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ngo_task\"/>
    </mc:Choice>
  </mc:AlternateContent>
  <xr:revisionPtr revIDLastSave="0" documentId="13_ncr:1_{45A172FE-0AE6-4588-B0CA-E57A1C98C446}" xr6:coauthVersionLast="47" xr6:coauthVersionMax="47" xr10:uidLastSave="{00000000-0000-0000-0000-000000000000}"/>
  <bookViews>
    <workbookView xWindow="-110" yWindow="-110" windowWidth="19420" windowHeight="10420" activeTab="4" xr2:uid="{C6609C85-E28C-457F-876D-E07F7909E55A}"/>
  </bookViews>
  <sheets>
    <sheet name="Sales" sheetId="1" r:id="rId1"/>
    <sheet name="Stores" sheetId="2" r:id="rId2"/>
    <sheet name="Product" sheetId="3" r:id="rId3"/>
    <sheet name="Reps" sheetId="4" r:id="rId4"/>
    <sheet name="Product_Details" sheetId="6" r:id="rId5"/>
  </sheets>
  <definedNames>
    <definedName name="_xlnm._FilterDatabase" localSheetId="2" hidden="1">Product!$A$1:$F$1029</definedName>
    <definedName name="_xlnm._FilterDatabase" localSheetId="0" hidden="1">Sales!$A$1:$H$9177</definedName>
    <definedName name="_xlcn.WorksheetConnection_TechnicalAssessemt.xlsxTable21" hidden="1">Table2[]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echnical Assessemt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K6405" i="6"/>
  <c r="K6406" i="6"/>
  <c r="K6407" i="6"/>
  <c r="K6408" i="6"/>
  <c r="K6409" i="6"/>
  <c r="K6410" i="6"/>
  <c r="K6411" i="6"/>
  <c r="K6412" i="6"/>
  <c r="K6413" i="6"/>
  <c r="K6414" i="6"/>
  <c r="K6415" i="6"/>
  <c r="K6416" i="6"/>
  <c r="K6417" i="6"/>
  <c r="K6418" i="6"/>
  <c r="K6419" i="6"/>
  <c r="K6420" i="6"/>
  <c r="K6421" i="6"/>
  <c r="K6422" i="6"/>
  <c r="K6423" i="6"/>
  <c r="K6424" i="6"/>
  <c r="K6425" i="6"/>
  <c r="K6426" i="6"/>
  <c r="K6427" i="6"/>
  <c r="K6428" i="6"/>
  <c r="K6429" i="6"/>
  <c r="K6430" i="6"/>
  <c r="K6431" i="6"/>
  <c r="K6432" i="6"/>
  <c r="K6433" i="6"/>
  <c r="K6434" i="6"/>
  <c r="K6435" i="6"/>
  <c r="K6436" i="6"/>
  <c r="K6437" i="6"/>
  <c r="K6438" i="6"/>
  <c r="K6439" i="6"/>
  <c r="K6440" i="6"/>
  <c r="K6441" i="6"/>
  <c r="K6442" i="6"/>
  <c r="K6443" i="6"/>
  <c r="K6444" i="6"/>
  <c r="K6445" i="6"/>
  <c r="K6446" i="6"/>
  <c r="K6447" i="6"/>
  <c r="K6448" i="6"/>
  <c r="K6449" i="6"/>
  <c r="K6450" i="6"/>
  <c r="K6451" i="6"/>
  <c r="K6452" i="6"/>
  <c r="K6453" i="6"/>
  <c r="K6454" i="6"/>
  <c r="K6455" i="6"/>
  <c r="K6456" i="6"/>
  <c r="K6457" i="6"/>
  <c r="K6458" i="6"/>
  <c r="K6459" i="6"/>
  <c r="K6460" i="6"/>
  <c r="K6461" i="6"/>
  <c r="K6462" i="6"/>
  <c r="K6463" i="6"/>
  <c r="K6464" i="6"/>
  <c r="K6465" i="6"/>
  <c r="K6466" i="6"/>
  <c r="K6467" i="6"/>
  <c r="K6468" i="6"/>
  <c r="K6469" i="6"/>
  <c r="K6470" i="6"/>
  <c r="K6471" i="6"/>
  <c r="K6472" i="6"/>
  <c r="K6473" i="6"/>
  <c r="K6474" i="6"/>
  <c r="K6475" i="6"/>
  <c r="K6476" i="6"/>
  <c r="K6477" i="6"/>
  <c r="K6478" i="6"/>
  <c r="K6479" i="6"/>
  <c r="K6480" i="6"/>
  <c r="K6481" i="6"/>
  <c r="K6482" i="6"/>
  <c r="K6483" i="6"/>
  <c r="K6484" i="6"/>
  <c r="K6485" i="6"/>
  <c r="K6486" i="6"/>
  <c r="K6487" i="6"/>
  <c r="K6488" i="6"/>
  <c r="K6489" i="6"/>
  <c r="K6490" i="6"/>
  <c r="K6491" i="6"/>
  <c r="K6492" i="6"/>
  <c r="K6493" i="6"/>
  <c r="K6494" i="6"/>
  <c r="K6495" i="6"/>
  <c r="K6496" i="6"/>
  <c r="K6497" i="6"/>
  <c r="K6498" i="6"/>
  <c r="K6499" i="6"/>
  <c r="K6500" i="6"/>
  <c r="K6501" i="6"/>
  <c r="K6502" i="6"/>
  <c r="K6503" i="6"/>
  <c r="K6504" i="6"/>
  <c r="K6505" i="6"/>
  <c r="K6506" i="6"/>
  <c r="K6507" i="6"/>
  <c r="K6508" i="6"/>
  <c r="K6509" i="6"/>
  <c r="K6510" i="6"/>
  <c r="K6511" i="6"/>
  <c r="K6512" i="6"/>
  <c r="K6513" i="6"/>
  <c r="K6514" i="6"/>
  <c r="K6515" i="6"/>
  <c r="K6516" i="6"/>
  <c r="K6517" i="6"/>
  <c r="K6518" i="6"/>
  <c r="K6519" i="6"/>
  <c r="K6520" i="6"/>
  <c r="K6521" i="6"/>
  <c r="K6522" i="6"/>
  <c r="K6523" i="6"/>
  <c r="K6524" i="6"/>
  <c r="K6525" i="6"/>
  <c r="K6526" i="6"/>
  <c r="K6527" i="6"/>
  <c r="K6528" i="6"/>
  <c r="K6529" i="6"/>
  <c r="K6530" i="6"/>
  <c r="K6531" i="6"/>
  <c r="K6532" i="6"/>
  <c r="K6533" i="6"/>
  <c r="K6534" i="6"/>
  <c r="K6535" i="6"/>
  <c r="K6536" i="6"/>
  <c r="K6537" i="6"/>
  <c r="K6538" i="6"/>
  <c r="K6539" i="6"/>
  <c r="K6540" i="6"/>
  <c r="K6541" i="6"/>
  <c r="K6542" i="6"/>
  <c r="K6543" i="6"/>
  <c r="K6544" i="6"/>
  <c r="K6545" i="6"/>
  <c r="K6546" i="6"/>
  <c r="K6547" i="6"/>
  <c r="K6548" i="6"/>
  <c r="K6549" i="6"/>
  <c r="K6550" i="6"/>
  <c r="K6551" i="6"/>
  <c r="K6552" i="6"/>
  <c r="K6553" i="6"/>
  <c r="K6554" i="6"/>
  <c r="K6555" i="6"/>
  <c r="K6556" i="6"/>
  <c r="K6557" i="6"/>
  <c r="K6558" i="6"/>
  <c r="K6559" i="6"/>
  <c r="K6560" i="6"/>
  <c r="K6561" i="6"/>
  <c r="K6562" i="6"/>
  <c r="K6563" i="6"/>
  <c r="K6564" i="6"/>
  <c r="K6565" i="6"/>
  <c r="K6566" i="6"/>
  <c r="K6567" i="6"/>
  <c r="K6568" i="6"/>
  <c r="K6569" i="6"/>
  <c r="K6570" i="6"/>
  <c r="K6571" i="6"/>
  <c r="K6572" i="6"/>
  <c r="K6573" i="6"/>
  <c r="K6574" i="6"/>
  <c r="K6575" i="6"/>
  <c r="K6576" i="6"/>
  <c r="K6577" i="6"/>
  <c r="K6578" i="6"/>
  <c r="K6579" i="6"/>
  <c r="K6580" i="6"/>
  <c r="K6581" i="6"/>
  <c r="K6582" i="6"/>
  <c r="K6583" i="6"/>
  <c r="K6584" i="6"/>
  <c r="K6585" i="6"/>
  <c r="K6586" i="6"/>
  <c r="K6587" i="6"/>
  <c r="K6588" i="6"/>
  <c r="K6589" i="6"/>
  <c r="K6590" i="6"/>
  <c r="K6591" i="6"/>
  <c r="K6592" i="6"/>
  <c r="K6593" i="6"/>
  <c r="K6594" i="6"/>
  <c r="K6595" i="6"/>
  <c r="K6596" i="6"/>
  <c r="K6597" i="6"/>
  <c r="K6598" i="6"/>
  <c r="K6599" i="6"/>
  <c r="K6600" i="6"/>
  <c r="K6601" i="6"/>
  <c r="K6602" i="6"/>
  <c r="K6603" i="6"/>
  <c r="K6604" i="6"/>
  <c r="K6605" i="6"/>
  <c r="K6606" i="6"/>
  <c r="K6607" i="6"/>
  <c r="K6608" i="6"/>
  <c r="K6609" i="6"/>
  <c r="K6610" i="6"/>
  <c r="K6611" i="6"/>
  <c r="K6612" i="6"/>
  <c r="K6613" i="6"/>
  <c r="K6614" i="6"/>
  <c r="K6615" i="6"/>
  <c r="K6616" i="6"/>
  <c r="K6617" i="6"/>
  <c r="K6618" i="6"/>
  <c r="K6619" i="6"/>
  <c r="K6620" i="6"/>
  <c r="K6621" i="6"/>
  <c r="K6622" i="6"/>
  <c r="K6623" i="6"/>
  <c r="K6624" i="6"/>
  <c r="K6625" i="6"/>
  <c r="K6626" i="6"/>
  <c r="K6627" i="6"/>
  <c r="K6628" i="6"/>
  <c r="K6629" i="6"/>
  <c r="K6630" i="6"/>
  <c r="K6631" i="6"/>
  <c r="K6632" i="6"/>
  <c r="K6633" i="6"/>
  <c r="K6634" i="6"/>
  <c r="K6635" i="6"/>
  <c r="K6636" i="6"/>
  <c r="K6637" i="6"/>
  <c r="K6638" i="6"/>
  <c r="K6639" i="6"/>
  <c r="K6640" i="6"/>
  <c r="K6641" i="6"/>
  <c r="K6642" i="6"/>
  <c r="K6643" i="6"/>
  <c r="K6644" i="6"/>
  <c r="K6645" i="6"/>
  <c r="K6646" i="6"/>
  <c r="K6647" i="6"/>
  <c r="K6648" i="6"/>
  <c r="K6649" i="6"/>
  <c r="K6650" i="6"/>
  <c r="K6651" i="6"/>
  <c r="K6652" i="6"/>
  <c r="K6653" i="6"/>
  <c r="K6654" i="6"/>
  <c r="K6655" i="6"/>
  <c r="K6656" i="6"/>
  <c r="K6657" i="6"/>
  <c r="K6658" i="6"/>
  <c r="K6659" i="6"/>
  <c r="K6660" i="6"/>
  <c r="K6661" i="6"/>
  <c r="K6662" i="6"/>
  <c r="K6663" i="6"/>
  <c r="K6664" i="6"/>
  <c r="K6665" i="6"/>
  <c r="K6666" i="6"/>
  <c r="K6667" i="6"/>
  <c r="K6668" i="6"/>
  <c r="K6669" i="6"/>
  <c r="K6670" i="6"/>
  <c r="K6671" i="6"/>
  <c r="K6672" i="6"/>
  <c r="K6673" i="6"/>
  <c r="K6674" i="6"/>
  <c r="K6675" i="6"/>
  <c r="K6676" i="6"/>
  <c r="K6677" i="6"/>
  <c r="K6678" i="6"/>
  <c r="K6679" i="6"/>
  <c r="K6680" i="6"/>
  <c r="K6681" i="6"/>
  <c r="K6682" i="6"/>
  <c r="K6683" i="6"/>
  <c r="K6684" i="6"/>
  <c r="K6685" i="6"/>
  <c r="K6686" i="6"/>
  <c r="K6687" i="6"/>
  <c r="K6688" i="6"/>
  <c r="K6689" i="6"/>
  <c r="K6690" i="6"/>
  <c r="K6691" i="6"/>
  <c r="K6692" i="6"/>
  <c r="K6693" i="6"/>
  <c r="K6694" i="6"/>
  <c r="K6695" i="6"/>
  <c r="K6696" i="6"/>
  <c r="K6697" i="6"/>
  <c r="K6698" i="6"/>
  <c r="K6699" i="6"/>
  <c r="K6700" i="6"/>
  <c r="K6701" i="6"/>
  <c r="K6702" i="6"/>
  <c r="K6703" i="6"/>
  <c r="K6704" i="6"/>
  <c r="K6705" i="6"/>
  <c r="K6706" i="6"/>
  <c r="K6707" i="6"/>
  <c r="K6708" i="6"/>
  <c r="K6709" i="6"/>
  <c r="K6710" i="6"/>
  <c r="K6711" i="6"/>
  <c r="K6712" i="6"/>
  <c r="K6713" i="6"/>
  <c r="K6714" i="6"/>
  <c r="K6715" i="6"/>
  <c r="K6716" i="6"/>
  <c r="K6717" i="6"/>
  <c r="K6718" i="6"/>
  <c r="K6719" i="6"/>
  <c r="K6720" i="6"/>
  <c r="K6721" i="6"/>
  <c r="K6722" i="6"/>
  <c r="K6723" i="6"/>
  <c r="K6724" i="6"/>
  <c r="K6725" i="6"/>
  <c r="K6726" i="6"/>
  <c r="K6727" i="6"/>
  <c r="K6728" i="6"/>
  <c r="K6729" i="6"/>
  <c r="K6730" i="6"/>
  <c r="K6731" i="6"/>
  <c r="K6732" i="6"/>
  <c r="K6733" i="6"/>
  <c r="K6734" i="6"/>
  <c r="K6735" i="6"/>
  <c r="K6736" i="6"/>
  <c r="K6737" i="6"/>
  <c r="K6738" i="6"/>
  <c r="K6739" i="6"/>
  <c r="K6740" i="6"/>
  <c r="K6741" i="6"/>
  <c r="K6742" i="6"/>
  <c r="K6743" i="6"/>
  <c r="K6744" i="6"/>
  <c r="K6745" i="6"/>
  <c r="K6746" i="6"/>
  <c r="K6747" i="6"/>
  <c r="K6748" i="6"/>
  <c r="K6749" i="6"/>
  <c r="K6750" i="6"/>
  <c r="K6751" i="6"/>
  <c r="K6752" i="6"/>
  <c r="K6753" i="6"/>
  <c r="K6754" i="6"/>
  <c r="K6755" i="6"/>
  <c r="K6756" i="6"/>
  <c r="K6757" i="6"/>
  <c r="K6758" i="6"/>
  <c r="K6759" i="6"/>
  <c r="K6760" i="6"/>
  <c r="K6761" i="6"/>
  <c r="K6762" i="6"/>
  <c r="K6763" i="6"/>
  <c r="K6764" i="6"/>
  <c r="K6765" i="6"/>
  <c r="K6766" i="6"/>
  <c r="K6767" i="6"/>
  <c r="K6768" i="6"/>
  <c r="K6769" i="6"/>
  <c r="K6770" i="6"/>
  <c r="K6771" i="6"/>
  <c r="K6772" i="6"/>
  <c r="K6773" i="6"/>
  <c r="K6774" i="6"/>
  <c r="K6775" i="6"/>
  <c r="K6776" i="6"/>
  <c r="K6777" i="6"/>
  <c r="K6778" i="6"/>
  <c r="K6779" i="6"/>
  <c r="K6780" i="6"/>
  <c r="K6781" i="6"/>
  <c r="K6782" i="6"/>
  <c r="K6783" i="6"/>
  <c r="K6784" i="6"/>
  <c r="K6785" i="6"/>
  <c r="K6786" i="6"/>
  <c r="K6787" i="6"/>
  <c r="K6788" i="6"/>
  <c r="K6789" i="6"/>
  <c r="K6790" i="6"/>
  <c r="K6791" i="6"/>
  <c r="K6792" i="6"/>
  <c r="K6793" i="6"/>
  <c r="K6794" i="6"/>
  <c r="K6795" i="6"/>
  <c r="K6796" i="6"/>
  <c r="K6797" i="6"/>
  <c r="K6798" i="6"/>
  <c r="K6799" i="6"/>
  <c r="K6800" i="6"/>
  <c r="K6801" i="6"/>
  <c r="K6802" i="6"/>
  <c r="K6803" i="6"/>
  <c r="K6804" i="6"/>
  <c r="K6805" i="6"/>
  <c r="K6806" i="6"/>
  <c r="K6807" i="6"/>
  <c r="K6808" i="6"/>
  <c r="K6809" i="6"/>
  <c r="K6810" i="6"/>
  <c r="K6811" i="6"/>
  <c r="K6812" i="6"/>
  <c r="K6813" i="6"/>
  <c r="K6814" i="6"/>
  <c r="K6815" i="6"/>
  <c r="K6816" i="6"/>
  <c r="K6817" i="6"/>
  <c r="K6818" i="6"/>
  <c r="K6819" i="6"/>
  <c r="K6820" i="6"/>
  <c r="K6821" i="6"/>
  <c r="K6822" i="6"/>
  <c r="K6823" i="6"/>
  <c r="K6824" i="6"/>
  <c r="K6825" i="6"/>
  <c r="K6826" i="6"/>
  <c r="K6827" i="6"/>
  <c r="K6828" i="6"/>
  <c r="K6829" i="6"/>
  <c r="K6830" i="6"/>
  <c r="K6831" i="6"/>
  <c r="K6832" i="6"/>
  <c r="K6833" i="6"/>
  <c r="K6834" i="6"/>
  <c r="K6835" i="6"/>
  <c r="K6836" i="6"/>
  <c r="K6837" i="6"/>
  <c r="K6838" i="6"/>
  <c r="K6839" i="6"/>
  <c r="K6840" i="6"/>
  <c r="K6841" i="6"/>
  <c r="K6842" i="6"/>
  <c r="K6843" i="6"/>
  <c r="K6844" i="6"/>
  <c r="K6845" i="6"/>
  <c r="K6846" i="6"/>
  <c r="K6847" i="6"/>
  <c r="K6848" i="6"/>
  <c r="K6849" i="6"/>
  <c r="K6850" i="6"/>
  <c r="K6851" i="6"/>
  <c r="K6852" i="6"/>
  <c r="K6853" i="6"/>
  <c r="K6854" i="6"/>
  <c r="K6855" i="6"/>
  <c r="K6856" i="6"/>
  <c r="K6857" i="6"/>
  <c r="K6858" i="6"/>
  <c r="K6859" i="6"/>
  <c r="K6860" i="6"/>
  <c r="K6861" i="6"/>
  <c r="K6862" i="6"/>
  <c r="K6863" i="6"/>
  <c r="K6864" i="6"/>
  <c r="K6865" i="6"/>
  <c r="K6866" i="6"/>
  <c r="K6867" i="6"/>
  <c r="K6868" i="6"/>
  <c r="K6869" i="6"/>
  <c r="K6870" i="6"/>
  <c r="K6871" i="6"/>
  <c r="K6872" i="6"/>
  <c r="K6873" i="6"/>
  <c r="K6874" i="6"/>
  <c r="K6875" i="6"/>
  <c r="K6876" i="6"/>
  <c r="K6877" i="6"/>
  <c r="K6878" i="6"/>
  <c r="K6879" i="6"/>
  <c r="K6880" i="6"/>
  <c r="K6881" i="6"/>
  <c r="K6882" i="6"/>
  <c r="K6883" i="6"/>
  <c r="K6884" i="6"/>
  <c r="K6885" i="6"/>
  <c r="K6886" i="6"/>
  <c r="K6887" i="6"/>
  <c r="K6888" i="6"/>
  <c r="K6889" i="6"/>
  <c r="K6890" i="6"/>
  <c r="K6891" i="6"/>
  <c r="K6892" i="6"/>
  <c r="K6893" i="6"/>
  <c r="K6894" i="6"/>
  <c r="K6895" i="6"/>
  <c r="K6896" i="6"/>
  <c r="K6897" i="6"/>
  <c r="K6898" i="6"/>
  <c r="K6899" i="6"/>
  <c r="K6900" i="6"/>
  <c r="K6901" i="6"/>
  <c r="K6902" i="6"/>
  <c r="K6903" i="6"/>
  <c r="K6904" i="6"/>
  <c r="K6905" i="6"/>
  <c r="K6906" i="6"/>
  <c r="K6907" i="6"/>
  <c r="K6908" i="6"/>
  <c r="K6909" i="6"/>
  <c r="K6910" i="6"/>
  <c r="K6911" i="6"/>
  <c r="K6912" i="6"/>
  <c r="K6913" i="6"/>
  <c r="K6914" i="6"/>
  <c r="K6915" i="6"/>
  <c r="K6916" i="6"/>
  <c r="K6917" i="6"/>
  <c r="K6918" i="6"/>
  <c r="K6919" i="6"/>
  <c r="K6920" i="6"/>
  <c r="K6921" i="6"/>
  <c r="K6922" i="6"/>
  <c r="K6923" i="6"/>
  <c r="K6924" i="6"/>
  <c r="K6925" i="6"/>
  <c r="K6926" i="6"/>
  <c r="K6927" i="6"/>
  <c r="K6928" i="6"/>
  <c r="K6929" i="6"/>
  <c r="K6930" i="6"/>
  <c r="K6931" i="6"/>
  <c r="K6932" i="6"/>
  <c r="K6933" i="6"/>
  <c r="K6934" i="6"/>
  <c r="K6935" i="6"/>
  <c r="K6936" i="6"/>
  <c r="K6937" i="6"/>
  <c r="K6938" i="6"/>
  <c r="K6939" i="6"/>
  <c r="K6940" i="6"/>
  <c r="K6941" i="6"/>
  <c r="K6942" i="6"/>
  <c r="K6943" i="6"/>
  <c r="K6944" i="6"/>
  <c r="K6945" i="6"/>
  <c r="K6946" i="6"/>
  <c r="K6947" i="6"/>
  <c r="K6948" i="6"/>
  <c r="K6949" i="6"/>
  <c r="K6950" i="6"/>
  <c r="K6951" i="6"/>
  <c r="K6952" i="6"/>
  <c r="K6953" i="6"/>
  <c r="K6954" i="6"/>
  <c r="K6955" i="6"/>
  <c r="K6956" i="6"/>
  <c r="K6957" i="6"/>
  <c r="K6958" i="6"/>
  <c r="K6959" i="6"/>
  <c r="K6960" i="6"/>
  <c r="K6961" i="6"/>
  <c r="K6962" i="6"/>
  <c r="K6963" i="6"/>
  <c r="K6964" i="6"/>
  <c r="K6965" i="6"/>
  <c r="K6966" i="6"/>
  <c r="K6967" i="6"/>
  <c r="K6968" i="6"/>
  <c r="K6969" i="6"/>
  <c r="K6970" i="6"/>
  <c r="K6971" i="6"/>
  <c r="K6972" i="6"/>
  <c r="K6973" i="6"/>
  <c r="K6974" i="6"/>
  <c r="K6975" i="6"/>
  <c r="K6976" i="6"/>
  <c r="K6977" i="6"/>
  <c r="K6978" i="6"/>
  <c r="K6979" i="6"/>
  <c r="K6980" i="6"/>
  <c r="K6981" i="6"/>
  <c r="K6982" i="6"/>
  <c r="K6983" i="6"/>
  <c r="K6984" i="6"/>
  <c r="K6985" i="6"/>
  <c r="K6986" i="6"/>
  <c r="K6987" i="6"/>
  <c r="K6988" i="6"/>
  <c r="K6989" i="6"/>
  <c r="K6990" i="6"/>
  <c r="K6991" i="6"/>
  <c r="K6992" i="6"/>
  <c r="K6993" i="6"/>
  <c r="K6994" i="6"/>
  <c r="K6995" i="6"/>
  <c r="K6996" i="6"/>
  <c r="K6997" i="6"/>
  <c r="K6998" i="6"/>
  <c r="K6999" i="6"/>
  <c r="K7000" i="6"/>
  <c r="K7001" i="6"/>
  <c r="K7002" i="6"/>
  <c r="K7003" i="6"/>
  <c r="K7004" i="6"/>
  <c r="K7005" i="6"/>
  <c r="K7006" i="6"/>
  <c r="K7007" i="6"/>
  <c r="K7008" i="6"/>
  <c r="K7009" i="6"/>
  <c r="K7010" i="6"/>
  <c r="K7011" i="6"/>
  <c r="K7012" i="6"/>
  <c r="K7013" i="6"/>
  <c r="K7014" i="6"/>
  <c r="K7015" i="6"/>
  <c r="K7016" i="6"/>
  <c r="K7017" i="6"/>
  <c r="K7018" i="6"/>
  <c r="K7019" i="6"/>
  <c r="K7020" i="6"/>
  <c r="K7021" i="6"/>
  <c r="K7022" i="6"/>
  <c r="K7023" i="6"/>
  <c r="K7024" i="6"/>
  <c r="K7025" i="6"/>
  <c r="K7026" i="6"/>
  <c r="K7027" i="6"/>
  <c r="K7028" i="6"/>
  <c r="K7029" i="6"/>
  <c r="K7030" i="6"/>
  <c r="K7031" i="6"/>
  <c r="K7032" i="6"/>
  <c r="K7033" i="6"/>
  <c r="K7034" i="6"/>
  <c r="K7035" i="6"/>
  <c r="K7036" i="6"/>
  <c r="K7037" i="6"/>
  <c r="K7038" i="6"/>
  <c r="K7039" i="6"/>
  <c r="K7040" i="6"/>
  <c r="K7041" i="6"/>
  <c r="K7042" i="6"/>
  <c r="K7043" i="6"/>
  <c r="K7044" i="6"/>
  <c r="K7045" i="6"/>
  <c r="K7046" i="6"/>
  <c r="K7047" i="6"/>
  <c r="K7048" i="6"/>
  <c r="K7049" i="6"/>
  <c r="K7050" i="6"/>
  <c r="K7051" i="6"/>
  <c r="K7052" i="6"/>
  <c r="K7053" i="6"/>
  <c r="K7054" i="6"/>
  <c r="K7055" i="6"/>
  <c r="K7056" i="6"/>
  <c r="K7057" i="6"/>
  <c r="K7058" i="6"/>
  <c r="K7059" i="6"/>
  <c r="K7060" i="6"/>
  <c r="K7061" i="6"/>
  <c r="K7062" i="6"/>
  <c r="K7063" i="6"/>
  <c r="K7064" i="6"/>
  <c r="K7065" i="6"/>
  <c r="K7066" i="6"/>
  <c r="K7067" i="6"/>
  <c r="K7068" i="6"/>
  <c r="K7069" i="6"/>
  <c r="K7070" i="6"/>
  <c r="K7071" i="6"/>
  <c r="K7072" i="6"/>
  <c r="K7073" i="6"/>
  <c r="K7074" i="6"/>
  <c r="K7075" i="6"/>
  <c r="K7076" i="6"/>
  <c r="K7077" i="6"/>
  <c r="K7078" i="6"/>
  <c r="K7079" i="6"/>
  <c r="K7080" i="6"/>
  <c r="K7081" i="6"/>
  <c r="K7082" i="6"/>
  <c r="K7083" i="6"/>
  <c r="K7084" i="6"/>
  <c r="K7085" i="6"/>
  <c r="K7086" i="6"/>
  <c r="K7087" i="6"/>
  <c r="K7088" i="6"/>
  <c r="K7089" i="6"/>
  <c r="K7090" i="6"/>
  <c r="K7091" i="6"/>
  <c r="K7092" i="6"/>
  <c r="K7093" i="6"/>
  <c r="K7094" i="6"/>
  <c r="K7095" i="6"/>
  <c r="K7096" i="6"/>
  <c r="K7097" i="6"/>
  <c r="K7098" i="6"/>
  <c r="K7099" i="6"/>
  <c r="K7100" i="6"/>
  <c r="K7101" i="6"/>
  <c r="K7102" i="6"/>
  <c r="K7103" i="6"/>
  <c r="K7104" i="6"/>
  <c r="K7105" i="6"/>
  <c r="K7106" i="6"/>
  <c r="K7107" i="6"/>
  <c r="K7108" i="6"/>
  <c r="K7109" i="6"/>
  <c r="K7110" i="6"/>
  <c r="K7111" i="6"/>
  <c r="K7112" i="6"/>
  <c r="K7113" i="6"/>
  <c r="K7114" i="6"/>
  <c r="K7115" i="6"/>
  <c r="K7116" i="6"/>
  <c r="K7117" i="6"/>
  <c r="K7118" i="6"/>
  <c r="K7119" i="6"/>
  <c r="K7120" i="6"/>
  <c r="K7121" i="6"/>
  <c r="K7122" i="6"/>
  <c r="K7123" i="6"/>
  <c r="K7124" i="6"/>
  <c r="K7125" i="6"/>
  <c r="K7126" i="6"/>
  <c r="K7127" i="6"/>
  <c r="K7128" i="6"/>
  <c r="K7129" i="6"/>
  <c r="K7130" i="6"/>
  <c r="K7131" i="6"/>
  <c r="K7132" i="6"/>
  <c r="K7133" i="6"/>
  <c r="K7134" i="6"/>
  <c r="K7135" i="6"/>
  <c r="K7136" i="6"/>
  <c r="K7137" i="6"/>
  <c r="K7138" i="6"/>
  <c r="K7139" i="6"/>
  <c r="K7140" i="6"/>
  <c r="K7141" i="6"/>
  <c r="K7142" i="6"/>
  <c r="K7143" i="6"/>
  <c r="K7144" i="6"/>
  <c r="K7145" i="6"/>
  <c r="K7146" i="6"/>
  <c r="K7147" i="6"/>
  <c r="K7148" i="6"/>
  <c r="K7149" i="6"/>
  <c r="K7150" i="6"/>
  <c r="K7151" i="6"/>
  <c r="K7152" i="6"/>
  <c r="K7153" i="6"/>
  <c r="K7154" i="6"/>
  <c r="K7155" i="6"/>
  <c r="K7156" i="6"/>
  <c r="K7157" i="6"/>
  <c r="K7158" i="6"/>
  <c r="K7159" i="6"/>
  <c r="K7160" i="6"/>
  <c r="K7161" i="6"/>
  <c r="K7162" i="6"/>
  <c r="K7163" i="6"/>
  <c r="K7164" i="6"/>
  <c r="K7165" i="6"/>
  <c r="K7166" i="6"/>
  <c r="K7167" i="6"/>
  <c r="K7168" i="6"/>
  <c r="K7169" i="6"/>
  <c r="K7170" i="6"/>
  <c r="K7171" i="6"/>
  <c r="K7172" i="6"/>
  <c r="K7173" i="6"/>
  <c r="K7174" i="6"/>
  <c r="K7175" i="6"/>
  <c r="K7176" i="6"/>
  <c r="K7177" i="6"/>
  <c r="K7178" i="6"/>
  <c r="K7179" i="6"/>
  <c r="K7180" i="6"/>
  <c r="K7181" i="6"/>
  <c r="K7182" i="6"/>
  <c r="K7183" i="6"/>
  <c r="K7184" i="6"/>
  <c r="K7185" i="6"/>
  <c r="K7186" i="6"/>
  <c r="K7187" i="6"/>
  <c r="K7188" i="6"/>
  <c r="K7189" i="6"/>
  <c r="K7190" i="6"/>
  <c r="K7191" i="6"/>
  <c r="K7192" i="6"/>
  <c r="K7193" i="6"/>
  <c r="K7194" i="6"/>
  <c r="K7195" i="6"/>
  <c r="K7196" i="6"/>
  <c r="K7197" i="6"/>
  <c r="K7198" i="6"/>
  <c r="K7199" i="6"/>
  <c r="K7200" i="6"/>
  <c r="K7201" i="6"/>
  <c r="K7202" i="6"/>
  <c r="K7203" i="6"/>
  <c r="K7204" i="6"/>
  <c r="K7205" i="6"/>
  <c r="K7206" i="6"/>
  <c r="K7207" i="6"/>
  <c r="K7208" i="6"/>
  <c r="K7209" i="6"/>
  <c r="K7210" i="6"/>
  <c r="K7211" i="6"/>
  <c r="K7212" i="6"/>
  <c r="K7213" i="6"/>
  <c r="K7214" i="6"/>
  <c r="K7215" i="6"/>
  <c r="K7216" i="6"/>
  <c r="K7217" i="6"/>
  <c r="K7218" i="6"/>
  <c r="K7219" i="6"/>
  <c r="K7220" i="6"/>
  <c r="K7221" i="6"/>
  <c r="K7222" i="6"/>
  <c r="K7223" i="6"/>
  <c r="K7224" i="6"/>
  <c r="K7225" i="6"/>
  <c r="K7226" i="6"/>
  <c r="K7227" i="6"/>
  <c r="K7228" i="6"/>
  <c r="K7229" i="6"/>
  <c r="K7230" i="6"/>
  <c r="K7231" i="6"/>
  <c r="K7232" i="6"/>
  <c r="K7233" i="6"/>
  <c r="K7234" i="6"/>
  <c r="K7235" i="6"/>
  <c r="K7236" i="6"/>
  <c r="K7237" i="6"/>
  <c r="K7238" i="6"/>
  <c r="K7239" i="6"/>
  <c r="K7240" i="6"/>
  <c r="K7241" i="6"/>
  <c r="K7242" i="6"/>
  <c r="K7243" i="6"/>
  <c r="K7244" i="6"/>
  <c r="K7245" i="6"/>
  <c r="K7246" i="6"/>
  <c r="K7247" i="6"/>
  <c r="K7248" i="6"/>
  <c r="K7249" i="6"/>
  <c r="K7250" i="6"/>
  <c r="K7251" i="6"/>
  <c r="K7252" i="6"/>
  <c r="K7253" i="6"/>
  <c r="K7254" i="6"/>
  <c r="K7255" i="6"/>
  <c r="K7256" i="6"/>
  <c r="K7257" i="6"/>
  <c r="K7258" i="6"/>
  <c r="K7259" i="6"/>
  <c r="K7260" i="6"/>
  <c r="K7261" i="6"/>
  <c r="K7262" i="6"/>
  <c r="K7263" i="6"/>
  <c r="K7264" i="6"/>
  <c r="K7265" i="6"/>
  <c r="K7266" i="6"/>
  <c r="K7267" i="6"/>
  <c r="K7268" i="6"/>
  <c r="K7269" i="6"/>
  <c r="K7270" i="6"/>
  <c r="K7271" i="6"/>
  <c r="K7272" i="6"/>
  <c r="K7273" i="6"/>
  <c r="K7274" i="6"/>
  <c r="K7275" i="6"/>
  <c r="K7276" i="6"/>
  <c r="K7277" i="6"/>
  <c r="K7278" i="6"/>
  <c r="K7279" i="6"/>
  <c r="K7280" i="6"/>
  <c r="K7281" i="6"/>
  <c r="K7282" i="6"/>
  <c r="K7283" i="6"/>
  <c r="K7284" i="6"/>
  <c r="K7285" i="6"/>
  <c r="K7286" i="6"/>
  <c r="K7287" i="6"/>
  <c r="K7288" i="6"/>
  <c r="K7289" i="6"/>
  <c r="K7290" i="6"/>
  <c r="K7291" i="6"/>
  <c r="K7292" i="6"/>
  <c r="K7293" i="6"/>
  <c r="K7294" i="6"/>
  <c r="K7295" i="6"/>
  <c r="K7296" i="6"/>
  <c r="K7297" i="6"/>
  <c r="K7298" i="6"/>
  <c r="K7299" i="6"/>
  <c r="K7300" i="6"/>
  <c r="K7301" i="6"/>
  <c r="K7302" i="6"/>
  <c r="K7303" i="6"/>
  <c r="K7304" i="6"/>
  <c r="K7305" i="6"/>
  <c r="K7306" i="6"/>
  <c r="K7307" i="6"/>
  <c r="K7308" i="6"/>
  <c r="K7309" i="6"/>
  <c r="K7310" i="6"/>
  <c r="K7311" i="6"/>
  <c r="K7312" i="6"/>
  <c r="K7313" i="6"/>
  <c r="K7314" i="6"/>
  <c r="K7315" i="6"/>
  <c r="K7316" i="6"/>
  <c r="K7317" i="6"/>
  <c r="K7318" i="6"/>
  <c r="K7319" i="6"/>
  <c r="K7320" i="6"/>
  <c r="K7321" i="6"/>
  <c r="K7322" i="6"/>
  <c r="K7323" i="6"/>
  <c r="K7324" i="6"/>
  <c r="K7325" i="6"/>
  <c r="K7326" i="6"/>
  <c r="K7327" i="6"/>
  <c r="K7328" i="6"/>
  <c r="K7329" i="6"/>
  <c r="K7330" i="6"/>
  <c r="K7331" i="6"/>
  <c r="K7332" i="6"/>
  <c r="K7333" i="6"/>
  <c r="K7334" i="6"/>
  <c r="K7335" i="6"/>
  <c r="K7336" i="6"/>
  <c r="K7337" i="6"/>
  <c r="K7338" i="6"/>
  <c r="K7339" i="6"/>
  <c r="K7340" i="6"/>
  <c r="K7341" i="6"/>
  <c r="K7342" i="6"/>
  <c r="K7343" i="6"/>
  <c r="K7344" i="6"/>
  <c r="K7345" i="6"/>
  <c r="K7346" i="6"/>
  <c r="K7347" i="6"/>
  <c r="K7348" i="6"/>
  <c r="K7349" i="6"/>
  <c r="K7350" i="6"/>
  <c r="K7351" i="6"/>
  <c r="K7352" i="6"/>
  <c r="K7353" i="6"/>
  <c r="K7354" i="6"/>
  <c r="K7355" i="6"/>
  <c r="K7356" i="6"/>
  <c r="K7357" i="6"/>
  <c r="K7358" i="6"/>
  <c r="K7359" i="6"/>
  <c r="K7360" i="6"/>
  <c r="K7361" i="6"/>
  <c r="K7362" i="6"/>
  <c r="K7363" i="6"/>
  <c r="K7364" i="6"/>
  <c r="K7365" i="6"/>
  <c r="K7366" i="6"/>
  <c r="K7367" i="6"/>
  <c r="K7368" i="6"/>
  <c r="K7369" i="6"/>
  <c r="K7370" i="6"/>
  <c r="K7371" i="6"/>
  <c r="K7372" i="6"/>
  <c r="K7373" i="6"/>
  <c r="K7374" i="6"/>
  <c r="K7375" i="6"/>
  <c r="K7376" i="6"/>
  <c r="K7377" i="6"/>
  <c r="K7378" i="6"/>
  <c r="K7379" i="6"/>
  <c r="K7380" i="6"/>
  <c r="K7381" i="6"/>
  <c r="K7382" i="6"/>
  <c r="K7383" i="6"/>
  <c r="K7384" i="6"/>
  <c r="K7385" i="6"/>
  <c r="K7386" i="6"/>
  <c r="K7387" i="6"/>
  <c r="K7388" i="6"/>
  <c r="K7389" i="6"/>
  <c r="K7390" i="6"/>
  <c r="K7391" i="6"/>
  <c r="K7392" i="6"/>
  <c r="K7393" i="6"/>
  <c r="K7394" i="6"/>
  <c r="K7395" i="6"/>
  <c r="K7396" i="6"/>
  <c r="K7397" i="6"/>
  <c r="K7398" i="6"/>
  <c r="K7399" i="6"/>
  <c r="K7400" i="6"/>
  <c r="K7401" i="6"/>
  <c r="K7402" i="6"/>
  <c r="K7403" i="6"/>
  <c r="K7404" i="6"/>
  <c r="K7405" i="6"/>
  <c r="K7406" i="6"/>
  <c r="K7407" i="6"/>
  <c r="K7408" i="6"/>
  <c r="K7409" i="6"/>
  <c r="K7410" i="6"/>
  <c r="K7411" i="6"/>
  <c r="K7412" i="6"/>
  <c r="K7413" i="6"/>
  <c r="K7414" i="6"/>
  <c r="K7415" i="6"/>
  <c r="K7416" i="6"/>
  <c r="K7417" i="6"/>
  <c r="K7418" i="6"/>
  <c r="K7419" i="6"/>
  <c r="K7420" i="6"/>
  <c r="K7421" i="6"/>
  <c r="K7422" i="6"/>
  <c r="K7423" i="6"/>
  <c r="K7424" i="6"/>
  <c r="K7425" i="6"/>
  <c r="K7426" i="6"/>
  <c r="K7427" i="6"/>
  <c r="K7428" i="6"/>
  <c r="K7429" i="6"/>
  <c r="K7430" i="6"/>
  <c r="K7431" i="6"/>
  <c r="K7432" i="6"/>
  <c r="K7433" i="6"/>
  <c r="K7434" i="6"/>
  <c r="K7435" i="6"/>
  <c r="K7436" i="6"/>
  <c r="K7437" i="6"/>
  <c r="K7438" i="6"/>
  <c r="K7439" i="6"/>
  <c r="K7440" i="6"/>
  <c r="K7441" i="6"/>
  <c r="K7442" i="6"/>
  <c r="K7443" i="6"/>
  <c r="K7444" i="6"/>
  <c r="K7445" i="6"/>
  <c r="K7446" i="6"/>
  <c r="K7447" i="6"/>
  <c r="K7448" i="6"/>
  <c r="K7449" i="6"/>
  <c r="K7450" i="6"/>
  <c r="K7451" i="6"/>
  <c r="K7452" i="6"/>
  <c r="K7453" i="6"/>
  <c r="K7454" i="6"/>
  <c r="K7455" i="6"/>
  <c r="K7456" i="6"/>
  <c r="K7457" i="6"/>
  <c r="K7458" i="6"/>
  <c r="K7459" i="6"/>
  <c r="K7460" i="6"/>
  <c r="K7461" i="6"/>
  <c r="K7462" i="6"/>
  <c r="K7463" i="6"/>
  <c r="K7464" i="6"/>
  <c r="K7465" i="6"/>
  <c r="K7466" i="6"/>
  <c r="K7467" i="6"/>
  <c r="K7468" i="6"/>
  <c r="K7469" i="6"/>
  <c r="K7470" i="6"/>
  <c r="K7471" i="6"/>
  <c r="K7472" i="6"/>
  <c r="K7473" i="6"/>
  <c r="K7474" i="6"/>
  <c r="K7475" i="6"/>
  <c r="K7476" i="6"/>
  <c r="K7477" i="6"/>
  <c r="K7478" i="6"/>
  <c r="K7479" i="6"/>
  <c r="K7480" i="6"/>
  <c r="K7481" i="6"/>
  <c r="K7482" i="6"/>
  <c r="K7483" i="6"/>
  <c r="K7484" i="6"/>
  <c r="K7485" i="6"/>
  <c r="K7486" i="6"/>
  <c r="K7487" i="6"/>
  <c r="K7488" i="6"/>
  <c r="K7489" i="6"/>
  <c r="K7490" i="6"/>
  <c r="K7491" i="6"/>
  <c r="K7492" i="6"/>
  <c r="K7493" i="6"/>
  <c r="K7494" i="6"/>
  <c r="K7495" i="6"/>
  <c r="K7496" i="6"/>
  <c r="K7497" i="6"/>
  <c r="K7498" i="6"/>
  <c r="K7499" i="6"/>
  <c r="K7500" i="6"/>
  <c r="K7501" i="6"/>
  <c r="K7502" i="6"/>
  <c r="K7503" i="6"/>
  <c r="K7504" i="6"/>
  <c r="K7505" i="6"/>
  <c r="K7506" i="6"/>
  <c r="K7507" i="6"/>
  <c r="K7508" i="6"/>
  <c r="K7509" i="6"/>
  <c r="K7510" i="6"/>
  <c r="K7511" i="6"/>
  <c r="K7512" i="6"/>
  <c r="K7513" i="6"/>
  <c r="K7514" i="6"/>
  <c r="K7515" i="6"/>
  <c r="K7516" i="6"/>
  <c r="K7517" i="6"/>
  <c r="K7518" i="6"/>
  <c r="K7519" i="6"/>
  <c r="K7520" i="6"/>
  <c r="K7521" i="6"/>
  <c r="K7522" i="6"/>
  <c r="K7523" i="6"/>
  <c r="K7524" i="6"/>
  <c r="K7525" i="6"/>
  <c r="K7526" i="6"/>
  <c r="K7527" i="6"/>
  <c r="K7528" i="6"/>
  <c r="K7529" i="6"/>
  <c r="K7530" i="6"/>
  <c r="K7531" i="6"/>
  <c r="K7532" i="6"/>
  <c r="K7533" i="6"/>
  <c r="K7534" i="6"/>
  <c r="K7535" i="6"/>
  <c r="K7536" i="6"/>
  <c r="K7537" i="6"/>
  <c r="K7538" i="6"/>
  <c r="K7539" i="6"/>
  <c r="K7540" i="6"/>
  <c r="K7541" i="6"/>
  <c r="K7542" i="6"/>
  <c r="K7543" i="6"/>
  <c r="K7544" i="6"/>
  <c r="K7545" i="6"/>
  <c r="K7546" i="6"/>
  <c r="K7547" i="6"/>
  <c r="K7548" i="6"/>
  <c r="K7549" i="6"/>
  <c r="K7550" i="6"/>
  <c r="K7551" i="6"/>
  <c r="K7552" i="6"/>
  <c r="K7553" i="6"/>
  <c r="K7554" i="6"/>
  <c r="K7555" i="6"/>
  <c r="K7556" i="6"/>
  <c r="K7557" i="6"/>
  <c r="K7558" i="6"/>
  <c r="K7559" i="6"/>
  <c r="K7560" i="6"/>
  <c r="K7561" i="6"/>
  <c r="K7562" i="6"/>
  <c r="K7563" i="6"/>
  <c r="K7564" i="6"/>
  <c r="K7565" i="6"/>
  <c r="K7566" i="6"/>
  <c r="K7567" i="6"/>
  <c r="K7568" i="6"/>
  <c r="K7569" i="6"/>
  <c r="K7570" i="6"/>
  <c r="K7571" i="6"/>
  <c r="K7572" i="6"/>
  <c r="K7573" i="6"/>
  <c r="K7574" i="6"/>
  <c r="K7575" i="6"/>
  <c r="K7576" i="6"/>
  <c r="K7577" i="6"/>
  <c r="K7578" i="6"/>
  <c r="K7579" i="6"/>
  <c r="K7580" i="6"/>
  <c r="K7581" i="6"/>
  <c r="K7582" i="6"/>
  <c r="K7583" i="6"/>
  <c r="K7584" i="6"/>
  <c r="K7585" i="6"/>
  <c r="K7586" i="6"/>
  <c r="K7587" i="6"/>
  <c r="K7588" i="6"/>
  <c r="K7589" i="6"/>
  <c r="K7590" i="6"/>
  <c r="K7591" i="6"/>
  <c r="K7592" i="6"/>
  <c r="K7593" i="6"/>
  <c r="K7594" i="6"/>
  <c r="K7595" i="6"/>
  <c r="K7596" i="6"/>
  <c r="K7597" i="6"/>
  <c r="K7598" i="6"/>
  <c r="K7599" i="6"/>
  <c r="K7600" i="6"/>
  <c r="K7601" i="6"/>
  <c r="K7602" i="6"/>
  <c r="K7603" i="6"/>
  <c r="K7604" i="6"/>
  <c r="K7605" i="6"/>
  <c r="K7606" i="6"/>
  <c r="K7607" i="6"/>
  <c r="K7608" i="6"/>
  <c r="K7609" i="6"/>
  <c r="K7610" i="6"/>
  <c r="K7611" i="6"/>
  <c r="K7612" i="6"/>
  <c r="K7613" i="6"/>
  <c r="K7614" i="6"/>
  <c r="K7615" i="6"/>
  <c r="K7616" i="6"/>
  <c r="K7617" i="6"/>
  <c r="K7618" i="6"/>
  <c r="K7619" i="6"/>
  <c r="K7620" i="6"/>
  <c r="K7621" i="6"/>
  <c r="K7622" i="6"/>
  <c r="K7623" i="6"/>
  <c r="K7624" i="6"/>
  <c r="K7625" i="6"/>
  <c r="K7626" i="6"/>
  <c r="K7627" i="6"/>
  <c r="K7628" i="6"/>
  <c r="K7629" i="6"/>
  <c r="K7630" i="6"/>
  <c r="K7631" i="6"/>
  <c r="K7632" i="6"/>
  <c r="K7633" i="6"/>
  <c r="K7634" i="6"/>
  <c r="K7635" i="6"/>
  <c r="K7636" i="6"/>
  <c r="K7637" i="6"/>
  <c r="K7638" i="6"/>
  <c r="K7639" i="6"/>
  <c r="K7640" i="6"/>
  <c r="K7641" i="6"/>
  <c r="K7642" i="6"/>
  <c r="K7643" i="6"/>
  <c r="K7644" i="6"/>
  <c r="K7645" i="6"/>
  <c r="K7646" i="6"/>
  <c r="K7647" i="6"/>
  <c r="K7648" i="6"/>
  <c r="K7649" i="6"/>
  <c r="K7650" i="6"/>
  <c r="K7651" i="6"/>
  <c r="K7652" i="6"/>
  <c r="K7653" i="6"/>
  <c r="K7654" i="6"/>
  <c r="K7655" i="6"/>
  <c r="K7656" i="6"/>
  <c r="K7657" i="6"/>
  <c r="K7658" i="6"/>
  <c r="K7659" i="6"/>
  <c r="K7660" i="6"/>
  <c r="K7661" i="6"/>
  <c r="K7662" i="6"/>
  <c r="K7663" i="6"/>
  <c r="K7664" i="6"/>
  <c r="K7665" i="6"/>
  <c r="K7666" i="6"/>
  <c r="K7667" i="6"/>
  <c r="K7668" i="6"/>
  <c r="K7669" i="6"/>
  <c r="K7670" i="6"/>
  <c r="K7671" i="6"/>
  <c r="K7672" i="6"/>
  <c r="K7673" i="6"/>
  <c r="K7674" i="6"/>
  <c r="K7675" i="6"/>
  <c r="K7676" i="6"/>
  <c r="K7677" i="6"/>
  <c r="K7678" i="6"/>
  <c r="K7679" i="6"/>
  <c r="K7680" i="6"/>
  <c r="K7681" i="6"/>
  <c r="K7682" i="6"/>
  <c r="K7683" i="6"/>
  <c r="K7684" i="6"/>
  <c r="K7685" i="6"/>
  <c r="K7686" i="6"/>
  <c r="K7687" i="6"/>
  <c r="K7688" i="6"/>
  <c r="K7689" i="6"/>
  <c r="K7690" i="6"/>
  <c r="K7691" i="6"/>
  <c r="K7692" i="6"/>
  <c r="K7693" i="6"/>
  <c r="K7694" i="6"/>
  <c r="K7695" i="6"/>
  <c r="K7696" i="6"/>
  <c r="K7697" i="6"/>
  <c r="K7698" i="6"/>
  <c r="K7699" i="6"/>
  <c r="K7700" i="6"/>
  <c r="K7701" i="6"/>
  <c r="K7702" i="6"/>
  <c r="K7703" i="6"/>
  <c r="K7704" i="6"/>
  <c r="K7705" i="6"/>
  <c r="K7706" i="6"/>
  <c r="K7707" i="6"/>
  <c r="K7708" i="6"/>
  <c r="K7709" i="6"/>
  <c r="K7710" i="6"/>
  <c r="K7711" i="6"/>
  <c r="K7712" i="6"/>
  <c r="K7713" i="6"/>
  <c r="K7714" i="6"/>
  <c r="K7715" i="6"/>
  <c r="K7716" i="6"/>
  <c r="K7717" i="6"/>
  <c r="K7718" i="6"/>
  <c r="K7719" i="6"/>
  <c r="K7720" i="6"/>
  <c r="K7721" i="6"/>
  <c r="K7722" i="6"/>
  <c r="K7723" i="6"/>
  <c r="K7724" i="6"/>
  <c r="K7725" i="6"/>
  <c r="K7726" i="6"/>
  <c r="K7727" i="6"/>
  <c r="K7728" i="6"/>
  <c r="K7729" i="6"/>
  <c r="K7730" i="6"/>
  <c r="K7731" i="6"/>
  <c r="K7732" i="6"/>
  <c r="K7733" i="6"/>
  <c r="K7734" i="6"/>
  <c r="K7735" i="6"/>
  <c r="K7736" i="6"/>
  <c r="K7737" i="6"/>
  <c r="K7738" i="6"/>
  <c r="K7739" i="6"/>
  <c r="K7740" i="6"/>
  <c r="K7741" i="6"/>
  <c r="K7742" i="6"/>
  <c r="K7743" i="6"/>
  <c r="K7744" i="6"/>
  <c r="K7745" i="6"/>
  <c r="K7746" i="6"/>
  <c r="K7747" i="6"/>
  <c r="K7748" i="6"/>
  <c r="K7749" i="6"/>
  <c r="K7750" i="6"/>
  <c r="K7751" i="6"/>
  <c r="K7752" i="6"/>
  <c r="K7753" i="6"/>
  <c r="K7754" i="6"/>
  <c r="K7755" i="6"/>
  <c r="K7756" i="6"/>
  <c r="K7757" i="6"/>
  <c r="K7758" i="6"/>
  <c r="K7759" i="6"/>
  <c r="K7760" i="6"/>
  <c r="K7761" i="6"/>
  <c r="K7762" i="6"/>
  <c r="K7763" i="6"/>
  <c r="K7764" i="6"/>
  <c r="K7765" i="6"/>
  <c r="K7766" i="6"/>
  <c r="K7767" i="6"/>
  <c r="K7768" i="6"/>
  <c r="K7769" i="6"/>
  <c r="K7770" i="6"/>
  <c r="K7771" i="6"/>
  <c r="K7772" i="6"/>
  <c r="K7773" i="6"/>
  <c r="K7774" i="6"/>
  <c r="K7775" i="6"/>
  <c r="K7776" i="6"/>
  <c r="K7777" i="6"/>
  <c r="K7778" i="6"/>
  <c r="K7779" i="6"/>
  <c r="K7780" i="6"/>
  <c r="K7781" i="6"/>
  <c r="K7782" i="6"/>
  <c r="K7783" i="6"/>
  <c r="K7784" i="6"/>
  <c r="K7785" i="6"/>
  <c r="K7786" i="6"/>
  <c r="K7787" i="6"/>
  <c r="K7788" i="6"/>
  <c r="K7789" i="6"/>
  <c r="K7790" i="6"/>
  <c r="K7791" i="6"/>
  <c r="K7792" i="6"/>
  <c r="K7793" i="6"/>
  <c r="K7794" i="6"/>
  <c r="K7795" i="6"/>
  <c r="K7796" i="6"/>
  <c r="K7797" i="6"/>
  <c r="K7798" i="6"/>
  <c r="K7799" i="6"/>
  <c r="K7800" i="6"/>
  <c r="K7801" i="6"/>
  <c r="K7802" i="6"/>
  <c r="K7803" i="6"/>
  <c r="K7804" i="6"/>
  <c r="K7805" i="6"/>
  <c r="K7806" i="6"/>
  <c r="K7807" i="6"/>
  <c r="K7808" i="6"/>
  <c r="K7809" i="6"/>
  <c r="K7810" i="6"/>
  <c r="K7811" i="6"/>
  <c r="K7812" i="6"/>
  <c r="K7813" i="6"/>
  <c r="K7814" i="6"/>
  <c r="K7815" i="6"/>
  <c r="K7816" i="6"/>
  <c r="K7817" i="6"/>
  <c r="K7818" i="6"/>
  <c r="K7819" i="6"/>
  <c r="K7820" i="6"/>
  <c r="K7821" i="6"/>
  <c r="K7822" i="6"/>
  <c r="K7823" i="6"/>
  <c r="K7824" i="6"/>
  <c r="K7825" i="6"/>
  <c r="K7826" i="6"/>
  <c r="K7827" i="6"/>
  <c r="K7828" i="6"/>
  <c r="K7829" i="6"/>
  <c r="K7830" i="6"/>
  <c r="K7831" i="6"/>
  <c r="K7832" i="6"/>
  <c r="K7833" i="6"/>
  <c r="K7834" i="6"/>
  <c r="K7835" i="6"/>
  <c r="K7836" i="6"/>
  <c r="K7837" i="6"/>
  <c r="K7838" i="6"/>
  <c r="K7839" i="6"/>
  <c r="K7840" i="6"/>
  <c r="K7841" i="6"/>
  <c r="K7842" i="6"/>
  <c r="K7843" i="6"/>
  <c r="K7844" i="6"/>
  <c r="K7845" i="6"/>
  <c r="K7846" i="6"/>
  <c r="K7847" i="6"/>
  <c r="K7848" i="6"/>
  <c r="K7849" i="6"/>
  <c r="K7850" i="6"/>
  <c r="K7851" i="6"/>
  <c r="K7852" i="6"/>
  <c r="K7853" i="6"/>
  <c r="K7854" i="6"/>
  <c r="K7855" i="6"/>
  <c r="K7856" i="6"/>
  <c r="K7857" i="6"/>
  <c r="K7858" i="6"/>
  <c r="K7859" i="6"/>
  <c r="K7860" i="6"/>
  <c r="K7861" i="6"/>
  <c r="K7862" i="6"/>
  <c r="K7863" i="6"/>
  <c r="K7864" i="6"/>
  <c r="K7865" i="6"/>
  <c r="K7866" i="6"/>
  <c r="K7867" i="6"/>
  <c r="K7868" i="6"/>
  <c r="K7869" i="6"/>
  <c r="K7870" i="6"/>
  <c r="K7871" i="6"/>
  <c r="K7872" i="6"/>
  <c r="K7873" i="6"/>
  <c r="K7874" i="6"/>
  <c r="K7875" i="6"/>
  <c r="K7876" i="6"/>
  <c r="K7877" i="6"/>
  <c r="K7878" i="6"/>
  <c r="K7879" i="6"/>
  <c r="K7880" i="6"/>
  <c r="K7881" i="6"/>
  <c r="K7882" i="6"/>
  <c r="K7883" i="6"/>
  <c r="K7884" i="6"/>
  <c r="K7885" i="6"/>
  <c r="K7886" i="6"/>
  <c r="K7887" i="6"/>
  <c r="K7888" i="6"/>
  <c r="K7889" i="6"/>
  <c r="K7890" i="6"/>
  <c r="K7891" i="6"/>
  <c r="K7892" i="6"/>
  <c r="K7893" i="6"/>
  <c r="K7894" i="6"/>
  <c r="K7895" i="6"/>
  <c r="K7896" i="6"/>
  <c r="K7897" i="6"/>
  <c r="K7898" i="6"/>
  <c r="K7899" i="6"/>
  <c r="K7900" i="6"/>
  <c r="K7901" i="6"/>
  <c r="K7902" i="6"/>
  <c r="K7903" i="6"/>
  <c r="K7904" i="6"/>
  <c r="K7905" i="6"/>
  <c r="K7906" i="6"/>
  <c r="K7907" i="6"/>
  <c r="K7908" i="6"/>
  <c r="K7909" i="6"/>
  <c r="K7910" i="6"/>
  <c r="K7911" i="6"/>
  <c r="K7912" i="6"/>
  <c r="K7913" i="6"/>
  <c r="K7914" i="6"/>
  <c r="K7915" i="6"/>
  <c r="K7916" i="6"/>
  <c r="K7917" i="6"/>
  <c r="K7918" i="6"/>
  <c r="K7919" i="6"/>
  <c r="K7920" i="6"/>
  <c r="K7921" i="6"/>
  <c r="K7922" i="6"/>
  <c r="K7923" i="6"/>
  <c r="K7924" i="6"/>
  <c r="K7925" i="6"/>
  <c r="K7926" i="6"/>
  <c r="K7927" i="6"/>
  <c r="K7928" i="6"/>
  <c r="K7929" i="6"/>
  <c r="K7930" i="6"/>
  <c r="K7931" i="6"/>
  <c r="K7932" i="6"/>
  <c r="K7933" i="6"/>
  <c r="K7934" i="6"/>
  <c r="K7935" i="6"/>
  <c r="K7936" i="6"/>
  <c r="K7937" i="6"/>
  <c r="K7938" i="6"/>
  <c r="K7939" i="6"/>
  <c r="K7940" i="6"/>
  <c r="K7941" i="6"/>
  <c r="K7942" i="6"/>
  <c r="K7943" i="6"/>
  <c r="K7944" i="6"/>
  <c r="K7945" i="6"/>
  <c r="K7946" i="6"/>
  <c r="K7947" i="6"/>
  <c r="K7948" i="6"/>
  <c r="K7949" i="6"/>
  <c r="K7950" i="6"/>
  <c r="K7951" i="6"/>
  <c r="K7952" i="6"/>
  <c r="K7953" i="6"/>
  <c r="K7954" i="6"/>
  <c r="K7955" i="6"/>
  <c r="K7956" i="6"/>
  <c r="K7957" i="6"/>
  <c r="K7958" i="6"/>
  <c r="K7959" i="6"/>
  <c r="K7960" i="6"/>
  <c r="K7961" i="6"/>
  <c r="K7962" i="6"/>
  <c r="K7963" i="6"/>
  <c r="K7964" i="6"/>
  <c r="K7965" i="6"/>
  <c r="K7966" i="6"/>
  <c r="K7967" i="6"/>
  <c r="K7968" i="6"/>
  <c r="K7969" i="6"/>
  <c r="K7970" i="6"/>
  <c r="K7971" i="6"/>
  <c r="K7972" i="6"/>
  <c r="K7973" i="6"/>
  <c r="K7974" i="6"/>
  <c r="K7975" i="6"/>
  <c r="K7976" i="6"/>
  <c r="K7977" i="6"/>
  <c r="K7978" i="6"/>
  <c r="K7979" i="6"/>
  <c r="K7980" i="6"/>
  <c r="K7981" i="6"/>
  <c r="K7982" i="6"/>
  <c r="K7983" i="6"/>
  <c r="K7984" i="6"/>
  <c r="K7985" i="6"/>
  <c r="K7986" i="6"/>
  <c r="K7987" i="6"/>
  <c r="K7988" i="6"/>
  <c r="K7989" i="6"/>
  <c r="K7990" i="6"/>
  <c r="K7991" i="6"/>
  <c r="K7992" i="6"/>
  <c r="K7993" i="6"/>
  <c r="K7994" i="6"/>
  <c r="K7995" i="6"/>
  <c r="K7996" i="6"/>
  <c r="K7997" i="6"/>
  <c r="K7998" i="6"/>
  <c r="K7999" i="6"/>
  <c r="K8000" i="6"/>
  <c r="K8001" i="6"/>
  <c r="K8002" i="6"/>
  <c r="K8003" i="6"/>
  <c r="K8004" i="6"/>
  <c r="K8005" i="6"/>
  <c r="K8006" i="6"/>
  <c r="K8007" i="6"/>
  <c r="K8008" i="6"/>
  <c r="K8009" i="6"/>
  <c r="K8010" i="6"/>
  <c r="K8011" i="6"/>
  <c r="K8012" i="6"/>
  <c r="K8013" i="6"/>
  <c r="K8014" i="6"/>
  <c r="K8015" i="6"/>
  <c r="K8016" i="6"/>
  <c r="K8017" i="6"/>
  <c r="K8018" i="6"/>
  <c r="K8019" i="6"/>
  <c r="K8020" i="6"/>
  <c r="K8021" i="6"/>
  <c r="K8022" i="6"/>
  <c r="K8023" i="6"/>
  <c r="K8024" i="6"/>
  <c r="K8025" i="6"/>
  <c r="K8026" i="6"/>
  <c r="K8027" i="6"/>
  <c r="K8028" i="6"/>
  <c r="K8029" i="6"/>
  <c r="K8030" i="6"/>
  <c r="K8031" i="6"/>
  <c r="K8032" i="6"/>
  <c r="K8033" i="6"/>
  <c r="K8034" i="6"/>
  <c r="K8035" i="6"/>
  <c r="K8036" i="6"/>
  <c r="K8037" i="6"/>
  <c r="K8038" i="6"/>
  <c r="K8039" i="6"/>
  <c r="K8040" i="6"/>
  <c r="K8041" i="6"/>
  <c r="K8042" i="6"/>
  <c r="K8043" i="6"/>
  <c r="K8044" i="6"/>
  <c r="K8045" i="6"/>
  <c r="K8046" i="6"/>
  <c r="K8047" i="6"/>
  <c r="K8048" i="6"/>
  <c r="K8049" i="6"/>
  <c r="K8050" i="6"/>
  <c r="K8051" i="6"/>
  <c r="K8052" i="6"/>
  <c r="K8053" i="6"/>
  <c r="K8054" i="6"/>
  <c r="K8055" i="6"/>
  <c r="K8056" i="6"/>
  <c r="K8057" i="6"/>
  <c r="K8058" i="6"/>
  <c r="K8059" i="6"/>
  <c r="K8060" i="6"/>
  <c r="K8061" i="6"/>
  <c r="K8062" i="6"/>
  <c r="K8063" i="6"/>
  <c r="K8064" i="6"/>
  <c r="K8065" i="6"/>
  <c r="K8066" i="6"/>
  <c r="K8067" i="6"/>
  <c r="K8068" i="6"/>
  <c r="K8069" i="6"/>
  <c r="K8070" i="6"/>
  <c r="K8071" i="6"/>
  <c r="K8072" i="6"/>
  <c r="K8073" i="6"/>
  <c r="K8074" i="6"/>
  <c r="K8075" i="6"/>
  <c r="K8076" i="6"/>
  <c r="K8077" i="6"/>
  <c r="K8078" i="6"/>
  <c r="K8079" i="6"/>
  <c r="K8080" i="6"/>
  <c r="K8081" i="6"/>
  <c r="K8082" i="6"/>
  <c r="K8083" i="6"/>
  <c r="K8084" i="6"/>
  <c r="K8085" i="6"/>
  <c r="K8086" i="6"/>
  <c r="K8087" i="6"/>
  <c r="K8088" i="6"/>
  <c r="K8089" i="6"/>
  <c r="K8090" i="6"/>
  <c r="K8091" i="6"/>
  <c r="K8092" i="6"/>
  <c r="K8093" i="6"/>
  <c r="K8094" i="6"/>
  <c r="K8095" i="6"/>
  <c r="K8096" i="6"/>
  <c r="K8097" i="6"/>
  <c r="K8098" i="6"/>
  <c r="K8099" i="6"/>
  <c r="K8100" i="6"/>
  <c r="K8101" i="6"/>
  <c r="K8102" i="6"/>
  <c r="K8103" i="6"/>
  <c r="K8104" i="6"/>
  <c r="K8105" i="6"/>
  <c r="K8106" i="6"/>
  <c r="K8107" i="6"/>
  <c r="K8108" i="6"/>
  <c r="K8109" i="6"/>
  <c r="K8110" i="6"/>
  <c r="K8111" i="6"/>
  <c r="K8112" i="6"/>
  <c r="K8113" i="6"/>
  <c r="K8114" i="6"/>
  <c r="K8115" i="6"/>
  <c r="K8116" i="6"/>
  <c r="K8117" i="6"/>
  <c r="K8118" i="6"/>
  <c r="K8119" i="6"/>
  <c r="K8120" i="6"/>
  <c r="K8121" i="6"/>
  <c r="K8122" i="6"/>
  <c r="K8123" i="6"/>
  <c r="K8124" i="6"/>
  <c r="K8125" i="6"/>
  <c r="K8126" i="6"/>
  <c r="K8127" i="6"/>
  <c r="K8128" i="6"/>
  <c r="K8129" i="6"/>
  <c r="K8130" i="6"/>
  <c r="K8131" i="6"/>
  <c r="K8132" i="6"/>
  <c r="K8133" i="6"/>
  <c r="K8134" i="6"/>
  <c r="K8135" i="6"/>
  <c r="K8136" i="6"/>
  <c r="K8137" i="6"/>
  <c r="K8138" i="6"/>
  <c r="K8139" i="6"/>
  <c r="K8140" i="6"/>
  <c r="K8141" i="6"/>
  <c r="K8142" i="6"/>
  <c r="K8143" i="6"/>
  <c r="K8144" i="6"/>
  <c r="K8145" i="6"/>
  <c r="K8146" i="6"/>
  <c r="K8147" i="6"/>
  <c r="K8148" i="6"/>
  <c r="K8149" i="6"/>
  <c r="K8150" i="6"/>
  <c r="K8151" i="6"/>
  <c r="K8152" i="6"/>
  <c r="K8153" i="6"/>
  <c r="K8154" i="6"/>
  <c r="K8155" i="6"/>
  <c r="K8156" i="6"/>
  <c r="K8157" i="6"/>
  <c r="K8158" i="6"/>
  <c r="K8159" i="6"/>
  <c r="K8160" i="6"/>
  <c r="K8161" i="6"/>
  <c r="K8162" i="6"/>
  <c r="K8163" i="6"/>
  <c r="K8164" i="6"/>
  <c r="K8165" i="6"/>
  <c r="K8166" i="6"/>
  <c r="K8167" i="6"/>
  <c r="K8168" i="6"/>
  <c r="K8169" i="6"/>
  <c r="K8170" i="6"/>
  <c r="K8171" i="6"/>
  <c r="K8172" i="6"/>
  <c r="K8173" i="6"/>
  <c r="K8174" i="6"/>
  <c r="K8175" i="6"/>
  <c r="K8176" i="6"/>
  <c r="K8177" i="6"/>
  <c r="K8178" i="6"/>
  <c r="K8179" i="6"/>
  <c r="K8180" i="6"/>
  <c r="K8181" i="6"/>
  <c r="K8182" i="6"/>
  <c r="K8183" i="6"/>
  <c r="K8184" i="6"/>
  <c r="K8185" i="6"/>
  <c r="K8186" i="6"/>
  <c r="K8187" i="6"/>
  <c r="K8188" i="6"/>
  <c r="K8189" i="6"/>
  <c r="K8190" i="6"/>
  <c r="K8191" i="6"/>
  <c r="K8192" i="6"/>
  <c r="K8193" i="6"/>
  <c r="K8194" i="6"/>
  <c r="K8195" i="6"/>
  <c r="K8196" i="6"/>
  <c r="K8197" i="6"/>
  <c r="K8198" i="6"/>
  <c r="K8199" i="6"/>
  <c r="K8200" i="6"/>
  <c r="K8201" i="6"/>
  <c r="K8202" i="6"/>
  <c r="K8203" i="6"/>
  <c r="K8204" i="6"/>
  <c r="K8205" i="6"/>
  <c r="K8206" i="6"/>
  <c r="K8207" i="6"/>
  <c r="K8208" i="6"/>
  <c r="K8209" i="6"/>
  <c r="K8210" i="6"/>
  <c r="K8211" i="6"/>
  <c r="K8212" i="6"/>
  <c r="K8213" i="6"/>
  <c r="K8214" i="6"/>
  <c r="K8215" i="6"/>
  <c r="K8216" i="6"/>
  <c r="K8217" i="6"/>
  <c r="K8218" i="6"/>
  <c r="K8219" i="6"/>
  <c r="K8220" i="6"/>
  <c r="K8221" i="6"/>
  <c r="K8222" i="6"/>
  <c r="K8223" i="6"/>
  <c r="K8224" i="6"/>
  <c r="K8225" i="6"/>
  <c r="K8226" i="6"/>
  <c r="K8227" i="6"/>
  <c r="K8228" i="6"/>
  <c r="K8229" i="6"/>
  <c r="K8230" i="6"/>
  <c r="K8231" i="6"/>
  <c r="K8232" i="6"/>
  <c r="K8233" i="6"/>
  <c r="K8234" i="6"/>
  <c r="K8235" i="6"/>
  <c r="K8236" i="6"/>
  <c r="K8237" i="6"/>
  <c r="K8238" i="6"/>
  <c r="K8239" i="6"/>
  <c r="K8240" i="6"/>
  <c r="K8241" i="6"/>
  <c r="K8242" i="6"/>
  <c r="K8243" i="6"/>
  <c r="K8244" i="6"/>
  <c r="K8245" i="6"/>
  <c r="K8246" i="6"/>
  <c r="K8247" i="6"/>
  <c r="K8248" i="6"/>
  <c r="K8249" i="6"/>
  <c r="K8250" i="6"/>
  <c r="K8251" i="6"/>
  <c r="K8252" i="6"/>
  <c r="K8253" i="6"/>
  <c r="K8254" i="6"/>
  <c r="K8255" i="6"/>
  <c r="K8256" i="6"/>
  <c r="K8257" i="6"/>
  <c r="K8258" i="6"/>
  <c r="K8259" i="6"/>
  <c r="K8260" i="6"/>
  <c r="K8261" i="6"/>
  <c r="K8262" i="6"/>
  <c r="K8263" i="6"/>
  <c r="K8264" i="6"/>
  <c r="K8265" i="6"/>
  <c r="K8266" i="6"/>
  <c r="K8267" i="6"/>
  <c r="K8268" i="6"/>
  <c r="K8269" i="6"/>
  <c r="K8270" i="6"/>
  <c r="K8271" i="6"/>
  <c r="K8272" i="6"/>
  <c r="K8273" i="6"/>
  <c r="K8274" i="6"/>
  <c r="K8275" i="6"/>
  <c r="K8276" i="6"/>
  <c r="K8277" i="6"/>
  <c r="K8278" i="6"/>
  <c r="K8279" i="6"/>
  <c r="K8280" i="6"/>
  <c r="K8281" i="6"/>
  <c r="K8282" i="6"/>
  <c r="K8283" i="6"/>
  <c r="K8284" i="6"/>
  <c r="K8285" i="6"/>
  <c r="K8286" i="6"/>
  <c r="K8287" i="6"/>
  <c r="K8288" i="6"/>
  <c r="K8289" i="6"/>
  <c r="K8290" i="6"/>
  <c r="K8291" i="6"/>
  <c r="K8292" i="6"/>
  <c r="K8293" i="6"/>
  <c r="K8294" i="6"/>
  <c r="K8295" i="6"/>
  <c r="K8296" i="6"/>
  <c r="K8297" i="6"/>
  <c r="K8298" i="6"/>
  <c r="K8299" i="6"/>
  <c r="K8300" i="6"/>
  <c r="K8301" i="6"/>
  <c r="K8302" i="6"/>
  <c r="K8303" i="6"/>
  <c r="K8304" i="6"/>
  <c r="K8305" i="6"/>
  <c r="K8306" i="6"/>
  <c r="K8307" i="6"/>
  <c r="K8308" i="6"/>
  <c r="K8309" i="6"/>
  <c r="K8310" i="6"/>
  <c r="K8311" i="6"/>
  <c r="K8312" i="6"/>
  <c r="K8313" i="6"/>
  <c r="K8314" i="6"/>
  <c r="K8315" i="6"/>
  <c r="K8316" i="6"/>
  <c r="K8317" i="6"/>
  <c r="K8318" i="6"/>
  <c r="K8319" i="6"/>
  <c r="K8320" i="6"/>
  <c r="K8321" i="6"/>
  <c r="K8322" i="6"/>
  <c r="K8323" i="6"/>
  <c r="K8324" i="6"/>
  <c r="K8325" i="6"/>
  <c r="K8326" i="6"/>
  <c r="K8327" i="6"/>
  <c r="K8328" i="6"/>
  <c r="K8329" i="6"/>
  <c r="K8330" i="6"/>
  <c r="K8331" i="6"/>
  <c r="K8332" i="6"/>
  <c r="K8333" i="6"/>
  <c r="K8334" i="6"/>
  <c r="K8335" i="6"/>
  <c r="K8336" i="6"/>
  <c r="K8337" i="6"/>
  <c r="K8338" i="6"/>
  <c r="K8339" i="6"/>
  <c r="K8340" i="6"/>
  <c r="K8341" i="6"/>
  <c r="K8342" i="6"/>
  <c r="K8343" i="6"/>
  <c r="K8344" i="6"/>
  <c r="K8345" i="6"/>
  <c r="K8346" i="6"/>
  <c r="K8347" i="6"/>
  <c r="K8348" i="6"/>
  <c r="K8349" i="6"/>
  <c r="K8350" i="6"/>
  <c r="K8351" i="6"/>
  <c r="K8352" i="6"/>
  <c r="K8353" i="6"/>
  <c r="K8354" i="6"/>
  <c r="K8355" i="6"/>
  <c r="K8356" i="6"/>
  <c r="K8357" i="6"/>
  <c r="K8358" i="6"/>
  <c r="K8359" i="6"/>
  <c r="K8360" i="6"/>
  <c r="K8361" i="6"/>
  <c r="K8362" i="6"/>
  <c r="K8363" i="6"/>
  <c r="K8364" i="6"/>
  <c r="K8365" i="6"/>
  <c r="K8366" i="6"/>
  <c r="K8367" i="6"/>
  <c r="K8368" i="6"/>
  <c r="K8369" i="6"/>
  <c r="K8370" i="6"/>
  <c r="K8371" i="6"/>
  <c r="K8372" i="6"/>
  <c r="K8373" i="6"/>
  <c r="K8374" i="6"/>
  <c r="K8375" i="6"/>
  <c r="K8376" i="6"/>
  <c r="K8377" i="6"/>
  <c r="K8378" i="6"/>
  <c r="K8379" i="6"/>
  <c r="K8380" i="6"/>
  <c r="K8381" i="6"/>
  <c r="K8382" i="6"/>
  <c r="K8383" i="6"/>
  <c r="K8384" i="6"/>
  <c r="K8385" i="6"/>
  <c r="K8386" i="6"/>
  <c r="K8387" i="6"/>
  <c r="K8388" i="6"/>
  <c r="K8389" i="6"/>
  <c r="K8390" i="6"/>
  <c r="K8391" i="6"/>
  <c r="K8392" i="6"/>
  <c r="K8393" i="6"/>
  <c r="K8394" i="6"/>
  <c r="K8395" i="6"/>
  <c r="K8396" i="6"/>
  <c r="K8397" i="6"/>
  <c r="K8398" i="6"/>
  <c r="K8399" i="6"/>
  <c r="K8400" i="6"/>
  <c r="K8401" i="6"/>
  <c r="K8402" i="6"/>
  <c r="K8403" i="6"/>
  <c r="K8404" i="6"/>
  <c r="K8405" i="6"/>
  <c r="K8406" i="6"/>
  <c r="K8407" i="6"/>
  <c r="K8408" i="6"/>
  <c r="K8409" i="6"/>
  <c r="K8410" i="6"/>
  <c r="K8411" i="6"/>
  <c r="K8412" i="6"/>
  <c r="K8413" i="6"/>
  <c r="K8414" i="6"/>
  <c r="K8415" i="6"/>
  <c r="K8416" i="6"/>
  <c r="K8417" i="6"/>
  <c r="K8418" i="6"/>
  <c r="K8419" i="6"/>
  <c r="K8420" i="6"/>
  <c r="K8421" i="6"/>
  <c r="K8422" i="6"/>
  <c r="K8423" i="6"/>
  <c r="K8424" i="6"/>
  <c r="K8425" i="6"/>
  <c r="K8426" i="6"/>
  <c r="K8427" i="6"/>
  <c r="K8428" i="6"/>
  <c r="K8429" i="6"/>
  <c r="K8430" i="6"/>
  <c r="K8431" i="6"/>
  <c r="K8432" i="6"/>
  <c r="K8433" i="6"/>
  <c r="K8434" i="6"/>
  <c r="K8435" i="6"/>
  <c r="K8436" i="6"/>
  <c r="K8437" i="6"/>
  <c r="K8438" i="6"/>
  <c r="K8439" i="6"/>
  <c r="K8440" i="6"/>
  <c r="K8441" i="6"/>
  <c r="K8442" i="6"/>
  <c r="K8443" i="6"/>
  <c r="K8444" i="6"/>
  <c r="K8445" i="6"/>
  <c r="K8446" i="6"/>
  <c r="K8447" i="6"/>
  <c r="K8448" i="6"/>
  <c r="K8449" i="6"/>
  <c r="K8450" i="6"/>
  <c r="K8451" i="6"/>
  <c r="K8452" i="6"/>
  <c r="K8453" i="6"/>
  <c r="K8454" i="6"/>
  <c r="K8455" i="6"/>
  <c r="K8456" i="6"/>
  <c r="K8457" i="6"/>
  <c r="K8458" i="6"/>
  <c r="K8459" i="6"/>
  <c r="K8460" i="6"/>
  <c r="K8461" i="6"/>
  <c r="K8462" i="6"/>
  <c r="K8463" i="6"/>
  <c r="K8464" i="6"/>
  <c r="K8465" i="6"/>
  <c r="K8466" i="6"/>
  <c r="K8467" i="6"/>
  <c r="K8468" i="6"/>
  <c r="K8469" i="6"/>
  <c r="K8470" i="6"/>
  <c r="K8471" i="6"/>
  <c r="K8472" i="6"/>
  <c r="K8473" i="6"/>
  <c r="K8474" i="6"/>
  <c r="K8475" i="6"/>
  <c r="K8476" i="6"/>
  <c r="K8477" i="6"/>
  <c r="K8478" i="6"/>
  <c r="K8479" i="6"/>
  <c r="K8480" i="6"/>
  <c r="K8481" i="6"/>
  <c r="K8482" i="6"/>
  <c r="K8483" i="6"/>
  <c r="K8484" i="6"/>
  <c r="K8485" i="6"/>
  <c r="K8486" i="6"/>
  <c r="K8487" i="6"/>
  <c r="K8488" i="6"/>
  <c r="K8489" i="6"/>
  <c r="K8490" i="6"/>
  <c r="K8491" i="6"/>
  <c r="K8492" i="6"/>
  <c r="K8493" i="6"/>
  <c r="K8494" i="6"/>
  <c r="K8495" i="6"/>
  <c r="K8496" i="6"/>
  <c r="K8497" i="6"/>
  <c r="K8498" i="6"/>
  <c r="K8499" i="6"/>
  <c r="K8500" i="6"/>
  <c r="K8501" i="6"/>
  <c r="K8502" i="6"/>
  <c r="K8503" i="6"/>
  <c r="K8504" i="6"/>
  <c r="K8505" i="6"/>
  <c r="K8506" i="6"/>
  <c r="K8507" i="6"/>
  <c r="K8508" i="6"/>
  <c r="K8509" i="6"/>
  <c r="K8510" i="6"/>
  <c r="K8511" i="6"/>
  <c r="K8512" i="6"/>
  <c r="K8513" i="6"/>
  <c r="K8514" i="6"/>
  <c r="K8515" i="6"/>
  <c r="K8516" i="6"/>
  <c r="K8517" i="6"/>
  <c r="K8518" i="6"/>
  <c r="K8519" i="6"/>
  <c r="K8520" i="6"/>
  <c r="K8521" i="6"/>
  <c r="K8522" i="6"/>
  <c r="K8523" i="6"/>
  <c r="K8524" i="6"/>
  <c r="K8525" i="6"/>
  <c r="K8526" i="6"/>
  <c r="K8527" i="6"/>
  <c r="K8528" i="6"/>
  <c r="K8529" i="6"/>
  <c r="K8530" i="6"/>
  <c r="K8531" i="6"/>
  <c r="K8532" i="6"/>
  <c r="K8533" i="6"/>
  <c r="K8534" i="6"/>
  <c r="K8535" i="6"/>
  <c r="K8536" i="6"/>
  <c r="K8537" i="6"/>
  <c r="K8538" i="6"/>
  <c r="K8539" i="6"/>
  <c r="K8540" i="6"/>
  <c r="K8541" i="6"/>
  <c r="K8542" i="6"/>
  <c r="K8543" i="6"/>
  <c r="K8544" i="6"/>
  <c r="K8545" i="6"/>
  <c r="K8546" i="6"/>
  <c r="K8547" i="6"/>
  <c r="K8548" i="6"/>
  <c r="K8549" i="6"/>
  <c r="K8550" i="6"/>
  <c r="K8551" i="6"/>
  <c r="K8552" i="6"/>
  <c r="K8553" i="6"/>
  <c r="K8554" i="6"/>
  <c r="K8555" i="6"/>
  <c r="K8556" i="6"/>
  <c r="K8557" i="6"/>
  <c r="K8558" i="6"/>
  <c r="K8559" i="6"/>
  <c r="K8560" i="6"/>
  <c r="K8561" i="6"/>
  <c r="K8562" i="6"/>
  <c r="K8563" i="6"/>
  <c r="K8564" i="6"/>
  <c r="K8565" i="6"/>
  <c r="K8566" i="6"/>
  <c r="K8567" i="6"/>
  <c r="K8568" i="6"/>
  <c r="K8569" i="6"/>
  <c r="K8570" i="6"/>
  <c r="K8571" i="6"/>
  <c r="K8572" i="6"/>
  <c r="K8573" i="6"/>
  <c r="K8574" i="6"/>
  <c r="K8575" i="6"/>
  <c r="K8576" i="6"/>
  <c r="K8577" i="6"/>
  <c r="K8578" i="6"/>
  <c r="K8579" i="6"/>
  <c r="K8580" i="6"/>
  <c r="K8581" i="6"/>
  <c r="K8582" i="6"/>
  <c r="K8583" i="6"/>
  <c r="K8584" i="6"/>
  <c r="K8585" i="6"/>
  <c r="K8586" i="6"/>
  <c r="K8587" i="6"/>
  <c r="K8588" i="6"/>
  <c r="K8589" i="6"/>
  <c r="K8590" i="6"/>
  <c r="K8591" i="6"/>
  <c r="K8592" i="6"/>
  <c r="K8593" i="6"/>
  <c r="K8594" i="6"/>
  <c r="K8595" i="6"/>
  <c r="K8596" i="6"/>
  <c r="K8597" i="6"/>
  <c r="K8598" i="6"/>
  <c r="K8599" i="6"/>
  <c r="K8600" i="6"/>
  <c r="K8601" i="6"/>
  <c r="K8602" i="6"/>
  <c r="K8603" i="6"/>
  <c r="K8604" i="6"/>
  <c r="K8605" i="6"/>
  <c r="K8606" i="6"/>
  <c r="K8607" i="6"/>
  <c r="K8608" i="6"/>
  <c r="K8609" i="6"/>
  <c r="K8610" i="6"/>
  <c r="K8611" i="6"/>
  <c r="K8612" i="6"/>
  <c r="K8613" i="6"/>
  <c r="K8614" i="6"/>
  <c r="K8615" i="6"/>
  <c r="K8616" i="6"/>
  <c r="K8617" i="6"/>
  <c r="K8618" i="6"/>
  <c r="K8619" i="6"/>
  <c r="K8620" i="6"/>
  <c r="K8621" i="6"/>
  <c r="K8622" i="6"/>
  <c r="K8623" i="6"/>
  <c r="K8624" i="6"/>
  <c r="K8625" i="6"/>
  <c r="K8626" i="6"/>
  <c r="K8627" i="6"/>
  <c r="K8628" i="6"/>
  <c r="K8629" i="6"/>
  <c r="K8630" i="6"/>
  <c r="K8631" i="6"/>
  <c r="K8632" i="6"/>
  <c r="K8633" i="6"/>
  <c r="K8634" i="6"/>
  <c r="K8635" i="6"/>
  <c r="K8636" i="6"/>
  <c r="K8637" i="6"/>
  <c r="K8638" i="6"/>
  <c r="K8639" i="6"/>
  <c r="K8640" i="6"/>
  <c r="K8641" i="6"/>
  <c r="K8642" i="6"/>
  <c r="K8643" i="6"/>
  <c r="K8644" i="6"/>
  <c r="K8645" i="6"/>
  <c r="K8646" i="6"/>
  <c r="K8647" i="6"/>
  <c r="K8648" i="6"/>
  <c r="K8649" i="6"/>
  <c r="K8650" i="6"/>
  <c r="K8651" i="6"/>
  <c r="K8652" i="6"/>
  <c r="K8653" i="6"/>
  <c r="K8654" i="6"/>
  <c r="K8655" i="6"/>
  <c r="K8656" i="6"/>
  <c r="K8657" i="6"/>
  <c r="K8658" i="6"/>
  <c r="K8659" i="6"/>
  <c r="K8660" i="6"/>
  <c r="K8661" i="6"/>
  <c r="K8662" i="6"/>
  <c r="K8663" i="6"/>
  <c r="K8664" i="6"/>
  <c r="K8665" i="6"/>
  <c r="K8666" i="6"/>
  <c r="K8667" i="6"/>
  <c r="K8668" i="6"/>
  <c r="K8669" i="6"/>
  <c r="K8670" i="6"/>
  <c r="K8671" i="6"/>
  <c r="K8672" i="6"/>
  <c r="K8673" i="6"/>
  <c r="K8674" i="6"/>
  <c r="K8675" i="6"/>
  <c r="K8676" i="6"/>
  <c r="K8677" i="6"/>
  <c r="K8678" i="6"/>
  <c r="K8679" i="6"/>
  <c r="K8680" i="6"/>
  <c r="K8681" i="6"/>
  <c r="K8682" i="6"/>
  <c r="K8683" i="6"/>
  <c r="K8684" i="6"/>
  <c r="K8685" i="6"/>
  <c r="K8686" i="6"/>
  <c r="K8687" i="6"/>
  <c r="K8688" i="6"/>
  <c r="K8689" i="6"/>
  <c r="K8690" i="6"/>
  <c r="K8691" i="6"/>
  <c r="K8692" i="6"/>
  <c r="K8693" i="6"/>
  <c r="K8694" i="6"/>
  <c r="K8695" i="6"/>
  <c r="K8696" i="6"/>
  <c r="K8697" i="6"/>
  <c r="K8698" i="6"/>
  <c r="K8699" i="6"/>
  <c r="K8700" i="6"/>
  <c r="K8701" i="6"/>
  <c r="K8702" i="6"/>
  <c r="K8703" i="6"/>
  <c r="K8704" i="6"/>
  <c r="K8705" i="6"/>
  <c r="K8706" i="6"/>
  <c r="K8707" i="6"/>
  <c r="K8708" i="6"/>
  <c r="K8709" i="6"/>
  <c r="K8710" i="6"/>
  <c r="K8711" i="6"/>
  <c r="K8712" i="6"/>
  <c r="K8713" i="6"/>
  <c r="K8714" i="6"/>
  <c r="K8715" i="6"/>
  <c r="K8716" i="6"/>
  <c r="K8717" i="6"/>
  <c r="K8718" i="6"/>
  <c r="K8719" i="6"/>
  <c r="K8720" i="6"/>
  <c r="K8721" i="6"/>
  <c r="K8722" i="6"/>
  <c r="K8723" i="6"/>
  <c r="K8724" i="6"/>
  <c r="K8725" i="6"/>
  <c r="K8726" i="6"/>
  <c r="K8727" i="6"/>
  <c r="K8728" i="6"/>
  <c r="K8729" i="6"/>
  <c r="K8730" i="6"/>
  <c r="K8731" i="6"/>
  <c r="K8732" i="6"/>
  <c r="K8733" i="6"/>
  <c r="K8734" i="6"/>
  <c r="K8735" i="6"/>
  <c r="K8736" i="6"/>
  <c r="K8737" i="6"/>
  <c r="K8738" i="6"/>
  <c r="K8739" i="6"/>
  <c r="K8740" i="6"/>
  <c r="K8741" i="6"/>
  <c r="K8742" i="6"/>
  <c r="K8743" i="6"/>
  <c r="K8744" i="6"/>
  <c r="K8745" i="6"/>
  <c r="K8746" i="6"/>
  <c r="K8747" i="6"/>
  <c r="K8748" i="6"/>
  <c r="K8749" i="6"/>
  <c r="K8750" i="6"/>
  <c r="K8751" i="6"/>
  <c r="K8752" i="6"/>
  <c r="K8753" i="6"/>
  <c r="K8754" i="6"/>
  <c r="K8755" i="6"/>
  <c r="K8756" i="6"/>
  <c r="K8757" i="6"/>
  <c r="K8758" i="6"/>
  <c r="K8759" i="6"/>
  <c r="K8760" i="6"/>
  <c r="K8761" i="6"/>
  <c r="K8762" i="6"/>
  <c r="K8763" i="6"/>
  <c r="K8764" i="6"/>
  <c r="K8765" i="6"/>
  <c r="K8766" i="6"/>
  <c r="K8767" i="6"/>
  <c r="K8768" i="6"/>
  <c r="K8769" i="6"/>
  <c r="K8770" i="6"/>
  <c r="K8771" i="6"/>
  <c r="K8772" i="6"/>
  <c r="K8773" i="6"/>
  <c r="K8774" i="6"/>
  <c r="K8775" i="6"/>
  <c r="K8776" i="6"/>
  <c r="K8777" i="6"/>
  <c r="K8778" i="6"/>
  <c r="K8779" i="6"/>
  <c r="K8780" i="6"/>
  <c r="K8781" i="6"/>
  <c r="K8782" i="6"/>
  <c r="K8783" i="6"/>
  <c r="K8784" i="6"/>
  <c r="K8785" i="6"/>
  <c r="K8786" i="6"/>
  <c r="K8787" i="6"/>
  <c r="K8788" i="6"/>
  <c r="K8789" i="6"/>
  <c r="K8790" i="6"/>
  <c r="K8791" i="6"/>
  <c r="K8792" i="6"/>
  <c r="K8793" i="6"/>
  <c r="K8794" i="6"/>
  <c r="K8795" i="6"/>
  <c r="K8796" i="6"/>
  <c r="K8797" i="6"/>
  <c r="K8798" i="6"/>
  <c r="K8799" i="6"/>
  <c r="K8800" i="6"/>
  <c r="K8801" i="6"/>
  <c r="K8802" i="6"/>
  <c r="K8803" i="6"/>
  <c r="K8804" i="6"/>
  <c r="K8805" i="6"/>
  <c r="K8806" i="6"/>
  <c r="K8807" i="6"/>
  <c r="K8808" i="6"/>
  <c r="K8809" i="6"/>
  <c r="K8810" i="6"/>
  <c r="K8811" i="6"/>
  <c r="K8812" i="6"/>
  <c r="K8813" i="6"/>
  <c r="K8814" i="6"/>
  <c r="K8815" i="6"/>
  <c r="K8816" i="6"/>
  <c r="K8817" i="6"/>
  <c r="K8818" i="6"/>
  <c r="K8819" i="6"/>
  <c r="K8820" i="6"/>
  <c r="K8821" i="6"/>
  <c r="K8822" i="6"/>
  <c r="K8823" i="6"/>
  <c r="K8824" i="6"/>
  <c r="K8825" i="6"/>
  <c r="K8826" i="6"/>
  <c r="K8827" i="6"/>
  <c r="K8828" i="6"/>
  <c r="K8829" i="6"/>
  <c r="K8830" i="6"/>
  <c r="K8831" i="6"/>
  <c r="K8832" i="6"/>
  <c r="K8833" i="6"/>
  <c r="K8834" i="6"/>
  <c r="K8835" i="6"/>
  <c r="K8836" i="6"/>
  <c r="K8837" i="6"/>
  <c r="K8838" i="6"/>
  <c r="K8839" i="6"/>
  <c r="K8840" i="6"/>
  <c r="K8841" i="6"/>
  <c r="K8842" i="6"/>
  <c r="K8843" i="6"/>
  <c r="K8844" i="6"/>
  <c r="K8845" i="6"/>
  <c r="K8846" i="6"/>
  <c r="K8847" i="6"/>
  <c r="K8848" i="6"/>
  <c r="K8849" i="6"/>
  <c r="K8850" i="6"/>
  <c r="K8851" i="6"/>
  <c r="K8852" i="6"/>
  <c r="K8853" i="6"/>
  <c r="K8854" i="6"/>
  <c r="K8855" i="6"/>
  <c r="K8856" i="6"/>
  <c r="K8857" i="6"/>
  <c r="K8858" i="6"/>
  <c r="K8859" i="6"/>
  <c r="K8860" i="6"/>
  <c r="K8861" i="6"/>
  <c r="K8862" i="6"/>
  <c r="K8863" i="6"/>
  <c r="K8864" i="6"/>
  <c r="K8865" i="6"/>
  <c r="K8866" i="6"/>
  <c r="K8867" i="6"/>
  <c r="K8868" i="6"/>
  <c r="K8869" i="6"/>
  <c r="K8870" i="6"/>
  <c r="K8871" i="6"/>
  <c r="K8872" i="6"/>
  <c r="K8873" i="6"/>
  <c r="K8874" i="6"/>
  <c r="K8875" i="6"/>
  <c r="K8876" i="6"/>
  <c r="K8877" i="6"/>
  <c r="K8878" i="6"/>
  <c r="K8879" i="6"/>
  <c r="K8880" i="6"/>
  <c r="K8881" i="6"/>
  <c r="K8882" i="6"/>
  <c r="K8883" i="6"/>
  <c r="K8884" i="6"/>
  <c r="K8885" i="6"/>
  <c r="K8886" i="6"/>
  <c r="K8887" i="6"/>
  <c r="K8888" i="6"/>
  <c r="K8889" i="6"/>
  <c r="K8890" i="6"/>
  <c r="K8891" i="6"/>
  <c r="K8892" i="6"/>
  <c r="K8893" i="6"/>
  <c r="K8894" i="6"/>
  <c r="K8895" i="6"/>
  <c r="K8896" i="6"/>
  <c r="K8897" i="6"/>
  <c r="K8898" i="6"/>
  <c r="K8899" i="6"/>
  <c r="K8900" i="6"/>
  <c r="K8901" i="6"/>
  <c r="K8902" i="6"/>
  <c r="K8903" i="6"/>
  <c r="K8904" i="6"/>
  <c r="K8905" i="6"/>
  <c r="K8906" i="6"/>
  <c r="K8907" i="6"/>
  <c r="K8908" i="6"/>
  <c r="K8909" i="6"/>
  <c r="K8910" i="6"/>
  <c r="K8911" i="6"/>
  <c r="K8912" i="6"/>
  <c r="K8913" i="6"/>
  <c r="K8914" i="6"/>
  <c r="K8915" i="6"/>
  <c r="K8916" i="6"/>
  <c r="K8917" i="6"/>
  <c r="K8918" i="6"/>
  <c r="K8919" i="6"/>
  <c r="K8920" i="6"/>
  <c r="K8921" i="6"/>
  <c r="K8922" i="6"/>
  <c r="K8923" i="6"/>
  <c r="K8924" i="6"/>
  <c r="K8925" i="6"/>
  <c r="K8926" i="6"/>
  <c r="K8927" i="6"/>
  <c r="K8928" i="6"/>
  <c r="K8929" i="6"/>
  <c r="K8930" i="6"/>
  <c r="K8931" i="6"/>
  <c r="K8932" i="6"/>
  <c r="K8933" i="6"/>
  <c r="K8934" i="6"/>
  <c r="K8935" i="6"/>
  <c r="K8936" i="6"/>
  <c r="K8937" i="6"/>
  <c r="K8938" i="6"/>
  <c r="K8939" i="6"/>
  <c r="K8940" i="6"/>
  <c r="K8941" i="6"/>
  <c r="K8942" i="6"/>
  <c r="K8943" i="6"/>
  <c r="K8944" i="6"/>
  <c r="K8945" i="6"/>
  <c r="K8946" i="6"/>
  <c r="K8947" i="6"/>
  <c r="K8948" i="6"/>
  <c r="K8949" i="6"/>
  <c r="K8950" i="6"/>
  <c r="K8951" i="6"/>
  <c r="K8952" i="6"/>
  <c r="K8953" i="6"/>
  <c r="K8954" i="6"/>
  <c r="K8955" i="6"/>
  <c r="K8956" i="6"/>
  <c r="K8957" i="6"/>
  <c r="K8958" i="6"/>
  <c r="K8959" i="6"/>
  <c r="K8960" i="6"/>
  <c r="K8961" i="6"/>
  <c r="K8962" i="6"/>
  <c r="K8963" i="6"/>
  <c r="K8964" i="6"/>
  <c r="K8965" i="6"/>
  <c r="K8966" i="6"/>
  <c r="K8967" i="6"/>
  <c r="K8968" i="6"/>
  <c r="K8969" i="6"/>
  <c r="K8970" i="6"/>
  <c r="K8971" i="6"/>
  <c r="K8972" i="6"/>
  <c r="K8973" i="6"/>
  <c r="K8974" i="6"/>
  <c r="K8975" i="6"/>
  <c r="K8976" i="6"/>
  <c r="K8977" i="6"/>
  <c r="K8978" i="6"/>
  <c r="K8979" i="6"/>
  <c r="K8980" i="6"/>
  <c r="K8981" i="6"/>
  <c r="K8982" i="6"/>
  <c r="K8983" i="6"/>
  <c r="K8984" i="6"/>
  <c r="K8985" i="6"/>
  <c r="K8986" i="6"/>
  <c r="K8987" i="6"/>
  <c r="K8988" i="6"/>
  <c r="K8989" i="6"/>
  <c r="K8990" i="6"/>
  <c r="K8991" i="6"/>
  <c r="K8992" i="6"/>
  <c r="K8993" i="6"/>
  <c r="K8994" i="6"/>
  <c r="K8995" i="6"/>
  <c r="K8996" i="6"/>
  <c r="K8997" i="6"/>
  <c r="K8998" i="6"/>
  <c r="K8999" i="6"/>
  <c r="K9000" i="6"/>
  <c r="K9001" i="6"/>
  <c r="K9002" i="6"/>
  <c r="K9003" i="6"/>
  <c r="K9004" i="6"/>
  <c r="K9005" i="6"/>
  <c r="K9006" i="6"/>
  <c r="K9007" i="6"/>
  <c r="K9008" i="6"/>
  <c r="K9009" i="6"/>
  <c r="K9010" i="6"/>
  <c r="K9011" i="6"/>
  <c r="K9012" i="6"/>
  <c r="K9013" i="6"/>
  <c r="K9014" i="6"/>
  <c r="K9015" i="6"/>
  <c r="K9016" i="6"/>
  <c r="K9017" i="6"/>
  <c r="K9018" i="6"/>
  <c r="K9019" i="6"/>
  <c r="K9020" i="6"/>
  <c r="K9021" i="6"/>
  <c r="K9022" i="6"/>
  <c r="K9023" i="6"/>
  <c r="K9024" i="6"/>
  <c r="K9025" i="6"/>
  <c r="K9026" i="6"/>
  <c r="K9027" i="6"/>
  <c r="K9028" i="6"/>
  <c r="K9029" i="6"/>
  <c r="K9030" i="6"/>
  <c r="K9031" i="6"/>
  <c r="K9032" i="6"/>
  <c r="K9033" i="6"/>
  <c r="K9034" i="6"/>
  <c r="K9035" i="6"/>
  <c r="K9036" i="6"/>
  <c r="K9037" i="6"/>
  <c r="K9038" i="6"/>
  <c r="K9039" i="6"/>
  <c r="K9040" i="6"/>
  <c r="K9041" i="6"/>
  <c r="K9042" i="6"/>
  <c r="K9043" i="6"/>
  <c r="K9044" i="6"/>
  <c r="K9045" i="6"/>
  <c r="K9046" i="6"/>
  <c r="K9047" i="6"/>
  <c r="K9048" i="6"/>
  <c r="K9049" i="6"/>
  <c r="K9050" i="6"/>
  <c r="K9051" i="6"/>
  <c r="K9052" i="6"/>
  <c r="K9053" i="6"/>
  <c r="K9054" i="6"/>
  <c r="K9055" i="6"/>
  <c r="K9056" i="6"/>
  <c r="K9057" i="6"/>
  <c r="K9058" i="6"/>
  <c r="K9059" i="6"/>
  <c r="K9060" i="6"/>
  <c r="K9061" i="6"/>
  <c r="K9062" i="6"/>
  <c r="K9063" i="6"/>
  <c r="K9064" i="6"/>
  <c r="K9065" i="6"/>
  <c r="K9066" i="6"/>
  <c r="K9067" i="6"/>
  <c r="K9068" i="6"/>
  <c r="K9069" i="6"/>
  <c r="K9070" i="6"/>
  <c r="K9071" i="6"/>
  <c r="K9072" i="6"/>
  <c r="K9073" i="6"/>
  <c r="K9074" i="6"/>
  <c r="K9075" i="6"/>
  <c r="K9076" i="6"/>
  <c r="K9077" i="6"/>
  <c r="K9078" i="6"/>
  <c r="K9079" i="6"/>
  <c r="K9080" i="6"/>
  <c r="K9081" i="6"/>
  <c r="K9082" i="6"/>
  <c r="K9083" i="6"/>
  <c r="K9084" i="6"/>
  <c r="K9085" i="6"/>
  <c r="K9086" i="6"/>
  <c r="K9087" i="6"/>
  <c r="K9088" i="6"/>
  <c r="K9089" i="6"/>
  <c r="K9090" i="6"/>
  <c r="K9091" i="6"/>
  <c r="K9092" i="6"/>
  <c r="K9093" i="6"/>
  <c r="K9094" i="6"/>
  <c r="K9095" i="6"/>
  <c r="K9096" i="6"/>
  <c r="K9097" i="6"/>
  <c r="K9098" i="6"/>
  <c r="K9099" i="6"/>
  <c r="K9100" i="6"/>
  <c r="K9101" i="6"/>
  <c r="K9102" i="6"/>
  <c r="K9103" i="6"/>
  <c r="K9104" i="6"/>
  <c r="K9105" i="6"/>
  <c r="K9106" i="6"/>
  <c r="K9107" i="6"/>
  <c r="K9108" i="6"/>
  <c r="K9109" i="6"/>
  <c r="K9110" i="6"/>
  <c r="K9111" i="6"/>
  <c r="K9112" i="6"/>
  <c r="K9113" i="6"/>
  <c r="K9114" i="6"/>
  <c r="K9115" i="6"/>
  <c r="K9116" i="6"/>
  <c r="K9117" i="6"/>
  <c r="K9118" i="6"/>
  <c r="K9119" i="6"/>
  <c r="K9120" i="6"/>
  <c r="K9121" i="6"/>
  <c r="K9122" i="6"/>
  <c r="K9123" i="6"/>
  <c r="K9124" i="6"/>
  <c r="K9125" i="6"/>
  <c r="K9126" i="6"/>
  <c r="K9127" i="6"/>
  <c r="K9128" i="6"/>
  <c r="K9129" i="6"/>
  <c r="K9130" i="6"/>
  <c r="K9131" i="6"/>
  <c r="K9132" i="6"/>
  <c r="K9133" i="6"/>
  <c r="K9134" i="6"/>
  <c r="K9135" i="6"/>
  <c r="K9136" i="6"/>
  <c r="K9137" i="6"/>
  <c r="K9138" i="6"/>
  <c r="K9139" i="6"/>
  <c r="K9140" i="6"/>
  <c r="K9141" i="6"/>
  <c r="K9142" i="6"/>
  <c r="K9143" i="6"/>
  <c r="K9144" i="6"/>
  <c r="K9145" i="6"/>
  <c r="K9146" i="6"/>
  <c r="K9147" i="6"/>
  <c r="K9148" i="6"/>
  <c r="K9149" i="6"/>
  <c r="K9150" i="6"/>
  <c r="K9151" i="6"/>
  <c r="K9152" i="6"/>
  <c r="K9153" i="6"/>
  <c r="K9154" i="6"/>
  <c r="K9155" i="6"/>
  <c r="K9156" i="6"/>
  <c r="K9157" i="6"/>
  <c r="K9158" i="6"/>
  <c r="K9159" i="6"/>
  <c r="K9160" i="6"/>
  <c r="K9161" i="6"/>
  <c r="K9162" i="6"/>
  <c r="K9163" i="6"/>
  <c r="K9164" i="6"/>
  <c r="K9165" i="6"/>
  <c r="K9166" i="6"/>
  <c r="K9167" i="6"/>
  <c r="K9168" i="6"/>
  <c r="K9169" i="6"/>
  <c r="K9170" i="6"/>
  <c r="K9171" i="6"/>
  <c r="K9172" i="6"/>
  <c r="K9173" i="6"/>
  <c r="K9174" i="6"/>
  <c r="K9175" i="6"/>
  <c r="K9176" i="6"/>
  <c r="K9177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2" i="6"/>
  <c r="H3598" i="6" a="1"/>
  <c r="H3598" i="6" s="1"/>
  <c r="H3599" i="6" a="1"/>
  <c r="H3599" i="6" s="1"/>
  <c r="H3600" i="6" a="1"/>
  <c r="H3600" i="6" s="1"/>
  <c r="H3601" i="6" a="1"/>
  <c r="H3601" i="6"/>
  <c r="H3602" i="6" a="1"/>
  <c r="H3602" i="6" s="1"/>
  <c r="H3603" i="6" a="1"/>
  <c r="H3603" i="6" s="1"/>
  <c r="H3604" i="6" a="1"/>
  <c r="H3604" i="6" s="1"/>
  <c r="H3605" i="6" a="1"/>
  <c r="H3605" i="6"/>
  <c r="H3606" i="6" a="1"/>
  <c r="H3606" i="6" s="1"/>
  <c r="H3607" i="6" a="1"/>
  <c r="H3607" i="6" s="1"/>
  <c r="H3608" i="6" a="1"/>
  <c r="H3608" i="6" s="1"/>
  <c r="H3609" i="6" a="1"/>
  <c r="H3609" i="6"/>
  <c r="H3610" i="6" a="1"/>
  <c r="H3610" i="6" s="1"/>
  <c r="H3611" i="6" a="1"/>
  <c r="H3611" i="6" s="1"/>
  <c r="H3612" i="6" a="1"/>
  <c r="H3612" i="6" s="1"/>
  <c r="H3613" i="6" a="1"/>
  <c r="H3613" i="6"/>
  <c r="H3614" i="6" a="1"/>
  <c r="H3614" i="6" s="1"/>
  <c r="H3615" i="6" a="1"/>
  <c r="H3615" i="6" s="1"/>
  <c r="H3616" i="6" a="1"/>
  <c r="H3616" i="6" s="1"/>
  <c r="H3617" i="6" a="1"/>
  <c r="H3617" i="6"/>
  <c r="H3618" i="6" a="1"/>
  <c r="H3618" i="6" s="1"/>
  <c r="H3619" i="6" a="1"/>
  <c r="H3619" i="6" s="1"/>
  <c r="H3620" i="6" a="1"/>
  <c r="H3620" i="6" s="1"/>
  <c r="H3621" i="6" a="1"/>
  <c r="H3621" i="6"/>
  <c r="H3622" i="6" a="1"/>
  <c r="H3622" i="6" s="1"/>
  <c r="H3623" i="6" a="1"/>
  <c r="H3623" i="6" s="1"/>
  <c r="H3624" i="6" a="1"/>
  <c r="H3624" i="6" s="1"/>
  <c r="H3625" i="6" a="1"/>
  <c r="H3625" i="6"/>
  <c r="H3626" i="6" a="1"/>
  <c r="H3626" i="6" s="1"/>
  <c r="H3627" i="6" a="1"/>
  <c r="H3627" i="6" s="1"/>
  <c r="H3628" i="6" a="1"/>
  <c r="H3628" i="6" s="1"/>
  <c r="H3629" i="6" a="1"/>
  <c r="H3629" i="6"/>
  <c r="H3630" i="6" a="1"/>
  <c r="H3630" i="6" s="1"/>
  <c r="H3631" i="6" a="1"/>
  <c r="H3631" i="6" s="1"/>
  <c r="H3632" i="6" a="1"/>
  <c r="H3632" i="6" s="1"/>
  <c r="H3633" i="6" a="1"/>
  <c r="H3633" i="6"/>
  <c r="H3634" i="6" a="1"/>
  <c r="H3634" i="6" s="1"/>
  <c r="H3635" i="6" a="1"/>
  <c r="H3635" i="6" s="1"/>
  <c r="H3636" i="6" a="1"/>
  <c r="H3636" i="6" s="1"/>
  <c r="H3637" i="6" a="1"/>
  <c r="H3637" i="6"/>
  <c r="H3638" i="6" a="1"/>
  <c r="H3638" i="6" s="1"/>
  <c r="H3639" i="6" a="1"/>
  <c r="H3639" i="6" s="1"/>
  <c r="H3640" i="6" a="1"/>
  <c r="H3640" i="6" s="1"/>
  <c r="H3641" i="6" a="1"/>
  <c r="H3641" i="6"/>
  <c r="H3642" i="6" a="1"/>
  <c r="H3642" i="6" s="1"/>
  <c r="H3643" i="6" a="1"/>
  <c r="H3643" i="6" s="1"/>
  <c r="H3644" i="6" a="1"/>
  <c r="H3644" i="6" s="1"/>
  <c r="H3645" i="6" a="1"/>
  <c r="H3645" i="6"/>
  <c r="H3646" i="6" a="1"/>
  <c r="H3646" i="6" s="1"/>
  <c r="H3647" i="6" a="1"/>
  <c r="H3647" i="6" s="1"/>
  <c r="H3648" i="6" a="1"/>
  <c r="H3648" i="6" s="1"/>
  <c r="H3649" i="6" a="1"/>
  <c r="H3649" i="6"/>
  <c r="H3650" i="6" a="1"/>
  <c r="H3650" i="6" s="1"/>
  <c r="H3651" i="6" a="1"/>
  <c r="H3651" i="6" s="1"/>
  <c r="H3652" i="6" a="1"/>
  <c r="H3652" i="6" s="1"/>
  <c r="H3653" i="6" a="1"/>
  <c r="H3653" i="6"/>
  <c r="H3654" i="6" a="1"/>
  <c r="H3654" i="6" s="1"/>
  <c r="H3655" i="6" a="1"/>
  <c r="H3655" i="6" s="1"/>
  <c r="H3656" i="6" a="1"/>
  <c r="H3656" i="6" s="1"/>
  <c r="H3657" i="6" a="1"/>
  <c r="H3657" i="6"/>
  <c r="H3658" i="6" a="1"/>
  <c r="H3658" i="6" s="1"/>
  <c r="H3659" i="6" a="1"/>
  <c r="H3659" i="6" s="1"/>
  <c r="H3660" i="6" a="1"/>
  <c r="H3660" i="6" s="1"/>
  <c r="H3661" i="6" a="1"/>
  <c r="H3661" i="6"/>
  <c r="H3662" i="6" a="1"/>
  <c r="H3662" i="6" s="1"/>
  <c r="H3663" i="6" a="1"/>
  <c r="H3663" i="6" s="1"/>
  <c r="H3664" i="6" a="1"/>
  <c r="H3664" i="6" s="1"/>
  <c r="H3665" i="6" a="1"/>
  <c r="H3665" i="6"/>
  <c r="H3666" i="6" a="1"/>
  <c r="H3666" i="6" s="1"/>
  <c r="H3667" i="6" a="1"/>
  <c r="H3667" i="6" s="1"/>
  <c r="H3668" i="6" a="1"/>
  <c r="H3668" i="6" s="1"/>
  <c r="H3669" i="6" a="1"/>
  <c r="H3669" i="6"/>
  <c r="H3670" i="6" a="1"/>
  <c r="H3670" i="6" s="1"/>
  <c r="H3671" i="6" a="1"/>
  <c r="H3671" i="6" s="1"/>
  <c r="H3672" i="6" a="1"/>
  <c r="H3672" i="6" s="1"/>
  <c r="H3673" i="6" a="1"/>
  <c r="H3673" i="6"/>
  <c r="H3674" i="6" a="1"/>
  <c r="H3674" i="6" s="1"/>
  <c r="H3675" i="6" a="1"/>
  <c r="H3675" i="6" s="1"/>
  <c r="H3676" i="6" a="1"/>
  <c r="H3676" i="6" s="1"/>
  <c r="H3677" i="6" a="1"/>
  <c r="H3677" i="6"/>
  <c r="H3678" i="6" a="1"/>
  <c r="H3678" i="6" s="1"/>
  <c r="H3679" i="6" a="1"/>
  <c r="H3679" i="6" s="1"/>
  <c r="H3680" i="6" a="1"/>
  <c r="H3680" i="6" s="1"/>
  <c r="H3681" i="6" a="1"/>
  <c r="H3681" i="6"/>
  <c r="H3682" i="6" a="1"/>
  <c r="H3682" i="6" s="1"/>
  <c r="H3683" i="6" a="1"/>
  <c r="H3683" i="6" s="1"/>
  <c r="H3684" i="6" a="1"/>
  <c r="H3684" i="6" s="1"/>
  <c r="H3685" i="6" a="1"/>
  <c r="H3685" i="6"/>
  <c r="H3686" i="6" a="1"/>
  <c r="H3686" i="6" s="1"/>
  <c r="H3687" i="6" a="1"/>
  <c r="H3687" i="6" s="1"/>
  <c r="H3688" i="6" a="1"/>
  <c r="H3688" i="6" s="1"/>
  <c r="H3689" i="6" a="1"/>
  <c r="H3689" i="6"/>
  <c r="H3690" i="6" a="1"/>
  <c r="H3690" i="6" s="1"/>
  <c r="H3691" i="6" a="1"/>
  <c r="H3691" i="6" s="1"/>
  <c r="H3692" i="6" a="1"/>
  <c r="H3692" i="6" s="1"/>
  <c r="H3693" i="6" a="1"/>
  <c r="H3693" i="6"/>
  <c r="H3694" i="6" a="1"/>
  <c r="H3694" i="6" s="1"/>
  <c r="H3695" i="6" a="1"/>
  <c r="H3695" i="6" s="1"/>
  <c r="H3696" i="6" a="1"/>
  <c r="H3696" i="6" s="1"/>
  <c r="H3697" i="6" a="1"/>
  <c r="H3697" i="6"/>
  <c r="H3698" i="6" a="1"/>
  <c r="H3698" i="6" s="1"/>
  <c r="H3699" i="6" a="1"/>
  <c r="H3699" i="6" s="1"/>
  <c r="H3700" i="6" a="1"/>
  <c r="H3700" i="6" s="1"/>
  <c r="H3701" i="6" a="1"/>
  <c r="H3701" i="6"/>
  <c r="H3702" i="6" a="1"/>
  <c r="H3702" i="6" s="1"/>
  <c r="H3703" i="6" a="1"/>
  <c r="H3703" i="6" s="1"/>
  <c r="H3704" i="6" a="1"/>
  <c r="H3704" i="6" s="1"/>
  <c r="H3705" i="6" a="1"/>
  <c r="H3705" i="6"/>
  <c r="H3706" i="6" a="1"/>
  <c r="H3706" i="6" s="1"/>
  <c r="H3707" i="6" a="1"/>
  <c r="H3707" i="6" s="1"/>
  <c r="H3708" i="6" a="1"/>
  <c r="H3708" i="6" s="1"/>
  <c r="H3709" i="6" a="1"/>
  <c r="H3709" i="6"/>
  <c r="H3710" i="6" a="1"/>
  <c r="H3710" i="6" s="1"/>
  <c r="H3711" i="6" a="1"/>
  <c r="H3711" i="6" s="1"/>
  <c r="H3712" i="6" a="1"/>
  <c r="H3712" i="6" s="1"/>
  <c r="H3713" i="6" a="1"/>
  <c r="H3713" i="6"/>
  <c r="H3714" i="6" a="1"/>
  <c r="H3714" i="6" s="1"/>
  <c r="H3715" i="6" a="1"/>
  <c r="H3715" i="6" s="1"/>
  <c r="H3716" i="6" a="1"/>
  <c r="H3716" i="6" s="1"/>
  <c r="H3717" i="6" a="1"/>
  <c r="H3717" i="6"/>
  <c r="H3718" i="6" a="1"/>
  <c r="H3718" i="6" s="1"/>
  <c r="H3719" i="6" a="1"/>
  <c r="H3719" i="6" s="1"/>
  <c r="H3720" i="6" a="1"/>
  <c r="H3720" i="6" s="1"/>
  <c r="H3721" i="6" a="1"/>
  <c r="H3721" i="6"/>
  <c r="H3722" i="6" a="1"/>
  <c r="H3722" i="6" s="1"/>
  <c r="H3723" i="6" a="1"/>
  <c r="H3723" i="6" s="1"/>
  <c r="H3724" i="6" a="1"/>
  <c r="H3724" i="6" s="1"/>
  <c r="H3725" i="6" a="1"/>
  <c r="H3725" i="6"/>
  <c r="H3726" i="6" a="1"/>
  <c r="H3726" i="6" s="1"/>
  <c r="H3727" i="6" a="1"/>
  <c r="H3727" i="6" s="1"/>
  <c r="H3728" i="6" a="1"/>
  <c r="H3728" i="6" s="1"/>
  <c r="H3729" i="6" a="1"/>
  <c r="H3729" i="6"/>
  <c r="H3730" i="6" a="1"/>
  <c r="H3730" i="6" s="1"/>
  <c r="H3731" i="6" a="1"/>
  <c r="H3731" i="6" s="1"/>
  <c r="H3732" i="6" a="1"/>
  <c r="H3732" i="6" s="1"/>
  <c r="H3733" i="6" a="1"/>
  <c r="H3733" i="6"/>
  <c r="H3734" i="6" a="1"/>
  <c r="H3734" i="6" s="1"/>
  <c r="H3735" i="6" a="1"/>
  <c r="H3735" i="6" s="1"/>
  <c r="H3736" i="6" a="1"/>
  <c r="H3736" i="6" s="1"/>
  <c r="H3737" i="6" a="1"/>
  <c r="H3737" i="6"/>
  <c r="H3738" i="6" a="1"/>
  <c r="H3738" i="6" s="1"/>
  <c r="H3739" i="6" a="1"/>
  <c r="H3739" i="6" s="1"/>
  <c r="H3740" i="6" a="1"/>
  <c r="H3740" i="6" s="1"/>
  <c r="H3741" i="6" a="1"/>
  <c r="H3741" i="6"/>
  <c r="H3742" i="6" a="1"/>
  <c r="H3742" i="6" s="1"/>
  <c r="H3743" i="6" a="1"/>
  <c r="H3743" i="6" s="1"/>
  <c r="H3744" i="6" a="1"/>
  <c r="H3744" i="6" s="1"/>
  <c r="H3745" i="6" a="1"/>
  <c r="H3745" i="6"/>
  <c r="H3746" i="6" a="1"/>
  <c r="H3746" i="6" s="1"/>
  <c r="H3747" i="6" a="1"/>
  <c r="H3747" i="6" s="1"/>
  <c r="H3748" i="6" a="1"/>
  <c r="H3748" i="6" s="1"/>
  <c r="H3749" i="6" a="1"/>
  <c r="H3749" i="6"/>
  <c r="H3750" i="6" a="1"/>
  <c r="H3750" i="6" s="1"/>
  <c r="H3751" i="6" a="1"/>
  <c r="H3751" i="6" s="1"/>
  <c r="H3752" i="6" a="1"/>
  <c r="H3752" i="6" s="1"/>
  <c r="H3753" i="6" a="1"/>
  <c r="H3753" i="6"/>
  <c r="H3754" i="6" a="1"/>
  <c r="H3754" i="6" s="1"/>
  <c r="H3755" i="6" a="1"/>
  <c r="H3755" i="6" s="1"/>
  <c r="H3756" i="6" a="1"/>
  <c r="H3756" i="6" s="1"/>
  <c r="H3757" i="6" a="1"/>
  <c r="H3757" i="6"/>
  <c r="H3758" i="6" a="1"/>
  <c r="H3758" i="6" s="1"/>
  <c r="H3759" i="6" a="1"/>
  <c r="H3759" i="6" s="1"/>
  <c r="H3760" i="6" a="1"/>
  <c r="H3760" i="6" s="1"/>
  <c r="H3761" i="6" a="1"/>
  <c r="H3761" i="6"/>
  <c r="H3762" i="6" a="1"/>
  <c r="H3762" i="6" s="1"/>
  <c r="H3763" i="6" a="1"/>
  <c r="H3763" i="6" s="1"/>
  <c r="H3764" i="6" a="1"/>
  <c r="H3764" i="6" s="1"/>
  <c r="H3765" i="6" a="1"/>
  <c r="H3765" i="6"/>
  <c r="H3766" i="6" a="1"/>
  <c r="H3766" i="6" s="1"/>
  <c r="H3767" i="6" a="1"/>
  <c r="H3767" i="6" s="1"/>
  <c r="H3768" i="6" a="1"/>
  <c r="H3768" i="6" s="1"/>
  <c r="H3769" i="6" a="1"/>
  <c r="H3769" i="6" s="1"/>
  <c r="H3770" i="6" a="1"/>
  <c r="H3770" i="6" s="1"/>
  <c r="H3771" i="6" a="1"/>
  <c r="H3771" i="6" s="1"/>
  <c r="H3772" i="6" a="1"/>
  <c r="H3772" i="6" s="1"/>
  <c r="H3773" i="6" a="1"/>
  <c r="H3773" i="6" s="1"/>
  <c r="H3774" i="6" a="1"/>
  <c r="H3774" i="6" s="1"/>
  <c r="H3775" i="6" a="1"/>
  <c r="H3775" i="6" s="1"/>
  <c r="H3776" i="6" a="1"/>
  <c r="H3776" i="6" s="1"/>
  <c r="H3777" i="6" a="1"/>
  <c r="H3777" i="6" s="1"/>
  <c r="H3778" i="6" a="1"/>
  <c r="H3778" i="6" s="1"/>
  <c r="H3779" i="6" a="1"/>
  <c r="H3779" i="6" s="1"/>
  <c r="H3780" i="6" a="1"/>
  <c r="H3780" i="6" s="1"/>
  <c r="H3781" i="6" a="1"/>
  <c r="H3781" i="6" s="1"/>
  <c r="H3782" i="6" a="1"/>
  <c r="H3782" i="6" s="1"/>
  <c r="H3783" i="6" a="1"/>
  <c r="H3783" i="6" s="1"/>
  <c r="H3784" i="6" a="1"/>
  <c r="H3784" i="6" s="1"/>
  <c r="H3785" i="6" a="1"/>
  <c r="H3785" i="6" s="1"/>
  <c r="H3786" i="6" a="1"/>
  <c r="H3786" i="6" s="1"/>
  <c r="H3787" i="6" a="1"/>
  <c r="H3787" i="6" s="1"/>
  <c r="H3788" i="6" a="1"/>
  <c r="H3788" i="6" s="1"/>
  <c r="H3789" i="6" a="1"/>
  <c r="H3789" i="6" s="1"/>
  <c r="H3790" i="6" a="1"/>
  <c r="H3790" i="6" s="1"/>
  <c r="H3791" i="6" a="1"/>
  <c r="H3791" i="6" s="1"/>
  <c r="H3792" i="6" a="1"/>
  <c r="H3792" i="6" s="1"/>
  <c r="H3793" i="6" a="1"/>
  <c r="H3793" i="6" s="1"/>
  <c r="H3794" i="6" a="1"/>
  <c r="H3794" i="6" s="1"/>
  <c r="H3795" i="6" a="1"/>
  <c r="H3795" i="6" s="1"/>
  <c r="H3796" i="6" a="1"/>
  <c r="H3796" i="6" s="1"/>
  <c r="H3797" i="6" a="1"/>
  <c r="H3797" i="6" s="1"/>
  <c r="H3798" i="6" a="1"/>
  <c r="H3798" i="6" s="1"/>
  <c r="H3799" i="6" a="1"/>
  <c r="H3799" i="6" s="1"/>
  <c r="H3800" i="6" a="1"/>
  <c r="H3800" i="6" s="1"/>
  <c r="H3801" i="6" a="1"/>
  <c r="H3801" i="6" s="1"/>
  <c r="H3802" i="6" a="1"/>
  <c r="H3802" i="6" s="1"/>
  <c r="H3803" i="6" a="1"/>
  <c r="H3803" i="6" s="1"/>
  <c r="H3804" i="6" a="1"/>
  <c r="H3804" i="6" s="1"/>
  <c r="H3805" i="6" a="1"/>
  <c r="H3805" i="6" s="1"/>
  <c r="H3806" i="6" a="1"/>
  <c r="H3806" i="6" s="1"/>
  <c r="H3807" i="6" a="1"/>
  <c r="H3807" i="6" s="1"/>
  <c r="H3808" i="6" a="1"/>
  <c r="H3808" i="6" s="1"/>
  <c r="H3809" i="6" a="1"/>
  <c r="H3809" i="6" s="1"/>
  <c r="H3810" i="6" a="1"/>
  <c r="H3810" i="6" s="1"/>
  <c r="H3811" i="6" a="1"/>
  <c r="H3811" i="6" s="1"/>
  <c r="H3812" i="6" a="1"/>
  <c r="H3812" i="6" s="1"/>
  <c r="H3813" i="6" a="1"/>
  <c r="H3813" i="6" s="1"/>
  <c r="H3814" i="6" a="1"/>
  <c r="H3814" i="6" s="1"/>
  <c r="H3815" i="6" a="1"/>
  <c r="H3815" i="6" s="1"/>
  <c r="H3816" i="6" a="1"/>
  <c r="H3816" i="6" s="1"/>
  <c r="H3817" i="6" a="1"/>
  <c r="H3817" i="6" s="1"/>
  <c r="H3818" i="6" a="1"/>
  <c r="H3818" i="6" s="1"/>
  <c r="H3819" i="6" a="1"/>
  <c r="H3819" i="6" s="1"/>
  <c r="H3820" i="6" a="1"/>
  <c r="H3820" i="6" s="1"/>
  <c r="H3821" i="6" a="1"/>
  <c r="H3821" i="6" s="1"/>
  <c r="H3822" i="6" a="1"/>
  <c r="H3822" i="6" s="1"/>
  <c r="H3823" i="6" a="1"/>
  <c r="H3823" i="6" s="1"/>
  <c r="H3824" i="6" a="1"/>
  <c r="H3824" i="6" s="1"/>
  <c r="H3825" i="6" a="1"/>
  <c r="H3825" i="6" s="1"/>
  <c r="H3826" i="6" a="1"/>
  <c r="H3826" i="6" s="1"/>
  <c r="H3827" i="6" a="1"/>
  <c r="H3827" i="6" s="1"/>
  <c r="H3828" i="6" a="1"/>
  <c r="H3828" i="6" s="1"/>
  <c r="H3829" i="6" a="1"/>
  <c r="H3829" i="6" s="1"/>
  <c r="H3830" i="6" a="1"/>
  <c r="H3830" i="6" s="1"/>
  <c r="H3831" i="6" a="1"/>
  <c r="H3831" i="6" s="1"/>
  <c r="H3832" i="6" a="1"/>
  <c r="H3832" i="6" s="1"/>
  <c r="H3833" i="6" a="1"/>
  <c r="H3833" i="6" s="1"/>
  <c r="H3834" i="6" a="1"/>
  <c r="H3834" i="6" s="1"/>
  <c r="H3835" i="6" a="1"/>
  <c r="H3835" i="6" s="1"/>
  <c r="H3836" i="6" a="1"/>
  <c r="H3836" i="6" s="1"/>
  <c r="H3837" i="6" a="1"/>
  <c r="H3837" i="6" s="1"/>
  <c r="H3838" i="6" a="1"/>
  <c r="H3838" i="6" s="1"/>
  <c r="H3839" i="6" a="1"/>
  <c r="H3839" i="6" s="1"/>
  <c r="H3840" i="6" a="1"/>
  <c r="H3840" i="6" s="1"/>
  <c r="H3841" i="6" a="1"/>
  <c r="H3841" i="6" s="1"/>
  <c r="H3842" i="6" a="1"/>
  <c r="H3842" i="6" s="1"/>
  <c r="H3843" i="6" a="1"/>
  <c r="H3843" i="6" s="1"/>
  <c r="H3844" i="6" a="1"/>
  <c r="H3844" i="6" s="1"/>
  <c r="H3845" i="6" a="1"/>
  <c r="H3845" i="6" s="1"/>
  <c r="H3846" i="6" a="1"/>
  <c r="H3846" i="6" s="1"/>
  <c r="H3847" i="6" a="1"/>
  <c r="H3847" i="6" s="1"/>
  <c r="H3848" i="6" a="1"/>
  <c r="H3848" i="6" s="1"/>
  <c r="H3849" i="6" a="1"/>
  <c r="H3849" i="6" s="1"/>
  <c r="H3850" i="6" a="1"/>
  <c r="H3850" i="6" s="1"/>
  <c r="H3851" i="6" a="1"/>
  <c r="H3851" i="6" s="1"/>
  <c r="H3852" i="6" a="1"/>
  <c r="H3852" i="6" s="1"/>
  <c r="H3853" i="6" a="1"/>
  <c r="H3853" i="6" s="1"/>
  <c r="H3854" i="6" a="1"/>
  <c r="H3854" i="6" s="1"/>
  <c r="H3855" i="6" a="1"/>
  <c r="H3855" i="6" s="1"/>
  <c r="H3856" i="6" a="1"/>
  <c r="H3856" i="6" s="1"/>
  <c r="H3857" i="6" a="1"/>
  <c r="H3857" i="6" s="1"/>
  <c r="H3858" i="6" a="1"/>
  <c r="H3858" i="6" s="1"/>
  <c r="H3859" i="6" a="1"/>
  <c r="H3859" i="6" s="1"/>
  <c r="H3860" i="6" a="1"/>
  <c r="H3860" i="6" s="1"/>
  <c r="H3861" i="6" a="1"/>
  <c r="H3861" i="6" s="1"/>
  <c r="H3862" i="6" a="1"/>
  <c r="H3862" i="6" s="1"/>
  <c r="H3863" i="6" a="1"/>
  <c r="H3863" i="6" s="1"/>
  <c r="H3864" i="6" a="1"/>
  <c r="H3864" i="6" s="1"/>
  <c r="H3865" i="6" a="1"/>
  <c r="H3865" i="6" s="1"/>
  <c r="H3866" i="6" a="1"/>
  <c r="H3866" i="6" s="1"/>
  <c r="H3867" i="6" a="1"/>
  <c r="H3867" i="6" s="1"/>
  <c r="H3868" i="6" a="1"/>
  <c r="H3868" i="6" s="1"/>
  <c r="H3869" i="6" a="1"/>
  <c r="H3869" i="6" s="1"/>
  <c r="H3870" i="6" a="1"/>
  <c r="H3870" i="6" s="1"/>
  <c r="H3871" i="6" a="1"/>
  <c r="H3871" i="6" s="1"/>
  <c r="H3872" i="6" a="1"/>
  <c r="H3872" i="6" s="1"/>
  <c r="H3873" i="6" a="1"/>
  <c r="H3873" i="6" s="1"/>
  <c r="H3874" i="6" a="1"/>
  <c r="H3874" i="6" s="1"/>
  <c r="H3875" i="6" a="1"/>
  <c r="H3875" i="6" s="1"/>
  <c r="H3876" i="6" a="1"/>
  <c r="H3876" i="6" s="1"/>
  <c r="H3877" i="6" a="1"/>
  <c r="H3877" i="6" s="1"/>
  <c r="H3878" i="6" a="1"/>
  <c r="H3878" i="6" s="1"/>
  <c r="H3879" i="6" a="1"/>
  <c r="H3879" i="6" s="1"/>
  <c r="H3880" i="6" a="1"/>
  <c r="H3880" i="6" s="1"/>
  <c r="H3881" i="6" a="1"/>
  <c r="H3881" i="6" s="1"/>
  <c r="H3882" i="6" a="1"/>
  <c r="H3882" i="6" s="1"/>
  <c r="H3883" i="6" a="1"/>
  <c r="H3883" i="6" s="1"/>
  <c r="H3884" i="6" a="1"/>
  <c r="H3884" i="6"/>
  <c r="H3885" i="6" a="1"/>
  <c r="H3885" i="6" s="1"/>
  <c r="H3886" i="6" a="1"/>
  <c r="H3886" i="6"/>
  <c r="H3887" i="6" a="1"/>
  <c r="H3887" i="6" s="1"/>
  <c r="H3888" i="6" a="1"/>
  <c r="H3888" i="6" s="1"/>
  <c r="H3889" i="6" a="1"/>
  <c r="H3889" i="6" s="1"/>
  <c r="H3890" i="6" a="1"/>
  <c r="H3890" i="6" s="1"/>
  <c r="H3891" i="6" a="1"/>
  <c r="H3891" i="6" s="1"/>
  <c r="H3892" i="6" a="1"/>
  <c r="H3892" i="6"/>
  <c r="H3893" i="6" a="1"/>
  <c r="H3893" i="6" s="1"/>
  <c r="H3894" i="6" a="1"/>
  <c r="H3894" i="6"/>
  <c r="H3895" i="6" a="1"/>
  <c r="H3895" i="6" s="1"/>
  <c r="H3896" i="6" a="1"/>
  <c r="H3896" i="6"/>
  <c r="H3897" i="6" a="1"/>
  <c r="H3897" i="6" s="1"/>
  <c r="H3898" i="6" a="1"/>
  <c r="H3898" i="6"/>
  <c r="H3899" i="6" a="1"/>
  <c r="H3899" i="6" s="1"/>
  <c r="H3900" i="6" a="1"/>
  <c r="H3900" i="6"/>
  <c r="H3901" i="6" a="1"/>
  <c r="H3901" i="6" s="1"/>
  <c r="H3902" i="6" a="1"/>
  <c r="H3902" i="6"/>
  <c r="H3903" i="6" a="1"/>
  <c r="H3903" i="6" s="1"/>
  <c r="H3904" i="6" a="1"/>
  <c r="H3904" i="6"/>
  <c r="H3905" i="6" a="1"/>
  <c r="H3905" i="6" s="1"/>
  <c r="H3906" i="6" a="1"/>
  <c r="H3906" i="6"/>
  <c r="H3907" i="6" a="1"/>
  <c r="H3907" i="6" s="1"/>
  <c r="H3908" i="6" a="1"/>
  <c r="H3908" i="6"/>
  <c r="H3909" i="6" a="1"/>
  <c r="H3909" i="6" s="1"/>
  <c r="H3910" i="6" a="1"/>
  <c r="H3910" i="6"/>
  <c r="H3911" i="6" a="1"/>
  <c r="H3911" i="6" s="1"/>
  <c r="H3912" i="6" a="1"/>
  <c r="H3912" i="6"/>
  <c r="H3913" i="6" a="1"/>
  <c r="H3913" i="6" s="1"/>
  <c r="H3914" i="6" a="1"/>
  <c r="H3914" i="6"/>
  <c r="H3915" i="6" a="1"/>
  <c r="H3915" i="6" s="1"/>
  <c r="H3916" i="6" a="1"/>
  <c r="H3916" i="6"/>
  <c r="H3917" i="6" a="1"/>
  <c r="H3917" i="6"/>
  <c r="H3918" i="6" a="1"/>
  <c r="H3918" i="6"/>
  <c r="H3919" i="6" a="1"/>
  <c r="H3919" i="6"/>
  <c r="H3920" i="6" a="1"/>
  <c r="H3920" i="6"/>
  <c r="H3921" i="6" a="1"/>
  <c r="H3921" i="6"/>
  <c r="H3922" i="6" a="1"/>
  <c r="H3922" i="6"/>
  <c r="H3923" i="6" a="1"/>
  <c r="H3923" i="6"/>
  <c r="H3924" i="6" a="1"/>
  <c r="H3924" i="6"/>
  <c r="H3925" i="6" a="1"/>
  <c r="H3925" i="6"/>
  <c r="H3926" i="6" a="1"/>
  <c r="H3926" i="6"/>
  <c r="H3927" i="6" a="1"/>
  <c r="H3927" i="6"/>
  <c r="H3928" i="6" a="1"/>
  <c r="H3928" i="6"/>
  <c r="H3929" i="6" a="1"/>
  <c r="H3929" i="6"/>
  <c r="H3930" i="6" a="1"/>
  <c r="H3930" i="6"/>
  <c r="H3931" i="6" a="1"/>
  <c r="H3931" i="6"/>
  <c r="H3932" i="6" a="1"/>
  <c r="H3932" i="6"/>
  <c r="H3933" i="6" a="1"/>
  <c r="H3933" i="6"/>
  <c r="H3934" i="6" a="1"/>
  <c r="H3934" i="6"/>
  <c r="H3935" i="6" a="1"/>
  <c r="H3935" i="6"/>
  <c r="H3936" i="6" a="1"/>
  <c r="H3936" i="6"/>
  <c r="H3937" i="6" a="1"/>
  <c r="H3937" i="6" s="1"/>
  <c r="H3938" i="6" a="1"/>
  <c r="H3938" i="6" s="1"/>
  <c r="H3939" i="6" a="1"/>
  <c r="H3939" i="6" s="1"/>
  <c r="H3940" i="6" a="1"/>
  <c r="H3940" i="6" s="1"/>
  <c r="H3941" i="6" a="1"/>
  <c r="H3941" i="6"/>
  <c r="H3942" i="6" a="1"/>
  <c r="H3942" i="6" s="1"/>
  <c r="H3943" i="6" a="1"/>
  <c r="H3943" i="6" s="1"/>
  <c r="H3944" i="6" a="1"/>
  <c r="H3944" i="6" s="1"/>
  <c r="H3945" i="6" a="1"/>
  <c r="H3945" i="6"/>
  <c r="H3946" i="6" a="1"/>
  <c r="H3946" i="6" s="1"/>
  <c r="H3947" i="6" a="1"/>
  <c r="H3947" i="6" s="1"/>
  <c r="H3948" i="6" a="1"/>
  <c r="H3948" i="6" s="1"/>
  <c r="H3949" i="6" a="1"/>
  <c r="H3949" i="6"/>
  <c r="H3950" i="6" a="1"/>
  <c r="H3950" i="6" s="1"/>
  <c r="H3951" i="6" a="1"/>
  <c r="H3951" i="6" s="1"/>
  <c r="H3952" i="6" a="1"/>
  <c r="H3952" i="6" s="1"/>
  <c r="H3953" i="6" a="1"/>
  <c r="H3953" i="6"/>
  <c r="H3954" i="6" a="1"/>
  <c r="H3954" i="6" s="1"/>
  <c r="H3955" i="6" a="1"/>
  <c r="H3955" i="6" s="1"/>
  <c r="H3956" i="6" a="1"/>
  <c r="H3956" i="6" s="1"/>
  <c r="H3957" i="6" a="1"/>
  <c r="H3957" i="6"/>
  <c r="H3958" i="6" a="1"/>
  <c r="H3958" i="6" s="1"/>
  <c r="H3959" i="6" a="1"/>
  <c r="H3959" i="6" s="1"/>
  <c r="H3960" i="6" a="1"/>
  <c r="H3960" i="6" s="1"/>
  <c r="H3961" i="6" a="1"/>
  <c r="H3961" i="6"/>
  <c r="H3962" i="6" a="1"/>
  <c r="H3962" i="6" s="1"/>
  <c r="H3963" i="6" a="1"/>
  <c r="H3963" i="6" s="1"/>
  <c r="H3964" i="6" a="1"/>
  <c r="H3964" i="6" s="1"/>
  <c r="H3965" i="6" a="1"/>
  <c r="H3965" i="6"/>
  <c r="H3966" i="6" a="1"/>
  <c r="H3966" i="6" s="1"/>
  <c r="H3967" i="6" a="1"/>
  <c r="H3967" i="6" s="1"/>
  <c r="H3968" i="6" a="1"/>
  <c r="H3968" i="6" s="1"/>
  <c r="H3969" i="6" a="1"/>
  <c r="H3969" i="6" s="1"/>
  <c r="H3970" i="6" a="1"/>
  <c r="H3970" i="6" s="1"/>
  <c r="H3971" i="6" a="1"/>
  <c r="H3971" i="6" s="1"/>
  <c r="H3972" i="6" a="1"/>
  <c r="H3972" i="6" s="1"/>
  <c r="H3973" i="6" a="1"/>
  <c r="H3973" i="6"/>
  <c r="H3974" i="6" a="1"/>
  <c r="H3974" i="6" s="1"/>
  <c r="H3975" i="6" a="1"/>
  <c r="H3975" i="6" s="1"/>
  <c r="H3976" i="6" a="1"/>
  <c r="H3976" i="6" s="1"/>
  <c r="H3977" i="6" a="1"/>
  <c r="H3977" i="6" s="1"/>
  <c r="H3978" i="6" a="1"/>
  <c r="H3978" i="6" s="1"/>
  <c r="H3979" i="6" a="1"/>
  <c r="H3979" i="6" s="1"/>
  <c r="H3980" i="6" a="1"/>
  <c r="H3980" i="6" s="1"/>
  <c r="H3981" i="6" a="1"/>
  <c r="H3981" i="6"/>
  <c r="H3982" i="6" a="1"/>
  <c r="H3982" i="6" s="1"/>
  <c r="H3983" i="6" a="1"/>
  <c r="H3983" i="6" s="1"/>
  <c r="H3984" i="6" a="1"/>
  <c r="H3984" i="6" s="1"/>
  <c r="H3985" i="6" a="1"/>
  <c r="H3985" i="6" s="1"/>
  <c r="H3986" i="6" a="1"/>
  <c r="H3986" i="6" s="1"/>
  <c r="H3987" i="6" a="1"/>
  <c r="H3987" i="6" s="1"/>
  <c r="H3988" i="6" a="1"/>
  <c r="H3988" i="6" s="1"/>
  <c r="H3989" i="6" a="1"/>
  <c r="H3989" i="6"/>
  <c r="H3990" i="6" a="1"/>
  <c r="H3990" i="6" s="1"/>
  <c r="H3991" i="6" a="1"/>
  <c r="H3991" i="6" s="1"/>
  <c r="H3992" i="6" a="1"/>
  <c r="H3992" i="6" s="1"/>
  <c r="H3993" i="6" a="1"/>
  <c r="H3993" i="6"/>
  <c r="H3994" i="6" a="1"/>
  <c r="H3994" i="6" s="1"/>
  <c r="H3995" i="6" a="1"/>
  <c r="H3995" i="6" s="1"/>
  <c r="H3996" i="6" a="1"/>
  <c r="H3996" i="6" s="1"/>
  <c r="H3997" i="6" a="1"/>
  <c r="H3997" i="6"/>
  <c r="H3998" i="6" a="1"/>
  <c r="H3998" i="6" s="1"/>
  <c r="H3999" i="6" a="1"/>
  <c r="H3999" i="6" s="1"/>
  <c r="H4000" i="6" a="1"/>
  <c r="H4000" i="6" s="1"/>
  <c r="H4001" i="6" a="1"/>
  <c r="H4001" i="6"/>
  <c r="H4002" i="6" a="1"/>
  <c r="H4002" i="6" s="1"/>
  <c r="H4003" i="6" a="1"/>
  <c r="H4003" i="6" s="1"/>
  <c r="H4004" i="6" a="1"/>
  <c r="H4004" i="6" s="1"/>
  <c r="H4005" i="6" a="1"/>
  <c r="H4005" i="6"/>
  <c r="H4006" i="6" a="1"/>
  <c r="H4006" i="6" s="1"/>
  <c r="H4007" i="6" a="1"/>
  <c r="H4007" i="6" s="1"/>
  <c r="H4008" i="6" a="1"/>
  <c r="H4008" i="6" s="1"/>
  <c r="H4009" i="6" a="1"/>
  <c r="H4009" i="6"/>
  <c r="H4010" i="6" a="1"/>
  <c r="H4010" i="6" s="1"/>
  <c r="H4011" i="6" a="1"/>
  <c r="H4011" i="6" s="1"/>
  <c r="H4012" i="6" a="1"/>
  <c r="H4012" i="6" s="1"/>
  <c r="H4013" i="6" a="1"/>
  <c r="H4013" i="6"/>
  <c r="H4014" i="6" a="1"/>
  <c r="H4014" i="6" s="1"/>
  <c r="H4015" i="6" a="1"/>
  <c r="H4015" i="6" s="1"/>
  <c r="H4016" i="6" a="1"/>
  <c r="H4016" i="6" s="1"/>
  <c r="H4017" i="6" a="1"/>
  <c r="H4017" i="6"/>
  <c r="H4018" i="6" a="1"/>
  <c r="H4018" i="6" s="1"/>
  <c r="H4019" i="6" a="1"/>
  <c r="H4019" i="6" s="1"/>
  <c r="H4020" i="6" a="1"/>
  <c r="H4020" i="6" s="1"/>
  <c r="H4021" i="6" a="1"/>
  <c r="H4021" i="6"/>
  <c r="H4022" i="6" a="1"/>
  <c r="H4022" i="6" s="1"/>
  <c r="H4023" i="6" a="1"/>
  <c r="H4023" i="6" s="1"/>
  <c r="H4024" i="6" a="1"/>
  <c r="H4024" i="6" s="1"/>
  <c r="H4025" i="6" a="1"/>
  <c r="H4025" i="6"/>
  <c r="H4026" i="6" a="1"/>
  <c r="H4026" i="6" s="1"/>
  <c r="H4027" i="6" a="1"/>
  <c r="H4027" i="6" s="1"/>
  <c r="H4028" i="6" a="1"/>
  <c r="H4028" i="6" s="1"/>
  <c r="H4029" i="6" a="1"/>
  <c r="H4029" i="6"/>
  <c r="H4030" i="6" a="1"/>
  <c r="H4030" i="6" s="1"/>
  <c r="H4031" i="6" a="1"/>
  <c r="H4031" i="6" s="1"/>
  <c r="H4032" i="6" a="1"/>
  <c r="H4032" i="6" s="1"/>
  <c r="H4033" i="6" a="1"/>
  <c r="H4033" i="6"/>
  <c r="H4034" i="6" a="1"/>
  <c r="H4034" i="6" s="1"/>
  <c r="H4035" i="6" a="1"/>
  <c r="H4035" i="6" s="1"/>
  <c r="H4036" i="6" a="1"/>
  <c r="H4036" i="6" s="1"/>
  <c r="H4037" i="6" a="1"/>
  <c r="H4037" i="6"/>
  <c r="H4038" i="6" a="1"/>
  <c r="H4038" i="6" s="1"/>
  <c r="H4039" i="6" a="1"/>
  <c r="H4039" i="6" s="1"/>
  <c r="H4040" i="6" a="1"/>
  <c r="H4040" i="6" s="1"/>
  <c r="H4041" i="6" a="1"/>
  <c r="H4041" i="6"/>
  <c r="H4042" i="6" a="1"/>
  <c r="H4042" i="6" s="1"/>
  <c r="H4043" i="6" a="1"/>
  <c r="H4043" i="6" s="1"/>
  <c r="H4044" i="6" a="1"/>
  <c r="H4044" i="6" s="1"/>
  <c r="H4045" i="6" a="1"/>
  <c r="H4045" i="6"/>
  <c r="H4046" i="6" a="1"/>
  <c r="H4046" i="6" s="1"/>
  <c r="H4047" i="6" a="1"/>
  <c r="H4047" i="6" s="1"/>
  <c r="H4048" i="6" a="1"/>
  <c r="H4048" i="6" s="1"/>
  <c r="H4049" i="6" a="1"/>
  <c r="H4049" i="6"/>
  <c r="H4050" i="6" a="1"/>
  <c r="H4050" i="6" s="1"/>
  <c r="H4051" i="6" a="1"/>
  <c r="H4051" i="6" s="1"/>
  <c r="H4052" i="6" a="1"/>
  <c r="H4052" i="6" s="1"/>
  <c r="H4053" i="6" a="1"/>
  <c r="H4053" i="6"/>
  <c r="H4054" i="6" a="1"/>
  <c r="H4054" i="6" s="1"/>
  <c r="H4055" i="6" a="1"/>
  <c r="H4055" i="6" s="1"/>
  <c r="H4056" i="6" a="1"/>
  <c r="H4056" i="6" s="1"/>
  <c r="H4057" i="6" a="1"/>
  <c r="H4057" i="6"/>
  <c r="H4058" i="6" a="1"/>
  <c r="H4058" i="6" s="1"/>
  <c r="H4059" i="6" a="1"/>
  <c r="H4059" i="6" s="1"/>
  <c r="H4060" i="6" a="1"/>
  <c r="H4060" i="6" s="1"/>
  <c r="H4061" i="6" a="1"/>
  <c r="H4061" i="6"/>
  <c r="H4062" i="6" a="1"/>
  <c r="H4062" i="6" s="1"/>
  <c r="H4063" i="6" a="1"/>
  <c r="H4063" i="6" s="1"/>
  <c r="H4064" i="6" a="1"/>
  <c r="H4064" i="6" s="1"/>
  <c r="H4065" i="6" a="1"/>
  <c r="H4065" i="6"/>
  <c r="H4066" i="6" a="1"/>
  <c r="H4066" i="6" s="1"/>
  <c r="H4067" i="6" a="1"/>
  <c r="H4067" i="6" s="1"/>
  <c r="H4068" i="6" a="1"/>
  <c r="H4068" i="6" s="1"/>
  <c r="H4069" i="6" a="1"/>
  <c r="H4069" i="6"/>
  <c r="H4070" i="6" a="1"/>
  <c r="H4070" i="6" s="1"/>
  <c r="H4071" i="6" a="1"/>
  <c r="H4071" i="6" s="1"/>
  <c r="H4072" i="6" a="1"/>
  <c r="H4072" i="6" s="1"/>
  <c r="H4073" i="6" a="1"/>
  <c r="H4073" i="6"/>
  <c r="H4074" i="6" a="1"/>
  <c r="H4074" i="6" s="1"/>
  <c r="H4075" i="6" a="1"/>
  <c r="H4075" i="6" s="1"/>
  <c r="H4076" i="6" a="1"/>
  <c r="H4076" i="6" s="1"/>
  <c r="H4077" i="6" a="1"/>
  <c r="H4077" i="6"/>
  <c r="H4078" i="6" a="1"/>
  <c r="H4078" i="6" s="1"/>
  <c r="H4079" i="6" a="1"/>
  <c r="H4079" i="6" s="1"/>
  <c r="H4080" i="6" a="1"/>
  <c r="H4080" i="6" s="1"/>
  <c r="H4081" i="6" a="1"/>
  <c r="H4081" i="6"/>
  <c r="H4082" i="6" a="1"/>
  <c r="H4082" i="6" s="1"/>
  <c r="H4083" i="6" a="1"/>
  <c r="H4083" i="6" s="1"/>
  <c r="H4084" i="6" a="1"/>
  <c r="H4084" i="6" s="1"/>
  <c r="H4085" i="6" a="1"/>
  <c r="H4085" i="6"/>
  <c r="H4086" i="6" a="1"/>
  <c r="H4086" i="6" s="1"/>
  <c r="H4087" i="6" a="1"/>
  <c r="H4087" i="6" s="1"/>
  <c r="H4088" i="6" a="1"/>
  <c r="H4088" i="6" s="1"/>
  <c r="H4089" i="6" a="1"/>
  <c r="H4089" i="6"/>
  <c r="H4090" i="6" a="1"/>
  <c r="H4090" i="6" s="1"/>
  <c r="H4091" i="6" a="1"/>
  <c r="H4091" i="6" s="1"/>
  <c r="H4092" i="6" a="1"/>
  <c r="H4092" i="6" s="1"/>
  <c r="H4093" i="6" a="1"/>
  <c r="H4093" i="6"/>
  <c r="H4094" i="6" a="1"/>
  <c r="H4094" i="6" s="1"/>
  <c r="H4095" i="6" a="1"/>
  <c r="H4095" i="6" s="1"/>
  <c r="H4096" i="6" a="1"/>
  <c r="H4096" i="6" s="1"/>
  <c r="H4097" i="6" a="1"/>
  <c r="H4097" i="6"/>
  <c r="H4098" i="6" a="1"/>
  <c r="H4098" i="6" s="1"/>
  <c r="H4099" i="6" a="1"/>
  <c r="H4099" i="6" s="1"/>
  <c r="H4100" i="6" a="1"/>
  <c r="H4100" i="6" s="1"/>
  <c r="H4101" i="6" a="1"/>
  <c r="H4101" i="6"/>
  <c r="H4102" i="6" a="1"/>
  <c r="H4102" i="6" s="1"/>
  <c r="H4103" i="6" a="1"/>
  <c r="H4103" i="6" s="1"/>
  <c r="H4104" i="6" a="1"/>
  <c r="H4104" i="6" s="1"/>
  <c r="H4105" i="6" a="1"/>
  <c r="H4105" i="6"/>
  <c r="H4106" i="6" a="1"/>
  <c r="H4106" i="6" s="1"/>
  <c r="H4107" i="6" a="1"/>
  <c r="H4107" i="6" s="1"/>
  <c r="H4108" i="6" a="1"/>
  <c r="H4108" i="6" s="1"/>
  <c r="H4109" i="6" a="1"/>
  <c r="H4109" i="6"/>
  <c r="H4110" i="6" a="1"/>
  <c r="H4110" i="6" s="1"/>
  <c r="H4111" i="6" a="1"/>
  <c r="H4111" i="6" s="1"/>
  <c r="H4112" i="6" a="1"/>
  <c r="H4112" i="6" s="1"/>
  <c r="H4113" i="6" a="1"/>
  <c r="H4113" i="6"/>
  <c r="H4114" i="6" a="1"/>
  <c r="H4114" i="6" s="1"/>
  <c r="H4115" i="6" a="1"/>
  <c r="H4115" i="6" s="1"/>
  <c r="H4116" i="6" a="1"/>
  <c r="H4116" i="6" s="1"/>
  <c r="H4117" i="6" a="1"/>
  <c r="H4117" i="6"/>
  <c r="H4118" i="6" a="1"/>
  <c r="H4118" i="6" s="1"/>
  <c r="H4119" i="6" a="1"/>
  <c r="H4119" i="6" s="1"/>
  <c r="H4120" i="6" a="1"/>
  <c r="H4120" i="6" s="1"/>
  <c r="H4121" i="6" a="1"/>
  <c r="H4121" i="6"/>
  <c r="H4122" i="6" a="1"/>
  <c r="H4122" i="6" s="1"/>
  <c r="H4123" i="6" a="1"/>
  <c r="H4123" i="6" s="1"/>
  <c r="H4124" i="6" a="1"/>
  <c r="H4124" i="6" s="1"/>
  <c r="H4125" i="6" a="1"/>
  <c r="H4125" i="6"/>
  <c r="H4126" i="6" a="1"/>
  <c r="H4126" i="6" s="1"/>
  <c r="H4127" i="6" a="1"/>
  <c r="H4127" i="6" s="1"/>
  <c r="H4128" i="6" a="1"/>
  <c r="H4128" i="6" s="1"/>
  <c r="H4129" i="6" a="1"/>
  <c r="H4129" i="6"/>
  <c r="H4130" i="6" a="1"/>
  <c r="H4130" i="6" s="1"/>
  <c r="H4131" i="6" a="1"/>
  <c r="H4131" i="6" s="1"/>
  <c r="H4132" i="6" a="1"/>
  <c r="H4132" i="6" s="1"/>
  <c r="H4133" i="6" a="1"/>
  <c r="H4133" i="6"/>
  <c r="H4134" i="6" a="1"/>
  <c r="H4134" i="6" s="1"/>
  <c r="H4135" i="6" a="1"/>
  <c r="H4135" i="6" s="1"/>
  <c r="H4136" i="6" a="1"/>
  <c r="H4136" i="6" s="1"/>
  <c r="H4137" i="6" a="1"/>
  <c r="H4137" i="6"/>
  <c r="H4138" i="6" a="1"/>
  <c r="H4138" i="6" s="1"/>
  <c r="H4139" i="6" a="1"/>
  <c r="H4139" i="6" s="1"/>
  <c r="H4140" i="6" a="1"/>
  <c r="H4140" i="6" s="1"/>
  <c r="H4141" i="6" a="1"/>
  <c r="H4141" i="6"/>
  <c r="H4142" i="6" a="1"/>
  <c r="H4142" i="6" s="1"/>
  <c r="H4143" i="6" a="1"/>
  <c r="H4143" i="6" s="1"/>
  <c r="H4144" i="6" a="1"/>
  <c r="H4144" i="6" s="1"/>
  <c r="H4145" i="6" a="1"/>
  <c r="H4145" i="6"/>
  <c r="H4146" i="6" a="1"/>
  <c r="H4146" i="6" s="1"/>
  <c r="H4147" i="6" a="1"/>
  <c r="H4147" i="6" s="1"/>
  <c r="H4148" i="6" a="1"/>
  <c r="H4148" i="6" s="1"/>
  <c r="H4149" i="6" a="1"/>
  <c r="H4149" i="6"/>
  <c r="H4150" i="6" a="1"/>
  <c r="H4150" i="6" s="1"/>
  <c r="H4151" i="6" a="1"/>
  <c r="H4151" i="6" s="1"/>
  <c r="H4152" i="6" a="1"/>
  <c r="H4152" i="6" s="1"/>
  <c r="H4153" i="6" a="1"/>
  <c r="H4153" i="6"/>
  <c r="H4154" i="6" a="1"/>
  <c r="H4154" i="6" s="1"/>
  <c r="H4155" i="6" a="1"/>
  <c r="H4155" i="6" s="1"/>
  <c r="H4156" i="6" a="1"/>
  <c r="H4156" i="6" s="1"/>
  <c r="H4157" i="6" a="1"/>
  <c r="H4157" i="6"/>
  <c r="H4158" i="6" a="1"/>
  <c r="H4158" i="6" s="1"/>
  <c r="H4159" i="6" a="1"/>
  <c r="H4159" i="6" s="1"/>
  <c r="H4160" i="6" a="1"/>
  <c r="H4160" i="6" s="1"/>
  <c r="H4161" i="6" a="1"/>
  <c r="H4161" i="6"/>
  <c r="H4162" i="6" a="1"/>
  <c r="H4162" i="6" s="1"/>
  <c r="H4163" i="6" a="1"/>
  <c r="H4163" i="6" s="1"/>
  <c r="H4164" i="6" a="1"/>
  <c r="H4164" i="6" s="1"/>
  <c r="H4165" i="6" a="1"/>
  <c r="H4165" i="6"/>
  <c r="H4166" i="6" a="1"/>
  <c r="H4166" i="6" s="1"/>
  <c r="H4167" i="6" a="1"/>
  <c r="H4167" i="6" s="1"/>
  <c r="H4168" i="6" a="1"/>
  <c r="H4168" i="6" s="1"/>
  <c r="H4169" i="6" a="1"/>
  <c r="H4169" i="6"/>
  <c r="H4170" i="6" a="1"/>
  <c r="H4170" i="6" s="1"/>
  <c r="H4171" i="6" a="1"/>
  <c r="H4171" i="6" s="1"/>
  <c r="H4172" i="6" a="1"/>
  <c r="H4172" i="6" s="1"/>
  <c r="H4173" i="6" a="1"/>
  <c r="H4173" i="6"/>
  <c r="H4174" i="6" a="1"/>
  <c r="H4174" i="6" s="1"/>
  <c r="H4175" i="6" a="1"/>
  <c r="H4175" i="6" s="1"/>
  <c r="H4176" i="6" a="1"/>
  <c r="H4176" i="6" s="1"/>
  <c r="H4177" i="6" a="1"/>
  <c r="H4177" i="6"/>
  <c r="H4178" i="6" a="1"/>
  <c r="H4178" i="6" s="1"/>
  <c r="H4179" i="6" a="1"/>
  <c r="H4179" i="6" s="1"/>
  <c r="H4180" i="6" a="1"/>
  <c r="H4180" i="6" s="1"/>
  <c r="H4181" i="6" a="1"/>
  <c r="H4181" i="6"/>
  <c r="H4182" i="6" a="1"/>
  <c r="H4182" i="6" s="1"/>
  <c r="H4183" i="6" a="1"/>
  <c r="H4183" i="6" s="1"/>
  <c r="H4184" i="6" a="1"/>
  <c r="H4184" i="6" s="1"/>
  <c r="H4185" i="6" a="1"/>
  <c r="H4185" i="6"/>
  <c r="H4186" i="6" a="1"/>
  <c r="H4186" i="6" s="1"/>
  <c r="H4187" i="6" a="1"/>
  <c r="H4187" i="6" s="1"/>
  <c r="H4188" i="6" a="1"/>
  <c r="H4188" i="6" s="1"/>
  <c r="H4189" i="6" a="1"/>
  <c r="H4189" i="6"/>
  <c r="H4190" i="6" a="1"/>
  <c r="H4190" i="6" s="1"/>
  <c r="H4191" i="6" a="1"/>
  <c r="H4191" i="6" s="1"/>
  <c r="H4192" i="6" a="1"/>
  <c r="H4192" i="6" s="1"/>
  <c r="H4193" i="6" a="1"/>
  <c r="H4193" i="6"/>
  <c r="H4194" i="6" a="1"/>
  <c r="H4194" i="6" s="1"/>
  <c r="H4195" i="6" a="1"/>
  <c r="H4195" i="6" s="1"/>
  <c r="H4196" i="6" a="1"/>
  <c r="H4196" i="6" s="1"/>
  <c r="H4197" i="6" a="1"/>
  <c r="H4197" i="6"/>
  <c r="H4198" i="6" a="1"/>
  <c r="H4198" i="6" s="1"/>
  <c r="H4199" i="6" a="1"/>
  <c r="H4199" i="6" s="1"/>
  <c r="H4200" i="6" a="1"/>
  <c r="H4200" i="6" s="1"/>
  <c r="H4201" i="6" a="1"/>
  <c r="H4201" i="6"/>
  <c r="H4202" i="6" a="1"/>
  <c r="H4202" i="6" s="1"/>
  <c r="H4203" i="6" a="1"/>
  <c r="H4203" i="6" s="1"/>
  <c r="H4204" i="6" a="1"/>
  <c r="H4204" i="6" s="1"/>
  <c r="H4205" i="6" a="1"/>
  <c r="H4205" i="6"/>
  <c r="H4206" i="6" a="1"/>
  <c r="H4206" i="6" s="1"/>
  <c r="H4207" i="6" a="1"/>
  <c r="H4207" i="6" s="1"/>
  <c r="H4208" i="6" a="1"/>
  <c r="H4208" i="6" s="1"/>
  <c r="H4209" i="6" a="1"/>
  <c r="H4209" i="6"/>
  <c r="H4210" i="6" a="1"/>
  <c r="H4210" i="6" s="1"/>
  <c r="H4211" i="6" a="1"/>
  <c r="H4211" i="6" s="1"/>
  <c r="H4212" i="6" a="1"/>
  <c r="H4212" i="6" s="1"/>
  <c r="H4213" i="6" a="1"/>
  <c r="H4213" i="6"/>
  <c r="H4214" i="6" a="1"/>
  <c r="H4214" i="6" s="1"/>
  <c r="H4215" i="6" a="1"/>
  <c r="H4215" i="6" s="1"/>
  <c r="H4216" i="6" a="1"/>
  <c r="H4216" i="6" s="1"/>
  <c r="H4217" i="6" a="1"/>
  <c r="H4217" i="6"/>
  <c r="H4218" i="6" a="1"/>
  <c r="H4218" i="6" s="1"/>
  <c r="H4219" i="6" a="1"/>
  <c r="H4219" i="6" s="1"/>
  <c r="H4220" i="6" a="1"/>
  <c r="H4220" i="6" s="1"/>
  <c r="H4221" i="6" a="1"/>
  <c r="H4221" i="6"/>
  <c r="H4222" i="6" a="1"/>
  <c r="H4222" i="6" s="1"/>
  <c r="H4223" i="6" a="1"/>
  <c r="H4223" i="6" s="1"/>
  <c r="H4224" i="6" a="1"/>
  <c r="H4224" i="6" s="1"/>
  <c r="H4225" i="6" a="1"/>
  <c r="H4225" i="6"/>
  <c r="H4226" i="6" a="1"/>
  <c r="H4226" i="6" s="1"/>
  <c r="H4227" i="6" a="1"/>
  <c r="H4227" i="6" s="1"/>
  <c r="H4228" i="6" a="1"/>
  <c r="H4228" i="6" s="1"/>
  <c r="H4229" i="6" a="1"/>
  <c r="H4229" i="6"/>
  <c r="H4230" i="6" a="1"/>
  <c r="H4230" i="6" s="1"/>
  <c r="H4231" i="6" a="1"/>
  <c r="H4231" i="6" s="1"/>
  <c r="H4232" i="6" a="1"/>
  <c r="H4232" i="6" s="1"/>
  <c r="H4233" i="6" a="1"/>
  <c r="H4233" i="6"/>
  <c r="H4234" i="6" a="1"/>
  <c r="H4234" i="6" s="1"/>
  <c r="H4235" i="6" a="1"/>
  <c r="H4235" i="6" s="1"/>
  <c r="H4236" i="6" a="1"/>
  <c r="H4236" i="6" s="1"/>
  <c r="H4237" i="6" a="1"/>
  <c r="H4237" i="6"/>
  <c r="H4238" i="6" a="1"/>
  <c r="H4238" i="6" s="1"/>
  <c r="H4239" i="6" a="1"/>
  <c r="H4239" i="6" s="1"/>
  <c r="H4240" i="6" a="1"/>
  <c r="H4240" i="6" s="1"/>
  <c r="H4241" i="6" a="1"/>
  <c r="H4241" i="6"/>
  <c r="H4242" i="6" a="1"/>
  <c r="H4242" i="6" s="1"/>
  <c r="H4243" i="6" a="1"/>
  <c r="H4243" i="6" s="1"/>
  <c r="H4244" i="6" a="1"/>
  <c r="H4244" i="6" s="1"/>
  <c r="H4245" i="6" a="1"/>
  <c r="H4245" i="6"/>
  <c r="H4246" i="6" a="1"/>
  <c r="H4246" i="6" s="1"/>
  <c r="H4247" i="6" a="1"/>
  <c r="H4247" i="6" s="1"/>
  <c r="H4248" i="6" a="1"/>
  <c r="H4248" i="6" s="1"/>
  <c r="H4249" i="6" a="1"/>
  <c r="H4249" i="6"/>
  <c r="H4250" i="6" a="1"/>
  <c r="H4250" i="6" s="1"/>
  <c r="H4251" i="6" a="1"/>
  <c r="H4251" i="6" s="1"/>
  <c r="H4252" i="6" a="1"/>
  <c r="H4252" i="6" s="1"/>
  <c r="H4253" i="6" a="1"/>
  <c r="H4253" i="6"/>
  <c r="H4254" i="6" a="1"/>
  <c r="H4254" i="6" s="1"/>
  <c r="H4255" i="6" a="1"/>
  <c r="H4255" i="6" s="1"/>
  <c r="H4256" i="6" a="1"/>
  <c r="H4256" i="6" s="1"/>
  <c r="H4257" i="6" a="1"/>
  <c r="H4257" i="6"/>
  <c r="H4258" i="6" a="1"/>
  <c r="H4258" i="6" s="1"/>
  <c r="H4259" i="6" a="1"/>
  <c r="H4259" i="6" s="1"/>
  <c r="H4260" i="6" a="1"/>
  <c r="H4260" i="6" s="1"/>
  <c r="H4261" i="6" a="1"/>
  <c r="H4261" i="6"/>
  <c r="H4262" i="6" a="1"/>
  <c r="H4262" i="6" s="1"/>
  <c r="H4263" i="6" a="1"/>
  <c r="H4263" i="6" s="1"/>
  <c r="H4264" i="6" a="1"/>
  <c r="H4264" i="6" s="1"/>
  <c r="H4265" i="6" a="1"/>
  <c r="H4265" i="6"/>
  <c r="H4266" i="6" a="1"/>
  <c r="H4266" i="6" s="1"/>
  <c r="H4267" i="6" a="1"/>
  <c r="H4267" i="6" s="1"/>
  <c r="H4268" i="6" a="1"/>
  <c r="H4268" i="6" s="1"/>
  <c r="H4269" i="6" a="1"/>
  <c r="H4269" i="6"/>
  <c r="H4270" i="6" a="1"/>
  <c r="H4270" i="6" s="1"/>
  <c r="H4271" i="6" a="1"/>
  <c r="H4271" i="6" s="1"/>
  <c r="H4272" i="6" a="1"/>
  <c r="H4272" i="6" s="1"/>
  <c r="H4273" i="6" a="1"/>
  <c r="H4273" i="6"/>
  <c r="H4274" i="6" a="1"/>
  <c r="H4274" i="6" s="1"/>
  <c r="H4275" i="6" a="1"/>
  <c r="H4275" i="6" s="1"/>
  <c r="H4276" i="6" a="1"/>
  <c r="H4276" i="6" s="1"/>
  <c r="H4277" i="6" a="1"/>
  <c r="H4277" i="6"/>
  <c r="H4278" i="6" a="1"/>
  <c r="H4278" i="6"/>
  <c r="H4279" i="6" a="1"/>
  <c r="H4279" i="6"/>
  <c r="H4280" i="6" a="1"/>
  <c r="H4280" i="6"/>
  <c r="H4281" i="6" a="1"/>
  <c r="H4281" i="6"/>
  <c r="H4282" i="6" a="1"/>
  <c r="H4282" i="6"/>
  <c r="H4283" i="6" a="1"/>
  <c r="H4283" i="6"/>
  <c r="H4284" i="6" a="1"/>
  <c r="H4284" i="6" s="1"/>
  <c r="H4285" i="6" a="1"/>
  <c r="H4285" i="6"/>
  <c r="H4286" i="6" a="1"/>
  <c r="H4286" i="6" s="1"/>
  <c r="H4287" i="6" a="1"/>
  <c r="H4287" i="6"/>
  <c r="H4288" i="6" a="1"/>
  <c r="H4288" i="6" s="1"/>
  <c r="H4289" i="6" a="1"/>
  <c r="H4289" i="6"/>
  <c r="H4290" i="6" a="1"/>
  <c r="H4290" i="6" s="1"/>
  <c r="H4291" i="6" a="1"/>
  <c r="H4291" i="6"/>
  <c r="H4292" i="6" a="1"/>
  <c r="H4292" i="6" s="1"/>
  <c r="H4293" i="6" a="1"/>
  <c r="H4293" i="6"/>
  <c r="H4294" i="6" a="1"/>
  <c r="H4294" i="6" s="1"/>
  <c r="H4295" i="6" a="1"/>
  <c r="H4295" i="6"/>
  <c r="H4296" i="6" a="1"/>
  <c r="H4296" i="6" s="1"/>
  <c r="H4297" i="6" a="1"/>
  <c r="H4297" i="6"/>
  <c r="H4298" i="6" a="1"/>
  <c r="H4298" i="6" s="1"/>
  <c r="H4299" i="6" a="1"/>
  <c r="H4299" i="6"/>
  <c r="H4300" i="6" a="1"/>
  <c r="H4300" i="6" s="1"/>
  <c r="H4301" i="6" a="1"/>
  <c r="H4301" i="6"/>
  <c r="H4302" i="6" a="1"/>
  <c r="H4302" i="6" s="1"/>
  <c r="H4303" i="6" a="1"/>
  <c r="H4303" i="6"/>
  <c r="H4304" i="6" a="1"/>
  <c r="H4304" i="6" s="1"/>
  <c r="H4305" i="6" a="1"/>
  <c r="H4305" i="6"/>
  <c r="H4306" i="6" a="1"/>
  <c r="H4306" i="6" s="1"/>
  <c r="H4307" i="6" a="1"/>
  <c r="H4307" i="6"/>
  <c r="H4308" i="6" a="1"/>
  <c r="H4308" i="6" s="1"/>
  <c r="H4309" i="6" a="1"/>
  <c r="H4309" i="6"/>
  <c r="H4310" i="6" a="1"/>
  <c r="H4310" i="6" s="1"/>
  <c r="H4311" i="6" a="1"/>
  <c r="H4311" i="6"/>
  <c r="H4312" i="6" a="1"/>
  <c r="H4312" i="6" s="1"/>
  <c r="H4313" i="6" a="1"/>
  <c r="H4313" i="6"/>
  <c r="H4314" i="6" a="1"/>
  <c r="H4314" i="6" s="1"/>
  <c r="H4315" i="6" a="1"/>
  <c r="H4315" i="6"/>
  <c r="H4316" i="6" a="1"/>
  <c r="H4316" i="6" s="1"/>
  <c r="H4317" i="6" a="1"/>
  <c r="H4317" i="6"/>
  <c r="H4318" i="6" a="1"/>
  <c r="H4318" i="6" s="1"/>
  <c r="H4319" i="6" a="1"/>
  <c r="H4319" i="6"/>
  <c r="H4320" i="6" a="1"/>
  <c r="H4320" i="6" s="1"/>
  <c r="H4321" i="6" a="1"/>
  <c r="H4321" i="6"/>
  <c r="H4322" i="6" a="1"/>
  <c r="H4322" i="6" s="1"/>
  <c r="H4323" i="6" a="1"/>
  <c r="H4323" i="6"/>
  <c r="H4324" i="6" a="1"/>
  <c r="H4324" i="6" s="1"/>
  <c r="H4325" i="6" a="1"/>
  <c r="H4325" i="6"/>
  <c r="H4326" i="6" a="1"/>
  <c r="H4326" i="6" s="1"/>
  <c r="H4327" i="6" a="1"/>
  <c r="H4327" i="6" s="1"/>
  <c r="H4328" i="6" a="1"/>
  <c r="H4328" i="6" s="1"/>
  <c r="H4329" i="6" a="1"/>
  <c r="H4329" i="6"/>
  <c r="H4330" i="6" a="1"/>
  <c r="H4330" i="6" s="1"/>
  <c r="H4331" i="6" a="1"/>
  <c r="H4331" i="6" s="1"/>
  <c r="H4332" i="6" a="1"/>
  <c r="H4332" i="6" s="1"/>
  <c r="H4333" i="6" a="1"/>
  <c r="H4333" i="6"/>
  <c r="H4334" i="6" a="1"/>
  <c r="H4334" i="6" s="1"/>
  <c r="H4335" i="6" a="1"/>
  <c r="H4335" i="6" s="1"/>
  <c r="H4336" i="6" a="1"/>
  <c r="H4336" i="6" s="1"/>
  <c r="H4337" i="6" a="1"/>
  <c r="H4337" i="6"/>
  <c r="H4338" i="6" a="1"/>
  <c r="H4338" i="6" s="1"/>
  <c r="H4339" i="6" a="1"/>
  <c r="H4339" i="6" s="1"/>
  <c r="H4340" i="6" a="1"/>
  <c r="H4340" i="6" s="1"/>
  <c r="H4341" i="6" a="1"/>
  <c r="H4341" i="6"/>
  <c r="H4342" i="6" a="1"/>
  <c r="H4342" i="6" s="1"/>
  <c r="H4343" i="6" a="1"/>
  <c r="H4343" i="6" s="1"/>
  <c r="H4344" i="6" a="1"/>
  <c r="H4344" i="6" s="1"/>
  <c r="H4345" i="6" a="1"/>
  <c r="H4345" i="6"/>
  <c r="H4346" i="6" a="1"/>
  <c r="H4346" i="6" s="1"/>
  <c r="H4347" i="6" a="1"/>
  <c r="H4347" i="6" s="1"/>
  <c r="H4348" i="6" a="1"/>
  <c r="H4348" i="6" s="1"/>
  <c r="H4349" i="6" a="1"/>
  <c r="H4349" i="6"/>
  <c r="H4350" i="6" a="1"/>
  <c r="H4350" i="6" s="1"/>
  <c r="H4351" i="6" a="1"/>
  <c r="H4351" i="6" s="1"/>
  <c r="H4352" i="6" a="1"/>
  <c r="H4352" i="6" s="1"/>
  <c r="H4353" i="6" a="1"/>
  <c r="H4353" i="6"/>
  <c r="H4354" i="6" a="1"/>
  <c r="H4354" i="6" s="1"/>
  <c r="H4355" i="6" a="1"/>
  <c r="H4355" i="6" s="1"/>
  <c r="H4356" i="6" a="1"/>
  <c r="H4356" i="6" s="1"/>
  <c r="H4357" i="6" a="1"/>
  <c r="H4357" i="6"/>
  <c r="H4358" i="6" a="1"/>
  <c r="H4358" i="6" s="1"/>
  <c r="H4359" i="6" a="1"/>
  <c r="H4359" i="6" s="1"/>
  <c r="H4360" i="6" a="1"/>
  <c r="H4360" i="6" s="1"/>
  <c r="H4361" i="6" a="1"/>
  <c r="H4361" i="6"/>
  <c r="H4362" i="6" a="1"/>
  <c r="H4362" i="6" s="1"/>
  <c r="H4363" i="6" a="1"/>
  <c r="H4363" i="6" s="1"/>
  <c r="H4364" i="6" a="1"/>
  <c r="H4364" i="6" s="1"/>
  <c r="H4365" i="6" a="1"/>
  <c r="H4365" i="6"/>
  <c r="H4366" i="6" a="1"/>
  <c r="H4366" i="6" s="1"/>
  <c r="H4367" i="6" a="1"/>
  <c r="H4367" i="6" s="1"/>
  <c r="H4368" i="6" a="1"/>
  <c r="H4368" i="6" s="1"/>
  <c r="H4369" i="6" a="1"/>
  <c r="H4369" i="6"/>
  <c r="H4370" i="6" a="1"/>
  <c r="H4370" i="6" s="1"/>
  <c r="H4371" i="6" a="1"/>
  <c r="H4371" i="6" s="1"/>
  <c r="H4372" i="6" a="1"/>
  <c r="H4372" i="6" s="1"/>
  <c r="H4373" i="6" a="1"/>
  <c r="H4373" i="6"/>
  <c r="H4374" i="6" a="1"/>
  <c r="H4374" i="6" s="1"/>
  <c r="H4375" i="6" a="1"/>
  <c r="H4375" i="6" s="1"/>
  <c r="H4376" i="6" a="1"/>
  <c r="H4376" i="6" s="1"/>
  <c r="H4377" i="6" a="1"/>
  <c r="H4377" i="6"/>
  <c r="H4378" i="6" a="1"/>
  <c r="H4378" i="6" s="1"/>
  <c r="H4379" i="6" a="1"/>
  <c r="H4379" i="6" s="1"/>
  <c r="H4380" i="6" a="1"/>
  <c r="H4380" i="6" s="1"/>
  <c r="H4381" i="6" a="1"/>
  <c r="H4381" i="6"/>
  <c r="H4382" i="6" a="1"/>
  <c r="H4382" i="6" s="1"/>
  <c r="H4383" i="6" a="1"/>
  <c r="H4383" i="6" s="1"/>
  <c r="H4384" i="6" a="1"/>
  <c r="H4384" i="6" s="1"/>
  <c r="H4385" i="6" a="1"/>
  <c r="H4385" i="6"/>
  <c r="H4386" i="6" a="1"/>
  <c r="H4386" i="6" s="1"/>
  <c r="H4387" i="6" a="1"/>
  <c r="H4387" i="6" s="1"/>
  <c r="H4388" i="6" a="1"/>
  <c r="H4388" i="6" s="1"/>
  <c r="H4389" i="6" a="1"/>
  <c r="H4389" i="6"/>
  <c r="H4390" i="6" a="1"/>
  <c r="H4390" i="6" s="1"/>
  <c r="H4391" i="6" a="1"/>
  <c r="H4391" i="6" s="1"/>
  <c r="H4392" i="6" a="1"/>
  <c r="H4392" i="6" s="1"/>
  <c r="H4393" i="6" a="1"/>
  <c r="H4393" i="6"/>
  <c r="H4394" i="6" a="1"/>
  <c r="H4394" i="6" s="1"/>
  <c r="H4395" i="6" a="1"/>
  <c r="H4395" i="6" s="1"/>
  <c r="H4396" i="6" a="1"/>
  <c r="H4396" i="6" s="1"/>
  <c r="H4397" i="6" a="1"/>
  <c r="H4397" i="6"/>
  <c r="H4398" i="6" a="1"/>
  <c r="H4398" i="6" s="1"/>
  <c r="H4399" i="6" a="1"/>
  <c r="H4399" i="6" s="1"/>
  <c r="H4400" i="6" a="1"/>
  <c r="H4400" i="6" s="1"/>
  <c r="H4401" i="6" a="1"/>
  <c r="H4401" i="6"/>
  <c r="H4402" i="6" a="1"/>
  <c r="H4402" i="6" s="1"/>
  <c r="H4403" i="6" a="1"/>
  <c r="H4403" i="6" s="1"/>
  <c r="H4404" i="6" a="1"/>
  <c r="H4404" i="6" s="1"/>
  <c r="H4405" i="6" a="1"/>
  <c r="H4405" i="6"/>
  <c r="H4406" i="6" a="1"/>
  <c r="H4406" i="6" s="1"/>
  <c r="H4407" i="6" a="1"/>
  <c r="H4407" i="6" s="1"/>
  <c r="H4408" i="6" a="1"/>
  <c r="H4408" i="6" s="1"/>
  <c r="H4409" i="6" a="1"/>
  <c r="H4409" i="6"/>
  <c r="H4410" i="6" a="1"/>
  <c r="H4410" i="6" s="1"/>
  <c r="H4411" i="6" a="1"/>
  <c r="H4411" i="6" s="1"/>
  <c r="H4412" i="6" a="1"/>
  <c r="H4412" i="6" s="1"/>
  <c r="H4413" i="6" a="1"/>
  <c r="H4413" i="6"/>
  <c r="H4414" i="6" a="1"/>
  <c r="H4414" i="6" s="1"/>
  <c r="H4415" i="6" a="1"/>
  <c r="H4415" i="6" s="1"/>
  <c r="H4416" i="6" a="1"/>
  <c r="H4416" i="6" s="1"/>
  <c r="H4417" i="6" a="1"/>
  <c r="H4417" i="6"/>
  <c r="H4418" i="6" a="1"/>
  <c r="H4418" i="6" s="1"/>
  <c r="H4419" i="6" a="1"/>
  <c r="H4419" i="6" s="1"/>
  <c r="H4420" i="6" a="1"/>
  <c r="H4420" i="6" s="1"/>
  <c r="H4421" i="6" a="1"/>
  <c r="H4421" i="6"/>
  <c r="H4422" i="6" a="1"/>
  <c r="H4422" i="6" s="1"/>
  <c r="H4423" i="6" a="1"/>
  <c r="H4423" i="6" s="1"/>
  <c r="H4424" i="6" a="1"/>
  <c r="H4424" i="6" s="1"/>
  <c r="H4425" i="6" a="1"/>
  <c r="H4425" i="6"/>
  <c r="H4426" i="6" a="1"/>
  <c r="H4426" i="6" s="1"/>
  <c r="H4427" i="6" a="1"/>
  <c r="H4427" i="6" s="1"/>
  <c r="H4428" i="6" a="1"/>
  <c r="H4428" i="6" s="1"/>
  <c r="H4429" i="6" a="1"/>
  <c r="H4429" i="6"/>
  <c r="H4430" i="6" a="1"/>
  <c r="H4430" i="6" s="1"/>
  <c r="H4431" i="6" a="1"/>
  <c r="H4431" i="6" s="1"/>
  <c r="H4432" i="6" a="1"/>
  <c r="H4432" i="6" s="1"/>
  <c r="H4433" i="6" a="1"/>
  <c r="H4433" i="6"/>
  <c r="H4434" i="6" a="1"/>
  <c r="H4434" i="6" s="1"/>
  <c r="H4435" i="6" a="1"/>
  <c r="H4435" i="6" s="1"/>
  <c r="H4436" i="6" a="1"/>
  <c r="H4436" i="6" s="1"/>
  <c r="H4437" i="6" a="1"/>
  <c r="H4437" i="6"/>
  <c r="H4438" i="6" a="1"/>
  <c r="H4438" i="6" s="1"/>
  <c r="H4439" i="6" a="1"/>
  <c r="H4439" i="6" s="1"/>
  <c r="H4440" i="6" a="1"/>
  <c r="H4440" i="6" s="1"/>
  <c r="H4441" i="6" a="1"/>
  <c r="H4441" i="6"/>
  <c r="H4442" i="6" a="1"/>
  <c r="H4442" i="6" s="1"/>
  <c r="H4443" i="6" a="1"/>
  <c r="H4443" i="6" s="1"/>
  <c r="H4444" i="6" a="1"/>
  <c r="H4444" i="6" s="1"/>
  <c r="H4445" i="6" a="1"/>
  <c r="H4445" i="6"/>
  <c r="H4446" i="6" a="1"/>
  <c r="H4446" i="6" s="1"/>
  <c r="H4447" i="6" a="1"/>
  <c r="H4447" i="6" s="1"/>
  <c r="H4448" i="6" a="1"/>
  <c r="H4448" i="6" s="1"/>
  <c r="H4449" i="6" a="1"/>
  <c r="H4449" i="6"/>
  <c r="H4450" i="6" a="1"/>
  <c r="H4450" i="6" s="1"/>
  <c r="H4451" i="6" a="1"/>
  <c r="H4451" i="6" s="1"/>
  <c r="H4452" i="6" a="1"/>
  <c r="H4452" i="6" s="1"/>
  <c r="H4453" i="6" a="1"/>
  <c r="H4453" i="6"/>
  <c r="H4454" i="6" a="1"/>
  <c r="H4454" i="6" s="1"/>
  <c r="H4455" i="6" a="1"/>
  <c r="H4455" i="6" s="1"/>
  <c r="H4456" i="6" a="1"/>
  <c r="H4456" i="6" s="1"/>
  <c r="H4457" i="6" a="1"/>
  <c r="H4457" i="6"/>
  <c r="H4458" i="6" a="1"/>
  <c r="H4458" i="6" s="1"/>
  <c r="H4459" i="6" a="1"/>
  <c r="H4459" i="6" s="1"/>
  <c r="H4460" i="6" a="1"/>
  <c r="H4460" i="6" s="1"/>
  <c r="H4461" i="6" a="1"/>
  <c r="H4461" i="6"/>
  <c r="H4462" i="6" a="1"/>
  <c r="H4462" i="6" s="1"/>
  <c r="H4463" i="6" a="1"/>
  <c r="H4463" i="6" s="1"/>
  <c r="H4464" i="6" a="1"/>
  <c r="H4464" i="6" s="1"/>
  <c r="H4465" i="6" a="1"/>
  <c r="H4465" i="6"/>
  <c r="H4466" i="6" a="1"/>
  <c r="H4466" i="6" s="1"/>
  <c r="H4467" i="6" a="1"/>
  <c r="H4467" i="6" s="1"/>
  <c r="H4468" i="6" a="1"/>
  <c r="H4468" i="6" s="1"/>
  <c r="H4469" i="6" a="1"/>
  <c r="H4469" i="6"/>
  <c r="H4470" i="6" a="1"/>
  <c r="H4470" i="6" s="1"/>
  <c r="H4471" i="6" a="1"/>
  <c r="H4471" i="6" s="1"/>
  <c r="H4472" i="6" a="1"/>
  <c r="H4472" i="6" s="1"/>
  <c r="H4473" i="6" a="1"/>
  <c r="H4473" i="6"/>
  <c r="H4474" i="6" a="1"/>
  <c r="H4474" i="6" s="1"/>
  <c r="H4475" i="6" a="1"/>
  <c r="H4475" i="6" s="1"/>
  <c r="H4476" i="6" a="1"/>
  <c r="H4476" i="6" s="1"/>
  <c r="H4477" i="6" a="1"/>
  <c r="H4477" i="6"/>
  <c r="H4478" i="6" a="1"/>
  <c r="H4478" i="6" s="1"/>
  <c r="H4479" i="6" a="1"/>
  <c r="H4479" i="6" s="1"/>
  <c r="H4480" i="6" a="1"/>
  <c r="H4480" i="6" s="1"/>
  <c r="H4481" i="6" a="1"/>
  <c r="H4481" i="6"/>
  <c r="H4482" i="6" a="1"/>
  <c r="H4482" i="6" s="1"/>
  <c r="H4483" i="6" a="1"/>
  <c r="H4483" i="6" s="1"/>
  <c r="H4484" i="6" a="1"/>
  <c r="H4484" i="6" s="1"/>
  <c r="H4485" i="6" a="1"/>
  <c r="H4485" i="6"/>
  <c r="H4486" i="6" a="1"/>
  <c r="H4486" i="6" s="1"/>
  <c r="H4487" i="6" a="1"/>
  <c r="H4487" i="6" s="1"/>
  <c r="H4488" i="6" a="1"/>
  <c r="H4488" i="6" s="1"/>
  <c r="H4489" i="6" a="1"/>
  <c r="H4489" i="6"/>
  <c r="H4490" i="6" a="1"/>
  <c r="H4490" i="6" s="1"/>
  <c r="H4491" i="6" a="1"/>
  <c r="H4491" i="6" s="1"/>
  <c r="H4492" i="6" a="1"/>
  <c r="H4492" i="6" s="1"/>
  <c r="H4493" i="6" a="1"/>
  <c r="H4493" i="6"/>
  <c r="H4494" i="6" a="1"/>
  <c r="H4494" i="6" s="1"/>
  <c r="H4495" i="6" a="1"/>
  <c r="H4495" i="6" s="1"/>
  <c r="H4496" i="6" a="1"/>
  <c r="H4496" i="6" s="1"/>
  <c r="H4497" i="6" a="1"/>
  <c r="H4497" i="6"/>
  <c r="H4498" i="6" a="1"/>
  <c r="H4498" i="6" s="1"/>
  <c r="H4499" i="6" a="1"/>
  <c r="H4499" i="6" s="1"/>
  <c r="H4500" i="6" a="1"/>
  <c r="H4500" i="6" s="1"/>
  <c r="H4501" i="6" a="1"/>
  <c r="H4501" i="6"/>
  <c r="H4502" i="6" a="1"/>
  <c r="H4502" i="6" s="1"/>
  <c r="H4503" i="6" a="1"/>
  <c r="H4503" i="6" s="1"/>
  <c r="H4504" i="6" a="1"/>
  <c r="H4504" i="6" s="1"/>
  <c r="H4505" i="6" a="1"/>
  <c r="H4505" i="6"/>
  <c r="H4506" i="6" a="1"/>
  <c r="H4506" i="6" s="1"/>
  <c r="H4507" i="6" a="1"/>
  <c r="H4507" i="6" s="1"/>
  <c r="H4508" i="6" a="1"/>
  <c r="H4508" i="6" s="1"/>
  <c r="H4509" i="6" a="1"/>
  <c r="H4509" i="6"/>
  <c r="H4510" i="6" a="1"/>
  <c r="H4510" i="6" s="1"/>
  <c r="H4511" i="6" a="1"/>
  <c r="H4511" i="6" s="1"/>
  <c r="H4512" i="6" a="1"/>
  <c r="H4512" i="6" s="1"/>
  <c r="H4513" i="6" a="1"/>
  <c r="H4513" i="6"/>
  <c r="H4514" i="6" a="1"/>
  <c r="H4514" i="6" s="1"/>
  <c r="H4515" i="6" a="1"/>
  <c r="H4515" i="6" s="1"/>
  <c r="H4516" i="6" a="1"/>
  <c r="H4516" i="6" s="1"/>
  <c r="H4517" i="6" a="1"/>
  <c r="H4517" i="6"/>
  <c r="H4518" i="6" a="1"/>
  <c r="H4518" i="6" s="1"/>
  <c r="H4519" i="6" a="1"/>
  <c r="H4519" i="6" s="1"/>
  <c r="H4520" i="6" a="1"/>
  <c r="H4520" i="6" s="1"/>
  <c r="H4521" i="6" a="1"/>
  <c r="H4521" i="6"/>
  <c r="H4522" i="6" a="1"/>
  <c r="H4522" i="6" s="1"/>
  <c r="H4523" i="6" a="1"/>
  <c r="H4523" i="6" s="1"/>
  <c r="H4524" i="6" a="1"/>
  <c r="H4524" i="6" s="1"/>
  <c r="H4525" i="6" a="1"/>
  <c r="H4525" i="6"/>
  <c r="H4526" i="6" a="1"/>
  <c r="H4526" i="6" s="1"/>
  <c r="H4527" i="6" a="1"/>
  <c r="H4527" i="6" s="1"/>
  <c r="H4528" i="6" a="1"/>
  <c r="H4528" i="6" s="1"/>
  <c r="H4529" i="6" a="1"/>
  <c r="H4529" i="6"/>
  <c r="H4530" i="6" a="1"/>
  <c r="H4530" i="6" s="1"/>
  <c r="H4531" i="6" a="1"/>
  <c r="H4531" i="6" s="1"/>
  <c r="H4532" i="6" a="1"/>
  <c r="H4532" i="6" s="1"/>
  <c r="H4533" i="6" a="1"/>
  <c r="H4533" i="6"/>
  <c r="H4534" i="6" a="1"/>
  <c r="H4534" i="6" s="1"/>
  <c r="H4535" i="6" a="1"/>
  <c r="H4535" i="6" s="1"/>
  <c r="H4536" i="6" a="1"/>
  <c r="H4536" i="6" s="1"/>
  <c r="H4537" i="6" a="1"/>
  <c r="H4537" i="6"/>
  <c r="H4538" i="6" a="1"/>
  <c r="H4538" i="6" s="1"/>
  <c r="H4539" i="6" a="1"/>
  <c r="H4539" i="6" s="1"/>
  <c r="H4540" i="6" a="1"/>
  <c r="H4540" i="6" s="1"/>
  <c r="H4541" i="6" a="1"/>
  <c r="H4541" i="6"/>
  <c r="H4542" i="6" a="1"/>
  <c r="H4542" i="6" s="1"/>
  <c r="H4543" i="6" a="1"/>
  <c r="H4543" i="6" s="1"/>
  <c r="H4544" i="6" a="1"/>
  <c r="H4544" i="6" s="1"/>
  <c r="H4545" i="6" a="1"/>
  <c r="H4545" i="6"/>
  <c r="H4546" i="6" a="1"/>
  <c r="H4546" i="6" s="1"/>
  <c r="H4547" i="6" a="1"/>
  <c r="H4547" i="6" s="1"/>
  <c r="H4548" i="6" a="1"/>
  <c r="H4548" i="6" s="1"/>
  <c r="H4549" i="6" a="1"/>
  <c r="H4549" i="6"/>
  <c r="H4550" i="6" a="1"/>
  <c r="H4550" i="6" s="1"/>
  <c r="H4551" i="6" a="1"/>
  <c r="H4551" i="6" s="1"/>
  <c r="H4552" i="6" a="1"/>
  <c r="H4552" i="6" s="1"/>
  <c r="H4553" i="6" a="1"/>
  <c r="H4553" i="6"/>
  <c r="H4554" i="6" a="1"/>
  <c r="H4554" i="6" s="1"/>
  <c r="H4555" i="6" a="1"/>
  <c r="H4555" i="6" s="1"/>
  <c r="H4556" i="6" a="1"/>
  <c r="H4556" i="6" s="1"/>
  <c r="H4557" i="6" a="1"/>
  <c r="H4557" i="6"/>
  <c r="H4558" i="6" a="1"/>
  <c r="H4558" i="6" s="1"/>
  <c r="H4559" i="6" a="1"/>
  <c r="H4559" i="6" s="1"/>
  <c r="H4560" i="6" a="1"/>
  <c r="H4560" i="6" s="1"/>
  <c r="H4561" i="6" a="1"/>
  <c r="H4561" i="6"/>
  <c r="H4562" i="6" a="1"/>
  <c r="H4562" i="6" s="1"/>
  <c r="H4563" i="6" a="1"/>
  <c r="H4563" i="6" s="1"/>
  <c r="H4564" i="6" a="1"/>
  <c r="H4564" i="6" s="1"/>
  <c r="H4565" i="6" a="1"/>
  <c r="H4565" i="6"/>
  <c r="H4566" i="6" a="1"/>
  <c r="H4566" i="6" s="1"/>
  <c r="H4567" i="6" a="1"/>
  <c r="H4567" i="6" s="1"/>
  <c r="H4568" i="6" a="1"/>
  <c r="H4568" i="6" s="1"/>
  <c r="H4569" i="6" a="1"/>
  <c r="H4569" i="6"/>
  <c r="H4570" i="6" a="1"/>
  <c r="H4570" i="6" s="1"/>
  <c r="H4571" i="6" a="1"/>
  <c r="H4571" i="6" s="1"/>
  <c r="H4572" i="6" a="1"/>
  <c r="H4572" i="6" s="1"/>
  <c r="H4573" i="6" a="1"/>
  <c r="H4573" i="6"/>
  <c r="H4574" i="6" a="1"/>
  <c r="H4574" i="6" s="1"/>
  <c r="H4575" i="6" a="1"/>
  <c r="H4575" i="6" s="1"/>
  <c r="H4576" i="6" a="1"/>
  <c r="H4576" i="6" s="1"/>
  <c r="H4577" i="6" a="1"/>
  <c r="H4577" i="6"/>
  <c r="H4578" i="6" a="1"/>
  <c r="H4578" i="6" s="1"/>
  <c r="H4579" i="6" a="1"/>
  <c r="H4579" i="6" s="1"/>
  <c r="H4580" i="6" a="1"/>
  <c r="H4580" i="6" s="1"/>
  <c r="H4581" i="6" a="1"/>
  <c r="H4581" i="6"/>
  <c r="H4582" i="6" a="1"/>
  <c r="H4582" i="6" s="1"/>
  <c r="H4583" i="6" a="1"/>
  <c r="H4583" i="6" s="1"/>
  <c r="H4584" i="6" a="1"/>
  <c r="H4584" i="6" s="1"/>
  <c r="H4585" i="6" a="1"/>
  <c r="H4585" i="6"/>
  <c r="H4586" i="6" a="1"/>
  <c r="H4586" i="6" s="1"/>
  <c r="H4587" i="6" a="1"/>
  <c r="H4587" i="6" s="1"/>
  <c r="H4588" i="6" a="1"/>
  <c r="H4588" i="6" s="1"/>
  <c r="H4589" i="6" a="1"/>
  <c r="H4589" i="6"/>
  <c r="H4590" i="6" a="1"/>
  <c r="H4590" i="6" s="1"/>
  <c r="H4591" i="6" a="1"/>
  <c r="H4591" i="6" s="1"/>
  <c r="H4592" i="6" a="1"/>
  <c r="H4592" i="6" s="1"/>
  <c r="H4593" i="6" a="1"/>
  <c r="H4593" i="6"/>
  <c r="H4594" i="6" a="1"/>
  <c r="H4594" i="6" s="1"/>
  <c r="H4595" i="6" a="1"/>
  <c r="H4595" i="6" s="1"/>
  <c r="H4596" i="6" a="1"/>
  <c r="H4596" i="6" s="1"/>
  <c r="H4597" i="6" a="1"/>
  <c r="H4597" i="6"/>
  <c r="H4598" i="6" a="1"/>
  <c r="H4598" i="6" s="1"/>
  <c r="H4599" i="6" a="1"/>
  <c r="H4599" i="6" s="1"/>
  <c r="H4600" i="6" a="1"/>
  <c r="H4600" i="6" s="1"/>
  <c r="H4601" i="6" a="1"/>
  <c r="H4601" i="6"/>
  <c r="H4602" i="6" a="1"/>
  <c r="H4602" i="6" s="1"/>
  <c r="H4603" i="6" a="1"/>
  <c r="H4603" i="6" s="1"/>
  <c r="H4604" i="6" a="1"/>
  <c r="H4604" i="6" s="1"/>
  <c r="H4605" i="6" a="1"/>
  <c r="H4605" i="6"/>
  <c r="H4606" i="6" a="1"/>
  <c r="H4606" i="6" s="1"/>
  <c r="H4607" i="6" a="1"/>
  <c r="H4607" i="6" s="1"/>
  <c r="H4608" i="6" a="1"/>
  <c r="H4608" i="6" s="1"/>
  <c r="H4609" i="6" a="1"/>
  <c r="H4609" i="6"/>
  <c r="H4610" i="6" a="1"/>
  <c r="H4610" i="6" s="1"/>
  <c r="H4611" i="6" a="1"/>
  <c r="H4611" i="6" s="1"/>
  <c r="H4612" i="6" a="1"/>
  <c r="H4612" i="6" s="1"/>
  <c r="H4613" i="6" a="1"/>
  <c r="H4613" i="6"/>
  <c r="H4614" i="6" a="1"/>
  <c r="H4614" i="6" s="1"/>
  <c r="H4615" i="6" a="1"/>
  <c r="H4615" i="6" s="1"/>
  <c r="H4616" i="6" a="1"/>
  <c r="H4616" i="6" s="1"/>
  <c r="H4617" i="6" a="1"/>
  <c r="H4617" i="6" s="1"/>
  <c r="H4618" i="6" a="1"/>
  <c r="H4618" i="6" s="1"/>
  <c r="H4619" i="6" a="1"/>
  <c r="H4619" i="6" s="1"/>
  <c r="H4620" i="6" a="1"/>
  <c r="H4620" i="6" s="1"/>
  <c r="H4621" i="6" a="1"/>
  <c r="H4621" i="6" s="1"/>
  <c r="H4622" i="6" a="1"/>
  <c r="H4622" i="6" s="1"/>
  <c r="H4623" i="6" a="1"/>
  <c r="H4623" i="6" s="1"/>
  <c r="H4624" i="6" a="1"/>
  <c r="H4624" i="6" s="1"/>
  <c r="H4625" i="6" a="1"/>
  <c r="H4625" i="6" s="1"/>
  <c r="H4626" i="6" a="1"/>
  <c r="H4626" i="6" s="1"/>
  <c r="H4627" i="6" a="1"/>
  <c r="H4627" i="6" s="1"/>
  <c r="H4628" i="6" a="1"/>
  <c r="H4628" i="6" s="1"/>
  <c r="H4629" i="6" a="1"/>
  <c r="H4629" i="6" s="1"/>
  <c r="H4630" i="6" a="1"/>
  <c r="H4630" i="6" s="1"/>
  <c r="H4631" i="6" a="1"/>
  <c r="H4631" i="6" s="1"/>
  <c r="H4632" i="6" a="1"/>
  <c r="H4632" i="6" s="1"/>
  <c r="H4633" i="6" a="1"/>
  <c r="H4633" i="6" s="1"/>
  <c r="H4634" i="6" a="1"/>
  <c r="H4634" i="6" s="1"/>
  <c r="H4635" i="6" a="1"/>
  <c r="H4635" i="6" s="1"/>
  <c r="H4636" i="6" a="1"/>
  <c r="H4636" i="6" s="1"/>
  <c r="H4637" i="6" a="1"/>
  <c r="H4637" i="6" s="1"/>
  <c r="H4638" i="6" a="1"/>
  <c r="H4638" i="6" s="1"/>
  <c r="H4639" i="6" a="1"/>
  <c r="H4639" i="6" s="1"/>
  <c r="H4640" i="6" a="1"/>
  <c r="H4640" i="6" s="1"/>
  <c r="H4641" i="6" a="1"/>
  <c r="H4641" i="6" s="1"/>
  <c r="H4642" i="6" a="1"/>
  <c r="H4642" i="6" s="1"/>
  <c r="H4643" i="6" a="1"/>
  <c r="H4643" i="6" s="1"/>
  <c r="H4644" i="6" a="1"/>
  <c r="H4644" i="6" s="1"/>
  <c r="H4645" i="6" a="1"/>
  <c r="H4645" i="6" s="1"/>
  <c r="H4646" i="6" a="1"/>
  <c r="H4646" i="6" s="1"/>
  <c r="H4647" i="6" a="1"/>
  <c r="H4647" i="6" s="1"/>
  <c r="H4648" i="6" a="1"/>
  <c r="H4648" i="6" s="1"/>
  <c r="H4649" i="6" a="1"/>
  <c r="H4649" i="6" s="1"/>
  <c r="H4650" i="6" a="1"/>
  <c r="H4650" i="6" s="1"/>
  <c r="H4651" i="6" a="1"/>
  <c r="H4651" i="6" s="1"/>
  <c r="H4652" i="6" a="1"/>
  <c r="H4652" i="6" s="1"/>
  <c r="H4653" i="6" a="1"/>
  <c r="H4653" i="6" s="1"/>
  <c r="H4654" i="6" a="1"/>
  <c r="H4654" i="6" s="1"/>
  <c r="H4655" i="6" a="1"/>
  <c r="H4655" i="6" s="1"/>
  <c r="H4656" i="6" a="1"/>
  <c r="H4656" i="6" s="1"/>
  <c r="H4657" i="6" a="1"/>
  <c r="H4657" i="6" s="1"/>
  <c r="H4658" i="6" a="1"/>
  <c r="H4658" i="6" s="1"/>
  <c r="H4659" i="6" a="1"/>
  <c r="H4659" i="6" s="1"/>
  <c r="H4660" i="6" a="1"/>
  <c r="H4660" i="6" s="1"/>
  <c r="H4661" i="6" a="1"/>
  <c r="H4661" i="6" s="1"/>
  <c r="H4662" i="6" a="1"/>
  <c r="H4662" i="6" s="1"/>
  <c r="H4663" i="6" a="1"/>
  <c r="H4663" i="6" s="1"/>
  <c r="H4664" i="6" a="1"/>
  <c r="H4664" i="6" s="1"/>
  <c r="H4665" i="6" a="1"/>
  <c r="H4665" i="6" s="1"/>
  <c r="H4666" i="6" a="1"/>
  <c r="H4666" i="6" s="1"/>
  <c r="H4667" i="6" a="1"/>
  <c r="H4667" i="6" s="1"/>
  <c r="H4668" i="6" a="1"/>
  <c r="H4668" i="6" s="1"/>
  <c r="H4669" i="6" a="1"/>
  <c r="H4669" i="6" s="1"/>
  <c r="H4670" i="6" a="1"/>
  <c r="H4670" i="6" s="1"/>
  <c r="H4671" i="6" a="1"/>
  <c r="H4671" i="6" s="1"/>
  <c r="H4672" i="6" a="1"/>
  <c r="H4672" i="6" s="1"/>
  <c r="H4673" i="6" a="1"/>
  <c r="H4673" i="6" s="1"/>
  <c r="H4674" i="6" a="1"/>
  <c r="H4674" i="6" s="1"/>
  <c r="H4675" i="6" a="1"/>
  <c r="H4675" i="6" s="1"/>
  <c r="H4676" i="6" a="1"/>
  <c r="H4676" i="6" s="1"/>
  <c r="H4677" i="6" a="1"/>
  <c r="H4677" i="6" s="1"/>
  <c r="H4678" i="6" a="1"/>
  <c r="H4678" i="6" s="1"/>
  <c r="H4679" i="6" a="1"/>
  <c r="H4679" i="6" s="1"/>
  <c r="H4680" i="6" a="1"/>
  <c r="H4680" i="6" s="1"/>
  <c r="H4681" i="6" a="1"/>
  <c r="H4681" i="6" s="1"/>
  <c r="H4682" i="6" a="1"/>
  <c r="H4682" i="6" s="1"/>
  <c r="H4683" i="6" a="1"/>
  <c r="H4683" i="6" s="1"/>
  <c r="H4684" i="6" a="1"/>
  <c r="H4684" i="6" s="1"/>
  <c r="H4685" i="6" a="1"/>
  <c r="H4685" i="6" s="1"/>
  <c r="H4686" i="6" a="1"/>
  <c r="H4686" i="6" s="1"/>
  <c r="H4687" i="6" a="1"/>
  <c r="H4687" i="6" s="1"/>
  <c r="H4688" i="6" a="1"/>
  <c r="H4688" i="6" s="1"/>
  <c r="H4689" i="6" a="1"/>
  <c r="H4689" i="6" s="1"/>
  <c r="H4690" i="6" a="1"/>
  <c r="H4690" i="6" s="1"/>
  <c r="H4691" i="6" a="1"/>
  <c r="H4691" i="6" s="1"/>
  <c r="H4692" i="6" a="1"/>
  <c r="H4692" i="6" s="1"/>
  <c r="H4693" i="6" a="1"/>
  <c r="H4693" i="6" s="1"/>
  <c r="H4694" i="6" a="1"/>
  <c r="H4694" i="6" s="1"/>
  <c r="H4695" i="6" a="1"/>
  <c r="H4695" i="6" s="1"/>
  <c r="H4696" i="6" a="1"/>
  <c r="H4696" i="6" s="1"/>
  <c r="H4697" i="6" a="1"/>
  <c r="H4697" i="6" s="1"/>
  <c r="H4698" i="6" a="1"/>
  <c r="H4698" i="6"/>
  <c r="H4699" i="6" a="1"/>
  <c r="H4699" i="6" s="1"/>
  <c r="H4700" i="6" a="1"/>
  <c r="H4700" i="6" s="1"/>
  <c r="H4701" i="6" a="1"/>
  <c r="H4701" i="6" s="1"/>
  <c r="H4702" i="6" a="1"/>
  <c r="H4702" i="6"/>
  <c r="H4703" i="6" a="1"/>
  <c r="H4703" i="6" s="1"/>
  <c r="H4704" i="6" a="1"/>
  <c r="H4704" i="6" s="1"/>
  <c r="H4705" i="6" a="1"/>
  <c r="H4705" i="6" s="1"/>
  <c r="H4706" i="6" a="1"/>
  <c r="H4706" i="6"/>
  <c r="H4707" i="6" a="1"/>
  <c r="H4707" i="6" s="1"/>
  <c r="H4708" i="6" a="1"/>
  <c r="H4708" i="6" s="1"/>
  <c r="H4709" i="6" a="1"/>
  <c r="H4709" i="6" s="1"/>
  <c r="H4710" i="6" a="1"/>
  <c r="H4710" i="6"/>
  <c r="H4711" i="6" a="1"/>
  <c r="H4711" i="6" s="1"/>
  <c r="H4712" i="6" a="1"/>
  <c r="H4712" i="6" s="1"/>
  <c r="H4713" i="6" a="1"/>
  <c r="H4713" i="6" s="1"/>
  <c r="H4714" i="6" a="1"/>
  <c r="H4714" i="6" s="1"/>
  <c r="H4715" i="6" a="1"/>
  <c r="H4715" i="6" s="1"/>
  <c r="H4716" i="6" a="1"/>
  <c r="H4716" i="6" s="1"/>
  <c r="H4717" i="6" a="1"/>
  <c r="H4717" i="6" s="1"/>
  <c r="H4718" i="6" a="1"/>
  <c r="H4718" i="6" s="1"/>
  <c r="H4719" i="6" a="1"/>
  <c r="H4719" i="6" s="1"/>
  <c r="H4720" i="6" a="1"/>
  <c r="H4720" i="6" s="1"/>
  <c r="H4721" i="6" a="1"/>
  <c r="H4721" i="6" s="1"/>
  <c r="H4722" i="6" a="1"/>
  <c r="H4722" i="6" s="1"/>
  <c r="H4723" i="6" a="1"/>
  <c r="H4723" i="6" s="1"/>
  <c r="H4724" i="6" a="1"/>
  <c r="H4724" i="6" s="1"/>
  <c r="H4725" i="6" a="1"/>
  <c r="H4725" i="6" s="1"/>
  <c r="H4726" i="6" a="1"/>
  <c r="H4726" i="6" s="1"/>
  <c r="H4727" i="6" a="1"/>
  <c r="H4727" i="6" s="1"/>
  <c r="H4728" i="6" a="1"/>
  <c r="H4728" i="6" s="1"/>
  <c r="H4729" i="6" a="1"/>
  <c r="H4729" i="6" s="1"/>
  <c r="H4730" i="6" a="1"/>
  <c r="H4730" i="6" s="1"/>
  <c r="H4731" i="6" a="1"/>
  <c r="H4731" i="6" s="1"/>
  <c r="H4732" i="6" a="1"/>
  <c r="H4732" i="6" s="1"/>
  <c r="H4733" i="6" a="1"/>
  <c r="H4733" i="6" s="1"/>
  <c r="H4734" i="6" a="1"/>
  <c r="H4734" i="6" s="1"/>
  <c r="H4735" i="6" a="1"/>
  <c r="H4735" i="6" s="1"/>
  <c r="H4736" i="6" a="1"/>
  <c r="H4736" i="6" s="1"/>
  <c r="H4737" i="6" a="1"/>
  <c r="H4737" i="6" s="1"/>
  <c r="H4738" i="6" a="1"/>
  <c r="H4738" i="6" s="1"/>
  <c r="H4739" i="6" a="1"/>
  <c r="H4739" i="6" s="1"/>
  <c r="H4740" i="6" a="1"/>
  <c r="H4740" i="6" s="1"/>
  <c r="H4741" i="6" a="1"/>
  <c r="H4741" i="6" s="1"/>
  <c r="H4742" i="6" a="1"/>
  <c r="H4742" i="6" s="1"/>
  <c r="H4743" i="6" a="1"/>
  <c r="H4743" i="6" s="1"/>
  <c r="H4744" i="6" a="1"/>
  <c r="H4744" i="6" s="1"/>
  <c r="H4745" i="6" a="1"/>
  <c r="H4745" i="6" s="1"/>
  <c r="H4746" i="6" a="1"/>
  <c r="H4746" i="6" s="1"/>
  <c r="H4747" i="6" a="1"/>
  <c r="H4747" i="6" s="1"/>
  <c r="H4748" i="6" a="1"/>
  <c r="H4748" i="6" s="1"/>
  <c r="H4749" i="6" a="1"/>
  <c r="H4749" i="6" s="1"/>
  <c r="H4750" i="6" a="1"/>
  <c r="H4750" i="6" s="1"/>
  <c r="H4751" i="6" a="1"/>
  <c r="H4751" i="6" s="1"/>
  <c r="H4752" i="6" a="1"/>
  <c r="H4752" i="6" s="1"/>
  <c r="H4753" i="6" a="1"/>
  <c r="H4753" i="6" s="1"/>
  <c r="H4754" i="6" a="1"/>
  <c r="H4754" i="6" s="1"/>
  <c r="H4755" i="6" a="1"/>
  <c r="H4755" i="6" s="1"/>
  <c r="H4756" i="6" a="1"/>
  <c r="H4756" i="6" s="1"/>
  <c r="H4757" i="6" a="1"/>
  <c r="H4757" i="6" s="1"/>
  <c r="H4758" i="6" a="1"/>
  <c r="H4758" i="6" s="1"/>
  <c r="H4759" i="6" a="1"/>
  <c r="H4759" i="6" s="1"/>
  <c r="H4760" i="6" a="1"/>
  <c r="H4760" i="6" s="1"/>
  <c r="H4761" i="6" a="1"/>
  <c r="H4761" i="6" s="1"/>
  <c r="H4762" i="6" a="1"/>
  <c r="H4762" i="6" s="1"/>
  <c r="H4763" i="6" a="1"/>
  <c r="H4763" i="6" s="1"/>
  <c r="H4764" i="6" a="1"/>
  <c r="H4764" i="6" s="1"/>
  <c r="H4765" i="6" a="1"/>
  <c r="H4765" i="6" s="1"/>
  <c r="H4766" i="6" a="1"/>
  <c r="H4766" i="6" s="1"/>
  <c r="H4767" i="6" a="1"/>
  <c r="H4767" i="6" s="1"/>
  <c r="H4768" i="6" a="1"/>
  <c r="H4768" i="6" s="1"/>
  <c r="H4769" i="6" a="1"/>
  <c r="H4769" i="6" s="1"/>
  <c r="H4770" i="6" a="1"/>
  <c r="H4770" i="6" s="1"/>
  <c r="H4771" i="6" a="1"/>
  <c r="H4771" i="6" s="1"/>
  <c r="H4772" i="6" a="1"/>
  <c r="H4772" i="6" s="1"/>
  <c r="H4773" i="6" a="1"/>
  <c r="H4773" i="6" s="1"/>
  <c r="H4774" i="6" a="1"/>
  <c r="H4774" i="6" s="1"/>
  <c r="H4775" i="6" a="1"/>
  <c r="H4775" i="6" s="1"/>
  <c r="H4776" i="6" a="1"/>
  <c r="H4776" i="6" s="1"/>
  <c r="H4777" i="6" a="1"/>
  <c r="H4777" i="6" s="1"/>
  <c r="H4778" i="6" a="1"/>
  <c r="H4778" i="6" s="1"/>
  <c r="H4779" i="6" a="1"/>
  <c r="H4779" i="6" s="1"/>
  <c r="H4780" i="6" a="1"/>
  <c r="H4780" i="6" s="1"/>
  <c r="H4781" i="6" a="1"/>
  <c r="H4781" i="6" s="1"/>
  <c r="H4782" i="6" a="1"/>
  <c r="H4782" i="6" s="1"/>
  <c r="H4783" i="6" a="1"/>
  <c r="H4783" i="6" s="1"/>
  <c r="H4784" i="6" a="1"/>
  <c r="H4784" i="6" s="1"/>
  <c r="H4785" i="6" a="1"/>
  <c r="H4785" i="6" s="1"/>
  <c r="H4786" i="6" a="1"/>
  <c r="H4786" i="6" s="1"/>
  <c r="H4787" i="6" a="1"/>
  <c r="H4787" i="6" s="1"/>
  <c r="H4788" i="6" a="1"/>
  <c r="H4788" i="6" s="1"/>
  <c r="H4789" i="6" a="1"/>
  <c r="H4789" i="6" s="1"/>
  <c r="H4790" i="6" a="1"/>
  <c r="H4790" i="6" s="1"/>
  <c r="H4791" i="6" a="1"/>
  <c r="H4791" i="6" s="1"/>
  <c r="H4792" i="6" a="1"/>
  <c r="H4792" i="6" s="1"/>
  <c r="H4793" i="6" a="1"/>
  <c r="H4793" i="6" s="1"/>
  <c r="H4794" i="6" a="1"/>
  <c r="H4794" i="6" s="1"/>
  <c r="H4795" i="6" a="1"/>
  <c r="H4795" i="6" s="1"/>
  <c r="H4796" i="6" a="1"/>
  <c r="H4796" i="6" s="1"/>
  <c r="H4797" i="6" a="1"/>
  <c r="H4797" i="6" s="1"/>
  <c r="H4798" i="6" a="1"/>
  <c r="H4798" i="6" s="1"/>
  <c r="H4799" i="6" a="1"/>
  <c r="H4799" i="6" s="1"/>
  <c r="H4800" i="6" a="1"/>
  <c r="H4800" i="6" s="1"/>
  <c r="H4801" i="6" a="1"/>
  <c r="H4801" i="6" s="1"/>
  <c r="H4802" i="6" a="1"/>
  <c r="H4802" i="6" s="1"/>
  <c r="H4803" i="6" a="1"/>
  <c r="H4803" i="6" s="1"/>
  <c r="H4804" i="6" a="1"/>
  <c r="H4804" i="6" s="1"/>
  <c r="H4805" i="6" a="1"/>
  <c r="H4805" i="6" s="1"/>
  <c r="H4806" i="6" a="1"/>
  <c r="H4806" i="6" s="1"/>
  <c r="H4807" i="6" a="1"/>
  <c r="H4807" i="6" s="1"/>
  <c r="H4808" i="6" a="1"/>
  <c r="H4808" i="6" s="1"/>
  <c r="H4809" i="6" a="1"/>
  <c r="H4809" i="6" s="1"/>
  <c r="H4810" i="6" a="1"/>
  <c r="H4810" i="6" s="1"/>
  <c r="H4811" i="6" a="1"/>
  <c r="H4811" i="6" s="1"/>
  <c r="H4812" i="6" a="1"/>
  <c r="H4812" i="6" s="1"/>
  <c r="H4813" i="6" a="1"/>
  <c r="H4813" i="6" s="1"/>
  <c r="H4814" i="6" a="1"/>
  <c r="H4814" i="6" s="1"/>
  <c r="H4815" i="6" a="1"/>
  <c r="H4815" i="6" s="1"/>
  <c r="H4816" i="6" a="1"/>
  <c r="H4816" i="6" s="1"/>
  <c r="H4817" i="6" a="1"/>
  <c r="H4817" i="6" s="1"/>
  <c r="H4818" i="6" a="1"/>
  <c r="H4818" i="6" s="1"/>
  <c r="H4819" i="6" a="1"/>
  <c r="H4819" i="6" s="1"/>
  <c r="H4820" i="6" a="1"/>
  <c r="H4820" i="6" s="1"/>
  <c r="H4821" i="6" a="1"/>
  <c r="H4821" i="6" s="1"/>
  <c r="H4822" i="6" a="1"/>
  <c r="H4822" i="6" s="1"/>
  <c r="H4823" i="6" a="1"/>
  <c r="H4823" i="6" s="1"/>
  <c r="H4824" i="6" a="1"/>
  <c r="H4824" i="6" s="1"/>
  <c r="H4825" i="6" a="1"/>
  <c r="H4825" i="6" s="1"/>
  <c r="H4826" i="6" a="1"/>
  <c r="H4826" i="6" s="1"/>
  <c r="H4827" i="6" a="1"/>
  <c r="H4827" i="6" s="1"/>
  <c r="H4828" i="6" a="1"/>
  <c r="H4828" i="6" s="1"/>
  <c r="H4829" i="6" a="1"/>
  <c r="H4829" i="6" s="1"/>
  <c r="H4830" i="6" a="1"/>
  <c r="H4830" i="6" s="1"/>
  <c r="H4831" i="6" a="1"/>
  <c r="H4831" i="6" s="1"/>
  <c r="H4832" i="6" a="1"/>
  <c r="H4832" i="6" s="1"/>
  <c r="H4833" i="6" a="1"/>
  <c r="H4833" i="6" s="1"/>
  <c r="H4834" i="6" a="1"/>
  <c r="H4834" i="6" s="1"/>
  <c r="H4835" i="6" a="1"/>
  <c r="H4835" i="6" s="1"/>
  <c r="H4836" i="6" a="1"/>
  <c r="H4836" i="6" s="1"/>
  <c r="H4837" i="6" a="1"/>
  <c r="H4837" i="6" s="1"/>
  <c r="H4838" i="6" a="1"/>
  <c r="H4838" i="6" s="1"/>
  <c r="H4839" i="6" a="1"/>
  <c r="H4839" i="6" s="1"/>
  <c r="H4840" i="6" a="1"/>
  <c r="H4840" i="6" s="1"/>
  <c r="H4841" i="6" a="1"/>
  <c r="H4841" i="6" s="1"/>
  <c r="H4842" i="6" a="1"/>
  <c r="H4842" i="6" s="1"/>
  <c r="H4843" i="6" a="1"/>
  <c r="H4843" i="6" s="1"/>
  <c r="H4844" i="6" a="1"/>
  <c r="H4844" i="6" s="1"/>
  <c r="H4845" i="6" a="1"/>
  <c r="H4845" i="6" s="1"/>
  <c r="H4846" i="6" a="1"/>
  <c r="H4846" i="6" s="1"/>
  <c r="H4847" i="6" a="1"/>
  <c r="H4847" i="6" s="1"/>
  <c r="H4848" i="6" a="1"/>
  <c r="H4848" i="6" s="1"/>
  <c r="H4849" i="6" a="1"/>
  <c r="H4849" i="6" s="1"/>
  <c r="H4850" i="6" a="1"/>
  <c r="H4850" i="6" s="1"/>
  <c r="H4851" i="6" a="1"/>
  <c r="H4851" i="6" s="1"/>
  <c r="H4852" i="6" a="1"/>
  <c r="H4852" i="6" s="1"/>
  <c r="H4853" i="6" a="1"/>
  <c r="H4853" i="6" s="1"/>
  <c r="H4854" i="6" a="1"/>
  <c r="H4854" i="6" s="1"/>
  <c r="H4855" i="6" a="1"/>
  <c r="H4855" i="6" s="1"/>
  <c r="H4856" i="6" a="1"/>
  <c r="H4856" i="6"/>
  <c r="H4857" i="6" a="1"/>
  <c r="H4857" i="6" s="1"/>
  <c r="H4858" i="6" a="1"/>
  <c r="H4858" i="6" s="1"/>
  <c r="H4859" i="6" a="1"/>
  <c r="H4859" i="6" s="1"/>
  <c r="H4860" i="6" a="1"/>
  <c r="H4860" i="6"/>
  <c r="H4861" i="6" a="1"/>
  <c r="H4861" i="6" s="1"/>
  <c r="H4862" i="6" a="1"/>
  <c r="H4862" i="6"/>
  <c r="H4863" i="6" a="1"/>
  <c r="H4863" i="6" s="1"/>
  <c r="H4864" i="6" a="1"/>
  <c r="H4864" i="6"/>
  <c r="H4865" i="6" a="1"/>
  <c r="H4865" i="6" s="1"/>
  <c r="H4866" i="6" a="1"/>
  <c r="H4866" i="6" s="1"/>
  <c r="H4867" i="6" a="1"/>
  <c r="H4867" i="6" s="1"/>
  <c r="H4868" i="6" a="1"/>
  <c r="H4868" i="6"/>
  <c r="H4869" i="6" a="1"/>
  <c r="H4869" i="6" s="1"/>
  <c r="H4870" i="6" a="1"/>
  <c r="H4870" i="6"/>
  <c r="H4871" i="6" a="1"/>
  <c r="H4871" i="6" s="1"/>
  <c r="H4872" i="6" a="1"/>
  <c r="H4872" i="6"/>
  <c r="H4873" i="6" a="1"/>
  <c r="H4873" i="6" s="1"/>
  <c r="H4874" i="6" a="1"/>
  <c r="H4874" i="6" s="1"/>
  <c r="H4875" i="6" a="1"/>
  <c r="H4875" i="6" s="1"/>
  <c r="H4876" i="6" a="1"/>
  <c r="H4876" i="6"/>
  <c r="H4877" i="6" a="1"/>
  <c r="H4877" i="6" s="1"/>
  <c r="H4878" i="6" a="1"/>
  <c r="H4878" i="6"/>
  <c r="H4879" i="6" a="1"/>
  <c r="H4879" i="6" s="1"/>
  <c r="H4880" i="6" a="1"/>
  <c r="H4880" i="6"/>
  <c r="H4881" i="6" a="1"/>
  <c r="H4881" i="6" s="1"/>
  <c r="H4882" i="6" a="1"/>
  <c r="H4882" i="6" s="1"/>
  <c r="H4883" i="6" a="1"/>
  <c r="H4883" i="6" s="1"/>
  <c r="H4884" i="6" a="1"/>
  <c r="H4884" i="6"/>
  <c r="H4885" i="6" a="1"/>
  <c r="H4885" i="6" s="1"/>
  <c r="H4886" i="6" a="1"/>
  <c r="H4886" i="6"/>
  <c r="H4887" i="6" a="1"/>
  <c r="H4887" i="6" s="1"/>
  <c r="H4888" i="6" a="1"/>
  <c r="H4888" i="6"/>
  <c r="H4889" i="6" a="1"/>
  <c r="H4889" i="6" s="1"/>
  <c r="H4890" i="6" a="1"/>
  <c r="H4890" i="6" s="1"/>
  <c r="H4891" i="6" a="1"/>
  <c r="H4891" i="6" s="1"/>
  <c r="H4892" i="6" a="1"/>
  <c r="H4892" i="6"/>
  <c r="H4893" i="6" a="1"/>
  <c r="H4893" i="6" s="1"/>
  <c r="H4894" i="6" a="1"/>
  <c r="H4894" i="6"/>
  <c r="H4895" i="6" a="1"/>
  <c r="H4895" i="6" s="1"/>
  <c r="H4896" i="6" a="1"/>
  <c r="H4896" i="6"/>
  <c r="H4897" i="6" a="1"/>
  <c r="H4897" i="6" s="1"/>
  <c r="H4898" i="6" a="1"/>
  <c r="H4898" i="6" s="1"/>
  <c r="H4899" i="6" a="1"/>
  <c r="H4899" i="6" s="1"/>
  <c r="H4900" i="6" a="1"/>
  <c r="H4900" i="6"/>
  <c r="H4901" i="6" a="1"/>
  <c r="H4901" i="6" s="1"/>
  <c r="H4902" i="6" a="1"/>
  <c r="H4902" i="6"/>
  <c r="H4903" i="6" a="1"/>
  <c r="H4903" i="6" s="1"/>
  <c r="H4904" i="6" a="1"/>
  <c r="H4904" i="6"/>
  <c r="H4905" i="6" a="1"/>
  <c r="H4905" i="6" s="1"/>
  <c r="H4906" i="6" a="1"/>
  <c r="H4906" i="6" s="1"/>
  <c r="H4907" i="6" a="1"/>
  <c r="H4907" i="6" s="1"/>
  <c r="H4908" i="6" a="1"/>
  <c r="H4908" i="6"/>
  <c r="H4909" i="6" a="1"/>
  <c r="H4909" i="6" s="1"/>
  <c r="H4910" i="6" a="1"/>
  <c r="H4910" i="6"/>
  <c r="H4911" i="6" a="1"/>
  <c r="H4911" i="6" s="1"/>
  <c r="H4912" i="6" a="1"/>
  <c r="H4912" i="6"/>
  <c r="H4913" i="6" a="1"/>
  <c r="H4913" i="6" s="1"/>
  <c r="H4914" i="6" a="1"/>
  <c r="H4914" i="6" s="1"/>
  <c r="H4915" i="6" a="1"/>
  <c r="H4915" i="6" s="1"/>
  <c r="H4916" i="6" a="1"/>
  <c r="H4916" i="6"/>
  <c r="H4917" i="6" a="1"/>
  <c r="H4917" i="6" s="1"/>
  <c r="H4918" i="6" a="1"/>
  <c r="H4918" i="6"/>
  <c r="H4919" i="6" a="1"/>
  <c r="H4919" i="6" s="1"/>
  <c r="H4920" i="6" a="1"/>
  <c r="H4920" i="6"/>
  <c r="H4921" i="6" a="1"/>
  <c r="H4921" i="6" s="1"/>
  <c r="H4922" i="6" a="1"/>
  <c r="H4922" i="6" s="1"/>
  <c r="H4923" i="6" a="1"/>
  <c r="H4923" i="6" s="1"/>
  <c r="H4924" i="6" a="1"/>
  <c r="H4924" i="6"/>
  <c r="H4925" i="6" a="1"/>
  <c r="H4925" i="6" s="1"/>
  <c r="H4926" i="6" a="1"/>
  <c r="H4926" i="6"/>
  <c r="H4927" i="6" a="1"/>
  <c r="H4927" i="6" s="1"/>
  <c r="H4928" i="6" a="1"/>
  <c r="H4928" i="6" s="1"/>
  <c r="H4929" i="6" a="1"/>
  <c r="H4929" i="6" s="1"/>
  <c r="H4930" i="6" a="1"/>
  <c r="H4930" i="6" s="1"/>
  <c r="H4931" i="6" a="1"/>
  <c r="H4931" i="6" s="1"/>
  <c r="H4932" i="6" a="1"/>
  <c r="H4932" i="6"/>
  <c r="H4933" i="6" a="1"/>
  <c r="H4933" i="6" s="1"/>
  <c r="H4934" i="6" a="1"/>
  <c r="H4934" i="6"/>
  <c r="H4935" i="6" a="1"/>
  <c r="H4935" i="6" s="1"/>
  <c r="H4936" i="6" a="1"/>
  <c r="H4936" i="6"/>
  <c r="H4937" i="6" a="1"/>
  <c r="H4937" i="6" s="1"/>
  <c r="H4938" i="6" a="1"/>
  <c r="H4938" i="6" s="1"/>
  <c r="H4939" i="6" a="1"/>
  <c r="H4939" i="6" s="1"/>
  <c r="H4940" i="6" a="1"/>
  <c r="H4940" i="6"/>
  <c r="H4941" i="6" a="1"/>
  <c r="H4941" i="6" s="1"/>
  <c r="H4942" i="6" a="1"/>
  <c r="H4942" i="6"/>
  <c r="H4943" i="6" a="1"/>
  <c r="H4943" i="6" s="1"/>
  <c r="H4944" i="6" a="1"/>
  <c r="H4944" i="6" s="1"/>
  <c r="H4945" i="6" a="1"/>
  <c r="H4945" i="6" s="1"/>
  <c r="H4946" i="6" a="1"/>
  <c r="H4946" i="6" s="1"/>
  <c r="H4947" i="6" a="1"/>
  <c r="H4947" i="6" s="1"/>
  <c r="H4948" i="6" a="1"/>
  <c r="H4948" i="6"/>
  <c r="H4949" i="6" a="1"/>
  <c r="H4949" i="6" s="1"/>
  <c r="H4950" i="6" a="1"/>
  <c r="H4950" i="6"/>
  <c r="H4951" i="6" a="1"/>
  <c r="H4951" i="6" s="1"/>
  <c r="H4952" i="6" a="1"/>
  <c r="H4952" i="6" s="1"/>
  <c r="H4953" i="6" a="1"/>
  <c r="H4953" i="6" s="1"/>
  <c r="H4954" i="6" a="1"/>
  <c r="H4954" i="6" s="1"/>
  <c r="H4955" i="6" a="1"/>
  <c r="H4955" i="6" s="1"/>
  <c r="H4956" i="6" a="1"/>
  <c r="H4956" i="6"/>
  <c r="H4957" i="6" a="1"/>
  <c r="H4957" i="6" s="1"/>
  <c r="H4958" i="6" a="1"/>
  <c r="H4958" i="6"/>
  <c r="H4959" i="6" a="1"/>
  <c r="H4959" i="6" s="1"/>
  <c r="H4960" i="6" a="1"/>
  <c r="H4960" i="6" s="1"/>
  <c r="H4961" i="6" a="1"/>
  <c r="H4961" i="6" s="1"/>
  <c r="H4962" i="6" a="1"/>
  <c r="H4962" i="6" s="1"/>
  <c r="H4963" i="6" a="1"/>
  <c r="H4963" i="6" s="1"/>
  <c r="H4964" i="6" a="1"/>
  <c r="H4964" i="6"/>
  <c r="H4965" i="6" a="1"/>
  <c r="H4965" i="6" s="1"/>
  <c r="H4966" i="6" a="1"/>
  <c r="H4966" i="6"/>
  <c r="H4967" i="6" a="1"/>
  <c r="H4967" i="6" s="1"/>
  <c r="H4968" i="6" a="1"/>
  <c r="H4968" i="6" s="1"/>
  <c r="H4969" i="6" a="1"/>
  <c r="H4969" i="6" s="1"/>
  <c r="H4970" i="6" a="1"/>
  <c r="H4970" i="6" s="1"/>
  <c r="H4971" i="6" a="1"/>
  <c r="H4971" i="6" s="1"/>
  <c r="H4972" i="6" a="1"/>
  <c r="H4972" i="6"/>
  <c r="H4973" i="6" a="1"/>
  <c r="H4973" i="6" s="1"/>
  <c r="H4974" i="6" a="1"/>
  <c r="H4974" i="6"/>
  <c r="H4975" i="6" a="1"/>
  <c r="H4975" i="6" s="1"/>
  <c r="H4976" i="6" a="1"/>
  <c r="H4976" i="6" s="1"/>
  <c r="H4977" i="6" a="1"/>
  <c r="H4977" i="6" s="1"/>
  <c r="H4978" i="6" a="1"/>
  <c r="H4978" i="6" s="1"/>
  <c r="H4979" i="6" a="1"/>
  <c r="H4979" i="6" s="1"/>
  <c r="H4980" i="6" a="1"/>
  <c r="H4980" i="6"/>
  <c r="H4981" i="6" a="1"/>
  <c r="H4981" i="6" s="1"/>
  <c r="H4982" i="6" a="1"/>
  <c r="H4982" i="6"/>
  <c r="H4983" i="6" a="1"/>
  <c r="H4983" i="6" s="1"/>
  <c r="H4984" i="6" a="1"/>
  <c r="H4984" i="6" s="1"/>
  <c r="H4985" i="6" a="1"/>
  <c r="H4985" i="6" s="1"/>
  <c r="H4986" i="6" a="1"/>
  <c r="H4986" i="6" s="1"/>
  <c r="H4987" i="6" a="1"/>
  <c r="H4987" i="6" s="1"/>
  <c r="H4988" i="6" a="1"/>
  <c r="H4988" i="6"/>
  <c r="H4989" i="6" a="1"/>
  <c r="H4989" i="6" s="1"/>
  <c r="H4990" i="6" a="1"/>
  <c r="H4990" i="6" s="1"/>
  <c r="H4991" i="6" a="1"/>
  <c r="H4991" i="6" s="1"/>
  <c r="H4992" i="6" a="1"/>
  <c r="H4992" i="6" s="1"/>
  <c r="H4993" i="6" a="1"/>
  <c r="H4993" i="6" s="1"/>
  <c r="H4994" i="6" a="1"/>
  <c r="H4994" i="6" s="1"/>
  <c r="H4995" i="6" a="1"/>
  <c r="H4995" i="6" s="1"/>
  <c r="H4996" i="6" a="1"/>
  <c r="H4996" i="6"/>
  <c r="H4997" i="6" a="1"/>
  <c r="H4997" i="6" s="1"/>
  <c r="H4998" i="6" a="1"/>
  <c r="H4998" i="6"/>
  <c r="H4999" i="6" a="1"/>
  <c r="H4999" i="6" s="1"/>
  <c r="H5000" i="6" a="1"/>
  <c r="H5000" i="6" s="1"/>
  <c r="H5001" i="6" a="1"/>
  <c r="H5001" i="6" s="1"/>
  <c r="H5002" i="6" a="1"/>
  <c r="H5002" i="6" s="1"/>
  <c r="H5003" i="6" a="1"/>
  <c r="H5003" i="6" s="1"/>
  <c r="H5004" i="6" a="1"/>
  <c r="H5004" i="6"/>
  <c r="H5005" i="6" a="1"/>
  <c r="H5005" i="6" s="1"/>
  <c r="H5006" i="6" a="1"/>
  <c r="H5006" i="6"/>
  <c r="H5007" i="6" a="1"/>
  <c r="H5007" i="6" s="1"/>
  <c r="H5008" i="6" a="1"/>
  <c r="H5008" i="6" s="1"/>
  <c r="H5009" i="6" a="1"/>
  <c r="H5009" i="6" s="1"/>
  <c r="H5010" i="6" a="1"/>
  <c r="H5010" i="6" s="1"/>
  <c r="H5011" i="6" a="1"/>
  <c r="H5011" i="6" s="1"/>
  <c r="H5012" i="6" a="1"/>
  <c r="H5012" i="6"/>
  <c r="H5013" i="6" a="1"/>
  <c r="H5013" i="6" s="1"/>
  <c r="H5014" i="6" a="1"/>
  <c r="H5014" i="6" s="1"/>
  <c r="H5015" i="6" a="1"/>
  <c r="H5015" i="6" s="1"/>
  <c r="H5016" i="6" a="1"/>
  <c r="H5016" i="6"/>
  <c r="H5017" i="6" a="1"/>
  <c r="H5017" i="6" s="1"/>
  <c r="H5018" i="6" a="1"/>
  <c r="H5018" i="6" s="1"/>
  <c r="H5019" i="6" a="1"/>
  <c r="H5019" i="6" s="1"/>
  <c r="H5020" i="6" a="1"/>
  <c r="H5020" i="6"/>
  <c r="H5021" i="6" a="1"/>
  <c r="H5021" i="6" s="1"/>
  <c r="H5022" i="6" a="1"/>
  <c r="H5022" i="6" s="1"/>
  <c r="H5023" i="6" a="1"/>
  <c r="H5023" i="6" s="1"/>
  <c r="H5024" i="6" a="1"/>
  <c r="H5024" i="6"/>
  <c r="H5025" i="6" a="1"/>
  <c r="H5025" i="6" s="1"/>
  <c r="H5026" i="6" a="1"/>
  <c r="H5026" i="6" s="1"/>
  <c r="H5027" i="6" a="1"/>
  <c r="H5027" i="6" s="1"/>
  <c r="H5028" i="6" a="1"/>
  <c r="H5028" i="6"/>
  <c r="H5029" i="6" a="1"/>
  <c r="H5029" i="6" s="1"/>
  <c r="H5030" i="6" a="1"/>
  <c r="H5030" i="6" s="1"/>
  <c r="H5031" i="6" a="1"/>
  <c r="H5031" i="6" s="1"/>
  <c r="H5032" i="6" a="1"/>
  <c r="H5032" i="6"/>
  <c r="H5033" i="6" a="1"/>
  <c r="H5033" i="6" s="1"/>
  <c r="H5034" i="6" a="1"/>
  <c r="H5034" i="6" s="1"/>
  <c r="H5035" i="6" a="1"/>
  <c r="H5035" i="6" s="1"/>
  <c r="H5036" i="6" a="1"/>
  <c r="H5036" i="6"/>
  <c r="H5037" i="6" a="1"/>
  <c r="H5037" i="6" s="1"/>
  <c r="H5038" i="6" a="1"/>
  <c r="H5038" i="6" s="1"/>
  <c r="H5039" i="6" a="1"/>
  <c r="H5039" i="6" s="1"/>
  <c r="H5040" i="6" a="1"/>
  <c r="H5040" i="6"/>
  <c r="H5041" i="6" a="1"/>
  <c r="H5041" i="6" s="1"/>
  <c r="H5042" i="6" a="1"/>
  <c r="H5042" i="6" s="1"/>
  <c r="H5043" i="6" a="1"/>
  <c r="H5043" i="6" s="1"/>
  <c r="H5044" i="6" a="1"/>
  <c r="H5044" i="6"/>
  <c r="H5045" i="6" a="1"/>
  <c r="H5045" i="6" s="1"/>
  <c r="H5046" i="6" a="1"/>
  <c r="H5046" i="6" s="1"/>
  <c r="H5047" i="6" a="1"/>
  <c r="H5047" i="6" s="1"/>
  <c r="H5048" i="6" a="1"/>
  <c r="H5048" i="6"/>
  <c r="H5049" i="6" a="1"/>
  <c r="H5049" i="6" s="1"/>
  <c r="H5050" i="6" a="1"/>
  <c r="H5050" i="6" s="1"/>
  <c r="H5051" i="6" a="1"/>
  <c r="H5051" i="6" s="1"/>
  <c r="H5052" i="6" a="1"/>
  <c r="H5052" i="6"/>
  <c r="H5053" i="6" a="1"/>
  <c r="H5053" i="6" s="1"/>
  <c r="H5054" i="6" a="1"/>
  <c r="H5054" i="6" s="1"/>
  <c r="H5055" i="6" a="1"/>
  <c r="H5055" i="6" s="1"/>
  <c r="H5056" i="6" a="1"/>
  <c r="H5056" i="6"/>
  <c r="H5057" i="6" a="1"/>
  <c r="H5057" i="6" s="1"/>
  <c r="H5058" i="6" a="1"/>
  <c r="H5058" i="6" s="1"/>
  <c r="H5059" i="6" a="1"/>
  <c r="H5059" i="6" s="1"/>
  <c r="H5060" i="6" a="1"/>
  <c r="H5060" i="6"/>
  <c r="H5061" i="6" a="1"/>
  <c r="H5061" i="6" s="1"/>
  <c r="H5062" i="6" a="1"/>
  <c r="H5062" i="6" s="1"/>
  <c r="H5063" i="6" a="1"/>
  <c r="H5063" i="6" s="1"/>
  <c r="H5064" i="6" a="1"/>
  <c r="H5064" i="6"/>
  <c r="H5065" i="6" a="1"/>
  <c r="H5065" i="6" s="1"/>
  <c r="H5066" i="6" a="1"/>
  <c r="H5066" i="6" s="1"/>
  <c r="H5067" i="6" a="1"/>
  <c r="H5067" i="6" s="1"/>
  <c r="H5068" i="6" a="1"/>
  <c r="H5068" i="6"/>
  <c r="H5069" i="6" a="1"/>
  <c r="H5069" i="6" s="1"/>
  <c r="H5070" i="6" a="1"/>
  <c r="H5070" i="6" s="1"/>
  <c r="H5071" i="6" a="1"/>
  <c r="H5071" i="6" s="1"/>
  <c r="H5072" i="6" a="1"/>
  <c r="H5072" i="6"/>
  <c r="H5073" i="6" a="1"/>
  <c r="H5073" i="6" s="1"/>
  <c r="H5074" i="6" a="1"/>
  <c r="H5074" i="6" s="1"/>
  <c r="H5075" i="6" a="1"/>
  <c r="H5075" i="6" s="1"/>
  <c r="H5076" i="6" a="1"/>
  <c r="H5076" i="6"/>
  <c r="H5077" i="6" a="1"/>
  <c r="H5077" i="6" s="1"/>
  <c r="H5078" i="6" a="1"/>
  <c r="H5078" i="6"/>
  <c r="H5079" i="6" a="1"/>
  <c r="H5079" i="6" s="1"/>
  <c r="H5080" i="6" a="1"/>
  <c r="H5080" i="6"/>
  <c r="H5081" i="6" a="1"/>
  <c r="H5081" i="6" s="1"/>
  <c r="H5082" i="6" a="1"/>
  <c r="H5082" i="6" s="1"/>
  <c r="H5083" i="6" a="1"/>
  <c r="H5083" i="6" s="1"/>
  <c r="H5084" i="6" a="1"/>
  <c r="H5084" i="6"/>
  <c r="H5085" i="6" a="1"/>
  <c r="H5085" i="6" s="1"/>
  <c r="H5086" i="6" a="1"/>
  <c r="H5086" i="6"/>
  <c r="H5087" i="6" a="1"/>
  <c r="H5087" i="6" s="1"/>
  <c r="H5088" i="6" a="1"/>
  <c r="H5088" i="6"/>
  <c r="H5089" i="6" a="1"/>
  <c r="H5089" i="6" s="1"/>
  <c r="H5090" i="6" a="1"/>
  <c r="H5090" i="6" s="1"/>
  <c r="H5091" i="6" a="1"/>
  <c r="H5091" i="6" s="1"/>
  <c r="H5092" i="6" a="1"/>
  <c r="H5092" i="6"/>
  <c r="H5093" i="6" a="1"/>
  <c r="H5093" i="6" s="1"/>
  <c r="H5094" i="6" a="1"/>
  <c r="H5094" i="6"/>
  <c r="H5095" i="6" a="1"/>
  <c r="H5095" i="6" s="1"/>
  <c r="H5096" i="6" a="1"/>
  <c r="H5096" i="6"/>
  <c r="H5097" i="6" a="1"/>
  <c r="H5097" i="6" s="1"/>
  <c r="H5098" i="6" a="1"/>
  <c r="H5098" i="6" s="1"/>
  <c r="H5099" i="6" a="1"/>
  <c r="H5099" i="6" s="1"/>
  <c r="H5100" i="6" a="1"/>
  <c r="H5100" i="6"/>
  <c r="H5101" i="6" a="1"/>
  <c r="H5101" i="6" s="1"/>
  <c r="H5102" i="6" a="1"/>
  <c r="H5102" i="6"/>
  <c r="H5103" i="6" a="1"/>
  <c r="H5103" i="6" s="1"/>
  <c r="H5104" i="6" a="1"/>
  <c r="H5104" i="6"/>
  <c r="H5105" i="6" a="1"/>
  <c r="H5105" i="6" s="1"/>
  <c r="H5106" i="6" a="1"/>
  <c r="H5106" i="6" s="1"/>
  <c r="H5107" i="6" a="1"/>
  <c r="H5107" i="6" s="1"/>
  <c r="H5108" i="6" a="1"/>
  <c r="H5108" i="6"/>
  <c r="H5109" i="6" a="1"/>
  <c r="H5109" i="6" s="1"/>
  <c r="H5110" i="6" a="1"/>
  <c r="H5110" i="6"/>
  <c r="H5111" i="6" a="1"/>
  <c r="H5111" i="6" s="1"/>
  <c r="H5112" i="6" a="1"/>
  <c r="H5112" i="6" s="1"/>
  <c r="H5113" i="6" a="1"/>
  <c r="H5113" i="6" s="1"/>
  <c r="H5114" i="6" a="1"/>
  <c r="H5114" i="6" s="1"/>
  <c r="H5115" i="6" a="1"/>
  <c r="H5115" i="6" s="1"/>
  <c r="H5116" i="6" a="1"/>
  <c r="H5116" i="6"/>
  <c r="H5117" i="6" a="1"/>
  <c r="H5117" i="6" s="1"/>
  <c r="H5118" i="6" a="1"/>
  <c r="H5118" i="6" s="1"/>
  <c r="H5119" i="6" a="1"/>
  <c r="H5119" i="6" s="1"/>
  <c r="H5120" i="6" a="1"/>
  <c r="H5120" i="6" s="1"/>
  <c r="H5121" i="6" a="1"/>
  <c r="H5121" i="6" s="1"/>
  <c r="H5122" i="6" a="1"/>
  <c r="H5122" i="6" s="1"/>
  <c r="H5123" i="6" a="1"/>
  <c r="H5123" i="6" s="1"/>
  <c r="H5124" i="6" a="1"/>
  <c r="H5124" i="6"/>
  <c r="H5125" i="6" a="1"/>
  <c r="H5125" i="6" s="1"/>
  <c r="H5126" i="6" a="1"/>
  <c r="H5126" i="6" s="1"/>
  <c r="H5127" i="6" a="1"/>
  <c r="H5127" i="6" s="1"/>
  <c r="H5128" i="6" a="1"/>
  <c r="H5128" i="6" s="1"/>
  <c r="H5129" i="6" a="1"/>
  <c r="H5129" i="6" s="1"/>
  <c r="H5130" i="6" a="1"/>
  <c r="H5130" i="6" s="1"/>
  <c r="H5131" i="6" a="1"/>
  <c r="H5131" i="6" s="1"/>
  <c r="H5132" i="6" a="1"/>
  <c r="H5132" i="6"/>
  <c r="H5133" i="6" a="1"/>
  <c r="H5133" i="6" s="1"/>
  <c r="H5134" i="6" a="1"/>
  <c r="H5134" i="6" s="1"/>
  <c r="H5135" i="6" a="1"/>
  <c r="H5135" i="6" s="1"/>
  <c r="H5136" i="6" a="1"/>
  <c r="H5136" i="6" s="1"/>
  <c r="H5137" i="6" a="1"/>
  <c r="H5137" i="6" s="1"/>
  <c r="H5138" i="6" a="1"/>
  <c r="H5138" i="6" s="1"/>
  <c r="H5139" i="6" a="1"/>
  <c r="H5139" i="6" s="1"/>
  <c r="H5140" i="6" a="1"/>
  <c r="H5140" i="6"/>
  <c r="H5141" i="6" a="1"/>
  <c r="H5141" i="6" s="1"/>
  <c r="H5142" i="6" a="1"/>
  <c r="H5142" i="6"/>
  <c r="H5143" i="6" a="1"/>
  <c r="H5143" i="6" s="1"/>
  <c r="H5144" i="6" a="1"/>
  <c r="H5144" i="6" s="1"/>
  <c r="H5145" i="6" a="1"/>
  <c r="H5145" i="6" s="1"/>
  <c r="H5146" i="6" a="1"/>
  <c r="H5146" i="6" s="1"/>
  <c r="H5147" i="6" a="1"/>
  <c r="H5147" i="6" s="1"/>
  <c r="H5148" i="6" a="1"/>
  <c r="H5148" i="6"/>
  <c r="H5149" i="6" a="1"/>
  <c r="H5149" i="6" s="1"/>
  <c r="H5150" i="6" a="1"/>
  <c r="H5150" i="6"/>
  <c r="H5151" i="6" a="1"/>
  <c r="H5151" i="6" s="1"/>
  <c r="H5152" i="6" a="1"/>
  <c r="H5152" i="6" s="1"/>
  <c r="H5153" i="6" a="1"/>
  <c r="H5153" i="6" s="1"/>
  <c r="H5154" i="6" a="1"/>
  <c r="H5154" i="6" s="1"/>
  <c r="H5155" i="6" a="1"/>
  <c r="H5155" i="6" s="1"/>
  <c r="H5156" i="6" a="1"/>
  <c r="H5156" i="6"/>
  <c r="H5157" i="6" a="1"/>
  <c r="H5157" i="6" s="1"/>
  <c r="H5158" i="6" a="1"/>
  <c r="H5158" i="6"/>
  <c r="H5159" i="6" a="1"/>
  <c r="H5159" i="6" s="1"/>
  <c r="H5160" i="6" a="1"/>
  <c r="H5160" i="6" s="1"/>
  <c r="H5161" i="6" a="1"/>
  <c r="H5161" i="6" s="1"/>
  <c r="H5162" i="6" a="1"/>
  <c r="H5162" i="6" s="1"/>
  <c r="H5163" i="6" a="1"/>
  <c r="H5163" i="6" s="1"/>
  <c r="H5164" i="6" a="1"/>
  <c r="H5164" i="6"/>
  <c r="H5165" i="6" a="1"/>
  <c r="H5165" i="6" s="1"/>
  <c r="H5166" i="6" a="1"/>
  <c r="H5166" i="6"/>
  <c r="H5167" i="6" a="1"/>
  <c r="H5167" i="6" s="1"/>
  <c r="H5168" i="6" a="1"/>
  <c r="H5168" i="6" s="1"/>
  <c r="H5169" i="6" a="1"/>
  <c r="H5169" i="6" s="1"/>
  <c r="H5170" i="6" a="1"/>
  <c r="H5170" i="6" s="1"/>
  <c r="H5171" i="6" a="1"/>
  <c r="H5171" i="6" s="1"/>
  <c r="H5172" i="6" a="1"/>
  <c r="H5172" i="6"/>
  <c r="H5173" i="6" a="1"/>
  <c r="H5173" i="6" s="1"/>
  <c r="H5174" i="6" a="1"/>
  <c r="H5174" i="6"/>
  <c r="H5175" i="6" a="1"/>
  <c r="H5175" i="6" s="1"/>
  <c r="H5176" i="6" a="1"/>
  <c r="H5176" i="6" s="1"/>
  <c r="H5177" i="6" a="1"/>
  <c r="H5177" i="6" s="1"/>
  <c r="H5178" i="6" a="1"/>
  <c r="H5178" i="6" s="1"/>
  <c r="H5179" i="6" a="1"/>
  <c r="H5179" i="6" s="1"/>
  <c r="H5180" i="6" a="1"/>
  <c r="H5180" i="6"/>
  <c r="H5181" i="6" a="1"/>
  <c r="H5181" i="6" s="1"/>
  <c r="H5182" i="6" a="1"/>
  <c r="H5182" i="6"/>
  <c r="H5183" i="6" a="1"/>
  <c r="H5183" i="6" s="1"/>
  <c r="H5184" i="6" a="1"/>
  <c r="H5184" i="6" s="1"/>
  <c r="H5185" i="6" a="1"/>
  <c r="H5185" i="6" s="1"/>
  <c r="H5186" i="6" a="1"/>
  <c r="H5186" i="6" s="1"/>
  <c r="H5187" i="6" a="1"/>
  <c r="H5187" i="6" s="1"/>
  <c r="H5188" i="6" a="1"/>
  <c r="H5188" i="6"/>
  <c r="H5189" i="6" a="1"/>
  <c r="H5189" i="6" s="1"/>
  <c r="H5190" i="6" a="1"/>
  <c r="H5190" i="6" s="1"/>
  <c r="H5191" i="6" a="1"/>
  <c r="H5191" i="6" s="1"/>
  <c r="H5192" i="6" a="1"/>
  <c r="H5192" i="6"/>
  <c r="H5193" i="6" a="1"/>
  <c r="H5193" i="6" s="1"/>
  <c r="H5194" i="6" a="1"/>
  <c r="H5194" i="6" s="1"/>
  <c r="H5195" i="6" a="1"/>
  <c r="H5195" i="6" s="1"/>
  <c r="H5196" i="6" a="1"/>
  <c r="H5196" i="6"/>
  <c r="H5197" i="6" a="1"/>
  <c r="H5197" i="6" s="1"/>
  <c r="H5198" i="6" a="1"/>
  <c r="H5198" i="6" s="1"/>
  <c r="H5199" i="6" a="1"/>
  <c r="H5199" i="6" s="1"/>
  <c r="H5200" i="6" a="1"/>
  <c r="H5200" i="6"/>
  <c r="H5201" i="6" a="1"/>
  <c r="H5201" i="6" s="1"/>
  <c r="H5202" i="6" a="1"/>
  <c r="H5202" i="6" s="1"/>
  <c r="H5203" i="6" a="1"/>
  <c r="H5203" i="6" s="1"/>
  <c r="H5204" i="6" a="1"/>
  <c r="H5204" i="6"/>
  <c r="H5205" i="6" a="1"/>
  <c r="H5205" i="6" s="1"/>
  <c r="H5206" i="6" a="1"/>
  <c r="H5206" i="6" s="1"/>
  <c r="H5207" i="6" a="1"/>
  <c r="H5207" i="6" s="1"/>
  <c r="H5208" i="6" a="1"/>
  <c r="H5208" i="6"/>
  <c r="H5209" i="6" a="1"/>
  <c r="H5209" i="6" s="1"/>
  <c r="H5210" i="6" a="1"/>
  <c r="H5210" i="6" s="1"/>
  <c r="H5211" i="6" a="1"/>
  <c r="H5211" i="6" s="1"/>
  <c r="H5212" i="6" a="1"/>
  <c r="H5212" i="6"/>
  <c r="H5213" i="6" a="1"/>
  <c r="H5213" i="6" s="1"/>
  <c r="H5214" i="6" a="1"/>
  <c r="H5214" i="6" s="1"/>
  <c r="H5215" i="6" a="1"/>
  <c r="H5215" i="6" s="1"/>
  <c r="H5216" i="6" a="1"/>
  <c r="H5216" i="6"/>
  <c r="H5217" i="6" a="1"/>
  <c r="H5217" i="6" s="1"/>
  <c r="H5218" i="6" a="1"/>
  <c r="H5218" i="6" s="1"/>
  <c r="H5219" i="6" a="1"/>
  <c r="H5219" i="6" s="1"/>
  <c r="H5220" i="6" a="1"/>
  <c r="H5220" i="6"/>
  <c r="H5221" i="6" a="1"/>
  <c r="H5221" i="6" s="1"/>
  <c r="H5222" i="6" a="1"/>
  <c r="H5222" i="6" s="1"/>
  <c r="H5223" i="6" a="1"/>
  <c r="H5223" i="6" s="1"/>
  <c r="H5224" i="6" a="1"/>
  <c r="H5224" i="6"/>
  <c r="H5225" i="6" a="1"/>
  <c r="H5225" i="6" s="1"/>
  <c r="H5226" i="6" a="1"/>
  <c r="H5226" i="6" s="1"/>
  <c r="H5227" i="6" a="1"/>
  <c r="H5227" i="6" s="1"/>
  <c r="H5228" i="6" a="1"/>
  <c r="H5228" i="6"/>
  <c r="H5229" i="6" a="1"/>
  <c r="H5229" i="6" s="1"/>
  <c r="H5230" i="6" a="1"/>
  <c r="H5230" i="6" s="1"/>
  <c r="H5231" i="6" a="1"/>
  <c r="H5231" i="6" s="1"/>
  <c r="H5232" i="6" a="1"/>
  <c r="H5232" i="6"/>
  <c r="H5233" i="6" a="1"/>
  <c r="H5233" i="6" s="1"/>
  <c r="H5234" i="6" a="1"/>
  <c r="H5234" i="6" s="1"/>
  <c r="H5235" i="6" a="1"/>
  <c r="H5235" i="6" s="1"/>
  <c r="H5236" i="6" a="1"/>
  <c r="H5236" i="6"/>
  <c r="H5237" i="6" a="1"/>
  <c r="H5237" i="6" s="1"/>
  <c r="H5238" i="6" a="1"/>
  <c r="H5238" i="6" s="1"/>
  <c r="H5239" i="6" a="1"/>
  <c r="H5239" i="6" s="1"/>
  <c r="H5240" i="6" a="1"/>
  <c r="H5240" i="6"/>
  <c r="H5241" i="6" a="1"/>
  <c r="H5241" i="6" s="1"/>
  <c r="H5242" i="6" a="1"/>
  <c r="H5242" i="6" s="1"/>
  <c r="H5243" i="6" a="1"/>
  <c r="H5243" i="6" s="1"/>
  <c r="H5244" i="6" a="1"/>
  <c r="H5244" i="6"/>
  <c r="H5245" i="6" a="1"/>
  <c r="H5245" i="6" s="1"/>
  <c r="H5246" i="6" a="1"/>
  <c r="H5246" i="6" s="1"/>
  <c r="H5247" i="6" a="1"/>
  <c r="H5247" i="6" s="1"/>
  <c r="H5248" i="6" a="1"/>
  <c r="H5248" i="6"/>
  <c r="H5249" i="6" a="1"/>
  <c r="H5249" i="6" s="1"/>
  <c r="H5250" i="6" a="1"/>
  <c r="H5250" i="6" s="1"/>
  <c r="H5251" i="6" a="1"/>
  <c r="H5251" i="6" s="1"/>
  <c r="H5252" i="6" a="1"/>
  <c r="H5252" i="6"/>
  <c r="H5253" i="6" a="1"/>
  <c r="H5253" i="6" s="1"/>
  <c r="H5254" i="6" a="1"/>
  <c r="H5254" i="6" s="1"/>
  <c r="H5255" i="6" a="1"/>
  <c r="H5255" i="6" s="1"/>
  <c r="H5256" i="6" a="1"/>
  <c r="H5256" i="6"/>
  <c r="H5257" i="6" a="1"/>
  <c r="H5257" i="6" s="1"/>
  <c r="H5258" i="6" a="1"/>
  <c r="H5258" i="6" s="1"/>
  <c r="H5259" i="6" a="1"/>
  <c r="H5259" i="6" s="1"/>
  <c r="H5260" i="6" a="1"/>
  <c r="H5260" i="6"/>
  <c r="H5261" i="6" a="1"/>
  <c r="H5261" i="6" s="1"/>
  <c r="H5262" i="6" a="1"/>
  <c r="H5262" i="6" s="1"/>
  <c r="H5263" i="6" a="1"/>
  <c r="H5263" i="6" s="1"/>
  <c r="H5264" i="6" a="1"/>
  <c r="H5264" i="6"/>
  <c r="H5265" i="6" a="1"/>
  <c r="H5265" i="6" s="1"/>
  <c r="H5266" i="6" a="1"/>
  <c r="H5266" i="6" s="1"/>
  <c r="H5267" i="6" a="1"/>
  <c r="H5267" i="6" s="1"/>
  <c r="H5268" i="6" a="1"/>
  <c r="H5268" i="6"/>
  <c r="H5269" i="6" a="1"/>
  <c r="H5269" i="6" s="1"/>
  <c r="H5270" i="6" a="1"/>
  <c r="H5270" i="6" s="1"/>
  <c r="H5271" i="6" a="1"/>
  <c r="H5271" i="6" s="1"/>
  <c r="H5272" i="6" a="1"/>
  <c r="H5272" i="6"/>
  <c r="H5273" i="6" a="1"/>
  <c r="H5273" i="6" s="1"/>
  <c r="H5274" i="6" a="1"/>
  <c r="H5274" i="6" s="1"/>
  <c r="H5275" i="6" a="1"/>
  <c r="H5275" i="6" s="1"/>
  <c r="H5276" i="6" a="1"/>
  <c r="H5276" i="6"/>
  <c r="H5277" i="6" a="1"/>
  <c r="H5277" i="6" s="1"/>
  <c r="H5278" i="6" a="1"/>
  <c r="H5278" i="6" s="1"/>
  <c r="H5279" i="6" a="1"/>
  <c r="H5279" i="6" s="1"/>
  <c r="H5280" i="6" a="1"/>
  <c r="H5280" i="6"/>
  <c r="H5281" i="6" a="1"/>
  <c r="H5281" i="6" s="1"/>
  <c r="H5282" i="6" a="1"/>
  <c r="H5282" i="6" s="1"/>
  <c r="H5283" i="6" a="1"/>
  <c r="H5283" i="6" s="1"/>
  <c r="H5284" i="6" a="1"/>
  <c r="H5284" i="6"/>
  <c r="H5285" i="6" a="1"/>
  <c r="H5285" i="6" s="1"/>
  <c r="H5286" i="6" a="1"/>
  <c r="H5286" i="6" s="1"/>
  <c r="H5287" i="6" a="1"/>
  <c r="H5287" i="6" s="1"/>
  <c r="H5288" i="6" a="1"/>
  <c r="H5288" i="6"/>
  <c r="H5289" i="6" a="1"/>
  <c r="H5289" i="6" s="1"/>
  <c r="H5290" i="6" a="1"/>
  <c r="H5290" i="6" s="1"/>
  <c r="H5291" i="6" a="1"/>
  <c r="H5291" i="6" s="1"/>
  <c r="H5292" i="6" a="1"/>
  <c r="H5292" i="6"/>
  <c r="H5293" i="6" a="1"/>
  <c r="H5293" i="6" s="1"/>
  <c r="H5294" i="6" a="1"/>
  <c r="H5294" i="6" s="1"/>
  <c r="H5295" i="6" a="1"/>
  <c r="H5295" i="6" s="1"/>
  <c r="H5296" i="6" a="1"/>
  <c r="H5296" i="6"/>
  <c r="H5297" i="6" a="1"/>
  <c r="H5297" i="6" s="1"/>
  <c r="H5298" i="6" a="1"/>
  <c r="H5298" i="6" s="1"/>
  <c r="H5299" i="6" a="1"/>
  <c r="H5299" i="6" s="1"/>
  <c r="H5300" i="6" a="1"/>
  <c r="H5300" i="6"/>
  <c r="H5301" i="6" a="1"/>
  <c r="H5301" i="6" s="1"/>
  <c r="H5302" i="6" a="1"/>
  <c r="H5302" i="6" s="1"/>
  <c r="H5303" i="6" a="1"/>
  <c r="H5303" i="6" s="1"/>
  <c r="H5304" i="6" a="1"/>
  <c r="H5304" i="6"/>
  <c r="H5305" i="6" a="1"/>
  <c r="H5305" i="6" s="1"/>
  <c r="H5306" i="6" a="1"/>
  <c r="H5306" i="6" s="1"/>
  <c r="H5307" i="6" a="1"/>
  <c r="H5307" i="6" s="1"/>
  <c r="H5308" i="6" a="1"/>
  <c r="H5308" i="6"/>
  <c r="H5309" i="6" a="1"/>
  <c r="H5309" i="6" s="1"/>
  <c r="H5310" i="6" a="1"/>
  <c r="H5310" i="6" s="1"/>
  <c r="H5311" i="6" a="1"/>
  <c r="H5311" i="6" s="1"/>
  <c r="H5312" i="6" a="1"/>
  <c r="H5312" i="6"/>
  <c r="H5313" i="6" a="1"/>
  <c r="H5313" i="6" s="1"/>
  <c r="H5314" i="6" a="1"/>
  <c r="H5314" i="6" s="1"/>
  <c r="H5315" i="6" a="1"/>
  <c r="H5315" i="6" s="1"/>
  <c r="H5316" i="6" a="1"/>
  <c r="H5316" i="6"/>
  <c r="H5317" i="6" a="1"/>
  <c r="H5317" i="6" s="1"/>
  <c r="H5318" i="6" a="1"/>
  <c r="H5318" i="6" s="1"/>
  <c r="H5319" i="6" a="1"/>
  <c r="H5319" i="6" s="1"/>
  <c r="H5320" i="6" a="1"/>
  <c r="H5320" i="6"/>
  <c r="H5321" i="6" a="1"/>
  <c r="H5321" i="6" s="1"/>
  <c r="H5322" i="6" a="1"/>
  <c r="H5322" i="6" s="1"/>
  <c r="H5323" i="6" a="1"/>
  <c r="H5323" i="6" s="1"/>
  <c r="H5324" i="6" a="1"/>
  <c r="H5324" i="6"/>
  <c r="H5325" i="6" a="1"/>
  <c r="H5325" i="6" s="1"/>
  <c r="H5326" i="6" a="1"/>
  <c r="H5326" i="6" s="1"/>
  <c r="H5327" i="6" a="1"/>
  <c r="H5327" i="6" s="1"/>
  <c r="H5328" i="6" a="1"/>
  <c r="H5328" i="6"/>
  <c r="H5329" i="6" a="1"/>
  <c r="H5329" i="6" s="1"/>
  <c r="H5330" i="6" a="1"/>
  <c r="H5330" i="6" s="1"/>
  <c r="H5331" i="6" a="1"/>
  <c r="H5331" i="6" s="1"/>
  <c r="H5332" i="6" a="1"/>
  <c r="H5332" i="6"/>
  <c r="H5333" i="6" a="1"/>
  <c r="H5333" i="6" s="1"/>
  <c r="H5334" i="6" a="1"/>
  <c r="H5334" i="6" s="1"/>
  <c r="H5335" i="6" a="1"/>
  <c r="H5335" i="6" s="1"/>
  <c r="H5336" i="6" a="1"/>
  <c r="H5336" i="6"/>
  <c r="H5337" i="6" a="1"/>
  <c r="H5337" i="6" s="1"/>
  <c r="H5338" i="6" a="1"/>
  <c r="H5338" i="6" s="1"/>
  <c r="H5339" i="6" a="1"/>
  <c r="H5339" i="6" s="1"/>
  <c r="H5340" i="6" a="1"/>
  <c r="H5340" i="6"/>
  <c r="H5341" i="6" a="1"/>
  <c r="H5341" i="6" s="1"/>
  <c r="H5342" i="6" a="1"/>
  <c r="H5342" i="6" s="1"/>
  <c r="H5343" i="6" a="1"/>
  <c r="H5343" i="6" s="1"/>
  <c r="H5344" i="6" a="1"/>
  <c r="H5344" i="6"/>
  <c r="H5345" i="6" a="1"/>
  <c r="H5345" i="6" s="1"/>
  <c r="H5346" i="6" a="1"/>
  <c r="H5346" i="6" s="1"/>
  <c r="H5347" i="6" a="1"/>
  <c r="H5347" i="6" s="1"/>
  <c r="H5348" i="6" a="1"/>
  <c r="H5348" i="6"/>
  <c r="H5349" i="6" a="1"/>
  <c r="H5349" i="6" s="1"/>
  <c r="H5350" i="6" a="1"/>
  <c r="H5350" i="6" s="1"/>
  <c r="H5351" i="6" a="1"/>
  <c r="H5351" i="6" s="1"/>
  <c r="H5352" i="6" a="1"/>
  <c r="H5352" i="6"/>
  <c r="H5353" i="6" a="1"/>
  <c r="H5353" i="6" s="1"/>
  <c r="H5354" i="6" a="1"/>
  <c r="H5354" i="6" s="1"/>
  <c r="H5355" i="6" a="1"/>
  <c r="H5355" i="6" s="1"/>
  <c r="H5356" i="6" a="1"/>
  <c r="H5356" i="6"/>
  <c r="H5357" i="6" a="1"/>
  <c r="H5357" i="6" s="1"/>
  <c r="H5358" i="6" a="1"/>
  <c r="H5358" i="6" s="1"/>
  <c r="H5359" i="6" a="1"/>
  <c r="H5359" i="6" s="1"/>
  <c r="H5360" i="6" a="1"/>
  <c r="H5360" i="6"/>
  <c r="H5361" i="6" a="1"/>
  <c r="H5361" i="6" s="1"/>
  <c r="H5362" i="6" a="1"/>
  <c r="H5362" i="6" s="1"/>
  <c r="H5363" i="6" a="1"/>
  <c r="H5363" i="6" s="1"/>
  <c r="H5364" i="6" a="1"/>
  <c r="H5364" i="6"/>
  <c r="H5365" i="6" a="1"/>
  <c r="H5365" i="6" s="1"/>
  <c r="H5366" i="6" a="1"/>
  <c r="H5366" i="6" s="1"/>
  <c r="H5367" i="6" a="1"/>
  <c r="H5367" i="6" s="1"/>
  <c r="H5368" i="6" a="1"/>
  <c r="H5368" i="6"/>
  <c r="H5369" i="6" a="1"/>
  <c r="H5369" i="6" s="1"/>
  <c r="H5370" i="6" a="1"/>
  <c r="H5370" i="6" s="1"/>
  <c r="H5371" i="6" a="1"/>
  <c r="H5371" i="6" s="1"/>
  <c r="H5372" i="6" a="1"/>
  <c r="H5372" i="6"/>
  <c r="H5373" i="6" a="1"/>
  <c r="H5373" i="6" s="1"/>
  <c r="H5374" i="6" a="1"/>
  <c r="H5374" i="6" s="1"/>
  <c r="H5375" i="6" a="1"/>
  <c r="H5375" i="6" s="1"/>
  <c r="H5376" i="6" a="1"/>
  <c r="H5376" i="6"/>
  <c r="H5377" i="6" a="1"/>
  <c r="H5377" i="6" s="1"/>
  <c r="H5378" i="6" a="1"/>
  <c r="H5378" i="6" s="1"/>
  <c r="H5379" i="6" a="1"/>
  <c r="H5379" i="6" s="1"/>
  <c r="H5380" i="6" a="1"/>
  <c r="H5380" i="6"/>
  <c r="H5381" i="6" a="1"/>
  <c r="H5381" i="6" s="1"/>
  <c r="H5382" i="6" a="1"/>
  <c r="H5382" i="6" s="1"/>
  <c r="H5383" i="6" a="1"/>
  <c r="H5383" i="6" s="1"/>
  <c r="H5384" i="6" a="1"/>
  <c r="H5384" i="6"/>
  <c r="H5385" i="6" a="1"/>
  <c r="H5385" i="6" s="1"/>
  <c r="H5386" i="6" a="1"/>
  <c r="H5386" i="6" s="1"/>
  <c r="H5387" i="6" a="1"/>
  <c r="H5387" i="6" s="1"/>
  <c r="H5388" i="6" a="1"/>
  <c r="H5388" i="6"/>
  <c r="H5389" i="6" a="1"/>
  <c r="H5389" i="6" s="1"/>
  <c r="H5390" i="6" a="1"/>
  <c r="H5390" i="6" s="1"/>
  <c r="H5391" i="6" a="1"/>
  <c r="H5391" i="6" s="1"/>
  <c r="H5392" i="6" a="1"/>
  <c r="H5392" i="6" s="1"/>
  <c r="H5393" i="6" a="1"/>
  <c r="H5393" i="6" s="1"/>
  <c r="H5394" i="6" a="1"/>
  <c r="H5394" i="6" s="1"/>
  <c r="H5395" i="6" a="1"/>
  <c r="H5395" i="6" s="1"/>
  <c r="H5396" i="6" a="1"/>
  <c r="H5396" i="6" s="1"/>
  <c r="H5397" i="6" a="1"/>
  <c r="H5397" i="6" s="1"/>
  <c r="H5398" i="6" a="1"/>
  <c r="H5398" i="6" s="1"/>
  <c r="H5399" i="6" a="1"/>
  <c r="H5399" i="6" s="1"/>
  <c r="H5400" i="6" a="1"/>
  <c r="H5400" i="6" s="1"/>
  <c r="H5401" i="6" a="1"/>
  <c r="H5401" i="6" s="1"/>
  <c r="H5402" i="6" a="1"/>
  <c r="H5402" i="6" s="1"/>
  <c r="H5403" i="6" a="1"/>
  <c r="H5403" i="6" s="1"/>
  <c r="H5404" i="6" a="1"/>
  <c r="H5404" i="6" s="1"/>
  <c r="H5405" i="6" a="1"/>
  <c r="H5405" i="6" s="1"/>
  <c r="H5406" i="6" a="1"/>
  <c r="H5406" i="6" s="1"/>
  <c r="H5407" i="6" a="1"/>
  <c r="H5407" i="6" s="1"/>
  <c r="H5408" i="6" a="1"/>
  <c r="H5408" i="6" s="1"/>
  <c r="H5409" i="6" a="1"/>
  <c r="H5409" i="6" s="1"/>
  <c r="H5410" i="6" a="1"/>
  <c r="H5410" i="6" s="1"/>
  <c r="H5411" i="6" a="1"/>
  <c r="H5411" i="6" s="1"/>
  <c r="H5412" i="6" a="1"/>
  <c r="H5412" i="6" s="1"/>
  <c r="H5413" i="6" a="1"/>
  <c r="H5413" i="6" s="1"/>
  <c r="H5414" i="6" a="1"/>
  <c r="H5414" i="6" s="1"/>
  <c r="H5415" i="6" a="1"/>
  <c r="H5415" i="6" s="1"/>
  <c r="H5416" i="6" a="1"/>
  <c r="H5416" i="6" s="1"/>
  <c r="H5417" i="6" a="1"/>
  <c r="H5417" i="6" s="1"/>
  <c r="H5418" i="6" a="1"/>
  <c r="H5418" i="6" s="1"/>
  <c r="H5419" i="6" a="1"/>
  <c r="H5419" i="6" s="1"/>
  <c r="H5420" i="6" a="1"/>
  <c r="H5420" i="6" s="1"/>
  <c r="H5421" i="6" a="1"/>
  <c r="H5421" i="6" s="1"/>
  <c r="H5422" i="6" a="1"/>
  <c r="H5422" i="6" s="1"/>
  <c r="H5423" i="6" a="1"/>
  <c r="H5423" i="6" s="1"/>
  <c r="H5424" i="6" a="1"/>
  <c r="H5424" i="6" s="1"/>
  <c r="H5425" i="6" a="1"/>
  <c r="H5425" i="6" s="1"/>
  <c r="H5426" i="6" a="1"/>
  <c r="H5426" i="6" s="1"/>
  <c r="H5427" i="6" a="1"/>
  <c r="H5427" i="6" s="1"/>
  <c r="H5428" i="6" a="1"/>
  <c r="H5428" i="6" s="1"/>
  <c r="H5429" i="6" a="1"/>
  <c r="H5429" i="6" s="1"/>
  <c r="H5430" i="6" a="1"/>
  <c r="H5430" i="6" s="1"/>
  <c r="H5431" i="6" a="1"/>
  <c r="H5431" i="6" s="1"/>
  <c r="H5432" i="6" a="1"/>
  <c r="H5432" i="6" s="1"/>
  <c r="H5433" i="6" a="1"/>
  <c r="H5433" i="6" s="1"/>
  <c r="H5434" i="6" a="1"/>
  <c r="H5434" i="6" s="1"/>
  <c r="H5435" i="6" a="1"/>
  <c r="H5435" i="6" s="1"/>
  <c r="H5436" i="6" a="1"/>
  <c r="H5436" i="6" s="1"/>
  <c r="H5437" i="6" a="1"/>
  <c r="H5437" i="6" s="1"/>
  <c r="H5438" i="6" a="1"/>
  <c r="H5438" i="6" s="1"/>
  <c r="H5439" i="6" a="1"/>
  <c r="H5439" i="6" s="1"/>
  <c r="H5440" i="6" a="1"/>
  <c r="H5440" i="6" s="1"/>
  <c r="H5441" i="6" a="1"/>
  <c r="H5441" i="6" s="1"/>
  <c r="H5442" i="6" a="1"/>
  <c r="H5442" i="6" s="1"/>
  <c r="H5443" i="6" a="1"/>
  <c r="H5443" i="6" s="1"/>
  <c r="H5444" i="6" a="1"/>
  <c r="H5444" i="6" s="1"/>
  <c r="H5445" i="6" a="1"/>
  <c r="H5445" i="6" s="1"/>
  <c r="H5446" i="6" a="1"/>
  <c r="H5446" i="6" s="1"/>
  <c r="H5447" i="6" a="1"/>
  <c r="H5447" i="6" s="1"/>
  <c r="H5448" i="6" a="1"/>
  <c r="H5448" i="6" s="1"/>
  <c r="H5449" i="6" a="1"/>
  <c r="H5449" i="6" s="1"/>
  <c r="H5450" i="6" a="1"/>
  <c r="H5450" i="6" s="1"/>
  <c r="H5451" i="6" a="1"/>
  <c r="H5451" i="6" s="1"/>
  <c r="H5452" i="6" a="1"/>
  <c r="H5452" i="6" s="1"/>
  <c r="H5453" i="6" a="1"/>
  <c r="H5453" i="6" s="1"/>
  <c r="H5454" i="6" a="1"/>
  <c r="H5454" i="6" s="1"/>
  <c r="H5455" i="6" a="1"/>
  <c r="H5455" i="6" s="1"/>
  <c r="H5456" i="6" a="1"/>
  <c r="H5456" i="6" s="1"/>
  <c r="H5457" i="6" a="1"/>
  <c r="H5457" i="6" s="1"/>
  <c r="H5458" i="6" a="1"/>
  <c r="H5458" i="6" s="1"/>
  <c r="H5459" i="6" a="1"/>
  <c r="H5459" i="6" s="1"/>
  <c r="H5460" i="6" a="1"/>
  <c r="H5460" i="6" s="1"/>
  <c r="H5461" i="6" a="1"/>
  <c r="H5461" i="6" s="1"/>
  <c r="H5462" i="6" a="1"/>
  <c r="H5462" i="6" s="1"/>
  <c r="H5463" i="6" a="1"/>
  <c r="H5463" i="6" s="1"/>
  <c r="H5464" i="6" a="1"/>
  <c r="H5464" i="6" s="1"/>
  <c r="H5465" i="6" a="1"/>
  <c r="H5465" i="6" s="1"/>
  <c r="H5466" i="6" a="1"/>
  <c r="H5466" i="6" s="1"/>
  <c r="H5467" i="6" a="1"/>
  <c r="H5467" i="6" s="1"/>
  <c r="H5468" i="6" a="1"/>
  <c r="H5468" i="6" s="1"/>
  <c r="H5469" i="6" a="1"/>
  <c r="H5469" i="6" s="1"/>
  <c r="H5470" i="6" a="1"/>
  <c r="H5470" i="6" s="1"/>
  <c r="H5471" i="6" a="1"/>
  <c r="H5471" i="6" s="1"/>
  <c r="H5472" i="6" a="1"/>
  <c r="H5472" i="6" s="1"/>
  <c r="H5473" i="6" a="1"/>
  <c r="H5473" i="6" s="1"/>
  <c r="H5474" i="6" a="1"/>
  <c r="H5474" i="6" s="1"/>
  <c r="H5475" i="6" a="1"/>
  <c r="H5475" i="6" s="1"/>
  <c r="H5476" i="6" a="1"/>
  <c r="H5476" i="6" s="1"/>
  <c r="H5477" i="6" a="1"/>
  <c r="H5477" i="6" s="1"/>
  <c r="H5478" i="6" a="1"/>
  <c r="H5478" i="6" s="1"/>
  <c r="H5479" i="6" a="1"/>
  <c r="H5479" i="6" s="1"/>
  <c r="H5480" i="6" a="1"/>
  <c r="H5480" i="6" s="1"/>
  <c r="H5481" i="6" a="1"/>
  <c r="H5481" i="6" s="1"/>
  <c r="H5482" i="6" a="1"/>
  <c r="H5482" i="6" s="1"/>
  <c r="H5483" i="6" a="1"/>
  <c r="H5483" i="6" s="1"/>
  <c r="H5484" i="6" a="1"/>
  <c r="H5484" i="6" s="1"/>
  <c r="H5485" i="6" a="1"/>
  <c r="H5485" i="6" s="1"/>
  <c r="H5486" i="6" a="1"/>
  <c r="H5486" i="6" s="1"/>
  <c r="H5487" i="6" a="1"/>
  <c r="H5487" i="6" s="1"/>
  <c r="H5488" i="6" a="1"/>
  <c r="H5488" i="6" s="1"/>
  <c r="H5489" i="6" a="1"/>
  <c r="H5489" i="6" s="1"/>
  <c r="H5490" i="6" a="1"/>
  <c r="H5490" i="6" s="1"/>
  <c r="H5491" i="6" a="1"/>
  <c r="H5491" i="6" s="1"/>
  <c r="H5492" i="6" a="1"/>
  <c r="H5492" i="6" s="1"/>
  <c r="H5493" i="6" a="1"/>
  <c r="H5493" i="6" s="1"/>
  <c r="H5494" i="6" a="1"/>
  <c r="H5494" i="6" s="1"/>
  <c r="H5495" i="6" a="1"/>
  <c r="H5495" i="6" s="1"/>
  <c r="H5496" i="6" a="1"/>
  <c r="H5496" i="6" s="1"/>
  <c r="H5497" i="6" a="1"/>
  <c r="H5497" i="6" s="1"/>
  <c r="H5498" i="6" a="1"/>
  <c r="H5498" i="6"/>
  <c r="H5499" i="6" a="1"/>
  <c r="H5499" i="6" s="1"/>
  <c r="H5500" i="6" a="1"/>
  <c r="H5500" i="6" s="1"/>
  <c r="H5501" i="6" a="1"/>
  <c r="H5501" i="6" s="1"/>
  <c r="H5502" i="6" a="1"/>
  <c r="H5502" i="6" s="1"/>
  <c r="H5503" i="6" a="1"/>
  <c r="H5503" i="6" s="1"/>
  <c r="H5504" i="6" a="1"/>
  <c r="H5504" i="6" s="1"/>
  <c r="H5505" i="6" a="1"/>
  <c r="H5505" i="6" s="1"/>
  <c r="H5506" i="6" a="1"/>
  <c r="H5506" i="6"/>
  <c r="H5507" i="6" a="1"/>
  <c r="H5507" i="6" s="1"/>
  <c r="H5508" i="6" a="1"/>
  <c r="H5508" i="6" s="1"/>
  <c r="H5509" i="6" a="1"/>
  <c r="H5509" i="6" s="1"/>
  <c r="H5510" i="6" a="1"/>
  <c r="H5510" i="6" s="1"/>
  <c r="H5511" i="6" a="1"/>
  <c r="H5511" i="6" s="1"/>
  <c r="H5512" i="6" a="1"/>
  <c r="H5512" i="6" s="1"/>
  <c r="H5513" i="6" a="1"/>
  <c r="H5513" i="6" s="1"/>
  <c r="H5514" i="6" a="1"/>
  <c r="H5514" i="6"/>
  <c r="H5515" i="6" a="1"/>
  <c r="H5515" i="6" s="1"/>
  <c r="H5516" i="6" a="1"/>
  <c r="H5516" i="6" s="1"/>
  <c r="H5517" i="6" a="1"/>
  <c r="H5517" i="6" s="1"/>
  <c r="H5518" i="6" a="1"/>
  <c r="H5518" i="6" s="1"/>
  <c r="H5519" i="6" a="1"/>
  <c r="H5519" i="6" s="1"/>
  <c r="H5520" i="6" a="1"/>
  <c r="H5520" i="6" s="1"/>
  <c r="H5521" i="6" a="1"/>
  <c r="H5521" i="6" s="1"/>
  <c r="H5522" i="6" a="1"/>
  <c r="H5522" i="6"/>
  <c r="H5523" i="6" a="1"/>
  <c r="H5523" i="6" s="1"/>
  <c r="H5524" i="6" a="1"/>
  <c r="H5524" i="6" s="1"/>
  <c r="H5525" i="6" a="1"/>
  <c r="H5525" i="6" s="1"/>
  <c r="H5526" i="6" a="1"/>
  <c r="H5526" i="6" s="1"/>
  <c r="H5527" i="6" a="1"/>
  <c r="H5527" i="6" s="1"/>
  <c r="H5528" i="6" a="1"/>
  <c r="H5528" i="6" s="1"/>
  <c r="H5529" i="6" a="1"/>
  <c r="H5529" i="6" s="1"/>
  <c r="H5530" i="6" a="1"/>
  <c r="H5530" i="6"/>
  <c r="H5531" i="6" a="1"/>
  <c r="H5531" i="6" s="1"/>
  <c r="H5532" i="6" a="1"/>
  <c r="H5532" i="6" s="1"/>
  <c r="H5533" i="6" a="1"/>
  <c r="H5533" i="6" s="1"/>
  <c r="H5534" i="6" a="1"/>
  <c r="H5534" i="6" s="1"/>
  <c r="H5535" i="6" a="1"/>
  <c r="H5535" i="6" s="1"/>
  <c r="H5536" i="6" a="1"/>
  <c r="H5536" i="6" s="1"/>
  <c r="H5537" i="6" a="1"/>
  <c r="H5537" i="6" s="1"/>
  <c r="H5538" i="6" a="1"/>
  <c r="H5538" i="6"/>
  <c r="H5539" i="6" a="1"/>
  <c r="H5539" i="6" s="1"/>
  <c r="H5540" i="6" a="1"/>
  <c r="H5540" i="6" s="1"/>
  <c r="H5541" i="6" a="1"/>
  <c r="H5541" i="6" s="1"/>
  <c r="H5542" i="6" a="1"/>
  <c r="H5542" i="6" s="1"/>
  <c r="H5543" i="6" a="1"/>
  <c r="H5543" i="6" s="1"/>
  <c r="H5544" i="6" a="1"/>
  <c r="H5544" i="6" s="1"/>
  <c r="H5545" i="6" a="1"/>
  <c r="H5545" i="6" s="1"/>
  <c r="H5546" i="6" a="1"/>
  <c r="H5546" i="6"/>
  <c r="H5547" i="6" a="1"/>
  <c r="H5547" i="6" s="1"/>
  <c r="H5548" i="6" a="1"/>
  <c r="H5548" i="6" s="1"/>
  <c r="H5549" i="6" a="1"/>
  <c r="H5549" i="6" s="1"/>
  <c r="H5550" i="6" a="1"/>
  <c r="H5550" i="6" s="1"/>
  <c r="H5551" i="6" a="1"/>
  <c r="H5551" i="6" s="1"/>
  <c r="H5552" i="6" a="1"/>
  <c r="H5552" i="6" s="1"/>
  <c r="H5553" i="6" a="1"/>
  <c r="H5553" i="6" s="1"/>
  <c r="H5554" i="6" a="1"/>
  <c r="H5554" i="6"/>
  <c r="H5555" i="6" a="1"/>
  <c r="H5555" i="6" s="1"/>
  <c r="H5556" i="6" a="1"/>
  <c r="H5556" i="6" s="1"/>
  <c r="H5557" i="6" a="1"/>
  <c r="H5557" i="6" s="1"/>
  <c r="H5558" i="6" a="1"/>
  <c r="H5558" i="6" s="1"/>
  <c r="H5559" i="6" a="1"/>
  <c r="H5559" i="6" s="1"/>
  <c r="H5560" i="6" a="1"/>
  <c r="H5560" i="6" s="1"/>
  <c r="H5561" i="6" a="1"/>
  <c r="H5561" i="6" s="1"/>
  <c r="H5562" i="6" a="1"/>
  <c r="H5562" i="6"/>
  <c r="H5563" i="6" a="1"/>
  <c r="H5563" i="6" s="1"/>
  <c r="H5564" i="6" a="1"/>
  <c r="H5564" i="6" s="1"/>
  <c r="H5565" i="6" a="1"/>
  <c r="H5565" i="6" s="1"/>
  <c r="H5566" i="6" a="1"/>
  <c r="H5566" i="6" s="1"/>
  <c r="H5567" i="6" a="1"/>
  <c r="H5567" i="6" s="1"/>
  <c r="H5568" i="6" a="1"/>
  <c r="H5568" i="6" s="1"/>
  <c r="H5569" i="6" a="1"/>
  <c r="H5569" i="6" s="1"/>
  <c r="H5570" i="6" a="1"/>
  <c r="H5570" i="6"/>
  <c r="H5571" i="6" a="1"/>
  <c r="H5571" i="6" s="1"/>
  <c r="H5572" i="6" a="1"/>
  <c r="H5572" i="6" s="1"/>
  <c r="H5573" i="6" a="1"/>
  <c r="H5573" i="6" s="1"/>
  <c r="H5574" i="6" a="1"/>
  <c r="H5574" i="6" s="1"/>
  <c r="H5575" i="6" a="1"/>
  <c r="H5575" i="6" s="1"/>
  <c r="H5576" i="6" a="1"/>
  <c r="H5576" i="6" s="1"/>
  <c r="H5577" i="6" a="1"/>
  <c r="H5577" i="6" s="1"/>
  <c r="H5578" i="6" a="1"/>
  <c r="H5578" i="6"/>
  <c r="H5579" i="6" a="1"/>
  <c r="H5579" i="6" s="1"/>
  <c r="H5580" i="6" a="1"/>
  <c r="H5580" i="6" s="1"/>
  <c r="H5581" i="6" a="1"/>
  <c r="H5581" i="6" s="1"/>
  <c r="H5582" i="6" a="1"/>
  <c r="H5582" i="6" s="1"/>
  <c r="H5583" i="6" a="1"/>
  <c r="H5583" i="6" s="1"/>
  <c r="H5584" i="6" a="1"/>
  <c r="H5584" i="6" s="1"/>
  <c r="H5585" i="6" a="1"/>
  <c r="H5585" i="6" s="1"/>
  <c r="H5586" i="6" a="1"/>
  <c r="H5586" i="6"/>
  <c r="H5587" i="6" a="1"/>
  <c r="H5587" i="6" s="1"/>
  <c r="H5588" i="6" a="1"/>
  <c r="H5588" i="6" s="1"/>
  <c r="H5589" i="6" a="1"/>
  <c r="H5589" i="6" s="1"/>
  <c r="H5590" i="6" a="1"/>
  <c r="H5590" i="6" s="1"/>
  <c r="H5591" i="6" a="1"/>
  <c r="H5591" i="6" s="1"/>
  <c r="H5592" i="6" a="1"/>
  <c r="H5592" i="6" s="1"/>
  <c r="H5593" i="6" a="1"/>
  <c r="H5593" i="6" s="1"/>
  <c r="H5594" i="6" a="1"/>
  <c r="H5594" i="6"/>
  <c r="H5595" i="6" a="1"/>
  <c r="H5595" i="6" s="1"/>
  <c r="H5596" i="6" a="1"/>
  <c r="H5596" i="6" s="1"/>
  <c r="H5597" i="6" a="1"/>
  <c r="H5597" i="6" s="1"/>
  <c r="H5598" i="6" a="1"/>
  <c r="H5598" i="6" s="1"/>
  <c r="H5599" i="6" a="1"/>
  <c r="H5599" i="6" s="1"/>
  <c r="H5600" i="6" a="1"/>
  <c r="H5600" i="6" s="1"/>
  <c r="H5601" i="6" a="1"/>
  <c r="H5601" i="6" s="1"/>
  <c r="H5602" i="6" a="1"/>
  <c r="H5602" i="6" s="1"/>
  <c r="H5603" i="6" a="1"/>
  <c r="H5603" i="6" s="1"/>
  <c r="H5604" i="6" a="1"/>
  <c r="H5604" i="6" s="1"/>
  <c r="H5605" i="6" a="1"/>
  <c r="H5605" i="6" s="1"/>
  <c r="H5606" i="6" a="1"/>
  <c r="H5606" i="6" s="1"/>
  <c r="H5607" i="6" a="1"/>
  <c r="H5607" i="6" s="1"/>
  <c r="H5608" i="6" a="1"/>
  <c r="H5608" i="6" s="1"/>
  <c r="H5609" i="6" a="1"/>
  <c r="H5609" i="6" s="1"/>
  <c r="H5610" i="6" a="1"/>
  <c r="H5610" i="6" s="1"/>
  <c r="H5611" i="6" a="1"/>
  <c r="H5611" i="6" s="1"/>
  <c r="H5612" i="6" a="1"/>
  <c r="H5612" i="6" s="1"/>
  <c r="H5613" i="6" a="1"/>
  <c r="H5613" i="6" s="1"/>
  <c r="H5614" i="6" a="1"/>
  <c r="H5614" i="6" s="1"/>
  <c r="H5615" i="6" a="1"/>
  <c r="H5615" i="6" s="1"/>
  <c r="H5616" i="6" a="1"/>
  <c r="H5616" i="6" s="1"/>
  <c r="H5617" i="6" a="1"/>
  <c r="H5617" i="6" s="1"/>
  <c r="H5618" i="6" a="1"/>
  <c r="H5618" i="6" s="1"/>
  <c r="H5619" i="6" a="1"/>
  <c r="H5619" i="6" s="1"/>
  <c r="H5620" i="6" a="1"/>
  <c r="H5620" i="6" s="1"/>
  <c r="H5621" i="6" a="1"/>
  <c r="H5621" i="6" s="1"/>
  <c r="H5622" i="6" a="1"/>
  <c r="H5622" i="6" s="1"/>
  <c r="H5623" i="6" a="1"/>
  <c r="H5623" i="6" s="1"/>
  <c r="H5624" i="6" a="1"/>
  <c r="H5624" i="6" s="1"/>
  <c r="H5625" i="6" a="1"/>
  <c r="H5625" i="6" s="1"/>
  <c r="H5626" i="6" a="1"/>
  <c r="H5626" i="6" s="1"/>
  <c r="H5627" i="6" a="1"/>
  <c r="H5627" i="6" s="1"/>
  <c r="H5628" i="6" a="1"/>
  <c r="H5628" i="6" s="1"/>
  <c r="H5629" i="6" a="1"/>
  <c r="H5629" i="6" s="1"/>
  <c r="H5630" i="6" a="1"/>
  <c r="H5630" i="6" s="1"/>
  <c r="H5631" i="6" a="1"/>
  <c r="H5631" i="6" s="1"/>
  <c r="H5632" i="6" a="1"/>
  <c r="H5632" i="6" s="1"/>
  <c r="H5633" i="6" a="1"/>
  <c r="H5633" i="6" s="1"/>
  <c r="H5634" i="6" a="1"/>
  <c r="H5634" i="6" s="1"/>
  <c r="H5635" i="6" a="1"/>
  <c r="H5635" i="6" s="1"/>
  <c r="H5636" i="6" a="1"/>
  <c r="H5636" i="6" s="1"/>
  <c r="H5637" i="6" a="1"/>
  <c r="H5637" i="6" s="1"/>
  <c r="H5638" i="6" a="1"/>
  <c r="H5638" i="6" s="1"/>
  <c r="H5639" i="6" a="1"/>
  <c r="H5639" i="6" s="1"/>
  <c r="H5640" i="6" a="1"/>
  <c r="H5640" i="6" s="1"/>
  <c r="H5641" i="6" a="1"/>
  <c r="H5641" i="6" s="1"/>
  <c r="H5642" i="6" a="1"/>
  <c r="H5642" i="6" s="1"/>
  <c r="H5643" i="6" a="1"/>
  <c r="H5643" i="6" s="1"/>
  <c r="H5644" i="6" a="1"/>
  <c r="H5644" i="6" s="1"/>
  <c r="H5645" i="6" a="1"/>
  <c r="H5645" i="6" s="1"/>
  <c r="H5646" i="6" a="1"/>
  <c r="H5646" i="6" s="1"/>
  <c r="H5647" i="6" a="1"/>
  <c r="H5647" i="6" s="1"/>
  <c r="H5648" i="6" a="1"/>
  <c r="H5648" i="6" s="1"/>
  <c r="H5649" i="6" a="1"/>
  <c r="H5649" i="6" s="1"/>
  <c r="H5650" i="6" a="1"/>
  <c r="H5650" i="6" s="1"/>
  <c r="H5651" i="6" a="1"/>
  <c r="H5651" i="6" s="1"/>
  <c r="H5652" i="6" a="1"/>
  <c r="H5652" i="6" s="1"/>
  <c r="H5653" i="6" a="1"/>
  <c r="H5653" i="6" s="1"/>
  <c r="H5654" i="6" a="1"/>
  <c r="H5654" i="6" s="1"/>
  <c r="H5655" i="6" a="1"/>
  <c r="H5655" i="6" s="1"/>
  <c r="H5656" i="6" a="1"/>
  <c r="H5656" i="6" s="1"/>
  <c r="H5657" i="6" a="1"/>
  <c r="H5657" i="6" s="1"/>
  <c r="H5658" i="6" a="1"/>
  <c r="H5658" i="6" s="1"/>
  <c r="H5659" i="6" a="1"/>
  <c r="H5659" i="6" s="1"/>
  <c r="H5660" i="6" a="1"/>
  <c r="H5660" i="6" s="1"/>
  <c r="H5661" i="6" a="1"/>
  <c r="H5661" i="6" s="1"/>
  <c r="H5662" i="6" a="1"/>
  <c r="H5662" i="6" s="1"/>
  <c r="H5663" i="6" a="1"/>
  <c r="H5663" i="6" s="1"/>
  <c r="H5664" i="6" a="1"/>
  <c r="H5664" i="6" s="1"/>
  <c r="H5665" i="6" a="1"/>
  <c r="H5665" i="6" s="1"/>
  <c r="H5666" i="6" a="1"/>
  <c r="H5666" i="6" s="1"/>
  <c r="H5667" i="6" a="1"/>
  <c r="H5667" i="6" s="1"/>
  <c r="H5668" i="6" a="1"/>
  <c r="H5668" i="6" s="1"/>
  <c r="H5669" i="6" a="1"/>
  <c r="H5669" i="6" s="1"/>
  <c r="H5670" i="6" a="1"/>
  <c r="H5670" i="6" s="1"/>
  <c r="H5671" i="6" a="1"/>
  <c r="H5671" i="6" s="1"/>
  <c r="H5672" i="6" a="1"/>
  <c r="H5672" i="6" s="1"/>
  <c r="H5673" i="6" a="1"/>
  <c r="H5673" i="6" s="1"/>
  <c r="H5674" i="6" a="1"/>
  <c r="H5674" i="6" s="1"/>
  <c r="H5675" i="6" a="1"/>
  <c r="H5675" i="6" s="1"/>
  <c r="H5676" i="6" a="1"/>
  <c r="H5676" i="6" s="1"/>
  <c r="H5677" i="6" a="1"/>
  <c r="H5677" i="6" s="1"/>
  <c r="H5678" i="6" a="1"/>
  <c r="H5678" i="6" s="1"/>
  <c r="H5679" i="6" a="1"/>
  <c r="H5679" i="6" s="1"/>
  <c r="H5680" i="6" a="1"/>
  <c r="H5680" i="6" s="1"/>
  <c r="H5681" i="6" a="1"/>
  <c r="H5681" i="6" s="1"/>
  <c r="H5682" i="6" a="1"/>
  <c r="H5682" i="6" s="1"/>
  <c r="H5683" i="6" a="1"/>
  <c r="H5683" i="6" s="1"/>
  <c r="H5684" i="6" a="1"/>
  <c r="H5684" i="6" s="1"/>
  <c r="H5685" i="6" a="1"/>
  <c r="H5685" i="6" s="1"/>
  <c r="H5686" i="6" a="1"/>
  <c r="H5686" i="6" s="1"/>
  <c r="H5687" i="6" a="1"/>
  <c r="H5687" i="6" s="1"/>
  <c r="H5688" i="6" a="1"/>
  <c r="H5688" i="6" s="1"/>
  <c r="H5689" i="6" a="1"/>
  <c r="H5689" i="6" s="1"/>
  <c r="H5690" i="6" a="1"/>
  <c r="H5690" i="6" s="1"/>
  <c r="H5691" i="6" a="1"/>
  <c r="H5691" i="6" s="1"/>
  <c r="H5692" i="6" a="1"/>
  <c r="H5692" i="6" s="1"/>
  <c r="H5693" i="6" a="1"/>
  <c r="H5693" i="6" s="1"/>
  <c r="H5694" i="6" a="1"/>
  <c r="H5694" i="6" s="1"/>
  <c r="H5695" i="6" a="1"/>
  <c r="H5695" i="6" s="1"/>
  <c r="H5696" i="6" a="1"/>
  <c r="H5696" i="6" s="1"/>
  <c r="H5697" i="6" a="1"/>
  <c r="H5697" i="6" s="1"/>
  <c r="H5698" i="6" a="1"/>
  <c r="H5698" i="6" s="1"/>
  <c r="H5699" i="6" a="1"/>
  <c r="H5699" i="6" s="1"/>
  <c r="H5700" i="6" a="1"/>
  <c r="H5700" i="6" s="1"/>
  <c r="H5701" i="6" a="1"/>
  <c r="H5701" i="6" s="1"/>
  <c r="H5702" i="6" a="1"/>
  <c r="H5702" i="6" s="1"/>
  <c r="H5703" i="6" a="1"/>
  <c r="H5703" i="6" s="1"/>
  <c r="H5704" i="6" a="1"/>
  <c r="H5704" i="6" s="1"/>
  <c r="H5705" i="6" a="1"/>
  <c r="H5705" i="6" s="1"/>
  <c r="H5706" i="6" a="1"/>
  <c r="H5706" i="6" s="1"/>
  <c r="H5707" i="6" a="1"/>
  <c r="H5707" i="6" s="1"/>
  <c r="H5708" i="6" a="1"/>
  <c r="H5708" i="6" s="1"/>
  <c r="H5709" i="6" a="1"/>
  <c r="H5709" i="6" s="1"/>
  <c r="H5710" i="6" a="1"/>
  <c r="H5710" i="6" s="1"/>
  <c r="H5711" i="6" a="1"/>
  <c r="H5711" i="6" s="1"/>
  <c r="H5712" i="6" a="1"/>
  <c r="H5712" i="6" s="1"/>
  <c r="H5713" i="6" a="1"/>
  <c r="H5713" i="6" s="1"/>
  <c r="H5714" i="6" a="1"/>
  <c r="H5714" i="6" s="1"/>
  <c r="H5715" i="6" a="1"/>
  <c r="H5715" i="6" s="1"/>
  <c r="H5716" i="6" a="1"/>
  <c r="H5716" i="6" s="1"/>
  <c r="H5717" i="6" a="1"/>
  <c r="H5717" i="6" s="1"/>
  <c r="H5718" i="6" a="1"/>
  <c r="H5718" i="6" s="1"/>
  <c r="H5719" i="6" a="1"/>
  <c r="H5719" i="6" s="1"/>
  <c r="H5720" i="6" a="1"/>
  <c r="H5720" i="6" s="1"/>
  <c r="H5721" i="6" a="1"/>
  <c r="H5721" i="6" s="1"/>
  <c r="H5722" i="6" a="1"/>
  <c r="H5722" i="6" s="1"/>
  <c r="H5723" i="6" a="1"/>
  <c r="H5723" i="6" s="1"/>
  <c r="H5724" i="6" a="1"/>
  <c r="H5724" i="6" s="1"/>
  <c r="H5725" i="6" a="1"/>
  <c r="H5725" i="6" s="1"/>
  <c r="H5726" i="6" a="1"/>
  <c r="H5726" i="6" s="1"/>
  <c r="H5727" i="6" a="1"/>
  <c r="H5727" i="6" s="1"/>
  <c r="H5728" i="6" a="1"/>
  <c r="H5728" i="6" s="1"/>
  <c r="H5729" i="6" a="1"/>
  <c r="H5729" i="6" s="1"/>
  <c r="H5730" i="6" a="1"/>
  <c r="H5730" i="6" s="1"/>
  <c r="H5731" i="6" a="1"/>
  <c r="H5731" i="6" s="1"/>
  <c r="H5732" i="6" a="1"/>
  <c r="H5732" i="6" s="1"/>
  <c r="H5733" i="6" a="1"/>
  <c r="H5733" i="6" s="1"/>
  <c r="H5734" i="6" a="1"/>
  <c r="H5734" i="6" s="1"/>
  <c r="H5735" i="6" a="1"/>
  <c r="H5735" i="6" s="1"/>
  <c r="H5736" i="6" a="1"/>
  <c r="H5736" i="6" s="1"/>
  <c r="H5737" i="6" a="1"/>
  <c r="H5737" i="6" s="1"/>
  <c r="H5738" i="6" a="1"/>
  <c r="H5738" i="6" s="1"/>
  <c r="H5739" i="6" a="1"/>
  <c r="H5739" i="6" s="1"/>
  <c r="H5740" i="6" a="1"/>
  <c r="H5740" i="6" s="1"/>
  <c r="H5741" i="6" a="1"/>
  <c r="H5741" i="6" s="1"/>
  <c r="H5742" i="6" a="1"/>
  <c r="H5742" i="6" s="1"/>
  <c r="H5743" i="6" a="1"/>
  <c r="H5743" i="6" s="1"/>
  <c r="H5744" i="6" a="1"/>
  <c r="H5744" i="6" s="1"/>
  <c r="H5745" i="6" a="1"/>
  <c r="H5745" i="6" s="1"/>
  <c r="H5746" i="6" a="1"/>
  <c r="H5746" i="6" s="1"/>
  <c r="H5747" i="6" a="1"/>
  <c r="H5747" i="6" s="1"/>
  <c r="H5748" i="6" a="1"/>
  <c r="H5748" i="6" s="1"/>
  <c r="H5749" i="6" a="1"/>
  <c r="H5749" i="6" s="1"/>
  <c r="H5750" i="6" a="1"/>
  <c r="H5750" i="6" s="1"/>
  <c r="H5751" i="6" a="1"/>
  <c r="H5751" i="6" s="1"/>
  <c r="H5752" i="6" a="1"/>
  <c r="H5752" i="6" s="1"/>
  <c r="H5753" i="6" a="1"/>
  <c r="H5753" i="6" s="1"/>
  <c r="H5754" i="6" a="1"/>
  <c r="H5754" i="6" s="1"/>
  <c r="H5755" i="6" a="1"/>
  <c r="H5755" i="6" s="1"/>
  <c r="H5756" i="6" a="1"/>
  <c r="H5756" i="6" s="1"/>
  <c r="H5757" i="6" a="1"/>
  <c r="H5757" i="6" s="1"/>
  <c r="H5758" i="6" a="1"/>
  <c r="H5758" i="6" s="1"/>
  <c r="H5759" i="6" a="1"/>
  <c r="H5759" i="6" s="1"/>
  <c r="H5760" i="6" a="1"/>
  <c r="H5760" i="6" s="1"/>
  <c r="H5761" i="6" a="1"/>
  <c r="H5761" i="6" s="1"/>
  <c r="H5762" i="6" a="1"/>
  <c r="H5762" i="6" s="1"/>
  <c r="H5763" i="6" a="1"/>
  <c r="H5763" i="6" s="1"/>
  <c r="H5764" i="6" a="1"/>
  <c r="H5764" i="6" s="1"/>
  <c r="H5765" i="6" a="1"/>
  <c r="H5765" i="6" s="1"/>
  <c r="H5766" i="6" a="1"/>
  <c r="H5766" i="6" s="1"/>
  <c r="H5767" i="6" a="1"/>
  <c r="H5767" i="6" s="1"/>
  <c r="H5768" i="6" a="1"/>
  <c r="H5768" i="6" s="1"/>
  <c r="H5769" i="6" a="1"/>
  <c r="H5769" i="6" s="1"/>
  <c r="H5770" i="6" a="1"/>
  <c r="H5770" i="6" s="1"/>
  <c r="H5771" i="6" a="1"/>
  <c r="H5771" i="6" s="1"/>
  <c r="H5772" i="6" a="1"/>
  <c r="H5772" i="6" s="1"/>
  <c r="H5773" i="6" a="1"/>
  <c r="H5773" i="6" s="1"/>
  <c r="H5774" i="6" a="1"/>
  <c r="H5774" i="6" s="1"/>
  <c r="H5775" i="6" a="1"/>
  <c r="H5775" i="6" s="1"/>
  <c r="H5776" i="6" a="1"/>
  <c r="H5776" i="6" s="1"/>
  <c r="H5777" i="6" a="1"/>
  <c r="H5777" i="6" s="1"/>
  <c r="H5778" i="6" a="1"/>
  <c r="H5778" i="6" s="1"/>
  <c r="H5779" i="6" a="1"/>
  <c r="H5779" i="6" s="1"/>
  <c r="H5780" i="6" a="1"/>
  <c r="H5780" i="6" s="1"/>
  <c r="H5781" i="6" a="1"/>
  <c r="H5781" i="6" s="1"/>
  <c r="H5782" i="6" a="1"/>
  <c r="H5782" i="6" s="1"/>
  <c r="H5783" i="6" a="1"/>
  <c r="H5783" i="6" s="1"/>
  <c r="H5784" i="6" a="1"/>
  <c r="H5784" i="6" s="1"/>
  <c r="H5785" i="6" a="1"/>
  <c r="H5785" i="6" s="1"/>
  <c r="H5786" i="6" a="1"/>
  <c r="H5786" i="6" s="1"/>
  <c r="H5787" i="6" a="1"/>
  <c r="H5787" i="6" s="1"/>
  <c r="H5788" i="6" a="1"/>
  <c r="H5788" i="6" s="1"/>
  <c r="H5789" i="6" a="1"/>
  <c r="H5789" i="6" s="1"/>
  <c r="H5790" i="6" a="1"/>
  <c r="H5790" i="6" s="1"/>
  <c r="H5791" i="6" a="1"/>
  <c r="H5791" i="6" s="1"/>
  <c r="H5792" i="6" a="1"/>
  <c r="H5792" i="6" s="1"/>
  <c r="H5793" i="6" a="1"/>
  <c r="H5793" i="6" s="1"/>
  <c r="H5794" i="6" a="1"/>
  <c r="H5794" i="6" s="1"/>
  <c r="H5795" i="6" a="1"/>
  <c r="H5795" i="6" s="1"/>
  <c r="H5796" i="6" a="1"/>
  <c r="H5796" i="6" s="1"/>
  <c r="H5797" i="6" a="1"/>
  <c r="H5797" i="6" s="1"/>
  <c r="H5798" i="6" a="1"/>
  <c r="H5798" i="6" s="1"/>
  <c r="H5799" i="6" a="1"/>
  <c r="H5799" i="6" s="1"/>
  <c r="H5800" i="6" a="1"/>
  <c r="H5800" i="6" s="1"/>
  <c r="H5801" i="6" a="1"/>
  <c r="H5801" i="6" s="1"/>
  <c r="H5802" i="6" a="1"/>
  <c r="H5802" i="6" s="1"/>
  <c r="H5803" i="6" a="1"/>
  <c r="H5803" i="6" s="1"/>
  <c r="H5804" i="6" a="1"/>
  <c r="H5804" i="6" s="1"/>
  <c r="H5805" i="6" a="1"/>
  <c r="H5805" i="6" s="1"/>
  <c r="H5806" i="6" a="1"/>
  <c r="H5806" i="6" s="1"/>
  <c r="H5807" i="6" a="1"/>
  <c r="H5807" i="6" s="1"/>
  <c r="H5808" i="6" a="1"/>
  <c r="H5808" i="6" s="1"/>
  <c r="H5809" i="6" a="1"/>
  <c r="H5809" i="6" s="1"/>
  <c r="H5810" i="6" a="1"/>
  <c r="H5810" i="6" s="1"/>
  <c r="H5811" i="6" a="1"/>
  <c r="H5811" i="6" s="1"/>
  <c r="H5812" i="6" a="1"/>
  <c r="H5812" i="6" s="1"/>
  <c r="H5813" i="6" a="1"/>
  <c r="H5813" i="6" s="1"/>
  <c r="H5814" i="6" a="1"/>
  <c r="H5814" i="6" s="1"/>
  <c r="H5815" i="6" a="1"/>
  <c r="H5815" i="6" s="1"/>
  <c r="H5816" i="6" a="1"/>
  <c r="H5816" i="6" s="1"/>
  <c r="H5817" i="6" a="1"/>
  <c r="H5817" i="6" s="1"/>
  <c r="H5818" i="6" a="1"/>
  <c r="H5818" i="6" s="1"/>
  <c r="H5819" i="6" a="1"/>
  <c r="H5819" i="6" s="1"/>
  <c r="H5820" i="6" a="1"/>
  <c r="H5820" i="6" s="1"/>
  <c r="H5821" i="6" a="1"/>
  <c r="H5821" i="6" s="1"/>
  <c r="H5822" i="6" a="1"/>
  <c r="H5822" i="6" s="1"/>
  <c r="H5823" i="6" a="1"/>
  <c r="H5823" i="6" s="1"/>
  <c r="H5824" i="6" a="1"/>
  <c r="H5824" i="6" s="1"/>
  <c r="H5825" i="6" a="1"/>
  <c r="H5825" i="6" s="1"/>
  <c r="H5826" i="6" a="1"/>
  <c r="H5826" i="6" s="1"/>
  <c r="H5827" i="6" a="1"/>
  <c r="H5827" i="6" s="1"/>
  <c r="H5828" i="6" a="1"/>
  <c r="H5828" i="6" s="1"/>
  <c r="H5829" i="6" a="1"/>
  <c r="H5829" i="6" s="1"/>
  <c r="H5830" i="6" a="1"/>
  <c r="H5830" i="6" s="1"/>
  <c r="H5831" i="6" a="1"/>
  <c r="H5831" i="6" s="1"/>
  <c r="H5832" i="6" a="1"/>
  <c r="H5832" i="6" s="1"/>
  <c r="H5833" i="6" a="1"/>
  <c r="H5833" i="6" s="1"/>
  <c r="H5834" i="6" a="1"/>
  <c r="H5834" i="6" s="1"/>
  <c r="H5835" i="6" a="1"/>
  <c r="H5835" i="6" s="1"/>
  <c r="H5836" i="6" a="1"/>
  <c r="H5836" i="6" s="1"/>
  <c r="H5837" i="6" a="1"/>
  <c r="H5837" i="6" s="1"/>
  <c r="H5838" i="6" a="1"/>
  <c r="H5838" i="6" s="1"/>
  <c r="H5839" i="6" a="1"/>
  <c r="H5839" i="6" s="1"/>
  <c r="H5840" i="6" a="1"/>
  <c r="H5840" i="6" s="1"/>
  <c r="H5841" i="6" a="1"/>
  <c r="H5841" i="6" s="1"/>
  <c r="H5842" i="6" a="1"/>
  <c r="H5842" i="6" s="1"/>
  <c r="H5843" i="6" a="1"/>
  <c r="H5843" i="6" s="1"/>
  <c r="H5844" i="6" a="1"/>
  <c r="H5844" i="6" s="1"/>
  <c r="H5845" i="6" a="1"/>
  <c r="H5845" i="6" s="1"/>
  <c r="H5846" i="6" a="1"/>
  <c r="H5846" i="6" s="1"/>
  <c r="H5847" i="6" a="1"/>
  <c r="H5847" i="6" s="1"/>
  <c r="H5848" i="6" a="1"/>
  <c r="H5848" i="6" s="1"/>
  <c r="H5849" i="6" a="1"/>
  <c r="H5849" i="6" s="1"/>
  <c r="H5850" i="6" a="1"/>
  <c r="H5850" i="6" s="1"/>
  <c r="H5851" i="6" a="1"/>
  <c r="H5851" i="6" s="1"/>
  <c r="H5852" i="6" a="1"/>
  <c r="H5852" i="6" s="1"/>
  <c r="H5853" i="6" a="1"/>
  <c r="H5853" i="6" s="1"/>
  <c r="H5854" i="6" a="1"/>
  <c r="H5854" i="6" s="1"/>
  <c r="H5855" i="6" a="1"/>
  <c r="H5855" i="6" s="1"/>
  <c r="H5856" i="6" a="1"/>
  <c r="H5856" i="6" s="1"/>
  <c r="H5857" i="6" a="1"/>
  <c r="H5857" i="6" s="1"/>
  <c r="H5858" i="6" a="1"/>
  <c r="H5858" i="6" s="1"/>
  <c r="H5859" i="6" a="1"/>
  <c r="H5859" i="6" s="1"/>
  <c r="H5860" i="6" a="1"/>
  <c r="H5860" i="6" s="1"/>
  <c r="H5861" i="6" a="1"/>
  <c r="H5861" i="6" s="1"/>
  <c r="H5862" i="6" a="1"/>
  <c r="H5862" i="6" s="1"/>
  <c r="H5863" i="6" a="1"/>
  <c r="H5863" i="6" s="1"/>
  <c r="H5864" i="6" a="1"/>
  <c r="H5864" i="6" s="1"/>
  <c r="H5865" i="6" a="1"/>
  <c r="H5865" i="6" s="1"/>
  <c r="H5866" i="6" a="1"/>
  <c r="H5866" i="6" s="1"/>
  <c r="H5867" i="6" a="1"/>
  <c r="H5867" i="6" s="1"/>
  <c r="H5868" i="6" a="1"/>
  <c r="H5868" i="6" s="1"/>
  <c r="H5869" i="6" a="1"/>
  <c r="H5869" i="6" s="1"/>
  <c r="H5870" i="6" a="1"/>
  <c r="H5870" i="6" s="1"/>
  <c r="H5871" i="6" a="1"/>
  <c r="H5871" i="6" s="1"/>
  <c r="H5872" i="6" a="1"/>
  <c r="H5872" i="6" s="1"/>
  <c r="H5873" i="6" a="1"/>
  <c r="H5873" i="6" s="1"/>
  <c r="H5874" i="6" a="1"/>
  <c r="H5874" i="6" s="1"/>
  <c r="H5875" i="6" a="1"/>
  <c r="H5875" i="6" s="1"/>
  <c r="H5876" i="6" a="1"/>
  <c r="H5876" i="6" s="1"/>
  <c r="H5877" i="6" a="1"/>
  <c r="H5877" i="6" s="1"/>
  <c r="H5878" i="6" a="1"/>
  <c r="H5878" i="6" s="1"/>
  <c r="H5879" i="6" a="1"/>
  <c r="H5879" i="6" s="1"/>
  <c r="H5880" i="6" a="1"/>
  <c r="H5880" i="6" s="1"/>
  <c r="H5881" i="6" a="1"/>
  <c r="H5881" i="6" s="1"/>
  <c r="H5882" i="6" a="1"/>
  <c r="H5882" i="6" s="1"/>
  <c r="H5883" i="6" a="1"/>
  <c r="H5883" i="6" s="1"/>
  <c r="H5884" i="6" a="1"/>
  <c r="H5884" i="6" s="1"/>
  <c r="H5885" i="6" a="1"/>
  <c r="H5885" i="6" s="1"/>
  <c r="H5886" i="6" a="1"/>
  <c r="H5886" i="6" s="1"/>
  <c r="H5887" i="6" a="1"/>
  <c r="H5887" i="6" s="1"/>
  <c r="H5888" i="6" a="1"/>
  <c r="H5888" i="6" s="1"/>
  <c r="H5889" i="6" a="1"/>
  <c r="H5889" i="6" s="1"/>
  <c r="H5890" i="6" a="1"/>
  <c r="H5890" i="6" s="1"/>
  <c r="H5891" i="6" a="1"/>
  <c r="H5891" i="6" s="1"/>
  <c r="H5892" i="6" a="1"/>
  <c r="H5892" i="6" s="1"/>
  <c r="H5893" i="6" a="1"/>
  <c r="H5893" i="6" s="1"/>
  <c r="H5894" i="6" a="1"/>
  <c r="H5894" i="6" s="1"/>
  <c r="H5895" i="6" a="1"/>
  <c r="H5895" i="6" s="1"/>
  <c r="H5896" i="6" a="1"/>
  <c r="H5896" i="6" s="1"/>
  <c r="H5897" i="6" a="1"/>
  <c r="H5897" i="6" s="1"/>
  <c r="H5898" i="6" a="1"/>
  <c r="H5898" i="6" s="1"/>
  <c r="H5899" i="6" a="1"/>
  <c r="H5899" i="6" s="1"/>
  <c r="H5900" i="6" a="1"/>
  <c r="H5900" i="6" s="1"/>
  <c r="H5901" i="6" a="1"/>
  <c r="H5901" i="6" s="1"/>
  <c r="H5902" i="6" a="1"/>
  <c r="H5902" i="6" s="1"/>
  <c r="H5903" i="6" a="1"/>
  <c r="H5903" i="6" s="1"/>
  <c r="H5904" i="6" a="1"/>
  <c r="H5904" i="6" s="1"/>
  <c r="H5905" i="6" a="1"/>
  <c r="H5905" i="6" s="1"/>
  <c r="H5906" i="6" a="1"/>
  <c r="H5906" i="6" s="1"/>
  <c r="H5907" i="6" a="1"/>
  <c r="H5907" i="6" s="1"/>
  <c r="H5908" i="6" a="1"/>
  <c r="H5908" i="6" s="1"/>
  <c r="H5909" i="6" a="1"/>
  <c r="H5909" i="6" s="1"/>
  <c r="H5910" i="6" a="1"/>
  <c r="H5910" i="6" s="1"/>
  <c r="H5911" i="6" a="1"/>
  <c r="H5911" i="6" s="1"/>
  <c r="H5912" i="6" a="1"/>
  <c r="H5912" i="6" s="1"/>
  <c r="H5913" i="6" a="1"/>
  <c r="H5913" i="6" s="1"/>
  <c r="H5914" i="6" a="1"/>
  <c r="H5914" i="6" s="1"/>
  <c r="H5915" i="6" a="1"/>
  <c r="H5915" i="6" s="1"/>
  <c r="H5916" i="6" a="1"/>
  <c r="H5916" i="6" s="1"/>
  <c r="H5917" i="6" a="1"/>
  <c r="H5917" i="6" s="1"/>
  <c r="H5918" i="6" a="1"/>
  <c r="H5918" i="6" s="1"/>
  <c r="H5919" i="6" a="1"/>
  <c r="H5919" i="6" s="1"/>
  <c r="H5920" i="6" a="1"/>
  <c r="H5920" i="6" s="1"/>
  <c r="H5921" i="6" a="1"/>
  <c r="H5921" i="6" s="1"/>
  <c r="H5922" i="6" a="1"/>
  <c r="H5922" i="6" s="1"/>
  <c r="H5923" i="6" a="1"/>
  <c r="H5923" i="6" s="1"/>
  <c r="H5924" i="6" a="1"/>
  <c r="H5924" i="6" s="1"/>
  <c r="H5925" i="6" a="1"/>
  <c r="H5925" i="6" s="1"/>
  <c r="H5926" i="6" a="1"/>
  <c r="H5926" i="6" s="1"/>
  <c r="H5927" i="6" a="1"/>
  <c r="H5927" i="6" s="1"/>
  <c r="H5928" i="6" a="1"/>
  <c r="H5928" i="6" s="1"/>
  <c r="H5929" i="6" a="1"/>
  <c r="H5929" i="6" s="1"/>
  <c r="H5930" i="6" a="1"/>
  <c r="H5930" i="6" s="1"/>
  <c r="H5931" i="6" a="1"/>
  <c r="H5931" i="6" s="1"/>
  <c r="H5932" i="6" a="1"/>
  <c r="H5932" i="6" s="1"/>
  <c r="H5933" i="6" a="1"/>
  <c r="H5933" i="6" s="1"/>
  <c r="H5934" i="6" a="1"/>
  <c r="H5934" i="6" s="1"/>
  <c r="H5935" i="6" a="1"/>
  <c r="H5935" i="6" s="1"/>
  <c r="H5936" i="6" a="1"/>
  <c r="H5936" i="6" s="1"/>
  <c r="H5937" i="6" a="1"/>
  <c r="H5937" i="6" s="1"/>
  <c r="H5938" i="6" a="1"/>
  <c r="H5938" i="6" s="1"/>
  <c r="H5939" i="6" a="1"/>
  <c r="H5939" i="6" s="1"/>
  <c r="H5940" i="6" a="1"/>
  <c r="H5940" i="6" s="1"/>
  <c r="H5941" i="6" a="1"/>
  <c r="H5941" i="6" s="1"/>
  <c r="H5942" i="6" a="1"/>
  <c r="H5942" i="6" s="1"/>
  <c r="H5943" i="6" a="1"/>
  <c r="H5943" i="6" s="1"/>
  <c r="H5944" i="6" a="1"/>
  <c r="H5944" i="6" s="1"/>
  <c r="H5945" i="6" a="1"/>
  <c r="H5945" i="6" s="1"/>
  <c r="H5946" i="6" a="1"/>
  <c r="H5946" i="6" s="1"/>
  <c r="H5947" i="6" a="1"/>
  <c r="H5947" i="6" s="1"/>
  <c r="H5948" i="6" a="1"/>
  <c r="H5948" i="6" s="1"/>
  <c r="H5949" i="6" a="1"/>
  <c r="H5949" i="6" s="1"/>
  <c r="H5950" i="6" a="1"/>
  <c r="H5950" i="6" s="1"/>
  <c r="H5951" i="6" a="1"/>
  <c r="H5951" i="6" s="1"/>
  <c r="H5952" i="6" a="1"/>
  <c r="H5952" i="6" s="1"/>
  <c r="H5953" i="6" a="1"/>
  <c r="H5953" i="6" s="1"/>
  <c r="H5954" i="6" a="1"/>
  <c r="H5954" i="6" s="1"/>
  <c r="H5955" i="6" a="1"/>
  <c r="H5955" i="6" s="1"/>
  <c r="H5956" i="6" a="1"/>
  <c r="H5956" i="6" s="1"/>
  <c r="H5957" i="6" a="1"/>
  <c r="H5957" i="6" s="1"/>
  <c r="H5958" i="6" a="1"/>
  <c r="H5958" i="6" s="1"/>
  <c r="H5959" i="6" a="1"/>
  <c r="H5959" i="6" s="1"/>
  <c r="H5960" i="6" a="1"/>
  <c r="H5960" i="6" s="1"/>
  <c r="H5961" i="6" a="1"/>
  <c r="H5961" i="6" s="1"/>
  <c r="H5962" i="6" a="1"/>
  <c r="H5962" i="6" s="1"/>
  <c r="H5963" i="6" a="1"/>
  <c r="H5963" i="6" s="1"/>
  <c r="H5964" i="6" a="1"/>
  <c r="H5964" i="6" s="1"/>
  <c r="H5965" i="6" a="1"/>
  <c r="H5965" i="6" s="1"/>
  <c r="H5966" i="6" a="1"/>
  <c r="H5966" i="6" s="1"/>
  <c r="H5967" i="6" a="1"/>
  <c r="H5967" i="6" s="1"/>
  <c r="H5968" i="6" a="1"/>
  <c r="H5968" i="6" s="1"/>
  <c r="H5969" i="6" a="1"/>
  <c r="H5969" i="6" s="1"/>
  <c r="H5970" i="6" a="1"/>
  <c r="H5970" i="6" s="1"/>
  <c r="H5971" i="6" a="1"/>
  <c r="H5971" i="6" s="1"/>
  <c r="H5972" i="6" a="1"/>
  <c r="H5972" i="6" s="1"/>
  <c r="H5973" i="6" a="1"/>
  <c r="H5973" i="6" s="1"/>
  <c r="H5974" i="6" a="1"/>
  <c r="H5974" i="6" s="1"/>
  <c r="H5975" i="6" a="1"/>
  <c r="H5975" i="6" s="1"/>
  <c r="H5976" i="6" a="1"/>
  <c r="H5976" i="6" s="1"/>
  <c r="H5977" i="6" a="1"/>
  <c r="H5977" i="6" s="1"/>
  <c r="H5978" i="6" a="1"/>
  <c r="H5978" i="6" s="1"/>
  <c r="H5979" i="6" a="1"/>
  <c r="H5979" i="6" s="1"/>
  <c r="H5980" i="6" a="1"/>
  <c r="H5980" i="6" s="1"/>
  <c r="H5981" i="6" a="1"/>
  <c r="H5981" i="6" s="1"/>
  <c r="H5982" i="6" a="1"/>
  <c r="H5982" i="6" s="1"/>
  <c r="H5983" i="6" a="1"/>
  <c r="H5983" i="6" s="1"/>
  <c r="H5984" i="6" a="1"/>
  <c r="H5984" i="6" s="1"/>
  <c r="H5985" i="6" a="1"/>
  <c r="H5985" i="6" s="1"/>
  <c r="H5986" i="6" a="1"/>
  <c r="H5986" i="6" s="1"/>
  <c r="H5987" i="6" a="1"/>
  <c r="H5987" i="6" s="1"/>
  <c r="H5988" i="6" a="1"/>
  <c r="H5988" i="6" s="1"/>
  <c r="H5989" i="6" a="1"/>
  <c r="H5989" i="6" s="1"/>
  <c r="H5990" i="6" a="1"/>
  <c r="H5990" i="6" s="1"/>
  <c r="H5991" i="6" a="1"/>
  <c r="H5991" i="6" s="1"/>
  <c r="H5992" i="6" a="1"/>
  <c r="H5992" i="6" s="1"/>
  <c r="H5993" i="6" a="1"/>
  <c r="H5993" i="6" s="1"/>
  <c r="H5994" i="6" a="1"/>
  <c r="H5994" i="6" s="1"/>
  <c r="H5995" i="6" a="1"/>
  <c r="H5995" i="6" s="1"/>
  <c r="H5996" i="6" a="1"/>
  <c r="H5996" i="6" s="1"/>
  <c r="H5997" i="6" a="1"/>
  <c r="H5997" i="6" s="1"/>
  <c r="H5998" i="6" a="1"/>
  <c r="H5998" i="6" s="1"/>
  <c r="H5999" i="6" a="1"/>
  <c r="H5999" i="6" s="1"/>
  <c r="H6000" i="6" a="1"/>
  <c r="H6000" i="6" s="1"/>
  <c r="H6001" i="6" a="1"/>
  <c r="H6001" i="6" s="1"/>
  <c r="H6002" i="6" a="1"/>
  <c r="H6002" i="6" s="1"/>
  <c r="H6003" i="6" a="1"/>
  <c r="H6003" i="6" s="1"/>
  <c r="H6004" i="6" a="1"/>
  <c r="H6004" i="6" s="1"/>
  <c r="H6005" i="6" a="1"/>
  <c r="H6005" i="6" s="1"/>
  <c r="H6006" i="6" a="1"/>
  <c r="H6006" i="6" s="1"/>
  <c r="H6007" i="6" a="1"/>
  <c r="H6007" i="6" s="1"/>
  <c r="H6008" i="6" a="1"/>
  <c r="H6008" i="6" s="1"/>
  <c r="H6009" i="6" a="1"/>
  <c r="H6009" i="6" s="1"/>
  <c r="H6010" i="6" a="1"/>
  <c r="H6010" i="6" s="1"/>
  <c r="H6011" i="6" a="1"/>
  <c r="H6011" i="6" s="1"/>
  <c r="H6012" i="6" a="1"/>
  <c r="H6012" i="6" s="1"/>
  <c r="H6013" i="6" a="1"/>
  <c r="H6013" i="6" s="1"/>
  <c r="H6014" i="6" a="1"/>
  <c r="H6014" i="6" s="1"/>
  <c r="H6015" i="6" a="1"/>
  <c r="H6015" i="6" s="1"/>
  <c r="H6016" i="6" a="1"/>
  <c r="H6016" i="6" s="1"/>
  <c r="H6017" i="6" a="1"/>
  <c r="H6017" i="6" s="1"/>
  <c r="H6018" i="6" a="1"/>
  <c r="H6018" i="6" s="1"/>
  <c r="H6019" i="6" a="1"/>
  <c r="H6019" i="6" s="1"/>
  <c r="H6020" i="6" a="1"/>
  <c r="H6020" i="6" s="1"/>
  <c r="H6021" i="6" a="1"/>
  <c r="H6021" i="6" s="1"/>
  <c r="H6022" i="6" a="1"/>
  <c r="H6022" i="6" s="1"/>
  <c r="H6023" i="6" a="1"/>
  <c r="H6023" i="6" s="1"/>
  <c r="H6024" i="6" a="1"/>
  <c r="H6024" i="6" s="1"/>
  <c r="H6025" i="6" a="1"/>
  <c r="H6025" i="6" s="1"/>
  <c r="H6026" i="6" a="1"/>
  <c r="H6026" i="6" s="1"/>
  <c r="H6027" i="6" a="1"/>
  <c r="H6027" i="6" s="1"/>
  <c r="H6028" i="6" a="1"/>
  <c r="H6028" i="6" s="1"/>
  <c r="H6029" i="6" a="1"/>
  <c r="H6029" i="6" s="1"/>
  <c r="H6030" i="6" a="1"/>
  <c r="H6030" i="6" s="1"/>
  <c r="H6031" i="6" a="1"/>
  <c r="H6031" i="6" s="1"/>
  <c r="H6032" i="6" a="1"/>
  <c r="H6032" i="6" s="1"/>
  <c r="H6033" i="6" a="1"/>
  <c r="H6033" i="6" s="1"/>
  <c r="H6034" i="6" a="1"/>
  <c r="H6034" i="6" s="1"/>
  <c r="H6035" i="6" a="1"/>
  <c r="H6035" i="6" s="1"/>
  <c r="H6036" i="6" a="1"/>
  <c r="H6036" i="6" s="1"/>
  <c r="H6037" i="6" a="1"/>
  <c r="H6037" i="6" s="1"/>
  <c r="H6038" i="6" a="1"/>
  <c r="H6038" i="6" s="1"/>
  <c r="H6039" i="6" a="1"/>
  <c r="H6039" i="6" s="1"/>
  <c r="H6040" i="6" a="1"/>
  <c r="H6040" i="6" s="1"/>
  <c r="H6041" i="6" a="1"/>
  <c r="H6041" i="6" s="1"/>
  <c r="H6042" i="6" a="1"/>
  <c r="H6042" i="6" s="1"/>
  <c r="H6043" i="6" a="1"/>
  <c r="H6043" i="6" s="1"/>
  <c r="H6044" i="6" a="1"/>
  <c r="H6044" i="6" s="1"/>
  <c r="H6045" i="6" a="1"/>
  <c r="H6045" i="6" s="1"/>
  <c r="H6046" i="6" a="1"/>
  <c r="H6046" i="6" s="1"/>
  <c r="H6047" i="6" a="1"/>
  <c r="H6047" i="6" s="1"/>
  <c r="H6048" i="6" a="1"/>
  <c r="H6048" i="6" s="1"/>
  <c r="H6049" i="6" a="1"/>
  <c r="H6049" i="6" s="1"/>
  <c r="H6050" i="6" a="1"/>
  <c r="H6050" i="6" s="1"/>
  <c r="H6051" i="6" a="1"/>
  <c r="H6051" i="6" s="1"/>
  <c r="H6052" i="6" a="1"/>
  <c r="H6052" i="6" s="1"/>
  <c r="H6053" i="6" a="1"/>
  <c r="H6053" i="6" s="1"/>
  <c r="H6054" i="6" a="1"/>
  <c r="H6054" i="6" s="1"/>
  <c r="H6055" i="6" a="1"/>
  <c r="H6055" i="6" s="1"/>
  <c r="H6056" i="6" a="1"/>
  <c r="H6056" i="6" s="1"/>
  <c r="H6057" i="6" a="1"/>
  <c r="H6057" i="6" s="1"/>
  <c r="H6058" i="6" a="1"/>
  <c r="H6058" i="6" s="1"/>
  <c r="H6059" i="6" a="1"/>
  <c r="H6059" i="6" s="1"/>
  <c r="H6060" i="6" a="1"/>
  <c r="H6060" i="6" s="1"/>
  <c r="H6061" i="6" a="1"/>
  <c r="H6061" i="6" s="1"/>
  <c r="H6062" i="6" a="1"/>
  <c r="H6062" i="6" s="1"/>
  <c r="H6063" i="6" a="1"/>
  <c r="H6063" i="6" s="1"/>
  <c r="H6064" i="6" a="1"/>
  <c r="H6064" i="6" s="1"/>
  <c r="H6065" i="6" a="1"/>
  <c r="H6065" i="6" s="1"/>
  <c r="H6066" i="6" a="1"/>
  <c r="H6066" i="6" s="1"/>
  <c r="H6067" i="6" a="1"/>
  <c r="H6067" i="6" s="1"/>
  <c r="H6068" i="6" a="1"/>
  <c r="H6068" i="6" s="1"/>
  <c r="H6069" i="6" a="1"/>
  <c r="H6069" i="6" s="1"/>
  <c r="H6070" i="6" a="1"/>
  <c r="H6070" i="6" s="1"/>
  <c r="H6071" i="6" a="1"/>
  <c r="H6071" i="6" s="1"/>
  <c r="H6072" i="6" a="1"/>
  <c r="H6072" i="6" s="1"/>
  <c r="H6073" i="6" a="1"/>
  <c r="H6073" i="6" s="1"/>
  <c r="H6074" i="6" a="1"/>
  <c r="H6074" i="6" s="1"/>
  <c r="H6075" i="6" a="1"/>
  <c r="H6075" i="6" s="1"/>
  <c r="H6076" i="6" a="1"/>
  <c r="H6076" i="6" s="1"/>
  <c r="H6077" i="6" a="1"/>
  <c r="H6077" i="6" s="1"/>
  <c r="H6078" i="6" a="1"/>
  <c r="H6078" i="6" s="1"/>
  <c r="H6079" i="6" a="1"/>
  <c r="H6079" i="6" s="1"/>
  <c r="H6080" i="6" a="1"/>
  <c r="H6080" i="6" s="1"/>
  <c r="H6081" i="6" a="1"/>
  <c r="H6081" i="6" s="1"/>
  <c r="H6082" i="6" a="1"/>
  <c r="H6082" i="6" s="1"/>
  <c r="H6083" i="6" a="1"/>
  <c r="H6083" i="6" s="1"/>
  <c r="H6084" i="6" a="1"/>
  <c r="H6084" i="6" s="1"/>
  <c r="H6085" i="6" a="1"/>
  <c r="H6085" i="6" s="1"/>
  <c r="H6086" i="6" a="1"/>
  <c r="H6086" i="6" s="1"/>
  <c r="H6087" i="6" a="1"/>
  <c r="H6087" i="6" s="1"/>
  <c r="H6088" i="6" a="1"/>
  <c r="H6088" i="6" s="1"/>
  <c r="H6089" i="6" a="1"/>
  <c r="H6089" i="6" s="1"/>
  <c r="H6090" i="6" a="1"/>
  <c r="H6090" i="6" s="1"/>
  <c r="H6091" i="6" a="1"/>
  <c r="H6091" i="6" s="1"/>
  <c r="H6092" i="6" a="1"/>
  <c r="H6092" i="6" s="1"/>
  <c r="H6093" i="6" a="1"/>
  <c r="H6093" i="6" s="1"/>
  <c r="H6094" i="6" a="1"/>
  <c r="H6094" i="6" s="1"/>
  <c r="H6095" i="6" a="1"/>
  <c r="H6095" i="6" s="1"/>
  <c r="H6096" i="6" a="1"/>
  <c r="H6096" i="6" s="1"/>
  <c r="H6097" i="6" a="1"/>
  <c r="H6097" i="6" s="1"/>
  <c r="H6098" i="6" a="1"/>
  <c r="H6098" i="6" s="1"/>
  <c r="H6099" i="6" a="1"/>
  <c r="H6099" i="6" s="1"/>
  <c r="H6100" i="6" a="1"/>
  <c r="H6100" i="6" s="1"/>
  <c r="H6101" i="6" a="1"/>
  <c r="H6101" i="6" s="1"/>
  <c r="H6102" i="6" a="1"/>
  <c r="H6102" i="6" s="1"/>
  <c r="H6103" i="6" a="1"/>
  <c r="H6103" i="6" s="1"/>
  <c r="H6104" i="6" a="1"/>
  <c r="H6104" i="6" s="1"/>
  <c r="H6105" i="6" a="1"/>
  <c r="H6105" i="6" s="1"/>
  <c r="H6106" i="6" a="1"/>
  <c r="H6106" i="6" s="1"/>
  <c r="H6107" i="6" a="1"/>
  <c r="H6107" i="6" s="1"/>
  <c r="H6108" i="6" a="1"/>
  <c r="H6108" i="6" s="1"/>
  <c r="H6109" i="6" a="1"/>
  <c r="H6109" i="6" s="1"/>
  <c r="H6110" i="6" a="1"/>
  <c r="H6110" i="6" s="1"/>
  <c r="H6111" i="6" a="1"/>
  <c r="H6111" i="6" s="1"/>
  <c r="H6112" i="6" a="1"/>
  <c r="H6112" i="6" s="1"/>
  <c r="H6113" i="6" a="1"/>
  <c r="H6113" i="6" s="1"/>
  <c r="H6114" i="6" a="1"/>
  <c r="H6114" i="6" s="1"/>
  <c r="H6115" i="6" a="1"/>
  <c r="H6115" i="6" s="1"/>
  <c r="H6116" i="6" a="1"/>
  <c r="H6116" i="6" s="1"/>
  <c r="H6117" i="6" a="1"/>
  <c r="H6117" i="6" s="1"/>
  <c r="H6118" i="6" a="1"/>
  <c r="H6118" i="6" s="1"/>
  <c r="H6119" i="6" a="1"/>
  <c r="H6119" i="6" s="1"/>
  <c r="H6120" i="6" a="1"/>
  <c r="H6120" i="6" s="1"/>
  <c r="H6121" i="6" a="1"/>
  <c r="H6121" i="6" s="1"/>
  <c r="H6122" i="6" a="1"/>
  <c r="H6122" i="6" s="1"/>
  <c r="H6123" i="6" a="1"/>
  <c r="H6123" i="6" s="1"/>
  <c r="H6124" i="6" a="1"/>
  <c r="H6124" i="6" s="1"/>
  <c r="H6125" i="6" a="1"/>
  <c r="H6125" i="6" s="1"/>
  <c r="H6126" i="6" a="1"/>
  <c r="H6126" i="6" s="1"/>
  <c r="H6127" i="6" a="1"/>
  <c r="H6127" i="6" s="1"/>
  <c r="H6128" i="6" a="1"/>
  <c r="H6128" i="6" s="1"/>
  <c r="H6129" i="6" a="1"/>
  <c r="H6129" i="6" s="1"/>
  <c r="H6130" i="6" a="1"/>
  <c r="H6130" i="6" s="1"/>
  <c r="H6131" i="6" a="1"/>
  <c r="H6131" i="6" s="1"/>
  <c r="H6132" i="6" a="1"/>
  <c r="H6132" i="6" s="1"/>
  <c r="H6133" i="6" a="1"/>
  <c r="H6133" i="6" s="1"/>
  <c r="H6134" i="6" a="1"/>
  <c r="H6134" i="6" s="1"/>
  <c r="H6135" i="6" a="1"/>
  <c r="H6135" i="6" s="1"/>
  <c r="H6136" i="6" a="1"/>
  <c r="H6136" i="6" s="1"/>
  <c r="H6137" i="6" a="1"/>
  <c r="H6137" i="6" s="1"/>
  <c r="H6138" i="6" a="1"/>
  <c r="H6138" i="6" s="1"/>
  <c r="H6139" i="6" a="1"/>
  <c r="H6139" i="6" s="1"/>
  <c r="H6140" i="6" a="1"/>
  <c r="H6140" i="6" s="1"/>
  <c r="H6141" i="6" a="1"/>
  <c r="H6141" i="6" s="1"/>
  <c r="H6142" i="6" a="1"/>
  <c r="H6142" i="6" s="1"/>
  <c r="H6143" i="6" a="1"/>
  <c r="H6143" i="6" s="1"/>
  <c r="H6144" i="6" a="1"/>
  <c r="H6144" i="6" s="1"/>
  <c r="H6145" i="6" a="1"/>
  <c r="H6145" i="6" s="1"/>
  <c r="H6146" i="6" a="1"/>
  <c r="H6146" i="6" s="1"/>
  <c r="H6147" i="6" a="1"/>
  <c r="H6147" i="6" s="1"/>
  <c r="H6148" i="6" a="1"/>
  <c r="H6148" i="6" s="1"/>
  <c r="H6149" i="6" a="1"/>
  <c r="H6149" i="6" s="1"/>
  <c r="H6150" i="6" a="1"/>
  <c r="H6150" i="6" s="1"/>
  <c r="H6151" i="6" a="1"/>
  <c r="H6151" i="6" s="1"/>
  <c r="H6152" i="6" a="1"/>
  <c r="H6152" i="6" s="1"/>
  <c r="H6153" i="6" a="1"/>
  <c r="H6153" i="6" s="1"/>
  <c r="H6154" i="6" a="1"/>
  <c r="H6154" i="6" s="1"/>
  <c r="H6155" i="6" a="1"/>
  <c r="H6155" i="6" s="1"/>
  <c r="H6156" i="6" a="1"/>
  <c r="H6156" i="6" s="1"/>
  <c r="H6157" i="6" a="1"/>
  <c r="H6157" i="6" s="1"/>
  <c r="H6158" i="6" a="1"/>
  <c r="H6158" i="6" s="1"/>
  <c r="H6159" i="6" a="1"/>
  <c r="H6159" i="6" s="1"/>
  <c r="H6160" i="6" a="1"/>
  <c r="H6160" i="6" s="1"/>
  <c r="H6161" i="6" a="1"/>
  <c r="H6161" i="6" s="1"/>
  <c r="H6162" i="6" a="1"/>
  <c r="H6162" i="6" s="1"/>
  <c r="H6163" i="6" a="1"/>
  <c r="H6163" i="6" s="1"/>
  <c r="H6164" i="6" a="1"/>
  <c r="H6164" i="6" s="1"/>
  <c r="H6165" i="6" a="1"/>
  <c r="H6165" i="6" s="1"/>
  <c r="H6166" i="6" a="1"/>
  <c r="H6166" i="6" s="1"/>
  <c r="H6167" i="6" a="1"/>
  <c r="H6167" i="6" s="1"/>
  <c r="H6168" i="6" a="1"/>
  <c r="H6168" i="6" s="1"/>
  <c r="H6169" i="6" a="1"/>
  <c r="H6169" i="6" s="1"/>
  <c r="H6170" i="6" a="1"/>
  <c r="H6170" i="6" s="1"/>
  <c r="H6171" i="6" a="1"/>
  <c r="H6171" i="6" s="1"/>
  <c r="H6172" i="6" a="1"/>
  <c r="H6172" i="6" s="1"/>
  <c r="H6173" i="6" a="1"/>
  <c r="H6173" i="6" s="1"/>
  <c r="H6174" i="6" a="1"/>
  <c r="H6174" i="6" s="1"/>
  <c r="H6175" i="6" a="1"/>
  <c r="H6175" i="6" s="1"/>
  <c r="H6176" i="6" a="1"/>
  <c r="H6176" i="6" s="1"/>
  <c r="H6177" i="6" a="1"/>
  <c r="H6177" i="6" s="1"/>
  <c r="H6178" i="6" a="1"/>
  <c r="H6178" i="6" s="1"/>
  <c r="H6179" i="6" a="1"/>
  <c r="H6179" i="6" s="1"/>
  <c r="H6180" i="6" a="1"/>
  <c r="H6180" i="6" s="1"/>
  <c r="H6181" i="6" a="1"/>
  <c r="H6181" i="6" s="1"/>
  <c r="H6182" i="6" a="1"/>
  <c r="H6182" i="6" s="1"/>
  <c r="H6183" i="6" a="1"/>
  <c r="H6183" i="6" s="1"/>
  <c r="H6184" i="6" a="1"/>
  <c r="H6184" i="6" s="1"/>
  <c r="H6185" i="6" a="1"/>
  <c r="H6185" i="6" s="1"/>
  <c r="H6186" i="6" a="1"/>
  <c r="H6186" i="6" s="1"/>
  <c r="H6187" i="6" a="1"/>
  <c r="H6187" i="6" s="1"/>
  <c r="H6188" i="6" a="1"/>
  <c r="H6188" i="6" s="1"/>
  <c r="H6189" i="6" a="1"/>
  <c r="H6189" i="6" s="1"/>
  <c r="H6190" i="6" a="1"/>
  <c r="H6190" i="6" s="1"/>
  <c r="H6191" i="6" a="1"/>
  <c r="H6191" i="6" s="1"/>
  <c r="H6192" i="6" a="1"/>
  <c r="H6192" i="6" s="1"/>
  <c r="H6193" i="6" a="1"/>
  <c r="H6193" i="6" s="1"/>
  <c r="H6194" i="6" a="1"/>
  <c r="H6194" i="6" s="1"/>
  <c r="H6195" i="6" a="1"/>
  <c r="H6195" i="6" s="1"/>
  <c r="H6196" i="6" a="1"/>
  <c r="H6196" i="6" s="1"/>
  <c r="H6197" i="6" a="1"/>
  <c r="H6197" i="6" s="1"/>
  <c r="H6198" i="6" a="1"/>
  <c r="H6198" i="6" s="1"/>
  <c r="H6199" i="6" a="1"/>
  <c r="H6199" i="6" s="1"/>
  <c r="H6200" i="6" a="1"/>
  <c r="H6200" i="6" s="1"/>
  <c r="H6201" i="6" a="1"/>
  <c r="H6201" i="6" s="1"/>
  <c r="H6202" i="6" a="1"/>
  <c r="H6202" i="6" s="1"/>
  <c r="H6203" i="6" a="1"/>
  <c r="H6203" i="6" s="1"/>
  <c r="H6204" i="6" a="1"/>
  <c r="H6204" i="6" s="1"/>
  <c r="H6205" i="6" a="1"/>
  <c r="H6205" i="6" s="1"/>
  <c r="H6206" i="6" a="1"/>
  <c r="H6206" i="6" s="1"/>
  <c r="H6207" i="6" a="1"/>
  <c r="H6207" i="6" s="1"/>
  <c r="H6208" i="6" a="1"/>
  <c r="H6208" i="6" s="1"/>
  <c r="H6209" i="6" a="1"/>
  <c r="H6209" i="6" s="1"/>
  <c r="H6210" i="6" a="1"/>
  <c r="H6210" i="6" s="1"/>
  <c r="H6211" i="6" a="1"/>
  <c r="H6211" i="6" s="1"/>
  <c r="H6212" i="6" a="1"/>
  <c r="H6212" i="6" s="1"/>
  <c r="H6213" i="6" a="1"/>
  <c r="H6213" i="6" s="1"/>
  <c r="H6214" i="6" a="1"/>
  <c r="H6214" i="6" s="1"/>
  <c r="H6215" i="6" a="1"/>
  <c r="H6215" i="6" s="1"/>
  <c r="H6216" i="6" a="1"/>
  <c r="H6216" i="6" s="1"/>
  <c r="H6217" i="6" a="1"/>
  <c r="H6217" i="6" s="1"/>
  <c r="H6218" i="6" a="1"/>
  <c r="H6218" i="6" s="1"/>
  <c r="H6219" i="6" a="1"/>
  <c r="H6219" i="6" s="1"/>
  <c r="H6220" i="6" a="1"/>
  <c r="H6220" i="6" s="1"/>
  <c r="H6221" i="6" a="1"/>
  <c r="H6221" i="6" s="1"/>
  <c r="H6222" i="6" a="1"/>
  <c r="H6222" i="6" s="1"/>
  <c r="H6223" i="6" a="1"/>
  <c r="H6223" i="6" s="1"/>
  <c r="H6224" i="6" a="1"/>
  <c r="H6224" i="6" s="1"/>
  <c r="H6225" i="6" a="1"/>
  <c r="H6225" i="6" s="1"/>
  <c r="H6226" i="6" a="1"/>
  <c r="H6226" i="6" s="1"/>
  <c r="H6227" i="6" a="1"/>
  <c r="H6227" i="6" s="1"/>
  <c r="H6228" i="6" a="1"/>
  <c r="H6228" i="6" s="1"/>
  <c r="H6229" i="6" a="1"/>
  <c r="H6229" i="6" s="1"/>
  <c r="H6230" i="6" a="1"/>
  <c r="H6230" i="6" s="1"/>
  <c r="H6231" i="6" a="1"/>
  <c r="H6231" i="6" s="1"/>
  <c r="H6232" i="6" a="1"/>
  <c r="H6232" i="6" s="1"/>
  <c r="H6233" i="6" a="1"/>
  <c r="H6233" i="6" s="1"/>
  <c r="H6234" i="6" a="1"/>
  <c r="H6234" i="6" s="1"/>
  <c r="H6235" i="6" a="1"/>
  <c r="H6235" i="6" s="1"/>
  <c r="H6236" i="6" a="1"/>
  <c r="H6236" i="6" s="1"/>
  <c r="H6237" i="6" a="1"/>
  <c r="H6237" i="6" s="1"/>
  <c r="H6238" i="6" a="1"/>
  <c r="H6238" i="6" s="1"/>
  <c r="H6239" i="6" a="1"/>
  <c r="H6239" i="6" s="1"/>
  <c r="H6240" i="6" a="1"/>
  <c r="H6240" i="6" s="1"/>
  <c r="H6241" i="6" a="1"/>
  <c r="H6241" i="6" s="1"/>
  <c r="H6242" i="6" a="1"/>
  <c r="H6242" i="6" s="1"/>
  <c r="H6243" i="6" a="1"/>
  <c r="H6243" i="6" s="1"/>
  <c r="H6244" i="6" a="1"/>
  <c r="H6244" i="6" s="1"/>
  <c r="H6245" i="6" a="1"/>
  <c r="H6245" i="6" s="1"/>
  <c r="H6246" i="6" a="1"/>
  <c r="H6246" i="6" s="1"/>
  <c r="H6247" i="6" a="1"/>
  <c r="H6247" i="6" s="1"/>
  <c r="H6248" i="6" a="1"/>
  <c r="H6248" i="6" s="1"/>
  <c r="H6249" i="6" a="1"/>
  <c r="H6249" i="6" s="1"/>
  <c r="H6250" i="6" a="1"/>
  <c r="H6250" i="6" s="1"/>
  <c r="H6251" i="6" a="1"/>
  <c r="H6251" i="6" s="1"/>
  <c r="H6252" i="6" a="1"/>
  <c r="H6252" i="6" s="1"/>
  <c r="H6253" i="6" a="1"/>
  <c r="H6253" i="6" s="1"/>
  <c r="H6254" i="6" a="1"/>
  <c r="H6254" i="6" s="1"/>
  <c r="H6255" i="6" a="1"/>
  <c r="H6255" i="6"/>
  <c r="H6256" i="6" a="1"/>
  <c r="H6256" i="6" s="1"/>
  <c r="H6257" i="6" a="1"/>
  <c r="H6257" i="6" s="1"/>
  <c r="H6258" i="6" a="1"/>
  <c r="H6258" i="6" s="1"/>
  <c r="H6259" i="6" a="1"/>
  <c r="H6259" i="6"/>
  <c r="H6260" i="6" a="1"/>
  <c r="H6260" i="6" s="1"/>
  <c r="H6261" i="6" a="1"/>
  <c r="H6261" i="6" s="1"/>
  <c r="H6262" i="6" a="1"/>
  <c r="H6262" i="6" s="1"/>
  <c r="H6263" i="6" a="1"/>
  <c r="H6263" i="6"/>
  <c r="H6264" i="6" a="1"/>
  <c r="H6264" i="6" s="1"/>
  <c r="H6265" i="6" a="1"/>
  <c r="H6265" i="6" s="1"/>
  <c r="H6266" i="6" a="1"/>
  <c r="H6266" i="6" s="1"/>
  <c r="H6267" i="6" a="1"/>
  <c r="H6267" i="6"/>
  <c r="H6268" i="6" a="1"/>
  <c r="H6268" i="6" s="1"/>
  <c r="H6269" i="6" a="1"/>
  <c r="H6269" i="6" s="1"/>
  <c r="H6270" i="6" a="1"/>
  <c r="H6270" i="6" s="1"/>
  <c r="H6271" i="6" a="1"/>
  <c r="H6271" i="6"/>
  <c r="H6272" i="6" a="1"/>
  <c r="H6272" i="6" s="1"/>
  <c r="H6273" i="6" a="1"/>
  <c r="H6273" i="6" s="1"/>
  <c r="H6274" i="6" a="1"/>
  <c r="H6274" i="6" s="1"/>
  <c r="H6275" i="6" a="1"/>
  <c r="H6275" i="6"/>
  <c r="H6276" i="6" a="1"/>
  <c r="H6276" i="6" s="1"/>
  <c r="H6277" i="6" a="1"/>
  <c r="H6277" i="6" s="1"/>
  <c r="H6278" i="6" a="1"/>
  <c r="H6278" i="6" s="1"/>
  <c r="H6279" i="6" a="1"/>
  <c r="H6279" i="6"/>
  <c r="H6280" i="6" a="1"/>
  <c r="H6280" i="6" s="1"/>
  <c r="H6281" i="6" a="1"/>
  <c r="H6281" i="6" s="1"/>
  <c r="H6282" i="6" a="1"/>
  <c r="H6282" i="6" s="1"/>
  <c r="H6283" i="6" a="1"/>
  <c r="H6283" i="6"/>
  <c r="H6284" i="6" a="1"/>
  <c r="H6284" i="6" s="1"/>
  <c r="H6285" i="6" a="1"/>
  <c r="H6285" i="6" s="1"/>
  <c r="H6286" i="6" a="1"/>
  <c r="H6286" i="6" s="1"/>
  <c r="H6287" i="6" a="1"/>
  <c r="H6287" i="6"/>
  <c r="H6288" i="6" a="1"/>
  <c r="H6288" i="6" s="1"/>
  <c r="H6289" i="6" a="1"/>
  <c r="H6289" i="6" s="1"/>
  <c r="H6290" i="6" a="1"/>
  <c r="H6290" i="6" s="1"/>
  <c r="H6291" i="6" a="1"/>
  <c r="H6291" i="6"/>
  <c r="H6292" i="6" a="1"/>
  <c r="H6292" i="6" s="1"/>
  <c r="H6293" i="6" a="1"/>
  <c r="H6293" i="6" s="1"/>
  <c r="H6294" i="6" a="1"/>
  <c r="H6294" i="6" s="1"/>
  <c r="H6295" i="6" a="1"/>
  <c r="H6295" i="6"/>
  <c r="H6296" i="6" a="1"/>
  <c r="H6296" i="6" s="1"/>
  <c r="H6297" i="6" a="1"/>
  <c r="H6297" i="6" s="1"/>
  <c r="H6298" i="6" a="1"/>
  <c r="H6298" i="6" s="1"/>
  <c r="H6299" i="6" a="1"/>
  <c r="H6299" i="6"/>
  <c r="H6300" i="6" a="1"/>
  <c r="H6300" i="6" s="1"/>
  <c r="H6301" i="6" a="1"/>
  <c r="H6301" i="6" s="1"/>
  <c r="H6302" i="6" a="1"/>
  <c r="H6302" i="6" s="1"/>
  <c r="H6303" i="6" a="1"/>
  <c r="H6303" i="6"/>
  <c r="H6304" i="6" a="1"/>
  <c r="H6304" i="6" s="1"/>
  <c r="H6305" i="6" a="1"/>
  <c r="H6305" i="6" s="1"/>
  <c r="H6306" i="6" a="1"/>
  <c r="H6306" i="6" s="1"/>
  <c r="H6307" i="6" a="1"/>
  <c r="H6307" i="6"/>
  <c r="H6308" i="6" a="1"/>
  <c r="H6308" i="6" s="1"/>
  <c r="H6309" i="6" a="1"/>
  <c r="H6309" i="6" s="1"/>
  <c r="H6310" i="6" a="1"/>
  <c r="H6310" i="6" s="1"/>
  <c r="H6311" i="6" a="1"/>
  <c r="H6311" i="6"/>
  <c r="H6312" i="6" a="1"/>
  <c r="H6312" i="6" s="1"/>
  <c r="H6313" i="6" a="1"/>
  <c r="H6313" i="6" s="1"/>
  <c r="H6314" i="6" a="1"/>
  <c r="H6314" i="6" s="1"/>
  <c r="H6315" i="6" a="1"/>
  <c r="H6315" i="6"/>
  <c r="H6316" i="6" a="1"/>
  <c r="H6316" i="6" s="1"/>
  <c r="H6317" i="6" a="1"/>
  <c r="H6317" i="6" s="1"/>
  <c r="H6318" i="6" a="1"/>
  <c r="H6318" i="6" s="1"/>
  <c r="H6319" i="6" a="1"/>
  <c r="H6319" i="6"/>
  <c r="H6320" i="6" a="1"/>
  <c r="H6320" i="6" s="1"/>
  <c r="H6321" i="6" a="1"/>
  <c r="H6321" i="6" s="1"/>
  <c r="H6322" i="6" a="1"/>
  <c r="H6322" i="6" s="1"/>
  <c r="H6323" i="6" a="1"/>
  <c r="H6323" i="6"/>
  <c r="H6324" i="6" a="1"/>
  <c r="H6324" i="6" s="1"/>
  <c r="H6325" i="6" a="1"/>
  <c r="H6325" i="6" s="1"/>
  <c r="H6326" i="6" a="1"/>
  <c r="H6326" i="6" s="1"/>
  <c r="H6327" i="6" a="1"/>
  <c r="H6327" i="6"/>
  <c r="H6328" i="6" a="1"/>
  <c r="H6328" i="6" s="1"/>
  <c r="H6329" i="6" a="1"/>
  <c r="H6329" i="6" s="1"/>
  <c r="H6330" i="6" a="1"/>
  <c r="H6330" i="6" s="1"/>
  <c r="H6331" i="6" a="1"/>
  <c r="H6331" i="6"/>
  <c r="H6332" i="6" a="1"/>
  <c r="H6332" i="6" s="1"/>
  <c r="H6333" i="6" a="1"/>
  <c r="H6333" i="6" s="1"/>
  <c r="H6334" i="6" a="1"/>
  <c r="H6334" i="6" s="1"/>
  <c r="H6335" i="6" a="1"/>
  <c r="H6335" i="6"/>
  <c r="H6336" i="6" a="1"/>
  <c r="H6336" i="6" s="1"/>
  <c r="H6337" i="6" a="1"/>
  <c r="H6337" i="6" s="1"/>
  <c r="H6338" i="6" a="1"/>
  <c r="H6338" i="6" s="1"/>
  <c r="H6339" i="6" a="1"/>
  <c r="H6339" i="6"/>
  <c r="H6340" i="6" a="1"/>
  <c r="H6340" i="6" s="1"/>
  <c r="H6341" i="6" a="1"/>
  <c r="H6341" i="6" s="1"/>
  <c r="H6342" i="6" a="1"/>
  <c r="H6342" i="6" s="1"/>
  <c r="H6343" i="6" a="1"/>
  <c r="H6343" i="6"/>
  <c r="H6344" i="6" a="1"/>
  <c r="H6344" i="6" s="1"/>
  <c r="H6345" i="6" a="1"/>
  <c r="H6345" i="6" s="1"/>
  <c r="H6346" i="6" a="1"/>
  <c r="H6346" i="6" s="1"/>
  <c r="H6347" i="6" a="1"/>
  <c r="H6347" i="6"/>
  <c r="H6348" i="6" a="1"/>
  <c r="H6348" i="6" s="1"/>
  <c r="H6349" i="6" a="1"/>
  <c r="H6349" i="6" s="1"/>
  <c r="H6350" i="6" a="1"/>
  <c r="H6350" i="6" s="1"/>
  <c r="H6351" i="6" a="1"/>
  <c r="H6351" i="6"/>
  <c r="H6352" i="6" a="1"/>
  <c r="H6352" i="6" s="1"/>
  <c r="H6353" i="6" a="1"/>
  <c r="H6353" i="6" s="1"/>
  <c r="H6354" i="6" a="1"/>
  <c r="H6354" i="6" s="1"/>
  <c r="H6355" i="6" a="1"/>
  <c r="H6355" i="6"/>
  <c r="H6356" i="6" a="1"/>
  <c r="H6356" i="6" s="1"/>
  <c r="H6357" i="6" a="1"/>
  <c r="H6357" i="6" s="1"/>
  <c r="H6358" i="6" a="1"/>
  <c r="H6358" i="6" s="1"/>
  <c r="H6359" i="6" a="1"/>
  <c r="H6359" i="6"/>
  <c r="H6360" i="6" a="1"/>
  <c r="H6360" i="6" s="1"/>
  <c r="H6361" i="6" a="1"/>
  <c r="H6361" i="6" s="1"/>
  <c r="H6362" i="6" a="1"/>
  <c r="H6362" i="6" s="1"/>
  <c r="H6363" i="6" a="1"/>
  <c r="H6363" i="6"/>
  <c r="H6364" i="6" a="1"/>
  <c r="H6364" i="6" s="1"/>
  <c r="H6365" i="6" a="1"/>
  <c r="H6365" i="6" s="1"/>
  <c r="H6366" i="6" a="1"/>
  <c r="H6366" i="6" s="1"/>
  <c r="H6367" i="6" a="1"/>
  <c r="H6367" i="6"/>
  <c r="H6368" i="6" a="1"/>
  <c r="H6368" i="6" s="1"/>
  <c r="H6369" i="6" a="1"/>
  <c r="H6369" i="6" s="1"/>
  <c r="H6370" i="6" a="1"/>
  <c r="H6370" i="6" s="1"/>
  <c r="H6371" i="6" a="1"/>
  <c r="H6371" i="6"/>
  <c r="H6372" i="6" a="1"/>
  <c r="H6372" i="6" s="1"/>
  <c r="H6373" i="6" a="1"/>
  <c r="H6373" i="6" s="1"/>
  <c r="H6374" i="6" a="1"/>
  <c r="H6374" i="6" s="1"/>
  <c r="H6375" i="6" a="1"/>
  <c r="H6375" i="6"/>
  <c r="H6376" i="6" a="1"/>
  <c r="H6376" i="6" s="1"/>
  <c r="H6377" i="6" a="1"/>
  <c r="H6377" i="6" s="1"/>
  <c r="H6378" i="6" a="1"/>
  <c r="H6378" i="6" s="1"/>
  <c r="H6379" i="6" a="1"/>
  <c r="H6379" i="6"/>
  <c r="H6380" i="6" a="1"/>
  <c r="H6380" i="6" s="1"/>
  <c r="H6381" i="6" a="1"/>
  <c r="H6381" i="6" s="1"/>
  <c r="H6382" i="6" a="1"/>
  <c r="H6382" i="6" s="1"/>
  <c r="H6383" i="6" a="1"/>
  <c r="H6383" i="6"/>
  <c r="H6384" i="6" a="1"/>
  <c r="H6384" i="6" s="1"/>
  <c r="H6385" i="6" a="1"/>
  <c r="H6385" i="6" s="1"/>
  <c r="H6386" i="6" a="1"/>
  <c r="H6386" i="6" s="1"/>
  <c r="H6387" i="6" a="1"/>
  <c r="H6387" i="6"/>
  <c r="H6388" i="6" a="1"/>
  <c r="H6388" i="6" s="1"/>
  <c r="H6389" i="6" a="1"/>
  <c r="H6389" i="6" s="1"/>
  <c r="H6390" i="6" a="1"/>
  <c r="H6390" i="6" s="1"/>
  <c r="H6391" i="6" a="1"/>
  <c r="H6391" i="6" s="1"/>
  <c r="H6392" i="6" a="1"/>
  <c r="H6392" i="6" s="1"/>
  <c r="H6393" i="6" a="1"/>
  <c r="H6393" i="6" s="1"/>
  <c r="H6394" i="6" a="1"/>
  <c r="H6394" i="6" s="1"/>
  <c r="H6395" i="6" a="1"/>
  <c r="H6395" i="6"/>
  <c r="H6396" i="6" a="1"/>
  <c r="H6396" i="6" s="1"/>
  <c r="H6397" i="6" a="1"/>
  <c r="H6397" i="6" s="1"/>
  <c r="H6398" i="6" a="1"/>
  <c r="H6398" i="6" s="1"/>
  <c r="H6399" i="6" a="1"/>
  <c r="H6399" i="6"/>
  <c r="H6400" i="6" a="1"/>
  <c r="H6400" i="6" s="1"/>
  <c r="H6401" i="6" a="1"/>
  <c r="H6401" i="6" s="1"/>
  <c r="H6402" i="6" a="1"/>
  <c r="H6402" i="6" s="1"/>
  <c r="H6403" i="6" a="1"/>
  <c r="H6403" i="6"/>
  <c r="H6404" i="6" a="1"/>
  <c r="H6404" i="6" s="1"/>
  <c r="H6405" i="6" a="1"/>
  <c r="H6405" i="6" s="1"/>
  <c r="H6406" i="6" a="1"/>
  <c r="H6406" i="6" s="1"/>
  <c r="H6407" i="6" a="1"/>
  <c r="H6407" i="6"/>
  <c r="H6408" i="6" a="1"/>
  <c r="H6408" i="6" s="1"/>
  <c r="H6409" i="6" a="1"/>
  <c r="H6409" i="6" s="1"/>
  <c r="H6410" i="6" a="1"/>
  <c r="H6410" i="6" s="1"/>
  <c r="H6411" i="6" a="1"/>
  <c r="H6411" i="6"/>
  <c r="H6412" i="6" a="1"/>
  <c r="H6412" i="6" s="1"/>
  <c r="H6413" i="6" a="1"/>
  <c r="H6413" i="6" s="1"/>
  <c r="H6414" i="6" a="1"/>
  <c r="H6414" i="6" s="1"/>
  <c r="H6415" i="6" a="1"/>
  <c r="H6415" i="6" s="1"/>
  <c r="H6416" i="6" a="1"/>
  <c r="H6416" i="6" s="1"/>
  <c r="H6417" i="6" a="1"/>
  <c r="H6417" i="6" s="1"/>
  <c r="H6418" i="6" a="1"/>
  <c r="H6418" i="6" s="1"/>
  <c r="H6419" i="6" a="1"/>
  <c r="H6419" i="6"/>
  <c r="H6420" i="6" a="1"/>
  <c r="H6420" i="6" s="1"/>
  <c r="H6421" i="6" a="1"/>
  <c r="H6421" i="6" s="1"/>
  <c r="H6422" i="6" a="1"/>
  <c r="H6422" i="6" s="1"/>
  <c r="H6423" i="6" a="1"/>
  <c r="H6423" i="6" s="1"/>
  <c r="H6424" i="6" a="1"/>
  <c r="H6424" i="6" s="1"/>
  <c r="H6425" i="6" a="1"/>
  <c r="H6425" i="6" s="1"/>
  <c r="H6426" i="6" a="1"/>
  <c r="H6426" i="6" s="1"/>
  <c r="H6427" i="6" a="1"/>
  <c r="H6427" i="6"/>
  <c r="H6428" i="6" a="1"/>
  <c r="H6428" i="6" s="1"/>
  <c r="H6429" i="6" a="1"/>
  <c r="H6429" i="6" s="1"/>
  <c r="H6430" i="6" a="1"/>
  <c r="H6430" i="6" s="1"/>
  <c r="H6431" i="6" a="1"/>
  <c r="H6431" i="6" s="1"/>
  <c r="H6432" i="6" a="1"/>
  <c r="H6432" i="6" s="1"/>
  <c r="H6433" i="6" a="1"/>
  <c r="H6433" i="6" s="1"/>
  <c r="H6434" i="6" a="1"/>
  <c r="H6434" i="6" s="1"/>
  <c r="H6435" i="6" a="1"/>
  <c r="H6435" i="6"/>
  <c r="H6436" i="6" a="1"/>
  <c r="H6436" i="6" s="1"/>
  <c r="H6437" i="6" a="1"/>
  <c r="H6437" i="6" s="1"/>
  <c r="H6438" i="6" a="1"/>
  <c r="H6438" i="6" s="1"/>
  <c r="H6439" i="6" a="1"/>
  <c r="H6439" i="6" s="1"/>
  <c r="H6440" i="6" a="1"/>
  <c r="H6440" i="6" s="1"/>
  <c r="H6441" i="6" a="1"/>
  <c r="H6441" i="6" s="1"/>
  <c r="H6442" i="6" a="1"/>
  <c r="H6442" i="6" s="1"/>
  <c r="H6443" i="6" a="1"/>
  <c r="H6443" i="6"/>
  <c r="H6444" i="6" a="1"/>
  <c r="H6444" i="6" s="1"/>
  <c r="H6445" i="6" a="1"/>
  <c r="H6445" i="6" s="1"/>
  <c r="H6446" i="6" a="1"/>
  <c r="H6446" i="6" s="1"/>
  <c r="H6447" i="6" a="1"/>
  <c r="H6447" i="6" s="1"/>
  <c r="H6448" i="6" a="1"/>
  <c r="H6448" i="6" s="1"/>
  <c r="H6449" i="6" a="1"/>
  <c r="H6449" i="6" s="1"/>
  <c r="H6450" i="6" a="1"/>
  <c r="H6450" i="6" s="1"/>
  <c r="H6451" i="6" a="1"/>
  <c r="H6451" i="6"/>
  <c r="H6452" i="6" a="1"/>
  <c r="H6452" i="6" s="1"/>
  <c r="H6453" i="6" a="1"/>
  <c r="H6453" i="6" s="1"/>
  <c r="H6454" i="6" a="1"/>
  <c r="H6454" i="6" s="1"/>
  <c r="H6455" i="6" a="1"/>
  <c r="H6455" i="6" s="1"/>
  <c r="H6456" i="6" a="1"/>
  <c r="H6456" i="6" s="1"/>
  <c r="H6457" i="6" a="1"/>
  <c r="H6457" i="6" s="1"/>
  <c r="H6458" i="6" a="1"/>
  <c r="H6458" i="6" s="1"/>
  <c r="H6459" i="6" a="1"/>
  <c r="H6459" i="6"/>
  <c r="H6460" i="6" a="1"/>
  <c r="H6460" i="6" s="1"/>
  <c r="H6461" i="6" a="1"/>
  <c r="H6461" i="6" s="1"/>
  <c r="H6462" i="6" a="1"/>
  <c r="H6462" i="6" s="1"/>
  <c r="H6463" i="6" a="1"/>
  <c r="H6463" i="6" s="1"/>
  <c r="H6464" i="6" a="1"/>
  <c r="H6464" i="6" s="1"/>
  <c r="H6465" i="6" a="1"/>
  <c r="H6465" i="6" s="1"/>
  <c r="H6466" i="6" a="1"/>
  <c r="H6466" i="6" s="1"/>
  <c r="H6467" i="6" a="1"/>
  <c r="H6467" i="6"/>
  <c r="H6468" i="6" a="1"/>
  <c r="H6468" i="6" s="1"/>
  <c r="H6469" i="6" a="1"/>
  <c r="H6469" i="6" s="1"/>
  <c r="H6470" i="6" a="1"/>
  <c r="H6470" i="6" s="1"/>
  <c r="H6471" i="6" a="1"/>
  <c r="H6471" i="6" s="1"/>
  <c r="H6472" i="6" a="1"/>
  <c r="H6472" i="6" s="1"/>
  <c r="H6473" i="6" a="1"/>
  <c r="H6473" i="6" s="1"/>
  <c r="H6474" i="6" a="1"/>
  <c r="H6474" i="6" s="1"/>
  <c r="H6475" i="6" a="1"/>
  <c r="H6475" i="6" s="1"/>
  <c r="H6476" i="6" a="1"/>
  <c r="H6476" i="6" s="1"/>
  <c r="H6477" i="6" a="1"/>
  <c r="H6477" i="6" s="1"/>
  <c r="H6478" i="6" a="1"/>
  <c r="H6478" i="6" s="1"/>
  <c r="H6479" i="6" a="1"/>
  <c r="H6479" i="6" s="1"/>
  <c r="H6480" i="6" a="1"/>
  <c r="H6480" i="6" s="1"/>
  <c r="H6481" i="6" a="1"/>
  <c r="H6481" i="6" s="1"/>
  <c r="H6482" i="6" a="1"/>
  <c r="H6482" i="6" s="1"/>
  <c r="H6483" i="6" a="1"/>
  <c r="H6483" i="6" s="1"/>
  <c r="H6484" i="6" a="1"/>
  <c r="H6484" i="6" s="1"/>
  <c r="H6485" i="6" a="1"/>
  <c r="H6485" i="6" s="1"/>
  <c r="H6486" i="6" a="1"/>
  <c r="H6486" i="6" s="1"/>
  <c r="H6487" i="6" a="1"/>
  <c r="H6487" i="6" s="1"/>
  <c r="H6488" i="6" a="1"/>
  <c r="H6488" i="6" s="1"/>
  <c r="H6489" i="6" a="1"/>
  <c r="H6489" i="6" s="1"/>
  <c r="H6490" i="6" a="1"/>
  <c r="H6490" i="6" s="1"/>
  <c r="H6491" i="6" a="1"/>
  <c r="H6491" i="6" s="1"/>
  <c r="H6492" i="6" a="1"/>
  <c r="H6492" i="6" s="1"/>
  <c r="H6493" i="6" a="1"/>
  <c r="H6493" i="6" s="1"/>
  <c r="H6494" i="6" a="1"/>
  <c r="H6494" i="6" s="1"/>
  <c r="H6495" i="6" a="1"/>
  <c r="H6495" i="6" s="1"/>
  <c r="H6496" i="6" a="1"/>
  <c r="H6496" i="6" s="1"/>
  <c r="H6497" i="6" a="1"/>
  <c r="H6497" i="6" s="1"/>
  <c r="H6498" i="6" a="1"/>
  <c r="H6498" i="6" s="1"/>
  <c r="H6499" i="6" a="1"/>
  <c r="H6499" i="6" s="1"/>
  <c r="H6500" i="6" a="1"/>
  <c r="H6500" i="6" s="1"/>
  <c r="H6501" i="6" a="1"/>
  <c r="H6501" i="6" s="1"/>
  <c r="H6502" i="6" a="1"/>
  <c r="H6502" i="6" s="1"/>
  <c r="H6503" i="6" a="1"/>
  <c r="H6503" i="6" s="1"/>
  <c r="H6504" i="6" a="1"/>
  <c r="H6504" i="6" s="1"/>
  <c r="H6505" i="6" a="1"/>
  <c r="H6505" i="6" s="1"/>
  <c r="H6506" i="6" a="1"/>
  <c r="H6506" i="6" s="1"/>
  <c r="H6507" i="6" a="1"/>
  <c r="H6507" i="6" s="1"/>
  <c r="H6508" i="6" a="1"/>
  <c r="H6508" i="6" s="1"/>
  <c r="H6509" i="6" a="1"/>
  <c r="H6509" i="6" s="1"/>
  <c r="H6510" i="6" a="1"/>
  <c r="H6510" i="6" s="1"/>
  <c r="H6511" i="6" a="1"/>
  <c r="H6511" i="6" s="1"/>
  <c r="H6512" i="6" a="1"/>
  <c r="H6512" i="6" s="1"/>
  <c r="H6513" i="6" a="1"/>
  <c r="H6513" i="6" s="1"/>
  <c r="H6514" i="6" a="1"/>
  <c r="H6514" i="6" s="1"/>
  <c r="H6515" i="6" a="1"/>
  <c r="H6515" i="6" s="1"/>
  <c r="H6516" i="6" a="1"/>
  <c r="H6516" i="6" s="1"/>
  <c r="H6517" i="6" a="1"/>
  <c r="H6517" i="6" s="1"/>
  <c r="H6518" i="6" a="1"/>
  <c r="H6518" i="6" s="1"/>
  <c r="H6519" i="6" a="1"/>
  <c r="H6519" i="6" s="1"/>
  <c r="H6520" i="6" a="1"/>
  <c r="H6520" i="6" s="1"/>
  <c r="H6521" i="6" a="1"/>
  <c r="H6521" i="6" s="1"/>
  <c r="H6522" i="6" a="1"/>
  <c r="H6522" i="6" s="1"/>
  <c r="H6523" i="6" a="1"/>
  <c r="H6523" i="6" s="1"/>
  <c r="H6524" i="6" a="1"/>
  <c r="H6524" i="6" s="1"/>
  <c r="H6525" i="6" a="1"/>
  <c r="H6525" i="6" s="1"/>
  <c r="H6526" i="6" a="1"/>
  <c r="H6526" i="6" s="1"/>
  <c r="H6527" i="6" a="1"/>
  <c r="H6527" i="6" s="1"/>
  <c r="H6528" i="6" a="1"/>
  <c r="H6528" i="6" s="1"/>
  <c r="H6529" i="6" a="1"/>
  <c r="H6529" i="6" s="1"/>
  <c r="H6530" i="6" a="1"/>
  <c r="H6530" i="6" s="1"/>
  <c r="H6531" i="6" a="1"/>
  <c r="H6531" i="6" s="1"/>
  <c r="H6532" i="6" a="1"/>
  <c r="H6532" i="6" s="1"/>
  <c r="H6533" i="6" a="1"/>
  <c r="H6533" i="6" s="1"/>
  <c r="H6534" i="6" a="1"/>
  <c r="H6534" i="6" s="1"/>
  <c r="H6535" i="6" a="1"/>
  <c r="H6535" i="6" s="1"/>
  <c r="H6536" i="6" a="1"/>
  <c r="H6536" i="6" s="1"/>
  <c r="H6537" i="6" a="1"/>
  <c r="H6537" i="6" s="1"/>
  <c r="H6538" i="6" a="1"/>
  <c r="H6538" i="6" s="1"/>
  <c r="H6539" i="6" a="1"/>
  <c r="H6539" i="6" s="1"/>
  <c r="H6540" i="6" a="1"/>
  <c r="H6540" i="6" s="1"/>
  <c r="H6541" i="6" a="1"/>
  <c r="H6541" i="6" s="1"/>
  <c r="H6542" i="6" a="1"/>
  <c r="H6542" i="6" s="1"/>
  <c r="H6543" i="6" a="1"/>
  <c r="H6543" i="6" s="1"/>
  <c r="H6544" i="6" a="1"/>
  <c r="H6544" i="6" s="1"/>
  <c r="H6545" i="6" a="1"/>
  <c r="H6545" i="6" s="1"/>
  <c r="H6546" i="6" a="1"/>
  <c r="H6546" i="6" s="1"/>
  <c r="H6547" i="6" a="1"/>
  <c r="H6547" i="6" s="1"/>
  <c r="H6548" i="6" a="1"/>
  <c r="H6548" i="6" s="1"/>
  <c r="H6549" i="6" a="1"/>
  <c r="H6549" i="6" s="1"/>
  <c r="H6550" i="6" a="1"/>
  <c r="H6550" i="6" s="1"/>
  <c r="H6551" i="6" a="1"/>
  <c r="H6551" i="6" s="1"/>
  <c r="H6552" i="6" a="1"/>
  <c r="H6552" i="6" s="1"/>
  <c r="H6553" i="6" a="1"/>
  <c r="H6553" i="6" s="1"/>
  <c r="H6554" i="6" a="1"/>
  <c r="H6554" i="6" s="1"/>
  <c r="H6555" i="6" a="1"/>
  <c r="H6555" i="6" s="1"/>
  <c r="H6556" i="6" a="1"/>
  <c r="H6556" i="6" s="1"/>
  <c r="H6557" i="6" a="1"/>
  <c r="H6557" i="6" s="1"/>
  <c r="H6558" i="6" a="1"/>
  <c r="H6558" i="6" s="1"/>
  <c r="H6559" i="6" a="1"/>
  <c r="H6559" i="6" s="1"/>
  <c r="H6560" i="6" a="1"/>
  <c r="H6560" i="6" s="1"/>
  <c r="H6561" i="6" a="1"/>
  <c r="H6561" i="6" s="1"/>
  <c r="H6562" i="6" a="1"/>
  <c r="H6562" i="6" s="1"/>
  <c r="H6563" i="6" a="1"/>
  <c r="H6563" i="6" s="1"/>
  <c r="H6564" i="6" a="1"/>
  <c r="H6564" i="6" s="1"/>
  <c r="H6565" i="6" a="1"/>
  <c r="H6565" i="6" s="1"/>
  <c r="H6566" i="6" a="1"/>
  <c r="H6566" i="6" s="1"/>
  <c r="H6567" i="6" a="1"/>
  <c r="H6567" i="6" s="1"/>
  <c r="H6568" i="6" a="1"/>
  <c r="H6568" i="6" s="1"/>
  <c r="H6569" i="6" a="1"/>
  <c r="H6569" i="6" s="1"/>
  <c r="H6570" i="6" a="1"/>
  <c r="H6570" i="6" s="1"/>
  <c r="H6571" i="6" a="1"/>
  <c r="H6571" i="6" s="1"/>
  <c r="H6572" i="6" a="1"/>
  <c r="H6572" i="6" s="1"/>
  <c r="H6573" i="6" a="1"/>
  <c r="H6573" i="6" s="1"/>
  <c r="H6574" i="6" a="1"/>
  <c r="H6574" i="6" s="1"/>
  <c r="H6575" i="6" a="1"/>
  <c r="H6575" i="6" s="1"/>
  <c r="H6576" i="6" a="1"/>
  <c r="H6576" i="6" s="1"/>
  <c r="H6577" i="6" a="1"/>
  <c r="H6577" i="6" s="1"/>
  <c r="H6578" i="6" a="1"/>
  <c r="H6578" i="6" s="1"/>
  <c r="H6579" i="6" a="1"/>
  <c r="H6579" i="6" s="1"/>
  <c r="H6580" i="6" a="1"/>
  <c r="H6580" i="6" s="1"/>
  <c r="H6581" i="6" a="1"/>
  <c r="H6581" i="6" s="1"/>
  <c r="H6582" i="6" a="1"/>
  <c r="H6582" i="6" s="1"/>
  <c r="H6583" i="6" a="1"/>
  <c r="H6583" i="6" s="1"/>
  <c r="H6584" i="6" a="1"/>
  <c r="H6584" i="6" s="1"/>
  <c r="H6585" i="6" a="1"/>
  <c r="H6585" i="6" s="1"/>
  <c r="H6586" i="6" a="1"/>
  <c r="H6586" i="6" s="1"/>
  <c r="H6587" i="6" a="1"/>
  <c r="H6587" i="6" s="1"/>
  <c r="H6588" i="6" a="1"/>
  <c r="H6588" i="6" s="1"/>
  <c r="H6589" i="6" a="1"/>
  <c r="H6589" i="6" s="1"/>
  <c r="H6590" i="6" a="1"/>
  <c r="H6590" i="6" s="1"/>
  <c r="H6591" i="6" a="1"/>
  <c r="H6591" i="6" s="1"/>
  <c r="H6592" i="6" a="1"/>
  <c r="H6592" i="6" s="1"/>
  <c r="H6593" i="6" a="1"/>
  <c r="H6593" i="6" s="1"/>
  <c r="H6594" i="6" a="1"/>
  <c r="H6594" i="6" s="1"/>
  <c r="H6595" i="6" a="1"/>
  <c r="H6595" i="6" s="1"/>
  <c r="H6596" i="6" a="1"/>
  <c r="H6596" i="6" s="1"/>
  <c r="H6597" i="6" a="1"/>
  <c r="H6597" i="6" s="1"/>
  <c r="H6598" i="6" a="1"/>
  <c r="H6598" i="6" s="1"/>
  <c r="H6599" i="6" a="1"/>
  <c r="H6599" i="6" s="1"/>
  <c r="H6600" i="6" a="1"/>
  <c r="H6600" i="6" s="1"/>
  <c r="H6601" i="6" a="1"/>
  <c r="H6601" i="6" s="1"/>
  <c r="H6602" i="6" a="1"/>
  <c r="H6602" i="6" s="1"/>
  <c r="H6603" i="6" a="1"/>
  <c r="H6603" i="6" s="1"/>
  <c r="H6604" i="6" a="1"/>
  <c r="H6604" i="6" s="1"/>
  <c r="H6605" i="6" a="1"/>
  <c r="H6605" i="6" s="1"/>
  <c r="H6606" i="6" a="1"/>
  <c r="H6606" i="6" s="1"/>
  <c r="H6607" i="6" a="1"/>
  <c r="H6607" i="6" s="1"/>
  <c r="H6608" i="6" a="1"/>
  <c r="H6608" i="6" s="1"/>
  <c r="H6609" i="6" a="1"/>
  <c r="H6609" i="6" s="1"/>
  <c r="H6610" i="6" a="1"/>
  <c r="H6610" i="6" s="1"/>
  <c r="H6611" i="6" a="1"/>
  <c r="H6611" i="6" s="1"/>
  <c r="H6612" i="6" a="1"/>
  <c r="H6612" i="6" s="1"/>
  <c r="H6613" i="6" a="1"/>
  <c r="H6613" i="6" s="1"/>
  <c r="H6614" i="6" a="1"/>
  <c r="H6614" i="6" s="1"/>
  <c r="H6615" i="6" a="1"/>
  <c r="H6615" i="6" s="1"/>
  <c r="H6616" i="6" a="1"/>
  <c r="H6616" i="6" s="1"/>
  <c r="H6617" i="6" a="1"/>
  <c r="H6617" i="6" s="1"/>
  <c r="H6618" i="6" a="1"/>
  <c r="H6618" i="6" s="1"/>
  <c r="H6619" i="6" a="1"/>
  <c r="H6619" i="6" s="1"/>
  <c r="H6620" i="6" a="1"/>
  <c r="H6620" i="6" s="1"/>
  <c r="H6621" i="6" a="1"/>
  <c r="H6621" i="6" s="1"/>
  <c r="H6622" i="6" a="1"/>
  <c r="H6622" i="6" s="1"/>
  <c r="H6623" i="6" a="1"/>
  <c r="H6623" i="6" s="1"/>
  <c r="H6624" i="6" a="1"/>
  <c r="H6624" i="6" s="1"/>
  <c r="H6625" i="6" a="1"/>
  <c r="H6625" i="6" s="1"/>
  <c r="H6626" i="6" a="1"/>
  <c r="H6626" i="6" s="1"/>
  <c r="H6627" i="6" a="1"/>
  <c r="H6627" i="6" s="1"/>
  <c r="H6628" i="6" a="1"/>
  <c r="H6628" i="6" s="1"/>
  <c r="H6629" i="6" a="1"/>
  <c r="H6629" i="6" s="1"/>
  <c r="H6630" i="6" a="1"/>
  <c r="H6630" i="6" s="1"/>
  <c r="H6631" i="6" a="1"/>
  <c r="H6631" i="6" s="1"/>
  <c r="H6632" i="6" a="1"/>
  <c r="H6632" i="6" s="1"/>
  <c r="H6633" i="6" a="1"/>
  <c r="H6633" i="6" s="1"/>
  <c r="H6634" i="6" a="1"/>
  <c r="H6634" i="6" s="1"/>
  <c r="H6635" i="6" a="1"/>
  <c r="H6635" i="6" s="1"/>
  <c r="H6636" i="6" a="1"/>
  <c r="H6636" i="6" s="1"/>
  <c r="H6637" i="6" a="1"/>
  <c r="H6637" i="6" s="1"/>
  <c r="H6638" i="6" a="1"/>
  <c r="H6638" i="6" s="1"/>
  <c r="H6639" i="6" a="1"/>
  <c r="H6639" i="6" s="1"/>
  <c r="H6640" i="6" a="1"/>
  <c r="H6640" i="6" s="1"/>
  <c r="H6641" i="6" a="1"/>
  <c r="H6641" i="6" s="1"/>
  <c r="H6642" i="6" a="1"/>
  <c r="H6642" i="6" s="1"/>
  <c r="H6643" i="6" a="1"/>
  <c r="H6643" i="6" s="1"/>
  <c r="H6644" i="6" a="1"/>
  <c r="H6644" i="6" s="1"/>
  <c r="H6645" i="6" a="1"/>
  <c r="H6645" i="6" s="1"/>
  <c r="H6646" i="6" a="1"/>
  <c r="H6646" i="6" s="1"/>
  <c r="H6647" i="6" a="1"/>
  <c r="H6647" i="6" s="1"/>
  <c r="H6648" i="6" a="1"/>
  <c r="H6648" i="6" s="1"/>
  <c r="H6649" i="6" a="1"/>
  <c r="H6649" i="6" s="1"/>
  <c r="H6650" i="6" a="1"/>
  <c r="H6650" i="6" s="1"/>
  <c r="H6651" i="6" a="1"/>
  <c r="H6651" i="6" s="1"/>
  <c r="H6652" i="6" a="1"/>
  <c r="H6652" i="6" s="1"/>
  <c r="H6653" i="6" a="1"/>
  <c r="H6653" i="6" s="1"/>
  <c r="H6654" i="6" a="1"/>
  <c r="H6654" i="6" s="1"/>
  <c r="H6655" i="6" a="1"/>
  <c r="H6655" i="6" s="1"/>
  <c r="H6656" i="6" a="1"/>
  <c r="H6656" i="6" s="1"/>
  <c r="H6657" i="6" a="1"/>
  <c r="H6657" i="6" s="1"/>
  <c r="H6658" i="6" a="1"/>
  <c r="H6658" i="6" s="1"/>
  <c r="H6659" i="6" a="1"/>
  <c r="H6659" i="6" s="1"/>
  <c r="H6660" i="6" a="1"/>
  <c r="H6660" i="6" s="1"/>
  <c r="H6661" i="6" a="1"/>
  <c r="H6661" i="6" s="1"/>
  <c r="H6662" i="6" a="1"/>
  <c r="H6662" i="6" s="1"/>
  <c r="H6663" i="6" a="1"/>
  <c r="H6663" i="6" s="1"/>
  <c r="H6664" i="6" a="1"/>
  <c r="H6664" i="6" s="1"/>
  <c r="H6665" i="6" a="1"/>
  <c r="H6665" i="6" s="1"/>
  <c r="H6666" i="6" a="1"/>
  <c r="H6666" i="6" s="1"/>
  <c r="H6667" i="6" a="1"/>
  <c r="H6667" i="6" s="1"/>
  <c r="H6668" i="6" a="1"/>
  <c r="H6668" i="6" s="1"/>
  <c r="H6669" i="6" a="1"/>
  <c r="H6669" i="6" s="1"/>
  <c r="H6670" i="6" a="1"/>
  <c r="H6670" i="6" s="1"/>
  <c r="H6671" i="6" a="1"/>
  <c r="H6671" i="6" s="1"/>
  <c r="H6672" i="6" a="1"/>
  <c r="H6672" i="6" s="1"/>
  <c r="H6673" i="6" a="1"/>
  <c r="H6673" i="6" s="1"/>
  <c r="H6674" i="6" a="1"/>
  <c r="H6674" i="6" s="1"/>
  <c r="H6675" i="6" a="1"/>
  <c r="H6675" i="6" s="1"/>
  <c r="H6676" i="6" a="1"/>
  <c r="H6676" i="6" s="1"/>
  <c r="H6677" i="6" a="1"/>
  <c r="H6677" i="6" s="1"/>
  <c r="H6678" i="6" a="1"/>
  <c r="H6678" i="6" s="1"/>
  <c r="H6679" i="6" a="1"/>
  <c r="H6679" i="6" s="1"/>
  <c r="H6680" i="6" a="1"/>
  <c r="H6680" i="6" s="1"/>
  <c r="H6681" i="6" a="1"/>
  <c r="H6681" i="6" s="1"/>
  <c r="H6682" i="6" a="1"/>
  <c r="H6682" i="6" s="1"/>
  <c r="H6683" i="6" a="1"/>
  <c r="H6683" i="6" s="1"/>
  <c r="H6684" i="6" a="1"/>
  <c r="H6684" i="6" s="1"/>
  <c r="H6685" i="6" a="1"/>
  <c r="H6685" i="6" s="1"/>
  <c r="H6686" i="6" a="1"/>
  <c r="H6686" i="6" s="1"/>
  <c r="H6687" i="6" a="1"/>
  <c r="H6687" i="6" s="1"/>
  <c r="H6688" i="6" a="1"/>
  <c r="H6688" i="6" s="1"/>
  <c r="H6689" i="6" a="1"/>
  <c r="H6689" i="6" s="1"/>
  <c r="H6690" i="6" a="1"/>
  <c r="H6690" i="6" s="1"/>
  <c r="H6691" i="6" a="1"/>
  <c r="H6691" i="6" s="1"/>
  <c r="H6692" i="6" a="1"/>
  <c r="H6692" i="6" s="1"/>
  <c r="H6693" i="6" a="1"/>
  <c r="H6693" i="6" s="1"/>
  <c r="H6694" i="6" a="1"/>
  <c r="H6694" i="6" s="1"/>
  <c r="H6695" i="6" a="1"/>
  <c r="H6695" i="6" s="1"/>
  <c r="H6696" i="6" a="1"/>
  <c r="H6696" i="6" s="1"/>
  <c r="H6697" i="6" a="1"/>
  <c r="H6697" i="6" s="1"/>
  <c r="H6698" i="6" a="1"/>
  <c r="H6698" i="6" s="1"/>
  <c r="H6699" i="6" a="1"/>
  <c r="H6699" i="6" s="1"/>
  <c r="H6700" i="6" a="1"/>
  <c r="H6700" i="6" s="1"/>
  <c r="H6701" i="6" a="1"/>
  <c r="H6701" i="6" s="1"/>
  <c r="H6702" i="6" a="1"/>
  <c r="H6702" i="6" s="1"/>
  <c r="H6703" i="6" a="1"/>
  <c r="H6703" i="6" s="1"/>
  <c r="H6704" i="6" a="1"/>
  <c r="H6704" i="6" s="1"/>
  <c r="H6705" i="6" a="1"/>
  <c r="H6705" i="6" s="1"/>
  <c r="H6706" i="6" a="1"/>
  <c r="H6706" i="6" s="1"/>
  <c r="H6707" i="6" a="1"/>
  <c r="H6707" i="6" s="1"/>
  <c r="H6708" i="6" a="1"/>
  <c r="H6708" i="6" s="1"/>
  <c r="H6709" i="6" a="1"/>
  <c r="H6709" i="6" s="1"/>
  <c r="H6710" i="6" a="1"/>
  <c r="H6710" i="6" s="1"/>
  <c r="H6711" i="6" a="1"/>
  <c r="H6711" i="6" s="1"/>
  <c r="H6712" i="6" a="1"/>
  <c r="H6712" i="6" s="1"/>
  <c r="H6713" i="6" a="1"/>
  <c r="H6713" i="6" s="1"/>
  <c r="H6714" i="6" a="1"/>
  <c r="H6714" i="6" s="1"/>
  <c r="H6715" i="6" a="1"/>
  <c r="H6715" i="6" s="1"/>
  <c r="H6716" i="6" a="1"/>
  <c r="H6716" i="6" s="1"/>
  <c r="H6717" i="6" a="1"/>
  <c r="H6717" i="6" s="1"/>
  <c r="H6718" i="6" a="1"/>
  <c r="H6718" i="6" s="1"/>
  <c r="H6719" i="6" a="1"/>
  <c r="H6719" i="6" s="1"/>
  <c r="H6720" i="6" a="1"/>
  <c r="H6720" i="6" s="1"/>
  <c r="H6721" i="6" a="1"/>
  <c r="H6721" i="6" s="1"/>
  <c r="H6722" i="6" a="1"/>
  <c r="H6722" i="6" s="1"/>
  <c r="H6723" i="6" a="1"/>
  <c r="H6723" i="6" s="1"/>
  <c r="H6724" i="6" a="1"/>
  <c r="H6724" i="6" s="1"/>
  <c r="H6725" i="6" a="1"/>
  <c r="H6725" i="6" s="1"/>
  <c r="H6726" i="6" a="1"/>
  <c r="H6726" i="6" s="1"/>
  <c r="H6727" i="6" a="1"/>
  <c r="H6727" i="6" s="1"/>
  <c r="H6728" i="6" a="1"/>
  <c r="H6728" i="6" s="1"/>
  <c r="H6729" i="6" a="1"/>
  <c r="H6729" i="6" s="1"/>
  <c r="H6730" i="6" a="1"/>
  <c r="H6730" i="6" s="1"/>
  <c r="H6731" i="6" a="1"/>
  <c r="H6731" i="6" s="1"/>
  <c r="H6732" i="6" a="1"/>
  <c r="H6732" i="6" s="1"/>
  <c r="H6733" i="6" a="1"/>
  <c r="H6733" i="6" s="1"/>
  <c r="H6734" i="6" a="1"/>
  <c r="H6734" i="6" s="1"/>
  <c r="H6735" i="6" a="1"/>
  <c r="H6735" i="6" s="1"/>
  <c r="H6736" i="6" a="1"/>
  <c r="H6736" i="6" s="1"/>
  <c r="H6737" i="6" a="1"/>
  <c r="H6737" i="6" s="1"/>
  <c r="H6738" i="6" a="1"/>
  <c r="H6738" i="6" s="1"/>
  <c r="H6739" i="6" a="1"/>
  <c r="H6739" i="6" s="1"/>
  <c r="H6740" i="6" a="1"/>
  <c r="H6740" i="6" s="1"/>
  <c r="H6741" i="6" a="1"/>
  <c r="H6741" i="6" s="1"/>
  <c r="H6742" i="6" a="1"/>
  <c r="H6742" i="6" s="1"/>
  <c r="H6743" i="6" a="1"/>
  <c r="H6743" i="6" s="1"/>
  <c r="H6744" i="6" a="1"/>
  <c r="H6744" i="6" s="1"/>
  <c r="H6745" i="6" a="1"/>
  <c r="H6745" i="6" s="1"/>
  <c r="H6746" i="6" a="1"/>
  <c r="H6746" i="6" s="1"/>
  <c r="H6747" i="6" a="1"/>
  <c r="H6747" i="6" s="1"/>
  <c r="H6748" i="6" a="1"/>
  <c r="H6748" i="6" s="1"/>
  <c r="H6749" i="6" a="1"/>
  <c r="H6749" i="6" s="1"/>
  <c r="H6750" i="6" a="1"/>
  <c r="H6750" i="6" s="1"/>
  <c r="H6751" i="6" a="1"/>
  <c r="H6751" i="6" s="1"/>
  <c r="H6752" i="6" a="1"/>
  <c r="H6752" i="6" s="1"/>
  <c r="H6753" i="6" a="1"/>
  <c r="H6753" i="6" s="1"/>
  <c r="H6754" i="6" a="1"/>
  <c r="H6754" i="6" s="1"/>
  <c r="H6755" i="6" a="1"/>
  <c r="H6755" i="6" s="1"/>
  <c r="H6756" i="6" a="1"/>
  <c r="H6756" i="6" s="1"/>
  <c r="H6757" i="6" a="1"/>
  <c r="H6757" i="6" s="1"/>
  <c r="H6758" i="6" a="1"/>
  <c r="H6758" i="6" s="1"/>
  <c r="H6759" i="6" a="1"/>
  <c r="H6759" i="6" s="1"/>
  <c r="H6760" i="6" a="1"/>
  <c r="H6760" i="6" s="1"/>
  <c r="H6761" i="6" a="1"/>
  <c r="H6761" i="6" s="1"/>
  <c r="H6762" i="6" a="1"/>
  <c r="H6762" i="6" s="1"/>
  <c r="H6763" i="6" a="1"/>
  <c r="H6763" i="6" s="1"/>
  <c r="H6764" i="6" a="1"/>
  <c r="H6764" i="6" s="1"/>
  <c r="H6765" i="6" a="1"/>
  <c r="H6765" i="6" s="1"/>
  <c r="H6766" i="6" a="1"/>
  <c r="H6766" i="6" s="1"/>
  <c r="H6767" i="6" a="1"/>
  <c r="H6767" i="6" s="1"/>
  <c r="H6768" i="6" a="1"/>
  <c r="H6768" i="6" s="1"/>
  <c r="H6769" i="6" a="1"/>
  <c r="H6769" i="6" s="1"/>
  <c r="H6770" i="6" a="1"/>
  <c r="H6770" i="6" s="1"/>
  <c r="H6771" i="6" a="1"/>
  <c r="H6771" i="6" s="1"/>
  <c r="H6772" i="6" a="1"/>
  <c r="H6772" i="6" s="1"/>
  <c r="H6773" i="6" a="1"/>
  <c r="H6773" i="6" s="1"/>
  <c r="H6774" i="6" a="1"/>
  <c r="H6774" i="6" s="1"/>
  <c r="H6775" i="6" a="1"/>
  <c r="H6775" i="6" s="1"/>
  <c r="H6776" i="6" a="1"/>
  <c r="H6776" i="6" s="1"/>
  <c r="H6777" i="6" a="1"/>
  <c r="H6777" i="6" s="1"/>
  <c r="H6778" i="6" a="1"/>
  <c r="H6778" i="6" s="1"/>
  <c r="H6779" i="6" a="1"/>
  <c r="H6779" i="6" s="1"/>
  <c r="H6780" i="6" a="1"/>
  <c r="H6780" i="6" s="1"/>
  <c r="H6781" i="6" a="1"/>
  <c r="H6781" i="6" s="1"/>
  <c r="H6782" i="6" a="1"/>
  <c r="H6782" i="6" s="1"/>
  <c r="H6783" i="6" a="1"/>
  <c r="H6783" i="6" s="1"/>
  <c r="H6784" i="6" a="1"/>
  <c r="H6784" i="6" s="1"/>
  <c r="H6785" i="6" a="1"/>
  <c r="H6785" i="6" s="1"/>
  <c r="H6786" i="6" a="1"/>
  <c r="H6786" i="6" s="1"/>
  <c r="H6787" i="6" a="1"/>
  <c r="H6787" i="6" s="1"/>
  <c r="H6788" i="6" a="1"/>
  <c r="H6788" i="6" s="1"/>
  <c r="H6789" i="6" a="1"/>
  <c r="H6789" i="6" s="1"/>
  <c r="H6790" i="6" a="1"/>
  <c r="H6790" i="6" s="1"/>
  <c r="H6791" i="6" a="1"/>
  <c r="H6791" i="6" s="1"/>
  <c r="H6792" i="6" a="1"/>
  <c r="H6792" i="6" s="1"/>
  <c r="H6793" i="6" a="1"/>
  <c r="H6793" i="6" s="1"/>
  <c r="H6794" i="6" a="1"/>
  <c r="H6794" i="6" s="1"/>
  <c r="H6795" i="6" a="1"/>
  <c r="H6795" i="6" s="1"/>
  <c r="H6796" i="6" a="1"/>
  <c r="H6796" i="6" s="1"/>
  <c r="H6797" i="6" a="1"/>
  <c r="H6797" i="6" s="1"/>
  <c r="H6798" i="6" a="1"/>
  <c r="H6798" i="6" s="1"/>
  <c r="H6799" i="6" a="1"/>
  <c r="H6799" i="6" s="1"/>
  <c r="H6800" i="6" a="1"/>
  <c r="H6800" i="6" s="1"/>
  <c r="H6801" i="6" a="1"/>
  <c r="H6801" i="6" s="1"/>
  <c r="H6802" i="6" a="1"/>
  <c r="H6802" i="6" s="1"/>
  <c r="H6803" i="6" a="1"/>
  <c r="H6803" i="6" s="1"/>
  <c r="H6804" i="6" a="1"/>
  <c r="H6804" i="6" s="1"/>
  <c r="H6805" i="6" a="1"/>
  <c r="H6805" i="6" s="1"/>
  <c r="H6806" i="6" a="1"/>
  <c r="H6806" i="6" s="1"/>
  <c r="H6807" i="6" a="1"/>
  <c r="H6807" i="6" s="1"/>
  <c r="H6808" i="6" a="1"/>
  <c r="H6808" i="6" s="1"/>
  <c r="H6809" i="6" a="1"/>
  <c r="H6809" i="6" s="1"/>
  <c r="H6810" i="6" a="1"/>
  <c r="H6810" i="6" s="1"/>
  <c r="H6811" i="6" a="1"/>
  <c r="H6811" i="6" s="1"/>
  <c r="H6812" i="6" a="1"/>
  <c r="H6812" i="6" s="1"/>
  <c r="H6813" i="6" a="1"/>
  <c r="H6813" i="6" s="1"/>
  <c r="H6814" i="6" a="1"/>
  <c r="H6814" i="6" s="1"/>
  <c r="H6815" i="6" a="1"/>
  <c r="H6815" i="6" s="1"/>
  <c r="H6816" i="6" a="1"/>
  <c r="H6816" i="6" s="1"/>
  <c r="H6817" i="6" a="1"/>
  <c r="H6817" i="6" s="1"/>
  <c r="H6818" i="6" a="1"/>
  <c r="H6818" i="6" s="1"/>
  <c r="H6819" i="6" a="1"/>
  <c r="H6819" i="6" s="1"/>
  <c r="H6820" i="6" a="1"/>
  <c r="H6820" i="6" s="1"/>
  <c r="H6821" i="6" a="1"/>
  <c r="H6821" i="6" s="1"/>
  <c r="H6822" i="6" a="1"/>
  <c r="H6822" i="6" s="1"/>
  <c r="H6823" i="6" a="1"/>
  <c r="H6823" i="6" s="1"/>
  <c r="H6824" i="6" a="1"/>
  <c r="H6824" i="6" s="1"/>
  <c r="H6825" i="6" a="1"/>
  <c r="H6825" i="6" s="1"/>
  <c r="H6826" i="6" a="1"/>
  <c r="H6826" i="6" s="1"/>
  <c r="H6827" i="6" a="1"/>
  <c r="H6827" i="6" s="1"/>
  <c r="H6828" i="6" a="1"/>
  <c r="H6828" i="6" s="1"/>
  <c r="H6829" i="6" a="1"/>
  <c r="H6829" i="6" s="1"/>
  <c r="H6830" i="6" a="1"/>
  <c r="H6830" i="6" s="1"/>
  <c r="H6831" i="6" a="1"/>
  <c r="H6831" i="6" s="1"/>
  <c r="H6832" i="6" a="1"/>
  <c r="H6832" i="6" s="1"/>
  <c r="H6833" i="6" a="1"/>
  <c r="H6833" i="6" s="1"/>
  <c r="H6834" i="6" a="1"/>
  <c r="H6834" i="6" s="1"/>
  <c r="H6835" i="6" a="1"/>
  <c r="H6835" i="6" s="1"/>
  <c r="H6836" i="6" a="1"/>
  <c r="H6836" i="6" s="1"/>
  <c r="H6837" i="6" a="1"/>
  <c r="H6837" i="6" s="1"/>
  <c r="H6838" i="6" a="1"/>
  <c r="H6838" i="6" s="1"/>
  <c r="H6839" i="6" a="1"/>
  <c r="H6839" i="6" s="1"/>
  <c r="H6840" i="6" a="1"/>
  <c r="H6840" i="6" s="1"/>
  <c r="H6841" i="6" a="1"/>
  <c r="H6841" i="6" s="1"/>
  <c r="H6842" i="6" a="1"/>
  <c r="H6842" i="6" s="1"/>
  <c r="H6843" i="6" a="1"/>
  <c r="H6843" i="6" s="1"/>
  <c r="H6844" i="6" a="1"/>
  <c r="H6844" i="6" s="1"/>
  <c r="H6845" i="6" a="1"/>
  <c r="H6845" i="6" s="1"/>
  <c r="H6846" i="6" a="1"/>
  <c r="H6846" i="6" s="1"/>
  <c r="H6847" i="6" a="1"/>
  <c r="H6847" i="6" s="1"/>
  <c r="H6848" i="6" a="1"/>
  <c r="H6848" i="6" s="1"/>
  <c r="H6849" i="6" a="1"/>
  <c r="H6849" i="6" s="1"/>
  <c r="H6850" i="6" a="1"/>
  <c r="H6850" i="6" s="1"/>
  <c r="H6851" i="6" a="1"/>
  <c r="H6851" i="6" s="1"/>
  <c r="H6852" i="6" a="1"/>
  <c r="H6852" i="6" s="1"/>
  <c r="H6853" i="6" a="1"/>
  <c r="H6853" i="6" s="1"/>
  <c r="H6854" i="6" a="1"/>
  <c r="H6854" i="6" s="1"/>
  <c r="H6855" i="6" a="1"/>
  <c r="H6855" i="6" s="1"/>
  <c r="H6856" i="6" a="1"/>
  <c r="H6856" i="6" s="1"/>
  <c r="H6857" i="6" a="1"/>
  <c r="H6857" i="6" s="1"/>
  <c r="H6858" i="6" a="1"/>
  <c r="H6858" i="6" s="1"/>
  <c r="H6859" i="6" a="1"/>
  <c r="H6859" i="6" s="1"/>
  <c r="H6860" i="6" a="1"/>
  <c r="H6860" i="6" s="1"/>
  <c r="H6861" i="6" a="1"/>
  <c r="H6861" i="6" s="1"/>
  <c r="H6862" i="6" a="1"/>
  <c r="H6862" i="6" s="1"/>
  <c r="H6863" i="6" a="1"/>
  <c r="H6863" i="6" s="1"/>
  <c r="H6864" i="6" a="1"/>
  <c r="H6864" i="6" s="1"/>
  <c r="H6865" i="6" a="1"/>
  <c r="H6865" i="6" s="1"/>
  <c r="H6866" i="6" a="1"/>
  <c r="H6866" i="6" s="1"/>
  <c r="H6867" i="6" a="1"/>
  <c r="H6867" i="6" s="1"/>
  <c r="H6868" i="6" a="1"/>
  <c r="H6868" i="6" s="1"/>
  <c r="H6869" i="6" a="1"/>
  <c r="H6869" i="6" s="1"/>
  <c r="H6870" i="6" a="1"/>
  <c r="H6870" i="6" s="1"/>
  <c r="H6871" i="6" a="1"/>
  <c r="H6871" i="6" s="1"/>
  <c r="H6872" i="6" a="1"/>
  <c r="H6872" i="6" s="1"/>
  <c r="H6873" i="6" a="1"/>
  <c r="H6873" i="6" s="1"/>
  <c r="H6874" i="6" a="1"/>
  <c r="H6874" i="6" s="1"/>
  <c r="H6875" i="6" a="1"/>
  <c r="H6875" i="6" s="1"/>
  <c r="H6876" i="6" a="1"/>
  <c r="H6876" i="6" s="1"/>
  <c r="H6877" i="6" a="1"/>
  <c r="H6877" i="6" s="1"/>
  <c r="H6878" i="6" a="1"/>
  <c r="H6878" i="6" s="1"/>
  <c r="H6879" i="6" a="1"/>
  <c r="H6879" i="6" s="1"/>
  <c r="H6880" i="6" a="1"/>
  <c r="H6880" i="6" s="1"/>
  <c r="H6881" i="6" a="1"/>
  <c r="H6881" i="6" s="1"/>
  <c r="H6882" i="6" a="1"/>
  <c r="H6882" i="6" s="1"/>
  <c r="H6883" i="6" a="1"/>
  <c r="H6883" i="6" s="1"/>
  <c r="H6884" i="6" a="1"/>
  <c r="H6884" i="6" s="1"/>
  <c r="H6885" i="6" a="1"/>
  <c r="H6885" i="6" s="1"/>
  <c r="H6886" i="6" a="1"/>
  <c r="H6886" i="6" s="1"/>
  <c r="H6887" i="6" a="1"/>
  <c r="H6887" i="6" s="1"/>
  <c r="H6888" i="6" a="1"/>
  <c r="H6888" i="6" s="1"/>
  <c r="H6889" i="6" a="1"/>
  <c r="H6889" i="6" s="1"/>
  <c r="H6890" i="6" a="1"/>
  <c r="H6890" i="6" s="1"/>
  <c r="H6891" i="6" a="1"/>
  <c r="H6891" i="6" s="1"/>
  <c r="H6892" i="6" a="1"/>
  <c r="H6892" i="6" s="1"/>
  <c r="H6893" i="6" a="1"/>
  <c r="H6893" i="6" s="1"/>
  <c r="H6894" i="6" a="1"/>
  <c r="H6894" i="6" s="1"/>
  <c r="H6895" i="6" a="1"/>
  <c r="H6895" i="6" s="1"/>
  <c r="H6896" i="6" a="1"/>
  <c r="H6896" i="6" s="1"/>
  <c r="H6897" i="6" a="1"/>
  <c r="H6897" i="6" s="1"/>
  <c r="H6898" i="6" a="1"/>
  <c r="H6898" i="6" s="1"/>
  <c r="H6899" i="6" a="1"/>
  <c r="H6899" i="6" s="1"/>
  <c r="H6900" i="6" a="1"/>
  <c r="H6900" i="6" s="1"/>
  <c r="H6901" i="6" a="1"/>
  <c r="H6901" i="6" s="1"/>
  <c r="H6902" i="6" a="1"/>
  <c r="H6902" i="6" s="1"/>
  <c r="H6903" i="6" a="1"/>
  <c r="H6903" i="6" s="1"/>
  <c r="H6904" i="6" a="1"/>
  <c r="H6904" i="6" s="1"/>
  <c r="H6905" i="6" a="1"/>
  <c r="H6905" i="6" s="1"/>
  <c r="H6906" i="6" a="1"/>
  <c r="H6906" i="6" s="1"/>
  <c r="H6907" i="6" a="1"/>
  <c r="H6907" i="6" s="1"/>
  <c r="H6908" i="6" a="1"/>
  <c r="H6908" i="6" s="1"/>
  <c r="H6909" i="6" a="1"/>
  <c r="H6909" i="6" s="1"/>
  <c r="H6910" i="6" a="1"/>
  <c r="H6910" i="6" s="1"/>
  <c r="H6911" i="6" a="1"/>
  <c r="H6911" i="6" s="1"/>
  <c r="H6912" i="6" a="1"/>
  <c r="H6912" i="6" s="1"/>
  <c r="H6913" i="6" a="1"/>
  <c r="H6913" i="6" s="1"/>
  <c r="H6914" i="6" a="1"/>
  <c r="H6914" i="6" s="1"/>
  <c r="H6915" i="6" a="1"/>
  <c r="H6915" i="6" s="1"/>
  <c r="H6916" i="6" a="1"/>
  <c r="H6916" i="6" s="1"/>
  <c r="H6917" i="6" a="1"/>
  <c r="H6917" i="6" s="1"/>
  <c r="H6918" i="6" a="1"/>
  <c r="H6918" i="6" s="1"/>
  <c r="H6919" i="6" a="1"/>
  <c r="H6919" i="6" s="1"/>
  <c r="H6920" i="6" a="1"/>
  <c r="H6920" i="6" s="1"/>
  <c r="H6921" i="6" a="1"/>
  <c r="H6921" i="6" s="1"/>
  <c r="H6922" i="6" a="1"/>
  <c r="H6922" i="6" s="1"/>
  <c r="H6923" i="6" a="1"/>
  <c r="H6923" i="6" s="1"/>
  <c r="H6924" i="6" a="1"/>
  <c r="H6924" i="6" s="1"/>
  <c r="H6925" i="6" a="1"/>
  <c r="H6925" i="6" s="1"/>
  <c r="H6926" i="6" a="1"/>
  <c r="H6926" i="6" s="1"/>
  <c r="H6927" i="6" a="1"/>
  <c r="H6927" i="6" s="1"/>
  <c r="H6928" i="6" a="1"/>
  <c r="H6928" i="6" s="1"/>
  <c r="H6929" i="6" a="1"/>
  <c r="H6929" i="6" s="1"/>
  <c r="H6930" i="6" a="1"/>
  <c r="H6930" i="6" s="1"/>
  <c r="H6931" i="6" a="1"/>
  <c r="H6931" i="6" s="1"/>
  <c r="H6932" i="6" a="1"/>
  <c r="H6932" i="6" s="1"/>
  <c r="H6933" i="6" a="1"/>
  <c r="H6933" i="6" s="1"/>
  <c r="H6934" i="6" a="1"/>
  <c r="H6934" i="6" s="1"/>
  <c r="H6935" i="6" a="1"/>
  <c r="H6935" i="6" s="1"/>
  <c r="H6936" i="6" a="1"/>
  <c r="H6936" i="6" s="1"/>
  <c r="H6937" i="6" a="1"/>
  <c r="H6937" i="6" s="1"/>
  <c r="H6938" i="6" a="1"/>
  <c r="H6938" i="6" s="1"/>
  <c r="H6939" i="6" a="1"/>
  <c r="H6939" i="6" s="1"/>
  <c r="H6940" i="6" a="1"/>
  <c r="H6940" i="6" s="1"/>
  <c r="H6941" i="6" a="1"/>
  <c r="H6941" i="6" s="1"/>
  <c r="H6942" i="6" a="1"/>
  <c r="H6942" i="6" s="1"/>
  <c r="H6943" i="6" a="1"/>
  <c r="H6943" i="6" s="1"/>
  <c r="H6944" i="6" a="1"/>
  <c r="H6944" i="6" s="1"/>
  <c r="H6945" i="6" a="1"/>
  <c r="H6945" i="6" s="1"/>
  <c r="H6946" i="6" a="1"/>
  <c r="H6946" i="6" s="1"/>
  <c r="H6947" i="6" a="1"/>
  <c r="H6947" i="6" s="1"/>
  <c r="H6948" i="6" a="1"/>
  <c r="H6948" i="6" s="1"/>
  <c r="H6949" i="6" a="1"/>
  <c r="H6949" i="6" s="1"/>
  <c r="H6950" i="6" a="1"/>
  <c r="H6950" i="6" s="1"/>
  <c r="H6951" i="6" a="1"/>
  <c r="H6951" i="6" s="1"/>
  <c r="H6952" i="6" a="1"/>
  <c r="H6952" i="6" s="1"/>
  <c r="H6953" i="6" a="1"/>
  <c r="H6953" i="6" s="1"/>
  <c r="H6954" i="6" a="1"/>
  <c r="H6954" i="6" s="1"/>
  <c r="H6955" i="6" a="1"/>
  <c r="H6955" i="6" s="1"/>
  <c r="H6956" i="6" a="1"/>
  <c r="H6956" i="6" s="1"/>
  <c r="H6957" i="6" a="1"/>
  <c r="H6957" i="6" s="1"/>
  <c r="H6958" i="6" a="1"/>
  <c r="H6958" i="6" s="1"/>
  <c r="H6959" i="6" a="1"/>
  <c r="H6959" i="6" s="1"/>
  <c r="H6960" i="6" a="1"/>
  <c r="H6960" i="6" s="1"/>
  <c r="H6961" i="6" a="1"/>
  <c r="H6961" i="6" s="1"/>
  <c r="H6962" i="6" a="1"/>
  <c r="H6962" i="6" s="1"/>
  <c r="H6963" i="6" a="1"/>
  <c r="H6963" i="6" s="1"/>
  <c r="H6964" i="6" a="1"/>
  <c r="H6964" i="6" s="1"/>
  <c r="H6965" i="6" a="1"/>
  <c r="H6965" i="6" s="1"/>
  <c r="H6966" i="6" a="1"/>
  <c r="H6966" i="6" s="1"/>
  <c r="H6967" i="6" a="1"/>
  <c r="H6967" i="6" s="1"/>
  <c r="H6968" i="6" a="1"/>
  <c r="H6968" i="6" s="1"/>
  <c r="H6969" i="6" a="1"/>
  <c r="H6969" i="6" s="1"/>
  <c r="H6970" i="6" a="1"/>
  <c r="H6970" i="6" s="1"/>
  <c r="H6971" i="6" a="1"/>
  <c r="H6971" i="6" s="1"/>
  <c r="H6972" i="6" a="1"/>
  <c r="H6972" i="6" s="1"/>
  <c r="H6973" i="6" a="1"/>
  <c r="H6973" i="6" s="1"/>
  <c r="H6974" i="6" a="1"/>
  <c r="H6974" i="6" s="1"/>
  <c r="H6975" i="6" a="1"/>
  <c r="H6975" i="6" s="1"/>
  <c r="H6976" i="6" a="1"/>
  <c r="H6976" i="6" s="1"/>
  <c r="H6977" i="6" a="1"/>
  <c r="H6977" i="6" s="1"/>
  <c r="H6978" i="6" a="1"/>
  <c r="H6978" i="6" s="1"/>
  <c r="H6979" i="6" a="1"/>
  <c r="H6979" i="6" s="1"/>
  <c r="H6980" i="6" a="1"/>
  <c r="H6980" i="6" s="1"/>
  <c r="H6981" i="6" a="1"/>
  <c r="H6981" i="6" s="1"/>
  <c r="H6982" i="6" a="1"/>
  <c r="H6982" i="6" s="1"/>
  <c r="H6983" i="6" a="1"/>
  <c r="H6983" i="6" s="1"/>
  <c r="H6984" i="6" a="1"/>
  <c r="H6984" i="6" s="1"/>
  <c r="H6985" i="6" a="1"/>
  <c r="H6985" i="6" s="1"/>
  <c r="H6986" i="6" a="1"/>
  <c r="H6986" i="6" s="1"/>
  <c r="H6987" i="6" a="1"/>
  <c r="H6987" i="6" s="1"/>
  <c r="H6988" i="6" a="1"/>
  <c r="H6988" i="6" s="1"/>
  <c r="H6989" i="6" a="1"/>
  <c r="H6989" i="6" s="1"/>
  <c r="H6990" i="6" a="1"/>
  <c r="H6990" i="6" s="1"/>
  <c r="H6991" i="6" a="1"/>
  <c r="H6991" i="6" s="1"/>
  <c r="H6992" i="6" a="1"/>
  <c r="H6992" i="6" s="1"/>
  <c r="H6993" i="6" a="1"/>
  <c r="H6993" i="6" s="1"/>
  <c r="H6994" i="6" a="1"/>
  <c r="H6994" i="6" s="1"/>
  <c r="H6995" i="6" a="1"/>
  <c r="H6995" i="6" s="1"/>
  <c r="H6996" i="6" a="1"/>
  <c r="H6996" i="6" s="1"/>
  <c r="H6997" i="6" a="1"/>
  <c r="H6997" i="6" s="1"/>
  <c r="H6998" i="6" a="1"/>
  <c r="H6998" i="6" s="1"/>
  <c r="H6999" i="6" a="1"/>
  <c r="H6999" i="6" s="1"/>
  <c r="H7000" i="6" a="1"/>
  <c r="H7000" i="6" s="1"/>
  <c r="H7001" i="6" a="1"/>
  <c r="H7001" i="6" s="1"/>
  <c r="H7002" i="6" a="1"/>
  <c r="H7002" i="6" s="1"/>
  <c r="H7003" i="6" a="1"/>
  <c r="H7003" i="6" s="1"/>
  <c r="H7004" i="6" a="1"/>
  <c r="H7004" i="6" s="1"/>
  <c r="H7005" i="6" a="1"/>
  <c r="H7005" i="6" s="1"/>
  <c r="H7006" i="6" a="1"/>
  <c r="H7006" i="6" s="1"/>
  <c r="H7007" i="6" a="1"/>
  <c r="H7007" i="6" s="1"/>
  <c r="H7008" i="6" a="1"/>
  <c r="H7008" i="6" s="1"/>
  <c r="H7009" i="6" a="1"/>
  <c r="H7009" i="6" s="1"/>
  <c r="H7010" i="6" a="1"/>
  <c r="H7010" i="6" s="1"/>
  <c r="H7011" i="6" a="1"/>
  <c r="H7011" i="6" s="1"/>
  <c r="H7012" i="6" a="1"/>
  <c r="H7012" i="6" s="1"/>
  <c r="H7013" i="6" a="1"/>
  <c r="H7013" i="6" s="1"/>
  <c r="H7014" i="6" a="1"/>
  <c r="H7014" i="6" s="1"/>
  <c r="H7015" i="6" a="1"/>
  <c r="H7015" i="6" s="1"/>
  <c r="H7016" i="6" a="1"/>
  <c r="H7016" i="6" s="1"/>
  <c r="H7017" i="6" a="1"/>
  <c r="H7017" i="6" s="1"/>
  <c r="H7018" i="6" a="1"/>
  <c r="H7018" i="6" s="1"/>
  <c r="H7019" i="6" a="1"/>
  <c r="H7019" i="6" s="1"/>
  <c r="H7020" i="6" a="1"/>
  <c r="H7020" i="6" s="1"/>
  <c r="H7021" i="6" a="1"/>
  <c r="H7021" i="6" s="1"/>
  <c r="H7022" i="6" a="1"/>
  <c r="H7022" i="6" s="1"/>
  <c r="H7023" i="6" a="1"/>
  <c r="H7023" i="6" s="1"/>
  <c r="H7024" i="6" a="1"/>
  <c r="H7024" i="6" s="1"/>
  <c r="H7025" i="6" a="1"/>
  <c r="H7025" i="6" s="1"/>
  <c r="H7026" i="6" a="1"/>
  <c r="H7026" i="6" s="1"/>
  <c r="H7027" i="6" a="1"/>
  <c r="H7027" i="6" s="1"/>
  <c r="H7028" i="6" a="1"/>
  <c r="H7028" i="6" s="1"/>
  <c r="H7029" i="6" a="1"/>
  <c r="H7029" i="6" s="1"/>
  <c r="H7030" i="6" a="1"/>
  <c r="H7030" i="6" s="1"/>
  <c r="H7031" i="6" a="1"/>
  <c r="H7031" i="6" s="1"/>
  <c r="H7032" i="6" a="1"/>
  <c r="H7032" i="6" s="1"/>
  <c r="H7033" i="6" a="1"/>
  <c r="H7033" i="6" s="1"/>
  <c r="H7034" i="6" a="1"/>
  <c r="H7034" i="6" s="1"/>
  <c r="H7035" i="6" a="1"/>
  <c r="H7035" i="6" s="1"/>
  <c r="H7036" i="6" a="1"/>
  <c r="H7036" i="6" s="1"/>
  <c r="H7037" i="6" a="1"/>
  <c r="H7037" i="6" s="1"/>
  <c r="H7038" i="6" a="1"/>
  <c r="H7038" i="6" s="1"/>
  <c r="H7039" i="6" a="1"/>
  <c r="H7039" i="6" s="1"/>
  <c r="H7040" i="6" a="1"/>
  <c r="H7040" i="6" s="1"/>
  <c r="H7041" i="6" a="1"/>
  <c r="H7041" i="6" s="1"/>
  <c r="H7042" i="6" a="1"/>
  <c r="H7042" i="6" s="1"/>
  <c r="H7043" i="6" a="1"/>
  <c r="H7043" i="6" s="1"/>
  <c r="H7044" i="6" a="1"/>
  <c r="H7044" i="6" s="1"/>
  <c r="H7045" i="6" a="1"/>
  <c r="H7045" i="6" s="1"/>
  <c r="H7046" i="6" a="1"/>
  <c r="H7046" i="6" s="1"/>
  <c r="H7047" i="6" a="1"/>
  <c r="H7047" i="6" s="1"/>
  <c r="H7048" i="6" a="1"/>
  <c r="H7048" i="6" s="1"/>
  <c r="H7049" i="6" a="1"/>
  <c r="H7049" i="6" s="1"/>
  <c r="H7050" i="6" a="1"/>
  <c r="H7050" i="6" s="1"/>
  <c r="H7051" i="6" a="1"/>
  <c r="H7051" i="6" s="1"/>
  <c r="H7052" i="6" a="1"/>
  <c r="H7052" i="6" s="1"/>
  <c r="H7053" i="6" a="1"/>
  <c r="H7053" i="6" s="1"/>
  <c r="H7054" i="6" a="1"/>
  <c r="H7054" i="6" s="1"/>
  <c r="H7055" i="6" a="1"/>
  <c r="H7055" i="6" s="1"/>
  <c r="H7056" i="6" a="1"/>
  <c r="H7056" i="6" s="1"/>
  <c r="H7057" i="6" a="1"/>
  <c r="H7057" i="6" s="1"/>
  <c r="H7058" i="6" a="1"/>
  <c r="H7058" i="6" s="1"/>
  <c r="H7059" i="6" a="1"/>
  <c r="H7059" i="6" s="1"/>
  <c r="H7060" i="6" a="1"/>
  <c r="H7060" i="6" s="1"/>
  <c r="H7061" i="6" a="1"/>
  <c r="H7061" i="6" s="1"/>
  <c r="H7062" i="6" a="1"/>
  <c r="H7062" i="6" s="1"/>
  <c r="H7063" i="6" a="1"/>
  <c r="H7063" i="6" s="1"/>
  <c r="H7064" i="6" a="1"/>
  <c r="H7064" i="6" s="1"/>
  <c r="H7065" i="6" a="1"/>
  <c r="H7065" i="6" s="1"/>
  <c r="H7066" i="6" a="1"/>
  <c r="H7066" i="6" s="1"/>
  <c r="H7067" i="6" a="1"/>
  <c r="H7067" i="6" s="1"/>
  <c r="H7068" i="6" a="1"/>
  <c r="H7068" i="6" s="1"/>
  <c r="H7069" i="6" a="1"/>
  <c r="H7069" i="6" s="1"/>
  <c r="H7070" i="6" a="1"/>
  <c r="H7070" i="6" s="1"/>
  <c r="H7071" i="6" a="1"/>
  <c r="H7071" i="6" s="1"/>
  <c r="H7072" i="6" a="1"/>
  <c r="H7072" i="6" s="1"/>
  <c r="H7073" i="6" a="1"/>
  <c r="H7073" i="6" s="1"/>
  <c r="H7074" i="6" a="1"/>
  <c r="H7074" i="6" s="1"/>
  <c r="H7075" i="6" a="1"/>
  <c r="H7075" i="6" s="1"/>
  <c r="H7076" i="6" a="1"/>
  <c r="H7076" i="6" s="1"/>
  <c r="H7077" i="6" a="1"/>
  <c r="H7077" i="6" s="1"/>
  <c r="H7078" i="6" a="1"/>
  <c r="H7078" i="6" s="1"/>
  <c r="H7079" i="6" a="1"/>
  <c r="H7079" i="6" s="1"/>
  <c r="H7080" i="6" a="1"/>
  <c r="H7080" i="6" s="1"/>
  <c r="H7081" i="6" a="1"/>
  <c r="H7081" i="6" s="1"/>
  <c r="H7082" i="6" a="1"/>
  <c r="H7082" i="6" s="1"/>
  <c r="H7083" i="6" a="1"/>
  <c r="H7083" i="6" s="1"/>
  <c r="H7084" i="6" a="1"/>
  <c r="H7084" i="6" s="1"/>
  <c r="H7085" i="6" a="1"/>
  <c r="H7085" i="6" s="1"/>
  <c r="H7086" i="6" a="1"/>
  <c r="H7086" i="6" s="1"/>
  <c r="H7087" i="6" a="1"/>
  <c r="H7087" i="6" s="1"/>
  <c r="H7088" i="6" a="1"/>
  <c r="H7088" i="6" s="1"/>
  <c r="H7089" i="6" a="1"/>
  <c r="H7089" i="6" s="1"/>
  <c r="H7090" i="6" a="1"/>
  <c r="H7090" i="6" s="1"/>
  <c r="H7091" i="6" a="1"/>
  <c r="H7091" i="6" s="1"/>
  <c r="H7092" i="6" a="1"/>
  <c r="H7092" i="6" s="1"/>
  <c r="H7093" i="6" a="1"/>
  <c r="H7093" i="6" s="1"/>
  <c r="H7094" i="6" a="1"/>
  <c r="H7094" i="6" s="1"/>
  <c r="H7095" i="6" a="1"/>
  <c r="H7095" i="6" s="1"/>
  <c r="H7096" i="6" a="1"/>
  <c r="H7096" i="6" s="1"/>
  <c r="H7097" i="6" a="1"/>
  <c r="H7097" i="6" s="1"/>
  <c r="H7098" i="6" a="1"/>
  <c r="H7098" i="6" s="1"/>
  <c r="H7099" i="6" a="1"/>
  <c r="H7099" i="6" s="1"/>
  <c r="H7100" i="6" a="1"/>
  <c r="H7100" i="6" s="1"/>
  <c r="H7101" i="6" a="1"/>
  <c r="H7101" i="6" s="1"/>
  <c r="H7102" i="6" a="1"/>
  <c r="H7102" i="6" s="1"/>
  <c r="H7103" i="6" a="1"/>
  <c r="H7103" i="6" s="1"/>
  <c r="H7104" i="6" a="1"/>
  <c r="H7104" i="6" s="1"/>
  <c r="H7105" i="6" a="1"/>
  <c r="H7105" i="6" s="1"/>
  <c r="H7106" i="6" a="1"/>
  <c r="H7106" i="6" s="1"/>
  <c r="H7107" i="6" a="1"/>
  <c r="H7107" i="6" s="1"/>
  <c r="H7108" i="6" a="1"/>
  <c r="H7108" i="6" s="1"/>
  <c r="H7109" i="6" a="1"/>
  <c r="H7109" i="6" s="1"/>
  <c r="H7110" i="6" a="1"/>
  <c r="H7110" i="6" s="1"/>
  <c r="H7111" i="6" a="1"/>
  <c r="H7111" i="6" s="1"/>
  <c r="H7112" i="6" a="1"/>
  <c r="H7112" i="6" s="1"/>
  <c r="H7113" i="6" a="1"/>
  <c r="H7113" i="6" s="1"/>
  <c r="H7114" i="6" a="1"/>
  <c r="H7114" i="6" s="1"/>
  <c r="H7115" i="6" a="1"/>
  <c r="H7115" i="6" s="1"/>
  <c r="H7116" i="6" a="1"/>
  <c r="H7116" i="6" s="1"/>
  <c r="H7117" i="6" a="1"/>
  <c r="H7117" i="6" s="1"/>
  <c r="H7118" i="6" a="1"/>
  <c r="H7118" i="6" s="1"/>
  <c r="H7119" i="6" a="1"/>
  <c r="H7119" i="6" s="1"/>
  <c r="H7120" i="6" a="1"/>
  <c r="H7120" i="6" s="1"/>
  <c r="H7121" i="6" a="1"/>
  <c r="H7121" i="6" s="1"/>
  <c r="H7122" i="6" a="1"/>
  <c r="H7122" i="6" s="1"/>
  <c r="H7123" i="6" a="1"/>
  <c r="H7123" i="6" s="1"/>
  <c r="H7124" i="6" a="1"/>
  <c r="H7124" i="6" s="1"/>
  <c r="H7125" i="6" a="1"/>
  <c r="H7125" i="6" s="1"/>
  <c r="H7126" i="6" a="1"/>
  <c r="H7126" i="6" s="1"/>
  <c r="H7127" i="6" a="1"/>
  <c r="H7127" i="6" s="1"/>
  <c r="H7128" i="6" a="1"/>
  <c r="H7128" i="6" s="1"/>
  <c r="H7129" i="6" a="1"/>
  <c r="H7129" i="6" s="1"/>
  <c r="H7130" i="6" a="1"/>
  <c r="H7130" i="6" s="1"/>
  <c r="H7131" i="6" a="1"/>
  <c r="H7131" i="6" s="1"/>
  <c r="H7132" i="6" a="1"/>
  <c r="H7132" i="6" s="1"/>
  <c r="H7133" i="6" a="1"/>
  <c r="H7133" i="6" s="1"/>
  <c r="H7134" i="6" a="1"/>
  <c r="H7134" i="6" s="1"/>
  <c r="H7135" i="6" a="1"/>
  <c r="H7135" i="6" s="1"/>
  <c r="H7136" i="6" a="1"/>
  <c r="H7136" i="6" s="1"/>
  <c r="H7137" i="6" a="1"/>
  <c r="H7137" i="6" s="1"/>
  <c r="H7138" i="6" a="1"/>
  <c r="H7138" i="6" s="1"/>
  <c r="H7139" i="6" a="1"/>
  <c r="H7139" i="6" s="1"/>
  <c r="H7140" i="6" a="1"/>
  <c r="H7140" i="6" s="1"/>
  <c r="H7141" i="6" a="1"/>
  <c r="H7141" i="6" s="1"/>
  <c r="H7142" i="6" a="1"/>
  <c r="H7142" i="6" s="1"/>
  <c r="H7143" i="6" a="1"/>
  <c r="H7143" i="6" s="1"/>
  <c r="H7144" i="6" a="1"/>
  <c r="H7144" i="6" s="1"/>
  <c r="H7145" i="6" a="1"/>
  <c r="H7145" i="6" s="1"/>
  <c r="H7146" i="6" a="1"/>
  <c r="H7146" i="6" s="1"/>
  <c r="H7147" i="6" a="1"/>
  <c r="H7147" i="6" s="1"/>
  <c r="H7148" i="6" a="1"/>
  <c r="H7148" i="6" s="1"/>
  <c r="H7149" i="6" a="1"/>
  <c r="H7149" i="6" s="1"/>
  <c r="H7150" i="6" a="1"/>
  <c r="H7150" i="6" s="1"/>
  <c r="H7151" i="6" a="1"/>
  <c r="H7151" i="6" s="1"/>
  <c r="H7152" i="6" a="1"/>
  <c r="H7152" i="6" s="1"/>
  <c r="H7153" i="6" a="1"/>
  <c r="H7153" i="6" s="1"/>
  <c r="H7154" i="6" a="1"/>
  <c r="H7154" i="6" s="1"/>
  <c r="H7155" i="6" a="1"/>
  <c r="H7155" i="6" s="1"/>
  <c r="H7156" i="6" a="1"/>
  <c r="H7156" i="6" s="1"/>
  <c r="H7157" i="6" a="1"/>
  <c r="H7157" i="6" s="1"/>
  <c r="H7158" i="6" a="1"/>
  <c r="H7158" i="6" s="1"/>
  <c r="H7159" i="6" a="1"/>
  <c r="H7159" i="6" s="1"/>
  <c r="H7160" i="6" a="1"/>
  <c r="H7160" i="6" s="1"/>
  <c r="H7161" i="6" a="1"/>
  <c r="H7161" i="6" s="1"/>
  <c r="H7162" i="6" a="1"/>
  <c r="H7162" i="6" s="1"/>
  <c r="H7163" i="6" a="1"/>
  <c r="H7163" i="6" s="1"/>
  <c r="H7164" i="6" a="1"/>
  <c r="H7164" i="6" s="1"/>
  <c r="H7165" i="6" a="1"/>
  <c r="H7165" i="6" s="1"/>
  <c r="H7166" i="6" a="1"/>
  <c r="H7166" i="6" s="1"/>
  <c r="H7167" i="6" a="1"/>
  <c r="H7167" i="6" s="1"/>
  <c r="H7168" i="6" a="1"/>
  <c r="H7168" i="6" s="1"/>
  <c r="H7169" i="6" a="1"/>
  <c r="H7169" i="6" s="1"/>
  <c r="H7170" i="6" a="1"/>
  <c r="H7170" i="6" s="1"/>
  <c r="H7171" i="6" a="1"/>
  <c r="H7171" i="6" s="1"/>
  <c r="H7172" i="6" a="1"/>
  <c r="H7172" i="6" s="1"/>
  <c r="H7173" i="6" a="1"/>
  <c r="H7173" i="6" s="1"/>
  <c r="H7174" i="6" a="1"/>
  <c r="H7174" i="6" s="1"/>
  <c r="H7175" i="6" a="1"/>
  <c r="H7175" i="6" s="1"/>
  <c r="H7176" i="6" a="1"/>
  <c r="H7176" i="6" s="1"/>
  <c r="H7177" i="6" a="1"/>
  <c r="H7177" i="6" s="1"/>
  <c r="H7178" i="6" a="1"/>
  <c r="H7178" i="6" s="1"/>
  <c r="H7179" i="6" a="1"/>
  <c r="H7179" i="6" s="1"/>
  <c r="H7180" i="6" a="1"/>
  <c r="H7180" i="6" s="1"/>
  <c r="H7181" i="6" a="1"/>
  <c r="H7181" i="6" s="1"/>
  <c r="H7182" i="6" a="1"/>
  <c r="H7182" i="6" s="1"/>
  <c r="H7183" i="6" a="1"/>
  <c r="H7183" i="6" s="1"/>
  <c r="H7184" i="6" a="1"/>
  <c r="H7184" i="6" s="1"/>
  <c r="H7185" i="6" a="1"/>
  <c r="H7185" i="6" s="1"/>
  <c r="H7186" i="6" a="1"/>
  <c r="H7186" i="6" s="1"/>
  <c r="H7187" i="6" a="1"/>
  <c r="H7187" i="6" s="1"/>
  <c r="H7188" i="6" a="1"/>
  <c r="H7188" i="6" s="1"/>
  <c r="H7189" i="6" a="1"/>
  <c r="H7189" i="6" s="1"/>
  <c r="H7190" i="6" a="1"/>
  <c r="H7190" i="6" s="1"/>
  <c r="H7191" i="6" a="1"/>
  <c r="H7191" i="6" s="1"/>
  <c r="H7192" i="6" a="1"/>
  <c r="H7192" i="6" s="1"/>
  <c r="H7193" i="6" a="1"/>
  <c r="H7193" i="6" s="1"/>
  <c r="H7194" i="6" a="1"/>
  <c r="H7194" i="6" s="1"/>
  <c r="H7195" i="6" a="1"/>
  <c r="H7195" i="6" s="1"/>
  <c r="H7196" i="6" a="1"/>
  <c r="H7196" i="6" s="1"/>
  <c r="H7197" i="6" a="1"/>
  <c r="H7197" i="6" s="1"/>
  <c r="H7198" i="6" a="1"/>
  <c r="H7198" i="6" s="1"/>
  <c r="H7199" i="6" a="1"/>
  <c r="H7199" i="6" s="1"/>
  <c r="H7200" i="6" a="1"/>
  <c r="H7200" i="6" s="1"/>
  <c r="H7201" i="6" a="1"/>
  <c r="H7201" i="6" s="1"/>
  <c r="H7202" i="6" a="1"/>
  <c r="H7202" i="6" s="1"/>
  <c r="H7203" i="6" a="1"/>
  <c r="H7203" i="6" s="1"/>
  <c r="H7204" i="6" a="1"/>
  <c r="H7204" i="6" s="1"/>
  <c r="H7205" i="6" a="1"/>
  <c r="H7205" i="6" s="1"/>
  <c r="H7206" i="6" a="1"/>
  <c r="H7206" i="6" s="1"/>
  <c r="H7207" i="6" a="1"/>
  <c r="H7207" i="6" s="1"/>
  <c r="H7208" i="6" a="1"/>
  <c r="H7208" i="6" s="1"/>
  <c r="H7209" i="6" a="1"/>
  <c r="H7209" i="6" s="1"/>
  <c r="H7210" i="6" a="1"/>
  <c r="H7210" i="6" s="1"/>
  <c r="H7211" i="6" a="1"/>
  <c r="H7211" i="6" s="1"/>
  <c r="H7212" i="6" a="1"/>
  <c r="H7212" i="6" s="1"/>
  <c r="H7213" i="6" a="1"/>
  <c r="H7213" i="6" s="1"/>
  <c r="H7214" i="6" a="1"/>
  <c r="H7214" i="6" s="1"/>
  <c r="H7215" i="6" a="1"/>
  <c r="H7215" i="6" s="1"/>
  <c r="H7216" i="6" a="1"/>
  <c r="H7216" i="6" s="1"/>
  <c r="H7217" i="6" a="1"/>
  <c r="H7217" i="6" s="1"/>
  <c r="H7218" i="6" a="1"/>
  <c r="H7218" i="6" s="1"/>
  <c r="H7219" i="6" a="1"/>
  <c r="H7219" i="6" s="1"/>
  <c r="H7220" i="6" a="1"/>
  <c r="H7220" i="6" s="1"/>
  <c r="H7221" i="6" a="1"/>
  <c r="H7221" i="6" s="1"/>
  <c r="H7222" i="6" a="1"/>
  <c r="H7222" i="6" s="1"/>
  <c r="H7223" i="6" a="1"/>
  <c r="H7223" i="6" s="1"/>
  <c r="H7224" i="6" a="1"/>
  <c r="H7224" i="6" s="1"/>
  <c r="H7225" i="6" a="1"/>
  <c r="H7225" i="6" s="1"/>
  <c r="H7226" i="6" a="1"/>
  <c r="H7226" i="6" s="1"/>
  <c r="H7227" i="6" a="1"/>
  <c r="H7227" i="6" s="1"/>
  <c r="H7228" i="6" a="1"/>
  <c r="H7228" i="6" s="1"/>
  <c r="H7229" i="6" a="1"/>
  <c r="H7229" i="6" s="1"/>
  <c r="H7230" i="6" a="1"/>
  <c r="H7230" i="6" s="1"/>
  <c r="H7231" i="6" a="1"/>
  <c r="H7231" i="6" s="1"/>
  <c r="H7232" i="6" a="1"/>
  <c r="H7232" i="6" s="1"/>
  <c r="H7233" i="6" a="1"/>
  <c r="H7233" i="6" s="1"/>
  <c r="H7234" i="6" a="1"/>
  <c r="H7234" i="6" s="1"/>
  <c r="H7235" i="6" a="1"/>
  <c r="H7235" i="6" s="1"/>
  <c r="H7236" i="6" a="1"/>
  <c r="H7236" i="6" s="1"/>
  <c r="H7237" i="6" a="1"/>
  <c r="H7237" i="6" s="1"/>
  <c r="H7238" i="6" a="1"/>
  <c r="H7238" i="6" s="1"/>
  <c r="H7239" i="6" a="1"/>
  <c r="H7239" i="6" s="1"/>
  <c r="H7240" i="6" a="1"/>
  <c r="H7240" i="6" s="1"/>
  <c r="H7241" i="6" a="1"/>
  <c r="H7241" i="6" s="1"/>
  <c r="H7242" i="6" a="1"/>
  <c r="H7242" i="6" s="1"/>
  <c r="H7243" i="6" a="1"/>
  <c r="H7243" i="6" s="1"/>
  <c r="H7244" i="6" a="1"/>
  <c r="H7244" i="6" s="1"/>
  <c r="H7245" i="6" a="1"/>
  <c r="H7245" i="6" s="1"/>
  <c r="H7246" i="6" a="1"/>
  <c r="H7246" i="6" s="1"/>
  <c r="H7247" i="6" a="1"/>
  <c r="H7247" i="6" s="1"/>
  <c r="H7248" i="6" a="1"/>
  <c r="H7248" i="6" s="1"/>
  <c r="H7249" i="6" a="1"/>
  <c r="H7249" i="6" s="1"/>
  <c r="H7250" i="6" a="1"/>
  <c r="H7250" i="6" s="1"/>
  <c r="H7251" i="6" a="1"/>
  <c r="H7251" i="6" s="1"/>
  <c r="H7252" i="6" a="1"/>
  <c r="H7252" i="6" s="1"/>
  <c r="H7253" i="6" a="1"/>
  <c r="H7253" i="6" s="1"/>
  <c r="H7254" i="6" a="1"/>
  <c r="H7254" i="6" s="1"/>
  <c r="H7255" i="6" a="1"/>
  <c r="H7255" i="6" s="1"/>
  <c r="H7256" i="6" a="1"/>
  <c r="H7256" i="6" s="1"/>
  <c r="H7257" i="6" a="1"/>
  <c r="H7257" i="6" s="1"/>
  <c r="H7258" i="6" a="1"/>
  <c r="H7258" i="6" s="1"/>
  <c r="H7259" i="6" a="1"/>
  <c r="H7259" i="6" s="1"/>
  <c r="H7260" i="6" a="1"/>
  <c r="H7260" i="6" s="1"/>
  <c r="H7261" i="6" a="1"/>
  <c r="H7261" i="6" s="1"/>
  <c r="H7262" i="6" a="1"/>
  <c r="H7262" i="6" s="1"/>
  <c r="H7263" i="6" a="1"/>
  <c r="H7263" i="6" s="1"/>
  <c r="H7264" i="6" a="1"/>
  <c r="H7264" i="6" s="1"/>
  <c r="H7265" i="6" a="1"/>
  <c r="H7265" i="6" s="1"/>
  <c r="H7266" i="6" a="1"/>
  <c r="H7266" i="6" s="1"/>
  <c r="H7267" i="6" a="1"/>
  <c r="H7267" i="6" s="1"/>
  <c r="H7268" i="6" a="1"/>
  <c r="H7268" i="6" s="1"/>
  <c r="H7269" i="6" a="1"/>
  <c r="H7269" i="6" s="1"/>
  <c r="H7270" i="6" a="1"/>
  <c r="H7270" i="6" s="1"/>
  <c r="H7271" i="6" a="1"/>
  <c r="H7271" i="6" s="1"/>
  <c r="H7272" i="6" a="1"/>
  <c r="H7272" i="6" s="1"/>
  <c r="H7273" i="6" a="1"/>
  <c r="H7273" i="6" s="1"/>
  <c r="H7274" i="6" a="1"/>
  <c r="H7274" i="6" s="1"/>
  <c r="H7275" i="6" a="1"/>
  <c r="H7275" i="6" s="1"/>
  <c r="H7276" i="6" a="1"/>
  <c r="H7276" i="6" s="1"/>
  <c r="H7277" i="6" a="1"/>
  <c r="H7277" i="6" s="1"/>
  <c r="H7278" i="6" a="1"/>
  <c r="H7278" i="6" s="1"/>
  <c r="H7279" i="6" a="1"/>
  <c r="H7279" i="6" s="1"/>
  <c r="H7280" i="6" a="1"/>
  <c r="H7280" i="6" s="1"/>
  <c r="H7281" i="6" a="1"/>
  <c r="H7281" i="6" s="1"/>
  <c r="H7282" i="6" a="1"/>
  <c r="H7282" i="6" s="1"/>
  <c r="H7283" i="6" a="1"/>
  <c r="H7283" i="6" s="1"/>
  <c r="H7284" i="6" a="1"/>
  <c r="H7284" i="6" s="1"/>
  <c r="H7285" i="6" a="1"/>
  <c r="H7285" i="6" s="1"/>
  <c r="H7286" i="6" a="1"/>
  <c r="H7286" i="6" s="1"/>
  <c r="H7287" i="6" a="1"/>
  <c r="H7287" i="6" s="1"/>
  <c r="H7288" i="6" a="1"/>
  <c r="H7288" i="6" s="1"/>
  <c r="H7289" i="6" a="1"/>
  <c r="H7289" i="6" s="1"/>
  <c r="H7290" i="6" a="1"/>
  <c r="H7290" i="6" s="1"/>
  <c r="H7291" i="6" a="1"/>
  <c r="H7291" i="6" s="1"/>
  <c r="H7292" i="6" a="1"/>
  <c r="H7292" i="6" s="1"/>
  <c r="H7293" i="6" a="1"/>
  <c r="H7293" i="6" s="1"/>
  <c r="H7294" i="6" a="1"/>
  <c r="H7294" i="6" s="1"/>
  <c r="H7295" i="6" a="1"/>
  <c r="H7295" i="6" s="1"/>
  <c r="H7296" i="6" a="1"/>
  <c r="H7296" i="6" s="1"/>
  <c r="H7297" i="6" a="1"/>
  <c r="H7297" i="6" s="1"/>
  <c r="H7298" i="6" a="1"/>
  <c r="H7298" i="6" s="1"/>
  <c r="H7299" i="6" a="1"/>
  <c r="H7299" i="6" s="1"/>
  <c r="H7300" i="6" a="1"/>
  <c r="H7300" i="6" s="1"/>
  <c r="H7301" i="6" a="1"/>
  <c r="H7301" i="6" s="1"/>
  <c r="H7302" i="6" a="1"/>
  <c r="H7302" i="6" s="1"/>
  <c r="H7303" i="6" a="1"/>
  <c r="H7303" i="6" s="1"/>
  <c r="H7304" i="6" a="1"/>
  <c r="H7304" i="6" s="1"/>
  <c r="H7305" i="6" a="1"/>
  <c r="H7305" i="6" s="1"/>
  <c r="H7306" i="6" a="1"/>
  <c r="H7306" i="6" s="1"/>
  <c r="H7307" i="6" a="1"/>
  <c r="H7307" i="6" s="1"/>
  <c r="H7308" i="6" a="1"/>
  <c r="H7308" i="6" s="1"/>
  <c r="H7309" i="6" a="1"/>
  <c r="H7309" i="6" s="1"/>
  <c r="H7310" i="6" a="1"/>
  <c r="H7310" i="6" s="1"/>
  <c r="H7311" i="6" a="1"/>
  <c r="H7311" i="6" s="1"/>
  <c r="H7312" i="6" a="1"/>
  <c r="H7312" i="6" s="1"/>
  <c r="H7313" i="6" a="1"/>
  <c r="H7313" i="6" s="1"/>
  <c r="H7314" i="6" a="1"/>
  <c r="H7314" i="6" s="1"/>
  <c r="H7315" i="6" a="1"/>
  <c r="H7315" i="6" s="1"/>
  <c r="H7316" i="6" a="1"/>
  <c r="H7316" i="6" s="1"/>
  <c r="H7317" i="6" a="1"/>
  <c r="H7317" i="6" s="1"/>
  <c r="H7318" i="6" a="1"/>
  <c r="H7318" i="6" s="1"/>
  <c r="H7319" i="6" a="1"/>
  <c r="H7319" i="6" s="1"/>
  <c r="H7320" i="6" a="1"/>
  <c r="H7320" i="6" s="1"/>
  <c r="H7321" i="6" a="1"/>
  <c r="H7321" i="6" s="1"/>
  <c r="H7322" i="6" a="1"/>
  <c r="H7322" i="6" s="1"/>
  <c r="H7323" i="6" a="1"/>
  <c r="H7323" i="6" s="1"/>
  <c r="H7324" i="6" a="1"/>
  <c r="H7324" i="6" s="1"/>
  <c r="H7325" i="6" a="1"/>
  <c r="H7325" i="6" s="1"/>
  <c r="H7326" i="6" a="1"/>
  <c r="H7326" i="6" s="1"/>
  <c r="H7327" i="6" a="1"/>
  <c r="H7327" i="6" s="1"/>
  <c r="H7328" i="6" a="1"/>
  <c r="H7328" i="6" s="1"/>
  <c r="H7329" i="6" a="1"/>
  <c r="H7329" i="6" s="1"/>
  <c r="H7330" i="6" a="1"/>
  <c r="H7330" i="6" s="1"/>
  <c r="H7331" i="6" a="1"/>
  <c r="H7331" i="6" s="1"/>
  <c r="H7332" i="6" a="1"/>
  <c r="H7332" i="6" s="1"/>
  <c r="H7333" i="6" a="1"/>
  <c r="H7333" i="6" s="1"/>
  <c r="H7334" i="6" a="1"/>
  <c r="H7334" i="6" s="1"/>
  <c r="H7335" i="6" a="1"/>
  <c r="H7335" i="6" s="1"/>
  <c r="H7336" i="6" a="1"/>
  <c r="H7336" i="6" s="1"/>
  <c r="H7337" i="6" a="1"/>
  <c r="H7337" i="6" s="1"/>
  <c r="H7338" i="6" a="1"/>
  <c r="H7338" i="6" s="1"/>
  <c r="H7339" i="6" a="1"/>
  <c r="H7339" i="6" s="1"/>
  <c r="H7340" i="6" a="1"/>
  <c r="H7340" i="6" s="1"/>
  <c r="H7341" i="6" a="1"/>
  <c r="H7341" i="6" s="1"/>
  <c r="H7342" i="6" a="1"/>
  <c r="H7342" i="6" s="1"/>
  <c r="H7343" i="6" a="1"/>
  <c r="H7343" i="6" s="1"/>
  <c r="H7344" i="6" a="1"/>
  <c r="H7344" i="6" s="1"/>
  <c r="H7345" i="6" a="1"/>
  <c r="H7345" i="6" s="1"/>
  <c r="H7346" i="6" a="1"/>
  <c r="H7346" i="6" s="1"/>
  <c r="H7347" i="6" a="1"/>
  <c r="H7347" i="6" s="1"/>
  <c r="H7348" i="6" a="1"/>
  <c r="H7348" i="6" s="1"/>
  <c r="H7349" i="6" a="1"/>
  <c r="H7349" i="6" s="1"/>
  <c r="H7350" i="6" a="1"/>
  <c r="H7350" i="6" s="1"/>
  <c r="H7351" i="6" a="1"/>
  <c r="H7351" i="6" s="1"/>
  <c r="H7352" i="6" a="1"/>
  <c r="H7352" i="6" s="1"/>
  <c r="H7353" i="6" a="1"/>
  <c r="H7353" i="6" s="1"/>
  <c r="H7354" i="6" a="1"/>
  <c r="H7354" i="6" s="1"/>
  <c r="H7355" i="6" a="1"/>
  <c r="H7355" i="6" s="1"/>
  <c r="H7356" i="6" a="1"/>
  <c r="H7356" i="6" s="1"/>
  <c r="H7357" i="6" a="1"/>
  <c r="H7357" i="6" s="1"/>
  <c r="H7358" i="6" a="1"/>
  <c r="H7358" i="6" s="1"/>
  <c r="H7359" i="6" a="1"/>
  <c r="H7359" i="6" s="1"/>
  <c r="H7360" i="6" a="1"/>
  <c r="H7360" i="6" s="1"/>
  <c r="H7361" i="6" a="1"/>
  <c r="H7361" i="6" s="1"/>
  <c r="H7362" i="6" a="1"/>
  <c r="H7362" i="6" s="1"/>
  <c r="H7363" i="6" a="1"/>
  <c r="H7363" i="6" s="1"/>
  <c r="H7364" i="6" a="1"/>
  <c r="H7364" i="6" s="1"/>
  <c r="H7365" i="6" a="1"/>
  <c r="H7365" i="6" s="1"/>
  <c r="H7366" i="6" a="1"/>
  <c r="H7366" i="6" s="1"/>
  <c r="H7367" i="6" a="1"/>
  <c r="H7367" i="6" s="1"/>
  <c r="H7368" i="6" a="1"/>
  <c r="H7368" i="6" s="1"/>
  <c r="H7369" i="6" a="1"/>
  <c r="H7369" i="6" s="1"/>
  <c r="H7370" i="6" a="1"/>
  <c r="H7370" i="6" s="1"/>
  <c r="H7371" i="6" a="1"/>
  <c r="H7371" i="6" s="1"/>
  <c r="H7372" i="6" a="1"/>
  <c r="H7372" i="6" s="1"/>
  <c r="H7373" i="6" a="1"/>
  <c r="H7373" i="6" s="1"/>
  <c r="H7374" i="6" a="1"/>
  <c r="H7374" i="6" s="1"/>
  <c r="H7375" i="6" a="1"/>
  <c r="H7375" i="6" s="1"/>
  <c r="H7376" i="6" a="1"/>
  <c r="H7376" i="6" s="1"/>
  <c r="H7377" i="6" a="1"/>
  <c r="H7377" i="6" s="1"/>
  <c r="H7378" i="6" a="1"/>
  <c r="H7378" i="6" s="1"/>
  <c r="H7379" i="6" a="1"/>
  <c r="H7379" i="6" s="1"/>
  <c r="H7380" i="6" a="1"/>
  <c r="H7380" i="6" s="1"/>
  <c r="H7381" i="6" a="1"/>
  <c r="H7381" i="6" s="1"/>
  <c r="H7382" i="6" a="1"/>
  <c r="H7382" i="6" s="1"/>
  <c r="H7383" i="6" a="1"/>
  <c r="H7383" i="6" s="1"/>
  <c r="H7384" i="6" a="1"/>
  <c r="H7384" i="6" s="1"/>
  <c r="H7385" i="6" a="1"/>
  <c r="H7385" i="6" s="1"/>
  <c r="H7386" i="6" a="1"/>
  <c r="H7386" i="6" s="1"/>
  <c r="H7387" i="6" a="1"/>
  <c r="H7387" i="6" s="1"/>
  <c r="H7388" i="6" a="1"/>
  <c r="H7388" i="6" s="1"/>
  <c r="H7389" i="6" a="1"/>
  <c r="H7389" i="6" s="1"/>
  <c r="H7390" i="6" a="1"/>
  <c r="H7390" i="6" s="1"/>
  <c r="H7391" i="6" a="1"/>
  <c r="H7391" i="6" s="1"/>
  <c r="H7392" i="6" a="1"/>
  <c r="H7392" i="6" s="1"/>
  <c r="H7393" i="6" a="1"/>
  <c r="H7393" i="6" s="1"/>
  <c r="H7394" i="6" a="1"/>
  <c r="H7394" i="6" s="1"/>
  <c r="H7395" i="6" a="1"/>
  <c r="H7395" i="6" s="1"/>
  <c r="H7396" i="6" a="1"/>
  <c r="H7396" i="6" s="1"/>
  <c r="H7397" i="6" a="1"/>
  <c r="H7397" i="6" s="1"/>
  <c r="H7398" i="6" a="1"/>
  <c r="H7398" i="6" s="1"/>
  <c r="H7399" i="6" a="1"/>
  <c r="H7399" i="6" s="1"/>
  <c r="H7400" i="6" a="1"/>
  <c r="H7400" i="6" s="1"/>
  <c r="H7401" i="6" a="1"/>
  <c r="H7401" i="6" s="1"/>
  <c r="H7402" i="6" a="1"/>
  <c r="H7402" i="6" s="1"/>
  <c r="H7403" i="6" a="1"/>
  <c r="H7403" i="6" s="1"/>
  <c r="H7404" i="6" a="1"/>
  <c r="H7404" i="6" s="1"/>
  <c r="H7405" i="6" a="1"/>
  <c r="H7405" i="6" s="1"/>
  <c r="H7406" i="6" a="1"/>
  <c r="H7406" i="6" s="1"/>
  <c r="H7407" i="6" a="1"/>
  <c r="H7407" i="6" s="1"/>
  <c r="H7408" i="6" a="1"/>
  <c r="H7408" i="6" s="1"/>
  <c r="H7409" i="6" a="1"/>
  <c r="H7409" i="6" s="1"/>
  <c r="H7410" i="6" a="1"/>
  <c r="H7410" i="6" s="1"/>
  <c r="H7411" i="6" a="1"/>
  <c r="H7411" i="6" s="1"/>
  <c r="H7412" i="6" a="1"/>
  <c r="H7412" i="6" s="1"/>
  <c r="H7413" i="6" a="1"/>
  <c r="H7413" i="6" s="1"/>
  <c r="H7414" i="6" a="1"/>
  <c r="H7414" i="6" s="1"/>
  <c r="H7415" i="6" a="1"/>
  <c r="H7415" i="6" s="1"/>
  <c r="H7416" i="6" a="1"/>
  <c r="H7416" i="6" s="1"/>
  <c r="H7417" i="6" a="1"/>
  <c r="H7417" i="6" s="1"/>
  <c r="H7418" i="6" a="1"/>
  <c r="H7418" i="6" s="1"/>
  <c r="H7419" i="6" a="1"/>
  <c r="H7419" i="6" s="1"/>
  <c r="H7420" i="6" a="1"/>
  <c r="H7420" i="6" s="1"/>
  <c r="H7421" i="6" a="1"/>
  <c r="H7421" i="6" s="1"/>
  <c r="H7422" i="6" a="1"/>
  <c r="H7422" i="6" s="1"/>
  <c r="H7423" i="6" a="1"/>
  <c r="H7423" i="6" s="1"/>
  <c r="H7424" i="6" a="1"/>
  <c r="H7424" i="6" s="1"/>
  <c r="H7425" i="6" a="1"/>
  <c r="H7425" i="6" s="1"/>
  <c r="H7426" i="6" a="1"/>
  <c r="H7426" i="6" s="1"/>
  <c r="H7427" i="6" a="1"/>
  <c r="H7427" i="6" s="1"/>
  <c r="H7428" i="6" a="1"/>
  <c r="H7428" i="6" s="1"/>
  <c r="H7429" i="6" a="1"/>
  <c r="H7429" i="6" s="1"/>
  <c r="H7430" i="6" a="1"/>
  <c r="H7430" i="6" s="1"/>
  <c r="H7431" i="6" a="1"/>
  <c r="H7431" i="6" s="1"/>
  <c r="H7432" i="6" a="1"/>
  <c r="H7432" i="6" s="1"/>
  <c r="H7433" i="6" a="1"/>
  <c r="H7433" i="6" s="1"/>
  <c r="H7434" i="6" a="1"/>
  <c r="H7434" i="6" s="1"/>
  <c r="H7435" i="6" a="1"/>
  <c r="H7435" i="6" s="1"/>
  <c r="H7436" i="6" a="1"/>
  <c r="H7436" i="6" s="1"/>
  <c r="H7437" i="6" a="1"/>
  <c r="H7437" i="6" s="1"/>
  <c r="H7438" i="6" a="1"/>
  <c r="H7438" i="6" s="1"/>
  <c r="H7439" i="6" a="1"/>
  <c r="H7439" i="6" s="1"/>
  <c r="H7440" i="6" a="1"/>
  <c r="H7440" i="6" s="1"/>
  <c r="H7441" i="6" a="1"/>
  <c r="H7441" i="6" s="1"/>
  <c r="H7442" i="6" a="1"/>
  <c r="H7442" i="6" s="1"/>
  <c r="H7443" i="6" a="1"/>
  <c r="H7443" i="6" s="1"/>
  <c r="H7444" i="6" a="1"/>
  <c r="H7444" i="6" s="1"/>
  <c r="H7445" i="6" a="1"/>
  <c r="H7445" i="6" s="1"/>
  <c r="H7446" i="6" a="1"/>
  <c r="H7446" i="6" s="1"/>
  <c r="H7447" i="6" a="1"/>
  <c r="H7447" i="6" s="1"/>
  <c r="H7448" i="6" a="1"/>
  <c r="H7448" i="6" s="1"/>
  <c r="H7449" i="6" a="1"/>
  <c r="H7449" i="6" s="1"/>
  <c r="H7450" i="6" a="1"/>
  <c r="H7450" i="6" s="1"/>
  <c r="H7451" i="6" a="1"/>
  <c r="H7451" i="6" s="1"/>
  <c r="H7452" i="6" a="1"/>
  <c r="H7452" i="6" s="1"/>
  <c r="H7453" i="6" a="1"/>
  <c r="H7453" i="6" s="1"/>
  <c r="H7454" i="6" a="1"/>
  <c r="H7454" i="6" s="1"/>
  <c r="H7455" i="6" a="1"/>
  <c r="H7455" i="6" s="1"/>
  <c r="H7456" i="6" a="1"/>
  <c r="H7456" i="6" s="1"/>
  <c r="H7457" i="6" a="1"/>
  <c r="H7457" i="6" s="1"/>
  <c r="H7458" i="6" a="1"/>
  <c r="H7458" i="6" s="1"/>
  <c r="H7459" i="6" a="1"/>
  <c r="H7459" i="6" s="1"/>
  <c r="H7460" i="6" a="1"/>
  <c r="H7460" i="6" s="1"/>
  <c r="H7461" i="6" a="1"/>
  <c r="H7461" i="6" s="1"/>
  <c r="H7462" i="6" a="1"/>
  <c r="H7462" i="6" s="1"/>
  <c r="H7463" i="6" a="1"/>
  <c r="H7463" i="6" s="1"/>
  <c r="H7464" i="6" a="1"/>
  <c r="H7464" i="6" s="1"/>
  <c r="H7465" i="6" a="1"/>
  <c r="H7465" i="6" s="1"/>
  <c r="H7466" i="6" a="1"/>
  <c r="H7466" i="6" s="1"/>
  <c r="H7467" i="6" a="1"/>
  <c r="H7467" i="6" s="1"/>
  <c r="H7468" i="6" a="1"/>
  <c r="H7468" i="6" s="1"/>
  <c r="H7469" i="6" a="1"/>
  <c r="H7469" i="6" s="1"/>
  <c r="H7470" i="6" a="1"/>
  <c r="H7470" i="6" s="1"/>
  <c r="H7471" i="6" a="1"/>
  <c r="H7471" i="6" s="1"/>
  <c r="H7472" i="6" a="1"/>
  <c r="H7472" i="6" s="1"/>
  <c r="H7473" i="6" a="1"/>
  <c r="H7473" i="6" s="1"/>
  <c r="H7474" i="6" a="1"/>
  <c r="H7474" i="6" s="1"/>
  <c r="H7475" i="6" a="1"/>
  <c r="H7475" i="6" s="1"/>
  <c r="H7476" i="6" a="1"/>
  <c r="H7476" i="6" s="1"/>
  <c r="H7477" i="6" a="1"/>
  <c r="H7477" i="6" s="1"/>
  <c r="H7478" i="6" a="1"/>
  <c r="H7478" i="6" s="1"/>
  <c r="H7479" i="6" a="1"/>
  <c r="H7479" i="6" s="1"/>
  <c r="H7480" i="6" a="1"/>
  <c r="H7480" i="6" s="1"/>
  <c r="H7481" i="6" a="1"/>
  <c r="H7481" i="6" s="1"/>
  <c r="H7482" i="6" a="1"/>
  <c r="H7482" i="6" s="1"/>
  <c r="H7483" i="6" a="1"/>
  <c r="H7483" i="6" s="1"/>
  <c r="H7484" i="6" a="1"/>
  <c r="H7484" i="6" s="1"/>
  <c r="H7485" i="6" a="1"/>
  <c r="H7485" i="6" s="1"/>
  <c r="H7486" i="6" a="1"/>
  <c r="H7486" i="6" s="1"/>
  <c r="H7487" i="6" a="1"/>
  <c r="H7487" i="6" s="1"/>
  <c r="H7488" i="6" a="1"/>
  <c r="H7488" i="6" s="1"/>
  <c r="H7489" i="6" a="1"/>
  <c r="H7489" i="6" s="1"/>
  <c r="H7490" i="6" a="1"/>
  <c r="H7490" i="6" s="1"/>
  <c r="H7491" i="6" a="1"/>
  <c r="H7491" i="6" s="1"/>
  <c r="H7492" i="6" a="1"/>
  <c r="H7492" i="6" s="1"/>
  <c r="H7493" i="6" a="1"/>
  <c r="H7493" i="6" s="1"/>
  <c r="H7494" i="6" a="1"/>
  <c r="H7494" i="6" s="1"/>
  <c r="H7495" i="6" a="1"/>
  <c r="H7495" i="6" s="1"/>
  <c r="H7496" i="6" a="1"/>
  <c r="H7496" i="6" s="1"/>
  <c r="H7497" i="6" a="1"/>
  <c r="H7497" i="6" s="1"/>
  <c r="H7498" i="6" a="1"/>
  <c r="H7498" i="6" s="1"/>
  <c r="H7499" i="6" a="1"/>
  <c r="H7499" i="6" s="1"/>
  <c r="H7500" i="6" a="1"/>
  <c r="H7500" i="6" s="1"/>
  <c r="H7501" i="6" a="1"/>
  <c r="H7501" i="6" s="1"/>
  <c r="H7502" i="6" a="1"/>
  <c r="H7502" i="6" s="1"/>
  <c r="H7503" i="6" a="1"/>
  <c r="H7503" i="6" s="1"/>
  <c r="H7504" i="6" a="1"/>
  <c r="H7504" i="6" s="1"/>
  <c r="H7505" i="6" a="1"/>
  <c r="H7505" i="6" s="1"/>
  <c r="H7506" i="6" a="1"/>
  <c r="H7506" i="6" s="1"/>
  <c r="H7507" i="6" a="1"/>
  <c r="H7507" i="6" s="1"/>
  <c r="H7508" i="6" a="1"/>
  <c r="H7508" i="6" s="1"/>
  <c r="H7509" i="6" a="1"/>
  <c r="H7509" i="6" s="1"/>
  <c r="H7510" i="6" a="1"/>
  <c r="H7510" i="6" s="1"/>
  <c r="H7511" i="6" a="1"/>
  <c r="H7511" i="6" s="1"/>
  <c r="H7512" i="6" a="1"/>
  <c r="H7512" i="6" s="1"/>
  <c r="H7513" i="6" a="1"/>
  <c r="H7513" i="6" s="1"/>
  <c r="H7514" i="6" a="1"/>
  <c r="H7514" i="6" s="1"/>
  <c r="H7515" i="6" a="1"/>
  <c r="H7515" i="6" s="1"/>
  <c r="H7516" i="6" a="1"/>
  <c r="H7516" i="6" s="1"/>
  <c r="H7517" i="6" a="1"/>
  <c r="H7517" i="6" s="1"/>
  <c r="H7518" i="6" a="1"/>
  <c r="H7518" i="6" s="1"/>
  <c r="H7519" i="6" a="1"/>
  <c r="H7519" i="6" s="1"/>
  <c r="H7520" i="6" a="1"/>
  <c r="H7520" i="6" s="1"/>
  <c r="H7521" i="6" a="1"/>
  <c r="H7521" i="6" s="1"/>
  <c r="H7522" i="6" a="1"/>
  <c r="H7522" i="6" s="1"/>
  <c r="H7523" i="6" a="1"/>
  <c r="H7523" i="6" s="1"/>
  <c r="H7524" i="6" a="1"/>
  <c r="H7524" i="6" s="1"/>
  <c r="H7525" i="6" a="1"/>
  <c r="H7525" i="6" s="1"/>
  <c r="H7526" i="6" a="1"/>
  <c r="H7526" i="6" s="1"/>
  <c r="H7527" i="6" a="1"/>
  <c r="H7527" i="6" s="1"/>
  <c r="H7528" i="6" a="1"/>
  <c r="H7528" i="6" s="1"/>
  <c r="H7529" i="6" a="1"/>
  <c r="H7529" i="6" s="1"/>
  <c r="H7530" i="6" a="1"/>
  <c r="H7530" i="6" s="1"/>
  <c r="H7531" i="6" a="1"/>
  <c r="H7531" i="6" s="1"/>
  <c r="H7532" i="6" a="1"/>
  <c r="H7532" i="6" s="1"/>
  <c r="H7533" i="6" a="1"/>
  <c r="H7533" i="6" s="1"/>
  <c r="H7534" i="6" a="1"/>
  <c r="H7534" i="6" s="1"/>
  <c r="H7535" i="6" a="1"/>
  <c r="H7535" i="6" s="1"/>
  <c r="H7536" i="6" a="1"/>
  <c r="H7536" i="6" s="1"/>
  <c r="H7537" i="6" a="1"/>
  <c r="H7537" i="6" s="1"/>
  <c r="H7538" i="6" a="1"/>
  <c r="H7538" i="6" s="1"/>
  <c r="H7539" i="6" a="1"/>
  <c r="H7539" i="6" s="1"/>
  <c r="H7540" i="6" a="1"/>
  <c r="H7540" i="6" s="1"/>
  <c r="H7541" i="6" a="1"/>
  <c r="H7541" i="6" s="1"/>
  <c r="H7542" i="6" a="1"/>
  <c r="H7542" i="6" s="1"/>
  <c r="H7543" i="6" a="1"/>
  <c r="H7543" i="6" s="1"/>
  <c r="H7544" i="6" a="1"/>
  <c r="H7544" i="6" s="1"/>
  <c r="H7545" i="6" a="1"/>
  <c r="H7545" i="6" s="1"/>
  <c r="H7546" i="6" a="1"/>
  <c r="H7546" i="6" s="1"/>
  <c r="H7547" i="6" a="1"/>
  <c r="H7547" i="6" s="1"/>
  <c r="H7548" i="6" a="1"/>
  <c r="H7548" i="6" s="1"/>
  <c r="H7549" i="6" a="1"/>
  <c r="H7549" i="6" s="1"/>
  <c r="H7550" i="6" a="1"/>
  <c r="H7550" i="6" s="1"/>
  <c r="H7551" i="6" a="1"/>
  <c r="H7551" i="6" s="1"/>
  <c r="H7552" i="6" a="1"/>
  <c r="H7552" i="6" s="1"/>
  <c r="H7553" i="6" a="1"/>
  <c r="H7553" i="6" s="1"/>
  <c r="H7554" i="6" a="1"/>
  <c r="H7554" i="6" s="1"/>
  <c r="H7555" i="6" a="1"/>
  <c r="H7555" i="6" s="1"/>
  <c r="H7556" i="6" a="1"/>
  <c r="H7556" i="6" s="1"/>
  <c r="H7557" i="6" a="1"/>
  <c r="H7557" i="6" s="1"/>
  <c r="H7558" i="6" a="1"/>
  <c r="H7558" i="6" s="1"/>
  <c r="H7559" i="6" a="1"/>
  <c r="H7559" i="6" s="1"/>
  <c r="H7560" i="6" a="1"/>
  <c r="H7560" i="6" s="1"/>
  <c r="H7561" i="6" a="1"/>
  <c r="H7561" i="6" s="1"/>
  <c r="H7562" i="6" a="1"/>
  <c r="H7562" i="6" s="1"/>
  <c r="H7563" i="6" a="1"/>
  <c r="H7563" i="6" s="1"/>
  <c r="H7564" i="6" a="1"/>
  <c r="H7564" i="6" s="1"/>
  <c r="H7565" i="6" a="1"/>
  <c r="H7565" i="6" s="1"/>
  <c r="H7566" i="6" a="1"/>
  <c r="H7566" i="6" s="1"/>
  <c r="H7567" i="6" a="1"/>
  <c r="H7567" i="6" s="1"/>
  <c r="H7568" i="6" a="1"/>
  <c r="H7568" i="6" s="1"/>
  <c r="H7569" i="6" a="1"/>
  <c r="H7569" i="6" s="1"/>
  <c r="H7570" i="6" a="1"/>
  <c r="H7570" i="6" s="1"/>
  <c r="H7571" i="6" a="1"/>
  <c r="H7571" i="6" s="1"/>
  <c r="H7572" i="6" a="1"/>
  <c r="H7572" i="6" s="1"/>
  <c r="H7573" i="6" a="1"/>
  <c r="H7573" i="6" s="1"/>
  <c r="H7574" i="6" a="1"/>
  <c r="H7574" i="6" s="1"/>
  <c r="H7575" i="6" a="1"/>
  <c r="H7575" i="6" s="1"/>
  <c r="H7576" i="6" a="1"/>
  <c r="H7576" i="6" s="1"/>
  <c r="H7577" i="6" a="1"/>
  <c r="H7577" i="6" s="1"/>
  <c r="H7578" i="6" a="1"/>
  <c r="H7578" i="6" s="1"/>
  <c r="H7579" i="6" a="1"/>
  <c r="H7579" i="6" s="1"/>
  <c r="H7580" i="6" a="1"/>
  <c r="H7580" i="6" s="1"/>
  <c r="H7581" i="6" a="1"/>
  <c r="H7581" i="6" s="1"/>
  <c r="H7582" i="6" a="1"/>
  <c r="H7582" i="6" s="1"/>
  <c r="H7583" i="6" a="1"/>
  <c r="H7583" i="6" s="1"/>
  <c r="H7584" i="6" a="1"/>
  <c r="H7584" i="6" s="1"/>
  <c r="H7585" i="6" a="1"/>
  <c r="H7585" i="6" s="1"/>
  <c r="H7586" i="6" a="1"/>
  <c r="H7586" i="6" s="1"/>
  <c r="H7587" i="6" a="1"/>
  <c r="H7587" i="6" s="1"/>
  <c r="H7588" i="6" a="1"/>
  <c r="H7588" i="6" s="1"/>
  <c r="H7589" i="6" a="1"/>
  <c r="H7589" i="6" s="1"/>
  <c r="H7590" i="6" a="1"/>
  <c r="H7590" i="6" s="1"/>
  <c r="H7591" i="6" a="1"/>
  <c r="H7591" i="6" s="1"/>
  <c r="H7592" i="6" a="1"/>
  <c r="H7592" i="6" s="1"/>
  <c r="H7593" i="6" a="1"/>
  <c r="H7593" i="6" s="1"/>
  <c r="H7594" i="6" a="1"/>
  <c r="H7594" i="6" s="1"/>
  <c r="H7595" i="6" a="1"/>
  <c r="H7595" i="6" s="1"/>
  <c r="H7596" i="6" a="1"/>
  <c r="H7596" i="6" s="1"/>
  <c r="H7597" i="6" a="1"/>
  <c r="H7597" i="6" s="1"/>
  <c r="H7598" i="6" a="1"/>
  <c r="H7598" i="6" s="1"/>
  <c r="H7599" i="6" a="1"/>
  <c r="H7599" i="6" s="1"/>
  <c r="H7600" i="6" a="1"/>
  <c r="H7600" i="6" s="1"/>
  <c r="H7601" i="6" a="1"/>
  <c r="H7601" i="6" s="1"/>
  <c r="H7602" i="6" a="1"/>
  <c r="H7602" i="6" s="1"/>
  <c r="H7603" i="6" a="1"/>
  <c r="H7603" i="6" s="1"/>
  <c r="H7604" i="6" a="1"/>
  <c r="H7604" i="6" s="1"/>
  <c r="H7605" i="6" a="1"/>
  <c r="H7605" i="6" s="1"/>
  <c r="H7606" i="6" a="1"/>
  <c r="H7606" i="6" s="1"/>
  <c r="H7607" i="6" a="1"/>
  <c r="H7607" i="6" s="1"/>
  <c r="H7608" i="6" a="1"/>
  <c r="H7608" i="6" s="1"/>
  <c r="H7609" i="6" a="1"/>
  <c r="H7609" i="6" s="1"/>
  <c r="H7610" i="6" a="1"/>
  <c r="H7610" i="6" s="1"/>
  <c r="H7611" i="6" a="1"/>
  <c r="H7611" i="6" s="1"/>
  <c r="H7612" i="6" a="1"/>
  <c r="H7612" i="6" s="1"/>
  <c r="H7613" i="6" a="1"/>
  <c r="H7613" i="6" s="1"/>
  <c r="H7614" i="6" a="1"/>
  <c r="H7614" i="6" s="1"/>
  <c r="H7615" i="6" a="1"/>
  <c r="H7615" i="6" s="1"/>
  <c r="H7616" i="6" a="1"/>
  <c r="H7616" i="6" s="1"/>
  <c r="H7617" i="6" a="1"/>
  <c r="H7617" i="6" s="1"/>
  <c r="H7618" i="6" a="1"/>
  <c r="H7618" i="6" s="1"/>
  <c r="H7619" i="6" a="1"/>
  <c r="H7619" i="6" s="1"/>
  <c r="H7620" i="6" a="1"/>
  <c r="H7620" i="6" s="1"/>
  <c r="H7621" i="6" a="1"/>
  <c r="H7621" i="6" s="1"/>
  <c r="H7622" i="6" a="1"/>
  <c r="H7622" i="6" s="1"/>
  <c r="H7623" i="6" a="1"/>
  <c r="H7623" i="6" s="1"/>
  <c r="H7624" i="6" a="1"/>
  <c r="H7624" i="6" s="1"/>
  <c r="H7625" i="6" a="1"/>
  <c r="H7625" i="6" s="1"/>
  <c r="H7626" i="6" a="1"/>
  <c r="H7626" i="6" s="1"/>
  <c r="H7627" i="6" a="1"/>
  <c r="H7627" i="6" s="1"/>
  <c r="H7628" i="6" a="1"/>
  <c r="H7628" i="6" s="1"/>
  <c r="H7629" i="6" a="1"/>
  <c r="H7629" i="6" s="1"/>
  <c r="H7630" i="6" a="1"/>
  <c r="H7630" i="6" s="1"/>
  <c r="H7631" i="6" a="1"/>
  <c r="H7631" i="6" s="1"/>
  <c r="H7632" i="6" a="1"/>
  <c r="H7632" i="6" s="1"/>
  <c r="H7633" i="6" a="1"/>
  <c r="H7633" i="6" s="1"/>
  <c r="H7634" i="6" a="1"/>
  <c r="H7634" i="6" s="1"/>
  <c r="H7635" i="6" a="1"/>
  <c r="H7635" i="6" s="1"/>
  <c r="H7636" i="6" a="1"/>
  <c r="H7636" i="6" s="1"/>
  <c r="H7637" i="6" a="1"/>
  <c r="H7637" i="6" s="1"/>
  <c r="H7638" i="6" a="1"/>
  <c r="H7638" i="6" s="1"/>
  <c r="H7639" i="6" a="1"/>
  <c r="H7639" i="6" s="1"/>
  <c r="H7640" i="6" a="1"/>
  <c r="H7640" i="6" s="1"/>
  <c r="H7641" i="6" a="1"/>
  <c r="H7641" i="6" s="1"/>
  <c r="H7642" i="6" a="1"/>
  <c r="H7642" i="6" s="1"/>
  <c r="H7643" i="6" a="1"/>
  <c r="H7643" i="6" s="1"/>
  <c r="H7644" i="6" a="1"/>
  <c r="H7644" i="6" s="1"/>
  <c r="H7645" i="6" a="1"/>
  <c r="H7645" i="6" s="1"/>
  <c r="H7646" i="6" a="1"/>
  <c r="H7646" i="6" s="1"/>
  <c r="H7647" i="6" a="1"/>
  <c r="H7647" i="6" s="1"/>
  <c r="H7648" i="6" a="1"/>
  <c r="H7648" i="6" s="1"/>
  <c r="H7649" i="6" a="1"/>
  <c r="H7649" i="6" s="1"/>
  <c r="H7650" i="6" a="1"/>
  <c r="H7650" i="6" s="1"/>
  <c r="H7651" i="6" a="1"/>
  <c r="H7651" i="6" s="1"/>
  <c r="H7652" i="6" a="1"/>
  <c r="H7652" i="6" s="1"/>
  <c r="H7653" i="6" a="1"/>
  <c r="H7653" i="6" s="1"/>
  <c r="H7654" i="6" a="1"/>
  <c r="H7654" i="6" s="1"/>
  <c r="H7655" i="6" a="1"/>
  <c r="H7655" i="6" s="1"/>
  <c r="H7656" i="6" a="1"/>
  <c r="H7656" i="6" s="1"/>
  <c r="H7657" i="6" a="1"/>
  <c r="H7657" i="6" s="1"/>
  <c r="H7658" i="6" a="1"/>
  <c r="H7658" i="6" s="1"/>
  <c r="H7659" i="6" a="1"/>
  <c r="H7659" i="6" s="1"/>
  <c r="H7660" i="6" a="1"/>
  <c r="H7660" i="6" s="1"/>
  <c r="H7661" i="6" a="1"/>
  <c r="H7661" i="6" s="1"/>
  <c r="H7662" i="6" a="1"/>
  <c r="H7662" i="6" s="1"/>
  <c r="H7663" i="6" a="1"/>
  <c r="H7663" i="6" s="1"/>
  <c r="H7664" i="6" a="1"/>
  <c r="H7664" i="6" s="1"/>
  <c r="H7665" i="6" a="1"/>
  <c r="H7665" i="6" s="1"/>
  <c r="H7666" i="6" a="1"/>
  <c r="H7666" i="6" s="1"/>
  <c r="H7667" i="6" a="1"/>
  <c r="H7667" i="6" s="1"/>
  <c r="H7668" i="6" a="1"/>
  <c r="H7668" i="6" s="1"/>
  <c r="H7669" i="6" a="1"/>
  <c r="H7669" i="6" s="1"/>
  <c r="H7670" i="6" a="1"/>
  <c r="H7670" i="6" s="1"/>
  <c r="H7671" i="6" a="1"/>
  <c r="H7671" i="6" s="1"/>
  <c r="H7672" i="6" a="1"/>
  <c r="H7672" i="6" s="1"/>
  <c r="H7673" i="6" a="1"/>
  <c r="H7673" i="6" s="1"/>
  <c r="H7674" i="6" a="1"/>
  <c r="H7674" i="6" s="1"/>
  <c r="H7675" i="6" a="1"/>
  <c r="H7675" i="6" s="1"/>
  <c r="H7676" i="6" a="1"/>
  <c r="H7676" i="6" s="1"/>
  <c r="H7677" i="6" a="1"/>
  <c r="H7677" i="6" s="1"/>
  <c r="H7678" i="6" a="1"/>
  <c r="H7678" i="6" s="1"/>
  <c r="H7679" i="6" a="1"/>
  <c r="H7679" i="6" s="1"/>
  <c r="H7680" i="6" a="1"/>
  <c r="H7680" i="6" s="1"/>
  <c r="H7681" i="6" a="1"/>
  <c r="H7681" i="6" s="1"/>
  <c r="H7682" i="6" a="1"/>
  <c r="H7682" i="6" s="1"/>
  <c r="H7683" i="6" a="1"/>
  <c r="H7683" i="6" s="1"/>
  <c r="H7684" i="6" a="1"/>
  <c r="H7684" i="6" s="1"/>
  <c r="H7685" i="6" a="1"/>
  <c r="H7685" i="6" s="1"/>
  <c r="H7686" i="6" a="1"/>
  <c r="H7686" i="6" s="1"/>
  <c r="H7687" i="6" a="1"/>
  <c r="H7687" i="6" s="1"/>
  <c r="H7688" i="6" a="1"/>
  <c r="H7688" i="6" s="1"/>
  <c r="H7689" i="6" a="1"/>
  <c r="H7689" i="6" s="1"/>
  <c r="H7690" i="6" a="1"/>
  <c r="H7690" i="6" s="1"/>
  <c r="H7691" i="6" a="1"/>
  <c r="H7691" i="6" s="1"/>
  <c r="H7692" i="6" a="1"/>
  <c r="H7692" i="6" s="1"/>
  <c r="H7693" i="6" a="1"/>
  <c r="H7693" i="6" s="1"/>
  <c r="H7694" i="6" a="1"/>
  <c r="H7694" i="6" s="1"/>
  <c r="H7695" i="6" a="1"/>
  <c r="H7695" i="6" s="1"/>
  <c r="H7696" i="6" a="1"/>
  <c r="H7696" i="6" s="1"/>
  <c r="H7697" i="6" a="1"/>
  <c r="H7697" i="6" s="1"/>
  <c r="H7698" i="6" a="1"/>
  <c r="H7698" i="6" s="1"/>
  <c r="H7699" i="6" a="1"/>
  <c r="H7699" i="6" s="1"/>
  <c r="H7700" i="6" a="1"/>
  <c r="H7700" i="6" s="1"/>
  <c r="H7701" i="6" a="1"/>
  <c r="H7701" i="6" s="1"/>
  <c r="H7702" i="6" a="1"/>
  <c r="H7702" i="6" s="1"/>
  <c r="H7703" i="6" a="1"/>
  <c r="H7703" i="6" s="1"/>
  <c r="H7704" i="6" a="1"/>
  <c r="H7704" i="6" s="1"/>
  <c r="H7705" i="6" a="1"/>
  <c r="H7705" i="6" s="1"/>
  <c r="H7706" i="6" a="1"/>
  <c r="H7706" i="6" s="1"/>
  <c r="H7707" i="6" a="1"/>
  <c r="H7707" i="6" s="1"/>
  <c r="H7708" i="6" a="1"/>
  <c r="H7708" i="6" s="1"/>
  <c r="H7709" i="6" a="1"/>
  <c r="H7709" i="6" s="1"/>
  <c r="H7710" i="6" a="1"/>
  <c r="H7710" i="6" s="1"/>
  <c r="H7711" i="6" a="1"/>
  <c r="H7711" i="6" s="1"/>
  <c r="H7712" i="6" a="1"/>
  <c r="H7712" i="6" s="1"/>
  <c r="H7713" i="6" a="1"/>
  <c r="H7713" i="6" s="1"/>
  <c r="H7714" i="6" a="1"/>
  <c r="H7714" i="6" s="1"/>
  <c r="H7715" i="6" a="1"/>
  <c r="H7715" i="6" s="1"/>
  <c r="H7716" i="6" a="1"/>
  <c r="H7716" i="6" s="1"/>
  <c r="H7717" i="6" a="1"/>
  <c r="H7717" i="6" s="1"/>
  <c r="H7718" i="6" a="1"/>
  <c r="H7718" i="6" s="1"/>
  <c r="H7719" i="6" a="1"/>
  <c r="H7719" i="6" s="1"/>
  <c r="H7720" i="6" a="1"/>
  <c r="H7720" i="6" s="1"/>
  <c r="H7721" i="6" a="1"/>
  <c r="H7721" i="6" s="1"/>
  <c r="H7722" i="6" a="1"/>
  <c r="H7722" i="6" s="1"/>
  <c r="H7723" i="6" a="1"/>
  <c r="H7723" i="6" s="1"/>
  <c r="H7724" i="6" a="1"/>
  <c r="H7724" i="6" s="1"/>
  <c r="H7725" i="6" a="1"/>
  <c r="H7725" i="6" s="1"/>
  <c r="H7726" i="6" a="1"/>
  <c r="H7726" i="6" s="1"/>
  <c r="H7727" i="6" a="1"/>
  <c r="H7727" i="6" s="1"/>
  <c r="H7728" i="6" a="1"/>
  <c r="H7728" i="6" s="1"/>
  <c r="H7729" i="6" a="1"/>
  <c r="H7729" i="6" s="1"/>
  <c r="H7730" i="6" a="1"/>
  <c r="H7730" i="6" s="1"/>
  <c r="H7731" i="6" a="1"/>
  <c r="H7731" i="6" s="1"/>
  <c r="H7732" i="6" a="1"/>
  <c r="H7732" i="6" s="1"/>
  <c r="H7733" i="6" a="1"/>
  <c r="H7733" i="6" s="1"/>
  <c r="H7734" i="6" a="1"/>
  <c r="H7734" i="6" s="1"/>
  <c r="H7735" i="6" a="1"/>
  <c r="H7735" i="6" s="1"/>
  <c r="H7736" i="6" a="1"/>
  <c r="H7736" i="6" s="1"/>
  <c r="H7737" i="6" a="1"/>
  <c r="H7737" i="6" s="1"/>
  <c r="H7738" i="6" a="1"/>
  <c r="H7738" i="6" s="1"/>
  <c r="H7739" i="6" a="1"/>
  <c r="H7739" i="6" s="1"/>
  <c r="H7740" i="6" a="1"/>
  <c r="H7740" i="6"/>
  <c r="H7741" i="6" a="1"/>
  <c r="H7741" i="6" s="1"/>
  <c r="H7742" i="6" a="1"/>
  <c r="H7742" i="6"/>
  <c r="H7743" i="6" a="1"/>
  <c r="H7743" i="6" s="1"/>
  <c r="H7744" i="6" a="1"/>
  <c r="H7744" i="6" s="1"/>
  <c r="H7745" i="6" a="1"/>
  <c r="H7745" i="6" s="1"/>
  <c r="H7746" i="6" a="1"/>
  <c r="H7746" i="6" s="1"/>
  <c r="H7747" i="6" a="1"/>
  <c r="H7747" i="6" s="1"/>
  <c r="H7748" i="6" a="1"/>
  <c r="H7748" i="6"/>
  <c r="H7749" i="6" a="1"/>
  <c r="H7749" i="6" s="1"/>
  <c r="H7750" i="6" a="1"/>
  <c r="H7750" i="6"/>
  <c r="H7751" i="6" a="1"/>
  <c r="H7751" i="6" s="1"/>
  <c r="H7752" i="6" a="1"/>
  <c r="H7752" i="6" s="1"/>
  <c r="H7753" i="6" a="1"/>
  <c r="H7753" i="6" s="1"/>
  <c r="H7754" i="6" a="1"/>
  <c r="H7754" i="6" s="1"/>
  <c r="H7755" i="6" a="1"/>
  <c r="H7755" i="6" s="1"/>
  <c r="H7756" i="6" a="1"/>
  <c r="H7756" i="6"/>
  <c r="H7757" i="6" a="1"/>
  <c r="H7757" i="6" s="1"/>
  <c r="H7758" i="6" a="1"/>
  <c r="H7758" i="6"/>
  <c r="H7759" i="6" a="1"/>
  <c r="H7759" i="6" s="1"/>
  <c r="H7760" i="6" a="1"/>
  <c r="H7760" i="6" s="1"/>
  <c r="H7761" i="6" a="1"/>
  <c r="H7761" i="6" s="1"/>
  <c r="H7762" i="6" a="1"/>
  <c r="H7762" i="6" s="1"/>
  <c r="H7763" i="6" a="1"/>
  <c r="H7763" i="6" s="1"/>
  <c r="H7764" i="6" a="1"/>
  <c r="H7764" i="6"/>
  <c r="H7765" i="6" a="1"/>
  <c r="H7765" i="6" s="1"/>
  <c r="H7766" i="6" a="1"/>
  <c r="H7766" i="6"/>
  <c r="H7767" i="6" a="1"/>
  <c r="H7767" i="6" s="1"/>
  <c r="H7768" i="6" a="1"/>
  <c r="H7768" i="6" s="1"/>
  <c r="H7769" i="6" a="1"/>
  <c r="H7769" i="6" s="1"/>
  <c r="H7770" i="6" a="1"/>
  <c r="H7770" i="6" s="1"/>
  <c r="H7771" i="6" a="1"/>
  <c r="H7771" i="6" s="1"/>
  <c r="H7772" i="6" a="1"/>
  <c r="H7772" i="6"/>
  <c r="H7773" i="6" a="1"/>
  <c r="H7773" i="6" s="1"/>
  <c r="H7774" i="6" a="1"/>
  <c r="H7774" i="6"/>
  <c r="H7775" i="6" a="1"/>
  <c r="H7775" i="6" s="1"/>
  <c r="H7776" i="6" a="1"/>
  <c r="H7776" i="6" s="1"/>
  <c r="H7777" i="6" a="1"/>
  <c r="H7777" i="6" s="1"/>
  <c r="H7778" i="6" a="1"/>
  <c r="H7778" i="6" s="1"/>
  <c r="H7779" i="6" a="1"/>
  <c r="H7779" i="6"/>
  <c r="H7780" i="6" a="1"/>
  <c r="H7780" i="6" s="1"/>
  <c r="H7781" i="6" a="1"/>
  <c r="H7781" i="6"/>
  <c r="H7782" i="6" a="1"/>
  <c r="H7782" i="6" s="1"/>
  <c r="H7783" i="6" a="1"/>
  <c r="H7783" i="6"/>
  <c r="H7784" i="6" a="1"/>
  <c r="H7784" i="6" s="1"/>
  <c r="H7785" i="6" a="1"/>
  <c r="H7785" i="6"/>
  <c r="H7786" i="6" a="1"/>
  <c r="H7786" i="6" s="1"/>
  <c r="H7787" i="6" a="1"/>
  <c r="H7787" i="6" s="1"/>
  <c r="H7788" i="6" a="1"/>
  <c r="H7788" i="6" s="1"/>
  <c r="H7789" i="6" a="1"/>
  <c r="H7789" i="6" s="1"/>
  <c r="H7790" i="6" a="1"/>
  <c r="H7790" i="6" s="1"/>
  <c r="H7791" i="6" a="1"/>
  <c r="H7791" i="6" s="1"/>
  <c r="H7792" i="6" a="1"/>
  <c r="H7792" i="6" s="1"/>
  <c r="H7793" i="6" a="1"/>
  <c r="H7793" i="6" s="1"/>
  <c r="H7794" i="6" a="1"/>
  <c r="H7794" i="6" s="1"/>
  <c r="H7795" i="6" a="1"/>
  <c r="H7795" i="6" s="1"/>
  <c r="H7796" i="6" a="1"/>
  <c r="H7796" i="6" s="1"/>
  <c r="H7797" i="6" a="1"/>
  <c r="H7797" i="6" s="1"/>
  <c r="H7798" i="6" a="1"/>
  <c r="H7798" i="6" s="1"/>
  <c r="H7799" i="6" a="1"/>
  <c r="H7799" i="6" s="1"/>
  <c r="H7800" i="6" a="1"/>
  <c r="H7800" i="6" s="1"/>
  <c r="H7801" i="6" a="1"/>
  <c r="H7801" i="6" s="1"/>
  <c r="H7802" i="6" a="1"/>
  <c r="H7802" i="6" s="1"/>
  <c r="H7803" i="6" a="1"/>
  <c r="H7803" i="6" s="1"/>
  <c r="H7804" i="6" a="1"/>
  <c r="H7804" i="6" s="1"/>
  <c r="H7805" i="6" a="1"/>
  <c r="H7805" i="6" s="1"/>
  <c r="H7806" i="6" a="1"/>
  <c r="H7806" i="6" s="1"/>
  <c r="H7807" i="6" a="1"/>
  <c r="H7807" i="6" s="1"/>
  <c r="H7808" i="6" a="1"/>
  <c r="H7808" i="6" s="1"/>
  <c r="H7809" i="6" a="1"/>
  <c r="H7809" i="6" s="1"/>
  <c r="H7810" i="6" a="1"/>
  <c r="H7810" i="6" s="1"/>
  <c r="H7811" i="6" a="1"/>
  <c r="H7811" i="6" s="1"/>
  <c r="H7812" i="6" a="1"/>
  <c r="H7812" i="6" s="1"/>
  <c r="H7813" i="6" a="1"/>
  <c r="H7813" i="6" s="1"/>
  <c r="H7814" i="6" a="1"/>
  <c r="H7814" i="6" s="1"/>
  <c r="H7815" i="6" a="1"/>
  <c r="H7815" i="6" s="1"/>
  <c r="H7816" i="6" a="1"/>
  <c r="H7816" i="6" s="1"/>
  <c r="H7817" i="6" a="1"/>
  <c r="H7817" i="6" s="1"/>
  <c r="H7818" i="6" a="1"/>
  <c r="H7818" i="6" s="1"/>
  <c r="H7819" i="6" a="1"/>
  <c r="H7819" i="6" s="1"/>
  <c r="H7820" i="6" a="1"/>
  <c r="H7820" i="6" s="1"/>
  <c r="H7821" i="6" a="1"/>
  <c r="H7821" i="6" s="1"/>
  <c r="H7822" i="6" a="1"/>
  <c r="H7822" i="6" s="1"/>
  <c r="H7823" i="6" a="1"/>
  <c r="H7823" i="6" s="1"/>
  <c r="H7824" i="6" a="1"/>
  <c r="H7824" i="6" s="1"/>
  <c r="H7825" i="6" a="1"/>
  <c r="H7825" i="6" s="1"/>
  <c r="H7826" i="6" a="1"/>
  <c r="H7826" i="6" s="1"/>
  <c r="H7827" i="6" a="1"/>
  <c r="H7827" i="6" s="1"/>
  <c r="H7828" i="6" a="1"/>
  <c r="H7828" i="6" s="1"/>
  <c r="H7829" i="6" a="1"/>
  <c r="H7829" i="6" s="1"/>
  <c r="H7830" i="6" a="1"/>
  <c r="H7830" i="6" s="1"/>
  <c r="H7831" i="6" a="1"/>
  <c r="H7831" i="6" s="1"/>
  <c r="H7832" i="6" a="1"/>
  <c r="H7832" i="6" s="1"/>
  <c r="H7833" i="6" a="1"/>
  <c r="H7833" i="6" s="1"/>
  <c r="H7834" i="6" a="1"/>
  <c r="H7834" i="6" s="1"/>
  <c r="H7835" i="6" a="1"/>
  <c r="H7835" i="6" s="1"/>
  <c r="H7836" i="6" a="1"/>
  <c r="H7836" i="6" s="1"/>
  <c r="H7837" i="6" a="1"/>
  <c r="H7837" i="6" s="1"/>
  <c r="H7838" i="6" a="1"/>
  <c r="H7838" i="6" s="1"/>
  <c r="H7839" i="6" a="1"/>
  <c r="H7839" i="6" s="1"/>
  <c r="H7840" i="6" a="1"/>
  <c r="H7840" i="6" s="1"/>
  <c r="H7841" i="6" a="1"/>
  <c r="H7841" i="6" s="1"/>
  <c r="H7842" i="6" a="1"/>
  <c r="H7842" i="6" s="1"/>
  <c r="H7843" i="6" a="1"/>
  <c r="H7843" i="6" s="1"/>
  <c r="H7844" i="6" a="1"/>
  <c r="H7844" i="6" s="1"/>
  <c r="H7845" i="6" a="1"/>
  <c r="H7845" i="6" s="1"/>
  <c r="H7846" i="6" a="1"/>
  <c r="H7846" i="6" s="1"/>
  <c r="H7847" i="6" a="1"/>
  <c r="H7847" i="6" s="1"/>
  <c r="H7848" i="6" a="1"/>
  <c r="H7848" i="6" s="1"/>
  <c r="H7849" i="6" a="1"/>
  <c r="H7849" i="6" s="1"/>
  <c r="H7850" i="6" a="1"/>
  <c r="H7850" i="6" s="1"/>
  <c r="H7851" i="6" a="1"/>
  <c r="H7851" i="6" s="1"/>
  <c r="H7852" i="6" a="1"/>
  <c r="H7852" i="6" s="1"/>
  <c r="H7853" i="6" a="1"/>
  <c r="H7853" i="6" s="1"/>
  <c r="H7854" i="6" a="1"/>
  <c r="H7854" i="6" s="1"/>
  <c r="H7855" i="6" a="1"/>
  <c r="H7855" i="6" s="1"/>
  <c r="H7856" i="6" a="1"/>
  <c r="H7856" i="6" s="1"/>
  <c r="H7857" i="6" a="1"/>
  <c r="H7857" i="6" s="1"/>
  <c r="H7858" i="6" a="1"/>
  <c r="H7858" i="6" s="1"/>
  <c r="H7859" i="6" a="1"/>
  <c r="H7859" i="6" s="1"/>
  <c r="H7860" i="6" a="1"/>
  <c r="H7860" i="6" s="1"/>
  <c r="H7861" i="6" a="1"/>
  <c r="H7861" i="6" s="1"/>
  <c r="H7862" i="6" a="1"/>
  <c r="H7862" i="6" s="1"/>
  <c r="H7863" i="6" a="1"/>
  <c r="H7863" i="6" s="1"/>
  <c r="H7864" i="6" a="1"/>
  <c r="H7864" i="6" s="1"/>
  <c r="H7865" i="6" a="1"/>
  <c r="H7865" i="6" s="1"/>
  <c r="H7866" i="6" a="1"/>
  <c r="H7866" i="6" s="1"/>
  <c r="H7867" i="6" a="1"/>
  <c r="H7867" i="6" s="1"/>
  <c r="H7868" i="6" a="1"/>
  <c r="H7868" i="6" s="1"/>
  <c r="H7869" i="6" a="1"/>
  <c r="H7869" i="6" s="1"/>
  <c r="H7870" i="6" a="1"/>
  <c r="H7870" i="6" s="1"/>
  <c r="H7871" i="6" a="1"/>
  <c r="H7871" i="6" s="1"/>
  <c r="H7872" i="6" a="1"/>
  <c r="H7872" i="6" s="1"/>
  <c r="H7873" i="6" a="1"/>
  <c r="H7873" i="6" s="1"/>
  <c r="H7874" i="6" a="1"/>
  <c r="H7874" i="6" s="1"/>
  <c r="H7875" i="6" a="1"/>
  <c r="H7875" i="6" s="1"/>
  <c r="H7876" i="6" a="1"/>
  <c r="H7876" i="6" s="1"/>
  <c r="H7877" i="6" a="1"/>
  <c r="H7877" i="6" s="1"/>
  <c r="H7878" i="6" a="1"/>
  <c r="H7878" i="6" s="1"/>
  <c r="H7879" i="6" a="1"/>
  <c r="H7879" i="6" s="1"/>
  <c r="H7880" i="6" a="1"/>
  <c r="H7880" i="6" s="1"/>
  <c r="H7881" i="6" a="1"/>
  <c r="H7881" i="6" s="1"/>
  <c r="H7882" i="6" a="1"/>
  <c r="H7882" i="6" s="1"/>
  <c r="H7883" i="6" a="1"/>
  <c r="H7883" i="6" s="1"/>
  <c r="H7884" i="6" a="1"/>
  <c r="H7884" i="6" s="1"/>
  <c r="H7885" i="6" a="1"/>
  <c r="H7885" i="6" s="1"/>
  <c r="H7886" i="6" a="1"/>
  <c r="H7886" i="6" s="1"/>
  <c r="H7887" i="6" a="1"/>
  <c r="H7887" i="6" s="1"/>
  <c r="H7888" i="6" a="1"/>
  <c r="H7888" i="6" s="1"/>
  <c r="H7889" i="6" a="1"/>
  <c r="H7889" i="6" s="1"/>
  <c r="H7890" i="6" a="1"/>
  <c r="H7890" i="6" s="1"/>
  <c r="H7891" i="6" a="1"/>
  <c r="H7891" i="6" s="1"/>
  <c r="H7892" i="6" a="1"/>
  <c r="H7892" i="6" s="1"/>
  <c r="H7893" i="6" a="1"/>
  <c r="H7893" i="6" s="1"/>
  <c r="H7894" i="6" a="1"/>
  <c r="H7894" i="6" s="1"/>
  <c r="H7895" i="6" a="1"/>
  <c r="H7895" i="6" s="1"/>
  <c r="H7896" i="6" a="1"/>
  <c r="H7896" i="6" s="1"/>
  <c r="H7897" i="6" a="1"/>
  <c r="H7897" i="6" s="1"/>
  <c r="H7898" i="6" a="1"/>
  <c r="H7898" i="6" s="1"/>
  <c r="H7899" i="6" a="1"/>
  <c r="H7899" i="6" s="1"/>
  <c r="H7900" i="6" a="1"/>
  <c r="H7900" i="6" s="1"/>
  <c r="H7901" i="6" a="1"/>
  <c r="H7901" i="6" s="1"/>
  <c r="H7902" i="6" a="1"/>
  <c r="H7902" i="6" s="1"/>
  <c r="H7903" i="6" a="1"/>
  <c r="H7903" i="6" s="1"/>
  <c r="H7904" i="6" a="1"/>
  <c r="H7904" i="6" s="1"/>
  <c r="H7905" i="6" a="1"/>
  <c r="H7905" i="6" s="1"/>
  <c r="H7906" i="6" a="1"/>
  <c r="H7906" i="6" s="1"/>
  <c r="H7907" i="6" a="1"/>
  <c r="H7907" i="6" s="1"/>
  <c r="H7908" i="6" a="1"/>
  <c r="H7908" i="6" s="1"/>
  <c r="H7909" i="6" a="1"/>
  <c r="H7909" i="6" s="1"/>
  <c r="H7910" i="6" a="1"/>
  <c r="H7910" i="6" s="1"/>
  <c r="H7911" i="6" a="1"/>
  <c r="H7911" i="6" s="1"/>
  <c r="H7912" i="6" a="1"/>
  <c r="H7912" i="6" s="1"/>
  <c r="H7913" i="6" a="1"/>
  <c r="H7913" i="6" s="1"/>
  <c r="H7914" i="6" a="1"/>
  <c r="H7914" i="6" s="1"/>
  <c r="H7915" i="6" a="1"/>
  <c r="H7915" i="6" s="1"/>
  <c r="H7916" i="6" a="1"/>
  <c r="H7916" i="6" s="1"/>
  <c r="H7917" i="6" a="1"/>
  <c r="H7917" i="6" s="1"/>
  <c r="H7918" i="6" a="1"/>
  <c r="H7918" i="6" s="1"/>
  <c r="H7919" i="6" a="1"/>
  <c r="H7919" i="6" s="1"/>
  <c r="H7920" i="6" a="1"/>
  <c r="H7920" i="6" s="1"/>
  <c r="H7921" i="6" a="1"/>
  <c r="H7921" i="6" s="1"/>
  <c r="H7922" i="6" a="1"/>
  <c r="H7922" i="6" s="1"/>
  <c r="H7923" i="6" a="1"/>
  <c r="H7923" i="6" s="1"/>
  <c r="H7924" i="6" a="1"/>
  <c r="H7924" i="6" s="1"/>
  <c r="H7925" i="6" a="1"/>
  <c r="H7925" i="6" s="1"/>
  <c r="H7926" i="6" a="1"/>
  <c r="H7926" i="6" s="1"/>
  <c r="H7927" i="6" a="1"/>
  <c r="H7927" i="6" s="1"/>
  <c r="H7928" i="6" a="1"/>
  <c r="H7928" i="6" s="1"/>
  <c r="H7929" i="6" a="1"/>
  <c r="H7929" i="6" s="1"/>
  <c r="H7930" i="6" a="1"/>
  <c r="H7930" i="6" s="1"/>
  <c r="H7931" i="6" a="1"/>
  <c r="H7931" i="6" s="1"/>
  <c r="H7932" i="6" a="1"/>
  <c r="H7932" i="6" s="1"/>
  <c r="H7933" i="6" a="1"/>
  <c r="H7933" i="6" s="1"/>
  <c r="H7934" i="6" a="1"/>
  <c r="H7934" i="6" s="1"/>
  <c r="H7935" i="6" a="1"/>
  <c r="H7935" i="6" s="1"/>
  <c r="H7936" i="6" a="1"/>
  <c r="H7936" i="6" s="1"/>
  <c r="H7937" i="6" a="1"/>
  <c r="H7937" i="6" s="1"/>
  <c r="H7938" i="6" a="1"/>
  <c r="H7938" i="6" s="1"/>
  <c r="H7939" i="6" a="1"/>
  <c r="H7939" i="6" s="1"/>
  <c r="H7940" i="6" a="1"/>
  <c r="H7940" i="6" s="1"/>
  <c r="H7941" i="6" a="1"/>
  <c r="H7941" i="6" s="1"/>
  <c r="H7942" i="6" a="1"/>
  <c r="H7942" i="6" s="1"/>
  <c r="H7943" i="6" a="1"/>
  <c r="H7943" i="6" s="1"/>
  <c r="H7944" i="6" a="1"/>
  <c r="H7944" i="6" s="1"/>
  <c r="H7945" i="6" a="1"/>
  <c r="H7945" i="6" s="1"/>
  <c r="H7946" i="6" a="1"/>
  <c r="H7946" i="6" s="1"/>
  <c r="H7947" i="6" a="1"/>
  <c r="H7947" i="6" s="1"/>
  <c r="H7948" i="6" a="1"/>
  <c r="H7948" i="6" s="1"/>
  <c r="H7949" i="6" a="1"/>
  <c r="H7949" i="6" s="1"/>
  <c r="H7950" i="6" a="1"/>
  <c r="H7950" i="6" s="1"/>
  <c r="H7951" i="6" a="1"/>
  <c r="H7951" i="6" s="1"/>
  <c r="H7952" i="6" a="1"/>
  <c r="H7952" i="6" s="1"/>
  <c r="H7953" i="6" a="1"/>
  <c r="H7953" i="6" s="1"/>
  <c r="H7954" i="6" a="1"/>
  <c r="H7954" i="6" s="1"/>
  <c r="H7955" i="6" a="1"/>
  <c r="H7955" i="6" s="1"/>
  <c r="H7956" i="6" a="1"/>
  <c r="H7956" i="6" s="1"/>
  <c r="H7957" i="6" a="1"/>
  <c r="H7957" i="6" s="1"/>
  <c r="H7958" i="6" a="1"/>
  <c r="H7958" i="6" s="1"/>
  <c r="H7959" i="6" a="1"/>
  <c r="H7959" i="6" s="1"/>
  <c r="H7960" i="6" a="1"/>
  <c r="H7960" i="6" s="1"/>
  <c r="H7961" i="6" a="1"/>
  <c r="H7961" i="6" s="1"/>
  <c r="H7962" i="6" a="1"/>
  <c r="H7962" i="6" s="1"/>
  <c r="H7963" i="6" a="1"/>
  <c r="H7963" i="6" s="1"/>
  <c r="H7964" i="6" a="1"/>
  <c r="H7964" i="6" s="1"/>
  <c r="H7965" i="6" a="1"/>
  <c r="H7965" i="6" s="1"/>
  <c r="H7966" i="6" a="1"/>
  <c r="H7966" i="6" s="1"/>
  <c r="H7967" i="6" a="1"/>
  <c r="H7967" i="6" s="1"/>
  <c r="H7968" i="6" a="1"/>
  <c r="H7968" i="6" s="1"/>
  <c r="H7969" i="6" a="1"/>
  <c r="H7969" i="6" s="1"/>
  <c r="H7970" i="6" a="1"/>
  <c r="H7970" i="6" s="1"/>
  <c r="H7971" i="6" a="1"/>
  <c r="H7971" i="6" s="1"/>
  <c r="H7972" i="6" a="1"/>
  <c r="H7972" i="6" s="1"/>
  <c r="H7973" i="6" a="1"/>
  <c r="H7973" i="6" s="1"/>
  <c r="H7974" i="6" a="1"/>
  <c r="H7974" i="6" s="1"/>
  <c r="H7975" i="6" a="1"/>
  <c r="H7975" i="6" s="1"/>
  <c r="H7976" i="6" a="1"/>
  <c r="H7976" i="6" s="1"/>
  <c r="H7977" i="6" a="1"/>
  <c r="H7977" i="6" s="1"/>
  <c r="H7978" i="6" a="1"/>
  <c r="H7978" i="6" s="1"/>
  <c r="H7979" i="6" a="1"/>
  <c r="H7979" i="6" s="1"/>
  <c r="H7980" i="6" a="1"/>
  <c r="H7980" i="6" s="1"/>
  <c r="H7981" i="6" a="1"/>
  <c r="H7981" i="6" s="1"/>
  <c r="H7982" i="6" a="1"/>
  <c r="H7982" i="6" s="1"/>
  <c r="H7983" i="6" a="1"/>
  <c r="H7983" i="6" s="1"/>
  <c r="H7984" i="6" a="1"/>
  <c r="H7984" i="6" s="1"/>
  <c r="H7985" i="6" a="1"/>
  <c r="H7985" i="6" s="1"/>
  <c r="H7986" i="6" a="1"/>
  <c r="H7986" i="6" s="1"/>
  <c r="H7987" i="6" a="1"/>
  <c r="H7987" i="6" s="1"/>
  <c r="H7988" i="6" a="1"/>
  <c r="H7988" i="6" s="1"/>
  <c r="H7989" i="6" a="1"/>
  <c r="H7989" i="6" s="1"/>
  <c r="H7990" i="6" a="1"/>
  <c r="H7990" i="6" s="1"/>
  <c r="H7991" i="6" a="1"/>
  <c r="H7991" i="6" s="1"/>
  <c r="H7992" i="6" a="1"/>
  <c r="H7992" i="6" s="1"/>
  <c r="H7993" i="6" a="1"/>
  <c r="H7993" i="6" s="1"/>
  <c r="H7994" i="6" a="1"/>
  <c r="H7994" i="6" s="1"/>
  <c r="H7995" i="6" a="1"/>
  <c r="H7995" i="6" s="1"/>
  <c r="H7996" i="6" a="1"/>
  <c r="H7996" i="6" s="1"/>
  <c r="H7997" i="6" a="1"/>
  <c r="H7997" i="6" s="1"/>
  <c r="H7998" i="6" a="1"/>
  <c r="H7998" i="6" s="1"/>
  <c r="H7999" i="6" a="1"/>
  <c r="H7999" i="6" s="1"/>
  <c r="H8000" i="6" a="1"/>
  <c r="H8000" i="6" s="1"/>
  <c r="H8001" i="6" a="1"/>
  <c r="H8001" i="6" s="1"/>
  <c r="H8002" i="6" a="1"/>
  <c r="H8002" i="6" s="1"/>
  <c r="H8003" i="6" a="1"/>
  <c r="H8003" i="6" s="1"/>
  <c r="H8004" i="6" a="1"/>
  <c r="H8004" i="6" s="1"/>
  <c r="H8005" i="6" a="1"/>
  <c r="H8005" i="6" s="1"/>
  <c r="H8006" i="6" a="1"/>
  <c r="H8006" i="6" s="1"/>
  <c r="H8007" i="6" a="1"/>
  <c r="H8007" i="6" s="1"/>
  <c r="H8008" i="6" a="1"/>
  <c r="H8008" i="6" s="1"/>
  <c r="H8009" i="6" a="1"/>
  <c r="H8009" i="6" s="1"/>
  <c r="H8010" i="6" a="1"/>
  <c r="H8010" i="6" s="1"/>
  <c r="H8011" i="6" a="1"/>
  <c r="H8011" i="6" s="1"/>
  <c r="H8012" i="6" a="1"/>
  <c r="H8012" i="6" s="1"/>
  <c r="H8013" i="6" a="1"/>
  <c r="H8013" i="6" s="1"/>
  <c r="H8014" i="6" a="1"/>
  <c r="H8014" i="6" s="1"/>
  <c r="H8015" i="6" a="1"/>
  <c r="H8015" i="6" s="1"/>
  <c r="H8016" i="6" a="1"/>
  <c r="H8016" i="6" s="1"/>
  <c r="H8017" i="6" a="1"/>
  <c r="H8017" i="6" s="1"/>
  <c r="H8018" i="6" a="1"/>
  <c r="H8018" i="6" s="1"/>
  <c r="H8019" i="6" a="1"/>
  <c r="H8019" i="6" s="1"/>
  <c r="H8020" i="6" a="1"/>
  <c r="H8020" i="6" s="1"/>
  <c r="H8021" i="6" a="1"/>
  <c r="H8021" i="6" s="1"/>
  <c r="H8022" i="6" a="1"/>
  <c r="H8022" i="6" s="1"/>
  <c r="H8023" i="6" a="1"/>
  <c r="H8023" i="6" s="1"/>
  <c r="H8024" i="6" a="1"/>
  <c r="H8024" i="6" s="1"/>
  <c r="H8025" i="6" a="1"/>
  <c r="H8025" i="6" s="1"/>
  <c r="H8026" i="6" a="1"/>
  <c r="H8026" i="6" s="1"/>
  <c r="H8027" i="6" a="1"/>
  <c r="H8027" i="6" s="1"/>
  <c r="H8028" i="6" a="1"/>
  <c r="H8028" i="6" s="1"/>
  <c r="H8029" i="6" a="1"/>
  <c r="H8029" i="6" s="1"/>
  <c r="H8030" i="6" a="1"/>
  <c r="H8030" i="6" s="1"/>
  <c r="H8031" i="6" a="1"/>
  <c r="H8031" i="6" s="1"/>
  <c r="H8032" i="6" a="1"/>
  <c r="H8032" i="6" s="1"/>
  <c r="H8033" i="6" a="1"/>
  <c r="H8033" i="6" s="1"/>
  <c r="H8034" i="6" a="1"/>
  <c r="H8034" i="6" s="1"/>
  <c r="H8035" i="6" a="1"/>
  <c r="H8035" i="6" s="1"/>
  <c r="H8036" i="6" a="1"/>
  <c r="H8036" i="6" s="1"/>
  <c r="H8037" i="6" a="1"/>
  <c r="H8037" i="6" s="1"/>
  <c r="H8038" i="6" a="1"/>
  <c r="H8038" i="6" s="1"/>
  <c r="H8039" i="6" a="1"/>
  <c r="H8039" i="6" s="1"/>
  <c r="H8040" i="6" a="1"/>
  <c r="H8040" i="6" s="1"/>
  <c r="H8041" i="6" a="1"/>
  <c r="H8041" i="6" s="1"/>
  <c r="H8042" i="6" a="1"/>
  <c r="H8042" i="6" s="1"/>
  <c r="H8043" i="6" a="1"/>
  <c r="H8043" i="6" s="1"/>
  <c r="H8044" i="6" a="1"/>
  <c r="H8044" i="6" s="1"/>
  <c r="H8045" i="6" a="1"/>
  <c r="H8045" i="6" s="1"/>
  <c r="H8046" i="6" a="1"/>
  <c r="H8046" i="6" s="1"/>
  <c r="H8047" i="6" a="1"/>
  <c r="H8047" i="6" s="1"/>
  <c r="H8048" i="6" a="1"/>
  <c r="H8048" i="6" s="1"/>
  <c r="H8049" i="6" a="1"/>
  <c r="H8049" i="6" s="1"/>
  <c r="H8050" i="6" a="1"/>
  <c r="H8050" i="6" s="1"/>
  <c r="H8051" i="6" a="1"/>
  <c r="H8051" i="6" s="1"/>
  <c r="H8052" i="6" a="1"/>
  <c r="H8052" i="6" s="1"/>
  <c r="H8053" i="6" a="1"/>
  <c r="H8053" i="6" s="1"/>
  <c r="H8054" i="6" a="1"/>
  <c r="H8054" i="6" s="1"/>
  <c r="H8055" i="6" a="1"/>
  <c r="H8055" i="6" s="1"/>
  <c r="H8056" i="6" a="1"/>
  <c r="H8056" i="6" s="1"/>
  <c r="H8057" i="6" a="1"/>
  <c r="H8057" i="6" s="1"/>
  <c r="H8058" i="6" a="1"/>
  <c r="H8058" i="6" s="1"/>
  <c r="H8059" i="6" a="1"/>
  <c r="H8059" i="6" s="1"/>
  <c r="H8060" i="6" a="1"/>
  <c r="H8060" i="6" s="1"/>
  <c r="H8061" i="6" a="1"/>
  <c r="H8061" i="6" s="1"/>
  <c r="H8062" i="6" a="1"/>
  <c r="H8062" i="6" s="1"/>
  <c r="H8063" i="6" a="1"/>
  <c r="H8063" i="6" s="1"/>
  <c r="H8064" i="6" a="1"/>
  <c r="H8064" i="6" s="1"/>
  <c r="H8065" i="6" a="1"/>
  <c r="H8065" i="6" s="1"/>
  <c r="H8066" i="6" a="1"/>
  <c r="H8066" i="6" s="1"/>
  <c r="H8067" i="6" a="1"/>
  <c r="H8067" i="6" s="1"/>
  <c r="H8068" i="6" a="1"/>
  <c r="H8068" i="6" s="1"/>
  <c r="H8069" i="6" a="1"/>
  <c r="H8069" i="6" s="1"/>
  <c r="H8070" i="6" a="1"/>
  <c r="H8070" i="6" s="1"/>
  <c r="H8071" i="6" a="1"/>
  <c r="H8071" i="6" s="1"/>
  <c r="H8072" i="6" a="1"/>
  <c r="H8072" i="6" s="1"/>
  <c r="H8073" i="6" a="1"/>
  <c r="H8073" i="6" s="1"/>
  <c r="H8074" i="6" a="1"/>
  <c r="H8074" i="6" s="1"/>
  <c r="H8075" i="6" a="1"/>
  <c r="H8075" i="6" s="1"/>
  <c r="H8076" i="6" a="1"/>
  <c r="H8076" i="6" s="1"/>
  <c r="H8077" i="6" a="1"/>
  <c r="H8077" i="6" s="1"/>
  <c r="H8078" i="6" a="1"/>
  <c r="H8078" i="6" s="1"/>
  <c r="H8079" i="6" a="1"/>
  <c r="H8079" i="6" s="1"/>
  <c r="H8080" i="6" a="1"/>
  <c r="H8080" i="6" s="1"/>
  <c r="H8081" i="6" a="1"/>
  <c r="H8081" i="6" s="1"/>
  <c r="H8082" i="6" a="1"/>
  <c r="H8082" i="6" s="1"/>
  <c r="H8083" i="6" a="1"/>
  <c r="H8083" i="6" s="1"/>
  <c r="H8084" i="6" a="1"/>
  <c r="H8084" i="6" s="1"/>
  <c r="H8085" i="6" a="1"/>
  <c r="H8085" i="6" s="1"/>
  <c r="H8086" i="6" a="1"/>
  <c r="H8086" i="6" s="1"/>
  <c r="H8087" i="6" a="1"/>
  <c r="H8087" i="6" s="1"/>
  <c r="H8088" i="6" a="1"/>
  <c r="H8088" i="6" s="1"/>
  <c r="H8089" i="6" a="1"/>
  <c r="H8089" i="6" s="1"/>
  <c r="H8090" i="6" a="1"/>
  <c r="H8090" i="6" s="1"/>
  <c r="H8091" i="6" a="1"/>
  <c r="H8091" i="6" s="1"/>
  <c r="H8092" i="6" a="1"/>
  <c r="H8092" i="6" s="1"/>
  <c r="H8093" i="6" a="1"/>
  <c r="H8093" i="6" s="1"/>
  <c r="H8094" i="6" a="1"/>
  <c r="H8094" i="6" s="1"/>
  <c r="H8095" i="6" a="1"/>
  <c r="H8095" i="6" s="1"/>
  <c r="H8096" i="6" a="1"/>
  <c r="H8096" i="6" s="1"/>
  <c r="H8097" i="6" a="1"/>
  <c r="H8097" i="6" s="1"/>
  <c r="H8098" i="6" a="1"/>
  <c r="H8098" i="6" s="1"/>
  <c r="H8099" i="6" a="1"/>
  <c r="H8099" i="6" s="1"/>
  <c r="H8100" i="6" a="1"/>
  <c r="H8100" i="6" s="1"/>
  <c r="H8101" i="6" a="1"/>
  <c r="H8101" i="6" s="1"/>
  <c r="H8102" i="6" a="1"/>
  <c r="H8102" i="6" s="1"/>
  <c r="H8103" i="6" a="1"/>
  <c r="H8103" i="6" s="1"/>
  <c r="H8104" i="6" a="1"/>
  <c r="H8104" i="6" s="1"/>
  <c r="H8105" i="6" a="1"/>
  <c r="H8105" i="6" s="1"/>
  <c r="H8106" i="6" a="1"/>
  <c r="H8106" i="6" s="1"/>
  <c r="H8107" i="6" a="1"/>
  <c r="H8107" i="6" s="1"/>
  <c r="H8108" i="6" a="1"/>
  <c r="H8108" i="6" s="1"/>
  <c r="H8109" i="6" a="1"/>
  <c r="H8109" i="6" s="1"/>
  <c r="H8110" i="6" a="1"/>
  <c r="H8110" i="6" s="1"/>
  <c r="H8111" i="6" a="1"/>
  <c r="H8111" i="6" s="1"/>
  <c r="H8112" i="6" a="1"/>
  <c r="H8112" i="6" s="1"/>
  <c r="H8113" i="6" a="1"/>
  <c r="H8113" i="6" s="1"/>
  <c r="H8114" i="6" a="1"/>
  <c r="H8114" i="6" s="1"/>
  <c r="H8115" i="6" a="1"/>
  <c r="H8115" i="6" s="1"/>
  <c r="H8116" i="6" a="1"/>
  <c r="H8116" i="6" s="1"/>
  <c r="H8117" i="6" a="1"/>
  <c r="H8117" i="6" s="1"/>
  <c r="H8118" i="6" a="1"/>
  <c r="H8118" i="6" s="1"/>
  <c r="H8119" i="6" a="1"/>
  <c r="H8119" i="6" s="1"/>
  <c r="H8120" i="6" a="1"/>
  <c r="H8120" i="6" s="1"/>
  <c r="H8121" i="6" a="1"/>
  <c r="H8121" i="6" s="1"/>
  <c r="H8122" i="6" a="1"/>
  <c r="H8122" i="6" s="1"/>
  <c r="H8123" i="6" a="1"/>
  <c r="H8123" i="6" s="1"/>
  <c r="H8124" i="6" a="1"/>
  <c r="H8124" i="6" s="1"/>
  <c r="H8125" i="6" a="1"/>
  <c r="H8125" i="6" s="1"/>
  <c r="H8126" i="6" a="1"/>
  <c r="H8126" i="6" s="1"/>
  <c r="H8127" i="6" a="1"/>
  <c r="H8127" i="6" s="1"/>
  <c r="H8128" i="6" a="1"/>
  <c r="H8128" i="6" s="1"/>
  <c r="H8129" i="6" a="1"/>
  <c r="H8129" i="6" s="1"/>
  <c r="H8130" i="6" a="1"/>
  <c r="H8130" i="6" s="1"/>
  <c r="H8131" i="6" a="1"/>
  <c r="H8131" i="6" s="1"/>
  <c r="H8132" i="6" a="1"/>
  <c r="H8132" i="6" s="1"/>
  <c r="H8133" i="6" a="1"/>
  <c r="H8133" i="6" s="1"/>
  <c r="H8134" i="6" a="1"/>
  <c r="H8134" i="6" s="1"/>
  <c r="H8135" i="6" a="1"/>
  <c r="H8135" i="6" s="1"/>
  <c r="H8136" i="6" a="1"/>
  <c r="H8136" i="6" s="1"/>
  <c r="H8137" i="6" a="1"/>
  <c r="H8137" i="6" s="1"/>
  <c r="H8138" i="6" a="1"/>
  <c r="H8138" i="6" s="1"/>
  <c r="H8139" i="6" a="1"/>
  <c r="H8139" i="6" s="1"/>
  <c r="H8140" i="6" a="1"/>
  <c r="H8140" i="6" s="1"/>
  <c r="H8141" i="6" a="1"/>
  <c r="H8141" i="6" s="1"/>
  <c r="H8142" i="6" a="1"/>
  <c r="H8142" i="6" s="1"/>
  <c r="H8143" i="6" a="1"/>
  <c r="H8143" i="6" s="1"/>
  <c r="H8144" i="6" a="1"/>
  <c r="H8144" i="6" s="1"/>
  <c r="H8145" i="6" a="1"/>
  <c r="H8145" i="6" s="1"/>
  <c r="H8146" i="6" a="1"/>
  <c r="H8146" i="6" s="1"/>
  <c r="H8147" i="6" a="1"/>
  <c r="H8147" i="6" s="1"/>
  <c r="H8148" i="6" a="1"/>
  <c r="H8148" i="6" s="1"/>
  <c r="H8149" i="6" a="1"/>
  <c r="H8149" i="6" s="1"/>
  <c r="H8150" i="6" a="1"/>
  <c r="H8150" i="6" s="1"/>
  <c r="H8151" i="6" a="1"/>
  <c r="H8151" i="6" s="1"/>
  <c r="H8152" i="6" a="1"/>
  <c r="H8152" i="6" s="1"/>
  <c r="H8153" i="6" a="1"/>
  <c r="H8153" i="6" s="1"/>
  <c r="H8154" i="6" a="1"/>
  <c r="H8154" i="6" s="1"/>
  <c r="H8155" i="6" a="1"/>
  <c r="H8155" i="6" s="1"/>
  <c r="H8156" i="6" a="1"/>
  <c r="H8156" i="6" s="1"/>
  <c r="H8157" i="6" a="1"/>
  <c r="H8157" i="6" s="1"/>
  <c r="H8158" i="6" a="1"/>
  <c r="H8158" i="6" s="1"/>
  <c r="H8159" i="6" a="1"/>
  <c r="H8159" i="6" s="1"/>
  <c r="H8160" i="6" a="1"/>
  <c r="H8160" i="6" s="1"/>
  <c r="H8161" i="6" a="1"/>
  <c r="H8161" i="6" s="1"/>
  <c r="H8162" i="6" a="1"/>
  <c r="H8162" i="6" s="1"/>
  <c r="H8163" i="6" a="1"/>
  <c r="H8163" i="6" s="1"/>
  <c r="H8164" i="6" a="1"/>
  <c r="H8164" i="6" s="1"/>
  <c r="H8165" i="6" a="1"/>
  <c r="H8165" i="6" s="1"/>
  <c r="H8166" i="6" a="1"/>
  <c r="H8166" i="6" s="1"/>
  <c r="H8167" i="6" a="1"/>
  <c r="H8167" i="6" s="1"/>
  <c r="H8168" i="6" a="1"/>
  <c r="H8168" i="6" s="1"/>
  <c r="H8169" i="6" a="1"/>
  <c r="H8169" i="6" s="1"/>
  <c r="H8170" i="6" a="1"/>
  <c r="H8170" i="6" s="1"/>
  <c r="H8171" i="6" a="1"/>
  <c r="H8171" i="6" s="1"/>
  <c r="H8172" i="6" a="1"/>
  <c r="H8172" i="6" s="1"/>
  <c r="H8173" i="6" a="1"/>
  <c r="H8173" i="6" s="1"/>
  <c r="H8174" i="6" a="1"/>
  <c r="H8174" i="6" s="1"/>
  <c r="H8175" i="6" a="1"/>
  <c r="H8175" i="6" s="1"/>
  <c r="H8176" i="6" a="1"/>
  <c r="H8176" i="6" s="1"/>
  <c r="H8177" i="6" a="1"/>
  <c r="H8177" i="6" s="1"/>
  <c r="H8178" i="6" a="1"/>
  <c r="H8178" i="6" s="1"/>
  <c r="H8179" i="6" a="1"/>
  <c r="H8179" i="6" s="1"/>
  <c r="H8180" i="6" a="1"/>
  <c r="H8180" i="6" s="1"/>
  <c r="H8181" i="6" a="1"/>
  <c r="H8181" i="6" s="1"/>
  <c r="H8182" i="6" a="1"/>
  <c r="H8182" i="6" s="1"/>
  <c r="H8183" i="6" a="1"/>
  <c r="H8183" i="6" s="1"/>
  <c r="H8184" i="6" a="1"/>
  <c r="H8184" i="6" s="1"/>
  <c r="H8185" i="6" a="1"/>
  <c r="H8185" i="6" s="1"/>
  <c r="H8186" i="6" a="1"/>
  <c r="H8186" i="6" s="1"/>
  <c r="H8187" i="6" a="1"/>
  <c r="H8187" i="6" s="1"/>
  <c r="H8188" i="6" a="1"/>
  <c r="H8188" i="6" s="1"/>
  <c r="H8189" i="6" a="1"/>
  <c r="H8189" i="6" s="1"/>
  <c r="H8190" i="6" a="1"/>
  <c r="H8190" i="6" s="1"/>
  <c r="H8191" i="6" a="1"/>
  <c r="H8191" i="6" s="1"/>
  <c r="H8192" i="6" a="1"/>
  <c r="H8192" i="6" s="1"/>
  <c r="H8193" i="6" a="1"/>
  <c r="H8193" i="6" s="1"/>
  <c r="H8194" i="6" a="1"/>
  <c r="H8194" i="6" s="1"/>
  <c r="H8195" i="6" a="1"/>
  <c r="H8195" i="6" s="1"/>
  <c r="H8196" i="6" a="1"/>
  <c r="H8196" i="6" s="1"/>
  <c r="H8197" i="6" a="1"/>
  <c r="H8197" i="6" s="1"/>
  <c r="H8198" i="6" a="1"/>
  <c r="H8198" i="6" s="1"/>
  <c r="H8199" i="6" a="1"/>
  <c r="H8199" i="6" s="1"/>
  <c r="H8200" i="6" a="1"/>
  <c r="H8200" i="6" s="1"/>
  <c r="H8201" i="6" a="1"/>
  <c r="H8201" i="6" s="1"/>
  <c r="H8202" i="6" a="1"/>
  <c r="H8202" i="6" s="1"/>
  <c r="H8203" i="6" a="1"/>
  <c r="H8203" i="6" s="1"/>
  <c r="H8204" i="6" a="1"/>
  <c r="H8204" i="6" s="1"/>
  <c r="H8205" i="6" a="1"/>
  <c r="H8205" i="6" s="1"/>
  <c r="H8206" i="6" a="1"/>
  <c r="H8206" i="6" s="1"/>
  <c r="H8207" i="6" a="1"/>
  <c r="H8207" i="6" s="1"/>
  <c r="H8208" i="6" a="1"/>
  <c r="H8208" i="6" s="1"/>
  <c r="H8209" i="6" a="1"/>
  <c r="H8209" i="6" s="1"/>
  <c r="H8210" i="6" a="1"/>
  <c r="H8210" i="6" s="1"/>
  <c r="H8211" i="6" a="1"/>
  <c r="H8211" i="6" s="1"/>
  <c r="H8212" i="6" a="1"/>
  <c r="H8212" i="6" s="1"/>
  <c r="H8213" i="6" a="1"/>
  <c r="H8213" i="6" s="1"/>
  <c r="H8214" i="6" a="1"/>
  <c r="H8214" i="6" s="1"/>
  <c r="H8215" i="6" a="1"/>
  <c r="H8215" i="6" s="1"/>
  <c r="H8216" i="6" a="1"/>
  <c r="H8216" i="6" s="1"/>
  <c r="H8217" i="6" a="1"/>
  <c r="H8217" i="6" s="1"/>
  <c r="H8218" i="6" a="1"/>
  <c r="H8218" i="6" s="1"/>
  <c r="H8219" i="6" a="1"/>
  <c r="H8219" i="6" s="1"/>
  <c r="H8220" i="6" a="1"/>
  <c r="H8220" i="6" s="1"/>
  <c r="H8221" i="6" a="1"/>
  <c r="H8221" i="6" s="1"/>
  <c r="H8222" i="6" a="1"/>
  <c r="H8222" i="6" s="1"/>
  <c r="H8223" i="6" a="1"/>
  <c r="H8223" i="6" s="1"/>
  <c r="H8224" i="6" a="1"/>
  <c r="H8224" i="6" s="1"/>
  <c r="H8225" i="6" a="1"/>
  <c r="H8225" i="6" s="1"/>
  <c r="H8226" i="6" a="1"/>
  <c r="H8226" i="6" s="1"/>
  <c r="H8227" i="6" a="1"/>
  <c r="H8227" i="6" s="1"/>
  <c r="H8228" i="6" a="1"/>
  <c r="H8228" i="6" s="1"/>
  <c r="H8229" i="6" a="1"/>
  <c r="H8229" i="6" s="1"/>
  <c r="H8230" i="6" a="1"/>
  <c r="H8230" i="6" s="1"/>
  <c r="H8231" i="6" a="1"/>
  <c r="H8231" i="6" s="1"/>
  <c r="H8232" i="6" a="1"/>
  <c r="H8232" i="6" s="1"/>
  <c r="H8233" i="6" a="1"/>
  <c r="H8233" i="6" s="1"/>
  <c r="H8234" i="6" a="1"/>
  <c r="H8234" i="6" s="1"/>
  <c r="H8235" i="6" a="1"/>
  <c r="H8235" i="6" s="1"/>
  <c r="H8236" i="6" a="1"/>
  <c r="H8236" i="6" s="1"/>
  <c r="H8237" i="6" a="1"/>
  <c r="H8237" i="6" s="1"/>
  <c r="H8238" i="6" a="1"/>
  <c r="H8238" i="6" s="1"/>
  <c r="H8239" i="6" a="1"/>
  <c r="H8239" i="6" s="1"/>
  <c r="H8240" i="6" a="1"/>
  <c r="H8240" i="6" s="1"/>
  <c r="H8241" i="6" a="1"/>
  <c r="H8241" i="6" s="1"/>
  <c r="H8242" i="6" a="1"/>
  <c r="H8242" i="6" s="1"/>
  <c r="H8243" i="6" a="1"/>
  <c r="H8243" i="6" s="1"/>
  <c r="H8244" i="6" a="1"/>
  <c r="H8244" i="6" s="1"/>
  <c r="H8245" i="6" a="1"/>
  <c r="H8245" i="6" s="1"/>
  <c r="H8246" i="6" a="1"/>
  <c r="H8246" i="6" s="1"/>
  <c r="H8247" i="6" a="1"/>
  <c r="H8247" i="6" s="1"/>
  <c r="H8248" i="6" a="1"/>
  <c r="H8248" i="6" s="1"/>
  <c r="H8249" i="6" a="1"/>
  <c r="H8249" i="6" s="1"/>
  <c r="H8250" i="6" a="1"/>
  <c r="H8250" i="6" s="1"/>
  <c r="H8251" i="6" a="1"/>
  <c r="H8251" i="6" s="1"/>
  <c r="H8252" i="6" a="1"/>
  <c r="H8252" i="6" s="1"/>
  <c r="H8253" i="6" a="1"/>
  <c r="H8253" i="6" s="1"/>
  <c r="H8254" i="6" a="1"/>
  <c r="H8254" i="6" s="1"/>
  <c r="H8255" i="6" a="1"/>
  <c r="H8255" i="6" s="1"/>
  <c r="H8256" i="6" a="1"/>
  <c r="H8256" i="6" s="1"/>
  <c r="H8257" i="6" a="1"/>
  <c r="H8257" i="6" s="1"/>
  <c r="H8258" i="6" a="1"/>
  <c r="H8258" i="6" s="1"/>
  <c r="H8259" i="6" a="1"/>
  <c r="H8259" i="6" s="1"/>
  <c r="H8260" i="6" a="1"/>
  <c r="H8260" i="6" s="1"/>
  <c r="H8261" i="6" a="1"/>
  <c r="H8261" i="6" s="1"/>
  <c r="H8262" i="6" a="1"/>
  <c r="H8262" i="6" s="1"/>
  <c r="H8263" i="6" a="1"/>
  <c r="H8263" i="6" s="1"/>
  <c r="H8264" i="6" a="1"/>
  <c r="H8264" i="6" s="1"/>
  <c r="H8265" i="6" a="1"/>
  <c r="H8265" i="6" s="1"/>
  <c r="H8266" i="6" a="1"/>
  <c r="H8266" i="6" s="1"/>
  <c r="H8267" i="6" a="1"/>
  <c r="H8267" i="6" s="1"/>
  <c r="H8268" i="6" a="1"/>
  <c r="H8268" i="6" s="1"/>
  <c r="H8269" i="6" a="1"/>
  <c r="H8269" i="6" s="1"/>
  <c r="H8270" i="6" a="1"/>
  <c r="H8270" i="6" s="1"/>
  <c r="H8271" i="6" a="1"/>
  <c r="H8271" i="6" s="1"/>
  <c r="H8272" i="6" a="1"/>
  <c r="H8272" i="6" s="1"/>
  <c r="H8273" i="6" a="1"/>
  <c r="H8273" i="6" s="1"/>
  <c r="H8274" i="6" a="1"/>
  <c r="H8274" i="6" s="1"/>
  <c r="H8275" i="6" a="1"/>
  <c r="H8275" i="6" s="1"/>
  <c r="H8276" i="6" a="1"/>
  <c r="H8276" i="6" s="1"/>
  <c r="H8277" i="6" a="1"/>
  <c r="H8277" i="6" s="1"/>
  <c r="H8278" i="6" a="1"/>
  <c r="H8278" i="6" s="1"/>
  <c r="H8279" i="6" a="1"/>
  <c r="H8279" i="6" s="1"/>
  <c r="H8280" i="6" a="1"/>
  <c r="H8280" i="6" s="1"/>
  <c r="H8281" i="6" a="1"/>
  <c r="H8281" i="6" s="1"/>
  <c r="H8282" i="6" a="1"/>
  <c r="H8282" i="6" s="1"/>
  <c r="H8283" i="6" a="1"/>
  <c r="H8283" i="6" s="1"/>
  <c r="H8284" i="6" a="1"/>
  <c r="H8284" i="6" s="1"/>
  <c r="H8285" i="6" a="1"/>
  <c r="H8285" i="6" s="1"/>
  <c r="H8286" i="6" a="1"/>
  <c r="H8286" i="6" s="1"/>
  <c r="H8287" i="6" a="1"/>
  <c r="H8287" i="6" s="1"/>
  <c r="H8288" i="6" a="1"/>
  <c r="H8288" i="6" s="1"/>
  <c r="H8289" i="6" a="1"/>
  <c r="H8289" i="6" s="1"/>
  <c r="H8290" i="6" a="1"/>
  <c r="H8290" i="6" s="1"/>
  <c r="H8291" i="6" a="1"/>
  <c r="H8291" i="6" s="1"/>
  <c r="H8292" i="6" a="1"/>
  <c r="H8292" i="6" s="1"/>
  <c r="H8293" i="6" a="1"/>
  <c r="H8293" i="6" s="1"/>
  <c r="H8294" i="6" a="1"/>
  <c r="H8294" i="6" s="1"/>
  <c r="H8295" i="6" a="1"/>
  <c r="H8295" i="6" s="1"/>
  <c r="H8296" i="6" a="1"/>
  <c r="H8296" i="6" s="1"/>
  <c r="H8297" i="6" a="1"/>
  <c r="H8297" i="6" s="1"/>
  <c r="H8298" i="6" a="1"/>
  <c r="H8298" i="6" s="1"/>
  <c r="H8299" i="6" a="1"/>
  <c r="H8299" i="6" s="1"/>
  <c r="H8300" i="6" a="1"/>
  <c r="H8300" i="6" s="1"/>
  <c r="H8301" i="6" a="1"/>
  <c r="H8301" i="6" s="1"/>
  <c r="H8302" i="6" a="1"/>
  <c r="H8302" i="6" s="1"/>
  <c r="H8303" i="6" a="1"/>
  <c r="H8303" i="6" s="1"/>
  <c r="H8304" i="6" a="1"/>
  <c r="H8304" i="6" s="1"/>
  <c r="H8305" i="6" a="1"/>
  <c r="H8305" i="6" s="1"/>
  <c r="H8306" i="6" a="1"/>
  <c r="H8306" i="6" s="1"/>
  <c r="H8307" i="6" a="1"/>
  <c r="H8307" i="6" s="1"/>
  <c r="H8308" i="6" a="1"/>
  <c r="H8308" i="6" s="1"/>
  <c r="H8309" i="6" a="1"/>
  <c r="H8309" i="6" s="1"/>
  <c r="H8310" i="6" a="1"/>
  <c r="H8310" i="6" s="1"/>
  <c r="H8311" i="6" a="1"/>
  <c r="H8311" i="6" s="1"/>
  <c r="H8312" i="6" a="1"/>
  <c r="H8312" i="6" s="1"/>
  <c r="H8313" i="6" a="1"/>
  <c r="H8313" i="6" s="1"/>
  <c r="H8314" i="6" a="1"/>
  <c r="H8314" i="6" s="1"/>
  <c r="H8315" i="6" a="1"/>
  <c r="H8315" i="6" s="1"/>
  <c r="H8316" i="6" a="1"/>
  <c r="H8316" i="6" s="1"/>
  <c r="H8317" i="6" a="1"/>
  <c r="H8317" i="6" s="1"/>
  <c r="H8318" i="6" a="1"/>
  <c r="H8318" i="6" s="1"/>
  <c r="H8319" i="6" a="1"/>
  <c r="H8319" i="6" s="1"/>
  <c r="H8320" i="6" a="1"/>
  <c r="H8320" i="6" s="1"/>
  <c r="H8321" i="6" a="1"/>
  <c r="H8321" i="6" s="1"/>
  <c r="H8322" i="6" a="1"/>
  <c r="H8322" i="6" s="1"/>
  <c r="H8323" i="6" a="1"/>
  <c r="H8323" i="6" s="1"/>
  <c r="H8324" i="6" a="1"/>
  <c r="H8324" i="6" s="1"/>
  <c r="H8325" i="6" a="1"/>
  <c r="H8325" i="6" s="1"/>
  <c r="H8326" i="6" a="1"/>
  <c r="H8326" i="6" s="1"/>
  <c r="H8327" i="6" a="1"/>
  <c r="H8327" i="6" s="1"/>
  <c r="H8328" i="6" a="1"/>
  <c r="H8328" i="6" s="1"/>
  <c r="H8329" i="6" a="1"/>
  <c r="H8329" i="6" s="1"/>
  <c r="H8330" i="6" a="1"/>
  <c r="H8330" i="6" s="1"/>
  <c r="H8331" i="6" a="1"/>
  <c r="H8331" i="6" s="1"/>
  <c r="H8332" i="6" a="1"/>
  <c r="H8332" i="6" s="1"/>
  <c r="H8333" i="6" a="1"/>
  <c r="H8333" i="6" s="1"/>
  <c r="H8334" i="6" a="1"/>
  <c r="H8334" i="6" s="1"/>
  <c r="H8335" i="6" a="1"/>
  <c r="H8335" i="6" s="1"/>
  <c r="H8336" i="6" a="1"/>
  <c r="H8336" i="6" s="1"/>
  <c r="H8337" i="6" a="1"/>
  <c r="H8337" i="6" s="1"/>
  <c r="H8338" i="6" a="1"/>
  <c r="H8338" i="6" s="1"/>
  <c r="H8339" i="6" a="1"/>
  <c r="H8339" i="6" s="1"/>
  <c r="H8340" i="6" a="1"/>
  <c r="H8340" i="6" s="1"/>
  <c r="H8341" i="6" a="1"/>
  <c r="H8341" i="6" s="1"/>
  <c r="H8342" i="6" a="1"/>
  <c r="H8342" i="6" s="1"/>
  <c r="H8343" i="6" a="1"/>
  <c r="H8343" i="6" s="1"/>
  <c r="H8344" i="6" a="1"/>
  <c r="H8344" i="6" s="1"/>
  <c r="H8345" i="6" a="1"/>
  <c r="H8345" i="6" s="1"/>
  <c r="H8346" i="6" a="1"/>
  <c r="H8346" i="6" s="1"/>
  <c r="H8347" i="6" a="1"/>
  <c r="H8347" i="6" s="1"/>
  <c r="H8348" i="6" a="1"/>
  <c r="H8348" i="6" s="1"/>
  <c r="H8349" i="6" a="1"/>
  <c r="H8349" i="6" s="1"/>
  <c r="H8350" i="6" a="1"/>
  <c r="H8350" i="6" s="1"/>
  <c r="H8351" i="6" a="1"/>
  <c r="H8351" i="6" s="1"/>
  <c r="H8352" i="6" a="1"/>
  <c r="H8352" i="6" s="1"/>
  <c r="H8353" i="6" a="1"/>
  <c r="H8353" i="6" s="1"/>
  <c r="H8354" i="6" a="1"/>
  <c r="H8354" i="6" s="1"/>
  <c r="H8355" i="6" a="1"/>
  <c r="H8355" i="6" s="1"/>
  <c r="H8356" i="6" a="1"/>
  <c r="H8356" i="6" s="1"/>
  <c r="H8357" i="6" a="1"/>
  <c r="H8357" i="6" s="1"/>
  <c r="H8358" i="6" a="1"/>
  <c r="H8358" i="6" s="1"/>
  <c r="H8359" i="6" a="1"/>
  <c r="H8359" i="6" s="1"/>
  <c r="H8360" i="6" a="1"/>
  <c r="H8360" i="6" s="1"/>
  <c r="H8361" i="6" a="1"/>
  <c r="H8361" i="6" s="1"/>
  <c r="H8362" i="6" a="1"/>
  <c r="H8362" i="6" s="1"/>
  <c r="H8363" i="6" a="1"/>
  <c r="H8363" i="6" s="1"/>
  <c r="H8364" i="6" a="1"/>
  <c r="H8364" i="6" s="1"/>
  <c r="H8365" i="6" a="1"/>
  <c r="H8365" i="6" s="1"/>
  <c r="H8366" i="6" a="1"/>
  <c r="H8366" i="6" s="1"/>
  <c r="H8367" i="6" a="1"/>
  <c r="H8367" i="6" s="1"/>
  <c r="H8368" i="6" a="1"/>
  <c r="H8368" i="6" s="1"/>
  <c r="H8369" i="6" a="1"/>
  <c r="H8369" i="6" s="1"/>
  <c r="H8370" i="6" a="1"/>
  <c r="H8370" i="6" s="1"/>
  <c r="H8371" i="6" a="1"/>
  <c r="H8371" i="6" s="1"/>
  <c r="H8372" i="6" a="1"/>
  <c r="H8372" i="6" s="1"/>
  <c r="H8373" i="6" a="1"/>
  <c r="H8373" i="6" s="1"/>
  <c r="H8374" i="6" a="1"/>
  <c r="H8374" i="6" s="1"/>
  <c r="H8375" i="6" a="1"/>
  <c r="H8375" i="6" s="1"/>
  <c r="H8376" i="6" a="1"/>
  <c r="H8376" i="6" s="1"/>
  <c r="H8377" i="6" a="1"/>
  <c r="H8377" i="6" s="1"/>
  <c r="H8378" i="6" a="1"/>
  <c r="H8378" i="6" s="1"/>
  <c r="H8379" i="6" a="1"/>
  <c r="H8379" i="6" s="1"/>
  <c r="H8380" i="6" a="1"/>
  <c r="H8380" i="6" s="1"/>
  <c r="H8381" i="6" a="1"/>
  <c r="H8381" i="6" s="1"/>
  <c r="H8382" i="6" a="1"/>
  <c r="H8382" i="6" s="1"/>
  <c r="H8383" i="6" a="1"/>
  <c r="H8383" i="6" s="1"/>
  <c r="H8384" i="6" a="1"/>
  <c r="H8384" i="6" s="1"/>
  <c r="H8385" i="6" a="1"/>
  <c r="H8385" i="6" s="1"/>
  <c r="H8386" i="6" a="1"/>
  <c r="H8386" i="6" s="1"/>
  <c r="H8387" i="6" a="1"/>
  <c r="H8387" i="6" s="1"/>
  <c r="H8388" i="6" a="1"/>
  <c r="H8388" i="6" s="1"/>
  <c r="H8389" i="6" a="1"/>
  <c r="H8389" i="6" s="1"/>
  <c r="H8390" i="6" a="1"/>
  <c r="H8390" i="6" s="1"/>
  <c r="H8391" i="6" a="1"/>
  <c r="H8391" i="6" s="1"/>
  <c r="H8392" i="6" a="1"/>
  <c r="H8392" i="6" s="1"/>
  <c r="H8393" i="6" a="1"/>
  <c r="H8393" i="6" s="1"/>
  <c r="H8394" i="6" a="1"/>
  <c r="H8394" i="6" s="1"/>
  <c r="H8395" i="6" a="1"/>
  <c r="H8395" i="6" s="1"/>
  <c r="H8396" i="6" a="1"/>
  <c r="H8396" i="6" s="1"/>
  <c r="H8397" i="6" a="1"/>
  <c r="H8397" i="6" s="1"/>
  <c r="H8398" i="6" a="1"/>
  <c r="H8398" i="6" s="1"/>
  <c r="H8399" i="6" a="1"/>
  <c r="H8399" i="6" s="1"/>
  <c r="H8400" i="6" a="1"/>
  <c r="H8400" i="6" s="1"/>
  <c r="H8401" i="6" a="1"/>
  <c r="H8401" i="6" s="1"/>
  <c r="H8402" i="6" a="1"/>
  <c r="H8402" i="6" s="1"/>
  <c r="H8403" i="6" a="1"/>
  <c r="H8403" i="6" s="1"/>
  <c r="H8404" i="6" a="1"/>
  <c r="H8404" i="6" s="1"/>
  <c r="H8405" i="6" a="1"/>
  <c r="H8405" i="6" s="1"/>
  <c r="H8406" i="6" a="1"/>
  <c r="H8406" i="6" s="1"/>
  <c r="H8407" i="6" a="1"/>
  <c r="H8407" i="6" s="1"/>
  <c r="H8408" i="6" a="1"/>
  <c r="H8408" i="6" s="1"/>
  <c r="H8409" i="6" a="1"/>
  <c r="H8409" i="6" s="1"/>
  <c r="H8410" i="6" a="1"/>
  <c r="H8410" i="6" s="1"/>
  <c r="H8411" i="6" a="1"/>
  <c r="H8411" i="6" s="1"/>
  <c r="H8412" i="6" a="1"/>
  <c r="H8412" i="6" s="1"/>
  <c r="H8413" i="6" a="1"/>
  <c r="H8413" i="6" s="1"/>
  <c r="H8414" i="6" a="1"/>
  <c r="H8414" i="6" s="1"/>
  <c r="H8415" i="6" a="1"/>
  <c r="H8415" i="6" s="1"/>
  <c r="H8416" i="6" a="1"/>
  <c r="H8416" i="6" s="1"/>
  <c r="H8417" i="6" a="1"/>
  <c r="H8417" i="6" s="1"/>
  <c r="H8418" i="6" a="1"/>
  <c r="H8418" i="6" s="1"/>
  <c r="H8419" i="6" a="1"/>
  <c r="H8419" i="6" s="1"/>
  <c r="H8420" i="6" a="1"/>
  <c r="H8420" i="6" s="1"/>
  <c r="H8421" i="6" a="1"/>
  <c r="H8421" i="6" s="1"/>
  <c r="H8422" i="6" a="1"/>
  <c r="H8422" i="6" s="1"/>
  <c r="H8423" i="6" a="1"/>
  <c r="H8423" i="6" s="1"/>
  <c r="H8424" i="6" a="1"/>
  <c r="H8424" i="6" s="1"/>
  <c r="H8425" i="6" a="1"/>
  <c r="H8425" i="6" s="1"/>
  <c r="H8426" i="6" a="1"/>
  <c r="H8426" i="6" s="1"/>
  <c r="H8427" i="6" a="1"/>
  <c r="H8427" i="6" s="1"/>
  <c r="H8428" i="6" a="1"/>
  <c r="H8428" i="6" s="1"/>
  <c r="H8429" i="6" a="1"/>
  <c r="H8429" i="6" s="1"/>
  <c r="H8430" i="6" a="1"/>
  <c r="H8430" i="6" s="1"/>
  <c r="H8431" i="6" a="1"/>
  <c r="H8431" i="6" s="1"/>
  <c r="H8432" i="6" a="1"/>
  <c r="H8432" i="6" s="1"/>
  <c r="H8433" i="6" a="1"/>
  <c r="H8433" i="6" s="1"/>
  <c r="H8434" i="6" a="1"/>
  <c r="H8434" i="6" s="1"/>
  <c r="H8435" i="6" a="1"/>
  <c r="H8435" i="6" s="1"/>
  <c r="H8436" i="6" a="1"/>
  <c r="H8436" i="6" s="1"/>
  <c r="H8437" i="6" a="1"/>
  <c r="H8437" i="6" s="1"/>
  <c r="H8438" i="6" a="1"/>
  <c r="H8438" i="6" s="1"/>
  <c r="H8439" i="6" a="1"/>
  <c r="H8439" i="6" s="1"/>
  <c r="H8440" i="6" a="1"/>
  <c r="H8440" i="6" s="1"/>
  <c r="H8441" i="6" a="1"/>
  <c r="H8441" i="6" s="1"/>
  <c r="H8442" i="6" a="1"/>
  <c r="H8442" i="6" s="1"/>
  <c r="H8443" i="6" a="1"/>
  <c r="H8443" i="6" s="1"/>
  <c r="H8444" i="6" a="1"/>
  <c r="H8444" i="6" s="1"/>
  <c r="H8445" i="6" a="1"/>
  <c r="H8445" i="6" s="1"/>
  <c r="H8446" i="6" a="1"/>
  <c r="H8446" i="6" s="1"/>
  <c r="H8447" i="6" a="1"/>
  <c r="H8447" i="6" s="1"/>
  <c r="H8448" i="6" a="1"/>
  <c r="H8448" i="6" s="1"/>
  <c r="H8449" i="6" a="1"/>
  <c r="H8449" i="6" s="1"/>
  <c r="H8450" i="6" a="1"/>
  <c r="H8450" i="6" s="1"/>
  <c r="H8451" i="6" a="1"/>
  <c r="H8451" i="6" s="1"/>
  <c r="H8452" i="6" a="1"/>
  <c r="H8452" i="6" s="1"/>
  <c r="H8453" i="6" a="1"/>
  <c r="H8453" i="6" s="1"/>
  <c r="H8454" i="6" a="1"/>
  <c r="H8454" i="6" s="1"/>
  <c r="H8455" i="6" a="1"/>
  <c r="H8455" i="6" s="1"/>
  <c r="H8456" i="6" a="1"/>
  <c r="H8456" i="6" s="1"/>
  <c r="H8457" i="6" a="1"/>
  <c r="H8457" i="6" s="1"/>
  <c r="H8458" i="6" a="1"/>
  <c r="H8458" i="6" s="1"/>
  <c r="H8459" i="6" a="1"/>
  <c r="H8459" i="6" s="1"/>
  <c r="H8460" i="6" a="1"/>
  <c r="H8460" i="6" s="1"/>
  <c r="H8461" i="6" a="1"/>
  <c r="H8461" i="6" s="1"/>
  <c r="H8462" i="6" a="1"/>
  <c r="H8462" i="6" s="1"/>
  <c r="H8463" i="6" a="1"/>
  <c r="H8463" i="6" s="1"/>
  <c r="H8464" i="6" a="1"/>
  <c r="H8464" i="6" s="1"/>
  <c r="H8465" i="6" a="1"/>
  <c r="H8465" i="6" s="1"/>
  <c r="H8466" i="6" a="1"/>
  <c r="H8466" i="6" s="1"/>
  <c r="H8467" i="6" a="1"/>
  <c r="H8467" i="6" s="1"/>
  <c r="H8468" i="6" a="1"/>
  <c r="H8468" i="6" s="1"/>
  <c r="H8469" i="6" a="1"/>
  <c r="H8469" i="6" s="1"/>
  <c r="H8470" i="6" a="1"/>
  <c r="H8470" i="6" s="1"/>
  <c r="H8471" i="6" a="1"/>
  <c r="H8471" i="6" s="1"/>
  <c r="H8472" i="6" a="1"/>
  <c r="H8472" i="6" s="1"/>
  <c r="H8473" i="6" a="1"/>
  <c r="H8473" i="6" s="1"/>
  <c r="H8474" i="6" a="1"/>
  <c r="H8474" i="6" s="1"/>
  <c r="H8475" i="6" a="1"/>
  <c r="H8475" i="6" s="1"/>
  <c r="H8476" i="6" a="1"/>
  <c r="H8476" i="6" s="1"/>
  <c r="H8477" i="6" a="1"/>
  <c r="H8477" i="6" s="1"/>
  <c r="H8478" i="6" a="1"/>
  <c r="H8478" i="6" s="1"/>
  <c r="H8479" i="6" a="1"/>
  <c r="H8479" i="6" s="1"/>
  <c r="H8480" i="6" a="1"/>
  <c r="H8480" i="6" s="1"/>
  <c r="H8481" i="6" a="1"/>
  <c r="H8481" i="6" s="1"/>
  <c r="H8482" i="6" a="1"/>
  <c r="H8482" i="6" s="1"/>
  <c r="H8483" i="6" a="1"/>
  <c r="H8483" i="6" s="1"/>
  <c r="H8484" i="6" a="1"/>
  <c r="H8484" i="6" s="1"/>
  <c r="H8485" i="6" a="1"/>
  <c r="H8485" i="6" s="1"/>
  <c r="H8486" i="6" a="1"/>
  <c r="H8486" i="6" s="1"/>
  <c r="H8487" i="6" a="1"/>
  <c r="H8487" i="6" s="1"/>
  <c r="H8488" i="6" a="1"/>
  <c r="H8488" i="6" s="1"/>
  <c r="H8489" i="6" a="1"/>
  <c r="H8489" i="6" s="1"/>
  <c r="H8490" i="6" a="1"/>
  <c r="H8490" i="6" s="1"/>
  <c r="H8491" i="6" a="1"/>
  <c r="H8491" i="6" s="1"/>
  <c r="H8492" i="6" a="1"/>
  <c r="H8492" i="6" s="1"/>
  <c r="H8493" i="6" a="1"/>
  <c r="H8493" i="6" s="1"/>
  <c r="H8494" i="6" a="1"/>
  <c r="H8494" i="6" s="1"/>
  <c r="H8495" i="6" a="1"/>
  <c r="H8495" i="6" s="1"/>
  <c r="H8496" i="6" a="1"/>
  <c r="H8496" i="6" s="1"/>
  <c r="H8497" i="6" a="1"/>
  <c r="H8497" i="6" s="1"/>
  <c r="H8498" i="6" a="1"/>
  <c r="H8498" i="6" s="1"/>
  <c r="H8499" i="6" a="1"/>
  <c r="H8499" i="6" s="1"/>
  <c r="H8500" i="6" a="1"/>
  <c r="H8500" i="6" s="1"/>
  <c r="H8501" i="6" a="1"/>
  <c r="H8501" i="6" s="1"/>
  <c r="H8502" i="6" a="1"/>
  <c r="H8502" i="6" s="1"/>
  <c r="H8503" i="6" a="1"/>
  <c r="H8503" i="6" s="1"/>
  <c r="H8504" i="6" a="1"/>
  <c r="H8504" i="6" s="1"/>
  <c r="H8505" i="6" a="1"/>
  <c r="H8505" i="6" s="1"/>
  <c r="H8506" i="6" a="1"/>
  <c r="H8506" i="6" s="1"/>
  <c r="H8507" i="6" a="1"/>
  <c r="H8507" i="6" s="1"/>
  <c r="H8508" i="6" a="1"/>
  <c r="H8508" i="6" s="1"/>
  <c r="H8509" i="6" a="1"/>
  <c r="H8509" i="6" s="1"/>
  <c r="H8510" i="6" a="1"/>
  <c r="H8510" i="6" s="1"/>
  <c r="H8511" i="6" a="1"/>
  <c r="H8511" i="6" s="1"/>
  <c r="H8512" i="6" a="1"/>
  <c r="H8512" i="6" s="1"/>
  <c r="H8513" i="6" a="1"/>
  <c r="H8513" i="6" s="1"/>
  <c r="H8514" i="6" a="1"/>
  <c r="H8514" i="6" s="1"/>
  <c r="H8515" i="6" a="1"/>
  <c r="H8515" i="6" s="1"/>
  <c r="H8516" i="6" a="1"/>
  <c r="H8516" i="6" s="1"/>
  <c r="H8517" i="6" a="1"/>
  <c r="H8517" i="6" s="1"/>
  <c r="H8518" i="6" a="1"/>
  <c r="H8518" i="6" s="1"/>
  <c r="H8519" i="6" a="1"/>
  <c r="H8519" i="6" s="1"/>
  <c r="H8520" i="6" a="1"/>
  <c r="H8520" i="6" s="1"/>
  <c r="H8521" i="6" a="1"/>
  <c r="H8521" i="6" s="1"/>
  <c r="H8522" i="6" a="1"/>
  <c r="H8522" i="6" s="1"/>
  <c r="H8523" i="6" a="1"/>
  <c r="H8523" i="6" s="1"/>
  <c r="H8524" i="6" a="1"/>
  <c r="H8524" i="6" s="1"/>
  <c r="H8525" i="6" a="1"/>
  <c r="H8525" i="6" s="1"/>
  <c r="H8526" i="6" a="1"/>
  <c r="H8526" i="6" s="1"/>
  <c r="H8527" i="6" a="1"/>
  <c r="H8527" i="6" s="1"/>
  <c r="H8528" i="6" a="1"/>
  <c r="H8528" i="6" s="1"/>
  <c r="H8529" i="6" a="1"/>
  <c r="H8529" i="6" s="1"/>
  <c r="H8530" i="6" a="1"/>
  <c r="H8530" i="6" s="1"/>
  <c r="H8531" i="6" a="1"/>
  <c r="H8531" i="6" s="1"/>
  <c r="H8532" i="6" a="1"/>
  <c r="H8532" i="6" s="1"/>
  <c r="H8533" i="6" a="1"/>
  <c r="H8533" i="6" s="1"/>
  <c r="H8534" i="6" a="1"/>
  <c r="H8534" i="6" s="1"/>
  <c r="H8535" i="6" a="1"/>
  <c r="H8535" i="6" s="1"/>
  <c r="H8536" i="6" a="1"/>
  <c r="H8536" i="6" s="1"/>
  <c r="H8537" i="6" a="1"/>
  <c r="H8537" i="6" s="1"/>
  <c r="H8538" i="6" a="1"/>
  <c r="H8538" i="6" s="1"/>
  <c r="H8539" i="6" a="1"/>
  <c r="H8539" i="6" s="1"/>
  <c r="H8540" i="6" a="1"/>
  <c r="H8540" i="6" s="1"/>
  <c r="H8541" i="6" a="1"/>
  <c r="H8541" i="6" s="1"/>
  <c r="H8542" i="6" a="1"/>
  <c r="H8542" i="6" s="1"/>
  <c r="H8543" i="6" a="1"/>
  <c r="H8543" i="6" s="1"/>
  <c r="H8544" i="6" a="1"/>
  <c r="H8544" i="6" s="1"/>
  <c r="H8545" i="6" a="1"/>
  <c r="H8545" i="6" s="1"/>
  <c r="H8546" i="6" a="1"/>
  <c r="H8546" i="6" s="1"/>
  <c r="H8547" i="6" a="1"/>
  <c r="H8547" i="6" s="1"/>
  <c r="H8548" i="6" a="1"/>
  <c r="H8548" i="6" s="1"/>
  <c r="H8549" i="6" a="1"/>
  <c r="H8549" i="6" s="1"/>
  <c r="H8550" i="6" a="1"/>
  <c r="H8550" i="6" s="1"/>
  <c r="H8551" i="6" a="1"/>
  <c r="H8551" i="6" s="1"/>
  <c r="H8552" i="6" a="1"/>
  <c r="H8552" i="6" s="1"/>
  <c r="H8553" i="6" a="1"/>
  <c r="H8553" i="6" s="1"/>
  <c r="H8554" i="6" a="1"/>
  <c r="H8554" i="6" s="1"/>
  <c r="H8555" i="6" a="1"/>
  <c r="H8555" i="6" s="1"/>
  <c r="H8556" i="6" a="1"/>
  <c r="H8556" i="6" s="1"/>
  <c r="H8557" i="6" a="1"/>
  <c r="H8557" i="6" s="1"/>
  <c r="H8558" i="6" a="1"/>
  <c r="H8558" i="6" s="1"/>
  <c r="H8559" i="6" a="1"/>
  <c r="H8559" i="6" s="1"/>
  <c r="H8560" i="6" a="1"/>
  <c r="H8560" i="6" s="1"/>
  <c r="H8561" i="6" a="1"/>
  <c r="H8561" i="6" s="1"/>
  <c r="H8562" i="6" a="1"/>
  <c r="H8562" i="6" s="1"/>
  <c r="H8563" i="6" a="1"/>
  <c r="H8563" i="6" s="1"/>
  <c r="H8564" i="6" a="1"/>
  <c r="H8564" i="6" s="1"/>
  <c r="H8565" i="6" a="1"/>
  <c r="H8565" i="6" s="1"/>
  <c r="H8566" i="6" a="1"/>
  <c r="H8566" i="6" s="1"/>
  <c r="H8567" i="6" a="1"/>
  <c r="H8567" i="6" s="1"/>
  <c r="H8568" i="6" a="1"/>
  <c r="H8568" i="6" s="1"/>
  <c r="H8569" i="6" a="1"/>
  <c r="H8569" i="6" s="1"/>
  <c r="H8570" i="6" a="1"/>
  <c r="H8570" i="6" s="1"/>
  <c r="H8571" i="6" a="1"/>
  <c r="H8571" i="6" s="1"/>
  <c r="H8572" i="6" a="1"/>
  <c r="H8572" i="6" s="1"/>
  <c r="H8573" i="6" a="1"/>
  <c r="H8573" i="6" s="1"/>
  <c r="H8574" i="6" a="1"/>
  <c r="H8574" i="6" s="1"/>
  <c r="H8575" i="6" a="1"/>
  <c r="H8575" i="6" s="1"/>
  <c r="H8576" i="6" a="1"/>
  <c r="H8576" i="6" s="1"/>
  <c r="H8577" i="6" a="1"/>
  <c r="H8577" i="6" s="1"/>
  <c r="H8578" i="6" a="1"/>
  <c r="H8578" i="6" s="1"/>
  <c r="H8579" i="6" a="1"/>
  <c r="H8579" i="6" s="1"/>
  <c r="H8580" i="6" a="1"/>
  <c r="H8580" i="6" s="1"/>
  <c r="H8581" i="6" a="1"/>
  <c r="H8581" i="6" s="1"/>
  <c r="H8582" i="6" a="1"/>
  <c r="H8582" i="6" s="1"/>
  <c r="H8583" i="6" a="1"/>
  <c r="H8583" i="6" s="1"/>
  <c r="H8584" i="6" a="1"/>
  <c r="H8584" i="6" s="1"/>
  <c r="H8585" i="6" a="1"/>
  <c r="H8585" i="6" s="1"/>
  <c r="H8586" i="6" a="1"/>
  <c r="H8586" i="6" s="1"/>
  <c r="H8587" i="6" a="1"/>
  <c r="H8587" i="6" s="1"/>
  <c r="H8588" i="6" a="1"/>
  <c r="H8588" i="6" s="1"/>
  <c r="H8589" i="6" a="1"/>
  <c r="H8589" i="6" s="1"/>
  <c r="H8590" i="6" a="1"/>
  <c r="H8590" i="6" s="1"/>
  <c r="H8591" i="6" a="1"/>
  <c r="H8591" i="6" s="1"/>
  <c r="H8592" i="6" a="1"/>
  <c r="H8592" i="6" s="1"/>
  <c r="H8593" i="6" a="1"/>
  <c r="H8593" i="6" s="1"/>
  <c r="H8594" i="6" a="1"/>
  <c r="H8594" i="6" s="1"/>
  <c r="H8595" i="6" a="1"/>
  <c r="H8595" i="6" s="1"/>
  <c r="H8596" i="6" a="1"/>
  <c r="H8596" i="6" s="1"/>
  <c r="H8597" i="6" a="1"/>
  <c r="H8597" i="6" s="1"/>
  <c r="H8598" i="6" a="1"/>
  <c r="H8598" i="6" s="1"/>
  <c r="H8599" i="6" a="1"/>
  <c r="H8599" i="6" s="1"/>
  <c r="H8600" i="6" a="1"/>
  <c r="H8600" i="6" s="1"/>
  <c r="H8601" i="6" a="1"/>
  <c r="H8601" i="6" s="1"/>
  <c r="H8602" i="6" a="1"/>
  <c r="H8602" i="6" s="1"/>
  <c r="H8603" i="6" a="1"/>
  <c r="H8603" i="6" s="1"/>
  <c r="H8604" i="6" a="1"/>
  <c r="H8604" i="6" s="1"/>
  <c r="H8605" i="6" a="1"/>
  <c r="H8605" i="6" s="1"/>
  <c r="H8606" i="6" a="1"/>
  <c r="H8606" i="6" s="1"/>
  <c r="H8607" i="6" a="1"/>
  <c r="H8607" i="6" s="1"/>
  <c r="H8608" i="6" a="1"/>
  <c r="H8608" i="6" s="1"/>
  <c r="H8609" i="6" a="1"/>
  <c r="H8609" i="6" s="1"/>
  <c r="H8610" i="6" a="1"/>
  <c r="H8610" i="6" s="1"/>
  <c r="H8611" i="6" a="1"/>
  <c r="H8611" i="6" s="1"/>
  <c r="H8612" i="6" a="1"/>
  <c r="H8612" i="6" s="1"/>
  <c r="H8613" i="6" a="1"/>
  <c r="H8613" i="6" s="1"/>
  <c r="H8614" i="6" a="1"/>
  <c r="H8614" i="6" s="1"/>
  <c r="H8615" i="6" a="1"/>
  <c r="H8615" i="6" s="1"/>
  <c r="H8616" i="6" a="1"/>
  <c r="H8616" i="6" s="1"/>
  <c r="H8617" i="6" a="1"/>
  <c r="H8617" i="6" s="1"/>
  <c r="H8618" i="6" a="1"/>
  <c r="H8618" i="6" s="1"/>
  <c r="H8619" i="6" a="1"/>
  <c r="H8619" i="6" s="1"/>
  <c r="H8620" i="6" a="1"/>
  <c r="H8620" i="6" s="1"/>
  <c r="H8621" i="6" a="1"/>
  <c r="H8621" i="6" s="1"/>
  <c r="H8622" i="6" a="1"/>
  <c r="H8622" i="6" s="1"/>
  <c r="H8623" i="6" a="1"/>
  <c r="H8623" i="6" s="1"/>
  <c r="H8624" i="6" a="1"/>
  <c r="H8624" i="6" s="1"/>
  <c r="H8625" i="6" a="1"/>
  <c r="H8625" i="6" s="1"/>
  <c r="H8626" i="6" a="1"/>
  <c r="H8626" i="6" s="1"/>
  <c r="H8627" i="6" a="1"/>
  <c r="H8627" i="6" s="1"/>
  <c r="H8628" i="6" a="1"/>
  <c r="H8628" i="6" s="1"/>
  <c r="H8629" i="6" a="1"/>
  <c r="H8629" i="6" s="1"/>
  <c r="H8630" i="6" a="1"/>
  <c r="H8630" i="6" s="1"/>
  <c r="H8631" i="6" a="1"/>
  <c r="H8631" i="6" s="1"/>
  <c r="H8632" i="6" a="1"/>
  <c r="H8632" i="6" s="1"/>
  <c r="H8633" i="6" a="1"/>
  <c r="H8633" i="6" s="1"/>
  <c r="H8634" i="6" a="1"/>
  <c r="H8634" i="6" s="1"/>
  <c r="H8635" i="6" a="1"/>
  <c r="H8635" i="6" s="1"/>
  <c r="H8636" i="6" a="1"/>
  <c r="H8636" i="6" s="1"/>
  <c r="H8637" i="6" a="1"/>
  <c r="H8637" i="6" s="1"/>
  <c r="H8638" i="6" a="1"/>
  <c r="H8638" i="6" s="1"/>
  <c r="H8639" i="6" a="1"/>
  <c r="H8639" i="6" s="1"/>
  <c r="H8640" i="6" a="1"/>
  <c r="H8640" i="6" s="1"/>
  <c r="H8641" i="6" a="1"/>
  <c r="H8641" i="6" s="1"/>
  <c r="H8642" i="6" a="1"/>
  <c r="H8642" i="6" s="1"/>
  <c r="H8643" i="6" a="1"/>
  <c r="H8643" i="6" s="1"/>
  <c r="H8644" i="6" a="1"/>
  <c r="H8644" i="6" s="1"/>
  <c r="H8645" i="6" a="1"/>
  <c r="H8645" i="6" s="1"/>
  <c r="H8646" i="6" a="1"/>
  <c r="H8646" i="6" s="1"/>
  <c r="H8647" i="6" a="1"/>
  <c r="H8647" i="6" s="1"/>
  <c r="H8648" i="6" a="1"/>
  <c r="H8648" i="6" s="1"/>
  <c r="H8649" i="6" a="1"/>
  <c r="H8649" i="6" s="1"/>
  <c r="H8650" i="6" a="1"/>
  <c r="H8650" i="6" s="1"/>
  <c r="H8651" i="6" a="1"/>
  <c r="H8651" i="6" s="1"/>
  <c r="H8652" i="6" a="1"/>
  <c r="H8652" i="6" s="1"/>
  <c r="H8653" i="6" a="1"/>
  <c r="H8653" i="6" s="1"/>
  <c r="H8654" i="6" a="1"/>
  <c r="H8654" i="6" s="1"/>
  <c r="H8655" i="6" a="1"/>
  <c r="H8655" i="6" s="1"/>
  <c r="H8656" i="6" a="1"/>
  <c r="H8656" i="6" s="1"/>
  <c r="H8657" i="6" a="1"/>
  <c r="H8657" i="6" s="1"/>
  <c r="H8658" i="6" a="1"/>
  <c r="H8658" i="6" s="1"/>
  <c r="H8659" i="6" a="1"/>
  <c r="H8659" i="6" s="1"/>
  <c r="H8660" i="6" a="1"/>
  <c r="H8660" i="6" s="1"/>
  <c r="H8661" i="6" a="1"/>
  <c r="H8661" i="6" s="1"/>
  <c r="H8662" i="6" a="1"/>
  <c r="H8662" i="6" s="1"/>
  <c r="H8663" i="6" a="1"/>
  <c r="H8663" i="6" s="1"/>
  <c r="H8664" i="6" a="1"/>
  <c r="H8664" i="6" s="1"/>
  <c r="H8665" i="6" a="1"/>
  <c r="H8665" i="6" s="1"/>
  <c r="H8666" i="6" a="1"/>
  <c r="H8666" i="6" s="1"/>
  <c r="H8667" i="6" a="1"/>
  <c r="H8667" i="6" s="1"/>
  <c r="H8668" i="6" a="1"/>
  <c r="H8668" i="6" s="1"/>
  <c r="H8669" i="6" a="1"/>
  <c r="H8669" i="6" s="1"/>
  <c r="H8670" i="6" a="1"/>
  <c r="H8670" i="6" s="1"/>
  <c r="H8671" i="6" a="1"/>
  <c r="H8671" i="6" s="1"/>
  <c r="H8672" i="6" a="1"/>
  <c r="H8672" i="6" s="1"/>
  <c r="H8673" i="6" a="1"/>
  <c r="H8673" i="6" s="1"/>
  <c r="H8674" i="6" a="1"/>
  <c r="H8674" i="6" s="1"/>
  <c r="H8675" i="6" a="1"/>
  <c r="H8675" i="6" s="1"/>
  <c r="H8676" i="6" a="1"/>
  <c r="H8676" i="6" s="1"/>
  <c r="H8677" i="6" a="1"/>
  <c r="H8677" i="6" s="1"/>
  <c r="H8678" i="6" a="1"/>
  <c r="H8678" i="6" s="1"/>
  <c r="H8679" i="6" a="1"/>
  <c r="H8679" i="6" s="1"/>
  <c r="H8680" i="6" a="1"/>
  <c r="H8680" i="6" s="1"/>
  <c r="H8681" i="6" a="1"/>
  <c r="H8681" i="6" s="1"/>
  <c r="H8682" i="6" a="1"/>
  <c r="H8682" i="6" s="1"/>
  <c r="H8683" i="6" a="1"/>
  <c r="H8683" i="6" s="1"/>
  <c r="H8684" i="6" a="1"/>
  <c r="H8684" i="6" s="1"/>
  <c r="H8685" i="6" a="1"/>
  <c r="H8685" i="6" s="1"/>
  <c r="H8686" i="6" a="1"/>
  <c r="H8686" i="6" s="1"/>
  <c r="H8687" i="6" a="1"/>
  <c r="H8687" i="6" s="1"/>
  <c r="H8688" i="6" a="1"/>
  <c r="H8688" i="6" s="1"/>
  <c r="H8689" i="6" a="1"/>
  <c r="H8689" i="6" s="1"/>
  <c r="H8690" i="6" a="1"/>
  <c r="H8690" i="6" s="1"/>
  <c r="H8691" i="6" a="1"/>
  <c r="H8691" i="6" s="1"/>
  <c r="H8692" i="6" a="1"/>
  <c r="H8692" i="6" s="1"/>
  <c r="H8693" i="6" a="1"/>
  <c r="H8693" i="6" s="1"/>
  <c r="H8694" i="6" a="1"/>
  <c r="H8694" i="6" s="1"/>
  <c r="H8695" i="6" a="1"/>
  <c r="H8695" i="6" s="1"/>
  <c r="H8696" i="6" a="1"/>
  <c r="H8696" i="6" s="1"/>
  <c r="H8697" i="6" a="1"/>
  <c r="H8697" i="6" s="1"/>
  <c r="H8698" i="6" a="1"/>
  <c r="H8698" i="6" s="1"/>
  <c r="H8699" i="6" a="1"/>
  <c r="H8699" i="6" s="1"/>
  <c r="H8700" i="6" a="1"/>
  <c r="H8700" i="6" s="1"/>
  <c r="H8701" i="6" a="1"/>
  <c r="H8701" i="6" s="1"/>
  <c r="H8702" i="6" a="1"/>
  <c r="H8702" i="6" s="1"/>
  <c r="H8703" i="6" a="1"/>
  <c r="H8703" i="6" s="1"/>
  <c r="H8704" i="6" a="1"/>
  <c r="H8704" i="6" s="1"/>
  <c r="H8705" i="6" a="1"/>
  <c r="H8705" i="6" s="1"/>
  <c r="H8706" i="6" a="1"/>
  <c r="H8706" i="6" s="1"/>
  <c r="H8707" i="6" a="1"/>
  <c r="H8707" i="6" s="1"/>
  <c r="H8708" i="6" a="1"/>
  <c r="H8708" i="6" s="1"/>
  <c r="H8709" i="6" a="1"/>
  <c r="H8709" i="6" s="1"/>
  <c r="H8710" i="6" a="1"/>
  <c r="H8710" i="6" s="1"/>
  <c r="H8711" i="6" a="1"/>
  <c r="H8711" i="6" s="1"/>
  <c r="H8712" i="6" a="1"/>
  <c r="H8712" i="6" s="1"/>
  <c r="H8713" i="6" a="1"/>
  <c r="H8713" i="6" s="1"/>
  <c r="H8714" i="6" a="1"/>
  <c r="H8714" i="6" s="1"/>
  <c r="H8715" i="6" a="1"/>
  <c r="H8715" i="6" s="1"/>
  <c r="H8716" i="6" a="1"/>
  <c r="H8716" i="6" s="1"/>
  <c r="H8717" i="6" a="1"/>
  <c r="H8717" i="6" s="1"/>
  <c r="H8718" i="6" a="1"/>
  <c r="H8718" i="6" s="1"/>
  <c r="H8719" i="6" a="1"/>
  <c r="H8719" i="6" s="1"/>
  <c r="H8720" i="6" a="1"/>
  <c r="H8720" i="6" s="1"/>
  <c r="H8721" i="6" a="1"/>
  <c r="H8721" i="6" s="1"/>
  <c r="H8722" i="6" a="1"/>
  <c r="H8722" i="6" s="1"/>
  <c r="H8723" i="6" a="1"/>
  <c r="H8723" i="6" s="1"/>
  <c r="H8724" i="6" a="1"/>
  <c r="H8724" i="6" s="1"/>
  <c r="H8725" i="6" a="1"/>
  <c r="H8725" i="6" s="1"/>
  <c r="H8726" i="6" a="1"/>
  <c r="H8726" i="6" s="1"/>
  <c r="H8727" i="6" a="1"/>
  <c r="H8727" i="6" s="1"/>
  <c r="H8728" i="6" a="1"/>
  <c r="H8728" i="6" s="1"/>
  <c r="H8729" i="6" a="1"/>
  <c r="H8729" i="6" s="1"/>
  <c r="H8730" i="6" a="1"/>
  <c r="H8730" i="6" s="1"/>
  <c r="H8731" i="6" a="1"/>
  <c r="H8731" i="6" s="1"/>
  <c r="H8732" i="6" a="1"/>
  <c r="H8732" i="6" s="1"/>
  <c r="H8733" i="6" a="1"/>
  <c r="H8733" i="6" s="1"/>
  <c r="H8734" i="6" a="1"/>
  <c r="H8734" i="6" s="1"/>
  <c r="H8735" i="6" a="1"/>
  <c r="H8735" i="6" s="1"/>
  <c r="H8736" i="6" a="1"/>
  <c r="H8736" i="6" s="1"/>
  <c r="H8737" i="6" a="1"/>
  <c r="H8737" i="6" s="1"/>
  <c r="H8738" i="6" a="1"/>
  <c r="H8738" i="6" s="1"/>
  <c r="H8739" i="6" a="1"/>
  <c r="H8739" i="6" s="1"/>
  <c r="H8740" i="6" a="1"/>
  <c r="H8740" i="6" s="1"/>
  <c r="H8741" i="6" a="1"/>
  <c r="H8741" i="6" s="1"/>
  <c r="H8742" i="6" a="1"/>
  <c r="H8742" i="6" s="1"/>
  <c r="H8743" i="6" a="1"/>
  <c r="H8743" i="6" s="1"/>
  <c r="H8744" i="6" a="1"/>
  <c r="H8744" i="6" s="1"/>
  <c r="H8745" i="6" a="1"/>
  <c r="H8745" i="6" s="1"/>
  <c r="H8746" i="6" a="1"/>
  <c r="H8746" i="6" s="1"/>
  <c r="H8747" i="6" a="1"/>
  <c r="H8747" i="6" s="1"/>
  <c r="H8748" i="6" a="1"/>
  <c r="H8748" i="6" s="1"/>
  <c r="H8749" i="6" a="1"/>
  <c r="H8749" i="6" s="1"/>
  <c r="H8750" i="6" a="1"/>
  <c r="H8750" i="6" s="1"/>
  <c r="H8751" i="6" a="1"/>
  <c r="H8751" i="6" s="1"/>
  <c r="H8752" i="6" a="1"/>
  <c r="H8752" i="6" s="1"/>
  <c r="H8753" i="6" a="1"/>
  <c r="H8753" i="6" s="1"/>
  <c r="H8754" i="6" a="1"/>
  <c r="H8754" i="6" s="1"/>
  <c r="H8755" i="6" a="1"/>
  <c r="H8755" i="6" s="1"/>
  <c r="H8756" i="6" a="1"/>
  <c r="H8756" i="6" s="1"/>
  <c r="H8757" i="6" a="1"/>
  <c r="H8757" i="6" s="1"/>
  <c r="H8758" i="6" a="1"/>
  <c r="H8758" i="6" s="1"/>
  <c r="H8759" i="6" a="1"/>
  <c r="H8759" i="6" s="1"/>
  <c r="H8760" i="6" a="1"/>
  <c r="H8760" i="6" s="1"/>
  <c r="H8761" i="6" a="1"/>
  <c r="H8761" i="6" s="1"/>
  <c r="H8762" i="6" a="1"/>
  <c r="H8762" i="6" s="1"/>
  <c r="H8763" i="6" a="1"/>
  <c r="H8763" i="6" s="1"/>
  <c r="H8764" i="6" a="1"/>
  <c r="H8764" i="6" s="1"/>
  <c r="H8765" i="6" a="1"/>
  <c r="H8765" i="6" s="1"/>
  <c r="H8766" i="6" a="1"/>
  <c r="H8766" i="6" s="1"/>
  <c r="H8767" i="6" a="1"/>
  <c r="H8767" i="6" s="1"/>
  <c r="H8768" i="6" a="1"/>
  <c r="H8768" i="6" s="1"/>
  <c r="H8769" i="6" a="1"/>
  <c r="H8769" i="6" s="1"/>
  <c r="H8770" i="6" a="1"/>
  <c r="H8770" i="6" s="1"/>
  <c r="H8771" i="6" a="1"/>
  <c r="H8771" i="6" s="1"/>
  <c r="H8772" i="6" a="1"/>
  <c r="H8772" i="6" s="1"/>
  <c r="H8773" i="6" a="1"/>
  <c r="H8773" i="6" s="1"/>
  <c r="H8774" i="6" a="1"/>
  <c r="H8774" i="6" s="1"/>
  <c r="H8775" i="6" a="1"/>
  <c r="H8775" i="6" s="1"/>
  <c r="H8776" i="6" a="1"/>
  <c r="H8776" i="6" s="1"/>
  <c r="H8777" i="6" a="1"/>
  <c r="H8777" i="6" s="1"/>
  <c r="H8778" i="6" a="1"/>
  <c r="H8778" i="6" s="1"/>
  <c r="H8779" i="6" a="1"/>
  <c r="H8779" i="6" s="1"/>
  <c r="H8780" i="6" a="1"/>
  <c r="H8780" i="6" s="1"/>
  <c r="H8781" i="6" a="1"/>
  <c r="H8781" i="6" s="1"/>
  <c r="H8782" i="6" a="1"/>
  <c r="H8782" i="6" s="1"/>
  <c r="H8783" i="6" a="1"/>
  <c r="H8783" i="6" s="1"/>
  <c r="H8784" i="6" a="1"/>
  <c r="H8784" i="6" s="1"/>
  <c r="H8785" i="6" a="1"/>
  <c r="H8785" i="6" s="1"/>
  <c r="H8786" i="6" a="1"/>
  <c r="H8786" i="6" s="1"/>
  <c r="H8787" i="6" a="1"/>
  <c r="H8787" i="6" s="1"/>
  <c r="H8788" i="6" a="1"/>
  <c r="H8788" i="6" s="1"/>
  <c r="H8789" i="6" a="1"/>
  <c r="H8789" i="6" s="1"/>
  <c r="H8790" i="6" a="1"/>
  <c r="H8790" i="6" s="1"/>
  <c r="H8791" i="6" a="1"/>
  <c r="H8791" i="6" s="1"/>
  <c r="H8792" i="6" a="1"/>
  <c r="H8792" i="6" s="1"/>
  <c r="H8793" i="6" a="1"/>
  <c r="H8793" i="6" s="1"/>
  <c r="H8794" i="6" a="1"/>
  <c r="H8794" i="6" s="1"/>
  <c r="H8795" i="6" a="1"/>
  <c r="H8795" i="6" s="1"/>
  <c r="H8796" i="6" a="1"/>
  <c r="H8796" i="6" s="1"/>
  <c r="H8797" i="6" a="1"/>
  <c r="H8797" i="6" s="1"/>
  <c r="H8798" i="6" a="1"/>
  <c r="H8798" i="6" s="1"/>
  <c r="H8799" i="6" a="1"/>
  <c r="H8799" i="6" s="1"/>
  <c r="H8800" i="6" a="1"/>
  <c r="H8800" i="6" s="1"/>
  <c r="H8801" i="6" a="1"/>
  <c r="H8801" i="6" s="1"/>
  <c r="H8802" i="6" a="1"/>
  <c r="H8802" i="6" s="1"/>
  <c r="H8803" i="6" a="1"/>
  <c r="H8803" i="6" s="1"/>
  <c r="H8804" i="6" a="1"/>
  <c r="H8804" i="6" s="1"/>
  <c r="H8805" i="6" a="1"/>
  <c r="H8805" i="6" s="1"/>
  <c r="H8806" i="6" a="1"/>
  <c r="H8806" i="6" s="1"/>
  <c r="H8807" i="6" a="1"/>
  <c r="H8807" i="6" s="1"/>
  <c r="H8808" i="6" a="1"/>
  <c r="H8808" i="6" s="1"/>
  <c r="H8809" i="6" a="1"/>
  <c r="H8809" i="6" s="1"/>
  <c r="H8810" i="6" a="1"/>
  <c r="H8810" i="6" s="1"/>
  <c r="H8811" i="6" a="1"/>
  <c r="H8811" i="6" s="1"/>
  <c r="H8812" i="6" a="1"/>
  <c r="H8812" i="6" s="1"/>
  <c r="H8813" i="6" a="1"/>
  <c r="H8813" i="6" s="1"/>
  <c r="H8814" i="6" a="1"/>
  <c r="H8814" i="6" s="1"/>
  <c r="H8815" i="6" a="1"/>
  <c r="H8815" i="6" s="1"/>
  <c r="H8816" i="6" a="1"/>
  <c r="H8816" i="6" s="1"/>
  <c r="H8817" i="6" a="1"/>
  <c r="H8817" i="6" s="1"/>
  <c r="H8818" i="6" a="1"/>
  <c r="H8818" i="6" s="1"/>
  <c r="H8819" i="6" a="1"/>
  <c r="H8819" i="6" s="1"/>
  <c r="H8820" i="6" a="1"/>
  <c r="H8820" i="6" s="1"/>
  <c r="H8821" i="6" a="1"/>
  <c r="H8821" i="6" s="1"/>
  <c r="H8822" i="6" a="1"/>
  <c r="H8822" i="6" s="1"/>
  <c r="H8823" i="6" a="1"/>
  <c r="H8823" i="6" s="1"/>
  <c r="H8824" i="6" a="1"/>
  <c r="H8824" i="6" s="1"/>
  <c r="H8825" i="6" a="1"/>
  <c r="H8825" i="6" s="1"/>
  <c r="H8826" i="6" a="1"/>
  <c r="H8826" i="6" s="1"/>
  <c r="H8827" i="6" a="1"/>
  <c r="H8827" i="6" s="1"/>
  <c r="H8828" i="6" a="1"/>
  <c r="H8828" i="6" s="1"/>
  <c r="H8829" i="6" a="1"/>
  <c r="H8829" i="6" s="1"/>
  <c r="H8830" i="6" a="1"/>
  <c r="H8830" i="6" s="1"/>
  <c r="H8831" i="6" a="1"/>
  <c r="H8831" i="6" s="1"/>
  <c r="H8832" i="6" a="1"/>
  <c r="H8832" i="6" s="1"/>
  <c r="H8833" i="6" a="1"/>
  <c r="H8833" i="6" s="1"/>
  <c r="H8834" i="6" a="1"/>
  <c r="H8834" i="6" s="1"/>
  <c r="H8835" i="6" a="1"/>
  <c r="H8835" i="6" s="1"/>
  <c r="H8836" i="6" a="1"/>
  <c r="H8836" i="6" s="1"/>
  <c r="H8837" i="6" a="1"/>
  <c r="H8837" i="6" s="1"/>
  <c r="H8838" i="6" a="1"/>
  <c r="H8838" i="6" s="1"/>
  <c r="H8839" i="6" a="1"/>
  <c r="H8839" i="6" s="1"/>
  <c r="H8840" i="6" a="1"/>
  <c r="H8840" i="6" s="1"/>
  <c r="H8841" i="6" a="1"/>
  <c r="H8841" i="6" s="1"/>
  <c r="H8842" i="6" a="1"/>
  <c r="H8842" i="6" s="1"/>
  <c r="H8843" i="6" a="1"/>
  <c r="H8843" i="6" s="1"/>
  <c r="H8844" i="6" a="1"/>
  <c r="H8844" i="6" s="1"/>
  <c r="H8845" i="6" a="1"/>
  <c r="H8845" i="6" s="1"/>
  <c r="H8846" i="6" a="1"/>
  <c r="H8846" i="6" s="1"/>
  <c r="H8847" i="6" a="1"/>
  <c r="H8847" i="6" s="1"/>
  <c r="H8848" i="6" a="1"/>
  <c r="H8848" i="6" s="1"/>
  <c r="H8849" i="6" a="1"/>
  <c r="H8849" i="6" s="1"/>
  <c r="H8850" i="6" a="1"/>
  <c r="H8850" i="6" s="1"/>
  <c r="H8851" i="6" a="1"/>
  <c r="H8851" i="6" s="1"/>
  <c r="H8852" i="6" a="1"/>
  <c r="H8852" i="6" s="1"/>
  <c r="H8853" i="6" a="1"/>
  <c r="H8853" i="6" s="1"/>
  <c r="H8854" i="6" a="1"/>
  <c r="H8854" i="6" s="1"/>
  <c r="H8855" i="6" a="1"/>
  <c r="H8855" i="6" s="1"/>
  <c r="H8856" i="6" a="1"/>
  <c r="H8856" i="6" s="1"/>
  <c r="H8857" i="6" a="1"/>
  <c r="H8857" i="6" s="1"/>
  <c r="H8858" i="6" a="1"/>
  <c r="H8858" i="6" s="1"/>
  <c r="H8859" i="6" a="1"/>
  <c r="H8859" i="6" s="1"/>
  <c r="H8860" i="6" a="1"/>
  <c r="H8860" i="6" s="1"/>
  <c r="H8861" i="6" a="1"/>
  <c r="H8861" i="6" s="1"/>
  <c r="H8862" i="6" a="1"/>
  <c r="H8862" i="6" s="1"/>
  <c r="H8863" i="6" a="1"/>
  <c r="H8863" i="6" s="1"/>
  <c r="H8864" i="6" a="1"/>
  <c r="H8864" i="6" s="1"/>
  <c r="H8865" i="6" a="1"/>
  <c r="H8865" i="6" s="1"/>
  <c r="H8866" i="6" a="1"/>
  <c r="H8866" i="6" s="1"/>
  <c r="H8867" i="6" a="1"/>
  <c r="H8867" i="6" s="1"/>
  <c r="H8868" i="6" a="1"/>
  <c r="H8868" i="6" s="1"/>
  <c r="H8869" i="6" a="1"/>
  <c r="H8869" i="6" s="1"/>
  <c r="H8870" i="6" a="1"/>
  <c r="H8870" i="6" s="1"/>
  <c r="H8871" i="6" a="1"/>
  <c r="H8871" i="6" s="1"/>
  <c r="H8872" i="6" a="1"/>
  <c r="H8872" i="6" s="1"/>
  <c r="H8873" i="6" a="1"/>
  <c r="H8873" i="6" s="1"/>
  <c r="H8874" i="6" a="1"/>
  <c r="H8874" i="6" s="1"/>
  <c r="H8875" i="6" a="1"/>
  <c r="H8875" i="6" s="1"/>
  <c r="H8876" i="6" a="1"/>
  <c r="H8876" i="6" s="1"/>
  <c r="H8877" i="6" a="1"/>
  <c r="H8877" i="6" s="1"/>
  <c r="H8878" i="6" a="1"/>
  <c r="H8878" i="6" s="1"/>
  <c r="H8879" i="6" a="1"/>
  <c r="H8879" i="6" s="1"/>
  <c r="H8880" i="6" a="1"/>
  <c r="H8880" i="6" s="1"/>
  <c r="H8881" i="6" a="1"/>
  <c r="H8881" i="6" s="1"/>
  <c r="H8882" i="6" a="1"/>
  <c r="H8882" i="6" s="1"/>
  <c r="H8883" i="6" a="1"/>
  <c r="H8883" i="6" s="1"/>
  <c r="H8884" i="6" a="1"/>
  <c r="H8884" i="6" s="1"/>
  <c r="H8885" i="6" a="1"/>
  <c r="H8885" i="6" s="1"/>
  <c r="H8886" i="6" a="1"/>
  <c r="H8886" i="6" s="1"/>
  <c r="H8887" i="6" a="1"/>
  <c r="H8887" i="6" s="1"/>
  <c r="H8888" i="6" a="1"/>
  <c r="H8888" i="6" s="1"/>
  <c r="H8889" i="6" a="1"/>
  <c r="H8889" i="6" s="1"/>
  <c r="H8890" i="6" a="1"/>
  <c r="H8890" i="6" s="1"/>
  <c r="H8891" i="6" a="1"/>
  <c r="H8891" i="6" s="1"/>
  <c r="H8892" i="6" a="1"/>
  <c r="H8892" i="6" s="1"/>
  <c r="H8893" i="6" a="1"/>
  <c r="H8893" i="6" s="1"/>
  <c r="H8894" i="6" a="1"/>
  <c r="H8894" i="6" s="1"/>
  <c r="H8895" i="6" a="1"/>
  <c r="H8895" i="6" s="1"/>
  <c r="H8896" i="6" a="1"/>
  <c r="H8896" i="6" s="1"/>
  <c r="H8897" i="6" a="1"/>
  <c r="H8897" i="6" s="1"/>
  <c r="H8898" i="6" a="1"/>
  <c r="H8898" i="6" s="1"/>
  <c r="H8899" i="6" a="1"/>
  <c r="H8899" i="6" s="1"/>
  <c r="H8900" i="6" a="1"/>
  <c r="H8900" i="6" s="1"/>
  <c r="H8901" i="6" a="1"/>
  <c r="H8901" i="6" s="1"/>
  <c r="H8902" i="6" a="1"/>
  <c r="H8902" i="6" s="1"/>
  <c r="H8903" i="6" a="1"/>
  <c r="H8903" i="6" s="1"/>
  <c r="H8904" i="6" a="1"/>
  <c r="H8904" i="6" s="1"/>
  <c r="H8905" i="6" a="1"/>
  <c r="H8905" i="6" s="1"/>
  <c r="H8906" i="6" a="1"/>
  <c r="H8906" i="6" s="1"/>
  <c r="H8907" i="6" a="1"/>
  <c r="H8907" i="6" s="1"/>
  <c r="H8908" i="6" a="1"/>
  <c r="H8908" i="6" s="1"/>
  <c r="H8909" i="6" a="1"/>
  <c r="H8909" i="6" s="1"/>
  <c r="H8910" i="6" a="1"/>
  <c r="H8910" i="6" s="1"/>
  <c r="H8911" i="6" a="1"/>
  <c r="H8911" i="6" s="1"/>
  <c r="H8912" i="6" a="1"/>
  <c r="H8912" i="6" s="1"/>
  <c r="H8913" i="6" a="1"/>
  <c r="H8913" i="6" s="1"/>
  <c r="H8914" i="6" a="1"/>
  <c r="H8914" i="6" s="1"/>
  <c r="H8915" i="6" a="1"/>
  <c r="H8915" i="6" s="1"/>
  <c r="H8916" i="6" a="1"/>
  <c r="H8916" i="6" s="1"/>
  <c r="H8917" i="6" a="1"/>
  <c r="H8917" i="6" s="1"/>
  <c r="H8918" i="6" a="1"/>
  <c r="H8918" i="6" s="1"/>
  <c r="H8919" i="6" a="1"/>
  <c r="H8919" i="6" s="1"/>
  <c r="H8920" i="6" a="1"/>
  <c r="H8920" i="6" s="1"/>
  <c r="H8921" i="6" a="1"/>
  <c r="H8921" i="6" s="1"/>
  <c r="H8922" i="6" a="1"/>
  <c r="H8922" i="6" s="1"/>
  <c r="H8923" i="6" a="1"/>
  <c r="H8923" i="6" s="1"/>
  <c r="H8924" i="6" a="1"/>
  <c r="H8924" i="6" s="1"/>
  <c r="H8925" i="6" a="1"/>
  <c r="H8925" i="6" s="1"/>
  <c r="H8926" i="6" a="1"/>
  <c r="H8926" i="6" s="1"/>
  <c r="H8927" i="6" a="1"/>
  <c r="H8927" i="6" s="1"/>
  <c r="H8928" i="6" a="1"/>
  <c r="H8928" i="6" s="1"/>
  <c r="H8929" i="6" a="1"/>
  <c r="H8929" i="6" s="1"/>
  <c r="H8930" i="6" a="1"/>
  <c r="H8930" i="6" s="1"/>
  <c r="H8931" i="6" a="1"/>
  <c r="H8931" i="6" s="1"/>
  <c r="H8932" i="6" a="1"/>
  <c r="H8932" i="6" s="1"/>
  <c r="H8933" i="6" a="1"/>
  <c r="H8933" i="6" s="1"/>
  <c r="H8934" i="6" a="1"/>
  <c r="H8934" i="6" s="1"/>
  <c r="H8935" i="6" a="1"/>
  <c r="H8935" i="6" s="1"/>
  <c r="H8936" i="6" a="1"/>
  <c r="H8936" i="6" s="1"/>
  <c r="H8937" i="6" a="1"/>
  <c r="H8937" i="6" s="1"/>
  <c r="H8938" i="6" a="1"/>
  <c r="H8938" i="6" s="1"/>
  <c r="H8939" i="6" a="1"/>
  <c r="H8939" i="6" s="1"/>
  <c r="H8940" i="6" a="1"/>
  <c r="H8940" i="6" s="1"/>
  <c r="H8941" i="6" a="1"/>
  <c r="H8941" i="6" s="1"/>
  <c r="H8942" i="6" a="1"/>
  <c r="H8942" i="6" s="1"/>
  <c r="H8943" i="6" a="1"/>
  <c r="H8943" i="6" s="1"/>
  <c r="H8944" i="6" a="1"/>
  <c r="H8944" i="6" s="1"/>
  <c r="H8945" i="6" a="1"/>
  <c r="H8945" i="6" s="1"/>
  <c r="H8946" i="6" a="1"/>
  <c r="H8946" i="6" s="1"/>
  <c r="H8947" i="6" a="1"/>
  <c r="H8947" i="6" s="1"/>
  <c r="H8948" i="6" a="1"/>
  <c r="H8948" i="6" s="1"/>
  <c r="H8949" i="6" a="1"/>
  <c r="H8949" i="6" s="1"/>
  <c r="H8950" i="6" a="1"/>
  <c r="H8950" i="6" s="1"/>
  <c r="H8951" i="6" a="1"/>
  <c r="H8951" i="6" s="1"/>
  <c r="H8952" i="6" a="1"/>
  <c r="H8952" i="6" s="1"/>
  <c r="H8953" i="6" a="1"/>
  <c r="H8953" i="6" s="1"/>
  <c r="H8954" i="6" a="1"/>
  <c r="H8954" i="6" s="1"/>
  <c r="H8955" i="6" a="1"/>
  <c r="H8955" i="6" s="1"/>
  <c r="H8956" i="6" a="1"/>
  <c r="H8956" i="6" s="1"/>
  <c r="H8957" i="6" a="1"/>
  <c r="H8957" i="6" s="1"/>
  <c r="H8958" i="6" a="1"/>
  <c r="H8958" i="6" s="1"/>
  <c r="H8959" i="6" a="1"/>
  <c r="H8959" i="6" s="1"/>
  <c r="H8960" i="6" a="1"/>
  <c r="H8960" i="6" s="1"/>
  <c r="H8961" i="6" a="1"/>
  <c r="H8961" i="6" s="1"/>
  <c r="H8962" i="6" a="1"/>
  <c r="H8962" i="6" s="1"/>
  <c r="H8963" i="6" a="1"/>
  <c r="H8963" i="6" s="1"/>
  <c r="H8964" i="6" a="1"/>
  <c r="H8964" i="6" s="1"/>
  <c r="H8965" i="6" a="1"/>
  <c r="H8965" i="6" s="1"/>
  <c r="H8966" i="6" a="1"/>
  <c r="H8966" i="6" s="1"/>
  <c r="H8967" i="6" a="1"/>
  <c r="H8967" i="6" s="1"/>
  <c r="H8968" i="6" a="1"/>
  <c r="H8968" i="6" s="1"/>
  <c r="H8969" i="6" a="1"/>
  <c r="H8969" i="6" s="1"/>
  <c r="H8970" i="6" a="1"/>
  <c r="H8970" i="6" s="1"/>
  <c r="H8971" i="6" a="1"/>
  <c r="H8971" i="6" s="1"/>
  <c r="H8972" i="6" a="1"/>
  <c r="H8972" i="6" s="1"/>
  <c r="H8973" i="6" a="1"/>
  <c r="H8973" i="6" s="1"/>
  <c r="H8974" i="6" a="1"/>
  <c r="H8974" i="6" s="1"/>
  <c r="H8975" i="6" a="1"/>
  <c r="H8975" i="6" s="1"/>
  <c r="H8976" i="6" a="1"/>
  <c r="H8976" i="6" s="1"/>
  <c r="H8977" i="6" a="1"/>
  <c r="H8977" i="6" s="1"/>
  <c r="H8978" i="6" a="1"/>
  <c r="H8978" i="6" s="1"/>
  <c r="H8979" i="6" a="1"/>
  <c r="H8979" i="6" s="1"/>
  <c r="H8980" i="6" a="1"/>
  <c r="H8980" i="6" s="1"/>
  <c r="H8981" i="6" a="1"/>
  <c r="H8981" i="6" s="1"/>
  <c r="H8982" i="6" a="1"/>
  <c r="H8982" i="6" s="1"/>
  <c r="H8983" i="6" a="1"/>
  <c r="H8983" i="6" s="1"/>
  <c r="H8984" i="6" a="1"/>
  <c r="H8984" i="6" s="1"/>
  <c r="H8985" i="6" a="1"/>
  <c r="H8985" i="6" s="1"/>
  <c r="H8986" i="6" a="1"/>
  <c r="H8986" i="6" s="1"/>
  <c r="H8987" i="6" a="1"/>
  <c r="H8987" i="6" s="1"/>
  <c r="H8988" i="6" a="1"/>
  <c r="H8988" i="6" s="1"/>
  <c r="H8989" i="6" a="1"/>
  <c r="H8989" i="6" s="1"/>
  <c r="H8990" i="6" a="1"/>
  <c r="H8990" i="6" s="1"/>
  <c r="H8991" i="6" a="1"/>
  <c r="H8991" i="6" s="1"/>
  <c r="H8992" i="6" a="1"/>
  <c r="H8992" i="6" s="1"/>
  <c r="H8993" i="6" a="1"/>
  <c r="H8993" i="6" s="1"/>
  <c r="H8994" i="6" a="1"/>
  <c r="H8994" i="6" s="1"/>
  <c r="H8995" i="6" a="1"/>
  <c r="H8995" i="6" s="1"/>
  <c r="H8996" i="6" a="1"/>
  <c r="H8996" i="6" s="1"/>
  <c r="H8997" i="6" a="1"/>
  <c r="H8997" i="6" s="1"/>
  <c r="H8998" i="6" a="1"/>
  <c r="H8998" i="6" s="1"/>
  <c r="H8999" i="6" a="1"/>
  <c r="H8999" i="6" s="1"/>
  <c r="H9000" i="6" a="1"/>
  <c r="H9000" i="6" s="1"/>
  <c r="H9001" i="6" a="1"/>
  <c r="H9001" i="6" s="1"/>
  <c r="H9002" i="6" a="1"/>
  <c r="H9002" i="6" s="1"/>
  <c r="H9003" i="6" a="1"/>
  <c r="H9003" i="6" s="1"/>
  <c r="H9004" i="6" a="1"/>
  <c r="H9004" i="6" s="1"/>
  <c r="H9005" i="6" a="1"/>
  <c r="H9005" i="6" s="1"/>
  <c r="H9006" i="6" a="1"/>
  <c r="H9006" i="6" s="1"/>
  <c r="H9007" i="6" a="1"/>
  <c r="H9007" i="6" s="1"/>
  <c r="H9008" i="6" a="1"/>
  <c r="H9008" i="6" s="1"/>
  <c r="H9009" i="6" a="1"/>
  <c r="H9009" i="6" s="1"/>
  <c r="H9010" i="6" a="1"/>
  <c r="H9010" i="6" s="1"/>
  <c r="H9011" i="6" a="1"/>
  <c r="H9011" i="6" s="1"/>
  <c r="H9012" i="6" a="1"/>
  <c r="H9012" i="6" s="1"/>
  <c r="H9013" i="6" a="1"/>
  <c r="H9013" i="6" s="1"/>
  <c r="H9014" i="6" a="1"/>
  <c r="H9014" i="6" s="1"/>
  <c r="H9015" i="6" a="1"/>
  <c r="H9015" i="6" s="1"/>
  <c r="H9016" i="6" a="1"/>
  <c r="H9016" i="6" s="1"/>
  <c r="H9017" i="6" a="1"/>
  <c r="H9017" i="6" s="1"/>
  <c r="H9018" i="6" a="1"/>
  <c r="H9018" i="6" s="1"/>
  <c r="H9019" i="6" a="1"/>
  <c r="H9019" i="6" s="1"/>
  <c r="H9020" i="6" a="1"/>
  <c r="H9020" i="6" s="1"/>
  <c r="H9021" i="6" a="1"/>
  <c r="H9021" i="6" s="1"/>
  <c r="H9022" i="6" a="1"/>
  <c r="H9022" i="6" s="1"/>
  <c r="H9023" i="6" a="1"/>
  <c r="H9023" i="6" s="1"/>
  <c r="H9024" i="6" a="1"/>
  <c r="H9024" i="6" s="1"/>
  <c r="H9025" i="6" a="1"/>
  <c r="H9025" i="6" s="1"/>
  <c r="H9026" i="6" a="1"/>
  <c r="H9026" i="6" s="1"/>
  <c r="H9027" i="6" a="1"/>
  <c r="H9027" i="6" s="1"/>
  <c r="H9028" i="6" a="1"/>
  <c r="H9028" i="6" s="1"/>
  <c r="H9029" i="6" a="1"/>
  <c r="H9029" i="6" s="1"/>
  <c r="H9030" i="6" a="1"/>
  <c r="H9030" i="6" s="1"/>
  <c r="H9031" i="6" a="1"/>
  <c r="H9031" i="6" s="1"/>
  <c r="H9032" i="6" a="1"/>
  <c r="H9032" i="6" s="1"/>
  <c r="H9033" i="6" a="1"/>
  <c r="H9033" i="6" s="1"/>
  <c r="H9034" i="6" a="1"/>
  <c r="H9034" i="6" s="1"/>
  <c r="H9035" i="6" a="1"/>
  <c r="H9035" i="6" s="1"/>
  <c r="H9036" i="6" a="1"/>
  <c r="H9036" i="6" s="1"/>
  <c r="H9037" i="6" a="1"/>
  <c r="H9037" i="6" s="1"/>
  <c r="H9038" i="6" a="1"/>
  <c r="H9038" i="6" s="1"/>
  <c r="H9039" i="6" a="1"/>
  <c r="H9039" i="6" s="1"/>
  <c r="H9040" i="6" a="1"/>
  <c r="H9040" i="6" s="1"/>
  <c r="H9041" i="6" a="1"/>
  <c r="H9041" i="6" s="1"/>
  <c r="H9042" i="6" a="1"/>
  <c r="H9042" i="6" s="1"/>
  <c r="H9043" i="6" a="1"/>
  <c r="H9043" i="6" s="1"/>
  <c r="H9044" i="6" a="1"/>
  <c r="H9044" i="6" s="1"/>
  <c r="H9045" i="6" a="1"/>
  <c r="H9045" i="6" s="1"/>
  <c r="H9046" i="6" a="1"/>
  <c r="H9046" i="6" s="1"/>
  <c r="H9047" i="6" a="1"/>
  <c r="H9047" i="6" s="1"/>
  <c r="H9048" i="6" a="1"/>
  <c r="H9048" i="6" s="1"/>
  <c r="H9049" i="6" a="1"/>
  <c r="H9049" i="6" s="1"/>
  <c r="H9050" i="6" a="1"/>
  <c r="H9050" i="6" s="1"/>
  <c r="H9051" i="6" a="1"/>
  <c r="H9051" i="6" s="1"/>
  <c r="H9052" i="6" a="1"/>
  <c r="H9052" i="6" s="1"/>
  <c r="H9053" i="6" a="1"/>
  <c r="H9053" i="6" s="1"/>
  <c r="H9054" i="6" a="1"/>
  <c r="H9054" i="6" s="1"/>
  <c r="H9055" i="6" a="1"/>
  <c r="H9055" i="6" s="1"/>
  <c r="H9056" i="6" a="1"/>
  <c r="H9056" i="6" s="1"/>
  <c r="H9057" i="6" a="1"/>
  <c r="H9057" i="6" s="1"/>
  <c r="H9058" i="6" a="1"/>
  <c r="H9058" i="6" s="1"/>
  <c r="H9059" i="6" a="1"/>
  <c r="H9059" i="6" s="1"/>
  <c r="H9060" i="6" a="1"/>
  <c r="H9060" i="6" s="1"/>
  <c r="H9061" i="6" a="1"/>
  <c r="H9061" i="6" s="1"/>
  <c r="H9062" i="6" a="1"/>
  <c r="H9062" i="6" s="1"/>
  <c r="H9063" i="6" a="1"/>
  <c r="H9063" i="6" s="1"/>
  <c r="H9064" i="6" a="1"/>
  <c r="H9064" i="6" s="1"/>
  <c r="H9065" i="6" a="1"/>
  <c r="H9065" i="6" s="1"/>
  <c r="H9066" i="6" a="1"/>
  <c r="H9066" i="6" s="1"/>
  <c r="H9067" i="6" a="1"/>
  <c r="H9067" i="6" s="1"/>
  <c r="H9068" i="6" a="1"/>
  <c r="H9068" i="6" s="1"/>
  <c r="H9069" i="6" a="1"/>
  <c r="H9069" i="6" s="1"/>
  <c r="H9070" i="6" a="1"/>
  <c r="H9070" i="6" s="1"/>
  <c r="H9071" i="6" a="1"/>
  <c r="H9071" i="6" s="1"/>
  <c r="H9072" i="6" a="1"/>
  <c r="H9072" i="6" s="1"/>
  <c r="H9073" i="6" a="1"/>
  <c r="H9073" i="6" s="1"/>
  <c r="H9074" i="6" a="1"/>
  <c r="H9074" i="6" s="1"/>
  <c r="H9075" i="6" a="1"/>
  <c r="H9075" i="6" s="1"/>
  <c r="H9076" i="6" a="1"/>
  <c r="H9076" i="6" s="1"/>
  <c r="H9077" i="6" a="1"/>
  <c r="H9077" i="6" s="1"/>
  <c r="H9078" i="6" a="1"/>
  <c r="H9078" i="6" s="1"/>
  <c r="H9079" i="6" a="1"/>
  <c r="H9079" i="6" s="1"/>
  <c r="H9080" i="6" a="1"/>
  <c r="H9080" i="6" s="1"/>
  <c r="H9081" i="6" a="1"/>
  <c r="H9081" i="6" s="1"/>
  <c r="H9082" i="6" a="1"/>
  <c r="H9082" i="6" s="1"/>
  <c r="H9083" i="6" a="1"/>
  <c r="H9083" i="6" s="1"/>
  <c r="H9084" i="6" a="1"/>
  <c r="H9084" i="6" s="1"/>
  <c r="H9085" i="6" a="1"/>
  <c r="H9085" i="6" s="1"/>
  <c r="H9086" i="6" a="1"/>
  <c r="H9086" i="6" s="1"/>
  <c r="H9087" i="6" a="1"/>
  <c r="H9087" i="6" s="1"/>
  <c r="H9088" i="6" a="1"/>
  <c r="H9088" i="6" s="1"/>
  <c r="H9089" i="6" a="1"/>
  <c r="H9089" i="6" s="1"/>
  <c r="H9090" i="6" a="1"/>
  <c r="H9090" i="6" s="1"/>
  <c r="H9091" i="6" a="1"/>
  <c r="H9091" i="6" s="1"/>
  <c r="H9092" i="6" a="1"/>
  <c r="H9092" i="6" s="1"/>
  <c r="H9093" i="6" a="1"/>
  <c r="H9093" i="6" s="1"/>
  <c r="H9094" i="6" a="1"/>
  <c r="H9094" i="6" s="1"/>
  <c r="H9095" i="6" a="1"/>
  <c r="H9095" i="6" s="1"/>
  <c r="H9096" i="6" a="1"/>
  <c r="H9096" i="6" s="1"/>
  <c r="H9097" i="6" a="1"/>
  <c r="H9097" i="6" s="1"/>
  <c r="H9098" i="6" a="1"/>
  <c r="H9098" i="6" s="1"/>
  <c r="H9099" i="6" a="1"/>
  <c r="H9099" i="6" s="1"/>
  <c r="H9100" i="6" a="1"/>
  <c r="H9100" i="6" s="1"/>
  <c r="H9101" i="6" a="1"/>
  <c r="H9101" i="6" s="1"/>
  <c r="H9102" i="6" a="1"/>
  <c r="H9102" i="6" s="1"/>
  <c r="H9103" i="6" a="1"/>
  <c r="H9103" i="6" s="1"/>
  <c r="H9104" i="6" a="1"/>
  <c r="H9104" i="6" s="1"/>
  <c r="H9105" i="6" a="1"/>
  <c r="H9105" i="6" s="1"/>
  <c r="H9106" i="6" a="1"/>
  <c r="H9106" i="6" s="1"/>
  <c r="H9107" i="6" a="1"/>
  <c r="H9107" i="6" s="1"/>
  <c r="H9108" i="6" a="1"/>
  <c r="H9108" i="6" s="1"/>
  <c r="H9109" i="6" a="1"/>
  <c r="H9109" i="6" s="1"/>
  <c r="H9110" i="6" a="1"/>
  <c r="H9110" i="6" s="1"/>
  <c r="H9111" i="6" a="1"/>
  <c r="H9111" i="6" s="1"/>
  <c r="H9112" i="6" a="1"/>
  <c r="H9112" i="6" s="1"/>
  <c r="H9113" i="6" a="1"/>
  <c r="H9113" i="6" s="1"/>
  <c r="H9114" i="6" a="1"/>
  <c r="H9114" i="6" s="1"/>
  <c r="H9115" i="6" a="1"/>
  <c r="H9115" i="6" s="1"/>
  <c r="H9116" i="6" a="1"/>
  <c r="H9116" i="6" s="1"/>
  <c r="H9117" i="6" a="1"/>
  <c r="H9117" i="6" s="1"/>
  <c r="H9118" i="6" a="1"/>
  <c r="H9118" i="6" s="1"/>
  <c r="H9119" i="6" a="1"/>
  <c r="H9119" i="6" s="1"/>
  <c r="H9120" i="6" a="1"/>
  <c r="H9120" i="6" s="1"/>
  <c r="H9121" i="6" a="1"/>
  <c r="H9121" i="6" s="1"/>
  <c r="H9122" i="6" a="1"/>
  <c r="H9122" i="6" s="1"/>
  <c r="H9123" i="6" a="1"/>
  <c r="H9123" i="6" s="1"/>
  <c r="H9124" i="6" a="1"/>
  <c r="H9124" i="6" s="1"/>
  <c r="H9125" i="6" a="1"/>
  <c r="H9125" i="6" s="1"/>
  <c r="H9126" i="6" a="1"/>
  <c r="H9126" i="6" s="1"/>
  <c r="H9127" i="6" a="1"/>
  <c r="H9127" i="6" s="1"/>
  <c r="H9128" i="6" a="1"/>
  <c r="H9128" i="6" s="1"/>
  <c r="H9129" i="6" a="1"/>
  <c r="H9129" i="6" s="1"/>
  <c r="H9130" i="6" a="1"/>
  <c r="H9130" i="6" s="1"/>
  <c r="H9131" i="6" a="1"/>
  <c r="H9131" i="6" s="1"/>
  <c r="H9132" i="6" a="1"/>
  <c r="H9132" i="6" s="1"/>
  <c r="H9133" i="6" a="1"/>
  <c r="H9133" i="6" s="1"/>
  <c r="H9134" i="6" a="1"/>
  <c r="H9134" i="6" s="1"/>
  <c r="H9135" i="6" a="1"/>
  <c r="H9135" i="6" s="1"/>
  <c r="H9136" i="6" a="1"/>
  <c r="H9136" i="6" s="1"/>
  <c r="H9137" i="6" a="1"/>
  <c r="H9137" i="6"/>
  <c r="H9138" i="6" a="1"/>
  <c r="H9138" i="6" s="1"/>
  <c r="H9139" i="6" a="1"/>
  <c r="H9139" i="6"/>
  <c r="H9140" i="6" a="1"/>
  <c r="H9140" i="6" s="1"/>
  <c r="H9141" i="6" a="1"/>
  <c r="H9141" i="6"/>
  <c r="H9142" i="6" a="1"/>
  <c r="H9142" i="6" s="1"/>
  <c r="H9143" i="6" a="1"/>
  <c r="H9143" i="6"/>
  <c r="H9144" i="6" a="1"/>
  <c r="H9144" i="6" s="1"/>
  <c r="H9145" i="6" a="1"/>
  <c r="H9145" i="6"/>
  <c r="H9146" i="6" a="1"/>
  <c r="H9146" i="6" s="1"/>
  <c r="H9147" i="6" a="1"/>
  <c r="H9147" i="6"/>
  <c r="H9148" i="6" a="1"/>
  <c r="H9148" i="6" s="1"/>
  <c r="H9149" i="6" a="1"/>
  <c r="H9149" i="6"/>
  <c r="H9150" i="6" a="1"/>
  <c r="H9150" i="6" s="1"/>
  <c r="H9151" i="6" a="1"/>
  <c r="H9151" i="6"/>
  <c r="H9152" i="6" a="1"/>
  <c r="H9152" i="6" s="1"/>
  <c r="H9153" i="6" a="1"/>
  <c r="H9153" i="6"/>
  <c r="H9154" i="6" a="1"/>
  <c r="H9154" i="6" s="1"/>
  <c r="H9155" i="6" a="1"/>
  <c r="H9155" i="6"/>
  <c r="H9156" i="6" a="1"/>
  <c r="H9156" i="6" s="1"/>
  <c r="H9157" i="6" a="1"/>
  <c r="H9157" i="6"/>
  <c r="H9158" i="6" a="1"/>
  <c r="H9158" i="6" s="1"/>
  <c r="H9159" i="6" a="1"/>
  <c r="H9159" i="6"/>
  <c r="H9160" i="6" a="1"/>
  <c r="H9160" i="6" s="1"/>
  <c r="H9161" i="6" a="1"/>
  <c r="H9161" i="6"/>
  <c r="H9162" i="6" a="1"/>
  <c r="H9162" i="6" s="1"/>
  <c r="H9163" i="6" a="1"/>
  <c r="H9163" i="6"/>
  <c r="H9164" i="6" a="1"/>
  <c r="H9164" i="6" s="1"/>
  <c r="H9165" i="6" a="1"/>
  <c r="H9165" i="6"/>
  <c r="H9166" i="6" a="1"/>
  <c r="H9166" i="6" s="1"/>
  <c r="H9167" i="6" a="1"/>
  <c r="H9167" i="6"/>
  <c r="H9168" i="6" a="1"/>
  <c r="H9168" i="6" s="1"/>
  <c r="H9169" i="6" a="1"/>
  <c r="H9169" i="6"/>
  <c r="H9170" i="6" a="1"/>
  <c r="H9170" i="6" s="1"/>
  <c r="H9171" i="6" a="1"/>
  <c r="H9171" i="6"/>
  <c r="H9172" i="6" a="1"/>
  <c r="H9172" i="6" s="1"/>
  <c r="H9173" i="6" a="1"/>
  <c r="H9173" i="6"/>
  <c r="H9174" i="6" a="1"/>
  <c r="H9174" i="6" s="1"/>
  <c r="H9175" i="6" a="1"/>
  <c r="H9175" i="6"/>
  <c r="H9176" i="6" a="1"/>
  <c r="H9176" i="6" s="1"/>
  <c r="H9177" i="6" a="1"/>
  <c r="H9177" i="6"/>
  <c r="H3" i="6" a="1"/>
  <c r="H3" i="6" s="1"/>
  <c r="H4" i="6" a="1"/>
  <c r="H4" i="6"/>
  <c r="H5" i="6" a="1"/>
  <c r="H5" i="6" s="1"/>
  <c r="H6" i="6" a="1"/>
  <c r="H6" i="6" s="1"/>
  <c r="H7" i="6" a="1"/>
  <c r="H7" i="6" s="1"/>
  <c r="H8" i="6" a="1"/>
  <c r="H8" i="6" s="1"/>
  <c r="H9" i="6" a="1"/>
  <c r="H9" i="6" s="1"/>
  <c r="H10" i="6" a="1"/>
  <c r="H10" i="6"/>
  <c r="H11" i="6" a="1"/>
  <c r="H11" i="6" s="1"/>
  <c r="H12" i="6" a="1"/>
  <c r="H12" i="6" s="1"/>
  <c r="H13" i="6" a="1"/>
  <c r="H13" i="6" s="1"/>
  <c r="H14" i="6" a="1"/>
  <c r="H14" i="6"/>
  <c r="H15" i="6" a="1"/>
  <c r="H15" i="6" s="1"/>
  <c r="H16" i="6" a="1"/>
  <c r="H16" i="6" s="1"/>
  <c r="H17" i="6" a="1"/>
  <c r="H17" i="6" s="1"/>
  <c r="H18" i="6" a="1"/>
  <c r="H18" i="6"/>
  <c r="H19" i="6" a="1"/>
  <c r="H19" i="6" s="1"/>
  <c r="H20" i="6" a="1"/>
  <c r="H20" i="6" s="1"/>
  <c r="H21" i="6" a="1"/>
  <c r="H21" i="6" s="1"/>
  <c r="H22" i="6" a="1"/>
  <c r="H22" i="6"/>
  <c r="H23" i="6" a="1"/>
  <c r="H23" i="6" s="1"/>
  <c r="H24" i="6" a="1"/>
  <c r="H24" i="6" s="1"/>
  <c r="H25" i="6" a="1"/>
  <c r="H25" i="6" s="1"/>
  <c r="H26" i="6" a="1"/>
  <c r="H26" i="6"/>
  <c r="H27" i="6" a="1"/>
  <c r="H27" i="6" s="1"/>
  <c r="H28" i="6" a="1"/>
  <c r="H28" i="6" s="1"/>
  <c r="H29" i="6" a="1"/>
  <c r="H29" i="6" s="1"/>
  <c r="H30" i="6" a="1"/>
  <c r="H30" i="6"/>
  <c r="H31" i="6" a="1"/>
  <c r="H31" i="6" s="1"/>
  <c r="H32" i="6" a="1"/>
  <c r="H32" i="6" s="1"/>
  <c r="H33" i="6" a="1"/>
  <c r="H33" i="6" s="1"/>
  <c r="H34" i="6" a="1"/>
  <c r="H34" i="6"/>
  <c r="H35" i="6" a="1"/>
  <c r="H35" i="6" s="1"/>
  <c r="H36" i="6" a="1"/>
  <c r="H36" i="6" s="1"/>
  <c r="H37" i="6" a="1"/>
  <c r="H37" i="6" s="1"/>
  <c r="H38" i="6" a="1"/>
  <c r="H38" i="6"/>
  <c r="H39" i="6" a="1"/>
  <c r="H39" i="6" s="1"/>
  <c r="H40" i="6" a="1"/>
  <c r="H40" i="6" s="1"/>
  <c r="H41" i="6" a="1"/>
  <c r="H41" i="6" s="1"/>
  <c r="H42" i="6" a="1"/>
  <c r="H42" i="6"/>
  <c r="H43" i="6" a="1"/>
  <c r="H43" i="6" s="1"/>
  <c r="H44" i="6" a="1"/>
  <c r="H44" i="6" s="1"/>
  <c r="H45" i="6" a="1"/>
  <c r="H45" i="6" s="1"/>
  <c r="H46" i="6" a="1"/>
  <c r="H46" i="6"/>
  <c r="H47" i="6" a="1"/>
  <c r="H47" i="6" s="1"/>
  <c r="H48" i="6" a="1"/>
  <c r="H48" i="6" s="1"/>
  <c r="H49" i="6" a="1"/>
  <c r="H49" i="6" s="1"/>
  <c r="H50" i="6" a="1"/>
  <c r="H50" i="6"/>
  <c r="H51" i="6" a="1"/>
  <c r="H51" i="6" s="1"/>
  <c r="H52" i="6" a="1"/>
  <c r="H52" i="6" s="1"/>
  <c r="H53" i="6" a="1"/>
  <c r="H53" i="6" s="1"/>
  <c r="H54" i="6" a="1"/>
  <c r="H54" i="6"/>
  <c r="H55" i="6" a="1"/>
  <c r="H55" i="6" s="1"/>
  <c r="H56" i="6" a="1"/>
  <c r="H56" i="6" s="1"/>
  <c r="H57" i="6" a="1"/>
  <c r="H57" i="6" s="1"/>
  <c r="H58" i="6" a="1"/>
  <c r="H58" i="6"/>
  <c r="H59" i="6" a="1"/>
  <c r="H59" i="6" s="1"/>
  <c r="H60" i="6" a="1"/>
  <c r="H60" i="6" s="1"/>
  <c r="H61" i="6" a="1"/>
  <c r="H61" i="6" s="1"/>
  <c r="H62" i="6" a="1"/>
  <c r="H62" i="6"/>
  <c r="H63" i="6" a="1"/>
  <c r="H63" i="6" s="1"/>
  <c r="H64" i="6" a="1"/>
  <c r="H64" i="6" s="1"/>
  <c r="H65" i="6" a="1"/>
  <c r="H65" i="6" s="1"/>
  <c r="H66" i="6" a="1"/>
  <c r="H66" i="6"/>
  <c r="H67" i="6" a="1"/>
  <c r="H67" i="6" s="1"/>
  <c r="H68" i="6" a="1"/>
  <c r="H68" i="6" s="1"/>
  <c r="H69" i="6" a="1"/>
  <c r="H69" i="6" s="1"/>
  <c r="H70" i="6" a="1"/>
  <c r="H70" i="6"/>
  <c r="H71" i="6" a="1"/>
  <c r="H71" i="6" s="1"/>
  <c r="H72" i="6" a="1"/>
  <c r="H72" i="6" s="1"/>
  <c r="H73" i="6" a="1"/>
  <c r="H73" i="6" s="1"/>
  <c r="H74" i="6" a="1"/>
  <c r="H74" i="6"/>
  <c r="H75" i="6" a="1"/>
  <c r="H75" i="6" s="1"/>
  <c r="H76" i="6" a="1"/>
  <c r="H76" i="6" s="1"/>
  <c r="H77" i="6" a="1"/>
  <c r="H77" i="6" s="1"/>
  <c r="H78" i="6" a="1"/>
  <c r="H78" i="6"/>
  <c r="H79" i="6" a="1"/>
  <c r="H79" i="6" s="1"/>
  <c r="H80" i="6" a="1"/>
  <c r="H80" i="6" s="1"/>
  <c r="H81" i="6" a="1"/>
  <c r="H81" i="6" s="1"/>
  <c r="H82" i="6" a="1"/>
  <c r="H82" i="6"/>
  <c r="H83" i="6" a="1"/>
  <c r="H83" i="6" s="1"/>
  <c r="H84" i="6" a="1"/>
  <c r="H84" i="6" s="1"/>
  <c r="H85" i="6" a="1"/>
  <c r="H85" i="6" s="1"/>
  <c r="H86" i="6" a="1"/>
  <c r="H86" i="6"/>
  <c r="H87" i="6" a="1"/>
  <c r="H87" i="6" s="1"/>
  <c r="H88" i="6" a="1"/>
  <c r="H88" i="6" s="1"/>
  <c r="H89" i="6" a="1"/>
  <c r="H89" i="6" s="1"/>
  <c r="H90" i="6" a="1"/>
  <c r="H90" i="6"/>
  <c r="H91" i="6" a="1"/>
  <c r="H91" i="6" s="1"/>
  <c r="H92" i="6" a="1"/>
  <c r="H92" i="6" s="1"/>
  <c r="H93" i="6" a="1"/>
  <c r="H93" i="6" s="1"/>
  <c r="H94" i="6" a="1"/>
  <c r="H94" i="6"/>
  <c r="H95" i="6" a="1"/>
  <c r="H95" i="6" s="1"/>
  <c r="H96" i="6" a="1"/>
  <c r="H96" i="6" s="1"/>
  <c r="H97" i="6" a="1"/>
  <c r="H97" i="6" s="1"/>
  <c r="H98" i="6" a="1"/>
  <c r="H98" i="6"/>
  <c r="H99" i="6" a="1"/>
  <c r="H99" i="6" s="1"/>
  <c r="H100" i="6" a="1"/>
  <c r="H100" i="6" s="1"/>
  <c r="H101" i="6" a="1"/>
  <c r="H101" i="6" s="1"/>
  <c r="H102" i="6" a="1"/>
  <c r="H102" i="6"/>
  <c r="H103" i="6" a="1"/>
  <c r="H103" i="6" s="1"/>
  <c r="H104" i="6" a="1"/>
  <c r="H104" i="6" s="1"/>
  <c r="H105" i="6" a="1"/>
  <c r="H105" i="6" s="1"/>
  <c r="H106" i="6" a="1"/>
  <c r="H106" i="6"/>
  <c r="H107" i="6" a="1"/>
  <c r="H107" i="6" s="1"/>
  <c r="H108" i="6" a="1"/>
  <c r="H108" i="6" s="1"/>
  <c r="H109" i="6" a="1"/>
  <c r="H109" i="6" s="1"/>
  <c r="H110" i="6" a="1"/>
  <c r="H110" i="6"/>
  <c r="H111" i="6" a="1"/>
  <c r="H111" i="6" s="1"/>
  <c r="H112" i="6" a="1"/>
  <c r="H112" i="6" s="1"/>
  <c r="H113" i="6" a="1"/>
  <c r="H113" i="6" s="1"/>
  <c r="H114" i="6" a="1"/>
  <c r="H114" i="6"/>
  <c r="H115" i="6" a="1"/>
  <c r="H115" i="6" s="1"/>
  <c r="H116" i="6" a="1"/>
  <c r="H116" i="6" s="1"/>
  <c r="H117" i="6" a="1"/>
  <c r="H117" i="6" s="1"/>
  <c r="H118" i="6" a="1"/>
  <c r="H118" i="6"/>
  <c r="H119" i="6" a="1"/>
  <c r="H119" i="6" s="1"/>
  <c r="H120" i="6" a="1"/>
  <c r="H120" i="6" s="1"/>
  <c r="H121" i="6" a="1"/>
  <c r="H121" i="6" s="1"/>
  <c r="H122" i="6" a="1"/>
  <c r="H122" i="6"/>
  <c r="H123" i="6" a="1"/>
  <c r="H123" i="6" s="1"/>
  <c r="H124" i="6" a="1"/>
  <c r="H124" i="6" s="1"/>
  <c r="H125" i="6" a="1"/>
  <c r="H125" i="6" s="1"/>
  <c r="H126" i="6" a="1"/>
  <c r="H126" i="6" s="1"/>
  <c r="H127" i="6" a="1"/>
  <c r="H127" i="6" s="1"/>
  <c r="H128" i="6" a="1"/>
  <c r="H128" i="6" s="1"/>
  <c r="H129" i="6" a="1"/>
  <c r="H129" i="6" s="1"/>
  <c r="H130" i="6" a="1"/>
  <c r="H130" i="6"/>
  <c r="H131" i="6" a="1"/>
  <c r="H131" i="6" s="1"/>
  <c r="H132" i="6" a="1"/>
  <c r="H132" i="6" s="1"/>
  <c r="H133" i="6" a="1"/>
  <c r="H133" i="6" s="1"/>
  <c r="H134" i="6" a="1"/>
  <c r="H134" i="6"/>
  <c r="H135" i="6" a="1"/>
  <c r="H135" i="6" s="1"/>
  <c r="H136" i="6" a="1"/>
  <c r="H136" i="6" s="1"/>
  <c r="H137" i="6" a="1"/>
  <c r="H137" i="6" s="1"/>
  <c r="H138" i="6" a="1"/>
  <c r="H138" i="6"/>
  <c r="H139" i="6" a="1"/>
  <c r="H139" i="6" s="1"/>
  <c r="H140" i="6" a="1"/>
  <c r="H140" i="6" s="1"/>
  <c r="H141" i="6" a="1"/>
  <c r="H141" i="6" s="1"/>
  <c r="H142" i="6" a="1"/>
  <c r="H142" i="6" s="1"/>
  <c r="H143" i="6" a="1"/>
  <c r="H143" i="6" s="1"/>
  <c r="H144" i="6" a="1"/>
  <c r="H144" i="6" s="1"/>
  <c r="H145" i="6" a="1"/>
  <c r="H145" i="6" s="1"/>
  <c r="H146" i="6" a="1"/>
  <c r="H146" i="6"/>
  <c r="H147" i="6" a="1"/>
  <c r="H147" i="6" s="1"/>
  <c r="H148" i="6" a="1"/>
  <c r="H148" i="6" s="1"/>
  <c r="H149" i="6" a="1"/>
  <c r="H149" i="6" s="1"/>
  <c r="H150" i="6" a="1"/>
  <c r="H150" i="6"/>
  <c r="H151" i="6" a="1"/>
  <c r="H151" i="6" s="1"/>
  <c r="H152" i="6" a="1"/>
  <c r="H152" i="6" s="1"/>
  <c r="H153" i="6" a="1"/>
  <c r="H153" i="6" s="1"/>
  <c r="H154" i="6" a="1"/>
  <c r="H154" i="6"/>
  <c r="H155" i="6" a="1"/>
  <c r="H155" i="6" s="1"/>
  <c r="H156" i="6" a="1"/>
  <c r="H156" i="6" s="1"/>
  <c r="H157" i="6" a="1"/>
  <c r="H157" i="6" s="1"/>
  <c r="H158" i="6" a="1"/>
  <c r="H158" i="6"/>
  <c r="H159" i="6" a="1"/>
  <c r="H159" i="6" s="1"/>
  <c r="H160" i="6" a="1"/>
  <c r="H160" i="6" s="1"/>
  <c r="H161" i="6" a="1"/>
  <c r="H161" i="6" s="1"/>
  <c r="H162" i="6" a="1"/>
  <c r="H162" i="6"/>
  <c r="H163" i="6" a="1"/>
  <c r="H163" i="6" s="1"/>
  <c r="H164" i="6" a="1"/>
  <c r="H164" i="6" s="1"/>
  <c r="H165" i="6" a="1"/>
  <c r="H165" i="6" s="1"/>
  <c r="H166" i="6" a="1"/>
  <c r="H166" i="6" s="1"/>
  <c r="H167" i="6" a="1"/>
  <c r="H167" i="6" s="1"/>
  <c r="H168" i="6" a="1"/>
  <c r="H168" i="6" s="1"/>
  <c r="H169" i="6" a="1"/>
  <c r="H169" i="6" s="1"/>
  <c r="H170" i="6" a="1"/>
  <c r="H170" i="6"/>
  <c r="H171" i="6" a="1"/>
  <c r="H171" i="6" s="1"/>
  <c r="H172" i="6" a="1"/>
  <c r="H172" i="6" s="1"/>
  <c r="H173" i="6" a="1"/>
  <c r="H173" i="6" s="1"/>
  <c r="H174" i="6" a="1"/>
  <c r="H174" i="6" s="1"/>
  <c r="H175" i="6" a="1"/>
  <c r="H175" i="6" s="1"/>
  <c r="H176" i="6" a="1"/>
  <c r="H176" i="6" s="1"/>
  <c r="H177" i="6" a="1"/>
  <c r="H177" i="6" s="1"/>
  <c r="H178" i="6" a="1"/>
  <c r="H178" i="6" s="1"/>
  <c r="H179" i="6" a="1"/>
  <c r="H179" i="6" s="1"/>
  <c r="H180" i="6" a="1"/>
  <c r="H180" i="6" s="1"/>
  <c r="H181" i="6" a="1"/>
  <c r="H181" i="6" s="1"/>
  <c r="H182" i="6" a="1"/>
  <c r="H182" i="6" s="1"/>
  <c r="H183" i="6" a="1"/>
  <c r="H183" i="6" s="1"/>
  <c r="H184" i="6" a="1"/>
  <c r="H184" i="6" s="1"/>
  <c r="H185" i="6" a="1"/>
  <c r="H185" i="6" s="1"/>
  <c r="H186" i="6" a="1"/>
  <c r="H186" i="6" s="1"/>
  <c r="H187" i="6" a="1"/>
  <c r="H187" i="6" s="1"/>
  <c r="H188" i="6" a="1"/>
  <c r="H188" i="6" s="1"/>
  <c r="H189" i="6" a="1"/>
  <c r="H189" i="6" s="1"/>
  <c r="H190" i="6" a="1"/>
  <c r="H190" i="6" s="1"/>
  <c r="H191" i="6" a="1"/>
  <c r="H191" i="6" s="1"/>
  <c r="H192" i="6" a="1"/>
  <c r="H192" i="6" s="1"/>
  <c r="H193" i="6" a="1"/>
  <c r="H193" i="6" s="1"/>
  <c r="H194" i="6" a="1"/>
  <c r="H194" i="6" s="1"/>
  <c r="H195" i="6" a="1"/>
  <c r="H195" i="6" s="1"/>
  <c r="H196" i="6" a="1"/>
  <c r="H196" i="6" s="1"/>
  <c r="H197" i="6" a="1"/>
  <c r="H197" i="6" s="1"/>
  <c r="H198" i="6" a="1"/>
  <c r="H198" i="6" s="1"/>
  <c r="H199" i="6" a="1"/>
  <c r="H199" i="6" s="1"/>
  <c r="H200" i="6" a="1"/>
  <c r="H200" i="6" s="1"/>
  <c r="H201" i="6" a="1"/>
  <c r="H201" i="6" s="1"/>
  <c r="H202" i="6" a="1"/>
  <c r="H202" i="6" s="1"/>
  <c r="H203" i="6" a="1"/>
  <c r="H203" i="6" s="1"/>
  <c r="H204" i="6" a="1"/>
  <c r="H204" i="6" s="1"/>
  <c r="H205" i="6" a="1"/>
  <c r="H205" i="6" s="1"/>
  <c r="H206" i="6" a="1"/>
  <c r="H206" i="6" s="1"/>
  <c r="H207" i="6" a="1"/>
  <c r="H207" i="6" s="1"/>
  <c r="H208" i="6" a="1"/>
  <c r="H208" i="6" s="1"/>
  <c r="H209" i="6" a="1"/>
  <c r="H209" i="6" s="1"/>
  <c r="H210" i="6" a="1"/>
  <c r="H210" i="6" s="1"/>
  <c r="H211" i="6" a="1"/>
  <c r="H211" i="6" s="1"/>
  <c r="H212" i="6" a="1"/>
  <c r="H212" i="6" s="1"/>
  <c r="H213" i="6" a="1"/>
  <c r="H213" i="6" s="1"/>
  <c r="H214" i="6" a="1"/>
  <c r="H214" i="6" s="1"/>
  <c r="H215" i="6" a="1"/>
  <c r="H215" i="6" s="1"/>
  <c r="H216" i="6" a="1"/>
  <c r="H216" i="6" s="1"/>
  <c r="H217" i="6" a="1"/>
  <c r="H217" i="6" s="1"/>
  <c r="H218" i="6" a="1"/>
  <c r="H218" i="6" s="1"/>
  <c r="H219" i="6" a="1"/>
  <c r="H219" i="6" s="1"/>
  <c r="H220" i="6" a="1"/>
  <c r="H220" i="6" s="1"/>
  <c r="H221" i="6" a="1"/>
  <c r="H221" i="6" s="1"/>
  <c r="H222" i="6" a="1"/>
  <c r="H222" i="6" s="1"/>
  <c r="H223" i="6" a="1"/>
  <c r="H223" i="6" s="1"/>
  <c r="H224" i="6" a="1"/>
  <c r="H224" i="6" s="1"/>
  <c r="H225" i="6" a="1"/>
  <c r="H225" i="6" s="1"/>
  <c r="H226" i="6" a="1"/>
  <c r="H226" i="6" s="1"/>
  <c r="H227" i="6" a="1"/>
  <c r="H227" i="6" s="1"/>
  <c r="H228" i="6" a="1"/>
  <c r="H228" i="6" s="1"/>
  <c r="H229" i="6" a="1"/>
  <c r="H229" i="6" s="1"/>
  <c r="H230" i="6" a="1"/>
  <c r="H230" i="6" s="1"/>
  <c r="H231" i="6" a="1"/>
  <c r="H231" i="6" s="1"/>
  <c r="H232" i="6" a="1"/>
  <c r="H232" i="6" s="1"/>
  <c r="H233" i="6" a="1"/>
  <c r="H233" i="6" s="1"/>
  <c r="H234" i="6" a="1"/>
  <c r="H234" i="6" s="1"/>
  <c r="H235" i="6" a="1"/>
  <c r="H235" i="6" s="1"/>
  <c r="H236" i="6" a="1"/>
  <c r="H236" i="6" s="1"/>
  <c r="H237" i="6" a="1"/>
  <c r="H237" i="6" s="1"/>
  <c r="H238" i="6" a="1"/>
  <c r="H238" i="6" s="1"/>
  <c r="H239" i="6" a="1"/>
  <c r="H239" i="6" s="1"/>
  <c r="H240" i="6" a="1"/>
  <c r="H240" i="6" s="1"/>
  <c r="H241" i="6" a="1"/>
  <c r="H241" i="6" s="1"/>
  <c r="H242" i="6" a="1"/>
  <c r="H242" i="6" s="1"/>
  <c r="H243" i="6" a="1"/>
  <c r="H243" i="6" s="1"/>
  <c r="H244" i="6" a="1"/>
  <c r="H244" i="6" s="1"/>
  <c r="H245" i="6" a="1"/>
  <c r="H245" i="6" s="1"/>
  <c r="H246" i="6" a="1"/>
  <c r="H246" i="6" s="1"/>
  <c r="H247" i="6" a="1"/>
  <c r="H247" i="6" s="1"/>
  <c r="H248" i="6" a="1"/>
  <c r="H248" i="6" s="1"/>
  <c r="H249" i="6" a="1"/>
  <c r="H249" i="6" s="1"/>
  <c r="H250" i="6" a="1"/>
  <c r="H250" i="6" s="1"/>
  <c r="H251" i="6" a="1"/>
  <c r="H251" i="6" s="1"/>
  <c r="H252" i="6" a="1"/>
  <c r="H252" i="6" s="1"/>
  <c r="H253" i="6" a="1"/>
  <c r="H253" i="6" s="1"/>
  <c r="H254" i="6" a="1"/>
  <c r="H254" i="6" s="1"/>
  <c r="H255" i="6" a="1"/>
  <c r="H255" i="6" s="1"/>
  <c r="H256" i="6" a="1"/>
  <c r="H256" i="6" s="1"/>
  <c r="H257" i="6" a="1"/>
  <c r="H257" i="6" s="1"/>
  <c r="H258" i="6" a="1"/>
  <c r="H258" i="6" s="1"/>
  <c r="H259" i="6" a="1"/>
  <c r="H259" i="6" s="1"/>
  <c r="H260" i="6" a="1"/>
  <c r="H260" i="6" s="1"/>
  <c r="H261" i="6" a="1"/>
  <c r="H261" i="6" s="1"/>
  <c r="H262" i="6" a="1"/>
  <c r="H262" i="6" s="1"/>
  <c r="H263" i="6" a="1"/>
  <c r="H263" i="6" s="1"/>
  <c r="H264" i="6" a="1"/>
  <c r="H264" i="6" s="1"/>
  <c r="H265" i="6" a="1"/>
  <c r="H265" i="6" s="1"/>
  <c r="H266" i="6" a="1"/>
  <c r="H266" i="6" s="1"/>
  <c r="H267" i="6" a="1"/>
  <c r="H267" i="6" s="1"/>
  <c r="H268" i="6" a="1"/>
  <c r="H268" i="6" s="1"/>
  <c r="H269" i="6" a="1"/>
  <c r="H269" i="6" s="1"/>
  <c r="H270" i="6" a="1"/>
  <c r="H270" i="6" s="1"/>
  <c r="H271" i="6" a="1"/>
  <c r="H271" i="6" s="1"/>
  <c r="H272" i="6" a="1"/>
  <c r="H272" i="6" s="1"/>
  <c r="H273" i="6" a="1"/>
  <c r="H273" i="6" s="1"/>
  <c r="H274" i="6" a="1"/>
  <c r="H274" i="6" s="1"/>
  <c r="H275" i="6" a="1"/>
  <c r="H275" i="6" s="1"/>
  <c r="H276" i="6" a="1"/>
  <c r="H276" i="6" s="1"/>
  <c r="H277" i="6" a="1"/>
  <c r="H277" i="6" s="1"/>
  <c r="H278" i="6" a="1"/>
  <c r="H278" i="6" s="1"/>
  <c r="H279" i="6" a="1"/>
  <c r="H279" i="6" s="1"/>
  <c r="H280" i="6" a="1"/>
  <c r="H280" i="6" s="1"/>
  <c r="H281" i="6" a="1"/>
  <c r="H281" i="6" s="1"/>
  <c r="H282" i="6" a="1"/>
  <c r="H282" i="6" s="1"/>
  <c r="H283" i="6" a="1"/>
  <c r="H283" i="6" s="1"/>
  <c r="H284" i="6" a="1"/>
  <c r="H284" i="6" s="1"/>
  <c r="H285" i="6" a="1"/>
  <c r="H285" i="6" s="1"/>
  <c r="H286" i="6" a="1"/>
  <c r="H286" i="6" s="1"/>
  <c r="H287" i="6" a="1"/>
  <c r="H287" i="6" s="1"/>
  <c r="H288" i="6" a="1"/>
  <c r="H288" i="6" s="1"/>
  <c r="H289" i="6" a="1"/>
  <c r="H289" i="6" s="1"/>
  <c r="H290" i="6" a="1"/>
  <c r="H290" i="6" s="1"/>
  <c r="H291" i="6" a="1"/>
  <c r="H291" i="6" s="1"/>
  <c r="H292" i="6" a="1"/>
  <c r="H292" i="6" s="1"/>
  <c r="H293" i="6" a="1"/>
  <c r="H293" i="6" s="1"/>
  <c r="H294" i="6" a="1"/>
  <c r="H294" i="6" s="1"/>
  <c r="H295" i="6" a="1"/>
  <c r="H295" i="6" s="1"/>
  <c r="H296" i="6" a="1"/>
  <c r="H296" i="6" s="1"/>
  <c r="H297" i="6" a="1"/>
  <c r="H297" i="6" s="1"/>
  <c r="H298" i="6" a="1"/>
  <c r="H298" i="6" s="1"/>
  <c r="H299" i="6" a="1"/>
  <c r="H299" i="6" s="1"/>
  <c r="H300" i="6" a="1"/>
  <c r="H300" i="6" s="1"/>
  <c r="H301" i="6" a="1"/>
  <c r="H301" i="6"/>
  <c r="H302" i="6" a="1"/>
  <c r="H302" i="6" s="1"/>
  <c r="H303" i="6" a="1"/>
  <c r="H303" i="6"/>
  <c r="H304" i="6" a="1"/>
  <c r="H304" i="6" s="1"/>
  <c r="H305" i="6" a="1"/>
  <c r="H305" i="6"/>
  <c r="H306" i="6" a="1"/>
  <c r="H306" i="6" s="1"/>
  <c r="H307" i="6" a="1"/>
  <c r="H307" i="6"/>
  <c r="H308" i="6" a="1"/>
  <c r="H308" i="6" s="1"/>
  <c r="H309" i="6" a="1"/>
  <c r="H309" i="6"/>
  <c r="H310" i="6" a="1"/>
  <c r="H310" i="6" s="1"/>
  <c r="H311" i="6" a="1"/>
  <c r="H311" i="6"/>
  <c r="H312" i="6" a="1"/>
  <c r="H312" i="6" s="1"/>
  <c r="H313" i="6" a="1"/>
  <c r="H313" i="6"/>
  <c r="H314" i="6" a="1"/>
  <c r="H314" i="6" s="1"/>
  <c r="H315" i="6" a="1"/>
  <c r="H315" i="6"/>
  <c r="H316" i="6" a="1"/>
  <c r="H316" i="6" s="1"/>
  <c r="H317" i="6" a="1"/>
  <c r="H317" i="6"/>
  <c r="H318" i="6" a="1"/>
  <c r="H318" i="6" s="1"/>
  <c r="H319" i="6" a="1"/>
  <c r="H319" i="6"/>
  <c r="H320" i="6" a="1"/>
  <c r="H320" i="6" s="1"/>
  <c r="H321" i="6" a="1"/>
  <c r="H321" i="6"/>
  <c r="H322" i="6" a="1"/>
  <c r="H322" i="6" s="1"/>
  <c r="H323" i="6" a="1"/>
  <c r="H323" i="6"/>
  <c r="H324" i="6" a="1"/>
  <c r="H324" i="6" s="1"/>
  <c r="H325" i="6" a="1"/>
  <c r="H325" i="6" s="1"/>
  <c r="H326" i="6" a="1"/>
  <c r="H326" i="6" s="1"/>
  <c r="H327" i="6" a="1"/>
  <c r="H327" i="6" s="1"/>
  <c r="H328" i="6" a="1"/>
  <c r="H328" i="6" s="1"/>
  <c r="H329" i="6" a="1"/>
  <c r="H329" i="6" s="1"/>
  <c r="H330" i="6" a="1"/>
  <c r="H330" i="6" s="1"/>
  <c r="H331" i="6" a="1"/>
  <c r="H331" i="6" s="1"/>
  <c r="H332" i="6" a="1"/>
  <c r="H332" i="6" s="1"/>
  <c r="H333" i="6" a="1"/>
  <c r="H333" i="6" s="1"/>
  <c r="H334" i="6" a="1"/>
  <c r="H334" i="6" s="1"/>
  <c r="H335" i="6" a="1"/>
  <c r="H335" i="6" s="1"/>
  <c r="H336" i="6" a="1"/>
  <c r="H336" i="6" s="1"/>
  <c r="H337" i="6" a="1"/>
  <c r="H337" i="6" s="1"/>
  <c r="H338" i="6" a="1"/>
  <c r="H338" i="6" s="1"/>
  <c r="H339" i="6" a="1"/>
  <c r="H339" i="6" s="1"/>
  <c r="H340" i="6" a="1"/>
  <c r="H340" i="6" s="1"/>
  <c r="H341" i="6" a="1"/>
  <c r="H341" i="6" s="1"/>
  <c r="H342" i="6" a="1"/>
  <c r="H342" i="6" s="1"/>
  <c r="H343" i="6" a="1"/>
  <c r="H343" i="6" s="1"/>
  <c r="H344" i="6" a="1"/>
  <c r="H344" i="6" s="1"/>
  <c r="H345" i="6" a="1"/>
  <c r="H345" i="6" s="1"/>
  <c r="H346" i="6" a="1"/>
  <c r="H346" i="6" s="1"/>
  <c r="H347" i="6" a="1"/>
  <c r="H347" i="6" s="1"/>
  <c r="H348" i="6" a="1"/>
  <c r="H348" i="6" s="1"/>
  <c r="H349" i="6" a="1"/>
  <c r="H349" i="6" s="1"/>
  <c r="H350" i="6" a="1"/>
  <c r="H350" i="6" s="1"/>
  <c r="H351" i="6" a="1"/>
  <c r="H351" i="6" s="1"/>
  <c r="H352" i="6" a="1"/>
  <c r="H352" i="6" s="1"/>
  <c r="H353" i="6" a="1"/>
  <c r="H353" i="6" s="1"/>
  <c r="H354" i="6" a="1"/>
  <c r="H354" i="6" s="1"/>
  <c r="H355" i="6" a="1"/>
  <c r="H355" i="6" s="1"/>
  <c r="H356" i="6" a="1"/>
  <c r="H356" i="6" s="1"/>
  <c r="H357" i="6" a="1"/>
  <c r="H357" i="6" s="1"/>
  <c r="H358" i="6" a="1"/>
  <c r="H358" i="6" s="1"/>
  <c r="H359" i="6" a="1"/>
  <c r="H359" i="6" s="1"/>
  <c r="H360" i="6" a="1"/>
  <c r="H360" i="6" s="1"/>
  <c r="H361" i="6" a="1"/>
  <c r="H361" i="6" s="1"/>
  <c r="H362" i="6" a="1"/>
  <c r="H362" i="6" s="1"/>
  <c r="H363" i="6" a="1"/>
  <c r="H363" i="6" s="1"/>
  <c r="H364" i="6" a="1"/>
  <c r="H364" i="6" s="1"/>
  <c r="H365" i="6" a="1"/>
  <c r="H365" i="6" s="1"/>
  <c r="H366" i="6" a="1"/>
  <c r="H366" i="6" s="1"/>
  <c r="H367" i="6" a="1"/>
  <c r="H367" i="6" s="1"/>
  <c r="H368" i="6" a="1"/>
  <c r="H368" i="6" s="1"/>
  <c r="H369" i="6" a="1"/>
  <c r="H369" i="6" s="1"/>
  <c r="H370" i="6" a="1"/>
  <c r="H370" i="6" s="1"/>
  <c r="H371" i="6" a="1"/>
  <c r="H371" i="6" s="1"/>
  <c r="H372" i="6" a="1"/>
  <c r="H372" i="6" s="1"/>
  <c r="H373" i="6" a="1"/>
  <c r="H373" i="6" s="1"/>
  <c r="H374" i="6" a="1"/>
  <c r="H374" i="6" s="1"/>
  <c r="H375" i="6" a="1"/>
  <c r="H375" i="6" s="1"/>
  <c r="H376" i="6" a="1"/>
  <c r="H376" i="6" s="1"/>
  <c r="H377" i="6" a="1"/>
  <c r="H377" i="6" s="1"/>
  <c r="H378" i="6" a="1"/>
  <c r="H378" i="6" s="1"/>
  <c r="H379" i="6" a="1"/>
  <c r="H379" i="6" s="1"/>
  <c r="H380" i="6" a="1"/>
  <c r="H380" i="6" s="1"/>
  <c r="H381" i="6" a="1"/>
  <c r="H381" i="6" s="1"/>
  <c r="H382" i="6" a="1"/>
  <c r="H382" i="6" s="1"/>
  <c r="H383" i="6" a="1"/>
  <c r="H383" i="6" s="1"/>
  <c r="H384" i="6" a="1"/>
  <c r="H384" i="6" s="1"/>
  <c r="H385" i="6" a="1"/>
  <c r="H385" i="6" s="1"/>
  <c r="H386" i="6" a="1"/>
  <c r="H386" i="6" s="1"/>
  <c r="H387" i="6" a="1"/>
  <c r="H387" i="6" s="1"/>
  <c r="H388" i="6" a="1"/>
  <c r="H388" i="6" s="1"/>
  <c r="H389" i="6" a="1"/>
  <c r="H389" i="6" s="1"/>
  <c r="H390" i="6" a="1"/>
  <c r="H390" i="6" s="1"/>
  <c r="H391" i="6" a="1"/>
  <c r="H391" i="6" s="1"/>
  <c r="H392" i="6" a="1"/>
  <c r="H392" i="6" s="1"/>
  <c r="H393" i="6" a="1"/>
  <c r="H393" i="6" s="1"/>
  <c r="H394" i="6" a="1"/>
  <c r="H394" i="6" s="1"/>
  <c r="H395" i="6" a="1"/>
  <c r="H395" i="6" s="1"/>
  <c r="H396" i="6" a="1"/>
  <c r="H396" i="6" s="1"/>
  <c r="H397" i="6" a="1"/>
  <c r="H397" i="6" s="1"/>
  <c r="H398" i="6" a="1"/>
  <c r="H398" i="6" s="1"/>
  <c r="H399" i="6" a="1"/>
  <c r="H399" i="6" s="1"/>
  <c r="H400" i="6" a="1"/>
  <c r="H400" i="6" s="1"/>
  <c r="H401" i="6" a="1"/>
  <c r="H401" i="6" s="1"/>
  <c r="H402" i="6" a="1"/>
  <c r="H402" i="6" s="1"/>
  <c r="H403" i="6" a="1"/>
  <c r="H403" i="6" s="1"/>
  <c r="H404" i="6" a="1"/>
  <c r="H404" i="6" s="1"/>
  <c r="H405" i="6" a="1"/>
  <c r="H405" i="6" s="1"/>
  <c r="H406" i="6" a="1"/>
  <c r="H406" i="6" s="1"/>
  <c r="H407" i="6" a="1"/>
  <c r="H407" i="6" s="1"/>
  <c r="H408" i="6" a="1"/>
  <c r="H408" i="6" s="1"/>
  <c r="H409" i="6" a="1"/>
  <c r="H409" i="6" s="1"/>
  <c r="H410" i="6" a="1"/>
  <c r="H410" i="6" s="1"/>
  <c r="H411" i="6" a="1"/>
  <c r="H411" i="6" s="1"/>
  <c r="H412" i="6" a="1"/>
  <c r="H412" i="6" s="1"/>
  <c r="H413" i="6" a="1"/>
  <c r="H413" i="6" s="1"/>
  <c r="H414" i="6" a="1"/>
  <c r="H414" i="6" s="1"/>
  <c r="H415" i="6" a="1"/>
  <c r="H415" i="6" s="1"/>
  <c r="H416" i="6" a="1"/>
  <c r="H416" i="6" s="1"/>
  <c r="H417" i="6" a="1"/>
  <c r="H417" i="6" s="1"/>
  <c r="H418" i="6" a="1"/>
  <c r="H418" i="6" s="1"/>
  <c r="H419" i="6" a="1"/>
  <c r="H419" i="6" s="1"/>
  <c r="H420" i="6" a="1"/>
  <c r="H420" i="6" s="1"/>
  <c r="H421" i="6" a="1"/>
  <c r="H421" i="6" s="1"/>
  <c r="H422" i="6" a="1"/>
  <c r="H422" i="6" s="1"/>
  <c r="H423" i="6" a="1"/>
  <c r="H423" i="6" s="1"/>
  <c r="H424" i="6" a="1"/>
  <c r="H424" i="6" s="1"/>
  <c r="H425" i="6" a="1"/>
  <c r="H425" i="6" s="1"/>
  <c r="H426" i="6" a="1"/>
  <c r="H426" i="6" s="1"/>
  <c r="H427" i="6" a="1"/>
  <c r="H427" i="6" s="1"/>
  <c r="H428" i="6" a="1"/>
  <c r="H428" i="6" s="1"/>
  <c r="H429" i="6" a="1"/>
  <c r="H429" i="6" s="1"/>
  <c r="H430" i="6" a="1"/>
  <c r="H430" i="6" s="1"/>
  <c r="H431" i="6" a="1"/>
  <c r="H431" i="6" s="1"/>
  <c r="H432" i="6" a="1"/>
  <c r="H432" i="6" s="1"/>
  <c r="H433" i="6" a="1"/>
  <c r="H433" i="6" s="1"/>
  <c r="H434" i="6" a="1"/>
  <c r="H434" i="6" s="1"/>
  <c r="H435" i="6" a="1"/>
  <c r="H435" i="6" s="1"/>
  <c r="H436" i="6" a="1"/>
  <c r="H436" i="6" s="1"/>
  <c r="H437" i="6" a="1"/>
  <c r="H437" i="6" s="1"/>
  <c r="H438" i="6" a="1"/>
  <c r="H438" i="6" s="1"/>
  <c r="H439" i="6" a="1"/>
  <c r="H439" i="6" s="1"/>
  <c r="H440" i="6" a="1"/>
  <c r="H440" i="6" s="1"/>
  <c r="H441" i="6" a="1"/>
  <c r="H441" i="6" s="1"/>
  <c r="H442" i="6" a="1"/>
  <c r="H442" i="6" s="1"/>
  <c r="H443" i="6" a="1"/>
  <c r="H443" i="6" s="1"/>
  <c r="H444" i="6" a="1"/>
  <c r="H444" i="6" s="1"/>
  <c r="H445" i="6" a="1"/>
  <c r="H445" i="6" s="1"/>
  <c r="H446" i="6" a="1"/>
  <c r="H446" i="6" s="1"/>
  <c r="H447" i="6" a="1"/>
  <c r="H447" i="6" s="1"/>
  <c r="H448" i="6" a="1"/>
  <c r="H448" i="6" s="1"/>
  <c r="H449" i="6" a="1"/>
  <c r="H449" i="6" s="1"/>
  <c r="H450" i="6" a="1"/>
  <c r="H450" i="6" s="1"/>
  <c r="H451" i="6" a="1"/>
  <c r="H451" i="6" s="1"/>
  <c r="H452" i="6" a="1"/>
  <c r="H452" i="6" s="1"/>
  <c r="H453" i="6" a="1"/>
  <c r="H453" i="6" s="1"/>
  <c r="H454" i="6" a="1"/>
  <c r="H454" i="6" s="1"/>
  <c r="H455" i="6" a="1"/>
  <c r="H455" i="6" s="1"/>
  <c r="H456" i="6" a="1"/>
  <c r="H456" i="6" s="1"/>
  <c r="H457" i="6" a="1"/>
  <c r="H457" i="6" s="1"/>
  <c r="H458" i="6" a="1"/>
  <c r="H458" i="6" s="1"/>
  <c r="H459" i="6" a="1"/>
  <c r="H459" i="6" s="1"/>
  <c r="H460" i="6" a="1"/>
  <c r="H460" i="6" s="1"/>
  <c r="H461" i="6" a="1"/>
  <c r="H461" i="6" s="1"/>
  <c r="H462" i="6" a="1"/>
  <c r="H462" i="6" s="1"/>
  <c r="H463" i="6" a="1"/>
  <c r="H463" i="6" s="1"/>
  <c r="H464" i="6" a="1"/>
  <c r="H464" i="6" s="1"/>
  <c r="H465" i="6" a="1"/>
  <c r="H465" i="6" s="1"/>
  <c r="H466" i="6" a="1"/>
  <c r="H466" i="6" s="1"/>
  <c r="H467" i="6" a="1"/>
  <c r="H467" i="6" s="1"/>
  <c r="H468" i="6" a="1"/>
  <c r="H468" i="6" s="1"/>
  <c r="H469" i="6" a="1"/>
  <c r="H469" i="6" s="1"/>
  <c r="H470" i="6" a="1"/>
  <c r="H470" i="6" s="1"/>
  <c r="H471" i="6" a="1"/>
  <c r="H471" i="6" s="1"/>
  <c r="H472" i="6" a="1"/>
  <c r="H472" i="6" s="1"/>
  <c r="H473" i="6" a="1"/>
  <c r="H473" i="6" s="1"/>
  <c r="H474" i="6" a="1"/>
  <c r="H474" i="6" s="1"/>
  <c r="H475" i="6" a="1"/>
  <c r="H475" i="6" s="1"/>
  <c r="H476" i="6" a="1"/>
  <c r="H476" i="6" s="1"/>
  <c r="H477" i="6" a="1"/>
  <c r="H477" i="6" s="1"/>
  <c r="H478" i="6" a="1"/>
  <c r="H478" i="6" s="1"/>
  <c r="H479" i="6" a="1"/>
  <c r="H479" i="6" s="1"/>
  <c r="H480" i="6" a="1"/>
  <c r="H480" i="6" s="1"/>
  <c r="H481" i="6" a="1"/>
  <c r="H481" i="6" s="1"/>
  <c r="H482" i="6" a="1"/>
  <c r="H482" i="6" s="1"/>
  <c r="H483" i="6" a="1"/>
  <c r="H483" i="6" s="1"/>
  <c r="H484" i="6" a="1"/>
  <c r="H484" i="6" s="1"/>
  <c r="H485" i="6" a="1"/>
  <c r="H485" i="6" s="1"/>
  <c r="H486" i="6" a="1"/>
  <c r="H486" i="6" s="1"/>
  <c r="H487" i="6" a="1"/>
  <c r="H487" i="6" s="1"/>
  <c r="H488" i="6" a="1"/>
  <c r="H488" i="6" s="1"/>
  <c r="H489" i="6" a="1"/>
  <c r="H489" i="6" s="1"/>
  <c r="H490" i="6" a="1"/>
  <c r="H490" i="6" s="1"/>
  <c r="H491" i="6" a="1"/>
  <c r="H491" i="6" s="1"/>
  <c r="H492" i="6" a="1"/>
  <c r="H492" i="6" s="1"/>
  <c r="H493" i="6" a="1"/>
  <c r="H493" i="6" s="1"/>
  <c r="H494" i="6" a="1"/>
  <c r="H494" i="6" s="1"/>
  <c r="H495" i="6" a="1"/>
  <c r="H495" i="6" s="1"/>
  <c r="H496" i="6" a="1"/>
  <c r="H496" i="6" s="1"/>
  <c r="H497" i="6" a="1"/>
  <c r="H497" i="6" s="1"/>
  <c r="H498" i="6" a="1"/>
  <c r="H498" i="6" s="1"/>
  <c r="H499" i="6" a="1"/>
  <c r="H499" i="6" s="1"/>
  <c r="H500" i="6" a="1"/>
  <c r="H500" i="6" s="1"/>
  <c r="H501" i="6" a="1"/>
  <c r="H501" i="6" s="1"/>
  <c r="H502" i="6" a="1"/>
  <c r="H502" i="6" s="1"/>
  <c r="H503" i="6" a="1"/>
  <c r="H503" i="6" s="1"/>
  <c r="H504" i="6" a="1"/>
  <c r="H504" i="6" s="1"/>
  <c r="H505" i="6" a="1"/>
  <c r="H505" i="6" s="1"/>
  <c r="H506" i="6" a="1"/>
  <c r="H506" i="6" s="1"/>
  <c r="H507" i="6" a="1"/>
  <c r="H507" i="6" s="1"/>
  <c r="H508" i="6" a="1"/>
  <c r="H508" i="6" s="1"/>
  <c r="H509" i="6" a="1"/>
  <c r="H509" i="6" s="1"/>
  <c r="H510" i="6" a="1"/>
  <c r="H510" i="6" s="1"/>
  <c r="H511" i="6" a="1"/>
  <c r="H511" i="6" s="1"/>
  <c r="H512" i="6" a="1"/>
  <c r="H512" i="6" s="1"/>
  <c r="H513" i="6" a="1"/>
  <c r="H513" i="6" s="1"/>
  <c r="H514" i="6" a="1"/>
  <c r="H514" i="6" s="1"/>
  <c r="H515" i="6" a="1"/>
  <c r="H515" i="6" s="1"/>
  <c r="H516" i="6" a="1"/>
  <c r="H516" i="6" s="1"/>
  <c r="H517" i="6" a="1"/>
  <c r="H517" i="6" s="1"/>
  <c r="H518" i="6" a="1"/>
  <c r="H518" i="6" s="1"/>
  <c r="H519" i="6" a="1"/>
  <c r="H519" i="6" s="1"/>
  <c r="H520" i="6" a="1"/>
  <c r="H520" i="6" s="1"/>
  <c r="H521" i="6" a="1"/>
  <c r="H521" i="6" s="1"/>
  <c r="H522" i="6" a="1"/>
  <c r="H522" i="6" s="1"/>
  <c r="H523" i="6" a="1"/>
  <c r="H523" i="6" s="1"/>
  <c r="H524" i="6" a="1"/>
  <c r="H524" i="6" s="1"/>
  <c r="H525" i="6" a="1"/>
  <c r="H525" i="6" s="1"/>
  <c r="H526" i="6" a="1"/>
  <c r="H526" i="6" s="1"/>
  <c r="H527" i="6" a="1"/>
  <c r="H527" i="6" s="1"/>
  <c r="H528" i="6" a="1"/>
  <c r="H528" i="6" s="1"/>
  <c r="H529" i="6" a="1"/>
  <c r="H529" i="6" s="1"/>
  <c r="H530" i="6" a="1"/>
  <c r="H530" i="6" s="1"/>
  <c r="H531" i="6" a="1"/>
  <c r="H531" i="6" s="1"/>
  <c r="H532" i="6" a="1"/>
  <c r="H532" i="6" s="1"/>
  <c r="H533" i="6" a="1"/>
  <c r="H533" i="6" s="1"/>
  <c r="H534" i="6" a="1"/>
  <c r="H534" i="6" s="1"/>
  <c r="H535" i="6" a="1"/>
  <c r="H535" i="6" s="1"/>
  <c r="H536" i="6" a="1"/>
  <c r="H536" i="6" s="1"/>
  <c r="H537" i="6" a="1"/>
  <c r="H537" i="6" s="1"/>
  <c r="H538" i="6" a="1"/>
  <c r="H538" i="6" s="1"/>
  <c r="H539" i="6" a="1"/>
  <c r="H539" i="6" s="1"/>
  <c r="H540" i="6" a="1"/>
  <c r="H540" i="6" s="1"/>
  <c r="H541" i="6" a="1"/>
  <c r="H541" i="6" s="1"/>
  <c r="H542" i="6" a="1"/>
  <c r="H542" i="6" s="1"/>
  <c r="H543" i="6" a="1"/>
  <c r="H543" i="6" s="1"/>
  <c r="H544" i="6" a="1"/>
  <c r="H544" i="6" s="1"/>
  <c r="H545" i="6" a="1"/>
  <c r="H545" i="6" s="1"/>
  <c r="H546" i="6" a="1"/>
  <c r="H546" i="6" s="1"/>
  <c r="H547" i="6" a="1"/>
  <c r="H547" i="6" s="1"/>
  <c r="H548" i="6" a="1"/>
  <c r="H548" i="6" s="1"/>
  <c r="H549" i="6" a="1"/>
  <c r="H549" i="6" s="1"/>
  <c r="H550" i="6" a="1"/>
  <c r="H550" i="6" s="1"/>
  <c r="H551" i="6" a="1"/>
  <c r="H551" i="6" s="1"/>
  <c r="H552" i="6" a="1"/>
  <c r="H552" i="6" s="1"/>
  <c r="H553" i="6" a="1"/>
  <c r="H553" i="6" s="1"/>
  <c r="H554" i="6" a="1"/>
  <c r="H554" i="6" s="1"/>
  <c r="H555" i="6" a="1"/>
  <c r="H555" i="6" s="1"/>
  <c r="H556" i="6" a="1"/>
  <c r="H556" i="6" s="1"/>
  <c r="H557" i="6" a="1"/>
  <c r="H557" i="6" s="1"/>
  <c r="H558" i="6" a="1"/>
  <c r="H558" i="6" s="1"/>
  <c r="H559" i="6" a="1"/>
  <c r="H559" i="6" s="1"/>
  <c r="H560" i="6" a="1"/>
  <c r="H560" i="6" s="1"/>
  <c r="H561" i="6" a="1"/>
  <c r="H561" i="6" s="1"/>
  <c r="H562" i="6" a="1"/>
  <c r="H562" i="6" s="1"/>
  <c r="H563" i="6" a="1"/>
  <c r="H563" i="6" s="1"/>
  <c r="H564" i="6" a="1"/>
  <c r="H564" i="6" s="1"/>
  <c r="H565" i="6" a="1"/>
  <c r="H565" i="6" s="1"/>
  <c r="H566" i="6" a="1"/>
  <c r="H566" i="6" s="1"/>
  <c r="H567" i="6" a="1"/>
  <c r="H567" i="6" s="1"/>
  <c r="H568" i="6" a="1"/>
  <c r="H568" i="6" s="1"/>
  <c r="H569" i="6" a="1"/>
  <c r="H569" i="6" s="1"/>
  <c r="H570" i="6" a="1"/>
  <c r="H570" i="6" s="1"/>
  <c r="H571" i="6" a="1"/>
  <c r="H571" i="6" s="1"/>
  <c r="H572" i="6" a="1"/>
  <c r="H572" i="6" s="1"/>
  <c r="H573" i="6" a="1"/>
  <c r="H573" i="6" s="1"/>
  <c r="H574" i="6" a="1"/>
  <c r="H574" i="6" s="1"/>
  <c r="H575" i="6" a="1"/>
  <c r="H575" i="6" s="1"/>
  <c r="H576" i="6" a="1"/>
  <c r="H576" i="6" s="1"/>
  <c r="H577" i="6" a="1"/>
  <c r="H577" i="6" s="1"/>
  <c r="H578" i="6" a="1"/>
  <c r="H578" i="6" s="1"/>
  <c r="H579" i="6" a="1"/>
  <c r="H579" i="6" s="1"/>
  <c r="H580" i="6" a="1"/>
  <c r="H580" i="6" s="1"/>
  <c r="H581" i="6" a="1"/>
  <c r="H581" i="6" s="1"/>
  <c r="H582" i="6" a="1"/>
  <c r="H582" i="6" s="1"/>
  <c r="H583" i="6" a="1"/>
  <c r="H583" i="6" s="1"/>
  <c r="H584" i="6" a="1"/>
  <c r="H584" i="6" s="1"/>
  <c r="H585" i="6" a="1"/>
  <c r="H585" i="6" s="1"/>
  <c r="H586" i="6" a="1"/>
  <c r="H586" i="6" s="1"/>
  <c r="H587" i="6" a="1"/>
  <c r="H587" i="6" s="1"/>
  <c r="H588" i="6" a="1"/>
  <c r="H588" i="6" s="1"/>
  <c r="H589" i="6" a="1"/>
  <c r="H589" i="6" s="1"/>
  <c r="H590" i="6" a="1"/>
  <c r="H590" i="6" s="1"/>
  <c r="H591" i="6" a="1"/>
  <c r="H591" i="6" s="1"/>
  <c r="H592" i="6" a="1"/>
  <c r="H592" i="6" s="1"/>
  <c r="H593" i="6" a="1"/>
  <c r="H593" i="6" s="1"/>
  <c r="H594" i="6" a="1"/>
  <c r="H594" i="6" s="1"/>
  <c r="H595" i="6" a="1"/>
  <c r="H595" i="6" s="1"/>
  <c r="H596" i="6" a="1"/>
  <c r="H596" i="6" s="1"/>
  <c r="H597" i="6" a="1"/>
  <c r="H597" i="6" s="1"/>
  <c r="H598" i="6" a="1"/>
  <c r="H598" i="6" s="1"/>
  <c r="H599" i="6" a="1"/>
  <c r="H599" i="6" s="1"/>
  <c r="H600" i="6" a="1"/>
  <c r="H600" i="6" s="1"/>
  <c r="H601" i="6" a="1"/>
  <c r="H601" i="6" s="1"/>
  <c r="H602" i="6" a="1"/>
  <c r="H602" i="6" s="1"/>
  <c r="H603" i="6" a="1"/>
  <c r="H603" i="6" s="1"/>
  <c r="H604" i="6" a="1"/>
  <c r="H604" i="6" s="1"/>
  <c r="H605" i="6" a="1"/>
  <c r="H605" i="6" s="1"/>
  <c r="H606" i="6" a="1"/>
  <c r="H606" i="6" s="1"/>
  <c r="H607" i="6" a="1"/>
  <c r="H607" i="6" s="1"/>
  <c r="H608" i="6" a="1"/>
  <c r="H608" i="6" s="1"/>
  <c r="H609" i="6" a="1"/>
  <c r="H609" i="6" s="1"/>
  <c r="H610" i="6" a="1"/>
  <c r="H610" i="6" s="1"/>
  <c r="H611" i="6" a="1"/>
  <c r="H611" i="6" s="1"/>
  <c r="H612" i="6" a="1"/>
  <c r="H612" i="6" s="1"/>
  <c r="H613" i="6" a="1"/>
  <c r="H613" i="6" s="1"/>
  <c r="H614" i="6" a="1"/>
  <c r="H614" i="6" s="1"/>
  <c r="H615" i="6" a="1"/>
  <c r="H615" i="6" s="1"/>
  <c r="H616" i="6" a="1"/>
  <c r="H616" i="6" s="1"/>
  <c r="H617" i="6" a="1"/>
  <c r="H617" i="6" s="1"/>
  <c r="H618" i="6" a="1"/>
  <c r="H618" i="6" s="1"/>
  <c r="H619" i="6" a="1"/>
  <c r="H619" i="6" s="1"/>
  <c r="H620" i="6" a="1"/>
  <c r="H620" i="6" s="1"/>
  <c r="H621" i="6" a="1"/>
  <c r="H621" i="6" s="1"/>
  <c r="H622" i="6" a="1"/>
  <c r="H622" i="6" s="1"/>
  <c r="H623" i="6" a="1"/>
  <c r="H623" i="6" s="1"/>
  <c r="H624" i="6" a="1"/>
  <c r="H624" i="6" s="1"/>
  <c r="H625" i="6" a="1"/>
  <c r="H625" i="6" s="1"/>
  <c r="H626" i="6" a="1"/>
  <c r="H626" i="6" s="1"/>
  <c r="H627" i="6" a="1"/>
  <c r="H627" i="6" s="1"/>
  <c r="H628" i="6" a="1"/>
  <c r="H628" i="6" s="1"/>
  <c r="H629" i="6" a="1"/>
  <c r="H629" i="6" s="1"/>
  <c r="H630" i="6" a="1"/>
  <c r="H630" i="6" s="1"/>
  <c r="H631" i="6" a="1"/>
  <c r="H631" i="6" s="1"/>
  <c r="H632" i="6" a="1"/>
  <c r="H632" i="6" s="1"/>
  <c r="H633" i="6" a="1"/>
  <c r="H633" i="6" s="1"/>
  <c r="H634" i="6" a="1"/>
  <c r="H634" i="6" s="1"/>
  <c r="H635" i="6" a="1"/>
  <c r="H635" i="6" s="1"/>
  <c r="H636" i="6" a="1"/>
  <c r="H636" i="6" s="1"/>
  <c r="H637" i="6" a="1"/>
  <c r="H637" i="6" s="1"/>
  <c r="H638" i="6" a="1"/>
  <c r="H638" i="6" s="1"/>
  <c r="H639" i="6" a="1"/>
  <c r="H639" i="6" s="1"/>
  <c r="H640" i="6" a="1"/>
  <c r="H640" i="6" s="1"/>
  <c r="H641" i="6" a="1"/>
  <c r="H641" i="6" s="1"/>
  <c r="H642" i="6" a="1"/>
  <c r="H642" i="6"/>
  <c r="H643" i="6" a="1"/>
  <c r="H643" i="6" s="1"/>
  <c r="H644" i="6" a="1"/>
  <c r="H644" i="6"/>
  <c r="H645" i="6" a="1"/>
  <c r="H645" i="6" s="1"/>
  <c r="H646" i="6" a="1"/>
  <c r="H646" i="6"/>
  <c r="H647" i="6" a="1"/>
  <c r="H647" i="6" s="1"/>
  <c r="H648" i="6" a="1"/>
  <c r="H648" i="6"/>
  <c r="H649" i="6" a="1"/>
  <c r="H649" i="6" s="1"/>
  <c r="H650" i="6" a="1"/>
  <c r="H650" i="6"/>
  <c r="H651" i="6" a="1"/>
  <c r="H651" i="6" s="1"/>
  <c r="H652" i="6" a="1"/>
  <c r="H652" i="6"/>
  <c r="H653" i="6" a="1"/>
  <c r="H653" i="6" s="1"/>
  <c r="H654" i="6" a="1"/>
  <c r="H654" i="6"/>
  <c r="H655" i="6" a="1"/>
  <c r="H655" i="6" s="1"/>
  <c r="H656" i="6" a="1"/>
  <c r="H656" i="6"/>
  <c r="H657" i="6" a="1"/>
  <c r="H657" i="6" s="1"/>
  <c r="H658" i="6" a="1"/>
  <c r="H658" i="6"/>
  <c r="H659" i="6" a="1"/>
  <c r="H659" i="6" s="1"/>
  <c r="H660" i="6" a="1"/>
  <c r="H660" i="6"/>
  <c r="H661" i="6" a="1"/>
  <c r="H661" i="6" s="1"/>
  <c r="H662" i="6" a="1"/>
  <c r="H662" i="6" s="1"/>
  <c r="H663" i="6" a="1"/>
  <c r="H663" i="6" s="1"/>
  <c r="H664" i="6" a="1"/>
  <c r="H664" i="6" s="1"/>
  <c r="H665" i="6" a="1"/>
  <c r="H665" i="6" s="1"/>
  <c r="H666" i="6" a="1"/>
  <c r="H666" i="6"/>
  <c r="H667" i="6" a="1"/>
  <c r="H667" i="6" s="1"/>
  <c r="H668" i="6" a="1"/>
  <c r="H668" i="6"/>
  <c r="H669" i="6" a="1"/>
  <c r="H669" i="6" s="1"/>
  <c r="H670" i="6" a="1"/>
  <c r="H670" i="6" s="1"/>
  <c r="H671" i="6" a="1"/>
  <c r="H671" i="6" s="1"/>
  <c r="H672" i="6" a="1"/>
  <c r="H672" i="6" s="1"/>
  <c r="H673" i="6" a="1"/>
  <c r="H673" i="6" s="1"/>
  <c r="H674" i="6" a="1"/>
  <c r="H674" i="6"/>
  <c r="H675" i="6" a="1"/>
  <c r="H675" i="6" s="1"/>
  <c r="H676" i="6" a="1"/>
  <c r="H676" i="6"/>
  <c r="H677" i="6" a="1"/>
  <c r="H677" i="6" s="1"/>
  <c r="H678" i="6" a="1"/>
  <c r="H678" i="6" s="1"/>
  <c r="H679" i="6" a="1"/>
  <c r="H679" i="6" s="1"/>
  <c r="H680" i="6" a="1"/>
  <c r="H680" i="6" s="1"/>
  <c r="H681" i="6" a="1"/>
  <c r="H681" i="6" s="1"/>
  <c r="H682" i="6" a="1"/>
  <c r="H682" i="6"/>
  <c r="H683" i="6" a="1"/>
  <c r="H683" i="6" s="1"/>
  <c r="H684" i="6" a="1"/>
  <c r="H684" i="6"/>
  <c r="H685" i="6" a="1"/>
  <c r="H685" i="6" s="1"/>
  <c r="H686" i="6" a="1"/>
  <c r="H686" i="6" s="1"/>
  <c r="H687" i="6" a="1"/>
  <c r="H687" i="6" s="1"/>
  <c r="H688" i="6" a="1"/>
  <c r="H688" i="6" s="1"/>
  <c r="H689" i="6" a="1"/>
  <c r="H689" i="6" s="1"/>
  <c r="H690" i="6" a="1"/>
  <c r="H690" i="6"/>
  <c r="H691" i="6" a="1"/>
  <c r="H691" i="6" s="1"/>
  <c r="H692" i="6" a="1"/>
  <c r="H692" i="6"/>
  <c r="H693" i="6" a="1"/>
  <c r="H693" i="6" s="1"/>
  <c r="H694" i="6" a="1"/>
  <c r="H694" i="6" s="1"/>
  <c r="H695" i="6" a="1"/>
  <c r="H695" i="6" s="1"/>
  <c r="H696" i="6" a="1"/>
  <c r="H696" i="6" s="1"/>
  <c r="H697" i="6" a="1"/>
  <c r="H697" i="6" s="1"/>
  <c r="H698" i="6" a="1"/>
  <c r="H698" i="6"/>
  <c r="H699" i="6" a="1"/>
  <c r="H699" i="6" s="1"/>
  <c r="H700" i="6" a="1"/>
  <c r="H700" i="6"/>
  <c r="H701" i="6" a="1"/>
  <c r="H701" i="6" s="1"/>
  <c r="H702" i="6" a="1"/>
  <c r="H702" i="6" s="1"/>
  <c r="H703" i="6" a="1"/>
  <c r="H703" i="6" s="1"/>
  <c r="H704" i="6" a="1"/>
  <c r="H704" i="6" s="1"/>
  <c r="H705" i="6" a="1"/>
  <c r="H705" i="6" s="1"/>
  <c r="H706" i="6" a="1"/>
  <c r="H706" i="6"/>
  <c r="H707" i="6" a="1"/>
  <c r="H707" i="6" s="1"/>
  <c r="H708" i="6" a="1"/>
  <c r="H708" i="6"/>
  <c r="H709" i="6" a="1"/>
  <c r="H709" i="6" s="1"/>
  <c r="H710" i="6" a="1"/>
  <c r="H710" i="6" s="1"/>
  <c r="H711" i="6" a="1"/>
  <c r="H711" i="6" s="1"/>
  <c r="H712" i="6" a="1"/>
  <c r="H712" i="6" s="1"/>
  <c r="H713" i="6" a="1"/>
  <c r="H713" i="6" s="1"/>
  <c r="H714" i="6" a="1"/>
  <c r="H714" i="6"/>
  <c r="H715" i="6" a="1"/>
  <c r="H715" i="6" s="1"/>
  <c r="H716" i="6" a="1"/>
  <c r="H716" i="6"/>
  <c r="H717" i="6" a="1"/>
  <c r="H717" i="6" s="1"/>
  <c r="H718" i="6" a="1"/>
  <c r="H718" i="6" s="1"/>
  <c r="H719" i="6" a="1"/>
  <c r="H719" i="6" s="1"/>
  <c r="H720" i="6" a="1"/>
  <c r="H720" i="6" s="1"/>
  <c r="H721" i="6" a="1"/>
  <c r="H721" i="6" s="1"/>
  <c r="H722" i="6" a="1"/>
  <c r="H722" i="6"/>
  <c r="H723" i="6" a="1"/>
  <c r="H723" i="6" s="1"/>
  <c r="H724" i="6" a="1"/>
  <c r="H724" i="6"/>
  <c r="H725" i="6" a="1"/>
  <c r="H725" i="6" s="1"/>
  <c r="H726" i="6" a="1"/>
  <c r="H726" i="6" s="1"/>
  <c r="H727" i="6" a="1"/>
  <c r="H727" i="6" s="1"/>
  <c r="H728" i="6" a="1"/>
  <c r="H728" i="6" s="1"/>
  <c r="H729" i="6" a="1"/>
  <c r="H729" i="6" s="1"/>
  <c r="H730" i="6" a="1"/>
  <c r="H730" i="6"/>
  <c r="H731" i="6" a="1"/>
  <c r="H731" i="6" s="1"/>
  <c r="H732" i="6" a="1"/>
  <c r="H732" i="6"/>
  <c r="H733" i="6" a="1"/>
  <c r="H733" i="6" s="1"/>
  <c r="H734" i="6" a="1"/>
  <c r="H734" i="6" s="1"/>
  <c r="H735" i="6" a="1"/>
  <c r="H735" i="6" s="1"/>
  <c r="H736" i="6" a="1"/>
  <c r="H736" i="6" s="1"/>
  <c r="H737" i="6" a="1"/>
  <c r="H737" i="6" s="1"/>
  <c r="H738" i="6" a="1"/>
  <c r="H738" i="6"/>
  <c r="H739" i="6" a="1"/>
  <c r="H739" i="6" s="1"/>
  <c r="H740" i="6" a="1"/>
  <c r="H740" i="6"/>
  <c r="H741" i="6" a="1"/>
  <c r="H741" i="6" s="1"/>
  <c r="H742" i="6" a="1"/>
  <c r="H742" i="6" s="1"/>
  <c r="H743" i="6" a="1"/>
  <c r="H743" i="6" s="1"/>
  <c r="H744" i="6" a="1"/>
  <c r="H744" i="6" s="1"/>
  <c r="H745" i="6" a="1"/>
  <c r="H745" i="6" s="1"/>
  <c r="H746" i="6" a="1"/>
  <c r="H746" i="6"/>
  <c r="H747" i="6" a="1"/>
  <c r="H747" i="6" s="1"/>
  <c r="H748" i="6" a="1"/>
  <c r="H748" i="6"/>
  <c r="H749" i="6" a="1"/>
  <c r="H749" i="6" s="1"/>
  <c r="H750" i="6" a="1"/>
  <c r="H750" i="6" s="1"/>
  <c r="H751" i="6" a="1"/>
  <c r="H751" i="6" s="1"/>
  <c r="H752" i="6" a="1"/>
  <c r="H752" i="6" s="1"/>
  <c r="H753" i="6" a="1"/>
  <c r="H753" i="6" s="1"/>
  <c r="H754" i="6" a="1"/>
  <c r="H754" i="6"/>
  <c r="H755" i="6" a="1"/>
  <c r="H755" i="6" s="1"/>
  <c r="H756" i="6" a="1"/>
  <c r="H756" i="6"/>
  <c r="H757" i="6" a="1"/>
  <c r="H757" i="6" s="1"/>
  <c r="H758" i="6" a="1"/>
  <c r="H758" i="6" s="1"/>
  <c r="H759" i="6" a="1"/>
  <c r="H759" i="6" s="1"/>
  <c r="H760" i="6" a="1"/>
  <c r="H760" i="6" s="1"/>
  <c r="H761" i="6" a="1"/>
  <c r="H761" i="6" s="1"/>
  <c r="H762" i="6" a="1"/>
  <c r="H762" i="6"/>
  <c r="H763" i="6" a="1"/>
  <c r="H763" i="6" s="1"/>
  <c r="H764" i="6" a="1"/>
  <c r="H764" i="6"/>
  <c r="H765" i="6" a="1"/>
  <c r="H765" i="6" s="1"/>
  <c r="H766" i="6" a="1"/>
  <c r="H766" i="6" s="1"/>
  <c r="H767" i="6" a="1"/>
  <c r="H767" i="6" s="1"/>
  <c r="H768" i="6" a="1"/>
  <c r="H768" i="6" s="1"/>
  <c r="H769" i="6" a="1"/>
  <c r="H769" i="6" s="1"/>
  <c r="H770" i="6" a="1"/>
  <c r="H770" i="6"/>
  <c r="H771" i="6" a="1"/>
  <c r="H771" i="6" s="1"/>
  <c r="H772" i="6" a="1"/>
  <c r="H772" i="6"/>
  <c r="H773" i="6" a="1"/>
  <c r="H773" i="6" s="1"/>
  <c r="H774" i="6" a="1"/>
  <c r="H774" i="6" s="1"/>
  <c r="H775" i="6" a="1"/>
  <c r="H775" i="6" s="1"/>
  <c r="H776" i="6" a="1"/>
  <c r="H776" i="6" s="1"/>
  <c r="H777" i="6" a="1"/>
  <c r="H777" i="6" s="1"/>
  <c r="H778" i="6" a="1"/>
  <c r="H778" i="6"/>
  <c r="H779" i="6" a="1"/>
  <c r="H779" i="6" s="1"/>
  <c r="H780" i="6" a="1"/>
  <c r="H780" i="6"/>
  <c r="H781" i="6" a="1"/>
  <c r="H781" i="6" s="1"/>
  <c r="H782" i="6" a="1"/>
  <c r="H782" i="6" s="1"/>
  <c r="H783" i="6" a="1"/>
  <c r="H783" i="6" s="1"/>
  <c r="H784" i="6" a="1"/>
  <c r="H784" i="6" s="1"/>
  <c r="H785" i="6" a="1"/>
  <c r="H785" i="6" s="1"/>
  <c r="H786" i="6" a="1"/>
  <c r="H786" i="6"/>
  <c r="H787" i="6" a="1"/>
  <c r="H787" i="6" s="1"/>
  <c r="H788" i="6" a="1"/>
  <c r="H788" i="6"/>
  <c r="H789" i="6" a="1"/>
  <c r="H789" i="6" s="1"/>
  <c r="H790" i="6" a="1"/>
  <c r="H790" i="6" s="1"/>
  <c r="H791" i="6" a="1"/>
  <c r="H791" i="6" s="1"/>
  <c r="H792" i="6" a="1"/>
  <c r="H792" i="6" s="1"/>
  <c r="H793" i="6" a="1"/>
  <c r="H793" i="6" s="1"/>
  <c r="H794" i="6" a="1"/>
  <c r="H794" i="6"/>
  <c r="H795" i="6" a="1"/>
  <c r="H795" i="6" s="1"/>
  <c r="H796" i="6" a="1"/>
  <c r="H796" i="6"/>
  <c r="H797" i="6" a="1"/>
  <c r="H797" i="6" s="1"/>
  <c r="H798" i="6" a="1"/>
  <c r="H798" i="6" s="1"/>
  <c r="H799" i="6" a="1"/>
  <c r="H799" i="6" s="1"/>
  <c r="H800" i="6" a="1"/>
  <c r="H800" i="6" s="1"/>
  <c r="H801" i="6" a="1"/>
  <c r="H801" i="6" s="1"/>
  <c r="H802" i="6" a="1"/>
  <c r="H802" i="6"/>
  <c r="H803" i="6" a="1"/>
  <c r="H803" i="6" s="1"/>
  <c r="H804" i="6" a="1"/>
  <c r="H804" i="6"/>
  <c r="H805" i="6" a="1"/>
  <c r="H805" i="6" s="1"/>
  <c r="H806" i="6" a="1"/>
  <c r="H806" i="6" s="1"/>
  <c r="H807" i="6" a="1"/>
  <c r="H807" i="6" s="1"/>
  <c r="H808" i="6" a="1"/>
  <c r="H808" i="6" s="1"/>
  <c r="H809" i="6" a="1"/>
  <c r="H809" i="6" s="1"/>
  <c r="H810" i="6" a="1"/>
  <c r="H810" i="6"/>
  <c r="H811" i="6" a="1"/>
  <c r="H811" i="6" s="1"/>
  <c r="H812" i="6" a="1"/>
  <c r="H812" i="6"/>
  <c r="H813" i="6" a="1"/>
  <c r="H813" i="6" s="1"/>
  <c r="H814" i="6" a="1"/>
  <c r="H814" i="6" s="1"/>
  <c r="H815" i="6" a="1"/>
  <c r="H815" i="6" s="1"/>
  <c r="H816" i="6" a="1"/>
  <c r="H816" i="6" s="1"/>
  <c r="H817" i="6" a="1"/>
  <c r="H817" i="6" s="1"/>
  <c r="H818" i="6" a="1"/>
  <c r="H818" i="6"/>
  <c r="H819" i="6" a="1"/>
  <c r="H819" i="6" s="1"/>
  <c r="H820" i="6" a="1"/>
  <c r="H820" i="6"/>
  <c r="H821" i="6" a="1"/>
  <c r="H821" i="6" s="1"/>
  <c r="H822" i="6" a="1"/>
  <c r="H822" i="6" s="1"/>
  <c r="H823" i="6" a="1"/>
  <c r="H823" i="6" s="1"/>
  <c r="H824" i="6" a="1"/>
  <c r="H824" i="6" s="1"/>
  <c r="H825" i="6" a="1"/>
  <c r="H825" i="6" s="1"/>
  <c r="H826" i="6" a="1"/>
  <c r="H826" i="6"/>
  <c r="H827" i="6" a="1"/>
  <c r="H827" i="6" s="1"/>
  <c r="H828" i="6" a="1"/>
  <c r="H828" i="6"/>
  <c r="H829" i="6" a="1"/>
  <c r="H829" i="6" s="1"/>
  <c r="H830" i="6" a="1"/>
  <c r="H830" i="6" s="1"/>
  <c r="H831" i="6" a="1"/>
  <c r="H831" i="6" s="1"/>
  <c r="H832" i="6" a="1"/>
  <c r="H832" i="6" s="1"/>
  <c r="H833" i="6" a="1"/>
  <c r="H833" i="6" s="1"/>
  <c r="H834" i="6" a="1"/>
  <c r="H834" i="6"/>
  <c r="H835" i="6" a="1"/>
  <c r="H835" i="6" s="1"/>
  <c r="H836" i="6" a="1"/>
  <c r="H836" i="6"/>
  <c r="H837" i="6" a="1"/>
  <c r="H837" i="6" s="1"/>
  <c r="H838" i="6" a="1"/>
  <c r="H838" i="6" s="1"/>
  <c r="H839" i="6" a="1"/>
  <c r="H839" i="6" s="1"/>
  <c r="H840" i="6" a="1"/>
  <c r="H840" i="6" s="1"/>
  <c r="H841" i="6" a="1"/>
  <c r="H841" i="6" s="1"/>
  <c r="H842" i="6" a="1"/>
  <c r="H842" i="6"/>
  <c r="H843" i="6" a="1"/>
  <c r="H843" i="6" s="1"/>
  <c r="H844" i="6" a="1"/>
  <c r="H844" i="6"/>
  <c r="H845" i="6" a="1"/>
  <c r="H845" i="6" s="1"/>
  <c r="H846" i="6" a="1"/>
  <c r="H846" i="6" s="1"/>
  <c r="H847" i="6" a="1"/>
  <c r="H847" i="6" s="1"/>
  <c r="H848" i="6" a="1"/>
  <c r="H848" i="6" s="1"/>
  <c r="H849" i="6" a="1"/>
  <c r="H849" i="6" s="1"/>
  <c r="H850" i="6" a="1"/>
  <c r="H850" i="6"/>
  <c r="H851" i="6" a="1"/>
  <c r="H851" i="6" s="1"/>
  <c r="H852" i="6" a="1"/>
  <c r="H852" i="6"/>
  <c r="H853" i="6" a="1"/>
  <c r="H853" i="6" s="1"/>
  <c r="H854" i="6" a="1"/>
  <c r="H854" i="6" s="1"/>
  <c r="H855" i="6" a="1"/>
  <c r="H855" i="6" s="1"/>
  <c r="H856" i="6" a="1"/>
  <c r="H856" i="6" s="1"/>
  <c r="H857" i="6" a="1"/>
  <c r="H857" i="6" s="1"/>
  <c r="H858" i="6" a="1"/>
  <c r="H858" i="6"/>
  <c r="H859" i="6" a="1"/>
  <c r="H859" i="6" s="1"/>
  <c r="H860" i="6" a="1"/>
  <c r="H860" i="6"/>
  <c r="H861" i="6" a="1"/>
  <c r="H861" i="6" s="1"/>
  <c r="H862" i="6" a="1"/>
  <c r="H862" i="6" s="1"/>
  <c r="H863" i="6" a="1"/>
  <c r="H863" i="6" s="1"/>
  <c r="H864" i="6" a="1"/>
  <c r="H864" i="6" s="1"/>
  <c r="H865" i="6" a="1"/>
  <c r="H865" i="6" s="1"/>
  <c r="H866" i="6" a="1"/>
  <c r="H866" i="6"/>
  <c r="H867" i="6" a="1"/>
  <c r="H867" i="6" s="1"/>
  <c r="H868" i="6" a="1"/>
  <c r="H868" i="6"/>
  <c r="H869" i="6" a="1"/>
  <c r="H869" i="6" s="1"/>
  <c r="H870" i="6" a="1"/>
  <c r="H870" i="6" s="1"/>
  <c r="H871" i="6" a="1"/>
  <c r="H871" i="6" s="1"/>
  <c r="H872" i="6" a="1"/>
  <c r="H872" i="6" s="1"/>
  <c r="H873" i="6" a="1"/>
  <c r="H873" i="6" s="1"/>
  <c r="H874" i="6" a="1"/>
  <c r="H874" i="6"/>
  <c r="H875" i="6" a="1"/>
  <c r="H875" i="6" s="1"/>
  <c r="H876" i="6" a="1"/>
  <c r="H876" i="6"/>
  <c r="H877" i="6" a="1"/>
  <c r="H877" i="6" s="1"/>
  <c r="H878" i="6" a="1"/>
  <c r="H878" i="6" s="1"/>
  <c r="H879" i="6" a="1"/>
  <c r="H879" i="6" s="1"/>
  <c r="H880" i="6" a="1"/>
  <c r="H880" i="6" s="1"/>
  <c r="H881" i="6" a="1"/>
  <c r="H881" i="6" s="1"/>
  <c r="H882" i="6" a="1"/>
  <c r="H882" i="6"/>
  <c r="H883" i="6" a="1"/>
  <c r="H883" i="6" s="1"/>
  <c r="H884" i="6" a="1"/>
  <c r="H884" i="6"/>
  <c r="H885" i="6" a="1"/>
  <c r="H885" i="6" s="1"/>
  <c r="H886" i="6" a="1"/>
  <c r="H886" i="6" s="1"/>
  <c r="H887" i="6" a="1"/>
  <c r="H887" i="6" s="1"/>
  <c r="H888" i="6" a="1"/>
  <c r="H888" i="6" s="1"/>
  <c r="H889" i="6" a="1"/>
  <c r="H889" i="6" s="1"/>
  <c r="H890" i="6" a="1"/>
  <c r="H890" i="6"/>
  <c r="H891" i="6" a="1"/>
  <c r="H891" i="6" s="1"/>
  <c r="H892" i="6" a="1"/>
  <c r="H892" i="6"/>
  <c r="H893" i="6" a="1"/>
  <c r="H893" i="6" s="1"/>
  <c r="H894" i="6" a="1"/>
  <c r="H894" i="6" s="1"/>
  <c r="H895" i="6" a="1"/>
  <c r="H895" i="6" s="1"/>
  <c r="H896" i="6" a="1"/>
  <c r="H896" i="6" s="1"/>
  <c r="H897" i="6" a="1"/>
  <c r="H897" i="6" s="1"/>
  <c r="H898" i="6" a="1"/>
  <c r="H898" i="6"/>
  <c r="H899" i="6" a="1"/>
  <c r="H899" i="6" s="1"/>
  <c r="H900" i="6" a="1"/>
  <c r="H900" i="6"/>
  <c r="H901" i="6" a="1"/>
  <c r="H901" i="6" s="1"/>
  <c r="H902" i="6" a="1"/>
  <c r="H902" i="6" s="1"/>
  <c r="H903" i="6" a="1"/>
  <c r="H903" i="6" s="1"/>
  <c r="H904" i="6" a="1"/>
  <c r="H904" i="6" s="1"/>
  <c r="H905" i="6" a="1"/>
  <c r="H905" i="6" s="1"/>
  <c r="H906" i="6" a="1"/>
  <c r="H906" i="6"/>
  <c r="H907" i="6" a="1"/>
  <c r="H907" i="6" s="1"/>
  <c r="H908" i="6" a="1"/>
  <c r="H908" i="6"/>
  <c r="H909" i="6" a="1"/>
  <c r="H909" i="6" s="1"/>
  <c r="H910" i="6" a="1"/>
  <c r="H910" i="6" s="1"/>
  <c r="H911" i="6" a="1"/>
  <c r="H911" i="6" s="1"/>
  <c r="H912" i="6" a="1"/>
  <c r="H912" i="6" s="1"/>
  <c r="H913" i="6" a="1"/>
  <c r="H913" i="6" s="1"/>
  <c r="H914" i="6" a="1"/>
  <c r="H914" i="6"/>
  <c r="H915" i="6" a="1"/>
  <c r="H915" i="6" s="1"/>
  <c r="H916" i="6" a="1"/>
  <c r="H916" i="6"/>
  <c r="H917" i="6" a="1"/>
  <c r="H917" i="6" s="1"/>
  <c r="H918" i="6" a="1"/>
  <c r="H918" i="6" s="1"/>
  <c r="H919" i="6" a="1"/>
  <c r="H919" i="6" s="1"/>
  <c r="H920" i="6" a="1"/>
  <c r="H920" i="6" s="1"/>
  <c r="H921" i="6" a="1"/>
  <c r="H921" i="6" s="1"/>
  <c r="H922" i="6" a="1"/>
  <c r="H922" i="6"/>
  <c r="H923" i="6" a="1"/>
  <c r="H923" i="6" s="1"/>
  <c r="H924" i="6" a="1"/>
  <c r="H924" i="6"/>
  <c r="H925" i="6" a="1"/>
  <c r="H925" i="6" s="1"/>
  <c r="H926" i="6" a="1"/>
  <c r="H926" i="6" s="1"/>
  <c r="H927" i="6" a="1"/>
  <c r="H927" i="6" s="1"/>
  <c r="H928" i="6" a="1"/>
  <c r="H928" i="6" s="1"/>
  <c r="H929" i="6" a="1"/>
  <c r="H929" i="6" s="1"/>
  <c r="H930" i="6" a="1"/>
  <c r="H930" i="6"/>
  <c r="H931" i="6" a="1"/>
  <c r="H931" i="6" s="1"/>
  <c r="H932" i="6" a="1"/>
  <c r="H932" i="6"/>
  <c r="H933" i="6" a="1"/>
  <c r="H933" i="6" s="1"/>
  <c r="H934" i="6" a="1"/>
  <c r="H934" i="6" s="1"/>
  <c r="H935" i="6" a="1"/>
  <c r="H935" i="6" s="1"/>
  <c r="H936" i="6" a="1"/>
  <c r="H936" i="6" s="1"/>
  <c r="H937" i="6" a="1"/>
  <c r="H937" i="6" s="1"/>
  <c r="H938" i="6" a="1"/>
  <c r="H938" i="6"/>
  <c r="H939" i="6" a="1"/>
  <c r="H939" i="6" s="1"/>
  <c r="H940" i="6" a="1"/>
  <c r="H940" i="6"/>
  <c r="H941" i="6" a="1"/>
  <c r="H941" i="6" s="1"/>
  <c r="H942" i="6" a="1"/>
  <c r="H942" i="6" s="1"/>
  <c r="H943" i="6" a="1"/>
  <c r="H943" i="6" s="1"/>
  <c r="H944" i="6" a="1"/>
  <c r="H944" i="6" s="1"/>
  <c r="H945" i="6" a="1"/>
  <c r="H945" i="6" s="1"/>
  <c r="H946" i="6" a="1"/>
  <c r="H946" i="6"/>
  <c r="H947" i="6" a="1"/>
  <c r="H947" i="6" s="1"/>
  <c r="H948" i="6" a="1"/>
  <c r="H948" i="6"/>
  <c r="H949" i="6" a="1"/>
  <c r="H949" i="6" s="1"/>
  <c r="H950" i="6" a="1"/>
  <c r="H950" i="6" s="1"/>
  <c r="H951" i="6" a="1"/>
  <c r="H951" i="6" s="1"/>
  <c r="H952" i="6" a="1"/>
  <c r="H952" i="6" s="1"/>
  <c r="H953" i="6" a="1"/>
  <c r="H953" i="6" s="1"/>
  <c r="H954" i="6" a="1"/>
  <c r="H954" i="6"/>
  <c r="H955" i="6" a="1"/>
  <c r="H955" i="6" s="1"/>
  <c r="H956" i="6" a="1"/>
  <c r="H956" i="6"/>
  <c r="H957" i="6" a="1"/>
  <c r="H957" i="6" s="1"/>
  <c r="H958" i="6" a="1"/>
  <c r="H958" i="6" s="1"/>
  <c r="H959" i="6" a="1"/>
  <c r="H959" i="6" s="1"/>
  <c r="H960" i="6" a="1"/>
  <c r="H960" i="6" s="1"/>
  <c r="H961" i="6" a="1"/>
  <c r="H961" i="6" s="1"/>
  <c r="H962" i="6" a="1"/>
  <c r="H962" i="6"/>
  <c r="H963" i="6" a="1"/>
  <c r="H963" i="6" s="1"/>
  <c r="H964" i="6" a="1"/>
  <c r="H964" i="6"/>
  <c r="H965" i="6" a="1"/>
  <c r="H965" i="6" s="1"/>
  <c r="H966" i="6" a="1"/>
  <c r="H966" i="6" s="1"/>
  <c r="H967" i="6" a="1"/>
  <c r="H967" i="6" s="1"/>
  <c r="H968" i="6" a="1"/>
  <c r="H968" i="6" s="1"/>
  <c r="H969" i="6" a="1"/>
  <c r="H969" i="6" s="1"/>
  <c r="H970" i="6" a="1"/>
  <c r="H970" i="6"/>
  <c r="H971" i="6" a="1"/>
  <c r="H971" i="6" s="1"/>
  <c r="H972" i="6" a="1"/>
  <c r="H972" i="6"/>
  <c r="H973" i="6" a="1"/>
  <c r="H973" i="6" s="1"/>
  <c r="H974" i="6" a="1"/>
  <c r="H974" i="6" s="1"/>
  <c r="H975" i="6" a="1"/>
  <c r="H975" i="6" s="1"/>
  <c r="H976" i="6" a="1"/>
  <c r="H976" i="6" s="1"/>
  <c r="H977" i="6" a="1"/>
  <c r="H977" i="6" s="1"/>
  <c r="H978" i="6" a="1"/>
  <c r="H978" i="6"/>
  <c r="H979" i="6" a="1"/>
  <c r="H979" i="6" s="1"/>
  <c r="H980" i="6" a="1"/>
  <c r="H980" i="6"/>
  <c r="H981" i="6" a="1"/>
  <c r="H981" i="6" s="1"/>
  <c r="H982" i="6" a="1"/>
  <c r="H982" i="6" s="1"/>
  <c r="H983" i="6" a="1"/>
  <c r="H983" i="6" s="1"/>
  <c r="H984" i="6" a="1"/>
  <c r="H984" i="6" s="1"/>
  <c r="H985" i="6" a="1"/>
  <c r="H985" i="6"/>
  <c r="H986" i="6" a="1"/>
  <c r="H986" i="6" s="1"/>
  <c r="H987" i="6" a="1"/>
  <c r="H987" i="6" s="1"/>
  <c r="H988" i="6" a="1"/>
  <c r="H988" i="6" s="1"/>
  <c r="H989" i="6" a="1"/>
  <c r="H989" i="6"/>
  <c r="H990" i="6" a="1"/>
  <c r="H990" i="6" s="1"/>
  <c r="H991" i="6" a="1"/>
  <c r="H991" i="6" s="1"/>
  <c r="H992" i="6" a="1"/>
  <c r="H992" i="6" s="1"/>
  <c r="H993" i="6" a="1"/>
  <c r="H993" i="6"/>
  <c r="H994" i="6" a="1"/>
  <c r="H994" i="6" s="1"/>
  <c r="H995" i="6" a="1"/>
  <c r="H995" i="6" s="1"/>
  <c r="H996" i="6" a="1"/>
  <c r="H996" i="6" s="1"/>
  <c r="H997" i="6" a="1"/>
  <c r="H997" i="6"/>
  <c r="H998" i="6" a="1"/>
  <c r="H998" i="6" s="1"/>
  <c r="H999" i="6" a="1"/>
  <c r="H999" i="6" s="1"/>
  <c r="H1000" i="6" a="1"/>
  <c r="H1000" i="6" s="1"/>
  <c r="H1001" i="6" a="1"/>
  <c r="H1001" i="6"/>
  <c r="H1002" i="6" a="1"/>
  <c r="H1002" i="6" s="1"/>
  <c r="H1003" i="6" a="1"/>
  <c r="H1003" i="6" s="1"/>
  <c r="H1004" i="6" a="1"/>
  <c r="H1004" i="6" s="1"/>
  <c r="H1005" i="6" a="1"/>
  <c r="H1005" i="6"/>
  <c r="H1006" i="6" a="1"/>
  <c r="H1006" i="6" s="1"/>
  <c r="H1007" i="6" a="1"/>
  <c r="H1007" i="6" s="1"/>
  <c r="H1008" i="6" a="1"/>
  <c r="H1008" i="6" s="1"/>
  <c r="H1009" i="6" a="1"/>
  <c r="H1009" i="6" s="1"/>
  <c r="H1010" i="6" a="1"/>
  <c r="H1010" i="6" s="1"/>
  <c r="H1011" i="6" a="1"/>
  <c r="H1011" i="6" s="1"/>
  <c r="H1012" i="6" a="1"/>
  <c r="H1012" i="6" s="1"/>
  <c r="H1013" i="6" a="1"/>
  <c r="H1013" i="6"/>
  <c r="H1014" i="6" a="1"/>
  <c r="H1014" i="6" s="1"/>
  <c r="H1015" i="6" a="1"/>
  <c r="H1015" i="6" s="1"/>
  <c r="H1016" i="6" a="1"/>
  <c r="H1016" i="6" s="1"/>
  <c r="H1017" i="6" a="1"/>
  <c r="H1017" i="6" s="1"/>
  <c r="H1018" i="6" a="1"/>
  <c r="H1018" i="6" s="1"/>
  <c r="H1019" i="6" a="1"/>
  <c r="H1019" i="6" s="1"/>
  <c r="H1020" i="6" a="1"/>
  <c r="H1020" i="6" s="1"/>
  <c r="H1021" i="6" a="1"/>
  <c r="H1021" i="6"/>
  <c r="H1022" i="6" a="1"/>
  <c r="H1022" i="6" s="1"/>
  <c r="H1023" i="6" a="1"/>
  <c r="H1023" i="6" s="1"/>
  <c r="H1024" i="6" a="1"/>
  <c r="H1024" i="6" s="1"/>
  <c r="H1025" i="6" a="1"/>
  <c r="H1025" i="6" s="1"/>
  <c r="H1026" i="6" a="1"/>
  <c r="H1026" i="6" s="1"/>
  <c r="H1027" i="6" a="1"/>
  <c r="H1027" i="6" s="1"/>
  <c r="H1028" i="6" a="1"/>
  <c r="H1028" i="6" s="1"/>
  <c r="H1029" i="6" a="1"/>
  <c r="H1029" i="6"/>
  <c r="H1030" i="6" a="1"/>
  <c r="H1030" i="6" s="1"/>
  <c r="H1031" i="6" a="1"/>
  <c r="H1031" i="6" s="1"/>
  <c r="H1032" i="6" a="1"/>
  <c r="H1032" i="6" s="1"/>
  <c r="H1033" i="6" a="1"/>
  <c r="H1033" i="6" s="1"/>
  <c r="H1034" i="6" a="1"/>
  <c r="H1034" i="6" s="1"/>
  <c r="H1035" i="6" a="1"/>
  <c r="H1035" i="6" s="1"/>
  <c r="H1036" i="6" a="1"/>
  <c r="H1036" i="6" s="1"/>
  <c r="H1037" i="6" a="1"/>
  <c r="H1037" i="6"/>
  <c r="H1038" i="6" a="1"/>
  <c r="H1038" i="6" s="1"/>
  <c r="H1039" i="6" a="1"/>
  <c r="H1039" i="6" s="1"/>
  <c r="H1040" i="6" a="1"/>
  <c r="H1040" i="6" s="1"/>
  <c r="H1041" i="6" a="1"/>
  <c r="H1041" i="6" s="1"/>
  <c r="H1042" i="6" a="1"/>
  <c r="H1042" i="6" s="1"/>
  <c r="H1043" i="6" a="1"/>
  <c r="H1043" i="6" s="1"/>
  <c r="H1044" i="6" a="1"/>
  <c r="H1044" i="6" s="1"/>
  <c r="H1045" i="6" a="1"/>
  <c r="H1045" i="6"/>
  <c r="H1046" i="6" a="1"/>
  <c r="H1046" i="6" s="1"/>
  <c r="H1047" i="6" a="1"/>
  <c r="H1047" i="6" s="1"/>
  <c r="H1048" i="6" a="1"/>
  <c r="H1048" i="6" s="1"/>
  <c r="H1049" i="6" a="1"/>
  <c r="H1049" i="6" s="1"/>
  <c r="H1050" i="6" a="1"/>
  <c r="H1050" i="6" s="1"/>
  <c r="H1051" i="6" a="1"/>
  <c r="H1051" i="6" s="1"/>
  <c r="H1052" i="6" a="1"/>
  <c r="H1052" i="6" s="1"/>
  <c r="H1053" i="6" a="1"/>
  <c r="H1053" i="6"/>
  <c r="H1054" i="6" a="1"/>
  <c r="H1054" i="6" s="1"/>
  <c r="H1055" i="6" a="1"/>
  <c r="H1055" i="6" s="1"/>
  <c r="H1056" i="6" a="1"/>
  <c r="H1056" i="6" s="1"/>
  <c r="H1057" i="6" a="1"/>
  <c r="H1057" i="6" s="1"/>
  <c r="H1058" i="6" a="1"/>
  <c r="H1058" i="6" s="1"/>
  <c r="H1059" i="6" a="1"/>
  <c r="H1059" i="6" s="1"/>
  <c r="H1060" i="6" a="1"/>
  <c r="H1060" i="6" s="1"/>
  <c r="H1061" i="6" a="1"/>
  <c r="H1061" i="6"/>
  <c r="H1062" i="6" a="1"/>
  <c r="H1062" i="6" s="1"/>
  <c r="H1063" i="6" a="1"/>
  <c r="H1063" i="6" s="1"/>
  <c r="H1064" i="6" a="1"/>
  <c r="H1064" i="6" s="1"/>
  <c r="H1065" i="6" a="1"/>
  <c r="H1065" i="6" s="1"/>
  <c r="H1066" i="6" a="1"/>
  <c r="H1066" i="6" s="1"/>
  <c r="H1067" i="6" a="1"/>
  <c r="H1067" i="6" s="1"/>
  <c r="H1068" i="6" a="1"/>
  <c r="H1068" i="6" s="1"/>
  <c r="H1069" i="6" a="1"/>
  <c r="H1069" i="6"/>
  <c r="H1070" i="6" a="1"/>
  <c r="H1070" i="6" s="1"/>
  <c r="H1071" i="6" a="1"/>
  <c r="H1071" i="6" s="1"/>
  <c r="H1072" i="6" a="1"/>
  <c r="H1072" i="6" s="1"/>
  <c r="H1073" i="6" a="1"/>
  <c r="H1073" i="6"/>
  <c r="H1074" i="6" a="1"/>
  <c r="H1074" i="6" s="1"/>
  <c r="H1075" i="6" a="1"/>
  <c r="H1075" i="6" s="1"/>
  <c r="H1076" i="6" a="1"/>
  <c r="H1076" i="6" s="1"/>
  <c r="H1077" i="6" a="1"/>
  <c r="H1077" i="6"/>
  <c r="H1078" i="6" a="1"/>
  <c r="H1078" i="6" s="1"/>
  <c r="H1079" i="6" a="1"/>
  <c r="H1079" i="6" s="1"/>
  <c r="H1080" i="6" a="1"/>
  <c r="H1080" i="6" s="1"/>
  <c r="H1081" i="6" a="1"/>
  <c r="H1081" i="6" s="1"/>
  <c r="H1082" i="6" a="1"/>
  <c r="H1082" i="6" s="1"/>
  <c r="H1083" i="6" a="1"/>
  <c r="H1083" i="6" s="1"/>
  <c r="H1084" i="6" a="1"/>
  <c r="H1084" i="6" s="1"/>
  <c r="H1085" i="6" a="1"/>
  <c r="H1085" i="6"/>
  <c r="H1086" i="6" a="1"/>
  <c r="H1086" i="6" s="1"/>
  <c r="H1087" i="6" a="1"/>
  <c r="H1087" i="6" s="1"/>
  <c r="H1088" i="6" a="1"/>
  <c r="H1088" i="6" s="1"/>
  <c r="H1089" i="6" a="1"/>
  <c r="H1089" i="6" s="1"/>
  <c r="H1090" i="6" a="1"/>
  <c r="H1090" i="6" s="1"/>
  <c r="H1091" i="6" a="1"/>
  <c r="H1091" i="6" s="1"/>
  <c r="H1092" i="6" a="1"/>
  <c r="H1092" i="6" s="1"/>
  <c r="H1093" i="6" a="1"/>
  <c r="H1093" i="6"/>
  <c r="H1094" i="6" a="1"/>
  <c r="H1094" i="6" s="1"/>
  <c r="H1095" i="6" a="1"/>
  <c r="H1095" i="6" s="1"/>
  <c r="H1096" i="6" a="1"/>
  <c r="H1096" i="6" s="1"/>
  <c r="H1097" i="6" a="1"/>
  <c r="H1097" i="6" s="1"/>
  <c r="H1098" i="6" a="1"/>
  <c r="H1098" i="6" s="1"/>
  <c r="H1099" i="6" a="1"/>
  <c r="H1099" i="6" s="1"/>
  <c r="H1100" i="6" a="1"/>
  <c r="H1100" i="6" s="1"/>
  <c r="H1101" i="6" a="1"/>
  <c r="H1101" i="6"/>
  <c r="H1102" i="6" a="1"/>
  <c r="H1102" i="6" s="1"/>
  <c r="H1103" i="6" a="1"/>
  <c r="H1103" i="6" s="1"/>
  <c r="H1104" i="6" a="1"/>
  <c r="H1104" i="6" s="1"/>
  <c r="H1105" i="6" a="1"/>
  <c r="H1105" i="6" s="1"/>
  <c r="H1106" i="6" a="1"/>
  <c r="H1106" i="6" s="1"/>
  <c r="H1107" i="6" a="1"/>
  <c r="H1107" i="6" s="1"/>
  <c r="H1108" i="6" a="1"/>
  <c r="H1108" i="6" s="1"/>
  <c r="H1109" i="6" a="1"/>
  <c r="H1109" i="6"/>
  <c r="H1110" i="6" a="1"/>
  <c r="H1110" i="6" s="1"/>
  <c r="H1111" i="6" a="1"/>
  <c r="H1111" i="6" s="1"/>
  <c r="H1112" i="6" a="1"/>
  <c r="H1112" i="6" s="1"/>
  <c r="H1113" i="6" a="1"/>
  <c r="H1113" i="6" s="1"/>
  <c r="H1114" i="6" a="1"/>
  <c r="H1114" i="6" s="1"/>
  <c r="H1115" i="6" a="1"/>
  <c r="H1115" i="6" s="1"/>
  <c r="H1116" i="6" a="1"/>
  <c r="H1116" i="6" s="1"/>
  <c r="H1117" i="6" a="1"/>
  <c r="H1117" i="6"/>
  <c r="H1118" i="6" a="1"/>
  <c r="H1118" i="6" s="1"/>
  <c r="H1119" i="6" a="1"/>
  <c r="H1119" i="6" s="1"/>
  <c r="H1120" i="6" a="1"/>
  <c r="H1120" i="6" s="1"/>
  <c r="H1121" i="6" a="1"/>
  <c r="H1121" i="6" s="1"/>
  <c r="H1122" i="6" a="1"/>
  <c r="H1122" i="6" s="1"/>
  <c r="H1123" i="6" a="1"/>
  <c r="H1123" i="6" s="1"/>
  <c r="H1124" i="6" a="1"/>
  <c r="H1124" i="6" s="1"/>
  <c r="H1125" i="6" a="1"/>
  <c r="H1125" i="6"/>
  <c r="H1126" i="6" a="1"/>
  <c r="H1126" i="6" s="1"/>
  <c r="H1127" i="6" a="1"/>
  <c r="H1127" i="6" s="1"/>
  <c r="H1128" i="6" a="1"/>
  <c r="H1128" i="6" s="1"/>
  <c r="H1129" i="6" a="1"/>
  <c r="H1129" i="6" s="1"/>
  <c r="H1130" i="6" a="1"/>
  <c r="H1130" i="6" s="1"/>
  <c r="H1131" i="6" a="1"/>
  <c r="H1131" i="6" s="1"/>
  <c r="H1132" i="6" a="1"/>
  <c r="H1132" i="6" s="1"/>
  <c r="H1133" i="6" a="1"/>
  <c r="H1133" i="6"/>
  <c r="H1134" i="6" a="1"/>
  <c r="H1134" i="6" s="1"/>
  <c r="H1135" i="6" a="1"/>
  <c r="H1135" i="6" s="1"/>
  <c r="H1136" i="6" a="1"/>
  <c r="H1136" i="6" s="1"/>
  <c r="H1137" i="6" a="1"/>
  <c r="H1137" i="6" s="1"/>
  <c r="H1138" i="6" a="1"/>
  <c r="H1138" i="6" s="1"/>
  <c r="H1139" i="6" a="1"/>
  <c r="H1139" i="6" s="1"/>
  <c r="H1140" i="6" a="1"/>
  <c r="H1140" i="6" s="1"/>
  <c r="H1141" i="6" a="1"/>
  <c r="H1141" i="6"/>
  <c r="H1142" i="6" a="1"/>
  <c r="H1142" i="6" s="1"/>
  <c r="H1143" i="6" a="1"/>
  <c r="H1143" i="6" s="1"/>
  <c r="H1144" i="6" a="1"/>
  <c r="H1144" i="6" s="1"/>
  <c r="H1145" i="6" a="1"/>
  <c r="H1145" i="6" s="1"/>
  <c r="H1146" i="6" a="1"/>
  <c r="H1146" i="6" s="1"/>
  <c r="H1147" i="6" a="1"/>
  <c r="H1147" i="6" s="1"/>
  <c r="H1148" i="6" a="1"/>
  <c r="H1148" i="6" s="1"/>
  <c r="H1149" i="6" a="1"/>
  <c r="H1149" i="6"/>
  <c r="H1150" i="6" a="1"/>
  <c r="H1150" i="6" s="1"/>
  <c r="H1151" i="6" a="1"/>
  <c r="H1151" i="6" s="1"/>
  <c r="H1152" i="6" a="1"/>
  <c r="H1152" i="6" s="1"/>
  <c r="H1153" i="6" a="1"/>
  <c r="H1153" i="6" s="1"/>
  <c r="H1154" i="6" a="1"/>
  <c r="H1154" i="6" s="1"/>
  <c r="H1155" i="6" a="1"/>
  <c r="H1155" i="6" s="1"/>
  <c r="H1156" i="6" a="1"/>
  <c r="H1156" i="6" s="1"/>
  <c r="H1157" i="6" a="1"/>
  <c r="H1157" i="6"/>
  <c r="H1158" i="6" a="1"/>
  <c r="H1158" i="6" s="1"/>
  <c r="H1159" i="6" a="1"/>
  <c r="H1159" i="6" s="1"/>
  <c r="H1160" i="6" a="1"/>
  <c r="H1160" i="6" s="1"/>
  <c r="H1161" i="6" a="1"/>
  <c r="H1161" i="6"/>
  <c r="H1162" i="6" a="1"/>
  <c r="H1162" i="6" s="1"/>
  <c r="H1163" i="6" a="1"/>
  <c r="H1163" i="6" s="1"/>
  <c r="H1164" i="6" a="1"/>
  <c r="H1164" i="6" s="1"/>
  <c r="H1165" i="6" a="1"/>
  <c r="H1165" i="6"/>
  <c r="H1166" i="6" a="1"/>
  <c r="H1166" i="6" s="1"/>
  <c r="H1167" i="6" a="1"/>
  <c r="H1167" i="6" s="1"/>
  <c r="H1168" i="6" a="1"/>
  <c r="H1168" i="6" s="1"/>
  <c r="H1169" i="6" a="1"/>
  <c r="H1169" i="6"/>
  <c r="H1170" i="6" a="1"/>
  <c r="H1170" i="6" s="1"/>
  <c r="H1171" i="6" a="1"/>
  <c r="H1171" i="6" s="1"/>
  <c r="H1172" i="6" a="1"/>
  <c r="H1172" i="6" s="1"/>
  <c r="H1173" i="6" a="1"/>
  <c r="H1173" i="6"/>
  <c r="H1174" i="6" a="1"/>
  <c r="H1174" i="6" s="1"/>
  <c r="H1175" i="6" a="1"/>
  <c r="H1175" i="6" s="1"/>
  <c r="H1176" i="6" a="1"/>
  <c r="H1176" i="6" s="1"/>
  <c r="H1177" i="6" a="1"/>
  <c r="H1177" i="6" s="1"/>
  <c r="H1178" i="6" a="1"/>
  <c r="H1178" i="6" s="1"/>
  <c r="H1179" i="6" a="1"/>
  <c r="H1179" i="6" s="1"/>
  <c r="H1180" i="6" a="1"/>
  <c r="H1180" i="6" s="1"/>
  <c r="H1181" i="6" a="1"/>
  <c r="H1181" i="6"/>
  <c r="H1182" i="6" a="1"/>
  <c r="H1182" i="6" s="1"/>
  <c r="H1183" i="6" a="1"/>
  <c r="H1183" i="6" s="1"/>
  <c r="H1184" i="6" a="1"/>
  <c r="H1184" i="6" s="1"/>
  <c r="H1185" i="6" a="1"/>
  <c r="H1185" i="6" s="1"/>
  <c r="H1186" i="6" a="1"/>
  <c r="H1186" i="6" s="1"/>
  <c r="H1187" i="6" a="1"/>
  <c r="H1187" i="6" s="1"/>
  <c r="H1188" i="6" a="1"/>
  <c r="H1188" i="6" s="1"/>
  <c r="H1189" i="6" a="1"/>
  <c r="H1189" i="6"/>
  <c r="H1190" i="6" a="1"/>
  <c r="H1190" i="6" s="1"/>
  <c r="H1191" i="6" a="1"/>
  <c r="H1191" i="6" s="1"/>
  <c r="H1192" i="6" a="1"/>
  <c r="H1192" i="6" s="1"/>
  <c r="H1193" i="6" a="1"/>
  <c r="H1193" i="6"/>
  <c r="H1194" i="6" a="1"/>
  <c r="H1194" i="6" s="1"/>
  <c r="H1195" i="6" a="1"/>
  <c r="H1195" i="6" s="1"/>
  <c r="H1196" i="6" a="1"/>
  <c r="H1196" i="6" s="1"/>
  <c r="H1197" i="6" a="1"/>
  <c r="H1197" i="6"/>
  <c r="H1198" i="6" a="1"/>
  <c r="H1198" i="6" s="1"/>
  <c r="H1199" i="6" a="1"/>
  <c r="H1199" i="6" s="1"/>
  <c r="H1200" i="6" a="1"/>
  <c r="H1200" i="6" s="1"/>
  <c r="H1201" i="6" a="1"/>
  <c r="H1201" i="6" s="1"/>
  <c r="H1202" i="6" a="1"/>
  <c r="H1202" i="6" s="1"/>
  <c r="H1203" i="6" a="1"/>
  <c r="H1203" i="6" s="1"/>
  <c r="H1204" i="6" a="1"/>
  <c r="H1204" i="6" s="1"/>
  <c r="H1205" i="6" a="1"/>
  <c r="H1205" i="6"/>
  <c r="H1206" i="6" a="1"/>
  <c r="H1206" i="6" s="1"/>
  <c r="H1207" i="6" a="1"/>
  <c r="H1207" i="6" s="1"/>
  <c r="H1208" i="6" a="1"/>
  <c r="H1208" i="6" s="1"/>
  <c r="H1209" i="6" a="1"/>
  <c r="H1209" i="6" s="1"/>
  <c r="H1210" i="6" a="1"/>
  <c r="H1210" i="6" s="1"/>
  <c r="H1211" i="6" a="1"/>
  <c r="H1211" i="6" s="1"/>
  <c r="H1212" i="6" a="1"/>
  <c r="H1212" i="6" s="1"/>
  <c r="H1213" i="6" a="1"/>
  <c r="H1213" i="6"/>
  <c r="H1214" i="6" a="1"/>
  <c r="H1214" i="6" s="1"/>
  <c r="H1215" i="6" a="1"/>
  <c r="H1215" i="6" s="1"/>
  <c r="H1216" i="6" a="1"/>
  <c r="H1216" i="6" s="1"/>
  <c r="H1217" i="6" a="1"/>
  <c r="H1217" i="6" s="1"/>
  <c r="H1218" i="6" a="1"/>
  <c r="H1218" i="6" s="1"/>
  <c r="H1219" i="6" a="1"/>
  <c r="H1219" i="6" s="1"/>
  <c r="H1220" i="6" a="1"/>
  <c r="H1220" i="6" s="1"/>
  <c r="H1221" i="6" a="1"/>
  <c r="H1221" i="6"/>
  <c r="H1222" i="6" a="1"/>
  <c r="H1222" i="6" s="1"/>
  <c r="H1223" i="6" a="1"/>
  <c r="H1223" i="6" s="1"/>
  <c r="H1224" i="6" a="1"/>
  <c r="H1224" i="6" s="1"/>
  <c r="H1225" i="6" a="1"/>
  <c r="H1225" i="6" s="1"/>
  <c r="H1226" i="6" a="1"/>
  <c r="H1226" i="6" s="1"/>
  <c r="H1227" i="6" a="1"/>
  <c r="H1227" i="6" s="1"/>
  <c r="H1228" i="6" a="1"/>
  <c r="H1228" i="6" s="1"/>
  <c r="H1229" i="6" a="1"/>
  <c r="H1229" i="6"/>
  <c r="H1230" i="6" a="1"/>
  <c r="H1230" i="6" s="1"/>
  <c r="H1231" i="6" a="1"/>
  <c r="H1231" i="6" s="1"/>
  <c r="H1232" i="6" a="1"/>
  <c r="H1232" i="6" s="1"/>
  <c r="H1233" i="6" a="1"/>
  <c r="H1233" i="6" s="1"/>
  <c r="H1234" i="6" a="1"/>
  <c r="H1234" i="6" s="1"/>
  <c r="H1235" i="6" a="1"/>
  <c r="H1235" i="6" s="1"/>
  <c r="H1236" i="6" a="1"/>
  <c r="H1236" i="6" s="1"/>
  <c r="H1237" i="6" a="1"/>
  <c r="H1237" i="6"/>
  <c r="H1238" i="6" a="1"/>
  <c r="H1238" i="6" s="1"/>
  <c r="H1239" i="6" a="1"/>
  <c r="H1239" i="6" s="1"/>
  <c r="H1240" i="6" a="1"/>
  <c r="H1240" i="6" s="1"/>
  <c r="H1241" i="6" a="1"/>
  <c r="H1241" i="6" s="1"/>
  <c r="H1242" i="6" a="1"/>
  <c r="H1242" i="6" s="1"/>
  <c r="H1243" i="6" a="1"/>
  <c r="H1243" i="6" s="1"/>
  <c r="H1244" i="6" a="1"/>
  <c r="H1244" i="6" s="1"/>
  <c r="H1245" i="6" a="1"/>
  <c r="H1245" i="6"/>
  <c r="H1246" i="6" a="1"/>
  <c r="H1246" i="6" s="1"/>
  <c r="H1247" i="6" a="1"/>
  <c r="H1247" i="6" s="1"/>
  <c r="H1248" i="6" a="1"/>
  <c r="H1248" i="6" s="1"/>
  <c r="H1249" i="6" a="1"/>
  <c r="H1249" i="6" s="1"/>
  <c r="H1250" i="6" a="1"/>
  <c r="H1250" i="6" s="1"/>
  <c r="H1251" i="6" a="1"/>
  <c r="H1251" i="6" s="1"/>
  <c r="H1252" i="6" a="1"/>
  <c r="H1252" i="6" s="1"/>
  <c r="H1253" i="6" a="1"/>
  <c r="H1253" i="6"/>
  <c r="H1254" i="6" a="1"/>
  <c r="H1254" i="6" s="1"/>
  <c r="H1255" i="6" a="1"/>
  <c r="H1255" i="6" s="1"/>
  <c r="H1256" i="6" a="1"/>
  <c r="H1256" i="6" s="1"/>
  <c r="H1257" i="6" a="1"/>
  <c r="H1257" i="6" s="1"/>
  <c r="H1258" i="6" a="1"/>
  <c r="H1258" i="6" s="1"/>
  <c r="H1259" i="6" a="1"/>
  <c r="H1259" i="6" s="1"/>
  <c r="H1260" i="6" a="1"/>
  <c r="H1260" i="6" s="1"/>
  <c r="H1261" i="6" a="1"/>
  <c r="H1261" i="6"/>
  <c r="H1262" i="6" a="1"/>
  <c r="H1262" i="6" s="1"/>
  <c r="H1263" i="6" a="1"/>
  <c r="H1263" i="6" s="1"/>
  <c r="H1264" i="6" a="1"/>
  <c r="H1264" i="6" s="1"/>
  <c r="H1265" i="6" a="1"/>
  <c r="H1265" i="6"/>
  <c r="H1266" i="6" a="1"/>
  <c r="H1266" i="6" s="1"/>
  <c r="H1267" i="6" a="1"/>
  <c r="H1267" i="6" s="1"/>
  <c r="H1268" i="6" a="1"/>
  <c r="H1268" i="6" s="1"/>
  <c r="H1269" i="6" a="1"/>
  <c r="H1269" i="6"/>
  <c r="H1270" i="6" a="1"/>
  <c r="H1270" i="6" s="1"/>
  <c r="H1271" i="6" a="1"/>
  <c r="H1271" i="6" s="1"/>
  <c r="H1272" i="6" a="1"/>
  <c r="H1272" i="6" s="1"/>
  <c r="H1273" i="6" a="1"/>
  <c r="H1273" i="6"/>
  <c r="H1274" i="6" a="1"/>
  <c r="H1274" i="6" s="1"/>
  <c r="H1275" i="6" a="1"/>
  <c r="H1275" i="6" s="1"/>
  <c r="H1276" i="6" a="1"/>
  <c r="H1276" i="6" s="1"/>
  <c r="H1277" i="6" a="1"/>
  <c r="H1277" i="6"/>
  <c r="H1278" i="6" a="1"/>
  <c r="H1278" i="6" s="1"/>
  <c r="H1279" i="6" a="1"/>
  <c r="H1279" i="6" s="1"/>
  <c r="H1280" i="6" a="1"/>
  <c r="H1280" i="6" s="1"/>
  <c r="H1281" i="6" a="1"/>
  <c r="H1281" i="6"/>
  <c r="H1282" i="6" a="1"/>
  <c r="H1282" i="6" s="1"/>
  <c r="H1283" i="6" a="1"/>
  <c r="H1283" i="6" s="1"/>
  <c r="H1284" i="6" a="1"/>
  <c r="H1284" i="6" s="1"/>
  <c r="H1285" i="6" a="1"/>
  <c r="H1285" i="6"/>
  <c r="H1286" i="6" a="1"/>
  <c r="H1286" i="6" s="1"/>
  <c r="H1287" i="6" a="1"/>
  <c r="H1287" i="6" s="1"/>
  <c r="H1288" i="6" a="1"/>
  <c r="H1288" i="6" s="1"/>
  <c r="H1289" i="6" a="1"/>
  <c r="H1289" i="6"/>
  <c r="H1290" i="6" a="1"/>
  <c r="H1290" i="6" s="1"/>
  <c r="H1291" i="6" a="1"/>
  <c r="H1291" i="6" s="1"/>
  <c r="H1292" i="6" a="1"/>
  <c r="H1292" i="6" s="1"/>
  <c r="H1293" i="6" a="1"/>
  <c r="H1293" i="6"/>
  <c r="H1294" i="6" a="1"/>
  <c r="H1294" i="6" s="1"/>
  <c r="H1295" i="6" a="1"/>
  <c r="H1295" i="6" s="1"/>
  <c r="H1296" i="6" a="1"/>
  <c r="H1296" i="6" s="1"/>
  <c r="H1297" i="6" a="1"/>
  <c r="H1297" i="6" s="1"/>
  <c r="H1298" i="6" a="1"/>
  <c r="H1298" i="6" s="1"/>
  <c r="H1299" i="6" a="1"/>
  <c r="H1299" i="6" s="1"/>
  <c r="H1300" i="6" a="1"/>
  <c r="H1300" i="6" s="1"/>
  <c r="H1301" i="6" a="1"/>
  <c r="H1301" i="6"/>
  <c r="H1302" i="6" a="1"/>
  <c r="H1302" i="6" s="1"/>
  <c r="H1303" i="6" a="1"/>
  <c r="H1303" i="6" s="1"/>
  <c r="H1304" i="6" a="1"/>
  <c r="H1304" i="6" s="1"/>
  <c r="H1305" i="6" a="1"/>
  <c r="H1305" i="6" s="1"/>
  <c r="H1306" i="6" a="1"/>
  <c r="H1306" i="6" s="1"/>
  <c r="H1307" i="6" a="1"/>
  <c r="H1307" i="6" s="1"/>
  <c r="H1308" i="6" a="1"/>
  <c r="H1308" i="6" s="1"/>
  <c r="H1309" i="6" a="1"/>
  <c r="H1309" i="6"/>
  <c r="H1310" i="6" a="1"/>
  <c r="H1310" i="6" s="1"/>
  <c r="H1311" i="6" a="1"/>
  <c r="H1311" i="6" s="1"/>
  <c r="H1312" i="6" a="1"/>
  <c r="H1312" i="6" s="1"/>
  <c r="H1313" i="6" a="1"/>
  <c r="H1313" i="6" s="1"/>
  <c r="H1314" i="6" a="1"/>
  <c r="H1314" i="6" s="1"/>
  <c r="H1315" i="6" a="1"/>
  <c r="H1315" i="6" s="1"/>
  <c r="H1316" i="6" a="1"/>
  <c r="H1316" i="6" s="1"/>
  <c r="H1317" i="6" a="1"/>
  <c r="H1317" i="6"/>
  <c r="H1318" i="6" a="1"/>
  <c r="H1318" i="6" s="1"/>
  <c r="H1319" i="6" a="1"/>
  <c r="H1319" i="6" s="1"/>
  <c r="H1320" i="6" a="1"/>
  <c r="H1320" i="6" s="1"/>
  <c r="H1321" i="6" a="1"/>
  <c r="H1321" i="6" s="1"/>
  <c r="H1322" i="6" a="1"/>
  <c r="H1322" i="6" s="1"/>
  <c r="H1323" i="6" a="1"/>
  <c r="H1323" i="6" s="1"/>
  <c r="H1324" i="6" a="1"/>
  <c r="H1324" i="6" s="1"/>
  <c r="H1325" i="6" a="1"/>
  <c r="H1325" i="6"/>
  <c r="H1326" i="6" a="1"/>
  <c r="H1326" i="6" s="1"/>
  <c r="H1327" i="6" a="1"/>
  <c r="H1327" i="6" s="1"/>
  <c r="H1328" i="6" a="1"/>
  <c r="H1328" i="6" s="1"/>
  <c r="H1329" i="6" a="1"/>
  <c r="H1329" i="6" s="1"/>
  <c r="H1330" i="6" a="1"/>
  <c r="H1330" i="6" s="1"/>
  <c r="H1331" i="6" a="1"/>
  <c r="H1331" i="6" s="1"/>
  <c r="H1332" i="6" a="1"/>
  <c r="H1332" i="6" s="1"/>
  <c r="H1333" i="6" a="1"/>
  <c r="H1333" i="6"/>
  <c r="H1334" i="6" a="1"/>
  <c r="H1334" i="6" s="1"/>
  <c r="H1335" i="6" a="1"/>
  <c r="H1335" i="6" s="1"/>
  <c r="H1336" i="6" a="1"/>
  <c r="H1336" i="6" s="1"/>
  <c r="H1337" i="6" a="1"/>
  <c r="H1337" i="6" s="1"/>
  <c r="H1338" i="6" a="1"/>
  <c r="H1338" i="6" s="1"/>
  <c r="H1339" i="6" a="1"/>
  <c r="H1339" i="6" s="1"/>
  <c r="H1340" i="6" a="1"/>
  <c r="H1340" i="6" s="1"/>
  <c r="H1341" i="6" a="1"/>
  <c r="H1341" i="6"/>
  <c r="H1342" i="6" a="1"/>
  <c r="H1342" i="6" s="1"/>
  <c r="H1343" i="6" a="1"/>
  <c r="H1343" i="6" s="1"/>
  <c r="H1344" i="6" a="1"/>
  <c r="H1344" i="6" s="1"/>
  <c r="H1345" i="6" a="1"/>
  <c r="H1345" i="6" s="1"/>
  <c r="H1346" i="6" a="1"/>
  <c r="H1346" i="6" s="1"/>
  <c r="H1347" i="6" a="1"/>
  <c r="H1347" i="6" s="1"/>
  <c r="H1348" i="6" a="1"/>
  <c r="H1348" i="6" s="1"/>
  <c r="H1349" i="6" a="1"/>
  <c r="H1349" i="6"/>
  <c r="H1350" i="6" a="1"/>
  <c r="H1350" i="6" s="1"/>
  <c r="H1351" i="6" a="1"/>
  <c r="H1351" i="6" s="1"/>
  <c r="H1352" i="6" a="1"/>
  <c r="H1352" i="6" s="1"/>
  <c r="H1353" i="6" a="1"/>
  <c r="H1353" i="6" s="1"/>
  <c r="H1354" i="6" a="1"/>
  <c r="H1354" i="6" s="1"/>
  <c r="H1355" i="6" a="1"/>
  <c r="H1355" i="6" s="1"/>
  <c r="H1356" i="6" a="1"/>
  <c r="H1356" i="6" s="1"/>
  <c r="H1357" i="6" a="1"/>
  <c r="H1357" i="6"/>
  <c r="H1358" i="6" a="1"/>
  <c r="H1358" i="6" s="1"/>
  <c r="H1359" i="6" a="1"/>
  <c r="H1359" i="6" s="1"/>
  <c r="H1360" i="6" a="1"/>
  <c r="H1360" i="6" s="1"/>
  <c r="H1361" i="6" a="1"/>
  <c r="H1361" i="6" s="1"/>
  <c r="H1362" i="6" a="1"/>
  <c r="H1362" i="6" s="1"/>
  <c r="H1363" i="6" a="1"/>
  <c r="H1363" i="6" s="1"/>
  <c r="H1364" i="6" a="1"/>
  <c r="H1364" i="6" s="1"/>
  <c r="H1365" i="6" a="1"/>
  <c r="H1365" i="6"/>
  <c r="H1366" i="6" a="1"/>
  <c r="H1366" i="6" s="1"/>
  <c r="H1367" i="6" a="1"/>
  <c r="H1367" i="6" s="1"/>
  <c r="H1368" i="6" a="1"/>
  <c r="H1368" i="6" s="1"/>
  <c r="H1369" i="6" a="1"/>
  <c r="H1369" i="6" s="1"/>
  <c r="H1370" i="6" a="1"/>
  <c r="H1370" i="6" s="1"/>
  <c r="H1371" i="6" a="1"/>
  <c r="H1371" i="6" s="1"/>
  <c r="H1372" i="6" a="1"/>
  <c r="H1372" i="6" s="1"/>
  <c r="H1373" i="6" a="1"/>
  <c r="H1373" i="6"/>
  <c r="H1374" i="6" a="1"/>
  <c r="H1374" i="6" s="1"/>
  <c r="H1375" i="6" a="1"/>
  <c r="H1375" i="6" s="1"/>
  <c r="H1376" i="6" a="1"/>
  <c r="H1376" i="6" s="1"/>
  <c r="H1377" i="6" a="1"/>
  <c r="H1377" i="6" s="1"/>
  <c r="H1378" i="6" a="1"/>
  <c r="H1378" i="6" s="1"/>
  <c r="H1379" i="6" a="1"/>
  <c r="H1379" i="6" s="1"/>
  <c r="H1380" i="6" a="1"/>
  <c r="H1380" i="6" s="1"/>
  <c r="H1381" i="6" a="1"/>
  <c r="H1381" i="6"/>
  <c r="H1382" i="6" a="1"/>
  <c r="H1382" i="6" s="1"/>
  <c r="H1383" i="6" a="1"/>
  <c r="H1383" i="6" s="1"/>
  <c r="H1384" i="6" a="1"/>
  <c r="H1384" i="6" s="1"/>
  <c r="H1385" i="6" a="1"/>
  <c r="H1385" i="6" s="1"/>
  <c r="H1386" i="6" a="1"/>
  <c r="H1386" i="6" s="1"/>
  <c r="H1387" i="6" a="1"/>
  <c r="H1387" i="6" s="1"/>
  <c r="H1388" i="6" a="1"/>
  <c r="H1388" i="6" s="1"/>
  <c r="H1389" i="6" a="1"/>
  <c r="H1389" i="6"/>
  <c r="H1390" i="6" a="1"/>
  <c r="H1390" i="6" s="1"/>
  <c r="H1391" i="6" a="1"/>
  <c r="H1391" i="6" s="1"/>
  <c r="H1392" i="6" a="1"/>
  <c r="H1392" i="6" s="1"/>
  <c r="H1393" i="6" a="1"/>
  <c r="H1393" i="6" s="1"/>
  <c r="H1394" i="6" a="1"/>
  <c r="H1394" i="6" s="1"/>
  <c r="H1395" i="6" a="1"/>
  <c r="H1395" i="6" s="1"/>
  <c r="H1396" i="6" a="1"/>
  <c r="H1396" i="6" s="1"/>
  <c r="H1397" i="6" a="1"/>
  <c r="H1397" i="6"/>
  <c r="H1398" i="6" a="1"/>
  <c r="H1398" i="6" s="1"/>
  <c r="H1399" i="6" a="1"/>
  <c r="H1399" i="6" s="1"/>
  <c r="H1400" i="6" a="1"/>
  <c r="H1400" i="6" s="1"/>
  <c r="H1401" i="6" a="1"/>
  <c r="H1401" i="6" s="1"/>
  <c r="H1402" i="6" a="1"/>
  <c r="H1402" i="6" s="1"/>
  <c r="H1403" i="6" a="1"/>
  <c r="H1403" i="6" s="1"/>
  <c r="H1404" i="6" a="1"/>
  <c r="H1404" i="6" s="1"/>
  <c r="H1405" i="6" a="1"/>
  <c r="H1405" i="6"/>
  <c r="H1406" i="6" a="1"/>
  <c r="H1406" i="6" s="1"/>
  <c r="H1407" i="6" a="1"/>
  <c r="H1407" i="6" s="1"/>
  <c r="H1408" i="6" a="1"/>
  <c r="H1408" i="6" s="1"/>
  <c r="H1409" i="6" a="1"/>
  <c r="H1409" i="6" s="1"/>
  <c r="H1410" i="6" a="1"/>
  <c r="H1410" i="6" s="1"/>
  <c r="H1411" i="6" a="1"/>
  <c r="H1411" i="6" s="1"/>
  <c r="H1412" i="6" a="1"/>
  <c r="H1412" i="6" s="1"/>
  <c r="H1413" i="6" a="1"/>
  <c r="H1413" i="6"/>
  <c r="H1414" i="6" a="1"/>
  <c r="H1414" i="6" s="1"/>
  <c r="H1415" i="6" a="1"/>
  <c r="H1415" i="6" s="1"/>
  <c r="H1416" i="6" a="1"/>
  <c r="H1416" i="6" s="1"/>
  <c r="H1417" i="6" a="1"/>
  <c r="H1417" i="6" s="1"/>
  <c r="H1418" i="6" a="1"/>
  <c r="H1418" i="6" s="1"/>
  <c r="H1419" i="6" a="1"/>
  <c r="H1419" i="6" s="1"/>
  <c r="H1420" i="6" a="1"/>
  <c r="H1420" i="6" s="1"/>
  <c r="H1421" i="6" a="1"/>
  <c r="H1421" i="6"/>
  <c r="H1422" i="6" a="1"/>
  <c r="H1422" i="6" s="1"/>
  <c r="H1423" i="6" a="1"/>
  <c r="H1423" i="6" s="1"/>
  <c r="H1424" i="6" a="1"/>
  <c r="H1424" i="6" s="1"/>
  <c r="H1425" i="6" a="1"/>
  <c r="H1425" i="6" s="1"/>
  <c r="H1426" i="6" a="1"/>
  <c r="H1426" i="6" s="1"/>
  <c r="H1427" i="6" a="1"/>
  <c r="H1427" i="6" s="1"/>
  <c r="H1428" i="6" a="1"/>
  <c r="H1428" i="6" s="1"/>
  <c r="H1429" i="6" a="1"/>
  <c r="H1429" i="6"/>
  <c r="H1430" i="6" a="1"/>
  <c r="H1430" i="6" s="1"/>
  <c r="H1431" i="6" a="1"/>
  <c r="H1431" i="6" s="1"/>
  <c r="H1432" i="6" a="1"/>
  <c r="H1432" i="6" s="1"/>
  <c r="H1433" i="6" a="1"/>
  <c r="H1433" i="6" s="1"/>
  <c r="H1434" i="6" a="1"/>
  <c r="H1434" i="6" s="1"/>
  <c r="H1435" i="6" a="1"/>
  <c r="H1435" i="6" s="1"/>
  <c r="H1436" i="6" a="1"/>
  <c r="H1436" i="6" s="1"/>
  <c r="H1437" i="6" a="1"/>
  <c r="H1437" i="6"/>
  <c r="H1438" i="6" a="1"/>
  <c r="H1438" i="6" s="1"/>
  <c r="H1439" i="6" a="1"/>
  <c r="H1439" i="6" s="1"/>
  <c r="H1440" i="6" a="1"/>
  <c r="H1440" i="6" s="1"/>
  <c r="H1441" i="6" a="1"/>
  <c r="H1441" i="6" s="1"/>
  <c r="H1442" i="6" a="1"/>
  <c r="H1442" i="6" s="1"/>
  <c r="H1443" i="6" a="1"/>
  <c r="H1443" i="6" s="1"/>
  <c r="H1444" i="6" a="1"/>
  <c r="H1444" i="6" s="1"/>
  <c r="H1445" i="6" a="1"/>
  <c r="H1445" i="6"/>
  <c r="H1446" i="6" a="1"/>
  <c r="H1446" i="6" s="1"/>
  <c r="H1447" i="6" a="1"/>
  <c r="H1447" i="6" s="1"/>
  <c r="H1448" i="6" a="1"/>
  <c r="H1448" i="6" s="1"/>
  <c r="H1449" i="6" a="1"/>
  <c r="H1449" i="6" s="1"/>
  <c r="H1450" i="6" a="1"/>
  <c r="H1450" i="6" s="1"/>
  <c r="H1451" i="6" a="1"/>
  <c r="H1451" i="6" s="1"/>
  <c r="H1452" i="6" a="1"/>
  <c r="H1452" i="6" s="1"/>
  <c r="H1453" i="6" a="1"/>
  <c r="H1453" i="6"/>
  <c r="H1454" i="6" a="1"/>
  <c r="H1454" i="6" s="1"/>
  <c r="H1455" i="6" a="1"/>
  <c r="H1455" i="6" s="1"/>
  <c r="H1456" i="6" a="1"/>
  <c r="H1456" i="6" s="1"/>
  <c r="H1457" i="6" a="1"/>
  <c r="H1457" i="6" s="1"/>
  <c r="H1458" i="6" a="1"/>
  <c r="H1458" i="6" s="1"/>
  <c r="H1459" i="6" a="1"/>
  <c r="H1459" i="6" s="1"/>
  <c r="H1460" i="6" a="1"/>
  <c r="H1460" i="6" s="1"/>
  <c r="H1461" i="6" a="1"/>
  <c r="H1461" i="6"/>
  <c r="H1462" i="6" a="1"/>
  <c r="H1462" i="6" s="1"/>
  <c r="H1463" i="6" a="1"/>
  <c r="H1463" i="6" s="1"/>
  <c r="H1464" i="6" a="1"/>
  <c r="H1464" i="6" s="1"/>
  <c r="H1465" i="6" a="1"/>
  <c r="H1465" i="6" s="1"/>
  <c r="H1466" i="6" a="1"/>
  <c r="H1466" i="6" s="1"/>
  <c r="H1467" i="6" a="1"/>
  <c r="H1467" i="6" s="1"/>
  <c r="H1468" i="6" a="1"/>
  <c r="H1468" i="6" s="1"/>
  <c r="H1469" i="6" a="1"/>
  <c r="H1469" i="6"/>
  <c r="H1470" i="6" a="1"/>
  <c r="H1470" i="6" s="1"/>
  <c r="H1471" i="6" a="1"/>
  <c r="H1471" i="6" s="1"/>
  <c r="H1472" i="6" a="1"/>
  <c r="H1472" i="6" s="1"/>
  <c r="H1473" i="6" a="1"/>
  <c r="H1473" i="6" s="1"/>
  <c r="H1474" i="6" a="1"/>
  <c r="H1474" i="6" s="1"/>
  <c r="H1475" i="6" a="1"/>
  <c r="H1475" i="6" s="1"/>
  <c r="H1476" i="6" a="1"/>
  <c r="H1476" i="6" s="1"/>
  <c r="H1477" i="6" a="1"/>
  <c r="H1477" i="6"/>
  <c r="H1478" i="6" a="1"/>
  <c r="H1478" i="6" s="1"/>
  <c r="H1479" i="6" a="1"/>
  <c r="H1479" i="6" s="1"/>
  <c r="H1480" i="6" a="1"/>
  <c r="H1480" i="6" s="1"/>
  <c r="H1481" i="6" a="1"/>
  <c r="H1481" i="6" s="1"/>
  <c r="H1482" i="6" a="1"/>
  <c r="H1482" i="6" s="1"/>
  <c r="H1483" i="6" a="1"/>
  <c r="H1483" i="6" s="1"/>
  <c r="H1484" i="6" a="1"/>
  <c r="H1484" i="6" s="1"/>
  <c r="H1485" i="6" a="1"/>
  <c r="H1485" i="6"/>
  <c r="H1486" i="6" a="1"/>
  <c r="H1486" i="6" s="1"/>
  <c r="H1487" i="6" a="1"/>
  <c r="H1487" i="6" s="1"/>
  <c r="H1488" i="6" a="1"/>
  <c r="H1488" i="6" s="1"/>
  <c r="H1489" i="6" a="1"/>
  <c r="H1489" i="6" s="1"/>
  <c r="H1490" i="6" a="1"/>
  <c r="H1490" i="6" s="1"/>
  <c r="H1491" i="6" a="1"/>
  <c r="H1491" i="6" s="1"/>
  <c r="H1492" i="6" a="1"/>
  <c r="H1492" i="6" s="1"/>
  <c r="H1493" i="6" a="1"/>
  <c r="H1493" i="6"/>
  <c r="H1494" i="6" a="1"/>
  <c r="H1494" i="6" s="1"/>
  <c r="H1495" i="6" a="1"/>
  <c r="H1495" i="6" s="1"/>
  <c r="H1496" i="6" a="1"/>
  <c r="H1496" i="6" s="1"/>
  <c r="H1497" i="6" a="1"/>
  <c r="H1497" i="6" s="1"/>
  <c r="H1498" i="6" a="1"/>
  <c r="H1498" i="6" s="1"/>
  <c r="H1499" i="6" a="1"/>
  <c r="H1499" i="6" s="1"/>
  <c r="H1500" i="6" a="1"/>
  <c r="H1500" i="6" s="1"/>
  <c r="H1501" i="6" a="1"/>
  <c r="H1501" i="6"/>
  <c r="H1502" i="6" a="1"/>
  <c r="H1502" i="6" s="1"/>
  <c r="H1503" i="6" a="1"/>
  <c r="H1503" i="6" s="1"/>
  <c r="H1504" i="6" a="1"/>
  <c r="H1504" i="6" s="1"/>
  <c r="H1505" i="6" a="1"/>
  <c r="H1505" i="6" s="1"/>
  <c r="H1506" i="6" a="1"/>
  <c r="H1506" i="6" s="1"/>
  <c r="H1507" i="6" a="1"/>
  <c r="H1507" i="6" s="1"/>
  <c r="H1508" i="6" a="1"/>
  <c r="H1508" i="6" s="1"/>
  <c r="H1509" i="6" a="1"/>
  <c r="H1509" i="6"/>
  <c r="H1510" i="6" a="1"/>
  <c r="H1510" i="6" s="1"/>
  <c r="H1511" i="6" a="1"/>
  <c r="H1511" i="6" s="1"/>
  <c r="H1512" i="6" a="1"/>
  <c r="H1512" i="6" s="1"/>
  <c r="H1513" i="6" a="1"/>
  <c r="H1513" i="6" s="1"/>
  <c r="H1514" i="6" a="1"/>
  <c r="H1514" i="6" s="1"/>
  <c r="H1515" i="6" a="1"/>
  <c r="H1515" i="6" s="1"/>
  <c r="H1516" i="6" a="1"/>
  <c r="H1516" i="6" s="1"/>
  <c r="H1517" i="6" a="1"/>
  <c r="H1517" i="6"/>
  <c r="H1518" i="6" a="1"/>
  <c r="H1518" i="6" s="1"/>
  <c r="H1519" i="6" a="1"/>
  <c r="H1519" i="6" s="1"/>
  <c r="H1520" i="6" a="1"/>
  <c r="H1520" i="6" s="1"/>
  <c r="H1521" i="6" a="1"/>
  <c r="H1521" i="6" s="1"/>
  <c r="H1522" i="6" a="1"/>
  <c r="H1522" i="6" s="1"/>
  <c r="H1523" i="6" a="1"/>
  <c r="H1523" i="6" s="1"/>
  <c r="H1524" i="6" a="1"/>
  <c r="H1524" i="6" s="1"/>
  <c r="H1525" i="6" a="1"/>
  <c r="H1525" i="6"/>
  <c r="H1526" i="6" a="1"/>
  <c r="H1526" i="6" s="1"/>
  <c r="H1527" i="6" a="1"/>
  <c r="H1527" i="6" s="1"/>
  <c r="H1528" i="6" a="1"/>
  <c r="H1528" i="6" s="1"/>
  <c r="H1529" i="6" a="1"/>
  <c r="H1529" i="6"/>
  <c r="H1530" i="6" a="1"/>
  <c r="H1530" i="6" s="1"/>
  <c r="H1531" i="6" a="1"/>
  <c r="H1531" i="6" s="1"/>
  <c r="H1532" i="6" a="1"/>
  <c r="H1532" i="6" s="1"/>
  <c r="H1533" i="6" a="1"/>
  <c r="H1533" i="6"/>
  <c r="H1534" i="6" a="1"/>
  <c r="H1534" i="6" s="1"/>
  <c r="H1535" i="6" a="1"/>
  <c r="H1535" i="6" s="1"/>
  <c r="H1536" i="6" a="1"/>
  <c r="H1536" i="6" s="1"/>
  <c r="H1537" i="6" a="1"/>
  <c r="H1537" i="6"/>
  <c r="H1538" i="6" a="1"/>
  <c r="H1538" i="6" s="1"/>
  <c r="H1539" i="6" a="1"/>
  <c r="H1539" i="6" s="1"/>
  <c r="H1540" i="6" a="1"/>
  <c r="H1540" i="6" s="1"/>
  <c r="H1541" i="6" a="1"/>
  <c r="H1541" i="6"/>
  <c r="H1542" i="6" a="1"/>
  <c r="H1542" i="6" s="1"/>
  <c r="H1543" i="6" a="1"/>
  <c r="H1543" i="6" s="1"/>
  <c r="H1544" i="6" a="1"/>
  <c r="H1544" i="6" s="1"/>
  <c r="H1545" i="6" a="1"/>
  <c r="H1545" i="6"/>
  <c r="H1546" i="6" a="1"/>
  <c r="H1546" i="6" s="1"/>
  <c r="H1547" i="6" a="1"/>
  <c r="H1547" i="6" s="1"/>
  <c r="H1548" i="6" a="1"/>
  <c r="H1548" i="6" s="1"/>
  <c r="H1549" i="6" a="1"/>
  <c r="H1549" i="6"/>
  <c r="H1550" i="6" a="1"/>
  <c r="H1550" i="6" s="1"/>
  <c r="H1551" i="6" a="1"/>
  <c r="H1551" i="6" s="1"/>
  <c r="H1552" i="6" a="1"/>
  <c r="H1552" i="6" s="1"/>
  <c r="H1553" i="6" a="1"/>
  <c r="H1553" i="6"/>
  <c r="H1554" i="6" a="1"/>
  <c r="H1554" i="6" s="1"/>
  <c r="H1555" i="6" a="1"/>
  <c r="H1555" i="6" s="1"/>
  <c r="H1556" i="6" a="1"/>
  <c r="H1556" i="6" s="1"/>
  <c r="H1557" i="6" a="1"/>
  <c r="H1557" i="6"/>
  <c r="H1558" i="6" a="1"/>
  <c r="H1558" i="6" s="1"/>
  <c r="H1559" i="6" a="1"/>
  <c r="H1559" i="6" s="1"/>
  <c r="H1560" i="6" a="1"/>
  <c r="H1560" i="6" s="1"/>
  <c r="H1561" i="6" a="1"/>
  <c r="H1561" i="6"/>
  <c r="H1562" i="6" a="1"/>
  <c r="H1562" i="6" s="1"/>
  <c r="H1563" i="6" a="1"/>
  <c r="H1563" i="6" s="1"/>
  <c r="H1564" i="6" a="1"/>
  <c r="H1564" i="6" s="1"/>
  <c r="H1565" i="6" a="1"/>
  <c r="H1565" i="6"/>
  <c r="H1566" i="6" a="1"/>
  <c r="H1566" i="6" s="1"/>
  <c r="H1567" i="6" a="1"/>
  <c r="H1567" i="6" s="1"/>
  <c r="H1568" i="6" a="1"/>
  <c r="H1568" i="6" s="1"/>
  <c r="H1569" i="6" a="1"/>
  <c r="H1569" i="6"/>
  <c r="H1570" i="6" a="1"/>
  <c r="H1570" i="6" s="1"/>
  <c r="H1571" i="6" a="1"/>
  <c r="H1571" i="6" s="1"/>
  <c r="H1572" i="6" a="1"/>
  <c r="H1572" i="6" s="1"/>
  <c r="H1573" i="6" a="1"/>
  <c r="H1573" i="6"/>
  <c r="H1574" i="6" a="1"/>
  <c r="H1574" i="6" s="1"/>
  <c r="H1575" i="6" a="1"/>
  <c r="H1575" i="6" s="1"/>
  <c r="H1576" i="6" a="1"/>
  <c r="H1576" i="6" s="1"/>
  <c r="H1577" i="6" a="1"/>
  <c r="H1577" i="6"/>
  <c r="H1578" i="6" a="1"/>
  <c r="H1578" i="6" s="1"/>
  <c r="H1579" i="6" a="1"/>
  <c r="H1579" i="6" s="1"/>
  <c r="H1580" i="6" a="1"/>
  <c r="H1580" i="6" s="1"/>
  <c r="H1581" i="6" a="1"/>
  <c r="H1581" i="6"/>
  <c r="H1582" i="6" a="1"/>
  <c r="H1582" i="6" s="1"/>
  <c r="H1583" i="6" a="1"/>
  <c r="H1583" i="6" s="1"/>
  <c r="H1584" i="6" a="1"/>
  <c r="H1584" i="6" s="1"/>
  <c r="H1585" i="6" a="1"/>
  <c r="H1585" i="6" s="1"/>
  <c r="H1586" i="6" a="1"/>
  <c r="H1586" i="6" s="1"/>
  <c r="H1587" i="6" a="1"/>
  <c r="H1587" i="6" s="1"/>
  <c r="H1588" i="6" a="1"/>
  <c r="H1588" i="6" s="1"/>
  <c r="H1589" i="6" a="1"/>
  <c r="H1589" i="6" s="1"/>
  <c r="H1590" i="6" a="1"/>
  <c r="H1590" i="6" s="1"/>
  <c r="H1591" i="6" a="1"/>
  <c r="H1591" i="6" s="1"/>
  <c r="H1592" i="6" a="1"/>
  <c r="H1592" i="6" s="1"/>
  <c r="H1593" i="6" a="1"/>
  <c r="H1593" i="6" s="1"/>
  <c r="H1594" i="6" a="1"/>
  <c r="H1594" i="6" s="1"/>
  <c r="H1595" i="6" a="1"/>
  <c r="H1595" i="6" s="1"/>
  <c r="H1596" i="6" a="1"/>
  <c r="H1596" i="6" s="1"/>
  <c r="H1597" i="6" a="1"/>
  <c r="H1597" i="6" s="1"/>
  <c r="H1598" i="6" a="1"/>
  <c r="H1598" i="6" s="1"/>
  <c r="H1599" i="6" a="1"/>
  <c r="H1599" i="6" s="1"/>
  <c r="H1600" i="6" a="1"/>
  <c r="H1600" i="6" s="1"/>
  <c r="H1601" i="6" a="1"/>
  <c r="H1601" i="6" s="1"/>
  <c r="H1602" i="6" a="1"/>
  <c r="H1602" i="6" s="1"/>
  <c r="H1603" i="6" a="1"/>
  <c r="H1603" i="6" s="1"/>
  <c r="H1604" i="6" a="1"/>
  <c r="H1604" i="6" s="1"/>
  <c r="H1605" i="6" a="1"/>
  <c r="H1605" i="6" s="1"/>
  <c r="H1606" i="6" a="1"/>
  <c r="H1606" i="6" s="1"/>
  <c r="H1607" i="6" a="1"/>
  <c r="H1607" i="6" s="1"/>
  <c r="H1608" i="6" a="1"/>
  <c r="H1608" i="6" s="1"/>
  <c r="H1609" i="6" a="1"/>
  <c r="H1609" i="6" s="1"/>
  <c r="H1610" i="6" a="1"/>
  <c r="H1610" i="6" s="1"/>
  <c r="H1611" i="6" a="1"/>
  <c r="H1611" i="6" s="1"/>
  <c r="H1612" i="6" a="1"/>
  <c r="H1612" i="6" s="1"/>
  <c r="H1613" i="6" a="1"/>
  <c r="H1613" i="6" s="1"/>
  <c r="H1614" i="6" a="1"/>
  <c r="H1614" i="6" s="1"/>
  <c r="H1615" i="6" a="1"/>
  <c r="H1615" i="6" s="1"/>
  <c r="H1616" i="6" a="1"/>
  <c r="H1616" i="6" s="1"/>
  <c r="H1617" i="6" a="1"/>
  <c r="H1617" i="6" s="1"/>
  <c r="H1618" i="6" a="1"/>
  <c r="H1618" i="6" s="1"/>
  <c r="H1619" i="6" a="1"/>
  <c r="H1619" i="6" s="1"/>
  <c r="H1620" i="6" a="1"/>
  <c r="H1620" i="6" s="1"/>
  <c r="H1621" i="6" a="1"/>
  <c r="H1621" i="6" s="1"/>
  <c r="H1622" i="6" a="1"/>
  <c r="H1622" i="6" s="1"/>
  <c r="H1623" i="6" a="1"/>
  <c r="H1623" i="6" s="1"/>
  <c r="H1624" i="6" a="1"/>
  <c r="H1624" i="6" s="1"/>
  <c r="H1625" i="6" a="1"/>
  <c r="H1625" i="6" s="1"/>
  <c r="H1626" i="6" a="1"/>
  <c r="H1626" i="6" s="1"/>
  <c r="H1627" i="6" a="1"/>
  <c r="H1627" i="6" s="1"/>
  <c r="H1628" i="6" a="1"/>
  <c r="H1628" i="6" s="1"/>
  <c r="H1629" i="6" a="1"/>
  <c r="H1629" i="6" s="1"/>
  <c r="H1630" i="6" a="1"/>
  <c r="H1630" i="6" s="1"/>
  <c r="H1631" i="6" a="1"/>
  <c r="H1631" i="6" s="1"/>
  <c r="H1632" i="6" a="1"/>
  <c r="H1632" i="6" s="1"/>
  <c r="H1633" i="6" a="1"/>
  <c r="H1633" i="6" s="1"/>
  <c r="H1634" i="6" a="1"/>
  <c r="H1634" i="6" s="1"/>
  <c r="H1635" i="6" a="1"/>
  <c r="H1635" i="6" s="1"/>
  <c r="H1636" i="6" a="1"/>
  <c r="H1636" i="6" s="1"/>
  <c r="H1637" i="6" a="1"/>
  <c r="H1637" i="6" s="1"/>
  <c r="H1638" i="6" a="1"/>
  <c r="H1638" i="6" s="1"/>
  <c r="H1639" i="6" a="1"/>
  <c r="H1639" i="6" s="1"/>
  <c r="H1640" i="6" a="1"/>
  <c r="H1640" i="6" s="1"/>
  <c r="H1641" i="6" a="1"/>
  <c r="H1641" i="6" s="1"/>
  <c r="H1642" i="6" a="1"/>
  <c r="H1642" i="6" s="1"/>
  <c r="H1643" i="6" a="1"/>
  <c r="H1643" i="6" s="1"/>
  <c r="H1644" i="6" a="1"/>
  <c r="H1644" i="6" s="1"/>
  <c r="H1645" i="6" a="1"/>
  <c r="H1645" i="6" s="1"/>
  <c r="H1646" i="6" a="1"/>
  <c r="H1646" i="6" s="1"/>
  <c r="H1647" i="6" a="1"/>
  <c r="H1647" i="6" s="1"/>
  <c r="H1648" i="6" a="1"/>
  <c r="H1648" i="6" s="1"/>
  <c r="H1649" i="6" a="1"/>
  <c r="H1649" i="6" s="1"/>
  <c r="H1650" i="6" a="1"/>
  <c r="H1650" i="6" s="1"/>
  <c r="H1651" i="6" a="1"/>
  <c r="H1651" i="6" s="1"/>
  <c r="H1652" i="6" a="1"/>
  <c r="H1652" i="6" s="1"/>
  <c r="H1653" i="6" a="1"/>
  <c r="H1653" i="6" s="1"/>
  <c r="H1654" i="6" a="1"/>
  <c r="H1654" i="6" s="1"/>
  <c r="H1655" i="6" a="1"/>
  <c r="H1655" i="6" s="1"/>
  <c r="H1656" i="6" a="1"/>
  <c r="H1656" i="6" s="1"/>
  <c r="H1657" i="6" a="1"/>
  <c r="H1657" i="6" s="1"/>
  <c r="H1658" i="6" a="1"/>
  <c r="H1658" i="6" s="1"/>
  <c r="H1659" i="6" a="1"/>
  <c r="H1659" i="6" s="1"/>
  <c r="H1660" i="6" a="1"/>
  <c r="H1660" i="6" s="1"/>
  <c r="H1661" i="6" a="1"/>
  <c r="H1661" i="6" s="1"/>
  <c r="H1662" i="6" a="1"/>
  <c r="H1662" i="6" s="1"/>
  <c r="H1663" i="6" a="1"/>
  <c r="H1663" i="6" s="1"/>
  <c r="H1664" i="6" a="1"/>
  <c r="H1664" i="6" s="1"/>
  <c r="H1665" i="6" a="1"/>
  <c r="H1665" i="6" s="1"/>
  <c r="H1666" i="6" a="1"/>
  <c r="H1666" i="6"/>
  <c r="H1667" i="6" a="1"/>
  <c r="H1667" i="6" s="1"/>
  <c r="H1668" i="6" a="1"/>
  <c r="H1668" i="6" s="1"/>
  <c r="H1669" i="6" a="1"/>
  <c r="H1669" i="6" s="1"/>
  <c r="H1670" i="6" a="1"/>
  <c r="H1670" i="6" s="1"/>
  <c r="H1671" i="6" a="1"/>
  <c r="H1671" i="6" s="1"/>
  <c r="H1672" i="6" a="1"/>
  <c r="H1672" i="6"/>
  <c r="H1673" i="6" a="1"/>
  <c r="H1673" i="6" s="1"/>
  <c r="H1674" i="6" a="1"/>
  <c r="H1674" i="6"/>
  <c r="H1675" i="6" a="1"/>
  <c r="H1675" i="6" s="1"/>
  <c r="H1676" i="6" a="1"/>
  <c r="H1676" i="6" s="1"/>
  <c r="H1677" i="6" a="1"/>
  <c r="H1677" i="6" s="1"/>
  <c r="H1678" i="6" a="1"/>
  <c r="H1678" i="6" s="1"/>
  <c r="H1679" i="6" a="1"/>
  <c r="H1679" i="6" s="1"/>
  <c r="H1680" i="6" a="1"/>
  <c r="H1680" i="6"/>
  <c r="H1681" i="6" a="1"/>
  <c r="H1681" i="6" s="1"/>
  <c r="H1682" i="6" a="1"/>
  <c r="H1682" i="6"/>
  <c r="H1683" i="6" a="1"/>
  <c r="H1683" i="6" s="1"/>
  <c r="H1684" i="6" a="1"/>
  <c r="H1684" i="6" s="1"/>
  <c r="H1685" i="6" a="1"/>
  <c r="H1685" i="6" s="1"/>
  <c r="H1686" i="6" a="1"/>
  <c r="H1686" i="6" s="1"/>
  <c r="H1687" i="6" a="1"/>
  <c r="H1687" i="6" s="1"/>
  <c r="H1688" i="6" a="1"/>
  <c r="H1688" i="6"/>
  <c r="H1689" i="6" a="1"/>
  <c r="H1689" i="6" s="1"/>
  <c r="H1690" i="6" a="1"/>
  <c r="H1690" i="6"/>
  <c r="H1691" i="6" a="1"/>
  <c r="H1691" i="6" s="1"/>
  <c r="H1692" i="6" a="1"/>
  <c r="H1692" i="6" s="1"/>
  <c r="H1693" i="6" a="1"/>
  <c r="H1693" i="6" s="1"/>
  <c r="H1694" i="6" a="1"/>
  <c r="H1694" i="6" s="1"/>
  <c r="H1695" i="6" a="1"/>
  <c r="H1695" i="6" s="1"/>
  <c r="H1696" i="6" a="1"/>
  <c r="H1696" i="6"/>
  <c r="H1697" i="6" a="1"/>
  <c r="H1697" i="6" s="1"/>
  <c r="H1698" i="6" a="1"/>
  <c r="H1698" i="6"/>
  <c r="H1699" i="6" a="1"/>
  <c r="H1699" i="6" s="1"/>
  <c r="H1700" i="6" a="1"/>
  <c r="H1700" i="6" s="1"/>
  <c r="H1701" i="6" a="1"/>
  <c r="H1701" i="6" s="1"/>
  <c r="H1702" i="6" a="1"/>
  <c r="H1702" i="6" s="1"/>
  <c r="H1703" i="6" a="1"/>
  <c r="H1703" i="6" s="1"/>
  <c r="H1704" i="6" a="1"/>
  <c r="H1704" i="6"/>
  <c r="H1705" i="6" a="1"/>
  <c r="H1705" i="6" s="1"/>
  <c r="H1706" i="6" a="1"/>
  <c r="H1706" i="6"/>
  <c r="H1707" i="6" a="1"/>
  <c r="H1707" i="6" s="1"/>
  <c r="H1708" i="6" a="1"/>
  <c r="H1708" i="6" s="1"/>
  <c r="H1709" i="6" a="1"/>
  <c r="H1709" i="6" s="1"/>
  <c r="H1710" i="6" a="1"/>
  <c r="H1710" i="6" s="1"/>
  <c r="H1711" i="6" a="1"/>
  <c r="H1711" i="6" s="1"/>
  <c r="H1712" i="6" a="1"/>
  <c r="H1712" i="6"/>
  <c r="H1713" i="6" a="1"/>
  <c r="H1713" i="6" s="1"/>
  <c r="H1714" i="6" a="1"/>
  <c r="H1714" i="6"/>
  <c r="H1715" i="6" a="1"/>
  <c r="H1715" i="6" s="1"/>
  <c r="H1716" i="6" a="1"/>
  <c r="H1716" i="6" s="1"/>
  <c r="H1717" i="6" a="1"/>
  <c r="H1717" i="6" s="1"/>
  <c r="H1718" i="6" a="1"/>
  <c r="H1718" i="6" s="1"/>
  <c r="H1719" i="6" a="1"/>
  <c r="H1719" i="6" s="1"/>
  <c r="H1720" i="6" a="1"/>
  <c r="H1720" i="6"/>
  <c r="H1721" i="6" a="1"/>
  <c r="H1721" i="6" s="1"/>
  <c r="H1722" i="6" a="1"/>
  <c r="H1722" i="6"/>
  <c r="H1723" i="6" a="1"/>
  <c r="H1723" i="6" s="1"/>
  <c r="H1724" i="6" a="1"/>
  <c r="H1724" i="6" s="1"/>
  <c r="H1725" i="6" a="1"/>
  <c r="H1725" i="6" s="1"/>
  <c r="H1726" i="6" a="1"/>
  <c r="H1726" i="6" s="1"/>
  <c r="H1727" i="6" a="1"/>
  <c r="H1727" i="6" s="1"/>
  <c r="H1728" i="6" a="1"/>
  <c r="H1728" i="6"/>
  <c r="H1729" i="6" a="1"/>
  <c r="H1729" i="6" s="1"/>
  <c r="H1730" i="6" a="1"/>
  <c r="H1730" i="6"/>
  <c r="H1731" i="6" a="1"/>
  <c r="H1731" i="6" s="1"/>
  <c r="H1732" i="6" a="1"/>
  <c r="H1732" i="6" s="1"/>
  <c r="H1733" i="6" a="1"/>
  <c r="H1733" i="6" s="1"/>
  <c r="H1734" i="6" a="1"/>
  <c r="H1734" i="6" s="1"/>
  <c r="H1735" i="6" a="1"/>
  <c r="H1735" i="6" s="1"/>
  <c r="H1736" i="6" a="1"/>
  <c r="H1736" i="6"/>
  <c r="H1737" i="6" a="1"/>
  <c r="H1737" i="6" s="1"/>
  <c r="H1738" i="6" a="1"/>
  <c r="H1738" i="6"/>
  <c r="H1739" i="6" a="1"/>
  <c r="H1739" i="6" s="1"/>
  <c r="H1740" i="6" a="1"/>
  <c r="H1740" i="6" s="1"/>
  <c r="H1741" i="6" a="1"/>
  <c r="H1741" i="6" s="1"/>
  <c r="H1742" i="6" a="1"/>
  <c r="H1742" i="6" s="1"/>
  <c r="H1743" i="6" a="1"/>
  <c r="H1743" i="6" s="1"/>
  <c r="H1744" i="6" a="1"/>
  <c r="H1744" i="6"/>
  <c r="H1745" i="6" a="1"/>
  <c r="H1745" i="6" s="1"/>
  <c r="H1746" i="6" a="1"/>
  <c r="H1746" i="6"/>
  <c r="H1747" i="6" a="1"/>
  <c r="H1747" i="6" s="1"/>
  <c r="H1748" i="6" a="1"/>
  <c r="H1748" i="6" s="1"/>
  <c r="H1749" i="6" a="1"/>
  <c r="H1749" i="6" s="1"/>
  <c r="H1750" i="6" a="1"/>
  <c r="H1750" i="6" s="1"/>
  <c r="H1751" i="6" a="1"/>
  <c r="H1751" i="6" s="1"/>
  <c r="H1752" i="6" a="1"/>
  <c r="H1752" i="6"/>
  <c r="H1753" i="6" a="1"/>
  <c r="H1753" i="6" s="1"/>
  <c r="H1754" i="6" a="1"/>
  <c r="H1754" i="6"/>
  <c r="H1755" i="6" a="1"/>
  <c r="H1755" i="6" s="1"/>
  <c r="H1756" i="6" a="1"/>
  <c r="H1756" i="6" s="1"/>
  <c r="H1757" i="6" a="1"/>
  <c r="H1757" i="6" s="1"/>
  <c r="H1758" i="6" a="1"/>
  <c r="H1758" i="6" s="1"/>
  <c r="H1759" i="6" a="1"/>
  <c r="H1759" i="6" s="1"/>
  <c r="H1760" i="6" a="1"/>
  <c r="H1760" i="6"/>
  <c r="H1761" i="6" a="1"/>
  <c r="H1761" i="6" s="1"/>
  <c r="H1762" i="6" a="1"/>
  <c r="H1762" i="6"/>
  <c r="H1763" i="6" a="1"/>
  <c r="H1763" i="6" s="1"/>
  <c r="H1764" i="6" a="1"/>
  <c r="H1764" i="6" s="1"/>
  <c r="H1765" i="6" a="1"/>
  <c r="H1765" i="6" s="1"/>
  <c r="H1766" i="6" a="1"/>
  <c r="H1766" i="6" s="1"/>
  <c r="H1767" i="6" a="1"/>
  <c r="H1767" i="6" s="1"/>
  <c r="H1768" i="6" a="1"/>
  <c r="H1768" i="6"/>
  <c r="H1769" i="6" a="1"/>
  <c r="H1769" i="6" s="1"/>
  <c r="H1770" i="6" a="1"/>
  <c r="H1770" i="6"/>
  <c r="H1771" i="6" a="1"/>
  <c r="H1771" i="6" s="1"/>
  <c r="H1772" i="6" a="1"/>
  <c r="H1772" i="6" s="1"/>
  <c r="H1773" i="6" a="1"/>
  <c r="H1773" i="6" s="1"/>
  <c r="H1774" i="6" a="1"/>
  <c r="H1774" i="6" s="1"/>
  <c r="H1775" i="6" a="1"/>
  <c r="H1775" i="6"/>
  <c r="H1776" i="6" a="1"/>
  <c r="H1776" i="6" s="1"/>
  <c r="H1777" i="6" a="1"/>
  <c r="H1777" i="6"/>
  <c r="H1778" i="6" a="1"/>
  <c r="H1778" i="6" s="1"/>
  <c r="H1779" i="6" a="1"/>
  <c r="H1779" i="6"/>
  <c r="H1780" i="6" a="1"/>
  <c r="H1780" i="6" s="1"/>
  <c r="H1781" i="6" a="1"/>
  <c r="H1781" i="6" s="1"/>
  <c r="H1782" i="6" a="1"/>
  <c r="H1782" i="6" s="1"/>
  <c r="H1783" i="6" a="1"/>
  <c r="H1783" i="6"/>
  <c r="H1784" i="6" a="1"/>
  <c r="H1784" i="6" s="1"/>
  <c r="H1785" i="6" a="1"/>
  <c r="H1785" i="6"/>
  <c r="H1786" i="6" a="1"/>
  <c r="H1786" i="6" s="1"/>
  <c r="H1787" i="6" a="1"/>
  <c r="H1787" i="6"/>
  <c r="H1788" i="6" a="1"/>
  <c r="H1788" i="6" s="1"/>
  <c r="H1789" i="6" a="1"/>
  <c r="H1789" i="6" s="1"/>
  <c r="H1790" i="6" a="1"/>
  <c r="H1790" i="6" s="1"/>
  <c r="H1791" i="6" a="1"/>
  <c r="H1791" i="6"/>
  <c r="H1792" i="6" a="1"/>
  <c r="H1792" i="6" s="1"/>
  <c r="H1793" i="6" a="1"/>
  <c r="H1793" i="6"/>
  <c r="H1794" i="6" a="1"/>
  <c r="H1794" i="6" s="1"/>
  <c r="H1795" i="6" a="1"/>
  <c r="H1795" i="6"/>
  <c r="H1796" i="6" a="1"/>
  <c r="H1796" i="6" s="1"/>
  <c r="H1797" i="6" a="1"/>
  <c r="H1797" i="6" s="1"/>
  <c r="H1798" i="6" a="1"/>
  <c r="H1798" i="6" s="1"/>
  <c r="H1799" i="6" a="1"/>
  <c r="H1799" i="6"/>
  <c r="H1800" i="6" a="1"/>
  <c r="H1800" i="6" s="1"/>
  <c r="H1801" i="6" a="1"/>
  <c r="H1801" i="6"/>
  <c r="H1802" i="6" a="1"/>
  <c r="H1802" i="6" s="1"/>
  <c r="H1803" i="6" a="1"/>
  <c r="H1803" i="6"/>
  <c r="H1804" i="6" a="1"/>
  <c r="H1804" i="6" s="1"/>
  <c r="H1805" i="6" a="1"/>
  <c r="H1805" i="6" s="1"/>
  <c r="H1806" i="6" a="1"/>
  <c r="H1806" i="6" s="1"/>
  <c r="H1807" i="6" a="1"/>
  <c r="H1807" i="6"/>
  <c r="H1808" i="6" a="1"/>
  <c r="H1808" i="6" s="1"/>
  <c r="H1809" i="6" a="1"/>
  <c r="H1809" i="6"/>
  <c r="H1810" i="6" a="1"/>
  <c r="H1810" i="6" s="1"/>
  <c r="H1811" i="6" a="1"/>
  <c r="H1811" i="6"/>
  <c r="H1812" i="6" a="1"/>
  <c r="H1812" i="6" s="1"/>
  <c r="H1813" i="6" a="1"/>
  <c r="H1813" i="6" s="1"/>
  <c r="H1814" i="6" a="1"/>
  <c r="H1814" i="6" s="1"/>
  <c r="H1815" i="6" a="1"/>
  <c r="H1815" i="6"/>
  <c r="H1816" i="6" a="1"/>
  <c r="H1816" i="6" s="1"/>
  <c r="H1817" i="6" a="1"/>
  <c r="H1817" i="6"/>
  <c r="H1818" i="6" a="1"/>
  <c r="H1818" i="6" s="1"/>
  <c r="H1819" i="6" a="1"/>
  <c r="H1819" i="6"/>
  <c r="H1820" i="6" a="1"/>
  <c r="H1820" i="6" s="1"/>
  <c r="H1821" i="6" a="1"/>
  <c r="H1821" i="6" s="1"/>
  <c r="H1822" i="6" a="1"/>
  <c r="H1822" i="6" s="1"/>
  <c r="H1823" i="6" a="1"/>
  <c r="H1823" i="6"/>
  <c r="H1824" i="6" a="1"/>
  <c r="H1824" i="6" s="1"/>
  <c r="H1825" i="6" a="1"/>
  <c r="H1825" i="6"/>
  <c r="H1826" i="6" a="1"/>
  <c r="H1826" i="6" s="1"/>
  <c r="H1827" i="6" a="1"/>
  <c r="H1827" i="6"/>
  <c r="H1828" i="6" a="1"/>
  <c r="H1828" i="6" s="1"/>
  <c r="H1829" i="6" a="1"/>
  <c r="H1829" i="6" s="1"/>
  <c r="H1830" i="6" a="1"/>
  <c r="H1830" i="6" s="1"/>
  <c r="H1831" i="6" a="1"/>
  <c r="H1831" i="6"/>
  <c r="H1832" i="6" a="1"/>
  <c r="H1832" i="6" s="1"/>
  <c r="H1833" i="6" a="1"/>
  <c r="H1833" i="6"/>
  <c r="H1834" i="6" a="1"/>
  <c r="H1834" i="6" s="1"/>
  <c r="H1835" i="6" a="1"/>
  <c r="H1835" i="6"/>
  <c r="H1836" i="6" a="1"/>
  <c r="H1836" i="6" s="1"/>
  <c r="H1837" i="6" a="1"/>
  <c r="H1837" i="6" s="1"/>
  <c r="H1838" i="6" a="1"/>
  <c r="H1838" i="6" s="1"/>
  <c r="H1839" i="6" a="1"/>
  <c r="H1839" i="6"/>
  <c r="H1840" i="6" a="1"/>
  <c r="H1840" i="6" s="1"/>
  <c r="H1841" i="6" a="1"/>
  <c r="H1841" i="6"/>
  <c r="H1842" i="6" a="1"/>
  <c r="H1842" i="6" s="1"/>
  <c r="H1843" i="6" a="1"/>
  <c r="H1843" i="6"/>
  <c r="H1844" i="6" a="1"/>
  <c r="H1844" i="6" s="1"/>
  <c r="H1845" i="6" a="1"/>
  <c r="H1845" i="6" s="1"/>
  <c r="H1846" i="6" a="1"/>
  <c r="H1846" i="6" s="1"/>
  <c r="H1847" i="6" a="1"/>
  <c r="H1847" i="6"/>
  <c r="H1848" i="6" a="1"/>
  <c r="H1848" i="6" s="1"/>
  <c r="H1849" i="6" a="1"/>
  <c r="H1849" i="6"/>
  <c r="H1850" i="6" a="1"/>
  <c r="H1850" i="6" s="1"/>
  <c r="H1851" i="6" a="1"/>
  <c r="H1851" i="6"/>
  <c r="H1852" i="6" a="1"/>
  <c r="H1852" i="6" s="1"/>
  <c r="H1853" i="6" a="1"/>
  <c r="H1853" i="6" s="1"/>
  <c r="H1854" i="6" a="1"/>
  <c r="H1854" i="6" s="1"/>
  <c r="H1855" i="6" a="1"/>
  <c r="H1855" i="6"/>
  <c r="H1856" i="6" a="1"/>
  <c r="H1856" i="6" s="1"/>
  <c r="H1857" i="6" a="1"/>
  <c r="H1857" i="6"/>
  <c r="H1858" i="6" a="1"/>
  <c r="H1858" i="6" s="1"/>
  <c r="H1859" i="6" a="1"/>
  <c r="H1859" i="6"/>
  <c r="H1860" i="6" a="1"/>
  <c r="H1860" i="6" s="1"/>
  <c r="H1861" i="6" a="1"/>
  <c r="H1861" i="6" s="1"/>
  <c r="H1862" i="6" a="1"/>
  <c r="H1862" i="6" s="1"/>
  <c r="H1863" i="6" a="1"/>
  <c r="H1863" i="6"/>
  <c r="H1864" i="6" a="1"/>
  <c r="H1864" i="6" s="1"/>
  <c r="H1865" i="6" a="1"/>
  <c r="H1865" i="6"/>
  <c r="H1866" i="6" a="1"/>
  <c r="H1866" i="6" s="1"/>
  <c r="H1867" i="6" a="1"/>
  <c r="H1867" i="6"/>
  <c r="H1868" i="6" a="1"/>
  <c r="H1868" i="6" s="1"/>
  <c r="H1869" i="6" a="1"/>
  <c r="H1869" i="6" s="1"/>
  <c r="H1870" i="6" a="1"/>
  <c r="H1870" i="6" s="1"/>
  <c r="H1871" i="6" a="1"/>
  <c r="H1871" i="6"/>
  <c r="H1872" i="6" a="1"/>
  <c r="H1872" i="6" s="1"/>
  <c r="H1873" i="6" a="1"/>
  <c r="H1873" i="6"/>
  <c r="H1874" i="6" a="1"/>
  <c r="H1874" i="6" s="1"/>
  <c r="H1875" i="6" a="1"/>
  <c r="H1875" i="6"/>
  <c r="H1876" i="6" a="1"/>
  <c r="H1876" i="6" s="1"/>
  <c r="H1877" i="6" a="1"/>
  <c r="H1877" i="6" s="1"/>
  <c r="H1878" i="6" a="1"/>
  <c r="H1878" i="6" s="1"/>
  <c r="H1879" i="6" a="1"/>
  <c r="H1879" i="6"/>
  <c r="H1880" i="6" a="1"/>
  <c r="H1880" i="6" s="1"/>
  <c r="H1881" i="6" a="1"/>
  <c r="H1881" i="6"/>
  <c r="H1882" i="6" a="1"/>
  <c r="H1882" i="6" s="1"/>
  <c r="H1883" i="6" a="1"/>
  <c r="H1883" i="6"/>
  <c r="H1884" i="6" a="1"/>
  <c r="H1884" i="6" s="1"/>
  <c r="H1885" i="6" a="1"/>
  <c r="H1885" i="6" s="1"/>
  <c r="H1886" i="6" a="1"/>
  <c r="H1886" i="6" s="1"/>
  <c r="H1887" i="6" a="1"/>
  <c r="H1887" i="6"/>
  <c r="H1888" i="6" a="1"/>
  <c r="H1888" i="6" s="1"/>
  <c r="H1889" i="6" a="1"/>
  <c r="H1889" i="6"/>
  <c r="H1890" i="6" a="1"/>
  <c r="H1890" i="6" s="1"/>
  <c r="H1891" i="6" a="1"/>
  <c r="H1891" i="6"/>
  <c r="H1892" i="6" a="1"/>
  <c r="H1892" i="6" s="1"/>
  <c r="H1893" i="6" a="1"/>
  <c r="H1893" i="6" s="1"/>
  <c r="H1894" i="6" a="1"/>
  <c r="H1894" i="6" s="1"/>
  <c r="H1895" i="6" a="1"/>
  <c r="H1895" i="6"/>
  <c r="H1896" i="6" a="1"/>
  <c r="H1896" i="6" s="1"/>
  <c r="H1897" i="6" a="1"/>
  <c r="H1897" i="6"/>
  <c r="H1898" i="6" a="1"/>
  <c r="H1898" i="6" s="1"/>
  <c r="H1899" i="6" a="1"/>
  <c r="H1899" i="6" s="1"/>
  <c r="H1900" i="6" a="1"/>
  <c r="H1900" i="6" s="1"/>
  <c r="H1901" i="6" a="1"/>
  <c r="H1901" i="6" s="1"/>
  <c r="H1902" i="6" a="1"/>
  <c r="H1902" i="6" s="1"/>
  <c r="H1903" i="6" a="1"/>
  <c r="H1903" i="6"/>
  <c r="H1904" i="6" a="1"/>
  <c r="H1904" i="6" s="1"/>
  <c r="H1905" i="6" a="1"/>
  <c r="H1905" i="6"/>
  <c r="H1906" i="6" a="1"/>
  <c r="H1906" i="6" s="1"/>
  <c r="H1907" i="6" a="1"/>
  <c r="H1907" i="6"/>
  <c r="H1908" i="6" a="1"/>
  <c r="H1908" i="6" s="1"/>
  <c r="H1909" i="6" a="1"/>
  <c r="H1909" i="6" s="1"/>
  <c r="H1910" i="6" a="1"/>
  <c r="H1910" i="6" s="1"/>
  <c r="H1911" i="6" a="1"/>
  <c r="H1911" i="6"/>
  <c r="H1912" i="6" a="1"/>
  <c r="H1912" i="6" s="1"/>
  <c r="H1913" i="6" a="1"/>
  <c r="H1913" i="6"/>
  <c r="H1914" i="6" a="1"/>
  <c r="H1914" i="6" s="1"/>
  <c r="H1915" i="6" a="1"/>
  <c r="H1915" i="6" s="1"/>
  <c r="H1916" i="6" a="1"/>
  <c r="H1916" i="6" s="1"/>
  <c r="H1917" i="6" a="1"/>
  <c r="H1917" i="6" s="1"/>
  <c r="H1918" i="6" a="1"/>
  <c r="H1918" i="6" s="1"/>
  <c r="H1919" i="6" a="1"/>
  <c r="H1919" i="6"/>
  <c r="H1920" i="6" a="1"/>
  <c r="H1920" i="6" s="1"/>
  <c r="H1921" i="6" a="1"/>
  <c r="H1921" i="6"/>
  <c r="H1922" i="6" a="1"/>
  <c r="H1922" i="6" s="1"/>
  <c r="H1923" i="6" a="1"/>
  <c r="H1923" i="6" s="1"/>
  <c r="H1924" i="6" a="1"/>
  <c r="H1924" i="6" s="1"/>
  <c r="H1925" i="6" a="1"/>
  <c r="H1925" i="6" s="1"/>
  <c r="H1926" i="6" a="1"/>
  <c r="H1926" i="6" s="1"/>
  <c r="H1927" i="6" a="1"/>
  <c r="H1927" i="6"/>
  <c r="H1928" i="6" a="1"/>
  <c r="H1928" i="6" s="1"/>
  <c r="H1929" i="6" a="1"/>
  <c r="H1929" i="6"/>
  <c r="H1930" i="6" a="1"/>
  <c r="H1930" i="6" s="1"/>
  <c r="H1931" i="6" a="1"/>
  <c r="H1931" i="6" s="1"/>
  <c r="H1932" i="6" a="1"/>
  <c r="H1932" i="6" s="1"/>
  <c r="H1933" i="6" a="1"/>
  <c r="H1933" i="6" s="1"/>
  <c r="H1934" i="6" a="1"/>
  <c r="H1934" i="6" s="1"/>
  <c r="H1935" i="6" a="1"/>
  <c r="H1935" i="6"/>
  <c r="H1936" i="6" a="1"/>
  <c r="H1936" i="6" s="1"/>
  <c r="H1937" i="6" a="1"/>
  <c r="H1937" i="6"/>
  <c r="H1938" i="6" a="1"/>
  <c r="H1938" i="6" s="1"/>
  <c r="H1939" i="6" a="1"/>
  <c r="H1939" i="6" s="1"/>
  <c r="H1940" i="6" a="1"/>
  <c r="H1940" i="6" s="1"/>
  <c r="H1941" i="6" a="1"/>
  <c r="H1941" i="6" s="1"/>
  <c r="H1942" i="6" a="1"/>
  <c r="H1942" i="6" s="1"/>
  <c r="H1943" i="6" a="1"/>
  <c r="H1943" i="6"/>
  <c r="H1944" i="6" a="1"/>
  <c r="H1944" i="6" s="1"/>
  <c r="H1945" i="6" a="1"/>
  <c r="H1945" i="6"/>
  <c r="H1946" i="6" a="1"/>
  <c r="H1946" i="6" s="1"/>
  <c r="H1947" i="6" a="1"/>
  <c r="H1947" i="6" s="1"/>
  <c r="H1948" i="6" a="1"/>
  <c r="H1948" i="6" s="1"/>
  <c r="H1949" i="6" a="1"/>
  <c r="H1949" i="6" s="1"/>
  <c r="H1950" i="6" a="1"/>
  <c r="H1950" i="6" s="1"/>
  <c r="H1951" i="6" a="1"/>
  <c r="H1951" i="6"/>
  <c r="H1952" i="6" a="1"/>
  <c r="H1952" i="6" s="1"/>
  <c r="H1953" i="6" a="1"/>
  <c r="H1953" i="6"/>
  <c r="H1954" i="6" a="1"/>
  <c r="H1954" i="6" s="1"/>
  <c r="H1955" i="6" a="1"/>
  <c r="H1955" i="6" s="1"/>
  <c r="H1956" i="6" a="1"/>
  <c r="H1956" i="6" s="1"/>
  <c r="H1957" i="6" a="1"/>
  <c r="H1957" i="6" s="1"/>
  <c r="H1958" i="6" a="1"/>
  <c r="H1958" i="6" s="1"/>
  <c r="H1959" i="6" a="1"/>
  <c r="H1959" i="6"/>
  <c r="H1960" i="6" a="1"/>
  <c r="H1960" i="6" s="1"/>
  <c r="H1961" i="6" a="1"/>
  <c r="H1961" i="6"/>
  <c r="H1962" i="6" a="1"/>
  <c r="H1962" i="6" s="1"/>
  <c r="H1963" i="6" a="1"/>
  <c r="H1963" i="6" s="1"/>
  <c r="H1964" i="6" a="1"/>
  <c r="H1964" i="6" s="1"/>
  <c r="H1965" i="6" a="1"/>
  <c r="H1965" i="6" s="1"/>
  <c r="H1966" i="6" a="1"/>
  <c r="H1966" i="6" s="1"/>
  <c r="H1967" i="6" a="1"/>
  <c r="H1967" i="6"/>
  <c r="H1968" i="6" a="1"/>
  <c r="H1968" i="6" s="1"/>
  <c r="H1969" i="6" a="1"/>
  <c r="H1969" i="6"/>
  <c r="H1970" i="6" a="1"/>
  <c r="H1970" i="6" s="1"/>
  <c r="H1971" i="6" a="1"/>
  <c r="H1971" i="6" s="1"/>
  <c r="H1972" i="6" a="1"/>
  <c r="H1972" i="6" s="1"/>
  <c r="H1973" i="6" a="1"/>
  <c r="H1973" i="6" s="1"/>
  <c r="H1974" i="6" a="1"/>
  <c r="H1974" i="6" s="1"/>
  <c r="H1975" i="6" a="1"/>
  <c r="H1975" i="6"/>
  <c r="H1976" i="6" a="1"/>
  <c r="H1976" i="6" s="1"/>
  <c r="H1977" i="6" a="1"/>
  <c r="H1977" i="6"/>
  <c r="H1978" i="6" a="1"/>
  <c r="H1978" i="6" s="1"/>
  <c r="H1979" i="6" a="1"/>
  <c r="H1979" i="6" s="1"/>
  <c r="H1980" i="6" a="1"/>
  <c r="H1980" i="6" s="1"/>
  <c r="H1981" i="6" a="1"/>
  <c r="H1981" i="6" s="1"/>
  <c r="H1982" i="6" a="1"/>
  <c r="H1982" i="6" s="1"/>
  <c r="H1983" i="6" a="1"/>
  <c r="H1983" i="6"/>
  <c r="H1984" i="6" a="1"/>
  <c r="H1984" i="6" s="1"/>
  <c r="H1985" i="6" a="1"/>
  <c r="H1985" i="6"/>
  <c r="H1986" i="6" a="1"/>
  <c r="H1986" i="6" s="1"/>
  <c r="H1987" i="6" a="1"/>
  <c r="H1987" i="6" s="1"/>
  <c r="H1988" i="6" a="1"/>
  <c r="H1988" i="6" s="1"/>
  <c r="H1989" i="6" a="1"/>
  <c r="H1989" i="6" s="1"/>
  <c r="H1990" i="6" a="1"/>
  <c r="H1990" i="6" s="1"/>
  <c r="H1991" i="6" a="1"/>
  <c r="H1991" i="6"/>
  <c r="H1992" i="6" a="1"/>
  <c r="H1992" i="6" s="1"/>
  <c r="H1993" i="6" a="1"/>
  <c r="H1993" i="6"/>
  <c r="H1994" i="6" a="1"/>
  <c r="H1994" i="6" s="1"/>
  <c r="H1995" i="6" a="1"/>
  <c r="H1995" i="6" s="1"/>
  <c r="H1996" i="6" a="1"/>
  <c r="H1996" i="6" s="1"/>
  <c r="H1997" i="6" a="1"/>
  <c r="H1997" i="6" s="1"/>
  <c r="H1998" i="6" a="1"/>
  <c r="H1998" i="6" s="1"/>
  <c r="H1999" i="6" a="1"/>
  <c r="H1999" i="6"/>
  <c r="H2000" i="6" a="1"/>
  <c r="H2000" i="6" s="1"/>
  <c r="H2001" i="6" a="1"/>
  <c r="H2001" i="6"/>
  <c r="H2002" i="6" a="1"/>
  <c r="H2002" i="6" s="1"/>
  <c r="H2003" i="6" a="1"/>
  <c r="H2003" i="6" s="1"/>
  <c r="H2004" i="6" a="1"/>
  <c r="H2004" i="6" s="1"/>
  <c r="H2005" i="6" a="1"/>
  <c r="H2005" i="6" s="1"/>
  <c r="H2006" i="6" a="1"/>
  <c r="H2006" i="6" s="1"/>
  <c r="H2007" i="6" a="1"/>
  <c r="H2007" i="6"/>
  <c r="H2008" i="6" a="1"/>
  <c r="H2008" i="6" s="1"/>
  <c r="H2009" i="6" a="1"/>
  <c r="H2009" i="6"/>
  <c r="H2010" i="6" a="1"/>
  <c r="H2010" i="6" s="1"/>
  <c r="H2011" i="6" a="1"/>
  <c r="H2011" i="6" s="1"/>
  <c r="H2012" i="6" a="1"/>
  <c r="H2012" i="6" s="1"/>
  <c r="H2013" i="6" a="1"/>
  <c r="H2013" i="6" s="1"/>
  <c r="H2014" i="6" a="1"/>
  <c r="H2014" i="6" s="1"/>
  <c r="H2015" i="6" a="1"/>
  <c r="H2015" i="6"/>
  <c r="H2016" i="6" a="1"/>
  <c r="H2016" i="6" s="1"/>
  <c r="H2017" i="6" a="1"/>
  <c r="H2017" i="6"/>
  <c r="H2018" i="6" a="1"/>
  <c r="H2018" i="6" s="1"/>
  <c r="H2019" i="6" a="1"/>
  <c r="H2019" i="6" s="1"/>
  <c r="H2020" i="6" a="1"/>
  <c r="H2020" i="6" s="1"/>
  <c r="H2021" i="6" a="1"/>
  <c r="H2021" i="6" s="1"/>
  <c r="H2022" i="6" a="1"/>
  <c r="H2022" i="6" s="1"/>
  <c r="H2023" i="6" a="1"/>
  <c r="H2023" i="6"/>
  <c r="H2024" i="6" a="1"/>
  <c r="H2024" i="6" s="1"/>
  <c r="H2025" i="6" a="1"/>
  <c r="H2025" i="6"/>
  <c r="H2026" i="6" a="1"/>
  <c r="H2026" i="6" s="1"/>
  <c r="H2027" i="6" a="1"/>
  <c r="H2027" i="6" s="1"/>
  <c r="H2028" i="6" a="1"/>
  <c r="H2028" i="6" s="1"/>
  <c r="H2029" i="6" a="1"/>
  <c r="H2029" i="6" s="1"/>
  <c r="H2030" i="6" a="1"/>
  <c r="H2030" i="6" s="1"/>
  <c r="H2031" i="6" a="1"/>
  <c r="H2031" i="6"/>
  <c r="H2032" i="6" a="1"/>
  <c r="H2032" i="6" s="1"/>
  <c r="H2033" i="6" a="1"/>
  <c r="H2033" i="6"/>
  <c r="H2034" i="6" a="1"/>
  <c r="H2034" i="6" s="1"/>
  <c r="H2035" i="6" a="1"/>
  <c r="H2035" i="6" s="1"/>
  <c r="H2036" i="6" a="1"/>
  <c r="H2036" i="6" s="1"/>
  <c r="H2037" i="6" a="1"/>
  <c r="H2037" i="6" s="1"/>
  <c r="H2038" i="6" a="1"/>
  <c r="H2038" i="6" s="1"/>
  <c r="H2039" i="6" a="1"/>
  <c r="H2039" i="6"/>
  <c r="H2040" i="6" a="1"/>
  <c r="H2040" i="6" s="1"/>
  <c r="H2041" i="6" a="1"/>
  <c r="H2041" i="6"/>
  <c r="H2042" i="6" a="1"/>
  <c r="H2042" i="6" s="1"/>
  <c r="H2043" i="6" a="1"/>
  <c r="H2043" i="6" s="1"/>
  <c r="H2044" i="6" a="1"/>
  <c r="H2044" i="6" s="1"/>
  <c r="H2045" i="6" a="1"/>
  <c r="H2045" i="6" s="1"/>
  <c r="H2046" i="6" a="1"/>
  <c r="H2046" i="6" s="1"/>
  <c r="H2047" i="6" a="1"/>
  <c r="H2047" i="6"/>
  <c r="H2048" i="6" a="1"/>
  <c r="H2048" i="6" s="1"/>
  <c r="H2049" i="6" a="1"/>
  <c r="H2049" i="6"/>
  <c r="H2050" i="6" a="1"/>
  <c r="H2050" i="6" s="1"/>
  <c r="H2051" i="6" a="1"/>
  <c r="H2051" i="6" s="1"/>
  <c r="H2052" i="6" a="1"/>
  <c r="H2052" i="6" s="1"/>
  <c r="H2053" i="6" a="1"/>
  <c r="H2053" i="6" s="1"/>
  <c r="H2054" i="6" a="1"/>
  <c r="H2054" i="6" s="1"/>
  <c r="H2055" i="6" a="1"/>
  <c r="H2055" i="6"/>
  <c r="H2056" i="6" a="1"/>
  <c r="H2056" i="6" s="1"/>
  <c r="H2057" i="6" a="1"/>
  <c r="H2057" i="6"/>
  <c r="H2058" i="6" a="1"/>
  <c r="H2058" i="6" s="1"/>
  <c r="H2059" i="6" a="1"/>
  <c r="H2059" i="6" s="1"/>
  <c r="H2060" i="6" a="1"/>
  <c r="H2060" i="6" s="1"/>
  <c r="H2061" i="6" a="1"/>
  <c r="H2061" i="6" s="1"/>
  <c r="H2062" i="6" a="1"/>
  <c r="H2062" i="6" s="1"/>
  <c r="H2063" i="6" a="1"/>
  <c r="H2063" i="6"/>
  <c r="H2064" i="6" a="1"/>
  <c r="H2064" i="6" s="1"/>
  <c r="H2065" i="6" a="1"/>
  <c r="H2065" i="6"/>
  <c r="H2066" i="6" a="1"/>
  <c r="H2066" i="6" s="1"/>
  <c r="H2067" i="6" a="1"/>
  <c r="H2067" i="6" s="1"/>
  <c r="H2068" i="6" a="1"/>
  <c r="H2068" i="6" s="1"/>
  <c r="H2069" i="6" a="1"/>
  <c r="H2069" i="6" s="1"/>
  <c r="H2070" i="6" a="1"/>
  <c r="H2070" i="6" s="1"/>
  <c r="H2071" i="6" a="1"/>
  <c r="H2071" i="6"/>
  <c r="H2072" i="6" a="1"/>
  <c r="H2072" i="6" s="1"/>
  <c r="H2073" i="6" a="1"/>
  <c r="H2073" i="6"/>
  <c r="H2074" i="6" a="1"/>
  <c r="H2074" i="6" s="1"/>
  <c r="H2075" i="6" a="1"/>
  <c r="H2075" i="6" s="1"/>
  <c r="H2076" i="6" a="1"/>
  <c r="H2076" i="6" s="1"/>
  <c r="H2077" i="6" a="1"/>
  <c r="H2077" i="6" s="1"/>
  <c r="H2078" i="6" a="1"/>
  <c r="H2078" i="6" s="1"/>
  <c r="H2079" i="6" a="1"/>
  <c r="H2079" i="6"/>
  <c r="H2080" i="6" a="1"/>
  <c r="H2080" i="6" s="1"/>
  <c r="H2081" i="6" a="1"/>
  <c r="H2081" i="6"/>
  <c r="H2082" i="6" a="1"/>
  <c r="H2082" i="6" s="1"/>
  <c r="H2083" i="6" a="1"/>
  <c r="H2083" i="6" s="1"/>
  <c r="H2084" i="6" a="1"/>
  <c r="H2084" i="6" s="1"/>
  <c r="H2085" i="6" a="1"/>
  <c r="H2085" i="6" s="1"/>
  <c r="H2086" i="6" a="1"/>
  <c r="H2086" i="6" s="1"/>
  <c r="H2087" i="6" a="1"/>
  <c r="H2087" i="6"/>
  <c r="H2088" i="6" a="1"/>
  <c r="H2088" i="6" s="1"/>
  <c r="H2089" i="6" a="1"/>
  <c r="H2089" i="6"/>
  <c r="H2090" i="6" a="1"/>
  <c r="H2090" i="6" s="1"/>
  <c r="H2091" i="6" a="1"/>
  <c r="H2091" i="6" s="1"/>
  <c r="H2092" i="6" a="1"/>
  <c r="H2092" i="6" s="1"/>
  <c r="H2093" i="6" a="1"/>
  <c r="H2093" i="6" s="1"/>
  <c r="H2094" i="6" a="1"/>
  <c r="H2094" i="6" s="1"/>
  <c r="H2095" i="6" a="1"/>
  <c r="H2095" i="6"/>
  <c r="H2096" i="6" a="1"/>
  <c r="H2096" i="6" s="1"/>
  <c r="H2097" i="6" a="1"/>
  <c r="H2097" i="6"/>
  <c r="H2098" i="6" a="1"/>
  <c r="H2098" i="6" s="1"/>
  <c r="H2099" i="6" a="1"/>
  <c r="H2099" i="6" s="1"/>
  <c r="H2100" i="6" a="1"/>
  <c r="H2100" i="6" s="1"/>
  <c r="H2101" i="6" a="1"/>
  <c r="H2101" i="6" s="1"/>
  <c r="H2102" i="6" a="1"/>
  <c r="H2102" i="6" s="1"/>
  <c r="H2103" i="6" a="1"/>
  <c r="H2103" i="6"/>
  <c r="H2104" i="6" a="1"/>
  <c r="H2104" i="6" s="1"/>
  <c r="H2105" i="6" a="1"/>
  <c r="H2105" i="6"/>
  <c r="H2106" i="6" a="1"/>
  <c r="H2106" i="6" s="1"/>
  <c r="H2107" i="6" a="1"/>
  <c r="H2107" i="6" s="1"/>
  <c r="H2108" i="6" a="1"/>
  <c r="H2108" i="6" s="1"/>
  <c r="H2109" i="6" a="1"/>
  <c r="H2109" i="6" s="1"/>
  <c r="H2110" i="6" a="1"/>
  <c r="H2110" i="6" s="1"/>
  <c r="H2111" i="6" a="1"/>
  <c r="H2111" i="6"/>
  <c r="H2112" i="6" a="1"/>
  <c r="H2112" i="6" s="1"/>
  <c r="H2113" i="6" a="1"/>
  <c r="H2113" i="6"/>
  <c r="H2114" i="6" a="1"/>
  <c r="H2114" i="6" s="1"/>
  <c r="H2115" i="6" a="1"/>
  <c r="H2115" i="6" s="1"/>
  <c r="H2116" i="6" a="1"/>
  <c r="H2116" i="6" s="1"/>
  <c r="H2117" i="6" a="1"/>
  <c r="H2117" i="6" s="1"/>
  <c r="H2118" i="6" a="1"/>
  <c r="H2118" i="6" s="1"/>
  <c r="H2119" i="6" a="1"/>
  <c r="H2119" i="6"/>
  <c r="H2120" i="6" a="1"/>
  <c r="H2120" i="6" s="1"/>
  <c r="H2121" i="6" a="1"/>
  <c r="H2121" i="6"/>
  <c r="H2122" i="6" a="1"/>
  <c r="H2122" i="6" s="1"/>
  <c r="H2123" i="6" a="1"/>
  <c r="H2123" i="6" s="1"/>
  <c r="H2124" i="6" a="1"/>
  <c r="H2124" i="6" s="1"/>
  <c r="H2125" i="6" a="1"/>
  <c r="H2125" i="6" s="1"/>
  <c r="H2126" i="6" a="1"/>
  <c r="H2126" i="6" s="1"/>
  <c r="H2127" i="6" a="1"/>
  <c r="H2127" i="6"/>
  <c r="H2128" i="6" a="1"/>
  <c r="H2128" i="6" s="1"/>
  <c r="H2129" i="6" a="1"/>
  <c r="H2129" i="6"/>
  <c r="H2130" i="6" a="1"/>
  <c r="H2130" i="6" s="1"/>
  <c r="H2131" i="6" a="1"/>
  <c r="H2131" i="6" s="1"/>
  <c r="H2132" i="6" a="1"/>
  <c r="H2132" i="6" s="1"/>
  <c r="H2133" i="6" a="1"/>
  <c r="H2133" i="6" s="1"/>
  <c r="H2134" i="6" a="1"/>
  <c r="H2134" i="6" s="1"/>
  <c r="H2135" i="6" a="1"/>
  <c r="H2135" i="6"/>
  <c r="H2136" i="6" a="1"/>
  <c r="H2136" i="6" s="1"/>
  <c r="H2137" i="6" a="1"/>
  <c r="H2137" i="6"/>
  <c r="H2138" i="6" a="1"/>
  <c r="H2138" i="6" s="1"/>
  <c r="H2139" i="6" a="1"/>
  <c r="H2139" i="6" s="1"/>
  <c r="H2140" i="6" a="1"/>
  <c r="H2140" i="6" s="1"/>
  <c r="H2141" i="6" a="1"/>
  <c r="H2141" i="6" s="1"/>
  <c r="H2142" i="6" a="1"/>
  <c r="H2142" i="6" s="1"/>
  <c r="H2143" i="6" a="1"/>
  <c r="H2143" i="6"/>
  <c r="H2144" i="6" a="1"/>
  <c r="H2144" i="6" s="1"/>
  <c r="H2145" i="6" a="1"/>
  <c r="H2145" i="6"/>
  <c r="H2146" i="6" a="1"/>
  <c r="H2146" i="6" s="1"/>
  <c r="H2147" i="6" a="1"/>
  <c r="H2147" i="6" s="1"/>
  <c r="H2148" i="6" a="1"/>
  <c r="H2148" i="6" s="1"/>
  <c r="H2149" i="6" a="1"/>
  <c r="H2149" i="6" s="1"/>
  <c r="H2150" i="6" a="1"/>
  <c r="H2150" i="6" s="1"/>
  <c r="H2151" i="6" a="1"/>
  <c r="H2151" i="6"/>
  <c r="H2152" i="6" a="1"/>
  <c r="H2152" i="6" s="1"/>
  <c r="H2153" i="6" a="1"/>
  <c r="H2153" i="6"/>
  <c r="H2154" i="6" a="1"/>
  <c r="H2154" i="6" s="1"/>
  <c r="H2155" i="6" a="1"/>
  <c r="H2155" i="6" s="1"/>
  <c r="H2156" i="6" a="1"/>
  <c r="H2156" i="6" s="1"/>
  <c r="H2157" i="6" a="1"/>
  <c r="H2157" i="6" s="1"/>
  <c r="H2158" i="6" a="1"/>
  <c r="H2158" i="6" s="1"/>
  <c r="H2159" i="6" a="1"/>
  <c r="H2159" i="6"/>
  <c r="H2160" i="6" a="1"/>
  <c r="H2160" i="6" s="1"/>
  <c r="H2161" i="6" a="1"/>
  <c r="H2161" i="6"/>
  <c r="H2162" i="6" a="1"/>
  <c r="H2162" i="6" s="1"/>
  <c r="H2163" i="6" a="1"/>
  <c r="H2163" i="6" s="1"/>
  <c r="H2164" i="6" a="1"/>
  <c r="H2164" i="6" s="1"/>
  <c r="H2165" i="6" a="1"/>
  <c r="H2165" i="6" s="1"/>
  <c r="H2166" i="6" a="1"/>
  <c r="H2166" i="6" s="1"/>
  <c r="H2167" i="6" a="1"/>
  <c r="H2167" i="6"/>
  <c r="H2168" i="6" a="1"/>
  <c r="H2168" i="6" s="1"/>
  <c r="H2169" i="6" a="1"/>
  <c r="H2169" i="6"/>
  <c r="H2170" i="6" a="1"/>
  <c r="H2170" i="6" s="1"/>
  <c r="H2171" i="6" a="1"/>
  <c r="H2171" i="6" s="1"/>
  <c r="H2172" i="6" a="1"/>
  <c r="H2172" i="6" s="1"/>
  <c r="H2173" i="6" a="1"/>
  <c r="H2173" i="6" s="1"/>
  <c r="H2174" i="6" a="1"/>
  <c r="H2174" i="6" s="1"/>
  <c r="H2175" i="6" a="1"/>
  <c r="H2175" i="6"/>
  <c r="H2176" i="6" a="1"/>
  <c r="H2176" i="6" s="1"/>
  <c r="H2177" i="6" a="1"/>
  <c r="H2177" i="6"/>
  <c r="H2178" i="6" a="1"/>
  <c r="H2178" i="6" s="1"/>
  <c r="H2179" i="6" a="1"/>
  <c r="H2179" i="6" s="1"/>
  <c r="H2180" i="6" a="1"/>
  <c r="H2180" i="6" s="1"/>
  <c r="H2181" i="6" a="1"/>
  <c r="H2181" i="6" s="1"/>
  <c r="H2182" i="6" a="1"/>
  <c r="H2182" i="6" s="1"/>
  <c r="H2183" i="6" a="1"/>
  <c r="H2183" i="6"/>
  <c r="H2184" i="6" a="1"/>
  <c r="H2184" i="6" s="1"/>
  <c r="H2185" i="6" a="1"/>
  <c r="H2185" i="6"/>
  <c r="H2186" i="6" a="1"/>
  <c r="H2186" i="6" s="1"/>
  <c r="H2187" i="6" a="1"/>
  <c r="H2187" i="6" s="1"/>
  <c r="H2188" i="6" a="1"/>
  <c r="H2188" i="6" s="1"/>
  <c r="H2189" i="6" a="1"/>
  <c r="H2189" i="6" s="1"/>
  <c r="H2190" i="6" a="1"/>
  <c r="H2190" i="6" s="1"/>
  <c r="H2191" i="6" a="1"/>
  <c r="H2191" i="6"/>
  <c r="H2192" i="6" a="1"/>
  <c r="H2192" i="6" s="1"/>
  <c r="H2193" i="6" a="1"/>
  <c r="H2193" i="6"/>
  <c r="H2194" i="6" a="1"/>
  <c r="H2194" i="6" s="1"/>
  <c r="H2195" i="6" a="1"/>
  <c r="H2195" i="6" s="1"/>
  <c r="H2196" i="6" a="1"/>
  <c r="H2196" i="6" s="1"/>
  <c r="H2197" i="6" a="1"/>
  <c r="H2197" i="6" s="1"/>
  <c r="H2198" i="6" a="1"/>
  <c r="H2198" i="6" s="1"/>
  <c r="H2199" i="6" a="1"/>
  <c r="H2199" i="6"/>
  <c r="H2200" i="6" a="1"/>
  <c r="H2200" i="6" s="1"/>
  <c r="H2201" i="6" a="1"/>
  <c r="H2201" i="6"/>
  <c r="H2202" i="6" a="1"/>
  <c r="H2202" i="6" s="1"/>
  <c r="H2203" i="6" a="1"/>
  <c r="H2203" i="6" s="1"/>
  <c r="H2204" i="6" a="1"/>
  <c r="H2204" i="6" s="1"/>
  <c r="H2205" i="6" a="1"/>
  <c r="H2205" i="6" s="1"/>
  <c r="H2206" i="6" a="1"/>
  <c r="H2206" i="6" s="1"/>
  <c r="H2207" i="6" a="1"/>
  <c r="H2207" i="6"/>
  <c r="H2208" i="6" a="1"/>
  <c r="H2208" i="6" s="1"/>
  <c r="H2209" i="6" a="1"/>
  <c r="H2209" i="6"/>
  <c r="H2210" i="6" a="1"/>
  <c r="H2210" i="6" s="1"/>
  <c r="H2211" i="6" a="1"/>
  <c r="H2211" i="6" s="1"/>
  <c r="H2212" i="6" a="1"/>
  <c r="H2212" i="6" s="1"/>
  <c r="H2213" i="6" a="1"/>
  <c r="H2213" i="6" s="1"/>
  <c r="H2214" i="6" a="1"/>
  <c r="H2214" i="6" s="1"/>
  <c r="H2215" i="6" a="1"/>
  <c r="H2215" i="6"/>
  <c r="H2216" i="6" a="1"/>
  <c r="H2216" i="6" s="1"/>
  <c r="H2217" i="6" a="1"/>
  <c r="H2217" i="6"/>
  <c r="H2218" i="6" a="1"/>
  <c r="H2218" i="6" s="1"/>
  <c r="H2219" i="6" a="1"/>
  <c r="H2219" i="6" s="1"/>
  <c r="H2220" i="6" a="1"/>
  <c r="H2220" i="6" s="1"/>
  <c r="H2221" i="6" a="1"/>
  <c r="H2221" i="6" s="1"/>
  <c r="H2222" i="6" a="1"/>
  <c r="H2222" i="6" s="1"/>
  <c r="H2223" i="6" a="1"/>
  <c r="H2223" i="6"/>
  <c r="H2224" i="6" a="1"/>
  <c r="H2224" i="6" s="1"/>
  <c r="H2225" i="6" a="1"/>
  <c r="H2225" i="6"/>
  <c r="H2226" i="6" a="1"/>
  <c r="H2226" i="6" s="1"/>
  <c r="H2227" i="6" a="1"/>
  <c r="H2227" i="6" s="1"/>
  <c r="H2228" i="6" a="1"/>
  <c r="H2228" i="6" s="1"/>
  <c r="H2229" i="6" a="1"/>
  <c r="H2229" i="6" s="1"/>
  <c r="H2230" i="6" a="1"/>
  <c r="H2230" i="6" s="1"/>
  <c r="H2231" i="6" a="1"/>
  <c r="H2231" i="6"/>
  <c r="H2232" i="6" a="1"/>
  <c r="H2232" i="6" s="1"/>
  <c r="H2233" i="6" a="1"/>
  <c r="H2233" i="6"/>
  <c r="H2234" i="6" a="1"/>
  <c r="H2234" i="6" s="1"/>
  <c r="H2235" i="6" a="1"/>
  <c r="H2235" i="6" s="1"/>
  <c r="H2236" i="6" a="1"/>
  <c r="H2236" i="6" s="1"/>
  <c r="H2237" i="6" a="1"/>
  <c r="H2237" i="6" s="1"/>
  <c r="H2238" i="6" a="1"/>
  <c r="H2238" i="6" s="1"/>
  <c r="H2239" i="6" a="1"/>
  <c r="H2239" i="6"/>
  <c r="H2240" i="6" a="1"/>
  <c r="H2240" i="6" s="1"/>
  <c r="H2241" i="6" a="1"/>
  <c r="H2241" i="6"/>
  <c r="H2242" i="6" a="1"/>
  <c r="H2242" i="6" s="1"/>
  <c r="H2243" i="6" a="1"/>
  <c r="H2243" i="6" s="1"/>
  <c r="H2244" i="6" a="1"/>
  <c r="H2244" i="6" s="1"/>
  <c r="H2245" i="6" a="1"/>
  <c r="H2245" i="6" s="1"/>
  <c r="H2246" i="6" a="1"/>
  <c r="H2246" i="6" s="1"/>
  <c r="H2247" i="6" a="1"/>
  <c r="H2247" i="6"/>
  <c r="H2248" i="6" a="1"/>
  <c r="H2248" i="6" s="1"/>
  <c r="H2249" i="6" a="1"/>
  <c r="H2249" i="6"/>
  <c r="H2250" i="6" a="1"/>
  <c r="H2250" i="6" s="1"/>
  <c r="H2251" i="6" a="1"/>
  <c r="H2251" i="6" s="1"/>
  <c r="H2252" i="6" a="1"/>
  <c r="H2252" i="6" s="1"/>
  <c r="H2253" i="6" a="1"/>
  <c r="H2253" i="6" s="1"/>
  <c r="H2254" i="6" a="1"/>
  <c r="H2254" i="6" s="1"/>
  <c r="H2255" i="6" a="1"/>
  <c r="H2255" i="6"/>
  <c r="H2256" i="6" a="1"/>
  <c r="H2256" i="6" s="1"/>
  <c r="H2257" i="6" a="1"/>
  <c r="H2257" i="6"/>
  <c r="H2258" i="6" a="1"/>
  <c r="H2258" i="6" s="1"/>
  <c r="H2259" i="6" a="1"/>
  <c r="H2259" i="6" s="1"/>
  <c r="H2260" i="6" a="1"/>
  <c r="H2260" i="6" s="1"/>
  <c r="H2261" i="6" a="1"/>
  <c r="H2261" i="6" s="1"/>
  <c r="H2262" i="6" a="1"/>
  <c r="H2262" i="6" s="1"/>
  <c r="H2263" i="6" a="1"/>
  <c r="H2263" i="6"/>
  <c r="H2264" i="6" a="1"/>
  <c r="H2264" i="6" s="1"/>
  <c r="H2265" i="6" a="1"/>
  <c r="H2265" i="6"/>
  <c r="H2266" i="6" a="1"/>
  <c r="H2266" i="6" s="1"/>
  <c r="H2267" i="6" a="1"/>
  <c r="H2267" i="6" s="1"/>
  <c r="H2268" i="6" a="1"/>
  <c r="H2268" i="6" s="1"/>
  <c r="H2269" i="6" a="1"/>
  <c r="H2269" i="6" s="1"/>
  <c r="H2270" i="6" a="1"/>
  <c r="H2270" i="6" s="1"/>
  <c r="H2271" i="6" a="1"/>
  <c r="H2271" i="6"/>
  <c r="H2272" i="6" a="1"/>
  <c r="H2272" i="6" s="1"/>
  <c r="H2273" i="6" a="1"/>
  <c r="H2273" i="6"/>
  <c r="H2274" i="6" a="1"/>
  <c r="H2274" i="6" s="1"/>
  <c r="H2275" i="6" a="1"/>
  <c r="H2275" i="6" s="1"/>
  <c r="H2276" i="6" a="1"/>
  <c r="H2276" i="6" s="1"/>
  <c r="H2277" i="6" a="1"/>
  <c r="H2277" i="6" s="1"/>
  <c r="H2278" i="6" a="1"/>
  <c r="H2278" i="6" s="1"/>
  <c r="H2279" i="6" a="1"/>
  <c r="H2279" i="6"/>
  <c r="H2280" i="6" a="1"/>
  <c r="H2280" i="6" s="1"/>
  <c r="H2281" i="6" a="1"/>
  <c r="H2281" i="6"/>
  <c r="H2282" i="6" a="1"/>
  <c r="H2282" i="6" s="1"/>
  <c r="H2283" i="6" a="1"/>
  <c r="H2283" i="6" s="1"/>
  <c r="H2284" i="6" a="1"/>
  <c r="H2284" i="6" s="1"/>
  <c r="H2285" i="6" a="1"/>
  <c r="H2285" i="6" s="1"/>
  <c r="H2286" i="6" a="1"/>
  <c r="H2286" i="6" s="1"/>
  <c r="H2287" i="6" a="1"/>
  <c r="H2287" i="6"/>
  <c r="H2288" i="6" a="1"/>
  <c r="H2288" i="6" s="1"/>
  <c r="H2289" i="6" a="1"/>
  <c r="H2289" i="6"/>
  <c r="H2290" i="6" a="1"/>
  <c r="H2290" i="6" s="1"/>
  <c r="H2291" i="6" a="1"/>
  <c r="H2291" i="6" s="1"/>
  <c r="H2292" i="6" a="1"/>
  <c r="H2292" i="6" s="1"/>
  <c r="H2293" i="6" a="1"/>
  <c r="H2293" i="6" s="1"/>
  <c r="H2294" i="6" a="1"/>
  <c r="H2294" i="6" s="1"/>
  <c r="H2295" i="6" a="1"/>
  <c r="H2295" i="6"/>
  <c r="H2296" i="6" a="1"/>
  <c r="H2296" i="6" s="1"/>
  <c r="H2297" i="6" a="1"/>
  <c r="H2297" i="6"/>
  <c r="H2298" i="6" a="1"/>
  <c r="H2298" i="6" s="1"/>
  <c r="H2299" i="6" a="1"/>
  <c r="H2299" i="6" s="1"/>
  <c r="H2300" i="6" a="1"/>
  <c r="H2300" i="6" s="1"/>
  <c r="H2301" i="6" a="1"/>
  <c r="H2301" i="6" s="1"/>
  <c r="H2302" i="6" a="1"/>
  <c r="H2302" i="6" s="1"/>
  <c r="H2303" i="6" a="1"/>
  <c r="H2303" i="6"/>
  <c r="H2304" i="6" a="1"/>
  <c r="H2304" i="6" s="1"/>
  <c r="H2305" i="6" a="1"/>
  <c r="H2305" i="6"/>
  <c r="H2306" i="6" a="1"/>
  <c r="H2306" i="6" s="1"/>
  <c r="H2307" i="6" a="1"/>
  <c r="H2307" i="6" s="1"/>
  <c r="H2308" i="6" a="1"/>
  <c r="H2308" i="6" s="1"/>
  <c r="H2309" i="6" a="1"/>
  <c r="H2309" i="6" s="1"/>
  <c r="H2310" i="6" a="1"/>
  <c r="H2310" i="6" s="1"/>
  <c r="H2311" i="6" a="1"/>
  <c r="H2311" i="6"/>
  <c r="H2312" i="6" a="1"/>
  <c r="H2312" i="6" s="1"/>
  <c r="H2313" i="6" a="1"/>
  <c r="H2313" i="6"/>
  <c r="H2314" i="6" a="1"/>
  <c r="H2314" i="6" s="1"/>
  <c r="H2315" i="6" a="1"/>
  <c r="H2315" i="6" s="1"/>
  <c r="H2316" i="6" a="1"/>
  <c r="H2316" i="6" s="1"/>
  <c r="H2317" i="6" a="1"/>
  <c r="H2317" i="6" s="1"/>
  <c r="H2318" i="6" a="1"/>
  <c r="H2318" i="6" s="1"/>
  <c r="H2319" i="6" a="1"/>
  <c r="H2319" i="6"/>
  <c r="H2320" i="6" a="1"/>
  <c r="H2320" i="6" s="1"/>
  <c r="H2321" i="6" a="1"/>
  <c r="H2321" i="6"/>
  <c r="H2322" i="6" a="1"/>
  <c r="H2322" i="6" s="1"/>
  <c r="H2323" i="6" a="1"/>
  <c r="H2323" i="6" s="1"/>
  <c r="H2324" i="6" a="1"/>
  <c r="H2324" i="6" s="1"/>
  <c r="H2325" i="6" a="1"/>
  <c r="H2325" i="6" s="1"/>
  <c r="H2326" i="6" a="1"/>
  <c r="H2326" i="6" s="1"/>
  <c r="H2327" i="6" a="1"/>
  <c r="H2327" i="6"/>
  <c r="H2328" i="6" a="1"/>
  <c r="H2328" i="6" s="1"/>
  <c r="H2329" i="6" a="1"/>
  <c r="H2329" i="6"/>
  <c r="H2330" i="6" a="1"/>
  <c r="H2330" i="6" s="1"/>
  <c r="H2331" i="6" a="1"/>
  <c r="H2331" i="6" s="1"/>
  <c r="H2332" i="6" a="1"/>
  <c r="H2332" i="6" s="1"/>
  <c r="H2333" i="6" a="1"/>
  <c r="H2333" i="6" s="1"/>
  <c r="H2334" i="6" a="1"/>
  <c r="H2334" i="6" s="1"/>
  <c r="H2335" i="6" a="1"/>
  <c r="H2335" i="6"/>
  <c r="H2336" i="6" a="1"/>
  <c r="H2336" i="6" s="1"/>
  <c r="H2337" i="6" a="1"/>
  <c r="H2337" i="6"/>
  <c r="H2338" i="6" a="1"/>
  <c r="H2338" i="6" s="1"/>
  <c r="H2339" i="6" a="1"/>
  <c r="H2339" i="6" s="1"/>
  <c r="H2340" i="6" a="1"/>
  <c r="H2340" i="6" s="1"/>
  <c r="H2341" i="6" a="1"/>
  <c r="H2341" i="6" s="1"/>
  <c r="H2342" i="6" a="1"/>
  <c r="H2342" i="6" s="1"/>
  <c r="H2343" i="6" a="1"/>
  <c r="H2343" i="6"/>
  <c r="H2344" i="6" a="1"/>
  <c r="H2344" i="6" s="1"/>
  <c r="H2345" i="6" a="1"/>
  <c r="H2345" i="6"/>
  <c r="H2346" i="6" a="1"/>
  <c r="H2346" i="6" s="1"/>
  <c r="H2347" i="6" a="1"/>
  <c r="H2347" i="6" s="1"/>
  <c r="H2348" i="6" a="1"/>
  <c r="H2348" i="6" s="1"/>
  <c r="H2349" i="6" a="1"/>
  <c r="H2349" i="6" s="1"/>
  <c r="H2350" i="6" a="1"/>
  <c r="H2350" i="6" s="1"/>
  <c r="H2351" i="6" a="1"/>
  <c r="H2351" i="6"/>
  <c r="H2352" i="6" a="1"/>
  <c r="H2352" i="6" s="1"/>
  <c r="H2353" i="6" a="1"/>
  <c r="H2353" i="6"/>
  <c r="H2354" i="6" a="1"/>
  <c r="H2354" i="6" s="1"/>
  <c r="H2355" i="6" a="1"/>
  <c r="H2355" i="6" s="1"/>
  <c r="H2356" i="6" a="1"/>
  <c r="H2356" i="6" s="1"/>
  <c r="H2357" i="6" a="1"/>
  <c r="H2357" i="6" s="1"/>
  <c r="H2358" i="6" a="1"/>
  <c r="H2358" i="6" s="1"/>
  <c r="H2359" i="6" a="1"/>
  <c r="H2359" i="6"/>
  <c r="H2360" i="6" a="1"/>
  <c r="H2360" i="6" s="1"/>
  <c r="H2361" i="6" a="1"/>
  <c r="H2361" i="6"/>
  <c r="H2362" i="6" a="1"/>
  <c r="H2362" i="6" s="1"/>
  <c r="H2363" i="6" a="1"/>
  <c r="H2363" i="6" s="1"/>
  <c r="H2364" i="6" a="1"/>
  <c r="H2364" i="6" s="1"/>
  <c r="H2365" i="6" a="1"/>
  <c r="H2365" i="6" s="1"/>
  <c r="H2366" i="6" a="1"/>
  <c r="H2366" i="6" s="1"/>
  <c r="H2367" i="6" a="1"/>
  <c r="H2367" i="6"/>
  <c r="H2368" i="6" a="1"/>
  <c r="H2368" i="6" s="1"/>
  <c r="H2369" i="6" a="1"/>
  <c r="H2369" i="6"/>
  <c r="H2370" i="6" a="1"/>
  <c r="H2370" i="6" s="1"/>
  <c r="H2371" i="6" a="1"/>
  <c r="H2371" i="6" s="1"/>
  <c r="H2372" i="6" a="1"/>
  <c r="H2372" i="6" s="1"/>
  <c r="H2373" i="6" a="1"/>
  <c r="H2373" i="6" s="1"/>
  <c r="H2374" i="6" a="1"/>
  <c r="H2374" i="6" s="1"/>
  <c r="H2375" i="6" a="1"/>
  <c r="H2375" i="6"/>
  <c r="H2376" i="6" a="1"/>
  <c r="H2376" i="6" s="1"/>
  <c r="H2377" i="6" a="1"/>
  <c r="H2377" i="6"/>
  <c r="H2378" i="6" a="1"/>
  <c r="H2378" i="6" s="1"/>
  <c r="H2379" i="6" a="1"/>
  <c r="H2379" i="6" s="1"/>
  <c r="H2380" i="6" a="1"/>
  <c r="H2380" i="6" s="1"/>
  <c r="H2381" i="6" a="1"/>
  <c r="H2381" i="6" s="1"/>
  <c r="H2382" i="6" a="1"/>
  <c r="H2382" i="6" s="1"/>
  <c r="H2383" i="6" a="1"/>
  <c r="H2383" i="6"/>
  <c r="H2384" i="6" a="1"/>
  <c r="H2384" i="6" s="1"/>
  <c r="H2385" i="6" a="1"/>
  <c r="H2385" i="6"/>
  <c r="H2386" i="6" a="1"/>
  <c r="H2386" i="6" s="1"/>
  <c r="H2387" i="6" a="1"/>
  <c r="H2387" i="6" s="1"/>
  <c r="H2388" i="6" a="1"/>
  <c r="H2388" i="6" s="1"/>
  <c r="H2389" i="6" a="1"/>
  <c r="H2389" i="6" s="1"/>
  <c r="H2390" i="6" a="1"/>
  <c r="H2390" i="6" s="1"/>
  <c r="H2391" i="6" a="1"/>
  <c r="H2391" i="6"/>
  <c r="H2392" i="6" a="1"/>
  <c r="H2392" i="6" s="1"/>
  <c r="H2393" i="6" a="1"/>
  <c r="H2393" i="6"/>
  <c r="H2394" i="6" a="1"/>
  <c r="H2394" i="6" s="1"/>
  <c r="H2395" i="6" a="1"/>
  <c r="H2395" i="6" s="1"/>
  <c r="H2396" i="6" a="1"/>
  <c r="H2396" i="6" s="1"/>
  <c r="H2397" i="6" a="1"/>
  <c r="H2397" i="6" s="1"/>
  <c r="H2398" i="6" a="1"/>
  <c r="H2398" i="6" s="1"/>
  <c r="H2399" i="6" a="1"/>
  <c r="H2399" i="6"/>
  <c r="H2400" i="6" a="1"/>
  <c r="H2400" i="6" s="1"/>
  <c r="H2401" i="6" a="1"/>
  <c r="H2401" i="6"/>
  <c r="H2402" i="6" a="1"/>
  <c r="H2402" i="6" s="1"/>
  <c r="H2403" i="6" a="1"/>
  <c r="H2403" i="6" s="1"/>
  <c r="H2404" i="6" a="1"/>
  <c r="H2404" i="6" s="1"/>
  <c r="H2405" i="6" a="1"/>
  <c r="H2405" i="6" s="1"/>
  <c r="H2406" i="6" a="1"/>
  <c r="H2406" i="6" s="1"/>
  <c r="H2407" i="6" a="1"/>
  <c r="H2407" i="6"/>
  <c r="H2408" i="6" a="1"/>
  <c r="H2408" i="6" s="1"/>
  <c r="H2409" i="6" a="1"/>
  <c r="H2409" i="6"/>
  <c r="H2410" i="6" a="1"/>
  <c r="H2410" i="6" s="1"/>
  <c r="H2411" i="6" a="1"/>
  <c r="H2411" i="6" s="1"/>
  <c r="H2412" i="6" a="1"/>
  <c r="H2412" i="6" s="1"/>
  <c r="H2413" i="6" a="1"/>
  <c r="H2413" i="6" s="1"/>
  <c r="H2414" i="6" a="1"/>
  <c r="H2414" i="6" s="1"/>
  <c r="H2415" i="6" a="1"/>
  <c r="H2415" i="6"/>
  <c r="H2416" i="6" a="1"/>
  <c r="H2416" i="6" s="1"/>
  <c r="H2417" i="6" a="1"/>
  <c r="H2417" i="6"/>
  <c r="H2418" i="6" a="1"/>
  <c r="H2418" i="6" s="1"/>
  <c r="H2419" i="6" a="1"/>
  <c r="H2419" i="6" s="1"/>
  <c r="H2420" i="6" a="1"/>
  <c r="H2420" i="6" s="1"/>
  <c r="H2421" i="6" a="1"/>
  <c r="H2421" i="6" s="1"/>
  <c r="H2422" i="6" a="1"/>
  <c r="H2422" i="6" s="1"/>
  <c r="H2423" i="6" a="1"/>
  <c r="H2423" i="6"/>
  <c r="H2424" i="6" a="1"/>
  <c r="H2424" i="6" s="1"/>
  <c r="H2425" i="6" a="1"/>
  <c r="H2425" i="6"/>
  <c r="H2426" i="6" a="1"/>
  <c r="H2426" i="6" s="1"/>
  <c r="H2427" i="6" a="1"/>
  <c r="H2427" i="6" s="1"/>
  <c r="H2428" i="6" a="1"/>
  <c r="H2428" i="6" s="1"/>
  <c r="H2429" i="6" a="1"/>
  <c r="H2429" i="6" s="1"/>
  <c r="H2430" i="6" a="1"/>
  <c r="H2430" i="6" s="1"/>
  <c r="H2431" i="6" a="1"/>
  <c r="H2431" i="6"/>
  <c r="H2432" i="6" a="1"/>
  <c r="H2432" i="6" s="1"/>
  <c r="H2433" i="6" a="1"/>
  <c r="H2433" i="6"/>
  <c r="H2434" i="6" a="1"/>
  <c r="H2434" i="6" s="1"/>
  <c r="H2435" i="6" a="1"/>
  <c r="H2435" i="6" s="1"/>
  <c r="H2436" i="6" a="1"/>
  <c r="H2436" i="6" s="1"/>
  <c r="H2437" i="6" a="1"/>
  <c r="H2437" i="6" s="1"/>
  <c r="H2438" i="6" a="1"/>
  <c r="H2438" i="6" s="1"/>
  <c r="H2439" i="6" a="1"/>
  <c r="H2439" i="6"/>
  <c r="H2440" i="6" a="1"/>
  <c r="H2440" i="6" s="1"/>
  <c r="H2441" i="6" a="1"/>
  <c r="H2441" i="6"/>
  <c r="H2442" i="6" a="1"/>
  <c r="H2442" i="6" s="1"/>
  <c r="H2443" i="6" a="1"/>
  <c r="H2443" i="6" s="1"/>
  <c r="H2444" i="6" a="1"/>
  <c r="H2444" i="6" s="1"/>
  <c r="H2445" i="6" a="1"/>
  <c r="H2445" i="6" s="1"/>
  <c r="H2446" i="6" a="1"/>
  <c r="H2446" i="6" s="1"/>
  <c r="H2447" i="6" a="1"/>
  <c r="H2447" i="6"/>
  <c r="H2448" i="6" a="1"/>
  <c r="H2448" i="6" s="1"/>
  <c r="H2449" i="6" a="1"/>
  <c r="H2449" i="6"/>
  <c r="H2450" i="6" a="1"/>
  <c r="H2450" i="6" s="1"/>
  <c r="H2451" i="6" a="1"/>
  <c r="H2451" i="6" s="1"/>
  <c r="H2452" i="6" a="1"/>
  <c r="H2452" i="6" s="1"/>
  <c r="H2453" i="6" a="1"/>
  <c r="H2453" i="6" s="1"/>
  <c r="H2454" i="6" a="1"/>
  <c r="H2454" i="6" s="1"/>
  <c r="H2455" i="6" a="1"/>
  <c r="H2455" i="6"/>
  <c r="H2456" i="6" a="1"/>
  <c r="H2456" i="6" s="1"/>
  <c r="H2457" i="6" a="1"/>
  <c r="H2457" i="6"/>
  <c r="H2458" i="6" a="1"/>
  <c r="H2458" i="6" s="1"/>
  <c r="H2459" i="6" a="1"/>
  <c r="H2459" i="6" s="1"/>
  <c r="H2460" i="6" a="1"/>
  <c r="H2460" i="6" s="1"/>
  <c r="H2461" i="6" a="1"/>
  <c r="H2461" i="6" s="1"/>
  <c r="H2462" i="6" a="1"/>
  <c r="H2462" i="6" s="1"/>
  <c r="H2463" i="6" a="1"/>
  <c r="H2463" i="6"/>
  <c r="H2464" i="6" a="1"/>
  <c r="H2464" i="6" s="1"/>
  <c r="H2465" i="6" a="1"/>
  <c r="H2465" i="6"/>
  <c r="H2466" i="6" a="1"/>
  <c r="H2466" i="6" s="1"/>
  <c r="H2467" i="6" a="1"/>
  <c r="H2467" i="6" s="1"/>
  <c r="H2468" i="6" a="1"/>
  <c r="H2468" i="6" s="1"/>
  <c r="H2469" i="6" a="1"/>
  <c r="H2469" i="6" s="1"/>
  <c r="H2470" i="6" a="1"/>
  <c r="H2470" i="6" s="1"/>
  <c r="H2471" i="6" a="1"/>
  <c r="H2471" i="6"/>
  <c r="H2472" i="6" a="1"/>
  <c r="H2472" i="6" s="1"/>
  <c r="H2473" i="6" a="1"/>
  <c r="H2473" i="6"/>
  <c r="H2474" i="6" a="1"/>
  <c r="H2474" i="6" s="1"/>
  <c r="H2475" i="6" a="1"/>
  <c r="H2475" i="6" s="1"/>
  <c r="H2476" i="6" a="1"/>
  <c r="H2476" i="6" s="1"/>
  <c r="H2477" i="6" a="1"/>
  <c r="H2477" i="6" s="1"/>
  <c r="H2478" i="6" a="1"/>
  <c r="H2478" i="6" s="1"/>
  <c r="H2479" i="6" a="1"/>
  <c r="H2479" i="6"/>
  <c r="H2480" i="6" a="1"/>
  <c r="H2480" i="6" s="1"/>
  <c r="H2481" i="6" a="1"/>
  <c r="H2481" i="6"/>
  <c r="H2482" i="6" a="1"/>
  <c r="H2482" i="6" s="1"/>
  <c r="H2483" i="6" a="1"/>
  <c r="H2483" i="6" s="1"/>
  <c r="H2484" i="6" a="1"/>
  <c r="H2484" i="6" s="1"/>
  <c r="H2485" i="6" a="1"/>
  <c r="H2485" i="6" s="1"/>
  <c r="H2486" i="6" a="1"/>
  <c r="H2486" i="6" s="1"/>
  <c r="H2487" i="6" a="1"/>
  <c r="H2487" i="6"/>
  <c r="H2488" i="6" a="1"/>
  <c r="H2488" i="6" s="1"/>
  <c r="H2489" i="6" a="1"/>
  <c r="H2489" i="6"/>
  <c r="H2490" i="6" a="1"/>
  <c r="H2490" i="6" s="1"/>
  <c r="H2491" i="6" a="1"/>
  <c r="H2491" i="6" s="1"/>
  <c r="H2492" i="6" a="1"/>
  <c r="H2492" i="6" s="1"/>
  <c r="H2493" i="6" a="1"/>
  <c r="H2493" i="6" s="1"/>
  <c r="H2494" i="6" a="1"/>
  <c r="H2494" i="6" s="1"/>
  <c r="H2495" i="6" a="1"/>
  <c r="H2495" i="6"/>
  <c r="H2496" i="6" a="1"/>
  <c r="H2496" i="6" s="1"/>
  <c r="H2497" i="6" a="1"/>
  <c r="H2497" i="6"/>
  <c r="H2498" i="6" a="1"/>
  <c r="H2498" i="6" s="1"/>
  <c r="H2499" i="6" a="1"/>
  <c r="H2499" i="6" s="1"/>
  <c r="H2500" i="6" a="1"/>
  <c r="H2500" i="6" s="1"/>
  <c r="H2501" i="6" a="1"/>
  <c r="H2501" i="6" s="1"/>
  <c r="H2502" i="6" a="1"/>
  <c r="H2502" i="6" s="1"/>
  <c r="H2503" i="6" a="1"/>
  <c r="H2503" i="6"/>
  <c r="H2504" i="6" a="1"/>
  <c r="H2504" i="6" s="1"/>
  <c r="H2505" i="6" a="1"/>
  <c r="H2505" i="6"/>
  <c r="H2506" i="6" a="1"/>
  <c r="H2506" i="6" s="1"/>
  <c r="H2507" i="6" a="1"/>
  <c r="H2507" i="6" s="1"/>
  <c r="H2508" i="6" a="1"/>
  <c r="H2508" i="6" s="1"/>
  <c r="H2509" i="6" a="1"/>
  <c r="H2509" i="6" s="1"/>
  <c r="H2510" i="6" a="1"/>
  <c r="H2510" i="6" s="1"/>
  <c r="H2511" i="6" a="1"/>
  <c r="H2511" i="6"/>
  <c r="H2512" i="6" a="1"/>
  <c r="H2512" i="6" s="1"/>
  <c r="H2513" i="6" a="1"/>
  <c r="H2513" i="6"/>
  <c r="H2514" i="6" a="1"/>
  <c r="H2514" i="6" s="1"/>
  <c r="H2515" i="6" a="1"/>
  <c r="H2515" i="6" s="1"/>
  <c r="H2516" i="6" a="1"/>
  <c r="H2516" i="6" s="1"/>
  <c r="H2517" i="6" a="1"/>
  <c r="H2517" i="6" s="1"/>
  <c r="H2518" i="6" a="1"/>
  <c r="H2518" i="6" s="1"/>
  <c r="H2519" i="6" a="1"/>
  <c r="H2519" i="6"/>
  <c r="H2520" i="6" a="1"/>
  <c r="H2520" i="6" s="1"/>
  <c r="H2521" i="6" a="1"/>
  <c r="H2521" i="6"/>
  <c r="H2522" i="6" a="1"/>
  <c r="H2522" i="6" s="1"/>
  <c r="H2523" i="6" a="1"/>
  <c r="H2523" i="6" s="1"/>
  <c r="H2524" i="6" a="1"/>
  <c r="H2524" i="6" s="1"/>
  <c r="H2525" i="6" a="1"/>
  <c r="H2525" i="6" s="1"/>
  <c r="H2526" i="6" a="1"/>
  <c r="H2526" i="6" s="1"/>
  <c r="H2527" i="6" a="1"/>
  <c r="H2527" i="6"/>
  <c r="H2528" i="6" a="1"/>
  <c r="H2528" i="6" s="1"/>
  <c r="H2529" i="6" a="1"/>
  <c r="H2529" i="6"/>
  <c r="H2530" i="6" a="1"/>
  <c r="H2530" i="6" s="1"/>
  <c r="H2531" i="6" a="1"/>
  <c r="H2531" i="6" s="1"/>
  <c r="H2532" i="6" a="1"/>
  <c r="H2532" i="6" s="1"/>
  <c r="H2533" i="6" a="1"/>
  <c r="H2533" i="6" s="1"/>
  <c r="H2534" i="6" a="1"/>
  <c r="H2534" i="6" s="1"/>
  <c r="H2535" i="6" a="1"/>
  <c r="H2535" i="6"/>
  <c r="H2536" i="6" a="1"/>
  <c r="H2536" i="6" s="1"/>
  <c r="H2537" i="6" a="1"/>
  <c r="H2537" i="6"/>
  <c r="H2538" i="6" a="1"/>
  <c r="H2538" i="6" s="1"/>
  <c r="H2539" i="6" a="1"/>
  <c r="H2539" i="6" s="1"/>
  <c r="H2540" i="6" a="1"/>
  <c r="H2540" i="6" s="1"/>
  <c r="H2541" i="6" a="1"/>
  <c r="H2541" i="6" s="1"/>
  <c r="H2542" i="6" a="1"/>
  <c r="H2542" i="6" s="1"/>
  <c r="H2543" i="6" a="1"/>
  <c r="H2543" i="6"/>
  <c r="H2544" i="6" a="1"/>
  <c r="H2544" i="6" s="1"/>
  <c r="H2545" i="6" a="1"/>
  <c r="H2545" i="6"/>
  <c r="H2546" i="6" a="1"/>
  <c r="H2546" i="6" s="1"/>
  <c r="H2547" i="6" a="1"/>
  <c r="H2547" i="6" s="1"/>
  <c r="H2548" i="6" a="1"/>
  <c r="H2548" i="6" s="1"/>
  <c r="H2549" i="6" a="1"/>
  <c r="H2549" i="6" s="1"/>
  <c r="H2550" i="6" a="1"/>
  <c r="H2550" i="6" s="1"/>
  <c r="H2551" i="6" a="1"/>
  <c r="H2551" i="6"/>
  <c r="H2552" i="6" a="1"/>
  <c r="H2552" i="6" s="1"/>
  <c r="H2553" i="6" a="1"/>
  <c r="H2553" i="6"/>
  <c r="H2554" i="6" a="1"/>
  <c r="H2554" i="6" s="1"/>
  <c r="H2555" i="6" a="1"/>
  <c r="H2555" i="6" s="1"/>
  <c r="H2556" i="6" a="1"/>
  <c r="H2556" i="6" s="1"/>
  <c r="H2557" i="6" a="1"/>
  <c r="H2557" i="6" s="1"/>
  <c r="H2558" i="6" a="1"/>
  <c r="H2558" i="6" s="1"/>
  <c r="H2559" i="6" a="1"/>
  <c r="H2559" i="6"/>
  <c r="H2560" i="6" a="1"/>
  <c r="H2560" i="6" s="1"/>
  <c r="H2561" i="6" a="1"/>
  <c r="H2561" i="6"/>
  <c r="H2562" i="6" a="1"/>
  <c r="H2562" i="6" s="1"/>
  <c r="H2563" i="6" a="1"/>
  <c r="H2563" i="6" s="1"/>
  <c r="H2564" i="6" a="1"/>
  <c r="H2564" i="6" s="1"/>
  <c r="H2565" i="6" a="1"/>
  <c r="H2565" i="6" s="1"/>
  <c r="H2566" i="6" a="1"/>
  <c r="H2566" i="6" s="1"/>
  <c r="H2567" i="6" a="1"/>
  <c r="H2567" i="6"/>
  <c r="H2568" i="6" a="1"/>
  <c r="H2568" i="6" s="1"/>
  <c r="H2569" i="6" a="1"/>
  <c r="H2569" i="6"/>
  <c r="H2570" i="6" a="1"/>
  <c r="H2570" i="6" s="1"/>
  <c r="H2571" i="6" a="1"/>
  <c r="H2571" i="6" s="1"/>
  <c r="H2572" i="6" a="1"/>
  <c r="H2572" i="6" s="1"/>
  <c r="H2573" i="6" a="1"/>
  <c r="H2573" i="6" s="1"/>
  <c r="H2574" i="6" a="1"/>
  <c r="H2574" i="6" s="1"/>
  <c r="H2575" i="6" a="1"/>
  <c r="H2575" i="6"/>
  <c r="H2576" i="6" a="1"/>
  <c r="H2576" i="6" s="1"/>
  <c r="H2577" i="6" a="1"/>
  <c r="H2577" i="6"/>
  <c r="H2578" i="6" a="1"/>
  <c r="H2578" i="6" s="1"/>
  <c r="H2579" i="6" a="1"/>
  <c r="H2579" i="6" s="1"/>
  <c r="H2580" i="6" a="1"/>
  <c r="H2580" i="6" s="1"/>
  <c r="H2581" i="6" a="1"/>
  <c r="H2581" i="6" s="1"/>
  <c r="H2582" i="6" a="1"/>
  <c r="H2582" i="6" s="1"/>
  <c r="H2583" i="6" a="1"/>
  <c r="H2583" i="6"/>
  <c r="H2584" i="6" a="1"/>
  <c r="H2584" i="6" s="1"/>
  <c r="H2585" i="6" a="1"/>
  <c r="H2585" i="6"/>
  <c r="H2586" i="6" a="1"/>
  <c r="H2586" i="6" s="1"/>
  <c r="H2587" i="6" a="1"/>
  <c r="H2587" i="6" s="1"/>
  <c r="H2588" i="6" a="1"/>
  <c r="H2588" i="6" s="1"/>
  <c r="H2589" i="6" a="1"/>
  <c r="H2589" i="6" s="1"/>
  <c r="H2590" i="6" a="1"/>
  <c r="H2590" i="6" s="1"/>
  <c r="H2591" i="6" a="1"/>
  <c r="H2591" i="6"/>
  <c r="H2592" i="6" a="1"/>
  <c r="H2592" i="6" s="1"/>
  <c r="H2593" i="6" a="1"/>
  <c r="H2593" i="6"/>
  <c r="H2594" i="6" a="1"/>
  <c r="H2594" i="6" s="1"/>
  <c r="H2595" i="6" a="1"/>
  <c r="H2595" i="6" s="1"/>
  <c r="H2596" i="6" a="1"/>
  <c r="H2596" i="6" s="1"/>
  <c r="H2597" i="6" a="1"/>
  <c r="H2597" i="6" s="1"/>
  <c r="H2598" i="6" a="1"/>
  <c r="H2598" i="6" s="1"/>
  <c r="H2599" i="6" a="1"/>
  <c r="H2599" i="6"/>
  <c r="H2600" i="6" a="1"/>
  <c r="H2600" i="6" s="1"/>
  <c r="H2601" i="6" a="1"/>
  <c r="H2601" i="6"/>
  <c r="H2602" i="6" a="1"/>
  <c r="H2602" i="6" s="1"/>
  <c r="H2603" i="6" a="1"/>
  <c r="H2603" i="6" s="1"/>
  <c r="H2604" i="6" a="1"/>
  <c r="H2604" i="6" s="1"/>
  <c r="H2605" i="6" a="1"/>
  <c r="H2605" i="6" s="1"/>
  <c r="H2606" i="6" a="1"/>
  <c r="H2606" i="6" s="1"/>
  <c r="H2607" i="6" a="1"/>
  <c r="H2607" i="6"/>
  <c r="H2608" i="6" a="1"/>
  <c r="H2608" i="6" s="1"/>
  <c r="H2609" i="6" a="1"/>
  <c r="H2609" i="6"/>
  <c r="H2610" i="6" a="1"/>
  <c r="H2610" i="6" s="1"/>
  <c r="H2611" i="6" a="1"/>
  <c r="H2611" i="6" s="1"/>
  <c r="H2612" i="6" a="1"/>
  <c r="H2612" i="6" s="1"/>
  <c r="H2613" i="6" a="1"/>
  <c r="H2613" i="6" s="1"/>
  <c r="H2614" i="6" a="1"/>
  <c r="H2614" i="6" s="1"/>
  <c r="H2615" i="6" a="1"/>
  <c r="H2615" i="6" s="1"/>
  <c r="H2616" i="6" a="1"/>
  <c r="H2616" i="6" s="1"/>
  <c r="H2617" i="6" a="1"/>
  <c r="H2617" i="6"/>
  <c r="H2618" i="6" a="1"/>
  <c r="H2618" i="6" s="1"/>
  <c r="H2619" i="6" a="1"/>
  <c r="H2619" i="6" s="1"/>
  <c r="H2620" i="6" a="1"/>
  <c r="H2620" i="6" s="1"/>
  <c r="H2621" i="6" a="1"/>
  <c r="H2621" i="6" s="1"/>
  <c r="H2622" i="6" a="1"/>
  <c r="H2622" i="6" s="1"/>
  <c r="H2623" i="6" a="1"/>
  <c r="H2623" i="6"/>
  <c r="H2624" i="6" a="1"/>
  <c r="H2624" i="6" s="1"/>
  <c r="H2625" i="6" a="1"/>
  <c r="H2625" i="6"/>
  <c r="H2626" i="6" a="1"/>
  <c r="H2626" i="6" s="1"/>
  <c r="H2627" i="6" a="1"/>
  <c r="H2627" i="6" s="1"/>
  <c r="H2628" i="6" a="1"/>
  <c r="H2628" i="6" s="1"/>
  <c r="H2629" i="6" a="1"/>
  <c r="H2629" i="6" s="1"/>
  <c r="H2630" i="6" a="1"/>
  <c r="H2630" i="6" s="1"/>
  <c r="H2631" i="6" a="1"/>
  <c r="H2631" i="6" s="1"/>
  <c r="H2632" i="6" a="1"/>
  <c r="H2632" i="6" s="1"/>
  <c r="H2633" i="6" a="1"/>
  <c r="H2633" i="6"/>
  <c r="H2634" i="6" a="1"/>
  <c r="H2634" i="6" s="1"/>
  <c r="H2635" i="6" a="1"/>
  <c r="H2635" i="6" s="1"/>
  <c r="H2636" i="6" a="1"/>
  <c r="H2636" i="6" s="1"/>
  <c r="H2637" i="6" a="1"/>
  <c r="H2637" i="6" s="1"/>
  <c r="H2638" i="6" a="1"/>
  <c r="H2638" i="6" s="1"/>
  <c r="H2639" i="6" a="1"/>
  <c r="H2639" i="6"/>
  <c r="H2640" i="6" a="1"/>
  <c r="H2640" i="6" s="1"/>
  <c r="H2641" i="6" a="1"/>
  <c r="H2641" i="6"/>
  <c r="H2642" i="6" a="1"/>
  <c r="H2642" i="6" s="1"/>
  <c r="H2643" i="6" a="1"/>
  <c r="H2643" i="6" s="1"/>
  <c r="H2644" i="6" a="1"/>
  <c r="H2644" i="6" s="1"/>
  <c r="H2645" i="6" a="1"/>
  <c r="H2645" i="6" s="1"/>
  <c r="H2646" i="6" a="1"/>
  <c r="H2646" i="6" s="1"/>
  <c r="H2647" i="6" a="1"/>
  <c r="H2647" i="6" s="1"/>
  <c r="H2648" i="6" a="1"/>
  <c r="H2648" i="6" s="1"/>
  <c r="H2649" i="6" a="1"/>
  <c r="H2649" i="6"/>
  <c r="H2650" i="6" a="1"/>
  <c r="H2650" i="6" s="1"/>
  <c r="H2651" i="6" a="1"/>
  <c r="H2651" i="6" s="1"/>
  <c r="H2652" i="6" a="1"/>
  <c r="H2652" i="6" s="1"/>
  <c r="H2653" i="6" a="1"/>
  <c r="H2653" i="6" s="1"/>
  <c r="H2654" i="6" a="1"/>
  <c r="H2654" i="6" s="1"/>
  <c r="H2655" i="6" a="1"/>
  <c r="H2655" i="6"/>
  <c r="H2656" i="6" a="1"/>
  <c r="H2656" i="6" s="1"/>
  <c r="H2657" i="6" a="1"/>
  <c r="H2657" i="6"/>
  <c r="H2658" i="6" a="1"/>
  <c r="H2658" i="6" s="1"/>
  <c r="H2659" i="6" a="1"/>
  <c r="H2659" i="6" s="1"/>
  <c r="H2660" i="6" a="1"/>
  <c r="H2660" i="6" s="1"/>
  <c r="H2661" i="6" a="1"/>
  <c r="H2661" i="6" s="1"/>
  <c r="H2662" i="6" a="1"/>
  <c r="H2662" i="6" s="1"/>
  <c r="H2663" i="6" a="1"/>
  <c r="H2663" i="6" s="1"/>
  <c r="H2664" i="6" a="1"/>
  <c r="H2664" i="6" s="1"/>
  <c r="H2665" i="6" a="1"/>
  <c r="H2665" i="6"/>
  <c r="H2666" i="6" a="1"/>
  <c r="H2666" i="6" s="1"/>
  <c r="H2667" i="6" a="1"/>
  <c r="H2667" i="6" s="1"/>
  <c r="H2668" i="6" a="1"/>
  <c r="H2668" i="6" s="1"/>
  <c r="H2669" i="6" a="1"/>
  <c r="H2669" i="6" s="1"/>
  <c r="H2670" i="6" a="1"/>
  <c r="H2670" i="6" s="1"/>
  <c r="H2671" i="6" a="1"/>
  <c r="H2671" i="6"/>
  <c r="H2672" i="6" a="1"/>
  <c r="H2672" i="6" s="1"/>
  <c r="H2673" i="6" a="1"/>
  <c r="H2673" i="6"/>
  <c r="H2674" i="6" a="1"/>
  <c r="H2674" i="6" s="1"/>
  <c r="H2675" i="6" a="1"/>
  <c r="H2675" i="6" s="1"/>
  <c r="H2676" i="6" a="1"/>
  <c r="H2676" i="6" s="1"/>
  <c r="H2677" i="6" a="1"/>
  <c r="H2677" i="6" s="1"/>
  <c r="H2678" i="6" a="1"/>
  <c r="H2678" i="6" s="1"/>
  <c r="H2679" i="6" a="1"/>
  <c r="H2679" i="6" s="1"/>
  <c r="H2680" i="6" a="1"/>
  <c r="H2680" i="6" s="1"/>
  <c r="H2681" i="6" a="1"/>
  <c r="H2681" i="6"/>
  <c r="H2682" i="6" a="1"/>
  <c r="H2682" i="6" s="1"/>
  <c r="H2683" i="6" a="1"/>
  <c r="H2683" i="6" s="1"/>
  <c r="H2684" i="6" a="1"/>
  <c r="H2684" i="6" s="1"/>
  <c r="H2685" i="6" a="1"/>
  <c r="H2685" i="6" s="1"/>
  <c r="H2686" i="6" a="1"/>
  <c r="H2686" i="6" s="1"/>
  <c r="H2687" i="6" a="1"/>
  <c r="H2687" i="6"/>
  <c r="H2688" i="6" a="1"/>
  <c r="H2688" i="6" s="1"/>
  <c r="H2689" i="6" a="1"/>
  <c r="H2689" i="6"/>
  <c r="H2690" i="6" a="1"/>
  <c r="H2690" i="6" s="1"/>
  <c r="H2691" i="6" a="1"/>
  <c r="H2691" i="6" s="1"/>
  <c r="H2692" i="6" a="1"/>
  <c r="H2692" i="6" s="1"/>
  <c r="H2693" i="6" a="1"/>
  <c r="H2693" i="6" s="1"/>
  <c r="H2694" i="6" a="1"/>
  <c r="H2694" i="6" s="1"/>
  <c r="H2695" i="6" a="1"/>
  <c r="H2695" i="6" s="1"/>
  <c r="H2696" i="6" a="1"/>
  <c r="H2696" i="6" s="1"/>
  <c r="H2697" i="6" a="1"/>
  <c r="H2697" i="6"/>
  <c r="H2698" i="6" a="1"/>
  <c r="H2698" i="6" s="1"/>
  <c r="H2699" i="6" a="1"/>
  <c r="H2699" i="6" s="1"/>
  <c r="H2700" i="6" a="1"/>
  <c r="H2700" i="6" s="1"/>
  <c r="H2701" i="6" a="1"/>
  <c r="H2701" i="6" s="1"/>
  <c r="H2702" i="6" a="1"/>
  <c r="H2702" i="6" s="1"/>
  <c r="H2703" i="6" a="1"/>
  <c r="H2703" i="6"/>
  <c r="H2704" i="6" a="1"/>
  <c r="H2704" i="6" s="1"/>
  <c r="H2705" i="6" a="1"/>
  <c r="H2705" i="6"/>
  <c r="H2706" i="6" a="1"/>
  <c r="H2706" i="6" s="1"/>
  <c r="H2707" i="6" a="1"/>
  <c r="H2707" i="6" s="1"/>
  <c r="H2708" i="6" a="1"/>
  <c r="H2708" i="6" s="1"/>
  <c r="H2709" i="6" a="1"/>
  <c r="H2709" i="6" s="1"/>
  <c r="H2710" i="6" a="1"/>
  <c r="H2710" i="6" s="1"/>
  <c r="H2711" i="6" a="1"/>
  <c r="H2711" i="6" s="1"/>
  <c r="H2712" i="6" a="1"/>
  <c r="H2712" i="6" s="1"/>
  <c r="H2713" i="6" a="1"/>
  <c r="H2713" i="6"/>
  <c r="H2714" i="6" a="1"/>
  <c r="H2714" i="6" s="1"/>
  <c r="H2715" i="6" a="1"/>
  <c r="H2715" i="6" s="1"/>
  <c r="H2716" i="6" a="1"/>
  <c r="H2716" i="6" s="1"/>
  <c r="H2717" i="6" a="1"/>
  <c r="H2717" i="6" s="1"/>
  <c r="H2718" i="6" a="1"/>
  <c r="H2718" i="6" s="1"/>
  <c r="H2719" i="6" a="1"/>
  <c r="H2719" i="6"/>
  <c r="H2720" i="6" a="1"/>
  <c r="H2720" i="6" s="1"/>
  <c r="H2721" i="6" a="1"/>
  <c r="H2721" i="6"/>
  <c r="H2722" i="6" a="1"/>
  <c r="H2722" i="6" s="1"/>
  <c r="H2723" i="6" a="1"/>
  <c r="H2723" i="6" s="1"/>
  <c r="H2724" i="6" a="1"/>
  <c r="H2724" i="6" s="1"/>
  <c r="H2725" i="6" a="1"/>
  <c r="H2725" i="6" s="1"/>
  <c r="H2726" i="6" a="1"/>
  <c r="H2726" i="6" s="1"/>
  <c r="H2727" i="6" a="1"/>
  <c r="H2727" i="6" s="1"/>
  <c r="H2728" i="6" a="1"/>
  <c r="H2728" i="6" s="1"/>
  <c r="H2729" i="6" a="1"/>
  <c r="H2729" i="6"/>
  <c r="H2730" i="6" a="1"/>
  <c r="H2730" i="6" s="1"/>
  <c r="H2731" i="6" a="1"/>
  <c r="H2731" i="6" s="1"/>
  <c r="H2732" i="6" a="1"/>
  <c r="H2732" i="6" s="1"/>
  <c r="H2733" i="6" a="1"/>
  <c r="H2733" i="6" s="1"/>
  <c r="H2734" i="6" a="1"/>
  <c r="H2734" i="6" s="1"/>
  <c r="H2735" i="6" a="1"/>
  <c r="H2735" i="6"/>
  <c r="H2736" i="6" a="1"/>
  <c r="H2736" i="6" s="1"/>
  <c r="H2737" i="6" a="1"/>
  <c r="H2737" i="6"/>
  <c r="H2738" i="6" a="1"/>
  <c r="H2738" i="6" s="1"/>
  <c r="H2739" i="6" a="1"/>
  <c r="H2739" i="6" s="1"/>
  <c r="H2740" i="6" a="1"/>
  <c r="H2740" i="6" s="1"/>
  <c r="H2741" i="6" a="1"/>
  <c r="H2741" i="6" s="1"/>
  <c r="H2742" i="6" a="1"/>
  <c r="H2742" i="6" s="1"/>
  <c r="H2743" i="6" a="1"/>
  <c r="H2743" i="6" s="1"/>
  <c r="H2744" i="6" a="1"/>
  <c r="H2744" i="6" s="1"/>
  <c r="H2745" i="6" a="1"/>
  <c r="H2745" i="6"/>
  <c r="H2746" i="6" a="1"/>
  <c r="H2746" i="6" s="1"/>
  <c r="H2747" i="6" a="1"/>
  <c r="H2747" i="6" s="1"/>
  <c r="H2748" i="6" a="1"/>
  <c r="H2748" i="6" s="1"/>
  <c r="H2749" i="6" a="1"/>
  <c r="H2749" i="6" s="1"/>
  <c r="H2750" i="6" a="1"/>
  <c r="H2750" i="6" s="1"/>
  <c r="H2751" i="6" a="1"/>
  <c r="H2751" i="6"/>
  <c r="H2752" i="6" a="1"/>
  <c r="H2752" i="6" s="1"/>
  <c r="H2753" i="6" a="1"/>
  <c r="H2753" i="6"/>
  <c r="H2754" i="6" a="1"/>
  <c r="H2754" i="6" s="1"/>
  <c r="H2755" i="6" a="1"/>
  <c r="H2755" i="6" s="1"/>
  <c r="H2756" i="6" a="1"/>
  <c r="H2756" i="6" s="1"/>
  <c r="H2757" i="6" a="1"/>
  <c r="H2757" i="6" s="1"/>
  <c r="H2758" i="6" a="1"/>
  <c r="H2758" i="6" s="1"/>
  <c r="H2759" i="6" a="1"/>
  <c r="H2759" i="6" s="1"/>
  <c r="H2760" i="6" a="1"/>
  <c r="H2760" i="6" s="1"/>
  <c r="H2761" i="6" a="1"/>
  <c r="H2761" i="6"/>
  <c r="H2762" i="6" a="1"/>
  <c r="H2762" i="6" s="1"/>
  <c r="H2763" i="6" a="1"/>
  <c r="H2763" i="6" s="1"/>
  <c r="H2764" i="6" a="1"/>
  <c r="H2764" i="6" s="1"/>
  <c r="H2765" i="6" a="1"/>
  <c r="H2765" i="6" s="1"/>
  <c r="H2766" i="6" a="1"/>
  <c r="H2766" i="6" s="1"/>
  <c r="H2767" i="6" a="1"/>
  <c r="H2767" i="6"/>
  <c r="H2768" i="6" a="1"/>
  <c r="H2768" i="6" s="1"/>
  <c r="H2769" i="6" a="1"/>
  <c r="H2769" i="6"/>
  <c r="H2770" i="6" a="1"/>
  <c r="H2770" i="6" s="1"/>
  <c r="H2771" i="6" a="1"/>
  <c r="H2771" i="6" s="1"/>
  <c r="H2772" i="6" a="1"/>
  <c r="H2772" i="6" s="1"/>
  <c r="H2773" i="6" a="1"/>
  <c r="H2773" i="6" s="1"/>
  <c r="H2774" i="6" a="1"/>
  <c r="H2774" i="6" s="1"/>
  <c r="H2775" i="6" a="1"/>
  <c r="H2775" i="6" s="1"/>
  <c r="H2776" i="6" a="1"/>
  <c r="H2776" i="6" s="1"/>
  <c r="H2777" i="6" a="1"/>
  <c r="H2777" i="6"/>
  <c r="H2778" i="6" a="1"/>
  <c r="H2778" i="6" s="1"/>
  <c r="H2779" i="6" a="1"/>
  <c r="H2779" i="6" s="1"/>
  <c r="H2780" i="6" a="1"/>
  <c r="H2780" i="6" s="1"/>
  <c r="H2781" i="6" a="1"/>
  <c r="H2781" i="6" s="1"/>
  <c r="H2782" i="6" a="1"/>
  <c r="H2782" i="6" s="1"/>
  <c r="H2783" i="6" a="1"/>
  <c r="H2783" i="6"/>
  <c r="H2784" i="6" a="1"/>
  <c r="H2784" i="6" s="1"/>
  <c r="H2785" i="6" a="1"/>
  <c r="H2785" i="6"/>
  <c r="H2786" i="6" a="1"/>
  <c r="H2786" i="6" s="1"/>
  <c r="H2787" i="6" a="1"/>
  <c r="H2787" i="6" s="1"/>
  <c r="H2788" i="6" a="1"/>
  <c r="H2788" i="6" s="1"/>
  <c r="H2789" i="6" a="1"/>
  <c r="H2789" i="6" s="1"/>
  <c r="H2790" i="6" a="1"/>
  <c r="H2790" i="6" s="1"/>
  <c r="H2791" i="6" a="1"/>
  <c r="H2791" i="6" s="1"/>
  <c r="H2792" i="6" a="1"/>
  <c r="H2792" i="6" s="1"/>
  <c r="H2793" i="6" a="1"/>
  <c r="H2793" i="6"/>
  <c r="H2794" i="6" a="1"/>
  <c r="H2794" i="6" s="1"/>
  <c r="H2795" i="6" a="1"/>
  <c r="H2795" i="6" s="1"/>
  <c r="H2796" i="6" a="1"/>
  <c r="H2796" i="6" s="1"/>
  <c r="H2797" i="6" a="1"/>
  <c r="H2797" i="6" s="1"/>
  <c r="H2798" i="6" a="1"/>
  <c r="H2798" i="6" s="1"/>
  <c r="H2799" i="6" a="1"/>
  <c r="H2799" i="6"/>
  <c r="H2800" i="6" a="1"/>
  <c r="H2800" i="6" s="1"/>
  <c r="H2801" i="6" a="1"/>
  <c r="H2801" i="6"/>
  <c r="H2802" i="6" a="1"/>
  <c r="H2802" i="6" s="1"/>
  <c r="H2803" i="6" a="1"/>
  <c r="H2803" i="6" s="1"/>
  <c r="H2804" i="6" a="1"/>
  <c r="H2804" i="6" s="1"/>
  <c r="H2805" i="6" a="1"/>
  <c r="H2805" i="6" s="1"/>
  <c r="H2806" i="6" a="1"/>
  <c r="H2806" i="6" s="1"/>
  <c r="H2807" i="6" a="1"/>
  <c r="H2807" i="6" s="1"/>
  <c r="H2808" i="6" a="1"/>
  <c r="H2808" i="6" s="1"/>
  <c r="H2809" i="6" a="1"/>
  <c r="H2809" i="6"/>
  <c r="H2810" i="6" a="1"/>
  <c r="H2810" i="6" s="1"/>
  <c r="H2811" i="6" a="1"/>
  <c r="H2811" i="6" s="1"/>
  <c r="H2812" i="6" a="1"/>
  <c r="H2812" i="6" s="1"/>
  <c r="H2813" i="6" a="1"/>
  <c r="H2813" i="6" s="1"/>
  <c r="H2814" i="6" a="1"/>
  <c r="H2814" i="6" s="1"/>
  <c r="H2815" i="6" a="1"/>
  <c r="H2815" i="6"/>
  <c r="H2816" i="6" a="1"/>
  <c r="H2816" i="6" s="1"/>
  <c r="H2817" i="6" a="1"/>
  <c r="H2817" i="6"/>
  <c r="H2818" i="6" a="1"/>
  <c r="H2818" i="6" s="1"/>
  <c r="H2819" i="6" a="1"/>
  <c r="H2819" i="6" s="1"/>
  <c r="H2820" i="6" a="1"/>
  <c r="H2820" i="6" s="1"/>
  <c r="H2821" i="6" a="1"/>
  <c r="H2821" i="6" s="1"/>
  <c r="H2822" i="6" a="1"/>
  <c r="H2822" i="6" s="1"/>
  <c r="H2823" i="6" a="1"/>
  <c r="H2823" i="6" s="1"/>
  <c r="H2824" i="6" a="1"/>
  <c r="H2824" i="6" s="1"/>
  <c r="H2825" i="6" a="1"/>
  <c r="H2825" i="6"/>
  <c r="H2826" i="6" a="1"/>
  <c r="H2826" i="6" s="1"/>
  <c r="H2827" i="6" a="1"/>
  <c r="H2827" i="6" s="1"/>
  <c r="H2828" i="6" a="1"/>
  <c r="H2828" i="6" s="1"/>
  <c r="H2829" i="6" a="1"/>
  <c r="H2829" i="6" s="1"/>
  <c r="H2830" i="6" a="1"/>
  <c r="H2830" i="6" s="1"/>
  <c r="H2831" i="6" a="1"/>
  <c r="H2831" i="6"/>
  <c r="H2832" i="6" a="1"/>
  <c r="H2832" i="6" s="1"/>
  <c r="H2833" i="6" a="1"/>
  <c r="H2833" i="6"/>
  <c r="H2834" i="6" a="1"/>
  <c r="H2834" i="6" s="1"/>
  <c r="H2835" i="6" a="1"/>
  <c r="H2835" i="6" s="1"/>
  <c r="H2836" i="6" a="1"/>
  <c r="H2836" i="6" s="1"/>
  <c r="H2837" i="6" a="1"/>
  <c r="H2837" i="6" s="1"/>
  <c r="H2838" i="6" a="1"/>
  <c r="H2838" i="6" s="1"/>
  <c r="H2839" i="6" a="1"/>
  <c r="H2839" i="6" s="1"/>
  <c r="H2840" i="6" a="1"/>
  <c r="H2840" i="6" s="1"/>
  <c r="H2841" i="6" a="1"/>
  <c r="H2841" i="6"/>
  <c r="H2842" i="6" a="1"/>
  <c r="H2842" i="6" s="1"/>
  <c r="H2843" i="6" a="1"/>
  <c r="H2843" i="6" s="1"/>
  <c r="H2844" i="6" a="1"/>
  <c r="H2844" i="6" s="1"/>
  <c r="H2845" i="6" a="1"/>
  <c r="H2845" i="6" s="1"/>
  <c r="H2846" i="6" a="1"/>
  <c r="H2846" i="6" s="1"/>
  <c r="H2847" i="6" a="1"/>
  <c r="H2847" i="6"/>
  <c r="H2848" i="6" a="1"/>
  <c r="H2848" i="6" s="1"/>
  <c r="H2849" i="6" a="1"/>
  <c r="H2849" i="6"/>
  <c r="H2850" i="6" a="1"/>
  <c r="H2850" i="6" s="1"/>
  <c r="H2851" i="6" a="1"/>
  <c r="H2851" i="6" s="1"/>
  <c r="H2852" i="6" a="1"/>
  <c r="H2852" i="6" s="1"/>
  <c r="H2853" i="6" a="1"/>
  <c r="H2853" i="6" s="1"/>
  <c r="H2854" i="6" a="1"/>
  <c r="H2854" i="6" s="1"/>
  <c r="H2855" i="6" a="1"/>
  <c r="H2855" i="6" s="1"/>
  <c r="H2856" i="6" a="1"/>
  <c r="H2856" i="6" s="1"/>
  <c r="H2857" i="6" a="1"/>
  <c r="H2857" i="6"/>
  <c r="H2858" i="6" a="1"/>
  <c r="H2858" i="6" s="1"/>
  <c r="H2859" i="6" a="1"/>
  <c r="H2859" i="6" s="1"/>
  <c r="H2860" i="6" a="1"/>
  <c r="H2860" i="6" s="1"/>
  <c r="H2861" i="6" a="1"/>
  <c r="H2861" i="6" s="1"/>
  <c r="H2862" i="6" a="1"/>
  <c r="H2862" i="6" s="1"/>
  <c r="H2863" i="6" a="1"/>
  <c r="H2863" i="6"/>
  <c r="H2864" i="6" a="1"/>
  <c r="H2864" i="6" s="1"/>
  <c r="H2865" i="6" a="1"/>
  <c r="H2865" i="6"/>
  <c r="H2866" i="6" a="1"/>
  <c r="H2866" i="6" s="1"/>
  <c r="H2867" i="6" a="1"/>
  <c r="H2867" i="6" s="1"/>
  <c r="H2868" i="6" a="1"/>
  <c r="H2868" i="6" s="1"/>
  <c r="H2869" i="6" a="1"/>
  <c r="H2869" i="6" s="1"/>
  <c r="H2870" i="6" a="1"/>
  <c r="H2870" i="6" s="1"/>
  <c r="H2871" i="6" a="1"/>
  <c r="H2871" i="6" s="1"/>
  <c r="H2872" i="6" a="1"/>
  <c r="H2872" i="6" s="1"/>
  <c r="H2873" i="6" a="1"/>
  <c r="H2873" i="6"/>
  <c r="H2874" i="6" a="1"/>
  <c r="H2874" i="6" s="1"/>
  <c r="H2875" i="6" a="1"/>
  <c r="H2875" i="6" s="1"/>
  <c r="H2876" i="6" a="1"/>
  <c r="H2876" i="6" s="1"/>
  <c r="H2877" i="6" a="1"/>
  <c r="H2877" i="6" s="1"/>
  <c r="H2878" i="6" a="1"/>
  <c r="H2878" i="6" s="1"/>
  <c r="H2879" i="6" a="1"/>
  <c r="H2879" i="6"/>
  <c r="H2880" i="6" a="1"/>
  <c r="H2880" i="6" s="1"/>
  <c r="H2881" i="6" a="1"/>
  <c r="H2881" i="6"/>
  <c r="H2882" i="6" a="1"/>
  <c r="H2882" i="6" s="1"/>
  <c r="H2883" i="6" a="1"/>
  <c r="H2883" i="6" s="1"/>
  <c r="H2884" i="6" a="1"/>
  <c r="H2884" i="6" s="1"/>
  <c r="H2885" i="6" a="1"/>
  <c r="H2885" i="6" s="1"/>
  <c r="H2886" i="6" a="1"/>
  <c r="H2886" i="6" s="1"/>
  <c r="H2887" i="6" a="1"/>
  <c r="H2887" i="6" s="1"/>
  <c r="H2888" i="6" a="1"/>
  <c r="H2888" i="6" s="1"/>
  <c r="H2889" i="6" a="1"/>
  <c r="H2889" i="6"/>
  <c r="H2890" i="6" a="1"/>
  <c r="H2890" i="6" s="1"/>
  <c r="H2891" i="6" a="1"/>
  <c r="H2891" i="6" s="1"/>
  <c r="H2892" i="6" a="1"/>
  <c r="H2892" i="6" s="1"/>
  <c r="H2893" i="6" a="1"/>
  <c r="H2893" i="6" s="1"/>
  <c r="H2894" i="6" a="1"/>
  <c r="H2894" i="6" s="1"/>
  <c r="H2895" i="6" a="1"/>
  <c r="H2895" i="6"/>
  <c r="H2896" i="6" a="1"/>
  <c r="H2896" i="6" s="1"/>
  <c r="H2897" i="6" a="1"/>
  <c r="H2897" i="6"/>
  <c r="H2898" i="6" a="1"/>
  <c r="H2898" i="6" s="1"/>
  <c r="H2899" i="6" a="1"/>
  <c r="H2899" i="6" s="1"/>
  <c r="H2900" i="6" a="1"/>
  <c r="H2900" i="6" s="1"/>
  <c r="H2901" i="6" a="1"/>
  <c r="H2901" i="6" s="1"/>
  <c r="H2902" i="6" a="1"/>
  <c r="H2902" i="6" s="1"/>
  <c r="H2903" i="6" a="1"/>
  <c r="H2903" i="6" s="1"/>
  <c r="H2904" i="6" a="1"/>
  <c r="H2904" i="6" s="1"/>
  <c r="H2905" i="6" a="1"/>
  <c r="H2905" i="6"/>
  <c r="H2906" i="6" a="1"/>
  <c r="H2906" i="6" s="1"/>
  <c r="H2907" i="6" a="1"/>
  <c r="H2907" i="6" s="1"/>
  <c r="H2908" i="6" a="1"/>
  <c r="H2908" i="6" s="1"/>
  <c r="H2909" i="6" a="1"/>
  <c r="H2909" i="6" s="1"/>
  <c r="H2910" i="6" a="1"/>
  <c r="H2910" i="6" s="1"/>
  <c r="H2911" i="6" a="1"/>
  <c r="H2911" i="6"/>
  <c r="H2912" i="6" a="1"/>
  <c r="H2912" i="6" s="1"/>
  <c r="H2913" i="6" a="1"/>
  <c r="H2913" i="6"/>
  <c r="H2914" i="6" a="1"/>
  <c r="H2914" i="6" s="1"/>
  <c r="H2915" i="6" a="1"/>
  <c r="H2915" i="6" s="1"/>
  <c r="H2916" i="6" a="1"/>
  <c r="H2916" i="6" s="1"/>
  <c r="H2917" i="6" a="1"/>
  <c r="H2917" i="6" s="1"/>
  <c r="H2918" i="6" a="1"/>
  <c r="H2918" i="6" s="1"/>
  <c r="H2919" i="6" a="1"/>
  <c r="H2919" i="6" s="1"/>
  <c r="H2920" i="6" a="1"/>
  <c r="H2920" i="6" s="1"/>
  <c r="H2921" i="6" a="1"/>
  <c r="H2921" i="6"/>
  <c r="H2922" i="6" a="1"/>
  <c r="H2922" i="6" s="1"/>
  <c r="H2923" i="6" a="1"/>
  <c r="H2923" i="6" s="1"/>
  <c r="H2924" i="6" a="1"/>
  <c r="H2924" i="6" s="1"/>
  <c r="H2925" i="6" a="1"/>
  <c r="H2925" i="6" s="1"/>
  <c r="H2926" i="6" a="1"/>
  <c r="H2926" i="6" s="1"/>
  <c r="H2927" i="6" a="1"/>
  <c r="H2927" i="6"/>
  <c r="H2928" i="6" a="1"/>
  <c r="H2928" i="6" s="1"/>
  <c r="H2929" i="6" a="1"/>
  <c r="H2929" i="6"/>
  <c r="H2930" i="6" a="1"/>
  <c r="H2930" i="6" s="1"/>
  <c r="H2931" i="6" a="1"/>
  <c r="H2931" i="6" s="1"/>
  <c r="H2932" i="6" a="1"/>
  <c r="H2932" i="6" s="1"/>
  <c r="H2933" i="6" a="1"/>
  <c r="H2933" i="6" s="1"/>
  <c r="H2934" i="6" a="1"/>
  <c r="H2934" i="6" s="1"/>
  <c r="H2935" i="6" a="1"/>
  <c r="H2935" i="6" s="1"/>
  <c r="H2936" i="6" a="1"/>
  <c r="H2936" i="6" s="1"/>
  <c r="H2937" i="6" a="1"/>
  <c r="H2937" i="6"/>
  <c r="H2938" i="6" a="1"/>
  <c r="H2938" i="6" s="1"/>
  <c r="H2939" i="6" a="1"/>
  <c r="H2939" i="6" s="1"/>
  <c r="H2940" i="6" a="1"/>
  <c r="H2940" i="6" s="1"/>
  <c r="H2941" i="6" a="1"/>
  <c r="H2941" i="6" s="1"/>
  <c r="H2942" i="6" a="1"/>
  <c r="H2942" i="6" s="1"/>
  <c r="H2943" i="6" a="1"/>
  <c r="H2943" i="6"/>
  <c r="H2944" i="6" a="1"/>
  <c r="H2944" i="6" s="1"/>
  <c r="H2945" i="6" a="1"/>
  <c r="H2945" i="6"/>
  <c r="H2946" i="6" a="1"/>
  <c r="H2946" i="6" s="1"/>
  <c r="H2947" i="6" a="1"/>
  <c r="H2947" i="6" s="1"/>
  <c r="H2948" i="6" a="1"/>
  <c r="H2948" i="6" s="1"/>
  <c r="H2949" i="6" a="1"/>
  <c r="H2949" i="6" s="1"/>
  <c r="H2950" i="6" a="1"/>
  <c r="H2950" i="6" s="1"/>
  <c r="H2951" i="6" a="1"/>
  <c r="H2951" i="6" s="1"/>
  <c r="H2952" i="6" a="1"/>
  <c r="H2952" i="6" s="1"/>
  <c r="H2953" i="6" a="1"/>
  <c r="H2953" i="6"/>
  <c r="H2954" i="6" a="1"/>
  <c r="H2954" i="6" s="1"/>
  <c r="H2955" i="6" a="1"/>
  <c r="H2955" i="6" s="1"/>
  <c r="H2956" i="6" a="1"/>
  <c r="H2956" i="6" s="1"/>
  <c r="H2957" i="6" a="1"/>
  <c r="H2957" i="6" s="1"/>
  <c r="H2958" i="6" a="1"/>
  <c r="H2958" i="6" s="1"/>
  <c r="H2959" i="6" a="1"/>
  <c r="H2959" i="6"/>
  <c r="H2960" i="6" a="1"/>
  <c r="H2960" i="6" s="1"/>
  <c r="H2961" i="6" a="1"/>
  <c r="H2961" i="6"/>
  <c r="H2962" i="6" a="1"/>
  <c r="H2962" i="6" s="1"/>
  <c r="H2963" i="6" a="1"/>
  <c r="H2963" i="6" s="1"/>
  <c r="H2964" i="6" a="1"/>
  <c r="H2964" i="6" s="1"/>
  <c r="H2965" i="6" a="1"/>
  <c r="H2965" i="6" s="1"/>
  <c r="H2966" i="6" a="1"/>
  <c r="H2966" i="6" s="1"/>
  <c r="H2967" i="6" a="1"/>
  <c r="H2967" i="6" s="1"/>
  <c r="H2968" i="6" a="1"/>
  <c r="H2968" i="6" s="1"/>
  <c r="H2969" i="6" a="1"/>
  <c r="H2969" i="6"/>
  <c r="H2970" i="6" a="1"/>
  <c r="H2970" i="6" s="1"/>
  <c r="H2971" i="6" a="1"/>
  <c r="H2971" i="6" s="1"/>
  <c r="H2972" i="6" a="1"/>
  <c r="H2972" i="6" s="1"/>
  <c r="H2973" i="6" a="1"/>
  <c r="H2973" i="6" s="1"/>
  <c r="H2974" i="6" a="1"/>
  <c r="H2974" i="6" s="1"/>
  <c r="H2975" i="6" a="1"/>
  <c r="H2975" i="6"/>
  <c r="H2976" i="6" a="1"/>
  <c r="H2976" i="6" s="1"/>
  <c r="H2977" i="6" a="1"/>
  <c r="H2977" i="6"/>
  <c r="H2978" i="6" a="1"/>
  <c r="H2978" i="6" s="1"/>
  <c r="H2979" i="6" a="1"/>
  <c r="H2979" i="6" s="1"/>
  <c r="H2980" i="6" a="1"/>
  <c r="H2980" i="6" s="1"/>
  <c r="H2981" i="6" a="1"/>
  <c r="H2981" i="6" s="1"/>
  <c r="H2982" i="6" a="1"/>
  <c r="H2982" i="6" s="1"/>
  <c r="H2983" i="6" a="1"/>
  <c r="H2983" i="6" s="1"/>
  <c r="H2984" i="6" a="1"/>
  <c r="H2984" i="6" s="1"/>
  <c r="H2985" i="6" a="1"/>
  <c r="H2985" i="6"/>
  <c r="H2986" i="6" a="1"/>
  <c r="H2986" i="6" s="1"/>
  <c r="H2987" i="6" a="1"/>
  <c r="H2987" i="6" s="1"/>
  <c r="H2988" i="6" a="1"/>
  <c r="H2988" i="6" s="1"/>
  <c r="H2989" i="6" a="1"/>
  <c r="H2989" i="6" s="1"/>
  <c r="H2990" i="6" a="1"/>
  <c r="H2990" i="6" s="1"/>
  <c r="H2991" i="6" a="1"/>
  <c r="H2991" i="6"/>
  <c r="H2992" i="6" a="1"/>
  <c r="H2992" i="6" s="1"/>
  <c r="H2993" i="6" a="1"/>
  <c r="H2993" i="6"/>
  <c r="H2994" i="6" a="1"/>
  <c r="H2994" i="6" s="1"/>
  <c r="H2995" i="6" a="1"/>
  <c r="H2995" i="6" s="1"/>
  <c r="H2996" i="6" a="1"/>
  <c r="H2996" i="6" s="1"/>
  <c r="H2997" i="6" a="1"/>
  <c r="H2997" i="6" s="1"/>
  <c r="H2998" i="6" a="1"/>
  <c r="H2998" i="6" s="1"/>
  <c r="H2999" i="6" a="1"/>
  <c r="H2999" i="6" s="1"/>
  <c r="H3000" i="6" a="1"/>
  <c r="H3000" i="6" s="1"/>
  <c r="H3001" i="6" a="1"/>
  <c r="H3001" i="6"/>
  <c r="H3002" i="6" a="1"/>
  <c r="H3002" i="6" s="1"/>
  <c r="H3003" i="6" a="1"/>
  <c r="H3003" i="6" s="1"/>
  <c r="H3004" i="6" a="1"/>
  <c r="H3004" i="6" s="1"/>
  <c r="H3005" i="6" a="1"/>
  <c r="H3005" i="6" s="1"/>
  <c r="H3006" i="6" a="1"/>
  <c r="H3006" i="6" s="1"/>
  <c r="H3007" i="6" a="1"/>
  <c r="H3007" i="6"/>
  <c r="H3008" i="6" a="1"/>
  <c r="H3008" i="6" s="1"/>
  <c r="H3009" i="6" a="1"/>
  <c r="H3009" i="6"/>
  <c r="H3010" i="6" a="1"/>
  <c r="H3010" i="6" s="1"/>
  <c r="H3011" i="6" a="1"/>
  <c r="H3011" i="6" s="1"/>
  <c r="H3012" i="6" a="1"/>
  <c r="H3012" i="6" s="1"/>
  <c r="H3013" i="6" a="1"/>
  <c r="H3013" i="6" s="1"/>
  <c r="H3014" i="6" a="1"/>
  <c r="H3014" i="6" s="1"/>
  <c r="H3015" i="6" a="1"/>
  <c r="H3015" i="6" s="1"/>
  <c r="H3016" i="6" a="1"/>
  <c r="H3016" i="6" s="1"/>
  <c r="H3017" i="6" a="1"/>
  <c r="H3017" i="6"/>
  <c r="H3018" i="6" a="1"/>
  <c r="H3018" i="6" s="1"/>
  <c r="H3019" i="6" a="1"/>
  <c r="H3019" i="6" s="1"/>
  <c r="H3020" i="6" a="1"/>
  <c r="H3020" i="6" s="1"/>
  <c r="H3021" i="6" a="1"/>
  <c r="H3021" i="6" s="1"/>
  <c r="H3022" i="6" a="1"/>
  <c r="H3022" i="6" s="1"/>
  <c r="H3023" i="6" a="1"/>
  <c r="H3023" i="6"/>
  <c r="H3024" i="6" a="1"/>
  <c r="H3024" i="6" s="1"/>
  <c r="H3025" i="6" a="1"/>
  <c r="H3025" i="6"/>
  <c r="H3026" i="6" a="1"/>
  <c r="H3026" i="6" s="1"/>
  <c r="H3027" i="6" a="1"/>
  <c r="H3027" i="6" s="1"/>
  <c r="H3028" i="6" a="1"/>
  <c r="H3028" i="6" s="1"/>
  <c r="H3029" i="6" a="1"/>
  <c r="H3029" i="6" s="1"/>
  <c r="H3030" i="6" a="1"/>
  <c r="H3030" i="6" s="1"/>
  <c r="H3031" i="6" a="1"/>
  <c r="H3031" i="6" s="1"/>
  <c r="H3032" i="6" a="1"/>
  <c r="H3032" i="6" s="1"/>
  <c r="H3033" i="6" a="1"/>
  <c r="H3033" i="6"/>
  <c r="H3034" i="6" a="1"/>
  <c r="H3034" i="6" s="1"/>
  <c r="H3035" i="6" a="1"/>
  <c r="H3035" i="6" s="1"/>
  <c r="H3036" i="6" a="1"/>
  <c r="H3036" i="6" s="1"/>
  <c r="H3037" i="6" a="1"/>
  <c r="H3037" i="6" s="1"/>
  <c r="H3038" i="6" a="1"/>
  <c r="H3038" i="6" s="1"/>
  <c r="H3039" i="6" a="1"/>
  <c r="H3039" i="6"/>
  <c r="H3040" i="6" a="1"/>
  <c r="H3040" i="6" s="1"/>
  <c r="H3041" i="6" a="1"/>
  <c r="H3041" i="6"/>
  <c r="H3042" i="6" a="1"/>
  <c r="H3042" i="6" s="1"/>
  <c r="H3043" i="6" a="1"/>
  <c r="H3043" i="6" s="1"/>
  <c r="H3044" i="6" a="1"/>
  <c r="H3044" i="6" s="1"/>
  <c r="H3045" i="6" a="1"/>
  <c r="H3045" i="6" s="1"/>
  <c r="H3046" i="6" a="1"/>
  <c r="H3046" i="6" s="1"/>
  <c r="H3047" i="6" a="1"/>
  <c r="H3047" i="6" s="1"/>
  <c r="H3048" i="6" a="1"/>
  <c r="H3048" i="6" s="1"/>
  <c r="H3049" i="6" a="1"/>
  <c r="H3049" i="6"/>
  <c r="H3050" i="6" a="1"/>
  <c r="H3050" i="6" s="1"/>
  <c r="H3051" i="6" a="1"/>
  <c r="H3051" i="6" s="1"/>
  <c r="H3052" i="6" a="1"/>
  <c r="H3052" i="6" s="1"/>
  <c r="H3053" i="6" a="1"/>
  <c r="H3053" i="6" s="1"/>
  <c r="H3054" i="6" a="1"/>
  <c r="H3054" i="6" s="1"/>
  <c r="H3055" i="6" a="1"/>
  <c r="H3055" i="6"/>
  <c r="H3056" i="6" a="1"/>
  <c r="H3056" i="6" s="1"/>
  <c r="H3057" i="6" a="1"/>
  <c r="H3057" i="6"/>
  <c r="H3058" i="6" a="1"/>
  <c r="H3058" i="6" s="1"/>
  <c r="H3059" i="6" a="1"/>
  <c r="H3059" i="6" s="1"/>
  <c r="H3060" i="6" a="1"/>
  <c r="H3060" i="6" s="1"/>
  <c r="H3061" i="6" a="1"/>
  <c r="H3061" i="6" s="1"/>
  <c r="H3062" i="6" a="1"/>
  <c r="H3062" i="6" s="1"/>
  <c r="H3063" i="6" a="1"/>
  <c r="H3063" i="6" s="1"/>
  <c r="H3064" i="6" a="1"/>
  <c r="H3064" i="6" s="1"/>
  <c r="H3065" i="6" a="1"/>
  <c r="H3065" i="6"/>
  <c r="H3066" i="6" a="1"/>
  <c r="H3066" i="6" s="1"/>
  <c r="H3067" i="6" a="1"/>
  <c r="H3067" i="6" s="1"/>
  <c r="H3068" i="6" a="1"/>
  <c r="H3068" i="6" s="1"/>
  <c r="H3069" i="6" a="1"/>
  <c r="H3069" i="6" s="1"/>
  <c r="H3070" i="6" a="1"/>
  <c r="H3070" i="6" s="1"/>
  <c r="H3071" i="6" a="1"/>
  <c r="H3071" i="6"/>
  <c r="H3072" i="6" a="1"/>
  <c r="H3072" i="6" s="1"/>
  <c r="H3073" i="6" a="1"/>
  <c r="H3073" i="6"/>
  <c r="H3074" i="6" a="1"/>
  <c r="H3074" i="6" s="1"/>
  <c r="H3075" i="6" a="1"/>
  <c r="H3075" i="6" s="1"/>
  <c r="H3076" i="6" a="1"/>
  <c r="H3076" i="6" s="1"/>
  <c r="H3077" i="6" a="1"/>
  <c r="H3077" i="6" s="1"/>
  <c r="H3078" i="6" a="1"/>
  <c r="H3078" i="6" s="1"/>
  <c r="H3079" i="6" a="1"/>
  <c r="H3079" i="6" s="1"/>
  <c r="H3080" i="6" a="1"/>
  <c r="H3080" i="6" s="1"/>
  <c r="H3081" i="6" a="1"/>
  <c r="H3081" i="6"/>
  <c r="H3082" i="6" a="1"/>
  <c r="H3082" i="6" s="1"/>
  <c r="H3083" i="6" a="1"/>
  <c r="H3083" i="6" s="1"/>
  <c r="H3084" i="6" a="1"/>
  <c r="H3084" i="6" s="1"/>
  <c r="H3085" i="6" a="1"/>
  <c r="H3085" i="6" s="1"/>
  <c r="H3086" i="6" a="1"/>
  <c r="H3086" i="6" s="1"/>
  <c r="H3087" i="6" a="1"/>
  <c r="H3087" i="6"/>
  <c r="H3088" i="6" a="1"/>
  <c r="H3088" i="6" s="1"/>
  <c r="H3089" i="6" a="1"/>
  <c r="H3089" i="6"/>
  <c r="H3090" i="6" a="1"/>
  <c r="H3090" i="6" s="1"/>
  <c r="H3091" i="6" a="1"/>
  <c r="H3091" i="6" s="1"/>
  <c r="H3092" i="6" a="1"/>
  <c r="H3092" i="6" s="1"/>
  <c r="H3093" i="6" a="1"/>
  <c r="H3093" i="6" s="1"/>
  <c r="H3094" i="6" a="1"/>
  <c r="H3094" i="6" s="1"/>
  <c r="H3095" i="6" a="1"/>
  <c r="H3095" i="6" s="1"/>
  <c r="H3096" i="6" a="1"/>
  <c r="H3096" i="6" s="1"/>
  <c r="H3097" i="6" a="1"/>
  <c r="H3097" i="6"/>
  <c r="H3098" i="6" a="1"/>
  <c r="H3098" i="6" s="1"/>
  <c r="H3099" i="6" a="1"/>
  <c r="H3099" i="6" s="1"/>
  <c r="H3100" i="6" a="1"/>
  <c r="H3100" i="6" s="1"/>
  <c r="H3101" i="6" a="1"/>
  <c r="H3101" i="6" s="1"/>
  <c r="H3102" i="6" a="1"/>
  <c r="H3102" i="6" s="1"/>
  <c r="H3103" i="6" a="1"/>
  <c r="H3103" i="6"/>
  <c r="H3104" i="6" a="1"/>
  <c r="H3104" i="6" s="1"/>
  <c r="H3105" i="6" a="1"/>
  <c r="H3105" i="6"/>
  <c r="H3106" i="6" a="1"/>
  <c r="H3106" i="6" s="1"/>
  <c r="H3107" i="6" a="1"/>
  <c r="H3107" i="6" s="1"/>
  <c r="H3108" i="6" a="1"/>
  <c r="H3108" i="6" s="1"/>
  <c r="H3109" i="6" a="1"/>
  <c r="H3109" i="6" s="1"/>
  <c r="H3110" i="6" a="1"/>
  <c r="H3110" i="6"/>
  <c r="H3111" i="6" a="1"/>
  <c r="H3111" i="6" s="1"/>
  <c r="H3112" i="6" a="1"/>
  <c r="H3112" i="6"/>
  <c r="H3113" i="6" a="1"/>
  <c r="H3113" i="6" s="1"/>
  <c r="H3114" i="6" a="1"/>
  <c r="H3114" i="6"/>
  <c r="H3115" i="6" a="1"/>
  <c r="H3115" i="6" s="1"/>
  <c r="H3116" i="6" a="1"/>
  <c r="H3116" i="6"/>
  <c r="H3117" i="6" a="1"/>
  <c r="H3117" i="6" s="1"/>
  <c r="H3118" i="6" a="1"/>
  <c r="H3118" i="6"/>
  <c r="H3119" i="6" a="1"/>
  <c r="H3119" i="6" s="1"/>
  <c r="H3120" i="6" a="1"/>
  <c r="H3120" i="6"/>
  <c r="H3121" i="6" a="1"/>
  <c r="H3121" i="6" s="1"/>
  <c r="H3122" i="6" a="1"/>
  <c r="H3122" i="6"/>
  <c r="H3123" i="6" a="1"/>
  <c r="H3123" i="6" s="1"/>
  <c r="H3124" i="6" a="1"/>
  <c r="H3124" i="6"/>
  <c r="H3125" i="6" a="1"/>
  <c r="H3125" i="6" s="1"/>
  <c r="H3126" i="6" a="1"/>
  <c r="H3126" i="6"/>
  <c r="H3127" i="6" a="1"/>
  <c r="H3127" i="6" s="1"/>
  <c r="H3128" i="6" a="1"/>
  <c r="H3128" i="6"/>
  <c r="H3129" i="6" a="1"/>
  <c r="H3129" i="6" s="1"/>
  <c r="H3130" i="6" a="1"/>
  <c r="H3130" i="6"/>
  <c r="H3131" i="6" a="1"/>
  <c r="H3131" i="6" s="1"/>
  <c r="H3132" i="6" a="1"/>
  <c r="H3132" i="6"/>
  <c r="H3133" i="6" a="1"/>
  <c r="H3133" i="6" s="1"/>
  <c r="H3134" i="6" a="1"/>
  <c r="H3134" i="6"/>
  <c r="H3135" i="6" a="1"/>
  <c r="H3135" i="6" s="1"/>
  <c r="H3136" i="6" a="1"/>
  <c r="H3136" i="6"/>
  <c r="H3137" i="6" a="1"/>
  <c r="H3137" i="6" s="1"/>
  <c r="H3138" i="6" a="1"/>
  <c r="H3138" i="6"/>
  <c r="H3139" i="6" a="1"/>
  <c r="H3139" i="6" s="1"/>
  <c r="H3140" i="6" a="1"/>
  <c r="H3140" i="6"/>
  <c r="H3141" i="6" a="1"/>
  <c r="H3141" i="6" s="1"/>
  <c r="H3142" i="6" a="1"/>
  <c r="H3142" i="6"/>
  <c r="H3143" i="6" a="1"/>
  <c r="H3143" i="6" s="1"/>
  <c r="H3144" i="6" a="1"/>
  <c r="H3144" i="6"/>
  <c r="H3145" i="6" a="1"/>
  <c r="H3145" i="6" s="1"/>
  <c r="H3146" i="6" a="1"/>
  <c r="H3146" i="6"/>
  <c r="H3147" i="6" a="1"/>
  <c r="H3147" i="6" s="1"/>
  <c r="H3148" i="6" a="1"/>
  <c r="H3148" i="6"/>
  <c r="H3149" i="6" a="1"/>
  <c r="H3149" i="6" s="1"/>
  <c r="H3150" i="6" a="1"/>
  <c r="H3150" i="6"/>
  <c r="H3151" i="6" a="1"/>
  <c r="H3151" i="6" s="1"/>
  <c r="H3152" i="6" a="1"/>
  <c r="H3152" i="6"/>
  <c r="H3153" i="6" a="1"/>
  <c r="H3153" i="6" s="1"/>
  <c r="H3154" i="6" a="1"/>
  <c r="H3154" i="6"/>
  <c r="H3155" i="6" a="1"/>
  <c r="H3155" i="6" s="1"/>
  <c r="H3156" i="6" a="1"/>
  <c r="H3156" i="6"/>
  <c r="H3157" i="6" a="1"/>
  <c r="H3157" i="6" s="1"/>
  <c r="H3158" i="6" a="1"/>
  <c r="H3158" i="6"/>
  <c r="H3159" i="6" a="1"/>
  <c r="H3159" i="6" s="1"/>
  <c r="H3160" i="6" a="1"/>
  <c r="H3160" i="6"/>
  <c r="H3161" i="6" a="1"/>
  <c r="H3161" i="6" s="1"/>
  <c r="H3162" i="6" a="1"/>
  <c r="H3162" i="6"/>
  <c r="H3163" i="6" a="1"/>
  <c r="H3163" i="6" s="1"/>
  <c r="H3164" i="6" a="1"/>
  <c r="H3164" i="6" s="1"/>
  <c r="H3165" i="6" a="1"/>
  <c r="H3165" i="6" s="1"/>
  <c r="H3166" i="6" a="1"/>
  <c r="H3166" i="6"/>
  <c r="H3167" i="6" a="1"/>
  <c r="H3167" i="6" s="1"/>
  <c r="H3168" i="6" a="1"/>
  <c r="H3168" i="6"/>
  <c r="H3169" i="6" a="1"/>
  <c r="H3169" i="6" s="1"/>
  <c r="H3170" i="6" a="1"/>
  <c r="H3170" i="6"/>
  <c r="H3171" i="6" a="1"/>
  <c r="H3171" i="6" s="1"/>
  <c r="H3172" i="6" a="1"/>
  <c r="H3172" i="6" s="1"/>
  <c r="H3173" i="6" a="1"/>
  <c r="H3173" i="6" s="1"/>
  <c r="H3174" i="6" a="1"/>
  <c r="H3174" i="6"/>
  <c r="H3175" i="6" a="1"/>
  <c r="H3175" i="6" s="1"/>
  <c r="H3176" i="6" a="1"/>
  <c r="H3176" i="6"/>
  <c r="H3177" i="6" a="1"/>
  <c r="H3177" i="6" s="1"/>
  <c r="H3178" i="6" a="1"/>
  <c r="H3178" i="6"/>
  <c r="H3179" i="6" a="1"/>
  <c r="H3179" i="6" s="1"/>
  <c r="H3180" i="6" a="1"/>
  <c r="H3180" i="6" s="1"/>
  <c r="H3181" i="6" a="1"/>
  <c r="H3181" i="6" s="1"/>
  <c r="H3182" i="6" a="1"/>
  <c r="H3182" i="6"/>
  <c r="H3183" i="6" a="1"/>
  <c r="H3183" i="6" s="1"/>
  <c r="H3184" i="6" a="1"/>
  <c r="H3184" i="6"/>
  <c r="H3185" i="6" a="1"/>
  <c r="H3185" i="6" s="1"/>
  <c r="H3186" i="6" a="1"/>
  <c r="H3186" i="6"/>
  <c r="H3187" i="6" a="1"/>
  <c r="H3187" i="6" s="1"/>
  <c r="H3188" i="6" a="1"/>
  <c r="H3188" i="6" s="1"/>
  <c r="H3189" i="6" a="1"/>
  <c r="H3189" i="6" s="1"/>
  <c r="H3190" i="6" a="1"/>
  <c r="H3190" i="6"/>
  <c r="H3191" i="6" a="1"/>
  <c r="H3191" i="6" s="1"/>
  <c r="H3192" i="6" a="1"/>
  <c r="H3192" i="6"/>
  <c r="H3193" i="6" a="1"/>
  <c r="H3193" i="6" s="1"/>
  <c r="H3194" i="6" a="1"/>
  <c r="H3194" i="6"/>
  <c r="H3195" i="6" a="1"/>
  <c r="H3195" i="6" s="1"/>
  <c r="H3196" i="6" a="1"/>
  <c r="H3196" i="6" s="1"/>
  <c r="H3197" i="6" a="1"/>
  <c r="H3197" i="6" s="1"/>
  <c r="H3198" i="6" a="1"/>
  <c r="H3198" i="6"/>
  <c r="H3199" i="6" a="1"/>
  <c r="H3199" i="6" s="1"/>
  <c r="H3200" i="6" a="1"/>
  <c r="H3200" i="6"/>
  <c r="H3201" i="6" a="1"/>
  <c r="H3201" i="6" s="1"/>
  <c r="H3202" i="6" a="1"/>
  <c r="H3202" i="6"/>
  <c r="H3203" i="6" a="1"/>
  <c r="H3203" i="6" s="1"/>
  <c r="H3204" i="6" a="1"/>
  <c r="H3204" i="6" s="1"/>
  <c r="H3205" i="6" a="1"/>
  <c r="H3205" i="6" s="1"/>
  <c r="H3206" i="6" a="1"/>
  <c r="H3206" i="6"/>
  <c r="H3207" i="6" a="1"/>
  <c r="H3207" i="6" s="1"/>
  <c r="H3208" i="6" a="1"/>
  <c r="H3208" i="6"/>
  <c r="H3209" i="6" a="1"/>
  <c r="H3209" i="6" s="1"/>
  <c r="H3210" i="6" a="1"/>
  <c r="H3210" i="6"/>
  <c r="H3211" i="6" a="1"/>
  <c r="H3211" i="6" s="1"/>
  <c r="H3212" i="6" a="1"/>
  <c r="H3212" i="6" s="1"/>
  <c r="H3213" i="6" a="1"/>
  <c r="H3213" i="6" s="1"/>
  <c r="H3214" i="6" a="1"/>
  <c r="H3214" i="6"/>
  <c r="H3215" i="6" a="1"/>
  <c r="H3215" i="6" s="1"/>
  <c r="H3216" i="6" a="1"/>
  <c r="H3216" i="6"/>
  <c r="H3217" i="6" a="1"/>
  <c r="H3217" i="6" s="1"/>
  <c r="H3218" i="6" a="1"/>
  <c r="H3218" i="6"/>
  <c r="H3219" i="6" a="1"/>
  <c r="H3219" i="6" s="1"/>
  <c r="H3220" i="6" a="1"/>
  <c r="H3220" i="6" s="1"/>
  <c r="H3221" i="6" a="1"/>
  <c r="H3221" i="6" s="1"/>
  <c r="H3222" i="6" a="1"/>
  <c r="H3222" i="6"/>
  <c r="H3223" i="6" a="1"/>
  <c r="H3223" i="6" s="1"/>
  <c r="H3224" i="6" a="1"/>
  <c r="H3224" i="6"/>
  <c r="H3225" i="6" a="1"/>
  <c r="H3225" i="6" s="1"/>
  <c r="H3226" i="6" a="1"/>
  <c r="H3226" i="6"/>
  <c r="H3227" i="6" a="1"/>
  <c r="H3227" i="6" s="1"/>
  <c r="H3228" i="6" a="1"/>
  <c r="H3228" i="6" s="1"/>
  <c r="H3229" i="6" a="1"/>
  <c r="H3229" i="6" s="1"/>
  <c r="H3230" i="6" a="1"/>
  <c r="H3230" i="6"/>
  <c r="H3231" i="6" a="1"/>
  <c r="H3231" i="6" s="1"/>
  <c r="H3232" i="6" a="1"/>
  <c r="H3232" i="6"/>
  <c r="H3233" i="6" a="1"/>
  <c r="H3233" i="6" s="1"/>
  <c r="H3234" i="6" a="1"/>
  <c r="H3234" i="6"/>
  <c r="H3235" i="6" a="1"/>
  <c r="H3235" i="6" s="1"/>
  <c r="H3236" i="6" a="1"/>
  <c r="H3236" i="6" s="1"/>
  <c r="H3237" i="6" a="1"/>
  <c r="H3237" i="6" s="1"/>
  <c r="H3238" i="6" a="1"/>
  <c r="H3238" i="6"/>
  <c r="H3239" i="6" a="1"/>
  <c r="H3239" i="6" s="1"/>
  <c r="H3240" i="6" a="1"/>
  <c r="H3240" i="6"/>
  <c r="H3241" i="6" a="1"/>
  <c r="H3241" i="6" s="1"/>
  <c r="H3242" i="6" a="1"/>
  <c r="H3242" i="6"/>
  <c r="H3243" i="6" a="1"/>
  <c r="H3243" i="6" s="1"/>
  <c r="H3244" i="6" a="1"/>
  <c r="H3244" i="6" s="1"/>
  <c r="H3245" i="6" a="1"/>
  <c r="H3245" i="6" s="1"/>
  <c r="H3246" i="6" a="1"/>
  <c r="H3246" i="6"/>
  <c r="H3247" i="6" a="1"/>
  <c r="H3247" i="6" s="1"/>
  <c r="H3248" i="6" a="1"/>
  <c r="H3248" i="6"/>
  <c r="H3249" i="6" a="1"/>
  <c r="H3249" i="6" s="1"/>
  <c r="H3250" i="6" a="1"/>
  <c r="H3250" i="6"/>
  <c r="H3251" i="6" a="1"/>
  <c r="H3251" i="6" s="1"/>
  <c r="H3252" i="6" a="1"/>
  <c r="H3252" i="6" s="1"/>
  <c r="H3253" i="6" a="1"/>
  <c r="H3253" i="6" s="1"/>
  <c r="H3254" i="6" a="1"/>
  <c r="H3254" i="6"/>
  <c r="H3255" i="6" a="1"/>
  <c r="H3255" i="6" s="1"/>
  <c r="H3256" i="6" a="1"/>
  <c r="H3256" i="6"/>
  <c r="H3257" i="6" a="1"/>
  <c r="H3257" i="6" s="1"/>
  <c r="H3258" i="6" a="1"/>
  <c r="H3258" i="6"/>
  <c r="H3259" i="6" a="1"/>
  <c r="H3259" i="6" s="1"/>
  <c r="H3260" i="6" a="1"/>
  <c r="H3260" i="6" s="1"/>
  <c r="H3261" i="6" a="1"/>
  <c r="H3261" i="6" s="1"/>
  <c r="H3262" i="6" a="1"/>
  <c r="H3262" i="6"/>
  <c r="H3263" i="6" a="1"/>
  <c r="H3263" i="6" s="1"/>
  <c r="H3264" i="6" a="1"/>
  <c r="H3264" i="6"/>
  <c r="H3265" i="6" a="1"/>
  <c r="H3265" i="6" s="1"/>
  <c r="H3266" i="6" a="1"/>
  <c r="H3266" i="6"/>
  <c r="H3267" i="6" a="1"/>
  <c r="H3267" i="6" s="1"/>
  <c r="H3268" i="6" a="1"/>
  <c r="H3268" i="6" s="1"/>
  <c r="H3269" i="6" a="1"/>
  <c r="H3269" i="6" s="1"/>
  <c r="H3270" i="6" a="1"/>
  <c r="H3270" i="6"/>
  <c r="H3271" i="6" a="1"/>
  <c r="H3271" i="6" s="1"/>
  <c r="H3272" i="6" a="1"/>
  <c r="H3272" i="6"/>
  <c r="H3273" i="6" a="1"/>
  <c r="H3273" i="6" s="1"/>
  <c r="H3274" i="6" a="1"/>
  <c r="H3274" i="6"/>
  <c r="H3275" i="6" a="1"/>
  <c r="H3275" i="6" s="1"/>
  <c r="H3276" i="6" a="1"/>
  <c r="H3276" i="6" s="1"/>
  <c r="H3277" i="6" a="1"/>
  <c r="H3277" i="6" s="1"/>
  <c r="H3278" i="6" a="1"/>
  <c r="H3278" i="6"/>
  <c r="H3279" i="6" a="1"/>
  <c r="H3279" i="6" s="1"/>
  <c r="H3280" i="6" a="1"/>
  <c r="H3280" i="6"/>
  <c r="H3281" i="6" a="1"/>
  <c r="H3281" i="6" s="1"/>
  <c r="H3282" i="6" a="1"/>
  <c r="H3282" i="6"/>
  <c r="H3283" i="6" a="1"/>
  <c r="H3283" i="6" s="1"/>
  <c r="H3284" i="6" a="1"/>
  <c r="H3284" i="6" s="1"/>
  <c r="H3285" i="6" a="1"/>
  <c r="H3285" i="6" s="1"/>
  <c r="H3286" i="6" a="1"/>
  <c r="H3286" i="6"/>
  <c r="H3287" i="6" a="1"/>
  <c r="H3287" i="6" s="1"/>
  <c r="H3288" i="6" a="1"/>
  <c r="H3288" i="6"/>
  <c r="H3289" i="6" a="1"/>
  <c r="H3289" i="6" s="1"/>
  <c r="H3290" i="6" a="1"/>
  <c r="H3290" i="6"/>
  <c r="H3291" i="6" a="1"/>
  <c r="H3291" i="6" s="1"/>
  <c r="H3292" i="6" a="1"/>
  <c r="H3292" i="6" s="1"/>
  <c r="H3293" i="6" a="1"/>
  <c r="H3293" i="6" s="1"/>
  <c r="H3294" i="6" a="1"/>
  <c r="H3294" i="6"/>
  <c r="H3295" i="6" a="1"/>
  <c r="H3295" i="6" s="1"/>
  <c r="H3296" i="6" a="1"/>
  <c r="H3296" i="6"/>
  <c r="H3297" i="6" a="1"/>
  <c r="H3297" i="6" s="1"/>
  <c r="H3298" i="6" a="1"/>
  <c r="H3298" i="6"/>
  <c r="H3299" i="6" a="1"/>
  <c r="H3299" i="6" s="1"/>
  <c r="H3300" i="6" a="1"/>
  <c r="H3300" i="6" s="1"/>
  <c r="H3301" i="6" a="1"/>
  <c r="H3301" i="6" s="1"/>
  <c r="H3302" i="6" a="1"/>
  <c r="H3302" i="6"/>
  <c r="H3303" i="6" a="1"/>
  <c r="H3303" i="6" s="1"/>
  <c r="H3304" i="6" a="1"/>
  <c r="H3304" i="6"/>
  <c r="H3305" i="6" a="1"/>
  <c r="H3305" i="6" s="1"/>
  <c r="H3306" i="6" a="1"/>
  <c r="H3306" i="6"/>
  <c r="H3307" i="6" a="1"/>
  <c r="H3307" i="6" s="1"/>
  <c r="H3308" i="6" a="1"/>
  <c r="H3308" i="6" s="1"/>
  <c r="H3309" i="6" a="1"/>
  <c r="H3309" i="6" s="1"/>
  <c r="H3310" i="6" a="1"/>
  <c r="H3310" i="6"/>
  <c r="H3311" i="6" a="1"/>
  <c r="H3311" i="6" s="1"/>
  <c r="H3312" i="6" a="1"/>
  <c r="H3312" i="6"/>
  <c r="H3313" i="6" a="1"/>
  <c r="H3313" i="6" s="1"/>
  <c r="H3314" i="6" a="1"/>
  <c r="H3314" i="6"/>
  <c r="H3315" i="6" a="1"/>
  <c r="H3315" i="6" s="1"/>
  <c r="H3316" i="6" a="1"/>
  <c r="H3316" i="6" s="1"/>
  <c r="H3317" i="6" a="1"/>
  <c r="H3317" i="6" s="1"/>
  <c r="H3318" i="6" a="1"/>
  <c r="H3318" i="6"/>
  <c r="H3319" i="6" a="1"/>
  <c r="H3319" i="6" s="1"/>
  <c r="H3320" i="6" a="1"/>
  <c r="H3320" i="6"/>
  <c r="H3321" i="6" a="1"/>
  <c r="H3321" i="6" s="1"/>
  <c r="H3322" i="6" a="1"/>
  <c r="H3322" i="6"/>
  <c r="H3323" i="6" a="1"/>
  <c r="H3323" i="6" s="1"/>
  <c r="H3324" i="6" a="1"/>
  <c r="H3324" i="6" s="1"/>
  <c r="H3325" i="6" a="1"/>
  <c r="H3325" i="6" s="1"/>
  <c r="H3326" i="6" a="1"/>
  <c r="H3326" i="6"/>
  <c r="H3327" i="6" a="1"/>
  <c r="H3327" i="6" s="1"/>
  <c r="H3328" i="6" a="1"/>
  <c r="H3328" i="6"/>
  <c r="H3329" i="6" a="1"/>
  <c r="H3329" i="6" s="1"/>
  <c r="H3330" i="6" a="1"/>
  <c r="H3330" i="6"/>
  <c r="H3331" i="6" a="1"/>
  <c r="H3331" i="6" s="1"/>
  <c r="H3332" i="6" a="1"/>
  <c r="H3332" i="6" s="1"/>
  <c r="H3333" i="6" a="1"/>
  <c r="H3333" i="6" s="1"/>
  <c r="H3334" i="6" a="1"/>
  <c r="H3334" i="6"/>
  <c r="H3335" i="6" a="1"/>
  <c r="H3335" i="6" s="1"/>
  <c r="H3336" i="6" a="1"/>
  <c r="H3336" i="6"/>
  <c r="H3337" i="6" a="1"/>
  <c r="H3337" i="6" s="1"/>
  <c r="H3338" i="6" a="1"/>
  <c r="H3338" i="6"/>
  <c r="H3339" i="6" a="1"/>
  <c r="H3339" i="6" s="1"/>
  <c r="H3340" i="6" a="1"/>
  <c r="H3340" i="6" s="1"/>
  <c r="H3341" i="6" a="1"/>
  <c r="H3341" i="6" s="1"/>
  <c r="H3342" i="6" a="1"/>
  <c r="H3342" i="6"/>
  <c r="H3343" i="6" a="1"/>
  <c r="H3343" i="6" s="1"/>
  <c r="H3344" i="6" a="1"/>
  <c r="H3344" i="6"/>
  <c r="H3345" i="6" a="1"/>
  <c r="H3345" i="6" s="1"/>
  <c r="H3346" i="6" a="1"/>
  <c r="H3346" i="6"/>
  <c r="H3347" i="6" a="1"/>
  <c r="H3347" i="6" s="1"/>
  <c r="H3348" i="6" a="1"/>
  <c r="H3348" i="6" s="1"/>
  <c r="H3349" i="6" a="1"/>
  <c r="H3349" i="6" s="1"/>
  <c r="H3350" i="6" a="1"/>
  <c r="H3350" i="6"/>
  <c r="H3351" i="6" a="1"/>
  <c r="H3351" i="6" s="1"/>
  <c r="H3352" i="6" a="1"/>
  <c r="H3352" i="6"/>
  <c r="H3353" i="6" a="1"/>
  <c r="H3353" i="6" s="1"/>
  <c r="H3354" i="6" a="1"/>
  <c r="H3354" i="6"/>
  <c r="H3355" i="6" a="1"/>
  <c r="H3355" i="6" s="1"/>
  <c r="H3356" i="6" a="1"/>
  <c r="H3356" i="6" s="1"/>
  <c r="H3357" i="6" a="1"/>
  <c r="H3357" i="6" s="1"/>
  <c r="H3358" i="6" a="1"/>
  <c r="H3358" i="6"/>
  <c r="H3359" i="6" a="1"/>
  <c r="H3359" i="6" s="1"/>
  <c r="H3360" i="6" a="1"/>
  <c r="H3360" i="6"/>
  <c r="H3361" i="6" a="1"/>
  <c r="H3361" i="6" s="1"/>
  <c r="H3362" i="6" a="1"/>
  <c r="H3362" i="6"/>
  <c r="H3363" i="6" a="1"/>
  <c r="H3363" i="6" s="1"/>
  <c r="H3364" i="6" a="1"/>
  <c r="H3364" i="6" s="1"/>
  <c r="H3365" i="6" a="1"/>
  <c r="H3365" i="6" s="1"/>
  <c r="H3366" i="6" a="1"/>
  <c r="H3366" i="6"/>
  <c r="H3367" i="6" a="1"/>
  <c r="H3367" i="6" s="1"/>
  <c r="H3368" i="6" a="1"/>
  <c r="H3368" i="6"/>
  <c r="H3369" i="6" a="1"/>
  <c r="H3369" i="6" s="1"/>
  <c r="H3370" i="6" a="1"/>
  <c r="H3370" i="6"/>
  <c r="H3371" i="6" a="1"/>
  <c r="H3371" i="6" s="1"/>
  <c r="H3372" i="6" a="1"/>
  <c r="H3372" i="6" s="1"/>
  <c r="H3373" i="6" a="1"/>
  <c r="H3373" i="6" s="1"/>
  <c r="H3374" i="6" a="1"/>
  <c r="H3374" i="6"/>
  <c r="H3375" i="6" a="1"/>
  <c r="H3375" i="6" s="1"/>
  <c r="H3376" i="6" a="1"/>
  <c r="H3376" i="6"/>
  <c r="H3377" i="6" a="1"/>
  <c r="H3377" i="6" s="1"/>
  <c r="H3378" i="6" a="1"/>
  <c r="H3378" i="6"/>
  <c r="H3379" i="6" a="1"/>
  <c r="H3379" i="6" s="1"/>
  <c r="H3380" i="6" a="1"/>
  <c r="H3380" i="6" s="1"/>
  <c r="H3381" i="6" a="1"/>
  <c r="H3381" i="6" s="1"/>
  <c r="H3382" i="6" a="1"/>
  <c r="H3382" i="6"/>
  <c r="H3383" i="6" a="1"/>
  <c r="H3383" i="6" s="1"/>
  <c r="H3384" i="6" a="1"/>
  <c r="H3384" i="6"/>
  <c r="H3385" i="6" a="1"/>
  <c r="H3385" i="6" s="1"/>
  <c r="H3386" i="6" a="1"/>
  <c r="H3386" i="6"/>
  <c r="H3387" i="6" a="1"/>
  <c r="H3387" i="6" s="1"/>
  <c r="H3388" i="6" a="1"/>
  <c r="H3388" i="6" s="1"/>
  <c r="H3389" i="6" a="1"/>
  <c r="H3389" i="6" s="1"/>
  <c r="H3390" i="6" a="1"/>
  <c r="H3390" i="6"/>
  <c r="H3391" i="6" a="1"/>
  <c r="H3391" i="6" s="1"/>
  <c r="H3392" i="6" a="1"/>
  <c r="H3392" i="6"/>
  <c r="H3393" i="6" a="1"/>
  <c r="H3393" i="6" s="1"/>
  <c r="H3394" i="6" a="1"/>
  <c r="H3394" i="6"/>
  <c r="H3395" i="6" a="1"/>
  <c r="H3395" i="6" s="1"/>
  <c r="H3396" i="6" a="1"/>
  <c r="H3396" i="6" s="1"/>
  <c r="H3397" i="6" a="1"/>
  <c r="H3397" i="6" s="1"/>
  <c r="H3398" i="6" a="1"/>
  <c r="H3398" i="6"/>
  <c r="H3399" i="6" a="1"/>
  <c r="H3399" i="6" s="1"/>
  <c r="H3400" i="6" a="1"/>
  <c r="H3400" i="6"/>
  <c r="H3401" i="6" a="1"/>
  <c r="H3401" i="6" s="1"/>
  <c r="H3402" i="6" a="1"/>
  <c r="H3402" i="6"/>
  <c r="H3403" i="6" a="1"/>
  <c r="H3403" i="6" s="1"/>
  <c r="H3404" i="6" a="1"/>
  <c r="H3404" i="6" s="1"/>
  <c r="H3405" i="6" a="1"/>
  <c r="H3405" i="6" s="1"/>
  <c r="H3406" i="6" a="1"/>
  <c r="H3406" i="6"/>
  <c r="H3407" i="6" a="1"/>
  <c r="H3407" i="6" s="1"/>
  <c r="H3408" i="6" a="1"/>
  <c r="H3408" i="6"/>
  <c r="H3409" i="6" a="1"/>
  <c r="H3409" i="6" s="1"/>
  <c r="H3410" i="6" a="1"/>
  <c r="H3410" i="6"/>
  <c r="H3411" i="6" a="1"/>
  <c r="H3411" i="6" s="1"/>
  <c r="H3412" i="6" a="1"/>
  <c r="H3412" i="6" s="1"/>
  <c r="H3413" i="6" a="1"/>
  <c r="H3413" i="6" s="1"/>
  <c r="H3414" i="6" a="1"/>
  <c r="H3414" i="6"/>
  <c r="H3415" i="6" a="1"/>
  <c r="H3415" i="6" s="1"/>
  <c r="H3416" i="6" a="1"/>
  <c r="H3416" i="6"/>
  <c r="H3417" i="6" a="1"/>
  <c r="H3417" i="6" s="1"/>
  <c r="H3418" i="6" a="1"/>
  <c r="H3418" i="6"/>
  <c r="H3419" i="6" a="1"/>
  <c r="H3419" i="6" s="1"/>
  <c r="H3420" i="6" a="1"/>
  <c r="H3420" i="6" s="1"/>
  <c r="H3421" i="6" a="1"/>
  <c r="H3421" i="6" s="1"/>
  <c r="H3422" i="6" a="1"/>
  <c r="H3422" i="6"/>
  <c r="H3423" i="6" a="1"/>
  <c r="H3423" i="6" s="1"/>
  <c r="H3424" i="6" a="1"/>
  <c r="H3424" i="6"/>
  <c r="H3425" i="6" a="1"/>
  <c r="H3425" i="6" s="1"/>
  <c r="H3426" i="6" a="1"/>
  <c r="H3426" i="6"/>
  <c r="H3427" i="6" a="1"/>
  <c r="H3427" i="6" s="1"/>
  <c r="H3428" i="6" a="1"/>
  <c r="H3428" i="6" s="1"/>
  <c r="H3429" i="6" a="1"/>
  <c r="H3429" i="6" s="1"/>
  <c r="H3430" i="6" a="1"/>
  <c r="H3430" i="6"/>
  <c r="H3431" i="6" a="1"/>
  <c r="H3431" i="6" s="1"/>
  <c r="H3432" i="6" a="1"/>
  <c r="H3432" i="6"/>
  <c r="H3433" i="6" a="1"/>
  <c r="H3433" i="6" s="1"/>
  <c r="H3434" i="6" a="1"/>
  <c r="H3434" i="6"/>
  <c r="H3435" i="6" a="1"/>
  <c r="H3435" i="6" s="1"/>
  <c r="H3436" i="6" a="1"/>
  <c r="H3436" i="6" s="1"/>
  <c r="H3437" i="6" a="1"/>
  <c r="H3437" i="6" s="1"/>
  <c r="H3438" i="6" a="1"/>
  <c r="H3438" i="6"/>
  <c r="H3439" i="6" a="1"/>
  <c r="H3439" i="6" s="1"/>
  <c r="H3440" i="6" a="1"/>
  <c r="H3440" i="6"/>
  <c r="H3441" i="6" a="1"/>
  <c r="H3441" i="6" s="1"/>
  <c r="H3442" i="6" a="1"/>
  <c r="H3442" i="6"/>
  <c r="H3443" i="6" a="1"/>
  <c r="H3443" i="6" s="1"/>
  <c r="H3444" i="6" a="1"/>
  <c r="H3444" i="6" s="1"/>
  <c r="H3445" i="6" a="1"/>
  <c r="H3445" i="6" s="1"/>
  <c r="H3446" i="6" a="1"/>
  <c r="H3446" i="6"/>
  <c r="H3447" i="6" a="1"/>
  <c r="H3447" i="6" s="1"/>
  <c r="H3448" i="6" a="1"/>
  <c r="H3448" i="6"/>
  <c r="H3449" i="6" a="1"/>
  <c r="H3449" i="6" s="1"/>
  <c r="H3450" i="6" a="1"/>
  <c r="H3450" i="6"/>
  <c r="H3451" i="6" a="1"/>
  <c r="H3451" i="6" s="1"/>
  <c r="H3452" i="6" a="1"/>
  <c r="H3452" i="6" s="1"/>
  <c r="H3453" i="6" a="1"/>
  <c r="H3453" i="6" s="1"/>
  <c r="H3454" i="6" a="1"/>
  <c r="H3454" i="6"/>
  <c r="H3455" i="6" a="1"/>
  <c r="H3455" i="6" s="1"/>
  <c r="H3456" i="6" a="1"/>
  <c r="H3456" i="6"/>
  <c r="H3457" i="6" a="1"/>
  <c r="H3457" i="6" s="1"/>
  <c r="H3458" i="6" a="1"/>
  <c r="H3458" i="6"/>
  <c r="H3459" i="6" a="1"/>
  <c r="H3459" i="6" s="1"/>
  <c r="H3460" i="6" a="1"/>
  <c r="H3460" i="6"/>
  <c r="H3461" i="6" a="1"/>
  <c r="H3461" i="6" s="1"/>
  <c r="H3462" i="6" a="1"/>
  <c r="H3462" i="6"/>
  <c r="H3463" i="6" a="1"/>
  <c r="H3463" i="6" s="1"/>
  <c r="H3464" i="6" a="1"/>
  <c r="H3464" i="6"/>
  <c r="H3465" i="6" a="1"/>
  <c r="H3465" i="6" s="1"/>
  <c r="H3466" i="6" a="1"/>
  <c r="H3466" i="6"/>
  <c r="H3467" i="6" a="1"/>
  <c r="H3467" i="6" s="1"/>
  <c r="H3468" i="6" a="1"/>
  <c r="H3468" i="6"/>
  <c r="H3469" i="6" a="1"/>
  <c r="H3469" i="6" s="1"/>
  <c r="H3470" i="6" a="1"/>
  <c r="H3470" i="6"/>
  <c r="H3471" i="6" a="1"/>
  <c r="H3471" i="6" s="1"/>
  <c r="H3472" i="6" a="1"/>
  <c r="H3472" i="6"/>
  <c r="H3473" i="6" a="1"/>
  <c r="H3473" i="6" s="1"/>
  <c r="H3474" i="6" a="1"/>
  <c r="H3474" i="6"/>
  <c r="H3475" i="6" a="1"/>
  <c r="H3475" i="6" s="1"/>
  <c r="H3476" i="6" a="1"/>
  <c r="H3476" i="6"/>
  <c r="H3477" i="6" a="1"/>
  <c r="H3477" i="6" s="1"/>
  <c r="H3478" i="6" a="1"/>
  <c r="H3478" i="6"/>
  <c r="H3479" i="6" a="1"/>
  <c r="H3479" i="6" s="1"/>
  <c r="H3480" i="6" a="1"/>
  <c r="H3480" i="6"/>
  <c r="H3481" i="6" a="1"/>
  <c r="H3481" i="6" s="1"/>
  <c r="H3482" i="6" a="1"/>
  <c r="H3482" i="6"/>
  <c r="H3483" i="6" a="1"/>
  <c r="H3483" i="6" s="1"/>
  <c r="H3484" i="6" a="1"/>
  <c r="H3484" i="6"/>
  <c r="H3485" i="6" a="1"/>
  <c r="H3485" i="6" s="1"/>
  <c r="H3486" i="6" a="1"/>
  <c r="H3486" i="6"/>
  <c r="H3487" i="6" a="1"/>
  <c r="H3487" i="6" s="1"/>
  <c r="H3488" i="6" a="1"/>
  <c r="H3488" i="6"/>
  <c r="H3489" i="6" a="1"/>
  <c r="H3489" i="6" s="1"/>
  <c r="H3490" i="6" a="1"/>
  <c r="H3490" i="6"/>
  <c r="H3491" i="6" a="1"/>
  <c r="H3491" i="6" s="1"/>
  <c r="H3492" i="6" a="1"/>
  <c r="H3492" i="6"/>
  <c r="H3493" i="6" a="1"/>
  <c r="H3493" i="6" s="1"/>
  <c r="H3494" i="6" a="1"/>
  <c r="H3494" i="6"/>
  <c r="H3495" i="6" a="1"/>
  <c r="H3495" i="6" s="1"/>
  <c r="H3496" i="6" a="1"/>
  <c r="H3496" i="6"/>
  <c r="H3497" i="6" a="1"/>
  <c r="H3497" i="6" s="1"/>
  <c r="H3498" i="6" a="1"/>
  <c r="H3498" i="6"/>
  <c r="H3499" i="6" a="1"/>
  <c r="H3499" i="6" s="1"/>
  <c r="H3500" i="6" a="1"/>
  <c r="H3500" i="6"/>
  <c r="H3501" i="6" a="1"/>
  <c r="H3501" i="6" s="1"/>
  <c r="H3502" i="6" a="1"/>
  <c r="H3502" i="6"/>
  <c r="H3503" i="6" a="1"/>
  <c r="H3503" i="6" s="1"/>
  <c r="H3504" i="6" a="1"/>
  <c r="H3504" i="6"/>
  <c r="H3505" i="6" a="1"/>
  <c r="H3505" i="6" s="1"/>
  <c r="H3506" i="6" a="1"/>
  <c r="H3506" i="6"/>
  <c r="H3507" i="6" a="1"/>
  <c r="H3507" i="6" s="1"/>
  <c r="H3508" i="6" a="1"/>
  <c r="H3508" i="6"/>
  <c r="H3509" i="6" a="1"/>
  <c r="H3509" i="6" s="1"/>
  <c r="H3510" i="6" a="1"/>
  <c r="H3510" i="6"/>
  <c r="H3511" i="6" a="1"/>
  <c r="H3511" i="6" s="1"/>
  <c r="H3512" i="6" a="1"/>
  <c r="H3512" i="6"/>
  <c r="H3513" i="6" a="1"/>
  <c r="H3513" i="6" s="1"/>
  <c r="H3514" i="6" a="1"/>
  <c r="H3514" i="6"/>
  <c r="H3515" i="6" a="1"/>
  <c r="H3515" i="6" s="1"/>
  <c r="H3516" i="6" a="1"/>
  <c r="H3516" i="6"/>
  <c r="H3517" i="6" a="1"/>
  <c r="H3517" i="6" s="1"/>
  <c r="H3518" i="6" a="1"/>
  <c r="H3518" i="6"/>
  <c r="H3519" i="6" a="1"/>
  <c r="H3519" i="6" s="1"/>
  <c r="H3520" i="6" a="1"/>
  <c r="H3520" i="6"/>
  <c r="H3521" i="6" a="1"/>
  <c r="H3521" i="6" s="1"/>
  <c r="H3522" i="6" a="1"/>
  <c r="H3522" i="6"/>
  <c r="H3523" i="6" a="1"/>
  <c r="H3523" i="6" s="1"/>
  <c r="H3524" i="6" a="1"/>
  <c r="H3524" i="6"/>
  <c r="H3525" i="6" a="1"/>
  <c r="H3525" i="6" s="1"/>
  <c r="H3526" i="6" a="1"/>
  <c r="H3526" i="6"/>
  <c r="H3527" i="6" a="1"/>
  <c r="H3527" i="6" s="1"/>
  <c r="H3528" i="6" a="1"/>
  <c r="H3528" i="6"/>
  <c r="H3529" i="6" a="1"/>
  <c r="H3529" i="6" s="1"/>
  <c r="H3530" i="6" a="1"/>
  <c r="H3530" i="6"/>
  <c r="H3531" i="6" a="1"/>
  <c r="H3531" i="6" s="1"/>
  <c r="H3532" i="6" a="1"/>
  <c r="H3532" i="6"/>
  <c r="H3533" i="6" a="1"/>
  <c r="H3533" i="6" s="1"/>
  <c r="H3534" i="6" a="1"/>
  <c r="H3534" i="6"/>
  <c r="H3535" i="6" a="1"/>
  <c r="H3535" i="6" s="1"/>
  <c r="H3536" i="6" a="1"/>
  <c r="H3536" i="6"/>
  <c r="H3537" i="6" a="1"/>
  <c r="H3537" i="6" s="1"/>
  <c r="H3538" i="6" a="1"/>
  <c r="H3538" i="6"/>
  <c r="H3539" i="6" a="1"/>
  <c r="H3539" i="6" s="1"/>
  <c r="H3540" i="6" a="1"/>
  <c r="H3540" i="6"/>
  <c r="H3541" i="6" a="1"/>
  <c r="H3541" i="6" s="1"/>
  <c r="H3542" i="6" a="1"/>
  <c r="H3542" i="6"/>
  <c r="H3543" i="6" a="1"/>
  <c r="H3543" i="6" s="1"/>
  <c r="H3544" i="6" a="1"/>
  <c r="H3544" i="6"/>
  <c r="H3545" i="6" a="1"/>
  <c r="H3545" i="6" s="1"/>
  <c r="H3546" i="6" a="1"/>
  <c r="H3546" i="6"/>
  <c r="H3547" i="6" a="1"/>
  <c r="H3547" i="6" s="1"/>
  <c r="H3548" i="6" a="1"/>
  <c r="H3548" i="6"/>
  <c r="H3549" i="6" a="1"/>
  <c r="H3549" i="6" s="1"/>
  <c r="H3550" i="6" a="1"/>
  <c r="H3550" i="6"/>
  <c r="H3551" i="6" a="1"/>
  <c r="H3551" i="6" s="1"/>
  <c r="H3552" i="6" a="1"/>
  <c r="H3552" i="6"/>
  <c r="H3553" i="6" a="1"/>
  <c r="H3553" i="6" s="1"/>
  <c r="H3554" i="6" a="1"/>
  <c r="H3554" i="6"/>
  <c r="H3555" i="6" a="1"/>
  <c r="H3555" i="6" s="1"/>
  <c r="H3556" i="6" a="1"/>
  <c r="H3556" i="6"/>
  <c r="H3557" i="6" a="1"/>
  <c r="H3557" i="6" s="1"/>
  <c r="H3558" i="6" a="1"/>
  <c r="H3558" i="6"/>
  <c r="H3559" i="6" a="1"/>
  <c r="H3559" i="6" s="1"/>
  <c r="H3560" i="6" a="1"/>
  <c r="H3560" i="6"/>
  <c r="H3561" i="6" a="1"/>
  <c r="H3561" i="6" s="1"/>
  <c r="H3562" i="6" a="1"/>
  <c r="H3562" i="6"/>
  <c r="H3563" i="6" a="1"/>
  <c r="H3563" i="6" s="1"/>
  <c r="H3564" i="6" a="1"/>
  <c r="H3564" i="6"/>
  <c r="H3565" i="6" a="1"/>
  <c r="H3565" i="6" s="1"/>
  <c r="H3566" i="6" a="1"/>
  <c r="H3566" i="6"/>
  <c r="H3567" i="6" a="1"/>
  <c r="H3567" i="6" s="1"/>
  <c r="H3568" i="6" a="1"/>
  <c r="H3568" i="6" s="1"/>
  <c r="H3569" i="6" a="1"/>
  <c r="H3569" i="6" s="1"/>
  <c r="H3570" i="6" a="1"/>
  <c r="H3570" i="6" s="1"/>
  <c r="H3571" i="6" a="1"/>
  <c r="H3571" i="6" s="1"/>
  <c r="H3572" i="6" a="1"/>
  <c r="H3572" i="6" s="1"/>
  <c r="H3573" i="6" a="1"/>
  <c r="H3573" i="6" s="1"/>
  <c r="H3574" i="6" a="1"/>
  <c r="H3574" i="6" s="1"/>
  <c r="H3575" i="6" a="1"/>
  <c r="H3575" i="6" s="1"/>
  <c r="H3576" i="6" a="1"/>
  <c r="H3576" i="6" s="1"/>
  <c r="H3577" i="6" a="1"/>
  <c r="H3577" i="6" s="1"/>
  <c r="H3578" i="6" a="1"/>
  <c r="H3578" i="6" s="1"/>
  <c r="H3579" i="6" a="1"/>
  <c r="H3579" i="6" s="1"/>
  <c r="H3580" i="6" a="1"/>
  <c r="H3580" i="6" s="1"/>
  <c r="H3581" i="6" a="1"/>
  <c r="H3581" i="6" s="1"/>
  <c r="H3582" i="6" a="1"/>
  <c r="H3582" i="6" s="1"/>
  <c r="H3583" i="6" a="1"/>
  <c r="H3583" i="6" s="1"/>
  <c r="H3584" i="6" a="1"/>
  <c r="H3584" i="6" s="1"/>
  <c r="H3585" i="6" a="1"/>
  <c r="H3585" i="6" s="1"/>
  <c r="H3586" i="6" a="1"/>
  <c r="H3586" i="6" s="1"/>
  <c r="H3587" i="6" a="1"/>
  <c r="H3587" i="6" s="1"/>
  <c r="H3588" i="6" a="1"/>
  <c r="H3588" i="6" s="1"/>
  <c r="H3589" i="6" a="1"/>
  <c r="H3589" i="6" s="1"/>
  <c r="H3590" i="6" a="1"/>
  <c r="H3590" i="6" s="1"/>
  <c r="H3591" i="6" a="1"/>
  <c r="H3591" i="6" s="1"/>
  <c r="H3592" i="6" a="1"/>
  <c r="H3592" i="6" s="1"/>
  <c r="H3593" i="6" a="1"/>
  <c r="H3593" i="6" s="1"/>
  <c r="H3594" i="6" a="1"/>
  <c r="H3594" i="6" s="1"/>
  <c r="H3595" i="6" a="1"/>
  <c r="H3595" i="6" s="1"/>
  <c r="H3596" i="6" a="1"/>
  <c r="H3596" i="6" s="1"/>
  <c r="H3597" i="6" a="1"/>
  <c r="H3597" i="6" s="1"/>
  <c r="H2" i="6" a="1"/>
  <c r="H2" i="6" s="1"/>
  <c r="B3" i="6" a="1"/>
  <c r="B3" i="6" s="1"/>
  <c r="B4" i="6" a="1"/>
  <c r="B4" i="6" s="1"/>
  <c r="B5" i="6" a="1"/>
  <c r="B5" i="6" s="1"/>
  <c r="B6" i="6" a="1"/>
  <c r="B6" i="6" s="1"/>
  <c r="B7" i="6" a="1"/>
  <c r="B7" i="6" s="1"/>
  <c r="B8" i="6" a="1"/>
  <c r="B8" i="6" s="1"/>
  <c r="B9" i="6" a="1"/>
  <c r="B9" i="6" s="1"/>
  <c r="B10" i="6" a="1"/>
  <c r="B10" i="6" s="1"/>
  <c r="B11" i="6" a="1"/>
  <c r="B11" i="6" s="1"/>
  <c r="B12" i="6" a="1"/>
  <c r="B12" i="6" s="1"/>
  <c r="B13" i="6" a="1"/>
  <c r="B13" i="6" s="1"/>
  <c r="B14" i="6" a="1"/>
  <c r="B14" i="6" s="1"/>
  <c r="B15" i="6" a="1"/>
  <c r="B15" i="6" s="1"/>
  <c r="B16" i="6" a="1"/>
  <c r="B16" i="6" s="1"/>
  <c r="B17" i="6" a="1"/>
  <c r="B17" i="6" s="1"/>
  <c r="B18" i="6" a="1"/>
  <c r="B18" i="6" s="1"/>
  <c r="B19" i="6" a="1"/>
  <c r="B19" i="6" s="1"/>
  <c r="B20" i="6" a="1"/>
  <c r="B20" i="6" s="1"/>
  <c r="B21" i="6" a="1"/>
  <c r="B21" i="6" s="1"/>
  <c r="B22" i="6" a="1"/>
  <c r="B22" i="6" s="1"/>
  <c r="B23" i="6" a="1"/>
  <c r="B23" i="6" s="1"/>
  <c r="B24" i="6" a="1"/>
  <c r="B24" i="6" s="1"/>
  <c r="B25" i="6" a="1"/>
  <c r="B25" i="6" s="1"/>
  <c r="B26" i="6" a="1"/>
  <c r="B26" i="6"/>
  <c r="B27" i="6" a="1"/>
  <c r="B27" i="6" s="1"/>
  <c r="B28" i="6" a="1"/>
  <c r="B28" i="6" s="1"/>
  <c r="B29" i="6" a="1"/>
  <c r="B29" i="6" s="1"/>
  <c r="B30" i="6" a="1"/>
  <c r="B30" i="6" s="1"/>
  <c r="B31" i="6" a="1"/>
  <c r="B31" i="6" s="1"/>
  <c r="B32" i="6" a="1"/>
  <c r="B32" i="6" s="1"/>
  <c r="B33" i="6" a="1"/>
  <c r="B33" i="6" s="1"/>
  <c r="B34" i="6" a="1"/>
  <c r="B34" i="6" s="1"/>
  <c r="B35" i="6" a="1"/>
  <c r="B35" i="6" s="1"/>
  <c r="B36" i="6" a="1"/>
  <c r="B36" i="6" s="1"/>
  <c r="B37" i="6" a="1"/>
  <c r="B37" i="6" s="1"/>
  <c r="B38" i="6" a="1"/>
  <c r="B38" i="6" s="1"/>
  <c r="B39" i="6" a="1"/>
  <c r="B39" i="6" s="1"/>
  <c r="B40" i="6" a="1"/>
  <c r="B40" i="6" s="1"/>
  <c r="B41" i="6" a="1"/>
  <c r="B41" i="6" s="1"/>
  <c r="B42" i="6" a="1"/>
  <c r="B42" i="6" s="1"/>
  <c r="B43" i="6" a="1"/>
  <c r="B43" i="6" s="1"/>
  <c r="B44" i="6" a="1"/>
  <c r="B44" i="6" s="1"/>
  <c r="B45" i="6" a="1"/>
  <c r="B45" i="6" s="1"/>
  <c r="B46" i="6" a="1"/>
  <c r="B46" i="6" s="1"/>
  <c r="B47" i="6" a="1"/>
  <c r="B47" i="6" s="1"/>
  <c r="B48" i="6" a="1"/>
  <c r="B48" i="6" s="1"/>
  <c r="B49" i="6" a="1"/>
  <c r="B49" i="6" s="1"/>
  <c r="B50" i="6" a="1"/>
  <c r="B50" i="6" s="1"/>
  <c r="B51" i="6" a="1"/>
  <c r="B51" i="6" s="1"/>
  <c r="B52" i="6" a="1"/>
  <c r="B52" i="6" s="1"/>
  <c r="B53" i="6" a="1"/>
  <c r="B53" i="6" s="1"/>
  <c r="B54" i="6" a="1"/>
  <c r="B54" i="6" s="1"/>
  <c r="B55" i="6" a="1"/>
  <c r="B55" i="6" s="1"/>
  <c r="B56" i="6" a="1"/>
  <c r="B56" i="6" s="1"/>
  <c r="B57" i="6" a="1"/>
  <c r="B57" i="6" s="1"/>
  <c r="B58" i="6" a="1"/>
  <c r="B58" i="6"/>
  <c r="B59" i="6" a="1"/>
  <c r="B59" i="6" s="1"/>
  <c r="B60" i="6" a="1"/>
  <c r="B60" i="6" s="1"/>
  <c r="B61" i="6" a="1"/>
  <c r="B61" i="6" s="1"/>
  <c r="B62" i="6" a="1"/>
  <c r="B62" i="6" s="1"/>
  <c r="B63" i="6" a="1"/>
  <c r="B63" i="6" s="1"/>
  <c r="B64" i="6" a="1"/>
  <c r="B64" i="6" s="1"/>
  <c r="B65" i="6" a="1"/>
  <c r="B65" i="6" s="1"/>
  <c r="B66" i="6" a="1"/>
  <c r="B66" i="6" s="1"/>
  <c r="B67" i="6" a="1"/>
  <c r="B67" i="6" s="1"/>
  <c r="B68" i="6" a="1"/>
  <c r="B68" i="6" s="1"/>
  <c r="B69" i="6" a="1"/>
  <c r="B69" i="6" s="1"/>
  <c r="B70" i="6" a="1"/>
  <c r="B70" i="6" s="1"/>
  <c r="B71" i="6" a="1"/>
  <c r="B71" i="6" s="1"/>
  <c r="B72" i="6" a="1"/>
  <c r="B72" i="6" s="1"/>
  <c r="B73" i="6" a="1"/>
  <c r="B73" i="6" s="1"/>
  <c r="B74" i="6" a="1"/>
  <c r="B74" i="6" s="1"/>
  <c r="B75" i="6" a="1"/>
  <c r="B75" i="6" s="1"/>
  <c r="B76" i="6" a="1"/>
  <c r="B76" i="6" s="1"/>
  <c r="B77" i="6" a="1"/>
  <c r="B77" i="6" s="1"/>
  <c r="B78" i="6" a="1"/>
  <c r="B78" i="6" s="1"/>
  <c r="B79" i="6" a="1"/>
  <c r="B79" i="6" s="1"/>
  <c r="B80" i="6" a="1"/>
  <c r="B80" i="6" s="1"/>
  <c r="B81" i="6" a="1"/>
  <c r="B81" i="6" s="1"/>
  <c r="B82" i="6" a="1"/>
  <c r="B82" i="6" s="1"/>
  <c r="B83" i="6" a="1"/>
  <c r="B83" i="6" s="1"/>
  <c r="B84" i="6" a="1"/>
  <c r="B84" i="6" s="1"/>
  <c r="B85" i="6" a="1"/>
  <c r="B85" i="6" s="1"/>
  <c r="B86" i="6" a="1"/>
  <c r="B86" i="6" s="1"/>
  <c r="B87" i="6" a="1"/>
  <c r="B87" i="6" s="1"/>
  <c r="B88" i="6" a="1"/>
  <c r="B88" i="6" s="1"/>
  <c r="B89" i="6" a="1"/>
  <c r="B89" i="6" s="1"/>
  <c r="B90" i="6" a="1"/>
  <c r="B90" i="6"/>
  <c r="B91" i="6" a="1"/>
  <c r="B91" i="6" s="1"/>
  <c r="B92" i="6" a="1"/>
  <c r="B92" i="6" s="1"/>
  <c r="B93" i="6" a="1"/>
  <c r="B93" i="6" s="1"/>
  <c r="B94" i="6" a="1"/>
  <c r="B94" i="6" s="1"/>
  <c r="B95" i="6" a="1"/>
  <c r="B95" i="6" s="1"/>
  <c r="B96" i="6" a="1"/>
  <c r="B96" i="6" s="1"/>
  <c r="B97" i="6" a="1"/>
  <c r="B97" i="6" s="1"/>
  <c r="B98" i="6" a="1"/>
  <c r="B98" i="6" s="1"/>
  <c r="B99" i="6" a="1"/>
  <c r="B99" i="6" s="1"/>
  <c r="B100" i="6" a="1"/>
  <c r="B100" i="6" s="1"/>
  <c r="B101" i="6" a="1"/>
  <c r="B101" i="6" s="1"/>
  <c r="B102" i="6" a="1"/>
  <c r="B102" i="6" s="1"/>
  <c r="B103" i="6" a="1"/>
  <c r="B103" i="6" s="1"/>
  <c r="B104" i="6" a="1"/>
  <c r="B104" i="6" s="1"/>
  <c r="B105" i="6" a="1"/>
  <c r="B105" i="6" s="1"/>
  <c r="B106" i="6" a="1"/>
  <c r="B106" i="6" s="1"/>
  <c r="B107" i="6" a="1"/>
  <c r="B107" i="6" s="1"/>
  <c r="B108" i="6" a="1"/>
  <c r="B108" i="6" s="1"/>
  <c r="B109" i="6" a="1"/>
  <c r="B109" i="6" s="1"/>
  <c r="B110" i="6" a="1"/>
  <c r="B110" i="6" s="1"/>
  <c r="B111" i="6" a="1"/>
  <c r="B111" i="6" s="1"/>
  <c r="B112" i="6" a="1"/>
  <c r="B112" i="6" s="1"/>
  <c r="B113" i="6" a="1"/>
  <c r="B113" i="6" s="1"/>
  <c r="B114" i="6" a="1"/>
  <c r="B114" i="6" s="1"/>
  <c r="B115" i="6" a="1"/>
  <c r="B115" i="6" s="1"/>
  <c r="B116" i="6" a="1"/>
  <c r="B116" i="6" s="1"/>
  <c r="B117" i="6" a="1"/>
  <c r="B117" i="6" s="1"/>
  <c r="B118" i="6" a="1"/>
  <c r="B118" i="6" s="1"/>
  <c r="B119" i="6" a="1"/>
  <c r="B119" i="6" s="1"/>
  <c r="B120" i="6" a="1"/>
  <c r="B120" i="6" s="1"/>
  <c r="B121" i="6" a="1"/>
  <c r="B121" i="6" s="1"/>
  <c r="B122" i="6" a="1"/>
  <c r="B122" i="6"/>
  <c r="B123" i="6" a="1"/>
  <c r="B123" i="6" s="1"/>
  <c r="B124" i="6" a="1"/>
  <c r="B124" i="6" s="1"/>
  <c r="B125" i="6" a="1"/>
  <c r="B125" i="6" s="1"/>
  <c r="B126" i="6" a="1"/>
  <c r="B126" i="6" s="1"/>
  <c r="B127" i="6" a="1"/>
  <c r="B127" i="6" s="1"/>
  <c r="B128" i="6" a="1"/>
  <c r="B128" i="6" s="1"/>
  <c r="B129" i="6" a="1"/>
  <c r="B129" i="6" s="1"/>
  <c r="B130" i="6" a="1"/>
  <c r="B130" i="6" s="1"/>
  <c r="B131" i="6" a="1"/>
  <c r="B131" i="6" s="1"/>
  <c r="B132" i="6" a="1"/>
  <c r="B132" i="6" s="1"/>
  <c r="B133" i="6" a="1"/>
  <c r="B133" i="6" s="1"/>
  <c r="B134" i="6" a="1"/>
  <c r="B134" i="6" s="1"/>
  <c r="B135" i="6" a="1"/>
  <c r="B135" i="6" s="1"/>
  <c r="B136" i="6" a="1"/>
  <c r="B136" i="6" s="1"/>
  <c r="B137" i="6" a="1"/>
  <c r="B137" i="6" s="1"/>
  <c r="B138" i="6" a="1"/>
  <c r="B138" i="6" s="1"/>
  <c r="B139" i="6" a="1"/>
  <c r="B139" i="6" s="1"/>
  <c r="B140" i="6" a="1"/>
  <c r="B140" i="6" s="1"/>
  <c r="B141" i="6" a="1"/>
  <c r="B141" i="6" s="1"/>
  <c r="B142" i="6" a="1"/>
  <c r="B142" i="6" s="1"/>
  <c r="B143" i="6" a="1"/>
  <c r="B143" i="6" s="1"/>
  <c r="B144" i="6" a="1"/>
  <c r="B144" i="6" s="1"/>
  <c r="B145" i="6" a="1"/>
  <c r="B145" i="6" s="1"/>
  <c r="B146" i="6" a="1"/>
  <c r="B146" i="6" s="1"/>
  <c r="B147" i="6" a="1"/>
  <c r="B147" i="6" s="1"/>
  <c r="B148" i="6" a="1"/>
  <c r="B148" i="6" s="1"/>
  <c r="B149" i="6" a="1"/>
  <c r="B149" i="6" s="1"/>
  <c r="B150" i="6" a="1"/>
  <c r="B150" i="6" s="1"/>
  <c r="B151" i="6" a="1"/>
  <c r="B151" i="6" s="1"/>
  <c r="B152" i="6" a="1"/>
  <c r="B152" i="6" s="1"/>
  <c r="B153" i="6" a="1"/>
  <c r="B153" i="6" s="1"/>
  <c r="B154" i="6" a="1"/>
  <c r="B154" i="6"/>
  <c r="B155" i="6" a="1"/>
  <c r="B155" i="6" s="1"/>
  <c r="B156" i="6" a="1"/>
  <c r="B156" i="6" s="1"/>
  <c r="B157" i="6" a="1"/>
  <c r="B157" i="6" s="1"/>
  <c r="B158" i="6" a="1"/>
  <c r="B158" i="6" s="1"/>
  <c r="B159" i="6" a="1"/>
  <c r="B159" i="6" s="1"/>
  <c r="B160" i="6" a="1"/>
  <c r="B160" i="6" s="1"/>
  <c r="B161" i="6" a="1"/>
  <c r="B161" i="6" s="1"/>
  <c r="B162" i="6" a="1"/>
  <c r="B162" i="6" s="1"/>
  <c r="B163" i="6" a="1"/>
  <c r="B163" i="6" s="1"/>
  <c r="B164" i="6" a="1"/>
  <c r="B164" i="6" s="1"/>
  <c r="B165" i="6" a="1"/>
  <c r="B165" i="6" s="1"/>
  <c r="B166" i="6" a="1"/>
  <c r="B166" i="6" s="1"/>
  <c r="B167" i="6" a="1"/>
  <c r="B167" i="6" s="1"/>
  <c r="B168" i="6" a="1"/>
  <c r="B168" i="6"/>
  <c r="B169" i="6" a="1"/>
  <c r="B169" i="6" s="1"/>
  <c r="B170" i="6" a="1"/>
  <c r="B170" i="6" s="1"/>
  <c r="B171" i="6" a="1"/>
  <c r="B171" i="6" s="1"/>
  <c r="B172" i="6" a="1"/>
  <c r="B172" i="6" s="1"/>
  <c r="B173" i="6" a="1"/>
  <c r="B173" i="6" s="1"/>
  <c r="B174" i="6" a="1"/>
  <c r="B174" i="6" s="1"/>
  <c r="B175" i="6" a="1"/>
  <c r="B175" i="6" s="1"/>
  <c r="B176" i="6" a="1"/>
  <c r="B176" i="6" s="1"/>
  <c r="B177" i="6" a="1"/>
  <c r="B177" i="6" s="1"/>
  <c r="B178" i="6" a="1"/>
  <c r="B178" i="6" s="1"/>
  <c r="B179" i="6" a="1"/>
  <c r="B179" i="6" s="1"/>
  <c r="B180" i="6" a="1"/>
  <c r="B180" i="6" s="1"/>
  <c r="B181" i="6" a="1"/>
  <c r="B181" i="6" s="1"/>
  <c r="B182" i="6" a="1"/>
  <c r="B182" i="6" s="1"/>
  <c r="B183" i="6" a="1"/>
  <c r="B183" i="6" s="1"/>
  <c r="B184" i="6" a="1"/>
  <c r="B184" i="6" s="1"/>
  <c r="B185" i="6" a="1"/>
  <c r="B185" i="6" s="1"/>
  <c r="B186" i="6" a="1"/>
  <c r="B186" i="6" s="1"/>
  <c r="B187" i="6" a="1"/>
  <c r="B187" i="6" s="1"/>
  <c r="B188" i="6" a="1"/>
  <c r="B188" i="6" s="1"/>
  <c r="B189" i="6" a="1"/>
  <c r="B189" i="6" s="1"/>
  <c r="B190" i="6" a="1"/>
  <c r="B190" i="6" s="1"/>
  <c r="B191" i="6" a="1"/>
  <c r="B191" i="6"/>
  <c r="B192" i="6" a="1"/>
  <c r="B192" i="6" s="1"/>
  <c r="B193" i="6" a="1"/>
  <c r="B193" i="6" s="1"/>
  <c r="B194" i="6" a="1"/>
  <c r="B194" i="6" s="1"/>
  <c r="B195" i="6" a="1"/>
  <c r="B195" i="6" s="1"/>
  <c r="B196" i="6" a="1"/>
  <c r="B196" i="6" s="1"/>
  <c r="B197" i="6" a="1"/>
  <c r="B197" i="6" s="1"/>
  <c r="B198" i="6" a="1"/>
  <c r="B198" i="6" s="1"/>
  <c r="B199" i="6" a="1"/>
  <c r="B199" i="6" s="1"/>
  <c r="B200" i="6" a="1"/>
  <c r="B200" i="6" s="1"/>
  <c r="B201" i="6" a="1"/>
  <c r="B201" i="6" s="1"/>
  <c r="B202" i="6" a="1"/>
  <c r="B202" i="6" s="1"/>
  <c r="B203" i="6" a="1"/>
  <c r="B203" i="6" s="1"/>
  <c r="B204" i="6" a="1"/>
  <c r="B204" i="6" s="1"/>
  <c r="B205" i="6" a="1"/>
  <c r="B205" i="6" s="1"/>
  <c r="B206" i="6" a="1"/>
  <c r="B206" i="6" s="1"/>
  <c r="B207" i="6" a="1"/>
  <c r="B207" i="6"/>
  <c r="B208" i="6" a="1"/>
  <c r="B208" i="6" s="1"/>
  <c r="B209" i="6" a="1"/>
  <c r="B209" i="6" s="1"/>
  <c r="B210" i="6" a="1"/>
  <c r="B210" i="6" s="1"/>
  <c r="B211" i="6" a="1"/>
  <c r="B211" i="6" s="1"/>
  <c r="B212" i="6" a="1"/>
  <c r="B212" i="6" s="1"/>
  <c r="B213" i="6" a="1"/>
  <c r="B213" i="6" s="1"/>
  <c r="B214" i="6" a="1"/>
  <c r="B214" i="6" s="1"/>
  <c r="B215" i="6" a="1"/>
  <c r="B215" i="6" s="1"/>
  <c r="B216" i="6" a="1"/>
  <c r="B216" i="6" s="1"/>
  <c r="B217" i="6" a="1"/>
  <c r="B217" i="6" s="1"/>
  <c r="B218" i="6" a="1"/>
  <c r="B218" i="6" s="1"/>
  <c r="B219" i="6" a="1"/>
  <c r="B219" i="6" s="1"/>
  <c r="B220" i="6" a="1"/>
  <c r="B220" i="6" s="1"/>
  <c r="B221" i="6" a="1"/>
  <c r="B221" i="6" s="1"/>
  <c r="B222" i="6" a="1"/>
  <c r="B222" i="6" s="1"/>
  <c r="B223" i="6" a="1"/>
  <c r="B223" i="6"/>
  <c r="B224" i="6" a="1"/>
  <c r="B224" i="6" s="1"/>
  <c r="B225" i="6" a="1"/>
  <c r="B225" i="6" s="1"/>
  <c r="B226" i="6" a="1"/>
  <c r="B226" i="6" s="1"/>
  <c r="B227" i="6" a="1"/>
  <c r="B227" i="6" s="1"/>
  <c r="B228" i="6" a="1"/>
  <c r="B228" i="6" s="1"/>
  <c r="B229" i="6" a="1"/>
  <c r="B229" i="6" s="1"/>
  <c r="B230" i="6" a="1"/>
  <c r="B230" i="6" s="1"/>
  <c r="B231" i="6" a="1"/>
  <c r="B231" i="6" s="1"/>
  <c r="B232" i="6" a="1"/>
  <c r="B232" i="6" s="1"/>
  <c r="B233" i="6" a="1"/>
  <c r="B233" i="6" s="1"/>
  <c r="B234" i="6" a="1"/>
  <c r="B234" i="6" s="1"/>
  <c r="B235" i="6" a="1"/>
  <c r="B235" i="6" s="1"/>
  <c r="B236" i="6" a="1"/>
  <c r="B236" i="6" s="1"/>
  <c r="B237" i="6" a="1"/>
  <c r="B237" i="6" s="1"/>
  <c r="B238" i="6" a="1"/>
  <c r="B238" i="6" s="1"/>
  <c r="B239" i="6" a="1"/>
  <c r="B239" i="6"/>
  <c r="B240" i="6" a="1"/>
  <c r="B240" i="6" s="1"/>
  <c r="B241" i="6" a="1"/>
  <c r="B241" i="6" s="1"/>
  <c r="B242" i="6" a="1"/>
  <c r="B242" i="6" s="1"/>
  <c r="B243" i="6" a="1"/>
  <c r="B243" i="6" s="1"/>
  <c r="B244" i="6" a="1"/>
  <c r="B244" i="6" s="1"/>
  <c r="B245" i="6" a="1"/>
  <c r="B245" i="6" s="1"/>
  <c r="B246" i="6" a="1"/>
  <c r="B246" i="6" s="1"/>
  <c r="B247" i="6" a="1"/>
  <c r="B247" i="6" s="1"/>
  <c r="B248" i="6" a="1"/>
  <c r="B248" i="6" s="1"/>
  <c r="B249" i="6" a="1"/>
  <c r="B249" i="6" s="1"/>
  <c r="B250" i="6" a="1"/>
  <c r="B250" i="6" s="1"/>
  <c r="B251" i="6" a="1"/>
  <c r="B251" i="6" s="1"/>
  <c r="B252" i="6" a="1"/>
  <c r="B252" i="6" s="1"/>
  <c r="B253" i="6" a="1"/>
  <c r="B253" i="6" s="1"/>
  <c r="B254" i="6" a="1"/>
  <c r="B254" i="6" s="1"/>
  <c r="B255" i="6" a="1"/>
  <c r="B255" i="6" s="1"/>
  <c r="B256" i="6" a="1"/>
  <c r="B256" i="6" s="1"/>
  <c r="B257" i="6" a="1"/>
  <c r="B257" i="6" s="1"/>
  <c r="B258" i="6" a="1"/>
  <c r="B258" i="6" s="1"/>
  <c r="B259" i="6" a="1"/>
  <c r="B259" i="6" s="1"/>
  <c r="B260" i="6" a="1"/>
  <c r="B260" i="6" s="1"/>
  <c r="B261" i="6" a="1"/>
  <c r="B261" i="6" s="1"/>
  <c r="B262" i="6" a="1"/>
  <c r="B262" i="6" s="1"/>
  <c r="B263" i="6" a="1"/>
  <c r="B263" i="6"/>
  <c r="B264" i="6" a="1"/>
  <c r="B264" i="6" s="1"/>
  <c r="B265" i="6" a="1"/>
  <c r="B265" i="6" s="1"/>
  <c r="B266" i="6" a="1"/>
  <c r="B266" i="6" s="1"/>
  <c r="B267" i="6" a="1"/>
  <c r="B267" i="6" s="1"/>
  <c r="B268" i="6" a="1"/>
  <c r="B268" i="6" s="1"/>
  <c r="B269" i="6" a="1"/>
  <c r="B269" i="6" s="1"/>
  <c r="B270" i="6" a="1"/>
  <c r="B270" i="6" s="1"/>
  <c r="B271" i="6" a="1"/>
  <c r="B271" i="6" s="1"/>
  <c r="B272" i="6" a="1"/>
  <c r="B272" i="6" s="1"/>
  <c r="B273" i="6" a="1"/>
  <c r="B273" i="6" s="1"/>
  <c r="B274" i="6" a="1"/>
  <c r="B274" i="6" s="1"/>
  <c r="B275" i="6" a="1"/>
  <c r="B275" i="6" s="1"/>
  <c r="B276" i="6" a="1"/>
  <c r="B276" i="6" s="1"/>
  <c r="B277" i="6" a="1"/>
  <c r="B277" i="6" s="1"/>
  <c r="B278" i="6" a="1"/>
  <c r="B278" i="6" s="1"/>
  <c r="B279" i="6" a="1"/>
  <c r="B279" i="6" s="1"/>
  <c r="B280" i="6" a="1"/>
  <c r="B280" i="6" s="1"/>
  <c r="B281" i="6" a="1"/>
  <c r="B281" i="6" s="1"/>
  <c r="B282" i="6" a="1"/>
  <c r="B282" i="6" s="1"/>
  <c r="B283" i="6" a="1"/>
  <c r="B283" i="6" s="1"/>
  <c r="B284" i="6" a="1"/>
  <c r="B284" i="6" s="1"/>
  <c r="B285" i="6" a="1"/>
  <c r="B285" i="6" s="1"/>
  <c r="B286" i="6" a="1"/>
  <c r="B286" i="6" s="1"/>
  <c r="B287" i="6" a="1"/>
  <c r="B287" i="6" s="1"/>
  <c r="B288" i="6" a="1"/>
  <c r="B288" i="6" s="1"/>
  <c r="B289" i="6" a="1"/>
  <c r="B289" i="6" s="1"/>
  <c r="B290" i="6" a="1"/>
  <c r="B290" i="6" s="1"/>
  <c r="B291" i="6" a="1"/>
  <c r="B291" i="6" s="1"/>
  <c r="B292" i="6" a="1"/>
  <c r="B292" i="6" s="1"/>
  <c r="B293" i="6" a="1"/>
  <c r="B293" i="6" s="1"/>
  <c r="B294" i="6" a="1"/>
  <c r="B294" i="6" s="1"/>
  <c r="B295" i="6" a="1"/>
  <c r="B295" i="6" s="1"/>
  <c r="B296" i="6" a="1"/>
  <c r="B296" i="6" s="1"/>
  <c r="B297" i="6" a="1"/>
  <c r="B297" i="6" s="1"/>
  <c r="B298" i="6" a="1"/>
  <c r="B298" i="6" s="1"/>
  <c r="B299" i="6" a="1"/>
  <c r="B299" i="6" s="1"/>
  <c r="B300" i="6" a="1"/>
  <c r="B300" i="6" s="1"/>
  <c r="B301" i="6" a="1"/>
  <c r="B301" i="6" s="1"/>
  <c r="B302" i="6" a="1"/>
  <c r="B302" i="6" s="1"/>
  <c r="B303" i="6" a="1"/>
  <c r="B303" i="6" s="1"/>
  <c r="B304" i="6" a="1"/>
  <c r="B304" i="6" s="1"/>
  <c r="B305" i="6" a="1"/>
  <c r="B305" i="6" s="1"/>
  <c r="B306" i="6" a="1"/>
  <c r="B306" i="6" s="1"/>
  <c r="B307" i="6" a="1"/>
  <c r="B307" i="6" s="1"/>
  <c r="B308" i="6" a="1"/>
  <c r="B308" i="6" s="1"/>
  <c r="B309" i="6" a="1"/>
  <c r="B309" i="6" s="1"/>
  <c r="B310" i="6" a="1"/>
  <c r="B310" i="6" s="1"/>
  <c r="B311" i="6" a="1"/>
  <c r="B311" i="6" s="1"/>
  <c r="B312" i="6" a="1"/>
  <c r="B312" i="6" s="1"/>
  <c r="B313" i="6" a="1"/>
  <c r="B313" i="6" s="1"/>
  <c r="B314" i="6" a="1"/>
  <c r="B314" i="6" s="1"/>
  <c r="B315" i="6" a="1"/>
  <c r="B315" i="6" s="1"/>
  <c r="B316" i="6" a="1"/>
  <c r="B316" i="6" s="1"/>
  <c r="B317" i="6" a="1"/>
  <c r="B317" i="6" s="1"/>
  <c r="B318" i="6" a="1"/>
  <c r="B318" i="6" s="1"/>
  <c r="B319" i="6" a="1"/>
  <c r="B319" i="6" s="1"/>
  <c r="B320" i="6" a="1"/>
  <c r="B320" i="6" s="1"/>
  <c r="B321" i="6" a="1"/>
  <c r="B321" i="6" s="1"/>
  <c r="B322" i="6" a="1"/>
  <c r="B322" i="6" s="1"/>
  <c r="B323" i="6" a="1"/>
  <c r="B323" i="6" s="1"/>
  <c r="B324" i="6" a="1"/>
  <c r="B324" i="6" s="1"/>
  <c r="B325" i="6" a="1"/>
  <c r="B325" i="6" s="1"/>
  <c r="B326" i="6" a="1"/>
  <c r="B326" i="6"/>
  <c r="B327" i="6" a="1"/>
  <c r="B327" i="6" s="1"/>
  <c r="B328" i="6" a="1"/>
  <c r="B328" i="6" s="1"/>
  <c r="B329" i="6" a="1"/>
  <c r="B329" i="6" s="1"/>
  <c r="B330" i="6" a="1"/>
  <c r="B330" i="6" s="1"/>
  <c r="B331" i="6" a="1"/>
  <c r="B331" i="6" s="1"/>
  <c r="B332" i="6" a="1"/>
  <c r="B332" i="6" s="1"/>
  <c r="B333" i="6" a="1"/>
  <c r="B333" i="6" s="1"/>
  <c r="B334" i="6" a="1"/>
  <c r="B334" i="6" s="1"/>
  <c r="B335" i="6" a="1"/>
  <c r="B335" i="6" s="1"/>
  <c r="B336" i="6" a="1"/>
  <c r="B336" i="6" s="1"/>
  <c r="B337" i="6" a="1"/>
  <c r="B337" i="6" s="1"/>
  <c r="B338" i="6" a="1"/>
  <c r="B338" i="6" s="1"/>
  <c r="B339" i="6" a="1"/>
  <c r="B339" i="6" s="1"/>
  <c r="B340" i="6" a="1"/>
  <c r="B340" i="6" s="1"/>
  <c r="B341" i="6" a="1"/>
  <c r="B341" i="6" s="1"/>
  <c r="B342" i="6" a="1"/>
  <c r="B342" i="6" s="1"/>
  <c r="B343" i="6" a="1"/>
  <c r="B343" i="6" s="1"/>
  <c r="B344" i="6" a="1"/>
  <c r="B344" i="6" s="1"/>
  <c r="B345" i="6" a="1"/>
  <c r="B345" i="6" s="1"/>
  <c r="B346" i="6" a="1"/>
  <c r="B346" i="6" s="1"/>
  <c r="B347" i="6" a="1"/>
  <c r="B347" i="6" s="1"/>
  <c r="B348" i="6" a="1"/>
  <c r="B348" i="6" s="1"/>
  <c r="B349" i="6" a="1"/>
  <c r="B349" i="6" s="1"/>
  <c r="B350" i="6" a="1"/>
  <c r="B350" i="6"/>
  <c r="B351" i="6" a="1"/>
  <c r="B351" i="6" s="1"/>
  <c r="B352" i="6" a="1"/>
  <c r="B352" i="6" s="1"/>
  <c r="B353" i="6" a="1"/>
  <c r="B353" i="6" s="1"/>
  <c r="B354" i="6" a="1"/>
  <c r="B354" i="6" s="1"/>
  <c r="B355" i="6" a="1"/>
  <c r="B355" i="6" s="1"/>
  <c r="B356" i="6" a="1"/>
  <c r="B356" i="6" s="1"/>
  <c r="B357" i="6" a="1"/>
  <c r="B357" i="6" s="1"/>
  <c r="B358" i="6" a="1"/>
  <c r="B358" i="6" s="1"/>
  <c r="B359" i="6" a="1"/>
  <c r="B359" i="6" s="1"/>
  <c r="B360" i="6" a="1"/>
  <c r="B360" i="6" s="1"/>
  <c r="B361" i="6" a="1"/>
  <c r="B361" i="6" s="1"/>
  <c r="B362" i="6" a="1"/>
  <c r="B362" i="6" s="1"/>
  <c r="B363" i="6" a="1"/>
  <c r="B363" i="6" s="1"/>
  <c r="B364" i="6" a="1"/>
  <c r="B364" i="6" s="1"/>
  <c r="B365" i="6" a="1"/>
  <c r="B365" i="6" s="1"/>
  <c r="B366" i="6" a="1"/>
  <c r="B366" i="6" s="1"/>
  <c r="B367" i="6" a="1"/>
  <c r="B367" i="6" s="1"/>
  <c r="B368" i="6" a="1"/>
  <c r="B368" i="6" s="1"/>
  <c r="B369" i="6" a="1"/>
  <c r="B369" i="6" s="1"/>
  <c r="B370" i="6" a="1"/>
  <c r="B370" i="6" s="1"/>
  <c r="B371" i="6" a="1"/>
  <c r="B371" i="6" s="1"/>
  <c r="B372" i="6" a="1"/>
  <c r="B372" i="6" s="1"/>
  <c r="B373" i="6" a="1"/>
  <c r="B373" i="6" s="1"/>
  <c r="B374" i="6" a="1"/>
  <c r="B374" i="6" s="1"/>
  <c r="B375" i="6" a="1"/>
  <c r="B375" i="6" s="1"/>
  <c r="B376" i="6" a="1"/>
  <c r="B376" i="6" s="1"/>
  <c r="B377" i="6" a="1"/>
  <c r="B377" i="6" s="1"/>
  <c r="B378" i="6" a="1"/>
  <c r="B378" i="6" s="1"/>
  <c r="B379" i="6" a="1"/>
  <c r="B379" i="6" s="1"/>
  <c r="B380" i="6" a="1"/>
  <c r="B380" i="6" s="1"/>
  <c r="B381" i="6" a="1"/>
  <c r="B381" i="6" s="1"/>
  <c r="B382" i="6" a="1"/>
  <c r="B382" i="6" s="1"/>
  <c r="B383" i="6" a="1"/>
  <c r="B383" i="6" s="1"/>
  <c r="B384" i="6" a="1"/>
  <c r="B384" i="6" s="1"/>
  <c r="B385" i="6" a="1"/>
  <c r="B385" i="6" s="1"/>
  <c r="B386" i="6" a="1"/>
  <c r="B386" i="6" s="1"/>
  <c r="B387" i="6" a="1"/>
  <c r="B387" i="6" s="1"/>
  <c r="B388" i="6" a="1"/>
  <c r="B388" i="6" s="1"/>
  <c r="B389" i="6" a="1"/>
  <c r="B389" i="6" s="1"/>
  <c r="B390" i="6" a="1"/>
  <c r="B390" i="6" s="1"/>
  <c r="B391" i="6" a="1"/>
  <c r="B391" i="6" s="1"/>
  <c r="B392" i="6" a="1"/>
  <c r="B392" i="6" s="1"/>
  <c r="B393" i="6" a="1"/>
  <c r="B393" i="6" s="1"/>
  <c r="B394" i="6" a="1"/>
  <c r="B394" i="6" s="1"/>
  <c r="B395" i="6" a="1"/>
  <c r="B395" i="6" s="1"/>
  <c r="B396" i="6" a="1"/>
  <c r="B396" i="6" s="1"/>
  <c r="B397" i="6" a="1"/>
  <c r="B397" i="6" s="1"/>
  <c r="B398" i="6" a="1"/>
  <c r="B398" i="6" s="1"/>
  <c r="B399" i="6" a="1"/>
  <c r="B399" i="6" s="1"/>
  <c r="B400" i="6" a="1"/>
  <c r="B400" i="6" s="1"/>
  <c r="B401" i="6" a="1"/>
  <c r="B401" i="6" s="1"/>
  <c r="B402" i="6" a="1"/>
  <c r="B402" i="6" s="1"/>
  <c r="B403" i="6" a="1"/>
  <c r="B403" i="6" s="1"/>
  <c r="B404" i="6" a="1"/>
  <c r="B404" i="6" s="1"/>
  <c r="B405" i="6" a="1"/>
  <c r="B405" i="6" s="1"/>
  <c r="B406" i="6" a="1"/>
  <c r="B406" i="6" s="1"/>
  <c r="B407" i="6" a="1"/>
  <c r="B407" i="6" s="1"/>
  <c r="B408" i="6" a="1"/>
  <c r="B408" i="6" s="1"/>
  <c r="B409" i="6" a="1"/>
  <c r="B409" i="6" s="1"/>
  <c r="B410" i="6" a="1"/>
  <c r="B410" i="6" s="1"/>
  <c r="B411" i="6" a="1"/>
  <c r="B411" i="6" s="1"/>
  <c r="B412" i="6" a="1"/>
  <c r="B412" i="6" s="1"/>
  <c r="B413" i="6" a="1"/>
  <c r="B413" i="6" s="1"/>
  <c r="B414" i="6" a="1"/>
  <c r="B414" i="6" s="1"/>
  <c r="B415" i="6" a="1"/>
  <c r="B415" i="6" s="1"/>
  <c r="B416" i="6" a="1"/>
  <c r="B416" i="6" s="1"/>
  <c r="B417" i="6" a="1"/>
  <c r="B417" i="6" s="1"/>
  <c r="B418" i="6" a="1"/>
  <c r="B418" i="6" s="1"/>
  <c r="B419" i="6" a="1"/>
  <c r="B419" i="6" s="1"/>
  <c r="B420" i="6" a="1"/>
  <c r="B420" i="6" s="1"/>
  <c r="B421" i="6" a="1"/>
  <c r="B421" i="6" s="1"/>
  <c r="B422" i="6" a="1"/>
  <c r="B422" i="6" s="1"/>
  <c r="B423" i="6" a="1"/>
  <c r="B423" i="6" s="1"/>
  <c r="B424" i="6" a="1"/>
  <c r="B424" i="6" s="1"/>
  <c r="B425" i="6" a="1"/>
  <c r="B425" i="6" s="1"/>
  <c r="B426" i="6" a="1"/>
  <c r="B426" i="6" s="1"/>
  <c r="B427" i="6" a="1"/>
  <c r="B427" i="6" s="1"/>
  <c r="B428" i="6" a="1"/>
  <c r="B428" i="6" s="1"/>
  <c r="B429" i="6" a="1"/>
  <c r="B429" i="6" s="1"/>
  <c r="B430" i="6" a="1"/>
  <c r="B430" i="6" s="1"/>
  <c r="B431" i="6" a="1"/>
  <c r="B431" i="6" s="1"/>
  <c r="B432" i="6" a="1"/>
  <c r="B432" i="6" s="1"/>
  <c r="B433" i="6" a="1"/>
  <c r="B433" i="6" s="1"/>
  <c r="B434" i="6" a="1"/>
  <c r="B434" i="6" s="1"/>
  <c r="B435" i="6" a="1"/>
  <c r="B435" i="6" s="1"/>
  <c r="B436" i="6" a="1"/>
  <c r="B436" i="6" s="1"/>
  <c r="B437" i="6" a="1"/>
  <c r="B437" i="6" s="1"/>
  <c r="B438" i="6" a="1"/>
  <c r="B438" i="6" s="1"/>
  <c r="B439" i="6" a="1"/>
  <c r="B439" i="6" s="1"/>
  <c r="B440" i="6" a="1"/>
  <c r="B440" i="6" s="1"/>
  <c r="B441" i="6" a="1"/>
  <c r="B441" i="6" s="1"/>
  <c r="B442" i="6" a="1"/>
  <c r="B442" i="6" s="1"/>
  <c r="B443" i="6" a="1"/>
  <c r="B443" i="6" s="1"/>
  <c r="B444" i="6" a="1"/>
  <c r="B444" i="6" s="1"/>
  <c r="B445" i="6" a="1"/>
  <c r="B445" i="6" s="1"/>
  <c r="B446" i="6" a="1"/>
  <c r="B446" i="6" s="1"/>
  <c r="B447" i="6" a="1"/>
  <c r="B447" i="6" s="1"/>
  <c r="B448" i="6" a="1"/>
  <c r="B448" i="6" s="1"/>
  <c r="B449" i="6" a="1"/>
  <c r="B449" i="6" s="1"/>
  <c r="B450" i="6" a="1"/>
  <c r="B450" i="6" s="1"/>
  <c r="B451" i="6" a="1"/>
  <c r="B451" i="6" s="1"/>
  <c r="B452" i="6" a="1"/>
  <c r="B452" i="6" s="1"/>
  <c r="B453" i="6" a="1"/>
  <c r="B453" i="6" s="1"/>
  <c r="B454" i="6" a="1"/>
  <c r="B454" i="6" s="1"/>
  <c r="B455" i="6" a="1"/>
  <c r="B455" i="6" s="1"/>
  <c r="B456" i="6" a="1"/>
  <c r="B456" i="6" s="1"/>
  <c r="B457" i="6" a="1"/>
  <c r="B457" i="6" s="1"/>
  <c r="B458" i="6" a="1"/>
  <c r="B458" i="6" s="1"/>
  <c r="B459" i="6" a="1"/>
  <c r="B459" i="6" s="1"/>
  <c r="B460" i="6" a="1"/>
  <c r="B460" i="6" s="1"/>
  <c r="B461" i="6" a="1"/>
  <c r="B461" i="6" s="1"/>
  <c r="B462" i="6" a="1"/>
  <c r="B462" i="6" s="1"/>
  <c r="B463" i="6" a="1"/>
  <c r="B463" i="6" s="1"/>
  <c r="B464" i="6" a="1"/>
  <c r="B464" i="6" s="1"/>
  <c r="B465" i="6" a="1"/>
  <c r="B465" i="6" s="1"/>
  <c r="B466" i="6" a="1"/>
  <c r="B466" i="6" s="1"/>
  <c r="B467" i="6" a="1"/>
  <c r="B467" i="6" s="1"/>
  <c r="B468" i="6" a="1"/>
  <c r="B468" i="6" s="1"/>
  <c r="B469" i="6" a="1"/>
  <c r="B469" i="6" s="1"/>
  <c r="B470" i="6" a="1"/>
  <c r="B470" i="6" s="1"/>
  <c r="B471" i="6" a="1"/>
  <c r="B471" i="6" s="1"/>
  <c r="B472" i="6" a="1"/>
  <c r="B472" i="6" s="1"/>
  <c r="B473" i="6" a="1"/>
  <c r="B473" i="6" s="1"/>
  <c r="B474" i="6" a="1"/>
  <c r="B474" i="6" s="1"/>
  <c r="B475" i="6" a="1"/>
  <c r="B475" i="6" s="1"/>
  <c r="B476" i="6" a="1"/>
  <c r="B476" i="6" s="1"/>
  <c r="B477" i="6" a="1"/>
  <c r="B477" i="6" s="1"/>
  <c r="B478" i="6" a="1"/>
  <c r="B478" i="6" s="1"/>
  <c r="B479" i="6" a="1"/>
  <c r="B479" i="6" s="1"/>
  <c r="B480" i="6" a="1"/>
  <c r="B480" i="6" s="1"/>
  <c r="B481" i="6" a="1"/>
  <c r="B481" i="6" s="1"/>
  <c r="B482" i="6" a="1"/>
  <c r="B482" i="6" s="1"/>
  <c r="B483" i="6" a="1"/>
  <c r="B483" i="6" s="1"/>
  <c r="B484" i="6" a="1"/>
  <c r="B484" i="6" s="1"/>
  <c r="B485" i="6" a="1"/>
  <c r="B485" i="6" s="1"/>
  <c r="B486" i="6" a="1"/>
  <c r="B486" i="6" s="1"/>
  <c r="B487" i="6" a="1"/>
  <c r="B487" i="6" s="1"/>
  <c r="B488" i="6" a="1"/>
  <c r="B488" i="6" s="1"/>
  <c r="B489" i="6" a="1"/>
  <c r="B489" i="6" s="1"/>
  <c r="B490" i="6" a="1"/>
  <c r="B490" i="6" s="1"/>
  <c r="B491" i="6" a="1"/>
  <c r="B491" i="6" s="1"/>
  <c r="B492" i="6" a="1"/>
  <c r="B492" i="6" s="1"/>
  <c r="B493" i="6" a="1"/>
  <c r="B493" i="6" s="1"/>
  <c r="B494" i="6" a="1"/>
  <c r="B494" i="6" s="1"/>
  <c r="B495" i="6" a="1"/>
  <c r="B495" i="6" s="1"/>
  <c r="B496" i="6" a="1"/>
  <c r="B496" i="6" s="1"/>
  <c r="B497" i="6" a="1"/>
  <c r="B497" i="6" s="1"/>
  <c r="B498" i="6" a="1"/>
  <c r="B498" i="6" s="1"/>
  <c r="B499" i="6" a="1"/>
  <c r="B499" i="6" s="1"/>
  <c r="B500" i="6" a="1"/>
  <c r="B500" i="6" s="1"/>
  <c r="B501" i="6" a="1"/>
  <c r="B501" i="6" s="1"/>
  <c r="B502" i="6" a="1"/>
  <c r="B502" i="6" s="1"/>
  <c r="B503" i="6" a="1"/>
  <c r="B503" i="6" s="1"/>
  <c r="B504" i="6" a="1"/>
  <c r="B504" i="6" s="1"/>
  <c r="B505" i="6" a="1"/>
  <c r="B505" i="6" s="1"/>
  <c r="B506" i="6" a="1"/>
  <c r="B506" i="6" s="1"/>
  <c r="B507" i="6" a="1"/>
  <c r="B507" i="6" s="1"/>
  <c r="B508" i="6" a="1"/>
  <c r="B508" i="6" s="1"/>
  <c r="B509" i="6" a="1"/>
  <c r="B509" i="6" s="1"/>
  <c r="B510" i="6" a="1"/>
  <c r="B510" i="6" s="1"/>
  <c r="B511" i="6" a="1"/>
  <c r="B511" i="6" s="1"/>
  <c r="B512" i="6" a="1"/>
  <c r="B512" i="6" s="1"/>
  <c r="B513" i="6" a="1"/>
  <c r="B513" i="6" s="1"/>
  <c r="B514" i="6" a="1"/>
  <c r="B514" i="6" s="1"/>
  <c r="B515" i="6" a="1"/>
  <c r="B515" i="6" s="1"/>
  <c r="B516" i="6" a="1"/>
  <c r="B516" i="6" s="1"/>
  <c r="B517" i="6" a="1"/>
  <c r="B517" i="6" s="1"/>
  <c r="B518" i="6" a="1"/>
  <c r="B518" i="6" s="1"/>
  <c r="B519" i="6" a="1"/>
  <c r="B519" i="6" s="1"/>
  <c r="B520" i="6" a="1"/>
  <c r="B520" i="6" s="1"/>
  <c r="B521" i="6" a="1"/>
  <c r="B521" i="6" s="1"/>
  <c r="B522" i="6" a="1"/>
  <c r="B522" i="6" s="1"/>
  <c r="B523" i="6" a="1"/>
  <c r="B523" i="6" s="1"/>
  <c r="B524" i="6" a="1"/>
  <c r="B524" i="6" s="1"/>
  <c r="B525" i="6" a="1"/>
  <c r="B525" i="6" s="1"/>
  <c r="B526" i="6" a="1"/>
  <c r="B526" i="6" s="1"/>
  <c r="B527" i="6" a="1"/>
  <c r="B527" i="6" s="1"/>
  <c r="B528" i="6" a="1"/>
  <c r="B528" i="6" s="1"/>
  <c r="B529" i="6" a="1"/>
  <c r="B529" i="6" s="1"/>
  <c r="B530" i="6" a="1"/>
  <c r="B530" i="6" s="1"/>
  <c r="B531" i="6" a="1"/>
  <c r="B531" i="6" s="1"/>
  <c r="B532" i="6" a="1"/>
  <c r="B532" i="6" s="1"/>
  <c r="B533" i="6" a="1"/>
  <c r="B533" i="6" s="1"/>
  <c r="B534" i="6" a="1"/>
  <c r="B534" i="6" s="1"/>
  <c r="B535" i="6" a="1"/>
  <c r="B535" i="6" s="1"/>
  <c r="B536" i="6" a="1"/>
  <c r="B536" i="6" s="1"/>
  <c r="B537" i="6" a="1"/>
  <c r="B537" i="6" s="1"/>
  <c r="B538" i="6" a="1"/>
  <c r="B538" i="6" s="1"/>
  <c r="B539" i="6" a="1"/>
  <c r="B539" i="6" s="1"/>
  <c r="B540" i="6" a="1"/>
  <c r="B540" i="6" s="1"/>
  <c r="B541" i="6" a="1"/>
  <c r="B541" i="6" s="1"/>
  <c r="B542" i="6" a="1"/>
  <c r="B542" i="6" s="1"/>
  <c r="B543" i="6" a="1"/>
  <c r="B543" i="6" s="1"/>
  <c r="B544" i="6" a="1"/>
  <c r="B544" i="6" s="1"/>
  <c r="B545" i="6" a="1"/>
  <c r="B545" i="6" s="1"/>
  <c r="B546" i="6" a="1"/>
  <c r="B546" i="6" s="1"/>
  <c r="B547" i="6" a="1"/>
  <c r="B547" i="6" s="1"/>
  <c r="B548" i="6" a="1"/>
  <c r="B548" i="6" s="1"/>
  <c r="B549" i="6" a="1"/>
  <c r="B549" i="6" s="1"/>
  <c r="B550" i="6" a="1"/>
  <c r="B550" i="6" s="1"/>
  <c r="B551" i="6" a="1"/>
  <c r="B551" i="6" s="1"/>
  <c r="B552" i="6" a="1"/>
  <c r="B552" i="6" s="1"/>
  <c r="B553" i="6" a="1"/>
  <c r="B553" i="6" s="1"/>
  <c r="B554" i="6" a="1"/>
  <c r="B554" i="6" s="1"/>
  <c r="B555" i="6" a="1"/>
  <c r="B555" i="6" s="1"/>
  <c r="B556" i="6" a="1"/>
  <c r="B556" i="6" s="1"/>
  <c r="B557" i="6" a="1"/>
  <c r="B557" i="6" s="1"/>
  <c r="B558" i="6" a="1"/>
  <c r="B558" i="6" s="1"/>
  <c r="B559" i="6" a="1"/>
  <c r="B559" i="6" s="1"/>
  <c r="B560" i="6" a="1"/>
  <c r="B560" i="6" s="1"/>
  <c r="B561" i="6" a="1"/>
  <c r="B561" i="6" s="1"/>
  <c r="B562" i="6" a="1"/>
  <c r="B562" i="6" s="1"/>
  <c r="B563" i="6" a="1"/>
  <c r="B563" i="6" s="1"/>
  <c r="B564" i="6" a="1"/>
  <c r="B564" i="6"/>
  <c r="B565" i="6" a="1"/>
  <c r="B565" i="6" s="1"/>
  <c r="B566" i="6" a="1"/>
  <c r="B566" i="6" s="1"/>
  <c r="B567" i="6" a="1"/>
  <c r="B567" i="6" s="1"/>
  <c r="B568" i="6" a="1"/>
  <c r="B568" i="6" s="1"/>
  <c r="B569" i="6" a="1"/>
  <c r="B569" i="6" s="1"/>
  <c r="B570" i="6" a="1"/>
  <c r="B570" i="6" s="1"/>
  <c r="B571" i="6" a="1"/>
  <c r="B571" i="6" s="1"/>
  <c r="B572" i="6" a="1"/>
  <c r="B572" i="6" s="1"/>
  <c r="B573" i="6" a="1"/>
  <c r="B573" i="6" s="1"/>
  <c r="B574" i="6" a="1"/>
  <c r="B574" i="6" s="1"/>
  <c r="B575" i="6" a="1"/>
  <c r="B575" i="6" s="1"/>
  <c r="B576" i="6" a="1"/>
  <c r="B576" i="6" s="1"/>
  <c r="B577" i="6" a="1"/>
  <c r="B577" i="6" s="1"/>
  <c r="B578" i="6" a="1"/>
  <c r="B578" i="6" s="1"/>
  <c r="B579" i="6" a="1"/>
  <c r="B579" i="6" s="1"/>
  <c r="B580" i="6" a="1"/>
  <c r="B580" i="6" s="1"/>
  <c r="B581" i="6" a="1"/>
  <c r="B581" i="6" s="1"/>
  <c r="B582" i="6" a="1"/>
  <c r="B582" i="6" s="1"/>
  <c r="B583" i="6" a="1"/>
  <c r="B583" i="6" s="1"/>
  <c r="B584" i="6" a="1"/>
  <c r="B584" i="6" s="1"/>
  <c r="B585" i="6" a="1"/>
  <c r="B585" i="6" s="1"/>
  <c r="B586" i="6" a="1"/>
  <c r="B586" i="6" s="1"/>
  <c r="B587" i="6" a="1"/>
  <c r="B587" i="6" s="1"/>
  <c r="B588" i="6" a="1"/>
  <c r="B588" i="6" s="1"/>
  <c r="B589" i="6" a="1"/>
  <c r="B589" i="6" s="1"/>
  <c r="B590" i="6" a="1"/>
  <c r="B590" i="6" s="1"/>
  <c r="B591" i="6" a="1"/>
  <c r="B591" i="6" s="1"/>
  <c r="B592" i="6" a="1"/>
  <c r="B592" i="6" s="1"/>
  <c r="B593" i="6" a="1"/>
  <c r="B593" i="6" s="1"/>
  <c r="B594" i="6" a="1"/>
  <c r="B594" i="6" s="1"/>
  <c r="B595" i="6" a="1"/>
  <c r="B595" i="6" s="1"/>
  <c r="B596" i="6" a="1"/>
  <c r="B596" i="6"/>
  <c r="B597" i="6" a="1"/>
  <c r="B597" i="6" s="1"/>
  <c r="B598" i="6" a="1"/>
  <c r="B598" i="6" s="1"/>
  <c r="B599" i="6" a="1"/>
  <c r="B599" i="6" s="1"/>
  <c r="B600" i="6" a="1"/>
  <c r="B600" i="6" s="1"/>
  <c r="B601" i="6" a="1"/>
  <c r="B601" i="6" s="1"/>
  <c r="B602" i="6" a="1"/>
  <c r="B602" i="6" s="1"/>
  <c r="B603" i="6" a="1"/>
  <c r="B603" i="6" s="1"/>
  <c r="B604" i="6" a="1"/>
  <c r="B604" i="6" s="1"/>
  <c r="B605" i="6" a="1"/>
  <c r="B605" i="6" s="1"/>
  <c r="B606" i="6" a="1"/>
  <c r="B606" i="6" s="1"/>
  <c r="B607" i="6" a="1"/>
  <c r="B607" i="6" s="1"/>
  <c r="B608" i="6" a="1"/>
  <c r="B608" i="6" s="1"/>
  <c r="B609" i="6" a="1"/>
  <c r="B609" i="6" s="1"/>
  <c r="B610" i="6" a="1"/>
  <c r="B610" i="6" s="1"/>
  <c r="B611" i="6" a="1"/>
  <c r="B611" i="6" s="1"/>
  <c r="B612" i="6" a="1"/>
  <c r="B612" i="6" s="1"/>
  <c r="B613" i="6" a="1"/>
  <c r="B613" i="6" s="1"/>
  <c r="B614" i="6" a="1"/>
  <c r="B614" i="6" s="1"/>
  <c r="B615" i="6" a="1"/>
  <c r="B615" i="6" s="1"/>
  <c r="B616" i="6" a="1"/>
  <c r="B616" i="6" s="1"/>
  <c r="B617" i="6" a="1"/>
  <c r="B617" i="6" s="1"/>
  <c r="B618" i="6" a="1"/>
  <c r="B618" i="6" s="1"/>
  <c r="B619" i="6" a="1"/>
  <c r="B619" i="6" s="1"/>
  <c r="B620" i="6" a="1"/>
  <c r="B620" i="6" s="1"/>
  <c r="B621" i="6" a="1"/>
  <c r="B621" i="6" s="1"/>
  <c r="B622" i="6" a="1"/>
  <c r="B622" i="6" s="1"/>
  <c r="B623" i="6" a="1"/>
  <c r="B623" i="6" s="1"/>
  <c r="B624" i="6" a="1"/>
  <c r="B624" i="6" s="1"/>
  <c r="B625" i="6" a="1"/>
  <c r="B625" i="6" s="1"/>
  <c r="B626" i="6" a="1"/>
  <c r="B626" i="6" s="1"/>
  <c r="B627" i="6" a="1"/>
  <c r="B627" i="6" s="1"/>
  <c r="B628" i="6" a="1"/>
  <c r="B628" i="6"/>
  <c r="B629" i="6" a="1"/>
  <c r="B629" i="6" s="1"/>
  <c r="B630" i="6" a="1"/>
  <c r="B630" i="6" s="1"/>
  <c r="B631" i="6" a="1"/>
  <c r="B631" i="6" s="1"/>
  <c r="B632" i="6" a="1"/>
  <c r="B632" i="6" s="1"/>
  <c r="B633" i="6" a="1"/>
  <c r="B633" i="6" s="1"/>
  <c r="B634" i="6" a="1"/>
  <c r="B634" i="6" s="1"/>
  <c r="B635" i="6" a="1"/>
  <c r="B635" i="6" s="1"/>
  <c r="B636" i="6" a="1"/>
  <c r="B636" i="6" s="1"/>
  <c r="B637" i="6" a="1"/>
  <c r="B637" i="6" s="1"/>
  <c r="B638" i="6" a="1"/>
  <c r="B638" i="6" s="1"/>
  <c r="B639" i="6" a="1"/>
  <c r="B639" i="6" s="1"/>
  <c r="B640" i="6" a="1"/>
  <c r="B640" i="6" s="1"/>
  <c r="B641" i="6" a="1"/>
  <c r="B641" i="6" s="1"/>
  <c r="B642" i="6" a="1"/>
  <c r="B642" i="6" s="1"/>
  <c r="B643" i="6" a="1"/>
  <c r="B643" i="6" s="1"/>
  <c r="B644" i="6" a="1"/>
  <c r="B644" i="6" s="1"/>
  <c r="B645" i="6" a="1"/>
  <c r="B645" i="6" s="1"/>
  <c r="B646" i="6" a="1"/>
  <c r="B646" i="6" s="1"/>
  <c r="B647" i="6" a="1"/>
  <c r="B647" i="6" s="1"/>
  <c r="B648" i="6" a="1"/>
  <c r="B648" i="6" s="1"/>
  <c r="B649" i="6" a="1"/>
  <c r="B649" i="6" s="1"/>
  <c r="B650" i="6" a="1"/>
  <c r="B650" i="6" s="1"/>
  <c r="B651" i="6" a="1"/>
  <c r="B651" i="6" s="1"/>
  <c r="B652" i="6" a="1"/>
  <c r="B652" i="6" s="1"/>
  <c r="B653" i="6" a="1"/>
  <c r="B653" i="6" s="1"/>
  <c r="B654" i="6" a="1"/>
  <c r="B654" i="6" s="1"/>
  <c r="B655" i="6" a="1"/>
  <c r="B655" i="6" s="1"/>
  <c r="B656" i="6" a="1"/>
  <c r="B656" i="6" s="1"/>
  <c r="B657" i="6" a="1"/>
  <c r="B657" i="6" s="1"/>
  <c r="B658" i="6" a="1"/>
  <c r="B658" i="6" s="1"/>
  <c r="B659" i="6" a="1"/>
  <c r="B659" i="6" s="1"/>
  <c r="B660" i="6" a="1"/>
  <c r="B660" i="6" s="1"/>
  <c r="B661" i="6" a="1"/>
  <c r="B661" i="6" s="1"/>
  <c r="B662" i="6" a="1"/>
  <c r="B662" i="6"/>
  <c r="B663" i="6" a="1"/>
  <c r="B663" i="6" s="1"/>
  <c r="B664" i="6" a="1"/>
  <c r="B664" i="6" s="1"/>
  <c r="B665" i="6" a="1"/>
  <c r="B665" i="6" s="1"/>
  <c r="B666" i="6" a="1"/>
  <c r="B666" i="6" s="1"/>
  <c r="B667" i="6" a="1"/>
  <c r="B667" i="6" s="1"/>
  <c r="B668" i="6" a="1"/>
  <c r="B668" i="6" s="1"/>
  <c r="B669" i="6" a="1"/>
  <c r="B669" i="6" s="1"/>
  <c r="B670" i="6" a="1"/>
  <c r="B670" i="6" s="1"/>
  <c r="B671" i="6" a="1"/>
  <c r="B671" i="6" s="1"/>
  <c r="B672" i="6" a="1"/>
  <c r="B672" i="6" s="1"/>
  <c r="B673" i="6" a="1"/>
  <c r="B673" i="6" s="1"/>
  <c r="B674" i="6" a="1"/>
  <c r="B674" i="6" s="1"/>
  <c r="B675" i="6" a="1"/>
  <c r="B675" i="6" s="1"/>
  <c r="B676" i="6" a="1"/>
  <c r="B676" i="6"/>
  <c r="B677" i="6" a="1"/>
  <c r="B677" i="6" s="1"/>
  <c r="B678" i="6" a="1"/>
  <c r="B678" i="6" s="1"/>
  <c r="B679" i="6" a="1"/>
  <c r="B679" i="6" s="1"/>
  <c r="B680" i="6" a="1"/>
  <c r="B680" i="6" s="1"/>
  <c r="B681" i="6" a="1"/>
  <c r="B681" i="6" s="1"/>
  <c r="B682" i="6" a="1"/>
  <c r="B682" i="6" s="1"/>
  <c r="B683" i="6" a="1"/>
  <c r="B683" i="6" s="1"/>
  <c r="B684" i="6" a="1"/>
  <c r="B684" i="6" s="1"/>
  <c r="B685" i="6" a="1"/>
  <c r="B685" i="6" s="1"/>
  <c r="B686" i="6" a="1"/>
  <c r="B686" i="6"/>
  <c r="B687" i="6" a="1"/>
  <c r="B687" i="6" s="1"/>
  <c r="B688" i="6" a="1"/>
  <c r="B688" i="6" s="1"/>
  <c r="B689" i="6" a="1"/>
  <c r="B689" i="6" s="1"/>
  <c r="B690" i="6" a="1"/>
  <c r="B690" i="6" s="1"/>
  <c r="B691" i="6" a="1"/>
  <c r="B691" i="6" s="1"/>
  <c r="B692" i="6" a="1"/>
  <c r="B692" i="6" s="1"/>
  <c r="B693" i="6" a="1"/>
  <c r="B693" i="6" s="1"/>
  <c r="B694" i="6" a="1"/>
  <c r="B694" i="6" s="1"/>
  <c r="B695" i="6" a="1"/>
  <c r="B695" i="6" s="1"/>
  <c r="B696" i="6" a="1"/>
  <c r="B696" i="6" s="1"/>
  <c r="B697" i="6" a="1"/>
  <c r="B697" i="6" s="1"/>
  <c r="B698" i="6" a="1"/>
  <c r="B698" i="6" s="1"/>
  <c r="B699" i="6" a="1"/>
  <c r="B699" i="6" s="1"/>
  <c r="B700" i="6" a="1"/>
  <c r="B700" i="6" s="1"/>
  <c r="B701" i="6" a="1"/>
  <c r="B701" i="6" s="1"/>
  <c r="B702" i="6" a="1"/>
  <c r="B702" i="6" s="1"/>
  <c r="B703" i="6" a="1"/>
  <c r="B703" i="6" s="1"/>
  <c r="B704" i="6" a="1"/>
  <c r="B704" i="6" s="1"/>
  <c r="B705" i="6" a="1"/>
  <c r="B705" i="6" s="1"/>
  <c r="B706" i="6" a="1"/>
  <c r="B706" i="6" s="1"/>
  <c r="B707" i="6" a="1"/>
  <c r="B707" i="6" s="1"/>
  <c r="B708" i="6" a="1"/>
  <c r="B708" i="6" s="1"/>
  <c r="B709" i="6" a="1"/>
  <c r="B709" i="6" s="1"/>
  <c r="B710" i="6" a="1"/>
  <c r="B710" i="6" s="1"/>
  <c r="B711" i="6" a="1"/>
  <c r="B711" i="6" s="1"/>
  <c r="B712" i="6" a="1"/>
  <c r="B712" i="6" s="1"/>
  <c r="B713" i="6" a="1"/>
  <c r="B713" i="6" s="1"/>
  <c r="B714" i="6" a="1"/>
  <c r="B714" i="6" s="1"/>
  <c r="B715" i="6" a="1"/>
  <c r="B715" i="6" s="1"/>
  <c r="B716" i="6" a="1"/>
  <c r="B716" i="6" s="1"/>
  <c r="B717" i="6" a="1"/>
  <c r="B717" i="6" s="1"/>
  <c r="B718" i="6" a="1"/>
  <c r="B718" i="6" s="1"/>
  <c r="B719" i="6" a="1"/>
  <c r="B719" i="6" s="1"/>
  <c r="B720" i="6" a="1"/>
  <c r="B720" i="6" s="1"/>
  <c r="B721" i="6" a="1"/>
  <c r="B721" i="6" s="1"/>
  <c r="B722" i="6" a="1"/>
  <c r="B722" i="6" s="1"/>
  <c r="B723" i="6" a="1"/>
  <c r="B723" i="6" s="1"/>
  <c r="B724" i="6" a="1"/>
  <c r="B724" i="6" s="1"/>
  <c r="B725" i="6" a="1"/>
  <c r="B725" i="6" s="1"/>
  <c r="B726" i="6" a="1"/>
  <c r="B726" i="6"/>
  <c r="B727" i="6" a="1"/>
  <c r="B727" i="6" s="1"/>
  <c r="B728" i="6" a="1"/>
  <c r="B728" i="6" s="1"/>
  <c r="B729" i="6" a="1"/>
  <c r="B729" i="6" s="1"/>
  <c r="B730" i="6" a="1"/>
  <c r="B730" i="6" s="1"/>
  <c r="B731" i="6" a="1"/>
  <c r="B731" i="6" s="1"/>
  <c r="B732" i="6" a="1"/>
  <c r="B732" i="6" s="1"/>
  <c r="B733" i="6" a="1"/>
  <c r="B733" i="6" s="1"/>
  <c r="B734" i="6" a="1"/>
  <c r="B734" i="6" s="1"/>
  <c r="B735" i="6" a="1"/>
  <c r="B735" i="6" s="1"/>
  <c r="B736" i="6" a="1"/>
  <c r="B736" i="6" s="1"/>
  <c r="B737" i="6" a="1"/>
  <c r="B737" i="6" s="1"/>
  <c r="B738" i="6" a="1"/>
  <c r="B738" i="6" s="1"/>
  <c r="B739" i="6" a="1"/>
  <c r="B739" i="6" s="1"/>
  <c r="B740" i="6" a="1"/>
  <c r="B740" i="6"/>
  <c r="B741" i="6" a="1"/>
  <c r="B741" i="6" s="1"/>
  <c r="B742" i="6" a="1"/>
  <c r="B742" i="6" s="1"/>
  <c r="B743" i="6" a="1"/>
  <c r="B743" i="6" s="1"/>
  <c r="B744" i="6" a="1"/>
  <c r="B744" i="6" s="1"/>
  <c r="B745" i="6" a="1"/>
  <c r="B745" i="6" s="1"/>
  <c r="B746" i="6" a="1"/>
  <c r="B746" i="6" s="1"/>
  <c r="B747" i="6" a="1"/>
  <c r="B747" i="6" s="1"/>
  <c r="B748" i="6" a="1"/>
  <c r="B748" i="6" s="1"/>
  <c r="B749" i="6" a="1"/>
  <c r="B749" i="6" s="1"/>
  <c r="B750" i="6" a="1"/>
  <c r="B750" i="6"/>
  <c r="B751" i="6" a="1"/>
  <c r="B751" i="6" s="1"/>
  <c r="B752" i="6" a="1"/>
  <c r="B752" i="6" s="1"/>
  <c r="B753" i="6" a="1"/>
  <c r="B753" i="6" s="1"/>
  <c r="B754" i="6" a="1"/>
  <c r="B754" i="6" s="1"/>
  <c r="B755" i="6" a="1"/>
  <c r="B755" i="6" s="1"/>
  <c r="B756" i="6" a="1"/>
  <c r="B756" i="6" s="1"/>
  <c r="B757" i="6" a="1"/>
  <c r="B757" i="6" s="1"/>
  <c r="B758" i="6" a="1"/>
  <c r="B758" i="6" s="1"/>
  <c r="B759" i="6" a="1"/>
  <c r="B759" i="6" s="1"/>
  <c r="B760" i="6" a="1"/>
  <c r="B760" i="6" s="1"/>
  <c r="B761" i="6" a="1"/>
  <c r="B761" i="6" s="1"/>
  <c r="B762" i="6" a="1"/>
  <c r="B762" i="6" s="1"/>
  <c r="B763" i="6" a="1"/>
  <c r="B763" i="6" s="1"/>
  <c r="B764" i="6" a="1"/>
  <c r="B764" i="6" s="1"/>
  <c r="B765" i="6" a="1"/>
  <c r="B765" i="6" s="1"/>
  <c r="B766" i="6" a="1"/>
  <c r="B766" i="6" s="1"/>
  <c r="B767" i="6" a="1"/>
  <c r="B767" i="6" s="1"/>
  <c r="B768" i="6" a="1"/>
  <c r="B768" i="6" s="1"/>
  <c r="B769" i="6" a="1"/>
  <c r="B769" i="6" s="1"/>
  <c r="B770" i="6" a="1"/>
  <c r="B770" i="6" s="1"/>
  <c r="B771" i="6" a="1"/>
  <c r="B771" i="6" s="1"/>
  <c r="B772" i="6" a="1"/>
  <c r="B772" i="6" s="1"/>
  <c r="B773" i="6" a="1"/>
  <c r="B773" i="6" s="1"/>
  <c r="B774" i="6" a="1"/>
  <c r="B774" i="6" s="1"/>
  <c r="B775" i="6" a="1"/>
  <c r="B775" i="6" s="1"/>
  <c r="B776" i="6" a="1"/>
  <c r="B776" i="6" s="1"/>
  <c r="B777" i="6" a="1"/>
  <c r="B777" i="6" s="1"/>
  <c r="B778" i="6" a="1"/>
  <c r="B778" i="6" s="1"/>
  <c r="B779" i="6" a="1"/>
  <c r="B779" i="6" s="1"/>
  <c r="B780" i="6" a="1"/>
  <c r="B780" i="6" s="1"/>
  <c r="B781" i="6" a="1"/>
  <c r="B781" i="6" s="1"/>
  <c r="B782" i="6" a="1"/>
  <c r="B782" i="6" s="1"/>
  <c r="B783" i="6" a="1"/>
  <c r="B783" i="6" s="1"/>
  <c r="B784" i="6" a="1"/>
  <c r="B784" i="6" s="1"/>
  <c r="B785" i="6" a="1"/>
  <c r="B785" i="6" s="1"/>
  <c r="B786" i="6" a="1"/>
  <c r="B786" i="6" s="1"/>
  <c r="B787" i="6" a="1"/>
  <c r="B787" i="6" s="1"/>
  <c r="B788" i="6" a="1"/>
  <c r="B788" i="6" s="1"/>
  <c r="B789" i="6" a="1"/>
  <c r="B789" i="6" s="1"/>
  <c r="B790" i="6" a="1"/>
  <c r="B790" i="6" s="1"/>
  <c r="B791" i="6" a="1"/>
  <c r="B791" i="6" s="1"/>
  <c r="B792" i="6" a="1"/>
  <c r="B792" i="6" s="1"/>
  <c r="B793" i="6" a="1"/>
  <c r="B793" i="6" s="1"/>
  <c r="B794" i="6" a="1"/>
  <c r="B794" i="6" s="1"/>
  <c r="B795" i="6" a="1"/>
  <c r="B795" i="6" s="1"/>
  <c r="B796" i="6" a="1"/>
  <c r="B796" i="6" s="1"/>
  <c r="B797" i="6" a="1"/>
  <c r="B797" i="6" s="1"/>
  <c r="B798" i="6" a="1"/>
  <c r="B798" i="6" s="1"/>
  <c r="B799" i="6" a="1"/>
  <c r="B799" i="6" s="1"/>
  <c r="B800" i="6" a="1"/>
  <c r="B800" i="6" s="1"/>
  <c r="B801" i="6" a="1"/>
  <c r="B801" i="6" s="1"/>
  <c r="B802" i="6" a="1"/>
  <c r="B802" i="6" s="1"/>
  <c r="B803" i="6" a="1"/>
  <c r="B803" i="6" s="1"/>
  <c r="B804" i="6" a="1"/>
  <c r="B804" i="6" s="1"/>
  <c r="B805" i="6" a="1"/>
  <c r="B805" i="6" s="1"/>
  <c r="B806" i="6" a="1"/>
  <c r="B806" i="6" s="1"/>
  <c r="B807" i="6" a="1"/>
  <c r="B807" i="6" s="1"/>
  <c r="B808" i="6" a="1"/>
  <c r="B808" i="6" s="1"/>
  <c r="B809" i="6" a="1"/>
  <c r="B809" i="6" s="1"/>
  <c r="B810" i="6" a="1"/>
  <c r="B810" i="6" s="1"/>
  <c r="B811" i="6" a="1"/>
  <c r="B811" i="6" s="1"/>
  <c r="B812" i="6" a="1"/>
  <c r="B812" i="6" s="1"/>
  <c r="B813" i="6" a="1"/>
  <c r="B813" i="6" s="1"/>
  <c r="B814" i="6" a="1"/>
  <c r="B814" i="6" s="1"/>
  <c r="B815" i="6" a="1"/>
  <c r="B815" i="6" s="1"/>
  <c r="B816" i="6" a="1"/>
  <c r="B816" i="6" s="1"/>
  <c r="B817" i="6" a="1"/>
  <c r="B817" i="6" s="1"/>
  <c r="B818" i="6" a="1"/>
  <c r="B818" i="6" s="1"/>
  <c r="B819" i="6" a="1"/>
  <c r="B819" i="6" s="1"/>
  <c r="B820" i="6" a="1"/>
  <c r="B820" i="6" s="1"/>
  <c r="B821" i="6" a="1"/>
  <c r="B821" i="6" s="1"/>
  <c r="B822" i="6" a="1"/>
  <c r="B822" i="6" s="1"/>
  <c r="B823" i="6" a="1"/>
  <c r="B823" i="6" s="1"/>
  <c r="B824" i="6" a="1"/>
  <c r="B824" i="6" s="1"/>
  <c r="B825" i="6" a="1"/>
  <c r="B825" i="6" s="1"/>
  <c r="B826" i="6" a="1"/>
  <c r="B826" i="6" s="1"/>
  <c r="B827" i="6" a="1"/>
  <c r="B827" i="6" s="1"/>
  <c r="B828" i="6" a="1"/>
  <c r="B828" i="6" s="1"/>
  <c r="B829" i="6" a="1"/>
  <c r="B829" i="6" s="1"/>
  <c r="B830" i="6" a="1"/>
  <c r="B830" i="6" s="1"/>
  <c r="B831" i="6" a="1"/>
  <c r="B831" i="6" s="1"/>
  <c r="B832" i="6" a="1"/>
  <c r="B832" i="6" s="1"/>
  <c r="B833" i="6" a="1"/>
  <c r="B833" i="6" s="1"/>
  <c r="B834" i="6" a="1"/>
  <c r="B834" i="6" s="1"/>
  <c r="B835" i="6" a="1"/>
  <c r="B835" i="6" s="1"/>
  <c r="B836" i="6" a="1"/>
  <c r="B836" i="6" s="1"/>
  <c r="B837" i="6" a="1"/>
  <c r="B837" i="6" s="1"/>
  <c r="B838" i="6" a="1"/>
  <c r="B838" i="6" s="1"/>
  <c r="B839" i="6" a="1"/>
  <c r="B839" i="6" s="1"/>
  <c r="B840" i="6" a="1"/>
  <c r="B840" i="6" s="1"/>
  <c r="B841" i="6" a="1"/>
  <c r="B841" i="6" s="1"/>
  <c r="B842" i="6" a="1"/>
  <c r="B842" i="6" s="1"/>
  <c r="B843" i="6" a="1"/>
  <c r="B843" i="6" s="1"/>
  <c r="B844" i="6" a="1"/>
  <c r="B844" i="6" s="1"/>
  <c r="B845" i="6" a="1"/>
  <c r="B845" i="6" s="1"/>
  <c r="B846" i="6" a="1"/>
  <c r="B846" i="6" s="1"/>
  <c r="B847" i="6" a="1"/>
  <c r="B847" i="6" s="1"/>
  <c r="B848" i="6" a="1"/>
  <c r="B848" i="6" s="1"/>
  <c r="B849" i="6" a="1"/>
  <c r="B849" i="6" s="1"/>
  <c r="B850" i="6" a="1"/>
  <c r="B850" i="6" s="1"/>
  <c r="B851" i="6" a="1"/>
  <c r="B851" i="6" s="1"/>
  <c r="B852" i="6" a="1"/>
  <c r="B852" i="6" s="1"/>
  <c r="B853" i="6" a="1"/>
  <c r="B853" i="6" s="1"/>
  <c r="B854" i="6" a="1"/>
  <c r="B854" i="6" s="1"/>
  <c r="B855" i="6" a="1"/>
  <c r="B855" i="6" s="1"/>
  <c r="B856" i="6" a="1"/>
  <c r="B856" i="6" s="1"/>
  <c r="B857" i="6" a="1"/>
  <c r="B857" i="6" s="1"/>
  <c r="B858" i="6" a="1"/>
  <c r="B858" i="6" s="1"/>
  <c r="B859" i="6" a="1"/>
  <c r="B859" i="6" s="1"/>
  <c r="B860" i="6" a="1"/>
  <c r="B860" i="6" s="1"/>
  <c r="B861" i="6" a="1"/>
  <c r="B861" i="6" s="1"/>
  <c r="B862" i="6" a="1"/>
  <c r="B862" i="6" s="1"/>
  <c r="B863" i="6" a="1"/>
  <c r="B863" i="6" s="1"/>
  <c r="B864" i="6" a="1"/>
  <c r="B864" i="6" s="1"/>
  <c r="B865" i="6" a="1"/>
  <c r="B865" i="6" s="1"/>
  <c r="B866" i="6" a="1"/>
  <c r="B866" i="6" s="1"/>
  <c r="B867" i="6" a="1"/>
  <c r="B867" i="6" s="1"/>
  <c r="B868" i="6" a="1"/>
  <c r="B868" i="6" s="1"/>
  <c r="B869" i="6" a="1"/>
  <c r="B869" i="6" s="1"/>
  <c r="B870" i="6" a="1"/>
  <c r="B870" i="6" s="1"/>
  <c r="B871" i="6" a="1"/>
  <c r="B871" i="6" s="1"/>
  <c r="B872" i="6" a="1"/>
  <c r="B872" i="6" s="1"/>
  <c r="B873" i="6" a="1"/>
  <c r="B873" i="6" s="1"/>
  <c r="B874" i="6" a="1"/>
  <c r="B874" i="6" s="1"/>
  <c r="B875" i="6" a="1"/>
  <c r="B875" i="6" s="1"/>
  <c r="B876" i="6" a="1"/>
  <c r="B876" i="6" s="1"/>
  <c r="B877" i="6" a="1"/>
  <c r="B877" i="6" s="1"/>
  <c r="B878" i="6" a="1"/>
  <c r="B878" i="6" s="1"/>
  <c r="B879" i="6" a="1"/>
  <c r="B879" i="6" s="1"/>
  <c r="B880" i="6" a="1"/>
  <c r="B880" i="6" s="1"/>
  <c r="B881" i="6" a="1"/>
  <c r="B881" i="6" s="1"/>
  <c r="B882" i="6" a="1"/>
  <c r="B882" i="6" s="1"/>
  <c r="B883" i="6" a="1"/>
  <c r="B883" i="6" s="1"/>
  <c r="B884" i="6" a="1"/>
  <c r="B884" i="6" s="1"/>
  <c r="B885" i="6" a="1"/>
  <c r="B885" i="6" s="1"/>
  <c r="B886" i="6" a="1"/>
  <c r="B886" i="6" s="1"/>
  <c r="B887" i="6" a="1"/>
  <c r="B887" i="6" s="1"/>
  <c r="B888" i="6" a="1"/>
  <c r="B888" i="6" s="1"/>
  <c r="B889" i="6" a="1"/>
  <c r="B889" i="6" s="1"/>
  <c r="B890" i="6" a="1"/>
  <c r="B890" i="6" s="1"/>
  <c r="B891" i="6" a="1"/>
  <c r="B891" i="6" s="1"/>
  <c r="B892" i="6" a="1"/>
  <c r="B892" i="6" s="1"/>
  <c r="B893" i="6" a="1"/>
  <c r="B893" i="6" s="1"/>
  <c r="B894" i="6" a="1"/>
  <c r="B894" i="6" s="1"/>
  <c r="B895" i="6" a="1"/>
  <c r="B895" i="6" s="1"/>
  <c r="B896" i="6" a="1"/>
  <c r="B896" i="6" s="1"/>
  <c r="B897" i="6" a="1"/>
  <c r="B897" i="6" s="1"/>
  <c r="B898" i="6" a="1"/>
  <c r="B898" i="6" s="1"/>
  <c r="B899" i="6" a="1"/>
  <c r="B899" i="6" s="1"/>
  <c r="B900" i="6" a="1"/>
  <c r="B900" i="6" s="1"/>
  <c r="B901" i="6" a="1"/>
  <c r="B901" i="6" s="1"/>
  <c r="B902" i="6" a="1"/>
  <c r="B902" i="6" s="1"/>
  <c r="B903" i="6" a="1"/>
  <c r="B903" i="6" s="1"/>
  <c r="B904" i="6" a="1"/>
  <c r="B904" i="6" s="1"/>
  <c r="B905" i="6" a="1"/>
  <c r="B905" i="6" s="1"/>
  <c r="B906" i="6" a="1"/>
  <c r="B906" i="6" s="1"/>
  <c r="B907" i="6" a="1"/>
  <c r="B907" i="6" s="1"/>
  <c r="B908" i="6" a="1"/>
  <c r="B908" i="6" s="1"/>
  <c r="B909" i="6" a="1"/>
  <c r="B909" i="6" s="1"/>
  <c r="B910" i="6" a="1"/>
  <c r="B910" i="6" s="1"/>
  <c r="B911" i="6" a="1"/>
  <c r="B911" i="6" s="1"/>
  <c r="B912" i="6" a="1"/>
  <c r="B912" i="6" s="1"/>
  <c r="B913" i="6" a="1"/>
  <c r="B913" i="6" s="1"/>
  <c r="B914" i="6" a="1"/>
  <c r="B914" i="6" s="1"/>
  <c r="B915" i="6" a="1"/>
  <c r="B915" i="6" s="1"/>
  <c r="B916" i="6" a="1"/>
  <c r="B916" i="6" s="1"/>
  <c r="B917" i="6" a="1"/>
  <c r="B917" i="6" s="1"/>
  <c r="B918" i="6" a="1"/>
  <c r="B918" i="6" s="1"/>
  <c r="B919" i="6" a="1"/>
  <c r="B919" i="6" s="1"/>
  <c r="B920" i="6" a="1"/>
  <c r="B920" i="6" s="1"/>
  <c r="B921" i="6" a="1"/>
  <c r="B921" i="6" s="1"/>
  <c r="B922" i="6" a="1"/>
  <c r="B922" i="6" s="1"/>
  <c r="B923" i="6" a="1"/>
  <c r="B923" i="6" s="1"/>
  <c r="B924" i="6" a="1"/>
  <c r="B924" i="6" s="1"/>
  <c r="B925" i="6" a="1"/>
  <c r="B925" i="6" s="1"/>
  <c r="B926" i="6" a="1"/>
  <c r="B926" i="6" s="1"/>
  <c r="B927" i="6" a="1"/>
  <c r="B927" i="6" s="1"/>
  <c r="B928" i="6" a="1"/>
  <c r="B928" i="6" s="1"/>
  <c r="B929" i="6" a="1"/>
  <c r="B929" i="6" s="1"/>
  <c r="B930" i="6" a="1"/>
  <c r="B930" i="6" s="1"/>
  <c r="B931" i="6" a="1"/>
  <c r="B931" i="6" s="1"/>
  <c r="B932" i="6" a="1"/>
  <c r="B932" i="6" s="1"/>
  <c r="B933" i="6" a="1"/>
  <c r="B933" i="6" s="1"/>
  <c r="B934" i="6" a="1"/>
  <c r="B934" i="6" s="1"/>
  <c r="B935" i="6" a="1"/>
  <c r="B935" i="6" s="1"/>
  <c r="B936" i="6" a="1"/>
  <c r="B936" i="6" s="1"/>
  <c r="B937" i="6" a="1"/>
  <c r="B937" i="6" s="1"/>
  <c r="B938" i="6" a="1"/>
  <c r="B938" i="6" s="1"/>
  <c r="B939" i="6" a="1"/>
  <c r="B939" i="6" s="1"/>
  <c r="B940" i="6" a="1"/>
  <c r="B940" i="6" s="1"/>
  <c r="B941" i="6" a="1"/>
  <c r="B941" i="6" s="1"/>
  <c r="B942" i="6" a="1"/>
  <c r="B942" i="6" s="1"/>
  <c r="B943" i="6" a="1"/>
  <c r="B943" i="6" s="1"/>
  <c r="B944" i="6" a="1"/>
  <c r="B944" i="6" s="1"/>
  <c r="B945" i="6" a="1"/>
  <c r="B945" i="6" s="1"/>
  <c r="B946" i="6" a="1"/>
  <c r="B946" i="6" s="1"/>
  <c r="B947" i="6" a="1"/>
  <c r="B947" i="6" s="1"/>
  <c r="B948" i="6" a="1"/>
  <c r="B948" i="6" s="1"/>
  <c r="B949" i="6" a="1"/>
  <c r="B949" i="6" s="1"/>
  <c r="B950" i="6" a="1"/>
  <c r="B950" i="6" s="1"/>
  <c r="B951" i="6" a="1"/>
  <c r="B951" i="6" s="1"/>
  <c r="B952" i="6" a="1"/>
  <c r="B952" i="6" s="1"/>
  <c r="B953" i="6" a="1"/>
  <c r="B953" i="6" s="1"/>
  <c r="B954" i="6" a="1"/>
  <c r="B954" i="6" s="1"/>
  <c r="B955" i="6" a="1"/>
  <c r="B955" i="6"/>
  <c r="B956" i="6" a="1"/>
  <c r="B956" i="6" s="1"/>
  <c r="B957" i="6" a="1"/>
  <c r="B957" i="6" s="1"/>
  <c r="B958" i="6" a="1"/>
  <c r="B958" i="6" s="1"/>
  <c r="B959" i="6" a="1"/>
  <c r="B959" i="6" s="1"/>
  <c r="B960" i="6" a="1"/>
  <c r="B960" i="6" s="1"/>
  <c r="B961" i="6" a="1"/>
  <c r="B961" i="6" s="1"/>
  <c r="B962" i="6" a="1"/>
  <c r="B962" i="6" s="1"/>
  <c r="B963" i="6" a="1"/>
  <c r="B963" i="6" s="1"/>
  <c r="B964" i="6" a="1"/>
  <c r="B964" i="6" s="1"/>
  <c r="B965" i="6" a="1"/>
  <c r="B965" i="6" s="1"/>
  <c r="B966" i="6" a="1"/>
  <c r="B966" i="6" s="1"/>
  <c r="B967" i="6" a="1"/>
  <c r="B967" i="6" s="1"/>
  <c r="B968" i="6" a="1"/>
  <c r="B968" i="6" s="1"/>
  <c r="B969" i="6" a="1"/>
  <c r="B969" i="6" s="1"/>
  <c r="B970" i="6" a="1"/>
  <c r="B970" i="6" s="1"/>
  <c r="B971" i="6" a="1"/>
  <c r="B971" i="6" s="1"/>
  <c r="B972" i="6" a="1"/>
  <c r="B972" i="6" s="1"/>
  <c r="B973" i="6" a="1"/>
  <c r="B973" i="6" s="1"/>
  <c r="B974" i="6" a="1"/>
  <c r="B974" i="6" s="1"/>
  <c r="B975" i="6" a="1"/>
  <c r="B975" i="6" s="1"/>
  <c r="B976" i="6" a="1"/>
  <c r="B976" i="6" s="1"/>
  <c r="B977" i="6" a="1"/>
  <c r="B977" i="6" s="1"/>
  <c r="B978" i="6" a="1"/>
  <c r="B978" i="6" s="1"/>
  <c r="B979" i="6" a="1"/>
  <c r="B979" i="6" s="1"/>
  <c r="B980" i="6" a="1"/>
  <c r="B980" i="6" s="1"/>
  <c r="B981" i="6" a="1"/>
  <c r="B981" i="6" s="1"/>
  <c r="B982" i="6" a="1"/>
  <c r="B982" i="6" s="1"/>
  <c r="B983" i="6" a="1"/>
  <c r="B983" i="6" s="1"/>
  <c r="B984" i="6" a="1"/>
  <c r="B984" i="6" s="1"/>
  <c r="B985" i="6" a="1"/>
  <c r="B985" i="6" s="1"/>
  <c r="B986" i="6" a="1"/>
  <c r="B986" i="6" s="1"/>
  <c r="B987" i="6" a="1"/>
  <c r="B987" i="6" s="1"/>
  <c r="B988" i="6" a="1"/>
  <c r="B988" i="6" s="1"/>
  <c r="B989" i="6" a="1"/>
  <c r="B989" i="6" s="1"/>
  <c r="B990" i="6" a="1"/>
  <c r="B990" i="6" s="1"/>
  <c r="B991" i="6" a="1"/>
  <c r="B991" i="6" s="1"/>
  <c r="B992" i="6" a="1"/>
  <c r="B992" i="6" s="1"/>
  <c r="B993" i="6" a="1"/>
  <c r="B993" i="6" s="1"/>
  <c r="B994" i="6" a="1"/>
  <c r="B994" i="6" s="1"/>
  <c r="B995" i="6" a="1"/>
  <c r="B995" i="6" s="1"/>
  <c r="B996" i="6" a="1"/>
  <c r="B996" i="6" s="1"/>
  <c r="B997" i="6" a="1"/>
  <c r="B997" i="6" s="1"/>
  <c r="B998" i="6" a="1"/>
  <c r="B998" i="6" s="1"/>
  <c r="B999" i="6" a="1"/>
  <c r="B999" i="6" s="1"/>
  <c r="B1000" i="6" a="1"/>
  <c r="B1000" i="6" s="1"/>
  <c r="B1001" i="6" a="1"/>
  <c r="B1001" i="6" s="1"/>
  <c r="B1002" i="6" a="1"/>
  <c r="B1002" i="6" s="1"/>
  <c r="B1003" i="6" a="1"/>
  <c r="B1003" i="6" s="1"/>
  <c r="B1004" i="6" a="1"/>
  <c r="B1004" i="6" s="1"/>
  <c r="B1005" i="6" a="1"/>
  <c r="B1005" i="6" s="1"/>
  <c r="B1006" i="6" a="1"/>
  <c r="B1006" i="6" s="1"/>
  <c r="B1007" i="6" a="1"/>
  <c r="B1007" i="6" s="1"/>
  <c r="B1008" i="6" a="1"/>
  <c r="B1008" i="6" s="1"/>
  <c r="B1009" i="6" a="1"/>
  <c r="B1009" i="6" s="1"/>
  <c r="B1010" i="6" a="1"/>
  <c r="B1010" i="6" s="1"/>
  <c r="B1011" i="6" a="1"/>
  <c r="B1011" i="6" s="1"/>
  <c r="B1012" i="6" a="1"/>
  <c r="B1012" i="6" s="1"/>
  <c r="B1013" i="6" a="1"/>
  <c r="B1013" i="6" s="1"/>
  <c r="B1014" i="6" a="1"/>
  <c r="B1014" i="6" s="1"/>
  <c r="B1015" i="6" a="1"/>
  <c r="B1015" i="6" s="1"/>
  <c r="B1016" i="6" a="1"/>
  <c r="B1016" i="6" s="1"/>
  <c r="B1017" i="6" a="1"/>
  <c r="B1017" i="6" s="1"/>
  <c r="B1018" i="6" a="1"/>
  <c r="B1018" i="6" s="1"/>
  <c r="B1019" i="6" a="1"/>
  <c r="B1019" i="6" s="1"/>
  <c r="B1020" i="6" a="1"/>
  <c r="B1020" i="6" s="1"/>
  <c r="B1021" i="6" a="1"/>
  <c r="B1021" i="6" s="1"/>
  <c r="B1022" i="6" a="1"/>
  <c r="B1022" i="6" s="1"/>
  <c r="B1023" i="6" a="1"/>
  <c r="B1023" i="6" s="1"/>
  <c r="B1024" i="6" a="1"/>
  <c r="B1024" i="6" s="1"/>
  <c r="B1025" i="6" a="1"/>
  <c r="B1025" i="6" s="1"/>
  <c r="B1026" i="6" a="1"/>
  <c r="B1026" i="6" s="1"/>
  <c r="B1027" i="6" a="1"/>
  <c r="B1027" i="6" s="1"/>
  <c r="B1028" i="6" a="1"/>
  <c r="B1028" i="6" s="1"/>
  <c r="B1029" i="6" a="1"/>
  <c r="B1029" i="6" s="1"/>
  <c r="B1030" i="6" a="1"/>
  <c r="B1030" i="6" s="1"/>
  <c r="B1031" i="6" a="1"/>
  <c r="B1031" i="6" s="1"/>
  <c r="B1032" i="6" a="1"/>
  <c r="B1032" i="6" s="1"/>
  <c r="B1033" i="6" a="1"/>
  <c r="B1033" i="6" s="1"/>
  <c r="B1034" i="6" a="1"/>
  <c r="B1034" i="6" s="1"/>
  <c r="B1035" i="6" a="1"/>
  <c r="B1035" i="6" s="1"/>
  <c r="B1036" i="6" a="1"/>
  <c r="B1036" i="6" s="1"/>
  <c r="B1037" i="6" a="1"/>
  <c r="B1037" i="6" s="1"/>
  <c r="B1038" i="6" a="1"/>
  <c r="B1038" i="6" s="1"/>
  <c r="B1039" i="6" a="1"/>
  <c r="B1039" i="6" s="1"/>
  <c r="B1040" i="6" a="1"/>
  <c r="B1040" i="6" s="1"/>
  <c r="B1041" i="6" a="1"/>
  <c r="B1041" i="6" s="1"/>
  <c r="B1042" i="6" a="1"/>
  <c r="B1042" i="6" s="1"/>
  <c r="B1043" i="6" a="1"/>
  <c r="B1043" i="6" s="1"/>
  <c r="B1044" i="6" a="1"/>
  <c r="B1044" i="6" s="1"/>
  <c r="B1045" i="6" a="1"/>
  <c r="B1045" i="6" s="1"/>
  <c r="B1046" i="6" a="1"/>
  <c r="B1046" i="6" s="1"/>
  <c r="B1047" i="6" a="1"/>
  <c r="B1047" i="6" s="1"/>
  <c r="B1048" i="6" a="1"/>
  <c r="B1048" i="6" s="1"/>
  <c r="B1049" i="6" a="1"/>
  <c r="B1049" i="6" s="1"/>
  <c r="B1050" i="6" a="1"/>
  <c r="B1050" i="6" s="1"/>
  <c r="B1051" i="6" a="1"/>
  <c r="B1051" i="6" s="1"/>
  <c r="B1052" i="6" a="1"/>
  <c r="B1052" i="6" s="1"/>
  <c r="B1053" i="6" a="1"/>
  <c r="B1053" i="6" s="1"/>
  <c r="B1054" i="6" a="1"/>
  <c r="B1054" i="6" s="1"/>
  <c r="B1055" i="6" a="1"/>
  <c r="B1055" i="6" s="1"/>
  <c r="B1056" i="6" a="1"/>
  <c r="B1056" i="6" s="1"/>
  <c r="B1057" i="6" a="1"/>
  <c r="B1057" i="6" s="1"/>
  <c r="B1058" i="6" a="1"/>
  <c r="B1058" i="6" s="1"/>
  <c r="B1059" i="6" a="1"/>
  <c r="B1059" i="6" s="1"/>
  <c r="B1060" i="6" a="1"/>
  <c r="B1060" i="6" s="1"/>
  <c r="B1061" i="6" a="1"/>
  <c r="B1061" i="6" s="1"/>
  <c r="B1062" i="6" a="1"/>
  <c r="B1062" i="6" s="1"/>
  <c r="B1063" i="6" a="1"/>
  <c r="B1063" i="6" s="1"/>
  <c r="B1064" i="6" a="1"/>
  <c r="B1064" i="6" s="1"/>
  <c r="B1065" i="6" a="1"/>
  <c r="B1065" i="6" s="1"/>
  <c r="B1066" i="6" a="1"/>
  <c r="B1066" i="6" s="1"/>
  <c r="B1067" i="6" a="1"/>
  <c r="B1067" i="6" s="1"/>
  <c r="B1068" i="6" a="1"/>
  <c r="B1068" i="6" s="1"/>
  <c r="B1069" i="6" a="1"/>
  <c r="B1069" i="6" s="1"/>
  <c r="B1070" i="6" a="1"/>
  <c r="B1070" i="6" s="1"/>
  <c r="B1071" i="6" a="1"/>
  <c r="B1071" i="6" s="1"/>
  <c r="B1072" i="6" a="1"/>
  <c r="B1072" i="6" s="1"/>
  <c r="B1073" i="6" a="1"/>
  <c r="B1073" i="6" s="1"/>
  <c r="B1074" i="6" a="1"/>
  <c r="B1074" i="6" s="1"/>
  <c r="B1075" i="6" a="1"/>
  <c r="B1075" i="6" s="1"/>
  <c r="B1076" i="6" a="1"/>
  <c r="B1076" i="6" s="1"/>
  <c r="B1077" i="6" a="1"/>
  <c r="B1077" i="6" s="1"/>
  <c r="B1078" i="6" a="1"/>
  <c r="B1078" i="6" s="1"/>
  <c r="B1079" i="6" a="1"/>
  <c r="B1079" i="6" s="1"/>
  <c r="B1080" i="6" a="1"/>
  <c r="B1080" i="6" s="1"/>
  <c r="B1081" i="6" a="1"/>
  <c r="B1081" i="6" s="1"/>
  <c r="B1082" i="6" a="1"/>
  <c r="B1082" i="6" s="1"/>
  <c r="B1083" i="6" a="1"/>
  <c r="B1083" i="6" s="1"/>
  <c r="B1084" i="6" a="1"/>
  <c r="B1084" i="6" s="1"/>
  <c r="B1085" i="6" a="1"/>
  <c r="B1085" i="6" s="1"/>
  <c r="B1086" i="6" a="1"/>
  <c r="B1086" i="6" s="1"/>
  <c r="B1087" i="6" a="1"/>
  <c r="B1087" i="6" s="1"/>
  <c r="B1088" i="6" a="1"/>
  <c r="B1088" i="6" s="1"/>
  <c r="B1089" i="6" a="1"/>
  <c r="B1089" i="6" s="1"/>
  <c r="B1090" i="6" a="1"/>
  <c r="B1090" i="6" s="1"/>
  <c r="B1091" i="6" a="1"/>
  <c r="B1091" i="6" s="1"/>
  <c r="B1092" i="6" a="1"/>
  <c r="B1092" i="6" s="1"/>
  <c r="B1093" i="6" a="1"/>
  <c r="B1093" i="6" s="1"/>
  <c r="B1094" i="6" a="1"/>
  <c r="B1094" i="6" s="1"/>
  <c r="B1095" i="6" a="1"/>
  <c r="B1095" i="6" s="1"/>
  <c r="B1096" i="6" a="1"/>
  <c r="B1096" i="6" s="1"/>
  <c r="B1097" i="6" a="1"/>
  <c r="B1097" i="6" s="1"/>
  <c r="B1098" i="6" a="1"/>
  <c r="B1098" i="6" s="1"/>
  <c r="B1099" i="6" a="1"/>
  <c r="B1099" i="6" s="1"/>
  <c r="B1100" i="6" a="1"/>
  <c r="B1100" i="6" s="1"/>
  <c r="B1101" i="6" a="1"/>
  <c r="B1101" i="6" s="1"/>
  <c r="B1102" i="6" a="1"/>
  <c r="B1102" i="6" s="1"/>
  <c r="B1103" i="6" a="1"/>
  <c r="B1103" i="6" s="1"/>
  <c r="B1104" i="6" a="1"/>
  <c r="B1104" i="6" s="1"/>
  <c r="B1105" i="6" a="1"/>
  <c r="B1105" i="6" s="1"/>
  <c r="B1106" i="6" a="1"/>
  <c r="B1106" i="6" s="1"/>
  <c r="B1107" i="6" a="1"/>
  <c r="B1107" i="6" s="1"/>
  <c r="B1108" i="6" a="1"/>
  <c r="B1108" i="6" s="1"/>
  <c r="B1109" i="6" a="1"/>
  <c r="B1109" i="6" s="1"/>
  <c r="B1110" i="6" a="1"/>
  <c r="B1110" i="6" s="1"/>
  <c r="B1111" i="6" a="1"/>
  <c r="B1111" i="6" s="1"/>
  <c r="B1112" i="6" a="1"/>
  <c r="B1112" i="6" s="1"/>
  <c r="B1113" i="6" a="1"/>
  <c r="B1113" i="6" s="1"/>
  <c r="B1114" i="6" a="1"/>
  <c r="B1114" i="6" s="1"/>
  <c r="B1115" i="6" a="1"/>
  <c r="B1115" i="6" s="1"/>
  <c r="B1116" i="6" a="1"/>
  <c r="B1116" i="6" s="1"/>
  <c r="B1117" i="6" a="1"/>
  <c r="B1117" i="6" s="1"/>
  <c r="B1118" i="6" a="1"/>
  <c r="B1118" i="6" s="1"/>
  <c r="B1119" i="6" a="1"/>
  <c r="B1119" i="6" s="1"/>
  <c r="B1120" i="6" a="1"/>
  <c r="B1120" i="6" s="1"/>
  <c r="B1121" i="6" a="1"/>
  <c r="B1121" i="6" s="1"/>
  <c r="B1122" i="6" a="1"/>
  <c r="B1122" i="6" s="1"/>
  <c r="B1123" i="6" a="1"/>
  <c r="B1123" i="6" s="1"/>
  <c r="B1124" i="6" a="1"/>
  <c r="B1124" i="6" s="1"/>
  <c r="B1125" i="6" a="1"/>
  <c r="B1125" i="6" s="1"/>
  <c r="B1126" i="6" a="1"/>
  <c r="B1126" i="6" s="1"/>
  <c r="B1127" i="6" a="1"/>
  <c r="B1127" i="6" s="1"/>
  <c r="B1128" i="6" a="1"/>
  <c r="B1128" i="6" s="1"/>
  <c r="B1129" i="6" a="1"/>
  <c r="B1129" i="6" s="1"/>
  <c r="B1130" i="6" a="1"/>
  <c r="B1130" i="6" s="1"/>
  <c r="B1131" i="6" a="1"/>
  <c r="B1131" i="6" s="1"/>
  <c r="B1132" i="6" a="1"/>
  <c r="B1132" i="6" s="1"/>
  <c r="B1133" i="6" a="1"/>
  <c r="B1133" i="6" s="1"/>
  <c r="B1134" i="6" a="1"/>
  <c r="B1134" i="6" s="1"/>
  <c r="B1135" i="6" a="1"/>
  <c r="B1135" i="6" s="1"/>
  <c r="B1136" i="6" a="1"/>
  <c r="B1136" i="6" s="1"/>
  <c r="B1137" i="6" a="1"/>
  <c r="B1137" i="6" s="1"/>
  <c r="B1138" i="6" a="1"/>
  <c r="B1138" i="6" s="1"/>
  <c r="B1139" i="6" a="1"/>
  <c r="B1139" i="6" s="1"/>
  <c r="B1140" i="6" a="1"/>
  <c r="B1140" i="6" s="1"/>
  <c r="B1141" i="6" a="1"/>
  <c r="B1141" i="6" s="1"/>
  <c r="B1142" i="6" a="1"/>
  <c r="B1142" i="6" s="1"/>
  <c r="B1143" i="6" a="1"/>
  <c r="B1143" i="6" s="1"/>
  <c r="B1144" i="6" a="1"/>
  <c r="B1144" i="6" s="1"/>
  <c r="B1145" i="6" a="1"/>
  <c r="B1145" i="6" s="1"/>
  <c r="B1146" i="6" a="1"/>
  <c r="B1146" i="6" s="1"/>
  <c r="B1147" i="6" a="1"/>
  <c r="B1147" i="6" s="1"/>
  <c r="B1148" i="6" a="1"/>
  <c r="B1148" i="6" s="1"/>
  <c r="B1149" i="6" a="1"/>
  <c r="B1149" i="6" s="1"/>
  <c r="B1150" i="6" a="1"/>
  <c r="B1150" i="6" s="1"/>
  <c r="B1151" i="6" a="1"/>
  <c r="B1151" i="6" s="1"/>
  <c r="B1152" i="6" a="1"/>
  <c r="B1152" i="6" s="1"/>
  <c r="B1153" i="6" a="1"/>
  <c r="B1153" i="6" s="1"/>
  <c r="B1154" i="6" a="1"/>
  <c r="B1154" i="6" s="1"/>
  <c r="B1155" i="6" a="1"/>
  <c r="B1155" i="6" s="1"/>
  <c r="B1156" i="6" a="1"/>
  <c r="B1156" i="6" s="1"/>
  <c r="B1157" i="6" a="1"/>
  <c r="B1157" i="6" s="1"/>
  <c r="B1158" i="6" a="1"/>
  <c r="B1158" i="6" s="1"/>
  <c r="B1159" i="6" a="1"/>
  <c r="B1159" i="6" s="1"/>
  <c r="B1160" i="6" a="1"/>
  <c r="B1160" i="6" s="1"/>
  <c r="B1161" i="6" a="1"/>
  <c r="B1161" i="6" s="1"/>
  <c r="B1162" i="6" a="1"/>
  <c r="B1162" i="6" s="1"/>
  <c r="B1163" i="6" a="1"/>
  <c r="B1163" i="6" s="1"/>
  <c r="B1164" i="6" a="1"/>
  <c r="B1164" i="6" s="1"/>
  <c r="B1165" i="6" a="1"/>
  <c r="B1165" i="6" s="1"/>
  <c r="B1166" i="6" a="1"/>
  <c r="B1166" i="6" s="1"/>
  <c r="B1167" i="6" a="1"/>
  <c r="B1167" i="6" s="1"/>
  <c r="B1168" i="6" a="1"/>
  <c r="B1168" i="6" s="1"/>
  <c r="B1169" i="6" a="1"/>
  <c r="B1169" i="6" s="1"/>
  <c r="B1170" i="6" a="1"/>
  <c r="B1170" i="6" s="1"/>
  <c r="B1171" i="6" a="1"/>
  <c r="B1171" i="6" s="1"/>
  <c r="B1172" i="6" a="1"/>
  <c r="B1172" i="6" s="1"/>
  <c r="B1173" i="6" a="1"/>
  <c r="B1173" i="6" s="1"/>
  <c r="B1174" i="6" a="1"/>
  <c r="B1174" i="6" s="1"/>
  <c r="B1175" i="6" a="1"/>
  <c r="B1175" i="6" s="1"/>
  <c r="B1176" i="6" a="1"/>
  <c r="B1176" i="6" s="1"/>
  <c r="B1177" i="6" a="1"/>
  <c r="B1177" i="6" s="1"/>
  <c r="B1178" i="6" a="1"/>
  <c r="B1178" i="6" s="1"/>
  <c r="B1179" i="6" a="1"/>
  <c r="B1179" i="6" s="1"/>
  <c r="B1180" i="6" a="1"/>
  <c r="B1180" i="6" s="1"/>
  <c r="B1181" i="6" a="1"/>
  <c r="B1181" i="6" s="1"/>
  <c r="B1182" i="6" a="1"/>
  <c r="B1182" i="6" s="1"/>
  <c r="B1183" i="6" a="1"/>
  <c r="B1183" i="6" s="1"/>
  <c r="B1184" i="6" a="1"/>
  <c r="B1184" i="6" s="1"/>
  <c r="B1185" i="6" a="1"/>
  <c r="B1185" i="6" s="1"/>
  <c r="B1186" i="6" a="1"/>
  <c r="B1186" i="6" s="1"/>
  <c r="B1187" i="6" a="1"/>
  <c r="B1187" i="6" s="1"/>
  <c r="B1188" i="6" a="1"/>
  <c r="B1188" i="6" s="1"/>
  <c r="B1189" i="6" a="1"/>
  <c r="B1189" i="6" s="1"/>
  <c r="B1190" i="6" a="1"/>
  <c r="B1190" i="6" s="1"/>
  <c r="B1191" i="6" a="1"/>
  <c r="B1191" i="6" s="1"/>
  <c r="B1192" i="6" a="1"/>
  <c r="B1192" i="6" s="1"/>
  <c r="B1193" i="6" a="1"/>
  <c r="B1193" i="6" s="1"/>
  <c r="B1194" i="6" a="1"/>
  <c r="B1194" i="6" s="1"/>
  <c r="B1195" i="6" a="1"/>
  <c r="B1195" i="6" s="1"/>
  <c r="B1196" i="6" a="1"/>
  <c r="B1196" i="6" s="1"/>
  <c r="B1197" i="6" a="1"/>
  <c r="B1197" i="6" s="1"/>
  <c r="B1198" i="6" a="1"/>
  <c r="B1198" i="6" s="1"/>
  <c r="B1199" i="6" a="1"/>
  <c r="B1199" i="6" s="1"/>
  <c r="B1200" i="6" a="1"/>
  <c r="B1200" i="6" s="1"/>
  <c r="B1201" i="6" a="1"/>
  <c r="B1201" i="6" s="1"/>
  <c r="B1202" i="6" a="1"/>
  <c r="B1202" i="6" s="1"/>
  <c r="B1203" i="6" a="1"/>
  <c r="B1203" i="6"/>
  <c r="B1204" i="6" a="1"/>
  <c r="B1204" i="6" s="1"/>
  <c r="B1205" i="6" a="1"/>
  <c r="B1205" i="6" s="1"/>
  <c r="B1206" i="6" a="1"/>
  <c r="B1206" i="6" s="1"/>
  <c r="B1207" i="6" a="1"/>
  <c r="B1207" i="6" s="1"/>
  <c r="B1208" i="6" a="1"/>
  <c r="B1208" i="6" s="1"/>
  <c r="B1209" i="6" a="1"/>
  <c r="B1209" i="6" s="1"/>
  <c r="B1210" i="6" a="1"/>
  <c r="B1210" i="6" s="1"/>
  <c r="B1211" i="6" a="1"/>
  <c r="B1211" i="6" s="1"/>
  <c r="B1212" i="6" a="1"/>
  <c r="B1212" i="6" s="1"/>
  <c r="B1213" i="6" a="1"/>
  <c r="B1213" i="6" s="1"/>
  <c r="B1214" i="6" a="1"/>
  <c r="B1214" i="6" s="1"/>
  <c r="B1215" i="6" a="1"/>
  <c r="B1215" i="6" s="1"/>
  <c r="B1216" i="6" a="1"/>
  <c r="B1216" i="6" s="1"/>
  <c r="B1217" i="6" a="1"/>
  <c r="B1217" i="6" s="1"/>
  <c r="B1218" i="6" a="1"/>
  <c r="B1218" i="6" s="1"/>
  <c r="B1219" i="6" a="1"/>
  <c r="B1219" i="6" s="1"/>
  <c r="B1220" i="6" a="1"/>
  <c r="B1220" i="6" s="1"/>
  <c r="B1221" i="6" a="1"/>
  <c r="B1221" i="6" s="1"/>
  <c r="B1222" i="6" a="1"/>
  <c r="B1222" i="6" s="1"/>
  <c r="B1223" i="6" a="1"/>
  <c r="B1223" i="6" s="1"/>
  <c r="B1224" i="6" a="1"/>
  <c r="B1224" i="6" s="1"/>
  <c r="B1225" i="6" a="1"/>
  <c r="B1225" i="6" s="1"/>
  <c r="B1226" i="6" a="1"/>
  <c r="B1226" i="6" s="1"/>
  <c r="B1227" i="6" a="1"/>
  <c r="B1227" i="6" s="1"/>
  <c r="B1228" i="6" a="1"/>
  <c r="B1228" i="6" s="1"/>
  <c r="B1229" i="6" a="1"/>
  <c r="B1229" i="6" s="1"/>
  <c r="B1230" i="6" a="1"/>
  <c r="B1230" i="6" s="1"/>
  <c r="B1231" i="6" a="1"/>
  <c r="B1231" i="6" s="1"/>
  <c r="B1232" i="6" a="1"/>
  <c r="B1232" i="6" s="1"/>
  <c r="B1233" i="6" a="1"/>
  <c r="B1233" i="6" s="1"/>
  <c r="B1234" i="6" a="1"/>
  <c r="B1234" i="6" s="1"/>
  <c r="B1235" i="6" a="1"/>
  <c r="B1235" i="6"/>
  <c r="B1236" i="6" a="1"/>
  <c r="B1236" i="6" s="1"/>
  <c r="B1237" i="6" a="1"/>
  <c r="B1237" i="6" s="1"/>
  <c r="B1238" i="6" a="1"/>
  <c r="B1238" i="6" s="1"/>
  <c r="B1239" i="6" a="1"/>
  <c r="B1239" i="6" s="1"/>
  <c r="B1240" i="6" a="1"/>
  <c r="B1240" i="6" s="1"/>
  <c r="B1241" i="6" a="1"/>
  <c r="B1241" i="6" s="1"/>
  <c r="B1242" i="6" a="1"/>
  <c r="B1242" i="6" s="1"/>
  <c r="B1243" i="6" a="1"/>
  <c r="B1243" i="6" s="1"/>
  <c r="B1244" i="6" a="1"/>
  <c r="B1244" i="6" s="1"/>
  <c r="B1245" i="6" a="1"/>
  <c r="B1245" i="6" s="1"/>
  <c r="B1246" i="6" a="1"/>
  <c r="B1246" i="6" s="1"/>
  <c r="B1247" i="6" a="1"/>
  <c r="B1247" i="6" s="1"/>
  <c r="B1248" i="6" a="1"/>
  <c r="B1248" i="6" s="1"/>
  <c r="B1249" i="6" a="1"/>
  <c r="B1249" i="6" s="1"/>
  <c r="B1250" i="6" a="1"/>
  <c r="B1250" i="6" s="1"/>
  <c r="B1251" i="6" a="1"/>
  <c r="B1251" i="6" s="1"/>
  <c r="B1252" i="6" a="1"/>
  <c r="B1252" i="6" s="1"/>
  <c r="B1253" i="6" a="1"/>
  <c r="B1253" i="6" s="1"/>
  <c r="B1254" i="6" a="1"/>
  <c r="B1254" i="6" s="1"/>
  <c r="B1255" i="6" a="1"/>
  <c r="B1255" i="6" s="1"/>
  <c r="B1256" i="6" a="1"/>
  <c r="B1256" i="6" s="1"/>
  <c r="B1257" i="6" a="1"/>
  <c r="B1257" i="6" s="1"/>
  <c r="B1258" i="6" a="1"/>
  <c r="B1258" i="6" s="1"/>
  <c r="B1259" i="6" a="1"/>
  <c r="B1259" i="6" s="1"/>
  <c r="B1260" i="6" a="1"/>
  <c r="B1260" i="6" s="1"/>
  <c r="B1261" i="6" a="1"/>
  <c r="B1261" i="6" s="1"/>
  <c r="B1262" i="6" a="1"/>
  <c r="B1262" i="6" s="1"/>
  <c r="B1263" i="6" a="1"/>
  <c r="B1263" i="6" s="1"/>
  <c r="B1264" i="6" a="1"/>
  <c r="B1264" i="6" s="1"/>
  <c r="B1265" i="6" a="1"/>
  <c r="B1265" i="6" s="1"/>
  <c r="B1266" i="6" a="1"/>
  <c r="B1266" i="6" s="1"/>
  <c r="B1267" i="6" a="1"/>
  <c r="B1267" i="6" s="1"/>
  <c r="B1268" i="6" a="1"/>
  <c r="B1268" i="6" s="1"/>
  <c r="B1269" i="6" a="1"/>
  <c r="B1269" i="6" s="1"/>
  <c r="B1270" i="6" a="1"/>
  <c r="B1270" i="6" s="1"/>
  <c r="B1271" i="6" a="1"/>
  <c r="B1271" i="6" s="1"/>
  <c r="B1272" i="6" a="1"/>
  <c r="B1272" i="6" s="1"/>
  <c r="B1273" i="6" a="1"/>
  <c r="B1273" i="6" s="1"/>
  <c r="B1274" i="6" a="1"/>
  <c r="B1274" i="6" s="1"/>
  <c r="B1275" i="6" a="1"/>
  <c r="B1275" i="6"/>
  <c r="B1276" i="6" a="1"/>
  <c r="B1276" i="6" s="1"/>
  <c r="B1277" i="6" a="1"/>
  <c r="B1277" i="6" s="1"/>
  <c r="B1278" i="6" a="1"/>
  <c r="B1278" i="6" s="1"/>
  <c r="B1279" i="6" a="1"/>
  <c r="B1279" i="6" s="1"/>
  <c r="B1280" i="6" a="1"/>
  <c r="B1280" i="6" s="1"/>
  <c r="B1281" i="6" a="1"/>
  <c r="B1281" i="6" s="1"/>
  <c r="B1282" i="6" a="1"/>
  <c r="B1282" i="6" s="1"/>
  <c r="B1283" i="6" a="1"/>
  <c r="B1283" i="6" s="1"/>
  <c r="B1284" i="6" a="1"/>
  <c r="B1284" i="6" s="1"/>
  <c r="B1285" i="6" a="1"/>
  <c r="B1285" i="6" s="1"/>
  <c r="B1286" i="6" a="1"/>
  <c r="B1286" i="6" s="1"/>
  <c r="B1287" i="6" a="1"/>
  <c r="B1287" i="6" s="1"/>
  <c r="B1288" i="6" a="1"/>
  <c r="B1288" i="6" s="1"/>
  <c r="B1289" i="6" a="1"/>
  <c r="B1289" i="6" s="1"/>
  <c r="B1290" i="6" a="1"/>
  <c r="B1290" i="6" s="1"/>
  <c r="B1291" i="6" a="1"/>
  <c r="B1291" i="6" s="1"/>
  <c r="B1292" i="6" a="1"/>
  <c r="B1292" i="6" s="1"/>
  <c r="B1293" i="6" a="1"/>
  <c r="B1293" i="6" s="1"/>
  <c r="B1294" i="6" a="1"/>
  <c r="B1294" i="6" s="1"/>
  <c r="B1295" i="6" a="1"/>
  <c r="B1295" i="6" s="1"/>
  <c r="B1296" i="6" a="1"/>
  <c r="B1296" i="6" s="1"/>
  <c r="B1297" i="6" a="1"/>
  <c r="B1297" i="6" s="1"/>
  <c r="B1298" i="6" a="1"/>
  <c r="B1298" i="6" s="1"/>
  <c r="B1299" i="6" a="1"/>
  <c r="B1299" i="6" s="1"/>
  <c r="B1300" i="6" a="1"/>
  <c r="B1300" i="6" s="1"/>
  <c r="B1301" i="6" a="1"/>
  <c r="B1301" i="6" s="1"/>
  <c r="B1302" i="6" a="1"/>
  <c r="B1302" i="6" s="1"/>
  <c r="B1303" i="6" a="1"/>
  <c r="B1303" i="6" s="1"/>
  <c r="B1304" i="6" a="1"/>
  <c r="B1304" i="6" s="1"/>
  <c r="B1305" i="6" a="1"/>
  <c r="B1305" i="6" s="1"/>
  <c r="B1306" i="6" a="1"/>
  <c r="B1306" i="6" s="1"/>
  <c r="B1307" i="6" a="1"/>
  <c r="B1307" i="6" s="1"/>
  <c r="B1308" i="6" a="1"/>
  <c r="B1308" i="6" s="1"/>
  <c r="B1309" i="6" a="1"/>
  <c r="B1309" i="6" s="1"/>
  <c r="B1310" i="6" a="1"/>
  <c r="B1310" i="6" s="1"/>
  <c r="B1311" i="6" a="1"/>
  <c r="B1311" i="6" s="1"/>
  <c r="B1312" i="6" a="1"/>
  <c r="B1312" i="6" s="1"/>
  <c r="B1313" i="6" a="1"/>
  <c r="B1313" i="6" s="1"/>
  <c r="B1314" i="6" a="1"/>
  <c r="B1314" i="6" s="1"/>
  <c r="B1315" i="6" a="1"/>
  <c r="B1315" i="6" s="1"/>
  <c r="B1316" i="6" a="1"/>
  <c r="B1316" i="6" s="1"/>
  <c r="B1317" i="6" a="1"/>
  <c r="B1317" i="6" s="1"/>
  <c r="B1318" i="6" a="1"/>
  <c r="B1318" i="6" s="1"/>
  <c r="B1319" i="6" a="1"/>
  <c r="B1319" i="6" s="1"/>
  <c r="B1320" i="6" a="1"/>
  <c r="B1320" i="6" s="1"/>
  <c r="B1321" i="6" a="1"/>
  <c r="B1321" i="6" s="1"/>
  <c r="B1322" i="6" a="1"/>
  <c r="B1322" i="6" s="1"/>
  <c r="B1323" i="6" a="1"/>
  <c r="B1323" i="6" s="1"/>
  <c r="B1324" i="6" a="1"/>
  <c r="B1324" i="6" s="1"/>
  <c r="B1325" i="6" a="1"/>
  <c r="B1325" i="6" s="1"/>
  <c r="B1326" i="6" a="1"/>
  <c r="B1326" i="6" s="1"/>
  <c r="B1327" i="6" a="1"/>
  <c r="B1327" i="6" s="1"/>
  <c r="B1328" i="6" a="1"/>
  <c r="B1328" i="6" s="1"/>
  <c r="B1329" i="6" a="1"/>
  <c r="B1329" i="6" s="1"/>
  <c r="B1330" i="6" a="1"/>
  <c r="B1330" i="6" s="1"/>
  <c r="B1331" i="6" a="1"/>
  <c r="B1331" i="6" s="1"/>
  <c r="B1332" i="6" a="1"/>
  <c r="B1332" i="6" s="1"/>
  <c r="B1333" i="6" a="1"/>
  <c r="B1333" i="6" s="1"/>
  <c r="B1334" i="6" a="1"/>
  <c r="B1334" i="6" s="1"/>
  <c r="B1335" i="6" a="1"/>
  <c r="B1335" i="6" s="1"/>
  <c r="B1336" i="6" a="1"/>
  <c r="B1336" i="6" s="1"/>
  <c r="B1337" i="6" a="1"/>
  <c r="B1337" i="6" s="1"/>
  <c r="B1338" i="6" a="1"/>
  <c r="B1338" i="6" s="1"/>
  <c r="B1339" i="6" a="1"/>
  <c r="B1339" i="6" s="1"/>
  <c r="B1340" i="6" a="1"/>
  <c r="B1340" i="6" s="1"/>
  <c r="B1341" i="6" a="1"/>
  <c r="B1341" i="6" s="1"/>
  <c r="B1342" i="6" a="1"/>
  <c r="B1342" i="6" s="1"/>
  <c r="B1343" i="6" a="1"/>
  <c r="B1343" i="6" s="1"/>
  <c r="B1344" i="6" a="1"/>
  <c r="B1344" i="6" s="1"/>
  <c r="B1345" i="6" a="1"/>
  <c r="B1345" i="6" s="1"/>
  <c r="B1346" i="6" a="1"/>
  <c r="B1346" i="6" s="1"/>
  <c r="B1347" i="6" a="1"/>
  <c r="B1347" i="6" s="1"/>
  <c r="B1348" i="6" a="1"/>
  <c r="B1348" i="6" s="1"/>
  <c r="B1349" i="6" a="1"/>
  <c r="B1349" i="6" s="1"/>
  <c r="B1350" i="6" a="1"/>
  <c r="B1350" i="6" s="1"/>
  <c r="B1351" i="6" a="1"/>
  <c r="B1351" i="6" s="1"/>
  <c r="B1352" i="6" a="1"/>
  <c r="B1352" i="6" s="1"/>
  <c r="B1353" i="6" a="1"/>
  <c r="B1353" i="6" s="1"/>
  <c r="B1354" i="6" a="1"/>
  <c r="B1354" i="6" s="1"/>
  <c r="B1355" i="6" a="1"/>
  <c r="B1355" i="6" s="1"/>
  <c r="B1356" i="6" a="1"/>
  <c r="B1356" i="6" s="1"/>
  <c r="B1357" i="6" a="1"/>
  <c r="B1357" i="6" s="1"/>
  <c r="B1358" i="6" a="1"/>
  <c r="B1358" i="6" s="1"/>
  <c r="B1359" i="6" a="1"/>
  <c r="B1359" i="6" s="1"/>
  <c r="B1360" i="6" a="1"/>
  <c r="B1360" i="6" s="1"/>
  <c r="B1361" i="6" a="1"/>
  <c r="B1361" i="6" s="1"/>
  <c r="B1362" i="6" a="1"/>
  <c r="B1362" i="6" s="1"/>
  <c r="B1363" i="6" a="1"/>
  <c r="B1363" i="6" s="1"/>
  <c r="B1364" i="6" a="1"/>
  <c r="B1364" i="6" s="1"/>
  <c r="B1365" i="6" a="1"/>
  <c r="B1365" i="6" s="1"/>
  <c r="B1366" i="6" a="1"/>
  <c r="B1366" i="6" s="1"/>
  <c r="B1367" i="6" a="1"/>
  <c r="B1367" i="6" s="1"/>
  <c r="B1368" i="6" a="1"/>
  <c r="B1368" i="6" s="1"/>
  <c r="B1369" i="6" a="1"/>
  <c r="B1369" i="6" s="1"/>
  <c r="B1370" i="6" a="1"/>
  <c r="B1370" i="6" s="1"/>
  <c r="B1371" i="6" a="1"/>
  <c r="B1371" i="6" s="1"/>
  <c r="B1372" i="6" a="1"/>
  <c r="B1372" i="6" s="1"/>
  <c r="B1373" i="6" a="1"/>
  <c r="B1373" i="6"/>
  <c r="B1374" i="6" a="1"/>
  <c r="B1374" i="6" s="1"/>
  <c r="B1375" i="6" a="1"/>
  <c r="B1375" i="6" s="1"/>
  <c r="B1376" i="6" a="1"/>
  <c r="B1376" i="6" s="1"/>
  <c r="B1377" i="6" a="1"/>
  <c r="B1377" i="6" s="1"/>
  <c r="B1378" i="6" a="1"/>
  <c r="B1378" i="6" s="1"/>
  <c r="B1379" i="6" a="1"/>
  <c r="B1379" i="6" s="1"/>
  <c r="B1380" i="6" a="1"/>
  <c r="B1380" i="6" s="1"/>
  <c r="B1381" i="6" a="1"/>
  <c r="B1381" i="6" s="1"/>
  <c r="B1382" i="6" a="1"/>
  <c r="B1382" i="6" s="1"/>
  <c r="B1383" i="6" a="1"/>
  <c r="B1383" i="6" s="1"/>
  <c r="B1384" i="6" a="1"/>
  <c r="B1384" i="6" s="1"/>
  <c r="B1385" i="6" a="1"/>
  <c r="B1385" i="6" s="1"/>
  <c r="B1386" i="6" a="1"/>
  <c r="B1386" i="6" s="1"/>
  <c r="B1387" i="6" a="1"/>
  <c r="B1387" i="6" s="1"/>
  <c r="B1388" i="6" a="1"/>
  <c r="B1388" i="6" s="1"/>
  <c r="B1389" i="6" a="1"/>
  <c r="B1389" i="6" s="1"/>
  <c r="B1390" i="6" a="1"/>
  <c r="B1390" i="6" s="1"/>
  <c r="B1391" i="6" a="1"/>
  <c r="B1391" i="6" s="1"/>
  <c r="B1392" i="6" a="1"/>
  <c r="B1392" i="6" s="1"/>
  <c r="B1393" i="6" a="1"/>
  <c r="B1393" i="6" s="1"/>
  <c r="B1394" i="6" a="1"/>
  <c r="B1394" i="6" s="1"/>
  <c r="B1395" i="6" a="1"/>
  <c r="B1395" i="6" s="1"/>
  <c r="B1396" i="6" a="1"/>
  <c r="B1396" i="6" s="1"/>
  <c r="B1397" i="6" a="1"/>
  <c r="B1397" i="6" s="1"/>
  <c r="B1398" i="6" a="1"/>
  <c r="B1398" i="6" s="1"/>
  <c r="B1399" i="6" a="1"/>
  <c r="B1399" i="6" s="1"/>
  <c r="B1400" i="6" a="1"/>
  <c r="B1400" i="6" s="1"/>
  <c r="B1401" i="6" a="1"/>
  <c r="B1401" i="6" s="1"/>
  <c r="B1402" i="6" a="1"/>
  <c r="B1402" i="6" s="1"/>
  <c r="B1403" i="6" a="1"/>
  <c r="B1403" i="6" s="1"/>
  <c r="B1404" i="6" a="1"/>
  <c r="B1404" i="6" s="1"/>
  <c r="B1405" i="6" a="1"/>
  <c r="B1405" i="6" s="1"/>
  <c r="B1406" i="6" a="1"/>
  <c r="B1406" i="6" s="1"/>
  <c r="B1407" i="6" a="1"/>
  <c r="B1407" i="6" s="1"/>
  <c r="B1408" i="6" a="1"/>
  <c r="B1408" i="6" s="1"/>
  <c r="B1409" i="6" a="1"/>
  <c r="B1409" i="6" s="1"/>
  <c r="B1410" i="6" a="1"/>
  <c r="B1410" i="6" s="1"/>
  <c r="B1411" i="6" a="1"/>
  <c r="B1411" i="6" s="1"/>
  <c r="B1412" i="6" a="1"/>
  <c r="B1412" i="6" s="1"/>
  <c r="B1413" i="6" a="1"/>
  <c r="B1413" i="6" s="1"/>
  <c r="B1414" i="6" a="1"/>
  <c r="B1414" i="6" s="1"/>
  <c r="B1415" i="6" a="1"/>
  <c r="B1415" i="6" s="1"/>
  <c r="B1416" i="6" a="1"/>
  <c r="B1416" i="6" s="1"/>
  <c r="B1417" i="6" a="1"/>
  <c r="B1417" i="6" s="1"/>
  <c r="B1418" i="6" a="1"/>
  <c r="B1418" i="6" s="1"/>
  <c r="B1419" i="6" a="1"/>
  <c r="B1419" i="6" s="1"/>
  <c r="B1420" i="6" a="1"/>
  <c r="B1420" i="6" s="1"/>
  <c r="B1421" i="6" a="1"/>
  <c r="B1421" i="6" s="1"/>
  <c r="B1422" i="6" a="1"/>
  <c r="B1422" i="6" s="1"/>
  <c r="B1423" i="6" a="1"/>
  <c r="B1423" i="6" s="1"/>
  <c r="B1424" i="6" a="1"/>
  <c r="B1424" i="6" s="1"/>
  <c r="B1425" i="6" a="1"/>
  <c r="B1425" i="6" s="1"/>
  <c r="B1426" i="6" a="1"/>
  <c r="B1426" i="6" s="1"/>
  <c r="B1427" i="6" a="1"/>
  <c r="B1427" i="6" s="1"/>
  <c r="B1428" i="6" a="1"/>
  <c r="B1428" i="6" s="1"/>
  <c r="B1429" i="6" a="1"/>
  <c r="B1429" i="6" s="1"/>
  <c r="B1430" i="6" a="1"/>
  <c r="B1430" i="6" s="1"/>
  <c r="B1431" i="6" a="1"/>
  <c r="B1431" i="6" s="1"/>
  <c r="B1432" i="6" a="1"/>
  <c r="B1432" i="6" s="1"/>
  <c r="B1433" i="6" a="1"/>
  <c r="B1433" i="6" s="1"/>
  <c r="B1434" i="6" a="1"/>
  <c r="B1434" i="6" s="1"/>
  <c r="B1435" i="6" a="1"/>
  <c r="B1435" i="6" s="1"/>
  <c r="B1436" i="6" a="1"/>
  <c r="B1436" i="6" s="1"/>
  <c r="B1437" i="6" a="1"/>
  <c r="B1437" i="6" s="1"/>
  <c r="B1438" i="6" a="1"/>
  <c r="B1438" i="6" s="1"/>
  <c r="B1439" i="6" a="1"/>
  <c r="B1439" i="6" s="1"/>
  <c r="B1440" i="6" a="1"/>
  <c r="B1440" i="6" s="1"/>
  <c r="B1441" i="6" a="1"/>
  <c r="B1441" i="6" s="1"/>
  <c r="B1442" i="6" a="1"/>
  <c r="B1442" i="6" s="1"/>
  <c r="B1443" i="6" a="1"/>
  <c r="B1443" i="6" s="1"/>
  <c r="B1444" i="6" a="1"/>
  <c r="B1444" i="6" s="1"/>
  <c r="B1445" i="6" a="1"/>
  <c r="B1445" i="6" s="1"/>
  <c r="B1446" i="6" a="1"/>
  <c r="B1446" i="6" s="1"/>
  <c r="B1447" i="6" a="1"/>
  <c r="B1447" i="6" s="1"/>
  <c r="B1448" i="6" a="1"/>
  <c r="B1448" i="6" s="1"/>
  <c r="B1449" i="6" a="1"/>
  <c r="B1449" i="6" s="1"/>
  <c r="B1450" i="6" a="1"/>
  <c r="B1450" i="6" s="1"/>
  <c r="B1451" i="6" a="1"/>
  <c r="B1451" i="6" s="1"/>
  <c r="B1452" i="6" a="1"/>
  <c r="B1452" i="6" s="1"/>
  <c r="B1453" i="6" a="1"/>
  <c r="B1453" i="6" s="1"/>
  <c r="B1454" i="6" a="1"/>
  <c r="B1454" i="6" s="1"/>
  <c r="B1455" i="6" a="1"/>
  <c r="B1455" i="6" s="1"/>
  <c r="B1456" i="6" a="1"/>
  <c r="B1456" i="6" s="1"/>
  <c r="B1457" i="6" a="1"/>
  <c r="B1457" i="6" s="1"/>
  <c r="B1458" i="6" a="1"/>
  <c r="B1458" i="6" s="1"/>
  <c r="B1459" i="6" a="1"/>
  <c r="B1459" i="6" s="1"/>
  <c r="B1460" i="6" a="1"/>
  <c r="B1460" i="6" s="1"/>
  <c r="B1461" i="6" a="1"/>
  <c r="B1461" i="6" s="1"/>
  <c r="B1462" i="6" a="1"/>
  <c r="B1462" i="6" s="1"/>
  <c r="B1463" i="6" a="1"/>
  <c r="B1463" i="6" s="1"/>
  <c r="B1464" i="6" a="1"/>
  <c r="B1464" i="6" s="1"/>
  <c r="B1465" i="6" a="1"/>
  <c r="B1465" i="6" s="1"/>
  <c r="B1466" i="6" a="1"/>
  <c r="B1466" i="6" s="1"/>
  <c r="B1467" i="6" a="1"/>
  <c r="B1467" i="6" s="1"/>
  <c r="B1468" i="6" a="1"/>
  <c r="B1468" i="6" s="1"/>
  <c r="B1469" i="6" a="1"/>
  <c r="B1469" i="6" s="1"/>
  <c r="B1470" i="6" a="1"/>
  <c r="B1470" i="6" s="1"/>
  <c r="B1471" i="6" a="1"/>
  <c r="B1471" i="6" s="1"/>
  <c r="B1472" i="6" a="1"/>
  <c r="B1472" i="6" s="1"/>
  <c r="B1473" i="6" a="1"/>
  <c r="B1473" i="6" s="1"/>
  <c r="B1474" i="6" a="1"/>
  <c r="B1474" i="6" s="1"/>
  <c r="B1475" i="6" a="1"/>
  <c r="B1475" i="6" s="1"/>
  <c r="B1476" i="6" a="1"/>
  <c r="B1476" i="6" s="1"/>
  <c r="B1477" i="6" a="1"/>
  <c r="B1477" i="6"/>
  <c r="B1478" i="6" a="1"/>
  <c r="B1478" i="6" s="1"/>
  <c r="B1479" i="6" a="1"/>
  <c r="B1479" i="6" s="1"/>
  <c r="B1480" i="6" a="1"/>
  <c r="B1480" i="6" s="1"/>
  <c r="B1481" i="6" a="1"/>
  <c r="B1481" i="6" s="1"/>
  <c r="B1482" i="6" a="1"/>
  <c r="B1482" i="6" s="1"/>
  <c r="B1483" i="6" a="1"/>
  <c r="B1483" i="6" s="1"/>
  <c r="B1484" i="6" a="1"/>
  <c r="B1484" i="6" s="1"/>
  <c r="B1485" i="6" a="1"/>
  <c r="B1485" i="6" s="1"/>
  <c r="B1486" i="6" a="1"/>
  <c r="B1486" i="6" s="1"/>
  <c r="B1487" i="6" a="1"/>
  <c r="B1487" i="6" s="1"/>
  <c r="B1488" i="6" a="1"/>
  <c r="B1488" i="6" s="1"/>
  <c r="B1489" i="6" a="1"/>
  <c r="B1489" i="6" s="1"/>
  <c r="B1490" i="6" a="1"/>
  <c r="B1490" i="6" s="1"/>
  <c r="B1491" i="6" a="1"/>
  <c r="B1491" i="6" s="1"/>
  <c r="B1492" i="6" a="1"/>
  <c r="B1492" i="6" s="1"/>
  <c r="B1493" i="6" a="1"/>
  <c r="B1493" i="6" s="1"/>
  <c r="B1494" i="6" a="1"/>
  <c r="B1494" i="6" s="1"/>
  <c r="B1495" i="6" a="1"/>
  <c r="B1495" i="6" s="1"/>
  <c r="B1496" i="6" a="1"/>
  <c r="B1496" i="6" s="1"/>
  <c r="B1497" i="6" a="1"/>
  <c r="B1497" i="6" s="1"/>
  <c r="B1498" i="6" a="1"/>
  <c r="B1498" i="6" s="1"/>
  <c r="B1499" i="6" a="1"/>
  <c r="B1499" i="6" s="1"/>
  <c r="B1500" i="6" a="1"/>
  <c r="B1500" i="6" s="1"/>
  <c r="B1501" i="6" a="1"/>
  <c r="B1501" i="6" s="1"/>
  <c r="B1502" i="6" a="1"/>
  <c r="B1502" i="6" s="1"/>
  <c r="B1503" i="6" a="1"/>
  <c r="B1503" i="6" s="1"/>
  <c r="B1504" i="6" a="1"/>
  <c r="B1504" i="6" s="1"/>
  <c r="B1505" i="6" a="1"/>
  <c r="B1505" i="6" s="1"/>
  <c r="B1506" i="6" a="1"/>
  <c r="B1506" i="6" s="1"/>
  <c r="B1507" i="6" a="1"/>
  <c r="B1507" i="6" s="1"/>
  <c r="B1508" i="6" a="1"/>
  <c r="B1508" i="6" s="1"/>
  <c r="B1509" i="6" a="1"/>
  <c r="B1509" i="6" s="1"/>
  <c r="B1510" i="6" a="1"/>
  <c r="B1510" i="6" s="1"/>
  <c r="B1511" i="6" a="1"/>
  <c r="B1511" i="6" s="1"/>
  <c r="B1512" i="6" a="1"/>
  <c r="B1512" i="6" s="1"/>
  <c r="B1513" i="6" a="1"/>
  <c r="B1513" i="6" s="1"/>
  <c r="B1514" i="6" a="1"/>
  <c r="B1514" i="6" s="1"/>
  <c r="B1515" i="6" a="1"/>
  <c r="B1515" i="6" s="1"/>
  <c r="B1516" i="6" a="1"/>
  <c r="B1516" i="6" s="1"/>
  <c r="B1517" i="6" a="1"/>
  <c r="B1517" i="6" s="1"/>
  <c r="B1518" i="6" a="1"/>
  <c r="B1518" i="6" s="1"/>
  <c r="B1519" i="6" a="1"/>
  <c r="B1519" i="6" s="1"/>
  <c r="B1520" i="6" a="1"/>
  <c r="B1520" i="6" s="1"/>
  <c r="B1521" i="6" a="1"/>
  <c r="B1521" i="6" s="1"/>
  <c r="B1522" i="6" a="1"/>
  <c r="B1522" i="6" s="1"/>
  <c r="B1523" i="6" a="1"/>
  <c r="B1523" i="6" s="1"/>
  <c r="B1524" i="6" a="1"/>
  <c r="B1524" i="6" s="1"/>
  <c r="B1525" i="6" a="1"/>
  <c r="B1525" i="6"/>
  <c r="B1526" i="6" a="1"/>
  <c r="B1526" i="6" s="1"/>
  <c r="B1527" i="6" a="1"/>
  <c r="B1527" i="6" s="1"/>
  <c r="B1528" i="6" a="1"/>
  <c r="B1528" i="6" s="1"/>
  <c r="B1529" i="6" a="1"/>
  <c r="B1529" i="6" s="1"/>
  <c r="B1530" i="6" a="1"/>
  <c r="B1530" i="6" s="1"/>
  <c r="B1531" i="6" a="1"/>
  <c r="B1531" i="6" s="1"/>
  <c r="B1532" i="6" a="1"/>
  <c r="B1532" i="6" s="1"/>
  <c r="B1533" i="6" a="1"/>
  <c r="B1533" i="6" s="1"/>
  <c r="B1534" i="6" a="1"/>
  <c r="B1534" i="6" s="1"/>
  <c r="B1535" i="6" a="1"/>
  <c r="B1535" i="6" s="1"/>
  <c r="B1536" i="6" a="1"/>
  <c r="B1536" i="6" s="1"/>
  <c r="B1537" i="6" a="1"/>
  <c r="B1537" i="6" s="1"/>
  <c r="B1538" i="6" a="1"/>
  <c r="B1538" i="6" s="1"/>
  <c r="B1539" i="6" a="1"/>
  <c r="B1539" i="6" s="1"/>
  <c r="B1540" i="6" a="1"/>
  <c r="B1540" i="6" s="1"/>
  <c r="B1541" i="6" a="1"/>
  <c r="B1541" i="6" s="1"/>
  <c r="B1542" i="6" a="1"/>
  <c r="B1542" i="6" s="1"/>
  <c r="B1543" i="6" a="1"/>
  <c r="B1543" i="6" s="1"/>
  <c r="B1544" i="6" a="1"/>
  <c r="B1544" i="6" s="1"/>
  <c r="B1545" i="6" a="1"/>
  <c r="B1545" i="6" s="1"/>
  <c r="B1546" i="6" a="1"/>
  <c r="B1546" i="6" s="1"/>
  <c r="B1547" i="6" a="1"/>
  <c r="B1547" i="6" s="1"/>
  <c r="B1548" i="6" a="1"/>
  <c r="B1548" i="6" s="1"/>
  <c r="B1549" i="6" a="1"/>
  <c r="B1549" i="6" s="1"/>
  <c r="B1550" i="6" a="1"/>
  <c r="B1550" i="6" s="1"/>
  <c r="B1551" i="6" a="1"/>
  <c r="B1551" i="6" s="1"/>
  <c r="B1552" i="6" a="1"/>
  <c r="B1552" i="6" s="1"/>
  <c r="B1553" i="6" a="1"/>
  <c r="B1553" i="6" s="1"/>
  <c r="B1554" i="6" a="1"/>
  <c r="B1554" i="6" s="1"/>
  <c r="B1555" i="6" a="1"/>
  <c r="B1555" i="6" s="1"/>
  <c r="B1556" i="6" a="1"/>
  <c r="B1556" i="6" s="1"/>
  <c r="B1557" i="6" a="1"/>
  <c r="B1557" i="6"/>
  <c r="B1558" i="6" a="1"/>
  <c r="B1558" i="6" s="1"/>
  <c r="B1559" i="6" a="1"/>
  <c r="B1559" i="6" s="1"/>
  <c r="B1560" i="6" a="1"/>
  <c r="B1560" i="6" s="1"/>
  <c r="B1561" i="6" a="1"/>
  <c r="B1561" i="6" s="1"/>
  <c r="B1562" i="6" a="1"/>
  <c r="B1562" i="6" s="1"/>
  <c r="B1563" i="6" a="1"/>
  <c r="B1563" i="6" s="1"/>
  <c r="B1564" i="6" a="1"/>
  <c r="B1564" i="6" s="1"/>
  <c r="B1565" i="6" a="1"/>
  <c r="B1565" i="6" s="1"/>
  <c r="B1566" i="6" a="1"/>
  <c r="B1566" i="6" s="1"/>
  <c r="B1567" i="6" a="1"/>
  <c r="B1567" i="6" s="1"/>
  <c r="B1568" i="6" a="1"/>
  <c r="B1568" i="6" s="1"/>
  <c r="B1569" i="6" a="1"/>
  <c r="B1569" i="6" s="1"/>
  <c r="B1570" i="6" a="1"/>
  <c r="B1570" i="6" s="1"/>
  <c r="B1571" i="6" a="1"/>
  <c r="B1571" i="6" s="1"/>
  <c r="B1572" i="6" a="1"/>
  <c r="B1572" i="6" s="1"/>
  <c r="B1573" i="6" a="1"/>
  <c r="B1573" i="6" s="1"/>
  <c r="B1574" i="6" a="1"/>
  <c r="B1574" i="6" s="1"/>
  <c r="B1575" i="6" a="1"/>
  <c r="B1575" i="6" s="1"/>
  <c r="B1576" i="6" a="1"/>
  <c r="B1576" i="6" s="1"/>
  <c r="B1577" i="6" a="1"/>
  <c r="B1577" i="6" s="1"/>
  <c r="B1578" i="6" a="1"/>
  <c r="B1578" i="6" s="1"/>
  <c r="B1579" i="6" a="1"/>
  <c r="B1579" i="6" s="1"/>
  <c r="B1580" i="6" a="1"/>
  <c r="B1580" i="6" s="1"/>
  <c r="B1581" i="6" a="1"/>
  <c r="B1581" i="6" s="1"/>
  <c r="B1582" i="6" a="1"/>
  <c r="B1582" i="6" s="1"/>
  <c r="B1583" i="6" a="1"/>
  <c r="B1583" i="6" s="1"/>
  <c r="B1584" i="6" a="1"/>
  <c r="B1584" i="6" s="1"/>
  <c r="B1585" i="6" a="1"/>
  <c r="B1585" i="6" s="1"/>
  <c r="B1586" i="6" a="1"/>
  <c r="B1586" i="6" s="1"/>
  <c r="B1587" i="6" a="1"/>
  <c r="B1587" i="6" s="1"/>
  <c r="B1588" i="6" a="1"/>
  <c r="B1588" i="6" s="1"/>
  <c r="B1589" i="6" a="1"/>
  <c r="B1589" i="6"/>
  <c r="B1590" i="6" a="1"/>
  <c r="B1590" i="6" s="1"/>
  <c r="B1591" i="6" a="1"/>
  <c r="B1591" i="6" s="1"/>
  <c r="B1592" i="6" a="1"/>
  <c r="B1592" i="6" s="1"/>
  <c r="B1593" i="6" a="1"/>
  <c r="B1593" i="6" s="1"/>
  <c r="B1594" i="6" a="1"/>
  <c r="B1594" i="6" s="1"/>
  <c r="B1595" i="6" a="1"/>
  <c r="B1595" i="6" s="1"/>
  <c r="B1596" i="6" a="1"/>
  <c r="B1596" i="6" s="1"/>
  <c r="B1597" i="6" a="1"/>
  <c r="B1597" i="6" s="1"/>
  <c r="B1598" i="6" a="1"/>
  <c r="B1598" i="6" s="1"/>
  <c r="B1599" i="6" a="1"/>
  <c r="B1599" i="6" s="1"/>
  <c r="B1600" i="6" a="1"/>
  <c r="B1600" i="6" s="1"/>
  <c r="B1601" i="6" a="1"/>
  <c r="B1601" i="6" s="1"/>
  <c r="B1602" i="6" a="1"/>
  <c r="B1602" i="6" s="1"/>
  <c r="B1603" i="6" a="1"/>
  <c r="B1603" i="6" s="1"/>
  <c r="B1604" i="6" a="1"/>
  <c r="B1604" i="6" s="1"/>
  <c r="B1605" i="6" a="1"/>
  <c r="B1605" i="6" s="1"/>
  <c r="B1606" i="6" a="1"/>
  <c r="B1606" i="6" s="1"/>
  <c r="B1607" i="6" a="1"/>
  <c r="B1607" i="6" s="1"/>
  <c r="B1608" i="6" a="1"/>
  <c r="B1608" i="6" s="1"/>
  <c r="B1609" i="6" a="1"/>
  <c r="B1609" i="6" s="1"/>
  <c r="B1610" i="6" a="1"/>
  <c r="B1610" i="6" s="1"/>
  <c r="B1611" i="6" a="1"/>
  <c r="B1611" i="6" s="1"/>
  <c r="B1612" i="6" a="1"/>
  <c r="B1612" i="6" s="1"/>
  <c r="B1613" i="6" a="1"/>
  <c r="B1613" i="6" s="1"/>
  <c r="B1614" i="6" a="1"/>
  <c r="B1614" i="6" s="1"/>
  <c r="B1615" i="6" a="1"/>
  <c r="B1615" i="6" s="1"/>
  <c r="B1616" i="6" a="1"/>
  <c r="B1616" i="6" s="1"/>
  <c r="B1617" i="6" a="1"/>
  <c r="B1617" i="6" s="1"/>
  <c r="B1618" i="6" a="1"/>
  <c r="B1618" i="6" s="1"/>
  <c r="B1619" i="6" a="1"/>
  <c r="B1619" i="6" s="1"/>
  <c r="B1620" i="6" a="1"/>
  <c r="B1620" i="6" s="1"/>
  <c r="B1621" i="6" a="1"/>
  <c r="B1621" i="6" s="1"/>
  <c r="B1622" i="6" a="1"/>
  <c r="B1622" i="6" s="1"/>
  <c r="B1623" i="6" a="1"/>
  <c r="B1623" i="6" s="1"/>
  <c r="B1624" i="6" a="1"/>
  <c r="B1624" i="6" s="1"/>
  <c r="B1625" i="6" a="1"/>
  <c r="B1625" i="6" s="1"/>
  <c r="B1626" i="6" a="1"/>
  <c r="B1626" i="6" s="1"/>
  <c r="B1627" i="6" a="1"/>
  <c r="B1627" i="6" s="1"/>
  <c r="B1628" i="6" a="1"/>
  <c r="B1628" i="6" s="1"/>
  <c r="B1629" i="6" a="1"/>
  <c r="B1629" i="6" s="1"/>
  <c r="B1630" i="6" a="1"/>
  <c r="B1630" i="6" s="1"/>
  <c r="B1631" i="6" a="1"/>
  <c r="B1631" i="6" s="1"/>
  <c r="B1632" i="6" a="1"/>
  <c r="B1632" i="6" s="1"/>
  <c r="B1633" i="6" a="1"/>
  <c r="B1633" i="6" s="1"/>
  <c r="B1634" i="6" a="1"/>
  <c r="B1634" i="6" s="1"/>
  <c r="B1635" i="6" a="1"/>
  <c r="B1635" i="6" s="1"/>
  <c r="B1636" i="6" a="1"/>
  <c r="B1636" i="6" s="1"/>
  <c r="B1637" i="6" a="1"/>
  <c r="B1637" i="6" s="1"/>
  <c r="B1638" i="6" a="1"/>
  <c r="B1638" i="6" s="1"/>
  <c r="B1639" i="6" a="1"/>
  <c r="B1639" i="6"/>
  <c r="B1640" i="6" a="1"/>
  <c r="B1640" i="6" s="1"/>
  <c r="B1641" i="6" a="1"/>
  <c r="B1641" i="6" s="1"/>
  <c r="B1642" i="6" a="1"/>
  <c r="B1642" i="6" s="1"/>
  <c r="B1643" i="6" a="1"/>
  <c r="B1643" i="6" s="1"/>
  <c r="B1644" i="6" a="1"/>
  <c r="B1644" i="6" s="1"/>
  <c r="B1645" i="6" a="1"/>
  <c r="B1645" i="6" s="1"/>
  <c r="B1646" i="6" a="1"/>
  <c r="B1646" i="6" s="1"/>
  <c r="B1647" i="6" a="1"/>
  <c r="B1647" i="6" s="1"/>
  <c r="B1648" i="6" a="1"/>
  <c r="B1648" i="6" s="1"/>
  <c r="B1649" i="6" a="1"/>
  <c r="B1649" i="6" s="1"/>
  <c r="B1650" i="6" a="1"/>
  <c r="B1650" i="6" s="1"/>
  <c r="B1651" i="6" a="1"/>
  <c r="B1651" i="6" s="1"/>
  <c r="B1652" i="6" a="1"/>
  <c r="B1652" i="6" s="1"/>
  <c r="B1653" i="6" a="1"/>
  <c r="B1653" i="6" s="1"/>
  <c r="B1654" i="6" a="1"/>
  <c r="B1654" i="6" s="1"/>
  <c r="B1655" i="6" a="1"/>
  <c r="B1655" i="6"/>
  <c r="B1656" i="6" a="1"/>
  <c r="B1656" i="6" s="1"/>
  <c r="B1657" i="6" a="1"/>
  <c r="B1657" i="6" s="1"/>
  <c r="B1658" i="6" a="1"/>
  <c r="B1658" i="6" s="1"/>
  <c r="B1659" i="6" a="1"/>
  <c r="B1659" i="6" s="1"/>
  <c r="B1660" i="6" a="1"/>
  <c r="B1660" i="6" s="1"/>
  <c r="B1661" i="6" a="1"/>
  <c r="B1661" i="6" s="1"/>
  <c r="B1662" i="6" a="1"/>
  <c r="B1662" i="6" s="1"/>
  <c r="B1663" i="6" a="1"/>
  <c r="B1663" i="6" s="1"/>
  <c r="B1664" i="6" a="1"/>
  <c r="B1664" i="6" s="1"/>
  <c r="B1665" i="6" a="1"/>
  <c r="B1665" i="6" s="1"/>
  <c r="B1666" i="6" a="1"/>
  <c r="B1666" i="6" s="1"/>
  <c r="B1667" i="6" a="1"/>
  <c r="B1667" i="6" s="1"/>
  <c r="B1668" i="6" a="1"/>
  <c r="B1668" i="6" s="1"/>
  <c r="B1669" i="6" a="1"/>
  <c r="B1669" i="6" s="1"/>
  <c r="B1670" i="6" a="1"/>
  <c r="B1670" i="6" s="1"/>
  <c r="B1671" i="6" a="1"/>
  <c r="B1671" i="6"/>
  <c r="B1672" i="6" a="1"/>
  <c r="B1672" i="6" s="1"/>
  <c r="B1673" i="6" a="1"/>
  <c r="B1673" i="6" s="1"/>
  <c r="B1674" i="6" a="1"/>
  <c r="B1674" i="6" s="1"/>
  <c r="B1675" i="6" a="1"/>
  <c r="B1675" i="6" s="1"/>
  <c r="B1676" i="6" a="1"/>
  <c r="B1676" i="6" s="1"/>
  <c r="B1677" i="6" a="1"/>
  <c r="B1677" i="6" s="1"/>
  <c r="B1678" i="6" a="1"/>
  <c r="B1678" i="6" s="1"/>
  <c r="B1679" i="6" a="1"/>
  <c r="B1679" i="6" s="1"/>
  <c r="B1680" i="6" a="1"/>
  <c r="B1680" i="6" s="1"/>
  <c r="B1681" i="6" a="1"/>
  <c r="B1681" i="6" s="1"/>
  <c r="B1682" i="6" a="1"/>
  <c r="B1682" i="6" s="1"/>
  <c r="B1683" i="6" a="1"/>
  <c r="B1683" i="6" s="1"/>
  <c r="B1684" i="6" a="1"/>
  <c r="B1684" i="6" s="1"/>
  <c r="B1685" i="6" a="1"/>
  <c r="B1685" i="6" s="1"/>
  <c r="B1686" i="6" a="1"/>
  <c r="B1686" i="6" s="1"/>
  <c r="B1687" i="6" a="1"/>
  <c r="B1687" i="6" s="1"/>
  <c r="B1688" i="6" a="1"/>
  <c r="B1688" i="6" s="1"/>
  <c r="B1689" i="6" a="1"/>
  <c r="B1689" i="6" s="1"/>
  <c r="B1690" i="6" a="1"/>
  <c r="B1690" i="6" s="1"/>
  <c r="B1691" i="6" a="1"/>
  <c r="B1691" i="6" s="1"/>
  <c r="B1692" i="6" a="1"/>
  <c r="B1692" i="6" s="1"/>
  <c r="B1693" i="6" a="1"/>
  <c r="B1693" i="6" s="1"/>
  <c r="B1694" i="6" a="1"/>
  <c r="B1694" i="6" s="1"/>
  <c r="B1695" i="6" a="1"/>
  <c r="B1695" i="6" s="1"/>
  <c r="B1696" i="6" a="1"/>
  <c r="B1696" i="6" s="1"/>
  <c r="B1697" i="6" a="1"/>
  <c r="B1697" i="6" s="1"/>
  <c r="B1698" i="6" a="1"/>
  <c r="B1698" i="6" s="1"/>
  <c r="B1699" i="6" a="1"/>
  <c r="B1699" i="6" s="1"/>
  <c r="B1700" i="6" a="1"/>
  <c r="B1700" i="6" s="1"/>
  <c r="B1701" i="6" a="1"/>
  <c r="B1701" i="6" s="1"/>
  <c r="B1702" i="6" a="1"/>
  <c r="B1702" i="6" s="1"/>
  <c r="B1703" i="6" a="1"/>
  <c r="B1703" i="6"/>
  <c r="B1704" i="6" a="1"/>
  <c r="B1704" i="6" s="1"/>
  <c r="B1705" i="6" a="1"/>
  <c r="B1705" i="6" s="1"/>
  <c r="B1706" i="6" a="1"/>
  <c r="B1706" i="6" s="1"/>
  <c r="B1707" i="6" a="1"/>
  <c r="B1707" i="6" s="1"/>
  <c r="B1708" i="6" a="1"/>
  <c r="B1708" i="6" s="1"/>
  <c r="B1709" i="6" a="1"/>
  <c r="B1709" i="6" s="1"/>
  <c r="B1710" i="6" a="1"/>
  <c r="B1710" i="6" s="1"/>
  <c r="B1711" i="6" a="1"/>
  <c r="B1711" i="6"/>
  <c r="B1712" i="6" a="1"/>
  <c r="B1712" i="6" s="1"/>
  <c r="B1713" i="6" a="1"/>
  <c r="B1713" i="6" s="1"/>
  <c r="B1714" i="6" a="1"/>
  <c r="B1714" i="6" s="1"/>
  <c r="B1715" i="6" a="1"/>
  <c r="B1715" i="6" s="1"/>
  <c r="B1716" i="6" a="1"/>
  <c r="B1716" i="6" s="1"/>
  <c r="B1717" i="6" a="1"/>
  <c r="B1717" i="6" s="1"/>
  <c r="B1718" i="6" a="1"/>
  <c r="B1718" i="6" s="1"/>
  <c r="B1719" i="6" a="1"/>
  <c r="B1719" i="6" s="1"/>
  <c r="B1720" i="6" a="1"/>
  <c r="B1720" i="6" s="1"/>
  <c r="B1721" i="6" a="1"/>
  <c r="B1721" i="6" s="1"/>
  <c r="B1722" i="6" a="1"/>
  <c r="B1722" i="6" s="1"/>
  <c r="B1723" i="6" a="1"/>
  <c r="B1723" i="6" s="1"/>
  <c r="B1724" i="6" a="1"/>
  <c r="B1724" i="6" s="1"/>
  <c r="B1725" i="6" a="1"/>
  <c r="B1725" i="6" s="1"/>
  <c r="B1726" i="6" a="1"/>
  <c r="B1726" i="6" s="1"/>
  <c r="B1727" i="6" a="1"/>
  <c r="B1727" i="6" s="1"/>
  <c r="B1728" i="6" a="1"/>
  <c r="B1728" i="6" s="1"/>
  <c r="B1729" i="6" a="1"/>
  <c r="B1729" i="6" s="1"/>
  <c r="B1730" i="6" a="1"/>
  <c r="B1730" i="6" s="1"/>
  <c r="B1731" i="6" a="1"/>
  <c r="B1731" i="6" s="1"/>
  <c r="B1732" i="6" a="1"/>
  <c r="B1732" i="6" s="1"/>
  <c r="B1733" i="6" a="1"/>
  <c r="B1733" i="6" s="1"/>
  <c r="B1734" i="6" a="1"/>
  <c r="B1734" i="6" s="1"/>
  <c r="B1735" i="6" a="1"/>
  <c r="B1735" i="6" s="1"/>
  <c r="B1736" i="6" a="1"/>
  <c r="B1736" i="6" s="1"/>
  <c r="B1737" i="6" a="1"/>
  <c r="B1737" i="6" s="1"/>
  <c r="B1738" i="6" a="1"/>
  <c r="B1738" i="6" s="1"/>
  <c r="B1739" i="6" a="1"/>
  <c r="B1739" i="6" s="1"/>
  <c r="B1740" i="6" a="1"/>
  <c r="B1740" i="6" s="1"/>
  <c r="B1741" i="6" a="1"/>
  <c r="B1741" i="6" s="1"/>
  <c r="B1742" i="6" a="1"/>
  <c r="B1742" i="6" s="1"/>
  <c r="B1743" i="6" a="1"/>
  <c r="B1743" i="6" s="1"/>
  <c r="B1744" i="6" a="1"/>
  <c r="B1744" i="6" s="1"/>
  <c r="B1745" i="6" a="1"/>
  <c r="B1745" i="6" s="1"/>
  <c r="B1746" i="6" a="1"/>
  <c r="B1746" i="6" s="1"/>
  <c r="B1747" i="6" a="1"/>
  <c r="B1747" i="6" s="1"/>
  <c r="B1748" i="6" a="1"/>
  <c r="B1748" i="6" s="1"/>
  <c r="B1749" i="6" a="1"/>
  <c r="B1749" i="6" s="1"/>
  <c r="B1750" i="6" a="1"/>
  <c r="B1750" i="6"/>
  <c r="B1751" i="6" a="1"/>
  <c r="B1751" i="6" s="1"/>
  <c r="B1752" i="6" a="1"/>
  <c r="B1752" i="6" s="1"/>
  <c r="B1753" i="6" a="1"/>
  <c r="B1753" i="6" s="1"/>
  <c r="B1754" i="6" a="1"/>
  <c r="B1754" i="6" s="1"/>
  <c r="B1755" i="6" a="1"/>
  <c r="B1755" i="6" s="1"/>
  <c r="B1756" i="6" a="1"/>
  <c r="B1756" i="6" s="1"/>
  <c r="B1757" i="6" a="1"/>
  <c r="B1757" i="6" s="1"/>
  <c r="B1758" i="6" a="1"/>
  <c r="B1758" i="6" s="1"/>
  <c r="B1759" i="6" a="1"/>
  <c r="B1759" i="6" s="1"/>
  <c r="B1760" i="6" a="1"/>
  <c r="B1760" i="6" s="1"/>
  <c r="B1761" i="6" a="1"/>
  <c r="B1761" i="6" s="1"/>
  <c r="B1762" i="6" a="1"/>
  <c r="B1762" i="6" s="1"/>
  <c r="B1763" i="6" a="1"/>
  <c r="B1763" i="6" s="1"/>
  <c r="B1764" i="6" a="1"/>
  <c r="B1764" i="6" s="1"/>
  <c r="B1765" i="6" a="1"/>
  <c r="B1765" i="6" s="1"/>
  <c r="B1766" i="6" a="1"/>
  <c r="B1766" i="6" s="1"/>
  <c r="B1767" i="6" a="1"/>
  <c r="B1767" i="6" s="1"/>
  <c r="B1768" i="6" a="1"/>
  <c r="B1768" i="6" s="1"/>
  <c r="B1769" i="6" a="1"/>
  <c r="B1769" i="6" s="1"/>
  <c r="B1770" i="6" a="1"/>
  <c r="B1770" i="6" s="1"/>
  <c r="B1771" i="6" a="1"/>
  <c r="B1771" i="6" s="1"/>
  <c r="B1772" i="6" a="1"/>
  <c r="B1772" i="6" s="1"/>
  <c r="B1773" i="6" a="1"/>
  <c r="B1773" i="6" s="1"/>
  <c r="B1774" i="6" a="1"/>
  <c r="B1774" i="6" s="1"/>
  <c r="B1775" i="6" a="1"/>
  <c r="B1775" i="6" s="1"/>
  <c r="B1776" i="6" a="1"/>
  <c r="B1776" i="6" s="1"/>
  <c r="B1777" i="6" a="1"/>
  <c r="B1777" i="6" s="1"/>
  <c r="B1778" i="6" a="1"/>
  <c r="B1778" i="6" s="1"/>
  <c r="B1779" i="6" a="1"/>
  <c r="B1779" i="6" s="1"/>
  <c r="B1780" i="6" a="1"/>
  <c r="B1780" i="6" s="1"/>
  <c r="B1781" i="6" a="1"/>
  <c r="B1781" i="6" s="1"/>
  <c r="B1782" i="6" a="1"/>
  <c r="B1782" i="6"/>
  <c r="B1783" i="6" a="1"/>
  <c r="B1783" i="6" s="1"/>
  <c r="B1784" i="6" a="1"/>
  <c r="B1784" i="6" s="1"/>
  <c r="B1785" i="6" a="1"/>
  <c r="B1785" i="6" s="1"/>
  <c r="B1786" i="6" a="1"/>
  <c r="B1786" i="6" s="1"/>
  <c r="B1787" i="6" a="1"/>
  <c r="B1787" i="6" s="1"/>
  <c r="B1788" i="6" a="1"/>
  <c r="B1788" i="6" s="1"/>
  <c r="B1789" i="6" a="1"/>
  <c r="B1789" i="6" s="1"/>
  <c r="B1790" i="6" a="1"/>
  <c r="B1790" i="6" s="1"/>
  <c r="B1791" i="6" a="1"/>
  <c r="B1791" i="6" s="1"/>
  <c r="B1792" i="6" a="1"/>
  <c r="B1792" i="6" s="1"/>
  <c r="B1793" i="6" a="1"/>
  <c r="B1793" i="6" s="1"/>
  <c r="B1794" i="6" a="1"/>
  <c r="B1794" i="6" s="1"/>
  <c r="B1795" i="6" a="1"/>
  <c r="B1795" i="6" s="1"/>
  <c r="B1796" i="6" a="1"/>
  <c r="B1796" i="6" s="1"/>
  <c r="B1797" i="6" a="1"/>
  <c r="B1797" i="6" s="1"/>
  <c r="B1798" i="6" a="1"/>
  <c r="B1798" i="6" s="1"/>
  <c r="B1799" i="6" a="1"/>
  <c r="B1799" i="6" s="1"/>
  <c r="B1800" i="6" a="1"/>
  <c r="B1800" i="6" s="1"/>
  <c r="B1801" i="6" a="1"/>
  <c r="B1801" i="6" s="1"/>
  <c r="B1802" i="6" a="1"/>
  <c r="B1802" i="6" s="1"/>
  <c r="B1803" i="6" a="1"/>
  <c r="B1803" i="6" s="1"/>
  <c r="B1804" i="6" a="1"/>
  <c r="B1804" i="6" s="1"/>
  <c r="B1805" i="6" a="1"/>
  <c r="B1805" i="6" s="1"/>
  <c r="B1806" i="6" a="1"/>
  <c r="B1806" i="6" s="1"/>
  <c r="B1807" i="6" a="1"/>
  <c r="B1807" i="6" s="1"/>
  <c r="B1808" i="6" a="1"/>
  <c r="B1808" i="6" s="1"/>
  <c r="B1809" i="6" a="1"/>
  <c r="B1809" i="6" s="1"/>
  <c r="B1810" i="6" a="1"/>
  <c r="B1810" i="6" s="1"/>
  <c r="B1811" i="6" a="1"/>
  <c r="B1811" i="6" s="1"/>
  <c r="B1812" i="6" a="1"/>
  <c r="B1812" i="6" s="1"/>
  <c r="B1813" i="6" a="1"/>
  <c r="B1813" i="6" s="1"/>
  <c r="B1814" i="6" a="1"/>
  <c r="B1814" i="6"/>
  <c r="B1815" i="6" a="1"/>
  <c r="B1815" i="6" s="1"/>
  <c r="B1816" i="6" a="1"/>
  <c r="B1816" i="6" s="1"/>
  <c r="B1817" i="6" a="1"/>
  <c r="B1817" i="6" s="1"/>
  <c r="B1818" i="6" a="1"/>
  <c r="B1818" i="6" s="1"/>
  <c r="B1819" i="6" a="1"/>
  <c r="B1819" i="6" s="1"/>
  <c r="B1820" i="6" a="1"/>
  <c r="B1820" i="6" s="1"/>
  <c r="B1821" i="6" a="1"/>
  <c r="B1821" i="6" s="1"/>
  <c r="B1822" i="6" a="1"/>
  <c r="B1822" i="6" s="1"/>
  <c r="B1823" i="6" a="1"/>
  <c r="B1823" i="6" s="1"/>
  <c r="B1824" i="6" a="1"/>
  <c r="B1824" i="6" s="1"/>
  <c r="B1825" i="6" a="1"/>
  <c r="B1825" i="6" s="1"/>
  <c r="B1826" i="6" a="1"/>
  <c r="B1826" i="6" s="1"/>
  <c r="B1827" i="6" a="1"/>
  <c r="B1827" i="6" s="1"/>
  <c r="B1828" i="6" a="1"/>
  <c r="B1828" i="6" s="1"/>
  <c r="B1829" i="6" a="1"/>
  <c r="B1829" i="6" s="1"/>
  <c r="B1830" i="6" a="1"/>
  <c r="B1830" i="6" s="1"/>
  <c r="B1831" i="6" a="1"/>
  <c r="B1831" i="6" s="1"/>
  <c r="B1832" i="6" a="1"/>
  <c r="B1832" i="6" s="1"/>
  <c r="B1833" i="6" a="1"/>
  <c r="B1833" i="6" s="1"/>
  <c r="B1834" i="6" a="1"/>
  <c r="B1834" i="6" s="1"/>
  <c r="B1835" i="6" a="1"/>
  <c r="B1835" i="6" s="1"/>
  <c r="B1836" i="6" a="1"/>
  <c r="B1836" i="6" s="1"/>
  <c r="B1837" i="6" a="1"/>
  <c r="B1837" i="6" s="1"/>
  <c r="B1838" i="6" a="1"/>
  <c r="B1838" i="6" s="1"/>
  <c r="B1839" i="6" a="1"/>
  <c r="B1839" i="6" s="1"/>
  <c r="B1840" i="6" a="1"/>
  <c r="B1840" i="6" s="1"/>
  <c r="B1841" i="6" a="1"/>
  <c r="B1841" i="6" s="1"/>
  <c r="B1842" i="6" a="1"/>
  <c r="B1842" i="6" s="1"/>
  <c r="B1843" i="6" a="1"/>
  <c r="B1843" i="6" s="1"/>
  <c r="B1844" i="6" a="1"/>
  <c r="B1844" i="6" s="1"/>
  <c r="B1845" i="6" a="1"/>
  <c r="B1845" i="6" s="1"/>
  <c r="B1846" i="6" a="1"/>
  <c r="B1846" i="6"/>
  <c r="B1847" i="6" a="1"/>
  <c r="B1847" i="6" s="1"/>
  <c r="B1848" i="6" a="1"/>
  <c r="B1848" i="6" s="1"/>
  <c r="B1849" i="6" a="1"/>
  <c r="B1849" i="6" s="1"/>
  <c r="B1850" i="6" a="1"/>
  <c r="B1850" i="6" s="1"/>
  <c r="B1851" i="6" a="1"/>
  <c r="B1851" i="6" s="1"/>
  <c r="B1852" i="6" a="1"/>
  <c r="B1852" i="6" s="1"/>
  <c r="B1853" i="6" a="1"/>
  <c r="B1853" i="6" s="1"/>
  <c r="B1854" i="6" a="1"/>
  <c r="B1854" i="6" s="1"/>
  <c r="B1855" i="6" a="1"/>
  <c r="B1855" i="6" s="1"/>
  <c r="B1856" i="6" a="1"/>
  <c r="B1856" i="6" s="1"/>
  <c r="B1857" i="6" a="1"/>
  <c r="B1857" i="6" s="1"/>
  <c r="B1858" i="6" a="1"/>
  <c r="B1858" i="6" s="1"/>
  <c r="B1859" i="6" a="1"/>
  <c r="B1859" i="6" s="1"/>
  <c r="B1860" i="6" a="1"/>
  <c r="B1860" i="6" s="1"/>
  <c r="B1861" i="6" a="1"/>
  <c r="B1861" i="6" s="1"/>
  <c r="B1862" i="6" a="1"/>
  <c r="B1862" i="6" s="1"/>
  <c r="B1863" i="6" a="1"/>
  <c r="B1863" i="6" s="1"/>
  <c r="B1864" i="6" a="1"/>
  <c r="B1864" i="6" s="1"/>
  <c r="B1865" i="6" a="1"/>
  <c r="B1865" i="6" s="1"/>
  <c r="B1866" i="6" a="1"/>
  <c r="B1866" i="6" s="1"/>
  <c r="B1867" i="6" a="1"/>
  <c r="B1867" i="6" s="1"/>
  <c r="B1868" i="6" a="1"/>
  <c r="B1868" i="6" s="1"/>
  <c r="B1869" i="6" a="1"/>
  <c r="B1869" i="6" s="1"/>
  <c r="B1870" i="6" a="1"/>
  <c r="B1870" i="6" s="1"/>
  <c r="B1871" i="6" a="1"/>
  <c r="B1871" i="6" s="1"/>
  <c r="B1872" i="6" a="1"/>
  <c r="B1872" i="6" s="1"/>
  <c r="B1873" i="6" a="1"/>
  <c r="B1873" i="6" s="1"/>
  <c r="B1874" i="6" a="1"/>
  <c r="B1874" i="6" s="1"/>
  <c r="B1875" i="6" a="1"/>
  <c r="B1875" i="6" s="1"/>
  <c r="B1876" i="6" a="1"/>
  <c r="B1876" i="6" s="1"/>
  <c r="B1877" i="6" a="1"/>
  <c r="B1877" i="6" s="1"/>
  <c r="B1878" i="6" a="1"/>
  <c r="B1878" i="6"/>
  <c r="B1879" i="6" a="1"/>
  <c r="B1879" i="6" s="1"/>
  <c r="B1880" i="6" a="1"/>
  <c r="B1880" i="6" s="1"/>
  <c r="B1881" i="6" a="1"/>
  <c r="B1881" i="6" s="1"/>
  <c r="B1882" i="6" a="1"/>
  <c r="B1882" i="6" s="1"/>
  <c r="B1883" i="6" a="1"/>
  <c r="B1883" i="6" s="1"/>
  <c r="B1884" i="6" a="1"/>
  <c r="B1884" i="6" s="1"/>
  <c r="B1885" i="6" a="1"/>
  <c r="B1885" i="6" s="1"/>
  <c r="B1886" i="6" a="1"/>
  <c r="B1886" i="6" s="1"/>
  <c r="B1887" i="6" a="1"/>
  <c r="B1887" i="6" s="1"/>
  <c r="B1888" i="6" a="1"/>
  <c r="B1888" i="6" s="1"/>
  <c r="B1889" i="6" a="1"/>
  <c r="B1889" i="6" s="1"/>
  <c r="B1890" i="6" a="1"/>
  <c r="B1890" i="6" s="1"/>
  <c r="B1891" i="6" a="1"/>
  <c r="B1891" i="6" s="1"/>
  <c r="B1892" i="6" a="1"/>
  <c r="B1892" i="6" s="1"/>
  <c r="B1893" i="6" a="1"/>
  <c r="B1893" i="6" s="1"/>
  <c r="B1894" i="6" a="1"/>
  <c r="B1894" i="6" s="1"/>
  <c r="B1895" i="6" a="1"/>
  <c r="B1895" i="6" s="1"/>
  <c r="B1896" i="6" a="1"/>
  <c r="B1896" i="6" s="1"/>
  <c r="B1897" i="6" a="1"/>
  <c r="B1897" i="6" s="1"/>
  <c r="B1898" i="6" a="1"/>
  <c r="B1898" i="6" s="1"/>
  <c r="B1899" i="6" a="1"/>
  <c r="B1899" i="6" s="1"/>
  <c r="B1900" i="6" a="1"/>
  <c r="B1900" i="6" s="1"/>
  <c r="B1901" i="6" a="1"/>
  <c r="B1901" i="6" s="1"/>
  <c r="B1902" i="6" a="1"/>
  <c r="B1902" i="6" s="1"/>
  <c r="B1903" i="6" a="1"/>
  <c r="B1903" i="6" s="1"/>
  <c r="B1904" i="6" a="1"/>
  <c r="B1904" i="6" s="1"/>
  <c r="B1905" i="6" a="1"/>
  <c r="B1905" i="6" s="1"/>
  <c r="B1906" i="6" a="1"/>
  <c r="B1906" i="6" s="1"/>
  <c r="B1907" i="6" a="1"/>
  <c r="B1907" i="6" s="1"/>
  <c r="B1908" i="6" a="1"/>
  <c r="B1908" i="6" s="1"/>
  <c r="B1909" i="6" a="1"/>
  <c r="B1909" i="6" s="1"/>
  <c r="B1910" i="6" a="1"/>
  <c r="B1910" i="6"/>
  <c r="B1911" i="6" a="1"/>
  <c r="B1911" i="6" s="1"/>
  <c r="B1912" i="6" a="1"/>
  <c r="B1912" i="6" s="1"/>
  <c r="B1913" i="6" a="1"/>
  <c r="B1913" i="6" s="1"/>
  <c r="B1914" i="6" a="1"/>
  <c r="B1914" i="6" s="1"/>
  <c r="B1915" i="6" a="1"/>
  <c r="B1915" i="6" s="1"/>
  <c r="B1916" i="6" a="1"/>
  <c r="B1916" i="6" s="1"/>
  <c r="B1917" i="6" a="1"/>
  <c r="B1917" i="6" s="1"/>
  <c r="B1918" i="6" a="1"/>
  <c r="B1918" i="6" s="1"/>
  <c r="B1919" i="6" a="1"/>
  <c r="B1919" i="6" s="1"/>
  <c r="B1920" i="6" a="1"/>
  <c r="B1920" i="6" s="1"/>
  <c r="B1921" i="6" a="1"/>
  <c r="B1921" i="6" s="1"/>
  <c r="B1922" i="6" a="1"/>
  <c r="B1922" i="6" s="1"/>
  <c r="B1923" i="6" a="1"/>
  <c r="B1923" i="6" s="1"/>
  <c r="B1924" i="6" a="1"/>
  <c r="B1924" i="6" s="1"/>
  <c r="B1925" i="6" a="1"/>
  <c r="B1925" i="6" s="1"/>
  <c r="B1926" i="6" a="1"/>
  <c r="B1926" i="6" s="1"/>
  <c r="B1927" i="6" a="1"/>
  <c r="B1927" i="6" s="1"/>
  <c r="B1928" i="6" a="1"/>
  <c r="B1928" i="6" s="1"/>
  <c r="B1929" i="6" a="1"/>
  <c r="B1929" i="6" s="1"/>
  <c r="B1930" i="6" a="1"/>
  <c r="B1930" i="6" s="1"/>
  <c r="B1931" i="6" a="1"/>
  <c r="B1931" i="6" s="1"/>
  <c r="B1932" i="6" a="1"/>
  <c r="B1932" i="6" s="1"/>
  <c r="B1933" i="6" a="1"/>
  <c r="B1933" i="6" s="1"/>
  <c r="B1934" i="6" a="1"/>
  <c r="B1934" i="6" s="1"/>
  <c r="B1935" i="6" a="1"/>
  <c r="B1935" i="6" s="1"/>
  <c r="B1936" i="6" a="1"/>
  <c r="B1936" i="6" s="1"/>
  <c r="B1937" i="6" a="1"/>
  <c r="B1937" i="6" s="1"/>
  <c r="B1938" i="6" a="1"/>
  <c r="B1938" i="6" s="1"/>
  <c r="B1939" i="6" a="1"/>
  <c r="B1939" i="6" s="1"/>
  <c r="B1940" i="6" a="1"/>
  <c r="B1940" i="6" s="1"/>
  <c r="B1941" i="6" a="1"/>
  <c r="B1941" i="6" s="1"/>
  <c r="B1942" i="6" a="1"/>
  <c r="B1942" i="6"/>
  <c r="B1943" i="6" a="1"/>
  <c r="B1943" i="6" s="1"/>
  <c r="B1944" i="6" a="1"/>
  <c r="B1944" i="6" s="1"/>
  <c r="B1945" i="6" a="1"/>
  <c r="B1945" i="6" s="1"/>
  <c r="B1946" i="6" a="1"/>
  <c r="B1946" i="6" s="1"/>
  <c r="B1947" i="6" a="1"/>
  <c r="B1947" i="6" s="1"/>
  <c r="B1948" i="6" a="1"/>
  <c r="B1948" i="6" s="1"/>
  <c r="B1949" i="6" a="1"/>
  <c r="B1949" i="6" s="1"/>
  <c r="B1950" i="6" a="1"/>
  <c r="B1950" i="6" s="1"/>
  <c r="B1951" i="6" a="1"/>
  <c r="B1951" i="6" s="1"/>
  <c r="B1952" i="6" a="1"/>
  <c r="B1952" i="6" s="1"/>
  <c r="B1953" i="6" a="1"/>
  <c r="B1953" i="6" s="1"/>
  <c r="B1954" i="6" a="1"/>
  <c r="B1954" i="6" s="1"/>
  <c r="B1955" i="6" a="1"/>
  <c r="B1955" i="6" s="1"/>
  <c r="B1956" i="6" a="1"/>
  <c r="B1956" i="6" s="1"/>
  <c r="B1957" i="6" a="1"/>
  <c r="B1957" i="6" s="1"/>
  <c r="B1958" i="6" a="1"/>
  <c r="B1958" i="6" s="1"/>
  <c r="B1959" i="6" a="1"/>
  <c r="B1959" i="6" s="1"/>
  <c r="B1960" i="6" a="1"/>
  <c r="B1960" i="6" s="1"/>
  <c r="B1961" i="6" a="1"/>
  <c r="B1961" i="6" s="1"/>
  <c r="B1962" i="6" a="1"/>
  <c r="B1962" i="6" s="1"/>
  <c r="B1963" i="6" a="1"/>
  <c r="B1963" i="6" s="1"/>
  <c r="B1964" i="6" a="1"/>
  <c r="B1964" i="6" s="1"/>
  <c r="B1965" i="6" a="1"/>
  <c r="B1965" i="6" s="1"/>
  <c r="B1966" i="6" a="1"/>
  <c r="B1966" i="6"/>
  <c r="B1967" i="6" a="1"/>
  <c r="B1967" i="6" s="1"/>
  <c r="B1968" i="6" a="1"/>
  <c r="B1968" i="6" s="1"/>
  <c r="B1969" i="6" a="1"/>
  <c r="B1969" i="6" s="1"/>
  <c r="B1970" i="6" a="1"/>
  <c r="B1970" i="6" s="1"/>
  <c r="B1971" i="6" a="1"/>
  <c r="B1971" i="6" s="1"/>
  <c r="B1972" i="6" a="1"/>
  <c r="B1972" i="6" s="1"/>
  <c r="B1973" i="6" a="1"/>
  <c r="B1973" i="6" s="1"/>
  <c r="B1974" i="6" a="1"/>
  <c r="B1974" i="6" s="1"/>
  <c r="B1975" i="6" a="1"/>
  <c r="B1975" i="6" s="1"/>
  <c r="B1976" i="6" a="1"/>
  <c r="B1976" i="6" s="1"/>
  <c r="B1977" i="6" a="1"/>
  <c r="B1977" i="6" s="1"/>
  <c r="B1978" i="6" a="1"/>
  <c r="B1978" i="6" s="1"/>
  <c r="B1979" i="6" a="1"/>
  <c r="B1979" i="6" s="1"/>
  <c r="B1980" i="6" a="1"/>
  <c r="B1980" i="6" s="1"/>
  <c r="B1981" i="6" a="1"/>
  <c r="B1981" i="6" s="1"/>
  <c r="B1982" i="6" a="1"/>
  <c r="B1982" i="6" s="1"/>
  <c r="B1983" i="6" a="1"/>
  <c r="B1983" i="6" s="1"/>
  <c r="B1984" i="6" a="1"/>
  <c r="B1984" i="6" s="1"/>
  <c r="B1985" i="6" a="1"/>
  <c r="B1985" i="6" s="1"/>
  <c r="B1986" i="6" a="1"/>
  <c r="B1986" i="6" s="1"/>
  <c r="B1987" i="6" a="1"/>
  <c r="B1987" i="6" s="1"/>
  <c r="B1988" i="6" a="1"/>
  <c r="B1988" i="6" s="1"/>
  <c r="B1989" i="6" a="1"/>
  <c r="B1989" i="6" s="1"/>
  <c r="B1990" i="6" a="1"/>
  <c r="B1990" i="6" s="1"/>
  <c r="B1991" i="6" a="1"/>
  <c r="B1991" i="6" s="1"/>
  <c r="B1992" i="6" a="1"/>
  <c r="B1992" i="6" s="1"/>
  <c r="B1993" i="6" a="1"/>
  <c r="B1993" i="6" s="1"/>
  <c r="B1994" i="6" a="1"/>
  <c r="B1994" i="6" s="1"/>
  <c r="B1995" i="6" a="1"/>
  <c r="B1995" i="6" s="1"/>
  <c r="B1996" i="6" a="1"/>
  <c r="B1996" i="6" s="1"/>
  <c r="B1997" i="6" a="1"/>
  <c r="B1997" i="6" s="1"/>
  <c r="B1998" i="6" a="1"/>
  <c r="B1998" i="6"/>
  <c r="B1999" i="6" a="1"/>
  <c r="B1999" i="6" s="1"/>
  <c r="B2000" i="6" a="1"/>
  <c r="B2000" i="6" s="1"/>
  <c r="B2001" i="6" a="1"/>
  <c r="B2001" i="6" s="1"/>
  <c r="B2002" i="6" a="1"/>
  <c r="B2002" i="6" s="1"/>
  <c r="B2003" i="6" a="1"/>
  <c r="B2003" i="6" s="1"/>
  <c r="B2004" i="6" a="1"/>
  <c r="B2004" i="6" s="1"/>
  <c r="B2005" i="6" a="1"/>
  <c r="B2005" i="6" s="1"/>
  <c r="B2006" i="6" a="1"/>
  <c r="B2006" i="6" s="1"/>
  <c r="B2007" i="6" a="1"/>
  <c r="B2007" i="6" s="1"/>
  <c r="B2008" i="6" a="1"/>
  <c r="B2008" i="6" s="1"/>
  <c r="B2009" i="6" a="1"/>
  <c r="B2009" i="6" s="1"/>
  <c r="B2010" i="6" a="1"/>
  <c r="B2010" i="6" s="1"/>
  <c r="B2011" i="6" a="1"/>
  <c r="B2011" i="6" s="1"/>
  <c r="B2012" i="6" a="1"/>
  <c r="B2012" i="6" s="1"/>
  <c r="B2013" i="6" a="1"/>
  <c r="B2013" i="6" s="1"/>
  <c r="B2014" i="6" a="1"/>
  <c r="B2014" i="6" s="1"/>
  <c r="B2015" i="6" a="1"/>
  <c r="B2015" i="6" s="1"/>
  <c r="B2016" i="6" a="1"/>
  <c r="B2016" i="6" s="1"/>
  <c r="B2017" i="6" a="1"/>
  <c r="B2017" i="6" s="1"/>
  <c r="B2018" i="6" a="1"/>
  <c r="B2018" i="6" s="1"/>
  <c r="B2019" i="6" a="1"/>
  <c r="B2019" i="6" s="1"/>
  <c r="B2020" i="6" a="1"/>
  <c r="B2020" i="6" s="1"/>
  <c r="B2021" i="6" a="1"/>
  <c r="B2021" i="6" s="1"/>
  <c r="B2022" i="6" a="1"/>
  <c r="B2022" i="6" s="1"/>
  <c r="B2023" i="6" a="1"/>
  <c r="B2023" i="6" s="1"/>
  <c r="B2024" i="6" a="1"/>
  <c r="B2024" i="6" s="1"/>
  <c r="B2025" i="6" a="1"/>
  <c r="B2025" i="6" s="1"/>
  <c r="B2026" i="6" a="1"/>
  <c r="B2026" i="6" s="1"/>
  <c r="B2027" i="6" a="1"/>
  <c r="B2027" i="6" s="1"/>
  <c r="B2028" i="6" a="1"/>
  <c r="B2028" i="6" s="1"/>
  <c r="B2029" i="6" a="1"/>
  <c r="B2029" i="6" s="1"/>
  <c r="B2030" i="6" a="1"/>
  <c r="B2030" i="6"/>
  <c r="B2031" i="6" a="1"/>
  <c r="B2031" i="6" s="1"/>
  <c r="B2032" i="6" a="1"/>
  <c r="B2032" i="6" s="1"/>
  <c r="B2033" i="6" a="1"/>
  <c r="B2033" i="6" s="1"/>
  <c r="B2034" i="6" a="1"/>
  <c r="B2034" i="6" s="1"/>
  <c r="B2035" i="6" a="1"/>
  <c r="B2035" i="6" s="1"/>
  <c r="B2036" i="6" a="1"/>
  <c r="B2036" i="6" s="1"/>
  <c r="B2037" i="6" a="1"/>
  <c r="B2037" i="6" s="1"/>
  <c r="B2038" i="6" a="1"/>
  <c r="B2038" i="6" s="1"/>
  <c r="B2039" i="6" a="1"/>
  <c r="B2039" i="6" s="1"/>
  <c r="B2040" i="6" a="1"/>
  <c r="B2040" i="6" s="1"/>
  <c r="B2041" i="6" a="1"/>
  <c r="B2041" i="6" s="1"/>
  <c r="B2042" i="6" a="1"/>
  <c r="B2042" i="6" s="1"/>
  <c r="B2043" i="6" a="1"/>
  <c r="B2043" i="6" s="1"/>
  <c r="B2044" i="6" a="1"/>
  <c r="B2044" i="6" s="1"/>
  <c r="B2045" i="6" a="1"/>
  <c r="B2045" i="6" s="1"/>
  <c r="B2046" i="6" a="1"/>
  <c r="B2046" i="6" s="1"/>
  <c r="B2047" i="6" a="1"/>
  <c r="B2047" i="6" s="1"/>
  <c r="B2048" i="6" a="1"/>
  <c r="B2048" i="6" s="1"/>
  <c r="B2049" i="6" a="1"/>
  <c r="B2049" i="6" s="1"/>
  <c r="B2050" i="6" a="1"/>
  <c r="B2050" i="6" s="1"/>
  <c r="B2051" i="6" a="1"/>
  <c r="B2051" i="6" s="1"/>
  <c r="B2052" i="6" a="1"/>
  <c r="B2052" i="6" s="1"/>
  <c r="B2053" i="6" a="1"/>
  <c r="B2053" i="6" s="1"/>
  <c r="B2054" i="6" a="1"/>
  <c r="B2054" i="6" s="1"/>
  <c r="B2055" i="6" a="1"/>
  <c r="B2055" i="6" s="1"/>
  <c r="B2056" i="6" a="1"/>
  <c r="B2056" i="6" s="1"/>
  <c r="B2057" i="6" a="1"/>
  <c r="B2057" i="6" s="1"/>
  <c r="B2058" i="6" a="1"/>
  <c r="B2058" i="6" s="1"/>
  <c r="B2059" i="6" a="1"/>
  <c r="B2059" i="6" s="1"/>
  <c r="B2060" i="6" a="1"/>
  <c r="B2060" i="6" s="1"/>
  <c r="B2061" i="6" a="1"/>
  <c r="B2061" i="6" s="1"/>
  <c r="B2062" i="6" a="1"/>
  <c r="B2062" i="6"/>
  <c r="B2063" i="6" a="1"/>
  <c r="B2063" i="6" s="1"/>
  <c r="B2064" i="6" a="1"/>
  <c r="B2064" i="6" s="1"/>
  <c r="B2065" i="6" a="1"/>
  <c r="B2065" i="6" s="1"/>
  <c r="B2066" i="6" a="1"/>
  <c r="B2066" i="6" s="1"/>
  <c r="B2067" i="6" a="1"/>
  <c r="B2067" i="6" s="1"/>
  <c r="B2068" i="6" a="1"/>
  <c r="B2068" i="6" s="1"/>
  <c r="B2069" i="6" a="1"/>
  <c r="B2069" i="6" s="1"/>
  <c r="B2070" i="6" a="1"/>
  <c r="B2070" i="6" s="1"/>
  <c r="B2071" i="6" a="1"/>
  <c r="B2071" i="6" s="1"/>
  <c r="B2072" i="6" a="1"/>
  <c r="B2072" i="6" s="1"/>
  <c r="B2073" i="6" a="1"/>
  <c r="B2073" i="6" s="1"/>
  <c r="B2074" i="6" a="1"/>
  <c r="B2074" i="6" s="1"/>
  <c r="B2075" i="6" a="1"/>
  <c r="B2075" i="6" s="1"/>
  <c r="B2076" i="6" a="1"/>
  <c r="B2076" i="6" s="1"/>
  <c r="B2077" i="6" a="1"/>
  <c r="B2077" i="6" s="1"/>
  <c r="B2078" i="6" a="1"/>
  <c r="B2078" i="6" s="1"/>
  <c r="B2079" i="6" a="1"/>
  <c r="B2079" i="6" s="1"/>
  <c r="B2080" i="6" a="1"/>
  <c r="B2080" i="6" s="1"/>
  <c r="B2081" i="6" a="1"/>
  <c r="B2081" i="6" s="1"/>
  <c r="B2082" i="6" a="1"/>
  <c r="B2082" i="6" s="1"/>
  <c r="B2083" i="6" a="1"/>
  <c r="B2083" i="6" s="1"/>
  <c r="B2084" i="6" a="1"/>
  <c r="B2084" i="6" s="1"/>
  <c r="B2085" i="6" a="1"/>
  <c r="B2085" i="6" s="1"/>
  <c r="B2086" i="6" a="1"/>
  <c r="B2086" i="6" s="1"/>
  <c r="B2087" i="6" a="1"/>
  <c r="B2087" i="6" s="1"/>
  <c r="B2088" i="6" a="1"/>
  <c r="B2088" i="6" s="1"/>
  <c r="B2089" i="6" a="1"/>
  <c r="B2089" i="6" s="1"/>
  <c r="B2090" i="6" a="1"/>
  <c r="B2090" i="6" s="1"/>
  <c r="B2091" i="6" a="1"/>
  <c r="B2091" i="6" s="1"/>
  <c r="B2092" i="6" a="1"/>
  <c r="B2092" i="6" s="1"/>
  <c r="B2093" i="6" a="1"/>
  <c r="B2093" i="6" s="1"/>
  <c r="B2094" i="6" a="1"/>
  <c r="B2094" i="6" s="1"/>
  <c r="B2095" i="6" a="1"/>
  <c r="B2095" i="6" s="1"/>
  <c r="B2096" i="6" a="1"/>
  <c r="B2096" i="6" s="1"/>
  <c r="B2097" i="6" a="1"/>
  <c r="B2097" i="6" s="1"/>
  <c r="B2098" i="6" a="1"/>
  <c r="B2098" i="6" s="1"/>
  <c r="B2099" i="6" a="1"/>
  <c r="B2099" i="6" s="1"/>
  <c r="B2100" i="6" a="1"/>
  <c r="B2100" i="6" s="1"/>
  <c r="B2101" i="6" a="1"/>
  <c r="B2101" i="6" s="1"/>
  <c r="B2102" i="6" a="1"/>
  <c r="B2102" i="6" s="1"/>
  <c r="B2103" i="6" a="1"/>
  <c r="B2103" i="6" s="1"/>
  <c r="B2104" i="6" a="1"/>
  <c r="B2104" i="6" s="1"/>
  <c r="B2105" i="6" a="1"/>
  <c r="B2105" i="6" s="1"/>
  <c r="B2106" i="6" a="1"/>
  <c r="B2106" i="6" s="1"/>
  <c r="B2107" i="6" a="1"/>
  <c r="B2107" i="6" s="1"/>
  <c r="B2108" i="6" a="1"/>
  <c r="B2108" i="6" s="1"/>
  <c r="B2109" i="6" a="1"/>
  <c r="B2109" i="6" s="1"/>
  <c r="B2110" i="6" a="1"/>
  <c r="B2110" i="6" s="1"/>
  <c r="B2111" i="6" a="1"/>
  <c r="B2111" i="6" s="1"/>
  <c r="B2112" i="6" a="1"/>
  <c r="B2112" i="6" s="1"/>
  <c r="B2113" i="6" a="1"/>
  <c r="B2113" i="6" s="1"/>
  <c r="B2114" i="6" a="1"/>
  <c r="B2114" i="6" s="1"/>
  <c r="B2115" i="6" a="1"/>
  <c r="B2115" i="6" s="1"/>
  <c r="B2116" i="6" a="1"/>
  <c r="B2116" i="6" s="1"/>
  <c r="B2117" i="6" a="1"/>
  <c r="B2117" i="6" s="1"/>
  <c r="B2118" i="6" a="1"/>
  <c r="B2118" i="6" s="1"/>
  <c r="B2119" i="6" a="1"/>
  <c r="B2119" i="6" s="1"/>
  <c r="B2120" i="6" a="1"/>
  <c r="B2120" i="6" s="1"/>
  <c r="B2121" i="6" a="1"/>
  <c r="B2121" i="6" s="1"/>
  <c r="B2122" i="6" a="1"/>
  <c r="B2122" i="6" s="1"/>
  <c r="B2123" i="6" a="1"/>
  <c r="B2123" i="6" s="1"/>
  <c r="B2124" i="6" a="1"/>
  <c r="B2124" i="6" s="1"/>
  <c r="B2125" i="6" a="1"/>
  <c r="B2125" i="6" s="1"/>
  <c r="B2126" i="6" a="1"/>
  <c r="B2126" i="6" s="1"/>
  <c r="B2127" i="6" a="1"/>
  <c r="B2127" i="6" s="1"/>
  <c r="B2128" i="6" a="1"/>
  <c r="B2128" i="6" s="1"/>
  <c r="B2129" i="6" a="1"/>
  <c r="B2129" i="6" s="1"/>
  <c r="B2130" i="6" a="1"/>
  <c r="B2130" i="6" s="1"/>
  <c r="B2131" i="6" a="1"/>
  <c r="B2131" i="6" s="1"/>
  <c r="B2132" i="6" a="1"/>
  <c r="B2132" i="6" s="1"/>
  <c r="B2133" i="6" a="1"/>
  <c r="B2133" i="6" s="1"/>
  <c r="B2134" i="6" a="1"/>
  <c r="B2134" i="6" s="1"/>
  <c r="B2135" i="6" a="1"/>
  <c r="B2135" i="6" s="1"/>
  <c r="B2136" i="6" a="1"/>
  <c r="B2136" i="6" s="1"/>
  <c r="B2137" i="6" a="1"/>
  <c r="B2137" i="6" s="1"/>
  <c r="B2138" i="6" a="1"/>
  <c r="B2138" i="6" s="1"/>
  <c r="B2139" i="6" a="1"/>
  <c r="B2139" i="6" s="1"/>
  <c r="B2140" i="6" a="1"/>
  <c r="B2140" i="6" s="1"/>
  <c r="B2141" i="6" a="1"/>
  <c r="B2141" i="6" s="1"/>
  <c r="B2142" i="6" a="1"/>
  <c r="B2142" i="6" s="1"/>
  <c r="B2143" i="6" a="1"/>
  <c r="B2143" i="6" s="1"/>
  <c r="B2144" i="6" a="1"/>
  <c r="B2144" i="6" s="1"/>
  <c r="B2145" i="6" a="1"/>
  <c r="B2145" i="6" s="1"/>
  <c r="B2146" i="6" a="1"/>
  <c r="B2146" i="6" s="1"/>
  <c r="B2147" i="6" a="1"/>
  <c r="B2147" i="6" s="1"/>
  <c r="B2148" i="6" a="1"/>
  <c r="B2148" i="6" s="1"/>
  <c r="B2149" i="6" a="1"/>
  <c r="B2149" i="6" s="1"/>
  <c r="B2150" i="6" a="1"/>
  <c r="B2150" i="6" s="1"/>
  <c r="B2151" i="6" a="1"/>
  <c r="B2151" i="6" s="1"/>
  <c r="B2152" i="6" a="1"/>
  <c r="B2152" i="6" s="1"/>
  <c r="B2153" i="6" a="1"/>
  <c r="B2153" i="6" s="1"/>
  <c r="B2154" i="6" a="1"/>
  <c r="B2154" i="6" s="1"/>
  <c r="B2155" i="6" a="1"/>
  <c r="B2155" i="6" s="1"/>
  <c r="B2156" i="6" a="1"/>
  <c r="B2156" i="6" s="1"/>
  <c r="B2157" i="6" a="1"/>
  <c r="B2157" i="6" s="1"/>
  <c r="B2158" i="6" a="1"/>
  <c r="B2158" i="6" s="1"/>
  <c r="B2159" i="6" a="1"/>
  <c r="B2159" i="6" s="1"/>
  <c r="B2160" i="6" a="1"/>
  <c r="B2160" i="6" s="1"/>
  <c r="B2161" i="6" a="1"/>
  <c r="B2161" i="6" s="1"/>
  <c r="B2162" i="6" a="1"/>
  <c r="B2162" i="6" s="1"/>
  <c r="B2163" i="6" a="1"/>
  <c r="B2163" i="6" s="1"/>
  <c r="B2164" i="6" a="1"/>
  <c r="B2164" i="6" s="1"/>
  <c r="B2165" i="6" a="1"/>
  <c r="B2165" i="6" s="1"/>
  <c r="B2166" i="6" a="1"/>
  <c r="B2166" i="6" s="1"/>
  <c r="B2167" i="6" a="1"/>
  <c r="B2167" i="6" s="1"/>
  <c r="B2168" i="6" a="1"/>
  <c r="B2168" i="6" s="1"/>
  <c r="B2169" i="6" a="1"/>
  <c r="B2169" i="6" s="1"/>
  <c r="B2170" i="6" a="1"/>
  <c r="B2170" i="6" s="1"/>
  <c r="B2171" i="6" a="1"/>
  <c r="B2171" i="6" s="1"/>
  <c r="B2172" i="6" a="1"/>
  <c r="B2172" i="6" s="1"/>
  <c r="B2173" i="6" a="1"/>
  <c r="B2173" i="6" s="1"/>
  <c r="B2174" i="6" a="1"/>
  <c r="B2174" i="6" s="1"/>
  <c r="B2175" i="6" a="1"/>
  <c r="B2175" i="6" s="1"/>
  <c r="B2176" i="6" a="1"/>
  <c r="B2176" i="6" s="1"/>
  <c r="B2177" i="6" a="1"/>
  <c r="B2177" i="6" s="1"/>
  <c r="B2178" i="6" a="1"/>
  <c r="B2178" i="6" s="1"/>
  <c r="B2179" i="6" a="1"/>
  <c r="B2179" i="6" s="1"/>
  <c r="B2180" i="6" a="1"/>
  <c r="B2180" i="6" s="1"/>
  <c r="B2181" i="6" a="1"/>
  <c r="B2181" i="6" s="1"/>
  <c r="B2182" i="6" a="1"/>
  <c r="B2182" i="6" s="1"/>
  <c r="B2183" i="6" a="1"/>
  <c r="B2183" i="6" s="1"/>
  <c r="B2184" i="6" a="1"/>
  <c r="B2184" i="6" s="1"/>
  <c r="B2185" i="6" a="1"/>
  <c r="B2185" i="6" s="1"/>
  <c r="B2186" i="6" a="1"/>
  <c r="B2186" i="6" s="1"/>
  <c r="B2187" i="6" a="1"/>
  <c r="B2187" i="6" s="1"/>
  <c r="B2188" i="6" a="1"/>
  <c r="B2188" i="6" s="1"/>
  <c r="B2189" i="6" a="1"/>
  <c r="B2189" i="6" s="1"/>
  <c r="B2190" i="6" a="1"/>
  <c r="B2190" i="6"/>
  <c r="B2191" i="6" a="1"/>
  <c r="B2191" i="6" s="1"/>
  <c r="B2192" i="6" a="1"/>
  <c r="B2192" i="6" s="1"/>
  <c r="B2193" i="6" a="1"/>
  <c r="B2193" i="6" s="1"/>
  <c r="B2194" i="6" a="1"/>
  <c r="B2194" i="6" s="1"/>
  <c r="B2195" i="6" a="1"/>
  <c r="B2195" i="6" s="1"/>
  <c r="B2196" i="6" a="1"/>
  <c r="B2196" i="6" s="1"/>
  <c r="B2197" i="6" a="1"/>
  <c r="B2197" i="6" s="1"/>
  <c r="B2198" i="6" a="1"/>
  <c r="B2198" i="6" s="1"/>
  <c r="B2199" i="6" a="1"/>
  <c r="B2199" i="6" s="1"/>
  <c r="B2200" i="6" a="1"/>
  <c r="B2200" i="6" s="1"/>
  <c r="B2201" i="6" a="1"/>
  <c r="B2201" i="6" s="1"/>
  <c r="B2202" i="6" a="1"/>
  <c r="B2202" i="6" s="1"/>
  <c r="B2203" i="6" a="1"/>
  <c r="B2203" i="6" s="1"/>
  <c r="B2204" i="6" a="1"/>
  <c r="B2204" i="6" s="1"/>
  <c r="B2205" i="6" a="1"/>
  <c r="B2205" i="6" s="1"/>
  <c r="B2206" i="6" a="1"/>
  <c r="B2206" i="6" s="1"/>
  <c r="B2207" i="6" a="1"/>
  <c r="B2207" i="6" s="1"/>
  <c r="B2208" i="6" a="1"/>
  <c r="B2208" i="6" s="1"/>
  <c r="B2209" i="6" a="1"/>
  <c r="B2209" i="6" s="1"/>
  <c r="B2210" i="6" a="1"/>
  <c r="B2210" i="6" s="1"/>
  <c r="B2211" i="6" a="1"/>
  <c r="B2211" i="6" s="1"/>
  <c r="B2212" i="6" a="1"/>
  <c r="B2212" i="6" s="1"/>
  <c r="B2213" i="6" a="1"/>
  <c r="B2213" i="6" s="1"/>
  <c r="B2214" i="6" a="1"/>
  <c r="B2214" i="6" s="1"/>
  <c r="B2215" i="6" a="1"/>
  <c r="B2215" i="6" s="1"/>
  <c r="B2216" i="6" a="1"/>
  <c r="B2216" i="6" s="1"/>
  <c r="B2217" i="6" a="1"/>
  <c r="B2217" i="6" s="1"/>
  <c r="B2218" i="6" a="1"/>
  <c r="B2218" i="6" s="1"/>
  <c r="B2219" i="6" a="1"/>
  <c r="B2219" i="6" s="1"/>
  <c r="B2220" i="6" a="1"/>
  <c r="B2220" i="6" s="1"/>
  <c r="B2221" i="6" a="1"/>
  <c r="B2221" i="6" s="1"/>
  <c r="B2222" i="6" a="1"/>
  <c r="B2222" i="6" s="1"/>
  <c r="B2223" i="6" a="1"/>
  <c r="B2223" i="6" s="1"/>
  <c r="B2224" i="6" a="1"/>
  <c r="B2224" i="6" s="1"/>
  <c r="B2225" i="6" a="1"/>
  <c r="B2225" i="6" s="1"/>
  <c r="B2226" i="6" a="1"/>
  <c r="B2226" i="6" s="1"/>
  <c r="B2227" i="6" a="1"/>
  <c r="B2227" i="6" s="1"/>
  <c r="B2228" i="6" a="1"/>
  <c r="B2228" i="6" s="1"/>
  <c r="B2229" i="6" a="1"/>
  <c r="B2229" i="6" s="1"/>
  <c r="B2230" i="6" a="1"/>
  <c r="B2230" i="6" s="1"/>
  <c r="B2231" i="6" a="1"/>
  <c r="B2231" i="6" s="1"/>
  <c r="B2232" i="6" a="1"/>
  <c r="B2232" i="6" s="1"/>
  <c r="B2233" i="6" a="1"/>
  <c r="B2233" i="6" s="1"/>
  <c r="B2234" i="6" a="1"/>
  <c r="B2234" i="6" s="1"/>
  <c r="B2235" i="6" a="1"/>
  <c r="B2235" i="6" s="1"/>
  <c r="B2236" i="6" a="1"/>
  <c r="B2236" i="6" s="1"/>
  <c r="B2237" i="6" a="1"/>
  <c r="B2237" i="6" s="1"/>
  <c r="B2238" i="6" a="1"/>
  <c r="B2238" i="6" s="1"/>
  <c r="B2239" i="6" a="1"/>
  <c r="B2239" i="6" s="1"/>
  <c r="B2240" i="6" a="1"/>
  <c r="B2240" i="6" s="1"/>
  <c r="B2241" i="6" a="1"/>
  <c r="B2241" i="6" s="1"/>
  <c r="B2242" i="6" a="1"/>
  <c r="B2242" i="6" s="1"/>
  <c r="B2243" i="6" a="1"/>
  <c r="B2243" i="6" s="1"/>
  <c r="B2244" i="6" a="1"/>
  <c r="B2244" i="6" s="1"/>
  <c r="B2245" i="6" a="1"/>
  <c r="B2245" i="6" s="1"/>
  <c r="B2246" i="6" a="1"/>
  <c r="B2246" i="6" s="1"/>
  <c r="B2247" i="6" a="1"/>
  <c r="B2247" i="6" s="1"/>
  <c r="B2248" i="6" a="1"/>
  <c r="B2248" i="6" s="1"/>
  <c r="B2249" i="6" a="1"/>
  <c r="B2249" i="6" s="1"/>
  <c r="B2250" i="6" a="1"/>
  <c r="B2250" i="6" s="1"/>
  <c r="B2251" i="6" a="1"/>
  <c r="B2251" i="6" s="1"/>
  <c r="B2252" i="6" a="1"/>
  <c r="B2252" i="6" s="1"/>
  <c r="B2253" i="6" a="1"/>
  <c r="B2253" i="6" s="1"/>
  <c r="B2254" i="6" a="1"/>
  <c r="B2254" i="6" s="1"/>
  <c r="B2255" i="6" a="1"/>
  <c r="B2255" i="6" s="1"/>
  <c r="B2256" i="6" a="1"/>
  <c r="B2256" i="6" s="1"/>
  <c r="B2257" i="6" a="1"/>
  <c r="B2257" i="6" s="1"/>
  <c r="B2258" i="6" a="1"/>
  <c r="B2258" i="6" s="1"/>
  <c r="B2259" i="6" a="1"/>
  <c r="B2259" i="6" s="1"/>
  <c r="B2260" i="6" a="1"/>
  <c r="B2260" i="6" s="1"/>
  <c r="B2261" i="6" a="1"/>
  <c r="B2261" i="6" s="1"/>
  <c r="B2262" i="6" a="1"/>
  <c r="B2262" i="6" s="1"/>
  <c r="B2263" i="6" a="1"/>
  <c r="B2263" i="6" s="1"/>
  <c r="B2264" i="6" a="1"/>
  <c r="B2264" i="6" s="1"/>
  <c r="B2265" i="6" a="1"/>
  <c r="B2265" i="6" s="1"/>
  <c r="B2266" i="6" a="1"/>
  <c r="B2266" i="6" s="1"/>
  <c r="B2267" i="6" a="1"/>
  <c r="B2267" i="6" s="1"/>
  <c r="B2268" i="6" a="1"/>
  <c r="B2268" i="6" s="1"/>
  <c r="B2269" i="6" a="1"/>
  <c r="B2269" i="6" s="1"/>
  <c r="B2270" i="6" a="1"/>
  <c r="B2270" i="6" s="1"/>
  <c r="B2271" i="6" a="1"/>
  <c r="B2271" i="6" s="1"/>
  <c r="B2272" i="6" a="1"/>
  <c r="B2272" i="6" s="1"/>
  <c r="B2273" i="6" a="1"/>
  <c r="B2273" i="6" s="1"/>
  <c r="B2274" i="6" a="1"/>
  <c r="B2274" i="6" s="1"/>
  <c r="B2275" i="6" a="1"/>
  <c r="B2275" i="6" s="1"/>
  <c r="B2276" i="6" a="1"/>
  <c r="B2276" i="6" s="1"/>
  <c r="B2277" i="6" a="1"/>
  <c r="B2277" i="6" s="1"/>
  <c r="B2278" i="6" a="1"/>
  <c r="B2278" i="6" s="1"/>
  <c r="B2279" i="6" a="1"/>
  <c r="B2279" i="6" s="1"/>
  <c r="B2280" i="6" a="1"/>
  <c r="B2280" i="6" s="1"/>
  <c r="B2281" i="6" a="1"/>
  <c r="B2281" i="6" s="1"/>
  <c r="B2282" i="6" a="1"/>
  <c r="B2282" i="6" s="1"/>
  <c r="B2283" i="6" a="1"/>
  <c r="B2283" i="6" s="1"/>
  <c r="B2284" i="6" a="1"/>
  <c r="B2284" i="6" s="1"/>
  <c r="B2285" i="6" a="1"/>
  <c r="B2285" i="6" s="1"/>
  <c r="B2286" i="6" a="1"/>
  <c r="B2286" i="6" s="1"/>
  <c r="B2287" i="6" a="1"/>
  <c r="B2287" i="6" s="1"/>
  <c r="B2288" i="6" a="1"/>
  <c r="B2288" i="6" s="1"/>
  <c r="B2289" i="6" a="1"/>
  <c r="B2289" i="6" s="1"/>
  <c r="B2290" i="6" a="1"/>
  <c r="B2290" i="6" s="1"/>
  <c r="B2291" i="6" a="1"/>
  <c r="B2291" i="6" s="1"/>
  <c r="B2292" i="6" a="1"/>
  <c r="B2292" i="6" s="1"/>
  <c r="B2293" i="6" a="1"/>
  <c r="B2293" i="6" s="1"/>
  <c r="B2294" i="6" a="1"/>
  <c r="B2294" i="6" s="1"/>
  <c r="B2295" i="6" a="1"/>
  <c r="B2295" i="6" s="1"/>
  <c r="B2296" i="6" a="1"/>
  <c r="B2296" i="6" s="1"/>
  <c r="B2297" i="6" a="1"/>
  <c r="B2297" i="6" s="1"/>
  <c r="B2298" i="6" a="1"/>
  <c r="B2298" i="6" s="1"/>
  <c r="B2299" i="6" a="1"/>
  <c r="B2299" i="6" s="1"/>
  <c r="B2300" i="6" a="1"/>
  <c r="B2300" i="6" s="1"/>
  <c r="B2301" i="6" a="1"/>
  <c r="B2301" i="6" s="1"/>
  <c r="B2302" i="6" a="1"/>
  <c r="B2302" i="6" s="1"/>
  <c r="B2303" i="6" a="1"/>
  <c r="B2303" i="6" s="1"/>
  <c r="B2304" i="6" a="1"/>
  <c r="B2304" i="6" s="1"/>
  <c r="B2305" i="6" a="1"/>
  <c r="B2305" i="6" s="1"/>
  <c r="B2306" i="6" a="1"/>
  <c r="B2306" i="6" s="1"/>
  <c r="B2307" i="6" a="1"/>
  <c r="B2307" i="6" s="1"/>
  <c r="B2308" i="6" a="1"/>
  <c r="B2308" i="6"/>
  <c r="B2309" i="6" a="1"/>
  <c r="B2309" i="6" s="1"/>
  <c r="B2310" i="6" a="1"/>
  <c r="B2310" i="6" s="1"/>
  <c r="B2311" i="6" a="1"/>
  <c r="B2311" i="6" s="1"/>
  <c r="B2312" i="6" a="1"/>
  <c r="B2312" i="6" s="1"/>
  <c r="B2313" i="6" a="1"/>
  <c r="B2313" i="6" s="1"/>
  <c r="B2314" i="6" a="1"/>
  <c r="B2314" i="6" s="1"/>
  <c r="B2315" i="6" a="1"/>
  <c r="B2315" i="6" s="1"/>
  <c r="B2316" i="6" a="1"/>
  <c r="B2316" i="6" s="1"/>
  <c r="B2317" i="6" a="1"/>
  <c r="B2317" i="6" s="1"/>
  <c r="B2318" i="6" a="1"/>
  <c r="B2318" i="6" s="1"/>
  <c r="B2319" i="6" a="1"/>
  <c r="B2319" i="6" s="1"/>
  <c r="B2320" i="6" a="1"/>
  <c r="B2320" i="6" s="1"/>
  <c r="B2321" i="6" a="1"/>
  <c r="B2321" i="6" s="1"/>
  <c r="B2322" i="6" a="1"/>
  <c r="B2322" i="6" s="1"/>
  <c r="B2323" i="6" a="1"/>
  <c r="B2323" i="6" s="1"/>
  <c r="B2324" i="6" a="1"/>
  <c r="B2324" i="6" s="1"/>
  <c r="B2325" i="6" a="1"/>
  <c r="B2325" i="6" s="1"/>
  <c r="B2326" i="6" a="1"/>
  <c r="B2326" i="6" s="1"/>
  <c r="B2327" i="6" a="1"/>
  <c r="B2327" i="6" s="1"/>
  <c r="B2328" i="6" a="1"/>
  <c r="B2328" i="6" s="1"/>
  <c r="B2329" i="6" a="1"/>
  <c r="B2329" i="6" s="1"/>
  <c r="B2330" i="6" a="1"/>
  <c r="B2330" i="6" s="1"/>
  <c r="B2331" i="6" a="1"/>
  <c r="B2331" i="6" s="1"/>
  <c r="B2332" i="6" a="1"/>
  <c r="B2332" i="6" s="1"/>
  <c r="B2333" i="6" a="1"/>
  <c r="B2333" i="6" s="1"/>
  <c r="B2334" i="6" a="1"/>
  <c r="B2334" i="6" s="1"/>
  <c r="B2335" i="6" a="1"/>
  <c r="B2335" i="6" s="1"/>
  <c r="B2336" i="6" a="1"/>
  <c r="B2336" i="6"/>
  <c r="B2337" i="6" a="1"/>
  <c r="B2337" i="6" s="1"/>
  <c r="B2338" i="6" a="1"/>
  <c r="B2338" i="6" s="1"/>
  <c r="B2339" i="6" a="1"/>
  <c r="B2339" i="6" s="1"/>
  <c r="B2340" i="6" a="1"/>
  <c r="B2340" i="6" s="1"/>
  <c r="B2341" i="6" a="1"/>
  <c r="B2341" i="6" s="1"/>
  <c r="B2342" i="6" a="1"/>
  <c r="B2342" i="6" s="1"/>
  <c r="B2343" i="6" a="1"/>
  <c r="B2343" i="6" s="1"/>
  <c r="B2344" i="6" a="1"/>
  <c r="B2344" i="6" s="1"/>
  <c r="B2345" i="6" a="1"/>
  <c r="B2345" i="6" s="1"/>
  <c r="B2346" i="6" a="1"/>
  <c r="B2346" i="6" s="1"/>
  <c r="B2347" i="6" a="1"/>
  <c r="B2347" i="6" s="1"/>
  <c r="B2348" i="6" a="1"/>
  <c r="B2348" i="6" s="1"/>
  <c r="B2349" i="6" a="1"/>
  <c r="B2349" i="6" s="1"/>
  <c r="B2350" i="6" a="1"/>
  <c r="B2350" i="6" s="1"/>
  <c r="B2351" i="6" a="1"/>
  <c r="B2351" i="6" s="1"/>
  <c r="B2352" i="6" a="1"/>
  <c r="B2352" i="6"/>
  <c r="B2353" i="6" a="1"/>
  <c r="B2353" i="6" s="1"/>
  <c r="B2354" i="6" a="1"/>
  <c r="B2354" i="6" s="1"/>
  <c r="B2355" i="6" a="1"/>
  <c r="B2355" i="6" s="1"/>
  <c r="B2356" i="6" a="1"/>
  <c r="B2356" i="6" s="1"/>
  <c r="B2357" i="6" a="1"/>
  <c r="B2357" i="6" s="1"/>
  <c r="B2358" i="6" a="1"/>
  <c r="B2358" i="6" s="1"/>
  <c r="B2359" i="6" a="1"/>
  <c r="B2359" i="6" s="1"/>
  <c r="B2360" i="6" a="1"/>
  <c r="B2360" i="6" s="1"/>
  <c r="B2361" i="6" a="1"/>
  <c r="B2361" i="6" s="1"/>
  <c r="B2362" i="6" a="1"/>
  <c r="B2362" i="6" s="1"/>
  <c r="B2363" i="6" a="1"/>
  <c r="B2363" i="6" s="1"/>
  <c r="B2364" i="6" a="1"/>
  <c r="B2364" i="6" s="1"/>
  <c r="B2365" i="6" a="1"/>
  <c r="B2365" i="6" s="1"/>
  <c r="B2366" i="6" a="1"/>
  <c r="B2366" i="6" s="1"/>
  <c r="B2367" i="6" a="1"/>
  <c r="B2367" i="6" s="1"/>
  <c r="B2368" i="6" a="1"/>
  <c r="B2368" i="6"/>
  <c r="B2369" i="6" a="1"/>
  <c r="B2369" i="6" s="1"/>
  <c r="B2370" i="6" a="1"/>
  <c r="B2370" i="6" s="1"/>
  <c r="B2371" i="6" a="1"/>
  <c r="B2371" i="6" s="1"/>
  <c r="B2372" i="6" a="1"/>
  <c r="B2372" i="6" s="1"/>
  <c r="B2373" i="6" a="1"/>
  <c r="B2373" i="6" s="1"/>
  <c r="B2374" i="6" a="1"/>
  <c r="B2374" i="6" s="1"/>
  <c r="B2375" i="6" a="1"/>
  <c r="B2375" i="6" s="1"/>
  <c r="B2376" i="6" a="1"/>
  <c r="B2376" i="6" s="1"/>
  <c r="B2377" i="6" a="1"/>
  <c r="B2377" i="6" s="1"/>
  <c r="B2378" i="6" a="1"/>
  <c r="B2378" i="6" s="1"/>
  <c r="B2379" i="6" a="1"/>
  <c r="B2379" i="6" s="1"/>
  <c r="B2380" i="6" a="1"/>
  <c r="B2380" i="6" s="1"/>
  <c r="B2381" i="6" a="1"/>
  <c r="B2381" i="6" s="1"/>
  <c r="B2382" i="6" a="1"/>
  <c r="B2382" i="6" s="1"/>
  <c r="B2383" i="6" a="1"/>
  <c r="B2383" i="6" s="1"/>
  <c r="B2384" i="6" a="1"/>
  <c r="B2384" i="6" s="1"/>
  <c r="B2385" i="6" a="1"/>
  <c r="B2385" i="6" s="1"/>
  <c r="B2386" i="6" a="1"/>
  <c r="B2386" i="6" s="1"/>
  <c r="B2387" i="6" a="1"/>
  <c r="B2387" i="6" s="1"/>
  <c r="B2388" i="6" a="1"/>
  <c r="B2388" i="6" s="1"/>
  <c r="B2389" i="6" a="1"/>
  <c r="B2389" i="6" s="1"/>
  <c r="B2390" i="6" a="1"/>
  <c r="B2390" i="6" s="1"/>
  <c r="B2391" i="6" a="1"/>
  <c r="B2391" i="6" s="1"/>
  <c r="B2392" i="6" a="1"/>
  <c r="B2392" i="6" s="1"/>
  <c r="B2393" i="6" a="1"/>
  <c r="B2393" i="6" s="1"/>
  <c r="B2394" i="6" a="1"/>
  <c r="B2394" i="6" s="1"/>
  <c r="B2395" i="6" a="1"/>
  <c r="B2395" i="6" s="1"/>
  <c r="B2396" i="6" a="1"/>
  <c r="B2396" i="6" s="1"/>
  <c r="B2397" i="6" a="1"/>
  <c r="B2397" i="6" s="1"/>
  <c r="B2398" i="6" a="1"/>
  <c r="B2398" i="6" s="1"/>
  <c r="B2399" i="6" a="1"/>
  <c r="B2399" i="6" s="1"/>
  <c r="B2400" i="6" a="1"/>
  <c r="B2400" i="6" s="1"/>
  <c r="B2401" i="6" a="1"/>
  <c r="B2401" i="6" s="1"/>
  <c r="B2402" i="6" a="1"/>
  <c r="B2402" i="6" s="1"/>
  <c r="B2403" i="6" a="1"/>
  <c r="B2403" i="6" s="1"/>
  <c r="B2404" i="6" a="1"/>
  <c r="B2404" i="6" s="1"/>
  <c r="B2405" i="6" a="1"/>
  <c r="B2405" i="6" s="1"/>
  <c r="B2406" i="6" a="1"/>
  <c r="B2406" i="6" s="1"/>
  <c r="B2407" i="6" a="1"/>
  <c r="B2407" i="6" s="1"/>
  <c r="B2408" i="6" a="1"/>
  <c r="B2408" i="6" s="1"/>
  <c r="B2409" i="6" a="1"/>
  <c r="B2409" i="6" s="1"/>
  <c r="B2410" i="6" a="1"/>
  <c r="B2410" i="6" s="1"/>
  <c r="B2411" i="6" a="1"/>
  <c r="B2411" i="6" s="1"/>
  <c r="B2412" i="6" a="1"/>
  <c r="B2412" i="6" s="1"/>
  <c r="B2413" i="6" a="1"/>
  <c r="B2413" i="6" s="1"/>
  <c r="B2414" i="6" a="1"/>
  <c r="B2414" i="6" s="1"/>
  <c r="B2415" i="6" a="1"/>
  <c r="B2415" i="6" s="1"/>
  <c r="B2416" i="6" a="1"/>
  <c r="B2416" i="6" s="1"/>
  <c r="B2417" i="6" a="1"/>
  <c r="B2417" i="6" s="1"/>
  <c r="B2418" i="6" a="1"/>
  <c r="B2418" i="6" s="1"/>
  <c r="B2419" i="6" a="1"/>
  <c r="B2419" i="6" s="1"/>
  <c r="B2420" i="6" a="1"/>
  <c r="B2420" i="6" s="1"/>
  <c r="B2421" i="6" a="1"/>
  <c r="B2421" i="6" s="1"/>
  <c r="B2422" i="6" a="1"/>
  <c r="B2422" i="6" s="1"/>
  <c r="B2423" i="6" a="1"/>
  <c r="B2423" i="6" s="1"/>
  <c r="B2424" i="6" a="1"/>
  <c r="B2424" i="6" s="1"/>
  <c r="B2425" i="6" a="1"/>
  <c r="B2425" i="6" s="1"/>
  <c r="B2426" i="6" a="1"/>
  <c r="B2426" i="6" s="1"/>
  <c r="B2427" i="6" a="1"/>
  <c r="B2427" i="6" s="1"/>
  <c r="B2428" i="6" a="1"/>
  <c r="B2428" i="6" s="1"/>
  <c r="B2429" i="6" a="1"/>
  <c r="B2429" i="6" s="1"/>
  <c r="B2430" i="6" a="1"/>
  <c r="B2430" i="6" s="1"/>
  <c r="B2431" i="6" a="1"/>
  <c r="B2431" i="6" s="1"/>
  <c r="B2432" i="6" a="1"/>
  <c r="B2432" i="6" s="1"/>
  <c r="B2433" i="6" a="1"/>
  <c r="B2433" i="6" s="1"/>
  <c r="B2434" i="6" a="1"/>
  <c r="B2434" i="6" s="1"/>
  <c r="B2435" i="6" a="1"/>
  <c r="B2435" i="6" s="1"/>
  <c r="B2436" i="6" a="1"/>
  <c r="B2436" i="6" s="1"/>
  <c r="B2437" i="6" a="1"/>
  <c r="B2437" i="6" s="1"/>
  <c r="B2438" i="6" a="1"/>
  <c r="B2438" i="6" s="1"/>
  <c r="B2439" i="6" a="1"/>
  <c r="B2439" i="6" s="1"/>
  <c r="B2440" i="6" a="1"/>
  <c r="B2440" i="6" s="1"/>
  <c r="B2441" i="6" a="1"/>
  <c r="B2441" i="6" s="1"/>
  <c r="B2442" i="6" a="1"/>
  <c r="B2442" i="6" s="1"/>
  <c r="B2443" i="6" a="1"/>
  <c r="B2443" i="6" s="1"/>
  <c r="B2444" i="6" a="1"/>
  <c r="B2444" i="6" s="1"/>
  <c r="B2445" i="6" a="1"/>
  <c r="B2445" i="6" s="1"/>
  <c r="B2446" i="6" a="1"/>
  <c r="B2446" i="6" s="1"/>
  <c r="B2447" i="6" a="1"/>
  <c r="B2447" i="6" s="1"/>
  <c r="B2448" i="6" a="1"/>
  <c r="B2448" i="6" s="1"/>
  <c r="B2449" i="6" a="1"/>
  <c r="B2449" i="6" s="1"/>
  <c r="B2450" i="6" a="1"/>
  <c r="B2450" i="6" s="1"/>
  <c r="B2451" i="6" a="1"/>
  <c r="B2451" i="6" s="1"/>
  <c r="B2452" i="6" a="1"/>
  <c r="B2452" i="6" s="1"/>
  <c r="B2453" i="6" a="1"/>
  <c r="B2453" i="6" s="1"/>
  <c r="B2454" i="6" a="1"/>
  <c r="B2454" i="6" s="1"/>
  <c r="B2455" i="6" a="1"/>
  <c r="B2455" i="6" s="1"/>
  <c r="B2456" i="6" a="1"/>
  <c r="B2456" i="6" s="1"/>
  <c r="B2457" i="6" a="1"/>
  <c r="B2457" i="6" s="1"/>
  <c r="B2458" i="6" a="1"/>
  <c r="B2458" i="6" s="1"/>
  <c r="B2459" i="6" a="1"/>
  <c r="B2459" i="6" s="1"/>
  <c r="B2460" i="6" a="1"/>
  <c r="B2460" i="6" s="1"/>
  <c r="B2461" i="6" a="1"/>
  <c r="B2461" i="6" s="1"/>
  <c r="B2462" i="6" a="1"/>
  <c r="B2462" i="6" s="1"/>
  <c r="B2463" i="6" a="1"/>
  <c r="B2463" i="6" s="1"/>
  <c r="B2464" i="6" a="1"/>
  <c r="B2464" i="6" s="1"/>
  <c r="B2465" i="6" a="1"/>
  <c r="B2465" i="6" s="1"/>
  <c r="B2466" i="6" a="1"/>
  <c r="B2466" i="6" s="1"/>
  <c r="B2467" i="6" a="1"/>
  <c r="B2467" i="6" s="1"/>
  <c r="B2468" i="6" a="1"/>
  <c r="B2468" i="6" s="1"/>
  <c r="B2469" i="6" a="1"/>
  <c r="B2469" i="6" s="1"/>
  <c r="B2470" i="6" a="1"/>
  <c r="B2470" i="6" s="1"/>
  <c r="B2471" i="6" a="1"/>
  <c r="B2471" i="6" s="1"/>
  <c r="B2472" i="6" a="1"/>
  <c r="B2472" i="6" s="1"/>
  <c r="B2473" i="6" a="1"/>
  <c r="B2473" i="6" s="1"/>
  <c r="B2474" i="6" a="1"/>
  <c r="B2474" i="6" s="1"/>
  <c r="B2475" i="6" a="1"/>
  <c r="B2475" i="6" s="1"/>
  <c r="B2476" i="6" a="1"/>
  <c r="B2476" i="6" s="1"/>
  <c r="B2477" i="6" a="1"/>
  <c r="B2477" i="6" s="1"/>
  <c r="B2478" i="6" a="1"/>
  <c r="B2478" i="6" s="1"/>
  <c r="B2479" i="6" a="1"/>
  <c r="B2479" i="6" s="1"/>
  <c r="B2480" i="6" a="1"/>
  <c r="B2480" i="6" s="1"/>
  <c r="B2481" i="6" a="1"/>
  <c r="B2481" i="6" s="1"/>
  <c r="B2482" i="6" a="1"/>
  <c r="B2482" i="6" s="1"/>
  <c r="B2483" i="6" a="1"/>
  <c r="B2483" i="6" s="1"/>
  <c r="B2484" i="6" a="1"/>
  <c r="B2484" i="6" s="1"/>
  <c r="B2485" i="6" a="1"/>
  <c r="B2485" i="6" s="1"/>
  <c r="B2486" i="6" a="1"/>
  <c r="B2486" i="6" s="1"/>
  <c r="B2487" i="6" a="1"/>
  <c r="B2487" i="6" s="1"/>
  <c r="B2488" i="6" a="1"/>
  <c r="B2488" i="6" s="1"/>
  <c r="B2489" i="6" a="1"/>
  <c r="B2489" i="6" s="1"/>
  <c r="B2490" i="6" a="1"/>
  <c r="B2490" i="6" s="1"/>
  <c r="B2491" i="6" a="1"/>
  <c r="B2491" i="6" s="1"/>
  <c r="B2492" i="6" a="1"/>
  <c r="B2492" i="6" s="1"/>
  <c r="B2493" i="6" a="1"/>
  <c r="B2493" i="6" s="1"/>
  <c r="B2494" i="6" a="1"/>
  <c r="B2494" i="6" s="1"/>
  <c r="B2495" i="6" a="1"/>
  <c r="B2495" i="6" s="1"/>
  <c r="B2496" i="6" a="1"/>
  <c r="B2496" i="6" s="1"/>
  <c r="B2497" i="6" a="1"/>
  <c r="B2497" i="6" s="1"/>
  <c r="B2498" i="6" a="1"/>
  <c r="B2498" i="6" s="1"/>
  <c r="B2499" i="6" a="1"/>
  <c r="B2499" i="6" s="1"/>
  <c r="B2500" i="6" a="1"/>
  <c r="B2500" i="6" s="1"/>
  <c r="B2501" i="6" a="1"/>
  <c r="B2501" i="6" s="1"/>
  <c r="B2502" i="6" a="1"/>
  <c r="B2502" i="6" s="1"/>
  <c r="B2503" i="6" a="1"/>
  <c r="B2503" i="6" s="1"/>
  <c r="B2504" i="6" a="1"/>
  <c r="B2504" i="6" s="1"/>
  <c r="B2505" i="6" a="1"/>
  <c r="B2505" i="6" s="1"/>
  <c r="B2506" i="6" a="1"/>
  <c r="B2506" i="6" s="1"/>
  <c r="B2507" i="6" a="1"/>
  <c r="B2507" i="6" s="1"/>
  <c r="B2508" i="6" a="1"/>
  <c r="B2508" i="6" s="1"/>
  <c r="B2509" i="6" a="1"/>
  <c r="B2509" i="6" s="1"/>
  <c r="B2510" i="6" a="1"/>
  <c r="B2510" i="6" s="1"/>
  <c r="B2511" i="6" a="1"/>
  <c r="B2511" i="6" s="1"/>
  <c r="B2512" i="6" a="1"/>
  <c r="B2512" i="6" s="1"/>
  <c r="B2513" i="6" a="1"/>
  <c r="B2513" i="6" s="1"/>
  <c r="B2514" i="6" a="1"/>
  <c r="B2514" i="6" s="1"/>
  <c r="B2515" i="6" a="1"/>
  <c r="B2515" i="6" s="1"/>
  <c r="B2516" i="6" a="1"/>
  <c r="B2516" i="6" s="1"/>
  <c r="B2517" i="6" a="1"/>
  <c r="B2517" i="6" s="1"/>
  <c r="B2518" i="6" a="1"/>
  <c r="B2518" i="6" s="1"/>
  <c r="B2519" i="6" a="1"/>
  <c r="B2519" i="6" s="1"/>
  <c r="B2520" i="6" a="1"/>
  <c r="B2520" i="6" s="1"/>
  <c r="B2521" i="6" a="1"/>
  <c r="B2521" i="6" s="1"/>
  <c r="B2522" i="6" a="1"/>
  <c r="B2522" i="6" s="1"/>
  <c r="B2523" i="6" a="1"/>
  <c r="B2523" i="6" s="1"/>
  <c r="B2524" i="6" a="1"/>
  <c r="B2524" i="6" s="1"/>
  <c r="B2525" i="6" a="1"/>
  <c r="B2525" i="6" s="1"/>
  <c r="B2526" i="6" a="1"/>
  <c r="B2526" i="6" s="1"/>
  <c r="B2527" i="6" a="1"/>
  <c r="B2527" i="6" s="1"/>
  <c r="B2528" i="6" a="1"/>
  <c r="B2528" i="6" s="1"/>
  <c r="B2529" i="6" a="1"/>
  <c r="B2529" i="6" s="1"/>
  <c r="B2530" i="6" a="1"/>
  <c r="B2530" i="6" s="1"/>
  <c r="B2531" i="6" a="1"/>
  <c r="B2531" i="6" s="1"/>
  <c r="B2532" i="6" a="1"/>
  <c r="B2532" i="6" s="1"/>
  <c r="B2533" i="6" a="1"/>
  <c r="B2533" i="6" s="1"/>
  <c r="B2534" i="6" a="1"/>
  <c r="B2534" i="6" s="1"/>
  <c r="B2535" i="6" a="1"/>
  <c r="B2535" i="6" s="1"/>
  <c r="B2536" i="6" a="1"/>
  <c r="B2536" i="6" s="1"/>
  <c r="B2537" i="6" a="1"/>
  <c r="B2537" i="6" s="1"/>
  <c r="B2538" i="6" a="1"/>
  <c r="B2538" i="6" s="1"/>
  <c r="B2539" i="6" a="1"/>
  <c r="B2539" i="6" s="1"/>
  <c r="B2540" i="6" a="1"/>
  <c r="B2540" i="6" s="1"/>
  <c r="B2541" i="6" a="1"/>
  <c r="B2541" i="6" s="1"/>
  <c r="B2542" i="6" a="1"/>
  <c r="B2542" i="6" s="1"/>
  <c r="B2543" i="6" a="1"/>
  <c r="B2543" i="6" s="1"/>
  <c r="B2544" i="6" a="1"/>
  <c r="B2544" i="6" s="1"/>
  <c r="B2545" i="6" a="1"/>
  <c r="B2545" i="6" s="1"/>
  <c r="B2546" i="6" a="1"/>
  <c r="B2546" i="6" s="1"/>
  <c r="B2547" i="6" a="1"/>
  <c r="B2547" i="6" s="1"/>
  <c r="B2548" i="6" a="1"/>
  <c r="B2548" i="6" s="1"/>
  <c r="B2549" i="6" a="1"/>
  <c r="B2549" i="6" s="1"/>
  <c r="B2550" i="6" a="1"/>
  <c r="B2550" i="6" s="1"/>
  <c r="B2551" i="6" a="1"/>
  <c r="B2551" i="6" s="1"/>
  <c r="B2552" i="6" a="1"/>
  <c r="B2552" i="6" s="1"/>
  <c r="B2553" i="6" a="1"/>
  <c r="B2553" i="6" s="1"/>
  <c r="B2554" i="6" a="1"/>
  <c r="B2554" i="6" s="1"/>
  <c r="B2555" i="6" a="1"/>
  <c r="B2555" i="6" s="1"/>
  <c r="B2556" i="6" a="1"/>
  <c r="B2556" i="6" s="1"/>
  <c r="B2557" i="6" a="1"/>
  <c r="B2557" i="6" s="1"/>
  <c r="B2558" i="6" a="1"/>
  <c r="B2558" i="6" s="1"/>
  <c r="B2559" i="6" a="1"/>
  <c r="B2559" i="6" s="1"/>
  <c r="B2560" i="6" a="1"/>
  <c r="B2560" i="6" s="1"/>
  <c r="B2561" i="6" a="1"/>
  <c r="B2561" i="6" s="1"/>
  <c r="B2562" i="6" a="1"/>
  <c r="B2562" i="6" s="1"/>
  <c r="B2563" i="6" a="1"/>
  <c r="B2563" i="6" s="1"/>
  <c r="B2564" i="6" a="1"/>
  <c r="B2564" i="6" s="1"/>
  <c r="B2565" i="6" a="1"/>
  <c r="B2565" i="6" s="1"/>
  <c r="B2566" i="6" a="1"/>
  <c r="B2566" i="6" s="1"/>
  <c r="B2567" i="6" a="1"/>
  <c r="B2567" i="6" s="1"/>
  <c r="B2568" i="6" a="1"/>
  <c r="B2568" i="6" s="1"/>
  <c r="B2569" i="6" a="1"/>
  <c r="B2569" i="6" s="1"/>
  <c r="B2570" i="6" a="1"/>
  <c r="B2570" i="6" s="1"/>
  <c r="B2571" i="6" a="1"/>
  <c r="B2571" i="6" s="1"/>
  <c r="B2572" i="6" a="1"/>
  <c r="B2572" i="6" s="1"/>
  <c r="B2573" i="6" a="1"/>
  <c r="B2573" i="6" s="1"/>
  <c r="B2574" i="6" a="1"/>
  <c r="B2574" i="6" s="1"/>
  <c r="B2575" i="6" a="1"/>
  <c r="B2575" i="6" s="1"/>
  <c r="B2576" i="6" a="1"/>
  <c r="B2576" i="6" s="1"/>
  <c r="B2577" i="6" a="1"/>
  <c r="B2577" i="6" s="1"/>
  <c r="B2578" i="6" a="1"/>
  <c r="B2578" i="6" s="1"/>
  <c r="B2579" i="6" a="1"/>
  <c r="B2579" i="6" s="1"/>
  <c r="B2580" i="6" a="1"/>
  <c r="B2580" i="6" s="1"/>
  <c r="B2581" i="6" a="1"/>
  <c r="B2581" i="6" s="1"/>
  <c r="B2582" i="6" a="1"/>
  <c r="B2582" i="6" s="1"/>
  <c r="B2583" i="6" a="1"/>
  <c r="B2583" i="6" s="1"/>
  <c r="B2584" i="6" a="1"/>
  <c r="B2584" i="6" s="1"/>
  <c r="B2585" i="6" a="1"/>
  <c r="B2585" i="6" s="1"/>
  <c r="B2586" i="6" a="1"/>
  <c r="B2586" i="6" s="1"/>
  <c r="B2587" i="6" a="1"/>
  <c r="B2587" i="6" s="1"/>
  <c r="B2588" i="6" a="1"/>
  <c r="B2588" i="6" s="1"/>
  <c r="B2589" i="6" a="1"/>
  <c r="B2589" i="6" s="1"/>
  <c r="B2590" i="6" a="1"/>
  <c r="B2590" i="6" s="1"/>
  <c r="B2591" i="6" a="1"/>
  <c r="B2591" i="6" s="1"/>
  <c r="B2592" i="6" a="1"/>
  <c r="B2592" i="6" s="1"/>
  <c r="B2593" i="6" a="1"/>
  <c r="B2593" i="6" s="1"/>
  <c r="B2594" i="6" a="1"/>
  <c r="B2594" i="6" s="1"/>
  <c r="B2595" i="6" a="1"/>
  <c r="B2595" i="6" s="1"/>
  <c r="B2596" i="6" a="1"/>
  <c r="B2596" i="6" s="1"/>
  <c r="B2597" i="6" a="1"/>
  <c r="B2597" i="6" s="1"/>
  <c r="B2598" i="6" a="1"/>
  <c r="B2598" i="6" s="1"/>
  <c r="B2599" i="6" a="1"/>
  <c r="B2599" i="6" s="1"/>
  <c r="B2600" i="6" a="1"/>
  <c r="B2600" i="6" s="1"/>
  <c r="B2601" i="6" a="1"/>
  <c r="B2601" i="6" s="1"/>
  <c r="B2602" i="6" a="1"/>
  <c r="B2602" i="6" s="1"/>
  <c r="B2603" i="6" a="1"/>
  <c r="B2603" i="6" s="1"/>
  <c r="B2604" i="6" a="1"/>
  <c r="B2604" i="6" s="1"/>
  <c r="B2605" i="6" a="1"/>
  <c r="B2605" i="6" s="1"/>
  <c r="B2606" i="6" a="1"/>
  <c r="B2606" i="6" s="1"/>
  <c r="B2607" i="6" a="1"/>
  <c r="B2607" i="6" s="1"/>
  <c r="B2608" i="6" a="1"/>
  <c r="B2608" i="6" s="1"/>
  <c r="B2609" i="6" a="1"/>
  <c r="B2609" i="6" s="1"/>
  <c r="B2610" i="6" a="1"/>
  <c r="B2610" i="6" s="1"/>
  <c r="B2611" i="6" a="1"/>
  <c r="B2611" i="6" s="1"/>
  <c r="B2612" i="6" a="1"/>
  <c r="B2612" i="6"/>
  <c r="B2613" i="6" a="1"/>
  <c r="B2613" i="6" s="1"/>
  <c r="B2614" i="6" a="1"/>
  <c r="B2614" i="6" s="1"/>
  <c r="B2615" i="6" a="1"/>
  <c r="B2615" i="6" s="1"/>
  <c r="B2616" i="6" a="1"/>
  <c r="B2616" i="6" s="1"/>
  <c r="B2617" i="6" a="1"/>
  <c r="B2617" i="6" s="1"/>
  <c r="B2618" i="6" a="1"/>
  <c r="B2618" i="6" s="1"/>
  <c r="B2619" i="6" a="1"/>
  <c r="B2619" i="6" s="1"/>
  <c r="B2620" i="6" a="1"/>
  <c r="B2620" i="6" s="1"/>
  <c r="B2621" i="6" a="1"/>
  <c r="B2621" i="6" s="1"/>
  <c r="B2622" i="6" a="1"/>
  <c r="B2622" i="6" s="1"/>
  <c r="B2623" i="6" a="1"/>
  <c r="B2623" i="6" s="1"/>
  <c r="B2624" i="6" a="1"/>
  <c r="B2624" i="6" s="1"/>
  <c r="B2625" i="6" a="1"/>
  <c r="B2625" i="6" s="1"/>
  <c r="B2626" i="6" a="1"/>
  <c r="B2626" i="6" s="1"/>
  <c r="B2627" i="6" a="1"/>
  <c r="B2627" i="6" s="1"/>
  <c r="B2628" i="6" a="1"/>
  <c r="B2628" i="6" s="1"/>
  <c r="B2629" i="6" a="1"/>
  <c r="B2629" i="6" s="1"/>
  <c r="B2630" i="6" a="1"/>
  <c r="B2630" i="6" s="1"/>
  <c r="B2631" i="6" a="1"/>
  <c r="B2631" i="6" s="1"/>
  <c r="B2632" i="6" a="1"/>
  <c r="B2632" i="6" s="1"/>
  <c r="B2633" i="6" a="1"/>
  <c r="B2633" i="6" s="1"/>
  <c r="B2634" i="6" a="1"/>
  <c r="B2634" i="6" s="1"/>
  <c r="B2635" i="6" a="1"/>
  <c r="B2635" i="6" s="1"/>
  <c r="B2636" i="6" a="1"/>
  <c r="B2636" i="6" s="1"/>
  <c r="B2637" i="6" a="1"/>
  <c r="B2637" i="6" s="1"/>
  <c r="B2638" i="6" a="1"/>
  <c r="B2638" i="6" s="1"/>
  <c r="B2639" i="6" a="1"/>
  <c r="B2639" i="6" s="1"/>
  <c r="B2640" i="6" a="1"/>
  <c r="B2640" i="6" s="1"/>
  <c r="B2641" i="6" a="1"/>
  <c r="B2641" i="6" s="1"/>
  <c r="B2642" i="6" a="1"/>
  <c r="B2642" i="6" s="1"/>
  <c r="B2643" i="6" a="1"/>
  <c r="B2643" i="6" s="1"/>
  <c r="B2644" i="6" a="1"/>
  <c r="B2644" i="6" s="1"/>
  <c r="B2645" i="6" a="1"/>
  <c r="B2645" i="6" s="1"/>
  <c r="B2646" i="6" a="1"/>
  <c r="B2646" i="6" s="1"/>
  <c r="B2647" i="6" a="1"/>
  <c r="B2647" i="6" s="1"/>
  <c r="B2648" i="6" a="1"/>
  <c r="B2648" i="6" s="1"/>
  <c r="B2649" i="6" a="1"/>
  <c r="B2649" i="6" s="1"/>
  <c r="B2650" i="6" a="1"/>
  <c r="B2650" i="6" s="1"/>
  <c r="B2651" i="6" a="1"/>
  <c r="B2651" i="6" s="1"/>
  <c r="B2652" i="6" a="1"/>
  <c r="B2652" i="6"/>
  <c r="B2653" i="6" a="1"/>
  <c r="B2653" i="6" s="1"/>
  <c r="B2654" i="6" a="1"/>
  <c r="B2654" i="6" s="1"/>
  <c r="B2655" i="6" a="1"/>
  <c r="B2655" i="6" s="1"/>
  <c r="B2656" i="6" a="1"/>
  <c r="B2656" i="6" s="1"/>
  <c r="B2657" i="6" a="1"/>
  <c r="B2657" i="6" s="1"/>
  <c r="B2658" i="6" a="1"/>
  <c r="B2658" i="6" s="1"/>
  <c r="B2659" i="6" a="1"/>
  <c r="B2659" i="6" s="1"/>
  <c r="B2660" i="6" a="1"/>
  <c r="B2660" i="6" s="1"/>
  <c r="B2661" i="6" a="1"/>
  <c r="B2661" i="6" s="1"/>
  <c r="B2662" i="6" a="1"/>
  <c r="B2662" i="6" s="1"/>
  <c r="B2663" i="6" a="1"/>
  <c r="B2663" i="6" s="1"/>
  <c r="B2664" i="6" a="1"/>
  <c r="B2664" i="6" s="1"/>
  <c r="B2665" i="6" a="1"/>
  <c r="B2665" i="6" s="1"/>
  <c r="B2666" i="6" a="1"/>
  <c r="B2666" i="6" s="1"/>
  <c r="B2667" i="6" a="1"/>
  <c r="B2667" i="6" s="1"/>
  <c r="B2668" i="6" a="1"/>
  <c r="B2668" i="6" s="1"/>
  <c r="B2669" i="6" a="1"/>
  <c r="B2669" i="6" s="1"/>
  <c r="B2670" i="6" a="1"/>
  <c r="B2670" i="6" s="1"/>
  <c r="B2671" i="6" a="1"/>
  <c r="B2671" i="6" s="1"/>
  <c r="B2672" i="6" a="1"/>
  <c r="B2672" i="6" s="1"/>
  <c r="B2673" i="6" a="1"/>
  <c r="B2673" i="6" s="1"/>
  <c r="B2674" i="6" a="1"/>
  <c r="B2674" i="6" s="1"/>
  <c r="B2675" i="6" a="1"/>
  <c r="B2675" i="6" s="1"/>
  <c r="B2676" i="6" a="1"/>
  <c r="B2676" i="6" s="1"/>
  <c r="B2677" i="6" a="1"/>
  <c r="B2677" i="6" s="1"/>
  <c r="B2678" i="6" a="1"/>
  <c r="B2678" i="6" s="1"/>
  <c r="B2679" i="6" a="1"/>
  <c r="B2679" i="6" s="1"/>
  <c r="B2680" i="6" a="1"/>
  <c r="B2680" i="6" s="1"/>
  <c r="B2681" i="6" a="1"/>
  <c r="B2681" i="6" s="1"/>
  <c r="B2682" i="6" a="1"/>
  <c r="B2682" i="6" s="1"/>
  <c r="B2683" i="6" a="1"/>
  <c r="B2683" i="6" s="1"/>
  <c r="B2684" i="6" a="1"/>
  <c r="B2684" i="6"/>
  <c r="B2685" i="6" a="1"/>
  <c r="B2685" i="6" s="1"/>
  <c r="B2686" i="6" a="1"/>
  <c r="B2686" i="6" s="1"/>
  <c r="B2687" i="6" a="1"/>
  <c r="B2687" i="6" s="1"/>
  <c r="B2688" i="6" a="1"/>
  <c r="B2688" i="6" s="1"/>
  <c r="B2689" i="6" a="1"/>
  <c r="B2689" i="6" s="1"/>
  <c r="B2690" i="6" a="1"/>
  <c r="B2690" i="6" s="1"/>
  <c r="B2691" i="6" a="1"/>
  <c r="B2691" i="6" s="1"/>
  <c r="B2692" i="6" a="1"/>
  <c r="B2692" i="6" s="1"/>
  <c r="B2693" i="6" a="1"/>
  <c r="B2693" i="6" s="1"/>
  <c r="B2694" i="6" a="1"/>
  <c r="B2694" i="6" s="1"/>
  <c r="B2695" i="6" a="1"/>
  <c r="B2695" i="6" s="1"/>
  <c r="B2696" i="6" a="1"/>
  <c r="B2696" i="6" s="1"/>
  <c r="B2697" i="6" a="1"/>
  <c r="B2697" i="6" s="1"/>
  <c r="B2698" i="6" a="1"/>
  <c r="B2698" i="6" s="1"/>
  <c r="B2699" i="6" a="1"/>
  <c r="B2699" i="6" s="1"/>
  <c r="B2700" i="6" a="1"/>
  <c r="B2700" i="6" s="1"/>
  <c r="B2701" i="6" a="1"/>
  <c r="B2701" i="6" s="1"/>
  <c r="B2702" i="6" a="1"/>
  <c r="B2702" i="6" s="1"/>
  <c r="B2703" i="6" a="1"/>
  <c r="B2703" i="6" s="1"/>
  <c r="B2704" i="6" a="1"/>
  <c r="B2704" i="6" s="1"/>
  <c r="B2705" i="6" a="1"/>
  <c r="B2705" i="6" s="1"/>
  <c r="B2706" i="6" a="1"/>
  <c r="B2706" i="6" s="1"/>
  <c r="B2707" i="6" a="1"/>
  <c r="B2707" i="6" s="1"/>
  <c r="B2708" i="6" a="1"/>
  <c r="B2708" i="6" s="1"/>
  <c r="B2709" i="6" a="1"/>
  <c r="B2709" i="6" s="1"/>
  <c r="B2710" i="6" a="1"/>
  <c r="B2710" i="6" s="1"/>
  <c r="B2711" i="6" a="1"/>
  <c r="B2711" i="6" s="1"/>
  <c r="B2712" i="6" a="1"/>
  <c r="B2712" i="6" s="1"/>
  <c r="B2713" i="6" a="1"/>
  <c r="B2713" i="6" s="1"/>
  <c r="B2714" i="6" a="1"/>
  <c r="B2714" i="6" s="1"/>
  <c r="B2715" i="6" a="1"/>
  <c r="B2715" i="6" s="1"/>
  <c r="B2716" i="6" a="1"/>
  <c r="B2716" i="6" s="1"/>
  <c r="B2717" i="6" a="1"/>
  <c r="B2717" i="6" s="1"/>
  <c r="B2718" i="6" a="1"/>
  <c r="B2718" i="6" s="1"/>
  <c r="B2719" i="6" a="1"/>
  <c r="B2719" i="6" s="1"/>
  <c r="B2720" i="6" a="1"/>
  <c r="B2720" i="6" s="1"/>
  <c r="B2721" i="6" a="1"/>
  <c r="B2721" i="6" s="1"/>
  <c r="B2722" i="6" a="1"/>
  <c r="B2722" i="6" s="1"/>
  <c r="B2723" i="6" a="1"/>
  <c r="B2723" i="6" s="1"/>
  <c r="B2724" i="6" a="1"/>
  <c r="B2724" i="6" s="1"/>
  <c r="B2725" i="6" a="1"/>
  <c r="B2725" i="6" s="1"/>
  <c r="B2726" i="6" a="1"/>
  <c r="B2726" i="6" s="1"/>
  <c r="B2727" i="6" a="1"/>
  <c r="B2727" i="6" s="1"/>
  <c r="B2728" i="6" a="1"/>
  <c r="B2728" i="6" s="1"/>
  <c r="B2729" i="6" a="1"/>
  <c r="B2729" i="6" s="1"/>
  <c r="B2730" i="6" a="1"/>
  <c r="B2730" i="6" s="1"/>
  <c r="B2731" i="6" a="1"/>
  <c r="B2731" i="6" s="1"/>
  <c r="B2732" i="6" a="1"/>
  <c r="B2732" i="6"/>
  <c r="B2733" i="6" a="1"/>
  <c r="B2733" i="6" s="1"/>
  <c r="B2734" i="6" a="1"/>
  <c r="B2734" i="6" s="1"/>
  <c r="B2735" i="6" a="1"/>
  <c r="B2735" i="6" s="1"/>
  <c r="B2736" i="6" a="1"/>
  <c r="B2736" i="6" s="1"/>
  <c r="B2737" i="6" a="1"/>
  <c r="B2737" i="6" s="1"/>
  <c r="B2738" i="6" a="1"/>
  <c r="B2738" i="6" s="1"/>
  <c r="B2739" i="6" a="1"/>
  <c r="B2739" i="6" s="1"/>
  <c r="B2740" i="6" a="1"/>
  <c r="B2740" i="6" s="1"/>
  <c r="B2741" i="6" a="1"/>
  <c r="B2741" i="6" s="1"/>
  <c r="B2742" i="6" a="1"/>
  <c r="B2742" i="6" s="1"/>
  <c r="B2743" i="6" a="1"/>
  <c r="B2743" i="6" s="1"/>
  <c r="B2744" i="6" a="1"/>
  <c r="B2744" i="6" s="1"/>
  <c r="B2745" i="6" a="1"/>
  <c r="B2745" i="6" s="1"/>
  <c r="B2746" i="6" a="1"/>
  <c r="B2746" i="6" s="1"/>
  <c r="B2747" i="6" a="1"/>
  <c r="B2747" i="6" s="1"/>
  <c r="B2748" i="6" a="1"/>
  <c r="B2748" i="6" s="1"/>
  <c r="B2749" i="6" a="1"/>
  <c r="B2749" i="6" s="1"/>
  <c r="B2750" i="6" a="1"/>
  <c r="B2750" i="6" s="1"/>
  <c r="B2751" i="6" a="1"/>
  <c r="B2751" i="6" s="1"/>
  <c r="B2752" i="6" a="1"/>
  <c r="B2752" i="6" s="1"/>
  <c r="B2753" i="6" a="1"/>
  <c r="B2753" i="6" s="1"/>
  <c r="B2754" i="6" a="1"/>
  <c r="B2754" i="6" s="1"/>
  <c r="B2755" i="6" a="1"/>
  <c r="B2755" i="6" s="1"/>
  <c r="B2756" i="6" a="1"/>
  <c r="B2756" i="6" s="1"/>
  <c r="B2757" i="6" a="1"/>
  <c r="B2757" i="6" s="1"/>
  <c r="B2758" i="6" a="1"/>
  <c r="B2758" i="6" s="1"/>
  <c r="B2759" i="6" a="1"/>
  <c r="B2759" i="6" s="1"/>
  <c r="B2760" i="6" a="1"/>
  <c r="B2760" i="6" s="1"/>
  <c r="B2761" i="6" a="1"/>
  <c r="B2761" i="6" s="1"/>
  <c r="B2762" i="6" a="1"/>
  <c r="B2762" i="6" s="1"/>
  <c r="B2763" i="6" a="1"/>
  <c r="B2763" i="6" s="1"/>
  <c r="B2764" i="6" a="1"/>
  <c r="B2764" i="6"/>
  <c r="B2765" i="6" a="1"/>
  <c r="B2765" i="6" s="1"/>
  <c r="B2766" i="6" a="1"/>
  <c r="B2766" i="6" s="1"/>
  <c r="B2767" i="6" a="1"/>
  <c r="B2767" i="6" s="1"/>
  <c r="B2768" i="6" a="1"/>
  <c r="B2768" i="6" s="1"/>
  <c r="B2769" i="6" a="1"/>
  <c r="B2769" i="6" s="1"/>
  <c r="B2770" i="6" a="1"/>
  <c r="B2770" i="6" s="1"/>
  <c r="B2771" i="6" a="1"/>
  <c r="B2771" i="6" s="1"/>
  <c r="B2772" i="6" a="1"/>
  <c r="B2772" i="6" s="1"/>
  <c r="B2773" i="6" a="1"/>
  <c r="B2773" i="6" s="1"/>
  <c r="B2774" i="6" a="1"/>
  <c r="B2774" i="6" s="1"/>
  <c r="B2775" i="6" a="1"/>
  <c r="B2775" i="6" s="1"/>
  <c r="B2776" i="6" a="1"/>
  <c r="B2776" i="6" s="1"/>
  <c r="B2777" i="6" a="1"/>
  <c r="B2777" i="6" s="1"/>
  <c r="B2778" i="6" a="1"/>
  <c r="B2778" i="6" s="1"/>
  <c r="B2779" i="6" a="1"/>
  <c r="B2779" i="6" s="1"/>
  <c r="B2780" i="6" a="1"/>
  <c r="B2780" i="6" s="1"/>
  <c r="B2781" i="6" a="1"/>
  <c r="B2781" i="6" s="1"/>
  <c r="B2782" i="6" a="1"/>
  <c r="B2782" i="6" s="1"/>
  <c r="B2783" i="6" a="1"/>
  <c r="B2783" i="6" s="1"/>
  <c r="B2784" i="6" a="1"/>
  <c r="B2784" i="6" s="1"/>
  <c r="B2785" i="6" a="1"/>
  <c r="B2785" i="6" s="1"/>
  <c r="B2786" i="6" a="1"/>
  <c r="B2786" i="6" s="1"/>
  <c r="B2787" i="6" a="1"/>
  <c r="B2787" i="6" s="1"/>
  <c r="B2788" i="6" a="1"/>
  <c r="B2788" i="6" s="1"/>
  <c r="B2789" i="6" a="1"/>
  <c r="B2789" i="6" s="1"/>
  <c r="B2790" i="6" a="1"/>
  <c r="B2790" i="6" s="1"/>
  <c r="B2791" i="6" a="1"/>
  <c r="B2791" i="6" s="1"/>
  <c r="B2792" i="6" a="1"/>
  <c r="B2792" i="6" s="1"/>
  <c r="B2793" i="6" a="1"/>
  <c r="B2793" i="6" s="1"/>
  <c r="B2794" i="6" a="1"/>
  <c r="B2794" i="6" s="1"/>
  <c r="B2795" i="6" a="1"/>
  <c r="B2795" i="6" s="1"/>
  <c r="B2796" i="6" a="1"/>
  <c r="B2796" i="6"/>
  <c r="B2797" i="6" a="1"/>
  <c r="B2797" i="6" s="1"/>
  <c r="B2798" i="6" a="1"/>
  <c r="B2798" i="6" s="1"/>
  <c r="B2799" i="6" a="1"/>
  <c r="B2799" i="6" s="1"/>
  <c r="B2800" i="6" a="1"/>
  <c r="B2800" i="6" s="1"/>
  <c r="B2801" i="6" a="1"/>
  <c r="B2801" i="6" s="1"/>
  <c r="B2802" i="6" a="1"/>
  <c r="B2802" i="6" s="1"/>
  <c r="B2803" i="6" a="1"/>
  <c r="B2803" i="6" s="1"/>
  <c r="B2804" i="6" a="1"/>
  <c r="B2804" i="6" s="1"/>
  <c r="B2805" i="6" a="1"/>
  <c r="B2805" i="6" s="1"/>
  <c r="B2806" i="6" a="1"/>
  <c r="B2806" i="6" s="1"/>
  <c r="B2807" i="6" a="1"/>
  <c r="B2807" i="6" s="1"/>
  <c r="B2808" i="6" a="1"/>
  <c r="B2808" i="6" s="1"/>
  <c r="B2809" i="6" a="1"/>
  <c r="B2809" i="6" s="1"/>
  <c r="B2810" i="6" a="1"/>
  <c r="B2810" i="6" s="1"/>
  <c r="B2811" i="6" a="1"/>
  <c r="B2811" i="6" s="1"/>
  <c r="B2812" i="6" a="1"/>
  <c r="B2812" i="6" s="1"/>
  <c r="B2813" i="6" a="1"/>
  <c r="B2813" i="6" s="1"/>
  <c r="B2814" i="6" a="1"/>
  <c r="B2814" i="6" s="1"/>
  <c r="B2815" i="6" a="1"/>
  <c r="B2815" i="6" s="1"/>
  <c r="B2816" i="6" a="1"/>
  <c r="B2816" i="6" s="1"/>
  <c r="B2817" i="6" a="1"/>
  <c r="B2817" i="6" s="1"/>
  <c r="B2818" i="6" a="1"/>
  <c r="B2818" i="6" s="1"/>
  <c r="B2819" i="6" a="1"/>
  <c r="B2819" i="6" s="1"/>
  <c r="B2820" i="6" a="1"/>
  <c r="B2820" i="6" s="1"/>
  <c r="B2821" i="6" a="1"/>
  <c r="B2821" i="6" s="1"/>
  <c r="B2822" i="6" a="1"/>
  <c r="B2822" i="6" s="1"/>
  <c r="B2823" i="6" a="1"/>
  <c r="B2823" i="6" s="1"/>
  <c r="B2824" i="6" a="1"/>
  <c r="B2824" i="6" s="1"/>
  <c r="B2825" i="6" a="1"/>
  <c r="B2825" i="6" s="1"/>
  <c r="B2826" i="6" a="1"/>
  <c r="B2826" i="6" s="1"/>
  <c r="B2827" i="6" a="1"/>
  <c r="B2827" i="6" s="1"/>
  <c r="B2828" i="6" a="1"/>
  <c r="B2828" i="6" s="1"/>
  <c r="B2829" i="6" a="1"/>
  <c r="B2829" i="6" s="1"/>
  <c r="B2830" i="6" a="1"/>
  <c r="B2830" i="6" s="1"/>
  <c r="B2831" i="6" a="1"/>
  <c r="B2831" i="6" s="1"/>
  <c r="B2832" i="6" a="1"/>
  <c r="B2832" i="6" s="1"/>
  <c r="B2833" i="6" a="1"/>
  <c r="B2833" i="6" s="1"/>
  <c r="B2834" i="6" a="1"/>
  <c r="B2834" i="6" s="1"/>
  <c r="B2835" i="6" a="1"/>
  <c r="B2835" i="6" s="1"/>
  <c r="B2836" i="6" a="1"/>
  <c r="B2836" i="6" s="1"/>
  <c r="B2837" i="6" a="1"/>
  <c r="B2837" i="6" s="1"/>
  <c r="B2838" i="6" a="1"/>
  <c r="B2838" i="6" s="1"/>
  <c r="B2839" i="6" a="1"/>
  <c r="B2839" i="6" s="1"/>
  <c r="B2840" i="6" a="1"/>
  <c r="B2840" i="6" s="1"/>
  <c r="B2841" i="6" a="1"/>
  <c r="B2841" i="6" s="1"/>
  <c r="B2842" i="6" a="1"/>
  <c r="B2842" i="6" s="1"/>
  <c r="B2843" i="6" a="1"/>
  <c r="B2843" i="6" s="1"/>
  <c r="B2844" i="6" a="1"/>
  <c r="B2844" i="6" s="1"/>
  <c r="B2845" i="6" a="1"/>
  <c r="B2845" i="6" s="1"/>
  <c r="B2846" i="6" a="1"/>
  <c r="B2846" i="6" s="1"/>
  <c r="B2847" i="6" a="1"/>
  <c r="B2847" i="6" s="1"/>
  <c r="B2848" i="6" a="1"/>
  <c r="B2848" i="6" s="1"/>
  <c r="B2849" i="6" a="1"/>
  <c r="B2849" i="6" s="1"/>
  <c r="B2850" i="6" a="1"/>
  <c r="B2850" i="6" s="1"/>
  <c r="B2851" i="6" a="1"/>
  <c r="B2851" i="6" s="1"/>
  <c r="B2852" i="6" a="1"/>
  <c r="B2852" i="6" s="1"/>
  <c r="B2853" i="6" a="1"/>
  <c r="B2853" i="6" s="1"/>
  <c r="B2854" i="6" a="1"/>
  <c r="B2854" i="6" s="1"/>
  <c r="B2855" i="6" a="1"/>
  <c r="B2855" i="6" s="1"/>
  <c r="B2856" i="6" a="1"/>
  <c r="B2856" i="6" s="1"/>
  <c r="B2857" i="6" a="1"/>
  <c r="B2857" i="6" s="1"/>
  <c r="B2858" i="6" a="1"/>
  <c r="B2858" i="6" s="1"/>
  <c r="B2859" i="6" a="1"/>
  <c r="B2859" i="6" s="1"/>
  <c r="B2860" i="6" a="1"/>
  <c r="B2860" i="6" s="1"/>
  <c r="B2861" i="6" a="1"/>
  <c r="B2861" i="6" s="1"/>
  <c r="B2862" i="6" a="1"/>
  <c r="B2862" i="6" s="1"/>
  <c r="B2863" i="6" a="1"/>
  <c r="B2863" i="6" s="1"/>
  <c r="B2864" i="6" a="1"/>
  <c r="B2864" i="6" s="1"/>
  <c r="B2865" i="6" a="1"/>
  <c r="B2865" i="6" s="1"/>
  <c r="B2866" i="6" a="1"/>
  <c r="B2866" i="6" s="1"/>
  <c r="B2867" i="6" a="1"/>
  <c r="B2867" i="6" s="1"/>
  <c r="B2868" i="6" a="1"/>
  <c r="B2868" i="6" s="1"/>
  <c r="B2869" i="6" a="1"/>
  <c r="B2869" i="6" s="1"/>
  <c r="B2870" i="6" a="1"/>
  <c r="B2870" i="6" s="1"/>
  <c r="B2871" i="6" a="1"/>
  <c r="B2871" i="6" s="1"/>
  <c r="B2872" i="6" a="1"/>
  <c r="B2872" i="6" s="1"/>
  <c r="B2873" i="6" a="1"/>
  <c r="B2873" i="6" s="1"/>
  <c r="B2874" i="6" a="1"/>
  <c r="B2874" i="6" s="1"/>
  <c r="B2875" i="6" a="1"/>
  <c r="B2875" i="6" s="1"/>
  <c r="B2876" i="6" a="1"/>
  <c r="B2876" i="6" s="1"/>
  <c r="B2877" i="6" a="1"/>
  <c r="B2877" i="6" s="1"/>
  <c r="B2878" i="6" a="1"/>
  <c r="B2878" i="6" s="1"/>
  <c r="B2879" i="6" a="1"/>
  <c r="B2879" i="6" s="1"/>
  <c r="B2880" i="6" a="1"/>
  <c r="B2880" i="6" s="1"/>
  <c r="B2881" i="6" a="1"/>
  <c r="B2881" i="6" s="1"/>
  <c r="B2882" i="6" a="1"/>
  <c r="B2882" i="6" s="1"/>
  <c r="B2883" i="6" a="1"/>
  <c r="B2883" i="6" s="1"/>
  <c r="B2884" i="6" a="1"/>
  <c r="B2884" i="6" s="1"/>
  <c r="B2885" i="6" a="1"/>
  <c r="B2885" i="6" s="1"/>
  <c r="B2886" i="6" a="1"/>
  <c r="B2886" i="6" s="1"/>
  <c r="B2887" i="6" a="1"/>
  <c r="B2887" i="6" s="1"/>
  <c r="B2888" i="6" a="1"/>
  <c r="B2888" i="6" s="1"/>
  <c r="B2889" i="6" a="1"/>
  <c r="B2889" i="6" s="1"/>
  <c r="B2890" i="6" a="1"/>
  <c r="B2890" i="6" s="1"/>
  <c r="B2891" i="6" a="1"/>
  <c r="B2891" i="6" s="1"/>
  <c r="B2892" i="6" a="1"/>
  <c r="B2892" i="6" s="1"/>
  <c r="B2893" i="6" a="1"/>
  <c r="B2893" i="6" s="1"/>
  <c r="B2894" i="6" a="1"/>
  <c r="B2894" i="6" s="1"/>
  <c r="B2895" i="6" a="1"/>
  <c r="B2895" i="6" s="1"/>
  <c r="B2896" i="6" a="1"/>
  <c r="B2896" i="6" s="1"/>
  <c r="B2897" i="6" a="1"/>
  <c r="B2897" i="6" s="1"/>
  <c r="B2898" i="6" a="1"/>
  <c r="B2898" i="6" s="1"/>
  <c r="B2899" i="6" a="1"/>
  <c r="B2899" i="6" s="1"/>
  <c r="B2900" i="6" a="1"/>
  <c r="B2900" i="6" s="1"/>
  <c r="B2901" i="6" a="1"/>
  <c r="B2901" i="6" s="1"/>
  <c r="B2902" i="6" a="1"/>
  <c r="B2902" i="6" s="1"/>
  <c r="B2903" i="6" a="1"/>
  <c r="B2903" i="6" s="1"/>
  <c r="B2904" i="6" a="1"/>
  <c r="B2904" i="6" s="1"/>
  <c r="B2905" i="6" a="1"/>
  <c r="B2905" i="6" s="1"/>
  <c r="B2906" i="6" a="1"/>
  <c r="B2906" i="6" s="1"/>
  <c r="B2907" i="6" a="1"/>
  <c r="B2907" i="6" s="1"/>
  <c r="B2908" i="6" a="1"/>
  <c r="B2908" i="6" s="1"/>
  <c r="B2909" i="6" a="1"/>
  <c r="B2909" i="6" s="1"/>
  <c r="B2910" i="6" a="1"/>
  <c r="B2910" i="6" s="1"/>
  <c r="B2911" i="6" a="1"/>
  <c r="B2911" i="6" s="1"/>
  <c r="B2912" i="6" a="1"/>
  <c r="B2912" i="6" s="1"/>
  <c r="B2913" i="6" a="1"/>
  <c r="B2913" i="6" s="1"/>
  <c r="B2914" i="6" a="1"/>
  <c r="B2914" i="6" s="1"/>
  <c r="B2915" i="6" a="1"/>
  <c r="B2915" i="6" s="1"/>
  <c r="B2916" i="6" a="1"/>
  <c r="B2916" i="6" s="1"/>
  <c r="B2917" i="6" a="1"/>
  <c r="B2917" i="6" s="1"/>
  <c r="B2918" i="6" a="1"/>
  <c r="B2918" i="6" s="1"/>
  <c r="B2919" i="6" a="1"/>
  <c r="B2919" i="6" s="1"/>
  <c r="B2920" i="6" a="1"/>
  <c r="B2920" i="6" s="1"/>
  <c r="B2921" i="6" a="1"/>
  <c r="B2921" i="6" s="1"/>
  <c r="B2922" i="6" a="1"/>
  <c r="B2922" i="6" s="1"/>
  <c r="B2923" i="6" a="1"/>
  <c r="B2923" i="6" s="1"/>
  <c r="B2924" i="6" a="1"/>
  <c r="B2924" i="6" s="1"/>
  <c r="B2925" i="6" a="1"/>
  <c r="B2925" i="6" s="1"/>
  <c r="B2926" i="6" a="1"/>
  <c r="B2926" i="6" s="1"/>
  <c r="B2927" i="6" a="1"/>
  <c r="B2927" i="6" s="1"/>
  <c r="B2928" i="6" a="1"/>
  <c r="B2928" i="6" s="1"/>
  <c r="B2929" i="6" a="1"/>
  <c r="B2929" i="6" s="1"/>
  <c r="B2930" i="6" a="1"/>
  <c r="B2930" i="6" s="1"/>
  <c r="B2931" i="6" a="1"/>
  <c r="B2931" i="6" s="1"/>
  <c r="B2932" i="6" a="1"/>
  <c r="B2932" i="6" s="1"/>
  <c r="B2933" i="6" a="1"/>
  <c r="B2933" i="6" s="1"/>
  <c r="B2934" i="6" a="1"/>
  <c r="B2934" i="6" s="1"/>
  <c r="B2935" i="6" a="1"/>
  <c r="B2935" i="6" s="1"/>
  <c r="B2936" i="6" a="1"/>
  <c r="B2936" i="6" s="1"/>
  <c r="B2937" i="6" a="1"/>
  <c r="B2937" i="6" s="1"/>
  <c r="B2938" i="6" a="1"/>
  <c r="B2938" i="6" s="1"/>
  <c r="B2939" i="6" a="1"/>
  <c r="B2939" i="6" s="1"/>
  <c r="B2940" i="6" a="1"/>
  <c r="B2940" i="6" s="1"/>
  <c r="B2941" i="6" a="1"/>
  <c r="B2941" i="6" s="1"/>
  <c r="B2942" i="6" a="1"/>
  <c r="B2942" i="6" s="1"/>
  <c r="B2943" i="6" a="1"/>
  <c r="B2943" i="6" s="1"/>
  <c r="B2944" i="6" a="1"/>
  <c r="B2944" i="6" s="1"/>
  <c r="B2945" i="6" a="1"/>
  <c r="B2945" i="6" s="1"/>
  <c r="B2946" i="6" a="1"/>
  <c r="B2946" i="6" s="1"/>
  <c r="B2947" i="6" a="1"/>
  <c r="B2947" i="6" s="1"/>
  <c r="B2948" i="6" a="1"/>
  <c r="B2948" i="6" s="1"/>
  <c r="B2949" i="6" a="1"/>
  <c r="B2949" i="6" s="1"/>
  <c r="B2950" i="6" a="1"/>
  <c r="B2950" i="6" s="1"/>
  <c r="B2951" i="6" a="1"/>
  <c r="B2951" i="6" s="1"/>
  <c r="B2952" i="6" a="1"/>
  <c r="B2952" i="6" s="1"/>
  <c r="B2953" i="6" a="1"/>
  <c r="B2953" i="6" s="1"/>
  <c r="B2954" i="6" a="1"/>
  <c r="B2954" i="6" s="1"/>
  <c r="B2955" i="6" a="1"/>
  <c r="B2955" i="6" s="1"/>
  <c r="B2956" i="6" a="1"/>
  <c r="B2956" i="6" s="1"/>
  <c r="B2957" i="6" a="1"/>
  <c r="B2957" i="6" s="1"/>
  <c r="B2958" i="6" a="1"/>
  <c r="B2958" i="6" s="1"/>
  <c r="B2959" i="6" a="1"/>
  <c r="B2959" i="6" s="1"/>
  <c r="B2960" i="6" a="1"/>
  <c r="B2960" i="6" s="1"/>
  <c r="B2961" i="6" a="1"/>
  <c r="B2961" i="6" s="1"/>
  <c r="B2962" i="6" a="1"/>
  <c r="B2962" i="6" s="1"/>
  <c r="B2963" i="6" a="1"/>
  <c r="B2963" i="6" s="1"/>
  <c r="B2964" i="6" a="1"/>
  <c r="B2964" i="6" s="1"/>
  <c r="B2965" i="6" a="1"/>
  <c r="B2965" i="6" s="1"/>
  <c r="B2966" i="6" a="1"/>
  <c r="B2966" i="6" s="1"/>
  <c r="B2967" i="6" a="1"/>
  <c r="B2967" i="6" s="1"/>
  <c r="B2968" i="6" a="1"/>
  <c r="B2968" i="6" s="1"/>
  <c r="B2969" i="6" a="1"/>
  <c r="B2969" i="6" s="1"/>
  <c r="B2970" i="6" a="1"/>
  <c r="B2970" i="6" s="1"/>
  <c r="B2971" i="6" a="1"/>
  <c r="B2971" i="6" s="1"/>
  <c r="B2972" i="6" a="1"/>
  <c r="B2972" i="6" s="1"/>
  <c r="B2973" i="6" a="1"/>
  <c r="B2973" i="6" s="1"/>
  <c r="B2974" i="6" a="1"/>
  <c r="B2974" i="6" s="1"/>
  <c r="B2975" i="6" a="1"/>
  <c r="B2975" i="6" s="1"/>
  <c r="B2976" i="6" a="1"/>
  <c r="B2976" i="6" s="1"/>
  <c r="B2977" i="6" a="1"/>
  <c r="B2977" i="6" s="1"/>
  <c r="B2978" i="6" a="1"/>
  <c r="B2978" i="6" s="1"/>
  <c r="B2979" i="6" a="1"/>
  <c r="B2979" i="6" s="1"/>
  <c r="B2980" i="6" a="1"/>
  <c r="B2980" i="6" s="1"/>
  <c r="B2981" i="6" a="1"/>
  <c r="B2981" i="6" s="1"/>
  <c r="B2982" i="6" a="1"/>
  <c r="B2982" i="6" s="1"/>
  <c r="B2983" i="6" a="1"/>
  <c r="B2983" i="6" s="1"/>
  <c r="B2984" i="6" a="1"/>
  <c r="B2984" i="6" s="1"/>
  <c r="B2985" i="6" a="1"/>
  <c r="B2985" i="6" s="1"/>
  <c r="B2986" i="6" a="1"/>
  <c r="B2986" i="6" s="1"/>
  <c r="B2987" i="6" a="1"/>
  <c r="B2987" i="6" s="1"/>
  <c r="B2988" i="6" a="1"/>
  <c r="B2988" i="6" s="1"/>
  <c r="B2989" i="6" a="1"/>
  <c r="B2989" i="6" s="1"/>
  <c r="B2990" i="6" a="1"/>
  <c r="B2990" i="6" s="1"/>
  <c r="B2991" i="6" a="1"/>
  <c r="B2991" i="6" s="1"/>
  <c r="B2992" i="6" a="1"/>
  <c r="B2992" i="6" s="1"/>
  <c r="B2993" i="6" a="1"/>
  <c r="B2993" i="6" s="1"/>
  <c r="B2994" i="6" a="1"/>
  <c r="B2994" i="6" s="1"/>
  <c r="B2995" i="6" a="1"/>
  <c r="B2995" i="6" s="1"/>
  <c r="B2996" i="6" a="1"/>
  <c r="B2996" i="6" s="1"/>
  <c r="B2997" i="6" a="1"/>
  <c r="B2997" i="6" s="1"/>
  <c r="B2998" i="6" a="1"/>
  <c r="B2998" i="6" s="1"/>
  <c r="B2999" i="6" a="1"/>
  <c r="B2999" i="6" s="1"/>
  <c r="B3000" i="6" a="1"/>
  <c r="B3000" i="6" s="1"/>
  <c r="B3001" i="6" a="1"/>
  <c r="B3001" i="6" s="1"/>
  <c r="B3002" i="6" a="1"/>
  <c r="B3002" i="6" s="1"/>
  <c r="B3003" i="6" a="1"/>
  <c r="B3003" i="6" s="1"/>
  <c r="B3004" i="6" a="1"/>
  <c r="B3004" i="6" s="1"/>
  <c r="B3005" i="6" a="1"/>
  <c r="B3005" i="6" s="1"/>
  <c r="B3006" i="6" a="1"/>
  <c r="B3006" i="6" s="1"/>
  <c r="B3007" i="6" a="1"/>
  <c r="B3007" i="6" s="1"/>
  <c r="B3008" i="6" a="1"/>
  <c r="B3008" i="6" s="1"/>
  <c r="B3009" i="6" a="1"/>
  <c r="B3009" i="6" s="1"/>
  <c r="B3010" i="6" a="1"/>
  <c r="B3010" i="6" s="1"/>
  <c r="B3011" i="6" a="1"/>
  <c r="B3011" i="6" s="1"/>
  <c r="B3012" i="6" a="1"/>
  <c r="B3012" i="6" s="1"/>
  <c r="B3013" i="6" a="1"/>
  <c r="B3013" i="6" s="1"/>
  <c r="B3014" i="6" a="1"/>
  <c r="B3014" i="6" s="1"/>
  <c r="B3015" i="6" a="1"/>
  <c r="B3015" i="6" s="1"/>
  <c r="B3016" i="6" a="1"/>
  <c r="B3016" i="6" s="1"/>
  <c r="B3017" i="6" a="1"/>
  <c r="B3017" i="6" s="1"/>
  <c r="B3018" i="6" a="1"/>
  <c r="B3018" i="6" s="1"/>
  <c r="B3019" i="6" a="1"/>
  <c r="B3019" i="6" s="1"/>
  <c r="B3020" i="6" a="1"/>
  <c r="B3020" i="6" s="1"/>
  <c r="B3021" i="6" a="1"/>
  <c r="B3021" i="6" s="1"/>
  <c r="B3022" i="6" a="1"/>
  <c r="B3022" i="6" s="1"/>
  <c r="B3023" i="6" a="1"/>
  <c r="B3023" i="6" s="1"/>
  <c r="B3024" i="6" a="1"/>
  <c r="B3024" i="6" s="1"/>
  <c r="B3025" i="6" a="1"/>
  <c r="B3025" i="6" s="1"/>
  <c r="B3026" i="6" a="1"/>
  <c r="B3026" i="6" s="1"/>
  <c r="B3027" i="6" a="1"/>
  <c r="B3027" i="6" s="1"/>
  <c r="B3028" i="6" a="1"/>
  <c r="B3028" i="6" s="1"/>
  <c r="B3029" i="6" a="1"/>
  <c r="B3029" i="6" s="1"/>
  <c r="B3030" i="6" a="1"/>
  <c r="B3030" i="6" s="1"/>
  <c r="B3031" i="6" a="1"/>
  <c r="B3031" i="6" s="1"/>
  <c r="B3032" i="6" a="1"/>
  <c r="B3032" i="6" s="1"/>
  <c r="B3033" i="6" a="1"/>
  <c r="B3033" i="6" s="1"/>
  <c r="B3034" i="6" a="1"/>
  <c r="B3034" i="6" s="1"/>
  <c r="B3035" i="6" a="1"/>
  <c r="B3035" i="6" s="1"/>
  <c r="B3036" i="6" a="1"/>
  <c r="B3036" i="6" s="1"/>
  <c r="B3037" i="6" a="1"/>
  <c r="B3037" i="6" s="1"/>
  <c r="B3038" i="6" a="1"/>
  <c r="B3038" i="6" s="1"/>
  <c r="B3039" i="6" a="1"/>
  <c r="B3039" i="6" s="1"/>
  <c r="B3040" i="6" a="1"/>
  <c r="B3040" i="6" s="1"/>
  <c r="B3041" i="6" a="1"/>
  <c r="B3041" i="6" s="1"/>
  <c r="B3042" i="6" a="1"/>
  <c r="B3042" i="6" s="1"/>
  <c r="B3043" i="6" a="1"/>
  <c r="B3043" i="6" s="1"/>
  <c r="B3044" i="6" a="1"/>
  <c r="B3044" i="6" s="1"/>
  <c r="B3045" i="6" a="1"/>
  <c r="B3045" i="6" s="1"/>
  <c r="B3046" i="6" a="1"/>
  <c r="B3046" i="6" s="1"/>
  <c r="B3047" i="6" a="1"/>
  <c r="B3047" i="6" s="1"/>
  <c r="B3048" i="6" a="1"/>
  <c r="B3048" i="6" s="1"/>
  <c r="B3049" i="6" a="1"/>
  <c r="B3049" i="6" s="1"/>
  <c r="B3050" i="6" a="1"/>
  <c r="B3050" i="6" s="1"/>
  <c r="B3051" i="6" a="1"/>
  <c r="B3051" i="6" s="1"/>
  <c r="B3052" i="6" a="1"/>
  <c r="B3052" i="6" s="1"/>
  <c r="B3053" i="6" a="1"/>
  <c r="B3053" i="6" s="1"/>
  <c r="B3054" i="6" a="1"/>
  <c r="B3054" i="6" s="1"/>
  <c r="B3055" i="6" a="1"/>
  <c r="B3055" i="6" s="1"/>
  <c r="B3056" i="6" a="1"/>
  <c r="B3056" i="6" s="1"/>
  <c r="B3057" i="6" a="1"/>
  <c r="B3057" i="6" s="1"/>
  <c r="B3058" i="6" a="1"/>
  <c r="B3058" i="6" s="1"/>
  <c r="B3059" i="6" a="1"/>
  <c r="B3059" i="6" s="1"/>
  <c r="B3060" i="6" a="1"/>
  <c r="B3060" i="6" s="1"/>
  <c r="B3061" i="6" a="1"/>
  <c r="B3061" i="6" s="1"/>
  <c r="B3062" i="6" a="1"/>
  <c r="B3062" i="6" s="1"/>
  <c r="B3063" i="6" a="1"/>
  <c r="B3063" i="6" s="1"/>
  <c r="B3064" i="6" a="1"/>
  <c r="B3064" i="6" s="1"/>
  <c r="B3065" i="6" a="1"/>
  <c r="B3065" i="6" s="1"/>
  <c r="B3066" i="6" a="1"/>
  <c r="B3066" i="6" s="1"/>
  <c r="B3067" i="6" a="1"/>
  <c r="B3067" i="6" s="1"/>
  <c r="B3068" i="6" a="1"/>
  <c r="B3068" i="6" s="1"/>
  <c r="B3069" i="6" a="1"/>
  <c r="B3069" i="6" s="1"/>
  <c r="B3070" i="6" a="1"/>
  <c r="B3070" i="6" s="1"/>
  <c r="B3071" i="6" a="1"/>
  <c r="B3071" i="6" s="1"/>
  <c r="B3072" i="6" a="1"/>
  <c r="B3072" i="6" s="1"/>
  <c r="B3073" i="6" a="1"/>
  <c r="B3073" i="6" s="1"/>
  <c r="B3074" i="6" a="1"/>
  <c r="B3074" i="6" s="1"/>
  <c r="B3075" i="6" a="1"/>
  <c r="B3075" i="6" s="1"/>
  <c r="B3076" i="6" a="1"/>
  <c r="B3076" i="6" s="1"/>
  <c r="B3077" i="6" a="1"/>
  <c r="B3077" i="6" s="1"/>
  <c r="B3078" i="6" a="1"/>
  <c r="B3078" i="6" s="1"/>
  <c r="B3079" i="6" a="1"/>
  <c r="B3079" i="6" s="1"/>
  <c r="B3080" i="6" a="1"/>
  <c r="B3080" i="6" s="1"/>
  <c r="B3081" i="6" a="1"/>
  <c r="B3081" i="6" s="1"/>
  <c r="B3082" i="6" a="1"/>
  <c r="B3082" i="6" s="1"/>
  <c r="B3083" i="6" a="1"/>
  <c r="B3083" i="6" s="1"/>
  <c r="B3084" i="6" a="1"/>
  <c r="B3084" i="6" s="1"/>
  <c r="B3085" i="6" a="1"/>
  <c r="B3085" i="6" s="1"/>
  <c r="B3086" i="6" a="1"/>
  <c r="B3086" i="6" s="1"/>
  <c r="B3087" i="6" a="1"/>
  <c r="B3087" i="6" s="1"/>
  <c r="B3088" i="6" a="1"/>
  <c r="B3088" i="6" s="1"/>
  <c r="B3089" i="6" a="1"/>
  <c r="B3089" i="6" s="1"/>
  <c r="B3090" i="6" a="1"/>
  <c r="B3090" i="6" s="1"/>
  <c r="B3091" i="6" a="1"/>
  <c r="B3091" i="6" s="1"/>
  <c r="B3092" i="6" a="1"/>
  <c r="B3092" i="6" s="1"/>
  <c r="B3093" i="6" a="1"/>
  <c r="B3093" i="6" s="1"/>
  <c r="B3094" i="6" a="1"/>
  <c r="B3094" i="6"/>
  <c r="B3095" i="6" a="1"/>
  <c r="B3095" i="6" s="1"/>
  <c r="B3096" i="6" a="1"/>
  <c r="B3096" i="6" s="1"/>
  <c r="B3097" i="6" a="1"/>
  <c r="B3097" i="6" s="1"/>
  <c r="B3098" i="6" a="1"/>
  <c r="B3098" i="6" s="1"/>
  <c r="B3099" i="6" a="1"/>
  <c r="B3099" i="6" s="1"/>
  <c r="B3100" i="6" a="1"/>
  <c r="B3100" i="6" s="1"/>
  <c r="B3101" i="6" a="1"/>
  <c r="B3101" i="6" s="1"/>
  <c r="B3102" i="6" a="1"/>
  <c r="B3102" i="6" s="1"/>
  <c r="B3103" i="6" a="1"/>
  <c r="B3103" i="6" s="1"/>
  <c r="B3104" i="6" a="1"/>
  <c r="B3104" i="6" s="1"/>
  <c r="B3105" i="6" a="1"/>
  <c r="B3105" i="6" s="1"/>
  <c r="B3106" i="6" a="1"/>
  <c r="B3106" i="6" s="1"/>
  <c r="B3107" i="6" a="1"/>
  <c r="B3107" i="6" s="1"/>
  <c r="B3108" i="6" a="1"/>
  <c r="B3108" i="6" s="1"/>
  <c r="B3109" i="6" a="1"/>
  <c r="B3109" i="6" s="1"/>
  <c r="B3110" i="6" a="1"/>
  <c r="B3110" i="6" s="1"/>
  <c r="B3111" i="6" a="1"/>
  <c r="B3111" i="6" s="1"/>
  <c r="B3112" i="6" a="1"/>
  <c r="B3112" i="6" s="1"/>
  <c r="B3113" i="6" a="1"/>
  <c r="B3113" i="6" s="1"/>
  <c r="B3114" i="6" a="1"/>
  <c r="B3114" i="6" s="1"/>
  <c r="B3115" i="6" a="1"/>
  <c r="B3115" i="6" s="1"/>
  <c r="B3116" i="6" a="1"/>
  <c r="B3116" i="6" s="1"/>
  <c r="B3117" i="6" a="1"/>
  <c r="B3117" i="6" s="1"/>
  <c r="B3118" i="6" a="1"/>
  <c r="B3118" i="6" s="1"/>
  <c r="B3119" i="6" a="1"/>
  <c r="B3119" i="6" s="1"/>
  <c r="B3120" i="6" a="1"/>
  <c r="B3120" i="6" s="1"/>
  <c r="B3121" i="6" a="1"/>
  <c r="B3121" i="6" s="1"/>
  <c r="B3122" i="6" a="1"/>
  <c r="B3122" i="6" s="1"/>
  <c r="B3123" i="6" a="1"/>
  <c r="B3123" i="6" s="1"/>
  <c r="B3124" i="6" a="1"/>
  <c r="B3124" i="6" s="1"/>
  <c r="B3125" i="6" a="1"/>
  <c r="B3125" i="6" s="1"/>
  <c r="B3126" i="6" a="1"/>
  <c r="B3126" i="6" s="1"/>
  <c r="B3127" i="6" a="1"/>
  <c r="B3127" i="6" s="1"/>
  <c r="B3128" i="6" a="1"/>
  <c r="B3128" i="6" s="1"/>
  <c r="B3129" i="6" a="1"/>
  <c r="B3129" i="6" s="1"/>
  <c r="B3130" i="6" a="1"/>
  <c r="B3130" i="6" s="1"/>
  <c r="B3131" i="6" a="1"/>
  <c r="B3131" i="6" s="1"/>
  <c r="B3132" i="6" a="1"/>
  <c r="B3132" i="6" s="1"/>
  <c r="B3133" i="6" a="1"/>
  <c r="B3133" i="6" s="1"/>
  <c r="B3134" i="6" a="1"/>
  <c r="B3134" i="6" s="1"/>
  <c r="B3135" i="6" a="1"/>
  <c r="B3135" i="6" s="1"/>
  <c r="B3136" i="6" a="1"/>
  <c r="B3136" i="6" s="1"/>
  <c r="B3137" i="6" a="1"/>
  <c r="B3137" i="6" s="1"/>
  <c r="B3138" i="6" a="1"/>
  <c r="B3138" i="6" s="1"/>
  <c r="B3139" i="6" a="1"/>
  <c r="B3139" i="6" s="1"/>
  <c r="B3140" i="6" a="1"/>
  <c r="B3140" i="6" s="1"/>
  <c r="B3141" i="6" a="1"/>
  <c r="B3141" i="6" s="1"/>
  <c r="B3142" i="6" a="1"/>
  <c r="B3142" i="6" s="1"/>
  <c r="B3143" i="6" a="1"/>
  <c r="B3143" i="6" s="1"/>
  <c r="B3144" i="6" a="1"/>
  <c r="B3144" i="6" s="1"/>
  <c r="B3145" i="6" a="1"/>
  <c r="B3145" i="6" s="1"/>
  <c r="B3146" i="6" a="1"/>
  <c r="B3146" i="6" s="1"/>
  <c r="B3147" i="6" a="1"/>
  <c r="B3147" i="6" s="1"/>
  <c r="B3148" i="6" a="1"/>
  <c r="B3148" i="6" s="1"/>
  <c r="B3149" i="6" a="1"/>
  <c r="B3149" i="6" s="1"/>
  <c r="B3150" i="6" a="1"/>
  <c r="B3150" i="6" s="1"/>
  <c r="B3151" i="6" a="1"/>
  <c r="B3151" i="6" s="1"/>
  <c r="B3152" i="6" a="1"/>
  <c r="B3152" i="6" s="1"/>
  <c r="B3153" i="6" a="1"/>
  <c r="B3153" i="6" s="1"/>
  <c r="B3154" i="6" a="1"/>
  <c r="B3154" i="6" s="1"/>
  <c r="B3155" i="6" a="1"/>
  <c r="B3155" i="6" s="1"/>
  <c r="B3156" i="6" a="1"/>
  <c r="B3156" i="6" s="1"/>
  <c r="B3157" i="6" a="1"/>
  <c r="B3157" i="6" s="1"/>
  <c r="B3158" i="6" a="1"/>
  <c r="B3158" i="6" s="1"/>
  <c r="B3159" i="6" a="1"/>
  <c r="B3159" i="6" s="1"/>
  <c r="B3160" i="6" a="1"/>
  <c r="B3160" i="6" s="1"/>
  <c r="B3161" i="6" a="1"/>
  <c r="B3161" i="6" s="1"/>
  <c r="B3162" i="6" a="1"/>
  <c r="B3162" i="6" s="1"/>
  <c r="B3163" i="6" a="1"/>
  <c r="B3163" i="6" s="1"/>
  <c r="B3164" i="6" a="1"/>
  <c r="B3164" i="6" s="1"/>
  <c r="B3165" i="6" a="1"/>
  <c r="B3165" i="6" s="1"/>
  <c r="B3166" i="6" a="1"/>
  <c r="B3166" i="6" s="1"/>
  <c r="B3167" i="6" a="1"/>
  <c r="B3167" i="6" s="1"/>
  <c r="B3168" i="6" a="1"/>
  <c r="B3168" i="6" s="1"/>
  <c r="B3169" i="6" a="1"/>
  <c r="B3169" i="6" s="1"/>
  <c r="B3170" i="6" a="1"/>
  <c r="B3170" i="6" s="1"/>
  <c r="B3171" i="6" a="1"/>
  <c r="B3171" i="6" s="1"/>
  <c r="B3172" i="6" a="1"/>
  <c r="B3172" i="6" s="1"/>
  <c r="B3173" i="6" a="1"/>
  <c r="B3173" i="6" s="1"/>
  <c r="B3174" i="6" a="1"/>
  <c r="B3174" i="6" s="1"/>
  <c r="B3175" i="6" a="1"/>
  <c r="B3175" i="6" s="1"/>
  <c r="B3176" i="6" a="1"/>
  <c r="B3176" i="6" s="1"/>
  <c r="B3177" i="6" a="1"/>
  <c r="B3177" i="6" s="1"/>
  <c r="B3178" i="6" a="1"/>
  <c r="B3178" i="6" s="1"/>
  <c r="B3179" i="6" a="1"/>
  <c r="B3179" i="6" s="1"/>
  <c r="B3180" i="6" a="1"/>
  <c r="B3180" i="6" s="1"/>
  <c r="B3181" i="6" a="1"/>
  <c r="B3181" i="6" s="1"/>
  <c r="B3182" i="6" a="1"/>
  <c r="B3182" i="6" s="1"/>
  <c r="B3183" i="6" a="1"/>
  <c r="B3183" i="6" s="1"/>
  <c r="B3184" i="6" a="1"/>
  <c r="B3184" i="6" s="1"/>
  <c r="B3185" i="6" a="1"/>
  <c r="B3185" i="6" s="1"/>
  <c r="B3186" i="6" a="1"/>
  <c r="B3186" i="6" s="1"/>
  <c r="B3187" i="6" a="1"/>
  <c r="B3187" i="6" s="1"/>
  <c r="B3188" i="6" a="1"/>
  <c r="B3188" i="6" s="1"/>
  <c r="B3189" i="6" a="1"/>
  <c r="B3189" i="6" s="1"/>
  <c r="B3190" i="6" a="1"/>
  <c r="B3190" i="6" s="1"/>
  <c r="B3191" i="6" a="1"/>
  <c r="B3191" i="6" s="1"/>
  <c r="B3192" i="6" a="1"/>
  <c r="B3192" i="6" s="1"/>
  <c r="B3193" i="6" a="1"/>
  <c r="B3193" i="6" s="1"/>
  <c r="B3194" i="6" a="1"/>
  <c r="B3194" i="6" s="1"/>
  <c r="B3195" i="6" a="1"/>
  <c r="B3195" i="6" s="1"/>
  <c r="B3196" i="6" a="1"/>
  <c r="B3196" i="6" s="1"/>
  <c r="B3197" i="6" a="1"/>
  <c r="B3197" i="6" s="1"/>
  <c r="B3198" i="6" a="1"/>
  <c r="B3198" i="6" s="1"/>
  <c r="B3199" i="6" a="1"/>
  <c r="B3199" i="6" s="1"/>
  <c r="B3200" i="6" a="1"/>
  <c r="B3200" i="6" s="1"/>
  <c r="B3201" i="6" a="1"/>
  <c r="B3201" i="6" s="1"/>
  <c r="B3202" i="6" a="1"/>
  <c r="B3202" i="6" s="1"/>
  <c r="B3203" i="6" a="1"/>
  <c r="B3203" i="6" s="1"/>
  <c r="B3204" i="6" a="1"/>
  <c r="B3204" i="6" s="1"/>
  <c r="B3205" i="6" a="1"/>
  <c r="B3205" i="6" s="1"/>
  <c r="B3206" i="6" a="1"/>
  <c r="B3206" i="6" s="1"/>
  <c r="B3207" i="6" a="1"/>
  <c r="B3207" i="6" s="1"/>
  <c r="B3208" i="6" a="1"/>
  <c r="B3208" i="6" s="1"/>
  <c r="B3209" i="6" a="1"/>
  <c r="B3209" i="6" s="1"/>
  <c r="B3210" i="6" a="1"/>
  <c r="B3210" i="6" s="1"/>
  <c r="B3211" i="6" a="1"/>
  <c r="B3211" i="6" s="1"/>
  <c r="B3212" i="6" a="1"/>
  <c r="B3212" i="6" s="1"/>
  <c r="B3213" i="6" a="1"/>
  <c r="B3213" i="6" s="1"/>
  <c r="B3214" i="6" a="1"/>
  <c r="B3214" i="6" s="1"/>
  <c r="B3215" i="6" a="1"/>
  <c r="B3215" i="6" s="1"/>
  <c r="B3216" i="6" a="1"/>
  <c r="B3216" i="6" s="1"/>
  <c r="B3217" i="6" a="1"/>
  <c r="B3217" i="6" s="1"/>
  <c r="B3218" i="6" a="1"/>
  <c r="B3218" i="6" s="1"/>
  <c r="B3219" i="6" a="1"/>
  <c r="B3219" i="6" s="1"/>
  <c r="B3220" i="6" a="1"/>
  <c r="B3220" i="6" s="1"/>
  <c r="B3221" i="6" a="1"/>
  <c r="B3221" i="6" s="1"/>
  <c r="B3222" i="6" a="1"/>
  <c r="B3222" i="6" s="1"/>
  <c r="B3223" i="6" a="1"/>
  <c r="B3223" i="6" s="1"/>
  <c r="B3224" i="6" a="1"/>
  <c r="B3224" i="6" s="1"/>
  <c r="B3225" i="6" a="1"/>
  <c r="B3225" i="6" s="1"/>
  <c r="B3226" i="6" a="1"/>
  <c r="B3226" i="6" s="1"/>
  <c r="B3227" i="6" a="1"/>
  <c r="B3227" i="6" s="1"/>
  <c r="B3228" i="6" a="1"/>
  <c r="B3228" i="6" s="1"/>
  <c r="B3229" i="6" a="1"/>
  <c r="B3229" i="6" s="1"/>
  <c r="B3230" i="6" a="1"/>
  <c r="B3230" i="6" s="1"/>
  <c r="B3231" i="6" a="1"/>
  <c r="B3231" i="6" s="1"/>
  <c r="B3232" i="6" a="1"/>
  <c r="B3232" i="6" s="1"/>
  <c r="B3233" i="6" a="1"/>
  <c r="B3233" i="6" s="1"/>
  <c r="B3234" i="6" a="1"/>
  <c r="B3234" i="6" s="1"/>
  <c r="B3235" i="6" a="1"/>
  <c r="B3235" i="6" s="1"/>
  <c r="B3236" i="6" a="1"/>
  <c r="B3236" i="6" s="1"/>
  <c r="B3237" i="6" a="1"/>
  <c r="B3237" i="6" s="1"/>
  <c r="B3238" i="6" a="1"/>
  <c r="B3238" i="6" s="1"/>
  <c r="B3239" i="6" a="1"/>
  <c r="B3239" i="6" s="1"/>
  <c r="B3240" i="6" a="1"/>
  <c r="B3240" i="6" s="1"/>
  <c r="B3241" i="6" a="1"/>
  <c r="B3241" i="6" s="1"/>
  <c r="B3242" i="6" a="1"/>
  <c r="B3242" i="6" s="1"/>
  <c r="B3243" i="6" a="1"/>
  <c r="B3243" i="6" s="1"/>
  <c r="B3244" i="6" a="1"/>
  <c r="B3244" i="6" s="1"/>
  <c r="B3245" i="6" a="1"/>
  <c r="B3245" i="6" s="1"/>
  <c r="B3246" i="6" a="1"/>
  <c r="B3246" i="6" s="1"/>
  <c r="B3247" i="6" a="1"/>
  <c r="B3247" i="6" s="1"/>
  <c r="B3248" i="6" a="1"/>
  <c r="B3248" i="6" s="1"/>
  <c r="B3249" i="6" a="1"/>
  <c r="B3249" i="6" s="1"/>
  <c r="B3250" i="6" a="1"/>
  <c r="B3250" i="6" s="1"/>
  <c r="B3251" i="6" a="1"/>
  <c r="B3251" i="6" s="1"/>
  <c r="B3252" i="6" a="1"/>
  <c r="B3252" i="6" s="1"/>
  <c r="B3253" i="6" a="1"/>
  <c r="B3253" i="6" s="1"/>
  <c r="B3254" i="6" a="1"/>
  <c r="B3254" i="6" s="1"/>
  <c r="B3255" i="6" a="1"/>
  <c r="B3255" i="6" s="1"/>
  <c r="B3256" i="6" a="1"/>
  <c r="B3256" i="6" s="1"/>
  <c r="B3257" i="6" a="1"/>
  <c r="B3257" i="6" s="1"/>
  <c r="B3258" i="6" a="1"/>
  <c r="B3258" i="6" s="1"/>
  <c r="B3259" i="6" a="1"/>
  <c r="B3259" i="6" s="1"/>
  <c r="B3260" i="6" a="1"/>
  <c r="B3260" i="6" s="1"/>
  <c r="B3261" i="6" a="1"/>
  <c r="B3261" i="6" s="1"/>
  <c r="B3262" i="6" a="1"/>
  <c r="B3262" i="6" s="1"/>
  <c r="B3263" i="6" a="1"/>
  <c r="B3263" i="6" s="1"/>
  <c r="B3264" i="6" a="1"/>
  <c r="B3264" i="6" s="1"/>
  <c r="B3265" i="6" a="1"/>
  <c r="B3265" i="6" s="1"/>
  <c r="B3266" i="6" a="1"/>
  <c r="B3266" i="6" s="1"/>
  <c r="B3267" i="6" a="1"/>
  <c r="B3267" i="6" s="1"/>
  <c r="B3268" i="6" a="1"/>
  <c r="B3268" i="6" s="1"/>
  <c r="B3269" i="6" a="1"/>
  <c r="B3269" i="6" s="1"/>
  <c r="B3270" i="6" a="1"/>
  <c r="B3270" i="6" s="1"/>
  <c r="B3271" i="6" a="1"/>
  <c r="B3271" i="6" s="1"/>
  <c r="B3272" i="6" a="1"/>
  <c r="B3272" i="6" s="1"/>
  <c r="B3273" i="6" a="1"/>
  <c r="B3273" i="6" s="1"/>
  <c r="B3274" i="6" a="1"/>
  <c r="B3274" i="6" s="1"/>
  <c r="B3275" i="6" a="1"/>
  <c r="B3275" i="6" s="1"/>
  <c r="B3276" i="6" a="1"/>
  <c r="B3276" i="6" s="1"/>
  <c r="B3277" i="6" a="1"/>
  <c r="B3277" i="6" s="1"/>
  <c r="B3278" i="6" a="1"/>
  <c r="B3278" i="6" s="1"/>
  <c r="B3279" i="6" a="1"/>
  <c r="B3279" i="6" s="1"/>
  <c r="B3280" i="6" a="1"/>
  <c r="B3280" i="6" s="1"/>
  <c r="B3281" i="6" a="1"/>
  <c r="B3281" i="6" s="1"/>
  <c r="B3282" i="6" a="1"/>
  <c r="B3282" i="6" s="1"/>
  <c r="B3283" i="6" a="1"/>
  <c r="B3283" i="6" s="1"/>
  <c r="B3284" i="6" a="1"/>
  <c r="B3284" i="6" s="1"/>
  <c r="B3285" i="6" a="1"/>
  <c r="B3285" i="6" s="1"/>
  <c r="B3286" i="6" a="1"/>
  <c r="B3286" i="6" s="1"/>
  <c r="B3287" i="6" a="1"/>
  <c r="B3287" i="6" s="1"/>
  <c r="B3288" i="6" a="1"/>
  <c r="B3288" i="6" s="1"/>
  <c r="B3289" i="6" a="1"/>
  <c r="B3289" i="6" s="1"/>
  <c r="B3290" i="6" a="1"/>
  <c r="B3290" i="6" s="1"/>
  <c r="B3291" i="6" a="1"/>
  <c r="B3291" i="6" s="1"/>
  <c r="B3292" i="6" a="1"/>
  <c r="B3292" i="6" s="1"/>
  <c r="B3293" i="6" a="1"/>
  <c r="B3293" i="6" s="1"/>
  <c r="B3294" i="6" a="1"/>
  <c r="B3294" i="6" s="1"/>
  <c r="B3295" i="6" a="1"/>
  <c r="B3295" i="6" s="1"/>
  <c r="B3296" i="6" a="1"/>
  <c r="B3296" i="6" s="1"/>
  <c r="B3297" i="6" a="1"/>
  <c r="B3297" i="6" s="1"/>
  <c r="B3298" i="6" a="1"/>
  <c r="B3298" i="6" s="1"/>
  <c r="B3299" i="6" a="1"/>
  <c r="B3299" i="6" s="1"/>
  <c r="B3300" i="6" a="1"/>
  <c r="B3300" i="6" s="1"/>
  <c r="B3301" i="6" a="1"/>
  <c r="B3301" i="6" s="1"/>
  <c r="B3302" i="6" a="1"/>
  <c r="B3302" i="6" s="1"/>
  <c r="B3303" i="6" a="1"/>
  <c r="B3303" i="6" s="1"/>
  <c r="B3304" i="6" a="1"/>
  <c r="B3304" i="6" s="1"/>
  <c r="B3305" i="6" a="1"/>
  <c r="B3305" i="6" s="1"/>
  <c r="B3306" i="6" a="1"/>
  <c r="B3306" i="6" s="1"/>
  <c r="B3307" i="6" a="1"/>
  <c r="B3307" i="6" s="1"/>
  <c r="B3308" i="6" a="1"/>
  <c r="B3308" i="6" s="1"/>
  <c r="B3309" i="6" a="1"/>
  <c r="B3309" i="6" s="1"/>
  <c r="B3310" i="6" a="1"/>
  <c r="B3310" i="6" s="1"/>
  <c r="B3311" i="6" a="1"/>
  <c r="B3311" i="6" s="1"/>
  <c r="B3312" i="6" a="1"/>
  <c r="B3312" i="6" s="1"/>
  <c r="B3313" i="6" a="1"/>
  <c r="B3313" i="6" s="1"/>
  <c r="B3314" i="6" a="1"/>
  <c r="B3314" i="6" s="1"/>
  <c r="B3315" i="6" a="1"/>
  <c r="B3315" i="6" s="1"/>
  <c r="B3316" i="6" a="1"/>
  <c r="B3316" i="6" s="1"/>
  <c r="B3317" i="6" a="1"/>
  <c r="B3317" i="6" s="1"/>
  <c r="B3318" i="6" a="1"/>
  <c r="B3318" i="6" s="1"/>
  <c r="B3319" i="6" a="1"/>
  <c r="B3319" i="6" s="1"/>
  <c r="B3320" i="6" a="1"/>
  <c r="B3320" i="6" s="1"/>
  <c r="B3321" i="6" a="1"/>
  <c r="B3321" i="6" s="1"/>
  <c r="B3322" i="6" a="1"/>
  <c r="B3322" i="6" s="1"/>
  <c r="B3323" i="6" a="1"/>
  <c r="B3323" i="6" s="1"/>
  <c r="B3324" i="6" a="1"/>
  <c r="B3324" i="6" s="1"/>
  <c r="B3325" i="6" a="1"/>
  <c r="B3325" i="6" s="1"/>
  <c r="B3326" i="6" a="1"/>
  <c r="B3326" i="6" s="1"/>
  <c r="B3327" i="6" a="1"/>
  <c r="B3327" i="6" s="1"/>
  <c r="B3328" i="6" a="1"/>
  <c r="B3328" i="6" s="1"/>
  <c r="B3329" i="6" a="1"/>
  <c r="B3329" i="6" s="1"/>
  <c r="B3330" i="6" a="1"/>
  <c r="B3330" i="6" s="1"/>
  <c r="B3331" i="6" a="1"/>
  <c r="B3331" i="6" s="1"/>
  <c r="B3332" i="6" a="1"/>
  <c r="B3332" i="6" s="1"/>
  <c r="B3333" i="6" a="1"/>
  <c r="B3333" i="6" s="1"/>
  <c r="B3334" i="6" a="1"/>
  <c r="B3334" i="6" s="1"/>
  <c r="B3335" i="6" a="1"/>
  <c r="B3335" i="6" s="1"/>
  <c r="B3336" i="6" a="1"/>
  <c r="B3336" i="6" s="1"/>
  <c r="B3337" i="6" a="1"/>
  <c r="B3337" i="6" s="1"/>
  <c r="B3338" i="6" a="1"/>
  <c r="B3338" i="6" s="1"/>
  <c r="B3339" i="6" a="1"/>
  <c r="B3339" i="6" s="1"/>
  <c r="B3340" i="6" a="1"/>
  <c r="B3340" i="6" s="1"/>
  <c r="B3341" i="6" a="1"/>
  <c r="B3341" i="6" s="1"/>
  <c r="B3342" i="6" a="1"/>
  <c r="B3342" i="6" s="1"/>
  <c r="B3343" i="6" a="1"/>
  <c r="B3343" i="6" s="1"/>
  <c r="B3344" i="6" a="1"/>
  <c r="B3344" i="6" s="1"/>
  <c r="B3345" i="6" a="1"/>
  <c r="B3345" i="6" s="1"/>
  <c r="B3346" i="6" a="1"/>
  <c r="B3346" i="6" s="1"/>
  <c r="B3347" i="6" a="1"/>
  <c r="B3347" i="6" s="1"/>
  <c r="B3348" i="6" a="1"/>
  <c r="B3348" i="6" s="1"/>
  <c r="B3349" i="6" a="1"/>
  <c r="B3349" i="6" s="1"/>
  <c r="B3350" i="6" a="1"/>
  <c r="B3350" i="6" s="1"/>
  <c r="B3351" i="6" a="1"/>
  <c r="B3351" i="6" s="1"/>
  <c r="B3352" i="6" a="1"/>
  <c r="B3352" i="6" s="1"/>
  <c r="B3353" i="6" a="1"/>
  <c r="B3353" i="6" s="1"/>
  <c r="B3354" i="6" a="1"/>
  <c r="B3354" i="6" s="1"/>
  <c r="B3355" i="6" a="1"/>
  <c r="B3355" i="6" s="1"/>
  <c r="B3356" i="6" a="1"/>
  <c r="B3356" i="6" s="1"/>
  <c r="B3357" i="6" a="1"/>
  <c r="B3357" i="6" s="1"/>
  <c r="B3358" i="6" a="1"/>
  <c r="B3358" i="6" s="1"/>
  <c r="B3359" i="6" a="1"/>
  <c r="B3359" i="6" s="1"/>
  <c r="B3360" i="6" a="1"/>
  <c r="B3360" i="6" s="1"/>
  <c r="B3361" i="6" a="1"/>
  <c r="B3361" i="6" s="1"/>
  <c r="B3362" i="6" a="1"/>
  <c r="B3362" i="6" s="1"/>
  <c r="B3363" i="6" a="1"/>
  <c r="B3363" i="6" s="1"/>
  <c r="B3364" i="6" a="1"/>
  <c r="B3364" i="6" s="1"/>
  <c r="B3365" i="6" a="1"/>
  <c r="B3365" i="6" s="1"/>
  <c r="B3366" i="6" a="1"/>
  <c r="B3366" i="6" s="1"/>
  <c r="B3367" i="6" a="1"/>
  <c r="B3367" i="6" s="1"/>
  <c r="B3368" i="6" a="1"/>
  <c r="B3368" i="6" s="1"/>
  <c r="B3369" i="6" a="1"/>
  <c r="B3369" i="6" s="1"/>
  <c r="B3370" i="6" a="1"/>
  <c r="B3370" i="6" s="1"/>
  <c r="B3371" i="6" a="1"/>
  <c r="B3371" i="6" s="1"/>
  <c r="B3372" i="6" a="1"/>
  <c r="B3372" i="6" s="1"/>
  <c r="B3373" i="6" a="1"/>
  <c r="B3373" i="6" s="1"/>
  <c r="B3374" i="6" a="1"/>
  <c r="B3374" i="6" s="1"/>
  <c r="B3375" i="6" a="1"/>
  <c r="B3375" i="6" s="1"/>
  <c r="B3376" i="6" a="1"/>
  <c r="B3376" i="6" s="1"/>
  <c r="B3377" i="6" a="1"/>
  <c r="B3377" i="6" s="1"/>
  <c r="B3378" i="6" a="1"/>
  <c r="B3378" i="6" s="1"/>
  <c r="B3379" i="6" a="1"/>
  <c r="B3379" i="6" s="1"/>
  <c r="B3380" i="6" a="1"/>
  <c r="B3380" i="6" s="1"/>
  <c r="B3381" i="6" a="1"/>
  <c r="B3381" i="6" s="1"/>
  <c r="B3382" i="6" a="1"/>
  <c r="B3382" i="6" s="1"/>
  <c r="B3383" i="6" a="1"/>
  <c r="B3383" i="6" s="1"/>
  <c r="B3384" i="6" a="1"/>
  <c r="B3384" i="6" s="1"/>
  <c r="B3385" i="6" a="1"/>
  <c r="B3385" i="6" s="1"/>
  <c r="B3386" i="6" a="1"/>
  <c r="B3386" i="6" s="1"/>
  <c r="B3387" i="6" a="1"/>
  <c r="B3387" i="6" s="1"/>
  <c r="B3388" i="6" a="1"/>
  <c r="B3388" i="6" s="1"/>
  <c r="B3389" i="6" a="1"/>
  <c r="B3389" i="6" s="1"/>
  <c r="B3390" i="6" a="1"/>
  <c r="B3390" i="6" s="1"/>
  <c r="B3391" i="6" a="1"/>
  <c r="B3391" i="6" s="1"/>
  <c r="B3392" i="6" a="1"/>
  <c r="B3392" i="6" s="1"/>
  <c r="B3393" i="6" a="1"/>
  <c r="B3393" i="6" s="1"/>
  <c r="B3394" i="6" a="1"/>
  <c r="B3394" i="6" s="1"/>
  <c r="B3395" i="6" a="1"/>
  <c r="B3395" i="6" s="1"/>
  <c r="B3396" i="6" a="1"/>
  <c r="B3396" i="6" s="1"/>
  <c r="B3397" i="6" a="1"/>
  <c r="B3397" i="6" s="1"/>
  <c r="B3398" i="6" a="1"/>
  <c r="B3398" i="6" s="1"/>
  <c r="B3399" i="6" a="1"/>
  <c r="B3399" i="6" s="1"/>
  <c r="B3400" i="6" a="1"/>
  <c r="B3400" i="6" s="1"/>
  <c r="B3401" i="6" a="1"/>
  <c r="B3401" i="6" s="1"/>
  <c r="B3402" i="6" a="1"/>
  <c r="B3402" i="6" s="1"/>
  <c r="B3403" i="6" a="1"/>
  <c r="B3403" i="6" s="1"/>
  <c r="B3404" i="6" a="1"/>
  <c r="B3404" i="6" s="1"/>
  <c r="B3405" i="6" a="1"/>
  <c r="B3405" i="6" s="1"/>
  <c r="B3406" i="6" a="1"/>
  <c r="B3406" i="6" s="1"/>
  <c r="B3407" i="6" a="1"/>
  <c r="B3407" i="6" s="1"/>
  <c r="B3408" i="6" a="1"/>
  <c r="B3408" i="6" s="1"/>
  <c r="B3409" i="6" a="1"/>
  <c r="B3409" i="6" s="1"/>
  <c r="B3410" i="6" a="1"/>
  <c r="B3410" i="6" s="1"/>
  <c r="B3411" i="6" a="1"/>
  <c r="B3411" i="6" s="1"/>
  <c r="B3412" i="6" a="1"/>
  <c r="B3412" i="6" s="1"/>
  <c r="B3413" i="6" a="1"/>
  <c r="B3413" i="6" s="1"/>
  <c r="B3414" i="6" a="1"/>
  <c r="B3414" i="6" s="1"/>
  <c r="B3415" i="6" a="1"/>
  <c r="B3415" i="6" s="1"/>
  <c r="B3416" i="6" a="1"/>
  <c r="B3416" i="6" s="1"/>
  <c r="B3417" i="6" a="1"/>
  <c r="B3417" i="6" s="1"/>
  <c r="B3418" i="6" a="1"/>
  <c r="B3418" i="6" s="1"/>
  <c r="B3419" i="6" a="1"/>
  <c r="B3419" i="6" s="1"/>
  <c r="B3420" i="6" a="1"/>
  <c r="B3420" i="6" s="1"/>
  <c r="B3421" i="6" a="1"/>
  <c r="B3421" i="6" s="1"/>
  <c r="B3422" i="6" a="1"/>
  <c r="B3422" i="6" s="1"/>
  <c r="B3423" i="6" a="1"/>
  <c r="B3423" i="6" s="1"/>
  <c r="B3424" i="6" a="1"/>
  <c r="B3424" i="6" s="1"/>
  <c r="B3425" i="6" a="1"/>
  <c r="B3425" i="6" s="1"/>
  <c r="B3426" i="6" a="1"/>
  <c r="B3426" i="6" s="1"/>
  <c r="B3427" i="6" a="1"/>
  <c r="B3427" i="6" s="1"/>
  <c r="B3428" i="6" a="1"/>
  <c r="B3428" i="6" s="1"/>
  <c r="B3429" i="6" a="1"/>
  <c r="B3429" i="6" s="1"/>
  <c r="B3430" i="6" a="1"/>
  <c r="B3430" i="6" s="1"/>
  <c r="B3431" i="6" a="1"/>
  <c r="B3431" i="6" s="1"/>
  <c r="B3432" i="6" a="1"/>
  <c r="B3432" i="6" s="1"/>
  <c r="B3433" i="6" a="1"/>
  <c r="B3433" i="6" s="1"/>
  <c r="B3434" i="6" a="1"/>
  <c r="B3434" i="6" s="1"/>
  <c r="B3435" i="6" a="1"/>
  <c r="B3435" i="6" s="1"/>
  <c r="B3436" i="6" a="1"/>
  <c r="B3436" i="6" s="1"/>
  <c r="B3437" i="6" a="1"/>
  <c r="B3437" i="6" s="1"/>
  <c r="B3438" i="6" a="1"/>
  <c r="B3438" i="6" s="1"/>
  <c r="B3439" i="6" a="1"/>
  <c r="B3439" i="6" s="1"/>
  <c r="B3440" i="6" a="1"/>
  <c r="B3440" i="6" s="1"/>
  <c r="B3441" i="6" a="1"/>
  <c r="B3441" i="6" s="1"/>
  <c r="B3442" i="6" a="1"/>
  <c r="B3442" i="6" s="1"/>
  <c r="B3443" i="6" a="1"/>
  <c r="B3443" i="6" s="1"/>
  <c r="B3444" i="6" a="1"/>
  <c r="B3444" i="6" s="1"/>
  <c r="B3445" i="6" a="1"/>
  <c r="B3445" i="6" s="1"/>
  <c r="B3446" i="6" a="1"/>
  <c r="B3446" i="6" s="1"/>
  <c r="B3447" i="6" a="1"/>
  <c r="B3447" i="6" s="1"/>
  <c r="B3448" i="6" a="1"/>
  <c r="B3448" i="6" s="1"/>
  <c r="B3449" i="6" a="1"/>
  <c r="B3449" i="6" s="1"/>
  <c r="B3450" i="6" a="1"/>
  <c r="B3450" i="6" s="1"/>
  <c r="B3451" i="6" a="1"/>
  <c r="B3451" i="6" s="1"/>
  <c r="B3452" i="6" a="1"/>
  <c r="B3452" i="6" s="1"/>
  <c r="B3453" i="6" a="1"/>
  <c r="B3453" i="6" s="1"/>
  <c r="B3454" i="6" a="1"/>
  <c r="B3454" i="6" s="1"/>
  <c r="B3455" i="6" a="1"/>
  <c r="B3455" i="6" s="1"/>
  <c r="B3456" i="6" a="1"/>
  <c r="B3456" i="6" s="1"/>
  <c r="B3457" i="6" a="1"/>
  <c r="B3457" i="6" s="1"/>
  <c r="B3458" i="6" a="1"/>
  <c r="B3458" i="6" s="1"/>
  <c r="B3459" i="6" a="1"/>
  <c r="B3459" i="6" s="1"/>
  <c r="B3460" i="6" a="1"/>
  <c r="B3460" i="6" s="1"/>
  <c r="B3461" i="6" a="1"/>
  <c r="B3461" i="6" s="1"/>
  <c r="B3462" i="6" a="1"/>
  <c r="B3462" i="6" s="1"/>
  <c r="B3463" i="6" a="1"/>
  <c r="B3463" i="6" s="1"/>
  <c r="B3464" i="6" a="1"/>
  <c r="B3464" i="6" s="1"/>
  <c r="B3465" i="6" a="1"/>
  <c r="B3465" i="6" s="1"/>
  <c r="B3466" i="6" a="1"/>
  <c r="B3466" i="6" s="1"/>
  <c r="B3467" i="6" a="1"/>
  <c r="B3467" i="6" s="1"/>
  <c r="B3468" i="6" a="1"/>
  <c r="B3468" i="6" s="1"/>
  <c r="B3469" i="6" a="1"/>
  <c r="B3469" i="6" s="1"/>
  <c r="B3470" i="6" a="1"/>
  <c r="B3470" i="6" s="1"/>
  <c r="B3471" i="6" a="1"/>
  <c r="B3471" i="6" s="1"/>
  <c r="B3472" i="6" a="1"/>
  <c r="B3472" i="6" s="1"/>
  <c r="B3473" i="6" a="1"/>
  <c r="B3473" i="6" s="1"/>
  <c r="B3474" i="6" a="1"/>
  <c r="B3474" i="6" s="1"/>
  <c r="B3475" i="6" a="1"/>
  <c r="B3475" i="6" s="1"/>
  <c r="B3476" i="6" a="1"/>
  <c r="B3476" i="6" s="1"/>
  <c r="B3477" i="6" a="1"/>
  <c r="B3477" i="6" s="1"/>
  <c r="B3478" i="6" a="1"/>
  <c r="B3478" i="6" s="1"/>
  <c r="B3479" i="6" a="1"/>
  <c r="B3479" i="6" s="1"/>
  <c r="B3480" i="6" a="1"/>
  <c r="B3480" i="6" s="1"/>
  <c r="B3481" i="6" a="1"/>
  <c r="B3481" i="6" s="1"/>
  <c r="B3482" i="6" a="1"/>
  <c r="B3482" i="6" s="1"/>
  <c r="B3483" i="6" a="1"/>
  <c r="B3483" i="6" s="1"/>
  <c r="B3484" i="6" a="1"/>
  <c r="B3484" i="6" s="1"/>
  <c r="B3485" i="6" a="1"/>
  <c r="B3485" i="6" s="1"/>
  <c r="B3486" i="6" a="1"/>
  <c r="B3486" i="6" s="1"/>
  <c r="B3487" i="6" a="1"/>
  <c r="B3487" i="6" s="1"/>
  <c r="B3488" i="6" a="1"/>
  <c r="B3488" i="6" s="1"/>
  <c r="B3489" i="6" a="1"/>
  <c r="B3489" i="6" s="1"/>
  <c r="B3490" i="6" a="1"/>
  <c r="B3490" i="6" s="1"/>
  <c r="B3491" i="6" a="1"/>
  <c r="B3491" i="6" s="1"/>
  <c r="B3492" i="6" a="1"/>
  <c r="B3492" i="6" s="1"/>
  <c r="B3493" i="6" a="1"/>
  <c r="B3493" i="6" s="1"/>
  <c r="B3494" i="6" a="1"/>
  <c r="B3494" i="6" s="1"/>
  <c r="B3495" i="6" a="1"/>
  <c r="B3495" i="6" s="1"/>
  <c r="B3496" i="6" a="1"/>
  <c r="B3496" i="6" s="1"/>
  <c r="B3497" i="6" a="1"/>
  <c r="B3497" i="6" s="1"/>
  <c r="B3498" i="6" a="1"/>
  <c r="B3498" i="6" s="1"/>
  <c r="B3499" i="6" a="1"/>
  <c r="B3499" i="6" s="1"/>
  <c r="B3500" i="6" a="1"/>
  <c r="B3500" i="6" s="1"/>
  <c r="B3501" i="6" a="1"/>
  <c r="B3501" i="6" s="1"/>
  <c r="B3502" i="6" a="1"/>
  <c r="B3502" i="6" s="1"/>
  <c r="B3503" i="6" a="1"/>
  <c r="B3503" i="6" s="1"/>
  <c r="B3504" i="6" a="1"/>
  <c r="B3504" i="6" s="1"/>
  <c r="B3505" i="6" a="1"/>
  <c r="B3505" i="6" s="1"/>
  <c r="B3506" i="6" a="1"/>
  <c r="B3506" i="6" s="1"/>
  <c r="B3507" i="6" a="1"/>
  <c r="B3507" i="6" s="1"/>
  <c r="B3508" i="6" a="1"/>
  <c r="B3508" i="6" s="1"/>
  <c r="B3509" i="6" a="1"/>
  <c r="B3509" i="6" s="1"/>
  <c r="B3510" i="6" a="1"/>
  <c r="B3510" i="6" s="1"/>
  <c r="B3511" i="6" a="1"/>
  <c r="B3511" i="6" s="1"/>
  <c r="B3512" i="6" a="1"/>
  <c r="B3512" i="6" s="1"/>
  <c r="B3513" i="6" a="1"/>
  <c r="B3513" i="6" s="1"/>
  <c r="B3514" i="6" a="1"/>
  <c r="B3514" i="6" s="1"/>
  <c r="B3515" i="6" a="1"/>
  <c r="B3515" i="6" s="1"/>
  <c r="B3516" i="6" a="1"/>
  <c r="B3516" i="6" s="1"/>
  <c r="B3517" i="6" a="1"/>
  <c r="B3517" i="6" s="1"/>
  <c r="B3518" i="6" a="1"/>
  <c r="B3518" i="6" s="1"/>
  <c r="B3519" i="6" a="1"/>
  <c r="B3519" i="6" s="1"/>
  <c r="B3520" i="6" a="1"/>
  <c r="B3520" i="6" s="1"/>
  <c r="B3521" i="6" a="1"/>
  <c r="B3521" i="6" s="1"/>
  <c r="B3522" i="6" a="1"/>
  <c r="B3522" i="6" s="1"/>
  <c r="B3523" i="6" a="1"/>
  <c r="B3523" i="6" s="1"/>
  <c r="B3524" i="6" a="1"/>
  <c r="B3524" i="6" s="1"/>
  <c r="B3525" i="6" a="1"/>
  <c r="B3525" i="6" s="1"/>
  <c r="B3526" i="6" a="1"/>
  <c r="B3526" i="6" s="1"/>
  <c r="B3527" i="6" a="1"/>
  <c r="B3527" i="6" s="1"/>
  <c r="B3528" i="6" a="1"/>
  <c r="B3528" i="6" s="1"/>
  <c r="B3529" i="6" a="1"/>
  <c r="B3529" i="6" s="1"/>
  <c r="B3530" i="6" a="1"/>
  <c r="B3530" i="6" s="1"/>
  <c r="B3531" i="6" a="1"/>
  <c r="B3531" i="6" s="1"/>
  <c r="B3532" i="6" a="1"/>
  <c r="B3532" i="6" s="1"/>
  <c r="B3533" i="6" a="1"/>
  <c r="B3533" i="6" s="1"/>
  <c r="B3534" i="6" a="1"/>
  <c r="B3534" i="6" s="1"/>
  <c r="B3535" i="6" a="1"/>
  <c r="B3535" i="6" s="1"/>
  <c r="B3536" i="6" a="1"/>
  <c r="B3536" i="6" s="1"/>
  <c r="B3537" i="6" a="1"/>
  <c r="B3537" i="6" s="1"/>
  <c r="B3538" i="6" a="1"/>
  <c r="B3538" i="6" s="1"/>
  <c r="B3539" i="6" a="1"/>
  <c r="B3539" i="6" s="1"/>
  <c r="B3540" i="6" a="1"/>
  <c r="B3540" i="6" s="1"/>
  <c r="B3541" i="6" a="1"/>
  <c r="B3541" i="6" s="1"/>
  <c r="B3542" i="6" a="1"/>
  <c r="B3542" i="6" s="1"/>
  <c r="B3543" i="6" a="1"/>
  <c r="B3543" i="6" s="1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2" i="6"/>
  <c r="B3544" i="6" a="1"/>
  <c r="B3544" i="6" s="1"/>
  <c r="B3545" i="6" a="1"/>
  <c r="B3545" i="6" s="1"/>
  <c r="B3546" i="6" a="1"/>
  <c r="B3546" i="6" s="1"/>
  <c r="B3547" i="6" a="1"/>
  <c r="B3547" i="6" s="1"/>
  <c r="B3548" i="6" a="1"/>
  <c r="B3548" i="6" s="1"/>
  <c r="B3549" i="6" a="1"/>
  <c r="B3549" i="6" s="1"/>
  <c r="B3550" i="6" a="1"/>
  <c r="B3550" i="6" s="1"/>
  <c r="B3551" i="6" a="1"/>
  <c r="B3551" i="6" s="1"/>
  <c r="B3552" i="6" a="1"/>
  <c r="B3552" i="6" s="1"/>
  <c r="B3553" i="6" a="1"/>
  <c r="B3553" i="6" s="1"/>
  <c r="B3554" i="6" a="1"/>
  <c r="B3554" i="6" s="1"/>
  <c r="B3555" i="6" a="1"/>
  <c r="B3555" i="6" s="1"/>
  <c r="B3556" i="6" a="1"/>
  <c r="B3556" i="6" s="1"/>
  <c r="B3557" i="6" a="1"/>
  <c r="B3557" i="6" s="1"/>
  <c r="B3558" i="6" a="1"/>
  <c r="B3558" i="6" s="1"/>
  <c r="B3559" i="6" a="1"/>
  <c r="B3559" i="6" s="1"/>
  <c r="B3560" i="6" a="1"/>
  <c r="B3560" i="6" s="1"/>
  <c r="B3561" i="6" a="1"/>
  <c r="B3561" i="6" s="1"/>
  <c r="B3562" i="6" a="1"/>
  <c r="B3562" i="6" s="1"/>
  <c r="B3563" i="6" a="1"/>
  <c r="B3563" i="6" s="1"/>
  <c r="B3564" i="6" a="1"/>
  <c r="B3564" i="6" s="1"/>
  <c r="B3565" i="6" a="1"/>
  <c r="B3565" i="6" s="1"/>
  <c r="B3566" i="6" a="1"/>
  <c r="B3566" i="6" s="1"/>
  <c r="B3567" i="6" a="1"/>
  <c r="B3567" i="6" s="1"/>
  <c r="B3568" i="6" a="1"/>
  <c r="B3568" i="6" s="1"/>
  <c r="B3569" i="6" a="1"/>
  <c r="B3569" i="6" s="1"/>
  <c r="B3570" i="6" a="1"/>
  <c r="B3570" i="6" s="1"/>
  <c r="B3571" i="6" a="1"/>
  <c r="B3571" i="6" s="1"/>
  <c r="B3572" i="6" a="1"/>
  <c r="B3572" i="6" s="1"/>
  <c r="B3573" i="6" a="1"/>
  <c r="B3573" i="6" s="1"/>
  <c r="B3574" i="6" a="1"/>
  <c r="B3574" i="6" s="1"/>
  <c r="B3575" i="6" a="1"/>
  <c r="B3575" i="6" s="1"/>
  <c r="B3576" i="6" a="1"/>
  <c r="B3576" i="6" s="1"/>
  <c r="B3577" i="6" a="1"/>
  <c r="B3577" i="6" s="1"/>
  <c r="B3578" i="6" a="1"/>
  <c r="B3578" i="6" s="1"/>
  <c r="B3579" i="6" a="1"/>
  <c r="B3579" i="6" s="1"/>
  <c r="B3580" i="6" a="1"/>
  <c r="B3580" i="6" s="1"/>
  <c r="B3581" i="6" a="1"/>
  <c r="B3581" i="6" s="1"/>
  <c r="B3582" i="6" a="1"/>
  <c r="B3582" i="6" s="1"/>
  <c r="B3583" i="6" a="1"/>
  <c r="B3583" i="6" s="1"/>
  <c r="B3584" i="6" a="1"/>
  <c r="B3584" i="6" s="1"/>
  <c r="B3585" i="6" a="1"/>
  <c r="B3585" i="6" s="1"/>
  <c r="B3586" i="6" a="1"/>
  <c r="B3586" i="6" s="1"/>
  <c r="B3587" i="6" a="1"/>
  <c r="B3587" i="6" s="1"/>
  <c r="B3588" i="6" a="1"/>
  <c r="B3588" i="6" s="1"/>
  <c r="B3589" i="6" a="1"/>
  <c r="B3589" i="6" s="1"/>
  <c r="B3590" i="6" a="1"/>
  <c r="B3590" i="6" s="1"/>
  <c r="B3591" i="6" a="1"/>
  <c r="B3591" i="6" s="1"/>
  <c r="B3592" i="6" a="1"/>
  <c r="B3592" i="6" s="1"/>
  <c r="B3593" i="6" a="1"/>
  <c r="B3593" i="6" s="1"/>
  <c r="B3594" i="6" a="1"/>
  <c r="B3594" i="6" s="1"/>
  <c r="B3595" i="6" a="1"/>
  <c r="B3595" i="6" s="1"/>
  <c r="B3596" i="6" a="1"/>
  <c r="B3596" i="6" s="1"/>
  <c r="B3597" i="6" a="1"/>
  <c r="B3597" i="6" s="1"/>
  <c r="B3598" i="6" a="1"/>
  <c r="B3598" i="6" s="1"/>
  <c r="B3599" i="6" a="1"/>
  <c r="B3599" i="6" s="1"/>
  <c r="B3600" i="6" a="1"/>
  <c r="B3600" i="6" s="1"/>
  <c r="B3601" i="6" a="1"/>
  <c r="B3601" i="6" s="1"/>
  <c r="B3602" i="6" a="1"/>
  <c r="B3602" i="6" s="1"/>
  <c r="B3603" i="6" a="1"/>
  <c r="B3603" i="6" s="1"/>
  <c r="B3604" i="6" a="1"/>
  <c r="B3604" i="6" s="1"/>
  <c r="B3605" i="6" a="1"/>
  <c r="B3605" i="6" s="1"/>
  <c r="B3606" i="6" a="1"/>
  <c r="B3606" i="6" s="1"/>
  <c r="B3607" i="6" a="1"/>
  <c r="B3607" i="6" s="1"/>
  <c r="B3608" i="6" a="1"/>
  <c r="B3608" i="6" s="1"/>
  <c r="B3609" i="6" a="1"/>
  <c r="B3609" i="6" s="1"/>
  <c r="B3610" i="6" a="1"/>
  <c r="B3610" i="6" s="1"/>
  <c r="B3611" i="6" a="1"/>
  <c r="B3611" i="6" s="1"/>
  <c r="B3612" i="6" a="1"/>
  <c r="B3612" i="6" s="1"/>
  <c r="B3613" i="6" a="1"/>
  <c r="B3613" i="6" s="1"/>
  <c r="B3614" i="6" a="1"/>
  <c r="B3614" i="6" s="1"/>
  <c r="B3615" i="6" a="1"/>
  <c r="B3615" i="6" s="1"/>
  <c r="B3616" i="6" a="1"/>
  <c r="B3616" i="6" s="1"/>
  <c r="B3617" i="6" a="1"/>
  <c r="B3617" i="6" s="1"/>
  <c r="B3618" i="6" a="1"/>
  <c r="B3618" i="6" s="1"/>
  <c r="B3619" i="6" a="1"/>
  <c r="B3619" i="6" s="1"/>
  <c r="B3620" i="6" a="1"/>
  <c r="B3620" i="6" s="1"/>
  <c r="B3621" i="6" a="1"/>
  <c r="B3621" i="6" s="1"/>
  <c r="B3622" i="6" a="1"/>
  <c r="B3622" i="6" s="1"/>
  <c r="B3623" i="6" a="1"/>
  <c r="B3623" i="6" s="1"/>
  <c r="B3624" i="6" a="1"/>
  <c r="B3624" i="6" s="1"/>
  <c r="B3625" i="6" a="1"/>
  <c r="B3625" i="6" s="1"/>
  <c r="B3626" i="6" a="1"/>
  <c r="B3626" i="6" s="1"/>
  <c r="B3627" i="6" a="1"/>
  <c r="B3627" i="6" s="1"/>
  <c r="B3628" i="6" a="1"/>
  <c r="B3628" i="6" s="1"/>
  <c r="B3629" i="6" a="1"/>
  <c r="B3629" i="6" s="1"/>
  <c r="B3630" i="6" a="1"/>
  <c r="B3630" i="6" s="1"/>
  <c r="B3631" i="6" a="1"/>
  <c r="B3631" i="6" s="1"/>
  <c r="B3632" i="6" a="1"/>
  <c r="B3632" i="6" s="1"/>
  <c r="B3633" i="6" a="1"/>
  <c r="B3633" i="6" s="1"/>
  <c r="B3634" i="6" a="1"/>
  <c r="B3634" i="6" s="1"/>
  <c r="B3635" i="6" a="1"/>
  <c r="B3635" i="6" s="1"/>
  <c r="B3636" i="6" a="1"/>
  <c r="B3636" i="6" s="1"/>
  <c r="B3637" i="6" a="1"/>
  <c r="B3637" i="6" s="1"/>
  <c r="B3638" i="6" a="1"/>
  <c r="B3638" i="6" s="1"/>
  <c r="B3639" i="6" a="1"/>
  <c r="B3639" i="6" s="1"/>
  <c r="B3640" i="6" a="1"/>
  <c r="B3640" i="6" s="1"/>
  <c r="B3641" i="6" a="1"/>
  <c r="B3641" i="6" s="1"/>
  <c r="B3642" i="6" a="1"/>
  <c r="B3642" i="6" s="1"/>
  <c r="B3643" i="6" a="1"/>
  <c r="B3643" i="6" s="1"/>
  <c r="B3644" i="6" a="1"/>
  <c r="B3644" i="6" s="1"/>
  <c r="B3645" i="6" a="1"/>
  <c r="B3645" i="6" s="1"/>
  <c r="B3646" i="6" a="1"/>
  <c r="B3646" i="6" s="1"/>
  <c r="B3647" i="6" a="1"/>
  <c r="B3647" i="6" s="1"/>
  <c r="B3648" i="6" a="1"/>
  <c r="B3648" i="6" s="1"/>
  <c r="B3649" i="6" a="1"/>
  <c r="B3649" i="6" s="1"/>
  <c r="B3650" i="6" a="1"/>
  <c r="B3650" i="6" s="1"/>
  <c r="B3651" i="6" a="1"/>
  <c r="B3651" i="6" s="1"/>
  <c r="B3652" i="6" a="1"/>
  <c r="B3652" i="6" s="1"/>
  <c r="B3653" i="6" a="1"/>
  <c r="B3653" i="6" s="1"/>
  <c r="B3654" i="6" a="1"/>
  <c r="B3654" i="6" s="1"/>
  <c r="B3655" i="6" a="1"/>
  <c r="B3655" i="6" s="1"/>
  <c r="B3656" i="6" a="1"/>
  <c r="B3656" i="6" s="1"/>
  <c r="B3657" i="6" a="1"/>
  <c r="B3657" i="6" s="1"/>
  <c r="B3658" i="6" a="1"/>
  <c r="B3658" i="6" s="1"/>
  <c r="B3659" i="6" a="1"/>
  <c r="B3659" i="6" s="1"/>
  <c r="B3660" i="6" a="1"/>
  <c r="B3660" i="6" s="1"/>
  <c r="B3661" i="6" a="1"/>
  <c r="B3661" i="6" s="1"/>
  <c r="B3662" i="6" a="1"/>
  <c r="B3662" i="6" s="1"/>
  <c r="B3663" i="6" a="1"/>
  <c r="B3663" i="6" s="1"/>
  <c r="B3664" i="6" a="1"/>
  <c r="B3664" i="6" s="1"/>
  <c r="B3665" i="6" a="1"/>
  <c r="B3665" i="6" s="1"/>
  <c r="B3666" i="6" a="1"/>
  <c r="B3666" i="6" s="1"/>
  <c r="B3667" i="6" a="1"/>
  <c r="B3667" i="6" s="1"/>
  <c r="B3668" i="6" a="1"/>
  <c r="B3668" i="6" s="1"/>
  <c r="B3669" i="6" a="1"/>
  <c r="B3669" i="6" s="1"/>
  <c r="B3670" i="6" a="1"/>
  <c r="B3670" i="6" s="1"/>
  <c r="B3671" i="6" a="1"/>
  <c r="B3671" i="6" s="1"/>
  <c r="B3672" i="6" a="1"/>
  <c r="B3672" i="6" s="1"/>
  <c r="B3673" i="6" a="1"/>
  <c r="B3673" i="6" s="1"/>
  <c r="B3674" i="6" a="1"/>
  <c r="B3674" i="6" s="1"/>
  <c r="B3675" i="6" a="1"/>
  <c r="B3675" i="6" s="1"/>
  <c r="B3676" i="6" a="1"/>
  <c r="B3676" i="6" s="1"/>
  <c r="B3677" i="6" a="1"/>
  <c r="B3677" i="6" s="1"/>
  <c r="B3678" i="6" a="1"/>
  <c r="B3678" i="6" s="1"/>
  <c r="B3679" i="6" a="1"/>
  <c r="B3679" i="6" s="1"/>
  <c r="B3680" i="6" a="1"/>
  <c r="B3680" i="6" s="1"/>
  <c r="B3681" i="6" a="1"/>
  <c r="B3681" i="6" s="1"/>
  <c r="B3682" i="6" a="1"/>
  <c r="B3682" i="6" s="1"/>
  <c r="B3683" i="6" a="1"/>
  <c r="B3683" i="6" s="1"/>
  <c r="B3684" i="6" a="1"/>
  <c r="B3684" i="6" s="1"/>
  <c r="B3685" i="6" a="1"/>
  <c r="B3685" i="6" s="1"/>
  <c r="B3686" i="6" a="1"/>
  <c r="B3686" i="6" s="1"/>
  <c r="B3687" i="6" a="1"/>
  <c r="B3687" i="6" s="1"/>
  <c r="B3688" i="6" a="1"/>
  <c r="B3688" i="6" s="1"/>
  <c r="B3689" i="6" a="1"/>
  <c r="B3689" i="6" s="1"/>
  <c r="B3690" i="6" a="1"/>
  <c r="B3690" i="6" s="1"/>
  <c r="B3691" i="6" a="1"/>
  <c r="B3691" i="6" s="1"/>
  <c r="B3692" i="6" a="1"/>
  <c r="B3692" i="6" s="1"/>
  <c r="B3693" i="6" a="1"/>
  <c r="B3693" i="6" s="1"/>
  <c r="B3694" i="6" a="1"/>
  <c r="B3694" i="6" s="1"/>
  <c r="B3695" i="6" a="1"/>
  <c r="B3695" i="6" s="1"/>
  <c r="B3696" i="6" a="1"/>
  <c r="B3696" i="6" s="1"/>
  <c r="B3697" i="6" a="1"/>
  <c r="B3697" i="6" s="1"/>
  <c r="B3698" i="6" a="1"/>
  <c r="B3698" i="6" s="1"/>
  <c r="B3699" i="6" a="1"/>
  <c r="B3699" i="6" s="1"/>
  <c r="B3700" i="6" a="1"/>
  <c r="B3700" i="6" s="1"/>
  <c r="B3701" i="6" a="1"/>
  <c r="B3701" i="6" s="1"/>
  <c r="B3702" i="6" a="1"/>
  <c r="B3702" i="6" s="1"/>
  <c r="B3703" i="6" a="1"/>
  <c r="B3703" i="6" s="1"/>
  <c r="B3704" i="6" a="1"/>
  <c r="B3704" i="6" s="1"/>
  <c r="B3705" i="6" a="1"/>
  <c r="B3705" i="6" s="1"/>
  <c r="B3706" i="6" a="1"/>
  <c r="B3706" i="6" s="1"/>
  <c r="B3707" i="6" a="1"/>
  <c r="B3707" i="6" s="1"/>
  <c r="B3708" i="6" a="1"/>
  <c r="B3708" i="6" s="1"/>
  <c r="B3709" i="6" a="1"/>
  <c r="B3709" i="6" s="1"/>
  <c r="B3710" i="6" a="1"/>
  <c r="B3710" i="6" s="1"/>
  <c r="B3711" i="6" a="1"/>
  <c r="B3711" i="6" s="1"/>
  <c r="B3712" i="6" a="1"/>
  <c r="B3712" i="6" s="1"/>
  <c r="B3713" i="6" a="1"/>
  <c r="B3713" i="6" s="1"/>
  <c r="B3714" i="6" a="1"/>
  <c r="B3714" i="6" s="1"/>
  <c r="B3715" i="6" a="1"/>
  <c r="B3715" i="6" s="1"/>
  <c r="B3716" i="6" a="1"/>
  <c r="B3716" i="6" s="1"/>
  <c r="B3717" i="6" a="1"/>
  <c r="B3717" i="6" s="1"/>
  <c r="B3718" i="6" a="1"/>
  <c r="B3718" i="6" s="1"/>
  <c r="B3719" i="6" a="1"/>
  <c r="B3719" i="6" s="1"/>
  <c r="B3720" i="6" a="1"/>
  <c r="B3720" i="6" s="1"/>
  <c r="B3721" i="6" a="1"/>
  <c r="B3721" i="6" s="1"/>
  <c r="B3722" i="6" a="1"/>
  <c r="B3722" i="6" s="1"/>
  <c r="B3723" i="6" a="1"/>
  <c r="B3723" i="6" s="1"/>
  <c r="B3724" i="6" a="1"/>
  <c r="B3724" i="6" s="1"/>
  <c r="B3725" i="6" a="1"/>
  <c r="B3725" i="6" s="1"/>
  <c r="B3726" i="6" a="1"/>
  <c r="B3726" i="6" s="1"/>
  <c r="B3727" i="6" a="1"/>
  <c r="B3727" i="6" s="1"/>
  <c r="B3728" i="6" a="1"/>
  <c r="B3728" i="6" s="1"/>
  <c r="B3729" i="6" a="1"/>
  <c r="B3729" i="6" s="1"/>
  <c r="B3730" i="6" a="1"/>
  <c r="B3730" i="6" s="1"/>
  <c r="B3731" i="6" a="1"/>
  <c r="B3731" i="6" s="1"/>
  <c r="B3732" i="6" a="1"/>
  <c r="B3732" i="6" s="1"/>
  <c r="B3733" i="6" a="1"/>
  <c r="B3733" i="6" s="1"/>
  <c r="B3734" i="6" a="1"/>
  <c r="B3734" i="6" s="1"/>
  <c r="B3735" i="6" a="1"/>
  <c r="B3735" i="6" s="1"/>
  <c r="B3736" i="6" a="1"/>
  <c r="B3736" i="6" s="1"/>
  <c r="B3737" i="6" a="1"/>
  <c r="B3737" i="6" s="1"/>
  <c r="B3738" i="6" a="1"/>
  <c r="B3738" i="6" s="1"/>
  <c r="B3739" i="6" a="1"/>
  <c r="B3739" i="6" s="1"/>
  <c r="B3740" i="6" a="1"/>
  <c r="B3740" i="6" s="1"/>
  <c r="B3741" i="6" a="1"/>
  <c r="B3741" i="6" s="1"/>
  <c r="B3742" i="6" a="1"/>
  <c r="B3742" i="6"/>
  <c r="B3743" i="6" a="1"/>
  <c r="B3743" i="6" s="1"/>
  <c r="B3744" i="6" a="1"/>
  <c r="B3744" i="6" s="1"/>
  <c r="B3745" i="6" a="1"/>
  <c r="B3745" i="6" s="1"/>
  <c r="B3746" i="6" a="1"/>
  <c r="B3746" i="6"/>
  <c r="B3747" i="6" a="1"/>
  <c r="B3747" i="6" s="1"/>
  <c r="B3748" i="6" a="1"/>
  <c r="B3748" i="6"/>
  <c r="B3749" i="6" a="1"/>
  <c r="B3749" i="6" s="1"/>
  <c r="B3750" i="6" a="1"/>
  <c r="B3750" i="6"/>
  <c r="B3751" i="6" a="1"/>
  <c r="B3751" i="6" s="1"/>
  <c r="B3752" i="6" a="1"/>
  <c r="B3752" i="6" s="1"/>
  <c r="B3753" i="6" a="1"/>
  <c r="B3753" i="6" s="1"/>
  <c r="B3754" i="6" a="1"/>
  <c r="B3754" i="6"/>
  <c r="B3755" i="6" a="1"/>
  <c r="B3755" i="6" s="1"/>
  <c r="B3756" i="6" a="1"/>
  <c r="B3756" i="6" s="1"/>
  <c r="B3757" i="6" a="1"/>
  <c r="B3757" i="6" s="1"/>
  <c r="B3758" i="6" a="1"/>
  <c r="B3758" i="6"/>
  <c r="B3759" i="6" a="1"/>
  <c r="B3759" i="6" s="1"/>
  <c r="B3760" i="6" a="1"/>
  <c r="B3760" i="6" s="1"/>
  <c r="B3761" i="6" a="1"/>
  <c r="B3761" i="6" s="1"/>
  <c r="B3762" i="6" a="1"/>
  <c r="B3762" i="6" s="1"/>
  <c r="B3763" i="6" a="1"/>
  <c r="B3763" i="6" s="1"/>
  <c r="B3764" i="6" a="1"/>
  <c r="B3764" i="6"/>
  <c r="B3765" i="6" a="1"/>
  <c r="B3765" i="6" s="1"/>
  <c r="B3766" i="6" a="1"/>
  <c r="B3766" i="6"/>
  <c r="B3767" i="6" a="1"/>
  <c r="B3767" i="6" s="1"/>
  <c r="B3768" i="6" a="1"/>
  <c r="B3768" i="6"/>
  <c r="B3769" i="6" a="1"/>
  <c r="B3769" i="6" s="1"/>
  <c r="B3770" i="6" a="1"/>
  <c r="B3770" i="6" s="1"/>
  <c r="B3771" i="6" a="1"/>
  <c r="B3771" i="6" s="1"/>
  <c r="B3772" i="6" a="1"/>
  <c r="B3772" i="6"/>
  <c r="B3773" i="6" a="1"/>
  <c r="B3773" i="6" s="1"/>
  <c r="B3774" i="6" a="1"/>
  <c r="B3774" i="6"/>
  <c r="B3775" i="6" a="1"/>
  <c r="B3775" i="6" s="1"/>
  <c r="B3776" i="6" a="1"/>
  <c r="B3776" i="6"/>
  <c r="B3777" i="6" a="1"/>
  <c r="B3777" i="6" s="1"/>
  <c r="B3778" i="6" a="1"/>
  <c r="B3778" i="6" s="1"/>
  <c r="B3779" i="6" a="1"/>
  <c r="B3779" i="6" s="1"/>
  <c r="B3780" i="6" a="1"/>
  <c r="B3780" i="6"/>
  <c r="B3781" i="6" a="1"/>
  <c r="B3781" i="6" s="1"/>
  <c r="B3782" i="6" a="1"/>
  <c r="B3782" i="6"/>
  <c r="B3783" i="6" a="1"/>
  <c r="B3783" i="6" s="1"/>
  <c r="B3784" i="6" a="1"/>
  <c r="B3784" i="6"/>
  <c r="B3785" i="6" a="1"/>
  <c r="B3785" i="6" s="1"/>
  <c r="B3786" i="6" a="1"/>
  <c r="B3786" i="6" s="1"/>
  <c r="B3787" i="6" a="1"/>
  <c r="B3787" i="6" s="1"/>
  <c r="B3788" i="6" a="1"/>
  <c r="B3788" i="6"/>
  <c r="B3789" i="6" a="1"/>
  <c r="B3789" i="6" s="1"/>
  <c r="B3790" i="6" a="1"/>
  <c r="B3790" i="6"/>
  <c r="B3791" i="6" a="1"/>
  <c r="B3791" i="6" s="1"/>
  <c r="B3792" i="6" a="1"/>
  <c r="B3792" i="6"/>
  <c r="B3793" i="6" a="1"/>
  <c r="B3793" i="6" s="1"/>
  <c r="B3794" i="6" a="1"/>
  <c r="B3794" i="6" s="1"/>
  <c r="B3795" i="6" a="1"/>
  <c r="B3795" i="6" s="1"/>
  <c r="B3796" i="6" a="1"/>
  <c r="B3796" i="6"/>
  <c r="B3797" i="6" a="1"/>
  <c r="B3797" i="6" s="1"/>
  <c r="B3798" i="6" a="1"/>
  <c r="B3798" i="6"/>
  <c r="B3799" i="6" a="1"/>
  <c r="B3799" i="6" s="1"/>
  <c r="B3800" i="6" a="1"/>
  <c r="B3800" i="6"/>
  <c r="B3801" i="6" a="1"/>
  <c r="B3801" i="6" s="1"/>
  <c r="B3802" i="6" a="1"/>
  <c r="B3802" i="6" s="1"/>
  <c r="B3803" i="6" a="1"/>
  <c r="B3803" i="6" s="1"/>
  <c r="B3804" i="6" a="1"/>
  <c r="B3804" i="6"/>
  <c r="B3805" i="6" a="1"/>
  <c r="B3805" i="6" s="1"/>
  <c r="B3806" i="6" a="1"/>
  <c r="B3806" i="6"/>
  <c r="B3807" i="6" a="1"/>
  <c r="B3807" i="6" s="1"/>
  <c r="B3808" i="6" a="1"/>
  <c r="B3808" i="6"/>
  <c r="B3809" i="6" a="1"/>
  <c r="B3809" i="6" s="1"/>
  <c r="B3810" i="6" a="1"/>
  <c r="B3810" i="6" s="1"/>
  <c r="B3811" i="6" a="1"/>
  <c r="B3811" i="6" s="1"/>
  <c r="B3812" i="6" a="1"/>
  <c r="B3812" i="6"/>
  <c r="B3813" i="6" a="1"/>
  <c r="B3813" i="6" s="1"/>
  <c r="B3814" i="6" a="1"/>
  <c r="B3814" i="6"/>
  <c r="B3815" i="6" a="1"/>
  <c r="B3815" i="6" s="1"/>
  <c r="B3816" i="6" a="1"/>
  <c r="B3816" i="6"/>
  <c r="B3817" i="6" a="1"/>
  <c r="B3817" i="6" s="1"/>
  <c r="B3818" i="6" a="1"/>
  <c r="B3818" i="6" s="1"/>
  <c r="B3819" i="6" a="1"/>
  <c r="B3819" i="6" s="1"/>
  <c r="B3820" i="6" a="1"/>
  <c r="B3820" i="6"/>
  <c r="B3821" i="6" a="1"/>
  <c r="B3821" i="6" s="1"/>
  <c r="B3822" i="6" a="1"/>
  <c r="B3822" i="6"/>
  <c r="B3823" i="6" a="1"/>
  <c r="B3823" i="6" s="1"/>
  <c r="B3824" i="6" a="1"/>
  <c r="B3824" i="6"/>
  <c r="B3825" i="6" a="1"/>
  <c r="B3825" i="6" s="1"/>
  <c r="B3826" i="6" a="1"/>
  <c r="B3826" i="6" s="1"/>
  <c r="B3827" i="6" a="1"/>
  <c r="B3827" i="6" s="1"/>
  <c r="B3828" i="6" a="1"/>
  <c r="B3828" i="6"/>
  <c r="B3829" i="6" a="1"/>
  <c r="B3829" i="6" s="1"/>
  <c r="B3830" i="6" a="1"/>
  <c r="B3830" i="6"/>
  <c r="B3831" i="6" a="1"/>
  <c r="B3831" i="6" s="1"/>
  <c r="B3832" i="6" a="1"/>
  <c r="B3832" i="6"/>
  <c r="B3833" i="6" a="1"/>
  <c r="B3833" i="6" s="1"/>
  <c r="B3834" i="6" a="1"/>
  <c r="B3834" i="6" s="1"/>
  <c r="B3835" i="6" a="1"/>
  <c r="B3835" i="6" s="1"/>
  <c r="B3836" i="6" a="1"/>
  <c r="B3836" i="6"/>
  <c r="B3837" i="6" a="1"/>
  <c r="B3837" i="6" s="1"/>
  <c r="B3838" i="6" a="1"/>
  <c r="B3838" i="6"/>
  <c r="B3839" i="6" a="1"/>
  <c r="B3839" i="6" s="1"/>
  <c r="B3840" i="6" a="1"/>
  <c r="B3840" i="6"/>
  <c r="B3841" i="6" a="1"/>
  <c r="B3841" i="6" s="1"/>
  <c r="B3842" i="6" a="1"/>
  <c r="B3842" i="6" s="1"/>
  <c r="B3843" i="6" a="1"/>
  <c r="B3843" i="6" s="1"/>
  <c r="B3844" i="6" a="1"/>
  <c r="B3844" i="6"/>
  <c r="B3845" i="6" a="1"/>
  <c r="B3845" i="6" s="1"/>
  <c r="B3846" i="6" a="1"/>
  <c r="B3846" i="6"/>
  <c r="B3847" i="6" a="1"/>
  <c r="B3847" i="6" s="1"/>
  <c r="B3848" i="6" a="1"/>
  <c r="B3848" i="6"/>
  <c r="B3849" i="6" a="1"/>
  <c r="B3849" i="6" s="1"/>
  <c r="B3850" i="6" a="1"/>
  <c r="B3850" i="6" s="1"/>
  <c r="B3851" i="6" a="1"/>
  <c r="B3851" i="6" s="1"/>
  <c r="B3852" i="6" a="1"/>
  <c r="B3852" i="6"/>
  <c r="B3853" i="6" a="1"/>
  <c r="B3853" i="6" s="1"/>
  <c r="B3854" i="6" a="1"/>
  <c r="B3854" i="6"/>
  <c r="B3855" i="6" a="1"/>
  <c r="B3855" i="6" s="1"/>
  <c r="B3856" i="6" a="1"/>
  <c r="B3856" i="6"/>
  <c r="B3857" i="6" a="1"/>
  <c r="B3857" i="6" s="1"/>
  <c r="B3858" i="6" a="1"/>
  <c r="B3858" i="6" s="1"/>
  <c r="B3859" i="6" a="1"/>
  <c r="B3859" i="6" s="1"/>
  <c r="B3860" i="6" a="1"/>
  <c r="B3860" i="6"/>
  <c r="B3861" i="6" a="1"/>
  <c r="B3861" i="6" s="1"/>
  <c r="B3862" i="6" a="1"/>
  <c r="B3862" i="6"/>
  <c r="B3863" i="6" a="1"/>
  <c r="B3863" i="6" s="1"/>
  <c r="B3864" i="6" a="1"/>
  <c r="B3864" i="6"/>
  <c r="B3865" i="6" a="1"/>
  <c r="B3865" i="6" s="1"/>
  <c r="B3866" i="6" a="1"/>
  <c r="B3866" i="6" s="1"/>
  <c r="B3867" i="6" a="1"/>
  <c r="B3867" i="6" s="1"/>
  <c r="B3868" i="6" a="1"/>
  <c r="B3868" i="6"/>
  <c r="B3869" i="6" a="1"/>
  <c r="B3869" i="6" s="1"/>
  <c r="B3870" i="6" a="1"/>
  <c r="B3870" i="6"/>
  <c r="B3871" i="6" a="1"/>
  <c r="B3871" i="6" s="1"/>
  <c r="B3872" i="6" a="1"/>
  <c r="B3872" i="6"/>
  <c r="B3873" i="6" a="1"/>
  <c r="B3873" i="6" s="1"/>
  <c r="B3874" i="6" a="1"/>
  <c r="B3874" i="6" s="1"/>
  <c r="B3875" i="6" a="1"/>
  <c r="B3875" i="6" s="1"/>
  <c r="B3876" i="6" a="1"/>
  <c r="B3876" i="6"/>
  <c r="B3877" i="6" a="1"/>
  <c r="B3877" i="6" s="1"/>
  <c r="B3878" i="6" a="1"/>
  <c r="B3878" i="6"/>
  <c r="B3879" i="6" a="1"/>
  <c r="B3879" i="6" s="1"/>
  <c r="B3880" i="6" a="1"/>
  <c r="B3880" i="6"/>
  <c r="B3881" i="6" a="1"/>
  <c r="B3881" i="6" s="1"/>
  <c r="B3882" i="6" a="1"/>
  <c r="B3882" i="6" s="1"/>
  <c r="B3883" i="6" a="1"/>
  <c r="B3883" i="6" s="1"/>
  <c r="B3884" i="6" a="1"/>
  <c r="B3884" i="6"/>
  <c r="B3885" i="6" a="1"/>
  <c r="B3885" i="6" s="1"/>
  <c r="B3886" i="6" a="1"/>
  <c r="B3886" i="6"/>
  <c r="B3887" i="6" a="1"/>
  <c r="B3887" i="6" s="1"/>
  <c r="B3888" i="6" a="1"/>
  <c r="B3888" i="6"/>
  <c r="B3889" i="6" a="1"/>
  <c r="B3889" i="6" s="1"/>
  <c r="B3890" i="6" a="1"/>
  <c r="B3890" i="6" s="1"/>
  <c r="B3891" i="6" a="1"/>
  <c r="B3891" i="6" s="1"/>
  <c r="B3892" i="6" a="1"/>
  <c r="B3892" i="6"/>
  <c r="B3893" i="6" a="1"/>
  <c r="B3893" i="6" s="1"/>
  <c r="B3894" i="6" a="1"/>
  <c r="B3894" i="6"/>
  <c r="B3895" i="6" a="1"/>
  <c r="B3895" i="6" s="1"/>
  <c r="B3896" i="6" a="1"/>
  <c r="B3896" i="6"/>
  <c r="B3897" i="6" a="1"/>
  <c r="B3897" i="6" s="1"/>
  <c r="B3898" i="6" a="1"/>
  <c r="B3898" i="6" s="1"/>
  <c r="B3899" i="6" a="1"/>
  <c r="B3899" i="6" s="1"/>
  <c r="B3900" i="6" a="1"/>
  <c r="B3900" i="6"/>
  <c r="B3901" i="6" a="1"/>
  <c r="B3901" i="6" s="1"/>
  <c r="B3902" i="6" a="1"/>
  <c r="B3902" i="6"/>
  <c r="B3903" i="6" a="1"/>
  <c r="B3903" i="6" s="1"/>
  <c r="B3904" i="6" a="1"/>
  <c r="B3904" i="6"/>
  <c r="B3905" i="6" a="1"/>
  <c r="B3905" i="6" s="1"/>
  <c r="B3906" i="6" a="1"/>
  <c r="B3906" i="6" s="1"/>
  <c r="B3907" i="6" a="1"/>
  <c r="B3907" i="6" s="1"/>
  <c r="B3908" i="6" a="1"/>
  <c r="B3908" i="6"/>
  <c r="B3909" i="6" a="1"/>
  <c r="B3909" i="6" s="1"/>
  <c r="B3910" i="6" a="1"/>
  <c r="B3910" i="6"/>
  <c r="B3911" i="6" a="1"/>
  <c r="B3911" i="6" s="1"/>
  <c r="B3912" i="6" a="1"/>
  <c r="B3912" i="6"/>
  <c r="B3913" i="6" a="1"/>
  <c r="B3913" i="6" s="1"/>
  <c r="B3914" i="6" a="1"/>
  <c r="B3914" i="6" s="1"/>
  <c r="B3915" i="6" a="1"/>
  <c r="B3915" i="6" s="1"/>
  <c r="B3916" i="6" a="1"/>
  <c r="B3916" i="6"/>
  <c r="B3917" i="6" a="1"/>
  <c r="B3917" i="6" s="1"/>
  <c r="B3918" i="6" a="1"/>
  <c r="B3918" i="6"/>
  <c r="B3919" i="6" a="1"/>
  <c r="B3919" i="6" s="1"/>
  <c r="B3920" i="6" a="1"/>
  <c r="B3920" i="6"/>
  <c r="B3921" i="6" a="1"/>
  <c r="B3921" i="6" s="1"/>
  <c r="B3922" i="6" a="1"/>
  <c r="B3922" i="6" s="1"/>
  <c r="B3923" i="6" a="1"/>
  <c r="B3923" i="6" s="1"/>
  <c r="B3924" i="6" a="1"/>
  <c r="B3924" i="6"/>
  <c r="B3925" i="6" a="1"/>
  <c r="B3925" i="6" s="1"/>
  <c r="B3926" i="6" a="1"/>
  <c r="B3926" i="6"/>
  <c r="B3927" i="6" a="1"/>
  <c r="B3927" i="6" s="1"/>
  <c r="B3928" i="6" a="1"/>
  <c r="B3928" i="6"/>
  <c r="B3929" i="6" a="1"/>
  <c r="B3929" i="6" s="1"/>
  <c r="B3930" i="6" a="1"/>
  <c r="B3930" i="6" s="1"/>
  <c r="B3931" i="6" a="1"/>
  <c r="B3931" i="6" s="1"/>
  <c r="B3932" i="6" a="1"/>
  <c r="B3932" i="6"/>
  <c r="B3933" i="6" a="1"/>
  <c r="B3933" i="6" s="1"/>
  <c r="B3934" i="6" a="1"/>
  <c r="B3934" i="6"/>
  <c r="B3935" i="6" a="1"/>
  <c r="B3935" i="6" s="1"/>
  <c r="B3936" i="6" a="1"/>
  <c r="B3936" i="6"/>
  <c r="B3937" i="6" a="1"/>
  <c r="B3937" i="6" s="1"/>
  <c r="B3938" i="6" a="1"/>
  <c r="B3938" i="6" s="1"/>
  <c r="B3939" i="6" a="1"/>
  <c r="B3939" i="6" s="1"/>
  <c r="B3940" i="6" a="1"/>
  <c r="B3940" i="6"/>
  <c r="B3941" i="6" a="1"/>
  <c r="B3941" i="6" s="1"/>
  <c r="B3942" i="6" a="1"/>
  <c r="B3942" i="6"/>
  <c r="B3943" i="6" a="1"/>
  <c r="B3943" i="6" s="1"/>
  <c r="B3944" i="6" a="1"/>
  <c r="B3944" i="6"/>
  <c r="B3945" i="6" a="1"/>
  <c r="B3945" i="6" s="1"/>
  <c r="B3946" i="6" a="1"/>
  <c r="B3946" i="6" s="1"/>
  <c r="B3947" i="6" a="1"/>
  <c r="B3947" i="6" s="1"/>
  <c r="B3948" i="6" a="1"/>
  <c r="B3948" i="6"/>
  <c r="B3949" i="6" a="1"/>
  <c r="B3949" i="6" s="1"/>
  <c r="B3950" i="6" a="1"/>
  <c r="B3950" i="6"/>
  <c r="B3951" i="6" a="1"/>
  <c r="B3951" i="6" s="1"/>
  <c r="B3952" i="6" a="1"/>
  <c r="B3952" i="6"/>
  <c r="B3953" i="6" a="1"/>
  <c r="B3953" i="6" s="1"/>
  <c r="B3954" i="6" a="1"/>
  <c r="B3954" i="6" s="1"/>
  <c r="B3955" i="6" a="1"/>
  <c r="B3955" i="6" s="1"/>
  <c r="B3956" i="6" a="1"/>
  <c r="B3956" i="6"/>
  <c r="B3957" i="6" a="1"/>
  <c r="B3957" i="6" s="1"/>
  <c r="B3958" i="6" a="1"/>
  <c r="B3958" i="6"/>
  <c r="B3959" i="6" a="1"/>
  <c r="B3959" i="6" s="1"/>
  <c r="B3960" i="6" a="1"/>
  <c r="B3960" i="6"/>
  <c r="B3961" i="6" a="1"/>
  <c r="B3961" i="6" s="1"/>
  <c r="B3962" i="6" a="1"/>
  <c r="B3962" i="6" s="1"/>
  <c r="B3963" i="6" a="1"/>
  <c r="B3963" i="6" s="1"/>
  <c r="B3964" i="6" a="1"/>
  <c r="B3964" i="6"/>
  <c r="B3965" i="6" a="1"/>
  <c r="B3965" i="6" s="1"/>
  <c r="B3966" i="6" a="1"/>
  <c r="B3966" i="6"/>
  <c r="B3967" i="6" a="1"/>
  <c r="B3967" i="6" s="1"/>
  <c r="B3968" i="6" a="1"/>
  <c r="B3968" i="6"/>
  <c r="B3969" i="6" a="1"/>
  <c r="B3969" i="6" s="1"/>
  <c r="B3970" i="6" a="1"/>
  <c r="B3970" i="6" s="1"/>
  <c r="B3971" i="6" a="1"/>
  <c r="B3971" i="6" s="1"/>
  <c r="B3972" i="6" a="1"/>
  <c r="B3972" i="6"/>
  <c r="B3973" i="6" a="1"/>
  <c r="B3973" i="6" s="1"/>
  <c r="B3974" i="6" a="1"/>
  <c r="B3974" i="6"/>
  <c r="B3975" i="6" a="1"/>
  <c r="B3975" i="6" s="1"/>
  <c r="B3976" i="6" a="1"/>
  <c r="B3976" i="6"/>
  <c r="B3977" i="6" a="1"/>
  <c r="B3977" i="6" s="1"/>
  <c r="B3978" i="6" a="1"/>
  <c r="B3978" i="6" s="1"/>
  <c r="B3979" i="6" a="1"/>
  <c r="B3979" i="6" s="1"/>
  <c r="B3980" i="6" a="1"/>
  <c r="B3980" i="6"/>
  <c r="B3981" i="6" a="1"/>
  <c r="B3981" i="6" s="1"/>
  <c r="B3982" i="6" a="1"/>
  <c r="B3982" i="6"/>
  <c r="B3983" i="6" a="1"/>
  <c r="B3983" i="6" s="1"/>
  <c r="B3984" i="6" a="1"/>
  <c r="B3984" i="6"/>
  <c r="B3985" i="6" a="1"/>
  <c r="B3985" i="6" s="1"/>
  <c r="B3986" i="6" a="1"/>
  <c r="B3986" i="6" s="1"/>
  <c r="B3987" i="6" a="1"/>
  <c r="B3987" i="6" s="1"/>
  <c r="B3988" i="6" a="1"/>
  <c r="B3988" i="6"/>
  <c r="B3989" i="6" a="1"/>
  <c r="B3989" i="6" s="1"/>
  <c r="B3990" i="6" a="1"/>
  <c r="B3990" i="6"/>
  <c r="B3991" i="6" a="1"/>
  <c r="B3991" i="6" s="1"/>
  <c r="B3992" i="6" a="1"/>
  <c r="B3992" i="6"/>
  <c r="B3993" i="6" a="1"/>
  <c r="B3993" i="6" s="1"/>
  <c r="B3994" i="6" a="1"/>
  <c r="B3994" i="6" s="1"/>
  <c r="B3995" i="6" a="1"/>
  <c r="B3995" i="6" s="1"/>
  <c r="B3996" i="6" a="1"/>
  <c r="B3996" i="6"/>
  <c r="B3997" i="6" a="1"/>
  <c r="B3997" i="6" s="1"/>
  <c r="B3998" i="6" a="1"/>
  <c r="B3998" i="6"/>
  <c r="B3999" i="6" a="1"/>
  <c r="B3999" i="6" s="1"/>
  <c r="B4000" i="6" a="1"/>
  <c r="B4000" i="6"/>
  <c r="B4001" i="6" a="1"/>
  <c r="B4001" i="6" s="1"/>
  <c r="B4002" i="6" a="1"/>
  <c r="B4002" i="6" s="1"/>
  <c r="B4003" i="6" a="1"/>
  <c r="B4003" i="6" s="1"/>
  <c r="B4004" i="6" a="1"/>
  <c r="B4004" i="6"/>
  <c r="B4005" i="6" a="1"/>
  <c r="B4005" i="6" s="1"/>
  <c r="B4006" i="6" a="1"/>
  <c r="B4006" i="6"/>
  <c r="B4007" i="6" a="1"/>
  <c r="B4007" i="6" s="1"/>
  <c r="B4008" i="6" a="1"/>
  <c r="B4008" i="6"/>
  <c r="B4009" i="6" a="1"/>
  <c r="B4009" i="6" s="1"/>
  <c r="B4010" i="6" a="1"/>
  <c r="B4010" i="6" s="1"/>
  <c r="B4011" i="6" a="1"/>
  <c r="B4011" i="6" s="1"/>
  <c r="B4012" i="6" a="1"/>
  <c r="B4012" i="6"/>
  <c r="B4013" i="6" a="1"/>
  <c r="B4013" i="6" s="1"/>
  <c r="B4014" i="6" a="1"/>
  <c r="B4014" i="6"/>
  <c r="B4015" i="6" a="1"/>
  <c r="B4015" i="6" s="1"/>
  <c r="B4016" i="6" a="1"/>
  <c r="B4016" i="6"/>
  <c r="B4017" i="6" a="1"/>
  <c r="B4017" i="6" s="1"/>
  <c r="B4018" i="6" a="1"/>
  <c r="B4018" i="6" s="1"/>
  <c r="B4019" i="6" a="1"/>
  <c r="B4019" i="6" s="1"/>
  <c r="B4020" i="6" a="1"/>
  <c r="B4020" i="6"/>
  <c r="B4021" i="6" a="1"/>
  <c r="B4021" i="6" s="1"/>
  <c r="B4022" i="6" a="1"/>
  <c r="B4022" i="6"/>
  <c r="B4023" i="6" a="1"/>
  <c r="B4023" i="6" s="1"/>
  <c r="B4024" i="6" a="1"/>
  <c r="B4024" i="6"/>
  <c r="B4025" i="6" a="1"/>
  <c r="B4025" i="6" s="1"/>
  <c r="B4026" i="6" a="1"/>
  <c r="B4026" i="6" s="1"/>
  <c r="B4027" i="6" a="1"/>
  <c r="B4027" i="6" s="1"/>
  <c r="B4028" i="6" a="1"/>
  <c r="B4028" i="6"/>
  <c r="B4029" i="6" a="1"/>
  <c r="B4029" i="6" s="1"/>
  <c r="B4030" i="6" a="1"/>
  <c r="B4030" i="6"/>
  <c r="B4031" i="6" a="1"/>
  <c r="B4031" i="6" s="1"/>
  <c r="B4032" i="6" a="1"/>
  <c r="B4032" i="6"/>
  <c r="B4033" i="6" a="1"/>
  <c r="B4033" i="6" s="1"/>
  <c r="B4034" i="6" a="1"/>
  <c r="B4034" i="6" s="1"/>
  <c r="B4035" i="6" a="1"/>
  <c r="B4035" i="6" s="1"/>
  <c r="B4036" i="6" a="1"/>
  <c r="B4036" i="6"/>
  <c r="B4037" i="6" a="1"/>
  <c r="B4037" i="6" s="1"/>
  <c r="B4038" i="6" a="1"/>
  <c r="B4038" i="6"/>
  <c r="B4039" i="6" a="1"/>
  <c r="B4039" i="6" s="1"/>
  <c r="B4040" i="6" a="1"/>
  <c r="B4040" i="6"/>
  <c r="B4041" i="6" a="1"/>
  <c r="B4041" i="6" s="1"/>
  <c r="B4042" i="6" a="1"/>
  <c r="B4042" i="6" s="1"/>
  <c r="B4043" i="6" a="1"/>
  <c r="B4043" i="6" s="1"/>
  <c r="B4044" i="6" a="1"/>
  <c r="B4044" i="6"/>
  <c r="B4045" i="6" a="1"/>
  <c r="B4045" i="6" s="1"/>
  <c r="B4046" i="6" a="1"/>
  <c r="B4046" i="6"/>
  <c r="B4047" i="6" a="1"/>
  <c r="B4047" i="6" s="1"/>
  <c r="B4048" i="6" a="1"/>
  <c r="B4048" i="6"/>
  <c r="B4049" i="6" a="1"/>
  <c r="B4049" i="6" s="1"/>
  <c r="B4050" i="6" a="1"/>
  <c r="B4050" i="6" s="1"/>
  <c r="B4051" i="6" a="1"/>
  <c r="B4051" i="6" s="1"/>
  <c r="B4052" i="6" a="1"/>
  <c r="B4052" i="6"/>
  <c r="B4053" i="6" a="1"/>
  <c r="B4053" i="6" s="1"/>
  <c r="B4054" i="6" a="1"/>
  <c r="B4054" i="6"/>
  <c r="B4055" i="6" a="1"/>
  <c r="B4055" i="6" s="1"/>
  <c r="B4056" i="6" a="1"/>
  <c r="B4056" i="6"/>
  <c r="B4057" i="6" a="1"/>
  <c r="B4057" i="6" s="1"/>
  <c r="B4058" i="6" a="1"/>
  <c r="B4058" i="6" s="1"/>
  <c r="B4059" i="6" a="1"/>
  <c r="B4059" i="6" s="1"/>
  <c r="B4060" i="6" a="1"/>
  <c r="B4060" i="6"/>
  <c r="B4061" i="6" a="1"/>
  <c r="B4061" i="6" s="1"/>
  <c r="B4062" i="6" a="1"/>
  <c r="B4062" i="6"/>
  <c r="B4063" i="6" a="1"/>
  <c r="B4063" i="6" s="1"/>
  <c r="B4064" i="6" a="1"/>
  <c r="B4064" i="6"/>
  <c r="B4065" i="6" a="1"/>
  <c r="B4065" i="6" s="1"/>
  <c r="B4066" i="6" a="1"/>
  <c r="B4066" i="6" s="1"/>
  <c r="B4067" i="6" a="1"/>
  <c r="B4067" i="6" s="1"/>
  <c r="B4068" i="6" a="1"/>
  <c r="B4068" i="6"/>
  <c r="B4069" i="6" a="1"/>
  <c r="B4069" i="6" s="1"/>
  <c r="B4070" i="6" a="1"/>
  <c r="B4070" i="6"/>
  <c r="B4071" i="6" a="1"/>
  <c r="B4071" i="6" s="1"/>
  <c r="B4072" i="6" a="1"/>
  <c r="B4072" i="6"/>
  <c r="B4073" i="6" a="1"/>
  <c r="B4073" i="6" s="1"/>
  <c r="B4074" i="6" a="1"/>
  <c r="B4074" i="6" s="1"/>
  <c r="B4075" i="6" a="1"/>
  <c r="B4075" i="6" s="1"/>
  <c r="B4076" i="6" a="1"/>
  <c r="B4076" i="6"/>
  <c r="B4077" i="6" a="1"/>
  <c r="B4077" i="6" s="1"/>
  <c r="B4078" i="6" a="1"/>
  <c r="B4078" i="6"/>
  <c r="B4079" i="6" a="1"/>
  <c r="B4079" i="6" s="1"/>
  <c r="B4080" i="6" a="1"/>
  <c r="B4080" i="6"/>
  <c r="B4081" i="6" a="1"/>
  <c r="B4081" i="6" s="1"/>
  <c r="B4082" i="6" a="1"/>
  <c r="B4082" i="6" s="1"/>
  <c r="B4083" i="6" a="1"/>
  <c r="B4083" i="6" s="1"/>
  <c r="B4084" i="6" a="1"/>
  <c r="B4084" i="6"/>
  <c r="B4085" i="6" a="1"/>
  <c r="B4085" i="6" s="1"/>
  <c r="B4086" i="6" a="1"/>
  <c r="B4086" i="6"/>
  <c r="B4087" i="6" a="1"/>
  <c r="B4087" i="6" s="1"/>
  <c r="B4088" i="6" a="1"/>
  <c r="B4088" i="6" s="1"/>
  <c r="B4089" i="6" a="1"/>
  <c r="B4089" i="6" s="1"/>
  <c r="B4090" i="6" a="1"/>
  <c r="B4090" i="6" s="1"/>
  <c r="B4091" i="6" a="1"/>
  <c r="B4091" i="6" s="1"/>
  <c r="B4092" i="6" a="1"/>
  <c r="B4092" i="6"/>
  <c r="B4093" i="6" a="1"/>
  <c r="B4093" i="6" s="1"/>
  <c r="B4094" i="6" a="1"/>
  <c r="B4094" i="6"/>
  <c r="B4095" i="6" a="1"/>
  <c r="B4095" i="6" s="1"/>
  <c r="B4096" i="6" a="1"/>
  <c r="B4096" i="6" s="1"/>
  <c r="B4097" i="6" a="1"/>
  <c r="B4097" i="6" s="1"/>
  <c r="B4098" i="6" a="1"/>
  <c r="B4098" i="6" s="1"/>
  <c r="B4099" i="6" a="1"/>
  <c r="B4099" i="6" s="1"/>
  <c r="B4100" i="6" a="1"/>
  <c r="B4100" i="6"/>
  <c r="B4101" i="6" a="1"/>
  <c r="B4101" i="6" s="1"/>
  <c r="B4102" i="6" a="1"/>
  <c r="B4102" i="6"/>
  <c r="B4103" i="6" a="1"/>
  <c r="B4103" i="6" s="1"/>
  <c r="B4104" i="6" a="1"/>
  <c r="B4104" i="6" s="1"/>
  <c r="B4105" i="6" a="1"/>
  <c r="B4105" i="6" s="1"/>
  <c r="B4106" i="6" a="1"/>
  <c r="B4106" i="6" s="1"/>
  <c r="B4107" i="6" a="1"/>
  <c r="B4107" i="6" s="1"/>
  <c r="B4108" i="6" a="1"/>
  <c r="B4108" i="6"/>
  <c r="B4109" i="6" a="1"/>
  <c r="B4109" i="6" s="1"/>
  <c r="B4110" i="6" a="1"/>
  <c r="B4110" i="6"/>
  <c r="B4111" i="6" a="1"/>
  <c r="B4111" i="6" s="1"/>
  <c r="B4112" i="6" a="1"/>
  <c r="B4112" i="6" s="1"/>
  <c r="B4113" i="6" a="1"/>
  <c r="B4113" i="6" s="1"/>
  <c r="B4114" i="6" a="1"/>
  <c r="B4114" i="6" s="1"/>
  <c r="B4115" i="6" a="1"/>
  <c r="B4115" i="6" s="1"/>
  <c r="B4116" i="6" a="1"/>
  <c r="B4116" i="6"/>
  <c r="B4117" i="6" a="1"/>
  <c r="B4117" i="6" s="1"/>
  <c r="B4118" i="6" a="1"/>
  <c r="B4118" i="6"/>
  <c r="B4119" i="6" a="1"/>
  <c r="B4119" i="6" s="1"/>
  <c r="B4120" i="6" a="1"/>
  <c r="B4120" i="6" s="1"/>
  <c r="B4121" i="6" a="1"/>
  <c r="B4121" i="6" s="1"/>
  <c r="B4122" i="6" a="1"/>
  <c r="B4122" i="6" s="1"/>
  <c r="B4123" i="6" a="1"/>
  <c r="B4123" i="6" s="1"/>
  <c r="B4124" i="6" a="1"/>
  <c r="B4124" i="6"/>
  <c r="B4125" i="6" a="1"/>
  <c r="B4125" i="6" s="1"/>
  <c r="B4126" i="6" a="1"/>
  <c r="B4126" i="6"/>
  <c r="B4127" i="6" a="1"/>
  <c r="B4127" i="6" s="1"/>
  <c r="B4128" i="6" a="1"/>
  <c r="B4128" i="6" s="1"/>
  <c r="B4129" i="6" a="1"/>
  <c r="B4129" i="6" s="1"/>
  <c r="B4130" i="6" a="1"/>
  <c r="B4130" i="6" s="1"/>
  <c r="B4131" i="6" a="1"/>
  <c r="B4131" i="6" s="1"/>
  <c r="B4132" i="6" a="1"/>
  <c r="B4132" i="6"/>
  <c r="B4133" i="6" a="1"/>
  <c r="B4133" i="6" s="1"/>
  <c r="B4134" i="6" a="1"/>
  <c r="B4134" i="6"/>
  <c r="B4135" i="6" a="1"/>
  <c r="B4135" i="6" s="1"/>
  <c r="B4136" i="6" a="1"/>
  <c r="B4136" i="6" s="1"/>
  <c r="B4137" i="6" a="1"/>
  <c r="B4137" i="6" s="1"/>
  <c r="B4138" i="6" a="1"/>
  <c r="B4138" i="6" s="1"/>
  <c r="B4139" i="6" a="1"/>
  <c r="B4139" i="6" s="1"/>
  <c r="B4140" i="6" a="1"/>
  <c r="B4140" i="6" s="1"/>
  <c r="B4141" i="6" a="1"/>
  <c r="B4141" i="6" s="1"/>
  <c r="B4142" i="6" a="1"/>
  <c r="B4142" i="6"/>
  <c r="B4143" i="6" a="1"/>
  <c r="B4143" i="6" s="1"/>
  <c r="B4144" i="6" a="1"/>
  <c r="B4144" i="6" s="1"/>
  <c r="B4145" i="6" a="1"/>
  <c r="B4145" i="6" s="1"/>
  <c r="B4146" i="6" a="1"/>
  <c r="B4146" i="6" s="1"/>
  <c r="B4147" i="6" a="1"/>
  <c r="B4147" i="6" s="1"/>
  <c r="B4148" i="6" a="1"/>
  <c r="B4148" i="6"/>
  <c r="B4149" i="6" a="1"/>
  <c r="B4149" i="6" s="1"/>
  <c r="B4150" i="6" a="1"/>
  <c r="B4150" i="6"/>
  <c r="B4151" i="6" a="1"/>
  <c r="B4151" i="6" s="1"/>
  <c r="B4152" i="6" a="1"/>
  <c r="B4152" i="6" s="1"/>
  <c r="B4153" i="6" a="1"/>
  <c r="B4153" i="6" s="1"/>
  <c r="B4154" i="6" a="1"/>
  <c r="B4154" i="6" s="1"/>
  <c r="B4155" i="6" a="1"/>
  <c r="B4155" i="6" s="1"/>
  <c r="B4156" i="6" a="1"/>
  <c r="B4156" i="6" s="1"/>
  <c r="B4157" i="6" a="1"/>
  <c r="B4157" i="6" s="1"/>
  <c r="B4158" i="6" a="1"/>
  <c r="B4158" i="6"/>
  <c r="B4159" i="6" a="1"/>
  <c r="B4159" i="6" s="1"/>
  <c r="B4160" i="6" a="1"/>
  <c r="B4160" i="6" s="1"/>
  <c r="B4161" i="6" a="1"/>
  <c r="B4161" i="6" s="1"/>
  <c r="B4162" i="6" a="1"/>
  <c r="B4162" i="6" s="1"/>
  <c r="B4163" i="6" a="1"/>
  <c r="B4163" i="6" s="1"/>
  <c r="B4164" i="6" a="1"/>
  <c r="B4164" i="6"/>
  <c r="B4165" i="6" a="1"/>
  <c r="B4165" i="6" s="1"/>
  <c r="B4166" i="6" a="1"/>
  <c r="B4166" i="6"/>
  <c r="B4167" i="6" a="1"/>
  <c r="B4167" i="6" s="1"/>
  <c r="B4168" i="6" a="1"/>
  <c r="B4168" i="6" s="1"/>
  <c r="B4169" i="6" a="1"/>
  <c r="B4169" i="6" s="1"/>
  <c r="B4170" i="6" a="1"/>
  <c r="B4170" i="6" s="1"/>
  <c r="B4171" i="6" a="1"/>
  <c r="B4171" i="6" s="1"/>
  <c r="B4172" i="6" a="1"/>
  <c r="B4172" i="6" s="1"/>
  <c r="B4173" i="6" a="1"/>
  <c r="B4173" i="6" s="1"/>
  <c r="B4174" i="6" a="1"/>
  <c r="B4174" i="6"/>
  <c r="B4175" i="6" a="1"/>
  <c r="B4175" i="6" s="1"/>
  <c r="B4176" i="6" a="1"/>
  <c r="B4176" i="6" s="1"/>
  <c r="B4177" i="6" a="1"/>
  <c r="B4177" i="6" s="1"/>
  <c r="B4178" i="6" a="1"/>
  <c r="B4178" i="6" s="1"/>
  <c r="B4179" i="6" a="1"/>
  <c r="B4179" i="6" s="1"/>
  <c r="B4180" i="6" a="1"/>
  <c r="B4180" i="6"/>
  <c r="B4181" i="6" a="1"/>
  <c r="B4181" i="6" s="1"/>
  <c r="B4182" i="6" a="1"/>
  <c r="B4182" i="6"/>
  <c r="B4183" i="6" a="1"/>
  <c r="B4183" i="6" s="1"/>
  <c r="B4184" i="6" a="1"/>
  <c r="B4184" i="6" s="1"/>
  <c r="B4185" i="6" a="1"/>
  <c r="B4185" i="6" s="1"/>
  <c r="B4186" i="6" a="1"/>
  <c r="B4186" i="6" s="1"/>
  <c r="B4187" i="6" a="1"/>
  <c r="B4187" i="6" s="1"/>
  <c r="B4188" i="6" a="1"/>
  <c r="B4188" i="6" s="1"/>
  <c r="B4189" i="6" a="1"/>
  <c r="B4189" i="6" s="1"/>
  <c r="B4190" i="6" a="1"/>
  <c r="B4190" i="6"/>
  <c r="B4191" i="6" a="1"/>
  <c r="B4191" i="6" s="1"/>
  <c r="B4192" i="6" a="1"/>
  <c r="B4192" i="6" s="1"/>
  <c r="B4193" i="6" a="1"/>
  <c r="B4193" i="6" s="1"/>
  <c r="B4194" i="6" a="1"/>
  <c r="B4194" i="6" s="1"/>
  <c r="B4195" i="6" a="1"/>
  <c r="B4195" i="6" s="1"/>
  <c r="B4196" i="6" a="1"/>
  <c r="B4196" i="6"/>
  <c r="B4197" i="6" a="1"/>
  <c r="B4197" i="6" s="1"/>
  <c r="B4198" i="6" a="1"/>
  <c r="B4198" i="6"/>
  <c r="B4199" i="6" a="1"/>
  <c r="B4199" i="6" s="1"/>
  <c r="B4200" i="6" a="1"/>
  <c r="B4200" i="6" s="1"/>
  <c r="B4201" i="6" a="1"/>
  <c r="B4201" i="6" s="1"/>
  <c r="B4202" i="6" a="1"/>
  <c r="B4202" i="6" s="1"/>
  <c r="B4203" i="6" a="1"/>
  <c r="B4203" i="6" s="1"/>
  <c r="B4204" i="6" a="1"/>
  <c r="B4204" i="6" s="1"/>
  <c r="B4205" i="6" a="1"/>
  <c r="B4205" i="6" s="1"/>
  <c r="B4206" i="6" a="1"/>
  <c r="B4206" i="6"/>
  <c r="B4207" i="6" a="1"/>
  <c r="B4207" i="6" s="1"/>
  <c r="B4208" i="6" a="1"/>
  <c r="B4208" i="6" s="1"/>
  <c r="B4209" i="6" a="1"/>
  <c r="B4209" i="6" s="1"/>
  <c r="B4210" i="6" a="1"/>
  <c r="B4210" i="6" s="1"/>
  <c r="B4211" i="6" a="1"/>
  <c r="B4211" i="6" s="1"/>
  <c r="B4212" i="6" a="1"/>
  <c r="B4212" i="6"/>
  <c r="B4213" i="6" a="1"/>
  <c r="B4213" i="6" s="1"/>
  <c r="B4214" i="6" a="1"/>
  <c r="B4214" i="6"/>
  <c r="B4215" i="6" a="1"/>
  <c r="B4215" i="6" s="1"/>
  <c r="B4216" i="6" a="1"/>
  <c r="B4216" i="6" s="1"/>
  <c r="B4217" i="6" a="1"/>
  <c r="B4217" i="6" s="1"/>
  <c r="B4218" i="6" a="1"/>
  <c r="B4218" i="6" s="1"/>
  <c r="B4219" i="6" a="1"/>
  <c r="B4219" i="6" s="1"/>
  <c r="B4220" i="6" a="1"/>
  <c r="B4220" i="6" s="1"/>
  <c r="B4221" i="6" a="1"/>
  <c r="B4221" i="6" s="1"/>
  <c r="B4222" i="6" a="1"/>
  <c r="B4222" i="6"/>
  <c r="B4223" i="6" a="1"/>
  <c r="B4223" i="6" s="1"/>
  <c r="B4224" i="6" a="1"/>
  <c r="B4224" i="6" s="1"/>
  <c r="B4225" i="6" a="1"/>
  <c r="B4225" i="6" s="1"/>
  <c r="B4226" i="6" a="1"/>
  <c r="B4226" i="6" s="1"/>
  <c r="B4227" i="6" a="1"/>
  <c r="B4227" i="6" s="1"/>
  <c r="B4228" i="6" a="1"/>
  <c r="B4228" i="6"/>
  <c r="B4229" i="6" a="1"/>
  <c r="B4229" i="6" s="1"/>
  <c r="B4230" i="6" a="1"/>
  <c r="B4230" i="6"/>
  <c r="B4231" i="6" a="1"/>
  <c r="B4231" i="6" s="1"/>
  <c r="B4232" i="6" a="1"/>
  <c r="B4232" i="6" s="1"/>
  <c r="B4233" i="6" a="1"/>
  <c r="B4233" i="6" s="1"/>
  <c r="B4234" i="6" a="1"/>
  <c r="B4234" i="6" s="1"/>
  <c r="B4235" i="6" a="1"/>
  <c r="B4235" i="6" s="1"/>
  <c r="B4236" i="6" a="1"/>
  <c r="B4236" i="6" s="1"/>
  <c r="B4237" i="6" a="1"/>
  <c r="B4237" i="6" s="1"/>
  <c r="B4238" i="6" a="1"/>
  <c r="B4238" i="6"/>
  <c r="B4239" i="6" a="1"/>
  <c r="B4239" i="6" s="1"/>
  <c r="B4240" i="6" a="1"/>
  <c r="B4240" i="6" s="1"/>
  <c r="B4241" i="6" a="1"/>
  <c r="B4241" i="6" s="1"/>
  <c r="B4242" i="6" a="1"/>
  <c r="B4242" i="6" s="1"/>
  <c r="B4243" i="6" a="1"/>
  <c r="B4243" i="6" s="1"/>
  <c r="B4244" i="6" a="1"/>
  <c r="B4244" i="6"/>
  <c r="B4245" i="6" a="1"/>
  <c r="B4245" i="6" s="1"/>
  <c r="B4246" i="6" a="1"/>
  <c r="B4246" i="6"/>
  <c r="B4247" i="6" a="1"/>
  <c r="B4247" i="6" s="1"/>
  <c r="B4248" i="6" a="1"/>
  <c r="B4248" i="6" s="1"/>
  <c r="B4249" i="6" a="1"/>
  <c r="B4249" i="6" s="1"/>
  <c r="B4250" i="6" a="1"/>
  <c r="B4250" i="6" s="1"/>
  <c r="B4251" i="6" a="1"/>
  <c r="B4251" i="6" s="1"/>
  <c r="B4252" i="6" a="1"/>
  <c r="B4252" i="6" s="1"/>
  <c r="B4253" i="6" a="1"/>
  <c r="B4253" i="6" s="1"/>
  <c r="B4254" i="6" a="1"/>
  <c r="B4254" i="6"/>
  <c r="B4255" i="6" a="1"/>
  <c r="B4255" i="6" s="1"/>
  <c r="B4256" i="6" a="1"/>
  <c r="B4256" i="6" s="1"/>
  <c r="B4257" i="6" a="1"/>
  <c r="B4257" i="6" s="1"/>
  <c r="B4258" i="6" a="1"/>
  <c r="B4258" i="6" s="1"/>
  <c r="B4259" i="6" a="1"/>
  <c r="B4259" i="6" s="1"/>
  <c r="B4260" i="6" a="1"/>
  <c r="B4260" i="6"/>
  <c r="B4261" i="6" a="1"/>
  <c r="B4261" i="6" s="1"/>
  <c r="B4262" i="6" a="1"/>
  <c r="B4262" i="6"/>
  <c r="B4263" i="6" a="1"/>
  <c r="B4263" i="6" s="1"/>
  <c r="B4264" i="6" a="1"/>
  <c r="B4264" i="6" s="1"/>
  <c r="B4265" i="6" a="1"/>
  <c r="B4265" i="6" s="1"/>
  <c r="B4266" i="6" a="1"/>
  <c r="B4266" i="6" s="1"/>
  <c r="B4267" i="6" a="1"/>
  <c r="B4267" i="6" s="1"/>
  <c r="B4268" i="6" a="1"/>
  <c r="B4268" i="6" s="1"/>
  <c r="B4269" i="6" a="1"/>
  <c r="B4269" i="6" s="1"/>
  <c r="B4270" i="6" a="1"/>
  <c r="B4270" i="6"/>
  <c r="B4271" i="6" a="1"/>
  <c r="B4271" i="6" s="1"/>
  <c r="B4272" i="6" a="1"/>
  <c r="B4272" i="6" s="1"/>
  <c r="B4273" i="6" a="1"/>
  <c r="B4273" i="6" s="1"/>
  <c r="B4274" i="6" a="1"/>
  <c r="B4274" i="6" s="1"/>
  <c r="B4275" i="6" a="1"/>
  <c r="B4275" i="6" s="1"/>
  <c r="B4276" i="6" a="1"/>
  <c r="B4276" i="6"/>
  <c r="B4277" i="6" a="1"/>
  <c r="B4277" i="6" s="1"/>
  <c r="B4278" i="6" a="1"/>
  <c r="B4278" i="6"/>
  <c r="B4279" i="6" a="1"/>
  <c r="B4279" i="6" s="1"/>
  <c r="B4280" i="6" a="1"/>
  <c r="B4280" i="6" s="1"/>
  <c r="B4281" i="6" a="1"/>
  <c r="B4281" i="6" s="1"/>
  <c r="B4282" i="6" a="1"/>
  <c r="B4282" i="6" s="1"/>
  <c r="B4283" i="6" a="1"/>
  <c r="B4283" i="6" s="1"/>
  <c r="B4284" i="6" a="1"/>
  <c r="B4284" i="6" s="1"/>
  <c r="B4285" i="6" a="1"/>
  <c r="B4285" i="6" s="1"/>
  <c r="B4286" i="6" a="1"/>
  <c r="B4286" i="6"/>
  <c r="B4287" i="6" a="1"/>
  <c r="B4287" i="6" s="1"/>
  <c r="B4288" i="6" a="1"/>
  <c r="B4288" i="6" s="1"/>
  <c r="B4289" i="6" a="1"/>
  <c r="B4289" i="6" s="1"/>
  <c r="B4290" i="6" a="1"/>
  <c r="B4290" i="6" s="1"/>
  <c r="B4291" i="6" a="1"/>
  <c r="B4291" i="6" s="1"/>
  <c r="B4292" i="6" a="1"/>
  <c r="B4292" i="6"/>
  <c r="B4293" i="6" a="1"/>
  <c r="B4293" i="6" s="1"/>
  <c r="B4294" i="6" a="1"/>
  <c r="B4294" i="6"/>
  <c r="B4295" i="6" a="1"/>
  <c r="B4295" i="6" s="1"/>
  <c r="B4296" i="6" a="1"/>
  <c r="B4296" i="6" s="1"/>
  <c r="B4297" i="6" a="1"/>
  <c r="B4297" i="6" s="1"/>
  <c r="B4298" i="6" a="1"/>
  <c r="B4298" i="6" s="1"/>
  <c r="B4299" i="6" a="1"/>
  <c r="B4299" i="6" s="1"/>
  <c r="B4300" i="6" a="1"/>
  <c r="B4300" i="6" s="1"/>
  <c r="B4301" i="6" a="1"/>
  <c r="B4301" i="6" s="1"/>
  <c r="B4302" i="6" a="1"/>
  <c r="B4302" i="6"/>
  <c r="B4303" i="6" a="1"/>
  <c r="B4303" i="6" s="1"/>
  <c r="B4304" i="6" a="1"/>
  <c r="B4304" i="6" s="1"/>
  <c r="B4305" i="6" a="1"/>
  <c r="B4305" i="6" s="1"/>
  <c r="B4306" i="6" a="1"/>
  <c r="B4306" i="6" s="1"/>
  <c r="B4307" i="6" a="1"/>
  <c r="B4307" i="6" s="1"/>
  <c r="B4308" i="6" a="1"/>
  <c r="B4308" i="6"/>
  <c r="B4309" i="6" a="1"/>
  <c r="B4309" i="6" s="1"/>
  <c r="B4310" i="6" a="1"/>
  <c r="B4310" i="6"/>
  <c r="B4311" i="6" a="1"/>
  <c r="B4311" i="6" s="1"/>
  <c r="B4312" i="6" a="1"/>
  <c r="B4312" i="6" s="1"/>
  <c r="B4313" i="6" a="1"/>
  <c r="B4313" i="6" s="1"/>
  <c r="B4314" i="6" a="1"/>
  <c r="B4314" i="6"/>
  <c r="B4315" i="6" a="1"/>
  <c r="B4315" i="6" s="1"/>
  <c r="B4316" i="6" a="1"/>
  <c r="B4316" i="6"/>
  <c r="B4317" i="6" a="1"/>
  <c r="B4317" i="6" s="1"/>
  <c r="B4318" i="6" a="1"/>
  <c r="B4318" i="6"/>
  <c r="B4319" i="6" a="1"/>
  <c r="B4319" i="6" s="1"/>
  <c r="B4320" i="6" a="1"/>
  <c r="B4320" i="6" s="1"/>
  <c r="B4321" i="6" a="1"/>
  <c r="B4321" i="6" s="1"/>
  <c r="B4322" i="6" a="1"/>
  <c r="B4322" i="6"/>
  <c r="B4323" i="6" a="1"/>
  <c r="B4323" i="6" s="1"/>
  <c r="B4324" i="6" a="1"/>
  <c r="B4324" i="6"/>
  <c r="B4325" i="6" a="1"/>
  <c r="B4325" i="6" s="1"/>
  <c r="B4326" i="6" a="1"/>
  <c r="B4326" i="6"/>
  <c r="B4327" i="6" a="1"/>
  <c r="B4327" i="6" s="1"/>
  <c r="B4328" i="6" a="1"/>
  <c r="B4328" i="6" s="1"/>
  <c r="B4329" i="6" a="1"/>
  <c r="B4329" i="6" s="1"/>
  <c r="B4330" i="6" a="1"/>
  <c r="B4330" i="6"/>
  <c r="B4331" i="6" a="1"/>
  <c r="B4331" i="6" s="1"/>
  <c r="B4332" i="6" a="1"/>
  <c r="B4332" i="6" s="1"/>
  <c r="B4333" i="6" a="1"/>
  <c r="B4333" i="6" s="1"/>
  <c r="B4334" i="6" a="1"/>
  <c r="B4334" i="6"/>
  <c r="B4335" i="6" a="1"/>
  <c r="B4335" i="6" s="1"/>
  <c r="B4336" i="6" a="1"/>
  <c r="B4336" i="6" s="1"/>
  <c r="B4337" i="6" a="1"/>
  <c r="B4337" i="6" s="1"/>
  <c r="B4338" i="6" a="1"/>
  <c r="B4338" i="6" s="1"/>
  <c r="B4339" i="6" a="1"/>
  <c r="B4339" i="6" s="1"/>
  <c r="B4340" i="6" a="1"/>
  <c r="B4340" i="6"/>
  <c r="B4341" i="6" a="1"/>
  <c r="B4341" i="6" s="1"/>
  <c r="B4342" i="6" a="1"/>
  <c r="B4342" i="6"/>
  <c r="B4343" i="6" a="1"/>
  <c r="B4343" i="6" s="1"/>
  <c r="B4344" i="6" a="1"/>
  <c r="B4344" i="6" s="1"/>
  <c r="B4345" i="6" a="1"/>
  <c r="B4345" i="6" s="1"/>
  <c r="B4346" i="6" a="1"/>
  <c r="B4346" i="6"/>
  <c r="B4347" i="6" a="1"/>
  <c r="B4347" i="6" s="1"/>
  <c r="B4348" i="6" a="1"/>
  <c r="B4348" i="6"/>
  <c r="B4349" i="6" a="1"/>
  <c r="B4349" i="6" s="1"/>
  <c r="B4350" i="6" a="1"/>
  <c r="B4350" i="6"/>
  <c r="B4351" i="6" a="1"/>
  <c r="B4351" i="6" s="1"/>
  <c r="B4352" i="6" a="1"/>
  <c r="B4352" i="6" s="1"/>
  <c r="B4353" i="6" a="1"/>
  <c r="B4353" i="6" s="1"/>
  <c r="B4354" i="6" a="1"/>
  <c r="B4354" i="6"/>
  <c r="B4355" i="6" a="1"/>
  <c r="B4355" i="6" s="1"/>
  <c r="B4356" i="6" a="1"/>
  <c r="B4356" i="6"/>
  <c r="B4357" i="6" a="1"/>
  <c r="B4357" i="6" s="1"/>
  <c r="B4358" i="6" a="1"/>
  <c r="B4358" i="6"/>
  <c r="B4359" i="6" a="1"/>
  <c r="B4359" i="6" s="1"/>
  <c r="B4360" i="6" a="1"/>
  <c r="B4360" i="6" s="1"/>
  <c r="B4361" i="6" a="1"/>
  <c r="B4361" i="6" s="1"/>
  <c r="B4362" i="6" a="1"/>
  <c r="B4362" i="6"/>
  <c r="B4363" i="6" a="1"/>
  <c r="B4363" i="6" s="1"/>
  <c r="B4364" i="6" a="1"/>
  <c r="B4364" i="6" s="1"/>
  <c r="B4365" i="6" a="1"/>
  <c r="B4365" i="6" s="1"/>
  <c r="B4366" i="6" a="1"/>
  <c r="B4366" i="6"/>
  <c r="B4367" i="6" a="1"/>
  <c r="B4367" i="6" s="1"/>
  <c r="B4368" i="6" a="1"/>
  <c r="B4368" i="6" s="1"/>
  <c r="B4369" i="6" a="1"/>
  <c r="B4369" i="6" s="1"/>
  <c r="B4370" i="6" a="1"/>
  <c r="B4370" i="6" s="1"/>
  <c r="B4371" i="6" a="1"/>
  <c r="B4371" i="6" s="1"/>
  <c r="B4372" i="6" a="1"/>
  <c r="B4372" i="6"/>
  <c r="B4373" i="6" a="1"/>
  <c r="B4373" i="6" s="1"/>
  <c r="B4374" i="6" a="1"/>
  <c r="B4374" i="6"/>
  <c r="B4375" i="6" a="1"/>
  <c r="B4375" i="6" s="1"/>
  <c r="B4376" i="6" a="1"/>
  <c r="B4376" i="6" s="1"/>
  <c r="B4377" i="6" a="1"/>
  <c r="B4377" i="6" s="1"/>
  <c r="B4378" i="6" a="1"/>
  <c r="B4378" i="6"/>
  <c r="B4379" i="6" a="1"/>
  <c r="B4379" i="6" s="1"/>
  <c r="B4380" i="6" a="1"/>
  <c r="B4380" i="6"/>
  <c r="B4381" i="6" a="1"/>
  <c r="B4381" i="6" s="1"/>
  <c r="B4382" i="6" a="1"/>
  <c r="B4382" i="6"/>
  <c r="B4383" i="6" a="1"/>
  <c r="B4383" i="6" s="1"/>
  <c r="B4384" i="6" a="1"/>
  <c r="B4384" i="6" s="1"/>
  <c r="B4385" i="6" a="1"/>
  <c r="B4385" i="6" s="1"/>
  <c r="B4386" i="6" a="1"/>
  <c r="B4386" i="6"/>
  <c r="B4387" i="6" a="1"/>
  <c r="B4387" i="6" s="1"/>
  <c r="B4388" i="6" a="1"/>
  <c r="B4388" i="6"/>
  <c r="B4389" i="6" a="1"/>
  <c r="B4389" i="6" s="1"/>
  <c r="B4390" i="6" a="1"/>
  <c r="B4390" i="6"/>
  <c r="B4391" i="6" a="1"/>
  <c r="B4391" i="6" s="1"/>
  <c r="B4392" i="6" a="1"/>
  <c r="B4392" i="6" s="1"/>
  <c r="B4393" i="6" a="1"/>
  <c r="B4393" i="6" s="1"/>
  <c r="B4394" i="6" a="1"/>
  <c r="B4394" i="6"/>
  <c r="B4395" i="6" a="1"/>
  <c r="B4395" i="6" s="1"/>
  <c r="B4396" i="6" a="1"/>
  <c r="B4396" i="6" s="1"/>
  <c r="B4397" i="6" a="1"/>
  <c r="B4397" i="6" s="1"/>
  <c r="B4398" i="6" a="1"/>
  <c r="B4398" i="6"/>
  <c r="B4399" i="6" a="1"/>
  <c r="B4399" i="6" s="1"/>
  <c r="B4400" i="6" a="1"/>
  <c r="B4400" i="6" s="1"/>
  <c r="B4401" i="6" a="1"/>
  <c r="B4401" i="6" s="1"/>
  <c r="B4402" i="6" a="1"/>
  <c r="B4402" i="6" s="1"/>
  <c r="B4403" i="6" a="1"/>
  <c r="B4403" i="6" s="1"/>
  <c r="B4404" i="6" a="1"/>
  <c r="B4404" i="6"/>
  <c r="B4405" i="6" a="1"/>
  <c r="B4405" i="6" s="1"/>
  <c r="B4406" i="6" a="1"/>
  <c r="B4406" i="6"/>
  <c r="B4407" i="6" a="1"/>
  <c r="B4407" i="6" s="1"/>
  <c r="B4408" i="6" a="1"/>
  <c r="B4408" i="6" s="1"/>
  <c r="B4409" i="6" a="1"/>
  <c r="B4409" i="6" s="1"/>
  <c r="B4410" i="6" a="1"/>
  <c r="B4410" i="6"/>
  <c r="B4411" i="6" a="1"/>
  <c r="B4411" i="6" s="1"/>
  <c r="B4412" i="6" a="1"/>
  <c r="B4412" i="6"/>
  <c r="B4413" i="6" a="1"/>
  <c r="B4413" i="6" s="1"/>
  <c r="B4414" i="6" a="1"/>
  <c r="B4414" i="6"/>
  <c r="B4415" i="6" a="1"/>
  <c r="B4415" i="6" s="1"/>
  <c r="B4416" i="6" a="1"/>
  <c r="B4416" i="6" s="1"/>
  <c r="B4417" i="6" a="1"/>
  <c r="B4417" i="6" s="1"/>
  <c r="B4418" i="6" a="1"/>
  <c r="B4418" i="6"/>
  <c r="B4419" i="6" a="1"/>
  <c r="B4419" i="6" s="1"/>
  <c r="B4420" i="6" a="1"/>
  <c r="B4420" i="6"/>
  <c r="B4421" i="6" a="1"/>
  <c r="B4421" i="6" s="1"/>
  <c r="B4422" i="6" a="1"/>
  <c r="B4422" i="6"/>
  <c r="B4423" i="6" a="1"/>
  <c r="B4423" i="6" s="1"/>
  <c r="B4424" i="6" a="1"/>
  <c r="B4424" i="6" s="1"/>
  <c r="B4425" i="6" a="1"/>
  <c r="B4425" i="6" s="1"/>
  <c r="B4426" i="6" a="1"/>
  <c r="B4426" i="6"/>
  <c r="B4427" i="6" a="1"/>
  <c r="B4427" i="6" s="1"/>
  <c r="B4428" i="6" a="1"/>
  <c r="B4428" i="6" s="1"/>
  <c r="B4429" i="6" a="1"/>
  <c r="B4429" i="6" s="1"/>
  <c r="B4430" i="6" a="1"/>
  <c r="B4430" i="6"/>
  <c r="B4431" i="6" a="1"/>
  <c r="B4431" i="6" s="1"/>
  <c r="B4432" i="6" a="1"/>
  <c r="B4432" i="6" s="1"/>
  <c r="B4433" i="6" a="1"/>
  <c r="B4433" i="6" s="1"/>
  <c r="B4434" i="6" a="1"/>
  <c r="B4434" i="6" s="1"/>
  <c r="B4435" i="6" a="1"/>
  <c r="B4435" i="6" s="1"/>
  <c r="B4436" i="6" a="1"/>
  <c r="B4436" i="6"/>
  <c r="B4437" i="6" a="1"/>
  <c r="B4437" i="6" s="1"/>
  <c r="B4438" i="6" a="1"/>
  <c r="B4438" i="6"/>
  <c r="B4439" i="6" a="1"/>
  <c r="B4439" i="6" s="1"/>
  <c r="B4440" i="6" a="1"/>
  <c r="B4440" i="6" s="1"/>
  <c r="B4441" i="6" a="1"/>
  <c r="B4441" i="6"/>
  <c r="B4442" i="6" a="1"/>
  <c r="B4442" i="6" s="1"/>
  <c r="B4443" i="6" a="1"/>
  <c r="B4443" i="6"/>
  <c r="B4444" i="6" a="1"/>
  <c r="B4444" i="6" s="1"/>
  <c r="B4445" i="6" a="1"/>
  <c r="B4445" i="6" s="1"/>
  <c r="B4446" i="6" a="1"/>
  <c r="B4446" i="6" s="1"/>
  <c r="B4447" i="6" a="1"/>
  <c r="B4447" i="6"/>
  <c r="B4448" i="6" a="1"/>
  <c r="B4448" i="6" s="1"/>
  <c r="B4449" i="6" a="1"/>
  <c r="B4449" i="6"/>
  <c r="B4450" i="6" a="1"/>
  <c r="B4450" i="6" s="1"/>
  <c r="B4451" i="6" a="1"/>
  <c r="B4451" i="6"/>
  <c r="B4452" i="6" a="1"/>
  <c r="B4452" i="6" s="1"/>
  <c r="B4453" i="6" a="1"/>
  <c r="B4453" i="6" s="1"/>
  <c r="B4454" i="6" a="1"/>
  <c r="B4454" i="6" s="1"/>
  <c r="B4455" i="6" a="1"/>
  <c r="B4455" i="6"/>
  <c r="B4456" i="6" a="1"/>
  <c r="B4456" i="6" s="1"/>
  <c r="B4457" i="6" a="1"/>
  <c r="B4457" i="6"/>
  <c r="B4458" i="6" a="1"/>
  <c r="B4458" i="6" s="1"/>
  <c r="B4459" i="6" a="1"/>
  <c r="B4459" i="6"/>
  <c r="B4460" i="6" a="1"/>
  <c r="B4460" i="6" s="1"/>
  <c r="B4461" i="6" a="1"/>
  <c r="B4461" i="6" s="1"/>
  <c r="B4462" i="6" a="1"/>
  <c r="B4462" i="6" s="1"/>
  <c r="B4463" i="6" a="1"/>
  <c r="B4463" i="6"/>
  <c r="B4464" i="6" a="1"/>
  <c r="B4464" i="6" s="1"/>
  <c r="B4465" i="6" a="1"/>
  <c r="B4465" i="6"/>
  <c r="B4466" i="6" a="1"/>
  <c r="B4466" i="6" s="1"/>
  <c r="B4467" i="6" a="1"/>
  <c r="B4467" i="6"/>
  <c r="B4468" i="6" a="1"/>
  <c r="B4468" i="6" s="1"/>
  <c r="B4469" i="6" a="1"/>
  <c r="B4469" i="6" s="1"/>
  <c r="B4470" i="6" a="1"/>
  <c r="B4470" i="6" s="1"/>
  <c r="B4471" i="6" a="1"/>
  <c r="B4471" i="6"/>
  <c r="B4472" i="6" a="1"/>
  <c r="B4472" i="6" s="1"/>
  <c r="B4473" i="6" a="1"/>
  <c r="B4473" i="6"/>
  <c r="B4474" i="6" a="1"/>
  <c r="B4474" i="6" s="1"/>
  <c r="B4475" i="6" a="1"/>
  <c r="B4475" i="6"/>
  <c r="B4476" i="6" a="1"/>
  <c r="B4476" i="6" s="1"/>
  <c r="B4477" i="6" a="1"/>
  <c r="B4477" i="6" s="1"/>
  <c r="B4478" i="6" a="1"/>
  <c r="B4478" i="6" s="1"/>
  <c r="B4479" i="6" a="1"/>
  <c r="B4479" i="6"/>
  <c r="B4480" i="6" a="1"/>
  <c r="B4480" i="6" s="1"/>
  <c r="B4481" i="6" a="1"/>
  <c r="B4481" i="6"/>
  <c r="B4482" i="6" a="1"/>
  <c r="B4482" i="6" s="1"/>
  <c r="B4483" i="6" a="1"/>
  <c r="B4483" i="6"/>
  <c r="B4484" i="6" a="1"/>
  <c r="B4484" i="6" s="1"/>
  <c r="B4485" i="6" a="1"/>
  <c r="B4485" i="6" s="1"/>
  <c r="B4486" i="6" a="1"/>
  <c r="B4486" i="6" s="1"/>
  <c r="B4487" i="6" a="1"/>
  <c r="B4487" i="6"/>
  <c r="B4488" i="6" a="1"/>
  <c r="B4488" i="6" s="1"/>
  <c r="B4489" i="6" a="1"/>
  <c r="B4489" i="6"/>
  <c r="B4490" i="6" a="1"/>
  <c r="B4490" i="6" s="1"/>
  <c r="B4491" i="6" a="1"/>
  <c r="B4491" i="6"/>
  <c r="B4492" i="6" a="1"/>
  <c r="B4492" i="6" s="1"/>
  <c r="B4493" i="6" a="1"/>
  <c r="B4493" i="6" s="1"/>
  <c r="B4494" i="6" a="1"/>
  <c r="B4494" i="6" s="1"/>
  <c r="B4495" i="6" a="1"/>
  <c r="B4495" i="6"/>
  <c r="B4496" i="6" a="1"/>
  <c r="B4496" i="6" s="1"/>
  <c r="B4497" i="6" a="1"/>
  <c r="B4497" i="6"/>
  <c r="B4498" i="6" a="1"/>
  <c r="B4498" i="6" s="1"/>
  <c r="B4499" i="6" a="1"/>
  <c r="B4499" i="6"/>
  <c r="B4500" i="6" a="1"/>
  <c r="B4500" i="6" s="1"/>
  <c r="B4501" i="6" a="1"/>
  <c r="B4501" i="6" s="1"/>
  <c r="B4502" i="6" a="1"/>
  <c r="B4502" i="6" s="1"/>
  <c r="B4503" i="6" a="1"/>
  <c r="B4503" i="6"/>
  <c r="B4504" i="6" a="1"/>
  <c r="B4504" i="6" s="1"/>
  <c r="B4505" i="6" a="1"/>
  <c r="B4505" i="6"/>
  <c r="B4506" i="6" a="1"/>
  <c r="B4506" i="6" s="1"/>
  <c r="B4507" i="6" a="1"/>
  <c r="B4507" i="6"/>
  <c r="B4508" i="6" a="1"/>
  <c r="B4508" i="6" s="1"/>
  <c r="B4509" i="6" a="1"/>
  <c r="B4509" i="6" s="1"/>
  <c r="B4510" i="6" a="1"/>
  <c r="B4510" i="6" s="1"/>
  <c r="B4511" i="6" a="1"/>
  <c r="B4511" i="6"/>
  <c r="B4512" i="6" a="1"/>
  <c r="B4512" i="6" s="1"/>
  <c r="B4513" i="6" a="1"/>
  <c r="B4513" i="6"/>
  <c r="B4514" i="6" a="1"/>
  <c r="B4514" i="6" s="1"/>
  <c r="B4515" i="6" a="1"/>
  <c r="B4515" i="6"/>
  <c r="B4516" i="6" a="1"/>
  <c r="B4516" i="6" s="1"/>
  <c r="B4517" i="6" a="1"/>
  <c r="B4517" i="6" s="1"/>
  <c r="B4518" i="6" a="1"/>
  <c r="B4518" i="6" s="1"/>
  <c r="B4519" i="6" a="1"/>
  <c r="B4519" i="6"/>
  <c r="B4520" i="6" a="1"/>
  <c r="B4520" i="6" s="1"/>
  <c r="B4521" i="6" a="1"/>
  <c r="B4521" i="6"/>
  <c r="B4522" i="6" a="1"/>
  <c r="B4522" i="6" s="1"/>
  <c r="B4523" i="6" a="1"/>
  <c r="B4523" i="6"/>
  <c r="B4524" i="6" a="1"/>
  <c r="B4524" i="6" s="1"/>
  <c r="B4525" i="6" a="1"/>
  <c r="B4525" i="6" s="1"/>
  <c r="B4526" i="6" a="1"/>
  <c r="B4526" i="6" s="1"/>
  <c r="B4527" i="6" a="1"/>
  <c r="B4527" i="6"/>
  <c r="B4528" i="6" a="1"/>
  <c r="B4528" i="6" s="1"/>
  <c r="B4529" i="6" a="1"/>
  <c r="B4529" i="6"/>
  <c r="B4530" i="6" a="1"/>
  <c r="B4530" i="6" s="1"/>
  <c r="B4531" i="6" a="1"/>
  <c r="B4531" i="6"/>
  <c r="B4532" i="6" a="1"/>
  <c r="B4532" i="6" s="1"/>
  <c r="B4533" i="6" a="1"/>
  <c r="B4533" i="6" s="1"/>
  <c r="B4534" i="6" a="1"/>
  <c r="B4534" i="6" s="1"/>
  <c r="B4535" i="6" a="1"/>
  <c r="B4535" i="6"/>
  <c r="B4536" i="6" a="1"/>
  <c r="B4536" i="6" s="1"/>
  <c r="B4537" i="6" a="1"/>
  <c r="B4537" i="6"/>
  <c r="B4538" i="6" a="1"/>
  <c r="B4538" i="6" s="1"/>
  <c r="B4539" i="6" a="1"/>
  <c r="B4539" i="6"/>
  <c r="B4540" i="6" a="1"/>
  <c r="B4540" i="6" s="1"/>
  <c r="B4541" i="6" a="1"/>
  <c r="B4541" i="6" s="1"/>
  <c r="B4542" i="6" a="1"/>
  <c r="B4542" i="6" s="1"/>
  <c r="B4543" i="6" a="1"/>
  <c r="B4543" i="6"/>
  <c r="B4544" i="6" a="1"/>
  <c r="B4544" i="6" s="1"/>
  <c r="B4545" i="6" a="1"/>
  <c r="B4545" i="6"/>
  <c r="B4546" i="6" a="1"/>
  <c r="B4546" i="6" s="1"/>
  <c r="B4547" i="6" a="1"/>
  <c r="B4547" i="6"/>
  <c r="B4548" i="6" a="1"/>
  <c r="B4548" i="6" s="1"/>
  <c r="B4549" i="6" a="1"/>
  <c r="B4549" i="6" s="1"/>
  <c r="B4550" i="6" a="1"/>
  <c r="B4550" i="6" s="1"/>
  <c r="B4551" i="6" a="1"/>
  <c r="B4551" i="6"/>
  <c r="B4552" i="6" a="1"/>
  <c r="B4552" i="6" s="1"/>
  <c r="B4553" i="6" a="1"/>
  <c r="B4553" i="6"/>
  <c r="B4554" i="6" a="1"/>
  <c r="B4554" i="6" s="1"/>
  <c r="B4555" i="6" a="1"/>
  <c r="B4555" i="6"/>
  <c r="B4556" i="6" a="1"/>
  <c r="B4556" i="6" s="1"/>
  <c r="B4557" i="6" a="1"/>
  <c r="B4557" i="6" s="1"/>
  <c r="B4558" i="6" a="1"/>
  <c r="B4558" i="6" s="1"/>
  <c r="B4559" i="6" a="1"/>
  <c r="B4559" i="6"/>
  <c r="B4560" i="6" a="1"/>
  <c r="B4560" i="6" s="1"/>
  <c r="B4561" i="6" a="1"/>
  <c r="B4561" i="6"/>
  <c r="B4562" i="6" a="1"/>
  <c r="B4562" i="6" s="1"/>
  <c r="B4563" i="6" a="1"/>
  <c r="B4563" i="6"/>
  <c r="B4564" i="6" a="1"/>
  <c r="B4564" i="6" s="1"/>
  <c r="B4565" i="6" a="1"/>
  <c r="B4565" i="6" s="1"/>
  <c r="B4566" i="6" a="1"/>
  <c r="B4566" i="6" s="1"/>
  <c r="B4567" i="6" a="1"/>
  <c r="B4567" i="6"/>
  <c r="B4568" i="6" a="1"/>
  <c r="B4568" i="6" s="1"/>
  <c r="B4569" i="6" a="1"/>
  <c r="B4569" i="6"/>
  <c r="B4570" i="6" a="1"/>
  <c r="B4570" i="6" s="1"/>
  <c r="B4571" i="6" a="1"/>
  <c r="B4571" i="6"/>
  <c r="B4572" i="6" a="1"/>
  <c r="B4572" i="6" s="1"/>
  <c r="B4573" i="6" a="1"/>
  <c r="B4573" i="6" s="1"/>
  <c r="B4574" i="6" a="1"/>
  <c r="B4574" i="6" s="1"/>
  <c r="B4575" i="6" a="1"/>
  <c r="B4575" i="6"/>
  <c r="B4576" i="6" a="1"/>
  <c r="B4576" i="6" s="1"/>
  <c r="B4577" i="6" a="1"/>
  <c r="B4577" i="6"/>
  <c r="B4578" i="6" a="1"/>
  <c r="B4578" i="6" s="1"/>
  <c r="B4579" i="6" a="1"/>
  <c r="B4579" i="6"/>
  <c r="B4580" i="6" a="1"/>
  <c r="B4580" i="6" s="1"/>
  <c r="B4581" i="6" a="1"/>
  <c r="B4581" i="6" s="1"/>
  <c r="B4582" i="6" a="1"/>
  <c r="B4582" i="6" s="1"/>
  <c r="B4583" i="6" a="1"/>
  <c r="B4583" i="6"/>
  <c r="B4584" i="6" a="1"/>
  <c r="B4584" i="6" s="1"/>
  <c r="B4585" i="6" a="1"/>
  <c r="B4585" i="6"/>
  <c r="B4586" i="6" a="1"/>
  <c r="B4586" i="6" s="1"/>
  <c r="B4587" i="6" a="1"/>
  <c r="B4587" i="6"/>
  <c r="B4588" i="6" a="1"/>
  <c r="B4588" i="6" s="1"/>
  <c r="B4589" i="6" a="1"/>
  <c r="B4589" i="6" s="1"/>
  <c r="B4590" i="6" a="1"/>
  <c r="B4590" i="6" s="1"/>
  <c r="B4591" i="6" a="1"/>
  <c r="B4591" i="6"/>
  <c r="B4592" i="6" a="1"/>
  <c r="B4592" i="6" s="1"/>
  <c r="B4593" i="6" a="1"/>
  <c r="B4593" i="6"/>
  <c r="B4594" i="6" a="1"/>
  <c r="B4594" i="6" s="1"/>
  <c r="B4595" i="6" a="1"/>
  <c r="B4595" i="6"/>
  <c r="B4596" i="6" a="1"/>
  <c r="B4596" i="6" s="1"/>
  <c r="B4597" i="6" a="1"/>
  <c r="B4597" i="6" s="1"/>
  <c r="B4598" i="6" a="1"/>
  <c r="B4598" i="6" s="1"/>
  <c r="B4599" i="6" a="1"/>
  <c r="B4599" i="6"/>
  <c r="B4600" i="6" a="1"/>
  <c r="B4600" i="6" s="1"/>
  <c r="B4601" i="6" a="1"/>
  <c r="B4601" i="6"/>
  <c r="B4602" i="6" a="1"/>
  <c r="B4602" i="6" s="1"/>
  <c r="B4603" i="6" a="1"/>
  <c r="B4603" i="6"/>
  <c r="B4604" i="6" a="1"/>
  <c r="B4604" i="6" s="1"/>
  <c r="B4605" i="6" a="1"/>
  <c r="B4605" i="6" s="1"/>
  <c r="B4606" i="6" a="1"/>
  <c r="B4606" i="6" s="1"/>
  <c r="B4607" i="6" a="1"/>
  <c r="B4607" i="6"/>
  <c r="B4608" i="6" a="1"/>
  <c r="B4608" i="6" s="1"/>
  <c r="B4609" i="6" a="1"/>
  <c r="B4609" i="6"/>
  <c r="B4610" i="6" a="1"/>
  <c r="B4610" i="6" s="1"/>
  <c r="B4611" i="6" a="1"/>
  <c r="B4611" i="6"/>
  <c r="B4612" i="6" a="1"/>
  <c r="B4612" i="6" s="1"/>
  <c r="B4613" i="6" a="1"/>
  <c r="B4613" i="6" s="1"/>
  <c r="B4614" i="6" a="1"/>
  <c r="B4614" i="6" s="1"/>
  <c r="B4615" i="6" a="1"/>
  <c r="B4615" i="6"/>
  <c r="B4616" i="6" a="1"/>
  <c r="B4616" i="6" s="1"/>
  <c r="B4617" i="6" a="1"/>
  <c r="B4617" i="6"/>
  <c r="B4618" i="6" a="1"/>
  <c r="B4618" i="6" s="1"/>
  <c r="B4619" i="6" a="1"/>
  <c r="B4619" i="6"/>
  <c r="B4620" i="6" a="1"/>
  <c r="B4620" i="6" s="1"/>
  <c r="B4621" i="6" a="1"/>
  <c r="B4621" i="6" s="1"/>
  <c r="B4622" i="6" a="1"/>
  <c r="B4622" i="6" s="1"/>
  <c r="B4623" i="6" a="1"/>
  <c r="B4623" i="6"/>
  <c r="B4624" i="6" a="1"/>
  <c r="B4624" i="6" s="1"/>
  <c r="B4625" i="6" a="1"/>
  <c r="B4625" i="6"/>
  <c r="B4626" i="6" a="1"/>
  <c r="B4626" i="6" s="1"/>
  <c r="B4627" i="6" a="1"/>
  <c r="B4627" i="6"/>
  <c r="B4628" i="6" a="1"/>
  <c r="B4628" i="6" s="1"/>
  <c r="B4629" i="6" a="1"/>
  <c r="B4629" i="6" s="1"/>
  <c r="B4630" i="6" a="1"/>
  <c r="B4630" i="6" s="1"/>
  <c r="B4631" i="6" a="1"/>
  <c r="B4631" i="6"/>
  <c r="B4632" i="6" a="1"/>
  <c r="B4632" i="6" s="1"/>
  <c r="B4633" i="6" a="1"/>
  <c r="B4633" i="6"/>
  <c r="B4634" i="6" a="1"/>
  <c r="B4634" i="6" s="1"/>
  <c r="B4635" i="6" a="1"/>
  <c r="B4635" i="6"/>
  <c r="B4636" i="6" a="1"/>
  <c r="B4636" i="6" s="1"/>
  <c r="B4637" i="6" a="1"/>
  <c r="B4637" i="6" s="1"/>
  <c r="B4638" i="6" a="1"/>
  <c r="B4638" i="6" s="1"/>
  <c r="B4639" i="6" a="1"/>
  <c r="B4639" i="6"/>
  <c r="B4640" i="6" a="1"/>
  <c r="B4640" i="6" s="1"/>
  <c r="B4641" i="6" a="1"/>
  <c r="B4641" i="6"/>
  <c r="B4642" i="6" a="1"/>
  <c r="B4642" i="6" s="1"/>
  <c r="B4643" i="6" a="1"/>
  <c r="B4643" i="6"/>
  <c r="B4644" i="6" a="1"/>
  <c r="B4644" i="6" s="1"/>
  <c r="B4645" i="6" a="1"/>
  <c r="B4645" i="6" s="1"/>
  <c r="B4646" i="6" a="1"/>
  <c r="B4646" i="6" s="1"/>
  <c r="B4647" i="6" a="1"/>
  <c r="B4647" i="6"/>
  <c r="B4648" i="6" a="1"/>
  <c r="B4648" i="6" s="1"/>
  <c r="B4649" i="6" a="1"/>
  <c r="B4649" i="6"/>
  <c r="B4650" i="6" a="1"/>
  <c r="B4650" i="6" s="1"/>
  <c r="B4651" i="6" a="1"/>
  <c r="B4651" i="6"/>
  <c r="B4652" i="6" a="1"/>
  <c r="B4652" i="6" s="1"/>
  <c r="B4653" i="6" a="1"/>
  <c r="B4653" i="6" s="1"/>
  <c r="B4654" i="6" a="1"/>
  <c r="B4654" i="6" s="1"/>
  <c r="B4655" i="6" a="1"/>
  <c r="B4655" i="6"/>
  <c r="B4656" i="6" a="1"/>
  <c r="B4656" i="6" s="1"/>
  <c r="B4657" i="6" a="1"/>
  <c r="B4657" i="6"/>
  <c r="B4658" i="6" a="1"/>
  <c r="B4658" i="6" s="1"/>
  <c r="B4659" i="6" a="1"/>
  <c r="B4659" i="6"/>
  <c r="B4660" i="6" a="1"/>
  <c r="B4660" i="6" s="1"/>
  <c r="B4661" i="6" a="1"/>
  <c r="B4661" i="6" s="1"/>
  <c r="B4662" i="6" a="1"/>
  <c r="B4662" i="6" s="1"/>
  <c r="B4663" i="6" a="1"/>
  <c r="B4663" i="6"/>
  <c r="B4664" i="6" a="1"/>
  <c r="B4664" i="6" s="1"/>
  <c r="B4665" i="6" a="1"/>
  <c r="B4665" i="6"/>
  <c r="B4666" i="6" a="1"/>
  <c r="B4666" i="6" s="1"/>
  <c r="B4667" i="6" a="1"/>
  <c r="B4667" i="6"/>
  <c r="B4668" i="6" a="1"/>
  <c r="B4668" i="6" s="1"/>
  <c r="B4669" i="6" a="1"/>
  <c r="B4669" i="6" s="1"/>
  <c r="B4670" i="6" a="1"/>
  <c r="B4670" i="6" s="1"/>
  <c r="B4671" i="6" a="1"/>
  <c r="B4671" i="6"/>
  <c r="B4672" i="6" a="1"/>
  <c r="B4672" i="6" s="1"/>
  <c r="B4673" i="6" a="1"/>
  <c r="B4673" i="6"/>
  <c r="B4674" i="6" a="1"/>
  <c r="B4674" i="6" s="1"/>
  <c r="B4675" i="6" a="1"/>
  <c r="B4675" i="6"/>
  <c r="B4676" i="6" a="1"/>
  <c r="B4676" i="6" s="1"/>
  <c r="B4677" i="6" a="1"/>
  <c r="B4677" i="6" s="1"/>
  <c r="B4678" i="6" a="1"/>
  <c r="B4678" i="6" s="1"/>
  <c r="B4679" i="6" a="1"/>
  <c r="B4679" i="6"/>
  <c r="B4680" i="6" a="1"/>
  <c r="B4680" i="6" s="1"/>
  <c r="B4681" i="6" a="1"/>
  <c r="B4681" i="6"/>
  <c r="B4682" i="6" a="1"/>
  <c r="B4682" i="6" s="1"/>
  <c r="B4683" i="6" a="1"/>
  <c r="B4683" i="6"/>
  <c r="B4684" i="6" a="1"/>
  <c r="B4684" i="6" s="1"/>
  <c r="B4685" i="6" a="1"/>
  <c r="B4685" i="6" s="1"/>
  <c r="B4686" i="6" a="1"/>
  <c r="B4686" i="6" s="1"/>
  <c r="B4687" i="6" a="1"/>
  <c r="B4687" i="6"/>
  <c r="B4688" i="6" a="1"/>
  <c r="B4688" i="6" s="1"/>
  <c r="B4689" i="6" a="1"/>
  <c r="B4689" i="6"/>
  <c r="B4690" i="6" a="1"/>
  <c r="B4690" i="6" s="1"/>
  <c r="B4691" i="6" a="1"/>
  <c r="B4691" i="6"/>
  <c r="B4692" i="6" a="1"/>
  <c r="B4692" i="6" s="1"/>
  <c r="B4693" i="6" a="1"/>
  <c r="B4693" i="6" s="1"/>
  <c r="B4694" i="6" a="1"/>
  <c r="B4694" i="6" s="1"/>
  <c r="B4695" i="6" a="1"/>
  <c r="B4695" i="6"/>
  <c r="B4696" i="6" a="1"/>
  <c r="B4696" i="6" s="1"/>
  <c r="B4697" i="6" a="1"/>
  <c r="B4697" i="6"/>
  <c r="B4698" i="6" a="1"/>
  <c r="B4698" i="6" s="1"/>
  <c r="B4699" i="6" a="1"/>
  <c r="B4699" i="6"/>
  <c r="B4700" i="6" a="1"/>
  <c r="B4700" i="6" s="1"/>
  <c r="B4701" i="6" a="1"/>
  <c r="B4701" i="6" s="1"/>
  <c r="B4702" i="6" a="1"/>
  <c r="B4702" i="6" s="1"/>
  <c r="B4703" i="6" a="1"/>
  <c r="B4703" i="6"/>
  <c r="B4704" i="6" a="1"/>
  <c r="B4704" i="6" s="1"/>
  <c r="B4705" i="6" a="1"/>
  <c r="B4705" i="6"/>
  <c r="B4706" i="6" a="1"/>
  <c r="B4706" i="6" s="1"/>
  <c r="B4707" i="6" a="1"/>
  <c r="B4707" i="6"/>
  <c r="B4708" i="6" a="1"/>
  <c r="B4708" i="6" s="1"/>
  <c r="B4709" i="6" a="1"/>
  <c r="B4709" i="6" s="1"/>
  <c r="B4710" i="6" a="1"/>
  <c r="B4710" i="6" s="1"/>
  <c r="B4711" i="6" a="1"/>
  <c r="B4711" i="6"/>
  <c r="B4712" i="6" a="1"/>
  <c r="B4712" i="6" s="1"/>
  <c r="B4713" i="6" a="1"/>
  <c r="B4713" i="6"/>
  <c r="B4714" i="6" a="1"/>
  <c r="B4714" i="6" s="1"/>
  <c r="B4715" i="6" a="1"/>
  <c r="B4715" i="6"/>
  <c r="B4716" i="6" a="1"/>
  <c r="B4716" i="6" s="1"/>
  <c r="B4717" i="6" a="1"/>
  <c r="B4717" i="6" s="1"/>
  <c r="B4718" i="6" a="1"/>
  <c r="B4718" i="6" s="1"/>
  <c r="B4719" i="6" a="1"/>
  <c r="B4719" i="6"/>
  <c r="B4720" i="6" a="1"/>
  <c r="B4720" i="6" s="1"/>
  <c r="B4721" i="6" a="1"/>
  <c r="B4721" i="6"/>
  <c r="B4722" i="6" a="1"/>
  <c r="B4722" i="6" s="1"/>
  <c r="B4723" i="6" a="1"/>
  <c r="B4723" i="6"/>
  <c r="B4724" i="6" a="1"/>
  <c r="B4724" i="6" s="1"/>
  <c r="B4725" i="6" a="1"/>
  <c r="B4725" i="6" s="1"/>
  <c r="B4726" i="6" a="1"/>
  <c r="B4726" i="6" s="1"/>
  <c r="B4727" i="6" a="1"/>
  <c r="B4727" i="6"/>
  <c r="B4728" i="6" a="1"/>
  <c r="B4728" i="6" s="1"/>
  <c r="B4729" i="6" a="1"/>
  <c r="B4729" i="6"/>
  <c r="B4730" i="6" a="1"/>
  <c r="B4730" i="6" s="1"/>
  <c r="B4731" i="6" a="1"/>
  <c r="B4731" i="6"/>
  <c r="B4732" i="6" a="1"/>
  <c r="B4732" i="6" s="1"/>
  <c r="B4733" i="6" a="1"/>
  <c r="B4733" i="6" s="1"/>
  <c r="B4734" i="6" a="1"/>
  <c r="B4734" i="6" s="1"/>
  <c r="B4735" i="6" a="1"/>
  <c r="B4735" i="6"/>
  <c r="B4736" i="6" a="1"/>
  <c r="B4736" i="6" s="1"/>
  <c r="B4737" i="6" a="1"/>
  <c r="B4737" i="6"/>
  <c r="B4738" i="6" a="1"/>
  <c r="B4738" i="6" s="1"/>
  <c r="B4739" i="6" a="1"/>
  <c r="B4739" i="6"/>
  <c r="B4740" i="6" a="1"/>
  <c r="B4740" i="6" s="1"/>
  <c r="B4741" i="6" a="1"/>
  <c r="B4741" i="6" s="1"/>
  <c r="B4742" i="6" a="1"/>
  <c r="B4742" i="6" s="1"/>
  <c r="B4743" i="6" a="1"/>
  <c r="B4743" i="6"/>
  <c r="B4744" i="6" a="1"/>
  <c r="B4744" i="6" s="1"/>
  <c r="B4745" i="6" a="1"/>
  <c r="B4745" i="6"/>
  <c r="B4746" i="6" a="1"/>
  <c r="B4746" i="6" s="1"/>
  <c r="B4747" i="6" a="1"/>
  <c r="B4747" i="6"/>
  <c r="B4748" i="6" a="1"/>
  <c r="B4748" i="6" s="1"/>
  <c r="B4749" i="6" a="1"/>
  <c r="B4749" i="6" s="1"/>
  <c r="B4750" i="6" a="1"/>
  <c r="B4750" i="6" s="1"/>
  <c r="B4751" i="6" a="1"/>
  <c r="B4751" i="6"/>
  <c r="B4752" i="6" a="1"/>
  <c r="B4752" i="6" s="1"/>
  <c r="B4753" i="6" a="1"/>
  <c r="B4753" i="6"/>
  <c r="B4754" i="6" a="1"/>
  <c r="B4754" i="6" s="1"/>
  <c r="B4755" i="6" a="1"/>
  <c r="B4755" i="6"/>
  <c r="B4756" i="6" a="1"/>
  <c r="B4756" i="6" s="1"/>
  <c r="B4757" i="6" a="1"/>
  <c r="B4757" i="6" s="1"/>
  <c r="B4758" i="6" a="1"/>
  <c r="B4758" i="6" s="1"/>
  <c r="B4759" i="6" a="1"/>
  <c r="B4759" i="6"/>
  <c r="B4760" i="6" a="1"/>
  <c r="B4760" i="6" s="1"/>
  <c r="B4761" i="6" a="1"/>
  <c r="B4761" i="6"/>
  <c r="B4762" i="6" a="1"/>
  <c r="B4762" i="6" s="1"/>
  <c r="B4763" i="6" a="1"/>
  <c r="B4763" i="6"/>
  <c r="B4764" i="6" a="1"/>
  <c r="B4764" i="6" s="1"/>
  <c r="B4765" i="6" a="1"/>
  <c r="B4765" i="6" s="1"/>
  <c r="B4766" i="6" a="1"/>
  <c r="B4766" i="6" s="1"/>
  <c r="B4767" i="6" a="1"/>
  <c r="B4767" i="6"/>
  <c r="B4768" i="6" a="1"/>
  <c r="B4768" i="6" s="1"/>
  <c r="B4769" i="6" a="1"/>
  <c r="B4769" i="6"/>
  <c r="B4770" i="6" a="1"/>
  <c r="B4770" i="6" s="1"/>
  <c r="B4771" i="6" a="1"/>
  <c r="B4771" i="6"/>
  <c r="B4772" i="6" a="1"/>
  <c r="B4772" i="6" s="1"/>
  <c r="B4773" i="6" a="1"/>
  <c r="B4773" i="6" s="1"/>
  <c r="B4774" i="6" a="1"/>
  <c r="B4774" i="6" s="1"/>
  <c r="B4775" i="6" a="1"/>
  <c r="B4775" i="6"/>
  <c r="B4776" i="6" a="1"/>
  <c r="B4776" i="6" s="1"/>
  <c r="B4777" i="6" a="1"/>
  <c r="B4777" i="6"/>
  <c r="B4778" i="6" a="1"/>
  <c r="B4778" i="6" s="1"/>
  <c r="B4779" i="6" a="1"/>
  <c r="B4779" i="6"/>
  <c r="B4780" i="6" a="1"/>
  <c r="B4780" i="6" s="1"/>
  <c r="B4781" i="6" a="1"/>
  <c r="B4781" i="6" s="1"/>
  <c r="B4782" i="6" a="1"/>
  <c r="B4782" i="6" s="1"/>
  <c r="B4783" i="6" a="1"/>
  <c r="B4783" i="6"/>
  <c r="B4784" i="6" a="1"/>
  <c r="B4784" i="6" s="1"/>
  <c r="B4785" i="6" a="1"/>
  <c r="B4785" i="6"/>
  <c r="B4786" i="6" a="1"/>
  <c r="B4786" i="6" s="1"/>
  <c r="B4787" i="6" a="1"/>
  <c r="B4787" i="6"/>
  <c r="B4788" i="6" a="1"/>
  <c r="B4788" i="6" s="1"/>
  <c r="B4789" i="6" a="1"/>
  <c r="B4789" i="6" s="1"/>
  <c r="B4790" i="6" a="1"/>
  <c r="B4790" i="6" s="1"/>
  <c r="B4791" i="6" a="1"/>
  <c r="B4791" i="6"/>
  <c r="B4792" i="6" a="1"/>
  <c r="B4792" i="6" s="1"/>
  <c r="B4793" i="6" a="1"/>
  <c r="B4793" i="6"/>
  <c r="B4794" i="6" a="1"/>
  <c r="B4794" i="6" s="1"/>
  <c r="B4795" i="6" a="1"/>
  <c r="B4795" i="6"/>
  <c r="B4796" i="6" a="1"/>
  <c r="B4796" i="6" s="1"/>
  <c r="B4797" i="6" a="1"/>
  <c r="B4797" i="6" s="1"/>
  <c r="B4798" i="6" a="1"/>
  <c r="B4798" i="6" s="1"/>
  <c r="B4799" i="6" a="1"/>
  <c r="B4799" i="6"/>
  <c r="B4800" i="6" a="1"/>
  <c r="B4800" i="6" s="1"/>
  <c r="B4801" i="6" a="1"/>
  <c r="B4801" i="6"/>
  <c r="B4802" i="6" a="1"/>
  <c r="B4802" i="6" s="1"/>
  <c r="B4803" i="6" a="1"/>
  <c r="B4803" i="6"/>
  <c r="B4804" i="6" a="1"/>
  <c r="B4804" i="6" s="1"/>
  <c r="B4805" i="6" a="1"/>
  <c r="B4805" i="6" s="1"/>
  <c r="B4806" i="6" a="1"/>
  <c r="B4806" i="6" s="1"/>
  <c r="B4807" i="6" a="1"/>
  <c r="B4807" i="6"/>
  <c r="B4808" i="6" a="1"/>
  <c r="B4808" i="6" s="1"/>
  <c r="B4809" i="6" a="1"/>
  <c r="B4809" i="6"/>
  <c r="B4810" i="6" a="1"/>
  <c r="B4810" i="6" s="1"/>
  <c r="B4811" i="6" a="1"/>
  <c r="B4811" i="6"/>
  <c r="B4812" i="6" a="1"/>
  <c r="B4812" i="6" s="1"/>
  <c r="B4813" i="6" a="1"/>
  <c r="B4813" i="6" s="1"/>
  <c r="B4814" i="6" a="1"/>
  <c r="B4814" i="6" s="1"/>
  <c r="B4815" i="6" a="1"/>
  <c r="B4815" i="6"/>
  <c r="B4816" i="6" a="1"/>
  <c r="B4816" i="6" s="1"/>
  <c r="B4817" i="6" a="1"/>
  <c r="B4817" i="6"/>
  <c r="B4818" i="6" a="1"/>
  <c r="B4818" i="6" s="1"/>
  <c r="B4819" i="6" a="1"/>
  <c r="B4819" i="6"/>
  <c r="B4820" i="6" a="1"/>
  <c r="B4820" i="6" s="1"/>
  <c r="B4821" i="6" a="1"/>
  <c r="B4821" i="6" s="1"/>
  <c r="B4822" i="6" a="1"/>
  <c r="B4822" i="6" s="1"/>
  <c r="B4823" i="6" a="1"/>
  <c r="B4823" i="6"/>
  <c r="B4824" i="6" a="1"/>
  <c r="B4824" i="6" s="1"/>
  <c r="B4825" i="6" a="1"/>
  <c r="B4825" i="6"/>
  <c r="B4826" i="6" a="1"/>
  <c r="B4826" i="6" s="1"/>
  <c r="B4827" i="6" a="1"/>
  <c r="B4827" i="6"/>
  <c r="B4828" i="6" a="1"/>
  <c r="B4828" i="6" s="1"/>
  <c r="B4829" i="6" a="1"/>
  <c r="B4829" i="6" s="1"/>
  <c r="B4830" i="6" a="1"/>
  <c r="B4830" i="6" s="1"/>
  <c r="B4831" i="6" a="1"/>
  <c r="B4831" i="6"/>
  <c r="B4832" i="6" a="1"/>
  <c r="B4832" i="6" s="1"/>
  <c r="B4833" i="6" a="1"/>
  <c r="B4833" i="6"/>
  <c r="B4834" i="6" a="1"/>
  <c r="B4834" i="6" s="1"/>
  <c r="B4835" i="6" a="1"/>
  <c r="B4835" i="6"/>
  <c r="B4836" i="6" a="1"/>
  <c r="B4836" i="6" s="1"/>
  <c r="B4837" i="6" a="1"/>
  <c r="B4837" i="6" s="1"/>
  <c r="B4838" i="6" a="1"/>
  <c r="B4838" i="6" s="1"/>
  <c r="B4839" i="6" a="1"/>
  <c r="B4839" i="6"/>
  <c r="B4840" i="6" a="1"/>
  <c r="B4840" i="6" s="1"/>
  <c r="B4841" i="6" a="1"/>
  <c r="B4841" i="6"/>
  <c r="B4842" i="6" a="1"/>
  <c r="B4842" i="6" s="1"/>
  <c r="B4843" i="6" a="1"/>
  <c r="B4843" i="6"/>
  <c r="B4844" i="6" a="1"/>
  <c r="B4844" i="6" s="1"/>
  <c r="B4845" i="6" a="1"/>
  <c r="B4845" i="6" s="1"/>
  <c r="B4846" i="6" a="1"/>
  <c r="B4846" i="6" s="1"/>
  <c r="B4847" i="6" a="1"/>
  <c r="B4847" i="6"/>
  <c r="B4848" i="6" a="1"/>
  <c r="B4848" i="6" s="1"/>
  <c r="B4849" i="6" a="1"/>
  <c r="B4849" i="6"/>
  <c r="B4850" i="6" a="1"/>
  <c r="B4850" i="6" s="1"/>
  <c r="B4851" i="6" a="1"/>
  <c r="B4851" i="6"/>
  <c r="B4852" i="6" a="1"/>
  <c r="B4852" i="6" s="1"/>
  <c r="B4853" i="6" a="1"/>
  <c r="B4853" i="6" s="1"/>
  <c r="B4854" i="6" a="1"/>
  <c r="B4854" i="6" s="1"/>
  <c r="B4855" i="6" a="1"/>
  <c r="B4855" i="6"/>
  <c r="B4856" i="6" a="1"/>
  <c r="B4856" i="6" s="1"/>
  <c r="B4857" i="6" a="1"/>
  <c r="B4857" i="6"/>
  <c r="B4858" i="6" a="1"/>
  <c r="B4858" i="6" s="1"/>
  <c r="B4859" i="6" a="1"/>
  <c r="B4859" i="6"/>
  <c r="B4860" i="6" a="1"/>
  <c r="B4860" i="6" s="1"/>
  <c r="B4861" i="6" a="1"/>
  <c r="B4861" i="6" s="1"/>
  <c r="B4862" i="6" a="1"/>
  <c r="B4862" i="6" s="1"/>
  <c r="B4863" i="6" a="1"/>
  <c r="B4863" i="6"/>
  <c r="B4864" i="6" a="1"/>
  <c r="B4864" i="6" s="1"/>
  <c r="B4865" i="6" a="1"/>
  <c r="B4865" i="6"/>
  <c r="B4866" i="6" a="1"/>
  <c r="B4866" i="6" s="1"/>
  <c r="B4867" i="6" a="1"/>
  <c r="B4867" i="6"/>
  <c r="B4868" i="6" a="1"/>
  <c r="B4868" i="6" s="1"/>
  <c r="B4869" i="6" a="1"/>
  <c r="B4869" i="6" s="1"/>
  <c r="B4870" i="6" a="1"/>
  <c r="B4870" i="6" s="1"/>
  <c r="B4871" i="6" a="1"/>
  <c r="B4871" i="6"/>
  <c r="B4872" i="6" a="1"/>
  <c r="B4872" i="6" s="1"/>
  <c r="B4873" i="6" a="1"/>
  <c r="B4873" i="6"/>
  <c r="B4874" i="6" a="1"/>
  <c r="B4874" i="6" s="1"/>
  <c r="B4875" i="6" a="1"/>
  <c r="B4875" i="6"/>
  <c r="B4876" i="6" a="1"/>
  <c r="B4876" i="6" s="1"/>
  <c r="B4877" i="6" a="1"/>
  <c r="B4877" i="6" s="1"/>
  <c r="B4878" i="6" a="1"/>
  <c r="B4878" i="6" s="1"/>
  <c r="B4879" i="6" a="1"/>
  <c r="B4879" i="6"/>
  <c r="B4880" i="6" a="1"/>
  <c r="B4880" i="6" s="1"/>
  <c r="B4881" i="6" a="1"/>
  <c r="B4881" i="6"/>
  <c r="B4882" i="6" a="1"/>
  <c r="B4882" i="6" s="1"/>
  <c r="B4883" i="6" a="1"/>
  <c r="B4883" i="6"/>
  <c r="B4884" i="6" a="1"/>
  <c r="B4884" i="6" s="1"/>
  <c r="B4885" i="6" a="1"/>
  <c r="B4885" i="6" s="1"/>
  <c r="B4886" i="6" a="1"/>
  <c r="B4886" i="6" s="1"/>
  <c r="B4887" i="6" a="1"/>
  <c r="B4887" i="6"/>
  <c r="B4888" i="6" a="1"/>
  <c r="B4888" i="6" s="1"/>
  <c r="B4889" i="6" a="1"/>
  <c r="B4889" i="6"/>
  <c r="B4890" i="6" a="1"/>
  <c r="B4890" i="6" s="1"/>
  <c r="B4891" i="6" a="1"/>
  <c r="B4891" i="6"/>
  <c r="B4892" i="6" a="1"/>
  <c r="B4892" i="6" s="1"/>
  <c r="B4893" i="6" a="1"/>
  <c r="B4893" i="6" s="1"/>
  <c r="B4894" i="6" a="1"/>
  <c r="B4894" i="6" s="1"/>
  <c r="B4895" i="6" a="1"/>
  <c r="B4895" i="6"/>
  <c r="B4896" i="6" a="1"/>
  <c r="B4896" i="6" s="1"/>
  <c r="B4897" i="6" a="1"/>
  <c r="B4897" i="6"/>
  <c r="B4898" i="6" a="1"/>
  <c r="B4898" i="6" s="1"/>
  <c r="B4899" i="6" a="1"/>
  <c r="B4899" i="6"/>
  <c r="B4900" i="6" a="1"/>
  <c r="B4900" i="6" s="1"/>
  <c r="B4901" i="6" a="1"/>
  <c r="B4901" i="6" s="1"/>
  <c r="B4902" i="6" a="1"/>
  <c r="B4902" i="6" s="1"/>
  <c r="B4903" i="6" a="1"/>
  <c r="B4903" i="6"/>
  <c r="B4904" i="6" a="1"/>
  <c r="B4904" i="6" s="1"/>
  <c r="B4905" i="6" a="1"/>
  <c r="B4905" i="6"/>
  <c r="B4906" i="6" a="1"/>
  <c r="B4906" i="6" s="1"/>
  <c r="B4907" i="6" a="1"/>
  <c r="B4907" i="6"/>
  <c r="B4908" i="6" a="1"/>
  <c r="B4908" i="6" s="1"/>
  <c r="B4909" i="6" a="1"/>
  <c r="B4909" i="6" s="1"/>
  <c r="B4910" i="6" a="1"/>
  <c r="B4910" i="6" s="1"/>
  <c r="B4911" i="6" a="1"/>
  <c r="B4911" i="6"/>
  <c r="B4912" i="6" a="1"/>
  <c r="B4912" i="6" s="1"/>
  <c r="B4913" i="6" a="1"/>
  <c r="B4913" i="6"/>
  <c r="B4914" i="6" a="1"/>
  <c r="B4914" i="6" s="1"/>
  <c r="B4915" i="6" a="1"/>
  <c r="B4915" i="6"/>
  <c r="B4916" i="6" a="1"/>
  <c r="B4916" i="6" s="1"/>
  <c r="B4917" i="6" a="1"/>
  <c r="B4917" i="6" s="1"/>
  <c r="B4918" i="6" a="1"/>
  <c r="B4918" i="6" s="1"/>
  <c r="B4919" i="6" a="1"/>
  <c r="B4919" i="6"/>
  <c r="B4920" i="6" a="1"/>
  <c r="B4920" i="6" s="1"/>
  <c r="B4921" i="6" a="1"/>
  <c r="B4921" i="6"/>
  <c r="B4922" i="6" a="1"/>
  <c r="B4922" i="6" s="1"/>
  <c r="B4923" i="6" a="1"/>
  <c r="B4923" i="6"/>
  <c r="B4924" i="6" a="1"/>
  <c r="B4924" i="6" s="1"/>
  <c r="B4925" i="6" a="1"/>
  <c r="B4925" i="6" s="1"/>
  <c r="B4926" i="6" a="1"/>
  <c r="B4926" i="6" s="1"/>
  <c r="B4927" i="6" a="1"/>
  <c r="B4927" i="6"/>
  <c r="B4928" i="6" a="1"/>
  <c r="B4928" i="6" s="1"/>
  <c r="B4929" i="6" a="1"/>
  <c r="B4929" i="6"/>
  <c r="B4930" i="6" a="1"/>
  <c r="B4930" i="6" s="1"/>
  <c r="B4931" i="6" a="1"/>
  <c r="B4931" i="6"/>
  <c r="B4932" i="6" a="1"/>
  <c r="B4932" i="6" s="1"/>
  <c r="B4933" i="6" a="1"/>
  <c r="B4933" i="6" s="1"/>
  <c r="B4934" i="6" a="1"/>
  <c r="B4934" i="6" s="1"/>
  <c r="B4935" i="6" a="1"/>
  <c r="B4935" i="6"/>
  <c r="B4936" i="6" a="1"/>
  <c r="B4936" i="6" s="1"/>
  <c r="B4937" i="6" a="1"/>
  <c r="B4937" i="6"/>
  <c r="B4938" i="6" a="1"/>
  <c r="B4938" i="6" s="1"/>
  <c r="B4939" i="6" a="1"/>
  <c r="B4939" i="6"/>
  <c r="B4940" i="6" a="1"/>
  <c r="B4940" i="6" s="1"/>
  <c r="B4941" i="6" a="1"/>
  <c r="B4941" i="6" s="1"/>
  <c r="B4942" i="6" a="1"/>
  <c r="B4942" i="6" s="1"/>
  <c r="B4943" i="6" a="1"/>
  <c r="B4943" i="6"/>
  <c r="B4944" i="6" a="1"/>
  <c r="B4944" i="6" s="1"/>
  <c r="B4945" i="6" a="1"/>
  <c r="B4945" i="6"/>
  <c r="B4946" i="6" a="1"/>
  <c r="B4946" i="6" s="1"/>
  <c r="B4947" i="6" a="1"/>
  <c r="B4947" i="6"/>
  <c r="B4948" i="6" a="1"/>
  <c r="B4948" i="6" s="1"/>
  <c r="B4949" i="6" a="1"/>
  <c r="B4949" i="6" s="1"/>
  <c r="B4950" i="6" a="1"/>
  <c r="B4950" i="6" s="1"/>
  <c r="B4951" i="6" a="1"/>
  <c r="B4951" i="6"/>
  <c r="B4952" i="6" a="1"/>
  <c r="B4952" i="6" s="1"/>
  <c r="B4953" i="6" a="1"/>
  <c r="B4953" i="6"/>
  <c r="B4954" i="6" a="1"/>
  <c r="B4954" i="6" s="1"/>
  <c r="B4955" i="6" a="1"/>
  <c r="B4955" i="6"/>
  <c r="B4956" i="6" a="1"/>
  <c r="B4956" i="6" s="1"/>
  <c r="B4957" i="6" a="1"/>
  <c r="B4957" i="6" s="1"/>
  <c r="B4958" i="6" a="1"/>
  <c r="B4958" i="6" s="1"/>
  <c r="B4959" i="6" a="1"/>
  <c r="B4959" i="6"/>
  <c r="B4960" i="6" a="1"/>
  <c r="B4960" i="6" s="1"/>
  <c r="B4961" i="6" a="1"/>
  <c r="B4961" i="6"/>
  <c r="B4962" i="6" a="1"/>
  <c r="B4962" i="6" s="1"/>
  <c r="B4963" i="6" a="1"/>
  <c r="B4963" i="6"/>
  <c r="B4964" i="6" a="1"/>
  <c r="B4964" i="6" s="1"/>
  <c r="B4965" i="6" a="1"/>
  <c r="B4965" i="6" s="1"/>
  <c r="B4966" i="6" a="1"/>
  <c r="B4966" i="6" s="1"/>
  <c r="B4967" i="6" a="1"/>
  <c r="B4967" i="6"/>
  <c r="B4968" i="6" a="1"/>
  <c r="B4968" i="6" s="1"/>
  <c r="B4969" i="6" a="1"/>
  <c r="B4969" i="6"/>
  <c r="B4970" i="6" a="1"/>
  <c r="B4970" i="6" s="1"/>
  <c r="B4971" i="6" a="1"/>
  <c r="B4971" i="6"/>
  <c r="B4972" i="6" a="1"/>
  <c r="B4972" i="6" s="1"/>
  <c r="B4973" i="6" a="1"/>
  <c r="B4973" i="6" s="1"/>
  <c r="B4974" i="6" a="1"/>
  <c r="B4974" i="6" s="1"/>
  <c r="B4975" i="6" a="1"/>
  <c r="B4975" i="6"/>
  <c r="B4976" i="6" a="1"/>
  <c r="B4976" i="6" s="1"/>
  <c r="B4977" i="6" a="1"/>
  <c r="B4977" i="6"/>
  <c r="B4978" i="6" a="1"/>
  <c r="B4978" i="6" s="1"/>
  <c r="B4979" i="6" a="1"/>
  <c r="B4979" i="6"/>
  <c r="B4980" i="6" a="1"/>
  <c r="B4980" i="6" s="1"/>
  <c r="B4981" i="6" a="1"/>
  <c r="B4981" i="6" s="1"/>
  <c r="B4982" i="6" a="1"/>
  <c r="B4982" i="6" s="1"/>
  <c r="B4983" i="6" a="1"/>
  <c r="B4983" i="6"/>
  <c r="B4984" i="6" a="1"/>
  <c r="B4984" i="6" s="1"/>
  <c r="B4985" i="6" a="1"/>
  <c r="B4985" i="6"/>
  <c r="B4986" i="6" a="1"/>
  <c r="B4986" i="6" s="1"/>
  <c r="B4987" i="6" a="1"/>
  <c r="B4987" i="6"/>
  <c r="B4988" i="6" a="1"/>
  <c r="B4988" i="6" s="1"/>
  <c r="B4989" i="6" a="1"/>
  <c r="B4989" i="6" s="1"/>
  <c r="B4990" i="6" a="1"/>
  <c r="B4990" i="6" s="1"/>
  <c r="B4991" i="6" a="1"/>
  <c r="B4991" i="6"/>
  <c r="B4992" i="6" a="1"/>
  <c r="B4992" i="6" s="1"/>
  <c r="B4993" i="6" a="1"/>
  <c r="B4993" i="6"/>
  <c r="B4994" i="6" a="1"/>
  <c r="B4994" i="6" s="1"/>
  <c r="B4995" i="6" a="1"/>
  <c r="B4995" i="6"/>
  <c r="B4996" i="6" a="1"/>
  <c r="B4996" i="6" s="1"/>
  <c r="B4997" i="6" a="1"/>
  <c r="B4997" i="6" s="1"/>
  <c r="B4998" i="6" a="1"/>
  <c r="B4998" i="6" s="1"/>
  <c r="B4999" i="6" a="1"/>
  <c r="B4999" i="6"/>
  <c r="B5000" i="6" a="1"/>
  <c r="B5000" i="6" s="1"/>
  <c r="B5001" i="6" a="1"/>
  <c r="B5001" i="6"/>
  <c r="B5002" i="6" a="1"/>
  <c r="B5002" i="6" s="1"/>
  <c r="B5003" i="6" a="1"/>
  <c r="B5003" i="6"/>
  <c r="B5004" i="6" a="1"/>
  <c r="B5004" i="6" s="1"/>
  <c r="B5005" i="6" a="1"/>
  <c r="B5005" i="6" s="1"/>
  <c r="B5006" i="6" a="1"/>
  <c r="B5006" i="6" s="1"/>
  <c r="B5007" i="6" a="1"/>
  <c r="B5007" i="6"/>
  <c r="B5008" i="6" a="1"/>
  <c r="B5008" i="6" s="1"/>
  <c r="B5009" i="6" a="1"/>
  <c r="B5009" i="6"/>
  <c r="B5010" i="6" a="1"/>
  <c r="B5010" i="6" s="1"/>
  <c r="B5011" i="6" a="1"/>
  <c r="B5011" i="6"/>
  <c r="B5012" i="6" a="1"/>
  <c r="B5012" i="6" s="1"/>
  <c r="B5013" i="6" a="1"/>
  <c r="B5013" i="6" s="1"/>
  <c r="B5014" i="6" a="1"/>
  <c r="B5014" i="6" s="1"/>
  <c r="B5015" i="6" a="1"/>
  <c r="B5015" i="6"/>
  <c r="B5016" i="6" a="1"/>
  <c r="B5016" i="6" s="1"/>
  <c r="B5017" i="6" a="1"/>
  <c r="B5017" i="6"/>
  <c r="B5018" i="6" a="1"/>
  <c r="B5018" i="6" s="1"/>
  <c r="B5019" i="6" a="1"/>
  <c r="B5019" i="6"/>
  <c r="B5020" i="6" a="1"/>
  <c r="B5020" i="6" s="1"/>
  <c r="B5021" i="6" a="1"/>
  <c r="B5021" i="6" s="1"/>
  <c r="B5022" i="6" a="1"/>
  <c r="B5022" i="6" s="1"/>
  <c r="B5023" i="6" a="1"/>
  <c r="B5023" i="6"/>
  <c r="B5024" i="6" a="1"/>
  <c r="B5024" i="6" s="1"/>
  <c r="B5025" i="6" a="1"/>
  <c r="B5025" i="6"/>
  <c r="B5026" i="6" a="1"/>
  <c r="B5026" i="6" s="1"/>
  <c r="B5027" i="6" a="1"/>
  <c r="B5027" i="6"/>
  <c r="B5028" i="6" a="1"/>
  <c r="B5028" i="6" s="1"/>
  <c r="B5029" i="6" a="1"/>
  <c r="B5029" i="6" s="1"/>
  <c r="B5030" i="6" a="1"/>
  <c r="B5030" i="6" s="1"/>
  <c r="B5031" i="6" a="1"/>
  <c r="B5031" i="6"/>
  <c r="B5032" i="6" a="1"/>
  <c r="B5032" i="6" s="1"/>
  <c r="B5033" i="6" a="1"/>
  <c r="B5033" i="6"/>
  <c r="B5034" i="6" a="1"/>
  <c r="B5034" i="6" s="1"/>
  <c r="B5035" i="6" a="1"/>
  <c r="B5035" i="6"/>
  <c r="B5036" i="6" a="1"/>
  <c r="B5036" i="6" s="1"/>
  <c r="B5037" i="6" a="1"/>
  <c r="B5037" i="6" s="1"/>
  <c r="B5038" i="6" a="1"/>
  <c r="B5038" i="6" s="1"/>
  <c r="B5039" i="6" a="1"/>
  <c r="B5039" i="6"/>
  <c r="B5040" i="6" a="1"/>
  <c r="B5040" i="6" s="1"/>
  <c r="B5041" i="6" a="1"/>
  <c r="B5041" i="6"/>
  <c r="B5042" i="6" a="1"/>
  <c r="B5042" i="6" s="1"/>
  <c r="B5043" i="6" a="1"/>
  <c r="B5043" i="6"/>
  <c r="B5044" i="6" a="1"/>
  <c r="B5044" i="6" s="1"/>
  <c r="B5045" i="6" a="1"/>
  <c r="B5045" i="6" s="1"/>
  <c r="B5046" i="6" a="1"/>
  <c r="B5046" i="6" s="1"/>
  <c r="B5047" i="6" a="1"/>
  <c r="B5047" i="6"/>
  <c r="B5048" i="6" a="1"/>
  <c r="B5048" i="6" s="1"/>
  <c r="B5049" i="6" a="1"/>
  <c r="B5049" i="6"/>
  <c r="B5050" i="6" a="1"/>
  <c r="B5050" i="6" s="1"/>
  <c r="B5051" i="6" a="1"/>
  <c r="B5051" i="6"/>
  <c r="B5052" i="6" a="1"/>
  <c r="B5052" i="6" s="1"/>
  <c r="B5053" i="6" a="1"/>
  <c r="B5053" i="6" s="1"/>
  <c r="B5054" i="6" a="1"/>
  <c r="B5054" i="6" s="1"/>
  <c r="B5055" i="6" a="1"/>
  <c r="B5055" i="6"/>
  <c r="B5056" i="6" a="1"/>
  <c r="B5056" i="6" s="1"/>
  <c r="B5057" i="6" a="1"/>
  <c r="B5057" i="6"/>
  <c r="B5058" i="6" a="1"/>
  <c r="B5058" i="6" s="1"/>
  <c r="B5059" i="6" a="1"/>
  <c r="B5059" i="6"/>
  <c r="B5060" i="6" a="1"/>
  <c r="B5060" i="6" s="1"/>
  <c r="B5061" i="6" a="1"/>
  <c r="B5061" i="6" s="1"/>
  <c r="B5062" i="6" a="1"/>
  <c r="B5062" i="6" s="1"/>
  <c r="B5063" i="6" a="1"/>
  <c r="B5063" i="6"/>
  <c r="B5064" i="6" a="1"/>
  <c r="B5064" i="6" s="1"/>
  <c r="B5065" i="6" a="1"/>
  <c r="B5065" i="6"/>
  <c r="B5066" i="6" a="1"/>
  <c r="B5066" i="6" s="1"/>
  <c r="B5067" i="6" a="1"/>
  <c r="B5067" i="6"/>
  <c r="B5068" i="6" a="1"/>
  <c r="B5068" i="6" s="1"/>
  <c r="B5069" i="6" a="1"/>
  <c r="B5069" i="6" s="1"/>
  <c r="B5070" i="6" a="1"/>
  <c r="B5070" i="6" s="1"/>
  <c r="B5071" i="6" a="1"/>
  <c r="B5071" i="6"/>
  <c r="B5072" i="6" a="1"/>
  <c r="B5072" i="6" s="1"/>
  <c r="B5073" i="6" a="1"/>
  <c r="B5073" i="6"/>
  <c r="B5074" i="6" a="1"/>
  <c r="B5074" i="6" s="1"/>
  <c r="B5075" i="6" a="1"/>
  <c r="B5075" i="6"/>
  <c r="B5076" i="6" a="1"/>
  <c r="B5076" i="6" s="1"/>
  <c r="B5077" i="6" a="1"/>
  <c r="B5077" i="6" s="1"/>
  <c r="B5078" i="6" a="1"/>
  <c r="B5078" i="6" s="1"/>
  <c r="B5079" i="6" a="1"/>
  <c r="B5079" i="6"/>
  <c r="B5080" i="6" a="1"/>
  <c r="B5080" i="6" s="1"/>
  <c r="B5081" i="6" a="1"/>
  <c r="B5081" i="6"/>
  <c r="B5082" i="6" a="1"/>
  <c r="B5082" i="6" s="1"/>
  <c r="B5083" i="6" a="1"/>
  <c r="B5083" i="6"/>
  <c r="B5084" i="6" a="1"/>
  <c r="B5084" i="6" s="1"/>
  <c r="B5085" i="6" a="1"/>
  <c r="B5085" i="6" s="1"/>
  <c r="B5086" i="6" a="1"/>
  <c r="B5086" i="6" s="1"/>
  <c r="B5087" i="6" a="1"/>
  <c r="B5087" i="6"/>
  <c r="B5088" i="6" a="1"/>
  <c r="B5088" i="6" s="1"/>
  <c r="B5089" i="6" a="1"/>
  <c r="B5089" i="6" s="1"/>
  <c r="B5090" i="6" a="1"/>
  <c r="B5090" i="6" s="1"/>
  <c r="B5091" i="6" a="1"/>
  <c r="B5091" i="6"/>
  <c r="B5092" i="6" a="1"/>
  <c r="B5092" i="6" s="1"/>
  <c r="B5093" i="6" a="1"/>
  <c r="B5093" i="6" s="1"/>
  <c r="B5094" i="6" a="1"/>
  <c r="B5094" i="6" s="1"/>
  <c r="B5095" i="6" a="1"/>
  <c r="B5095" i="6"/>
  <c r="B5096" i="6" a="1"/>
  <c r="B5096" i="6" s="1"/>
  <c r="B5097" i="6" a="1"/>
  <c r="B5097" i="6" s="1"/>
  <c r="B5098" i="6" a="1"/>
  <c r="B5098" i="6" s="1"/>
  <c r="B5099" i="6" a="1"/>
  <c r="B5099" i="6"/>
  <c r="B5100" i="6" a="1"/>
  <c r="B5100" i="6" s="1"/>
  <c r="B5101" i="6" a="1"/>
  <c r="B5101" i="6" s="1"/>
  <c r="B5102" i="6" a="1"/>
  <c r="B5102" i="6" s="1"/>
  <c r="B5103" i="6" a="1"/>
  <c r="B5103" i="6"/>
  <c r="B5104" i="6" a="1"/>
  <c r="B5104" i="6" s="1"/>
  <c r="B5105" i="6" a="1"/>
  <c r="B5105" i="6" s="1"/>
  <c r="B5106" i="6" a="1"/>
  <c r="B5106" i="6" s="1"/>
  <c r="B5107" i="6" a="1"/>
  <c r="B5107" i="6"/>
  <c r="B5108" i="6" a="1"/>
  <c r="B5108" i="6" s="1"/>
  <c r="B5109" i="6" a="1"/>
  <c r="B5109" i="6" s="1"/>
  <c r="B5110" i="6" a="1"/>
  <c r="B5110" i="6" s="1"/>
  <c r="B5111" i="6" a="1"/>
  <c r="B5111" i="6"/>
  <c r="B5112" i="6" a="1"/>
  <c r="B5112" i="6" s="1"/>
  <c r="B5113" i="6" a="1"/>
  <c r="B5113" i="6" s="1"/>
  <c r="B5114" i="6" a="1"/>
  <c r="B5114" i="6" s="1"/>
  <c r="B5115" i="6" a="1"/>
  <c r="B5115" i="6"/>
  <c r="B5116" i="6" a="1"/>
  <c r="B5116" i="6" s="1"/>
  <c r="B5117" i="6" a="1"/>
  <c r="B5117" i="6" s="1"/>
  <c r="B5118" i="6" a="1"/>
  <c r="B5118" i="6" s="1"/>
  <c r="B5119" i="6" a="1"/>
  <c r="B5119" i="6"/>
  <c r="B5120" i="6" a="1"/>
  <c r="B5120" i="6" s="1"/>
  <c r="B5121" i="6" a="1"/>
  <c r="B5121" i="6" s="1"/>
  <c r="B5122" i="6" a="1"/>
  <c r="B5122" i="6" s="1"/>
  <c r="B5123" i="6" a="1"/>
  <c r="B5123" i="6"/>
  <c r="B5124" i="6" a="1"/>
  <c r="B5124" i="6" s="1"/>
  <c r="B5125" i="6" a="1"/>
  <c r="B5125" i="6" s="1"/>
  <c r="B5126" i="6" a="1"/>
  <c r="B5126" i="6" s="1"/>
  <c r="B5127" i="6" a="1"/>
  <c r="B5127" i="6"/>
  <c r="B5128" i="6" a="1"/>
  <c r="B5128" i="6" s="1"/>
  <c r="B5129" i="6" a="1"/>
  <c r="B5129" i="6" s="1"/>
  <c r="B5130" i="6" a="1"/>
  <c r="B5130" i="6" s="1"/>
  <c r="B5131" i="6" a="1"/>
  <c r="B5131" i="6"/>
  <c r="B5132" i="6" a="1"/>
  <c r="B5132" i="6" s="1"/>
  <c r="B5133" i="6" a="1"/>
  <c r="B5133" i="6" s="1"/>
  <c r="B5134" i="6" a="1"/>
  <c r="B5134" i="6" s="1"/>
  <c r="B5135" i="6" a="1"/>
  <c r="B5135" i="6"/>
  <c r="B5136" i="6" a="1"/>
  <c r="B5136" i="6" s="1"/>
  <c r="B5137" i="6" a="1"/>
  <c r="B5137" i="6" s="1"/>
  <c r="B5138" i="6" a="1"/>
  <c r="B5138" i="6" s="1"/>
  <c r="B5139" i="6" a="1"/>
  <c r="B5139" i="6"/>
  <c r="B5140" i="6" a="1"/>
  <c r="B5140" i="6" s="1"/>
  <c r="B5141" i="6" a="1"/>
  <c r="B5141" i="6" s="1"/>
  <c r="B5142" i="6" a="1"/>
  <c r="B5142" i="6" s="1"/>
  <c r="B5143" i="6" a="1"/>
  <c r="B5143" i="6"/>
  <c r="B5144" i="6" a="1"/>
  <c r="B5144" i="6" s="1"/>
  <c r="B5145" i="6" a="1"/>
  <c r="B5145" i="6" s="1"/>
  <c r="B5146" i="6" a="1"/>
  <c r="B5146" i="6" s="1"/>
  <c r="B5147" i="6" a="1"/>
  <c r="B5147" i="6"/>
  <c r="B5148" i="6" a="1"/>
  <c r="B5148" i="6" s="1"/>
  <c r="B5149" i="6" a="1"/>
  <c r="B5149" i="6" s="1"/>
  <c r="B5150" i="6" a="1"/>
  <c r="B5150" i="6" s="1"/>
  <c r="B5151" i="6" a="1"/>
  <c r="B5151" i="6"/>
  <c r="B5152" i="6" a="1"/>
  <c r="B5152" i="6" s="1"/>
  <c r="B5153" i="6" a="1"/>
  <c r="B5153" i="6" s="1"/>
  <c r="B5154" i="6" a="1"/>
  <c r="B5154" i="6" s="1"/>
  <c r="B5155" i="6" a="1"/>
  <c r="B5155" i="6"/>
  <c r="B5156" i="6" a="1"/>
  <c r="B5156" i="6" s="1"/>
  <c r="B5157" i="6" a="1"/>
  <c r="B5157" i="6" s="1"/>
  <c r="B5158" i="6" a="1"/>
  <c r="B5158" i="6" s="1"/>
  <c r="B5159" i="6" a="1"/>
  <c r="B5159" i="6"/>
  <c r="B5160" i="6" a="1"/>
  <c r="B5160" i="6" s="1"/>
  <c r="B5161" i="6" a="1"/>
  <c r="B5161" i="6" s="1"/>
  <c r="B5162" i="6" a="1"/>
  <c r="B5162" i="6" s="1"/>
  <c r="B5163" i="6" a="1"/>
  <c r="B5163" i="6"/>
  <c r="B5164" i="6" a="1"/>
  <c r="B5164" i="6" s="1"/>
  <c r="B5165" i="6" a="1"/>
  <c r="B5165" i="6" s="1"/>
  <c r="B5166" i="6" a="1"/>
  <c r="B5166" i="6" s="1"/>
  <c r="B5167" i="6" a="1"/>
  <c r="B5167" i="6"/>
  <c r="B5168" i="6" a="1"/>
  <c r="B5168" i="6" s="1"/>
  <c r="B5169" i="6" a="1"/>
  <c r="B5169" i="6" s="1"/>
  <c r="B5170" i="6" a="1"/>
  <c r="B5170" i="6" s="1"/>
  <c r="B5171" i="6" a="1"/>
  <c r="B5171" i="6"/>
  <c r="B5172" i="6" a="1"/>
  <c r="B5172" i="6" s="1"/>
  <c r="B5173" i="6" a="1"/>
  <c r="B5173" i="6" s="1"/>
  <c r="B5174" i="6" a="1"/>
  <c r="B5174" i="6" s="1"/>
  <c r="B5175" i="6" a="1"/>
  <c r="B5175" i="6"/>
  <c r="B5176" i="6" a="1"/>
  <c r="B5176" i="6" s="1"/>
  <c r="B5177" i="6" a="1"/>
  <c r="B5177" i="6" s="1"/>
  <c r="B5178" i="6" a="1"/>
  <c r="B5178" i="6" s="1"/>
  <c r="B5179" i="6" a="1"/>
  <c r="B5179" i="6"/>
  <c r="B5180" i="6" a="1"/>
  <c r="B5180" i="6" s="1"/>
  <c r="B5181" i="6" a="1"/>
  <c r="B5181" i="6" s="1"/>
  <c r="B5182" i="6" a="1"/>
  <c r="B5182" i="6" s="1"/>
  <c r="B5183" i="6" a="1"/>
  <c r="B5183" i="6"/>
  <c r="B5184" i="6" a="1"/>
  <c r="B5184" i="6" s="1"/>
  <c r="B5185" i="6" a="1"/>
  <c r="B5185" i="6" s="1"/>
  <c r="B5186" i="6" a="1"/>
  <c r="B5186" i="6" s="1"/>
  <c r="B5187" i="6" a="1"/>
  <c r="B5187" i="6"/>
  <c r="B5188" i="6" a="1"/>
  <c r="B5188" i="6" s="1"/>
  <c r="B5189" i="6" a="1"/>
  <c r="B5189" i="6" s="1"/>
  <c r="B5190" i="6" a="1"/>
  <c r="B5190" i="6" s="1"/>
  <c r="B5191" i="6" a="1"/>
  <c r="B5191" i="6"/>
  <c r="B5192" i="6" a="1"/>
  <c r="B5192" i="6" s="1"/>
  <c r="B5193" i="6" a="1"/>
  <c r="B5193" i="6" s="1"/>
  <c r="B5194" i="6" a="1"/>
  <c r="B5194" i="6" s="1"/>
  <c r="B5195" i="6" a="1"/>
  <c r="B5195" i="6"/>
  <c r="B5196" i="6" a="1"/>
  <c r="B5196" i="6" s="1"/>
  <c r="B5197" i="6" a="1"/>
  <c r="B5197" i="6" s="1"/>
  <c r="B5198" i="6" a="1"/>
  <c r="B5198" i="6" s="1"/>
  <c r="B5199" i="6" a="1"/>
  <c r="B5199" i="6"/>
  <c r="B5200" i="6" a="1"/>
  <c r="B5200" i="6" s="1"/>
  <c r="B5201" i="6" a="1"/>
  <c r="B5201" i="6" s="1"/>
  <c r="B5202" i="6" a="1"/>
  <c r="B5202" i="6" s="1"/>
  <c r="B5203" i="6" a="1"/>
  <c r="B5203" i="6"/>
  <c r="B5204" i="6" a="1"/>
  <c r="B5204" i="6" s="1"/>
  <c r="B5205" i="6" a="1"/>
  <c r="B5205" i="6" s="1"/>
  <c r="B5206" i="6" a="1"/>
  <c r="B5206" i="6" s="1"/>
  <c r="B5207" i="6" a="1"/>
  <c r="B5207" i="6"/>
  <c r="B5208" i="6" a="1"/>
  <c r="B5208" i="6" s="1"/>
  <c r="B5209" i="6" a="1"/>
  <c r="B5209" i="6" s="1"/>
  <c r="B5210" i="6" a="1"/>
  <c r="B5210" i="6" s="1"/>
  <c r="B5211" i="6" a="1"/>
  <c r="B5211" i="6"/>
  <c r="B5212" i="6" a="1"/>
  <c r="B5212" i="6" s="1"/>
  <c r="B5213" i="6" a="1"/>
  <c r="B5213" i="6" s="1"/>
  <c r="B5214" i="6" a="1"/>
  <c r="B5214" i="6" s="1"/>
  <c r="B5215" i="6" a="1"/>
  <c r="B5215" i="6"/>
  <c r="B5216" i="6" a="1"/>
  <c r="B5216" i="6" s="1"/>
  <c r="B5217" i="6" a="1"/>
  <c r="B5217" i="6" s="1"/>
  <c r="B5218" i="6" a="1"/>
  <c r="B5218" i="6" s="1"/>
  <c r="B5219" i="6" a="1"/>
  <c r="B5219" i="6"/>
  <c r="B5220" i="6" a="1"/>
  <c r="B5220" i="6" s="1"/>
  <c r="B5221" i="6" a="1"/>
  <c r="B5221" i="6" s="1"/>
  <c r="B5222" i="6" a="1"/>
  <c r="B5222" i="6" s="1"/>
  <c r="B5223" i="6" a="1"/>
  <c r="B5223" i="6"/>
  <c r="B5224" i="6" a="1"/>
  <c r="B5224" i="6" s="1"/>
  <c r="B5225" i="6" a="1"/>
  <c r="B5225" i="6" s="1"/>
  <c r="B5226" i="6" a="1"/>
  <c r="B5226" i="6" s="1"/>
  <c r="B5227" i="6" a="1"/>
  <c r="B5227" i="6"/>
  <c r="B5228" i="6" a="1"/>
  <c r="B5228" i="6" s="1"/>
  <c r="B5229" i="6" a="1"/>
  <c r="B5229" i="6" s="1"/>
  <c r="B5230" i="6" a="1"/>
  <c r="B5230" i="6" s="1"/>
  <c r="B5231" i="6" a="1"/>
  <c r="B5231" i="6"/>
  <c r="B5232" i="6" a="1"/>
  <c r="B5232" i="6" s="1"/>
  <c r="B5233" i="6" a="1"/>
  <c r="B5233" i="6" s="1"/>
  <c r="B5234" i="6" a="1"/>
  <c r="B5234" i="6" s="1"/>
  <c r="B5235" i="6" a="1"/>
  <c r="B5235" i="6"/>
  <c r="B5236" i="6" a="1"/>
  <c r="B5236" i="6" s="1"/>
  <c r="B5237" i="6" a="1"/>
  <c r="B5237" i="6" s="1"/>
  <c r="B5238" i="6" a="1"/>
  <c r="B5238" i="6" s="1"/>
  <c r="B5239" i="6" a="1"/>
  <c r="B5239" i="6"/>
  <c r="B5240" i="6" a="1"/>
  <c r="B5240" i="6" s="1"/>
  <c r="B5241" i="6" a="1"/>
  <c r="B5241" i="6" s="1"/>
  <c r="B5242" i="6" a="1"/>
  <c r="B5242" i="6" s="1"/>
  <c r="B5243" i="6" a="1"/>
  <c r="B5243" i="6"/>
  <c r="B5244" i="6" a="1"/>
  <c r="B5244" i="6" s="1"/>
  <c r="B5245" i="6" a="1"/>
  <c r="B5245" i="6" s="1"/>
  <c r="B5246" i="6" a="1"/>
  <c r="B5246" i="6" s="1"/>
  <c r="B5247" i="6" a="1"/>
  <c r="B5247" i="6"/>
  <c r="B5248" i="6" a="1"/>
  <c r="B5248" i="6" s="1"/>
  <c r="B5249" i="6" a="1"/>
  <c r="B5249" i="6" s="1"/>
  <c r="B5250" i="6" a="1"/>
  <c r="B5250" i="6" s="1"/>
  <c r="B5251" i="6" a="1"/>
  <c r="B5251" i="6"/>
  <c r="B5252" i="6" a="1"/>
  <c r="B5252" i="6" s="1"/>
  <c r="B5253" i="6" a="1"/>
  <c r="B5253" i="6" s="1"/>
  <c r="B5254" i="6" a="1"/>
  <c r="B5254" i="6" s="1"/>
  <c r="B5255" i="6" a="1"/>
  <c r="B5255" i="6"/>
  <c r="B5256" i="6" a="1"/>
  <c r="B5256" i="6" s="1"/>
  <c r="B5257" i="6" a="1"/>
  <c r="B5257" i="6" s="1"/>
  <c r="B5258" i="6" a="1"/>
  <c r="B5258" i="6" s="1"/>
  <c r="B5259" i="6" a="1"/>
  <c r="B5259" i="6"/>
  <c r="B5260" i="6" a="1"/>
  <c r="B5260" i="6" s="1"/>
  <c r="B5261" i="6" a="1"/>
  <c r="B5261" i="6" s="1"/>
  <c r="B5262" i="6" a="1"/>
  <c r="B5262" i="6" s="1"/>
  <c r="B5263" i="6" a="1"/>
  <c r="B5263" i="6"/>
  <c r="B5264" i="6" a="1"/>
  <c r="B5264" i="6" s="1"/>
  <c r="B5265" i="6" a="1"/>
  <c r="B5265" i="6" s="1"/>
  <c r="B5266" i="6" a="1"/>
  <c r="B5266" i="6" s="1"/>
  <c r="B5267" i="6" a="1"/>
  <c r="B5267" i="6"/>
  <c r="B5268" i="6" a="1"/>
  <c r="B5268" i="6" s="1"/>
  <c r="B5269" i="6" a="1"/>
  <c r="B5269" i="6" s="1"/>
  <c r="B5270" i="6" a="1"/>
  <c r="B5270" i="6" s="1"/>
  <c r="B5271" i="6" a="1"/>
  <c r="B5271" i="6"/>
  <c r="B5272" i="6" a="1"/>
  <c r="B5272" i="6" s="1"/>
  <c r="B5273" i="6" a="1"/>
  <c r="B5273" i="6" s="1"/>
  <c r="B5274" i="6" a="1"/>
  <c r="B5274" i="6" s="1"/>
  <c r="B5275" i="6" a="1"/>
  <c r="B5275" i="6"/>
  <c r="B5276" i="6" a="1"/>
  <c r="B5276" i="6" s="1"/>
  <c r="B5277" i="6" a="1"/>
  <c r="B5277" i="6" s="1"/>
  <c r="B5278" i="6" a="1"/>
  <c r="B5278" i="6" s="1"/>
  <c r="B5279" i="6" a="1"/>
  <c r="B5279" i="6"/>
  <c r="B5280" i="6" a="1"/>
  <c r="B5280" i="6" s="1"/>
  <c r="B5281" i="6" a="1"/>
  <c r="B5281" i="6" s="1"/>
  <c r="B5282" i="6" a="1"/>
  <c r="B5282" i="6" s="1"/>
  <c r="B5283" i="6" a="1"/>
  <c r="B5283" i="6"/>
  <c r="B5284" i="6" a="1"/>
  <c r="B5284" i="6" s="1"/>
  <c r="B5285" i="6" a="1"/>
  <c r="B5285" i="6" s="1"/>
  <c r="B5286" i="6" a="1"/>
  <c r="B5286" i="6" s="1"/>
  <c r="B5287" i="6" a="1"/>
  <c r="B5287" i="6"/>
  <c r="B5288" i="6" a="1"/>
  <c r="B5288" i="6" s="1"/>
  <c r="B5289" i="6" a="1"/>
  <c r="B5289" i="6" s="1"/>
  <c r="B5290" i="6" a="1"/>
  <c r="B5290" i="6" s="1"/>
  <c r="B5291" i="6" a="1"/>
  <c r="B5291" i="6"/>
  <c r="B5292" i="6" a="1"/>
  <c r="B5292" i="6" s="1"/>
  <c r="B5293" i="6" a="1"/>
  <c r="B5293" i="6" s="1"/>
  <c r="B5294" i="6" a="1"/>
  <c r="B5294" i="6" s="1"/>
  <c r="B5295" i="6" a="1"/>
  <c r="B5295" i="6"/>
  <c r="B5296" i="6" a="1"/>
  <c r="B5296" i="6" s="1"/>
  <c r="B5297" i="6" a="1"/>
  <c r="B5297" i="6" s="1"/>
  <c r="B5298" i="6" a="1"/>
  <c r="B5298" i="6" s="1"/>
  <c r="B5299" i="6" a="1"/>
  <c r="B5299" i="6"/>
  <c r="B5300" i="6" a="1"/>
  <c r="B5300" i="6" s="1"/>
  <c r="B5301" i="6" a="1"/>
  <c r="B5301" i="6" s="1"/>
  <c r="B5302" i="6" a="1"/>
  <c r="B5302" i="6" s="1"/>
  <c r="B5303" i="6" a="1"/>
  <c r="B5303" i="6"/>
  <c r="B5304" i="6" a="1"/>
  <c r="B5304" i="6" s="1"/>
  <c r="B5305" i="6" a="1"/>
  <c r="B5305" i="6" s="1"/>
  <c r="B5306" i="6" a="1"/>
  <c r="B5306" i="6" s="1"/>
  <c r="B5307" i="6" a="1"/>
  <c r="B5307" i="6"/>
  <c r="B5308" i="6" a="1"/>
  <c r="B5308" i="6" s="1"/>
  <c r="B5309" i="6" a="1"/>
  <c r="B5309" i="6" s="1"/>
  <c r="B5310" i="6" a="1"/>
  <c r="B5310" i="6" s="1"/>
  <c r="B5311" i="6" a="1"/>
  <c r="B5311" i="6"/>
  <c r="B5312" i="6" a="1"/>
  <c r="B5312" i="6" s="1"/>
  <c r="B5313" i="6" a="1"/>
  <c r="B5313" i="6" s="1"/>
  <c r="B5314" i="6" a="1"/>
  <c r="B5314" i="6" s="1"/>
  <c r="B5315" i="6" a="1"/>
  <c r="B5315" i="6"/>
  <c r="B5316" i="6" a="1"/>
  <c r="B5316" i="6" s="1"/>
  <c r="B5317" i="6" a="1"/>
  <c r="B5317" i="6" s="1"/>
  <c r="B5318" i="6" a="1"/>
  <c r="B5318" i="6" s="1"/>
  <c r="B5319" i="6" a="1"/>
  <c r="B5319" i="6"/>
  <c r="B5320" i="6" a="1"/>
  <c r="B5320" i="6" s="1"/>
  <c r="B5321" i="6" a="1"/>
  <c r="B5321" i="6" s="1"/>
  <c r="B5322" i="6" a="1"/>
  <c r="B5322" i="6" s="1"/>
  <c r="B5323" i="6" a="1"/>
  <c r="B5323" i="6"/>
  <c r="B5324" i="6" a="1"/>
  <c r="B5324" i="6" s="1"/>
  <c r="B5325" i="6" a="1"/>
  <c r="B5325" i="6" s="1"/>
  <c r="B5326" i="6" a="1"/>
  <c r="B5326" i="6" s="1"/>
  <c r="B5327" i="6" a="1"/>
  <c r="B5327" i="6"/>
  <c r="B5328" i="6" a="1"/>
  <c r="B5328" i="6" s="1"/>
  <c r="B5329" i="6" a="1"/>
  <c r="B5329" i="6" s="1"/>
  <c r="B5330" i="6" a="1"/>
  <c r="B5330" i="6" s="1"/>
  <c r="B5331" i="6" a="1"/>
  <c r="B5331" i="6"/>
  <c r="B5332" i="6" a="1"/>
  <c r="B5332" i="6" s="1"/>
  <c r="B5333" i="6" a="1"/>
  <c r="B5333" i="6" s="1"/>
  <c r="B5334" i="6" a="1"/>
  <c r="B5334" i="6" s="1"/>
  <c r="B5335" i="6" a="1"/>
  <c r="B5335" i="6"/>
  <c r="B5336" i="6" a="1"/>
  <c r="B5336" i="6" s="1"/>
  <c r="B5337" i="6" a="1"/>
  <c r="B5337" i="6" s="1"/>
  <c r="B5338" i="6" a="1"/>
  <c r="B5338" i="6" s="1"/>
  <c r="B5339" i="6" a="1"/>
  <c r="B5339" i="6"/>
  <c r="B5340" i="6" a="1"/>
  <c r="B5340" i="6" s="1"/>
  <c r="B5341" i="6" a="1"/>
  <c r="B5341" i="6" s="1"/>
  <c r="B5342" i="6" a="1"/>
  <c r="B5342" i="6" s="1"/>
  <c r="B5343" i="6" a="1"/>
  <c r="B5343" i="6"/>
  <c r="B5344" i="6" a="1"/>
  <c r="B5344" i="6" s="1"/>
  <c r="B5345" i="6" a="1"/>
  <c r="B5345" i="6" s="1"/>
  <c r="B5346" i="6" a="1"/>
  <c r="B5346" i="6" s="1"/>
  <c r="B5347" i="6" a="1"/>
  <c r="B5347" i="6"/>
  <c r="B5348" i="6" a="1"/>
  <c r="B5348" i="6" s="1"/>
  <c r="B5349" i="6" a="1"/>
  <c r="B5349" i="6" s="1"/>
  <c r="B5350" i="6" a="1"/>
  <c r="B5350" i="6" s="1"/>
  <c r="B5351" i="6" a="1"/>
  <c r="B5351" i="6"/>
  <c r="B5352" i="6" a="1"/>
  <c r="B5352" i="6" s="1"/>
  <c r="B5353" i="6" a="1"/>
  <c r="B5353" i="6" s="1"/>
  <c r="B5354" i="6" a="1"/>
  <c r="B5354" i="6" s="1"/>
  <c r="B5355" i="6" a="1"/>
  <c r="B5355" i="6"/>
  <c r="B5356" i="6" a="1"/>
  <c r="B5356" i="6" s="1"/>
  <c r="B5357" i="6" a="1"/>
  <c r="B5357" i="6" s="1"/>
  <c r="B5358" i="6" a="1"/>
  <c r="B5358" i="6" s="1"/>
  <c r="B5359" i="6" a="1"/>
  <c r="B5359" i="6"/>
  <c r="B5360" i="6" a="1"/>
  <c r="B5360" i="6" s="1"/>
  <c r="B5361" i="6" a="1"/>
  <c r="B5361" i="6" s="1"/>
  <c r="B5362" i="6" a="1"/>
  <c r="B5362" i="6" s="1"/>
  <c r="B5363" i="6" a="1"/>
  <c r="B5363" i="6"/>
  <c r="B5364" i="6" a="1"/>
  <c r="B5364" i="6" s="1"/>
  <c r="B5365" i="6" a="1"/>
  <c r="B5365" i="6" s="1"/>
  <c r="B5366" i="6" a="1"/>
  <c r="B5366" i="6" s="1"/>
  <c r="B5367" i="6" a="1"/>
  <c r="B5367" i="6"/>
  <c r="B5368" i="6" a="1"/>
  <c r="B5368" i="6" s="1"/>
  <c r="B5369" i="6" a="1"/>
  <c r="B5369" i="6" s="1"/>
  <c r="B5370" i="6" a="1"/>
  <c r="B5370" i="6" s="1"/>
  <c r="B5371" i="6" a="1"/>
  <c r="B5371" i="6"/>
  <c r="B5372" i="6" a="1"/>
  <c r="B5372" i="6" s="1"/>
  <c r="B5373" i="6" a="1"/>
  <c r="B5373" i="6" s="1"/>
  <c r="B5374" i="6" a="1"/>
  <c r="B5374" i="6" s="1"/>
  <c r="B5375" i="6" a="1"/>
  <c r="B5375" i="6"/>
  <c r="B5376" i="6" a="1"/>
  <c r="B5376" i="6" s="1"/>
  <c r="B5377" i="6" a="1"/>
  <c r="B5377" i="6" s="1"/>
  <c r="B5378" i="6" a="1"/>
  <c r="B5378" i="6" s="1"/>
  <c r="B5379" i="6" a="1"/>
  <c r="B5379" i="6"/>
  <c r="B5380" i="6" a="1"/>
  <c r="B5380" i="6" s="1"/>
  <c r="B5381" i="6" a="1"/>
  <c r="B5381" i="6" s="1"/>
  <c r="B5382" i="6" a="1"/>
  <c r="B5382" i="6" s="1"/>
  <c r="B5383" i="6" a="1"/>
  <c r="B5383" i="6"/>
  <c r="B5384" i="6" a="1"/>
  <c r="B5384" i="6" s="1"/>
  <c r="B5385" i="6" a="1"/>
  <c r="B5385" i="6" s="1"/>
  <c r="B5386" i="6" a="1"/>
  <c r="B5386" i="6" s="1"/>
  <c r="B5387" i="6" a="1"/>
  <c r="B5387" i="6"/>
  <c r="B5388" i="6" a="1"/>
  <c r="B5388" i="6" s="1"/>
  <c r="B5389" i="6" a="1"/>
  <c r="B5389" i="6" s="1"/>
  <c r="B5390" i="6" a="1"/>
  <c r="B5390" i="6" s="1"/>
  <c r="B5391" i="6" a="1"/>
  <c r="B5391" i="6"/>
  <c r="B5392" i="6" a="1"/>
  <c r="B5392" i="6" s="1"/>
  <c r="B5393" i="6" a="1"/>
  <c r="B5393" i="6" s="1"/>
  <c r="B5394" i="6" a="1"/>
  <c r="B5394" i="6" s="1"/>
  <c r="B5395" i="6" a="1"/>
  <c r="B5395" i="6"/>
  <c r="B5396" i="6" a="1"/>
  <c r="B5396" i="6" s="1"/>
  <c r="B5397" i="6" a="1"/>
  <c r="B5397" i="6" s="1"/>
  <c r="B5398" i="6" a="1"/>
  <c r="B5398" i="6" s="1"/>
  <c r="B5399" i="6" a="1"/>
  <c r="B5399" i="6"/>
  <c r="B5400" i="6" a="1"/>
  <c r="B5400" i="6" s="1"/>
  <c r="B5401" i="6" a="1"/>
  <c r="B5401" i="6" s="1"/>
  <c r="B5402" i="6" a="1"/>
  <c r="B5402" i="6" s="1"/>
  <c r="B5403" i="6" a="1"/>
  <c r="B5403" i="6"/>
  <c r="B5404" i="6" a="1"/>
  <c r="B5404" i="6" s="1"/>
  <c r="B5405" i="6" a="1"/>
  <c r="B5405" i="6" s="1"/>
  <c r="B5406" i="6" a="1"/>
  <c r="B5406" i="6" s="1"/>
  <c r="B5407" i="6" a="1"/>
  <c r="B5407" i="6"/>
  <c r="B5408" i="6" a="1"/>
  <c r="B5408" i="6" s="1"/>
  <c r="B5409" i="6" a="1"/>
  <c r="B5409" i="6" s="1"/>
  <c r="B5410" i="6" a="1"/>
  <c r="B5410" i="6" s="1"/>
  <c r="B5411" i="6" a="1"/>
  <c r="B5411" i="6"/>
  <c r="B5412" i="6" a="1"/>
  <c r="B5412" i="6" s="1"/>
  <c r="B5413" i="6" a="1"/>
  <c r="B5413" i="6" s="1"/>
  <c r="B5414" i="6" a="1"/>
  <c r="B5414" i="6" s="1"/>
  <c r="B5415" i="6" a="1"/>
  <c r="B5415" i="6"/>
  <c r="B5416" i="6" a="1"/>
  <c r="B5416" i="6" s="1"/>
  <c r="B5417" i="6" a="1"/>
  <c r="B5417" i="6" s="1"/>
  <c r="B5418" i="6" a="1"/>
  <c r="B5418" i="6" s="1"/>
  <c r="B5419" i="6" a="1"/>
  <c r="B5419" i="6"/>
  <c r="B5420" i="6" a="1"/>
  <c r="B5420" i="6" s="1"/>
  <c r="B5421" i="6" a="1"/>
  <c r="B5421" i="6" s="1"/>
  <c r="B5422" i="6" a="1"/>
  <c r="B5422" i="6" s="1"/>
  <c r="B5423" i="6" a="1"/>
  <c r="B5423" i="6"/>
  <c r="B5424" i="6" a="1"/>
  <c r="B5424" i="6" s="1"/>
  <c r="B5425" i="6" a="1"/>
  <c r="B5425" i="6" s="1"/>
  <c r="B5426" i="6" a="1"/>
  <c r="B5426" i="6" s="1"/>
  <c r="B5427" i="6" a="1"/>
  <c r="B5427" i="6"/>
  <c r="B5428" i="6" a="1"/>
  <c r="B5428" i="6" s="1"/>
  <c r="B5429" i="6" a="1"/>
  <c r="B5429" i="6" s="1"/>
  <c r="B5430" i="6" a="1"/>
  <c r="B5430" i="6" s="1"/>
  <c r="B5431" i="6" a="1"/>
  <c r="B5431" i="6"/>
  <c r="B5432" i="6" a="1"/>
  <c r="B5432" i="6" s="1"/>
  <c r="B5433" i="6" a="1"/>
  <c r="B5433" i="6" s="1"/>
  <c r="B5434" i="6" a="1"/>
  <c r="B5434" i="6" s="1"/>
  <c r="B5435" i="6" a="1"/>
  <c r="B5435" i="6"/>
  <c r="B5436" i="6" a="1"/>
  <c r="B5436" i="6" s="1"/>
  <c r="B5437" i="6" a="1"/>
  <c r="B5437" i="6" s="1"/>
  <c r="B5438" i="6" a="1"/>
  <c r="B5438" i="6" s="1"/>
  <c r="B5439" i="6" a="1"/>
  <c r="B5439" i="6"/>
  <c r="B5440" i="6" a="1"/>
  <c r="B5440" i="6" s="1"/>
  <c r="B5441" i="6" a="1"/>
  <c r="B5441" i="6" s="1"/>
  <c r="B5442" i="6" a="1"/>
  <c r="B5442" i="6" s="1"/>
  <c r="B5443" i="6" a="1"/>
  <c r="B5443" i="6"/>
  <c r="B5444" i="6" a="1"/>
  <c r="B5444" i="6" s="1"/>
  <c r="B5445" i="6" a="1"/>
  <c r="B5445" i="6" s="1"/>
  <c r="B5446" i="6" a="1"/>
  <c r="B5446" i="6" s="1"/>
  <c r="B5447" i="6" a="1"/>
  <c r="B5447" i="6"/>
  <c r="B5448" i="6" a="1"/>
  <c r="B5448" i="6" s="1"/>
  <c r="B5449" i="6" a="1"/>
  <c r="B5449" i="6" s="1"/>
  <c r="B5450" i="6" a="1"/>
  <c r="B5450" i="6" s="1"/>
  <c r="B5451" i="6" a="1"/>
  <c r="B5451" i="6"/>
  <c r="B5452" i="6" a="1"/>
  <c r="B5452" i="6" s="1"/>
  <c r="B5453" i="6" a="1"/>
  <c r="B5453" i="6" s="1"/>
  <c r="B5454" i="6" a="1"/>
  <c r="B5454" i="6" s="1"/>
  <c r="B5455" i="6" a="1"/>
  <c r="B5455" i="6"/>
  <c r="B5456" i="6" a="1"/>
  <c r="B5456" i="6" s="1"/>
  <c r="B5457" i="6" a="1"/>
  <c r="B5457" i="6" s="1"/>
  <c r="B5458" i="6" a="1"/>
  <c r="B5458" i="6" s="1"/>
  <c r="B5459" i="6" a="1"/>
  <c r="B5459" i="6"/>
  <c r="B5460" i="6" a="1"/>
  <c r="B5460" i="6" s="1"/>
  <c r="B5461" i="6" a="1"/>
  <c r="B5461" i="6" s="1"/>
  <c r="B5462" i="6" a="1"/>
  <c r="B5462" i="6" s="1"/>
  <c r="B5463" i="6" a="1"/>
  <c r="B5463" i="6"/>
  <c r="B5464" i="6" a="1"/>
  <c r="B5464" i="6" s="1"/>
  <c r="B5465" i="6" a="1"/>
  <c r="B5465" i="6" s="1"/>
  <c r="B5466" i="6" a="1"/>
  <c r="B5466" i="6" s="1"/>
  <c r="B5467" i="6" a="1"/>
  <c r="B5467" i="6"/>
  <c r="B5468" i="6" a="1"/>
  <c r="B5468" i="6" s="1"/>
  <c r="B5469" i="6" a="1"/>
  <c r="B5469" i="6" s="1"/>
  <c r="B5470" i="6" a="1"/>
  <c r="B5470" i="6" s="1"/>
  <c r="B5471" i="6" a="1"/>
  <c r="B5471" i="6"/>
  <c r="B5472" i="6" a="1"/>
  <c r="B5472" i="6" s="1"/>
  <c r="B5473" i="6" a="1"/>
  <c r="B5473" i="6" s="1"/>
  <c r="B5474" i="6" a="1"/>
  <c r="B5474" i="6" s="1"/>
  <c r="B5475" i="6" a="1"/>
  <c r="B5475" i="6"/>
  <c r="B5476" i="6" a="1"/>
  <c r="B5476" i="6" s="1"/>
  <c r="B5477" i="6" a="1"/>
  <c r="B5477" i="6" s="1"/>
  <c r="B5478" i="6" a="1"/>
  <c r="B5478" i="6" s="1"/>
  <c r="B5479" i="6" a="1"/>
  <c r="B5479" i="6"/>
  <c r="B5480" i="6" a="1"/>
  <c r="B5480" i="6" s="1"/>
  <c r="B5481" i="6" a="1"/>
  <c r="B5481" i="6" s="1"/>
  <c r="B5482" i="6" a="1"/>
  <c r="B5482" i="6" s="1"/>
  <c r="B5483" i="6" a="1"/>
  <c r="B5483" i="6"/>
  <c r="B5484" i="6" a="1"/>
  <c r="B5484" i="6" s="1"/>
  <c r="B5485" i="6" a="1"/>
  <c r="B5485" i="6" s="1"/>
  <c r="B5486" i="6" a="1"/>
  <c r="B5486" i="6" s="1"/>
  <c r="B5487" i="6" a="1"/>
  <c r="B5487" i="6"/>
  <c r="B5488" i="6" a="1"/>
  <c r="B5488" i="6" s="1"/>
  <c r="B5489" i="6" a="1"/>
  <c r="B5489" i="6" s="1"/>
  <c r="B5490" i="6" a="1"/>
  <c r="B5490" i="6" s="1"/>
  <c r="B5491" i="6" a="1"/>
  <c r="B5491" i="6"/>
  <c r="B5492" i="6" a="1"/>
  <c r="B5492" i="6" s="1"/>
  <c r="B5493" i="6" a="1"/>
  <c r="B5493" i="6" s="1"/>
  <c r="B5494" i="6" a="1"/>
  <c r="B5494" i="6" s="1"/>
  <c r="B5495" i="6" a="1"/>
  <c r="B5495" i="6"/>
  <c r="B5496" i="6" a="1"/>
  <c r="B5496" i="6" s="1"/>
  <c r="B5497" i="6" a="1"/>
  <c r="B5497" i="6" s="1"/>
  <c r="B5498" i="6" a="1"/>
  <c r="B5498" i="6" s="1"/>
  <c r="B5499" i="6" a="1"/>
  <c r="B5499" i="6"/>
  <c r="B5500" i="6" a="1"/>
  <c r="B5500" i="6" s="1"/>
  <c r="B5501" i="6" a="1"/>
  <c r="B5501" i="6" s="1"/>
  <c r="B5502" i="6" a="1"/>
  <c r="B5502" i="6" s="1"/>
  <c r="B5503" i="6" a="1"/>
  <c r="B5503" i="6"/>
  <c r="B5504" i="6" a="1"/>
  <c r="B5504" i="6" s="1"/>
  <c r="B5505" i="6" a="1"/>
  <c r="B5505" i="6" s="1"/>
  <c r="B5506" i="6" a="1"/>
  <c r="B5506" i="6" s="1"/>
  <c r="B5507" i="6" a="1"/>
  <c r="B5507" i="6"/>
  <c r="B5508" i="6" a="1"/>
  <c r="B5508" i="6" s="1"/>
  <c r="B5509" i="6" a="1"/>
  <c r="B5509" i="6" s="1"/>
  <c r="B5510" i="6" a="1"/>
  <c r="B5510" i="6" s="1"/>
  <c r="B5511" i="6" a="1"/>
  <c r="B5511" i="6"/>
  <c r="B5512" i="6" a="1"/>
  <c r="B5512" i="6" s="1"/>
  <c r="B5513" i="6" a="1"/>
  <c r="B5513" i="6" s="1"/>
  <c r="B5514" i="6" a="1"/>
  <c r="B5514" i="6" s="1"/>
  <c r="B5515" i="6" a="1"/>
  <c r="B5515" i="6"/>
  <c r="B5516" i="6" a="1"/>
  <c r="B5516" i="6" s="1"/>
  <c r="B5517" i="6" a="1"/>
  <c r="B5517" i="6" s="1"/>
  <c r="B5518" i="6" a="1"/>
  <c r="B5518" i="6" s="1"/>
  <c r="B5519" i="6" a="1"/>
  <c r="B5519" i="6"/>
  <c r="B5520" i="6" a="1"/>
  <c r="B5520" i="6" s="1"/>
  <c r="B5521" i="6" a="1"/>
  <c r="B5521" i="6" s="1"/>
  <c r="B5522" i="6" a="1"/>
  <c r="B5522" i="6" s="1"/>
  <c r="B5523" i="6" a="1"/>
  <c r="B5523" i="6"/>
  <c r="B5524" i="6" a="1"/>
  <c r="B5524" i="6" s="1"/>
  <c r="B5525" i="6" a="1"/>
  <c r="B5525" i="6" s="1"/>
  <c r="B5526" i="6" a="1"/>
  <c r="B5526" i="6" s="1"/>
  <c r="B5527" i="6" a="1"/>
  <c r="B5527" i="6"/>
  <c r="B5528" i="6" a="1"/>
  <c r="B5528" i="6" s="1"/>
  <c r="B5529" i="6" a="1"/>
  <c r="B5529" i="6" s="1"/>
  <c r="B5530" i="6" a="1"/>
  <c r="B5530" i="6" s="1"/>
  <c r="B5531" i="6" a="1"/>
  <c r="B5531" i="6"/>
  <c r="B5532" i="6" a="1"/>
  <c r="B5532" i="6" s="1"/>
  <c r="B5533" i="6" a="1"/>
  <c r="B5533" i="6" s="1"/>
  <c r="B5534" i="6" a="1"/>
  <c r="B5534" i="6" s="1"/>
  <c r="B5535" i="6" a="1"/>
  <c r="B5535" i="6"/>
  <c r="B5536" i="6" a="1"/>
  <c r="B5536" i="6" s="1"/>
  <c r="B5537" i="6" a="1"/>
  <c r="B5537" i="6" s="1"/>
  <c r="B5538" i="6" a="1"/>
  <c r="B5538" i="6" s="1"/>
  <c r="B5539" i="6" a="1"/>
  <c r="B5539" i="6"/>
  <c r="B5540" i="6" a="1"/>
  <c r="B5540" i="6" s="1"/>
  <c r="B5541" i="6" a="1"/>
  <c r="B5541" i="6" s="1"/>
  <c r="B5542" i="6" a="1"/>
  <c r="B5542" i="6" s="1"/>
  <c r="B5543" i="6" a="1"/>
  <c r="B5543" i="6"/>
  <c r="B5544" i="6" a="1"/>
  <c r="B5544" i="6" s="1"/>
  <c r="B5545" i="6" a="1"/>
  <c r="B5545" i="6" s="1"/>
  <c r="B5546" i="6" a="1"/>
  <c r="B5546" i="6" s="1"/>
  <c r="B5547" i="6" a="1"/>
  <c r="B5547" i="6"/>
  <c r="B5548" i="6" a="1"/>
  <c r="B5548" i="6" s="1"/>
  <c r="B5549" i="6" a="1"/>
  <c r="B5549" i="6" s="1"/>
  <c r="B5550" i="6" a="1"/>
  <c r="B5550" i="6" s="1"/>
  <c r="B5551" i="6" a="1"/>
  <c r="B5551" i="6"/>
  <c r="B5552" i="6" a="1"/>
  <c r="B5552" i="6" s="1"/>
  <c r="B5553" i="6" a="1"/>
  <c r="B5553" i="6" s="1"/>
  <c r="B5554" i="6" a="1"/>
  <c r="B5554" i="6" s="1"/>
  <c r="B5555" i="6" a="1"/>
  <c r="B5555" i="6"/>
  <c r="B5556" i="6" a="1"/>
  <c r="B5556" i="6" s="1"/>
  <c r="B5557" i="6" a="1"/>
  <c r="B5557" i="6" s="1"/>
  <c r="B5558" i="6" a="1"/>
  <c r="B5558" i="6" s="1"/>
  <c r="B5559" i="6" a="1"/>
  <c r="B5559" i="6"/>
  <c r="B5560" i="6" a="1"/>
  <c r="B5560" i="6" s="1"/>
  <c r="B5561" i="6" a="1"/>
  <c r="B5561" i="6"/>
  <c r="B5562" i="6" a="1"/>
  <c r="B5562" i="6" s="1"/>
  <c r="B5563" i="6" a="1"/>
  <c r="B5563" i="6"/>
  <c r="B5564" i="6" a="1"/>
  <c r="B5564" i="6" s="1"/>
  <c r="B5565" i="6" a="1"/>
  <c r="B5565" i="6" s="1"/>
  <c r="B5566" i="6" a="1"/>
  <c r="B5566" i="6" s="1"/>
  <c r="B5567" i="6" a="1"/>
  <c r="B5567" i="6"/>
  <c r="B5568" i="6" a="1"/>
  <c r="B5568" i="6" s="1"/>
  <c r="B5569" i="6" a="1"/>
  <c r="B5569" i="6"/>
  <c r="B5570" i="6" a="1"/>
  <c r="B5570" i="6" s="1"/>
  <c r="B5571" i="6" a="1"/>
  <c r="B5571" i="6"/>
  <c r="B5572" i="6" a="1"/>
  <c r="B5572" i="6" s="1"/>
  <c r="B5573" i="6" a="1"/>
  <c r="B5573" i="6" s="1"/>
  <c r="B5574" i="6" a="1"/>
  <c r="B5574" i="6" s="1"/>
  <c r="B5575" i="6" a="1"/>
  <c r="B5575" i="6"/>
  <c r="B5576" i="6" a="1"/>
  <c r="B5576" i="6" s="1"/>
  <c r="B5577" i="6" a="1"/>
  <c r="B5577" i="6"/>
  <c r="B5578" i="6" a="1"/>
  <c r="B5578" i="6" s="1"/>
  <c r="B5579" i="6" a="1"/>
  <c r="B5579" i="6"/>
  <c r="B5580" i="6" a="1"/>
  <c r="B5580" i="6" s="1"/>
  <c r="B5581" i="6" a="1"/>
  <c r="B5581" i="6" s="1"/>
  <c r="B5582" i="6" a="1"/>
  <c r="B5582" i="6" s="1"/>
  <c r="B5583" i="6" a="1"/>
  <c r="B5583" i="6"/>
  <c r="B5584" i="6" a="1"/>
  <c r="B5584" i="6" s="1"/>
  <c r="B5585" i="6" a="1"/>
  <c r="B5585" i="6"/>
  <c r="B5586" i="6" a="1"/>
  <c r="B5586" i="6" s="1"/>
  <c r="B5587" i="6" a="1"/>
  <c r="B5587" i="6"/>
  <c r="B5588" i="6" a="1"/>
  <c r="B5588" i="6" s="1"/>
  <c r="B5589" i="6" a="1"/>
  <c r="B5589" i="6" s="1"/>
  <c r="B5590" i="6" a="1"/>
  <c r="B5590" i="6" s="1"/>
  <c r="B5591" i="6" a="1"/>
  <c r="B5591" i="6"/>
  <c r="B5592" i="6" a="1"/>
  <c r="B5592" i="6" s="1"/>
  <c r="B5593" i="6" a="1"/>
  <c r="B5593" i="6"/>
  <c r="B5594" i="6" a="1"/>
  <c r="B5594" i="6" s="1"/>
  <c r="B5595" i="6" a="1"/>
  <c r="B5595" i="6"/>
  <c r="B5596" i="6" a="1"/>
  <c r="B5596" i="6" s="1"/>
  <c r="B5597" i="6" a="1"/>
  <c r="B5597" i="6" s="1"/>
  <c r="B5598" i="6" a="1"/>
  <c r="B5598" i="6" s="1"/>
  <c r="B5599" i="6" a="1"/>
  <c r="B5599" i="6"/>
  <c r="B5600" i="6" a="1"/>
  <c r="B5600" i="6" s="1"/>
  <c r="B5601" i="6" a="1"/>
  <c r="B5601" i="6"/>
  <c r="B5602" i="6" a="1"/>
  <c r="B5602" i="6" s="1"/>
  <c r="B5603" i="6" a="1"/>
  <c r="B5603" i="6"/>
  <c r="B5604" i="6" a="1"/>
  <c r="B5604" i="6" s="1"/>
  <c r="B5605" i="6" a="1"/>
  <c r="B5605" i="6" s="1"/>
  <c r="B5606" i="6" a="1"/>
  <c r="B5606" i="6" s="1"/>
  <c r="B5607" i="6" a="1"/>
  <c r="B5607" i="6"/>
  <c r="B5608" i="6" a="1"/>
  <c r="B5608" i="6" s="1"/>
  <c r="B5609" i="6" a="1"/>
  <c r="B5609" i="6"/>
  <c r="B5610" i="6" a="1"/>
  <c r="B5610" i="6" s="1"/>
  <c r="B5611" i="6" a="1"/>
  <c r="B5611" i="6"/>
  <c r="B5612" i="6" a="1"/>
  <c r="B5612" i="6" s="1"/>
  <c r="B5613" i="6" a="1"/>
  <c r="B5613" i="6" s="1"/>
  <c r="B5614" i="6" a="1"/>
  <c r="B5614" i="6" s="1"/>
  <c r="B5615" i="6" a="1"/>
  <c r="B5615" i="6"/>
  <c r="B5616" i="6" a="1"/>
  <c r="B5616" i="6" s="1"/>
  <c r="B5617" i="6" a="1"/>
  <c r="B5617" i="6" s="1"/>
  <c r="B5618" i="6" a="1"/>
  <c r="B5618" i="6" s="1"/>
  <c r="B5619" i="6" a="1"/>
  <c r="B5619" i="6"/>
  <c r="B5620" i="6" a="1"/>
  <c r="B5620" i="6" s="1"/>
  <c r="B5621" i="6" a="1"/>
  <c r="B5621" i="6" s="1"/>
  <c r="B5622" i="6" a="1"/>
  <c r="B5622" i="6" s="1"/>
  <c r="B5623" i="6" a="1"/>
  <c r="B5623" i="6"/>
  <c r="B5624" i="6" a="1"/>
  <c r="B5624" i="6" s="1"/>
  <c r="B5625" i="6" a="1"/>
  <c r="B5625" i="6" s="1"/>
  <c r="B5626" i="6" a="1"/>
  <c r="B5626" i="6" s="1"/>
  <c r="B5627" i="6" a="1"/>
  <c r="B5627" i="6"/>
  <c r="B5628" i="6" a="1"/>
  <c r="B5628" i="6" s="1"/>
  <c r="B5629" i="6" a="1"/>
  <c r="B5629" i="6" s="1"/>
  <c r="B5630" i="6" a="1"/>
  <c r="B5630" i="6" s="1"/>
  <c r="B5631" i="6" a="1"/>
  <c r="B5631" i="6"/>
  <c r="B5632" i="6" a="1"/>
  <c r="B5632" i="6" s="1"/>
  <c r="B5633" i="6" a="1"/>
  <c r="B5633" i="6" s="1"/>
  <c r="B5634" i="6" a="1"/>
  <c r="B5634" i="6" s="1"/>
  <c r="B5635" i="6" a="1"/>
  <c r="B5635" i="6"/>
  <c r="B5636" i="6" a="1"/>
  <c r="B5636" i="6" s="1"/>
  <c r="B5637" i="6" a="1"/>
  <c r="B5637" i="6" s="1"/>
  <c r="B5638" i="6" a="1"/>
  <c r="B5638" i="6" s="1"/>
  <c r="B5639" i="6" a="1"/>
  <c r="B5639" i="6"/>
  <c r="B5640" i="6" a="1"/>
  <c r="B5640" i="6" s="1"/>
  <c r="B5641" i="6" a="1"/>
  <c r="B5641" i="6"/>
  <c r="B5642" i="6" a="1"/>
  <c r="B5642" i="6" s="1"/>
  <c r="B5643" i="6" a="1"/>
  <c r="B5643" i="6"/>
  <c r="B5644" i="6" a="1"/>
  <c r="B5644" i="6" s="1"/>
  <c r="B5645" i="6" a="1"/>
  <c r="B5645" i="6" s="1"/>
  <c r="B5646" i="6" a="1"/>
  <c r="B5646" i="6" s="1"/>
  <c r="B5647" i="6" a="1"/>
  <c r="B5647" i="6"/>
  <c r="B5648" i="6" a="1"/>
  <c r="B5648" i="6" s="1"/>
  <c r="B5649" i="6" a="1"/>
  <c r="B5649" i="6"/>
  <c r="B5650" i="6" a="1"/>
  <c r="B5650" i="6" s="1"/>
  <c r="B5651" i="6" a="1"/>
  <c r="B5651" i="6"/>
  <c r="B5652" i="6" a="1"/>
  <c r="B5652" i="6" s="1"/>
  <c r="B5653" i="6" a="1"/>
  <c r="B5653" i="6" s="1"/>
  <c r="B5654" i="6" a="1"/>
  <c r="B5654" i="6" s="1"/>
  <c r="B5655" i="6" a="1"/>
  <c r="B5655" i="6"/>
  <c r="B5656" i="6" a="1"/>
  <c r="B5656" i="6" s="1"/>
  <c r="B5657" i="6" a="1"/>
  <c r="B5657" i="6"/>
  <c r="B5658" i="6" a="1"/>
  <c r="B5658" i="6" s="1"/>
  <c r="B5659" i="6" a="1"/>
  <c r="B5659" i="6"/>
  <c r="B5660" i="6" a="1"/>
  <c r="B5660" i="6" s="1"/>
  <c r="B5661" i="6" a="1"/>
  <c r="B5661" i="6" s="1"/>
  <c r="B5662" i="6" a="1"/>
  <c r="B5662" i="6" s="1"/>
  <c r="B5663" i="6" a="1"/>
  <c r="B5663" i="6"/>
  <c r="B5664" i="6" a="1"/>
  <c r="B5664" i="6" s="1"/>
  <c r="B5665" i="6" a="1"/>
  <c r="B5665" i="6"/>
  <c r="B5666" i="6" a="1"/>
  <c r="B5666" i="6" s="1"/>
  <c r="B5667" i="6" a="1"/>
  <c r="B5667" i="6"/>
  <c r="B5668" i="6" a="1"/>
  <c r="B5668" i="6" s="1"/>
  <c r="B5669" i="6" a="1"/>
  <c r="B5669" i="6" s="1"/>
  <c r="B5670" i="6" a="1"/>
  <c r="B5670" i="6" s="1"/>
  <c r="B5671" i="6" a="1"/>
  <c r="B5671" i="6"/>
  <c r="B5672" i="6" a="1"/>
  <c r="B5672" i="6" s="1"/>
  <c r="B5673" i="6" a="1"/>
  <c r="B5673" i="6"/>
  <c r="B5674" i="6" a="1"/>
  <c r="B5674" i="6" s="1"/>
  <c r="B5675" i="6" a="1"/>
  <c r="B5675" i="6"/>
  <c r="B5676" i="6" a="1"/>
  <c r="B5676" i="6" s="1"/>
  <c r="B5677" i="6" a="1"/>
  <c r="B5677" i="6" s="1"/>
  <c r="B5678" i="6" a="1"/>
  <c r="B5678" i="6" s="1"/>
  <c r="B5679" i="6" a="1"/>
  <c r="B5679" i="6"/>
  <c r="B5680" i="6" a="1"/>
  <c r="B5680" i="6" s="1"/>
  <c r="B5681" i="6" a="1"/>
  <c r="B5681" i="6"/>
  <c r="B5682" i="6" a="1"/>
  <c r="B5682" i="6" s="1"/>
  <c r="B5683" i="6" a="1"/>
  <c r="B5683" i="6"/>
  <c r="B5684" i="6" a="1"/>
  <c r="B5684" i="6" s="1"/>
  <c r="B5685" i="6" a="1"/>
  <c r="B5685" i="6" s="1"/>
  <c r="B5686" i="6" a="1"/>
  <c r="B5686" i="6" s="1"/>
  <c r="B5687" i="6" a="1"/>
  <c r="B5687" i="6"/>
  <c r="B5688" i="6" a="1"/>
  <c r="B5688" i="6" s="1"/>
  <c r="B5689" i="6" a="1"/>
  <c r="B5689" i="6"/>
  <c r="B5690" i="6" a="1"/>
  <c r="B5690" i="6" s="1"/>
  <c r="B5691" i="6" a="1"/>
  <c r="B5691" i="6"/>
  <c r="B5692" i="6" a="1"/>
  <c r="B5692" i="6" s="1"/>
  <c r="B5693" i="6" a="1"/>
  <c r="B5693" i="6" s="1"/>
  <c r="B5694" i="6" a="1"/>
  <c r="B5694" i="6" s="1"/>
  <c r="B5695" i="6" a="1"/>
  <c r="B5695" i="6"/>
  <c r="B5696" i="6" a="1"/>
  <c r="B5696" i="6" s="1"/>
  <c r="B5697" i="6" a="1"/>
  <c r="B5697" i="6"/>
  <c r="B5698" i="6" a="1"/>
  <c r="B5698" i="6" s="1"/>
  <c r="B5699" i="6" a="1"/>
  <c r="B5699" i="6"/>
  <c r="B5700" i="6" a="1"/>
  <c r="B5700" i="6" s="1"/>
  <c r="B5701" i="6" a="1"/>
  <c r="B5701" i="6" s="1"/>
  <c r="B5702" i="6" a="1"/>
  <c r="B5702" i="6" s="1"/>
  <c r="B5703" i="6" a="1"/>
  <c r="B5703" i="6"/>
  <c r="B5704" i="6" a="1"/>
  <c r="B5704" i="6" s="1"/>
  <c r="B5705" i="6" a="1"/>
  <c r="B5705" i="6"/>
  <c r="B5706" i="6" a="1"/>
  <c r="B5706" i="6" s="1"/>
  <c r="B5707" i="6" a="1"/>
  <c r="B5707" i="6"/>
  <c r="B5708" i="6" a="1"/>
  <c r="B5708" i="6" s="1"/>
  <c r="B5709" i="6" a="1"/>
  <c r="B5709" i="6" s="1"/>
  <c r="B5710" i="6" a="1"/>
  <c r="B5710" i="6" s="1"/>
  <c r="B5711" i="6" a="1"/>
  <c r="B5711" i="6"/>
  <c r="B5712" i="6" a="1"/>
  <c r="B5712" i="6" s="1"/>
  <c r="B5713" i="6" a="1"/>
  <c r="B5713" i="6"/>
  <c r="B5714" i="6" a="1"/>
  <c r="B5714" i="6" s="1"/>
  <c r="B5715" i="6" a="1"/>
  <c r="B5715" i="6"/>
  <c r="B5716" i="6" a="1"/>
  <c r="B5716" i="6"/>
  <c r="B5717" i="6" a="1"/>
  <c r="B5717" i="6"/>
  <c r="B5718" i="6" a="1"/>
  <c r="B5718" i="6"/>
  <c r="B5719" i="6" a="1"/>
  <c r="B5719" i="6"/>
  <c r="B5720" i="6" a="1"/>
  <c r="B5720" i="6"/>
  <c r="B5721" i="6" a="1"/>
  <c r="B5721" i="6"/>
  <c r="B5722" i="6" a="1"/>
  <c r="B5722" i="6"/>
  <c r="B5723" i="6" a="1"/>
  <c r="B5723" i="6"/>
  <c r="B5724" i="6" a="1"/>
  <c r="B5724" i="6"/>
  <c r="B5725" i="6" a="1"/>
  <c r="B5725" i="6"/>
  <c r="B5726" i="6" a="1"/>
  <c r="B5726" i="6"/>
  <c r="B5727" i="6" a="1"/>
  <c r="B5727" i="6"/>
  <c r="B5728" i="6" a="1"/>
  <c r="B5728" i="6"/>
  <c r="B5729" i="6" a="1"/>
  <c r="B5729" i="6"/>
  <c r="B5730" i="6" a="1"/>
  <c r="B5730" i="6"/>
  <c r="B5731" i="6" a="1"/>
  <c r="B5731" i="6"/>
  <c r="B5732" i="6" a="1"/>
  <c r="B5732" i="6"/>
  <c r="B5733" i="6" a="1"/>
  <c r="B5733" i="6"/>
  <c r="B5734" i="6" a="1"/>
  <c r="B5734" i="6"/>
  <c r="B5735" i="6" a="1"/>
  <c r="B5735" i="6"/>
  <c r="B5736" i="6" a="1"/>
  <c r="B5736" i="6"/>
  <c r="B5737" i="6" a="1"/>
  <c r="B5737" i="6"/>
  <c r="B5738" i="6" a="1"/>
  <c r="B5738" i="6"/>
  <c r="B5739" i="6" a="1"/>
  <c r="B5739" i="6"/>
  <c r="B5740" i="6" a="1"/>
  <c r="B5740" i="6"/>
  <c r="B5741" i="6" a="1"/>
  <c r="B5741" i="6"/>
  <c r="B5742" i="6" a="1"/>
  <c r="B5742" i="6"/>
  <c r="B5743" i="6" a="1"/>
  <c r="B5743" i="6"/>
  <c r="B5744" i="6" a="1"/>
  <c r="B5744" i="6"/>
  <c r="B5745" i="6" a="1"/>
  <c r="B5745" i="6"/>
  <c r="B5746" i="6" a="1"/>
  <c r="B5746" i="6"/>
  <c r="B5747" i="6" a="1"/>
  <c r="B5747" i="6"/>
  <c r="B5748" i="6" a="1"/>
  <c r="B5748" i="6"/>
  <c r="B5749" i="6" a="1"/>
  <c r="B5749" i="6"/>
  <c r="B5750" i="6" a="1"/>
  <c r="B5750" i="6"/>
  <c r="B5751" i="6" a="1"/>
  <c r="B5751" i="6"/>
  <c r="B5752" i="6" a="1"/>
  <c r="B5752" i="6"/>
  <c r="B5753" i="6" a="1"/>
  <c r="B5753" i="6"/>
  <c r="B5754" i="6" a="1"/>
  <c r="B5754" i="6"/>
  <c r="B5755" i="6" a="1"/>
  <c r="B5755" i="6"/>
  <c r="B5756" i="6" a="1"/>
  <c r="B5756" i="6"/>
  <c r="B5757" i="6" a="1"/>
  <c r="B5757" i="6"/>
  <c r="B5758" i="6" a="1"/>
  <c r="B5758" i="6"/>
  <c r="B5759" i="6" a="1"/>
  <c r="B5759" i="6"/>
  <c r="B5760" i="6" a="1"/>
  <c r="B5760" i="6"/>
  <c r="B5761" i="6" a="1"/>
  <c r="B5761" i="6"/>
  <c r="B5762" i="6" a="1"/>
  <c r="B5762" i="6"/>
  <c r="B5763" i="6" a="1"/>
  <c r="B5763" i="6"/>
  <c r="B5764" i="6" a="1"/>
  <c r="B5764" i="6"/>
  <c r="B5765" i="6" a="1"/>
  <c r="B5765" i="6"/>
  <c r="B5766" i="6" a="1"/>
  <c r="B5766" i="6"/>
  <c r="B5767" i="6" a="1"/>
  <c r="B5767" i="6"/>
  <c r="B5768" i="6" a="1"/>
  <c r="B5768" i="6"/>
  <c r="B5769" i="6" a="1"/>
  <c r="B5769" i="6"/>
  <c r="B5770" i="6" a="1"/>
  <c r="B5770" i="6"/>
  <c r="B5771" i="6" a="1"/>
  <c r="B5771" i="6"/>
  <c r="B5772" i="6" a="1"/>
  <c r="B5772" i="6"/>
  <c r="B5773" i="6" a="1"/>
  <c r="B5773" i="6"/>
  <c r="B5774" i="6" a="1"/>
  <c r="B5774" i="6"/>
  <c r="B5775" i="6" a="1"/>
  <c r="B5775" i="6"/>
  <c r="B5776" i="6" a="1"/>
  <c r="B5776" i="6"/>
  <c r="B5777" i="6" a="1"/>
  <c r="B5777" i="6"/>
  <c r="B5778" i="6" a="1"/>
  <c r="B5778" i="6"/>
  <c r="B5779" i="6" a="1"/>
  <c r="B5779" i="6"/>
  <c r="B5780" i="6" a="1"/>
  <c r="B5780" i="6"/>
  <c r="B5781" i="6" a="1"/>
  <c r="B5781" i="6"/>
  <c r="B5782" i="6" a="1"/>
  <c r="B5782" i="6"/>
  <c r="B5783" i="6" a="1"/>
  <c r="B5783" i="6"/>
  <c r="B5784" i="6" a="1"/>
  <c r="B5784" i="6"/>
  <c r="B5785" i="6" a="1"/>
  <c r="B5785" i="6"/>
  <c r="B5786" i="6" a="1"/>
  <c r="B5786" i="6"/>
  <c r="B5787" i="6" a="1"/>
  <c r="B5787" i="6"/>
  <c r="B5788" i="6" a="1"/>
  <c r="B5788" i="6"/>
  <c r="B5789" i="6" a="1"/>
  <c r="B5789" i="6"/>
  <c r="B5790" i="6" a="1"/>
  <c r="B5790" i="6"/>
  <c r="B5791" i="6" a="1"/>
  <c r="B5791" i="6"/>
  <c r="B5792" i="6" a="1"/>
  <c r="B5792" i="6" s="1"/>
  <c r="B5793" i="6" a="1"/>
  <c r="B5793" i="6"/>
  <c r="B5794" i="6" a="1"/>
  <c r="B5794" i="6" s="1"/>
  <c r="B5795" i="6" a="1"/>
  <c r="B5795" i="6"/>
  <c r="B5796" i="6" a="1"/>
  <c r="B5796" i="6" s="1"/>
  <c r="B5797" i="6" a="1"/>
  <c r="B5797" i="6"/>
  <c r="B5798" i="6" a="1"/>
  <c r="B5798" i="6" s="1"/>
  <c r="B5799" i="6" a="1"/>
  <c r="B5799" i="6"/>
  <c r="B5800" i="6" a="1"/>
  <c r="B5800" i="6" s="1"/>
  <c r="B5801" i="6" a="1"/>
  <c r="B5801" i="6"/>
  <c r="B5802" i="6" a="1"/>
  <c r="B5802" i="6" s="1"/>
  <c r="B5803" i="6" a="1"/>
  <c r="B5803" i="6"/>
  <c r="B5804" i="6" a="1"/>
  <c r="B5804" i="6" s="1"/>
  <c r="B5805" i="6" a="1"/>
  <c r="B5805" i="6"/>
  <c r="B5806" i="6" a="1"/>
  <c r="B5806" i="6" s="1"/>
  <c r="B5807" i="6" a="1"/>
  <c r="B5807" i="6"/>
  <c r="B5808" i="6" a="1"/>
  <c r="B5808" i="6" s="1"/>
  <c r="B5809" i="6" a="1"/>
  <c r="B5809" i="6"/>
  <c r="B5810" i="6" a="1"/>
  <c r="B5810" i="6" s="1"/>
  <c r="B5811" i="6" a="1"/>
  <c r="B5811" i="6"/>
  <c r="B5812" i="6" a="1"/>
  <c r="B5812" i="6" s="1"/>
  <c r="B5813" i="6" a="1"/>
  <c r="B5813" i="6"/>
  <c r="B5814" i="6" a="1"/>
  <c r="B5814" i="6" s="1"/>
  <c r="B5815" i="6" a="1"/>
  <c r="B5815" i="6"/>
  <c r="B5816" i="6" a="1"/>
  <c r="B5816" i="6" s="1"/>
  <c r="B5817" i="6" a="1"/>
  <c r="B5817" i="6"/>
  <c r="B5818" i="6" a="1"/>
  <c r="B5818" i="6" s="1"/>
  <c r="B5819" i="6" a="1"/>
  <c r="B5819" i="6"/>
  <c r="B5820" i="6" a="1"/>
  <c r="B5820" i="6" s="1"/>
  <c r="B5821" i="6" a="1"/>
  <c r="B5821" i="6"/>
  <c r="B5822" i="6" a="1"/>
  <c r="B5822" i="6" s="1"/>
  <c r="B5823" i="6" a="1"/>
  <c r="B5823" i="6"/>
  <c r="B5824" i="6" a="1"/>
  <c r="B5824" i="6" s="1"/>
  <c r="B5825" i="6" a="1"/>
  <c r="B5825" i="6"/>
  <c r="B5826" i="6" a="1"/>
  <c r="B5826" i="6" s="1"/>
  <c r="B5827" i="6" a="1"/>
  <c r="B5827" i="6"/>
  <c r="B5828" i="6" a="1"/>
  <c r="B5828" i="6" s="1"/>
  <c r="B5829" i="6" a="1"/>
  <c r="B5829" i="6"/>
  <c r="B5830" i="6" a="1"/>
  <c r="B5830" i="6" s="1"/>
  <c r="B5831" i="6" a="1"/>
  <c r="B5831" i="6"/>
  <c r="B5832" i="6" a="1"/>
  <c r="B5832" i="6" s="1"/>
  <c r="B5833" i="6" a="1"/>
  <c r="B5833" i="6"/>
  <c r="B5834" i="6" a="1"/>
  <c r="B5834" i="6" s="1"/>
  <c r="B5835" i="6" a="1"/>
  <c r="B5835" i="6"/>
  <c r="B5836" i="6" a="1"/>
  <c r="B5836" i="6" s="1"/>
  <c r="B5837" i="6" a="1"/>
  <c r="B5837" i="6"/>
  <c r="B5838" i="6" a="1"/>
  <c r="B5838" i="6" s="1"/>
  <c r="B5839" i="6" a="1"/>
  <c r="B5839" i="6"/>
  <c r="B5840" i="6" a="1"/>
  <c r="B5840" i="6" s="1"/>
  <c r="B5841" i="6" a="1"/>
  <c r="B5841" i="6"/>
  <c r="B5842" i="6" a="1"/>
  <c r="B5842" i="6" s="1"/>
  <c r="B5843" i="6" a="1"/>
  <c r="B5843" i="6"/>
  <c r="B5844" i="6" a="1"/>
  <c r="B5844" i="6" s="1"/>
  <c r="B5845" i="6" a="1"/>
  <c r="B5845" i="6"/>
  <c r="B5846" i="6" a="1"/>
  <c r="B5846" i="6" s="1"/>
  <c r="B5847" i="6" a="1"/>
  <c r="B5847" i="6"/>
  <c r="B5848" i="6" a="1"/>
  <c r="B5848" i="6" s="1"/>
  <c r="B5849" i="6" a="1"/>
  <c r="B5849" i="6"/>
  <c r="B5850" i="6" a="1"/>
  <c r="B5850" i="6" s="1"/>
  <c r="B5851" i="6" a="1"/>
  <c r="B5851" i="6"/>
  <c r="B5852" i="6" a="1"/>
  <c r="B5852" i="6" s="1"/>
  <c r="B5853" i="6" a="1"/>
  <c r="B5853" i="6"/>
  <c r="B5854" i="6" a="1"/>
  <c r="B5854" i="6" s="1"/>
  <c r="B5855" i="6" a="1"/>
  <c r="B5855" i="6"/>
  <c r="B5856" i="6" a="1"/>
  <c r="B5856" i="6" s="1"/>
  <c r="B5857" i="6" a="1"/>
  <c r="B5857" i="6"/>
  <c r="B5858" i="6" a="1"/>
  <c r="B5858" i="6" s="1"/>
  <c r="B5859" i="6" a="1"/>
  <c r="B5859" i="6"/>
  <c r="B5860" i="6" a="1"/>
  <c r="B5860" i="6" s="1"/>
  <c r="B5861" i="6" a="1"/>
  <c r="B5861" i="6"/>
  <c r="B5862" i="6" a="1"/>
  <c r="B5862" i="6" s="1"/>
  <c r="B5863" i="6" a="1"/>
  <c r="B5863" i="6"/>
  <c r="B5864" i="6" a="1"/>
  <c r="B5864" i="6" s="1"/>
  <c r="B5865" i="6" a="1"/>
  <c r="B5865" i="6"/>
  <c r="B5866" i="6" a="1"/>
  <c r="B5866" i="6" s="1"/>
  <c r="B5867" i="6" a="1"/>
  <c r="B5867" i="6"/>
  <c r="B5868" i="6" a="1"/>
  <c r="B5868" i="6" s="1"/>
  <c r="B5869" i="6" a="1"/>
  <c r="B5869" i="6"/>
  <c r="B5870" i="6" a="1"/>
  <c r="B5870" i="6" s="1"/>
  <c r="B5871" i="6" a="1"/>
  <c r="B5871" i="6"/>
  <c r="B5872" i="6" a="1"/>
  <c r="B5872" i="6" s="1"/>
  <c r="B5873" i="6" a="1"/>
  <c r="B5873" i="6"/>
  <c r="B5874" i="6" a="1"/>
  <c r="B5874" i="6" s="1"/>
  <c r="B5875" i="6" a="1"/>
  <c r="B5875" i="6"/>
  <c r="B5876" i="6" a="1"/>
  <c r="B5876" i="6" s="1"/>
  <c r="B5877" i="6" a="1"/>
  <c r="B5877" i="6"/>
  <c r="B5878" i="6" a="1"/>
  <c r="B5878" i="6" s="1"/>
  <c r="B5879" i="6" a="1"/>
  <c r="B5879" i="6"/>
  <c r="B5880" i="6" a="1"/>
  <c r="B5880" i="6" s="1"/>
  <c r="B5881" i="6" a="1"/>
  <c r="B5881" i="6"/>
  <c r="B5882" i="6" a="1"/>
  <c r="B5882" i="6" s="1"/>
  <c r="B5883" i="6" a="1"/>
  <c r="B5883" i="6"/>
  <c r="B5884" i="6" a="1"/>
  <c r="B5884" i="6" s="1"/>
  <c r="B5885" i="6" a="1"/>
  <c r="B5885" i="6"/>
  <c r="B5886" i="6" a="1"/>
  <c r="B5886" i="6" s="1"/>
  <c r="B5887" i="6" a="1"/>
  <c r="B5887" i="6"/>
  <c r="B5888" i="6" a="1"/>
  <c r="B5888" i="6" s="1"/>
  <c r="B5889" i="6" a="1"/>
  <c r="B5889" i="6"/>
  <c r="B5890" i="6" a="1"/>
  <c r="B5890" i="6" s="1"/>
  <c r="B5891" i="6" a="1"/>
  <c r="B5891" i="6"/>
  <c r="B5892" i="6" a="1"/>
  <c r="B5892" i="6" s="1"/>
  <c r="B5893" i="6" a="1"/>
  <c r="B5893" i="6"/>
  <c r="B5894" i="6" a="1"/>
  <c r="B5894" i="6" s="1"/>
  <c r="B5895" i="6" a="1"/>
  <c r="B5895" i="6"/>
  <c r="B5896" i="6" a="1"/>
  <c r="B5896" i="6" s="1"/>
  <c r="B5897" i="6" a="1"/>
  <c r="B5897" i="6"/>
  <c r="B5898" i="6" a="1"/>
  <c r="B5898" i="6" s="1"/>
  <c r="B5899" i="6" a="1"/>
  <c r="B5899" i="6"/>
  <c r="B5900" i="6" a="1"/>
  <c r="B5900" i="6" s="1"/>
  <c r="B5901" i="6" a="1"/>
  <c r="B5901" i="6"/>
  <c r="B5902" i="6" a="1"/>
  <c r="B5902" i="6" s="1"/>
  <c r="B5903" i="6" a="1"/>
  <c r="B5903" i="6"/>
  <c r="B5904" i="6" a="1"/>
  <c r="B5904" i="6" s="1"/>
  <c r="B5905" i="6" a="1"/>
  <c r="B5905" i="6"/>
  <c r="B5906" i="6" a="1"/>
  <c r="B5906" i="6" s="1"/>
  <c r="B5907" i="6" a="1"/>
  <c r="B5907" i="6"/>
  <c r="B5908" i="6" a="1"/>
  <c r="B5908" i="6" s="1"/>
  <c r="B5909" i="6" a="1"/>
  <c r="B5909" i="6"/>
  <c r="B5910" i="6" a="1"/>
  <c r="B5910" i="6" s="1"/>
  <c r="B5911" i="6" a="1"/>
  <c r="B5911" i="6"/>
  <c r="B5912" i="6" a="1"/>
  <c r="B5912" i="6" s="1"/>
  <c r="B5913" i="6" a="1"/>
  <c r="B5913" i="6"/>
  <c r="B5914" i="6" a="1"/>
  <c r="B5914" i="6" s="1"/>
  <c r="B5915" i="6" a="1"/>
  <c r="B5915" i="6"/>
  <c r="B5916" i="6" a="1"/>
  <c r="B5916" i="6" s="1"/>
  <c r="B5917" i="6" a="1"/>
  <c r="B5917" i="6"/>
  <c r="B5918" i="6" a="1"/>
  <c r="B5918" i="6" s="1"/>
  <c r="B5919" i="6" a="1"/>
  <c r="B5919" i="6"/>
  <c r="B5920" i="6" a="1"/>
  <c r="B5920" i="6" s="1"/>
  <c r="B5921" i="6" a="1"/>
  <c r="B5921" i="6"/>
  <c r="B5922" i="6" a="1"/>
  <c r="B5922" i="6" s="1"/>
  <c r="B5923" i="6" a="1"/>
  <c r="B5923" i="6"/>
  <c r="B5924" i="6" a="1"/>
  <c r="B5924" i="6" s="1"/>
  <c r="B5925" i="6" a="1"/>
  <c r="B5925" i="6"/>
  <c r="B5926" i="6" a="1"/>
  <c r="B5926" i="6" s="1"/>
  <c r="B5927" i="6" a="1"/>
  <c r="B5927" i="6"/>
  <c r="B5928" i="6" a="1"/>
  <c r="B5928" i="6" s="1"/>
  <c r="B5929" i="6" a="1"/>
  <c r="B5929" i="6"/>
  <c r="B5930" i="6" a="1"/>
  <c r="B5930" i="6" s="1"/>
  <c r="B5931" i="6" a="1"/>
  <c r="B5931" i="6"/>
  <c r="B5932" i="6" a="1"/>
  <c r="B5932" i="6" s="1"/>
  <c r="B5933" i="6" a="1"/>
  <c r="B5933" i="6"/>
  <c r="B5934" i="6" a="1"/>
  <c r="B5934" i="6" s="1"/>
  <c r="B5935" i="6" a="1"/>
  <c r="B5935" i="6"/>
  <c r="B5936" i="6" a="1"/>
  <c r="B5936" i="6" s="1"/>
  <c r="B5937" i="6" a="1"/>
  <c r="B5937" i="6"/>
  <c r="B5938" i="6" a="1"/>
  <c r="B5938" i="6" s="1"/>
  <c r="B5939" i="6" a="1"/>
  <c r="B5939" i="6"/>
  <c r="B5940" i="6" a="1"/>
  <c r="B5940" i="6" s="1"/>
  <c r="B5941" i="6" a="1"/>
  <c r="B5941" i="6"/>
  <c r="B5942" i="6" a="1"/>
  <c r="B5942" i="6" s="1"/>
  <c r="B5943" i="6" a="1"/>
  <c r="B5943" i="6"/>
  <c r="B5944" i="6" a="1"/>
  <c r="B5944" i="6" s="1"/>
  <c r="B5945" i="6" a="1"/>
  <c r="B5945" i="6"/>
  <c r="B5946" i="6" a="1"/>
  <c r="B5946" i="6" s="1"/>
  <c r="B5947" i="6" a="1"/>
  <c r="B5947" i="6"/>
  <c r="B5948" i="6" a="1"/>
  <c r="B5948" i="6" s="1"/>
  <c r="B5949" i="6" a="1"/>
  <c r="B5949" i="6"/>
  <c r="B5950" i="6" a="1"/>
  <c r="B5950" i="6" s="1"/>
  <c r="B5951" i="6" a="1"/>
  <c r="B5951" i="6"/>
  <c r="B5952" i="6" a="1"/>
  <c r="B5952" i="6" s="1"/>
  <c r="B5953" i="6" a="1"/>
  <c r="B5953" i="6"/>
  <c r="B5954" i="6" a="1"/>
  <c r="B5954" i="6" s="1"/>
  <c r="B5955" i="6" a="1"/>
  <c r="B5955" i="6"/>
  <c r="B5956" i="6" a="1"/>
  <c r="B5956" i="6" s="1"/>
  <c r="B5957" i="6" a="1"/>
  <c r="B5957" i="6"/>
  <c r="B5958" i="6" a="1"/>
  <c r="B5958" i="6" s="1"/>
  <c r="B5959" i="6" a="1"/>
  <c r="B5959" i="6"/>
  <c r="B5960" i="6" a="1"/>
  <c r="B5960" i="6" s="1"/>
  <c r="B5961" i="6" a="1"/>
  <c r="B5961" i="6"/>
  <c r="B5962" i="6" a="1"/>
  <c r="B5962" i="6" s="1"/>
  <c r="B5963" i="6" a="1"/>
  <c r="B5963" i="6"/>
  <c r="B5964" i="6" a="1"/>
  <c r="B5964" i="6" s="1"/>
  <c r="B5965" i="6" a="1"/>
  <c r="B5965" i="6"/>
  <c r="B5966" i="6" a="1"/>
  <c r="B5966" i="6" s="1"/>
  <c r="B5967" i="6" a="1"/>
  <c r="B5967" i="6"/>
  <c r="B5968" i="6" a="1"/>
  <c r="B5968" i="6" s="1"/>
  <c r="B5969" i="6" a="1"/>
  <c r="B5969" i="6"/>
  <c r="B5970" i="6" a="1"/>
  <c r="B5970" i="6" s="1"/>
  <c r="B5971" i="6" a="1"/>
  <c r="B5971" i="6"/>
  <c r="B5972" i="6" a="1"/>
  <c r="B5972" i="6" s="1"/>
  <c r="B5973" i="6" a="1"/>
  <c r="B5973" i="6"/>
  <c r="B5974" i="6" a="1"/>
  <c r="B5974" i="6" s="1"/>
  <c r="B5975" i="6" a="1"/>
  <c r="B5975" i="6"/>
  <c r="B5976" i="6" a="1"/>
  <c r="B5976" i="6" s="1"/>
  <c r="B5977" i="6" a="1"/>
  <c r="B5977" i="6"/>
  <c r="B5978" i="6" a="1"/>
  <c r="B5978" i="6" s="1"/>
  <c r="B5979" i="6" a="1"/>
  <c r="B5979" i="6"/>
  <c r="B5980" i="6" a="1"/>
  <c r="B5980" i="6" s="1"/>
  <c r="B5981" i="6" a="1"/>
  <c r="B5981" i="6"/>
  <c r="B5982" i="6" a="1"/>
  <c r="B5982" i="6" s="1"/>
  <c r="B5983" i="6" a="1"/>
  <c r="B5983" i="6"/>
  <c r="B5984" i="6" a="1"/>
  <c r="B5984" i="6" s="1"/>
  <c r="B5985" i="6" a="1"/>
  <c r="B5985" i="6"/>
  <c r="B5986" i="6" a="1"/>
  <c r="B5986" i="6" s="1"/>
  <c r="B5987" i="6" a="1"/>
  <c r="B5987" i="6"/>
  <c r="B5988" i="6" a="1"/>
  <c r="B5988" i="6" s="1"/>
  <c r="B5989" i="6" a="1"/>
  <c r="B5989" i="6"/>
  <c r="B5990" i="6" a="1"/>
  <c r="B5990" i="6" s="1"/>
  <c r="B5991" i="6" a="1"/>
  <c r="B5991" i="6"/>
  <c r="B5992" i="6" a="1"/>
  <c r="B5992" i="6" s="1"/>
  <c r="B5993" i="6" a="1"/>
  <c r="B5993" i="6"/>
  <c r="B5994" i="6" a="1"/>
  <c r="B5994" i="6" s="1"/>
  <c r="B5995" i="6" a="1"/>
  <c r="B5995" i="6"/>
  <c r="B5996" i="6" a="1"/>
  <c r="B5996" i="6" s="1"/>
  <c r="B5997" i="6" a="1"/>
  <c r="B5997" i="6"/>
  <c r="B5998" i="6" a="1"/>
  <c r="B5998" i="6" s="1"/>
  <c r="B5999" i="6" a="1"/>
  <c r="B5999" i="6"/>
  <c r="B6000" i="6" a="1"/>
  <c r="B6000" i="6" s="1"/>
  <c r="B6001" i="6" a="1"/>
  <c r="B6001" i="6"/>
  <c r="B6002" i="6" a="1"/>
  <c r="B6002" i="6" s="1"/>
  <c r="B6003" i="6" a="1"/>
  <c r="B6003" i="6"/>
  <c r="B6004" i="6" a="1"/>
  <c r="B6004" i="6" s="1"/>
  <c r="B6005" i="6" a="1"/>
  <c r="B6005" i="6"/>
  <c r="B6006" i="6" a="1"/>
  <c r="B6006" i="6" s="1"/>
  <c r="B6007" i="6" a="1"/>
  <c r="B6007" i="6"/>
  <c r="B6008" i="6" a="1"/>
  <c r="B6008" i="6" s="1"/>
  <c r="B6009" i="6" a="1"/>
  <c r="B6009" i="6"/>
  <c r="B6010" i="6" a="1"/>
  <c r="B6010" i="6" s="1"/>
  <c r="B6011" i="6" a="1"/>
  <c r="B6011" i="6"/>
  <c r="B6012" i="6" a="1"/>
  <c r="B6012" i="6" s="1"/>
  <c r="B6013" i="6" a="1"/>
  <c r="B6013" i="6"/>
  <c r="B6014" i="6" a="1"/>
  <c r="B6014" i="6" s="1"/>
  <c r="B6015" i="6" a="1"/>
  <c r="B6015" i="6"/>
  <c r="B6016" i="6" a="1"/>
  <c r="B6016" i="6" s="1"/>
  <c r="B6017" i="6" a="1"/>
  <c r="B6017" i="6"/>
  <c r="B6018" i="6" a="1"/>
  <c r="B6018" i="6" s="1"/>
  <c r="B6019" i="6" a="1"/>
  <c r="B6019" i="6"/>
  <c r="B6020" i="6" a="1"/>
  <c r="B6020" i="6" s="1"/>
  <c r="B6021" i="6" a="1"/>
  <c r="B6021" i="6"/>
  <c r="B6022" i="6" a="1"/>
  <c r="B6022" i="6" s="1"/>
  <c r="B6023" i="6" a="1"/>
  <c r="B6023" i="6"/>
  <c r="B6024" i="6" a="1"/>
  <c r="B6024" i="6" s="1"/>
  <c r="B6025" i="6" a="1"/>
  <c r="B6025" i="6"/>
  <c r="B6026" i="6" a="1"/>
  <c r="B6026" i="6" s="1"/>
  <c r="B6027" i="6" a="1"/>
  <c r="B6027" i="6"/>
  <c r="B6028" i="6" a="1"/>
  <c r="B6028" i="6" s="1"/>
  <c r="B6029" i="6" a="1"/>
  <c r="B6029" i="6"/>
  <c r="B6030" i="6" a="1"/>
  <c r="B6030" i="6" s="1"/>
  <c r="B6031" i="6" a="1"/>
  <c r="B6031" i="6"/>
  <c r="B6032" i="6" a="1"/>
  <c r="B6032" i="6" s="1"/>
  <c r="B6033" i="6" a="1"/>
  <c r="B6033" i="6"/>
  <c r="B6034" i="6" a="1"/>
  <c r="B6034" i="6" s="1"/>
  <c r="B6035" i="6" a="1"/>
  <c r="B6035" i="6"/>
  <c r="B6036" i="6" a="1"/>
  <c r="B6036" i="6" s="1"/>
  <c r="B6037" i="6" a="1"/>
  <c r="B6037" i="6"/>
  <c r="B6038" i="6" a="1"/>
  <c r="B6038" i="6" s="1"/>
  <c r="B6039" i="6" a="1"/>
  <c r="B6039" i="6"/>
  <c r="B6040" i="6" a="1"/>
  <c r="B6040" i="6" s="1"/>
  <c r="B6041" i="6" a="1"/>
  <c r="B6041" i="6"/>
  <c r="B6042" i="6" a="1"/>
  <c r="B6042" i="6" s="1"/>
  <c r="B6043" i="6" a="1"/>
  <c r="B6043" i="6"/>
  <c r="B6044" i="6" a="1"/>
  <c r="B6044" i="6" s="1"/>
  <c r="B6045" i="6" a="1"/>
  <c r="B6045" i="6"/>
  <c r="B6046" i="6" a="1"/>
  <c r="B6046" i="6" s="1"/>
  <c r="B6047" i="6" a="1"/>
  <c r="B6047" i="6"/>
  <c r="B6048" i="6" a="1"/>
  <c r="B6048" i="6" s="1"/>
  <c r="B6049" i="6" a="1"/>
  <c r="B6049" i="6"/>
  <c r="B6050" i="6" a="1"/>
  <c r="B6050" i="6" s="1"/>
  <c r="B6051" i="6" a="1"/>
  <c r="B6051" i="6"/>
  <c r="B6052" i="6" a="1"/>
  <c r="B6052" i="6" s="1"/>
  <c r="B6053" i="6" a="1"/>
  <c r="B6053" i="6"/>
  <c r="B6054" i="6" a="1"/>
  <c r="B6054" i="6" s="1"/>
  <c r="B6055" i="6" a="1"/>
  <c r="B6055" i="6"/>
  <c r="B6056" i="6" a="1"/>
  <c r="B6056" i="6" s="1"/>
  <c r="B6057" i="6" a="1"/>
  <c r="B6057" i="6"/>
  <c r="B6058" i="6" a="1"/>
  <c r="B6058" i="6" s="1"/>
  <c r="B6059" i="6" a="1"/>
  <c r="B6059" i="6"/>
  <c r="B6060" i="6" a="1"/>
  <c r="B6060" i="6" s="1"/>
  <c r="B6061" i="6" a="1"/>
  <c r="B6061" i="6"/>
  <c r="B6062" i="6" a="1"/>
  <c r="B6062" i="6" s="1"/>
  <c r="B6063" i="6" a="1"/>
  <c r="B6063" i="6"/>
  <c r="B6064" i="6" a="1"/>
  <c r="B6064" i="6" s="1"/>
  <c r="B6065" i="6" a="1"/>
  <c r="B6065" i="6"/>
  <c r="B6066" i="6" a="1"/>
  <c r="B6066" i="6" s="1"/>
  <c r="B6067" i="6" a="1"/>
  <c r="B6067" i="6"/>
  <c r="B6068" i="6" a="1"/>
  <c r="B6068" i="6" s="1"/>
  <c r="B6069" i="6" a="1"/>
  <c r="B6069" i="6"/>
  <c r="B6070" i="6" a="1"/>
  <c r="B6070" i="6" s="1"/>
  <c r="B6071" i="6" a="1"/>
  <c r="B6071" i="6"/>
  <c r="B6072" i="6" a="1"/>
  <c r="B6072" i="6" s="1"/>
  <c r="B6073" i="6" a="1"/>
  <c r="B6073" i="6"/>
  <c r="B6074" i="6" a="1"/>
  <c r="B6074" i="6" s="1"/>
  <c r="B6075" i="6" a="1"/>
  <c r="B6075" i="6"/>
  <c r="B6076" i="6" a="1"/>
  <c r="B6076" i="6" s="1"/>
  <c r="B6077" i="6" a="1"/>
  <c r="B6077" i="6"/>
  <c r="B6078" i="6" a="1"/>
  <c r="B6078" i="6" s="1"/>
  <c r="B6079" i="6" a="1"/>
  <c r="B6079" i="6"/>
  <c r="B6080" i="6" a="1"/>
  <c r="B6080" i="6" s="1"/>
  <c r="B6081" i="6" a="1"/>
  <c r="B6081" i="6"/>
  <c r="B6082" i="6" a="1"/>
  <c r="B6082" i="6" s="1"/>
  <c r="B6083" i="6" a="1"/>
  <c r="B6083" i="6"/>
  <c r="B6084" i="6" a="1"/>
  <c r="B6084" i="6" s="1"/>
  <c r="B6085" i="6" a="1"/>
  <c r="B6085" i="6"/>
  <c r="B6086" i="6" a="1"/>
  <c r="B6086" i="6" s="1"/>
  <c r="B6087" i="6" a="1"/>
  <c r="B6087" i="6"/>
  <c r="B6088" i="6" a="1"/>
  <c r="B6088" i="6" s="1"/>
  <c r="B6089" i="6" a="1"/>
  <c r="B6089" i="6"/>
  <c r="B6090" i="6" a="1"/>
  <c r="B6090" i="6" s="1"/>
  <c r="B6091" i="6" a="1"/>
  <c r="B6091" i="6"/>
  <c r="B6092" i="6" a="1"/>
  <c r="B6092" i="6" s="1"/>
  <c r="B6093" i="6" a="1"/>
  <c r="B6093" i="6"/>
  <c r="B6094" i="6" a="1"/>
  <c r="B6094" i="6" s="1"/>
  <c r="B6095" i="6" a="1"/>
  <c r="B6095" i="6"/>
  <c r="B6096" i="6" a="1"/>
  <c r="B6096" i="6" s="1"/>
  <c r="B6097" i="6" a="1"/>
  <c r="B6097" i="6"/>
  <c r="B6098" i="6" a="1"/>
  <c r="B6098" i="6" s="1"/>
  <c r="B6099" i="6" a="1"/>
  <c r="B6099" i="6"/>
  <c r="B6100" i="6" a="1"/>
  <c r="B6100" i="6" s="1"/>
  <c r="B6101" i="6" a="1"/>
  <c r="B6101" i="6"/>
  <c r="B6102" i="6" a="1"/>
  <c r="B6102" i="6" s="1"/>
  <c r="B6103" i="6" a="1"/>
  <c r="B6103" i="6"/>
  <c r="B6104" i="6" a="1"/>
  <c r="B6104" i="6" s="1"/>
  <c r="B6105" i="6" a="1"/>
  <c r="B6105" i="6"/>
  <c r="B6106" i="6" a="1"/>
  <c r="B6106" i="6" s="1"/>
  <c r="B6107" i="6" a="1"/>
  <c r="B6107" i="6"/>
  <c r="B6108" i="6" a="1"/>
  <c r="B6108" i="6" s="1"/>
  <c r="B6109" i="6" a="1"/>
  <c r="B6109" i="6"/>
  <c r="B6110" i="6" a="1"/>
  <c r="B6110" i="6" s="1"/>
  <c r="B6111" i="6" a="1"/>
  <c r="B6111" i="6"/>
  <c r="B6112" i="6" a="1"/>
  <c r="B6112" i="6" s="1"/>
  <c r="B6113" i="6" a="1"/>
  <c r="B6113" i="6"/>
  <c r="B6114" i="6" a="1"/>
  <c r="B6114" i="6" s="1"/>
  <c r="B6115" i="6" a="1"/>
  <c r="B6115" i="6"/>
  <c r="B6116" i="6" a="1"/>
  <c r="B6116" i="6" s="1"/>
  <c r="B6117" i="6" a="1"/>
  <c r="B6117" i="6"/>
  <c r="B6118" i="6" a="1"/>
  <c r="B6118" i="6" s="1"/>
  <c r="B6119" i="6" a="1"/>
  <c r="B6119" i="6"/>
  <c r="B6120" i="6" a="1"/>
  <c r="B6120" i="6" s="1"/>
  <c r="B6121" i="6" a="1"/>
  <c r="B6121" i="6"/>
  <c r="B6122" i="6" a="1"/>
  <c r="B6122" i="6" s="1"/>
  <c r="B6123" i="6" a="1"/>
  <c r="B6123" i="6"/>
  <c r="B6124" i="6" a="1"/>
  <c r="B6124" i="6" s="1"/>
  <c r="B6125" i="6" a="1"/>
  <c r="B6125" i="6"/>
  <c r="B6126" i="6" a="1"/>
  <c r="B6126" i="6" s="1"/>
  <c r="B6127" i="6" a="1"/>
  <c r="B6127" i="6"/>
  <c r="B6128" i="6" a="1"/>
  <c r="B6128" i="6" s="1"/>
  <c r="B6129" i="6" a="1"/>
  <c r="B6129" i="6"/>
  <c r="B6130" i="6" a="1"/>
  <c r="B6130" i="6" s="1"/>
  <c r="B6131" i="6" a="1"/>
  <c r="B6131" i="6"/>
  <c r="B6132" i="6" a="1"/>
  <c r="B6132" i="6" s="1"/>
  <c r="B6133" i="6" a="1"/>
  <c r="B6133" i="6"/>
  <c r="B6134" i="6" a="1"/>
  <c r="B6134" i="6" s="1"/>
  <c r="B6135" i="6" a="1"/>
  <c r="B6135" i="6"/>
  <c r="B6136" i="6" a="1"/>
  <c r="B6136" i="6" s="1"/>
  <c r="B6137" i="6" a="1"/>
  <c r="B6137" i="6"/>
  <c r="B6138" i="6" a="1"/>
  <c r="B6138" i="6" s="1"/>
  <c r="B6139" i="6" a="1"/>
  <c r="B6139" i="6"/>
  <c r="B6140" i="6" a="1"/>
  <c r="B6140" i="6" s="1"/>
  <c r="B6141" i="6" a="1"/>
  <c r="B6141" i="6"/>
  <c r="B6142" i="6" a="1"/>
  <c r="B6142" i="6" s="1"/>
  <c r="B6143" i="6" a="1"/>
  <c r="B6143" i="6"/>
  <c r="B6144" i="6" a="1"/>
  <c r="B6144" i="6" s="1"/>
  <c r="B6145" i="6" a="1"/>
  <c r="B6145" i="6"/>
  <c r="B6146" i="6" a="1"/>
  <c r="B6146" i="6" s="1"/>
  <c r="B6147" i="6" a="1"/>
  <c r="B6147" i="6"/>
  <c r="B6148" i="6" a="1"/>
  <c r="B6148" i="6" s="1"/>
  <c r="B6149" i="6" a="1"/>
  <c r="B6149" i="6"/>
  <c r="B6150" i="6" a="1"/>
  <c r="B6150" i="6" s="1"/>
  <c r="B6151" i="6" a="1"/>
  <c r="B6151" i="6" s="1"/>
  <c r="B6152" i="6" a="1"/>
  <c r="B6152" i="6"/>
  <c r="B6153" i="6" a="1"/>
  <c r="B6153" i="6" s="1"/>
  <c r="B6154" i="6" a="1"/>
  <c r="B6154" i="6" s="1"/>
  <c r="B6155" i="6" a="1"/>
  <c r="B6155" i="6" s="1"/>
  <c r="B6156" i="6" a="1"/>
  <c r="B6156" i="6"/>
  <c r="B6157" i="6" a="1"/>
  <c r="B6157" i="6" s="1"/>
  <c r="B6158" i="6" a="1"/>
  <c r="B6158" i="6" s="1"/>
  <c r="B6159" i="6" a="1"/>
  <c r="B6159" i="6" s="1"/>
  <c r="B6160" i="6" a="1"/>
  <c r="B6160" i="6"/>
  <c r="B6161" i="6" a="1"/>
  <c r="B6161" i="6" s="1"/>
  <c r="B6162" i="6" a="1"/>
  <c r="B6162" i="6" s="1"/>
  <c r="B6163" i="6" a="1"/>
  <c r="B6163" i="6" s="1"/>
  <c r="B6164" i="6" a="1"/>
  <c r="B6164" i="6"/>
  <c r="B6165" i="6" a="1"/>
  <c r="B6165" i="6" s="1"/>
  <c r="B6166" i="6" a="1"/>
  <c r="B6166" i="6" s="1"/>
  <c r="B6167" i="6" a="1"/>
  <c r="B6167" i="6" s="1"/>
  <c r="B6168" i="6" a="1"/>
  <c r="B6168" i="6"/>
  <c r="B6169" i="6" a="1"/>
  <c r="B6169" i="6" s="1"/>
  <c r="B6170" i="6" a="1"/>
  <c r="B6170" i="6" s="1"/>
  <c r="B6171" i="6" a="1"/>
  <c r="B6171" i="6" s="1"/>
  <c r="B6172" i="6" a="1"/>
  <c r="B6172" i="6"/>
  <c r="B6173" i="6" a="1"/>
  <c r="B6173" i="6" s="1"/>
  <c r="B6174" i="6" a="1"/>
  <c r="B6174" i="6" s="1"/>
  <c r="B6175" i="6" a="1"/>
  <c r="B6175" i="6" s="1"/>
  <c r="B6176" i="6" a="1"/>
  <c r="B6176" i="6"/>
  <c r="B6177" i="6" a="1"/>
  <c r="B6177" i="6" s="1"/>
  <c r="B6178" i="6" a="1"/>
  <c r="B6178" i="6" s="1"/>
  <c r="B6179" i="6" a="1"/>
  <c r="B6179" i="6" s="1"/>
  <c r="B6180" i="6" a="1"/>
  <c r="B6180" i="6"/>
  <c r="B6181" i="6" a="1"/>
  <c r="B6181" i="6" s="1"/>
  <c r="B6182" i="6" a="1"/>
  <c r="B6182" i="6" s="1"/>
  <c r="B6183" i="6" a="1"/>
  <c r="B6183" i="6" s="1"/>
  <c r="B6184" i="6" a="1"/>
  <c r="B6184" i="6"/>
  <c r="B6185" i="6" a="1"/>
  <c r="B6185" i="6" s="1"/>
  <c r="B6186" i="6" a="1"/>
  <c r="B6186" i="6" s="1"/>
  <c r="B6187" i="6" a="1"/>
  <c r="B6187" i="6" s="1"/>
  <c r="B6188" i="6" a="1"/>
  <c r="B6188" i="6"/>
  <c r="B6189" i="6" a="1"/>
  <c r="B6189" i="6" s="1"/>
  <c r="B6190" i="6" a="1"/>
  <c r="B6190" i="6" s="1"/>
  <c r="B6191" i="6" a="1"/>
  <c r="B6191" i="6" s="1"/>
  <c r="B6192" i="6" a="1"/>
  <c r="B6192" i="6"/>
  <c r="B6193" i="6" a="1"/>
  <c r="B6193" i="6" s="1"/>
  <c r="B6194" i="6" a="1"/>
  <c r="B6194" i="6" s="1"/>
  <c r="B6195" i="6" a="1"/>
  <c r="B6195" i="6" s="1"/>
  <c r="B6196" i="6" a="1"/>
  <c r="B6196" i="6"/>
  <c r="B6197" i="6" a="1"/>
  <c r="B6197" i="6" s="1"/>
  <c r="B6198" i="6" a="1"/>
  <c r="B6198" i="6" s="1"/>
  <c r="B6199" i="6" a="1"/>
  <c r="B6199" i="6" s="1"/>
  <c r="B6200" i="6" a="1"/>
  <c r="B6200" i="6"/>
  <c r="B6201" i="6" a="1"/>
  <c r="B6201" i="6" s="1"/>
  <c r="B6202" i="6" a="1"/>
  <c r="B6202" i="6" s="1"/>
  <c r="B6203" i="6" a="1"/>
  <c r="B6203" i="6" s="1"/>
  <c r="B6204" i="6" a="1"/>
  <c r="B6204" i="6"/>
  <c r="B6205" i="6" a="1"/>
  <c r="B6205" i="6" s="1"/>
  <c r="B6206" i="6" a="1"/>
  <c r="B6206" i="6" s="1"/>
  <c r="B6207" i="6" a="1"/>
  <c r="B6207" i="6" s="1"/>
  <c r="B6208" i="6" a="1"/>
  <c r="B6208" i="6"/>
  <c r="B6209" i="6" a="1"/>
  <c r="B6209" i="6" s="1"/>
  <c r="B6210" i="6" a="1"/>
  <c r="B6210" i="6" s="1"/>
  <c r="B6211" i="6" a="1"/>
  <c r="B6211" i="6" s="1"/>
  <c r="B6212" i="6" a="1"/>
  <c r="B6212" i="6"/>
  <c r="B6213" i="6" a="1"/>
  <c r="B6213" i="6" s="1"/>
  <c r="B6214" i="6" a="1"/>
  <c r="B6214" i="6" s="1"/>
  <c r="B6215" i="6" a="1"/>
  <c r="B6215" i="6" s="1"/>
  <c r="B6216" i="6" a="1"/>
  <c r="B6216" i="6"/>
  <c r="B6217" i="6" a="1"/>
  <c r="B6217" i="6" s="1"/>
  <c r="B6218" i="6" a="1"/>
  <c r="B6218" i="6" s="1"/>
  <c r="B6219" i="6" a="1"/>
  <c r="B6219" i="6" s="1"/>
  <c r="B6220" i="6" a="1"/>
  <c r="B6220" i="6"/>
  <c r="B6221" i="6" a="1"/>
  <c r="B6221" i="6" s="1"/>
  <c r="B6222" i="6" a="1"/>
  <c r="B6222" i="6" s="1"/>
  <c r="B6223" i="6" a="1"/>
  <c r="B6223" i="6" s="1"/>
  <c r="B6224" i="6" a="1"/>
  <c r="B6224" i="6"/>
  <c r="B6225" i="6" a="1"/>
  <c r="B6225" i="6" s="1"/>
  <c r="B6226" i="6" a="1"/>
  <c r="B6226" i="6" s="1"/>
  <c r="B6227" i="6" a="1"/>
  <c r="B6227" i="6" s="1"/>
  <c r="B6228" i="6" a="1"/>
  <c r="B6228" i="6"/>
  <c r="B6229" i="6" a="1"/>
  <c r="B6229" i="6" s="1"/>
  <c r="B6230" i="6" a="1"/>
  <c r="B6230" i="6" s="1"/>
  <c r="B6231" i="6" a="1"/>
  <c r="B6231" i="6" s="1"/>
  <c r="B6232" i="6" a="1"/>
  <c r="B6232" i="6"/>
  <c r="B6233" i="6" a="1"/>
  <c r="B6233" i="6" s="1"/>
  <c r="B6234" i="6" a="1"/>
  <c r="B6234" i="6" s="1"/>
  <c r="B6235" i="6" a="1"/>
  <c r="B6235" i="6" s="1"/>
  <c r="B6236" i="6" a="1"/>
  <c r="B6236" i="6"/>
  <c r="B6237" i="6" a="1"/>
  <c r="B6237" i="6" s="1"/>
  <c r="B6238" i="6" a="1"/>
  <c r="B6238" i="6" s="1"/>
  <c r="B6239" i="6" a="1"/>
  <c r="B6239" i="6" s="1"/>
  <c r="B6240" i="6" a="1"/>
  <c r="B6240" i="6"/>
  <c r="B6241" i="6" a="1"/>
  <c r="B6241" i="6" s="1"/>
  <c r="B6242" i="6" a="1"/>
  <c r="B6242" i="6" s="1"/>
  <c r="B6243" i="6" a="1"/>
  <c r="B6243" i="6" s="1"/>
  <c r="B6244" i="6" a="1"/>
  <c r="B6244" i="6"/>
  <c r="B6245" i="6" a="1"/>
  <c r="B6245" i="6" s="1"/>
  <c r="B6246" i="6" a="1"/>
  <c r="B6246" i="6" s="1"/>
  <c r="B6247" i="6" a="1"/>
  <c r="B6247" i="6" s="1"/>
  <c r="B6248" i="6" a="1"/>
  <c r="B6248" i="6"/>
  <c r="B6249" i="6" a="1"/>
  <c r="B6249" i="6" s="1"/>
  <c r="B6250" i="6" a="1"/>
  <c r="B6250" i="6" s="1"/>
  <c r="B6251" i="6" a="1"/>
  <c r="B6251" i="6" s="1"/>
  <c r="B6252" i="6" a="1"/>
  <c r="B6252" i="6"/>
  <c r="B6253" i="6" a="1"/>
  <c r="B6253" i="6" s="1"/>
  <c r="B6254" i="6" a="1"/>
  <c r="B6254" i="6" s="1"/>
  <c r="B6255" i="6" a="1"/>
  <c r="B6255" i="6" s="1"/>
  <c r="B6256" i="6" a="1"/>
  <c r="B6256" i="6"/>
  <c r="B6257" i="6" a="1"/>
  <c r="B6257" i="6" s="1"/>
  <c r="B6258" i="6" a="1"/>
  <c r="B6258" i="6" s="1"/>
  <c r="B6259" i="6" a="1"/>
  <c r="B6259" i="6" s="1"/>
  <c r="B6260" i="6" a="1"/>
  <c r="B6260" i="6"/>
  <c r="B6261" i="6" a="1"/>
  <c r="B6261" i="6" s="1"/>
  <c r="B6262" i="6" a="1"/>
  <c r="B6262" i="6" s="1"/>
  <c r="B6263" i="6" a="1"/>
  <c r="B6263" i="6" s="1"/>
  <c r="B6264" i="6" a="1"/>
  <c r="B6264" i="6"/>
  <c r="B6265" i="6" a="1"/>
  <c r="B6265" i="6" s="1"/>
  <c r="B6266" i="6" a="1"/>
  <c r="B6266" i="6" s="1"/>
  <c r="B6267" i="6" a="1"/>
  <c r="B6267" i="6" s="1"/>
  <c r="B6268" i="6" a="1"/>
  <c r="B6268" i="6"/>
  <c r="B6269" i="6" a="1"/>
  <c r="B6269" i="6" s="1"/>
  <c r="B6270" i="6" a="1"/>
  <c r="B6270" i="6" s="1"/>
  <c r="B6271" i="6" a="1"/>
  <c r="B6271" i="6" s="1"/>
  <c r="B6272" i="6" a="1"/>
  <c r="B6272" i="6"/>
  <c r="B6273" i="6" a="1"/>
  <c r="B6273" i="6" s="1"/>
  <c r="B6274" i="6" a="1"/>
  <c r="B6274" i="6" s="1"/>
  <c r="B6275" i="6" a="1"/>
  <c r="B6275" i="6" s="1"/>
  <c r="B6276" i="6" a="1"/>
  <c r="B6276" i="6"/>
  <c r="B6277" i="6" a="1"/>
  <c r="B6277" i="6" s="1"/>
  <c r="B6278" i="6" a="1"/>
  <c r="B6278" i="6" s="1"/>
  <c r="B6279" i="6" a="1"/>
  <c r="B6279" i="6" s="1"/>
  <c r="B6280" i="6" a="1"/>
  <c r="B6280" i="6"/>
  <c r="B6281" i="6" a="1"/>
  <c r="B6281" i="6" s="1"/>
  <c r="B6282" i="6" a="1"/>
  <c r="B6282" i="6" s="1"/>
  <c r="B6283" i="6" a="1"/>
  <c r="B6283" i="6" s="1"/>
  <c r="B6284" i="6" a="1"/>
  <c r="B6284" i="6"/>
  <c r="B6285" i="6" a="1"/>
  <c r="B6285" i="6" s="1"/>
  <c r="B6286" i="6" a="1"/>
  <c r="B6286" i="6" s="1"/>
  <c r="B6287" i="6" a="1"/>
  <c r="B6287" i="6" s="1"/>
  <c r="B6288" i="6" a="1"/>
  <c r="B6288" i="6"/>
  <c r="B6289" i="6" a="1"/>
  <c r="B6289" i="6" s="1"/>
  <c r="B6290" i="6" a="1"/>
  <c r="B6290" i="6" s="1"/>
  <c r="B6291" i="6" a="1"/>
  <c r="B6291" i="6" s="1"/>
  <c r="B6292" i="6" a="1"/>
  <c r="B6292" i="6"/>
  <c r="B6293" i="6" a="1"/>
  <c r="B6293" i="6" s="1"/>
  <c r="B6294" i="6" a="1"/>
  <c r="B6294" i="6" s="1"/>
  <c r="B6295" i="6" a="1"/>
  <c r="B6295" i="6" s="1"/>
  <c r="B6296" i="6" a="1"/>
  <c r="B6296" i="6"/>
  <c r="B6297" i="6" a="1"/>
  <c r="B6297" i="6" s="1"/>
  <c r="B6298" i="6" a="1"/>
  <c r="B6298" i="6" s="1"/>
  <c r="B6299" i="6" a="1"/>
  <c r="B6299" i="6" s="1"/>
  <c r="B6300" i="6" a="1"/>
  <c r="B6300" i="6"/>
  <c r="B6301" i="6" a="1"/>
  <c r="B6301" i="6" s="1"/>
  <c r="B6302" i="6" a="1"/>
  <c r="B6302" i="6" s="1"/>
  <c r="B6303" i="6" a="1"/>
  <c r="B6303" i="6" s="1"/>
  <c r="B6304" i="6" a="1"/>
  <c r="B6304" i="6"/>
  <c r="B6305" i="6" a="1"/>
  <c r="B6305" i="6" s="1"/>
  <c r="B6306" i="6" a="1"/>
  <c r="B6306" i="6" s="1"/>
  <c r="B6307" i="6" a="1"/>
  <c r="B6307" i="6" s="1"/>
  <c r="B6308" i="6" a="1"/>
  <c r="B6308" i="6"/>
  <c r="B6309" i="6" a="1"/>
  <c r="B6309" i="6" s="1"/>
  <c r="B6310" i="6" a="1"/>
  <c r="B6310" i="6" s="1"/>
  <c r="B6311" i="6" a="1"/>
  <c r="B6311" i="6" s="1"/>
  <c r="B6312" i="6" a="1"/>
  <c r="B6312" i="6"/>
  <c r="B6313" i="6" a="1"/>
  <c r="B6313" i="6" s="1"/>
  <c r="B6314" i="6" a="1"/>
  <c r="B6314" i="6" s="1"/>
  <c r="B6315" i="6" a="1"/>
  <c r="B6315" i="6" s="1"/>
  <c r="B6316" i="6" a="1"/>
  <c r="B6316" i="6"/>
  <c r="B6317" i="6" a="1"/>
  <c r="B6317" i="6" s="1"/>
  <c r="B6318" i="6" a="1"/>
  <c r="B6318" i="6" s="1"/>
  <c r="B6319" i="6" a="1"/>
  <c r="B6319" i="6" s="1"/>
  <c r="B6320" i="6" a="1"/>
  <c r="B6320" i="6"/>
  <c r="B6321" i="6" a="1"/>
  <c r="B6321" i="6" s="1"/>
  <c r="B6322" i="6" a="1"/>
  <c r="B6322" i="6" s="1"/>
  <c r="B6323" i="6" a="1"/>
  <c r="B6323" i="6" s="1"/>
  <c r="B6324" i="6" a="1"/>
  <c r="B6324" i="6"/>
  <c r="B6325" i="6" a="1"/>
  <c r="B6325" i="6" s="1"/>
  <c r="B6326" i="6" a="1"/>
  <c r="B6326" i="6" s="1"/>
  <c r="B6327" i="6" a="1"/>
  <c r="B6327" i="6" s="1"/>
  <c r="B6328" i="6" a="1"/>
  <c r="B6328" i="6"/>
  <c r="B6329" i="6" a="1"/>
  <c r="B6329" i="6" s="1"/>
  <c r="B6330" i="6" a="1"/>
  <c r="B6330" i="6" s="1"/>
  <c r="B6331" i="6" a="1"/>
  <c r="B6331" i="6" s="1"/>
  <c r="B6332" i="6" a="1"/>
  <c r="B6332" i="6"/>
  <c r="B6333" i="6" a="1"/>
  <c r="B6333" i="6" s="1"/>
  <c r="B6334" i="6" a="1"/>
  <c r="B6334" i="6" s="1"/>
  <c r="B6335" i="6" a="1"/>
  <c r="B6335" i="6" s="1"/>
  <c r="B6336" i="6" a="1"/>
  <c r="B6336" i="6"/>
  <c r="B6337" i="6" a="1"/>
  <c r="B6337" i="6" s="1"/>
  <c r="B6338" i="6" a="1"/>
  <c r="B6338" i="6" s="1"/>
  <c r="B6339" i="6" a="1"/>
  <c r="B6339" i="6" s="1"/>
  <c r="B6340" i="6" a="1"/>
  <c r="B6340" i="6"/>
  <c r="B6341" i="6" a="1"/>
  <c r="B6341" i="6" s="1"/>
  <c r="B6342" i="6" a="1"/>
  <c r="B6342" i="6" s="1"/>
  <c r="B6343" i="6" a="1"/>
  <c r="B6343" i="6" s="1"/>
  <c r="B6344" i="6" a="1"/>
  <c r="B6344" i="6"/>
  <c r="B6345" i="6" a="1"/>
  <c r="B6345" i="6" s="1"/>
  <c r="B6346" i="6" a="1"/>
  <c r="B6346" i="6" s="1"/>
  <c r="B6347" i="6" a="1"/>
  <c r="B6347" i="6" s="1"/>
  <c r="B6348" i="6" a="1"/>
  <c r="B6348" i="6"/>
  <c r="B6349" i="6" a="1"/>
  <c r="B6349" i="6" s="1"/>
  <c r="B6350" i="6" a="1"/>
  <c r="B6350" i="6" s="1"/>
  <c r="B6351" i="6" a="1"/>
  <c r="B6351" i="6" s="1"/>
  <c r="B6352" i="6" a="1"/>
  <c r="B6352" i="6"/>
  <c r="B6353" i="6" a="1"/>
  <c r="B6353" i="6" s="1"/>
  <c r="B6354" i="6" a="1"/>
  <c r="B6354" i="6" s="1"/>
  <c r="B6355" i="6" a="1"/>
  <c r="B6355" i="6" s="1"/>
  <c r="B6356" i="6" a="1"/>
  <c r="B6356" i="6"/>
  <c r="B6357" i="6" a="1"/>
  <c r="B6357" i="6" s="1"/>
  <c r="B6358" i="6" a="1"/>
  <c r="B6358" i="6" s="1"/>
  <c r="B6359" i="6" a="1"/>
  <c r="B6359" i="6" s="1"/>
  <c r="B6360" i="6" a="1"/>
  <c r="B6360" i="6"/>
  <c r="B6361" i="6" a="1"/>
  <c r="B6361" i="6" s="1"/>
  <c r="B6362" i="6" a="1"/>
  <c r="B6362" i="6" s="1"/>
  <c r="B6363" i="6" a="1"/>
  <c r="B6363" i="6" s="1"/>
  <c r="B6364" i="6" a="1"/>
  <c r="B6364" i="6"/>
  <c r="B6365" i="6" a="1"/>
  <c r="B6365" i="6" s="1"/>
  <c r="B6366" i="6" a="1"/>
  <c r="B6366" i="6" s="1"/>
  <c r="B6367" i="6" a="1"/>
  <c r="B6367" i="6" s="1"/>
  <c r="B6368" i="6" a="1"/>
  <c r="B6368" i="6"/>
  <c r="B6369" i="6" a="1"/>
  <c r="B6369" i="6" s="1"/>
  <c r="B6370" i="6" a="1"/>
  <c r="B6370" i="6" s="1"/>
  <c r="B6371" i="6" a="1"/>
  <c r="B6371" i="6" s="1"/>
  <c r="B6372" i="6" a="1"/>
  <c r="B6372" i="6"/>
  <c r="B6373" i="6" a="1"/>
  <c r="B6373" i="6" s="1"/>
  <c r="B6374" i="6" a="1"/>
  <c r="B6374" i="6" s="1"/>
  <c r="B6375" i="6" a="1"/>
  <c r="B6375" i="6" s="1"/>
  <c r="B6376" i="6" a="1"/>
  <c r="B6376" i="6"/>
  <c r="B6377" i="6" a="1"/>
  <c r="B6377" i="6" s="1"/>
  <c r="B6378" i="6" a="1"/>
  <c r="B6378" i="6" s="1"/>
  <c r="B6379" i="6" a="1"/>
  <c r="B6379" i="6" s="1"/>
  <c r="B6380" i="6" a="1"/>
  <c r="B6380" i="6"/>
  <c r="B6381" i="6" a="1"/>
  <c r="B6381" i="6" s="1"/>
  <c r="B6382" i="6" a="1"/>
  <c r="B6382" i="6" s="1"/>
  <c r="B6383" i="6" a="1"/>
  <c r="B6383" i="6" s="1"/>
  <c r="B6384" i="6" a="1"/>
  <c r="B6384" i="6"/>
  <c r="B6385" i="6" a="1"/>
  <c r="B6385" i="6" s="1"/>
  <c r="B6386" i="6" a="1"/>
  <c r="B6386" i="6" s="1"/>
  <c r="B6387" i="6" a="1"/>
  <c r="B6387" i="6" s="1"/>
  <c r="B6388" i="6" a="1"/>
  <c r="B6388" i="6"/>
  <c r="B6389" i="6" a="1"/>
  <c r="B6389" i="6" s="1"/>
  <c r="B6390" i="6" a="1"/>
  <c r="B6390" i="6" s="1"/>
  <c r="B6391" i="6" a="1"/>
  <c r="B6391" i="6" s="1"/>
  <c r="B6392" i="6" a="1"/>
  <c r="B6392" i="6"/>
  <c r="B6393" i="6" a="1"/>
  <c r="B6393" i="6" s="1"/>
  <c r="B6394" i="6" a="1"/>
  <c r="B6394" i="6" s="1"/>
  <c r="B6395" i="6" a="1"/>
  <c r="B6395" i="6" s="1"/>
  <c r="B6396" i="6" a="1"/>
  <c r="B6396" i="6"/>
  <c r="B6397" i="6" a="1"/>
  <c r="B6397" i="6" s="1"/>
  <c r="B6398" i="6" a="1"/>
  <c r="B6398" i="6" s="1"/>
  <c r="B6399" i="6" a="1"/>
  <c r="B6399" i="6" s="1"/>
  <c r="B6400" i="6" a="1"/>
  <c r="B6400" i="6"/>
  <c r="B6401" i="6" a="1"/>
  <c r="B6401" i="6" s="1"/>
  <c r="B6402" i="6" a="1"/>
  <c r="B6402" i="6" s="1"/>
  <c r="B6403" i="6" a="1"/>
  <c r="B6403" i="6" s="1"/>
  <c r="B6404" i="6" a="1"/>
  <c r="B6404" i="6"/>
  <c r="B6405" i="6" a="1"/>
  <c r="B6405" i="6" s="1"/>
  <c r="B6406" i="6" a="1"/>
  <c r="B6406" i="6" s="1"/>
  <c r="B6407" i="6" a="1"/>
  <c r="B6407" i="6" s="1"/>
  <c r="B6408" i="6" a="1"/>
  <c r="B6408" i="6"/>
  <c r="B6409" i="6" a="1"/>
  <c r="B6409" i="6" s="1"/>
  <c r="B6410" i="6" a="1"/>
  <c r="B6410" i="6" s="1"/>
  <c r="B6411" i="6" a="1"/>
  <c r="B6411" i="6" s="1"/>
  <c r="B6412" i="6" a="1"/>
  <c r="B6412" i="6"/>
  <c r="B6413" i="6" a="1"/>
  <c r="B6413" i="6" s="1"/>
  <c r="B6414" i="6" a="1"/>
  <c r="B6414" i="6" s="1"/>
  <c r="B6415" i="6" a="1"/>
  <c r="B6415" i="6" s="1"/>
  <c r="B6416" i="6" a="1"/>
  <c r="B6416" i="6"/>
  <c r="B6417" i="6" a="1"/>
  <c r="B6417" i="6" s="1"/>
  <c r="B6418" i="6" a="1"/>
  <c r="B6418" i="6" s="1"/>
  <c r="B6419" i="6" a="1"/>
  <c r="B6419" i="6" s="1"/>
  <c r="B6420" i="6" a="1"/>
  <c r="B6420" i="6"/>
  <c r="B6421" i="6" a="1"/>
  <c r="B6421" i="6" s="1"/>
  <c r="B6422" i="6" a="1"/>
  <c r="B6422" i="6" s="1"/>
  <c r="B6423" i="6" a="1"/>
  <c r="B6423" i="6" s="1"/>
  <c r="B6424" i="6" a="1"/>
  <c r="B6424" i="6"/>
  <c r="B6425" i="6" a="1"/>
  <c r="B6425" i="6" s="1"/>
  <c r="B6426" i="6" a="1"/>
  <c r="B6426" i="6" s="1"/>
  <c r="B6427" i="6" a="1"/>
  <c r="B6427" i="6" s="1"/>
  <c r="B6428" i="6" a="1"/>
  <c r="B6428" i="6"/>
  <c r="B6429" i="6" a="1"/>
  <c r="B6429" i="6" s="1"/>
  <c r="B6430" i="6" a="1"/>
  <c r="B6430" i="6" s="1"/>
  <c r="B6431" i="6" a="1"/>
  <c r="B6431" i="6" s="1"/>
  <c r="B6432" i="6" a="1"/>
  <c r="B6432" i="6"/>
  <c r="B6433" i="6" a="1"/>
  <c r="B6433" i="6" s="1"/>
  <c r="B6434" i="6" a="1"/>
  <c r="B6434" i="6" s="1"/>
  <c r="B6435" i="6" a="1"/>
  <c r="B6435" i="6" s="1"/>
  <c r="B6436" i="6" a="1"/>
  <c r="B6436" i="6"/>
  <c r="B6437" i="6" a="1"/>
  <c r="B6437" i="6" s="1"/>
  <c r="B6438" i="6" a="1"/>
  <c r="B6438" i="6" s="1"/>
  <c r="B6439" i="6" a="1"/>
  <c r="B6439" i="6" s="1"/>
  <c r="B6440" i="6" a="1"/>
  <c r="B6440" i="6"/>
  <c r="B6441" i="6" a="1"/>
  <c r="B6441" i="6" s="1"/>
  <c r="B6442" i="6" a="1"/>
  <c r="B6442" i="6" s="1"/>
  <c r="B6443" i="6" a="1"/>
  <c r="B6443" i="6" s="1"/>
  <c r="B6444" i="6" a="1"/>
  <c r="B6444" i="6"/>
  <c r="B6445" i="6" a="1"/>
  <c r="B6445" i="6" s="1"/>
  <c r="B6446" i="6" a="1"/>
  <c r="B6446" i="6" s="1"/>
  <c r="B6447" i="6" a="1"/>
  <c r="B6447" i="6" s="1"/>
  <c r="B6448" i="6" a="1"/>
  <c r="B6448" i="6"/>
  <c r="B6449" i="6" a="1"/>
  <c r="B6449" i="6" s="1"/>
  <c r="B6450" i="6" a="1"/>
  <c r="B6450" i="6" s="1"/>
  <c r="B6451" i="6" a="1"/>
  <c r="B6451" i="6" s="1"/>
  <c r="B6452" i="6" a="1"/>
  <c r="B6452" i="6"/>
  <c r="B6453" i="6" a="1"/>
  <c r="B6453" i="6" s="1"/>
  <c r="B6454" i="6" a="1"/>
  <c r="B6454" i="6" s="1"/>
  <c r="B6455" i="6" a="1"/>
  <c r="B6455" i="6" s="1"/>
  <c r="B6456" i="6" a="1"/>
  <c r="B6456" i="6"/>
  <c r="B6457" i="6" a="1"/>
  <c r="B6457" i="6" s="1"/>
  <c r="B6458" i="6" a="1"/>
  <c r="B6458" i="6" s="1"/>
  <c r="B6459" i="6" a="1"/>
  <c r="B6459" i="6" s="1"/>
  <c r="B6460" i="6" a="1"/>
  <c r="B6460" i="6"/>
  <c r="B6461" i="6" a="1"/>
  <c r="B6461" i="6" s="1"/>
  <c r="B6462" i="6" a="1"/>
  <c r="B6462" i="6" s="1"/>
  <c r="B6463" i="6" a="1"/>
  <c r="B6463" i="6" s="1"/>
  <c r="B6464" i="6" a="1"/>
  <c r="B6464" i="6"/>
  <c r="B6465" i="6" a="1"/>
  <c r="B6465" i="6" s="1"/>
  <c r="B6466" i="6" a="1"/>
  <c r="B6466" i="6" s="1"/>
  <c r="B6467" i="6" a="1"/>
  <c r="B6467" i="6" s="1"/>
  <c r="B6468" i="6" a="1"/>
  <c r="B6468" i="6"/>
  <c r="B6469" i="6" a="1"/>
  <c r="B6469" i="6" s="1"/>
  <c r="B6470" i="6" a="1"/>
  <c r="B6470" i="6" s="1"/>
  <c r="B6471" i="6" a="1"/>
  <c r="B6471" i="6" s="1"/>
  <c r="B6472" i="6" a="1"/>
  <c r="B6472" i="6"/>
  <c r="B6473" i="6" a="1"/>
  <c r="B6473" i="6" s="1"/>
  <c r="B6474" i="6" a="1"/>
  <c r="B6474" i="6" s="1"/>
  <c r="B6475" i="6" a="1"/>
  <c r="B6475" i="6" s="1"/>
  <c r="B6476" i="6" a="1"/>
  <c r="B6476" i="6"/>
  <c r="B6477" i="6" a="1"/>
  <c r="B6477" i="6" s="1"/>
  <c r="B6478" i="6" a="1"/>
  <c r="B6478" i="6" s="1"/>
  <c r="B6479" i="6" a="1"/>
  <c r="B6479" i="6" s="1"/>
  <c r="B6480" i="6" a="1"/>
  <c r="B6480" i="6"/>
  <c r="B6481" i="6" a="1"/>
  <c r="B6481" i="6" s="1"/>
  <c r="B6482" i="6" a="1"/>
  <c r="B6482" i="6" s="1"/>
  <c r="B6483" i="6" a="1"/>
  <c r="B6483" i="6" s="1"/>
  <c r="B6484" i="6" a="1"/>
  <c r="B6484" i="6"/>
  <c r="B6485" i="6" a="1"/>
  <c r="B6485" i="6" s="1"/>
  <c r="B6486" i="6" a="1"/>
  <c r="B6486" i="6" s="1"/>
  <c r="B6487" i="6" a="1"/>
  <c r="B6487" i="6" s="1"/>
  <c r="B6488" i="6" a="1"/>
  <c r="B6488" i="6"/>
  <c r="B6489" i="6" a="1"/>
  <c r="B6489" i="6" s="1"/>
  <c r="B6490" i="6" a="1"/>
  <c r="B6490" i="6" s="1"/>
  <c r="B6491" i="6" a="1"/>
  <c r="B6491" i="6" s="1"/>
  <c r="B6492" i="6" a="1"/>
  <c r="B6492" i="6"/>
  <c r="B6493" i="6" a="1"/>
  <c r="B6493" i="6" s="1"/>
  <c r="B6494" i="6" a="1"/>
  <c r="B6494" i="6" s="1"/>
  <c r="B6495" i="6" a="1"/>
  <c r="B6495" i="6" s="1"/>
  <c r="B6496" i="6" a="1"/>
  <c r="B6496" i="6"/>
  <c r="B6497" i="6" a="1"/>
  <c r="B6497" i="6" s="1"/>
  <c r="B6498" i="6" a="1"/>
  <c r="B6498" i="6" s="1"/>
  <c r="B6499" i="6" a="1"/>
  <c r="B6499" i="6" s="1"/>
  <c r="B6500" i="6" a="1"/>
  <c r="B6500" i="6"/>
  <c r="B6501" i="6" a="1"/>
  <c r="B6501" i="6" s="1"/>
  <c r="B6502" i="6" a="1"/>
  <c r="B6502" i="6" s="1"/>
  <c r="B6503" i="6" a="1"/>
  <c r="B6503" i="6" s="1"/>
  <c r="B6504" i="6" a="1"/>
  <c r="B6504" i="6"/>
  <c r="B6505" i="6" a="1"/>
  <c r="B6505" i="6" s="1"/>
  <c r="B6506" i="6" a="1"/>
  <c r="B6506" i="6" s="1"/>
  <c r="B6507" i="6" a="1"/>
  <c r="B6507" i="6" s="1"/>
  <c r="B6508" i="6" a="1"/>
  <c r="B6508" i="6"/>
  <c r="B6509" i="6" a="1"/>
  <c r="B6509" i="6" s="1"/>
  <c r="B6510" i="6" a="1"/>
  <c r="B6510" i="6" s="1"/>
  <c r="B6511" i="6" a="1"/>
  <c r="B6511" i="6" s="1"/>
  <c r="B6512" i="6" a="1"/>
  <c r="B6512" i="6"/>
  <c r="B6513" i="6" a="1"/>
  <c r="B6513" i="6" s="1"/>
  <c r="B6514" i="6" a="1"/>
  <c r="B6514" i="6" s="1"/>
  <c r="B6515" i="6" a="1"/>
  <c r="B6515" i="6" s="1"/>
  <c r="B6516" i="6" a="1"/>
  <c r="B6516" i="6"/>
  <c r="B6517" i="6" a="1"/>
  <c r="B6517" i="6" s="1"/>
  <c r="B6518" i="6" a="1"/>
  <c r="B6518" i="6" s="1"/>
  <c r="B6519" i="6" a="1"/>
  <c r="B6519" i="6" s="1"/>
  <c r="B6520" i="6" a="1"/>
  <c r="B6520" i="6"/>
  <c r="B6521" i="6" a="1"/>
  <c r="B6521" i="6" s="1"/>
  <c r="B6522" i="6" a="1"/>
  <c r="B6522" i="6" s="1"/>
  <c r="B6523" i="6" a="1"/>
  <c r="B6523" i="6" s="1"/>
  <c r="B6524" i="6" a="1"/>
  <c r="B6524" i="6"/>
  <c r="B6525" i="6" a="1"/>
  <c r="B6525" i="6" s="1"/>
  <c r="B6526" i="6" a="1"/>
  <c r="B6526" i="6" s="1"/>
  <c r="B6527" i="6" a="1"/>
  <c r="B6527" i="6" s="1"/>
  <c r="B6528" i="6" a="1"/>
  <c r="B6528" i="6"/>
  <c r="B6529" i="6" a="1"/>
  <c r="B6529" i="6" s="1"/>
  <c r="B6530" i="6" a="1"/>
  <c r="B6530" i="6" s="1"/>
  <c r="B6531" i="6" a="1"/>
  <c r="B6531" i="6" s="1"/>
  <c r="B6532" i="6" a="1"/>
  <c r="B6532" i="6"/>
  <c r="B6533" i="6" a="1"/>
  <c r="B6533" i="6" s="1"/>
  <c r="B6534" i="6" a="1"/>
  <c r="B6534" i="6" s="1"/>
  <c r="B6535" i="6" a="1"/>
  <c r="B6535" i="6" s="1"/>
  <c r="B6536" i="6" a="1"/>
  <c r="B6536" i="6"/>
  <c r="B6537" i="6" a="1"/>
  <c r="B6537" i="6" s="1"/>
  <c r="B6538" i="6" a="1"/>
  <c r="B6538" i="6" s="1"/>
  <c r="B6539" i="6" a="1"/>
  <c r="B6539" i="6" s="1"/>
  <c r="B6540" i="6" a="1"/>
  <c r="B6540" i="6"/>
  <c r="B6541" i="6" a="1"/>
  <c r="B6541" i="6" s="1"/>
  <c r="B6542" i="6" a="1"/>
  <c r="B6542" i="6" s="1"/>
  <c r="B6543" i="6" a="1"/>
  <c r="B6543" i="6" s="1"/>
  <c r="B6544" i="6" a="1"/>
  <c r="B6544" i="6"/>
  <c r="B6545" i="6" a="1"/>
  <c r="B6545" i="6" s="1"/>
  <c r="B6546" i="6" a="1"/>
  <c r="B6546" i="6" s="1"/>
  <c r="B6547" i="6" a="1"/>
  <c r="B6547" i="6" s="1"/>
  <c r="B6548" i="6" a="1"/>
  <c r="B6548" i="6"/>
  <c r="B6549" i="6" a="1"/>
  <c r="B6549" i="6" s="1"/>
  <c r="B6550" i="6" a="1"/>
  <c r="B6550" i="6" s="1"/>
  <c r="B6551" i="6" a="1"/>
  <c r="B6551" i="6" s="1"/>
  <c r="B6552" i="6" a="1"/>
  <c r="B6552" i="6"/>
  <c r="B6553" i="6" a="1"/>
  <c r="B6553" i="6" s="1"/>
  <c r="B6554" i="6" a="1"/>
  <c r="B6554" i="6" s="1"/>
  <c r="B6555" i="6" a="1"/>
  <c r="B6555" i="6" s="1"/>
  <c r="B6556" i="6" a="1"/>
  <c r="B6556" i="6"/>
  <c r="B6557" i="6" a="1"/>
  <c r="B6557" i="6" s="1"/>
  <c r="B6558" i="6" a="1"/>
  <c r="B6558" i="6" s="1"/>
  <c r="B6559" i="6" a="1"/>
  <c r="B6559" i="6" s="1"/>
  <c r="B6560" i="6" a="1"/>
  <c r="B6560" i="6"/>
  <c r="B6561" i="6" a="1"/>
  <c r="B6561" i="6" s="1"/>
  <c r="B6562" i="6" a="1"/>
  <c r="B6562" i="6" s="1"/>
  <c r="B6563" i="6" a="1"/>
  <c r="B6563" i="6" s="1"/>
  <c r="B6564" i="6" a="1"/>
  <c r="B6564" i="6"/>
  <c r="B6565" i="6" a="1"/>
  <c r="B6565" i="6" s="1"/>
  <c r="B6566" i="6" a="1"/>
  <c r="B6566" i="6" s="1"/>
  <c r="B6567" i="6" a="1"/>
  <c r="B6567" i="6" s="1"/>
  <c r="B6568" i="6" a="1"/>
  <c r="B6568" i="6"/>
  <c r="B6569" i="6" a="1"/>
  <c r="B6569" i="6" s="1"/>
  <c r="B6570" i="6" a="1"/>
  <c r="B6570" i="6" s="1"/>
  <c r="B6571" i="6" a="1"/>
  <c r="B6571" i="6" s="1"/>
  <c r="B6572" i="6" a="1"/>
  <c r="B6572" i="6"/>
  <c r="B6573" i="6" a="1"/>
  <c r="B6573" i="6" s="1"/>
  <c r="B6574" i="6" a="1"/>
  <c r="B6574" i="6" s="1"/>
  <c r="B6575" i="6" a="1"/>
  <c r="B6575" i="6" s="1"/>
  <c r="B6576" i="6" a="1"/>
  <c r="B6576" i="6"/>
  <c r="B6577" i="6" a="1"/>
  <c r="B6577" i="6" s="1"/>
  <c r="B6578" i="6" a="1"/>
  <c r="B6578" i="6" s="1"/>
  <c r="B6579" i="6" a="1"/>
  <c r="B6579" i="6" s="1"/>
  <c r="B6580" i="6" a="1"/>
  <c r="B6580" i="6"/>
  <c r="B6581" i="6" a="1"/>
  <c r="B6581" i="6" s="1"/>
  <c r="B6582" i="6" a="1"/>
  <c r="B6582" i="6" s="1"/>
  <c r="B6583" i="6" a="1"/>
  <c r="B6583" i="6" s="1"/>
  <c r="B6584" i="6" a="1"/>
  <c r="B6584" i="6"/>
  <c r="B6585" i="6" a="1"/>
  <c r="B6585" i="6" s="1"/>
  <c r="B6586" i="6" a="1"/>
  <c r="B6586" i="6" s="1"/>
  <c r="B6587" i="6" a="1"/>
  <c r="B6587" i="6" s="1"/>
  <c r="B6588" i="6" a="1"/>
  <c r="B6588" i="6"/>
  <c r="B6589" i="6" a="1"/>
  <c r="B6589" i="6" s="1"/>
  <c r="B6590" i="6" a="1"/>
  <c r="B6590" i="6" s="1"/>
  <c r="B6591" i="6" a="1"/>
  <c r="B6591" i="6" s="1"/>
  <c r="B6592" i="6" a="1"/>
  <c r="B6592" i="6"/>
  <c r="B6593" i="6" a="1"/>
  <c r="B6593" i="6" s="1"/>
  <c r="B6594" i="6" a="1"/>
  <c r="B6594" i="6" s="1"/>
  <c r="B6595" i="6" a="1"/>
  <c r="B6595" i="6" s="1"/>
  <c r="B6596" i="6" a="1"/>
  <c r="B6596" i="6"/>
  <c r="B6597" i="6" a="1"/>
  <c r="B6597" i="6" s="1"/>
  <c r="B6598" i="6" a="1"/>
  <c r="B6598" i="6" s="1"/>
  <c r="B6599" i="6" a="1"/>
  <c r="B6599" i="6" s="1"/>
  <c r="B6600" i="6" a="1"/>
  <c r="B6600" i="6"/>
  <c r="B6601" i="6" a="1"/>
  <c r="B6601" i="6" s="1"/>
  <c r="B6602" i="6" a="1"/>
  <c r="B6602" i="6" s="1"/>
  <c r="B6603" i="6" a="1"/>
  <c r="B6603" i="6" s="1"/>
  <c r="B6604" i="6" a="1"/>
  <c r="B6604" i="6"/>
  <c r="B6605" i="6" a="1"/>
  <c r="B6605" i="6" s="1"/>
  <c r="B6606" i="6" a="1"/>
  <c r="B6606" i="6" s="1"/>
  <c r="B6607" i="6" a="1"/>
  <c r="B6607" i="6" s="1"/>
  <c r="B6608" i="6" a="1"/>
  <c r="B6608" i="6"/>
  <c r="B6609" i="6" a="1"/>
  <c r="B6609" i="6" s="1"/>
  <c r="B6610" i="6" a="1"/>
  <c r="B6610" i="6" s="1"/>
  <c r="B6611" i="6" a="1"/>
  <c r="B6611" i="6" s="1"/>
  <c r="B6612" i="6" a="1"/>
  <c r="B6612" i="6"/>
  <c r="B6613" i="6" a="1"/>
  <c r="B6613" i="6" s="1"/>
  <c r="B6614" i="6" a="1"/>
  <c r="B6614" i="6" s="1"/>
  <c r="B6615" i="6" a="1"/>
  <c r="B6615" i="6" s="1"/>
  <c r="B6616" i="6" a="1"/>
  <c r="B6616" i="6"/>
  <c r="B6617" i="6" a="1"/>
  <c r="B6617" i="6" s="1"/>
  <c r="B6618" i="6" a="1"/>
  <c r="B6618" i="6" s="1"/>
  <c r="B6619" i="6" a="1"/>
  <c r="B6619" i="6" s="1"/>
  <c r="B6620" i="6" a="1"/>
  <c r="B6620" i="6"/>
  <c r="B6621" i="6" a="1"/>
  <c r="B6621" i="6" s="1"/>
  <c r="B6622" i="6" a="1"/>
  <c r="B6622" i="6" s="1"/>
  <c r="B6623" i="6" a="1"/>
  <c r="B6623" i="6" s="1"/>
  <c r="B6624" i="6" a="1"/>
  <c r="B6624" i="6"/>
  <c r="B6625" i="6" a="1"/>
  <c r="B6625" i="6" s="1"/>
  <c r="B6626" i="6" a="1"/>
  <c r="B6626" i="6" s="1"/>
  <c r="B6627" i="6" a="1"/>
  <c r="B6627" i="6" s="1"/>
  <c r="B6628" i="6" a="1"/>
  <c r="B6628" i="6"/>
  <c r="B6629" i="6" a="1"/>
  <c r="B6629" i="6" s="1"/>
  <c r="B6630" i="6" a="1"/>
  <c r="B6630" i="6" s="1"/>
  <c r="B6631" i="6" a="1"/>
  <c r="B6631" i="6" s="1"/>
  <c r="B6632" i="6" a="1"/>
  <c r="B6632" i="6"/>
  <c r="B6633" i="6" a="1"/>
  <c r="B6633" i="6" s="1"/>
  <c r="B6634" i="6" a="1"/>
  <c r="B6634" i="6" s="1"/>
  <c r="B6635" i="6" a="1"/>
  <c r="B6635" i="6" s="1"/>
  <c r="B6636" i="6" a="1"/>
  <c r="B6636" i="6"/>
  <c r="B6637" i="6" a="1"/>
  <c r="B6637" i="6" s="1"/>
  <c r="B6638" i="6" a="1"/>
  <c r="B6638" i="6" s="1"/>
  <c r="B6639" i="6" a="1"/>
  <c r="B6639" i="6" s="1"/>
  <c r="B6640" i="6" a="1"/>
  <c r="B6640" i="6"/>
  <c r="B6641" i="6" a="1"/>
  <c r="B6641" i="6" s="1"/>
  <c r="B6642" i="6" a="1"/>
  <c r="B6642" i="6" s="1"/>
  <c r="B6643" i="6" a="1"/>
  <c r="B6643" i="6" s="1"/>
  <c r="B6644" i="6" a="1"/>
  <c r="B6644" i="6"/>
  <c r="B6645" i="6" a="1"/>
  <c r="B6645" i="6" s="1"/>
  <c r="B6646" i="6" a="1"/>
  <c r="B6646" i="6" s="1"/>
  <c r="B6647" i="6" a="1"/>
  <c r="B6647" i="6" s="1"/>
  <c r="B6648" i="6" a="1"/>
  <c r="B6648" i="6"/>
  <c r="B6649" i="6" a="1"/>
  <c r="B6649" i="6" s="1"/>
  <c r="B6650" i="6" a="1"/>
  <c r="B6650" i="6" s="1"/>
  <c r="B6651" i="6" a="1"/>
  <c r="B6651" i="6" s="1"/>
  <c r="B6652" i="6" a="1"/>
  <c r="B6652" i="6"/>
  <c r="B6653" i="6" a="1"/>
  <c r="B6653" i="6" s="1"/>
  <c r="B6654" i="6" a="1"/>
  <c r="B6654" i="6" s="1"/>
  <c r="B6655" i="6" a="1"/>
  <c r="B6655" i="6" s="1"/>
  <c r="B6656" i="6" a="1"/>
  <c r="B6656" i="6"/>
  <c r="B6657" i="6" a="1"/>
  <c r="B6657" i="6" s="1"/>
  <c r="B6658" i="6" a="1"/>
  <c r="B6658" i="6" s="1"/>
  <c r="B6659" i="6" a="1"/>
  <c r="B6659" i="6" s="1"/>
  <c r="B6660" i="6" a="1"/>
  <c r="B6660" i="6"/>
  <c r="B6661" i="6" a="1"/>
  <c r="B6661" i="6" s="1"/>
  <c r="B6662" i="6" a="1"/>
  <c r="B6662" i="6" s="1"/>
  <c r="B6663" i="6" a="1"/>
  <c r="B6663" i="6" s="1"/>
  <c r="B6664" i="6" a="1"/>
  <c r="B6664" i="6"/>
  <c r="B6665" i="6" a="1"/>
  <c r="B6665" i="6" s="1"/>
  <c r="B6666" i="6" a="1"/>
  <c r="B6666" i="6" s="1"/>
  <c r="B6667" i="6" a="1"/>
  <c r="B6667" i="6" s="1"/>
  <c r="B6668" i="6" a="1"/>
  <c r="B6668" i="6"/>
  <c r="B6669" i="6" a="1"/>
  <c r="B6669" i="6" s="1"/>
  <c r="B6670" i="6" a="1"/>
  <c r="B6670" i="6" s="1"/>
  <c r="B6671" i="6" a="1"/>
  <c r="B6671" i="6" s="1"/>
  <c r="B6672" i="6" a="1"/>
  <c r="B6672" i="6"/>
  <c r="B6673" i="6" a="1"/>
  <c r="B6673" i="6" s="1"/>
  <c r="B6674" i="6" a="1"/>
  <c r="B6674" i="6" s="1"/>
  <c r="B6675" i="6" a="1"/>
  <c r="B6675" i="6" s="1"/>
  <c r="B6676" i="6" a="1"/>
  <c r="B6676" i="6"/>
  <c r="B6677" i="6" a="1"/>
  <c r="B6677" i="6" s="1"/>
  <c r="B6678" i="6" a="1"/>
  <c r="B6678" i="6" s="1"/>
  <c r="B6679" i="6" a="1"/>
  <c r="B6679" i="6" s="1"/>
  <c r="B6680" i="6" a="1"/>
  <c r="B6680" i="6"/>
  <c r="B6681" i="6" a="1"/>
  <c r="B6681" i="6" s="1"/>
  <c r="B6682" i="6" a="1"/>
  <c r="B6682" i="6"/>
  <c r="B6683" i="6" a="1"/>
  <c r="B6683" i="6" s="1"/>
  <c r="B6684" i="6" a="1"/>
  <c r="B6684" i="6"/>
  <c r="B6685" i="6" a="1"/>
  <c r="B6685" i="6" s="1"/>
  <c r="B6686" i="6" a="1"/>
  <c r="B6686" i="6" s="1"/>
  <c r="B6687" i="6" a="1"/>
  <c r="B6687" i="6" s="1"/>
  <c r="B6688" i="6" a="1"/>
  <c r="B6688" i="6"/>
  <c r="B6689" i="6" a="1"/>
  <c r="B6689" i="6" s="1"/>
  <c r="B6690" i="6" a="1"/>
  <c r="B6690" i="6"/>
  <c r="B6691" i="6" a="1"/>
  <c r="B6691" i="6" s="1"/>
  <c r="B6692" i="6" a="1"/>
  <c r="B6692" i="6"/>
  <c r="B6693" i="6" a="1"/>
  <c r="B6693" i="6" s="1"/>
  <c r="B6694" i="6" a="1"/>
  <c r="B6694" i="6" s="1"/>
  <c r="B6695" i="6" a="1"/>
  <c r="B6695" i="6" s="1"/>
  <c r="B6696" i="6" a="1"/>
  <c r="B6696" i="6"/>
  <c r="B6697" i="6" a="1"/>
  <c r="B6697" i="6" s="1"/>
  <c r="B6698" i="6" a="1"/>
  <c r="B6698" i="6"/>
  <c r="B6699" i="6" a="1"/>
  <c r="B6699" i="6" s="1"/>
  <c r="B6700" i="6" a="1"/>
  <c r="B6700" i="6"/>
  <c r="B6701" i="6" a="1"/>
  <c r="B6701" i="6" s="1"/>
  <c r="B6702" i="6" a="1"/>
  <c r="B6702" i="6" s="1"/>
  <c r="B6703" i="6" a="1"/>
  <c r="B6703" i="6" s="1"/>
  <c r="B6704" i="6" a="1"/>
  <c r="B6704" i="6"/>
  <c r="B6705" i="6" a="1"/>
  <c r="B6705" i="6" s="1"/>
  <c r="B6706" i="6" a="1"/>
  <c r="B6706" i="6"/>
  <c r="B6707" i="6" a="1"/>
  <c r="B6707" i="6" s="1"/>
  <c r="B6708" i="6" a="1"/>
  <c r="B6708" i="6"/>
  <c r="B6709" i="6" a="1"/>
  <c r="B6709" i="6" s="1"/>
  <c r="B6710" i="6" a="1"/>
  <c r="B6710" i="6" s="1"/>
  <c r="B6711" i="6" a="1"/>
  <c r="B6711" i="6" s="1"/>
  <c r="B6712" i="6" a="1"/>
  <c r="B6712" i="6"/>
  <c r="B6713" i="6" a="1"/>
  <c r="B6713" i="6" s="1"/>
  <c r="B6714" i="6" a="1"/>
  <c r="B6714" i="6"/>
  <c r="B6715" i="6" a="1"/>
  <c r="B6715" i="6" s="1"/>
  <c r="B6716" i="6" a="1"/>
  <c r="B6716" i="6"/>
  <c r="B6717" i="6" a="1"/>
  <c r="B6717" i="6" s="1"/>
  <c r="B6718" i="6" a="1"/>
  <c r="B6718" i="6" s="1"/>
  <c r="B6719" i="6" a="1"/>
  <c r="B6719" i="6" s="1"/>
  <c r="B6720" i="6" a="1"/>
  <c r="B6720" i="6"/>
  <c r="B6721" i="6" a="1"/>
  <c r="B6721" i="6" s="1"/>
  <c r="B6722" i="6" a="1"/>
  <c r="B6722" i="6"/>
  <c r="B6723" i="6" a="1"/>
  <c r="B6723" i="6" s="1"/>
  <c r="B6724" i="6" a="1"/>
  <c r="B6724" i="6"/>
  <c r="B6725" i="6" a="1"/>
  <c r="B6725" i="6" s="1"/>
  <c r="B6726" i="6" a="1"/>
  <c r="B6726" i="6" s="1"/>
  <c r="B6727" i="6" a="1"/>
  <c r="B6727" i="6" s="1"/>
  <c r="B6728" i="6" a="1"/>
  <c r="B6728" i="6"/>
  <c r="B6729" i="6" a="1"/>
  <c r="B6729" i="6" s="1"/>
  <c r="B6730" i="6" a="1"/>
  <c r="B6730" i="6"/>
  <c r="B6731" i="6" a="1"/>
  <c r="B6731" i="6" s="1"/>
  <c r="B6732" i="6" a="1"/>
  <c r="B6732" i="6"/>
  <c r="B6733" i="6" a="1"/>
  <c r="B6733" i="6" s="1"/>
  <c r="B6734" i="6" a="1"/>
  <c r="B6734" i="6" s="1"/>
  <c r="B6735" i="6" a="1"/>
  <c r="B6735" i="6" s="1"/>
  <c r="B6736" i="6" a="1"/>
  <c r="B6736" i="6"/>
  <c r="B6737" i="6" a="1"/>
  <c r="B6737" i="6" s="1"/>
  <c r="B6738" i="6" a="1"/>
  <c r="B6738" i="6"/>
  <c r="B6739" i="6" a="1"/>
  <c r="B6739" i="6" s="1"/>
  <c r="B6740" i="6" a="1"/>
  <c r="B6740" i="6"/>
  <c r="B6741" i="6" a="1"/>
  <c r="B6741" i="6" s="1"/>
  <c r="B6742" i="6" a="1"/>
  <c r="B6742" i="6" s="1"/>
  <c r="B6743" i="6" a="1"/>
  <c r="B6743" i="6" s="1"/>
  <c r="B6744" i="6" a="1"/>
  <c r="B6744" i="6"/>
  <c r="B6745" i="6" a="1"/>
  <c r="B6745" i="6" s="1"/>
  <c r="B6746" i="6" a="1"/>
  <c r="B6746" i="6"/>
  <c r="B6747" i="6" a="1"/>
  <c r="B6747" i="6" s="1"/>
  <c r="B6748" i="6" a="1"/>
  <c r="B6748" i="6"/>
  <c r="B6749" i="6" a="1"/>
  <c r="B6749" i="6" s="1"/>
  <c r="B6750" i="6" a="1"/>
  <c r="B6750" i="6" s="1"/>
  <c r="B6751" i="6" a="1"/>
  <c r="B6751" i="6" s="1"/>
  <c r="B6752" i="6" a="1"/>
  <c r="B6752" i="6"/>
  <c r="B6753" i="6" a="1"/>
  <c r="B6753" i="6" s="1"/>
  <c r="B6754" i="6" a="1"/>
  <c r="B6754" i="6"/>
  <c r="B6755" i="6" a="1"/>
  <c r="B6755" i="6" s="1"/>
  <c r="B6756" i="6" a="1"/>
  <c r="B6756" i="6"/>
  <c r="B6757" i="6" a="1"/>
  <c r="B6757" i="6" s="1"/>
  <c r="B6758" i="6" a="1"/>
  <c r="B6758" i="6" s="1"/>
  <c r="B6759" i="6" a="1"/>
  <c r="B6759" i="6" s="1"/>
  <c r="B6760" i="6" a="1"/>
  <c r="B6760" i="6"/>
  <c r="B6761" i="6" a="1"/>
  <c r="B6761" i="6" s="1"/>
  <c r="B6762" i="6" a="1"/>
  <c r="B6762" i="6"/>
  <c r="B6763" i="6" a="1"/>
  <c r="B6763" i="6" s="1"/>
  <c r="B6764" i="6" a="1"/>
  <c r="B6764" i="6"/>
  <c r="B6765" i="6" a="1"/>
  <c r="B6765" i="6" s="1"/>
  <c r="B6766" i="6" a="1"/>
  <c r="B6766" i="6" s="1"/>
  <c r="B6767" i="6" a="1"/>
  <c r="B6767" i="6" s="1"/>
  <c r="B6768" i="6" a="1"/>
  <c r="B6768" i="6"/>
  <c r="B6769" i="6" a="1"/>
  <c r="B6769" i="6" s="1"/>
  <c r="B6770" i="6" a="1"/>
  <c r="B6770" i="6"/>
  <c r="B6771" i="6" a="1"/>
  <c r="B6771" i="6" s="1"/>
  <c r="B6772" i="6" a="1"/>
  <c r="B6772" i="6"/>
  <c r="B6773" i="6" a="1"/>
  <c r="B6773" i="6" s="1"/>
  <c r="B6774" i="6" a="1"/>
  <c r="B6774" i="6" s="1"/>
  <c r="B6775" i="6" a="1"/>
  <c r="B6775" i="6" s="1"/>
  <c r="B6776" i="6" a="1"/>
  <c r="B6776" i="6"/>
  <c r="B6777" i="6" a="1"/>
  <c r="B6777" i="6" s="1"/>
  <c r="B6778" i="6" a="1"/>
  <c r="B6778" i="6"/>
  <c r="B6779" i="6" a="1"/>
  <c r="B6779" i="6" s="1"/>
  <c r="B6780" i="6" a="1"/>
  <c r="B6780" i="6"/>
  <c r="B6781" i="6" a="1"/>
  <c r="B6781" i="6" s="1"/>
  <c r="B6782" i="6" a="1"/>
  <c r="B6782" i="6" s="1"/>
  <c r="B6783" i="6" a="1"/>
  <c r="B6783" i="6" s="1"/>
  <c r="B6784" i="6" a="1"/>
  <c r="B6784" i="6"/>
  <c r="B6785" i="6" a="1"/>
  <c r="B6785" i="6" s="1"/>
  <c r="B6786" i="6" a="1"/>
  <c r="B6786" i="6"/>
  <c r="B6787" i="6" a="1"/>
  <c r="B6787" i="6" s="1"/>
  <c r="B6788" i="6" a="1"/>
  <c r="B6788" i="6"/>
  <c r="B6789" i="6" a="1"/>
  <c r="B6789" i="6" s="1"/>
  <c r="B6790" i="6" a="1"/>
  <c r="B6790" i="6" s="1"/>
  <c r="B6791" i="6" a="1"/>
  <c r="B6791" i="6" s="1"/>
  <c r="B6792" i="6" a="1"/>
  <c r="B6792" i="6"/>
  <c r="B6793" i="6" a="1"/>
  <c r="B6793" i="6" s="1"/>
  <c r="B6794" i="6" a="1"/>
  <c r="B6794" i="6"/>
  <c r="B6795" i="6" a="1"/>
  <c r="B6795" i="6" s="1"/>
  <c r="B6796" i="6" a="1"/>
  <c r="B6796" i="6"/>
  <c r="B6797" i="6" a="1"/>
  <c r="B6797" i="6" s="1"/>
  <c r="B6798" i="6" a="1"/>
  <c r="B6798" i="6" s="1"/>
  <c r="B6799" i="6" a="1"/>
  <c r="B6799" i="6" s="1"/>
  <c r="B6800" i="6" a="1"/>
  <c r="B6800" i="6"/>
  <c r="B6801" i="6" a="1"/>
  <c r="B6801" i="6" s="1"/>
  <c r="B6802" i="6" a="1"/>
  <c r="B6802" i="6"/>
  <c r="B6803" i="6" a="1"/>
  <c r="B6803" i="6" s="1"/>
  <c r="B6804" i="6" a="1"/>
  <c r="B6804" i="6"/>
  <c r="B6805" i="6" a="1"/>
  <c r="B6805" i="6" s="1"/>
  <c r="B6806" i="6" a="1"/>
  <c r="B6806" i="6" s="1"/>
  <c r="B6807" i="6" a="1"/>
  <c r="B6807" i="6" s="1"/>
  <c r="B6808" i="6" a="1"/>
  <c r="B6808" i="6"/>
  <c r="B6809" i="6" a="1"/>
  <c r="B6809" i="6" s="1"/>
  <c r="B6810" i="6" a="1"/>
  <c r="B6810" i="6"/>
  <c r="B6811" i="6" a="1"/>
  <c r="B6811" i="6" s="1"/>
  <c r="B6812" i="6" a="1"/>
  <c r="B6812" i="6"/>
  <c r="B6813" i="6" a="1"/>
  <c r="B6813" i="6" s="1"/>
  <c r="B6814" i="6" a="1"/>
  <c r="B6814" i="6" s="1"/>
  <c r="B6815" i="6" a="1"/>
  <c r="B6815" i="6" s="1"/>
  <c r="B6816" i="6" a="1"/>
  <c r="B6816" i="6"/>
  <c r="B6817" i="6" a="1"/>
  <c r="B6817" i="6" s="1"/>
  <c r="B6818" i="6" a="1"/>
  <c r="B6818" i="6"/>
  <c r="B6819" i="6" a="1"/>
  <c r="B6819" i="6" s="1"/>
  <c r="B6820" i="6" a="1"/>
  <c r="B6820" i="6"/>
  <c r="B6821" i="6" a="1"/>
  <c r="B6821" i="6" s="1"/>
  <c r="B6822" i="6" a="1"/>
  <c r="B6822" i="6" s="1"/>
  <c r="B6823" i="6" a="1"/>
  <c r="B6823" i="6" s="1"/>
  <c r="B6824" i="6" a="1"/>
  <c r="B6824" i="6"/>
  <c r="B6825" i="6" a="1"/>
  <c r="B6825" i="6" s="1"/>
  <c r="B6826" i="6" a="1"/>
  <c r="B6826" i="6"/>
  <c r="B6827" i="6" a="1"/>
  <c r="B6827" i="6" s="1"/>
  <c r="B6828" i="6" a="1"/>
  <c r="B6828" i="6"/>
  <c r="B6829" i="6" a="1"/>
  <c r="B6829" i="6" s="1"/>
  <c r="B6830" i="6" a="1"/>
  <c r="B6830" i="6" s="1"/>
  <c r="B6831" i="6" a="1"/>
  <c r="B6831" i="6" s="1"/>
  <c r="B6832" i="6" a="1"/>
  <c r="B6832" i="6"/>
  <c r="B6833" i="6" a="1"/>
  <c r="B6833" i="6" s="1"/>
  <c r="B6834" i="6" a="1"/>
  <c r="B6834" i="6"/>
  <c r="B6835" i="6" a="1"/>
  <c r="B6835" i="6" s="1"/>
  <c r="B6836" i="6" a="1"/>
  <c r="B6836" i="6"/>
  <c r="B6837" i="6" a="1"/>
  <c r="B6837" i="6" s="1"/>
  <c r="B6838" i="6" a="1"/>
  <c r="B6838" i="6" s="1"/>
  <c r="B6839" i="6" a="1"/>
  <c r="B6839" i="6" s="1"/>
  <c r="B6840" i="6" a="1"/>
  <c r="B6840" i="6"/>
  <c r="B6841" i="6" a="1"/>
  <c r="B6841" i="6" s="1"/>
  <c r="B6842" i="6" a="1"/>
  <c r="B6842" i="6"/>
  <c r="B6843" i="6" a="1"/>
  <c r="B6843" i="6" s="1"/>
  <c r="B6844" i="6" a="1"/>
  <c r="B6844" i="6"/>
  <c r="B6845" i="6" a="1"/>
  <c r="B6845" i="6" s="1"/>
  <c r="B6846" i="6" a="1"/>
  <c r="B6846" i="6" s="1"/>
  <c r="B6847" i="6" a="1"/>
  <c r="B6847" i="6" s="1"/>
  <c r="B6848" i="6" a="1"/>
  <c r="B6848" i="6"/>
  <c r="B6849" i="6" a="1"/>
  <c r="B6849" i="6" s="1"/>
  <c r="B6850" i="6" a="1"/>
  <c r="B6850" i="6"/>
  <c r="B6851" i="6" a="1"/>
  <c r="B6851" i="6" s="1"/>
  <c r="B6852" i="6" a="1"/>
  <c r="B6852" i="6"/>
  <c r="B6853" i="6" a="1"/>
  <c r="B6853" i="6" s="1"/>
  <c r="B6854" i="6" a="1"/>
  <c r="B6854" i="6" s="1"/>
  <c r="B6855" i="6" a="1"/>
  <c r="B6855" i="6" s="1"/>
  <c r="B6856" i="6" a="1"/>
  <c r="B6856" i="6"/>
  <c r="B6857" i="6" a="1"/>
  <c r="B6857" i="6" s="1"/>
  <c r="B6858" i="6" a="1"/>
  <c r="B6858" i="6"/>
  <c r="B6859" i="6" a="1"/>
  <c r="B6859" i="6" s="1"/>
  <c r="B6860" i="6" a="1"/>
  <c r="B6860" i="6"/>
  <c r="B6861" i="6" a="1"/>
  <c r="B6861" i="6" s="1"/>
  <c r="B6862" i="6" a="1"/>
  <c r="B6862" i="6" s="1"/>
  <c r="B6863" i="6" a="1"/>
  <c r="B6863" i="6" s="1"/>
  <c r="B6864" i="6" a="1"/>
  <c r="B6864" i="6"/>
  <c r="B6865" i="6" a="1"/>
  <c r="B6865" i="6" s="1"/>
  <c r="B6866" i="6" a="1"/>
  <c r="B6866" i="6"/>
  <c r="B6867" i="6" a="1"/>
  <c r="B6867" i="6" s="1"/>
  <c r="B6868" i="6" a="1"/>
  <c r="B6868" i="6"/>
  <c r="B6869" i="6" a="1"/>
  <c r="B6869" i="6" s="1"/>
  <c r="B6870" i="6" a="1"/>
  <c r="B6870" i="6" s="1"/>
  <c r="B6871" i="6" a="1"/>
  <c r="B6871" i="6" s="1"/>
  <c r="B6872" i="6" a="1"/>
  <c r="B6872" i="6"/>
  <c r="B6873" i="6" a="1"/>
  <c r="B6873" i="6" s="1"/>
  <c r="B6874" i="6" a="1"/>
  <c r="B6874" i="6"/>
  <c r="B6875" i="6" a="1"/>
  <c r="B6875" i="6" s="1"/>
  <c r="B6876" i="6" a="1"/>
  <c r="B6876" i="6"/>
  <c r="B6877" i="6" a="1"/>
  <c r="B6877" i="6" s="1"/>
  <c r="B6878" i="6" a="1"/>
  <c r="B6878" i="6" s="1"/>
  <c r="B6879" i="6" a="1"/>
  <c r="B6879" i="6" s="1"/>
  <c r="B6880" i="6" a="1"/>
  <c r="B6880" i="6"/>
  <c r="B6881" i="6" a="1"/>
  <c r="B6881" i="6" s="1"/>
  <c r="B6882" i="6" a="1"/>
  <c r="B6882" i="6"/>
  <c r="B6883" i="6" a="1"/>
  <c r="B6883" i="6" s="1"/>
  <c r="B6884" i="6" a="1"/>
  <c r="B6884" i="6"/>
  <c r="B6885" i="6" a="1"/>
  <c r="B6885" i="6" s="1"/>
  <c r="B6886" i="6" a="1"/>
  <c r="B6886" i="6" s="1"/>
  <c r="B6887" i="6" a="1"/>
  <c r="B6887" i="6" s="1"/>
  <c r="B6888" i="6" a="1"/>
  <c r="B6888" i="6"/>
  <c r="B6889" i="6" a="1"/>
  <c r="B6889" i="6" s="1"/>
  <c r="B6890" i="6" a="1"/>
  <c r="B6890" i="6"/>
  <c r="B6891" i="6" a="1"/>
  <c r="B6891" i="6" s="1"/>
  <c r="B6892" i="6" a="1"/>
  <c r="B6892" i="6"/>
  <c r="B6893" i="6" a="1"/>
  <c r="B6893" i="6" s="1"/>
  <c r="B6894" i="6" a="1"/>
  <c r="B6894" i="6" s="1"/>
  <c r="B6895" i="6" a="1"/>
  <c r="B6895" i="6" s="1"/>
  <c r="B6896" i="6" a="1"/>
  <c r="B6896" i="6"/>
  <c r="B6897" i="6" a="1"/>
  <c r="B6897" i="6" s="1"/>
  <c r="B6898" i="6" a="1"/>
  <c r="B6898" i="6"/>
  <c r="B6899" i="6" a="1"/>
  <c r="B6899" i="6" s="1"/>
  <c r="B6900" i="6" a="1"/>
  <c r="B6900" i="6"/>
  <c r="B6901" i="6" a="1"/>
  <c r="B6901" i="6" s="1"/>
  <c r="B6902" i="6" a="1"/>
  <c r="B6902" i="6" s="1"/>
  <c r="B6903" i="6" a="1"/>
  <c r="B6903" i="6" s="1"/>
  <c r="B6904" i="6" a="1"/>
  <c r="B6904" i="6"/>
  <c r="B6905" i="6" a="1"/>
  <c r="B6905" i="6" s="1"/>
  <c r="B6906" i="6" a="1"/>
  <c r="B6906" i="6"/>
  <c r="B6907" i="6" a="1"/>
  <c r="B6907" i="6" s="1"/>
  <c r="B6908" i="6" a="1"/>
  <c r="B6908" i="6"/>
  <c r="B6909" i="6" a="1"/>
  <c r="B6909" i="6" s="1"/>
  <c r="B6910" i="6" a="1"/>
  <c r="B6910" i="6" s="1"/>
  <c r="B6911" i="6" a="1"/>
  <c r="B6911" i="6" s="1"/>
  <c r="B6912" i="6" a="1"/>
  <c r="B6912" i="6"/>
  <c r="B6913" i="6" a="1"/>
  <c r="B6913" i="6" s="1"/>
  <c r="B6914" i="6" a="1"/>
  <c r="B6914" i="6"/>
  <c r="B6915" i="6" a="1"/>
  <c r="B6915" i="6" s="1"/>
  <c r="B6916" i="6" a="1"/>
  <c r="B6916" i="6"/>
  <c r="B6917" i="6" a="1"/>
  <c r="B6917" i="6" s="1"/>
  <c r="B6918" i="6" a="1"/>
  <c r="B6918" i="6" s="1"/>
  <c r="B6919" i="6" a="1"/>
  <c r="B6919" i="6" s="1"/>
  <c r="B6920" i="6" a="1"/>
  <c r="B6920" i="6" s="1"/>
  <c r="B6921" i="6" a="1"/>
  <c r="B6921" i="6" s="1"/>
  <c r="B6922" i="6" a="1"/>
  <c r="B6922" i="6"/>
  <c r="B6923" i="6" a="1"/>
  <c r="B6923" i="6" s="1"/>
  <c r="B6924" i="6" a="1"/>
  <c r="B6924" i="6"/>
  <c r="B6925" i="6" a="1"/>
  <c r="B6925" i="6" s="1"/>
  <c r="B6926" i="6" a="1"/>
  <c r="B6926" i="6" s="1"/>
  <c r="B6927" i="6" a="1"/>
  <c r="B6927" i="6" s="1"/>
  <c r="B6928" i="6" a="1"/>
  <c r="B6928" i="6" s="1"/>
  <c r="B6929" i="6" a="1"/>
  <c r="B6929" i="6" s="1"/>
  <c r="B6930" i="6" a="1"/>
  <c r="B6930" i="6" s="1"/>
  <c r="B6931" i="6" a="1"/>
  <c r="B6931" i="6" s="1"/>
  <c r="B6932" i="6" a="1"/>
  <c r="B6932" i="6"/>
  <c r="B6933" i="6" a="1"/>
  <c r="B6933" i="6" s="1"/>
  <c r="B6934" i="6" a="1"/>
  <c r="B6934" i="6" s="1"/>
  <c r="B6935" i="6" a="1"/>
  <c r="B6935" i="6" s="1"/>
  <c r="B6936" i="6" a="1"/>
  <c r="B6936" i="6" s="1"/>
  <c r="B6937" i="6" a="1"/>
  <c r="B6937" i="6" s="1"/>
  <c r="B6938" i="6" a="1"/>
  <c r="B6938" i="6" s="1"/>
  <c r="B6939" i="6" a="1"/>
  <c r="B6939" i="6" s="1"/>
  <c r="B6940" i="6" a="1"/>
  <c r="B6940" i="6"/>
  <c r="B6941" i="6" a="1"/>
  <c r="B6941" i="6" s="1"/>
  <c r="B6942" i="6" a="1"/>
  <c r="B6942" i="6" s="1"/>
  <c r="B6943" i="6" a="1"/>
  <c r="B6943" i="6" s="1"/>
  <c r="B6944" i="6" a="1"/>
  <c r="B6944" i="6" s="1"/>
  <c r="B6945" i="6" a="1"/>
  <c r="B6945" i="6" s="1"/>
  <c r="B6946" i="6" a="1"/>
  <c r="B6946" i="6" s="1"/>
  <c r="B6947" i="6" a="1"/>
  <c r="B6947" i="6" s="1"/>
  <c r="B6948" i="6" a="1"/>
  <c r="B6948" i="6"/>
  <c r="B6949" i="6" a="1"/>
  <c r="B6949" i="6" s="1"/>
  <c r="B6950" i="6" a="1"/>
  <c r="B6950" i="6" s="1"/>
  <c r="B6951" i="6" a="1"/>
  <c r="B6951" i="6" s="1"/>
  <c r="B6952" i="6" a="1"/>
  <c r="B6952" i="6" s="1"/>
  <c r="B6953" i="6" a="1"/>
  <c r="B6953" i="6" s="1"/>
  <c r="B6954" i="6" a="1"/>
  <c r="B6954" i="6" s="1"/>
  <c r="B6955" i="6" a="1"/>
  <c r="B6955" i="6" s="1"/>
  <c r="B6956" i="6" a="1"/>
  <c r="B6956" i="6"/>
  <c r="B6957" i="6" a="1"/>
  <c r="B6957" i="6" s="1"/>
  <c r="B6958" i="6" a="1"/>
  <c r="B6958" i="6" s="1"/>
  <c r="B6959" i="6" a="1"/>
  <c r="B6959" i="6" s="1"/>
  <c r="B6960" i="6" a="1"/>
  <c r="B6960" i="6" s="1"/>
  <c r="B6961" i="6" a="1"/>
  <c r="B6961" i="6" s="1"/>
  <c r="B6962" i="6" a="1"/>
  <c r="B6962" i="6" s="1"/>
  <c r="B6963" i="6" a="1"/>
  <c r="B6963" i="6" s="1"/>
  <c r="B6964" i="6" a="1"/>
  <c r="B6964" i="6"/>
  <c r="B6965" i="6" a="1"/>
  <c r="B6965" i="6" s="1"/>
  <c r="B6966" i="6" a="1"/>
  <c r="B6966" i="6" s="1"/>
  <c r="B6967" i="6" a="1"/>
  <c r="B6967" i="6" s="1"/>
  <c r="B6968" i="6" a="1"/>
  <c r="B6968" i="6" s="1"/>
  <c r="B6969" i="6" a="1"/>
  <c r="B6969" i="6" s="1"/>
  <c r="B6970" i="6" a="1"/>
  <c r="B6970" i="6" s="1"/>
  <c r="B6971" i="6" a="1"/>
  <c r="B6971" i="6" s="1"/>
  <c r="B6972" i="6" a="1"/>
  <c r="B6972" i="6"/>
  <c r="B6973" i="6" a="1"/>
  <c r="B6973" i="6" s="1"/>
  <c r="B6974" i="6" a="1"/>
  <c r="B6974" i="6" s="1"/>
  <c r="B6975" i="6" a="1"/>
  <c r="B6975" i="6" s="1"/>
  <c r="B6976" i="6" a="1"/>
  <c r="B6976" i="6" s="1"/>
  <c r="B6977" i="6" a="1"/>
  <c r="B6977" i="6" s="1"/>
  <c r="B6978" i="6" a="1"/>
  <c r="B6978" i="6" s="1"/>
  <c r="B6979" i="6" a="1"/>
  <c r="B6979" i="6" s="1"/>
  <c r="B6980" i="6" a="1"/>
  <c r="B6980" i="6"/>
  <c r="B6981" i="6" a="1"/>
  <c r="B6981" i="6" s="1"/>
  <c r="B6982" i="6" a="1"/>
  <c r="B6982" i="6" s="1"/>
  <c r="B6983" i="6" a="1"/>
  <c r="B6983" i="6" s="1"/>
  <c r="B6984" i="6" a="1"/>
  <c r="B6984" i="6" s="1"/>
  <c r="B6985" i="6" a="1"/>
  <c r="B6985" i="6" s="1"/>
  <c r="B6986" i="6" a="1"/>
  <c r="B6986" i="6" s="1"/>
  <c r="B6987" i="6" a="1"/>
  <c r="B6987" i="6" s="1"/>
  <c r="B6988" i="6" a="1"/>
  <c r="B6988" i="6"/>
  <c r="B6989" i="6" a="1"/>
  <c r="B6989" i="6" s="1"/>
  <c r="B6990" i="6" a="1"/>
  <c r="B6990" i="6" s="1"/>
  <c r="B6991" i="6" a="1"/>
  <c r="B6991" i="6" s="1"/>
  <c r="B6992" i="6" a="1"/>
  <c r="B6992" i="6" s="1"/>
  <c r="B6993" i="6" a="1"/>
  <c r="B6993" i="6" s="1"/>
  <c r="B6994" i="6" a="1"/>
  <c r="B6994" i="6" s="1"/>
  <c r="B6995" i="6" a="1"/>
  <c r="B6995" i="6" s="1"/>
  <c r="B6996" i="6" a="1"/>
  <c r="B6996" i="6"/>
  <c r="B6997" i="6" a="1"/>
  <c r="B6997" i="6" s="1"/>
  <c r="B6998" i="6" a="1"/>
  <c r="B6998" i="6" s="1"/>
  <c r="B6999" i="6" a="1"/>
  <c r="B6999" i="6" s="1"/>
  <c r="B7000" i="6" a="1"/>
  <c r="B7000" i="6" s="1"/>
  <c r="B7001" i="6" a="1"/>
  <c r="B7001" i="6" s="1"/>
  <c r="B7002" i="6" a="1"/>
  <c r="B7002" i="6" s="1"/>
  <c r="B7003" i="6" a="1"/>
  <c r="B7003" i="6" s="1"/>
  <c r="B7004" i="6" a="1"/>
  <c r="B7004" i="6"/>
  <c r="B7005" i="6" a="1"/>
  <c r="B7005" i="6" s="1"/>
  <c r="B7006" i="6" a="1"/>
  <c r="B7006" i="6" s="1"/>
  <c r="B7007" i="6" a="1"/>
  <c r="B7007" i="6" s="1"/>
  <c r="B7008" i="6" a="1"/>
  <c r="B7008" i="6" s="1"/>
  <c r="B7009" i="6" a="1"/>
  <c r="B7009" i="6" s="1"/>
  <c r="B7010" i="6" a="1"/>
  <c r="B7010" i="6" s="1"/>
  <c r="B7011" i="6" a="1"/>
  <c r="B7011" i="6" s="1"/>
  <c r="B7012" i="6" a="1"/>
  <c r="B7012" i="6"/>
  <c r="B7013" i="6" a="1"/>
  <c r="B7013" i="6" s="1"/>
  <c r="B7014" i="6" a="1"/>
  <c r="B7014" i="6" s="1"/>
  <c r="B7015" i="6" a="1"/>
  <c r="B7015" i="6" s="1"/>
  <c r="B7016" i="6" a="1"/>
  <c r="B7016" i="6" s="1"/>
  <c r="B7017" i="6" a="1"/>
  <c r="B7017" i="6" s="1"/>
  <c r="B7018" i="6" a="1"/>
  <c r="B7018" i="6" s="1"/>
  <c r="B7019" i="6" a="1"/>
  <c r="B7019" i="6" s="1"/>
  <c r="B7020" i="6" a="1"/>
  <c r="B7020" i="6"/>
  <c r="B7021" i="6" a="1"/>
  <c r="B7021" i="6" s="1"/>
  <c r="B7022" i="6" a="1"/>
  <c r="B7022" i="6" s="1"/>
  <c r="B7023" i="6" a="1"/>
  <c r="B7023" i="6" s="1"/>
  <c r="B7024" i="6" a="1"/>
  <c r="B7024" i="6" s="1"/>
  <c r="B7025" i="6" a="1"/>
  <c r="B7025" i="6" s="1"/>
  <c r="B7026" i="6" a="1"/>
  <c r="B7026" i="6" s="1"/>
  <c r="B7027" i="6" a="1"/>
  <c r="B7027" i="6" s="1"/>
  <c r="B7028" i="6" a="1"/>
  <c r="B7028" i="6"/>
  <c r="B7029" i="6" a="1"/>
  <c r="B7029" i="6" s="1"/>
  <c r="B7030" i="6" a="1"/>
  <c r="B7030" i="6" s="1"/>
  <c r="B7031" i="6" a="1"/>
  <c r="B7031" i="6" s="1"/>
  <c r="B7032" i="6" a="1"/>
  <c r="B7032" i="6" s="1"/>
  <c r="B7033" i="6" a="1"/>
  <c r="B7033" i="6" s="1"/>
  <c r="B7034" i="6" a="1"/>
  <c r="B7034" i="6" s="1"/>
  <c r="B7035" i="6" a="1"/>
  <c r="B7035" i="6" s="1"/>
  <c r="B7036" i="6" a="1"/>
  <c r="B7036" i="6"/>
  <c r="B7037" i="6" a="1"/>
  <c r="B7037" i="6" s="1"/>
  <c r="B7038" i="6" a="1"/>
  <c r="B7038" i="6" s="1"/>
  <c r="B7039" i="6" a="1"/>
  <c r="B7039" i="6" s="1"/>
  <c r="B7040" i="6" a="1"/>
  <c r="B7040" i="6" s="1"/>
  <c r="B7041" i="6" a="1"/>
  <c r="B7041" i="6" s="1"/>
  <c r="B7042" i="6" a="1"/>
  <c r="B7042" i="6" s="1"/>
  <c r="B7043" i="6" a="1"/>
  <c r="B7043" i="6" s="1"/>
  <c r="B7044" i="6" a="1"/>
  <c r="B7044" i="6"/>
  <c r="B7045" i="6" a="1"/>
  <c r="B7045" i="6" s="1"/>
  <c r="B7046" i="6" a="1"/>
  <c r="B7046" i="6" s="1"/>
  <c r="B7047" i="6" a="1"/>
  <c r="B7047" i="6" s="1"/>
  <c r="B7048" i="6" a="1"/>
  <c r="B7048" i="6" s="1"/>
  <c r="B7049" i="6" a="1"/>
  <c r="B7049" i="6" s="1"/>
  <c r="B7050" i="6" a="1"/>
  <c r="B7050" i="6" s="1"/>
  <c r="B7051" i="6" a="1"/>
  <c r="B7051" i="6" s="1"/>
  <c r="B7052" i="6" a="1"/>
  <c r="B7052" i="6"/>
  <c r="B7053" i="6" a="1"/>
  <c r="B7053" i="6" s="1"/>
  <c r="B7054" i="6" a="1"/>
  <c r="B7054" i="6" s="1"/>
  <c r="B7055" i="6" a="1"/>
  <c r="B7055" i="6" s="1"/>
  <c r="B7056" i="6" a="1"/>
  <c r="B7056" i="6" s="1"/>
  <c r="B7057" i="6" a="1"/>
  <c r="B7057" i="6" s="1"/>
  <c r="B7058" i="6" a="1"/>
  <c r="B7058" i="6" s="1"/>
  <c r="B7059" i="6" a="1"/>
  <c r="B7059" i="6" s="1"/>
  <c r="B7060" i="6" a="1"/>
  <c r="B7060" i="6"/>
  <c r="B7061" i="6" a="1"/>
  <c r="B7061" i="6" s="1"/>
  <c r="B7062" i="6" a="1"/>
  <c r="B7062" i="6" s="1"/>
  <c r="B7063" i="6" a="1"/>
  <c r="B7063" i="6" s="1"/>
  <c r="B7064" i="6" a="1"/>
  <c r="B7064" i="6" s="1"/>
  <c r="B7065" i="6" a="1"/>
  <c r="B7065" i="6" s="1"/>
  <c r="B7066" i="6" a="1"/>
  <c r="B7066" i="6" s="1"/>
  <c r="B7067" i="6" a="1"/>
  <c r="B7067" i="6" s="1"/>
  <c r="B7068" i="6" a="1"/>
  <c r="B7068" i="6"/>
  <c r="B7069" i="6" a="1"/>
  <c r="B7069" i="6" s="1"/>
  <c r="B7070" i="6" a="1"/>
  <c r="B7070" i="6" s="1"/>
  <c r="B7071" i="6" a="1"/>
  <c r="B7071" i="6" s="1"/>
  <c r="B7072" i="6" a="1"/>
  <c r="B7072" i="6" s="1"/>
  <c r="B7073" i="6" a="1"/>
  <c r="B7073" i="6" s="1"/>
  <c r="B7074" i="6" a="1"/>
  <c r="B7074" i="6" s="1"/>
  <c r="B7075" i="6" a="1"/>
  <c r="B7075" i="6" s="1"/>
  <c r="B7076" i="6" a="1"/>
  <c r="B7076" i="6"/>
  <c r="B7077" i="6" a="1"/>
  <c r="B7077" i="6" s="1"/>
  <c r="B7078" i="6" a="1"/>
  <c r="B7078" i="6" s="1"/>
  <c r="B7079" i="6" a="1"/>
  <c r="B7079" i="6" s="1"/>
  <c r="B7080" i="6" a="1"/>
  <c r="B7080" i="6" s="1"/>
  <c r="B7081" i="6" a="1"/>
  <c r="B7081" i="6" s="1"/>
  <c r="B7082" i="6" a="1"/>
  <c r="B7082" i="6" s="1"/>
  <c r="B7083" i="6" a="1"/>
  <c r="B7083" i="6" s="1"/>
  <c r="B7084" i="6" a="1"/>
  <c r="B7084" i="6"/>
  <c r="B7085" i="6" a="1"/>
  <c r="B7085" i="6" s="1"/>
  <c r="B7086" i="6" a="1"/>
  <c r="B7086" i="6" s="1"/>
  <c r="B7087" i="6" a="1"/>
  <c r="B7087" i="6" s="1"/>
  <c r="B7088" i="6" a="1"/>
  <c r="B7088" i="6" s="1"/>
  <c r="B7089" i="6" a="1"/>
  <c r="B7089" i="6" s="1"/>
  <c r="B7090" i="6" a="1"/>
  <c r="B7090" i="6" s="1"/>
  <c r="B7091" i="6" a="1"/>
  <c r="B7091" i="6" s="1"/>
  <c r="B7092" i="6" a="1"/>
  <c r="B7092" i="6"/>
  <c r="B7093" i="6" a="1"/>
  <c r="B7093" i="6" s="1"/>
  <c r="B7094" i="6" a="1"/>
  <c r="B7094" i="6" s="1"/>
  <c r="B7095" i="6" a="1"/>
  <c r="B7095" i="6" s="1"/>
  <c r="B7096" i="6" a="1"/>
  <c r="B7096" i="6" s="1"/>
  <c r="B7097" i="6" a="1"/>
  <c r="B7097" i="6" s="1"/>
  <c r="B7098" i="6" a="1"/>
  <c r="B7098" i="6" s="1"/>
  <c r="B7099" i="6" a="1"/>
  <c r="B7099" i="6" s="1"/>
  <c r="B7100" i="6" a="1"/>
  <c r="B7100" i="6"/>
  <c r="B7101" i="6" a="1"/>
  <c r="B7101" i="6" s="1"/>
  <c r="B7102" i="6" a="1"/>
  <c r="B7102" i="6" s="1"/>
  <c r="B7103" i="6" a="1"/>
  <c r="B7103" i="6" s="1"/>
  <c r="B7104" i="6" a="1"/>
  <c r="B7104" i="6" s="1"/>
  <c r="B7105" i="6" a="1"/>
  <c r="B7105" i="6" s="1"/>
  <c r="B7106" i="6" a="1"/>
  <c r="B7106" i="6" s="1"/>
  <c r="B7107" i="6" a="1"/>
  <c r="B7107" i="6" s="1"/>
  <c r="B7108" i="6" a="1"/>
  <c r="B7108" i="6"/>
  <c r="B7109" i="6" a="1"/>
  <c r="B7109" i="6" s="1"/>
  <c r="B7110" i="6" a="1"/>
  <c r="B7110" i="6" s="1"/>
  <c r="B7111" i="6" a="1"/>
  <c r="B7111" i="6" s="1"/>
  <c r="B7112" i="6" a="1"/>
  <c r="B7112" i="6" s="1"/>
  <c r="B7113" i="6" a="1"/>
  <c r="B7113" i="6" s="1"/>
  <c r="B7114" i="6" a="1"/>
  <c r="B7114" i="6" s="1"/>
  <c r="B7115" i="6" a="1"/>
  <c r="B7115" i="6" s="1"/>
  <c r="B7116" i="6" a="1"/>
  <c r="B7116" i="6"/>
  <c r="B7117" i="6" a="1"/>
  <c r="B7117" i="6" s="1"/>
  <c r="B7118" i="6" a="1"/>
  <c r="B7118" i="6" s="1"/>
  <c r="B7119" i="6" a="1"/>
  <c r="B7119" i="6" s="1"/>
  <c r="B7120" i="6" a="1"/>
  <c r="B7120" i="6" s="1"/>
  <c r="B7121" i="6" a="1"/>
  <c r="B7121" i="6" s="1"/>
  <c r="B7122" i="6" a="1"/>
  <c r="B7122" i="6" s="1"/>
  <c r="B7123" i="6" a="1"/>
  <c r="B7123" i="6" s="1"/>
  <c r="B7124" i="6" a="1"/>
  <c r="B7124" i="6"/>
  <c r="B7125" i="6" a="1"/>
  <c r="B7125" i="6" s="1"/>
  <c r="B7126" i="6" a="1"/>
  <c r="B7126" i="6"/>
  <c r="B7127" i="6" a="1"/>
  <c r="B7127" i="6" s="1"/>
  <c r="B7128" i="6" a="1"/>
  <c r="B7128" i="6" s="1"/>
  <c r="B7129" i="6" a="1"/>
  <c r="B7129" i="6" s="1"/>
  <c r="B7130" i="6" a="1"/>
  <c r="B7130" i="6" s="1"/>
  <c r="B7131" i="6" a="1"/>
  <c r="B7131" i="6" s="1"/>
  <c r="B7132" i="6" a="1"/>
  <c r="B7132" i="6"/>
  <c r="B7133" i="6" a="1"/>
  <c r="B7133" i="6" s="1"/>
  <c r="B7134" i="6" a="1"/>
  <c r="B7134" i="6"/>
  <c r="B7135" i="6" a="1"/>
  <c r="B7135" i="6" s="1"/>
  <c r="B7136" i="6" a="1"/>
  <c r="B7136" i="6" s="1"/>
  <c r="B7137" i="6" a="1"/>
  <c r="B7137" i="6" s="1"/>
  <c r="B7138" i="6" a="1"/>
  <c r="B7138" i="6" s="1"/>
  <c r="B7139" i="6" a="1"/>
  <c r="B7139" i="6" s="1"/>
  <c r="B7140" i="6" a="1"/>
  <c r="B7140" i="6"/>
  <c r="B7141" i="6" a="1"/>
  <c r="B7141" i="6" s="1"/>
  <c r="B7142" i="6" a="1"/>
  <c r="B7142" i="6"/>
  <c r="B7143" i="6" a="1"/>
  <c r="B7143" i="6" s="1"/>
  <c r="B7144" i="6" a="1"/>
  <c r="B7144" i="6" s="1"/>
  <c r="B7145" i="6" a="1"/>
  <c r="B7145" i="6" s="1"/>
  <c r="B7146" i="6" a="1"/>
  <c r="B7146" i="6" s="1"/>
  <c r="B7147" i="6" a="1"/>
  <c r="B7147" i="6" s="1"/>
  <c r="B7148" i="6" a="1"/>
  <c r="B7148" i="6"/>
  <c r="B7149" i="6" a="1"/>
  <c r="B7149" i="6" s="1"/>
  <c r="B7150" i="6" a="1"/>
  <c r="B7150" i="6"/>
  <c r="B7151" i="6" a="1"/>
  <c r="B7151" i="6" s="1"/>
  <c r="B7152" i="6" a="1"/>
  <c r="B7152" i="6" s="1"/>
  <c r="B7153" i="6" a="1"/>
  <c r="B7153" i="6" s="1"/>
  <c r="B7154" i="6" a="1"/>
  <c r="B7154" i="6" s="1"/>
  <c r="B7155" i="6" a="1"/>
  <c r="B7155" i="6" s="1"/>
  <c r="B7156" i="6" a="1"/>
  <c r="B7156" i="6"/>
  <c r="B7157" i="6" a="1"/>
  <c r="B7157" i="6" s="1"/>
  <c r="B7158" i="6" a="1"/>
  <c r="B7158" i="6"/>
  <c r="B7159" i="6" a="1"/>
  <c r="B7159" i="6" s="1"/>
  <c r="B7160" i="6" a="1"/>
  <c r="B7160" i="6" s="1"/>
  <c r="B7161" i="6" a="1"/>
  <c r="B7161" i="6" s="1"/>
  <c r="B7162" i="6" a="1"/>
  <c r="B7162" i="6" s="1"/>
  <c r="B7163" i="6" a="1"/>
  <c r="B7163" i="6" s="1"/>
  <c r="B7164" i="6" a="1"/>
  <c r="B7164" i="6"/>
  <c r="B7165" i="6" a="1"/>
  <c r="B7165" i="6" s="1"/>
  <c r="B7166" i="6" a="1"/>
  <c r="B7166" i="6"/>
  <c r="B7167" i="6" a="1"/>
  <c r="B7167" i="6" s="1"/>
  <c r="B7168" i="6" a="1"/>
  <c r="B7168" i="6" s="1"/>
  <c r="B7169" i="6" a="1"/>
  <c r="B7169" i="6" s="1"/>
  <c r="B7170" i="6" a="1"/>
  <c r="B7170" i="6" s="1"/>
  <c r="B7171" i="6" a="1"/>
  <c r="B7171" i="6" s="1"/>
  <c r="B7172" i="6" a="1"/>
  <c r="B7172" i="6"/>
  <c r="B7173" i="6" a="1"/>
  <c r="B7173" i="6" s="1"/>
  <c r="B7174" i="6" a="1"/>
  <c r="B7174" i="6"/>
  <c r="B7175" i="6" a="1"/>
  <c r="B7175" i="6" s="1"/>
  <c r="B7176" i="6" a="1"/>
  <c r="B7176" i="6" s="1"/>
  <c r="B7177" i="6" a="1"/>
  <c r="B7177" i="6" s="1"/>
  <c r="B7178" i="6" a="1"/>
  <c r="B7178" i="6" s="1"/>
  <c r="B7179" i="6" a="1"/>
  <c r="B7179" i="6" s="1"/>
  <c r="B7180" i="6" a="1"/>
  <c r="B7180" i="6"/>
  <c r="B7181" i="6" a="1"/>
  <c r="B7181" i="6" s="1"/>
  <c r="B7182" i="6" a="1"/>
  <c r="B7182" i="6"/>
  <c r="B7183" i="6" a="1"/>
  <c r="B7183" i="6" s="1"/>
  <c r="B7184" i="6" a="1"/>
  <c r="B7184" i="6" s="1"/>
  <c r="B7185" i="6" a="1"/>
  <c r="B7185" i="6" s="1"/>
  <c r="B7186" i="6" a="1"/>
  <c r="B7186" i="6" s="1"/>
  <c r="B7187" i="6" a="1"/>
  <c r="B7187" i="6" s="1"/>
  <c r="B7188" i="6" a="1"/>
  <c r="B7188" i="6"/>
  <c r="B7189" i="6" a="1"/>
  <c r="B7189" i="6" s="1"/>
  <c r="B7190" i="6" a="1"/>
  <c r="B7190" i="6"/>
  <c r="B7191" i="6" a="1"/>
  <c r="B7191" i="6" s="1"/>
  <c r="B7192" i="6" a="1"/>
  <c r="B7192" i="6" s="1"/>
  <c r="B7193" i="6" a="1"/>
  <c r="B7193" i="6" s="1"/>
  <c r="B7194" i="6" a="1"/>
  <c r="B7194" i="6" s="1"/>
  <c r="B7195" i="6" a="1"/>
  <c r="B7195" i="6" s="1"/>
  <c r="B7196" i="6" a="1"/>
  <c r="B7196" i="6"/>
  <c r="B7197" i="6" a="1"/>
  <c r="B7197" i="6" s="1"/>
  <c r="B7198" i="6" a="1"/>
  <c r="B7198" i="6"/>
  <c r="B7199" i="6" a="1"/>
  <c r="B7199" i="6" s="1"/>
  <c r="B7200" i="6" a="1"/>
  <c r="B7200" i="6" s="1"/>
  <c r="B7201" i="6" a="1"/>
  <c r="B7201" i="6" s="1"/>
  <c r="B7202" i="6" a="1"/>
  <c r="B7202" i="6" s="1"/>
  <c r="B7203" i="6" a="1"/>
  <c r="B7203" i="6" s="1"/>
  <c r="B7204" i="6" a="1"/>
  <c r="B7204" i="6"/>
  <c r="B7205" i="6" a="1"/>
  <c r="B7205" i="6" s="1"/>
  <c r="B7206" i="6" a="1"/>
  <c r="B7206" i="6"/>
  <c r="B7207" i="6" a="1"/>
  <c r="B7207" i="6" s="1"/>
  <c r="B7208" i="6" a="1"/>
  <c r="B7208" i="6" s="1"/>
  <c r="B7209" i="6" a="1"/>
  <c r="B7209" i="6" s="1"/>
  <c r="B7210" i="6" a="1"/>
  <c r="B7210" i="6" s="1"/>
  <c r="B7211" i="6" a="1"/>
  <c r="B7211" i="6" s="1"/>
  <c r="B7212" i="6" a="1"/>
  <c r="B7212" i="6"/>
  <c r="B7213" i="6" a="1"/>
  <c r="B7213" i="6" s="1"/>
  <c r="B7214" i="6" a="1"/>
  <c r="B7214" i="6"/>
  <c r="B7215" i="6" a="1"/>
  <c r="B7215" i="6" s="1"/>
  <c r="B7216" i="6" a="1"/>
  <c r="B7216" i="6" s="1"/>
  <c r="B7217" i="6" a="1"/>
  <c r="B7217" i="6" s="1"/>
  <c r="B7218" i="6" a="1"/>
  <c r="B7218" i="6" s="1"/>
  <c r="B7219" i="6" a="1"/>
  <c r="B7219" i="6" s="1"/>
  <c r="B7220" i="6" a="1"/>
  <c r="B7220" i="6"/>
  <c r="B7221" i="6" a="1"/>
  <c r="B7221" i="6" s="1"/>
  <c r="B7222" i="6" a="1"/>
  <c r="B7222" i="6"/>
  <c r="B7223" i="6" a="1"/>
  <c r="B7223" i="6" s="1"/>
  <c r="B7224" i="6" a="1"/>
  <c r="B7224" i="6" s="1"/>
  <c r="B7225" i="6" a="1"/>
  <c r="B7225" i="6" s="1"/>
  <c r="B7226" i="6" a="1"/>
  <c r="B7226" i="6" s="1"/>
  <c r="B7227" i="6" a="1"/>
  <c r="B7227" i="6" s="1"/>
  <c r="B7228" i="6" a="1"/>
  <c r="B7228" i="6"/>
  <c r="B7229" i="6" a="1"/>
  <c r="B7229" i="6" s="1"/>
  <c r="B7230" i="6" a="1"/>
  <c r="B7230" i="6"/>
  <c r="B7231" i="6" a="1"/>
  <c r="B7231" i="6" s="1"/>
  <c r="B7232" i="6" a="1"/>
  <c r="B7232" i="6" s="1"/>
  <c r="B7233" i="6" a="1"/>
  <c r="B7233" i="6" s="1"/>
  <c r="B7234" i="6" a="1"/>
  <c r="B7234" i="6" s="1"/>
  <c r="B7235" i="6" a="1"/>
  <c r="B7235" i="6" s="1"/>
  <c r="B7236" i="6" a="1"/>
  <c r="B7236" i="6"/>
  <c r="B7237" i="6" a="1"/>
  <c r="B7237" i="6" s="1"/>
  <c r="B7238" i="6" a="1"/>
  <c r="B7238" i="6"/>
  <c r="B7239" i="6" a="1"/>
  <c r="B7239" i="6" s="1"/>
  <c r="B7240" i="6" a="1"/>
  <c r="B7240" i="6" s="1"/>
  <c r="B7241" i="6" a="1"/>
  <c r="B7241" i="6" s="1"/>
  <c r="B7242" i="6" a="1"/>
  <c r="B7242" i="6" s="1"/>
  <c r="B7243" i="6" a="1"/>
  <c r="B7243" i="6" s="1"/>
  <c r="B7244" i="6" a="1"/>
  <c r="B7244" i="6"/>
  <c r="B7245" i="6" a="1"/>
  <c r="B7245" i="6" s="1"/>
  <c r="B7246" i="6" a="1"/>
  <c r="B7246" i="6"/>
  <c r="B7247" i="6" a="1"/>
  <c r="B7247" i="6" s="1"/>
  <c r="B7248" i="6" a="1"/>
  <c r="B7248" i="6" s="1"/>
  <c r="B7249" i="6" a="1"/>
  <c r="B7249" i="6" s="1"/>
  <c r="B7250" i="6" a="1"/>
  <c r="B7250" i="6" s="1"/>
  <c r="B7251" i="6" a="1"/>
  <c r="B7251" i="6" s="1"/>
  <c r="B7252" i="6" a="1"/>
  <c r="B7252" i="6"/>
  <c r="B7253" i="6" a="1"/>
  <c r="B7253" i="6" s="1"/>
  <c r="B7254" i="6" a="1"/>
  <c r="B7254" i="6"/>
  <c r="B7255" i="6" a="1"/>
  <c r="B7255" i="6" s="1"/>
  <c r="B7256" i="6" a="1"/>
  <c r="B7256" i="6" s="1"/>
  <c r="B7257" i="6" a="1"/>
  <c r="B7257" i="6" s="1"/>
  <c r="B7258" i="6" a="1"/>
  <c r="B7258" i="6" s="1"/>
  <c r="B7259" i="6" a="1"/>
  <c r="B7259" i="6" s="1"/>
  <c r="B7260" i="6" a="1"/>
  <c r="B7260" i="6"/>
  <c r="B7261" i="6" a="1"/>
  <c r="B7261" i="6" s="1"/>
  <c r="B7262" i="6" a="1"/>
  <c r="B7262" i="6"/>
  <c r="B7263" i="6" a="1"/>
  <c r="B7263" i="6" s="1"/>
  <c r="B7264" i="6" a="1"/>
  <c r="B7264" i="6" s="1"/>
  <c r="B7265" i="6" a="1"/>
  <c r="B7265" i="6" s="1"/>
  <c r="B7266" i="6" a="1"/>
  <c r="B7266" i="6" s="1"/>
  <c r="B7267" i="6" a="1"/>
  <c r="B7267" i="6" s="1"/>
  <c r="B7268" i="6" a="1"/>
  <c r="B7268" i="6"/>
  <c r="B7269" i="6" a="1"/>
  <c r="B7269" i="6" s="1"/>
  <c r="B7270" i="6" a="1"/>
  <c r="B7270" i="6"/>
  <c r="B7271" i="6" a="1"/>
  <c r="B7271" i="6" s="1"/>
  <c r="B7272" i="6" a="1"/>
  <c r="B7272" i="6" s="1"/>
  <c r="B7273" i="6" a="1"/>
  <c r="B7273" i="6" s="1"/>
  <c r="B7274" i="6" a="1"/>
  <c r="B7274" i="6" s="1"/>
  <c r="B7275" i="6" a="1"/>
  <c r="B7275" i="6" s="1"/>
  <c r="B7276" i="6" a="1"/>
  <c r="B7276" i="6"/>
  <c r="B7277" i="6" a="1"/>
  <c r="B7277" i="6" s="1"/>
  <c r="B7278" i="6" a="1"/>
  <c r="B7278" i="6"/>
  <c r="B7279" i="6" a="1"/>
  <c r="B7279" i="6" s="1"/>
  <c r="B7280" i="6" a="1"/>
  <c r="B7280" i="6" s="1"/>
  <c r="B7281" i="6" a="1"/>
  <c r="B7281" i="6" s="1"/>
  <c r="B7282" i="6" a="1"/>
  <c r="B7282" i="6" s="1"/>
  <c r="B7283" i="6" a="1"/>
  <c r="B7283" i="6" s="1"/>
  <c r="B7284" i="6" a="1"/>
  <c r="B7284" i="6"/>
  <c r="B7285" i="6" a="1"/>
  <c r="B7285" i="6" s="1"/>
  <c r="B7286" i="6" a="1"/>
  <c r="B7286" i="6"/>
  <c r="B7287" i="6" a="1"/>
  <c r="B7287" i="6" s="1"/>
  <c r="B7288" i="6" a="1"/>
  <c r="B7288" i="6" s="1"/>
  <c r="B7289" i="6" a="1"/>
  <c r="B7289" i="6" s="1"/>
  <c r="B7290" i="6" a="1"/>
  <c r="B7290" i="6" s="1"/>
  <c r="B7291" i="6" a="1"/>
  <c r="B7291" i="6" s="1"/>
  <c r="B7292" i="6" a="1"/>
  <c r="B7292" i="6"/>
  <c r="B7293" i="6" a="1"/>
  <c r="B7293" i="6" s="1"/>
  <c r="B7294" i="6" a="1"/>
  <c r="B7294" i="6"/>
  <c r="B7295" i="6" a="1"/>
  <c r="B7295" i="6" s="1"/>
  <c r="B7296" i="6" a="1"/>
  <c r="B7296" i="6" s="1"/>
  <c r="B7297" i="6" a="1"/>
  <c r="B7297" i="6" s="1"/>
  <c r="B7298" i="6" a="1"/>
  <c r="B7298" i="6"/>
  <c r="B7299" i="6" a="1"/>
  <c r="B7299" i="6" s="1"/>
  <c r="B7300" i="6" a="1"/>
  <c r="B7300" i="6"/>
  <c r="B7301" i="6" a="1"/>
  <c r="B7301" i="6" s="1"/>
  <c r="B7302" i="6" a="1"/>
  <c r="B7302" i="6"/>
  <c r="B7303" i="6" a="1"/>
  <c r="B7303" i="6" s="1"/>
  <c r="B7304" i="6" a="1"/>
  <c r="B7304" i="6" s="1"/>
  <c r="B7305" i="6" a="1"/>
  <c r="B7305" i="6" s="1"/>
  <c r="B7306" i="6" a="1"/>
  <c r="B7306" i="6"/>
  <c r="B7307" i="6" a="1"/>
  <c r="B7307" i="6" s="1"/>
  <c r="B7308" i="6" a="1"/>
  <c r="B7308" i="6"/>
  <c r="B7309" i="6" a="1"/>
  <c r="B7309" i="6" s="1"/>
  <c r="B7310" i="6" a="1"/>
  <c r="B7310" i="6"/>
  <c r="B7311" i="6" a="1"/>
  <c r="B7311" i="6" s="1"/>
  <c r="B7312" i="6" a="1"/>
  <c r="B7312" i="6" s="1"/>
  <c r="B7313" i="6" a="1"/>
  <c r="B7313" i="6" s="1"/>
  <c r="B7314" i="6" a="1"/>
  <c r="B7314" i="6"/>
  <c r="B7315" i="6" a="1"/>
  <c r="B7315" i="6" s="1"/>
  <c r="B7316" i="6" a="1"/>
  <c r="B7316" i="6"/>
  <c r="B7317" i="6" a="1"/>
  <c r="B7317" i="6" s="1"/>
  <c r="B7318" i="6" a="1"/>
  <c r="B7318" i="6"/>
  <c r="B7319" i="6" a="1"/>
  <c r="B7319" i="6" s="1"/>
  <c r="B7320" i="6" a="1"/>
  <c r="B7320" i="6" s="1"/>
  <c r="B7321" i="6" a="1"/>
  <c r="B7321" i="6" s="1"/>
  <c r="B7322" i="6" a="1"/>
  <c r="B7322" i="6"/>
  <c r="B7323" i="6" a="1"/>
  <c r="B7323" i="6" s="1"/>
  <c r="B7324" i="6" a="1"/>
  <c r="B7324" i="6"/>
  <c r="B7325" i="6" a="1"/>
  <c r="B7325" i="6" s="1"/>
  <c r="B7326" i="6" a="1"/>
  <c r="B7326" i="6"/>
  <c r="B7327" i="6" a="1"/>
  <c r="B7327" i="6" s="1"/>
  <c r="B7328" i="6" a="1"/>
  <c r="B7328" i="6" s="1"/>
  <c r="B7329" i="6" a="1"/>
  <c r="B7329" i="6" s="1"/>
  <c r="B7330" i="6" a="1"/>
  <c r="B7330" i="6"/>
  <c r="B7331" i="6" a="1"/>
  <c r="B7331" i="6" s="1"/>
  <c r="B7332" i="6" a="1"/>
  <c r="B7332" i="6"/>
  <c r="B7333" i="6" a="1"/>
  <c r="B7333" i="6" s="1"/>
  <c r="B7334" i="6" a="1"/>
  <c r="B7334" i="6"/>
  <c r="B7335" i="6" a="1"/>
  <c r="B7335" i="6" s="1"/>
  <c r="B7336" i="6" a="1"/>
  <c r="B7336" i="6" s="1"/>
  <c r="B7337" i="6" a="1"/>
  <c r="B7337" i="6" s="1"/>
  <c r="B7338" i="6" a="1"/>
  <c r="B7338" i="6"/>
  <c r="B7339" i="6" a="1"/>
  <c r="B7339" i="6" s="1"/>
  <c r="B7340" i="6" a="1"/>
  <c r="B7340" i="6"/>
  <c r="B7341" i="6" a="1"/>
  <c r="B7341" i="6" s="1"/>
  <c r="B7342" i="6" a="1"/>
  <c r="B7342" i="6"/>
  <c r="B7343" i="6" a="1"/>
  <c r="B7343" i="6" s="1"/>
  <c r="B7344" i="6" a="1"/>
  <c r="B7344" i="6" s="1"/>
  <c r="B7345" i="6" a="1"/>
  <c r="B7345" i="6" s="1"/>
  <c r="B7346" i="6" a="1"/>
  <c r="B7346" i="6"/>
  <c r="B7347" i="6" a="1"/>
  <c r="B7347" i="6" s="1"/>
  <c r="B7348" i="6" a="1"/>
  <c r="B7348" i="6"/>
  <c r="B7349" i="6" a="1"/>
  <c r="B7349" i="6" s="1"/>
  <c r="B7350" i="6" a="1"/>
  <c r="B7350" i="6"/>
  <c r="B7351" i="6" a="1"/>
  <c r="B7351" i="6" s="1"/>
  <c r="B7352" i="6" a="1"/>
  <c r="B7352" i="6" s="1"/>
  <c r="B7353" i="6" a="1"/>
  <c r="B7353" i="6" s="1"/>
  <c r="B7354" i="6" a="1"/>
  <c r="B7354" i="6"/>
  <c r="B7355" i="6" a="1"/>
  <c r="B7355" i="6" s="1"/>
  <c r="B7356" i="6" a="1"/>
  <c r="B7356" i="6"/>
  <c r="B7357" i="6" a="1"/>
  <c r="B7357" i="6" s="1"/>
  <c r="B7358" i="6" a="1"/>
  <c r="B7358" i="6"/>
  <c r="B7359" i="6" a="1"/>
  <c r="B7359" i="6" s="1"/>
  <c r="B7360" i="6" a="1"/>
  <c r="B7360" i="6" s="1"/>
  <c r="B7361" i="6" a="1"/>
  <c r="B7361" i="6" s="1"/>
  <c r="B7362" i="6" a="1"/>
  <c r="B7362" i="6"/>
  <c r="B7363" i="6" a="1"/>
  <c r="B7363" i="6" s="1"/>
  <c r="B7364" i="6" a="1"/>
  <c r="B7364" i="6"/>
  <c r="B7365" i="6" a="1"/>
  <c r="B7365" i="6" s="1"/>
  <c r="B7366" i="6" a="1"/>
  <c r="B7366" i="6"/>
  <c r="B7367" i="6" a="1"/>
  <c r="B7367" i="6" s="1"/>
  <c r="B7368" i="6" a="1"/>
  <c r="B7368" i="6" s="1"/>
  <c r="B7369" i="6" a="1"/>
  <c r="B7369" i="6" s="1"/>
  <c r="B7370" i="6" a="1"/>
  <c r="B7370" i="6"/>
  <c r="B7371" i="6" a="1"/>
  <c r="B7371" i="6" s="1"/>
  <c r="B7372" i="6" a="1"/>
  <c r="B7372" i="6"/>
  <c r="B7373" i="6" a="1"/>
  <c r="B7373" i="6" s="1"/>
  <c r="B7374" i="6" a="1"/>
  <c r="B7374" i="6"/>
  <c r="B7375" i="6" a="1"/>
  <c r="B7375" i="6" s="1"/>
  <c r="B7376" i="6" a="1"/>
  <c r="B7376" i="6" s="1"/>
  <c r="B7377" i="6" a="1"/>
  <c r="B7377" i="6" s="1"/>
  <c r="B7378" i="6" a="1"/>
  <c r="B7378" i="6"/>
  <c r="B7379" i="6" a="1"/>
  <c r="B7379" i="6" s="1"/>
  <c r="B7380" i="6" a="1"/>
  <c r="B7380" i="6"/>
  <c r="B7381" i="6" a="1"/>
  <c r="B7381" i="6" s="1"/>
  <c r="B7382" i="6" a="1"/>
  <c r="B7382" i="6"/>
  <c r="B7383" i="6" a="1"/>
  <c r="B7383" i="6" s="1"/>
  <c r="B7384" i="6" a="1"/>
  <c r="B7384" i="6" s="1"/>
  <c r="B7385" i="6" a="1"/>
  <c r="B7385" i="6" s="1"/>
  <c r="B7386" i="6" a="1"/>
  <c r="B7386" i="6"/>
  <c r="B7387" i="6" a="1"/>
  <c r="B7387" i="6" s="1"/>
  <c r="B7388" i="6" a="1"/>
  <c r="B7388" i="6"/>
  <c r="B7389" i="6" a="1"/>
  <c r="B7389" i="6" s="1"/>
  <c r="B7390" i="6" a="1"/>
  <c r="B7390" i="6"/>
  <c r="B7391" i="6" a="1"/>
  <c r="B7391" i="6" s="1"/>
  <c r="B7392" i="6" a="1"/>
  <c r="B7392" i="6" s="1"/>
  <c r="B7393" i="6" a="1"/>
  <c r="B7393" i="6" s="1"/>
  <c r="B7394" i="6" a="1"/>
  <c r="B7394" i="6"/>
  <c r="B7395" i="6" a="1"/>
  <c r="B7395" i="6" s="1"/>
  <c r="B7396" i="6" a="1"/>
  <c r="B7396" i="6"/>
  <c r="B7397" i="6" a="1"/>
  <c r="B7397" i="6" s="1"/>
  <c r="B7398" i="6" a="1"/>
  <c r="B7398" i="6"/>
  <c r="B7399" i="6" a="1"/>
  <c r="B7399" i="6" s="1"/>
  <c r="B7400" i="6" a="1"/>
  <c r="B7400" i="6" s="1"/>
  <c r="B7401" i="6" a="1"/>
  <c r="B7401" i="6" s="1"/>
  <c r="B7402" i="6" a="1"/>
  <c r="B7402" i="6"/>
  <c r="B7403" i="6" a="1"/>
  <c r="B7403" i="6" s="1"/>
  <c r="B7404" i="6" a="1"/>
  <c r="B7404" i="6"/>
  <c r="B7405" i="6" a="1"/>
  <c r="B7405" i="6" s="1"/>
  <c r="B7406" i="6" a="1"/>
  <c r="B7406" i="6"/>
  <c r="B7407" i="6" a="1"/>
  <c r="B7407" i="6" s="1"/>
  <c r="B7408" i="6" a="1"/>
  <c r="B7408" i="6" s="1"/>
  <c r="B7409" i="6" a="1"/>
  <c r="B7409" i="6" s="1"/>
  <c r="B7410" i="6" a="1"/>
  <c r="B7410" i="6"/>
  <c r="B7411" i="6" a="1"/>
  <c r="B7411" i="6" s="1"/>
  <c r="B7412" i="6" a="1"/>
  <c r="B7412" i="6"/>
  <c r="B7413" i="6" a="1"/>
  <c r="B7413" i="6" s="1"/>
  <c r="B7414" i="6" a="1"/>
  <c r="B7414" i="6"/>
  <c r="B7415" i="6" a="1"/>
  <c r="B7415" i="6" s="1"/>
  <c r="B7416" i="6" a="1"/>
  <c r="B7416" i="6" s="1"/>
  <c r="B7417" i="6" a="1"/>
  <c r="B7417" i="6" s="1"/>
  <c r="B7418" i="6" a="1"/>
  <c r="B7418" i="6"/>
  <c r="B7419" i="6" a="1"/>
  <c r="B7419" i="6" s="1"/>
  <c r="B7420" i="6" a="1"/>
  <c r="B7420" i="6"/>
  <c r="B7421" i="6" a="1"/>
  <c r="B7421" i="6" s="1"/>
  <c r="B7422" i="6" a="1"/>
  <c r="B7422" i="6"/>
  <c r="B7423" i="6" a="1"/>
  <c r="B7423" i="6" s="1"/>
  <c r="B7424" i="6" a="1"/>
  <c r="B7424" i="6" s="1"/>
  <c r="B7425" i="6" a="1"/>
  <c r="B7425" i="6" s="1"/>
  <c r="B7426" i="6" a="1"/>
  <c r="B7426" i="6"/>
  <c r="B7427" i="6" a="1"/>
  <c r="B7427" i="6" s="1"/>
  <c r="B7428" i="6" a="1"/>
  <c r="B7428" i="6"/>
  <c r="B7429" i="6" a="1"/>
  <c r="B7429" i="6" s="1"/>
  <c r="B7430" i="6" a="1"/>
  <c r="B7430" i="6"/>
  <c r="B7431" i="6" a="1"/>
  <c r="B7431" i="6" s="1"/>
  <c r="B7432" i="6" a="1"/>
  <c r="B7432" i="6" s="1"/>
  <c r="B7433" i="6" a="1"/>
  <c r="B7433" i="6" s="1"/>
  <c r="B7434" i="6" a="1"/>
  <c r="B7434" i="6"/>
  <c r="B7435" i="6" a="1"/>
  <c r="B7435" i="6" s="1"/>
  <c r="B7436" i="6" a="1"/>
  <c r="B7436" i="6"/>
  <c r="B7437" i="6" a="1"/>
  <c r="B7437" i="6" s="1"/>
  <c r="B7438" i="6" a="1"/>
  <c r="B7438" i="6"/>
  <c r="B7439" i="6" a="1"/>
  <c r="B7439" i="6" s="1"/>
  <c r="B7440" i="6" a="1"/>
  <c r="B7440" i="6" s="1"/>
  <c r="B7441" i="6" a="1"/>
  <c r="B7441" i="6" s="1"/>
  <c r="B7442" i="6" a="1"/>
  <c r="B7442" i="6"/>
  <c r="B7443" i="6" a="1"/>
  <c r="B7443" i="6" s="1"/>
  <c r="B7444" i="6" a="1"/>
  <c r="B7444" i="6"/>
  <c r="B7445" i="6" a="1"/>
  <c r="B7445" i="6" s="1"/>
  <c r="B7446" i="6" a="1"/>
  <c r="B7446" i="6"/>
  <c r="B7447" i="6" a="1"/>
  <c r="B7447" i="6" s="1"/>
  <c r="B7448" i="6" a="1"/>
  <c r="B7448" i="6" s="1"/>
  <c r="B7449" i="6" a="1"/>
  <c r="B7449" i="6" s="1"/>
  <c r="B7450" i="6" a="1"/>
  <c r="B7450" i="6"/>
  <c r="B7451" i="6" a="1"/>
  <c r="B7451" i="6" s="1"/>
  <c r="B7452" i="6" a="1"/>
  <c r="B7452" i="6"/>
  <c r="B7453" i="6" a="1"/>
  <c r="B7453" i="6" s="1"/>
  <c r="B7454" i="6" a="1"/>
  <c r="B7454" i="6"/>
  <c r="B7455" i="6" a="1"/>
  <c r="B7455" i="6" s="1"/>
  <c r="B7456" i="6" a="1"/>
  <c r="B7456" i="6" s="1"/>
  <c r="B7457" i="6" a="1"/>
  <c r="B7457" i="6" s="1"/>
  <c r="B7458" i="6" a="1"/>
  <c r="B7458" i="6"/>
  <c r="B7459" i="6" a="1"/>
  <c r="B7459" i="6" s="1"/>
  <c r="B7460" i="6" a="1"/>
  <c r="B7460" i="6"/>
  <c r="B7461" i="6" a="1"/>
  <c r="B7461" i="6" s="1"/>
  <c r="B7462" i="6" a="1"/>
  <c r="B7462" i="6"/>
  <c r="B7463" i="6" a="1"/>
  <c r="B7463" i="6" s="1"/>
  <c r="B7464" i="6" a="1"/>
  <c r="B7464" i="6" s="1"/>
  <c r="B7465" i="6" a="1"/>
  <c r="B7465" i="6" s="1"/>
  <c r="B7466" i="6" a="1"/>
  <c r="B7466" i="6"/>
  <c r="B7467" i="6" a="1"/>
  <c r="B7467" i="6" s="1"/>
  <c r="B7468" i="6" a="1"/>
  <c r="B7468" i="6"/>
  <c r="B7469" i="6" a="1"/>
  <c r="B7469" i="6" s="1"/>
  <c r="B7470" i="6" a="1"/>
  <c r="B7470" i="6"/>
  <c r="B7471" i="6" a="1"/>
  <c r="B7471" i="6" s="1"/>
  <c r="B7472" i="6" a="1"/>
  <c r="B7472" i="6" s="1"/>
  <c r="B7473" i="6" a="1"/>
  <c r="B7473" i="6" s="1"/>
  <c r="B7474" i="6" a="1"/>
  <c r="B7474" i="6"/>
  <c r="B7475" i="6" a="1"/>
  <c r="B7475" i="6" s="1"/>
  <c r="B7476" i="6" a="1"/>
  <c r="B7476" i="6"/>
  <c r="B7477" i="6" a="1"/>
  <c r="B7477" i="6" s="1"/>
  <c r="B7478" i="6" a="1"/>
  <c r="B7478" i="6"/>
  <c r="B7479" i="6" a="1"/>
  <c r="B7479" i="6" s="1"/>
  <c r="B7480" i="6" a="1"/>
  <c r="B7480" i="6" s="1"/>
  <c r="B7481" i="6" a="1"/>
  <c r="B7481" i="6" s="1"/>
  <c r="B7482" i="6" a="1"/>
  <c r="B7482" i="6"/>
  <c r="B7483" i="6" a="1"/>
  <c r="B7483" i="6" s="1"/>
  <c r="B7484" i="6" a="1"/>
  <c r="B7484" i="6"/>
  <c r="B7485" i="6" a="1"/>
  <c r="B7485" i="6" s="1"/>
  <c r="B7486" i="6" a="1"/>
  <c r="B7486" i="6"/>
  <c r="B7487" i="6" a="1"/>
  <c r="B7487" i="6" s="1"/>
  <c r="B7488" i="6" a="1"/>
  <c r="B7488" i="6" s="1"/>
  <c r="B7489" i="6" a="1"/>
  <c r="B7489" i="6" s="1"/>
  <c r="B7490" i="6" a="1"/>
  <c r="B7490" i="6"/>
  <c r="B7491" i="6" a="1"/>
  <c r="B7491" i="6" s="1"/>
  <c r="B7492" i="6" a="1"/>
  <c r="B7492" i="6"/>
  <c r="B7493" i="6" a="1"/>
  <c r="B7493" i="6" s="1"/>
  <c r="B7494" i="6" a="1"/>
  <c r="B7494" i="6"/>
  <c r="B7495" i="6" a="1"/>
  <c r="B7495" i="6" s="1"/>
  <c r="B7496" i="6" a="1"/>
  <c r="B7496" i="6" s="1"/>
  <c r="B7497" i="6" a="1"/>
  <c r="B7497" i="6" s="1"/>
  <c r="B7498" i="6" a="1"/>
  <c r="B7498" i="6"/>
  <c r="B7499" i="6" a="1"/>
  <c r="B7499" i="6" s="1"/>
  <c r="B7500" i="6" a="1"/>
  <c r="B7500" i="6"/>
  <c r="B7501" i="6" a="1"/>
  <c r="B7501" i="6" s="1"/>
  <c r="B7502" i="6" a="1"/>
  <c r="B7502" i="6"/>
  <c r="B7503" i="6" a="1"/>
  <c r="B7503" i="6" s="1"/>
  <c r="B7504" i="6" a="1"/>
  <c r="B7504" i="6" s="1"/>
  <c r="B7505" i="6" a="1"/>
  <c r="B7505" i="6" s="1"/>
  <c r="B7506" i="6" a="1"/>
  <c r="B7506" i="6"/>
  <c r="B7507" i="6" a="1"/>
  <c r="B7507" i="6" s="1"/>
  <c r="B7508" i="6" a="1"/>
  <c r="B7508" i="6"/>
  <c r="B7509" i="6" a="1"/>
  <c r="B7509" i="6" s="1"/>
  <c r="B7510" i="6" a="1"/>
  <c r="B7510" i="6"/>
  <c r="B7511" i="6" a="1"/>
  <c r="B7511" i="6" s="1"/>
  <c r="B7512" i="6" a="1"/>
  <c r="B7512" i="6" s="1"/>
  <c r="B7513" i="6" a="1"/>
  <c r="B7513" i="6" s="1"/>
  <c r="B7514" i="6" a="1"/>
  <c r="B7514" i="6"/>
  <c r="B7515" i="6" a="1"/>
  <c r="B7515" i="6"/>
  <c r="B7516" i="6" a="1"/>
  <c r="B7516" i="6"/>
  <c r="B7517" i="6" a="1"/>
  <c r="B7517" i="6"/>
  <c r="B7518" i="6" a="1"/>
  <c r="B7518" i="6"/>
  <c r="B7519" i="6" a="1"/>
  <c r="B7519" i="6"/>
  <c r="B7520" i="6" a="1"/>
  <c r="B7520" i="6"/>
  <c r="B7521" i="6" a="1"/>
  <c r="B7521" i="6"/>
  <c r="B7522" i="6" a="1"/>
  <c r="B7522" i="6"/>
  <c r="B7523" i="6" a="1"/>
  <c r="B7523" i="6"/>
  <c r="B7524" i="6" a="1"/>
  <c r="B7524" i="6"/>
  <c r="B7525" i="6" a="1"/>
  <c r="B7525" i="6"/>
  <c r="B7526" i="6" a="1"/>
  <c r="B7526" i="6"/>
  <c r="B7527" i="6" a="1"/>
  <c r="B7527" i="6"/>
  <c r="B7528" i="6" a="1"/>
  <c r="B7528" i="6"/>
  <c r="B7529" i="6" a="1"/>
  <c r="B7529" i="6"/>
  <c r="B7530" i="6" a="1"/>
  <c r="B7530" i="6"/>
  <c r="B7531" i="6" a="1"/>
  <c r="B7531" i="6"/>
  <c r="B7532" i="6" a="1"/>
  <c r="B7532" i="6"/>
  <c r="B7533" i="6" a="1"/>
  <c r="B7533" i="6"/>
  <c r="B7534" i="6" a="1"/>
  <c r="B7534" i="6"/>
  <c r="B7535" i="6" a="1"/>
  <c r="B7535" i="6"/>
  <c r="B7536" i="6" a="1"/>
  <c r="B7536" i="6"/>
  <c r="B7537" i="6" a="1"/>
  <c r="B7537" i="6"/>
  <c r="B7538" i="6" a="1"/>
  <c r="B7538" i="6"/>
  <c r="B7539" i="6" a="1"/>
  <c r="B7539" i="6"/>
  <c r="B7540" i="6" a="1"/>
  <c r="B7540" i="6"/>
  <c r="B7541" i="6" a="1"/>
  <c r="B7541" i="6"/>
  <c r="B7542" i="6" a="1"/>
  <c r="B7542" i="6"/>
  <c r="B7543" i="6" a="1"/>
  <c r="B7543" i="6"/>
  <c r="B7544" i="6" a="1"/>
  <c r="B7544" i="6" s="1"/>
  <c r="B7545" i="6" a="1"/>
  <c r="B7545" i="6"/>
  <c r="B7546" i="6" a="1"/>
  <c r="B7546" i="6" s="1"/>
  <c r="B7547" i="6" a="1"/>
  <c r="B7547" i="6"/>
  <c r="B7548" i="6" a="1"/>
  <c r="B7548" i="6" s="1"/>
  <c r="B7549" i="6" a="1"/>
  <c r="B7549" i="6"/>
  <c r="B7550" i="6" a="1"/>
  <c r="B7550" i="6" s="1"/>
  <c r="B7551" i="6" a="1"/>
  <c r="B7551" i="6"/>
  <c r="B7552" i="6" a="1"/>
  <c r="B7552" i="6" s="1"/>
  <c r="B7553" i="6" a="1"/>
  <c r="B7553" i="6"/>
  <c r="B7554" i="6" a="1"/>
  <c r="B7554" i="6" s="1"/>
  <c r="B7555" i="6" a="1"/>
  <c r="B7555" i="6"/>
  <c r="B7556" i="6" a="1"/>
  <c r="B7556" i="6" s="1"/>
  <c r="B7557" i="6" a="1"/>
  <c r="B7557" i="6"/>
  <c r="B7558" i="6" a="1"/>
  <c r="B7558" i="6" s="1"/>
  <c r="B7559" i="6" a="1"/>
  <c r="B7559" i="6"/>
  <c r="B7560" i="6" a="1"/>
  <c r="B7560" i="6" s="1"/>
  <c r="B7561" i="6" a="1"/>
  <c r="B7561" i="6"/>
  <c r="B7562" i="6" a="1"/>
  <c r="B7562" i="6" s="1"/>
  <c r="B7563" i="6" a="1"/>
  <c r="B7563" i="6"/>
  <c r="B7564" i="6" a="1"/>
  <c r="B7564" i="6" s="1"/>
  <c r="B7565" i="6" a="1"/>
  <c r="B7565" i="6"/>
  <c r="B7566" i="6" a="1"/>
  <c r="B7566" i="6" s="1"/>
  <c r="B7567" i="6" a="1"/>
  <c r="B7567" i="6"/>
  <c r="B7568" i="6" a="1"/>
  <c r="B7568" i="6" s="1"/>
  <c r="B7569" i="6" a="1"/>
  <c r="B7569" i="6"/>
  <c r="B7570" i="6" a="1"/>
  <c r="B7570" i="6" s="1"/>
  <c r="B7571" i="6" a="1"/>
  <c r="B7571" i="6"/>
  <c r="B7572" i="6" a="1"/>
  <c r="B7572" i="6" s="1"/>
  <c r="B7573" i="6" a="1"/>
  <c r="B7573" i="6"/>
  <c r="B7574" i="6" a="1"/>
  <c r="B7574" i="6" s="1"/>
  <c r="B7575" i="6" a="1"/>
  <c r="B7575" i="6"/>
  <c r="B7576" i="6" a="1"/>
  <c r="B7576" i="6" s="1"/>
  <c r="B7577" i="6" a="1"/>
  <c r="B7577" i="6"/>
  <c r="B7578" i="6" a="1"/>
  <c r="B7578" i="6" s="1"/>
  <c r="B7579" i="6" a="1"/>
  <c r="B7579" i="6"/>
  <c r="B7580" i="6" a="1"/>
  <c r="B7580" i="6" s="1"/>
  <c r="B7581" i="6" a="1"/>
  <c r="B7581" i="6"/>
  <c r="B7582" i="6" a="1"/>
  <c r="B7582" i="6" s="1"/>
  <c r="B7583" i="6" a="1"/>
  <c r="B7583" i="6"/>
  <c r="B7584" i="6" a="1"/>
  <c r="B7584" i="6" s="1"/>
  <c r="B7585" i="6" a="1"/>
  <c r="B7585" i="6"/>
  <c r="B7586" i="6" a="1"/>
  <c r="B7586" i="6" s="1"/>
  <c r="B7587" i="6" a="1"/>
  <c r="B7587" i="6"/>
  <c r="B7588" i="6" a="1"/>
  <c r="B7588" i="6" s="1"/>
  <c r="B7589" i="6" a="1"/>
  <c r="B7589" i="6"/>
  <c r="B7590" i="6" a="1"/>
  <c r="B7590" i="6" s="1"/>
  <c r="B7591" i="6" a="1"/>
  <c r="B7591" i="6"/>
  <c r="B7592" i="6" a="1"/>
  <c r="B7592" i="6" s="1"/>
  <c r="B7593" i="6" a="1"/>
  <c r="B7593" i="6"/>
  <c r="B7594" i="6" a="1"/>
  <c r="B7594" i="6" s="1"/>
  <c r="B7595" i="6" a="1"/>
  <c r="B7595" i="6"/>
  <c r="B7596" i="6" a="1"/>
  <c r="B7596" i="6" s="1"/>
  <c r="B7597" i="6" a="1"/>
  <c r="B7597" i="6"/>
  <c r="B7598" i="6" a="1"/>
  <c r="B7598" i="6" s="1"/>
  <c r="B7599" i="6" a="1"/>
  <c r="B7599" i="6"/>
  <c r="B7600" i="6" a="1"/>
  <c r="B7600" i="6" s="1"/>
  <c r="B7601" i="6" a="1"/>
  <c r="B7601" i="6"/>
  <c r="B7602" i="6" a="1"/>
  <c r="B7602" i="6" s="1"/>
  <c r="B7603" i="6" a="1"/>
  <c r="B7603" i="6"/>
  <c r="B7604" i="6" a="1"/>
  <c r="B7604" i="6" s="1"/>
  <c r="B7605" i="6" a="1"/>
  <c r="B7605" i="6"/>
  <c r="B7606" i="6" a="1"/>
  <c r="B7606" i="6" s="1"/>
  <c r="B7607" i="6" a="1"/>
  <c r="B7607" i="6"/>
  <c r="B7608" i="6" a="1"/>
  <c r="B7608" i="6" s="1"/>
  <c r="B7609" i="6" a="1"/>
  <c r="B7609" i="6"/>
  <c r="B7610" i="6" a="1"/>
  <c r="B7610" i="6" s="1"/>
  <c r="B7611" i="6" a="1"/>
  <c r="B7611" i="6"/>
  <c r="B7612" i="6" a="1"/>
  <c r="B7612" i="6" s="1"/>
  <c r="B7613" i="6" a="1"/>
  <c r="B7613" i="6"/>
  <c r="B7614" i="6" a="1"/>
  <c r="B7614" i="6" s="1"/>
  <c r="B7615" i="6" a="1"/>
  <c r="B7615" i="6"/>
  <c r="B7616" i="6" a="1"/>
  <c r="B7616" i="6" s="1"/>
  <c r="B7617" i="6" a="1"/>
  <c r="B7617" i="6"/>
  <c r="B7618" i="6" a="1"/>
  <c r="B7618" i="6" s="1"/>
  <c r="B7619" i="6" a="1"/>
  <c r="B7619" i="6"/>
  <c r="B7620" i="6" a="1"/>
  <c r="B7620" i="6" s="1"/>
  <c r="B7621" i="6" a="1"/>
  <c r="B7621" i="6"/>
  <c r="B7622" i="6" a="1"/>
  <c r="B7622" i="6" s="1"/>
  <c r="B7623" i="6" a="1"/>
  <c r="B7623" i="6"/>
  <c r="B7624" i="6" a="1"/>
  <c r="B7624" i="6" s="1"/>
  <c r="B7625" i="6" a="1"/>
  <c r="B7625" i="6"/>
  <c r="B7626" i="6" a="1"/>
  <c r="B7626" i="6" s="1"/>
  <c r="B7627" i="6" a="1"/>
  <c r="B7627" i="6"/>
  <c r="B7628" i="6" a="1"/>
  <c r="B7628" i="6" s="1"/>
  <c r="B7629" i="6" a="1"/>
  <c r="B7629" i="6"/>
  <c r="B7630" i="6" a="1"/>
  <c r="B7630" i="6" s="1"/>
  <c r="B7631" i="6" a="1"/>
  <c r="B7631" i="6"/>
  <c r="B7632" i="6" a="1"/>
  <c r="B7632" i="6" s="1"/>
  <c r="B7633" i="6" a="1"/>
  <c r="B7633" i="6"/>
  <c r="B7634" i="6" a="1"/>
  <c r="B7634" i="6" s="1"/>
  <c r="B7635" i="6" a="1"/>
  <c r="B7635" i="6"/>
  <c r="B7636" i="6" a="1"/>
  <c r="B7636" i="6" s="1"/>
  <c r="B7637" i="6" a="1"/>
  <c r="B7637" i="6"/>
  <c r="B7638" i="6" a="1"/>
  <c r="B7638" i="6" s="1"/>
  <c r="B7639" i="6" a="1"/>
  <c r="B7639" i="6"/>
  <c r="B7640" i="6" a="1"/>
  <c r="B7640" i="6" s="1"/>
  <c r="B7641" i="6" a="1"/>
  <c r="B7641" i="6"/>
  <c r="B7642" i="6" a="1"/>
  <c r="B7642" i="6" s="1"/>
  <c r="B7643" i="6" a="1"/>
  <c r="B7643" i="6"/>
  <c r="B7644" i="6" a="1"/>
  <c r="B7644" i="6" s="1"/>
  <c r="B7645" i="6" a="1"/>
  <c r="B7645" i="6"/>
  <c r="B7646" i="6" a="1"/>
  <c r="B7646" i="6" s="1"/>
  <c r="B7647" i="6" a="1"/>
  <c r="B7647" i="6"/>
  <c r="B7648" i="6" a="1"/>
  <c r="B7648" i="6" s="1"/>
  <c r="B7649" i="6" a="1"/>
  <c r="B7649" i="6"/>
  <c r="B7650" i="6" a="1"/>
  <c r="B7650" i="6" s="1"/>
  <c r="B7651" i="6" a="1"/>
  <c r="B7651" i="6"/>
  <c r="B7652" i="6" a="1"/>
  <c r="B7652" i="6" s="1"/>
  <c r="B7653" i="6" a="1"/>
  <c r="B7653" i="6"/>
  <c r="B7654" i="6" a="1"/>
  <c r="B7654" i="6" s="1"/>
  <c r="B7655" i="6" a="1"/>
  <c r="B7655" i="6"/>
  <c r="B7656" i="6" a="1"/>
  <c r="B7656" i="6" s="1"/>
  <c r="B7657" i="6" a="1"/>
  <c r="B7657" i="6"/>
  <c r="B7658" i="6" a="1"/>
  <c r="B7658" i="6" s="1"/>
  <c r="B7659" i="6" a="1"/>
  <c r="B7659" i="6"/>
  <c r="B7660" i="6" a="1"/>
  <c r="B7660" i="6" s="1"/>
  <c r="B7661" i="6" a="1"/>
  <c r="B7661" i="6"/>
  <c r="B7662" i="6" a="1"/>
  <c r="B7662" i="6" s="1"/>
  <c r="B7663" i="6" a="1"/>
  <c r="B7663" i="6"/>
  <c r="B7664" i="6" a="1"/>
  <c r="B7664" i="6" s="1"/>
  <c r="B7665" i="6" a="1"/>
  <c r="B7665" i="6"/>
  <c r="B7666" i="6" a="1"/>
  <c r="B7666" i="6" s="1"/>
  <c r="B7667" i="6" a="1"/>
  <c r="B7667" i="6"/>
  <c r="B7668" i="6" a="1"/>
  <c r="B7668" i="6" s="1"/>
  <c r="B7669" i="6" a="1"/>
  <c r="B7669" i="6"/>
  <c r="B7670" i="6" a="1"/>
  <c r="B7670" i="6" s="1"/>
  <c r="B7671" i="6" a="1"/>
  <c r="B7671" i="6"/>
  <c r="B7672" i="6" a="1"/>
  <c r="B7672" i="6" s="1"/>
  <c r="B7673" i="6" a="1"/>
  <c r="B7673" i="6"/>
  <c r="B7674" i="6" a="1"/>
  <c r="B7674" i="6" s="1"/>
  <c r="B7675" i="6" a="1"/>
  <c r="B7675" i="6"/>
  <c r="B7676" i="6" a="1"/>
  <c r="B7676" i="6" s="1"/>
  <c r="B7677" i="6" a="1"/>
  <c r="B7677" i="6"/>
  <c r="B7678" i="6" a="1"/>
  <c r="B7678" i="6" s="1"/>
  <c r="B7679" i="6" a="1"/>
  <c r="B7679" i="6"/>
  <c r="B7680" i="6" a="1"/>
  <c r="B7680" i="6" s="1"/>
  <c r="B7681" i="6" a="1"/>
  <c r="B7681" i="6"/>
  <c r="B7682" i="6" a="1"/>
  <c r="B7682" i="6" s="1"/>
  <c r="B7683" i="6" a="1"/>
  <c r="B7683" i="6"/>
  <c r="B7684" i="6" a="1"/>
  <c r="B7684" i="6" s="1"/>
  <c r="B7685" i="6" a="1"/>
  <c r="B7685" i="6"/>
  <c r="B7686" i="6" a="1"/>
  <c r="B7686" i="6" s="1"/>
  <c r="B7687" i="6" a="1"/>
  <c r="B7687" i="6"/>
  <c r="B7688" i="6" a="1"/>
  <c r="B7688" i="6" s="1"/>
  <c r="B7689" i="6" a="1"/>
  <c r="B7689" i="6"/>
  <c r="B7690" i="6" a="1"/>
  <c r="B7690" i="6" s="1"/>
  <c r="B7691" i="6" a="1"/>
  <c r="B7691" i="6"/>
  <c r="B7692" i="6" a="1"/>
  <c r="B7692" i="6" s="1"/>
  <c r="B7693" i="6" a="1"/>
  <c r="B7693" i="6"/>
  <c r="B7694" i="6" a="1"/>
  <c r="B7694" i="6" s="1"/>
  <c r="B7695" i="6" a="1"/>
  <c r="B7695" i="6"/>
  <c r="B7696" i="6" a="1"/>
  <c r="B7696" i="6" s="1"/>
  <c r="B7697" i="6" a="1"/>
  <c r="B7697" i="6"/>
  <c r="B7698" i="6" a="1"/>
  <c r="B7698" i="6" s="1"/>
  <c r="B7699" i="6" a="1"/>
  <c r="B7699" i="6"/>
  <c r="B7700" i="6" a="1"/>
  <c r="B7700" i="6" s="1"/>
  <c r="B7701" i="6" a="1"/>
  <c r="B7701" i="6"/>
  <c r="B7702" i="6" a="1"/>
  <c r="B7702" i="6" s="1"/>
  <c r="B7703" i="6" a="1"/>
  <c r="B7703" i="6"/>
  <c r="B7704" i="6" a="1"/>
  <c r="B7704" i="6" s="1"/>
  <c r="B7705" i="6" a="1"/>
  <c r="B7705" i="6" s="1"/>
  <c r="B7706" i="6" a="1"/>
  <c r="B7706" i="6" s="1"/>
  <c r="B7707" i="6" a="1"/>
  <c r="B7707" i="6" s="1"/>
  <c r="B7708" i="6" a="1"/>
  <c r="B7708" i="6" s="1"/>
  <c r="B7709" i="6" a="1"/>
  <c r="B7709" i="6" s="1"/>
  <c r="B7710" i="6" a="1"/>
  <c r="B7710" i="6" s="1"/>
  <c r="B7711" i="6" a="1"/>
  <c r="B7711" i="6" s="1"/>
  <c r="B7712" i="6" a="1"/>
  <c r="B7712" i="6" s="1"/>
  <c r="B7713" i="6" a="1"/>
  <c r="B7713" i="6" s="1"/>
  <c r="B7714" i="6" a="1"/>
  <c r="B7714" i="6" s="1"/>
  <c r="B7715" i="6" a="1"/>
  <c r="B7715" i="6" s="1"/>
  <c r="B7716" i="6" a="1"/>
  <c r="B7716" i="6" s="1"/>
  <c r="B7717" i="6" a="1"/>
  <c r="B7717" i="6" s="1"/>
  <c r="B7718" i="6" a="1"/>
  <c r="B7718" i="6" s="1"/>
  <c r="B7719" i="6" a="1"/>
  <c r="B7719" i="6" s="1"/>
  <c r="B7720" i="6" a="1"/>
  <c r="B7720" i="6" s="1"/>
  <c r="B7721" i="6" a="1"/>
  <c r="B7721" i="6" s="1"/>
  <c r="B7722" i="6" a="1"/>
  <c r="B7722" i="6" s="1"/>
  <c r="B7723" i="6" a="1"/>
  <c r="B7723" i="6" s="1"/>
  <c r="B7724" i="6" a="1"/>
  <c r="B7724" i="6" s="1"/>
  <c r="B7725" i="6" a="1"/>
  <c r="B7725" i="6" s="1"/>
  <c r="B7726" i="6" a="1"/>
  <c r="B7726" i="6" s="1"/>
  <c r="B7727" i="6" a="1"/>
  <c r="B7727" i="6" s="1"/>
  <c r="B7728" i="6" a="1"/>
  <c r="B7728" i="6" s="1"/>
  <c r="B7729" i="6" a="1"/>
  <c r="B7729" i="6" s="1"/>
  <c r="B7730" i="6" a="1"/>
  <c r="B7730" i="6" s="1"/>
  <c r="B7731" i="6" a="1"/>
  <c r="B7731" i="6" s="1"/>
  <c r="B7732" i="6" a="1"/>
  <c r="B7732" i="6" s="1"/>
  <c r="B7733" i="6" a="1"/>
  <c r="B7733" i="6" s="1"/>
  <c r="B7734" i="6" a="1"/>
  <c r="B7734" i="6" s="1"/>
  <c r="B7735" i="6" a="1"/>
  <c r="B7735" i="6" s="1"/>
  <c r="B7736" i="6" a="1"/>
  <c r="B7736" i="6" s="1"/>
  <c r="B7737" i="6" a="1"/>
  <c r="B7737" i="6" s="1"/>
  <c r="B7738" i="6" a="1"/>
  <c r="B7738" i="6" s="1"/>
  <c r="B7739" i="6" a="1"/>
  <c r="B7739" i="6" s="1"/>
  <c r="B7740" i="6" a="1"/>
  <c r="B7740" i="6" s="1"/>
  <c r="B7741" i="6" a="1"/>
  <c r="B7741" i="6" s="1"/>
  <c r="B7742" i="6" a="1"/>
  <c r="B7742" i="6" s="1"/>
  <c r="B7743" i="6" a="1"/>
  <c r="B7743" i="6" s="1"/>
  <c r="B7744" i="6" a="1"/>
  <c r="B7744" i="6" s="1"/>
  <c r="B7745" i="6" a="1"/>
  <c r="B7745" i="6" s="1"/>
  <c r="B7746" i="6" a="1"/>
  <c r="B7746" i="6" s="1"/>
  <c r="B7747" i="6" a="1"/>
  <c r="B7747" i="6" s="1"/>
  <c r="B7748" i="6" a="1"/>
  <c r="B7748" i="6" s="1"/>
  <c r="B7749" i="6" a="1"/>
  <c r="B7749" i="6" s="1"/>
  <c r="B7750" i="6" a="1"/>
  <c r="B7750" i="6" s="1"/>
  <c r="B7751" i="6" a="1"/>
  <c r="B7751" i="6" s="1"/>
  <c r="B7752" i="6" a="1"/>
  <c r="B7752" i="6" s="1"/>
  <c r="B7753" i="6" a="1"/>
  <c r="B7753" i="6" s="1"/>
  <c r="B7754" i="6" a="1"/>
  <c r="B7754" i="6" s="1"/>
  <c r="B7755" i="6" a="1"/>
  <c r="B7755" i="6" s="1"/>
  <c r="B7756" i="6" a="1"/>
  <c r="B7756" i="6" s="1"/>
  <c r="B7757" i="6" a="1"/>
  <c r="B7757" i="6" s="1"/>
  <c r="B7758" i="6" a="1"/>
  <c r="B7758" i="6" s="1"/>
  <c r="B7759" i="6" a="1"/>
  <c r="B7759" i="6" s="1"/>
  <c r="B7760" i="6" a="1"/>
  <c r="B7760" i="6" s="1"/>
  <c r="B7761" i="6" a="1"/>
  <c r="B7761" i="6" s="1"/>
  <c r="B7762" i="6" a="1"/>
  <c r="B7762" i="6" s="1"/>
  <c r="B7763" i="6" a="1"/>
  <c r="B7763" i="6" s="1"/>
  <c r="B7764" i="6" a="1"/>
  <c r="B7764" i="6" s="1"/>
  <c r="B7765" i="6" a="1"/>
  <c r="B7765" i="6" s="1"/>
  <c r="B7766" i="6" a="1"/>
  <c r="B7766" i="6" s="1"/>
  <c r="B7767" i="6" a="1"/>
  <c r="B7767" i="6" s="1"/>
  <c r="B7768" i="6" a="1"/>
  <c r="B7768" i="6" s="1"/>
  <c r="B7769" i="6" a="1"/>
  <c r="B7769" i="6" s="1"/>
  <c r="B7770" i="6" a="1"/>
  <c r="B7770" i="6" s="1"/>
  <c r="B7771" i="6" a="1"/>
  <c r="B7771" i="6" s="1"/>
  <c r="B7772" i="6" a="1"/>
  <c r="B7772" i="6" s="1"/>
  <c r="B7773" i="6" a="1"/>
  <c r="B7773" i="6" s="1"/>
  <c r="B7774" i="6" a="1"/>
  <c r="B7774" i="6" s="1"/>
  <c r="B7775" i="6" a="1"/>
  <c r="B7775" i="6" s="1"/>
  <c r="B7776" i="6" a="1"/>
  <c r="B7776" i="6" s="1"/>
  <c r="B7777" i="6" a="1"/>
  <c r="B7777" i="6" s="1"/>
  <c r="B7778" i="6" a="1"/>
  <c r="B7778" i="6" s="1"/>
  <c r="B7779" i="6" a="1"/>
  <c r="B7779" i="6" s="1"/>
  <c r="B7780" i="6" a="1"/>
  <c r="B7780" i="6" s="1"/>
  <c r="B7781" i="6" a="1"/>
  <c r="B7781" i="6" s="1"/>
  <c r="B7782" i="6" a="1"/>
  <c r="B7782" i="6" s="1"/>
  <c r="B7783" i="6" a="1"/>
  <c r="B7783" i="6" s="1"/>
  <c r="B7784" i="6" a="1"/>
  <c r="B7784" i="6" s="1"/>
  <c r="B7785" i="6" a="1"/>
  <c r="B7785" i="6" s="1"/>
  <c r="B7786" i="6" a="1"/>
  <c r="B7786" i="6" s="1"/>
  <c r="B7787" i="6" a="1"/>
  <c r="B7787" i="6" s="1"/>
  <c r="B7788" i="6" a="1"/>
  <c r="B7788" i="6" s="1"/>
  <c r="B7789" i="6" a="1"/>
  <c r="B7789" i="6" s="1"/>
  <c r="B7790" i="6" a="1"/>
  <c r="B7790" i="6" s="1"/>
  <c r="B7791" i="6" a="1"/>
  <c r="B7791" i="6" s="1"/>
  <c r="B7792" i="6" a="1"/>
  <c r="B7792" i="6" s="1"/>
  <c r="B7793" i="6" a="1"/>
  <c r="B7793" i="6" s="1"/>
  <c r="B7794" i="6" a="1"/>
  <c r="B7794" i="6" s="1"/>
  <c r="B7795" i="6" a="1"/>
  <c r="B7795" i="6" s="1"/>
  <c r="B7796" i="6" a="1"/>
  <c r="B7796" i="6" s="1"/>
  <c r="B7797" i="6" a="1"/>
  <c r="B7797" i="6" s="1"/>
  <c r="B7798" i="6" a="1"/>
  <c r="B7798" i="6" s="1"/>
  <c r="B7799" i="6" a="1"/>
  <c r="B7799" i="6" s="1"/>
  <c r="B7800" i="6" a="1"/>
  <c r="B7800" i="6" s="1"/>
  <c r="B7801" i="6" a="1"/>
  <c r="B7801" i="6" s="1"/>
  <c r="B7802" i="6" a="1"/>
  <c r="B7802" i="6" s="1"/>
  <c r="B7803" i="6" a="1"/>
  <c r="B7803" i="6" s="1"/>
  <c r="B7804" i="6" a="1"/>
  <c r="B7804" i="6" s="1"/>
  <c r="B7805" i="6" a="1"/>
  <c r="B7805" i="6" s="1"/>
  <c r="B7806" i="6" a="1"/>
  <c r="B7806" i="6" s="1"/>
  <c r="B7807" i="6" a="1"/>
  <c r="B7807" i="6" s="1"/>
  <c r="B7808" i="6" a="1"/>
  <c r="B7808" i="6" s="1"/>
  <c r="B7809" i="6" a="1"/>
  <c r="B7809" i="6" s="1"/>
  <c r="B7810" i="6" a="1"/>
  <c r="B7810" i="6" s="1"/>
  <c r="B7811" i="6" a="1"/>
  <c r="B7811" i="6" s="1"/>
  <c r="B7812" i="6" a="1"/>
  <c r="B7812" i="6" s="1"/>
  <c r="B7813" i="6" a="1"/>
  <c r="B7813" i="6" s="1"/>
  <c r="B7814" i="6" a="1"/>
  <c r="B7814" i="6" s="1"/>
  <c r="B7815" i="6" a="1"/>
  <c r="B7815" i="6" s="1"/>
  <c r="B7816" i="6" a="1"/>
  <c r="B7816" i="6" s="1"/>
  <c r="B7817" i="6" a="1"/>
  <c r="B7817" i="6" s="1"/>
  <c r="B7818" i="6" a="1"/>
  <c r="B7818" i="6" s="1"/>
  <c r="B7819" i="6" a="1"/>
  <c r="B7819" i="6" s="1"/>
  <c r="B7820" i="6" a="1"/>
  <c r="B7820" i="6" s="1"/>
  <c r="B7821" i="6" a="1"/>
  <c r="B7821" i="6" s="1"/>
  <c r="B7822" i="6" a="1"/>
  <c r="B7822" i="6" s="1"/>
  <c r="B7823" i="6" a="1"/>
  <c r="B7823" i="6" s="1"/>
  <c r="B7824" i="6" a="1"/>
  <c r="B7824" i="6" s="1"/>
  <c r="B7825" i="6" a="1"/>
  <c r="B7825" i="6" s="1"/>
  <c r="B7826" i="6" a="1"/>
  <c r="B7826" i="6" s="1"/>
  <c r="B7827" i="6" a="1"/>
  <c r="B7827" i="6" s="1"/>
  <c r="B7828" i="6" a="1"/>
  <c r="B7828" i="6" s="1"/>
  <c r="B7829" i="6" a="1"/>
  <c r="B7829" i="6" s="1"/>
  <c r="B7830" i="6" a="1"/>
  <c r="B7830" i="6" s="1"/>
  <c r="B7831" i="6" a="1"/>
  <c r="B7831" i="6" s="1"/>
  <c r="B7832" i="6" a="1"/>
  <c r="B7832" i="6" s="1"/>
  <c r="B7833" i="6" a="1"/>
  <c r="B7833" i="6" s="1"/>
  <c r="B7834" i="6" a="1"/>
  <c r="B7834" i="6" s="1"/>
  <c r="B7835" i="6" a="1"/>
  <c r="B7835" i="6" s="1"/>
  <c r="B7836" i="6" a="1"/>
  <c r="B7836" i="6" s="1"/>
  <c r="B7837" i="6" a="1"/>
  <c r="B7837" i="6" s="1"/>
  <c r="B7838" i="6" a="1"/>
  <c r="B7838" i="6" s="1"/>
  <c r="B7839" i="6" a="1"/>
  <c r="B7839" i="6" s="1"/>
  <c r="B7840" i="6" a="1"/>
  <c r="B7840" i="6" s="1"/>
  <c r="B7841" i="6" a="1"/>
  <c r="B7841" i="6" s="1"/>
  <c r="B7842" i="6" a="1"/>
  <c r="B7842" i="6" s="1"/>
  <c r="B7843" i="6" a="1"/>
  <c r="B7843" i="6" s="1"/>
  <c r="B7844" i="6" a="1"/>
  <c r="B7844" i="6" s="1"/>
  <c r="B7845" i="6" a="1"/>
  <c r="B7845" i="6" s="1"/>
  <c r="B7846" i="6" a="1"/>
  <c r="B7846" i="6" s="1"/>
  <c r="B7847" i="6" a="1"/>
  <c r="B7847" i="6" s="1"/>
  <c r="B7848" i="6" a="1"/>
  <c r="B7848" i="6" s="1"/>
  <c r="B7849" i="6" a="1"/>
  <c r="B7849" i="6" s="1"/>
  <c r="B7850" i="6" a="1"/>
  <c r="B7850" i="6" s="1"/>
  <c r="B7851" i="6" a="1"/>
  <c r="B7851" i="6" s="1"/>
  <c r="B7852" i="6" a="1"/>
  <c r="B7852" i="6" s="1"/>
  <c r="B7853" i="6" a="1"/>
  <c r="B7853" i="6" s="1"/>
  <c r="B7854" i="6" a="1"/>
  <c r="B7854" i="6" s="1"/>
  <c r="B7855" i="6" a="1"/>
  <c r="B7855" i="6" s="1"/>
  <c r="B7856" i="6" a="1"/>
  <c r="B7856" i="6" s="1"/>
  <c r="B7857" i="6" a="1"/>
  <c r="B7857" i="6" s="1"/>
  <c r="B7858" i="6" a="1"/>
  <c r="B7858" i="6" s="1"/>
  <c r="B7859" i="6" a="1"/>
  <c r="B7859" i="6" s="1"/>
  <c r="B7860" i="6" a="1"/>
  <c r="B7860" i="6" s="1"/>
  <c r="B7861" i="6" a="1"/>
  <c r="B7861" i="6" s="1"/>
  <c r="B7862" i="6" a="1"/>
  <c r="B7862" i="6" s="1"/>
  <c r="B7863" i="6" a="1"/>
  <c r="B7863" i="6" s="1"/>
  <c r="B7864" i="6" a="1"/>
  <c r="B7864" i="6" s="1"/>
  <c r="B7865" i="6" a="1"/>
  <c r="B7865" i="6" s="1"/>
  <c r="B7866" i="6" a="1"/>
  <c r="B7866" i="6" s="1"/>
  <c r="B7867" i="6" a="1"/>
  <c r="B7867" i="6" s="1"/>
  <c r="B7868" i="6" a="1"/>
  <c r="B7868" i="6" s="1"/>
  <c r="B7869" i="6" a="1"/>
  <c r="B7869" i="6" s="1"/>
  <c r="B7870" i="6" a="1"/>
  <c r="B7870" i="6" s="1"/>
  <c r="B7871" i="6" a="1"/>
  <c r="B7871" i="6" s="1"/>
  <c r="B7872" i="6" a="1"/>
  <c r="B7872" i="6" s="1"/>
  <c r="B7873" i="6" a="1"/>
  <c r="B7873" i="6" s="1"/>
  <c r="B7874" i="6" a="1"/>
  <c r="B7874" i="6" s="1"/>
  <c r="B7875" i="6" a="1"/>
  <c r="B7875" i="6" s="1"/>
  <c r="B7876" i="6" a="1"/>
  <c r="B7876" i="6" s="1"/>
  <c r="B7877" i="6" a="1"/>
  <c r="B7877" i="6" s="1"/>
  <c r="B7878" i="6" a="1"/>
  <c r="B7878" i="6" s="1"/>
  <c r="B7879" i="6" a="1"/>
  <c r="B7879" i="6" s="1"/>
  <c r="B7880" i="6" a="1"/>
  <c r="B7880" i="6" s="1"/>
  <c r="B7881" i="6" a="1"/>
  <c r="B7881" i="6" s="1"/>
  <c r="B7882" i="6" a="1"/>
  <c r="B7882" i="6" s="1"/>
  <c r="B7883" i="6" a="1"/>
  <c r="B7883" i="6" s="1"/>
  <c r="B7884" i="6" a="1"/>
  <c r="B7884" i="6" s="1"/>
  <c r="B7885" i="6" a="1"/>
  <c r="B7885" i="6" s="1"/>
  <c r="B7886" i="6" a="1"/>
  <c r="B7886" i="6" s="1"/>
  <c r="B7887" i="6" a="1"/>
  <c r="B7887" i="6" s="1"/>
  <c r="B7888" i="6" a="1"/>
  <c r="B7888" i="6" s="1"/>
  <c r="B7889" i="6" a="1"/>
  <c r="B7889" i="6" s="1"/>
  <c r="B7890" i="6" a="1"/>
  <c r="B7890" i="6" s="1"/>
  <c r="B7891" i="6" a="1"/>
  <c r="B7891" i="6" s="1"/>
  <c r="B7892" i="6" a="1"/>
  <c r="B7892" i="6" s="1"/>
  <c r="B7893" i="6" a="1"/>
  <c r="B7893" i="6" s="1"/>
  <c r="B7894" i="6" a="1"/>
  <c r="B7894" i="6" s="1"/>
  <c r="B7895" i="6" a="1"/>
  <c r="B7895" i="6" s="1"/>
  <c r="B7896" i="6" a="1"/>
  <c r="B7896" i="6" s="1"/>
  <c r="B7897" i="6" a="1"/>
  <c r="B7897" i="6" s="1"/>
  <c r="B7898" i="6" a="1"/>
  <c r="B7898" i="6" s="1"/>
  <c r="B7899" i="6" a="1"/>
  <c r="B7899" i="6" s="1"/>
  <c r="B7900" i="6" a="1"/>
  <c r="B7900" i="6" s="1"/>
  <c r="B7901" i="6" a="1"/>
  <c r="B7901" i="6" s="1"/>
  <c r="B7902" i="6" a="1"/>
  <c r="B7902" i="6" s="1"/>
  <c r="B7903" i="6" a="1"/>
  <c r="B7903" i="6" s="1"/>
  <c r="B7904" i="6" a="1"/>
  <c r="B7904" i="6" s="1"/>
  <c r="B7905" i="6" a="1"/>
  <c r="B7905" i="6" s="1"/>
  <c r="B7906" i="6" a="1"/>
  <c r="B7906" i="6" s="1"/>
  <c r="B7907" i="6" a="1"/>
  <c r="B7907" i="6" s="1"/>
  <c r="B7908" i="6" a="1"/>
  <c r="B7908" i="6" s="1"/>
  <c r="B7909" i="6" a="1"/>
  <c r="B7909" i="6" s="1"/>
  <c r="B7910" i="6" a="1"/>
  <c r="B7910" i="6" s="1"/>
  <c r="B7911" i="6" a="1"/>
  <c r="B7911" i="6" s="1"/>
  <c r="B7912" i="6" a="1"/>
  <c r="B7912" i="6" s="1"/>
  <c r="B7913" i="6" a="1"/>
  <c r="B7913" i="6" s="1"/>
  <c r="B7914" i="6" a="1"/>
  <c r="B7914" i="6" s="1"/>
  <c r="B7915" i="6" a="1"/>
  <c r="B7915" i="6" s="1"/>
  <c r="B7916" i="6" a="1"/>
  <c r="B7916" i="6" s="1"/>
  <c r="B7917" i="6" a="1"/>
  <c r="B7917" i="6" s="1"/>
  <c r="B7918" i="6" a="1"/>
  <c r="B7918" i="6" s="1"/>
  <c r="B7919" i="6" a="1"/>
  <c r="B7919" i="6" s="1"/>
  <c r="B7920" i="6" a="1"/>
  <c r="B7920" i="6" s="1"/>
  <c r="B7921" i="6" a="1"/>
  <c r="B7921" i="6" s="1"/>
  <c r="B7922" i="6" a="1"/>
  <c r="B7922" i="6" s="1"/>
  <c r="B7923" i="6" a="1"/>
  <c r="B7923" i="6" s="1"/>
  <c r="B7924" i="6" a="1"/>
  <c r="B7924" i="6" s="1"/>
  <c r="B7925" i="6" a="1"/>
  <c r="B7925" i="6" s="1"/>
  <c r="B7926" i="6" a="1"/>
  <c r="B7926" i="6" s="1"/>
  <c r="B7927" i="6" a="1"/>
  <c r="B7927" i="6" s="1"/>
  <c r="B7928" i="6" a="1"/>
  <c r="B7928" i="6" s="1"/>
  <c r="B7929" i="6" a="1"/>
  <c r="B7929" i="6" s="1"/>
  <c r="B7930" i="6" a="1"/>
  <c r="B7930" i="6" s="1"/>
  <c r="B7931" i="6" a="1"/>
  <c r="B7931" i="6" s="1"/>
  <c r="B7932" i="6" a="1"/>
  <c r="B7932" i="6" s="1"/>
  <c r="B7933" i="6" a="1"/>
  <c r="B7933" i="6" s="1"/>
  <c r="B7934" i="6" a="1"/>
  <c r="B7934" i="6" s="1"/>
  <c r="B7935" i="6" a="1"/>
  <c r="B7935" i="6" s="1"/>
  <c r="B7936" i="6" a="1"/>
  <c r="B7936" i="6" s="1"/>
  <c r="B7937" i="6" a="1"/>
  <c r="B7937" i="6" s="1"/>
  <c r="B7938" i="6" a="1"/>
  <c r="B7938" i="6" s="1"/>
  <c r="B7939" i="6" a="1"/>
  <c r="B7939" i="6" s="1"/>
  <c r="B7940" i="6" a="1"/>
  <c r="B7940" i="6" s="1"/>
  <c r="B7941" i="6" a="1"/>
  <c r="B7941" i="6" s="1"/>
  <c r="B7942" i="6" a="1"/>
  <c r="B7942" i="6" s="1"/>
  <c r="B7943" i="6" a="1"/>
  <c r="B7943" i="6" s="1"/>
  <c r="B7944" i="6" a="1"/>
  <c r="B7944" i="6" s="1"/>
  <c r="B7945" i="6" a="1"/>
  <c r="B7945" i="6" s="1"/>
  <c r="B7946" i="6" a="1"/>
  <c r="B7946" i="6" s="1"/>
  <c r="B7947" i="6" a="1"/>
  <c r="B7947" i="6" s="1"/>
  <c r="B7948" i="6" a="1"/>
  <c r="B7948" i="6" s="1"/>
  <c r="B7949" i="6" a="1"/>
  <c r="B7949" i="6" s="1"/>
  <c r="B7950" i="6" a="1"/>
  <c r="B7950" i="6" s="1"/>
  <c r="B7951" i="6" a="1"/>
  <c r="B7951" i="6" s="1"/>
  <c r="B7952" i="6" a="1"/>
  <c r="B7952" i="6" s="1"/>
  <c r="B7953" i="6" a="1"/>
  <c r="B7953" i="6" s="1"/>
  <c r="B7954" i="6" a="1"/>
  <c r="B7954" i="6" s="1"/>
  <c r="B7955" i="6" a="1"/>
  <c r="B7955" i="6" s="1"/>
  <c r="B7956" i="6" a="1"/>
  <c r="B7956" i="6" s="1"/>
  <c r="B7957" i="6" a="1"/>
  <c r="B7957" i="6" s="1"/>
  <c r="B7958" i="6" a="1"/>
  <c r="B7958" i="6" s="1"/>
  <c r="B7959" i="6" a="1"/>
  <c r="B7959" i="6" s="1"/>
  <c r="B7960" i="6" a="1"/>
  <c r="B7960" i="6" s="1"/>
  <c r="B7961" i="6" a="1"/>
  <c r="B7961" i="6" s="1"/>
  <c r="B7962" i="6" a="1"/>
  <c r="B7962" i="6" s="1"/>
  <c r="B7963" i="6" a="1"/>
  <c r="B7963" i="6" s="1"/>
  <c r="B7964" i="6" a="1"/>
  <c r="B7964" i="6" s="1"/>
  <c r="B7965" i="6" a="1"/>
  <c r="B7965" i="6" s="1"/>
  <c r="B7966" i="6" a="1"/>
  <c r="B7966" i="6" s="1"/>
  <c r="B7967" i="6" a="1"/>
  <c r="B7967" i="6" s="1"/>
  <c r="B7968" i="6" a="1"/>
  <c r="B7968" i="6" s="1"/>
  <c r="B7969" i="6" a="1"/>
  <c r="B7969" i="6" s="1"/>
  <c r="B7970" i="6" a="1"/>
  <c r="B7970" i="6" s="1"/>
  <c r="B7971" i="6" a="1"/>
  <c r="B7971" i="6" s="1"/>
  <c r="B7972" i="6" a="1"/>
  <c r="B7972" i="6" s="1"/>
  <c r="B7973" i="6" a="1"/>
  <c r="B7973" i="6" s="1"/>
  <c r="B7974" i="6" a="1"/>
  <c r="B7974" i="6" s="1"/>
  <c r="B7975" i="6" a="1"/>
  <c r="B7975" i="6" s="1"/>
  <c r="B7976" i="6" a="1"/>
  <c r="B7976" i="6" s="1"/>
  <c r="B7977" i="6" a="1"/>
  <c r="B7977" i="6" s="1"/>
  <c r="B7978" i="6" a="1"/>
  <c r="B7978" i="6" s="1"/>
  <c r="B7979" i="6" a="1"/>
  <c r="B7979" i="6" s="1"/>
  <c r="B7980" i="6" a="1"/>
  <c r="B7980" i="6" s="1"/>
  <c r="B7981" i="6" a="1"/>
  <c r="B7981" i="6" s="1"/>
  <c r="B7982" i="6" a="1"/>
  <c r="B7982" i="6" s="1"/>
  <c r="B7983" i="6" a="1"/>
  <c r="B7983" i="6" s="1"/>
  <c r="B7984" i="6" a="1"/>
  <c r="B7984" i="6" s="1"/>
  <c r="B7985" i="6" a="1"/>
  <c r="B7985" i="6" s="1"/>
  <c r="B7986" i="6" a="1"/>
  <c r="B7986" i="6" s="1"/>
  <c r="B7987" i="6" a="1"/>
  <c r="B7987" i="6" s="1"/>
  <c r="B7988" i="6" a="1"/>
  <c r="B7988" i="6" s="1"/>
  <c r="B7989" i="6" a="1"/>
  <c r="B7989" i="6" s="1"/>
  <c r="B7990" i="6" a="1"/>
  <c r="B7990" i="6" s="1"/>
  <c r="B7991" i="6" a="1"/>
  <c r="B7991" i="6" s="1"/>
  <c r="B7992" i="6" a="1"/>
  <c r="B7992" i="6" s="1"/>
  <c r="B7993" i="6" a="1"/>
  <c r="B7993" i="6" s="1"/>
  <c r="B7994" i="6" a="1"/>
  <c r="B7994" i="6" s="1"/>
  <c r="B7995" i="6" a="1"/>
  <c r="B7995" i="6" s="1"/>
  <c r="B7996" i="6" a="1"/>
  <c r="B7996" i="6" s="1"/>
  <c r="B7997" i="6" a="1"/>
  <c r="B7997" i="6" s="1"/>
  <c r="B7998" i="6" a="1"/>
  <c r="B7998" i="6" s="1"/>
  <c r="B7999" i="6" a="1"/>
  <c r="B7999" i="6" s="1"/>
  <c r="B8000" i="6" a="1"/>
  <c r="B8000" i="6" s="1"/>
  <c r="B8001" i="6" a="1"/>
  <c r="B8001" i="6" s="1"/>
  <c r="B8002" i="6" a="1"/>
  <c r="B8002" i="6" s="1"/>
  <c r="B8003" i="6" a="1"/>
  <c r="B8003" i="6" s="1"/>
  <c r="B8004" i="6" a="1"/>
  <c r="B8004" i="6" s="1"/>
  <c r="B8005" i="6" a="1"/>
  <c r="B8005" i="6" s="1"/>
  <c r="B8006" i="6" a="1"/>
  <c r="B8006" i="6" s="1"/>
  <c r="B8007" i="6" a="1"/>
  <c r="B8007" i="6" s="1"/>
  <c r="B8008" i="6" a="1"/>
  <c r="B8008" i="6" s="1"/>
  <c r="B8009" i="6" a="1"/>
  <c r="B8009" i="6" s="1"/>
  <c r="B8010" i="6" a="1"/>
  <c r="B8010" i="6" s="1"/>
  <c r="B8011" i="6" a="1"/>
  <c r="B8011" i="6" s="1"/>
  <c r="B8012" i="6" a="1"/>
  <c r="B8012" i="6" s="1"/>
  <c r="B8013" i="6" a="1"/>
  <c r="B8013" i="6" s="1"/>
  <c r="B8014" i="6" a="1"/>
  <c r="B8014" i="6" s="1"/>
  <c r="B8015" i="6" a="1"/>
  <c r="B8015" i="6" s="1"/>
  <c r="B8016" i="6" a="1"/>
  <c r="B8016" i="6" s="1"/>
  <c r="B8017" i="6" a="1"/>
  <c r="B8017" i="6" s="1"/>
  <c r="B8018" i="6" a="1"/>
  <c r="B8018" i="6" s="1"/>
  <c r="B8019" i="6" a="1"/>
  <c r="B8019" i="6" s="1"/>
  <c r="B8020" i="6" a="1"/>
  <c r="B8020" i="6" s="1"/>
  <c r="B8021" i="6" a="1"/>
  <c r="B8021" i="6" s="1"/>
  <c r="B8022" i="6" a="1"/>
  <c r="B8022" i="6" s="1"/>
  <c r="B8023" i="6" a="1"/>
  <c r="B8023" i="6" s="1"/>
  <c r="B8024" i="6" a="1"/>
  <c r="B8024" i="6" s="1"/>
  <c r="B8025" i="6" a="1"/>
  <c r="B8025" i="6" s="1"/>
  <c r="B8026" i="6" a="1"/>
  <c r="B8026" i="6" s="1"/>
  <c r="B8027" i="6" a="1"/>
  <c r="B8027" i="6" s="1"/>
  <c r="B8028" i="6" a="1"/>
  <c r="B8028" i="6" s="1"/>
  <c r="B8029" i="6" a="1"/>
  <c r="B8029" i="6" s="1"/>
  <c r="B8030" i="6" a="1"/>
  <c r="B8030" i="6" s="1"/>
  <c r="B8031" i="6" a="1"/>
  <c r="B8031" i="6" s="1"/>
  <c r="B8032" i="6" a="1"/>
  <c r="B8032" i="6" s="1"/>
  <c r="B8033" i="6" a="1"/>
  <c r="B8033" i="6" s="1"/>
  <c r="B8034" i="6" a="1"/>
  <c r="B8034" i="6" s="1"/>
  <c r="B8035" i="6" a="1"/>
  <c r="B8035" i="6" s="1"/>
  <c r="B8036" i="6" a="1"/>
  <c r="B8036" i="6" s="1"/>
  <c r="B8037" i="6" a="1"/>
  <c r="B8037" i="6" s="1"/>
  <c r="B8038" i="6" a="1"/>
  <c r="B8038" i="6" s="1"/>
  <c r="B8039" i="6" a="1"/>
  <c r="B8039" i="6" s="1"/>
  <c r="B8040" i="6" a="1"/>
  <c r="B8040" i="6" s="1"/>
  <c r="B8041" i="6" a="1"/>
  <c r="B8041" i="6" s="1"/>
  <c r="B8042" i="6" a="1"/>
  <c r="B8042" i="6" s="1"/>
  <c r="B8043" i="6" a="1"/>
  <c r="B8043" i="6" s="1"/>
  <c r="B8044" i="6" a="1"/>
  <c r="B8044" i="6" s="1"/>
  <c r="B8045" i="6" a="1"/>
  <c r="B8045" i="6" s="1"/>
  <c r="B8046" i="6" a="1"/>
  <c r="B8046" i="6" s="1"/>
  <c r="B8047" i="6" a="1"/>
  <c r="B8047" i="6" s="1"/>
  <c r="B8048" i="6" a="1"/>
  <c r="B8048" i="6" s="1"/>
  <c r="B8049" i="6" a="1"/>
  <c r="B8049" i="6" s="1"/>
  <c r="B8050" i="6" a="1"/>
  <c r="B8050" i="6" s="1"/>
  <c r="B8051" i="6" a="1"/>
  <c r="B8051" i="6" s="1"/>
  <c r="B8052" i="6" a="1"/>
  <c r="B8052" i="6" s="1"/>
  <c r="B8053" i="6" a="1"/>
  <c r="B8053" i="6" s="1"/>
  <c r="B8054" i="6" a="1"/>
  <c r="B8054" i="6" s="1"/>
  <c r="B8055" i="6" a="1"/>
  <c r="B8055" i="6" s="1"/>
  <c r="B8056" i="6" a="1"/>
  <c r="B8056" i="6" s="1"/>
  <c r="B8057" i="6" a="1"/>
  <c r="B8057" i="6" s="1"/>
  <c r="B8058" i="6" a="1"/>
  <c r="B8058" i="6" s="1"/>
  <c r="B8059" i="6" a="1"/>
  <c r="B8059" i="6" s="1"/>
  <c r="B8060" i="6" a="1"/>
  <c r="B8060" i="6" s="1"/>
  <c r="B8061" i="6" a="1"/>
  <c r="B8061" i="6" s="1"/>
  <c r="B8062" i="6" a="1"/>
  <c r="B8062" i="6" s="1"/>
  <c r="B8063" i="6" a="1"/>
  <c r="B8063" i="6" s="1"/>
  <c r="B8064" i="6" a="1"/>
  <c r="B8064" i="6" s="1"/>
  <c r="B8065" i="6" a="1"/>
  <c r="B8065" i="6" s="1"/>
  <c r="B8066" i="6" a="1"/>
  <c r="B8066" i="6" s="1"/>
  <c r="B8067" i="6" a="1"/>
  <c r="B8067" i="6" s="1"/>
  <c r="B8068" i="6" a="1"/>
  <c r="B8068" i="6" s="1"/>
  <c r="B8069" i="6" a="1"/>
  <c r="B8069" i="6" s="1"/>
  <c r="B8070" i="6" a="1"/>
  <c r="B8070" i="6" s="1"/>
  <c r="B8071" i="6" a="1"/>
  <c r="B8071" i="6" s="1"/>
  <c r="B8072" i="6" a="1"/>
  <c r="B8072" i="6" s="1"/>
  <c r="B8073" i="6" a="1"/>
  <c r="B8073" i="6" s="1"/>
  <c r="B8074" i="6" a="1"/>
  <c r="B8074" i="6" s="1"/>
  <c r="B8075" i="6" a="1"/>
  <c r="B8075" i="6" s="1"/>
  <c r="B8076" i="6" a="1"/>
  <c r="B8076" i="6" s="1"/>
  <c r="B8077" i="6" a="1"/>
  <c r="B8077" i="6" s="1"/>
  <c r="B8078" i="6" a="1"/>
  <c r="B8078" i="6" s="1"/>
  <c r="B8079" i="6" a="1"/>
  <c r="B8079" i="6" s="1"/>
  <c r="B8080" i="6" a="1"/>
  <c r="B8080" i="6" s="1"/>
  <c r="B8081" i="6" a="1"/>
  <c r="B8081" i="6" s="1"/>
  <c r="B8082" i="6" a="1"/>
  <c r="B8082" i="6" s="1"/>
  <c r="B8083" i="6" a="1"/>
  <c r="B8083" i="6" s="1"/>
  <c r="B8084" i="6" a="1"/>
  <c r="B8084" i="6" s="1"/>
  <c r="B8085" i="6" a="1"/>
  <c r="B8085" i="6" s="1"/>
  <c r="B8086" i="6" a="1"/>
  <c r="B8086" i="6" s="1"/>
  <c r="B8087" i="6" a="1"/>
  <c r="B8087" i="6" s="1"/>
  <c r="B8088" i="6" a="1"/>
  <c r="B8088" i="6" s="1"/>
  <c r="B8089" i="6" a="1"/>
  <c r="B8089" i="6" s="1"/>
  <c r="B8090" i="6" a="1"/>
  <c r="B8090" i="6" s="1"/>
  <c r="B8091" i="6" a="1"/>
  <c r="B8091" i="6" s="1"/>
  <c r="B8092" i="6" a="1"/>
  <c r="B8092" i="6" s="1"/>
  <c r="B8093" i="6" a="1"/>
  <c r="B8093" i="6" s="1"/>
  <c r="B8094" i="6" a="1"/>
  <c r="B8094" i="6" s="1"/>
  <c r="B8095" i="6" a="1"/>
  <c r="B8095" i="6" s="1"/>
  <c r="B8096" i="6" a="1"/>
  <c r="B8096" i="6" s="1"/>
  <c r="B8097" i="6" a="1"/>
  <c r="B8097" i="6" s="1"/>
  <c r="B8098" i="6" a="1"/>
  <c r="B8098" i="6" s="1"/>
  <c r="B8099" i="6" a="1"/>
  <c r="B8099" i="6" s="1"/>
  <c r="B8100" i="6" a="1"/>
  <c r="B8100" i="6" s="1"/>
  <c r="B8101" i="6" a="1"/>
  <c r="B8101" i="6" s="1"/>
  <c r="B8102" i="6" a="1"/>
  <c r="B8102" i="6" s="1"/>
  <c r="B8103" i="6" a="1"/>
  <c r="B8103" i="6" s="1"/>
  <c r="B8104" i="6" a="1"/>
  <c r="B8104" i="6" s="1"/>
  <c r="B8105" i="6" a="1"/>
  <c r="B8105" i="6" s="1"/>
  <c r="B8106" i="6" a="1"/>
  <c r="B8106" i="6" s="1"/>
  <c r="B8107" i="6" a="1"/>
  <c r="B8107" i="6" s="1"/>
  <c r="B8108" i="6" a="1"/>
  <c r="B8108" i="6" s="1"/>
  <c r="B8109" i="6" a="1"/>
  <c r="B8109" i="6" s="1"/>
  <c r="B8110" i="6" a="1"/>
  <c r="B8110" i="6" s="1"/>
  <c r="B8111" i="6" a="1"/>
  <c r="B8111" i="6" s="1"/>
  <c r="B8112" i="6" a="1"/>
  <c r="B8112" i="6" s="1"/>
  <c r="B8113" i="6" a="1"/>
  <c r="B8113" i="6" s="1"/>
  <c r="B8114" i="6" a="1"/>
  <c r="B8114" i="6" s="1"/>
  <c r="B8115" i="6" a="1"/>
  <c r="B8115" i="6" s="1"/>
  <c r="B8116" i="6" a="1"/>
  <c r="B8116" i="6" s="1"/>
  <c r="B8117" i="6" a="1"/>
  <c r="B8117" i="6" s="1"/>
  <c r="B8118" i="6" a="1"/>
  <c r="B8118" i="6" s="1"/>
  <c r="B8119" i="6" a="1"/>
  <c r="B8119" i="6" s="1"/>
  <c r="B8120" i="6" a="1"/>
  <c r="B8120" i="6" s="1"/>
  <c r="B8121" i="6" a="1"/>
  <c r="B8121" i="6" s="1"/>
  <c r="B8122" i="6" a="1"/>
  <c r="B8122" i="6" s="1"/>
  <c r="B8123" i="6" a="1"/>
  <c r="B8123" i="6" s="1"/>
  <c r="B8124" i="6" a="1"/>
  <c r="B8124" i="6" s="1"/>
  <c r="B8125" i="6" a="1"/>
  <c r="B8125" i="6" s="1"/>
  <c r="B8126" i="6" a="1"/>
  <c r="B8126" i="6" s="1"/>
  <c r="B8127" i="6" a="1"/>
  <c r="B8127" i="6" s="1"/>
  <c r="B8128" i="6" a="1"/>
  <c r="B8128" i="6" s="1"/>
  <c r="B8129" i="6" a="1"/>
  <c r="B8129" i="6" s="1"/>
  <c r="B8130" i="6" a="1"/>
  <c r="B8130" i="6" s="1"/>
  <c r="B8131" i="6" a="1"/>
  <c r="B8131" i="6" s="1"/>
  <c r="B8132" i="6" a="1"/>
  <c r="B8132" i="6" s="1"/>
  <c r="B8133" i="6" a="1"/>
  <c r="B8133" i="6" s="1"/>
  <c r="B8134" i="6" a="1"/>
  <c r="B8134" i="6" s="1"/>
  <c r="B8135" i="6" a="1"/>
  <c r="B8135" i="6" s="1"/>
  <c r="B8136" i="6" a="1"/>
  <c r="B8136" i="6" s="1"/>
  <c r="B8137" i="6" a="1"/>
  <c r="B8137" i="6" s="1"/>
  <c r="B8138" i="6" a="1"/>
  <c r="B8138" i="6" s="1"/>
  <c r="B8139" i="6" a="1"/>
  <c r="B8139" i="6" s="1"/>
  <c r="B8140" i="6" a="1"/>
  <c r="B8140" i="6" s="1"/>
  <c r="B8141" i="6" a="1"/>
  <c r="B8141" i="6" s="1"/>
  <c r="B8142" i="6" a="1"/>
  <c r="B8142" i="6" s="1"/>
  <c r="B8143" i="6" a="1"/>
  <c r="B8143" i="6" s="1"/>
  <c r="B8144" i="6" a="1"/>
  <c r="B8144" i="6" s="1"/>
  <c r="B8145" i="6" a="1"/>
  <c r="B8145" i="6" s="1"/>
  <c r="B8146" i="6" a="1"/>
  <c r="B8146" i="6" s="1"/>
  <c r="B8147" i="6" a="1"/>
  <c r="B8147" i="6" s="1"/>
  <c r="B8148" i="6" a="1"/>
  <c r="B8148" i="6" s="1"/>
  <c r="B8149" i="6" a="1"/>
  <c r="B8149" i="6" s="1"/>
  <c r="B8150" i="6" a="1"/>
  <c r="B8150" i="6" s="1"/>
  <c r="B8151" i="6" a="1"/>
  <c r="B8151" i="6" s="1"/>
  <c r="B8152" i="6" a="1"/>
  <c r="B8152" i="6" s="1"/>
  <c r="B8153" i="6" a="1"/>
  <c r="B8153" i="6" s="1"/>
  <c r="B8154" i="6" a="1"/>
  <c r="B8154" i="6" s="1"/>
  <c r="B8155" i="6" a="1"/>
  <c r="B8155" i="6" s="1"/>
  <c r="B8156" i="6" a="1"/>
  <c r="B8156" i="6" s="1"/>
  <c r="B8157" i="6" a="1"/>
  <c r="B8157" i="6" s="1"/>
  <c r="B8158" i="6" a="1"/>
  <c r="B8158" i="6" s="1"/>
  <c r="B8159" i="6" a="1"/>
  <c r="B8159" i="6" s="1"/>
  <c r="B8160" i="6" a="1"/>
  <c r="B8160" i="6" s="1"/>
  <c r="B8161" i="6" a="1"/>
  <c r="B8161" i="6" s="1"/>
  <c r="B8162" i="6" a="1"/>
  <c r="B8162" i="6" s="1"/>
  <c r="B8163" i="6" a="1"/>
  <c r="B8163" i="6" s="1"/>
  <c r="B8164" i="6" a="1"/>
  <c r="B8164" i="6" s="1"/>
  <c r="B8165" i="6" a="1"/>
  <c r="B8165" i="6" s="1"/>
  <c r="B8166" i="6" a="1"/>
  <c r="B8166" i="6" s="1"/>
  <c r="B8167" i="6" a="1"/>
  <c r="B8167" i="6" s="1"/>
  <c r="B8168" i="6" a="1"/>
  <c r="B8168" i="6" s="1"/>
  <c r="B8169" i="6" a="1"/>
  <c r="B8169" i="6" s="1"/>
  <c r="B8170" i="6" a="1"/>
  <c r="B8170" i="6" s="1"/>
  <c r="B8171" i="6" a="1"/>
  <c r="B8171" i="6" s="1"/>
  <c r="B8172" i="6" a="1"/>
  <c r="B8172" i="6" s="1"/>
  <c r="B8173" i="6" a="1"/>
  <c r="B8173" i="6" s="1"/>
  <c r="B8174" i="6" a="1"/>
  <c r="B8174" i="6" s="1"/>
  <c r="B8175" i="6" a="1"/>
  <c r="B8175" i="6" s="1"/>
  <c r="B8176" i="6" a="1"/>
  <c r="B8176" i="6" s="1"/>
  <c r="B8177" i="6" a="1"/>
  <c r="B8177" i="6" s="1"/>
  <c r="B8178" i="6" a="1"/>
  <c r="B8178" i="6" s="1"/>
  <c r="B8179" i="6" a="1"/>
  <c r="B8179" i="6" s="1"/>
  <c r="B8180" i="6" a="1"/>
  <c r="B8180" i="6" s="1"/>
  <c r="B8181" i="6" a="1"/>
  <c r="B8181" i="6" s="1"/>
  <c r="B8182" i="6" a="1"/>
  <c r="B8182" i="6" s="1"/>
  <c r="B8183" i="6" a="1"/>
  <c r="B8183" i="6" s="1"/>
  <c r="B8184" i="6" a="1"/>
  <c r="B8184" i="6" s="1"/>
  <c r="B8185" i="6" a="1"/>
  <c r="B8185" i="6" s="1"/>
  <c r="B8186" i="6" a="1"/>
  <c r="B8186" i="6" s="1"/>
  <c r="B8187" i="6" a="1"/>
  <c r="B8187" i="6" s="1"/>
  <c r="B8188" i="6" a="1"/>
  <c r="B8188" i="6" s="1"/>
  <c r="B8189" i="6" a="1"/>
  <c r="B8189" i="6" s="1"/>
  <c r="B8190" i="6" a="1"/>
  <c r="B8190" i="6" s="1"/>
  <c r="B8191" i="6" a="1"/>
  <c r="B8191" i="6" s="1"/>
  <c r="B8192" i="6" a="1"/>
  <c r="B8192" i="6" s="1"/>
  <c r="B8193" i="6" a="1"/>
  <c r="B8193" i="6" s="1"/>
  <c r="B8194" i="6" a="1"/>
  <c r="B8194" i="6" s="1"/>
  <c r="B8195" i="6" a="1"/>
  <c r="B8195" i="6" s="1"/>
  <c r="B8196" i="6" a="1"/>
  <c r="B8196" i="6" s="1"/>
  <c r="B8197" i="6" a="1"/>
  <c r="B8197" i="6" s="1"/>
  <c r="B8198" i="6" a="1"/>
  <c r="B8198" i="6" s="1"/>
  <c r="B8199" i="6" a="1"/>
  <c r="B8199" i="6" s="1"/>
  <c r="B8200" i="6" a="1"/>
  <c r="B8200" i="6" s="1"/>
  <c r="B8201" i="6" a="1"/>
  <c r="B8201" i="6" s="1"/>
  <c r="B8202" i="6" a="1"/>
  <c r="B8202" i="6" s="1"/>
  <c r="B8203" i="6" a="1"/>
  <c r="B8203" i="6" s="1"/>
  <c r="B8204" i="6" a="1"/>
  <c r="B8204" i="6" s="1"/>
  <c r="B8205" i="6" a="1"/>
  <c r="B8205" i="6" s="1"/>
  <c r="B8206" i="6" a="1"/>
  <c r="B8206" i="6" s="1"/>
  <c r="B8207" i="6" a="1"/>
  <c r="B8207" i="6" s="1"/>
  <c r="B8208" i="6" a="1"/>
  <c r="B8208" i="6" s="1"/>
  <c r="B8209" i="6" a="1"/>
  <c r="B8209" i="6" s="1"/>
  <c r="B8210" i="6" a="1"/>
  <c r="B8210" i="6" s="1"/>
  <c r="B8211" i="6" a="1"/>
  <c r="B8211" i="6" s="1"/>
  <c r="B8212" i="6" a="1"/>
  <c r="B8212" i="6" s="1"/>
  <c r="B8213" i="6" a="1"/>
  <c r="B8213" i="6" s="1"/>
  <c r="B8214" i="6" a="1"/>
  <c r="B8214" i="6" s="1"/>
  <c r="B8215" i="6" a="1"/>
  <c r="B8215" i="6" s="1"/>
  <c r="B8216" i="6" a="1"/>
  <c r="B8216" i="6" s="1"/>
  <c r="B8217" i="6" a="1"/>
  <c r="B8217" i="6" s="1"/>
  <c r="B8218" i="6" a="1"/>
  <c r="B8218" i="6" s="1"/>
  <c r="B8219" i="6" a="1"/>
  <c r="B8219" i="6" s="1"/>
  <c r="B8220" i="6" a="1"/>
  <c r="B8220" i="6" s="1"/>
  <c r="B8221" i="6" a="1"/>
  <c r="B8221" i="6" s="1"/>
  <c r="B8222" i="6" a="1"/>
  <c r="B8222" i="6" s="1"/>
  <c r="B8223" i="6" a="1"/>
  <c r="B8223" i="6" s="1"/>
  <c r="B8224" i="6" a="1"/>
  <c r="B8224" i="6" s="1"/>
  <c r="B8225" i="6" a="1"/>
  <c r="B8225" i="6" s="1"/>
  <c r="B8226" i="6" a="1"/>
  <c r="B8226" i="6" s="1"/>
  <c r="B8227" i="6" a="1"/>
  <c r="B8227" i="6" s="1"/>
  <c r="B8228" i="6" a="1"/>
  <c r="B8228" i="6" s="1"/>
  <c r="B8229" i="6" a="1"/>
  <c r="B8229" i="6" s="1"/>
  <c r="B8230" i="6" a="1"/>
  <c r="B8230" i="6" s="1"/>
  <c r="B8231" i="6" a="1"/>
  <c r="B8231" i="6" s="1"/>
  <c r="B8232" i="6" a="1"/>
  <c r="B8232" i="6" s="1"/>
  <c r="B8233" i="6" a="1"/>
  <c r="B8233" i="6" s="1"/>
  <c r="B8234" i="6" a="1"/>
  <c r="B8234" i="6" s="1"/>
  <c r="B8235" i="6" a="1"/>
  <c r="B8235" i="6" s="1"/>
  <c r="B8236" i="6" a="1"/>
  <c r="B8236" i="6" s="1"/>
  <c r="B8237" i="6" a="1"/>
  <c r="B8237" i="6" s="1"/>
  <c r="B8238" i="6" a="1"/>
  <c r="B8238" i="6" s="1"/>
  <c r="B8239" i="6" a="1"/>
  <c r="B8239" i="6" s="1"/>
  <c r="B8240" i="6" a="1"/>
  <c r="B8240" i="6" s="1"/>
  <c r="B8241" i="6" a="1"/>
  <c r="B8241" i="6" s="1"/>
  <c r="B8242" i="6" a="1"/>
  <c r="B8242" i="6" s="1"/>
  <c r="B8243" i="6" a="1"/>
  <c r="B8243" i="6" s="1"/>
  <c r="B8244" i="6" a="1"/>
  <c r="B8244" i="6" s="1"/>
  <c r="B8245" i="6" a="1"/>
  <c r="B8245" i="6" s="1"/>
  <c r="B8246" i="6" a="1"/>
  <c r="B8246" i="6" s="1"/>
  <c r="B8247" i="6" a="1"/>
  <c r="B8247" i="6" s="1"/>
  <c r="B8248" i="6" a="1"/>
  <c r="B8248" i="6" s="1"/>
  <c r="B8249" i="6" a="1"/>
  <c r="B8249" i="6" s="1"/>
  <c r="B8250" i="6" a="1"/>
  <c r="B8250" i="6" s="1"/>
  <c r="B8251" i="6" a="1"/>
  <c r="B8251" i="6" s="1"/>
  <c r="B8252" i="6" a="1"/>
  <c r="B8252" i="6" s="1"/>
  <c r="B8253" i="6" a="1"/>
  <c r="B8253" i="6" s="1"/>
  <c r="B8254" i="6" a="1"/>
  <c r="B8254" i="6" s="1"/>
  <c r="B8255" i="6" a="1"/>
  <c r="B8255" i="6" s="1"/>
  <c r="B8256" i="6" a="1"/>
  <c r="B8256" i="6" s="1"/>
  <c r="B8257" i="6" a="1"/>
  <c r="B8257" i="6" s="1"/>
  <c r="B8258" i="6" a="1"/>
  <c r="B8258" i="6" s="1"/>
  <c r="B8259" i="6" a="1"/>
  <c r="B8259" i="6" s="1"/>
  <c r="B8260" i="6" a="1"/>
  <c r="B8260" i="6" s="1"/>
  <c r="B8261" i="6" a="1"/>
  <c r="B8261" i="6" s="1"/>
  <c r="B8262" i="6" a="1"/>
  <c r="B8262" i="6" s="1"/>
  <c r="B8263" i="6" a="1"/>
  <c r="B8263" i="6" s="1"/>
  <c r="B8264" i="6" a="1"/>
  <c r="B8264" i="6" s="1"/>
  <c r="B8265" i="6" a="1"/>
  <c r="B8265" i="6" s="1"/>
  <c r="B8266" i="6" a="1"/>
  <c r="B8266" i="6" s="1"/>
  <c r="B8267" i="6" a="1"/>
  <c r="B8267" i="6" s="1"/>
  <c r="B8268" i="6" a="1"/>
  <c r="B8268" i="6" s="1"/>
  <c r="B8269" i="6" a="1"/>
  <c r="B8269" i="6" s="1"/>
  <c r="B8270" i="6" a="1"/>
  <c r="B8270" i="6" s="1"/>
  <c r="B8271" i="6" a="1"/>
  <c r="B8271" i="6" s="1"/>
  <c r="B8272" i="6" a="1"/>
  <c r="B8272" i="6" s="1"/>
  <c r="B8273" i="6" a="1"/>
  <c r="B8273" i="6" s="1"/>
  <c r="B8274" i="6" a="1"/>
  <c r="B8274" i="6" s="1"/>
  <c r="B8275" i="6" a="1"/>
  <c r="B8275" i="6" s="1"/>
  <c r="B8276" i="6" a="1"/>
  <c r="B8276" i="6" s="1"/>
  <c r="B8277" i="6" a="1"/>
  <c r="B8277" i="6" s="1"/>
  <c r="B8278" i="6" a="1"/>
  <c r="B8278" i="6" s="1"/>
  <c r="B8279" i="6" a="1"/>
  <c r="B8279" i="6" s="1"/>
  <c r="B8280" i="6" a="1"/>
  <c r="B8280" i="6" s="1"/>
  <c r="B8281" i="6" a="1"/>
  <c r="B8281" i="6" s="1"/>
  <c r="B8282" i="6" a="1"/>
  <c r="B8282" i="6" s="1"/>
  <c r="B8283" i="6" a="1"/>
  <c r="B8283" i="6" s="1"/>
  <c r="B8284" i="6" a="1"/>
  <c r="B8284" i="6" s="1"/>
  <c r="B8285" i="6" a="1"/>
  <c r="B8285" i="6" s="1"/>
  <c r="B8286" i="6" a="1"/>
  <c r="B8286" i="6" s="1"/>
  <c r="B8287" i="6" a="1"/>
  <c r="B8287" i="6" s="1"/>
  <c r="B8288" i="6" a="1"/>
  <c r="B8288" i="6" s="1"/>
  <c r="B8289" i="6" a="1"/>
  <c r="B8289" i="6" s="1"/>
  <c r="B8290" i="6" a="1"/>
  <c r="B8290" i="6" s="1"/>
  <c r="B8291" i="6" a="1"/>
  <c r="B8291" i="6" s="1"/>
  <c r="B8292" i="6" a="1"/>
  <c r="B8292" i="6" s="1"/>
  <c r="B8293" i="6" a="1"/>
  <c r="B8293" i="6" s="1"/>
  <c r="B8294" i="6" a="1"/>
  <c r="B8294" i="6" s="1"/>
  <c r="B8295" i="6" a="1"/>
  <c r="B8295" i="6" s="1"/>
  <c r="B8296" i="6" a="1"/>
  <c r="B8296" i="6" s="1"/>
  <c r="B8297" i="6" a="1"/>
  <c r="B8297" i="6" s="1"/>
  <c r="B8298" i="6" a="1"/>
  <c r="B8298" i="6" s="1"/>
  <c r="B8299" i="6" a="1"/>
  <c r="B8299" i="6" s="1"/>
  <c r="B8300" i="6" a="1"/>
  <c r="B8300" i="6" s="1"/>
  <c r="B8301" i="6" a="1"/>
  <c r="B8301" i="6" s="1"/>
  <c r="B8302" i="6" a="1"/>
  <c r="B8302" i="6" s="1"/>
  <c r="B8303" i="6" a="1"/>
  <c r="B8303" i="6" s="1"/>
  <c r="B8304" i="6" a="1"/>
  <c r="B8304" i="6" s="1"/>
  <c r="B8305" i="6" a="1"/>
  <c r="B8305" i="6" s="1"/>
  <c r="B8306" i="6" a="1"/>
  <c r="B8306" i="6" s="1"/>
  <c r="B8307" i="6" a="1"/>
  <c r="B8307" i="6" s="1"/>
  <c r="B8308" i="6" a="1"/>
  <c r="B8308" i="6" s="1"/>
  <c r="B8309" i="6" a="1"/>
  <c r="B8309" i="6" s="1"/>
  <c r="B8310" i="6" a="1"/>
  <c r="B8310" i="6" s="1"/>
  <c r="B8311" i="6" a="1"/>
  <c r="B8311" i="6" s="1"/>
  <c r="B8312" i="6" a="1"/>
  <c r="B8312" i="6" s="1"/>
  <c r="B8313" i="6" a="1"/>
  <c r="B8313" i="6" s="1"/>
  <c r="B8314" i="6" a="1"/>
  <c r="B8314" i="6" s="1"/>
  <c r="B8315" i="6" a="1"/>
  <c r="B8315" i="6" s="1"/>
  <c r="B8316" i="6" a="1"/>
  <c r="B8316" i="6" s="1"/>
  <c r="B8317" i="6" a="1"/>
  <c r="B8317" i="6" s="1"/>
  <c r="B8318" i="6" a="1"/>
  <c r="B8318" i="6" s="1"/>
  <c r="B8319" i="6" a="1"/>
  <c r="B8319" i="6" s="1"/>
  <c r="B8320" i="6" a="1"/>
  <c r="B8320" i="6" s="1"/>
  <c r="B8321" i="6" a="1"/>
  <c r="B8321" i="6" s="1"/>
  <c r="B8322" i="6" a="1"/>
  <c r="B8322" i="6" s="1"/>
  <c r="B8323" i="6" a="1"/>
  <c r="B8323" i="6" s="1"/>
  <c r="B8324" i="6" a="1"/>
  <c r="B8324" i="6" s="1"/>
  <c r="B8325" i="6" a="1"/>
  <c r="B8325" i="6" s="1"/>
  <c r="B8326" i="6" a="1"/>
  <c r="B8326" i="6" s="1"/>
  <c r="B8327" i="6" a="1"/>
  <c r="B8327" i="6" s="1"/>
  <c r="B8328" i="6" a="1"/>
  <c r="B8328" i="6" s="1"/>
  <c r="B8329" i="6" a="1"/>
  <c r="B8329" i="6" s="1"/>
  <c r="B8330" i="6" a="1"/>
  <c r="B8330" i="6" s="1"/>
  <c r="B8331" i="6" a="1"/>
  <c r="B8331" i="6" s="1"/>
  <c r="B8332" i="6" a="1"/>
  <c r="B8332" i="6" s="1"/>
  <c r="B8333" i="6" a="1"/>
  <c r="B8333" i="6" s="1"/>
  <c r="B8334" i="6" a="1"/>
  <c r="B8334" i="6" s="1"/>
  <c r="B8335" i="6" a="1"/>
  <c r="B8335" i="6" s="1"/>
  <c r="B8336" i="6" a="1"/>
  <c r="B8336" i="6" s="1"/>
  <c r="B8337" i="6" a="1"/>
  <c r="B8337" i="6" s="1"/>
  <c r="B8338" i="6" a="1"/>
  <c r="B8338" i="6" s="1"/>
  <c r="B8339" i="6" a="1"/>
  <c r="B8339" i="6" s="1"/>
  <c r="B8340" i="6" a="1"/>
  <c r="B8340" i="6" s="1"/>
  <c r="B8341" i="6" a="1"/>
  <c r="B8341" i="6" s="1"/>
  <c r="B8342" i="6" a="1"/>
  <c r="B8342" i="6" s="1"/>
  <c r="B8343" i="6" a="1"/>
  <c r="B8343" i="6" s="1"/>
  <c r="B8344" i="6" a="1"/>
  <c r="B8344" i="6" s="1"/>
  <c r="B8345" i="6" a="1"/>
  <c r="B8345" i="6" s="1"/>
  <c r="B8346" i="6" a="1"/>
  <c r="B8346" i="6" s="1"/>
  <c r="B8347" i="6" a="1"/>
  <c r="B8347" i="6" s="1"/>
  <c r="B8348" i="6" a="1"/>
  <c r="B8348" i="6" s="1"/>
  <c r="B8349" i="6" a="1"/>
  <c r="B8349" i="6" s="1"/>
  <c r="B8350" i="6" a="1"/>
  <c r="B8350" i="6" s="1"/>
  <c r="B8351" i="6" a="1"/>
  <c r="B8351" i="6" s="1"/>
  <c r="B8352" i="6" a="1"/>
  <c r="B8352" i="6" s="1"/>
  <c r="B8353" i="6" a="1"/>
  <c r="B8353" i="6" s="1"/>
  <c r="B8354" i="6" a="1"/>
  <c r="B8354" i="6" s="1"/>
  <c r="B8355" i="6" a="1"/>
  <c r="B8355" i="6" s="1"/>
  <c r="B8356" i="6" a="1"/>
  <c r="B8356" i="6" s="1"/>
  <c r="B8357" i="6" a="1"/>
  <c r="B8357" i="6" s="1"/>
  <c r="B8358" i="6" a="1"/>
  <c r="B8358" i="6" s="1"/>
  <c r="B8359" i="6" a="1"/>
  <c r="B8359" i="6" s="1"/>
  <c r="B8360" i="6" a="1"/>
  <c r="B8360" i="6" s="1"/>
  <c r="B8361" i="6" a="1"/>
  <c r="B8361" i="6" s="1"/>
  <c r="B8362" i="6" a="1"/>
  <c r="B8362" i="6" s="1"/>
  <c r="B8363" i="6" a="1"/>
  <c r="B8363" i="6" s="1"/>
  <c r="B8364" i="6" a="1"/>
  <c r="B8364" i="6" s="1"/>
  <c r="B8365" i="6" a="1"/>
  <c r="B8365" i="6" s="1"/>
  <c r="B8366" i="6" a="1"/>
  <c r="B8366" i="6" s="1"/>
  <c r="B8367" i="6" a="1"/>
  <c r="B8367" i="6" s="1"/>
  <c r="B8368" i="6" a="1"/>
  <c r="B8368" i="6" s="1"/>
  <c r="B8369" i="6" a="1"/>
  <c r="B8369" i="6" s="1"/>
  <c r="B8370" i="6" a="1"/>
  <c r="B8370" i="6" s="1"/>
  <c r="B8371" i="6" a="1"/>
  <c r="B8371" i="6" s="1"/>
  <c r="B8372" i="6" a="1"/>
  <c r="B8372" i="6" s="1"/>
  <c r="B8373" i="6" a="1"/>
  <c r="B8373" i="6" s="1"/>
  <c r="B8374" i="6" a="1"/>
  <c r="B8374" i="6" s="1"/>
  <c r="B8375" i="6" a="1"/>
  <c r="B8375" i="6" s="1"/>
  <c r="B8376" i="6" a="1"/>
  <c r="B8376" i="6" s="1"/>
  <c r="B8377" i="6" a="1"/>
  <c r="B8377" i="6" s="1"/>
  <c r="B8378" i="6" a="1"/>
  <c r="B8378" i="6" s="1"/>
  <c r="B8379" i="6" a="1"/>
  <c r="B8379" i="6" s="1"/>
  <c r="B8380" i="6" a="1"/>
  <c r="B8380" i="6" s="1"/>
  <c r="B8381" i="6" a="1"/>
  <c r="B8381" i="6" s="1"/>
  <c r="B8382" i="6" a="1"/>
  <c r="B8382" i="6" s="1"/>
  <c r="B8383" i="6" a="1"/>
  <c r="B8383" i="6" s="1"/>
  <c r="B8384" i="6" a="1"/>
  <c r="B8384" i="6" s="1"/>
  <c r="B8385" i="6" a="1"/>
  <c r="B8385" i="6" s="1"/>
  <c r="B8386" i="6" a="1"/>
  <c r="B8386" i="6" s="1"/>
  <c r="B8387" i="6" a="1"/>
  <c r="B8387" i="6" s="1"/>
  <c r="B8388" i="6" a="1"/>
  <c r="B8388" i="6" s="1"/>
  <c r="B8389" i="6" a="1"/>
  <c r="B8389" i="6" s="1"/>
  <c r="B8390" i="6" a="1"/>
  <c r="B8390" i="6" s="1"/>
  <c r="B8391" i="6" a="1"/>
  <c r="B8391" i="6" s="1"/>
  <c r="B8392" i="6" a="1"/>
  <c r="B8392" i="6" s="1"/>
  <c r="B8393" i="6" a="1"/>
  <c r="B8393" i="6" s="1"/>
  <c r="B8394" i="6" a="1"/>
  <c r="B8394" i="6" s="1"/>
  <c r="B8395" i="6" a="1"/>
  <c r="B8395" i="6" s="1"/>
  <c r="B8396" i="6" a="1"/>
  <c r="B8396" i="6" s="1"/>
  <c r="B8397" i="6" a="1"/>
  <c r="B8397" i="6" s="1"/>
  <c r="B8398" i="6" a="1"/>
  <c r="B8398" i="6" s="1"/>
  <c r="B8399" i="6" a="1"/>
  <c r="B8399" i="6" s="1"/>
  <c r="B8400" i="6" a="1"/>
  <c r="B8400" i="6" s="1"/>
  <c r="B8401" i="6" a="1"/>
  <c r="B8401" i="6" s="1"/>
  <c r="B8402" i="6" a="1"/>
  <c r="B8402" i="6" s="1"/>
  <c r="B8403" i="6" a="1"/>
  <c r="B8403" i="6" s="1"/>
  <c r="B8404" i="6" a="1"/>
  <c r="B8404" i="6" s="1"/>
  <c r="B8405" i="6" a="1"/>
  <c r="B8405" i="6" s="1"/>
  <c r="B8406" i="6" a="1"/>
  <c r="B8406" i="6" s="1"/>
  <c r="B8407" i="6" a="1"/>
  <c r="B8407" i="6" s="1"/>
  <c r="B8408" i="6" a="1"/>
  <c r="B8408" i="6" s="1"/>
  <c r="B8409" i="6" a="1"/>
  <c r="B8409" i="6" s="1"/>
  <c r="B8410" i="6" a="1"/>
  <c r="B8410" i="6" s="1"/>
  <c r="B8411" i="6" a="1"/>
  <c r="B8411" i="6" s="1"/>
  <c r="B8412" i="6" a="1"/>
  <c r="B8412" i="6" s="1"/>
  <c r="B8413" i="6" a="1"/>
  <c r="B8413" i="6" s="1"/>
  <c r="B8414" i="6" a="1"/>
  <c r="B8414" i="6" s="1"/>
  <c r="B8415" i="6" a="1"/>
  <c r="B8415" i="6" s="1"/>
  <c r="B8416" i="6" a="1"/>
  <c r="B8416" i="6" s="1"/>
  <c r="B8417" i="6" a="1"/>
  <c r="B8417" i="6" s="1"/>
  <c r="B8418" i="6" a="1"/>
  <c r="B8418" i="6" s="1"/>
  <c r="B8419" i="6" a="1"/>
  <c r="B8419" i="6" s="1"/>
  <c r="B8420" i="6" a="1"/>
  <c r="B8420" i="6" s="1"/>
  <c r="B8421" i="6" a="1"/>
  <c r="B8421" i="6" s="1"/>
  <c r="B8422" i="6" a="1"/>
  <c r="B8422" i="6" s="1"/>
  <c r="B8423" i="6" a="1"/>
  <c r="B8423" i="6" s="1"/>
  <c r="B8424" i="6" a="1"/>
  <c r="B8424" i="6" s="1"/>
  <c r="B8425" i="6" a="1"/>
  <c r="B8425" i="6" s="1"/>
  <c r="B8426" i="6" a="1"/>
  <c r="B8426" i="6" s="1"/>
  <c r="B8427" i="6" a="1"/>
  <c r="B8427" i="6" s="1"/>
  <c r="B8428" i="6" a="1"/>
  <c r="B8428" i="6" s="1"/>
  <c r="B8429" i="6" a="1"/>
  <c r="B8429" i="6" s="1"/>
  <c r="B8430" i="6" a="1"/>
  <c r="B8430" i="6" s="1"/>
  <c r="B8431" i="6" a="1"/>
  <c r="B8431" i="6" s="1"/>
  <c r="B8432" i="6" a="1"/>
  <c r="B8432" i="6" s="1"/>
  <c r="B8433" i="6" a="1"/>
  <c r="B8433" i="6" s="1"/>
  <c r="B8434" i="6" a="1"/>
  <c r="B8434" i="6" s="1"/>
  <c r="B8435" i="6" a="1"/>
  <c r="B8435" i="6" s="1"/>
  <c r="B8436" i="6" a="1"/>
  <c r="B8436" i="6" s="1"/>
  <c r="B8437" i="6" a="1"/>
  <c r="B8437" i="6" s="1"/>
  <c r="B8438" i="6" a="1"/>
  <c r="B8438" i="6" s="1"/>
  <c r="B8439" i="6" a="1"/>
  <c r="B8439" i="6" s="1"/>
  <c r="B8440" i="6" a="1"/>
  <c r="B8440" i="6" s="1"/>
  <c r="B8441" i="6" a="1"/>
  <c r="B8441" i="6" s="1"/>
  <c r="B8442" i="6" a="1"/>
  <c r="B8442" i="6" s="1"/>
  <c r="B8443" i="6" a="1"/>
  <c r="B8443" i="6" s="1"/>
  <c r="B8444" i="6" a="1"/>
  <c r="B8444" i="6" s="1"/>
  <c r="B8445" i="6" a="1"/>
  <c r="B8445" i="6" s="1"/>
  <c r="B8446" i="6" a="1"/>
  <c r="B8446" i="6" s="1"/>
  <c r="B8447" i="6" a="1"/>
  <c r="B8447" i="6" s="1"/>
  <c r="B8448" i="6" a="1"/>
  <c r="B8448" i="6" s="1"/>
  <c r="B8449" i="6" a="1"/>
  <c r="B8449" i="6" s="1"/>
  <c r="B8450" i="6" a="1"/>
  <c r="B8450" i="6" s="1"/>
  <c r="B8451" i="6" a="1"/>
  <c r="B8451" i="6" s="1"/>
  <c r="B8452" i="6" a="1"/>
  <c r="B8452" i="6" s="1"/>
  <c r="B8453" i="6" a="1"/>
  <c r="B8453" i="6" s="1"/>
  <c r="B8454" i="6" a="1"/>
  <c r="B8454" i="6" s="1"/>
  <c r="B8455" i="6" a="1"/>
  <c r="B8455" i="6" s="1"/>
  <c r="B8456" i="6" a="1"/>
  <c r="B8456" i="6" s="1"/>
  <c r="B8457" i="6" a="1"/>
  <c r="B8457" i="6" s="1"/>
  <c r="B8458" i="6" a="1"/>
  <c r="B8458" i="6" s="1"/>
  <c r="B8459" i="6" a="1"/>
  <c r="B8459" i="6" s="1"/>
  <c r="B8460" i="6" a="1"/>
  <c r="B8460" i="6" s="1"/>
  <c r="B8461" i="6" a="1"/>
  <c r="B8461" i="6" s="1"/>
  <c r="B8462" i="6" a="1"/>
  <c r="B8462" i="6" s="1"/>
  <c r="B8463" i="6" a="1"/>
  <c r="B8463" i="6" s="1"/>
  <c r="B8464" i="6" a="1"/>
  <c r="B8464" i="6" s="1"/>
  <c r="B8465" i="6" a="1"/>
  <c r="B8465" i="6" s="1"/>
  <c r="B8466" i="6" a="1"/>
  <c r="B8466" i="6" s="1"/>
  <c r="B8467" i="6" a="1"/>
  <c r="B8467" i="6" s="1"/>
  <c r="B8468" i="6" a="1"/>
  <c r="B8468" i="6" s="1"/>
  <c r="B8469" i="6" a="1"/>
  <c r="B8469" i="6" s="1"/>
  <c r="B8470" i="6" a="1"/>
  <c r="B8470" i="6" s="1"/>
  <c r="B8471" i="6" a="1"/>
  <c r="B8471" i="6" s="1"/>
  <c r="B8472" i="6" a="1"/>
  <c r="B8472" i="6" s="1"/>
  <c r="B8473" i="6" a="1"/>
  <c r="B8473" i="6" s="1"/>
  <c r="B8474" i="6" a="1"/>
  <c r="B8474" i="6" s="1"/>
  <c r="B8475" i="6" a="1"/>
  <c r="B8475" i="6" s="1"/>
  <c r="B8476" i="6" a="1"/>
  <c r="B8476" i="6" s="1"/>
  <c r="B8477" i="6" a="1"/>
  <c r="B8477" i="6" s="1"/>
  <c r="B8478" i="6" a="1"/>
  <c r="B8478" i="6" s="1"/>
  <c r="B8479" i="6" a="1"/>
  <c r="B8479" i="6" s="1"/>
  <c r="B8480" i="6" a="1"/>
  <c r="B8480" i="6" s="1"/>
  <c r="B8481" i="6" a="1"/>
  <c r="B8481" i="6" s="1"/>
  <c r="B8482" i="6" a="1"/>
  <c r="B8482" i="6" s="1"/>
  <c r="B8483" i="6" a="1"/>
  <c r="B8483" i="6" s="1"/>
  <c r="B8484" i="6" a="1"/>
  <c r="B8484" i="6" s="1"/>
  <c r="B8485" i="6" a="1"/>
  <c r="B8485" i="6" s="1"/>
  <c r="B8486" i="6" a="1"/>
  <c r="B8486" i="6" s="1"/>
  <c r="B8487" i="6" a="1"/>
  <c r="B8487" i="6" s="1"/>
  <c r="B8488" i="6" a="1"/>
  <c r="B8488" i="6" s="1"/>
  <c r="B8489" i="6" a="1"/>
  <c r="B8489" i="6" s="1"/>
  <c r="B8490" i="6" a="1"/>
  <c r="B8490" i="6" s="1"/>
  <c r="B8491" i="6" a="1"/>
  <c r="B8491" i="6" s="1"/>
  <c r="B8492" i="6" a="1"/>
  <c r="B8492" i="6" s="1"/>
  <c r="B8493" i="6" a="1"/>
  <c r="B8493" i="6" s="1"/>
  <c r="B8494" i="6" a="1"/>
  <c r="B8494" i="6" s="1"/>
  <c r="B8495" i="6" a="1"/>
  <c r="B8495" i="6" s="1"/>
  <c r="B8496" i="6" a="1"/>
  <c r="B8496" i="6" s="1"/>
  <c r="B8497" i="6" a="1"/>
  <c r="B8497" i="6" s="1"/>
  <c r="B8498" i="6" a="1"/>
  <c r="B8498" i="6" s="1"/>
  <c r="B8499" i="6" a="1"/>
  <c r="B8499" i="6" s="1"/>
  <c r="B8500" i="6" a="1"/>
  <c r="B8500" i="6" s="1"/>
  <c r="B8501" i="6" a="1"/>
  <c r="B8501" i="6" s="1"/>
  <c r="B8502" i="6" a="1"/>
  <c r="B8502" i="6" s="1"/>
  <c r="B8503" i="6" a="1"/>
  <c r="B8503" i="6" s="1"/>
  <c r="B8504" i="6" a="1"/>
  <c r="B8504" i="6" s="1"/>
  <c r="B8505" i="6" a="1"/>
  <c r="B8505" i="6" s="1"/>
  <c r="B8506" i="6" a="1"/>
  <c r="B8506" i="6" s="1"/>
  <c r="B8507" i="6" a="1"/>
  <c r="B8507" i="6" s="1"/>
  <c r="B8508" i="6" a="1"/>
  <c r="B8508" i="6" s="1"/>
  <c r="B8509" i="6" a="1"/>
  <c r="B8509" i="6" s="1"/>
  <c r="B8510" i="6" a="1"/>
  <c r="B8510" i="6" s="1"/>
  <c r="B8511" i="6" a="1"/>
  <c r="B8511" i="6" s="1"/>
  <c r="B8512" i="6" a="1"/>
  <c r="B8512" i="6" s="1"/>
  <c r="B8513" i="6" a="1"/>
  <c r="B8513" i="6" s="1"/>
  <c r="B8514" i="6" a="1"/>
  <c r="B8514" i="6" s="1"/>
  <c r="B8515" i="6" a="1"/>
  <c r="B8515" i="6" s="1"/>
  <c r="B8516" i="6" a="1"/>
  <c r="B8516" i="6" s="1"/>
  <c r="B8517" i="6" a="1"/>
  <c r="B8517" i="6" s="1"/>
  <c r="B8518" i="6" a="1"/>
  <c r="B8518" i="6" s="1"/>
  <c r="B8519" i="6" a="1"/>
  <c r="B8519" i="6" s="1"/>
  <c r="B8520" i="6" a="1"/>
  <c r="B8520" i="6" s="1"/>
  <c r="B8521" i="6" a="1"/>
  <c r="B8521" i="6" s="1"/>
  <c r="B8522" i="6" a="1"/>
  <c r="B8522" i="6" s="1"/>
  <c r="B8523" i="6" a="1"/>
  <c r="B8523" i="6" s="1"/>
  <c r="B8524" i="6" a="1"/>
  <c r="B8524" i="6" s="1"/>
  <c r="B8525" i="6" a="1"/>
  <c r="B8525" i="6" s="1"/>
  <c r="B8526" i="6" a="1"/>
  <c r="B8526" i="6" s="1"/>
  <c r="B8527" i="6" a="1"/>
  <c r="B8527" i="6" s="1"/>
  <c r="B8528" i="6" a="1"/>
  <c r="B8528" i="6" s="1"/>
  <c r="B8529" i="6" a="1"/>
  <c r="B8529" i="6" s="1"/>
  <c r="B8530" i="6" a="1"/>
  <c r="B8530" i="6" s="1"/>
  <c r="B8531" i="6" a="1"/>
  <c r="B8531" i="6" s="1"/>
  <c r="B8532" i="6" a="1"/>
  <c r="B8532" i="6" s="1"/>
  <c r="B8533" i="6" a="1"/>
  <c r="B8533" i="6" s="1"/>
  <c r="B8534" i="6" a="1"/>
  <c r="B8534" i="6" s="1"/>
  <c r="B8535" i="6" a="1"/>
  <c r="B8535" i="6" s="1"/>
  <c r="B8536" i="6" a="1"/>
  <c r="B8536" i="6" s="1"/>
  <c r="B8537" i="6" a="1"/>
  <c r="B8537" i="6" s="1"/>
  <c r="B8538" i="6" a="1"/>
  <c r="B8538" i="6" s="1"/>
  <c r="B8539" i="6" a="1"/>
  <c r="B8539" i="6" s="1"/>
  <c r="B8540" i="6" a="1"/>
  <c r="B8540" i="6" s="1"/>
  <c r="B8541" i="6" a="1"/>
  <c r="B8541" i="6" s="1"/>
  <c r="B8542" i="6" a="1"/>
  <c r="B8542" i="6" s="1"/>
  <c r="B8543" i="6" a="1"/>
  <c r="B8543" i="6" s="1"/>
  <c r="B8544" i="6" a="1"/>
  <c r="B8544" i="6" s="1"/>
  <c r="B8545" i="6" a="1"/>
  <c r="B8545" i="6" s="1"/>
  <c r="B8546" i="6" a="1"/>
  <c r="B8546" i="6" s="1"/>
  <c r="B8547" i="6" a="1"/>
  <c r="B8547" i="6" s="1"/>
  <c r="B8548" i="6" a="1"/>
  <c r="B8548" i="6" s="1"/>
  <c r="B8549" i="6" a="1"/>
  <c r="B8549" i="6" s="1"/>
  <c r="B8550" i="6" a="1"/>
  <c r="B8550" i="6" s="1"/>
  <c r="B8551" i="6" a="1"/>
  <c r="B8551" i="6" s="1"/>
  <c r="B8552" i="6" a="1"/>
  <c r="B8552" i="6" s="1"/>
  <c r="B8553" i="6" a="1"/>
  <c r="B8553" i="6" s="1"/>
  <c r="B8554" i="6" a="1"/>
  <c r="B8554" i="6" s="1"/>
  <c r="B8555" i="6" a="1"/>
  <c r="B8555" i="6" s="1"/>
  <c r="B8556" i="6" a="1"/>
  <c r="B8556" i="6" s="1"/>
  <c r="B8557" i="6" a="1"/>
  <c r="B8557" i="6" s="1"/>
  <c r="B8558" i="6" a="1"/>
  <c r="B8558" i="6" s="1"/>
  <c r="B8559" i="6" a="1"/>
  <c r="B8559" i="6" s="1"/>
  <c r="B8560" i="6" a="1"/>
  <c r="B8560" i="6" s="1"/>
  <c r="B8561" i="6" a="1"/>
  <c r="B8561" i="6" s="1"/>
  <c r="B8562" i="6" a="1"/>
  <c r="B8562" i="6" s="1"/>
  <c r="B8563" i="6" a="1"/>
  <c r="B8563" i="6" s="1"/>
  <c r="B8564" i="6" a="1"/>
  <c r="B8564" i="6" s="1"/>
  <c r="B8565" i="6" a="1"/>
  <c r="B8565" i="6" s="1"/>
  <c r="B8566" i="6" a="1"/>
  <c r="B8566" i="6" s="1"/>
  <c r="B8567" i="6" a="1"/>
  <c r="B8567" i="6" s="1"/>
  <c r="B8568" i="6" a="1"/>
  <c r="B8568" i="6" s="1"/>
  <c r="B8569" i="6" a="1"/>
  <c r="B8569" i="6" s="1"/>
  <c r="B8570" i="6" a="1"/>
  <c r="B8570" i="6" s="1"/>
  <c r="B8571" i="6" a="1"/>
  <c r="B8571" i="6" s="1"/>
  <c r="B8572" i="6" a="1"/>
  <c r="B8572" i="6" s="1"/>
  <c r="B8573" i="6" a="1"/>
  <c r="B8573" i="6" s="1"/>
  <c r="B8574" i="6" a="1"/>
  <c r="B8574" i="6" s="1"/>
  <c r="B8575" i="6" a="1"/>
  <c r="B8575" i="6" s="1"/>
  <c r="B8576" i="6" a="1"/>
  <c r="B8576" i="6" s="1"/>
  <c r="B8577" i="6" a="1"/>
  <c r="B8577" i="6" s="1"/>
  <c r="B8578" i="6" a="1"/>
  <c r="B8578" i="6" s="1"/>
  <c r="B8579" i="6" a="1"/>
  <c r="B8579" i="6" s="1"/>
  <c r="B8580" i="6" a="1"/>
  <c r="B8580" i="6" s="1"/>
  <c r="B8581" i="6" a="1"/>
  <c r="B8581" i="6" s="1"/>
  <c r="B8582" i="6" a="1"/>
  <c r="B8582" i="6" s="1"/>
  <c r="B8583" i="6" a="1"/>
  <c r="B8583" i="6" s="1"/>
  <c r="B8584" i="6" a="1"/>
  <c r="B8584" i="6" s="1"/>
  <c r="B8585" i="6" a="1"/>
  <c r="B8585" i="6" s="1"/>
  <c r="B8586" i="6" a="1"/>
  <c r="B8586" i="6" s="1"/>
  <c r="B8587" i="6" a="1"/>
  <c r="B8587" i="6" s="1"/>
  <c r="B8588" i="6" a="1"/>
  <c r="B8588" i="6" s="1"/>
  <c r="B8589" i="6" a="1"/>
  <c r="B8589" i="6" s="1"/>
  <c r="B8590" i="6" a="1"/>
  <c r="B8590" i="6" s="1"/>
  <c r="B8591" i="6" a="1"/>
  <c r="B8591" i="6" s="1"/>
  <c r="B8592" i="6" a="1"/>
  <c r="B8592" i="6" s="1"/>
  <c r="B8593" i="6" a="1"/>
  <c r="B8593" i="6" s="1"/>
  <c r="B8594" i="6" a="1"/>
  <c r="B8594" i="6" s="1"/>
  <c r="B8595" i="6" a="1"/>
  <c r="B8595" i="6" s="1"/>
  <c r="B8596" i="6" a="1"/>
  <c r="B8596" i="6" s="1"/>
  <c r="B8597" i="6" a="1"/>
  <c r="B8597" i="6" s="1"/>
  <c r="B8598" i="6" a="1"/>
  <c r="B8598" i="6" s="1"/>
  <c r="B8599" i="6" a="1"/>
  <c r="B8599" i="6" s="1"/>
  <c r="B8600" i="6" a="1"/>
  <c r="B8600" i="6" s="1"/>
  <c r="B8601" i="6" a="1"/>
  <c r="B8601" i="6" s="1"/>
  <c r="B8602" i="6" a="1"/>
  <c r="B8602" i="6" s="1"/>
  <c r="B8603" i="6" a="1"/>
  <c r="B8603" i="6" s="1"/>
  <c r="B8604" i="6" a="1"/>
  <c r="B8604" i="6" s="1"/>
  <c r="B8605" i="6" a="1"/>
  <c r="B8605" i="6" s="1"/>
  <c r="B8606" i="6" a="1"/>
  <c r="B8606" i="6" s="1"/>
  <c r="B8607" i="6" a="1"/>
  <c r="B8607" i="6" s="1"/>
  <c r="B8608" i="6" a="1"/>
  <c r="B8608" i="6" s="1"/>
  <c r="B8609" i="6" a="1"/>
  <c r="B8609" i="6" s="1"/>
  <c r="B8610" i="6" a="1"/>
  <c r="B8610" i="6" s="1"/>
  <c r="B8611" i="6" a="1"/>
  <c r="B8611" i="6" s="1"/>
  <c r="B8612" i="6" a="1"/>
  <c r="B8612" i="6" s="1"/>
  <c r="B8613" i="6" a="1"/>
  <c r="B8613" i="6" s="1"/>
  <c r="B8614" i="6" a="1"/>
  <c r="B8614" i="6" s="1"/>
  <c r="B8615" i="6" a="1"/>
  <c r="B8615" i="6" s="1"/>
  <c r="B8616" i="6" a="1"/>
  <c r="B8616" i="6" s="1"/>
  <c r="B8617" i="6" a="1"/>
  <c r="B8617" i="6" s="1"/>
  <c r="B8618" i="6" a="1"/>
  <c r="B8618" i="6" s="1"/>
  <c r="B8619" i="6" a="1"/>
  <c r="B8619" i="6" s="1"/>
  <c r="B8620" i="6" a="1"/>
  <c r="B8620" i="6" s="1"/>
  <c r="B8621" i="6" a="1"/>
  <c r="B8621" i="6" s="1"/>
  <c r="B8622" i="6" a="1"/>
  <c r="B8622" i="6" s="1"/>
  <c r="B8623" i="6" a="1"/>
  <c r="B8623" i="6" s="1"/>
  <c r="B8624" i="6" a="1"/>
  <c r="B8624" i="6" s="1"/>
  <c r="B8625" i="6" a="1"/>
  <c r="B8625" i="6" s="1"/>
  <c r="B8626" i="6" a="1"/>
  <c r="B8626" i="6" s="1"/>
  <c r="B8627" i="6" a="1"/>
  <c r="B8627" i="6" s="1"/>
  <c r="B8628" i="6" a="1"/>
  <c r="B8628" i="6" s="1"/>
  <c r="B8629" i="6" a="1"/>
  <c r="B8629" i="6" s="1"/>
  <c r="B8630" i="6" a="1"/>
  <c r="B8630" i="6" s="1"/>
  <c r="B8631" i="6" a="1"/>
  <c r="B8631" i="6" s="1"/>
  <c r="B8632" i="6" a="1"/>
  <c r="B8632" i="6" s="1"/>
  <c r="B8633" i="6" a="1"/>
  <c r="B8633" i="6" s="1"/>
  <c r="B8634" i="6" a="1"/>
  <c r="B8634" i="6" s="1"/>
  <c r="B8635" i="6" a="1"/>
  <c r="B8635" i="6" s="1"/>
  <c r="B8636" i="6" a="1"/>
  <c r="B8636" i="6" s="1"/>
  <c r="B8637" i="6" a="1"/>
  <c r="B8637" i="6" s="1"/>
  <c r="B8638" i="6" a="1"/>
  <c r="B8638" i="6" s="1"/>
  <c r="B8639" i="6" a="1"/>
  <c r="B8639" i="6" s="1"/>
  <c r="B8640" i="6" a="1"/>
  <c r="B8640" i="6" s="1"/>
  <c r="B8641" i="6" a="1"/>
  <c r="B8641" i="6" s="1"/>
  <c r="B8642" i="6" a="1"/>
  <c r="B8642" i="6" s="1"/>
  <c r="B8643" i="6" a="1"/>
  <c r="B8643" i="6" s="1"/>
  <c r="B8644" i="6" a="1"/>
  <c r="B8644" i="6" s="1"/>
  <c r="B8645" i="6" a="1"/>
  <c r="B8645" i="6" s="1"/>
  <c r="B8646" i="6" a="1"/>
  <c r="B8646" i="6" s="1"/>
  <c r="B8647" i="6" a="1"/>
  <c r="B8647" i="6" s="1"/>
  <c r="B8648" i="6" a="1"/>
  <c r="B8648" i="6" s="1"/>
  <c r="B8649" i="6" a="1"/>
  <c r="B8649" i="6" s="1"/>
  <c r="B8650" i="6" a="1"/>
  <c r="B8650" i="6" s="1"/>
  <c r="B8651" i="6" a="1"/>
  <c r="B8651" i="6" s="1"/>
  <c r="B8652" i="6" a="1"/>
  <c r="B8652" i="6" s="1"/>
  <c r="B8653" i="6" a="1"/>
  <c r="B8653" i="6" s="1"/>
  <c r="B8654" i="6" a="1"/>
  <c r="B8654" i="6" s="1"/>
  <c r="B8655" i="6" a="1"/>
  <c r="B8655" i="6" s="1"/>
  <c r="B8656" i="6" a="1"/>
  <c r="B8656" i="6" s="1"/>
  <c r="B8657" i="6" a="1"/>
  <c r="B8657" i="6" s="1"/>
  <c r="B8658" i="6" a="1"/>
  <c r="B8658" i="6" s="1"/>
  <c r="B8659" i="6" a="1"/>
  <c r="B8659" i="6" s="1"/>
  <c r="B8660" i="6" a="1"/>
  <c r="B8660" i="6" s="1"/>
  <c r="B8661" i="6" a="1"/>
  <c r="B8661" i="6" s="1"/>
  <c r="B8662" i="6" a="1"/>
  <c r="B8662" i="6" s="1"/>
  <c r="B8663" i="6" a="1"/>
  <c r="B8663" i="6" s="1"/>
  <c r="B8664" i="6" a="1"/>
  <c r="B8664" i="6" s="1"/>
  <c r="B8665" i="6" a="1"/>
  <c r="B8665" i="6" s="1"/>
  <c r="B8666" i="6" a="1"/>
  <c r="B8666" i="6" s="1"/>
  <c r="B8667" i="6" a="1"/>
  <c r="B8667" i="6" s="1"/>
  <c r="B8668" i="6" a="1"/>
  <c r="B8668" i="6" s="1"/>
  <c r="B8669" i="6" a="1"/>
  <c r="B8669" i="6" s="1"/>
  <c r="B8670" i="6" a="1"/>
  <c r="B8670" i="6" s="1"/>
  <c r="B8671" i="6" a="1"/>
  <c r="B8671" i="6" s="1"/>
  <c r="B8672" i="6" a="1"/>
  <c r="B8672" i="6" s="1"/>
  <c r="B8673" i="6" a="1"/>
  <c r="B8673" i="6" s="1"/>
  <c r="B8674" i="6" a="1"/>
  <c r="B8674" i="6" s="1"/>
  <c r="B8675" i="6" a="1"/>
  <c r="B8675" i="6" s="1"/>
  <c r="B8676" i="6" a="1"/>
  <c r="B8676" i="6" s="1"/>
  <c r="B8677" i="6" a="1"/>
  <c r="B8677" i="6" s="1"/>
  <c r="B8678" i="6" a="1"/>
  <c r="B8678" i="6" s="1"/>
  <c r="B8679" i="6" a="1"/>
  <c r="B8679" i="6" s="1"/>
  <c r="B8680" i="6" a="1"/>
  <c r="B8680" i="6" s="1"/>
  <c r="B8681" i="6" a="1"/>
  <c r="B8681" i="6" s="1"/>
  <c r="B8682" i="6" a="1"/>
  <c r="B8682" i="6" s="1"/>
  <c r="B8683" i="6" a="1"/>
  <c r="B8683" i="6" s="1"/>
  <c r="B8684" i="6" a="1"/>
  <c r="B8684" i="6" s="1"/>
  <c r="B8685" i="6" a="1"/>
  <c r="B8685" i="6" s="1"/>
  <c r="B8686" i="6" a="1"/>
  <c r="B8686" i="6"/>
  <c r="B8687" i="6" a="1"/>
  <c r="B8687" i="6" s="1"/>
  <c r="B8688" i="6" a="1"/>
  <c r="B8688" i="6"/>
  <c r="B8689" i="6" a="1"/>
  <c r="B8689" i="6" s="1"/>
  <c r="B8690" i="6" a="1"/>
  <c r="B8690" i="6" s="1"/>
  <c r="B8691" i="6" a="1"/>
  <c r="B8691" i="6" s="1"/>
  <c r="B8692" i="6" a="1"/>
  <c r="B8692" i="6" s="1"/>
  <c r="B8693" i="6" a="1"/>
  <c r="B8693" i="6" s="1"/>
  <c r="B8694" i="6" a="1"/>
  <c r="B8694" i="6"/>
  <c r="B8695" i="6" a="1"/>
  <c r="B8695" i="6" s="1"/>
  <c r="B8696" i="6" a="1"/>
  <c r="B8696" i="6"/>
  <c r="B8697" i="6" a="1"/>
  <c r="B8697" i="6" s="1"/>
  <c r="B8698" i="6" a="1"/>
  <c r="B8698" i="6" s="1"/>
  <c r="B8699" i="6" a="1"/>
  <c r="B8699" i="6" s="1"/>
  <c r="B8700" i="6" a="1"/>
  <c r="B8700" i="6" s="1"/>
  <c r="B8701" i="6" a="1"/>
  <c r="B8701" i="6" s="1"/>
  <c r="B8702" i="6" a="1"/>
  <c r="B8702" i="6"/>
  <c r="B8703" i="6" a="1"/>
  <c r="B8703" i="6" s="1"/>
  <c r="B8704" i="6" a="1"/>
  <c r="B8704" i="6"/>
  <c r="B8705" i="6" a="1"/>
  <c r="B8705" i="6" s="1"/>
  <c r="B8706" i="6" a="1"/>
  <c r="B8706" i="6" s="1"/>
  <c r="B8707" i="6" a="1"/>
  <c r="B8707" i="6" s="1"/>
  <c r="B8708" i="6" a="1"/>
  <c r="B8708" i="6" s="1"/>
  <c r="B8709" i="6" a="1"/>
  <c r="B8709" i="6" s="1"/>
  <c r="B8710" i="6" a="1"/>
  <c r="B8710" i="6"/>
  <c r="B8711" i="6" a="1"/>
  <c r="B8711" i="6" s="1"/>
  <c r="B8712" i="6" a="1"/>
  <c r="B8712" i="6"/>
  <c r="B8713" i="6" a="1"/>
  <c r="B8713" i="6" s="1"/>
  <c r="B8714" i="6" a="1"/>
  <c r="B8714" i="6" s="1"/>
  <c r="B8715" i="6" a="1"/>
  <c r="B8715" i="6" s="1"/>
  <c r="B8716" i="6" a="1"/>
  <c r="B8716" i="6" s="1"/>
  <c r="B8717" i="6" a="1"/>
  <c r="B8717" i="6" s="1"/>
  <c r="B8718" i="6" a="1"/>
  <c r="B8718" i="6"/>
  <c r="B8719" i="6" a="1"/>
  <c r="B8719" i="6" s="1"/>
  <c r="B8720" i="6" a="1"/>
  <c r="B8720" i="6"/>
  <c r="B8721" i="6" a="1"/>
  <c r="B8721" i="6" s="1"/>
  <c r="B8722" i="6" a="1"/>
  <c r="B8722" i="6" s="1"/>
  <c r="B8723" i="6" a="1"/>
  <c r="B8723" i="6" s="1"/>
  <c r="B8724" i="6" a="1"/>
  <c r="B8724" i="6" s="1"/>
  <c r="B8725" i="6" a="1"/>
  <c r="B8725" i="6" s="1"/>
  <c r="B8726" i="6" a="1"/>
  <c r="B8726" i="6"/>
  <c r="B8727" i="6" a="1"/>
  <c r="B8727" i="6" s="1"/>
  <c r="B8728" i="6" a="1"/>
  <c r="B8728" i="6"/>
  <c r="B8729" i="6" a="1"/>
  <c r="B8729" i="6" s="1"/>
  <c r="B8730" i="6" a="1"/>
  <c r="B8730" i="6" s="1"/>
  <c r="B8731" i="6" a="1"/>
  <c r="B8731" i="6" s="1"/>
  <c r="B8732" i="6" a="1"/>
  <c r="B8732" i="6" s="1"/>
  <c r="B8733" i="6" a="1"/>
  <c r="B8733" i="6" s="1"/>
  <c r="B8734" i="6" a="1"/>
  <c r="B8734" i="6"/>
  <c r="B8735" i="6" a="1"/>
  <c r="B8735" i="6" s="1"/>
  <c r="B8736" i="6" a="1"/>
  <c r="B8736" i="6"/>
  <c r="B8737" i="6" a="1"/>
  <c r="B8737" i="6" s="1"/>
  <c r="B8738" i="6" a="1"/>
  <c r="B8738" i="6" s="1"/>
  <c r="B8739" i="6" a="1"/>
  <c r="B8739" i="6" s="1"/>
  <c r="B8740" i="6" a="1"/>
  <c r="B8740" i="6" s="1"/>
  <c r="B8741" i="6" a="1"/>
  <c r="B8741" i="6" s="1"/>
  <c r="B8742" i="6" a="1"/>
  <c r="B8742" i="6"/>
  <c r="B8743" i="6" a="1"/>
  <c r="B8743" i="6" s="1"/>
  <c r="B8744" i="6" a="1"/>
  <c r="B8744" i="6"/>
  <c r="B8745" i="6" a="1"/>
  <c r="B8745" i="6" s="1"/>
  <c r="B8746" i="6" a="1"/>
  <c r="B8746" i="6" s="1"/>
  <c r="B8747" i="6" a="1"/>
  <c r="B8747" i="6" s="1"/>
  <c r="B8748" i="6" a="1"/>
  <c r="B8748" i="6" s="1"/>
  <c r="B8749" i="6" a="1"/>
  <c r="B8749" i="6" s="1"/>
  <c r="B8750" i="6" a="1"/>
  <c r="B8750" i="6"/>
  <c r="B8751" i="6" a="1"/>
  <c r="B8751" i="6" s="1"/>
  <c r="B8752" i="6" a="1"/>
  <c r="B8752" i="6"/>
  <c r="B8753" i="6" a="1"/>
  <c r="B8753" i="6" s="1"/>
  <c r="B8754" i="6" a="1"/>
  <c r="B8754" i="6" s="1"/>
  <c r="B8755" i="6" a="1"/>
  <c r="B8755" i="6" s="1"/>
  <c r="B8756" i="6" a="1"/>
  <c r="B8756" i="6" s="1"/>
  <c r="B8757" i="6" a="1"/>
  <c r="B8757" i="6" s="1"/>
  <c r="B8758" i="6" a="1"/>
  <c r="B8758" i="6"/>
  <c r="B8759" i="6" a="1"/>
  <c r="B8759" i="6" s="1"/>
  <c r="B8760" i="6" a="1"/>
  <c r="B8760" i="6"/>
  <c r="B8761" i="6" a="1"/>
  <c r="B8761" i="6" s="1"/>
  <c r="B8762" i="6" a="1"/>
  <c r="B8762" i="6" s="1"/>
  <c r="B8763" i="6" a="1"/>
  <c r="B8763" i="6" s="1"/>
  <c r="B8764" i="6" a="1"/>
  <c r="B8764" i="6" s="1"/>
  <c r="B8765" i="6" a="1"/>
  <c r="B8765" i="6" s="1"/>
  <c r="B8766" i="6" a="1"/>
  <c r="B8766" i="6"/>
  <c r="B8767" i="6" a="1"/>
  <c r="B8767" i="6" s="1"/>
  <c r="B8768" i="6" a="1"/>
  <c r="B8768" i="6"/>
  <c r="B8769" i="6" a="1"/>
  <c r="B8769" i="6" s="1"/>
  <c r="B8770" i="6" a="1"/>
  <c r="B8770" i="6" s="1"/>
  <c r="B8771" i="6" a="1"/>
  <c r="B8771" i="6" s="1"/>
  <c r="B8772" i="6" a="1"/>
  <c r="B8772" i="6" s="1"/>
  <c r="B8773" i="6" a="1"/>
  <c r="B8773" i="6" s="1"/>
  <c r="B8774" i="6" a="1"/>
  <c r="B8774" i="6"/>
  <c r="B8775" i="6" a="1"/>
  <c r="B8775" i="6" s="1"/>
  <c r="B8776" i="6" a="1"/>
  <c r="B8776" i="6"/>
  <c r="B8777" i="6" a="1"/>
  <c r="B8777" i="6" s="1"/>
  <c r="B8778" i="6" a="1"/>
  <c r="B8778" i="6" s="1"/>
  <c r="B8779" i="6" a="1"/>
  <c r="B8779" i="6" s="1"/>
  <c r="B8780" i="6" a="1"/>
  <c r="B8780" i="6" s="1"/>
  <c r="B8781" i="6" a="1"/>
  <c r="B8781" i="6" s="1"/>
  <c r="B8782" i="6" a="1"/>
  <c r="B8782" i="6"/>
  <c r="B8783" i="6" a="1"/>
  <c r="B8783" i="6" s="1"/>
  <c r="B8784" i="6" a="1"/>
  <c r="B8784" i="6"/>
  <c r="B8785" i="6" a="1"/>
  <c r="B8785" i="6" s="1"/>
  <c r="B8786" i="6" a="1"/>
  <c r="B8786" i="6" s="1"/>
  <c r="B8787" i="6" a="1"/>
  <c r="B8787" i="6" s="1"/>
  <c r="B8788" i="6" a="1"/>
  <c r="B8788" i="6" s="1"/>
  <c r="B8789" i="6" a="1"/>
  <c r="B8789" i="6" s="1"/>
  <c r="B8790" i="6" a="1"/>
  <c r="B8790" i="6"/>
  <c r="B8791" i="6" a="1"/>
  <c r="B8791" i="6" s="1"/>
  <c r="B8792" i="6" a="1"/>
  <c r="B8792" i="6"/>
  <c r="B8793" i="6" a="1"/>
  <c r="B8793" i="6" s="1"/>
  <c r="B8794" i="6" a="1"/>
  <c r="B8794" i="6" s="1"/>
  <c r="B8795" i="6" a="1"/>
  <c r="B8795" i="6" s="1"/>
  <c r="B8796" i="6" a="1"/>
  <c r="B8796" i="6" s="1"/>
  <c r="B8797" i="6" a="1"/>
  <c r="B8797" i="6" s="1"/>
  <c r="B8798" i="6" a="1"/>
  <c r="B8798" i="6"/>
  <c r="B8799" i="6" a="1"/>
  <c r="B8799" i="6" s="1"/>
  <c r="B8800" i="6" a="1"/>
  <c r="B8800" i="6"/>
  <c r="B8801" i="6" a="1"/>
  <c r="B8801" i="6" s="1"/>
  <c r="B8802" i="6" a="1"/>
  <c r="B8802" i="6" s="1"/>
  <c r="B8803" i="6" a="1"/>
  <c r="B8803" i="6" s="1"/>
  <c r="B8804" i="6" a="1"/>
  <c r="B8804" i="6" s="1"/>
  <c r="B8805" i="6" a="1"/>
  <c r="B8805" i="6" s="1"/>
  <c r="B8806" i="6" a="1"/>
  <c r="B8806" i="6"/>
  <c r="B8807" i="6" a="1"/>
  <c r="B8807" i="6" s="1"/>
  <c r="B8808" i="6" a="1"/>
  <c r="B8808" i="6"/>
  <c r="B8809" i="6" a="1"/>
  <c r="B8809" i="6" s="1"/>
  <c r="B8810" i="6" a="1"/>
  <c r="B8810" i="6" s="1"/>
  <c r="B8811" i="6" a="1"/>
  <c r="B8811" i="6" s="1"/>
  <c r="B8812" i="6" a="1"/>
  <c r="B8812" i="6" s="1"/>
  <c r="B8813" i="6" a="1"/>
  <c r="B8813" i="6" s="1"/>
  <c r="B8814" i="6" a="1"/>
  <c r="B8814" i="6"/>
  <c r="B8815" i="6" a="1"/>
  <c r="B8815" i="6" s="1"/>
  <c r="B8816" i="6" a="1"/>
  <c r="B8816" i="6"/>
  <c r="B8817" i="6" a="1"/>
  <c r="B8817" i="6" s="1"/>
  <c r="B8818" i="6" a="1"/>
  <c r="B8818" i="6" s="1"/>
  <c r="B8819" i="6" a="1"/>
  <c r="B8819" i="6" s="1"/>
  <c r="B8820" i="6" a="1"/>
  <c r="B8820" i="6" s="1"/>
  <c r="B8821" i="6" a="1"/>
  <c r="B8821" i="6" s="1"/>
  <c r="B8822" i="6" a="1"/>
  <c r="B8822" i="6"/>
  <c r="B8823" i="6" a="1"/>
  <c r="B8823" i="6" s="1"/>
  <c r="B8824" i="6" a="1"/>
  <c r="B8824" i="6"/>
  <c r="B8825" i="6" a="1"/>
  <c r="B8825" i="6" s="1"/>
  <c r="B8826" i="6" a="1"/>
  <c r="B8826" i="6" s="1"/>
  <c r="B8827" i="6" a="1"/>
  <c r="B8827" i="6" s="1"/>
  <c r="B8828" i="6" a="1"/>
  <c r="B8828" i="6" s="1"/>
  <c r="B8829" i="6" a="1"/>
  <c r="B8829" i="6" s="1"/>
  <c r="B8830" i="6" a="1"/>
  <c r="B8830" i="6"/>
  <c r="B8831" i="6" a="1"/>
  <c r="B8831" i="6" s="1"/>
  <c r="B8832" i="6" a="1"/>
  <c r="B8832" i="6"/>
  <c r="B8833" i="6" a="1"/>
  <c r="B8833" i="6" s="1"/>
  <c r="B8834" i="6" a="1"/>
  <c r="B8834" i="6" s="1"/>
  <c r="B8835" i="6" a="1"/>
  <c r="B8835" i="6" s="1"/>
  <c r="B8836" i="6" a="1"/>
  <c r="B8836" i="6" s="1"/>
  <c r="B8837" i="6" a="1"/>
  <c r="B8837" i="6" s="1"/>
  <c r="B8838" i="6" a="1"/>
  <c r="B8838" i="6"/>
  <c r="B8839" i="6" a="1"/>
  <c r="B8839" i="6" s="1"/>
  <c r="B8840" i="6" a="1"/>
  <c r="B8840" i="6"/>
  <c r="B8841" i="6" a="1"/>
  <c r="B8841" i="6" s="1"/>
  <c r="B8842" i="6" a="1"/>
  <c r="B8842" i="6" s="1"/>
  <c r="B8843" i="6" a="1"/>
  <c r="B8843" i="6" s="1"/>
  <c r="B8844" i="6" a="1"/>
  <c r="B8844" i="6" s="1"/>
  <c r="B8845" i="6" a="1"/>
  <c r="B8845" i="6" s="1"/>
  <c r="B8846" i="6" a="1"/>
  <c r="B8846" i="6"/>
  <c r="B8847" i="6" a="1"/>
  <c r="B8847" i="6" s="1"/>
  <c r="B8848" i="6" a="1"/>
  <c r="B8848" i="6"/>
  <c r="B8849" i="6" a="1"/>
  <c r="B8849" i="6" s="1"/>
  <c r="B8850" i="6" a="1"/>
  <c r="B8850" i="6" s="1"/>
  <c r="B8851" i="6" a="1"/>
  <c r="B8851" i="6" s="1"/>
  <c r="B8852" i="6" a="1"/>
  <c r="B8852" i="6" s="1"/>
  <c r="B8853" i="6" a="1"/>
  <c r="B8853" i="6" s="1"/>
  <c r="B8854" i="6" a="1"/>
  <c r="B8854" i="6"/>
  <c r="B8855" i="6" a="1"/>
  <c r="B8855" i="6" s="1"/>
  <c r="B8856" i="6" a="1"/>
  <c r="B8856" i="6"/>
  <c r="B8857" i="6" a="1"/>
  <c r="B8857" i="6" s="1"/>
  <c r="B8858" i="6" a="1"/>
  <c r="B8858" i="6" s="1"/>
  <c r="B8859" i="6" a="1"/>
  <c r="B8859" i="6" s="1"/>
  <c r="B8860" i="6" a="1"/>
  <c r="B8860" i="6" s="1"/>
  <c r="B8861" i="6" a="1"/>
  <c r="B8861" i="6" s="1"/>
  <c r="B8862" i="6" a="1"/>
  <c r="B8862" i="6"/>
  <c r="B8863" i="6" a="1"/>
  <c r="B8863" i="6" s="1"/>
  <c r="B8864" i="6" a="1"/>
  <c r="B8864" i="6"/>
  <c r="B8865" i="6" a="1"/>
  <c r="B8865" i="6" s="1"/>
  <c r="B8866" i="6" a="1"/>
  <c r="B8866" i="6" s="1"/>
  <c r="B8867" i="6" a="1"/>
  <c r="B8867" i="6" s="1"/>
  <c r="B8868" i="6" a="1"/>
  <c r="B8868" i="6" s="1"/>
  <c r="B8869" i="6" a="1"/>
  <c r="B8869" i="6" s="1"/>
  <c r="B8870" i="6" a="1"/>
  <c r="B8870" i="6"/>
  <c r="B8871" i="6" a="1"/>
  <c r="B8871" i="6" s="1"/>
  <c r="B8872" i="6" a="1"/>
  <c r="B8872" i="6"/>
  <c r="B8873" i="6" a="1"/>
  <c r="B8873" i="6" s="1"/>
  <c r="B8874" i="6" a="1"/>
  <c r="B8874" i="6" s="1"/>
  <c r="B8875" i="6" a="1"/>
  <c r="B8875" i="6" s="1"/>
  <c r="B8876" i="6" a="1"/>
  <c r="B8876" i="6" s="1"/>
  <c r="B8877" i="6" a="1"/>
  <c r="B8877" i="6" s="1"/>
  <c r="B8878" i="6" a="1"/>
  <c r="B8878" i="6"/>
  <c r="B8879" i="6" a="1"/>
  <c r="B8879" i="6" s="1"/>
  <c r="B8880" i="6" a="1"/>
  <c r="B8880" i="6"/>
  <c r="B8881" i="6" a="1"/>
  <c r="B8881" i="6" s="1"/>
  <c r="B8882" i="6" a="1"/>
  <c r="B8882" i="6" s="1"/>
  <c r="B8883" i="6" a="1"/>
  <c r="B8883" i="6" s="1"/>
  <c r="B8884" i="6" a="1"/>
  <c r="B8884" i="6" s="1"/>
  <c r="B8885" i="6" a="1"/>
  <c r="B8885" i="6" s="1"/>
  <c r="B8886" i="6" a="1"/>
  <c r="B8886" i="6"/>
  <c r="B8887" i="6" a="1"/>
  <c r="B8887" i="6" s="1"/>
  <c r="B8888" i="6" a="1"/>
  <c r="B8888" i="6"/>
  <c r="B8889" i="6" a="1"/>
  <c r="B8889" i="6" s="1"/>
  <c r="B8890" i="6" a="1"/>
  <c r="B8890" i="6" s="1"/>
  <c r="B8891" i="6" a="1"/>
  <c r="B8891" i="6" s="1"/>
  <c r="B8892" i="6" a="1"/>
  <c r="B8892" i="6" s="1"/>
  <c r="B8893" i="6" a="1"/>
  <c r="B8893" i="6" s="1"/>
  <c r="B8894" i="6" a="1"/>
  <c r="B8894" i="6"/>
  <c r="B8895" i="6" a="1"/>
  <c r="B8895" i="6" s="1"/>
  <c r="B8896" i="6" a="1"/>
  <c r="B8896" i="6"/>
  <c r="B8897" i="6" a="1"/>
  <c r="B8897" i="6" s="1"/>
  <c r="B8898" i="6" a="1"/>
  <c r="B8898" i="6" s="1"/>
  <c r="B8899" i="6" a="1"/>
  <c r="B8899" i="6" s="1"/>
  <c r="B8900" i="6" a="1"/>
  <c r="B8900" i="6" s="1"/>
  <c r="B8901" i="6" a="1"/>
  <c r="B8901" i="6" s="1"/>
  <c r="B8902" i="6" a="1"/>
  <c r="B8902" i="6"/>
  <c r="B8903" i="6" a="1"/>
  <c r="B8903" i="6" s="1"/>
  <c r="B8904" i="6" a="1"/>
  <c r="B8904" i="6"/>
  <c r="B8905" i="6" a="1"/>
  <c r="B8905" i="6" s="1"/>
  <c r="B8906" i="6" a="1"/>
  <c r="B8906" i="6" s="1"/>
  <c r="B8907" i="6" a="1"/>
  <c r="B8907" i="6" s="1"/>
  <c r="B8908" i="6" a="1"/>
  <c r="B8908" i="6" s="1"/>
  <c r="B8909" i="6" a="1"/>
  <c r="B8909" i="6" s="1"/>
  <c r="B8910" i="6" a="1"/>
  <c r="B8910" i="6"/>
  <c r="B8911" i="6" a="1"/>
  <c r="B8911" i="6" s="1"/>
  <c r="B8912" i="6" a="1"/>
  <c r="B8912" i="6"/>
  <c r="B8913" i="6" a="1"/>
  <c r="B8913" i="6" s="1"/>
  <c r="B8914" i="6" a="1"/>
  <c r="B8914" i="6" s="1"/>
  <c r="B8915" i="6" a="1"/>
  <c r="B8915" i="6" s="1"/>
  <c r="B8916" i="6" a="1"/>
  <c r="B8916" i="6" s="1"/>
  <c r="B8917" i="6" a="1"/>
  <c r="B8917" i="6" s="1"/>
  <c r="B8918" i="6" a="1"/>
  <c r="B8918" i="6"/>
  <c r="B8919" i="6" a="1"/>
  <c r="B8919" i="6" s="1"/>
  <c r="B8920" i="6" a="1"/>
  <c r="B8920" i="6"/>
  <c r="B8921" i="6" a="1"/>
  <c r="B8921" i="6" s="1"/>
  <c r="B8922" i="6" a="1"/>
  <c r="B8922" i="6" s="1"/>
  <c r="B8923" i="6" a="1"/>
  <c r="B8923" i="6" s="1"/>
  <c r="B8924" i="6" a="1"/>
  <c r="B8924" i="6" s="1"/>
  <c r="B8925" i="6" a="1"/>
  <c r="B8925" i="6" s="1"/>
  <c r="B8926" i="6" a="1"/>
  <c r="B8926" i="6"/>
  <c r="B8927" i="6" a="1"/>
  <c r="B8927" i="6" s="1"/>
  <c r="B8928" i="6" a="1"/>
  <c r="B8928" i="6"/>
  <c r="B8929" i="6" a="1"/>
  <c r="B8929" i="6" s="1"/>
  <c r="B8930" i="6" a="1"/>
  <c r="B8930" i="6" s="1"/>
  <c r="B8931" i="6" a="1"/>
  <c r="B8931" i="6" s="1"/>
  <c r="B8932" i="6" a="1"/>
  <c r="B8932" i="6" s="1"/>
  <c r="B8933" i="6" a="1"/>
  <c r="B8933" i="6" s="1"/>
  <c r="B8934" i="6" a="1"/>
  <c r="B8934" i="6"/>
  <c r="B8935" i="6" a="1"/>
  <c r="B8935" i="6" s="1"/>
  <c r="B8936" i="6" a="1"/>
  <c r="B8936" i="6"/>
  <c r="B8937" i="6" a="1"/>
  <c r="B8937" i="6" s="1"/>
  <c r="B8938" i="6" a="1"/>
  <c r="B8938" i="6" s="1"/>
  <c r="B8939" i="6" a="1"/>
  <c r="B8939" i="6" s="1"/>
  <c r="B8940" i="6" a="1"/>
  <c r="B8940" i="6" s="1"/>
  <c r="B8941" i="6" a="1"/>
  <c r="B8941" i="6" s="1"/>
  <c r="B8942" i="6" a="1"/>
  <c r="B8942" i="6"/>
  <c r="B8943" i="6" a="1"/>
  <c r="B8943" i="6" s="1"/>
  <c r="B8944" i="6" a="1"/>
  <c r="B8944" i="6"/>
  <c r="B8945" i="6" a="1"/>
  <c r="B8945" i="6" s="1"/>
  <c r="B8946" i="6" a="1"/>
  <c r="B8946" i="6" s="1"/>
  <c r="B8947" i="6" a="1"/>
  <c r="B8947" i="6" s="1"/>
  <c r="B8948" i="6" a="1"/>
  <c r="B8948" i="6" s="1"/>
  <c r="B8949" i="6" a="1"/>
  <c r="B8949" i="6" s="1"/>
  <c r="B8950" i="6" a="1"/>
  <c r="B8950" i="6"/>
  <c r="B8951" i="6" a="1"/>
  <c r="B8951" i="6" s="1"/>
  <c r="B8952" i="6" a="1"/>
  <c r="B8952" i="6"/>
  <c r="B8953" i="6" a="1"/>
  <c r="B8953" i="6" s="1"/>
  <c r="B8954" i="6" a="1"/>
  <c r="B8954" i="6" s="1"/>
  <c r="B8955" i="6" a="1"/>
  <c r="B8955" i="6" s="1"/>
  <c r="B8956" i="6" a="1"/>
  <c r="B8956" i="6" s="1"/>
  <c r="B8957" i="6" a="1"/>
  <c r="B8957" i="6" s="1"/>
  <c r="B8958" i="6" a="1"/>
  <c r="B8958" i="6"/>
  <c r="B8959" i="6" a="1"/>
  <c r="B8959" i="6" s="1"/>
  <c r="B8960" i="6" a="1"/>
  <c r="B8960" i="6"/>
  <c r="B8961" i="6" a="1"/>
  <c r="B8961" i="6" s="1"/>
  <c r="B8962" i="6" a="1"/>
  <c r="B8962" i="6" s="1"/>
  <c r="B8963" i="6" a="1"/>
  <c r="B8963" i="6" s="1"/>
  <c r="B8964" i="6" a="1"/>
  <c r="B8964" i="6" s="1"/>
  <c r="B8965" i="6" a="1"/>
  <c r="B8965" i="6" s="1"/>
  <c r="B8966" i="6" a="1"/>
  <c r="B8966" i="6"/>
  <c r="B8967" i="6" a="1"/>
  <c r="B8967" i="6" s="1"/>
  <c r="B8968" i="6" a="1"/>
  <c r="B8968" i="6"/>
  <c r="B8969" i="6" a="1"/>
  <c r="B8969" i="6" s="1"/>
  <c r="B8970" i="6" a="1"/>
  <c r="B8970" i="6" s="1"/>
  <c r="B8971" i="6" a="1"/>
  <c r="B8971" i="6" s="1"/>
  <c r="B8972" i="6" a="1"/>
  <c r="B8972" i="6" s="1"/>
  <c r="B8973" i="6" a="1"/>
  <c r="B8973" i="6" s="1"/>
  <c r="B8974" i="6" a="1"/>
  <c r="B8974" i="6"/>
  <c r="B8975" i="6" a="1"/>
  <c r="B8975" i="6" s="1"/>
  <c r="B8976" i="6" a="1"/>
  <c r="B8976" i="6"/>
  <c r="B8977" i="6" a="1"/>
  <c r="B8977" i="6" s="1"/>
  <c r="B8978" i="6" a="1"/>
  <c r="B8978" i="6" s="1"/>
  <c r="B8979" i="6" a="1"/>
  <c r="B8979" i="6" s="1"/>
  <c r="B8980" i="6" a="1"/>
  <c r="B8980" i="6" s="1"/>
  <c r="B8981" i="6" a="1"/>
  <c r="B8981" i="6" s="1"/>
  <c r="B8982" i="6" a="1"/>
  <c r="B8982" i="6"/>
  <c r="B8983" i="6" a="1"/>
  <c r="B8983" i="6" s="1"/>
  <c r="B8984" i="6" a="1"/>
  <c r="B8984" i="6"/>
  <c r="B8985" i="6" a="1"/>
  <c r="B8985" i="6" s="1"/>
  <c r="B8986" i="6" a="1"/>
  <c r="B8986" i="6" s="1"/>
  <c r="B8987" i="6" a="1"/>
  <c r="B8987" i="6" s="1"/>
  <c r="B8988" i="6" a="1"/>
  <c r="B8988" i="6" s="1"/>
  <c r="B8989" i="6" a="1"/>
  <c r="B8989" i="6" s="1"/>
  <c r="B8990" i="6" a="1"/>
  <c r="B8990" i="6"/>
  <c r="B8991" i="6" a="1"/>
  <c r="B8991" i="6" s="1"/>
  <c r="B8992" i="6" a="1"/>
  <c r="B8992" i="6"/>
  <c r="B8993" i="6" a="1"/>
  <c r="B8993" i="6" s="1"/>
  <c r="B8994" i="6" a="1"/>
  <c r="B8994" i="6" s="1"/>
  <c r="B8995" i="6" a="1"/>
  <c r="B8995" i="6" s="1"/>
  <c r="B8996" i="6" a="1"/>
  <c r="B8996" i="6" s="1"/>
  <c r="B8997" i="6" a="1"/>
  <c r="B8997" i="6" s="1"/>
  <c r="B8998" i="6" a="1"/>
  <c r="B8998" i="6"/>
  <c r="B8999" i="6" a="1"/>
  <c r="B8999" i="6" s="1"/>
  <c r="B9000" i="6" a="1"/>
  <c r="B9000" i="6"/>
  <c r="B9001" i="6" a="1"/>
  <c r="B9001" i="6" s="1"/>
  <c r="B9002" i="6" a="1"/>
  <c r="B9002" i="6" s="1"/>
  <c r="B9003" i="6" a="1"/>
  <c r="B9003" i="6" s="1"/>
  <c r="B9004" i="6" a="1"/>
  <c r="B9004" i="6" s="1"/>
  <c r="B9005" i="6" a="1"/>
  <c r="B9005" i="6" s="1"/>
  <c r="B9006" i="6" a="1"/>
  <c r="B9006" i="6"/>
  <c r="B9007" i="6" a="1"/>
  <c r="B9007" i="6" s="1"/>
  <c r="B9008" i="6" a="1"/>
  <c r="B9008" i="6"/>
  <c r="B9009" i="6" a="1"/>
  <c r="B9009" i="6" s="1"/>
  <c r="B9010" i="6" a="1"/>
  <c r="B9010" i="6" s="1"/>
  <c r="B9011" i="6" a="1"/>
  <c r="B9011" i="6" s="1"/>
  <c r="B9012" i="6" a="1"/>
  <c r="B9012" i="6" s="1"/>
  <c r="B9013" i="6" a="1"/>
  <c r="B9013" i="6" s="1"/>
  <c r="B9014" i="6" a="1"/>
  <c r="B9014" i="6"/>
  <c r="B9015" i="6" a="1"/>
  <c r="B9015" i="6" s="1"/>
  <c r="B9016" i="6" a="1"/>
  <c r="B9016" i="6"/>
  <c r="B9017" i="6" a="1"/>
  <c r="B9017" i="6" s="1"/>
  <c r="B9018" i="6" a="1"/>
  <c r="B9018" i="6" s="1"/>
  <c r="B9019" i="6" a="1"/>
  <c r="B9019" i="6" s="1"/>
  <c r="B9020" i="6" a="1"/>
  <c r="B9020" i="6" s="1"/>
  <c r="B9021" i="6" a="1"/>
  <c r="B9021" i="6" s="1"/>
  <c r="B9022" i="6" a="1"/>
  <c r="B9022" i="6"/>
  <c r="B9023" i="6" a="1"/>
  <c r="B9023" i="6" s="1"/>
  <c r="B9024" i="6" a="1"/>
  <c r="B9024" i="6"/>
  <c r="B9025" i="6" a="1"/>
  <c r="B9025" i="6" s="1"/>
  <c r="B9026" i="6" a="1"/>
  <c r="B9026" i="6" s="1"/>
  <c r="B9027" i="6" a="1"/>
  <c r="B9027" i="6" s="1"/>
  <c r="B9028" i="6" a="1"/>
  <c r="B9028" i="6" s="1"/>
  <c r="B9029" i="6" a="1"/>
  <c r="B9029" i="6" s="1"/>
  <c r="B9030" i="6" a="1"/>
  <c r="B9030" i="6"/>
  <c r="B9031" i="6" a="1"/>
  <c r="B9031" i="6" s="1"/>
  <c r="B9032" i="6" a="1"/>
  <c r="B9032" i="6"/>
  <c r="B9033" i="6" a="1"/>
  <c r="B9033" i="6" s="1"/>
  <c r="B9034" i="6" a="1"/>
  <c r="B9034" i="6" s="1"/>
  <c r="B9035" i="6" a="1"/>
  <c r="B9035" i="6" s="1"/>
  <c r="B9036" i="6" a="1"/>
  <c r="B9036" i="6" s="1"/>
  <c r="B9037" i="6" a="1"/>
  <c r="B9037" i="6" s="1"/>
  <c r="B9038" i="6" a="1"/>
  <c r="B9038" i="6"/>
  <c r="B9039" i="6" a="1"/>
  <c r="B9039" i="6" s="1"/>
  <c r="B9040" i="6" a="1"/>
  <c r="B9040" i="6"/>
  <c r="B9041" i="6" a="1"/>
  <c r="B9041" i="6" s="1"/>
  <c r="B9042" i="6" a="1"/>
  <c r="B9042" i="6" s="1"/>
  <c r="B9043" i="6" a="1"/>
  <c r="B9043" i="6" s="1"/>
  <c r="B9044" i="6" a="1"/>
  <c r="B9044" i="6" s="1"/>
  <c r="B9045" i="6" a="1"/>
  <c r="B9045" i="6" s="1"/>
  <c r="B9046" i="6" a="1"/>
  <c r="B9046" i="6"/>
  <c r="B9047" i="6" a="1"/>
  <c r="B9047" i="6" s="1"/>
  <c r="B9048" i="6" a="1"/>
  <c r="B9048" i="6"/>
  <c r="B9049" i="6" a="1"/>
  <c r="B9049" i="6" s="1"/>
  <c r="B9050" i="6" a="1"/>
  <c r="B9050" i="6" s="1"/>
  <c r="B9051" i="6" a="1"/>
  <c r="B9051" i="6" s="1"/>
  <c r="B9052" i="6" a="1"/>
  <c r="B9052" i="6" s="1"/>
  <c r="B9053" i="6" a="1"/>
  <c r="B9053" i="6" s="1"/>
  <c r="B9054" i="6" a="1"/>
  <c r="B9054" i="6"/>
  <c r="B9055" i="6" a="1"/>
  <c r="B9055" i="6" s="1"/>
  <c r="B9056" i="6" a="1"/>
  <c r="B9056" i="6"/>
  <c r="B9057" i="6" a="1"/>
  <c r="B9057" i="6" s="1"/>
  <c r="B9058" i="6" a="1"/>
  <c r="B9058" i="6" s="1"/>
  <c r="B9059" i="6" a="1"/>
  <c r="B9059" i="6" s="1"/>
  <c r="B9060" i="6" a="1"/>
  <c r="B9060" i="6" s="1"/>
  <c r="B9061" i="6" a="1"/>
  <c r="B9061" i="6" s="1"/>
  <c r="B9062" i="6" a="1"/>
  <c r="B9062" i="6"/>
  <c r="B9063" i="6" a="1"/>
  <c r="B9063" i="6" s="1"/>
  <c r="B9064" i="6" a="1"/>
  <c r="B9064" i="6"/>
  <c r="B9065" i="6" a="1"/>
  <c r="B9065" i="6" s="1"/>
  <c r="B9066" i="6" a="1"/>
  <c r="B9066" i="6" s="1"/>
  <c r="B9067" i="6" a="1"/>
  <c r="B9067" i="6" s="1"/>
  <c r="B9068" i="6" a="1"/>
  <c r="B9068" i="6"/>
  <c r="B9069" i="6" a="1"/>
  <c r="B9069" i="6" s="1"/>
  <c r="B9070" i="6" a="1"/>
  <c r="B9070" i="6"/>
  <c r="B9071" i="6" a="1"/>
  <c r="B9071" i="6" s="1"/>
  <c r="B9072" i="6" a="1"/>
  <c r="B9072" i="6"/>
  <c r="B9073" i="6" a="1"/>
  <c r="B9073" i="6" s="1"/>
  <c r="B9074" i="6" a="1"/>
  <c r="B9074" i="6" s="1"/>
  <c r="B9075" i="6" a="1"/>
  <c r="B9075" i="6" s="1"/>
  <c r="B9076" i="6" a="1"/>
  <c r="B9076" i="6"/>
  <c r="B9077" i="6" a="1"/>
  <c r="B9077" i="6" s="1"/>
  <c r="B9078" i="6" a="1"/>
  <c r="B9078" i="6"/>
  <c r="B9079" i="6" a="1"/>
  <c r="B9079" i="6" s="1"/>
  <c r="B9080" i="6" a="1"/>
  <c r="B9080" i="6"/>
  <c r="B9081" i="6" a="1"/>
  <c r="B9081" i="6" s="1"/>
  <c r="B9082" i="6" a="1"/>
  <c r="B9082" i="6" s="1"/>
  <c r="B9083" i="6" a="1"/>
  <c r="B9083" i="6" s="1"/>
  <c r="B9084" i="6" a="1"/>
  <c r="B9084" i="6"/>
  <c r="B9085" i="6" a="1"/>
  <c r="B9085" i="6" s="1"/>
  <c r="B9086" i="6" a="1"/>
  <c r="B9086" i="6"/>
  <c r="B9087" i="6" a="1"/>
  <c r="B9087" i="6" s="1"/>
  <c r="B9088" i="6" a="1"/>
  <c r="B9088" i="6"/>
  <c r="B9089" i="6" a="1"/>
  <c r="B9089" i="6" s="1"/>
  <c r="B9090" i="6" a="1"/>
  <c r="B9090" i="6" s="1"/>
  <c r="B9091" i="6" a="1"/>
  <c r="B9091" i="6" s="1"/>
  <c r="B9092" i="6" a="1"/>
  <c r="B9092" i="6"/>
  <c r="B9093" i="6" a="1"/>
  <c r="B9093" i="6" s="1"/>
  <c r="B9094" i="6" a="1"/>
  <c r="B9094" i="6"/>
  <c r="B9095" i="6" a="1"/>
  <c r="B9095" i="6" s="1"/>
  <c r="B9096" i="6" a="1"/>
  <c r="B9096" i="6"/>
  <c r="B9097" i="6" a="1"/>
  <c r="B9097" i="6" s="1"/>
  <c r="B9098" i="6" a="1"/>
  <c r="B9098" i="6" s="1"/>
  <c r="B9099" i="6" a="1"/>
  <c r="B9099" i="6" s="1"/>
  <c r="B9100" i="6" a="1"/>
  <c r="B9100" i="6"/>
  <c r="B9101" i="6" a="1"/>
  <c r="B9101" i="6" s="1"/>
  <c r="B9102" i="6" a="1"/>
  <c r="B9102" i="6"/>
  <c r="B9103" i="6" a="1"/>
  <c r="B9103" i="6" s="1"/>
  <c r="B9104" i="6" a="1"/>
  <c r="B9104" i="6"/>
  <c r="B9105" i="6" a="1"/>
  <c r="B9105" i="6" s="1"/>
  <c r="B9106" i="6" a="1"/>
  <c r="B9106" i="6" s="1"/>
  <c r="B9107" i="6" a="1"/>
  <c r="B9107" i="6" s="1"/>
  <c r="B9108" i="6" a="1"/>
  <c r="B9108" i="6"/>
  <c r="B9109" i="6" a="1"/>
  <c r="B9109" i="6" s="1"/>
  <c r="B9110" i="6" a="1"/>
  <c r="B9110" i="6"/>
  <c r="B9111" i="6" a="1"/>
  <c r="B9111" i="6" s="1"/>
  <c r="B9112" i="6" a="1"/>
  <c r="B9112" i="6"/>
  <c r="B9113" i="6" a="1"/>
  <c r="B9113" i="6" s="1"/>
  <c r="B9114" i="6" a="1"/>
  <c r="B9114" i="6" s="1"/>
  <c r="B9115" i="6" a="1"/>
  <c r="B9115" i="6" s="1"/>
  <c r="B9116" i="6" a="1"/>
  <c r="B9116" i="6"/>
  <c r="B9117" i="6" a="1"/>
  <c r="B9117" i="6" s="1"/>
  <c r="B9118" i="6" a="1"/>
  <c r="B9118" i="6"/>
  <c r="B9119" i="6" a="1"/>
  <c r="B9119" i="6" s="1"/>
  <c r="B9120" i="6" a="1"/>
  <c r="B9120" i="6"/>
  <c r="B9121" i="6" a="1"/>
  <c r="B9121" i="6" s="1"/>
  <c r="B9122" i="6" a="1"/>
  <c r="B9122" i="6" s="1"/>
  <c r="B9123" i="6" a="1"/>
  <c r="B9123" i="6" s="1"/>
  <c r="B9124" i="6" a="1"/>
  <c r="B9124" i="6"/>
  <c r="B9125" i="6" a="1"/>
  <c r="B9125" i="6" s="1"/>
  <c r="B9126" i="6" a="1"/>
  <c r="B9126" i="6"/>
  <c r="B9127" i="6" a="1"/>
  <c r="B9127" i="6" s="1"/>
  <c r="B9128" i="6" a="1"/>
  <c r="B9128" i="6"/>
  <c r="B9129" i="6" a="1"/>
  <c r="B9129" i="6" s="1"/>
  <c r="B9130" i="6" a="1"/>
  <c r="B9130" i="6" s="1"/>
  <c r="B9131" i="6" a="1"/>
  <c r="B9131" i="6" s="1"/>
  <c r="B9132" i="6" a="1"/>
  <c r="B9132" i="6"/>
  <c r="B9133" i="6" a="1"/>
  <c r="B9133" i="6" s="1"/>
  <c r="B9134" i="6" a="1"/>
  <c r="B9134" i="6"/>
  <c r="B9135" i="6" a="1"/>
  <c r="B9135" i="6" s="1"/>
  <c r="B9136" i="6" a="1"/>
  <c r="B9136" i="6"/>
  <c r="B9137" i="6" a="1"/>
  <c r="B9137" i="6" s="1"/>
  <c r="B9138" i="6" a="1"/>
  <c r="B9138" i="6" s="1"/>
  <c r="B9139" i="6" a="1"/>
  <c r="B9139" i="6" s="1"/>
  <c r="B9140" i="6" a="1"/>
  <c r="B9140" i="6"/>
  <c r="B9141" i="6" a="1"/>
  <c r="B9141" i="6" s="1"/>
  <c r="B9142" i="6" a="1"/>
  <c r="B9142" i="6"/>
  <c r="B9143" i="6" a="1"/>
  <c r="B9143" i="6" s="1"/>
  <c r="B9144" i="6" a="1"/>
  <c r="B9144" i="6"/>
  <c r="B9145" i="6" a="1"/>
  <c r="B9145" i="6" s="1"/>
  <c r="B9146" i="6" a="1"/>
  <c r="B9146" i="6" s="1"/>
  <c r="B9147" i="6" a="1"/>
  <c r="B9147" i="6" s="1"/>
  <c r="B9148" i="6" a="1"/>
  <c r="B9148" i="6"/>
  <c r="B9149" i="6" a="1"/>
  <c r="B9149" i="6" s="1"/>
  <c r="B9150" i="6" a="1"/>
  <c r="B9150" i="6"/>
  <c r="B9151" i="6" a="1"/>
  <c r="B9151" i="6" s="1"/>
  <c r="B9152" i="6" a="1"/>
  <c r="B9152" i="6"/>
  <c r="B9153" i="6" a="1"/>
  <c r="B9153" i="6" s="1"/>
  <c r="B9154" i="6" a="1"/>
  <c r="B9154" i="6" s="1"/>
  <c r="B9155" i="6" a="1"/>
  <c r="B9155" i="6" s="1"/>
  <c r="B9156" i="6" a="1"/>
  <c r="B9156" i="6"/>
  <c r="B9157" i="6" a="1"/>
  <c r="B9157" i="6" s="1"/>
  <c r="B9158" i="6" a="1"/>
  <c r="B9158" i="6"/>
  <c r="B9159" i="6" a="1"/>
  <c r="B9159" i="6" s="1"/>
  <c r="B9160" i="6" a="1"/>
  <c r="B9160" i="6"/>
  <c r="B9161" i="6" a="1"/>
  <c r="B9161" i="6" s="1"/>
  <c r="B9162" i="6" a="1"/>
  <c r="B9162" i="6" s="1"/>
  <c r="B9163" i="6" a="1"/>
  <c r="B9163" i="6" s="1"/>
  <c r="B9164" i="6" a="1"/>
  <c r="B9164" i="6"/>
  <c r="B9165" i="6" a="1"/>
  <c r="B9165" i="6" s="1"/>
  <c r="B9166" i="6" a="1"/>
  <c r="B9166" i="6"/>
  <c r="B9167" i="6" a="1"/>
  <c r="B9167" i="6" s="1"/>
  <c r="B9168" i="6" a="1"/>
  <c r="B9168" i="6"/>
  <c r="B9169" i="6" a="1"/>
  <c r="B9169" i="6" s="1"/>
  <c r="B9170" i="6" a="1"/>
  <c r="B9170" i="6" s="1"/>
  <c r="B9171" i="6" a="1"/>
  <c r="B9171" i="6" s="1"/>
  <c r="B9172" i="6" a="1"/>
  <c r="B9172" i="6"/>
  <c r="B9173" i="6" a="1"/>
  <c r="B9173" i="6" s="1"/>
  <c r="B9174" i="6" a="1"/>
  <c r="B9174" i="6"/>
  <c r="B9175" i="6" a="1"/>
  <c r="B9175" i="6" s="1"/>
  <c r="B9176" i="6" a="1"/>
  <c r="B9176" i="6"/>
  <c r="B9177" i="6" a="1"/>
  <c r="B9177" i="6" s="1"/>
  <c r="B2" i="6" a="1"/>
  <c r="B2" i="6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251A67-5F19-4F7F-A7A7-FF1B8167C61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9DAF6BB-FAAD-4083-866B-FBF433F075D9}" name="WorksheetConnection_Technical Assessem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echnicalAssessemt.xlsx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<sst xmlns="http://schemas.openxmlformats.org/spreadsheetml/2006/main" count="5347" uniqueCount="2273">
  <si>
    <t>OrderNumer</t>
  </si>
  <si>
    <t>RepName</t>
  </si>
  <si>
    <t>Description</t>
  </si>
  <si>
    <t>TransactionTime</t>
  </si>
  <si>
    <t>StoreA</t>
  </si>
  <si>
    <t>Unkown</t>
  </si>
  <si>
    <t>StoreC</t>
  </si>
  <si>
    <t>MGA-580010</t>
  </si>
  <si>
    <t>RH Junior High Fashion Doll - Skyler Bradshaw (Blu</t>
  </si>
  <si>
    <t>StoreE</t>
  </si>
  <si>
    <t>StoreB</t>
  </si>
  <si>
    <t>StoreD</t>
  </si>
  <si>
    <t>DOH-SH-3663</t>
  </si>
  <si>
    <t>Bingo Dough 5 Mini Can Style 2</t>
  </si>
  <si>
    <t>SH-3769</t>
  </si>
  <si>
    <t>Colour Change  Pocket doll Stand 12 Pieces</t>
  </si>
  <si>
    <t>ZUR-9261</t>
  </si>
  <si>
    <t>Zuru Rainbocornspuppycorn Rescue Magic Peel Reveal Hearts Over 12 Surprises S5</t>
  </si>
  <si>
    <t>XS-36434</t>
  </si>
  <si>
    <t>X-SHOT - Excel-REFLEX 6 Double Pack (2 Shooters, 3</t>
  </si>
  <si>
    <t>XS-3618</t>
  </si>
  <si>
    <t>X-Shot Excel 36 Pack Darts Refill</t>
  </si>
  <si>
    <t>AY-20352067</t>
  </si>
  <si>
    <t>Family pizza popcorn from 45 gm to 40 gm (pack 12 pieces)20352067</t>
  </si>
  <si>
    <t>DOH-SH-3662</t>
  </si>
  <si>
    <t>Bingo Dough 5 Mini Can Style 1</t>
  </si>
  <si>
    <t>SH-3680</t>
  </si>
  <si>
    <t>Die Cast Super Hero 6asst</t>
  </si>
  <si>
    <t>XS-36515-A</t>
  </si>
  <si>
    <t>X-Shot - Excel Skin Menance - Camo</t>
  </si>
  <si>
    <t>XS-36534</t>
  </si>
  <si>
    <t>Zuru X-Shot - Excel Skin Flux 2 Pack</t>
  </si>
  <si>
    <t>AY-20482017</t>
  </si>
  <si>
    <t>Fun Day Kono Hazelnut Strawberry Cream 30 gm (Stand 24 Pieces) 20482017</t>
  </si>
  <si>
    <t>DOH-SH-5284</t>
  </si>
  <si>
    <t>Bingo Dough Can 56gm - Black</t>
  </si>
  <si>
    <t>DOH-SH-5282</t>
  </si>
  <si>
    <t>Bingo Dough Can 56gm - White</t>
  </si>
  <si>
    <t>DOH-SH-3664</t>
  </si>
  <si>
    <t>Bingo Dough 10 Mini Can</t>
  </si>
  <si>
    <t>AY-30022008</t>
  </si>
  <si>
    <t>Astra Natural Fruit Flavor  Lollipop 10 gm (Pack 100 Pieces) 30022008</t>
  </si>
  <si>
    <t>E91 BP6</t>
  </si>
  <si>
    <t>Energizer Card 4+2  AA Promo</t>
  </si>
  <si>
    <t>XS-36517-B</t>
  </si>
  <si>
    <t>X-Shot - Excel Skin Dread - K.O.</t>
  </si>
  <si>
    <t>JP-87616</t>
  </si>
  <si>
    <t>Disney Princess Basic Ariel Styling Head</t>
  </si>
  <si>
    <t>ZUR-11701-S1</t>
  </si>
  <si>
    <t>Zuru Vlad &amp; Niki-Superhero Surprise Egg-Series 1</t>
  </si>
  <si>
    <t>RSH-96542</t>
  </si>
  <si>
    <t>Moose - Scrunchmiez Surprise Cdu6Pcs</t>
  </si>
  <si>
    <t>E92 BP-6</t>
  </si>
  <si>
    <t>Energizer Remote Card 4+2 AAA Promo</t>
  </si>
  <si>
    <t>DOH-SH-5278</t>
  </si>
  <si>
    <t>Bingo Dough Can 56gm - Blue</t>
  </si>
  <si>
    <t>DOH-SH-5277</t>
  </si>
  <si>
    <t>Bingo Dough Can 56gm - Red</t>
  </si>
  <si>
    <t>NK-20023</t>
  </si>
  <si>
    <t>Egytopoly English</t>
  </si>
  <si>
    <t>DOH-SH-5275</t>
  </si>
  <si>
    <t>Bingo Dough Can 56gm - Pink</t>
  </si>
  <si>
    <t>DOH-SH-5276</t>
  </si>
  <si>
    <t>Bingo Dough Can 56gm - Purple</t>
  </si>
  <si>
    <t>RSH-41361</t>
  </si>
  <si>
    <t>Moose - Goo Jit Zu  MARVEL HERO - VIBRANIUM POWER BLACK PANTHER</t>
  </si>
  <si>
    <t>NK-20238</t>
  </si>
  <si>
    <t>Original Bank El-Hazz</t>
  </si>
  <si>
    <t>ZT-10597</t>
  </si>
  <si>
    <t>Puzzle1000 Funny Cities Sweet Paris</t>
  </si>
  <si>
    <t>DOH-SH-5279</t>
  </si>
  <si>
    <t>Bingo Dough Can 56gm - Orange</t>
  </si>
  <si>
    <t>DOH-SH-5280</t>
  </si>
  <si>
    <t>Bingo Dough Can 56gm - Yellow</t>
  </si>
  <si>
    <t>DOH-SH-5283</t>
  </si>
  <si>
    <t>Bingo Dough Can 56gm - Brown</t>
  </si>
  <si>
    <t>DOH-SH-5281</t>
  </si>
  <si>
    <t>Bingo Dough Can 56gm - Green</t>
  </si>
  <si>
    <t>NK-20788</t>
  </si>
  <si>
    <t>High Five Ediucational</t>
  </si>
  <si>
    <t>M38-B0974</t>
  </si>
  <si>
    <t>Girls Dream-Villa 727pcs</t>
  </si>
  <si>
    <t>NK-20641</t>
  </si>
  <si>
    <t>Playing Cards</t>
  </si>
  <si>
    <t>ZT-DP207170-1</t>
  </si>
  <si>
    <t>AvenirTattoo sticker</t>
  </si>
  <si>
    <t>MGA-579823-S7</t>
  </si>
  <si>
    <t>L.O.L. Surprise All Star Sports in Sidekick- Baske</t>
  </si>
  <si>
    <t>MGA-576488</t>
  </si>
  <si>
    <t>L.O.L. Surprise Movie Magic Doll Asst in Sidekick</t>
  </si>
  <si>
    <t>LA-BD38001Z</t>
  </si>
  <si>
    <t>Our Generation - 20LIIZZANER FOAL</t>
  </si>
  <si>
    <t>NK-20214</t>
  </si>
  <si>
    <t>Box Twist and Turn</t>
  </si>
  <si>
    <t>ZUR-9258</t>
  </si>
  <si>
    <t>Zuru Rainbocorns Eggzania Surprise Mania Over 20 Surprises</t>
  </si>
  <si>
    <t>RSH-OFG210</t>
  </si>
  <si>
    <t>Canal Toys - Style 4 Ever Color Pets</t>
  </si>
  <si>
    <t>NK-20696</t>
  </si>
  <si>
    <t>Cylinder Sequence</t>
  </si>
  <si>
    <t>SH-3676</t>
  </si>
  <si>
    <t>LOL MIC</t>
  </si>
  <si>
    <t>XS-36515-B</t>
  </si>
  <si>
    <t>X-Shot - Excel Skin Menance - Game Over</t>
  </si>
  <si>
    <t>LA-an2810z</t>
  </si>
  <si>
    <t>FARM ANIMALS (SHEEP, BULL &amp; HORSE)</t>
  </si>
  <si>
    <t>XS-4860</t>
  </si>
  <si>
    <t>X-Shot-Dino Attack- Hunter (2Medium Egg,2 Small Egg,16Darts)</t>
  </si>
  <si>
    <t>ZUR-9259</t>
  </si>
  <si>
    <t>Zuru Rainbocorns KitTYcorn Magic Glowing 10 Surprises  S1 -CDU6PCS</t>
  </si>
  <si>
    <t>XS-36432</t>
  </si>
  <si>
    <t>X-Shot- MK 3 Double Pack (2 Shooters, 3Cans, 16 Da</t>
  </si>
  <si>
    <t>ZT-4735</t>
  </si>
  <si>
    <t>4M Thinking Kits/Unicorn Window Paints</t>
  </si>
  <si>
    <t>MGA-586517</t>
  </si>
  <si>
    <t>MGA’s Dream Ella Extra Iconic Doll- DreamElla</t>
  </si>
  <si>
    <t>AY-20352031</t>
  </si>
  <si>
    <t>Fun Day Corn Popcorn Toffee Chocolate 60 gm (Pack 12 Pieces) 20352031</t>
  </si>
  <si>
    <t>NK-20092</t>
  </si>
  <si>
    <t>Dots &amp; Lines</t>
  </si>
  <si>
    <t>SH-3715</t>
  </si>
  <si>
    <t>12INCH AVENGER WITH LIGHT 7INCH 12ASST</t>
  </si>
  <si>
    <t xml:space="preserve"> Customer Change His Mind (UOD)</t>
  </si>
  <si>
    <t>LA-BX1119C2Z</t>
  </si>
  <si>
    <t>POPPITOPPY</t>
  </si>
  <si>
    <t>XS-3621</t>
  </si>
  <si>
    <t>X-Shot -Excel, Double Micro (3Cans,8Darts)</t>
  </si>
  <si>
    <t>MGA-576402-S3</t>
  </si>
  <si>
    <t>L.O.L. Surprise Present Surprise Tots Asst in Side</t>
  </si>
  <si>
    <t>MGA-586050</t>
  </si>
  <si>
    <t>L.O.L. Surprise Fashion Show House</t>
  </si>
  <si>
    <t>Manufacturing Defects</t>
  </si>
  <si>
    <t>FS0003686</t>
  </si>
  <si>
    <t>Topps Match Attax 2022/2023 - Mega Tin (Assorted)Stand (6 pieces)</t>
  </si>
  <si>
    <t>XS-36583</t>
  </si>
  <si>
    <t>Zuru X-Shot Skins Dread Sonic (12 Darts) Open Box</t>
  </si>
  <si>
    <t>AY-20482010</t>
  </si>
  <si>
    <t>Bo &amp; Jo Hazelnut Cream With Strawberry Cream 33 gm (Stand 12 Pieces) 20482010</t>
  </si>
  <si>
    <t>JP-44702</t>
  </si>
  <si>
    <t>Disney Doorables Stitch Collector Pack</t>
  </si>
  <si>
    <t>JP-44562</t>
  </si>
  <si>
    <t>Disney Doorables Mini Peek Series 8</t>
  </si>
  <si>
    <t>NK-20634</t>
  </si>
  <si>
    <t>Playing Cards 2x1</t>
  </si>
  <si>
    <t>NK-20597</t>
  </si>
  <si>
    <t>Deal Travel</t>
  </si>
  <si>
    <t>AY-30022009</t>
  </si>
  <si>
    <t>Astra Fruit Natural Fruit Flavor (Apple &amp; Cherry) 26 gm (Pack 50 Pieces)30022009</t>
  </si>
  <si>
    <t>NK-20184</t>
  </si>
  <si>
    <t>Mini Four In a Row</t>
  </si>
  <si>
    <t>NK-21259</t>
  </si>
  <si>
    <t>Identical Travel</t>
  </si>
  <si>
    <t>SH-3683</t>
  </si>
  <si>
    <t>SH-3684</t>
  </si>
  <si>
    <t>RSH-25203</t>
  </si>
  <si>
    <t>Moose - Blingle Bands Starter Pod - Cdu6Pcs</t>
  </si>
  <si>
    <t>MGA-579830</t>
  </si>
  <si>
    <t>L.O.L. Surprise Queens Doll Asst in PDQ</t>
  </si>
  <si>
    <t>MGA-578765</t>
  </si>
  <si>
    <t>Dream Bella Color Change Surprise Little Fairies Doll- DreamBella (Teal)</t>
  </si>
  <si>
    <t>LA-BT2576Z</t>
  </si>
  <si>
    <t>light&amp;sound</t>
  </si>
  <si>
    <t>JP-38550</t>
  </si>
  <si>
    <t>Mickey Mouse Fire Engine ( Same As JP-38551 )</t>
  </si>
  <si>
    <t>YW-26-023</t>
  </si>
  <si>
    <t>Pokémon Ball ( Stand 12 pcs )</t>
  </si>
  <si>
    <t>YW-26-039</t>
  </si>
  <si>
    <t>Pokémon Card tin box</t>
  </si>
  <si>
    <t>YW-26-027</t>
  </si>
  <si>
    <t>Yoyo Pokémon ( Stand 24 pcs )</t>
  </si>
  <si>
    <t>NK-21099</t>
  </si>
  <si>
    <t>Crazy Talk Mouth Piece 10</t>
  </si>
  <si>
    <t>FS0003570</t>
  </si>
  <si>
    <t>Topps Match Attax 2022/2023 - Single Pack  Stand (36 pieces)</t>
  </si>
  <si>
    <t>RSH-SSC137</t>
  </si>
  <si>
    <t>Canal Toys - Slime Kit TIE-DYE</t>
  </si>
  <si>
    <t>YW-26-026</t>
  </si>
  <si>
    <t>Yoyo Stich ( Stand 24 pcs )</t>
  </si>
  <si>
    <t>YW-26-022</t>
  </si>
  <si>
    <t>ZT-LUEEAA-6T</t>
  </si>
  <si>
    <t>Loopdedoo Friendship Bracelet Kit</t>
  </si>
  <si>
    <t>YW-26-032</t>
  </si>
  <si>
    <t>Pokémon Card 25 card ( Stand 20 pcs )</t>
  </si>
  <si>
    <t>M38-B0810</t>
  </si>
  <si>
    <t>Construction Set 465Pcs</t>
  </si>
  <si>
    <t>SH-3768</t>
  </si>
  <si>
    <t>Colour Change  Fashion doll Stand 12 Pieces</t>
  </si>
  <si>
    <t>YW-26-030</t>
  </si>
  <si>
    <t>Pokmeon Card tin box ( stand 6 pcs )</t>
  </si>
  <si>
    <t>YW-28-030</t>
  </si>
  <si>
    <t>Pokémon Album 3D 4PCS in the page</t>
  </si>
  <si>
    <t>YW-26-019</t>
  </si>
  <si>
    <t>Pokémon Stand 12 pcs</t>
  </si>
  <si>
    <t>NK-21150</t>
  </si>
  <si>
    <t>Tago Travel</t>
  </si>
  <si>
    <t>YW-26-037</t>
  </si>
  <si>
    <t>YW-26-048</t>
  </si>
  <si>
    <t>Pokémon box 12 charchters</t>
  </si>
  <si>
    <t>YW-26-020</t>
  </si>
  <si>
    <t>Pokémon Blind Box ( Stand 24 pcs )</t>
  </si>
  <si>
    <t>YW-26-041</t>
  </si>
  <si>
    <t>Pokémon Plush Toys 45 cm</t>
  </si>
  <si>
    <t>NK-20191</t>
  </si>
  <si>
    <t>Crazy Talk Arabic</t>
  </si>
  <si>
    <t>YW-26-036</t>
  </si>
  <si>
    <t>Pokémon Boosters ( Stand 36 Pcs )</t>
  </si>
  <si>
    <t>YW-26-042</t>
  </si>
  <si>
    <t>Pokémon Charchters</t>
  </si>
  <si>
    <t>MGA-586135</t>
  </si>
  <si>
    <t>LOL Surprise OMG Roller Chick Fashion Doll Series</t>
  </si>
  <si>
    <t>TH-ZUR-9609</t>
  </si>
  <si>
    <t>COCO Surprise Cones Neon PDQ 6 Asst (12 PCS)</t>
  </si>
  <si>
    <t>XS-36518-H</t>
  </si>
  <si>
    <t>Zuru X-Shot - Excel Skin Last Stand - Dragon</t>
  </si>
  <si>
    <t>YW-26-040</t>
  </si>
  <si>
    <t>YW-28-032</t>
  </si>
  <si>
    <t>Pokémon Album 3D 9PCS in the page</t>
  </si>
  <si>
    <t>YW-26-021</t>
  </si>
  <si>
    <t>Pockemon Bag ( Stand 24 pcs )</t>
  </si>
  <si>
    <t>YW-26-054</t>
  </si>
  <si>
    <t>Dargon ball 4 charchters</t>
  </si>
  <si>
    <t>NK-20917</t>
  </si>
  <si>
    <t>Quizoo</t>
  </si>
  <si>
    <t>NK-21334</t>
  </si>
  <si>
    <t>learn the body parts</t>
  </si>
  <si>
    <t>ZT-0104</t>
  </si>
  <si>
    <t>Yu Gi Oh Cards</t>
  </si>
  <si>
    <t>LA-GG51102Z</t>
  </si>
  <si>
    <t>Glitter Girls - 14" Doll Laica, Blonde Hair</t>
  </si>
  <si>
    <t>RSH-13008</t>
  </si>
  <si>
    <t>Moose - Bluey 20Cm Plush Orange Mix Cdu10Pcs</t>
  </si>
  <si>
    <t>MGA-578307-S4</t>
  </si>
  <si>
    <t>Rainbow High CORE Fashion Doll- BC</t>
  </si>
  <si>
    <t>MGA-119289-2</t>
  </si>
  <si>
    <t>Mga Na! Na! Na! Surprise 2In1 Fashion Doll And Purse Glam Series 2</t>
  </si>
  <si>
    <t>MGA-584209</t>
  </si>
  <si>
    <t>L.O.L. Surprise All Star Sports S7 in PDQ</t>
  </si>
  <si>
    <t>LA-BD35190Z</t>
  </si>
  <si>
    <t>Our Generation - 6" POSEABLE GOLDENDOODLE PUP - OG Doll Pet, Multi-</t>
  </si>
  <si>
    <t>LA-BD35188Z</t>
  </si>
  <si>
    <t>Our Generation - 6" POSEABLE POMERANIAN PUPPY</t>
  </si>
  <si>
    <t>Exchange</t>
  </si>
  <si>
    <t>YW-26-049</t>
  </si>
  <si>
    <t>MGA-579632-S1</t>
  </si>
  <si>
    <t>Mga L.O.L. Surprise Omg Mini Family Asst In Cdu</t>
  </si>
  <si>
    <t>LA-AN2842Z</t>
  </si>
  <si>
    <t>RC SPIDER (RED)  Infrared Remote Control</t>
  </si>
  <si>
    <t>RSH-41276</t>
  </si>
  <si>
    <t>Moose - Goo Jit Zu Galaxy Blast Hero - Blazagon</t>
  </si>
  <si>
    <t>HK-0151</t>
  </si>
  <si>
    <t>Bingo Dough 3D assorted Box – Cookie Maker TOM&amp;JER</t>
  </si>
  <si>
    <t>XS-4862</t>
  </si>
  <si>
    <t>X-Shot Dino Attack-Inflatable Dino Target</t>
  </si>
  <si>
    <t>XS-4861</t>
  </si>
  <si>
    <t>X-Shot Dino Attack-Eliminator(2Medium Egg,4Small Egg,24Darts)</t>
  </si>
  <si>
    <t>LA-BD31358Z</t>
  </si>
  <si>
    <t>Our Generation - 18-inch Doll &amp; Bow-Themed Fashion Gift Box Set! 15</t>
  </si>
  <si>
    <t>RSH-SSC134UK</t>
  </si>
  <si>
    <t>Canal Toys - So Slime Kit TIE-DYE Slime Machine</t>
  </si>
  <si>
    <t>RSH-14215</t>
  </si>
  <si>
    <t>Moose - Akedo S1 Single Pack Cdu8Pcs</t>
  </si>
  <si>
    <t>FS0003667</t>
  </si>
  <si>
    <t>Topps Match Attax 2022/2023 - Mini Tin Stand (12 pieces)</t>
  </si>
  <si>
    <t>NK-21020</t>
  </si>
  <si>
    <t>Snakes And Ladders XO</t>
  </si>
  <si>
    <t>AY-20352043</t>
  </si>
  <si>
    <t>Fun Day Olive Sticks Biscuits 40 gm (Pack 12 Pieces) 20352043</t>
  </si>
  <si>
    <t>MGA-577560</t>
  </si>
  <si>
    <t>Mga Rainbow High Sh Trunk Show (Ainsley)</t>
  </si>
  <si>
    <t>NK-21136</t>
  </si>
  <si>
    <t>Ghost Secret</t>
  </si>
  <si>
    <t>AY-20022011</t>
  </si>
  <si>
    <t>Astra Fruit Natural Fruit Flavor (Orange &amp; Lemon) 26 gm (Pack 50 Pieces) 20022011</t>
  </si>
  <si>
    <t>NK-20764</t>
  </si>
  <si>
    <t>Bedoon Kalaam Travel</t>
  </si>
  <si>
    <t>RSH-50214</t>
  </si>
  <si>
    <t>Moose - KindiKids Mystabella and Mirabella Scented Kisses</t>
  </si>
  <si>
    <t>MGA-575771-S3</t>
  </si>
  <si>
    <t>Rainbow High Fashion Doll- Ice Series 3</t>
  </si>
  <si>
    <t>RSH-41293</t>
  </si>
  <si>
    <t>Moose - Goo Jit Zu Galaxy Blast - Blazagon</t>
  </si>
  <si>
    <t>RSH-41169</t>
  </si>
  <si>
    <t>Moose - Goo Jit Zu GALAXY ATTACH - SUN FIRE BLAZAGON VS DARK MATTER TERRACK</t>
  </si>
  <si>
    <t>RSH-SSC158</t>
  </si>
  <si>
    <t>Canal Toys - Slime  Tie  Dye Table &amp; Iron Color Change</t>
  </si>
  <si>
    <t>NK-21037</t>
  </si>
  <si>
    <t>Palstic Box Bank El-Haz Deal</t>
  </si>
  <si>
    <t>RT03064</t>
  </si>
  <si>
    <t>Connect 4 Elephant Big size</t>
  </si>
  <si>
    <t>YW-26-025</t>
  </si>
  <si>
    <t>Beyblade</t>
  </si>
  <si>
    <t>ZT-NT08T4</t>
  </si>
  <si>
    <t>NEON INLINE SKATES (SIZE 3-6) - NT08 (TEAL PINK)</t>
  </si>
  <si>
    <t>NK-20702</t>
  </si>
  <si>
    <t>Tottery Tower Classic</t>
  </si>
  <si>
    <t>ZT-10445</t>
  </si>
  <si>
    <t>PuzzleFairytale Santorini</t>
  </si>
  <si>
    <t>NK-20559</t>
  </si>
  <si>
    <t>Plastic Box- Egytopoly</t>
  </si>
  <si>
    <t>NK-20580</t>
  </si>
  <si>
    <t>Identical Cards</t>
  </si>
  <si>
    <t>LA-1423L</t>
  </si>
  <si>
    <t>1:14 RC FULL FUNCTION JEEP TRAILCAT WITH LIGHT</t>
  </si>
  <si>
    <t>ZT-10443</t>
  </si>
  <si>
    <t>PuzzleForum Romanum</t>
  </si>
  <si>
    <t>ZT-37325</t>
  </si>
  <si>
    <t>PuzzleMountain idyll</t>
  </si>
  <si>
    <t>ZT-37384</t>
  </si>
  <si>
    <t>Puzzle 500-Black motorcykle</t>
  </si>
  <si>
    <t>ZT-0108</t>
  </si>
  <si>
    <t>Uno Tin Box</t>
  </si>
  <si>
    <t>NK-20405</t>
  </si>
  <si>
    <t>Learning Multiplication</t>
  </si>
  <si>
    <t>YW-28-037</t>
  </si>
  <si>
    <t>Pokémon Tin Box 4 Asst</t>
  </si>
  <si>
    <t>LA-BD31199Z</t>
  </si>
  <si>
    <t>Our Generation - doll w plaid evening dress bria</t>
  </si>
  <si>
    <t>LA-BX2081C12Z</t>
  </si>
  <si>
    <t>B. Softies Huggable Plush Whale</t>
  </si>
  <si>
    <t>AY-20352027</t>
  </si>
  <si>
    <t>Fun Day Muffin cake with vanilla and dried fruits from 64 gm to 58 gm (stand 20 pieces)20352027</t>
  </si>
  <si>
    <t>YW-26-034</t>
  </si>
  <si>
    <t>Pokémon Card doubke</t>
  </si>
  <si>
    <t>XS-36516-D</t>
  </si>
  <si>
    <t>Zuru X-Shot - Excel Skin Flux - Illustrate</t>
  </si>
  <si>
    <t>RT03070</t>
  </si>
  <si>
    <t>Connect 4 ( Join 4 ) Original Pocket Size</t>
  </si>
  <si>
    <t>RSH-OFG232</t>
  </si>
  <si>
    <t>Canal Toys - Style 4 Ever FASHION DESIGNER</t>
  </si>
  <si>
    <t>JP-38755</t>
  </si>
  <si>
    <t>Mickey Figure &amp; Vehicle Asst.</t>
  </si>
  <si>
    <t>NK-21242</t>
  </si>
  <si>
    <t>High Five Original Travel</t>
  </si>
  <si>
    <t>NK-21228</t>
  </si>
  <si>
    <t>High Five Cartoon Travel</t>
  </si>
  <si>
    <t>LA-61822</t>
  </si>
  <si>
    <t>1:18 RC CHARGERS FULL FUNCTION TRUCK ASST&amp; FORD &amp;</t>
  </si>
  <si>
    <t>LA-GG51093Z</t>
  </si>
  <si>
    <t>Glitter Girls - 14" Doll w Birthday Accessories, Red Hair, Cicely</t>
  </si>
  <si>
    <t>AY-20352066</t>
  </si>
  <si>
    <t>Family salt popcorn from 45 gm to 40 gm (pack 12 pieces) 20352066</t>
  </si>
  <si>
    <t>HK-0150</t>
  </si>
  <si>
    <t>Bingo Dough 3D assorted Box - Burger Maker TOM&amp;JER</t>
  </si>
  <si>
    <t>MGA-582397-S2</t>
  </si>
  <si>
    <t>MGA''s Dream Ella Color Change Surprise Fairies Doll Series 2- DreamElla (Teal) PDQ</t>
  </si>
  <si>
    <t>MGA-578338-S4</t>
  </si>
  <si>
    <t>Rainbow High CORE Fashion Doll- VP</t>
  </si>
  <si>
    <t>XS-36518-D</t>
  </si>
  <si>
    <t>Zuru X-Shot - Excel Skin Last Stand - Apocalypse</t>
  </si>
  <si>
    <t>XS-36515-J</t>
  </si>
  <si>
    <t>X-Shot - Excel Skin Menance - Scream</t>
  </si>
  <si>
    <t>YW-26-035</t>
  </si>
  <si>
    <t>Pokémon Card ( Stand 8 pcs )</t>
  </si>
  <si>
    <t>YW-28-036</t>
  </si>
  <si>
    <t>Pokémon Card 30 Card</t>
  </si>
  <si>
    <t>ZUR-7486</t>
  </si>
  <si>
    <t>Zuru Smasher Mini Egg Dino S5 Over 10 Surprises Cdu6Pcs</t>
  </si>
  <si>
    <t>ZUR-7487</t>
  </si>
  <si>
    <t>Zuru Smasher Smashers Dino Island Mega Dino Egg Over 25 Surprisses</t>
  </si>
  <si>
    <t>MGA-579939</t>
  </si>
  <si>
    <t>LOL Surprise OMG Queens Splash Beauty Fashion Doll</t>
  </si>
  <si>
    <t>XS-4870</t>
  </si>
  <si>
    <t>X-Shot Dino Attack Extinct (1Medium Egg,8Darts)</t>
  </si>
  <si>
    <t>NK-20726</t>
  </si>
  <si>
    <t>Tottery Tower</t>
  </si>
  <si>
    <t>RSH-50129</t>
  </si>
  <si>
    <t>Moose - KindiKids POPPI PEARL Bubble ''''''''''''''''N'''''''''''''''' Sing</t>
  </si>
  <si>
    <t>M38-B0759D</t>
  </si>
  <si>
    <t>Town-Car Wash(323Pcs)</t>
  </si>
  <si>
    <t>NK-20603</t>
  </si>
  <si>
    <t>Deal Millionaire Travel</t>
  </si>
  <si>
    <t>NK-21372</t>
  </si>
  <si>
    <t>Sea Ghosts</t>
  </si>
  <si>
    <t>NK-61105</t>
  </si>
  <si>
    <t>Box Othello</t>
  </si>
  <si>
    <t>MGA-583929</t>
  </si>
  <si>
    <t>Mga L.O.L. Surprise Mini S2 In Cdu</t>
  </si>
  <si>
    <t>LA-BD30314Z</t>
  </si>
  <si>
    <t>Our Generation - PARKA VEST OUTFIT</t>
  </si>
  <si>
    <t>MGA-575757-S3</t>
  </si>
  <si>
    <t>Rainbow High Fashion Doll- Marigold Series 3</t>
  </si>
  <si>
    <t>RSH-25278</t>
  </si>
  <si>
    <t>Real Littles S2 Back Packs Stand 18 pcs</t>
  </si>
  <si>
    <t>MGA-579601-S2</t>
  </si>
  <si>
    <t>L.O.L. Surprise Tweens Doll Series 2 - Lexi Gurl</t>
  </si>
  <si>
    <t>YW-28-004</t>
  </si>
  <si>
    <t>Block Bag Sider Man ( Stand 24 pieces )</t>
  </si>
  <si>
    <t>YW-26-029</t>
  </si>
  <si>
    <t>Pokémon Card</t>
  </si>
  <si>
    <t>MGA-580768</t>
  </si>
  <si>
    <t>Mga L.O.L. Surprise Color Change 2-In-1 Me &amp; My Lil Si Cdu</t>
  </si>
  <si>
    <t>NK-20504</t>
  </si>
  <si>
    <t>Pack Rat</t>
  </si>
  <si>
    <t>NK-20542</t>
  </si>
  <si>
    <t>Plastic Box- Phase 10</t>
  </si>
  <si>
    <t>LA-BD31264</t>
  </si>
  <si>
    <t>Our Generation - PROFESSIONAL DESIGNER DOLL, OLINDA</t>
  </si>
  <si>
    <t>RSH-41288</t>
  </si>
  <si>
    <t>Moose - Goo Jit Zu Dc Hero - Kryptonian Armor Superman</t>
  </si>
  <si>
    <t>TH-LIT-654800</t>
  </si>
  <si>
    <t>Little Tikes My Real Jam- Electric Guitar</t>
  </si>
  <si>
    <t>RSH-50050</t>
  </si>
  <si>
    <t>Moose - Kindikids Doctor Dress Up Marsha Mello</t>
  </si>
  <si>
    <t>SM-0431</t>
  </si>
  <si>
    <t>Doll changes color in the water</t>
  </si>
  <si>
    <t>ZUR-9601-B</t>
  </si>
  <si>
    <t>COCO Surprise Cones Classics-Bon-Bon PDQ (12 PCS)</t>
  </si>
  <si>
    <t>RT03063</t>
  </si>
  <si>
    <t>Connect 4 Original Big size</t>
  </si>
  <si>
    <t>YW-26-055</t>
  </si>
  <si>
    <t>Dargon ball 5 charchters</t>
  </si>
  <si>
    <t>ZT-DP197119-1</t>
  </si>
  <si>
    <t>Avenir Nail stickers</t>
  </si>
  <si>
    <t>NK-21396</t>
  </si>
  <si>
    <t>El koz</t>
  </si>
  <si>
    <t>NK-20795</t>
  </si>
  <si>
    <t>High Five Cartoon</t>
  </si>
  <si>
    <t>SH-3681</t>
  </si>
  <si>
    <t>RSH-41277</t>
  </si>
  <si>
    <t>Moose - Goo Jit Zu Galaxy Blast Hero - Tyro</t>
  </si>
  <si>
    <t>NK-20870</t>
  </si>
  <si>
    <t>Ludo XO</t>
  </si>
  <si>
    <t>NK-20610</t>
  </si>
  <si>
    <t>Phase 10 Travel</t>
  </si>
  <si>
    <t>NK-21068</t>
  </si>
  <si>
    <t>Bedoon Kalaam Magnetic</t>
  </si>
  <si>
    <t>NK-1365</t>
  </si>
  <si>
    <t>sequence classic</t>
  </si>
  <si>
    <t>YW-28-035</t>
  </si>
  <si>
    <t>Pokémon Album 9PCS in the page</t>
  </si>
  <si>
    <t>ZT-F1971</t>
  </si>
  <si>
    <t>FUR REAL  GOGO MY DANCIN PUP</t>
  </si>
  <si>
    <t>ZT-29048</t>
  </si>
  <si>
    <t>Puzzle1000 Panorama-Frozen 2 / Disney Frozen 2</t>
  </si>
  <si>
    <t>NK-20511</t>
  </si>
  <si>
    <t>Plastic Box Deal Masrawy</t>
  </si>
  <si>
    <t>MGA-583943</t>
  </si>
  <si>
    <t>Mga L.O.L. Surprise Mini Family Asst S2 In Cdu</t>
  </si>
  <si>
    <t>XS-36507</t>
  </si>
  <si>
    <t>X-Shot Excel Fortress</t>
  </si>
  <si>
    <t>SM-0444</t>
  </si>
  <si>
    <t>Yogi Card (Stand 36 Bag )</t>
  </si>
  <si>
    <t>ZUR-9244</t>
  </si>
  <si>
    <t>Zuru Rainbocorns Epic Golden Egg Over 25 Golden Surprises 3Asst</t>
  </si>
  <si>
    <t>TH-RMS-99-010</t>
  </si>
  <si>
    <t>Barbie Reveal Diary Set</t>
  </si>
  <si>
    <t>YW-26-024</t>
  </si>
  <si>
    <t>Pokémon Rubics ( Stand 6 pcs )</t>
  </si>
  <si>
    <t>AY-20482003</t>
  </si>
  <si>
    <t>Fun Day Snack &amp; Go 40 gm with hazelnut cream and cocoa with bread sticks (stand 12 pieces) 20482003</t>
  </si>
  <si>
    <t>AY-20352042</t>
  </si>
  <si>
    <t>Fun Day Sticks Cheese Biscuits 40 gm (Pack 12 Pieces) 20352042</t>
  </si>
  <si>
    <t>ZT-DP197101-1</t>
  </si>
  <si>
    <t>Avenir Sticker Pocket</t>
  </si>
  <si>
    <t>MGA-579908</t>
  </si>
  <si>
    <t>L.O.L. Surprise OMG Queens  - Sways</t>
  </si>
  <si>
    <t>AY-20352044</t>
  </si>
  <si>
    <t>Fun Day Fish Crack Biscuits 40 gm (Pack 12 Pieces) 20352044</t>
  </si>
  <si>
    <t>MGA-579922</t>
  </si>
  <si>
    <t>L.O.L. Surprise OMG Queens - Miss Divine</t>
  </si>
  <si>
    <t>RSH-25292</t>
  </si>
  <si>
    <t>Moose - Real Littles Hand Bags Cdu10Pcs</t>
  </si>
  <si>
    <t>NK-20665</t>
  </si>
  <si>
    <t>Cylinder Ludo Snakes&amp;Ladders</t>
  </si>
  <si>
    <t>YW-26-052</t>
  </si>
  <si>
    <t>NK-20498</t>
  </si>
  <si>
    <t>T.A.Go plastic box</t>
  </si>
  <si>
    <t>RT03441</t>
  </si>
  <si>
    <t>Cashier L.O.L. Surprise</t>
  </si>
  <si>
    <t>MGA-577904</t>
  </si>
  <si>
    <t>L.O.L. Surprise OMG Movie Doll- Style 2</t>
  </si>
  <si>
    <t>MGA-576297</t>
  </si>
  <si>
    <t>Mga L.O.L. Surprise Mini Shop Playset</t>
  </si>
  <si>
    <t>AY-20352026</t>
  </si>
  <si>
    <t>Fun Day Muffin Cake With Chocolate From 64 gm To 58 gm (Stand 20 Pieces) 20352026</t>
  </si>
  <si>
    <t>AY-20352028</t>
  </si>
  <si>
    <t>Fun Day Red Strawberry Velvet From 64 gm To 58 gm (Stand 20 Pieces) 20352028</t>
  </si>
  <si>
    <t>YW-28-031</t>
  </si>
  <si>
    <t>Pokémon Album Metalic  9PCS in the page</t>
  </si>
  <si>
    <t>LA-BD31250Z</t>
  </si>
  <si>
    <t>Our Generation - DELUXE DOLL W/ DRESS &amp; RED BOW W/ BOOK – NOELLE</t>
  </si>
  <si>
    <t>LA-BD31066T</t>
  </si>
  <si>
    <t>Our Generation - DOLL W/ SCHOOL UNIFORM, MAEVA (AA)</t>
  </si>
  <si>
    <t>YW-26-056</t>
  </si>
  <si>
    <t>Dargon ball 8 charchters</t>
  </si>
  <si>
    <t>ZUR-9601-E</t>
  </si>
  <si>
    <t>COCO Surprise Cones Classics-Mitty PDQ (12 PCS)</t>
  </si>
  <si>
    <t>ZUR-9601-G</t>
  </si>
  <si>
    <t>COCO Surprise Cones Classics-Fizzy PDQ (12 PCS)</t>
  </si>
  <si>
    <t>RSH-26364</t>
  </si>
  <si>
    <t>Moose - Little Live Pets Bright Light Chameleon</t>
  </si>
  <si>
    <t>MGA-580935-1</t>
  </si>
  <si>
    <t>Dream Bella Small Unicorn Blue  in PDQ</t>
  </si>
  <si>
    <t>ZT-4744</t>
  </si>
  <si>
    <t>4M Kidzmaker My Lovely Unicorn Pillow</t>
  </si>
  <si>
    <t>XS-36515-H</t>
  </si>
  <si>
    <t>X-Shot - Excel Skin Menance - Apocalypse</t>
  </si>
  <si>
    <t>AY-20352068</t>
  </si>
  <si>
    <t>Popcorn chili and lemon family from 45 gm to 40 gm (pack 12 pieces) 20352068</t>
  </si>
  <si>
    <t>AY-20352019</t>
  </si>
  <si>
    <t>Fun Day Bobo Cake slices Marble 50 gm (Stand 12 Pieces)20352019</t>
  </si>
  <si>
    <t>TMP-15256</t>
  </si>
  <si>
    <t>Mcfarlane Dc Black Adam Movie 7In Figures Black Adam (Hero Costume)</t>
  </si>
  <si>
    <t>TMP-15262</t>
  </si>
  <si>
    <t>Mcfarlane Dc Black Adam Movie 7In Figures Atom Smasher</t>
  </si>
  <si>
    <t>MGA-119289-3</t>
  </si>
  <si>
    <t>MGA-580935-3</t>
  </si>
  <si>
    <t>Dream Bella Small Unicorn Pink  in PDQ</t>
  </si>
  <si>
    <t>RSH-OFG194</t>
  </si>
  <si>
    <t>Canal Toys - Style 4 Ever Glitter Nail Art Kit</t>
  </si>
  <si>
    <t>NK-21082</t>
  </si>
  <si>
    <t>Rummikub Travel</t>
  </si>
  <si>
    <t>MGA-579915</t>
  </si>
  <si>
    <t>L.O.L. Surprise OMG Queens  - Prism</t>
  </si>
  <si>
    <t>MGA-582748EUC</t>
  </si>
  <si>
    <t>Rainbow Vision Shadow High Neon Shadow-Mara Pinket</t>
  </si>
  <si>
    <t>YW-28-033</t>
  </si>
  <si>
    <t>Pokémon Album Rainbow Black 9PCS in the page</t>
  </si>
  <si>
    <t>LA-BX1446X</t>
  </si>
  <si>
    <t>B. DRUM - DRUMROLL, PLEASE</t>
  </si>
  <si>
    <t>MGA-586753</t>
  </si>
  <si>
    <t>MGA’s Dream Ella Extra Iconic Mini Doll- DreamElla</t>
  </si>
  <si>
    <t>RSH-25296</t>
  </si>
  <si>
    <t>Moose - Real Littles Sneaker Cdu12Pcs</t>
  </si>
  <si>
    <t>M38-B0879</t>
  </si>
  <si>
    <t>Town-Car Trailer-338Pcs</t>
  </si>
  <si>
    <t>Connect 4</t>
  </si>
  <si>
    <t>FS0003594</t>
  </si>
  <si>
    <t>Topps Match Attax 2022/2023 - Starter Pack</t>
  </si>
  <si>
    <t>ZT-10080</t>
  </si>
  <si>
    <t>Puzzle1000-Titanic</t>
  </si>
  <si>
    <t>RSH-ART002</t>
  </si>
  <si>
    <t>Canal Toys - ART LAB Ranibow Pouring  Kit - 2 Asst</t>
  </si>
  <si>
    <t>YW-26-043</t>
  </si>
  <si>
    <t>Pokémon Box 10 pcs</t>
  </si>
  <si>
    <t>FS0003624</t>
  </si>
  <si>
    <t>Topps Match Attax 2022/2023 - Multi Pack</t>
  </si>
  <si>
    <t>YW-26-045</t>
  </si>
  <si>
    <t>Pokémon Card 12 pcs</t>
  </si>
  <si>
    <t>ZT-NT05G2</t>
  </si>
  <si>
    <t>NEON VECTOR 2020-NT05 (GREEN)</t>
  </si>
  <si>
    <t>XS-36433</t>
  </si>
  <si>
    <t>X-SHOT -EXCEL-REFLEX 6 (16Darts)</t>
  </si>
  <si>
    <t>RSH-OFG228</t>
  </si>
  <si>
    <t>Canal Toys - Style 4 Ever Airbrush Plush - Unicorn</t>
  </si>
  <si>
    <t>MGA-119289-1</t>
  </si>
  <si>
    <t>YW-28-034</t>
  </si>
  <si>
    <t>Pokémon Album Black* Gold 9PCS in the page</t>
  </si>
  <si>
    <t>XS-36516-A</t>
  </si>
  <si>
    <t>Zuru X-Shot - Excel Skin Flux - Zombie Stomper</t>
  </si>
  <si>
    <t>AY-20352015</t>
  </si>
  <si>
    <t>Fun Day Bobo Chocolate From 32 gm To 30 gm (Stand 12 Pieces) 20352015</t>
  </si>
  <si>
    <t>AY-20352014</t>
  </si>
  <si>
    <t>Fun Day Bobo Milk Cream from 32 gm to 30 gm (stand 12 pieces) 20352014</t>
  </si>
  <si>
    <t>AY-20352052</t>
  </si>
  <si>
    <t>Fun Day Hop Biscuits With Butter 40 gm (Stand 12 Pieces) 20352052</t>
  </si>
  <si>
    <t>SH-3682</t>
  </si>
  <si>
    <t>NK-21235</t>
  </si>
  <si>
    <t>High Five Educational Travel</t>
  </si>
  <si>
    <t>ZT-37382</t>
  </si>
  <si>
    <t>Puzzle 500-Prague, Czech Republic</t>
  </si>
  <si>
    <t>MGA-119289-4</t>
  </si>
  <si>
    <t>YW-28-008</t>
  </si>
  <si>
    <t>Pokémon Pop 8 Style</t>
  </si>
  <si>
    <t>E91 BP-2</t>
  </si>
  <si>
    <t>Energizer Card 2  AA Promo</t>
  </si>
  <si>
    <t>XS-36517-H</t>
  </si>
  <si>
    <t>Zuru X-Shot - Excel Skin Dread - Sketch</t>
  </si>
  <si>
    <t>NK-20894</t>
  </si>
  <si>
    <t>Cherlock Express</t>
  </si>
  <si>
    <t>YW-28-007</t>
  </si>
  <si>
    <t>Frozen Egg Stand 12 pieces</t>
  </si>
  <si>
    <t>NK-20122</t>
  </si>
  <si>
    <t>Ludo - Snakes&amp;Ladders Jungle</t>
  </si>
  <si>
    <t>YW-28-048</t>
  </si>
  <si>
    <t>Water Balloons 1 Bunch 37 Balloons</t>
  </si>
  <si>
    <t>YW-26-051</t>
  </si>
  <si>
    <t>XS-36377</t>
  </si>
  <si>
    <t>X-SHOT- EXCEL-FURY 4</t>
  </si>
  <si>
    <t>TH-RMS-99-002</t>
  </si>
  <si>
    <t>Barbie Pencil Case Set</t>
  </si>
  <si>
    <t>AY-20352018</t>
  </si>
  <si>
    <t>Fun Day Bobo Fruit slices Cake 50 gm (Stand 12 Pieces) 20352018</t>
  </si>
  <si>
    <t>MTR-4432</t>
  </si>
  <si>
    <t>Make It Real - Juicy Couture Mini Pink And Precious Bracelets</t>
  </si>
  <si>
    <t>RSH-41307</t>
  </si>
  <si>
    <t>Moose - Goo Jit Zu Jurassic World Hero - Supagoo T-Rex</t>
  </si>
  <si>
    <t>TMP-15244</t>
  </si>
  <si>
    <t>DC Multiverse 7In  The Flash Tv Show (Season 7)</t>
  </si>
  <si>
    <t>YW-28-001</t>
  </si>
  <si>
    <t>Pokémon Hand Bag</t>
  </si>
  <si>
    <t>SH-3713</t>
  </si>
  <si>
    <t>12INCH AVENGER WITH LIGHT&amp;SOUNDS 12INCH 18ASST</t>
  </si>
  <si>
    <t>MGA-575764-S3</t>
  </si>
  <si>
    <t>MGA’s Rainbow High Fashion Doll- Mint Series 3</t>
  </si>
  <si>
    <t>MGA-575788-S3</t>
  </si>
  <si>
    <t>Rainbow High Fashion Doll- Orchid Series 3</t>
  </si>
  <si>
    <t>MGA-577553</t>
  </si>
  <si>
    <t>Rainbow High Twins</t>
  </si>
  <si>
    <t>XS-3695</t>
  </si>
  <si>
    <t>X-Shot Swords 12pcs</t>
  </si>
  <si>
    <t>NK-20337</t>
  </si>
  <si>
    <t>Learning The Alphabet</t>
  </si>
  <si>
    <t>RSH-OFG255</t>
  </si>
  <si>
    <t>Canal Toys - Style 4 Ever Nail Art Manicure Set</t>
  </si>
  <si>
    <t>TH-RMS-99-001</t>
  </si>
  <si>
    <t>Barbie Confetti Drinks Bottle</t>
  </si>
  <si>
    <t>YW-26-044</t>
  </si>
  <si>
    <t>Pokémon box 6 pcs</t>
  </si>
  <si>
    <t>RSH-OFG179</t>
  </si>
  <si>
    <t>Canal Toys - Style 4 Ever Mini Deco Glow In Dark Asst</t>
  </si>
  <si>
    <t>YW-28-005</t>
  </si>
  <si>
    <t>Block Bag Super Hero ( Stand 24 Pieces )</t>
  </si>
  <si>
    <t>NK-20276</t>
  </si>
  <si>
    <t>Learning The Opposites</t>
  </si>
  <si>
    <t>NK-20177</t>
  </si>
  <si>
    <t>Four In a Row</t>
  </si>
  <si>
    <t>XS-36270</t>
  </si>
  <si>
    <t>X-Shot Excel-Turbo Fire(48Darts)</t>
  </si>
  <si>
    <t>ZT-CT1761-6T</t>
  </si>
  <si>
    <t>Craft-tastic I Love Unicorns</t>
  </si>
  <si>
    <t>AY-20352017</t>
  </si>
  <si>
    <t>Fun Day Cake slices 50 gm (Pack 12 Pieces) 20352017</t>
  </si>
  <si>
    <t>SM-0429</t>
  </si>
  <si>
    <t>Safe Box Desniey</t>
  </si>
  <si>
    <t>RSH-1437771</t>
  </si>
  <si>
    <t>HTI- EVO Scooter PUPPY LIGHT UP</t>
  </si>
  <si>
    <t>YA-PTRSD012IN10</t>
  </si>
  <si>
    <t>T-Racers S - Playset 1X2 Dragon Loop</t>
  </si>
  <si>
    <t>YA-PKLSP114IN20</t>
  </si>
  <si>
    <t>Kookyloos S - Playset Mila''S Popup Spa 1X4</t>
  </si>
  <si>
    <t>AY-20352045</t>
  </si>
  <si>
    <t>Fun Day Cracks Salt Biscuits 40 gm (Pack 12 Pieces) 20352045</t>
  </si>
  <si>
    <t>AY-20352032</t>
  </si>
  <si>
    <t>Fun Day Sticks Biscuits With Salt 40 gm (Pack 12 Pieces) 20352032</t>
  </si>
  <si>
    <t>AY-20452041</t>
  </si>
  <si>
    <t>Fun Day Sticks Pizza Biscuits 40 gm (Pack 12 Pieces) 20452041</t>
  </si>
  <si>
    <t>M38-B0626</t>
  </si>
  <si>
    <t>Water-Tank Lorry 343PCS</t>
  </si>
  <si>
    <t>RSH-41306</t>
  </si>
  <si>
    <t>Moose - Goo Jit Zu Jurassic World Hero Pk - Giganotosaurus</t>
  </si>
  <si>
    <t>TH-MGA-572794</t>
  </si>
  <si>
    <t>L.O.L. Surprise OMG Doll Series 4.5 - Moonlight B.</t>
  </si>
  <si>
    <t>MGA-578000</t>
  </si>
  <si>
    <t>MGA’s Dream Ella Color Change Surprise Fairies - Aria purple</t>
  </si>
  <si>
    <t>ZUR-9616</t>
  </si>
  <si>
    <t>COCO Surprise Squishies S1,6pcs PDQ</t>
  </si>
  <si>
    <t>LA-BD31321Z</t>
  </si>
  <si>
    <t>Our Generation - Doll with Pet Dog - Guide Dog, Marlow</t>
  </si>
  <si>
    <t>MGA-579571-S2</t>
  </si>
  <si>
    <t>MGA’s L.O.L. Surprise Tweens Doll Series 2 - Goldie Twist</t>
  </si>
  <si>
    <t>MGA-579588-S2</t>
  </si>
  <si>
    <t>L.O.L. Surprise Tweens Doll Series 2 - Aya Cherry</t>
  </si>
  <si>
    <t>NK-20672</t>
  </si>
  <si>
    <t>Cylinder Tottery Tower</t>
  </si>
  <si>
    <t>TMP-15366</t>
  </si>
  <si>
    <t>DC Gaming 7In Figures Wv5 - Nightwing</t>
  </si>
  <si>
    <t>TMP-15144</t>
  </si>
  <si>
    <t>DC Multiverse 7In Wonder Woman Designed By Todd Mc</t>
  </si>
  <si>
    <t>NK-20627</t>
  </si>
  <si>
    <t>Deal Masrawy Travel</t>
  </si>
  <si>
    <t>SM-0443</t>
  </si>
  <si>
    <t>Yogi Card (Stand 12 Pcs)</t>
  </si>
  <si>
    <t>MGA-579816-S7</t>
  </si>
  <si>
    <t>Mga L.O.L. Surprise All Star Sports Basketball Asst In Cdu-</t>
  </si>
  <si>
    <t>RSH-50127</t>
  </si>
  <si>
    <t>Moose - Kindikids Scented Sisters - Teenie Tiara</t>
  </si>
  <si>
    <t>TMP-15143</t>
  </si>
  <si>
    <t>DC Multiverse 7In The Dark Knight Returns</t>
  </si>
  <si>
    <t>YW-26-031</t>
  </si>
  <si>
    <t>Pokémon Academy Box</t>
  </si>
  <si>
    <t>NK-20771</t>
  </si>
  <si>
    <t>Tin Box High Five Black</t>
  </si>
  <si>
    <t>YW-26-038</t>
  </si>
  <si>
    <t>MGA-580539</t>
  </si>
  <si>
    <t>L.O.L. Surprise OMG Core Doll Series- Lady Diva</t>
  </si>
  <si>
    <t>ZT-75600</t>
  </si>
  <si>
    <t>Rastar 1:14 ferrari 488 GTB</t>
  </si>
  <si>
    <t>RSH-96539</t>
  </si>
  <si>
    <t>Moose - Scrunchmiez S2 Single Pack Cdu6Pcs</t>
  </si>
  <si>
    <t>ZT-0110</t>
  </si>
  <si>
    <t>XS-36437</t>
  </si>
  <si>
    <t>X-SHOT EXCEL-Vigilante-24Darts</t>
  </si>
  <si>
    <t>RSH-50112</t>
  </si>
  <si>
    <t>Moose - Kindikids S4 Pets - Teah The Koala</t>
  </si>
  <si>
    <t>ZT-DP207290-1</t>
  </si>
  <si>
    <t>Avenir Stamp &amp; Match</t>
  </si>
  <si>
    <t>MGA-578758</t>
  </si>
  <si>
    <t>Dream Bella Color Change Surprise Little Fairies Doll- Aubrey (Purple)</t>
  </si>
  <si>
    <t>LA-ST8357Z</t>
  </si>
  <si>
    <t>Pucci Pups LEOPARD PLUSH GLAM BAG &amp; PUG</t>
  </si>
  <si>
    <t>XS-36181</t>
  </si>
  <si>
    <t>Zuru X-Shot Excel Ultimate Value 200 Darts Refill Carry Case</t>
  </si>
  <si>
    <t>NK-20832</t>
  </si>
  <si>
    <t>Plastic Box - Taco</t>
  </si>
  <si>
    <t>NK-20887</t>
  </si>
  <si>
    <t>Valentine''''''''''''''''s Day</t>
  </si>
  <si>
    <t>ZUR-9601-D</t>
  </si>
  <si>
    <t>COCO Surprise Cones Classics-Poncho PDQ (12 PCS)</t>
  </si>
  <si>
    <t>LA-BD31253Z</t>
  </si>
  <si>
    <t>Our Generation - DOLL W/ PINK GLITTER DRESS (AA), RIYA</t>
  </si>
  <si>
    <t>E92 BP-2</t>
  </si>
  <si>
    <t>Energizer Card 2  AAA</t>
  </si>
  <si>
    <t>MGA-581260</t>
  </si>
  <si>
    <t>L.O.L. Surprise Queens Doll Asst in Sidekick</t>
  </si>
  <si>
    <t>LA-BD30469Z</t>
  </si>
  <si>
    <t>Our Generation - Pajama Outfit w/Sleeping Mask &amp; Flamingo Slippers</t>
  </si>
  <si>
    <t>LA-BD30471Z</t>
  </si>
  <si>
    <t>Our Generation - Deluxe Astronomy Outfit</t>
  </si>
  <si>
    <t>ZT-29506</t>
  </si>
  <si>
    <t>PuzzleKotor, Montenegro</t>
  </si>
  <si>
    <t>MGA-580812</t>
  </si>
  <si>
    <t>Mga Mermaze Mermaidz Core Fashion Doll S1- Riviera</t>
  </si>
  <si>
    <t>MGA-581352</t>
  </si>
  <si>
    <t>Mga Mermaze Mermaidz Core Fashion Doll S1- Kishiko</t>
  </si>
  <si>
    <t>TH-ZUR-9608</t>
  </si>
  <si>
    <t>COCO Surprise Cones Fantacy 6 Asst (12 PCS)</t>
  </si>
  <si>
    <t>JP-44563</t>
  </si>
  <si>
    <t>Disney Doorables Multi Peek Series 8</t>
  </si>
  <si>
    <t>RSH-41305</t>
  </si>
  <si>
    <t>Moose - Goo Jit Zu Jurassic World HERO PK - PYRORAPTOR</t>
  </si>
  <si>
    <t>YW-26-047</t>
  </si>
  <si>
    <t>Pokémon Box 8 Pcs</t>
  </si>
  <si>
    <t>MTR-1515</t>
  </si>
  <si>
    <t>Make It Real Mega Jewelry Studio</t>
  </si>
  <si>
    <t>NK-20573</t>
  </si>
  <si>
    <t>Plastic Box Golden Playing Cards</t>
  </si>
  <si>
    <t>RSH-OFG216</t>
  </si>
  <si>
    <t>Canal Toys - Style 4 Ever Tie Dye Kit (2 asst)</t>
  </si>
  <si>
    <t>TH-LIT-654794</t>
  </si>
  <si>
    <t>Little Tikes My Real Jam- Acoustic Guitar</t>
  </si>
  <si>
    <t>ZT-27094</t>
  </si>
  <si>
    <t>PuzzleLights of Dubai</t>
  </si>
  <si>
    <t>XS-36518-A</t>
  </si>
  <si>
    <t>Zuru X-Shot - Excel Skin Last Stand - Game Over</t>
  </si>
  <si>
    <t>LA-BD31237Z</t>
  </si>
  <si>
    <t>Our Generation - DOLL W/ SPARKLY COLLAR, IVORY</t>
  </si>
  <si>
    <t>LA-BD31329Z</t>
  </si>
  <si>
    <t>Our Generation - Doll w/Pink Sweater &amp; Skateboard, Yanika</t>
  </si>
  <si>
    <t>MGA-583769-2</t>
  </si>
  <si>
    <t>L.O.L. Surprise HOS Furniture Playset with Doll S2 Asst in PDQ</t>
  </si>
  <si>
    <t>XS-36436</t>
  </si>
  <si>
    <t>X-SHOT -Excel-Xcess TK-12 16darts</t>
  </si>
  <si>
    <t>YA-PTR2D208IN00</t>
  </si>
  <si>
    <t>T-Racers Ii - Display 2X8 Square Box</t>
  </si>
  <si>
    <t>RT03433</t>
  </si>
  <si>
    <t>Cashier Bow Minnie Mouse</t>
  </si>
  <si>
    <t>RSH-OFG233</t>
  </si>
  <si>
    <t>Canal Toys - Style 4 Ever Fashion Designer Kit</t>
  </si>
  <si>
    <t>RSH-41146</t>
  </si>
  <si>
    <t>Moose - Goo Jit Zu Marvel Hero- Spider-Man Vs Venom</t>
  </si>
  <si>
    <t>YW-28-006</t>
  </si>
  <si>
    <t>L.O.L. Egg Stand 12 pieces</t>
  </si>
  <si>
    <t>NK-20030</t>
  </si>
  <si>
    <t>Egytopoly Arabic</t>
  </si>
  <si>
    <t>RSH-SSC201</t>
  </si>
  <si>
    <t>Canal Toys - So Slime Magical slime Mystery Potion Single Kit</t>
  </si>
  <si>
    <t>MGA-578352</t>
  </si>
  <si>
    <t>Rainbow High Pacific Coast Fashion Doll- Bella Par</t>
  </si>
  <si>
    <t>MGA-578017</t>
  </si>
  <si>
    <t>MGA’s Dream Ella Color Change Surprise Fairies - DreamElla teal</t>
  </si>
  <si>
    <t>RSH-SSC154</t>
  </si>
  <si>
    <t>Canal Toys - So Slime Slimelicious Milkshake Deluxe DIY</t>
  </si>
  <si>
    <t>FS-5053307057852</t>
  </si>
  <si>
    <t>Topps UEFA Champions League 2022/2023</t>
  </si>
  <si>
    <t>NK-21143</t>
  </si>
  <si>
    <t>Plastic Box The Heist</t>
  </si>
  <si>
    <t>LA-BD37774Z</t>
  </si>
  <si>
    <t>Our Generation - dalmition pup</t>
  </si>
  <si>
    <t>LA-GG51073Z</t>
  </si>
  <si>
    <t>Glitter Girls - 14" Doll w Travel Accessories, Percy</t>
  </si>
  <si>
    <t>MGA-579755</t>
  </si>
  <si>
    <t>L.O.L. Surprise OMG Birthday Doll - Character 2</t>
  </si>
  <si>
    <t>ZT-70900</t>
  </si>
  <si>
    <t>RastarR/C 1:14 BMW M4</t>
  </si>
  <si>
    <t>ZT-29504</t>
  </si>
  <si>
    <t>Puzzle500 Panorama-Fluffy team / Fotolia</t>
  </si>
  <si>
    <t>NK-20207</t>
  </si>
  <si>
    <t>Crazy talk English</t>
  </si>
  <si>
    <t>ZT-10578</t>
  </si>
  <si>
    <t>Puzzle1000 Neon Color Line-Far out dogs</t>
  </si>
  <si>
    <t>RSH-50110</t>
  </si>
  <si>
    <t>Moose - KindiKids  PETS - PUPKIN PUPPY</t>
  </si>
  <si>
    <t>NK-20856</t>
  </si>
  <si>
    <t>Mafia</t>
  </si>
  <si>
    <t>MGA-580423-S5</t>
  </si>
  <si>
    <t>L.O.L. Surprise OMG Skatepark Q.T. Fashion Doll</t>
  </si>
  <si>
    <t>NK-21075</t>
  </si>
  <si>
    <t>Rummikub</t>
  </si>
  <si>
    <t>Special Discount</t>
  </si>
  <si>
    <t>RSH-50212</t>
  </si>
  <si>
    <t>Moose - KindiKids  BUBBLEISHA</t>
  </si>
  <si>
    <t>RSH-41641</t>
  </si>
  <si>
    <t>Moose - Treasure X Minecraft Cdu12Pcs</t>
  </si>
  <si>
    <t>ZUR-9601-H</t>
  </si>
  <si>
    <t>COCO Surprise Cones Classics-Silvy PDQ (12 PCS)</t>
  </si>
  <si>
    <t>MGA-580638</t>
  </si>
  <si>
    <t>L.O.L. Surprise Color Change 2-in-1 Me &amp; My Doll +</t>
  </si>
  <si>
    <t>ZUR-7488</t>
  </si>
  <si>
    <t>Zuru Smasher Dino Island Giant Skull S1 Over 30 Surprises</t>
  </si>
  <si>
    <t>RSH-SSC011</t>
  </si>
  <si>
    <t>Canal Toys - So Slime Slime Laboratory</t>
  </si>
  <si>
    <t>MGA-578314-S4</t>
  </si>
  <si>
    <t>Rainbow High CORE Fashion Doll- EM</t>
  </si>
  <si>
    <t>XS-36516-B</t>
  </si>
  <si>
    <t>Zuru X-Shot - Excel Skin Flux - Graffiti</t>
  </si>
  <si>
    <t>JP-87379</t>
  </si>
  <si>
    <t>Disney Princess Basic Belle Styling Head</t>
  </si>
  <si>
    <t>M38-B0629</t>
  </si>
  <si>
    <t>Fire Waterplan 348PCS</t>
  </si>
  <si>
    <t>XS-36515-D</t>
  </si>
  <si>
    <t>X-Shot - Excel Skin Menance - Spray Tag</t>
  </si>
  <si>
    <t>LA-BD31301Z</t>
  </si>
  <si>
    <t>Our Generation - Doll w/Jean Jacket, Travel Pillow &amp; Pet Dog</t>
  </si>
  <si>
    <t>RSH-50125</t>
  </si>
  <si>
    <t>Moose - KindiKids Scented Sisters- BLOSSOM BERRI</t>
  </si>
  <si>
    <t>RSH-41294</t>
  </si>
  <si>
    <t>Moose - Goo Jit Zu Galaxy Blast - Air Vac Steel Thrsh</t>
  </si>
  <si>
    <t>RSH-41279</t>
  </si>
  <si>
    <t>Moose - Goo Jit Zu Galaxy Blast Hero- Warsnap</t>
  </si>
  <si>
    <t>RSH-50157</t>
  </si>
  <si>
    <t>Moose - Kindikids Scented Sisters Summer Ice Cream Scent-</t>
  </si>
  <si>
    <t>ZT-29503</t>
  </si>
  <si>
    <t>PuzzleAcropolis, Athens</t>
  </si>
  <si>
    <t>RSH-41201</t>
  </si>
  <si>
    <t>Moose - Goo Jit Zu MARVEL S3 HERO - MILES MORALES</t>
  </si>
  <si>
    <t>XS-36251</t>
  </si>
  <si>
    <t>X-Shot Ultimate Shootout Pack</t>
  </si>
  <si>
    <t>MGA-584230</t>
  </si>
  <si>
    <t>L.O.L. Surprise OMG Sports Doll S3- Sparkle Star</t>
  </si>
  <si>
    <t>LA-AN2730</t>
  </si>
  <si>
    <t>LION FAMILY</t>
  </si>
  <si>
    <t>LA-an2809z</t>
  </si>
  <si>
    <t>JUNGLE ANIMALS (ZEBRA, ELEPHANT &amp; CHEETAH)</t>
  </si>
  <si>
    <t>RSH-41184</t>
  </si>
  <si>
    <t>Moose - Goo Jit Zu Dc Hero - Batman Vs Joker</t>
  </si>
  <si>
    <t>LA-AN2775Z</t>
  </si>
  <si>
    <t>tiger family</t>
  </si>
  <si>
    <t>MGA-580515</t>
  </si>
  <si>
    <t>L.O.L. Surprise OMG Core Doll Series- Swag</t>
  </si>
  <si>
    <t>AY-20482008</t>
  </si>
  <si>
    <t>Bobo Sticks 23 gm biscuit sticks covered with strawberries (pack 12 pieces) 20482008</t>
  </si>
  <si>
    <t>TH-MGA-577508</t>
  </si>
  <si>
    <t>L.O.L. Surprise OMG Sports Doll- Cheer Diva</t>
  </si>
  <si>
    <t>ZT-33032</t>
  </si>
  <si>
    <t>PuzzleThe Roofs Of Jerusalem</t>
  </si>
  <si>
    <t>RSH-30146</t>
  </si>
  <si>
    <t>Moose - Little Live Pets Cutie Cuts Pink</t>
  </si>
  <si>
    <t>AY-20352048</t>
  </si>
  <si>
    <t>Fun Day Crackers Biscuits With Gene 40 gm (Pack 12 Pieces) 20352048</t>
  </si>
  <si>
    <t>MGA-580935-2</t>
  </si>
  <si>
    <t>Dream Bella Small Unicorn Purple  in PDQ</t>
  </si>
  <si>
    <t>MGA-4322EUC</t>
  </si>
  <si>
    <t>LOL Surprise OMG Fashion Show Style Edition Larose</t>
  </si>
  <si>
    <t>RSH-13007</t>
  </si>
  <si>
    <t>Moose - Bluey 20Cm Plush Blue Mix Cdu10Pcs</t>
  </si>
  <si>
    <t>RT03436</t>
  </si>
  <si>
    <t>Cashier Minnie Mouse</t>
  </si>
  <si>
    <t>ZT-10461</t>
  </si>
  <si>
    <t>Puzzle Samudra Beach, India</t>
  </si>
  <si>
    <t>AY-20482006</t>
  </si>
  <si>
    <t>Bobo Snack In Go 33 gm Strawberry Cream With Bread Sticks (Stand 12 Pieces) 20482006</t>
  </si>
  <si>
    <t>YW-26-046</t>
  </si>
  <si>
    <t>Pokémon Box 7 Pcs</t>
  </si>
  <si>
    <t>RSH-50111</t>
  </si>
  <si>
    <t>Moose - KindiKids PETS - CATERINA THE KITTY</t>
  </si>
  <si>
    <t>RSH-SSC185</t>
  </si>
  <si>
    <t>Canal Toys - So Slime Mix'''''''''''''''' In Kit DIY Slime 20 Pack</t>
  </si>
  <si>
    <t>ZT-10460</t>
  </si>
  <si>
    <t>Puzzle Afternoon in Venice</t>
  </si>
  <si>
    <t>RT03434</t>
  </si>
  <si>
    <t>Cashier Bow L.O.L Surprise</t>
  </si>
  <si>
    <t>RSH-50009</t>
  </si>
  <si>
    <t>Moose - Kindikids Snack Time Friends Marsha Mello</t>
  </si>
  <si>
    <t>TH-LIT-643224</t>
  </si>
  <si>
    <t>Little Tikes 3-in-1 Sports Zone</t>
  </si>
  <si>
    <t>NK-20115</t>
  </si>
  <si>
    <t>Giant Snakes And Ladders</t>
  </si>
  <si>
    <t>NK-20313</t>
  </si>
  <si>
    <t>Learning To Classify</t>
  </si>
  <si>
    <t>RSH-OFG253</t>
  </si>
  <si>
    <t>Canal Toys - Style 4 Ever Fashion Designer Portfolio</t>
  </si>
  <si>
    <t>RSH-OFG234</t>
  </si>
  <si>
    <t>Canal Toys - Style 4 Ever Mini Lava Lamp Diy</t>
  </si>
  <si>
    <t>XS-36516-G</t>
  </si>
  <si>
    <t>Zuru X-Shot - Excel Skin Flux - Apocalypse</t>
  </si>
  <si>
    <t>SM-0440</t>
  </si>
  <si>
    <t>Uno is a large tin box</t>
  </si>
  <si>
    <t>TMP-15713</t>
  </si>
  <si>
    <t>DC Batman Movie Vehicles Batcycle</t>
  </si>
  <si>
    <t>NK-21433</t>
  </si>
  <si>
    <t>12 Gangsters</t>
  </si>
  <si>
    <t>ZT-F0805</t>
  </si>
  <si>
    <t>Hasbro Nefr STEGOSMASH</t>
  </si>
  <si>
    <t>MGA-574323</t>
  </si>
  <si>
    <t>Mga Rainbow High Fashion Closet Trunk Playset</t>
  </si>
  <si>
    <t>AT-7132</t>
  </si>
  <si>
    <t>Zuru Robo Alive Dino Wars - T-Rex</t>
  </si>
  <si>
    <t>MGA-579717EUC</t>
  </si>
  <si>
    <t>LOL Surprise Big Baby Hair Hair Hair Large 11” Dol</t>
  </si>
  <si>
    <t>SH-3677</t>
  </si>
  <si>
    <t>Two Mic L.O.L.</t>
  </si>
  <si>
    <t>LA-BD31099ATZ</t>
  </si>
  <si>
    <t>Our Generation - 18DELUXE SYDNY LEE DOLL.BOOK</t>
  </si>
  <si>
    <t>RSH-50113</t>
  </si>
  <si>
    <t>Moose - KindiKids PETS - MARLO BUNNY</t>
  </si>
  <si>
    <t>TMP-15257</t>
  </si>
  <si>
    <t>Mcfarlane Dc Black Adam Movie 7In Figures Hawkman</t>
  </si>
  <si>
    <t>XS-36136</t>
  </si>
  <si>
    <t>X-Shot Turbo Advance SR</t>
  </si>
  <si>
    <t>ZT-F2490-1</t>
  </si>
  <si>
    <t>Hasbro Nerf ROBLOX MS AST</t>
  </si>
  <si>
    <t>LA-AN4002Z</t>
  </si>
  <si>
    <t>Dacentruis Dinosaur</t>
  </si>
  <si>
    <t>ZT-F2098</t>
  </si>
  <si>
    <t>Hasbro PJ Masks Catboy 2-in-1 Playset ~ Headquarters and Rocket</t>
  </si>
  <si>
    <t>ZT-37378</t>
  </si>
  <si>
    <t>Puzzle 500-Dogs</t>
  </si>
  <si>
    <t>ZT-11112</t>
  </si>
  <si>
    <t>Puzzle Crazy Shapes Colourful balloons</t>
  </si>
  <si>
    <t>ZT-37332</t>
  </si>
  <si>
    <t>Puzzle Wild leopard</t>
  </si>
  <si>
    <t>YW-28-002</t>
  </si>
  <si>
    <t>Dargon Ball one Figuer 12 Asst</t>
  </si>
  <si>
    <t>LA-BX1923Z</t>
  </si>
  <si>
    <t>B. MUSICAL LIGHT-UP BABY TOY</t>
  </si>
  <si>
    <t>RSH-50023</t>
  </si>
  <si>
    <t>Moose - Kindikids Snack Time Friends Rainbow Kate</t>
  </si>
  <si>
    <t>NK-21112</t>
  </si>
  <si>
    <t>Carnaval</t>
  </si>
  <si>
    <t>AY-20352013</t>
  </si>
  <si>
    <t>Fun Day Bobo Strawberry From 32 gm to 30 gm (Stand 12 Pieces) 20352013</t>
  </si>
  <si>
    <t>NK-20108</t>
  </si>
  <si>
    <t>Giant Ludo</t>
  </si>
  <si>
    <t>RSH-25262</t>
  </si>
  <si>
    <t>Moose - Real Littlesback Packs Cdu9Pcs</t>
  </si>
  <si>
    <t>YA-YA-EU810220</t>
  </si>
  <si>
    <t>Alpha Katuri Magic Little Egg-Duri</t>
  </si>
  <si>
    <t>MGA-579618-S1</t>
  </si>
  <si>
    <t>Mga L.O.L. Surprise Omg Minis In Cdu</t>
  </si>
  <si>
    <t>LA-an2729z</t>
  </si>
  <si>
    <t>GORILLA FAMILY</t>
  </si>
  <si>
    <t>LA-BX1660Z</t>
  </si>
  <si>
    <t>ROCKING UNICORN</t>
  </si>
  <si>
    <t>ZUR-9262</t>
  </si>
  <si>
    <t>Rainbocorns Big Surprise Unicorn Rescue Big Size</t>
  </si>
  <si>
    <t>ZT-4736</t>
  </si>
  <si>
    <t>4M Mould &amp; Paint Flamingo</t>
  </si>
  <si>
    <t>JP-38121</t>
  </si>
  <si>
    <t>Mickey Mouse Adventure Figure Asst.</t>
  </si>
  <si>
    <t>NK-20399</t>
  </si>
  <si>
    <t>Learning Words (EN-FR)</t>
  </si>
  <si>
    <t>MTR-1322</t>
  </si>
  <si>
    <t>Make It Real Celestial Stones DIY Bracelets</t>
  </si>
  <si>
    <t>XS-36435</t>
  </si>
  <si>
    <t>X-SHOT -Excel-Hawk Eye  (16Darts)</t>
  </si>
  <si>
    <t>NK-20818</t>
  </si>
  <si>
    <t>Bank El-Hazz</t>
  </si>
  <si>
    <t>JP-38769</t>
  </si>
  <si>
    <t>Mickey Mouse 5 Pack Figures</t>
  </si>
  <si>
    <t>LA-BD37979Z</t>
  </si>
  <si>
    <t>Our Generation - COMBO WASHER-DRYER &amp; ACCESSORIES</t>
  </si>
  <si>
    <t>LA-GG51046Z</t>
  </si>
  <si>
    <t>Glitter Girls - 14" DOLL W/ HORSE, JAIME &amp; JUMPER</t>
  </si>
  <si>
    <t>NK-21310</t>
  </si>
  <si>
    <t>head to tail</t>
  </si>
  <si>
    <t>LA-BD38146Z</t>
  </si>
  <si>
    <t>Our Generation - MORGAN HORSE</t>
  </si>
  <si>
    <t>YW-28-003</t>
  </si>
  <si>
    <t>Dargon Ball 5 Figuers</t>
  </si>
  <si>
    <t>ZT-10206</t>
  </si>
  <si>
    <t>PuzzlePort Jackson-Sydney</t>
  </si>
  <si>
    <t>LA-BD31357Z</t>
  </si>
  <si>
    <t>Our Generation - 18-inch Doll &amp; Starry Fashion Gift Box Set! 15 PIE</t>
  </si>
  <si>
    <t>ZT-74100</t>
  </si>
  <si>
    <t>Rastar R/C 1:14 Mercedes-Benz GT3</t>
  </si>
  <si>
    <t>JP-87617</t>
  </si>
  <si>
    <t>Just Play Disney Princess Basic Rapunzel Styling Head</t>
  </si>
  <si>
    <t>LA-BD31399Z</t>
  </si>
  <si>
    <t>Our Generation - Doll w/ Pet Dog, Elliot &amp; Australian Shepherd</t>
  </si>
  <si>
    <t>XS-36518-B</t>
  </si>
  <si>
    <t>Zuru X-Shot - Excel Skin Last Stand - Graffiti</t>
  </si>
  <si>
    <t>ZUR-7474</t>
  </si>
  <si>
    <t>Smasher Epic Egg Mega Light-Up Dino</t>
  </si>
  <si>
    <t>MGA-576891</t>
  </si>
  <si>
    <t>Lalaloopsy Large Doll- Sweetie Candy Ribbon</t>
  </si>
  <si>
    <t>MGA-576846</t>
  </si>
  <si>
    <t>Lalaloopsy Large Doll- Storm E. Sky</t>
  </si>
  <si>
    <t>LA-ST8366Z</t>
  </si>
  <si>
    <t>Pucci Pups ZIGZAG PRINT GLAM BAG W/PUG</t>
  </si>
  <si>
    <t>LA-BX1757Z</t>
  </si>
  <si>
    <t>RATTLE GALAXY</t>
  </si>
  <si>
    <t>NK-20320</t>
  </si>
  <si>
    <t>Learning What Goes Together</t>
  </si>
  <si>
    <t>NK-20283</t>
  </si>
  <si>
    <t>Learning Animals Shadow</t>
  </si>
  <si>
    <t>MGA-571452</t>
  </si>
  <si>
    <t>Mga L.O.L. Surprise Omg Winter Chillcabin</t>
  </si>
  <si>
    <t>LA-VE1022Z</t>
  </si>
  <si>
    <t>ICE CREAM TRUCK</t>
  </si>
  <si>
    <t>RSH-25202</t>
  </si>
  <si>
    <t>Moose - Blingle Bands Refill - CDU18PCS</t>
  </si>
  <si>
    <t>RSH-50047</t>
  </si>
  <si>
    <t>Moose - KindiKids  Kindi Fund Delivery Scooter</t>
  </si>
  <si>
    <t>RSH-SSC002</t>
  </si>
  <si>
    <t>Canal Toys - So Slime SLIME FACTORY</t>
  </si>
  <si>
    <t>NK-20061</t>
  </si>
  <si>
    <t>Cross Words English</t>
  </si>
  <si>
    <t>MGA-119128</t>
  </si>
  <si>
    <t>L.O.L. Surprise Loves Mini Sweets Dolls Asst in PDQ</t>
  </si>
  <si>
    <t>NK-21044</t>
  </si>
  <si>
    <t>Oula</t>
  </si>
  <si>
    <t>ZT-10595</t>
  </si>
  <si>
    <t>Puzzle1000 Funny Cities-Cats in New York</t>
  </si>
  <si>
    <t>MTR-1317</t>
  </si>
  <si>
    <t>Make It Real Summer Vibes Heishi Bead Set</t>
  </si>
  <si>
    <t>NK-20801</t>
  </si>
  <si>
    <t>High Five Original</t>
  </si>
  <si>
    <t>MTR-1207</t>
  </si>
  <si>
    <t>Make It Real Gold Link Suede Bracelets</t>
  </si>
  <si>
    <t>MTR-1202</t>
  </si>
  <si>
    <t>Make It Real Bedazzled! Charm Bracelets Blooming Creativity</t>
  </si>
  <si>
    <t>YA-PKLSP114IN10</t>
  </si>
  <si>
    <t>Kookyloos S - Playset Fashion Challenge 1X4</t>
  </si>
  <si>
    <t>MTR-1722</t>
  </si>
  <si>
    <t>Make It Real Halo Charms Bracelets Think Pink</t>
  </si>
  <si>
    <t>TMP-15243</t>
  </si>
  <si>
    <t>DC Multiverse 7In  The Flash (Wally West  Red Suit)</t>
  </si>
  <si>
    <t>LA-ST8365Z</t>
  </si>
  <si>
    <t>Pucci Pups Gold &amp; Pink Heart Print Glam Bag w/Cocker Spaniel</t>
  </si>
  <si>
    <t>ZT-2767</t>
  </si>
  <si>
    <t>4M- Stitch A Doll &amp; Pet Puppy</t>
  </si>
  <si>
    <t>XS-36345</t>
  </si>
  <si>
    <t>X-Shot Combo Pack Turbo Fire/Fury 4 And Micro (48Darts)</t>
  </si>
  <si>
    <t>MGA-576570</t>
  </si>
  <si>
    <t>L.O.L. Surprise OMG Travel Doll- Character 1</t>
  </si>
  <si>
    <t>MTR-4404</t>
  </si>
  <si>
    <t>Make It Real - Juicy Couture Chains &amp; Charms</t>
  </si>
  <si>
    <t>MTR-4412</t>
  </si>
  <si>
    <t>Make It Real - Juicy Couture Love Letters Bracelets</t>
  </si>
  <si>
    <t>LA-GG51016Z</t>
  </si>
  <si>
    <t>Glitter Girls - 14” DOLL SASHKA, BLOND HAIR - SASHKA</t>
  </si>
  <si>
    <t>XS-36517-D</t>
  </si>
  <si>
    <t>Zuru X-Shot - Excel Skin Dread - Camo</t>
  </si>
  <si>
    <t>LA-BX1007Z</t>
  </si>
  <si>
    <t>PARUM PUM PUM, DRUM</t>
  </si>
  <si>
    <t>ZT-F2168-2</t>
  </si>
  <si>
    <t>Hasbro Peppa Pig Peppa''s Adventures Peppa Visits the Vet Fun Playset</t>
  </si>
  <si>
    <t>MGA-584087</t>
  </si>
  <si>
    <t>LOL Surprise Tween Series 3 Fashion Doll</t>
  </si>
  <si>
    <t>ZT-29514</t>
  </si>
  <si>
    <t>Craftabelle -  Puzzle Panorama 500-Return to the world of Princess</t>
  </si>
  <si>
    <t>RSH-ART009</t>
  </si>
  <si>
    <t>Canal Toys - Lab Art Water Color Studio</t>
  </si>
  <si>
    <t>HK-0029</t>
  </si>
  <si>
    <t>Bingo Water Gun Adult Size 11 Meter</t>
  </si>
  <si>
    <t>HK-0028</t>
  </si>
  <si>
    <t>BINGO  Water Gun Wings 3 Out 11 Meter</t>
  </si>
  <si>
    <t>LA-BX1926EZ</t>
  </si>
  <si>
    <t>B. CLASSIC PLUSH BUNNY - JADE</t>
  </si>
  <si>
    <t>M38-B0552</t>
  </si>
  <si>
    <t>Construction-Dumper Truck (384Pcs)</t>
  </si>
  <si>
    <t>YW-26-053</t>
  </si>
  <si>
    <t>Pokémon 5 charchters</t>
  </si>
  <si>
    <t>ZT-F3050-1</t>
  </si>
  <si>
    <t>Hasbro Pj Masks EPIC PJ FRIENDS AST</t>
  </si>
  <si>
    <t>LA-LB1903Z</t>
  </si>
  <si>
    <t>FLUFFY PLUSH DOG</t>
  </si>
  <si>
    <t>LA-LB1905Z</t>
  </si>
  <si>
    <t>FLUFFY PLUSH CAT</t>
  </si>
  <si>
    <t>XS-36517-A</t>
  </si>
  <si>
    <t>Zuru X-Shot - Excel Skin Dread - Boom</t>
  </si>
  <si>
    <t>YA-YA-EU810230</t>
  </si>
  <si>
    <t>Alpha Katuri Magic Little Egg-Jack</t>
  </si>
  <si>
    <t>NK-20924</t>
  </si>
  <si>
    <t>Cubeez</t>
  </si>
  <si>
    <t>ZT-29038</t>
  </si>
  <si>
    <t>Puzzle Passo di Giau, Dolomites</t>
  </si>
  <si>
    <t>JP-32796</t>
  </si>
  <si>
    <t>Just Play Disney Frozen 2 Deluxe Elsa Styling Head</t>
  </si>
  <si>
    <t>LA-AN2777Z</t>
  </si>
  <si>
    <t>DOG FAMILY</t>
  </si>
  <si>
    <t>RSH-26265</t>
  </si>
  <si>
    <t>Moose - Little Live Pets - Lil dippers Sequeen</t>
  </si>
  <si>
    <t>TH-RMS-99-005</t>
  </si>
  <si>
    <t>Barbie Festival Lights Set</t>
  </si>
  <si>
    <t>RSH-50060</t>
  </si>
  <si>
    <t>Moose - Kindikids Fun Time Friends Pirouetta</t>
  </si>
  <si>
    <t>RSH-41507</t>
  </si>
  <si>
    <t>Moose - Treasure X Dragon Gold S2 Sidekick Fsdu</t>
  </si>
  <si>
    <t>MGA-118305</t>
  </si>
  <si>
    <t>L.O.L. Surprise 3-in-1 Party Cruiser</t>
  </si>
  <si>
    <t>NB-21848U</t>
  </si>
  <si>
    <t>New Bright 1:18 Heavy Metal Gladiator</t>
  </si>
  <si>
    <t>ZT-26166</t>
  </si>
  <si>
    <t>Puzzles-1500-Lake Oeschinen, Alps, Switzerland</t>
  </si>
  <si>
    <t>XS-36542</t>
  </si>
  <si>
    <t>X-Shot Mix Combo Pack 2Pk Dread And 2Pk Menace</t>
  </si>
  <si>
    <t>MTR-1206</t>
  </si>
  <si>
    <t>Make It Real Rainbow Bling Bracelets</t>
  </si>
  <si>
    <t>YA-PKLSP114IN30</t>
  </si>
  <si>
    <t>Kookyloos S - Playset Tiffany''S Popup Bakery 1X4</t>
  </si>
  <si>
    <t>AT-8665sq1</t>
  </si>
  <si>
    <t>Zuru - ZURU Oosh Pop Cotton Candy Color MIX Cotton Candy Make Surprise Color</t>
  </si>
  <si>
    <t>YA-YW811612-M</t>
  </si>
  <si>
    <t>Alpha Katuri Plush-Duri</t>
  </si>
  <si>
    <t>YA-YA-EU810240</t>
  </si>
  <si>
    <t>Alpha Katuri Magic Little Egg-Chip</t>
  </si>
  <si>
    <t>LA-BX1773Z</t>
  </si>
  <si>
    <t>SOFT ACCORDION ZEBRA</t>
  </si>
  <si>
    <t>SH-3714</t>
  </si>
  <si>
    <t>12INCH AVENGER WITH LIGHT&amp;SOUNDS 12INCH 9ASST</t>
  </si>
  <si>
    <t>RSH-SSC161</t>
  </si>
  <si>
    <t>Canal Toys - So slime Slimelicious Fast Food studio</t>
  </si>
  <si>
    <t>XS-36543</t>
  </si>
  <si>
    <t>Zuru X-Shot Skins Menace 4Pk (24Darts)</t>
  </si>
  <si>
    <t>XS-36515-G</t>
  </si>
  <si>
    <t>X-Shot - Excel Skin Menance - Beast Out</t>
  </si>
  <si>
    <t>MGA-582380-S2</t>
  </si>
  <si>
    <t>MGA''s Dream Ella Color Change Surprise Fairies Doll Series 2- Aria (Purple) PDQ</t>
  </si>
  <si>
    <t>NK-20931</t>
  </si>
  <si>
    <t>Pengoloo</t>
  </si>
  <si>
    <t>MTR-1204</t>
  </si>
  <si>
    <t>Make It Real Rainbow Dream Jewellery</t>
  </si>
  <si>
    <t>MTR-1211</t>
  </si>
  <si>
    <t>Make It Real Positive Gems Jewelry</t>
  </si>
  <si>
    <t>MGA-580348</t>
  </si>
  <si>
    <t>L.O.L. Surprise Hair Hair Hair Tots</t>
  </si>
  <si>
    <t>LA-BD37777Z</t>
  </si>
  <si>
    <t>Our Generation - toy poodle pup</t>
  </si>
  <si>
    <t>ZT-26119</t>
  </si>
  <si>
    <t>PuzzleSantorini Greece</t>
  </si>
  <si>
    <t>MGA-580843</t>
  </si>
  <si>
    <t>Mermaze Mermaidz Collector Fashion Doll S1</t>
  </si>
  <si>
    <t>MGA-578390</t>
  </si>
  <si>
    <t>Mga Rainbow High Pacific Coast Fashion Doll- Hali Capr</t>
  </si>
  <si>
    <t>MGA-578499</t>
  </si>
  <si>
    <t>MGA’s Rainbow High Secret Journal</t>
  </si>
  <si>
    <t>MGA-423331</t>
  </si>
  <si>
    <t>Rainbow High Rockstar Carmen Major Fashion Doll</t>
  </si>
  <si>
    <t>ZT-CH201767</t>
  </si>
  <si>
    <t>Avenir Diamond Art assorted Carton Display 10*1 items-Cat Masks</t>
  </si>
  <si>
    <t>RSH-41232</t>
  </si>
  <si>
    <t>Moose - Goo Jit Zu DC HERO BATMAN</t>
  </si>
  <si>
    <t>RSH-50006</t>
  </si>
  <si>
    <t>Moose - Kindikids Snak Time Friends Fun Donatina</t>
  </si>
  <si>
    <t>RSH-41290</t>
  </si>
  <si>
    <t>Moose - Goo Jit Zu Dc Hero - The Joker In Black Tuxedo</t>
  </si>
  <si>
    <t>ZUR-9601-A</t>
  </si>
  <si>
    <t>COCO Surprise Cones Classics-Spritz PDQ (12 PCS)</t>
  </si>
  <si>
    <t>LA-AN2732Z</t>
  </si>
  <si>
    <t>BROWN BEAR FAMILY</t>
  </si>
  <si>
    <t>MGA-576532</t>
  </si>
  <si>
    <t>LOL Surprise OMG Movie Magic Studios</t>
  </si>
  <si>
    <t>RT03435</t>
  </si>
  <si>
    <t>Cashier Bow Frozen</t>
  </si>
  <si>
    <t>MGA-576600</t>
  </si>
  <si>
    <t>L.O.L. Surprise Winter Chill Confetti Doll Asst in</t>
  </si>
  <si>
    <t>TH-RMS-99-004</t>
  </si>
  <si>
    <t>Barbie Foil Reveal Scrapbook Set</t>
  </si>
  <si>
    <t>ZT-CH211732</t>
  </si>
  <si>
    <t>Scartch Butterfly Bouquet</t>
  </si>
  <si>
    <t>LA-BD31178Z</t>
  </si>
  <si>
    <t>Our Generation - DOLL WITH GLITTER TATTOO DECO, ROSALYN</t>
  </si>
  <si>
    <t>LA-BX1654Z</t>
  </si>
  <si>
    <t>GLOWABLE SOOTHING TURTLE</t>
  </si>
  <si>
    <t>LA-BX1995Z</t>
  </si>
  <si>
    <t>WHEEEE-LS, PULL-BACK CARS</t>
  </si>
  <si>
    <t>RSH-41642</t>
  </si>
  <si>
    <t>Moose - Treasurex Minecraft Nether Portall</t>
  </si>
  <si>
    <t>MGA-577928</t>
  </si>
  <si>
    <t>L.O.L. Surprise OMG Movie Doll- Style 4</t>
  </si>
  <si>
    <t>RSH-26266</t>
  </si>
  <si>
    <t>Moose - Little Live Pets - Lil dippers JEWELETTE</t>
  </si>
  <si>
    <t>LA-VE1010Z</t>
  </si>
  <si>
    <t>ROADSTER</t>
  </si>
  <si>
    <t>ZT-NT08P4</t>
  </si>
  <si>
    <t>NEON INLINE SKATES (SIZE 3-6) - NT08 (PINK)</t>
  </si>
  <si>
    <t>NK-20719</t>
  </si>
  <si>
    <t>Cylinder Gold Tottery Tower</t>
  </si>
  <si>
    <t>AT-6055933</t>
  </si>
  <si>
    <t>Spin Master -Paw Patrol Chase True Metal MighTY Meteor Die-cast Track Set</t>
  </si>
  <si>
    <t>LA-3073Z</t>
  </si>
  <si>
    <t>Bristle Blocks SAFARI ADVENTURE CARRYING™ 85PCS</t>
  </si>
  <si>
    <t>RSH-26334</t>
  </si>
  <si>
    <t>Moose - Little Live Pets GOTTA GO S2 TURDLE SGL PK</t>
  </si>
  <si>
    <t>ZT-NT10G4</t>
  </si>
  <si>
    <t>NEON COMBO SKATES (SIZE 3-6) - NT10?GREEN )</t>
  </si>
  <si>
    <t>RSH-50128</t>
  </si>
  <si>
    <t>Moose - KindiKids Scented Sisters MINI MELLO</t>
  </si>
  <si>
    <t>MGA-578475</t>
  </si>
  <si>
    <t>MGA’s Rainbow High Color Change Pool &amp; Beach Club Playset</t>
  </si>
  <si>
    <t>LA-BD31366</t>
  </si>
  <si>
    <t>Our Generation - Tennis Champion Doll - AA, Imene</t>
  </si>
  <si>
    <t>ZT-26157</t>
  </si>
  <si>
    <t>Puzzle1500-Flowers in vases</t>
  </si>
  <si>
    <t>MGA-585244</t>
  </si>
  <si>
    <t>Mga L.O.L. Surprise 707 Omg Dolls - Swag</t>
  </si>
  <si>
    <t>LA-BD38157Z</t>
  </si>
  <si>
    <t>Our Generation - CHESTNUT FOAL</t>
  </si>
  <si>
    <t>NK-20085</t>
  </si>
  <si>
    <t>Sketchure English</t>
  </si>
  <si>
    <t>RSH-26164</t>
  </si>
  <si>
    <t>Moose - Little Live Pets - Lil dippers - UNICORNSEA</t>
  </si>
  <si>
    <t>ZT-F3725-2</t>
  </si>
  <si>
    <t>Hasbro Pj Masks HERO CAR AND MASK SET AST 3 color</t>
  </si>
  <si>
    <t>NK-21419</t>
  </si>
  <si>
    <t>Shut Up</t>
  </si>
  <si>
    <t>MGA-572756-2</t>
  </si>
  <si>
    <t>L.O.L. Surprise OMG Core Doll Sweets Babe Series 4</t>
  </si>
  <si>
    <t>MGA-572756-1</t>
  </si>
  <si>
    <t>L.O.L. Surprise OMG Core Doll Spicy Babe Series 4</t>
  </si>
  <si>
    <t>M38-B0806</t>
  </si>
  <si>
    <t>Town-Mine Wagons 416Pcs</t>
  </si>
  <si>
    <t>LA-BX1825Z</t>
  </si>
  <si>
    <t>B. CLASSIC PLUSH BUNNY - BEIGE</t>
  </si>
  <si>
    <t>TMP-15253</t>
  </si>
  <si>
    <t>DC Multiverse 7In  Martian Manhunter Variant (Gold</t>
  </si>
  <si>
    <t>MGA-578291-S4</t>
  </si>
  <si>
    <t>Mga Rainbow High Core Fashion Doll- Bu</t>
  </si>
  <si>
    <t>LA-BD31076Z</t>
  </si>
  <si>
    <t>Our Generation - ballet doll with skirt violet anna</t>
  </si>
  <si>
    <t>JP-44544</t>
  </si>
  <si>
    <t>Disney Doorables Pixar Fest Collector Pack</t>
  </si>
  <si>
    <t>RSH-50065</t>
  </si>
  <si>
    <t>Moose - Kindikids Fun Time Friends - Donatina</t>
  </si>
  <si>
    <t>MGA-578024</t>
  </si>
  <si>
    <t>Dream Ella Color Change Doll- Pink</t>
  </si>
  <si>
    <t>RSH-26264</t>
  </si>
  <si>
    <t>Moose - Little Live Pets - Lil dippers BELLARIVA</t>
  </si>
  <si>
    <t>AY-20352040</t>
  </si>
  <si>
    <t>Fun Day Corn Popcorn Chocolate 60 gm (Pack 12 Pieces) 20352040</t>
  </si>
  <si>
    <t>MGA-580546</t>
  </si>
  <si>
    <t>Mga L.O.L. Surprise Omg Core Doll Series- Neonlicious</t>
  </si>
  <si>
    <t>LA-BD31328Z</t>
  </si>
  <si>
    <t>Our Generation - Boy Doll w/Skateboard, Theodore</t>
  </si>
  <si>
    <t>NK-20986</t>
  </si>
  <si>
    <t>Dr Eureka</t>
  </si>
  <si>
    <t>MTR-4438</t>
  </si>
  <si>
    <t>Make It Real - Juicy Couture Glamour Stacks</t>
  </si>
  <si>
    <t>RSH-50120</t>
  </si>
  <si>
    <t>Moose - KindiKids Scented Sisters Strawberry Blossom - BER</t>
  </si>
  <si>
    <t>MGA-580430-S5</t>
  </si>
  <si>
    <t>Mga L.O.L. Surprise Omg Trendsetter Fashion Doll</t>
  </si>
  <si>
    <t>ZT-CH211734</t>
  </si>
  <si>
    <t>Scartch Flower Bouquet</t>
  </si>
  <si>
    <t>NK-20948</t>
  </si>
  <si>
    <t>Fast Flip</t>
  </si>
  <si>
    <t>NK-20979</t>
  </si>
  <si>
    <t>Dice Academy</t>
  </si>
  <si>
    <t>XS-36517-G</t>
  </si>
  <si>
    <t>Zuru X-Shot - Excel Skin Dread - Apocalypse</t>
  </si>
  <si>
    <t>YW-26-050</t>
  </si>
  <si>
    <t>RSH-41228</t>
  </si>
  <si>
    <t>Moose - Goo Jit Zu Dc Hero Metallic Batman Vs The Riddler</t>
  </si>
  <si>
    <t>NK-20955</t>
  </si>
  <si>
    <t>Go Go Gelato</t>
  </si>
  <si>
    <t>ZT-F3050-3</t>
  </si>
  <si>
    <t>MGA-580614</t>
  </si>
  <si>
    <t>ZT-DP197102-1</t>
  </si>
  <si>
    <t>Avenir Metallic Paint Sticks - 6 Pcs</t>
  </si>
  <si>
    <t>LA-BD31310Z</t>
  </si>
  <si>
    <t>Our Generation - Doll with Floral Printed Dress &amp; Sunhat, Dahlia</t>
  </si>
  <si>
    <t>LA-bx1310z</t>
  </si>
  <si>
    <t>B. WATER WHEEL - Owl About Waterfalls</t>
  </si>
  <si>
    <t>AY-30022012</t>
  </si>
  <si>
    <t>Astra Bonbon Jar Natural Fruit Flavor 4gm (Pack 100 Pieces) 30022012</t>
  </si>
  <si>
    <t>LA-BD30438Z</t>
  </si>
  <si>
    <t>Our Generation - Deluxe Tourist Outfit</t>
  </si>
  <si>
    <t>MGA-581857</t>
  </si>
  <si>
    <t>MGA’s L.O.L. Surprise OMG Core Series 6 Sketches</t>
  </si>
  <si>
    <t>MGA-581642-4</t>
  </si>
  <si>
    <t>L.O.L. Surprise Furniture Playset with Doll SNACK</t>
  </si>
  <si>
    <t>MGA-584070</t>
  </si>
  <si>
    <t>LOL Surprise Tweens Series 3 Emma Emo Fashion Doll</t>
  </si>
  <si>
    <t>YA-PKLSP114IN60</t>
  </si>
  <si>
    <t>Kookyloos S - Playset Ava''S Wardrobe 1X4</t>
  </si>
  <si>
    <t>LA-BD30385Z</t>
  </si>
  <si>
    <t>Our Generation - TRAVEL BY TRAIN OUTFIT</t>
  </si>
  <si>
    <t>LA-BD31272Z</t>
  </si>
  <si>
    <t>Our Generation - DELUXE DOLL W/ CRUTCHES W/ BOOK, MARTHA</t>
  </si>
  <si>
    <t>LA-BD31277Z</t>
  </si>
  <si>
    <t>Our Generation - JEWELRY DOLL, JULISSA</t>
  </si>
  <si>
    <t>LA-CF2010Z</t>
  </si>
  <si>
    <t>Craftabelle - FLOWER HAIR ACCESSORIES KIT</t>
  </si>
  <si>
    <t>LA-AN6003Z</t>
  </si>
  <si>
    <t>DINOSAURS IN TUBE  60-Pieces</t>
  </si>
  <si>
    <t>RSH-OFG106</t>
  </si>
  <si>
    <t>Canal Toys - Style 4 Ever DIY Unicorn</t>
  </si>
  <si>
    <t>ZT-26163</t>
  </si>
  <si>
    <t>Puzzle1500-Val di Funes valley, Dolomites, Italy</t>
  </si>
  <si>
    <t>MGA-581871</t>
  </si>
  <si>
    <t>MGA''s Dream Ella Stardust Convertible (Pink)</t>
  </si>
  <si>
    <t>YW-28-012</t>
  </si>
  <si>
    <t>Pokémon 6 Figuers Naurto</t>
  </si>
  <si>
    <t>YW-28-011</t>
  </si>
  <si>
    <t>Pokeomon 10 Figuers</t>
  </si>
  <si>
    <t>MGA-576013</t>
  </si>
  <si>
    <t>L.O.L. Surprise Travel Tots Asst in Sidekick</t>
  </si>
  <si>
    <t>ZT-10526</t>
  </si>
  <si>
    <t>Puzzle Flowers in the morning</t>
  </si>
  <si>
    <t>XS-4859</t>
  </si>
  <si>
    <t>X-Shot Dino Attack Combo Pack Hunter And Eliminator</t>
  </si>
  <si>
    <t>XS-36516-E</t>
  </si>
  <si>
    <t>Zuru X-Shot - Excel Skin Flux - Game Over</t>
  </si>
  <si>
    <t>RSH-41287</t>
  </si>
  <si>
    <t>Moose - Goo Jit Zu Dc Hero Pk Armor Batman</t>
  </si>
  <si>
    <t>NK-21457</t>
  </si>
  <si>
    <t>I am a banana</t>
  </si>
  <si>
    <t>YA-YW810020</t>
  </si>
  <si>
    <t>Alpha Katuri Collectable Figure--Duri</t>
  </si>
  <si>
    <t>RSH-41278</t>
  </si>
  <si>
    <t>Moose - Goo Jit Zu GALAXY BLAST HERO - ROCK JAW</t>
  </si>
  <si>
    <t>AY-20352038</t>
  </si>
  <si>
    <t>Fun Day Cake Muffin Vanilla flavor and chocolate pieces from 64 g to 58 g (stand 20 pieces) 20352038</t>
  </si>
  <si>
    <t>RSH-96552</t>
  </si>
  <si>
    <t>Moose - SCRUNCHMIEZ S2  4PK</t>
  </si>
  <si>
    <t>AY-20352030</t>
  </si>
  <si>
    <t>Fun Day Corn Fruit Popcorn 60 gm (Pack 12 Pieces) 20352030</t>
  </si>
  <si>
    <t>NK-20528</t>
  </si>
  <si>
    <t>Plastic Box Deal Millionaire</t>
  </si>
  <si>
    <t>MTR-4413</t>
  </si>
  <si>
    <t>Make It Real - Juicy Couture Perfectly Pink Bracelets</t>
  </si>
  <si>
    <t>RSH-25204</t>
  </si>
  <si>
    <t>Moose - Blingle Bands Deluxe Studio</t>
  </si>
  <si>
    <t>LA-BX1458Z</t>
  </si>
  <si>
    <t>TEXTURED BALLS - Ball-A-Baloos</t>
  </si>
  <si>
    <t>NK-20368</t>
  </si>
  <si>
    <t>Learning Pattern Memory</t>
  </si>
  <si>
    <t>RSH-SSC019</t>
  </si>
  <si>
    <t>Canal Toys - So Slime Shakers 3-Pack + 3 Bonus</t>
  </si>
  <si>
    <t>ZT-10467</t>
  </si>
  <si>
    <t>PuzzleCentral Park, New York</t>
  </si>
  <si>
    <t>ZT-F2168-1</t>
  </si>
  <si>
    <t>Hasbro Peppa Pig Peppa''s Adventures Ice Cream Shop Playset with Accessories</t>
  </si>
  <si>
    <t>ZT-F2513-1</t>
  </si>
  <si>
    <t>Hasbro Peppa Pig George''s Adventures Bathtime Accessory Set</t>
  </si>
  <si>
    <t>ZT-F2513-2</t>
  </si>
  <si>
    <t>Hasbro Peppa Pig Adventures Bedtime with Peppa Accessory Set</t>
  </si>
  <si>
    <t>ZT-F2513-3</t>
  </si>
  <si>
    <t>Hasbro Peppa Pig Peppa''s Adventures Tea Time with Peppa Playset</t>
  </si>
  <si>
    <t>LA-BD30267Z</t>
  </si>
  <si>
    <t>Our Generation - DELUXE RIDING OUTFIT</t>
  </si>
  <si>
    <t>NK-20351</t>
  </si>
  <si>
    <t>Learning Rhyming Words</t>
  </si>
  <si>
    <t>TH-LIT-654817</t>
  </si>
  <si>
    <t>Little Tikes My Real Jam- Keyboard</t>
  </si>
  <si>
    <t>LA-BX2084C12Z</t>
  </si>
  <si>
    <t>B. Softies Huggable Plush Polar Bear</t>
  </si>
  <si>
    <t>ZT-10466</t>
  </si>
  <si>
    <t>PuzzleBlue bouquet</t>
  </si>
  <si>
    <t>ZT-F3506-1</t>
  </si>
  <si>
    <t>Hasbro FurReal Newborns Puppy Interactive.</t>
  </si>
  <si>
    <t>ZT-F2475</t>
  </si>
  <si>
    <t>Hasbro Nerf RAPTOR SLASH</t>
  </si>
  <si>
    <t>ZT-10582</t>
  </si>
  <si>
    <t>Puzzle1000-Peaceful haven</t>
  </si>
  <si>
    <t>RSH-30147</t>
  </si>
  <si>
    <t>Moose - Little Live Pets Cutie Cuts Purple</t>
  </si>
  <si>
    <t>NK-20849</t>
  </si>
  <si>
    <t>Plastic Box - Who Did It</t>
  </si>
  <si>
    <t>YA-PKL1D406IN00</t>
  </si>
  <si>
    <t>Kookyloos I - Display 1x48 FSDU</t>
  </si>
  <si>
    <t>LA-VE1008Z</t>
  </si>
  <si>
    <t>FERRY BOAT</t>
  </si>
  <si>
    <t>MGA-578376</t>
  </si>
  <si>
    <t>Mga Rainbow High Pacific Coast Fashion Doll- Harper Du</t>
  </si>
  <si>
    <t>YA-PTRSD014IN00</t>
  </si>
  <si>
    <t>T- Racers S - Playset 1X4 Eagle Jump</t>
  </si>
  <si>
    <t>ZT-F3891</t>
  </si>
  <si>
    <t>Hasbro Water gun HYDRO FRENZY</t>
  </si>
  <si>
    <t>RSH-OFG180</t>
  </si>
  <si>
    <t>Canal Toys - Style 4 Ever Lava Lamp DIY</t>
  </si>
  <si>
    <t>TMP-15367</t>
  </si>
  <si>
    <t>DC Gaming 7In Figures Wv5 - Red Hood</t>
  </si>
  <si>
    <t>MTR-4414</t>
  </si>
  <si>
    <t>Make It Real - Juicy Couture Absolutely Charming Bracelets</t>
  </si>
  <si>
    <t>MGA-579793</t>
  </si>
  <si>
    <t>L.O.L. Surprise OMG Sports Doll-Kicks Babe</t>
  </si>
  <si>
    <t>TMP-15146</t>
  </si>
  <si>
    <t>DC Multiverse 7In - Batman Hazmat Suit</t>
  </si>
  <si>
    <t>RSH-OFG249</t>
  </si>
  <si>
    <t>Canal Toys - Style 4 Ever Airbrush Plush - Puppy</t>
  </si>
  <si>
    <t>LA-BD31119Z</t>
  </si>
  <si>
    <t>Our Generation - FAMILY DOCTOR DOLL, NICOLA</t>
  </si>
  <si>
    <t>XS-36524</t>
  </si>
  <si>
    <t>X-Shot Skins Mix Combo Pack Last Stand And 2Pk Flux</t>
  </si>
  <si>
    <t>M38-B0760</t>
  </si>
  <si>
    <t>POLICE-Collection 4INTO1-Display Box</t>
  </si>
  <si>
    <t>NK-20078</t>
  </si>
  <si>
    <t>Sketchure Arabic</t>
  </si>
  <si>
    <t>LA-BD30335Z</t>
  </si>
  <si>
    <t>Our Generation - SWIMSUIT W/ SNORKELING GEAR</t>
  </si>
  <si>
    <t>RSH-DSM002</t>
  </si>
  <si>
    <t>Canal Toys - Pet Vet Doctor Slime Carry Case</t>
  </si>
  <si>
    <t>AT-6057486</t>
  </si>
  <si>
    <t>Spin Master - Disney Mickey puzzle 48PCS</t>
  </si>
  <si>
    <t>LA-GG58000Z</t>
  </si>
  <si>
    <t>Glitter Girls - 14'''''''' FJORD NORWEGIAN HORSE</t>
  </si>
  <si>
    <t>RSH-41280</t>
  </si>
  <si>
    <t>Moose - Goo Jit Zu GALAXY BLAST HERO - ORBITOX</t>
  </si>
  <si>
    <t>NK-20382</t>
  </si>
  <si>
    <t>Learning Phonics</t>
  </si>
  <si>
    <t>LA-BX2119Z</t>
  </si>
  <si>
    <t>B. Giggly Jigglers, Dog</t>
  </si>
  <si>
    <t>YA-YW810050</t>
  </si>
  <si>
    <t>Alpha Katuri Collectable Figure--Flora</t>
  </si>
  <si>
    <t>MGA-586111</t>
  </si>
  <si>
    <t>LOL Surprise OMG Candylicious Fashion Doll</t>
  </si>
  <si>
    <t>LA-GG58002Z</t>
  </si>
  <si>
    <t>Glitter Girls - 14" GLITTER HORSE W/ TIARA</t>
  </si>
  <si>
    <t>MGA-574316</t>
  </si>
  <si>
    <t>MGA’s Rainbow High Car</t>
  </si>
  <si>
    <t>ZT-10468</t>
  </si>
  <si>
    <t>Puzzle Sun-drenched Colosseum</t>
  </si>
  <si>
    <t>MGA-578406</t>
  </si>
  <si>
    <t>Rainbow High Pacific Coast Fashion Doll-Margot De</t>
  </si>
  <si>
    <t>MGA-582700</t>
  </si>
  <si>
    <t>Rainbow Vision Rainbow High Rainbow Divas- Sabrina</t>
  </si>
  <si>
    <t>RSH-SSC184</t>
  </si>
  <si>
    <t>Canal Toys - So Slime Mix'''''''''''''''' In Kit DIY Slime 10 Pack</t>
  </si>
  <si>
    <t>YA-183-85091</t>
  </si>
  <si>
    <t>Pokémon Trading Cards SWSH-12 - Silver Tempest Boosters</t>
  </si>
  <si>
    <t>MGA-119289-5</t>
  </si>
  <si>
    <t>ZT-F3655-2</t>
  </si>
  <si>
    <t>Hasbro Peppa Pig Peppa &amp; George</t>
  </si>
  <si>
    <t>AY-30022014</t>
  </si>
  <si>
    <t>Astra Bonbon Fruit Flavor 4 gm (Pack 23 Pieces) 30022014</t>
  </si>
  <si>
    <t>NK-20290</t>
  </si>
  <si>
    <t>Learning Simple Sums</t>
  </si>
  <si>
    <t>LA-WH1243Z</t>
  </si>
  <si>
    <t>Driven - TELEHANDLER, MID-SIZED on platform</t>
  </si>
  <si>
    <t>AY-20482005</t>
  </si>
  <si>
    <t>LA-BD31331Z</t>
  </si>
  <si>
    <t>Our Generation - Doll w/ Pink Sweater Dress, Reid, Blonde</t>
  </si>
  <si>
    <t>LA-BD31389Z</t>
  </si>
  <si>
    <t>Our Generation - Doll w/ Pet Dog, Cadence &amp; Cookie</t>
  </si>
  <si>
    <t>LA-BD35189Z</t>
  </si>
  <si>
    <t>Our Generation - 6" POSEABLE YORKSHIRE TERRIER PUP</t>
  </si>
  <si>
    <t>LA-VE1019Z</t>
  </si>
  <si>
    <t>TRACTOR W/ RAKE</t>
  </si>
  <si>
    <t>AT-6061061</t>
  </si>
  <si>
    <t>Spin Master - Paw patrol stand 8Pcs</t>
  </si>
  <si>
    <t>YA-290-85143</t>
  </si>
  <si>
    <t>Pokémon Trading Cards Enhanced 2 Pack Blisters Articuno / Zapdos / Moltres</t>
  </si>
  <si>
    <t>YA-290-80991</t>
  </si>
  <si>
    <t>Pokémon Trading Cards Pikachu &amp; Zekrom Premium Box (6/case)</t>
  </si>
  <si>
    <t>LA-VE1005Z</t>
  </si>
  <si>
    <t>EXCAVATOR TRUCK</t>
  </si>
  <si>
    <t>LA-BD31372Z</t>
  </si>
  <si>
    <t>Our Generation - Doll w/ Pajama Outfit &amp; Penguin, Serenity, Blonde</t>
  </si>
  <si>
    <t>ZT-F2649-4</t>
  </si>
  <si>
    <t>Hasbro Pj Masks Owlette vs Romeo Battle</t>
  </si>
  <si>
    <t>MGA-581642-3</t>
  </si>
  <si>
    <t>L.O.L. Surprise Furniture Playset with Doll DAYBED</t>
  </si>
  <si>
    <t>ZT-10605</t>
  </si>
  <si>
    <t>Puzzle1000-Physical Map of Europe</t>
  </si>
  <si>
    <t>ZT-10598</t>
  </si>
  <si>
    <t>Puzzle1000 Funny Cities-Sweets in Venice</t>
  </si>
  <si>
    <t>ZT-CH201768</t>
  </si>
  <si>
    <t>Avenir Diamond Art assorted Carton Display 10*1 items-Princess Masks</t>
  </si>
  <si>
    <t>YA-YW811611-M</t>
  </si>
  <si>
    <t>Alpha Katuri Plush-Bobby</t>
  </si>
  <si>
    <t>LA-BD31201Z</t>
  </si>
  <si>
    <t>Our Generation - DOLL W/ PET DOG, LESLIE</t>
  </si>
  <si>
    <t>MGA-585268</t>
  </si>
  <si>
    <t>L.O.L. Surprise 707 OMG Dolls - Neonlicious</t>
  </si>
  <si>
    <t>YA-182-85055</t>
  </si>
  <si>
    <t>Pokémon Trading Cards SWSH-11 Lost Origins Boosters</t>
  </si>
  <si>
    <t>FS0003609</t>
  </si>
  <si>
    <t>Topps Match Attax 2022/2023 -game packs</t>
  </si>
  <si>
    <t>LA-BD30466Z</t>
  </si>
  <si>
    <t>Our Generation - Math Class Outfit w/Calculator</t>
  </si>
  <si>
    <t>MTR-1205</t>
  </si>
  <si>
    <t>Make It Real Block &amp; Rock Charm Bracelets</t>
  </si>
  <si>
    <t>RSH-SDD036</t>
  </si>
  <si>
    <t>Canal Toys - So Sand DIY - Rainbow Cake Kit</t>
  </si>
  <si>
    <t>RSH-41167</t>
  </si>
  <si>
    <t>Moose - Goo Jit Zu Dc Hero- Supagoo Bat-Man</t>
  </si>
  <si>
    <t>M38-B0705A</t>
  </si>
  <si>
    <t>Food Court-Hamburger House(276Pcs)</t>
  </si>
  <si>
    <t>LA-BD30246Z</t>
  </si>
  <si>
    <t>Our Generation - DELUXE HEARTPRINT DRESS_</t>
  </si>
  <si>
    <t>TH-MGA-572787</t>
  </si>
  <si>
    <t>L.O.L. Surprise OMG Doll Series 4.5 - Sunshine</t>
  </si>
  <si>
    <t>YA-183-85107</t>
  </si>
  <si>
    <t>Pokémon Trading Cards SWSH-12 - Silver Tempest Elite Trainer Box (10 / CASE )</t>
  </si>
  <si>
    <t>YA-290-80906</t>
  </si>
  <si>
    <t>Pokémon Trading Cards Battle Academy 2022 Q1  (6 / case)</t>
  </si>
  <si>
    <t>YA-210-85015</t>
  </si>
  <si>
    <t>Pokémon Trading Cards V Heroes Tin (Spring 2022) Espeon/Umbreon/Sylveon(6 /cs)</t>
  </si>
  <si>
    <t>ZT-3396</t>
  </si>
  <si>
    <t>4M- Magnet Mining</t>
  </si>
  <si>
    <t>MGA-423232TY</t>
  </si>
  <si>
    <t>Rainbow High Rockstar Fashion Doll 2 Complete Outf</t>
  </si>
  <si>
    <t>MGA-578383</t>
  </si>
  <si>
    <t>Mga Rainbow High Pacific Coast Fashion Doll- Simone Su</t>
  </si>
  <si>
    <t>MTR-4433</t>
  </si>
  <si>
    <t>Make It Real - Juicy Couture Mini Crystal Sunshine Bracelets</t>
  </si>
  <si>
    <t>ZT-45007</t>
  </si>
  <si>
    <t>Puzzle4000-Large physical map of the world / Merid</t>
  </si>
  <si>
    <t>LA-BX1946Z</t>
  </si>
  <si>
    <t>B. WHALE ROCKER</t>
  </si>
  <si>
    <t>YA-290-80817</t>
  </si>
  <si>
    <t>Pokémon Trading Cards Shining Fates ETB</t>
  </si>
  <si>
    <t>LA-BD31308Z</t>
  </si>
  <si>
    <t>Our Generation - DOLL W/ JUMPSUIT AND CARRY-ON, OLIVIA</t>
  </si>
  <si>
    <t>ZT-26159</t>
  </si>
  <si>
    <t>Puzzle1500-Two tigers</t>
  </si>
  <si>
    <t>LA-AN2845Z</t>
  </si>
  <si>
    <t>RC SPIDER (BLUE)  Infrared Remote Control</t>
  </si>
  <si>
    <t>MGA-583769-3</t>
  </si>
  <si>
    <t>NK-20467</t>
  </si>
  <si>
    <t>Plastic Box - Sketchure</t>
  </si>
  <si>
    <t>YA-290-85050</t>
  </si>
  <si>
    <t>Pokémon Trading Cards SWSH 10.5 Pokémon Go Elite Trainer Box (10/Case)</t>
  </si>
  <si>
    <t>NK-20054</t>
  </si>
  <si>
    <t>Cross Words Arabic</t>
  </si>
  <si>
    <t>RSH-50036</t>
  </si>
  <si>
    <t>Moose - KindiKids Fun Time Friends CINDY POPS</t>
  </si>
  <si>
    <t>LA-2450</t>
  </si>
  <si>
    <t>1:24RC F-F MONSTER TRUCK HOT WHEELS &amp; TIGER SHARK</t>
  </si>
  <si>
    <t>MGA-585404</t>
  </si>
  <si>
    <t>Mermaze Mermaidz W Theme Doll- NE</t>
  </si>
  <si>
    <t>AT-6057485</t>
  </si>
  <si>
    <t>Spin Master - Disney Minnie puzzle 48PCS</t>
  </si>
  <si>
    <t>ZT-10613</t>
  </si>
  <si>
    <t>Puzzle-1000-View of Cappadocia</t>
  </si>
  <si>
    <t>ZT-11110</t>
  </si>
  <si>
    <t>Puzzle Crazy Shapes Facing a tiger</t>
  </si>
  <si>
    <t>MGA-119197-3</t>
  </si>
  <si>
    <t>Mga L.O.L. Surprise 707 Dolls Neno Q.T. In Cdu</t>
  </si>
  <si>
    <t>NB-61443U</t>
  </si>
  <si>
    <t>New Bright 1:14 Forza Funco F9 Buggy</t>
  </si>
  <si>
    <t>NB-942U</t>
  </si>
  <si>
    <t>New Bright 1:16 Forza Corvette C8 / Challenger</t>
  </si>
  <si>
    <t>ZT-10497</t>
  </si>
  <si>
    <t>Puzzle Lichtenstein Castle, Germany</t>
  </si>
  <si>
    <t>ZT-33073</t>
  </si>
  <si>
    <t>Puzzle3000-Greek holidays</t>
  </si>
  <si>
    <t>RSH-ART001</t>
  </si>
  <si>
    <t>Canal Toys - ART LAB Pouring Art Studio</t>
  </si>
  <si>
    <t>JP-38742</t>
  </si>
  <si>
    <t>Mickey Mouse Firehouse Playset</t>
  </si>
  <si>
    <t>M38-B0331</t>
  </si>
  <si>
    <t>Double-Decker(403Pcs)</t>
  </si>
  <si>
    <t>RSH-12300</t>
  </si>
  <si>
    <t>Squeakee The Balloon Dog Red</t>
  </si>
  <si>
    <t>YA-PKL2D212IN00</t>
  </si>
  <si>
    <t>Kookyloos Ii - Display 2X12 (Vii)</t>
  </si>
  <si>
    <t>MGA-580485</t>
  </si>
  <si>
    <t>LOL Surprise Tweens Babysitting Sleepover Party</t>
  </si>
  <si>
    <t>AT-6061495</t>
  </si>
  <si>
    <t>Spin Master - PAW Patrol Chase/Skye Interactive Movie Mission Pup 6-inch Action Figure with Sounds</t>
  </si>
  <si>
    <t>NB-2483</t>
  </si>
  <si>
    <t>New Bright 1:24 Forza Bugatti / Mustang</t>
  </si>
  <si>
    <t>AY-20482011</t>
  </si>
  <si>
    <t>Fun &amp; Go Peanut Cream 35 gm (Pack 12 Pieces) 20482011</t>
  </si>
  <si>
    <t>ZT-0105</t>
  </si>
  <si>
    <t>YA-PTR1D208IN00</t>
  </si>
  <si>
    <t>T-Racers I - Display</t>
  </si>
  <si>
    <t>AT-6059297</t>
  </si>
  <si>
    <t>Spin Master - Paw Patrol Chase Playset T-Rex True Metalt Dino Rescue Vehicule Paw Patrol</t>
  </si>
  <si>
    <t>RSH-41203</t>
  </si>
  <si>
    <t>Moose - Goo Jit Zu  MARVEL THANOS</t>
  </si>
  <si>
    <t>LA-3072Z</t>
  </si>
  <si>
    <t>Bristle Blocks - 113  PCS  IN CASE - DELUXE BUILDER C</t>
  </si>
  <si>
    <t>TH-RMS-99-003</t>
  </si>
  <si>
    <t>Barbie Uv Reveal/ Light Up Diary</t>
  </si>
  <si>
    <t>NK-21679</t>
  </si>
  <si>
    <t>Gibo flash card  learn to Alphabet</t>
  </si>
  <si>
    <t>MGA-575733-S3</t>
  </si>
  <si>
    <t>Mga Rainbow High Fashion Doll- Rose Series 3</t>
  </si>
  <si>
    <t>LA-VE1018Z</t>
  </si>
  <si>
    <t>TRACTOR</t>
  </si>
  <si>
    <t>YA-YW811613-M</t>
  </si>
  <si>
    <t>Alpha Katuri Plush- Jack</t>
  </si>
  <si>
    <t>LA-BT2584Z</t>
  </si>
  <si>
    <t>DINNER PARTY FOR FOUR 27 pieces</t>
  </si>
  <si>
    <t>MTR-1724</t>
  </si>
  <si>
    <t>Make It Real Crystal Dreams Nature''''S Song</t>
  </si>
  <si>
    <t>LA-3071Z</t>
  </si>
  <si>
    <t>Bristle Blocks - BIG VALUE CASE™ 85PCS</t>
  </si>
  <si>
    <t>ZT-26137</t>
  </si>
  <si>
    <t>PuzzleView of Manarola</t>
  </si>
  <si>
    <t>AT-6060361</t>
  </si>
  <si>
    <t>Spin Master - Paw Patrol Movie Pups Gift Pack 6PK</t>
  </si>
  <si>
    <t>M38-B0705E</t>
  </si>
  <si>
    <t>Food Court-Sushi House(320Pcs)</t>
  </si>
  <si>
    <t>AT-6044941</t>
  </si>
  <si>
    <t>Spin Master - Monster Jam Die Cast 1:64</t>
  </si>
  <si>
    <t>MGA-585398</t>
  </si>
  <si>
    <t>Mermaze Mermaidz W Theme Doll- HA</t>
  </si>
  <si>
    <t>YA-EU881710</t>
  </si>
  <si>
    <t>Alpha Rev &amp; Roll Best Buddies Rev And Rumble</t>
  </si>
  <si>
    <t>ZT-0102</t>
  </si>
  <si>
    <t>RSH-SSC180</t>
  </si>
  <si>
    <t>Canal Toys - So Slime Ice Cream Factory</t>
  </si>
  <si>
    <t>LA-BX1784Z</t>
  </si>
  <si>
    <t>B. CLASSIC PLUSH BUNNY - ICE GREY</t>
  </si>
  <si>
    <t>LA-LB1907Z</t>
  </si>
  <si>
    <t>FLUFFY PLUSH FOX</t>
  </si>
  <si>
    <t>LA-BX1569Z</t>
  </si>
  <si>
    <t>PLAYTIME SET</t>
  </si>
  <si>
    <t>LA-AN2802Z</t>
  </si>
  <si>
    <t>TERRA COUNTRY WORLD  60-Pieces</t>
  </si>
  <si>
    <t>ZT-10462</t>
  </si>
  <si>
    <t>Puzzle Funny dog portraits</t>
  </si>
  <si>
    <t>YA-YA-EU810210</t>
  </si>
  <si>
    <t>Alpha Katuri Magic Little Egg-Bobby</t>
  </si>
  <si>
    <t>ZT-NS28P4</t>
  </si>
  <si>
    <t>NEON EXO-NS28 (PINK)</t>
  </si>
  <si>
    <t>RSH-26263</t>
  </si>
  <si>
    <t>Moose - Little Live Pets - Lil dippers FURTAIL</t>
  </si>
  <si>
    <t>NK-20535</t>
  </si>
  <si>
    <t>Ocean Traps</t>
  </si>
  <si>
    <t>JP-32811</t>
  </si>
  <si>
    <t>Disney Frozen 2 Basic Anna Styling Head</t>
  </si>
  <si>
    <t>YA-210-85046</t>
  </si>
  <si>
    <t>Pokémon Trading Cards Go Mini Tin (Assortment) - EN (10x4=40 pcs)</t>
  </si>
  <si>
    <t>AT-7126</t>
  </si>
  <si>
    <t>Zuru - Robo Fish Robotic Swimming  Fish Tank Playset - Color Change</t>
  </si>
  <si>
    <t>M38-B0967</t>
  </si>
  <si>
    <t>FIRE-Fire Fighting Training Center(585pcs)</t>
  </si>
  <si>
    <t>ZT-F2102-2</t>
  </si>
  <si>
    <t>PJM MECH SUIT AST</t>
  </si>
  <si>
    <t>Sport</t>
  </si>
  <si>
    <t>RSH-OFG252</t>
  </si>
  <si>
    <t>Canal Toys - Style 4 Ever The Unicorn Family Deco DIY</t>
  </si>
  <si>
    <t>RSH-SSC203</t>
  </si>
  <si>
    <t>Canal Toys - So Slime Magical slime Fortune Reveal Ball</t>
  </si>
  <si>
    <t>XS-36327</t>
  </si>
  <si>
    <t>X-SHOT Chaos 50 Dart Balls Refill</t>
  </si>
  <si>
    <t>XS-36419</t>
  </si>
  <si>
    <t>X-Shot Dart Ball Blaster-CHAOS Golden Meteor 2PK(2</t>
  </si>
  <si>
    <t>ZT-4753</t>
  </si>
  <si>
    <t>4M- Mould &amp; Paint Zoo Animal</t>
  </si>
  <si>
    <t>NK-21488</t>
  </si>
  <si>
    <t>Shitty Questions</t>
  </si>
  <si>
    <t>ZT-10448</t>
  </si>
  <si>
    <t>PuzzleCheerful kitten</t>
  </si>
  <si>
    <t>MTR-4415</t>
  </si>
  <si>
    <t>Make It Real - Juicy Couture Trendy Tassels Jewelry</t>
  </si>
  <si>
    <t>NK-20474</t>
  </si>
  <si>
    <t>Plastic Box Twist and Turn</t>
  </si>
  <si>
    <t>ZT-F2102-1</t>
  </si>
  <si>
    <t>YA-PKLSP114IN50</t>
  </si>
  <si>
    <t>Kookyloos S - Playset Robin''S Wardrobe 1X4</t>
  </si>
  <si>
    <t>LA-BX4502R</t>
  </si>
  <si>
    <t>B. 26 Alphabet Tiles</t>
  </si>
  <si>
    <t>NK-21556</t>
  </si>
  <si>
    <t>Bubble stories</t>
  </si>
  <si>
    <t>ZT-3265</t>
  </si>
  <si>
    <t>4M Kidzlabs Science Magic</t>
  </si>
  <si>
    <t>MTR-4431</t>
  </si>
  <si>
    <t>Make It Real - Juicy Couture Mini Chains And Charms</t>
  </si>
  <si>
    <t>LA-VE1001Z</t>
  </si>
  <si>
    <t>CEMENT TRUCK</t>
  </si>
  <si>
    <t>YA-YW810040</t>
  </si>
  <si>
    <t>Alpha Katuri Collectable Figure--Chip</t>
  </si>
  <si>
    <t>YA-YW810030</t>
  </si>
  <si>
    <t>Alpha Katuri Collectable Figure--Jack</t>
  </si>
  <si>
    <t>LA-BD30464Z</t>
  </si>
  <si>
    <t>Our Generation - Deluxe Boy Plaid Shirt w/Guitar Outfit</t>
  </si>
  <si>
    <t>LA-BD31313Z</t>
  </si>
  <si>
    <t>Our Generation - Boy Doll w/ School Crested Polo &amp; Knapsack, Leo</t>
  </si>
  <si>
    <t>MGA-580782</t>
  </si>
  <si>
    <t>Mga Rainbow High Top Secret Doll- Gr</t>
  </si>
  <si>
    <t>RSH-ART005</t>
  </si>
  <si>
    <t>Canal Toys - ART LAB Mini Pouring Art (4 asst)</t>
  </si>
  <si>
    <t>RSH-SSC149</t>
  </si>
  <si>
    <t>ZT-10395</t>
  </si>
  <si>
    <t>PuzzleLondan At Dawn</t>
  </si>
  <si>
    <t>ZT-10556</t>
  </si>
  <si>
    <t>Puzzle1000-Dogs in the garden</t>
  </si>
  <si>
    <t>ZT-4761</t>
  </si>
  <si>
    <t>4M Little Craft Kits Mini Plate Painting Kit</t>
  </si>
  <si>
    <t>MGA-582717</t>
  </si>
  <si>
    <t>Rainbow Vision Rainbow High Rainbow Divas- Meline</t>
  </si>
  <si>
    <t>ZT-2731</t>
  </si>
  <si>
    <t>4M Ballerina Doll Kit Make Your Own Ballerina Craft Kit Kids New In Sealed Box</t>
  </si>
  <si>
    <t>LA-VE1013Z</t>
  </si>
  <si>
    <t>4 X 4 YELLOW</t>
  </si>
  <si>
    <t>LA-AN4034Z</t>
  </si>
  <si>
    <t>CARNOTAURUS SASTREI</t>
  </si>
  <si>
    <t>ZT-29500</t>
  </si>
  <si>
    <t>PuzzleLofoten Archipelago, Norway</t>
  </si>
  <si>
    <t>ZT-37327</t>
  </si>
  <si>
    <t>PuzzleWoodland seclusion</t>
  </si>
  <si>
    <t>MGA-580775</t>
  </si>
  <si>
    <t>Mga Rainbow High Kia Hart</t>
  </si>
  <si>
    <t>RSH-OFG163</t>
  </si>
  <si>
    <t>Canal Toys - Style 4 Ever Nail &amp; Tattos Salon</t>
  </si>
  <si>
    <t>RSH-OFG245</t>
  </si>
  <si>
    <t>Canal Toys - Style 4 Ever Mini Deco Diy 3 Pack</t>
  </si>
  <si>
    <t>JP-87362</t>
  </si>
  <si>
    <t>Just Play Disney Princess Deluxe Rapunzel Styling Head</t>
  </si>
  <si>
    <t>MGA-581642-2</t>
  </si>
  <si>
    <t>L.O.L. Surprise Furniture Playset with Doll HOT TU</t>
  </si>
  <si>
    <t>LA-BX1786Z</t>
  </si>
  <si>
    <t>B. CLASSIC PLUSH DOG - CREAM &amp; DUSTY BROWN</t>
  </si>
  <si>
    <t>LA-BD30337Z</t>
  </si>
  <si>
    <t>Our Generation - SKATEBOARD OUTFIT</t>
  </si>
  <si>
    <t>MGA-119197-2</t>
  </si>
  <si>
    <t>Mga L.O.L. Surprise 707 Dolls Qyueen Bee In Cdu</t>
  </si>
  <si>
    <t>MGA-584292</t>
  </si>
  <si>
    <t>L.O.L. Surprise OMG Fashion Show Hair Edition - Twist Queen</t>
  </si>
  <si>
    <t>MTR-1728</t>
  </si>
  <si>
    <t>Make It Real Sweet Treats DIY Bracelet Kit</t>
  </si>
  <si>
    <t>MGA-580522</t>
  </si>
  <si>
    <t>L.O.L. Surprise OMG Core Doll Series- Royal B</t>
  </si>
  <si>
    <t>AT-6708</t>
  </si>
  <si>
    <t>Zuru - Metal Machines</t>
  </si>
  <si>
    <t>ZT-33065</t>
  </si>
  <si>
    <t>Puzzle Magic Of Paris Collage</t>
  </si>
  <si>
    <t>MGA-585343C3</t>
  </si>
  <si>
    <t>L.O.L. Surprise Glitter Color Change Pearl Surpris</t>
  </si>
  <si>
    <t>NK-20306</t>
  </si>
  <si>
    <t>Learning To Count</t>
  </si>
  <si>
    <t>M38-B0762</t>
  </si>
  <si>
    <t>Racing Team-F1 Small Circuit  210Pcs</t>
  </si>
  <si>
    <t>NK-20429</t>
  </si>
  <si>
    <t>Woody Puzzle Traffics</t>
  </si>
  <si>
    <t>ZT-3527</t>
  </si>
  <si>
    <t>4M- Mould &amp; Paint Ballerina</t>
  </si>
  <si>
    <t>SH-3675</t>
  </si>
  <si>
    <t>LOL Tent with 20  Ball</t>
  </si>
  <si>
    <t>MGA-423324</t>
  </si>
  <si>
    <t>Rainbow High Rockstar Vanessa Tempo Fashion Doll</t>
  </si>
  <si>
    <t>MGA-578116</t>
  </si>
  <si>
    <t>Dream Ella Stardust Convertible (Purple)</t>
  </si>
  <si>
    <t>YA-210-85116</t>
  </si>
  <si>
    <t>Pokémon Trading Cards Hidden Potential Tins Fall 22</t>
  </si>
  <si>
    <t>TMP-15076</t>
  </si>
  <si>
    <t>DC Batman Movie 7In Figures Wv1 Batman</t>
  </si>
  <si>
    <t>TMP-15234</t>
  </si>
  <si>
    <t>DC Multiverse 7In  AntiCrisis Wonder Woman</t>
  </si>
  <si>
    <t>RSH-14662</t>
  </si>
  <si>
    <t>Moose - Magic Mixies castle</t>
  </si>
  <si>
    <t>TMP-15249</t>
  </si>
  <si>
    <t>DC Multiverse 7In  The Batman Who Laughs As Batman</t>
  </si>
  <si>
    <t>ZT-3539</t>
  </si>
  <si>
    <t>4M Mould &amp; Paint Cute Pets</t>
  </si>
  <si>
    <t>NK-20900</t>
  </si>
  <si>
    <t>Copy or Not Copy</t>
  </si>
  <si>
    <t>MTR-1721</t>
  </si>
  <si>
    <t>Make It Real Halo Charms Bracelets True Blue</t>
  </si>
  <si>
    <t>ZT-F3655-1</t>
  </si>
  <si>
    <t>Hasbro Peppa Hasbro Pep Peppa Pig Two Figure</t>
  </si>
  <si>
    <t>ZT-F3657</t>
  </si>
  <si>
    <t>Hasbro Peppa Pig Peppas Grandparents House</t>
  </si>
  <si>
    <t>ZT-F3634-2</t>
  </si>
  <si>
    <t>Hasbro PEP PEPPAS EVERYDAY EXPERIENCES AST</t>
  </si>
  <si>
    <t>NK-21051</t>
  </si>
  <si>
    <t>Wild Jack</t>
  </si>
  <si>
    <t>MGA-577287</t>
  </si>
  <si>
    <t>Mga Rainbow High Large Doll</t>
  </si>
  <si>
    <t>MTR-1323</t>
  </si>
  <si>
    <t>Make It Real Butterfly Jewelry Set</t>
  </si>
  <si>
    <t>JP-38681</t>
  </si>
  <si>
    <t>Mickey Mouse Funhouse Cash Register</t>
  </si>
  <si>
    <t>M38-B0531</t>
  </si>
  <si>
    <t>New Girls Dream- Youth Hotel 541 Pcs</t>
  </si>
  <si>
    <t>MGA-583769-4</t>
  </si>
  <si>
    <t>LA-BD31243Z</t>
  </si>
  <si>
    <t>Our Generation - DOLL W/ PET DOG, CASSIE</t>
  </si>
  <si>
    <t>LA-VE1043Z</t>
  </si>
  <si>
    <t>Little Tow Truck</t>
  </si>
  <si>
    <t>AT-6057488</t>
  </si>
  <si>
    <t>Spin Master - Disney Frozen Puzzle 48PCS</t>
  </si>
  <si>
    <t>LA-VE1062Z</t>
  </si>
  <si>
    <t>3 Little Trucks Set</t>
  </si>
  <si>
    <t>LA-AN2695Z</t>
  </si>
  <si>
    <t>HIGHLAND COW</t>
  </si>
  <si>
    <t>M38-B0633B</t>
  </si>
  <si>
    <t>CAR CLUB-BOBCAT140PCS</t>
  </si>
  <si>
    <t>MGA-119197-4</t>
  </si>
  <si>
    <t>Mga L.O.L. Surprise 707 Dolls Diva In Cdu</t>
  </si>
  <si>
    <t>ZT-37385</t>
  </si>
  <si>
    <t>Puzzle-500-Hidden Treasure</t>
  </si>
  <si>
    <t>YA-YW811614-M</t>
  </si>
  <si>
    <t>Alpha Katuri Plush-- Chip</t>
  </si>
  <si>
    <t>ZT-F3889</t>
  </si>
  <si>
    <t>Hasbro Water gun TORRENT</t>
  </si>
  <si>
    <t>LA-AN2705Z</t>
  </si>
  <si>
    <t>BISON</t>
  </si>
  <si>
    <t>LA-BD31365</t>
  </si>
  <si>
    <t>Our Generation - GYMNAST CHAMPION DOLL - AS, SUN_</t>
  </si>
  <si>
    <t>ZT-10528</t>
  </si>
  <si>
    <t>Puzzle Grasping tiger</t>
  </si>
  <si>
    <t>LA-BX1496Z</t>
  </si>
  <si>
    <t>MINI RACE CAR</t>
  </si>
  <si>
    <t>RSH-SSC096</t>
  </si>
  <si>
    <t>Canal Toys - Slime DIY Fluffy Pop</t>
  </si>
  <si>
    <t>LA-BD37773Z</t>
  </si>
  <si>
    <t>Our Generation - bulldog pup</t>
  </si>
  <si>
    <t>LA-BD37776Z</t>
  </si>
  <si>
    <t>Our Generation - labrador pup</t>
  </si>
  <si>
    <t>ZT-3512</t>
  </si>
  <si>
    <t>4M- Mould &amp; Paint Garden</t>
  </si>
  <si>
    <t>ZT-F1469-2</t>
  </si>
  <si>
    <t>Hasbro Marvel Spidey and His Amazing Friends Black Panther and Ghost Spider Hero Reveal 2PK</t>
  </si>
  <si>
    <t>YA-EU811902</t>
  </si>
  <si>
    <t>Alpha Katuri Plush--Mama With Kids</t>
  </si>
  <si>
    <t>LA-BD30460Z</t>
  </si>
  <si>
    <t>Our Generation - Deluxe Duffle Coat Outfit</t>
  </si>
  <si>
    <t>LA-BD31192AZ</t>
  </si>
  <si>
    <t>Our Generation - 18 DELUXE RIDING DOLL W/ BOOK</t>
  </si>
  <si>
    <t>LA-BD38030Z</t>
  </si>
  <si>
    <t>Our Generation - HAIR PLAY HORSE</t>
  </si>
  <si>
    <t>MGA-577188</t>
  </si>
  <si>
    <t>Lalaloopsy Littles Doll- Trinket Sparkles</t>
  </si>
  <si>
    <t>ZT-26146</t>
  </si>
  <si>
    <t>PuzzleToledo, Spain</t>
  </si>
  <si>
    <t>ZT-F3506-2</t>
  </si>
  <si>
    <t>Hasbro FurReal Newborns Gray Kitten Interactive KitTY.</t>
  </si>
  <si>
    <t>RSH-OFG238</t>
  </si>
  <si>
    <t>Canal Toys - Style 4 Ever Deco Dino Kit</t>
  </si>
  <si>
    <t>MGA-576884</t>
  </si>
  <si>
    <t>Lalaloopsy Large Doll- Crumbs Sugar Cookie</t>
  </si>
  <si>
    <t>LA-BD31364</t>
  </si>
  <si>
    <t>Our Generation - GYMNAST CHAMPION DOLL - AA, NYA</t>
  </si>
  <si>
    <t>AY-20352029</t>
  </si>
  <si>
    <t>Fun Day Corn Popcorn Caramel 60 gm (Pack 12 Pieces) 20352029</t>
  </si>
  <si>
    <t>MGA-571322</t>
  </si>
  <si>
    <t>L.O.L. Surprise Hair Salon</t>
  </si>
  <si>
    <t>AT-6057491</t>
  </si>
  <si>
    <t>Spin Master - Marvel Avangers puzzle 48PCS</t>
  </si>
  <si>
    <t>MGA-577201</t>
  </si>
  <si>
    <t>Lalaloopsy Littles Doll- Sprinkle Spice Cookie</t>
  </si>
  <si>
    <t>TH-LIT-638503</t>
  </si>
  <si>
    <t>Little Tikes Ball Chase Octopus</t>
  </si>
  <si>
    <t>ZT-37272</t>
  </si>
  <si>
    <t>Puzzle500-Ice cream time! / 500 px</t>
  </si>
  <si>
    <t>LA-BX2237Z</t>
  </si>
  <si>
    <t>B. Stuffed Plush Hippo</t>
  </si>
  <si>
    <t>LA-BX1785Z</t>
  </si>
  <si>
    <t>B. CLASSIC PLUSH BEAR - BROWN</t>
  </si>
  <si>
    <t>ZT-F3050-2</t>
  </si>
  <si>
    <t>MGA-579960</t>
  </si>
  <si>
    <t>RH Junior High Fashion Doll - Poppy Rowan (Orange)</t>
  </si>
  <si>
    <t>MGA-583769-1</t>
  </si>
  <si>
    <t>MGA-577171</t>
  </si>
  <si>
    <t>Lalaloopsy Littles Doll- Breeze E. Sky</t>
  </si>
  <si>
    <t>ZT-29507</t>
  </si>
  <si>
    <t>PuzzleBig Ben and Palace of Westminster, London</t>
  </si>
  <si>
    <t>MGA-569398</t>
  </si>
  <si>
    <t>L.O.L. Surprise R/C Wheels</t>
  </si>
  <si>
    <t>ZT-NT10T4</t>
  </si>
  <si>
    <t>NEON COMBO SKATES (SIZE 3-6) - NT10?TEAL PINK )</t>
  </si>
  <si>
    <t>LA-BX1929Z</t>
  </si>
  <si>
    <t>PIRATE DIVING SET - TREASURES AHOY!</t>
  </si>
  <si>
    <t>JP-32806</t>
  </si>
  <si>
    <t>Disney Frozen 2 Basic Elsa Styling Head</t>
  </si>
  <si>
    <t>MGA-585275</t>
  </si>
  <si>
    <t>L.O.L. Surprise 707 OMG Dolls - Lady Diva</t>
  </si>
  <si>
    <t>TMP-15413</t>
  </si>
  <si>
    <t>DC Dark Nights Metal Earth 44 Batman</t>
  </si>
  <si>
    <t>LA-560-5</t>
  </si>
  <si>
    <t>REMOT CONTROL FULL FUNCTION MEGA DUMP TRUCK</t>
  </si>
  <si>
    <t>ZT-F2649-3</t>
  </si>
  <si>
    <t>Hasbro Pj Masks Catboy vs Luna Gir</t>
  </si>
  <si>
    <t>LA-BT2575Z</t>
  </si>
  <si>
    <t>light&amp;sound keys</t>
  </si>
  <si>
    <t>LA-LB1873Z</t>
  </si>
  <si>
    <t>LOB COLL CANDY SCENTED PLUSH BONNIE GIRAFFE</t>
  </si>
  <si>
    <t>ZT-37335</t>
  </si>
  <si>
    <t>Puzzle Favorite sweets</t>
  </si>
  <si>
    <t>ZT-11113</t>
  </si>
  <si>
    <t>Puzzle Crazy Shapes Tropical island</t>
  </si>
  <si>
    <t>LA-BD31356Z</t>
  </si>
  <si>
    <t>Our Generation - Dlx Swimmer Poseable Doll w/Accy, Maya</t>
  </si>
  <si>
    <t>LA-BX1481Z</t>
  </si>
  <si>
    <t>ONE TWO SQUEEZE.SOFT BLOCKS</t>
  </si>
  <si>
    <t>LA-BX1807Z</t>
  </si>
  <si>
    <t>MINI MONSTER TRUCKS - Thunder Monster, Monster Tru</t>
  </si>
  <si>
    <t>ZT-NT05P2</t>
  </si>
  <si>
    <t>NEON VECTOR 2020-NT05 (PINK)</t>
  </si>
  <si>
    <t>TMP-15458</t>
  </si>
  <si>
    <t>DC Collector Multipack  Batman Vs Hush</t>
  </si>
  <si>
    <t>TMP-15620-2</t>
  </si>
  <si>
    <t>DC McFarlane  BUILDA-A 7IN Figures-Batman Beyond-S</t>
  </si>
  <si>
    <t>MGA-579953</t>
  </si>
  <si>
    <t>RH Junior High Fashion Doll - Ruby Anderson (Red)</t>
  </si>
  <si>
    <t>MGA-575191-1</t>
  </si>
  <si>
    <t>Mga Na! Na! Na! Surprise 3-In-1 Sparkle Backpack Bedroom</t>
  </si>
  <si>
    <t>ZT-47600</t>
  </si>
  <si>
    <t>Rastar R/C 1:14 Mercedes-Benz SLS AMG</t>
  </si>
  <si>
    <t>LA-BD31143AZ</t>
  </si>
  <si>
    <t>Our Generation - DELUXE WILLOW DOLL W/BOOK</t>
  </si>
  <si>
    <t>TH-GTR94</t>
  </si>
  <si>
    <t>Barbie CLR RVL DL AST MNMX</t>
  </si>
  <si>
    <t>M38-B0365</t>
  </si>
  <si>
    <t>Aviation-C Concept Plane(275Pcs)</t>
  </si>
  <si>
    <t>M38-B0759C</t>
  </si>
  <si>
    <t>Town-Maintenance Shop(340Pcs)</t>
  </si>
  <si>
    <t>LA-BD31042A1Z</t>
  </si>
  <si>
    <t>Our Generation - DELUXE LAYLA ROCK DOLL &amp; BOOK - Layla and "A Song</t>
  </si>
  <si>
    <t>ZT-37331</t>
  </si>
  <si>
    <t>Puzzle View of New York</t>
  </si>
  <si>
    <t>ZT-0103</t>
  </si>
  <si>
    <t>LA-BD31256Z</t>
  </si>
  <si>
    <t>Our Generation - BALLET DOLL W/ ORANGE SWEATER, AUBRIE</t>
  </si>
  <si>
    <t>LA-BX1927EZ</t>
  </si>
  <si>
    <t>B. CLASSIC PLUSH BUNNY - PAPAYA</t>
  </si>
  <si>
    <t>LA-BX1579Z</t>
  </si>
  <si>
    <t>DRESS ME HIPPO</t>
  </si>
  <si>
    <t>ZT-72500</t>
  </si>
  <si>
    <t>Rastar Mini coper countryman 1:14</t>
  </si>
  <si>
    <t>MGA-571049</t>
  </si>
  <si>
    <t>Rainbow High Fashion Studio</t>
  </si>
  <si>
    <t>LA-BX2082C12Z</t>
  </si>
  <si>
    <t>B. Softies Huggable Plush Shark</t>
  </si>
  <si>
    <t>ZT-27089</t>
  </si>
  <si>
    <t>PuzzleAlps In The Summer</t>
  </si>
  <si>
    <t>LA-BD37086Z</t>
  </si>
  <si>
    <t>Our Generation - GOURMET KITCHEN SET- Red</t>
  </si>
  <si>
    <t>LA-VE1020Z</t>
  </si>
  <si>
    <t>CAR CARRIER</t>
  </si>
  <si>
    <t>NK-20375</t>
  </si>
  <si>
    <t>Learning Time</t>
  </si>
  <si>
    <t>ZT-4740</t>
  </si>
  <si>
    <t>4M Unicorns Mini Tile Art</t>
  </si>
  <si>
    <t>LA-LB1904</t>
  </si>
  <si>
    <t>FLUFFY PLUSH FROG</t>
  </si>
  <si>
    <t>LA-BX1608Z</t>
  </si>
  <si>
    <t>SOFT ROLY POLY OWL GLOW</t>
  </si>
  <si>
    <t>ZT-37120</t>
  </si>
  <si>
    <t>Puzzle500-Sailing against Chicago / BE&amp;W</t>
  </si>
  <si>
    <t>LA-VE1052Z</t>
  </si>
  <si>
    <t>Little Ambulance</t>
  </si>
  <si>
    <t>LA-BX1502Z</t>
  </si>
  <si>
    <t>MIN RETRO VAN</t>
  </si>
  <si>
    <t>MGA-575191-2</t>
  </si>
  <si>
    <t>MGA-579892</t>
  </si>
  <si>
    <t>L.O.L. Surprise OMG Queens  - Runway Diva</t>
  </si>
  <si>
    <t>RSH-OFG208</t>
  </si>
  <si>
    <t>Canal Toys - Style 4 ever Unicorn  Lamp DIY Light-Up</t>
  </si>
  <si>
    <t>ZT-4667</t>
  </si>
  <si>
    <t>4M- Glow Embroidery</t>
  </si>
  <si>
    <t>TMP-15327</t>
  </si>
  <si>
    <t>DC Black Adam Movie Megafig  Sabbac</t>
  </si>
  <si>
    <t>LA-AN2733Z</t>
  </si>
  <si>
    <t>DOGS IN HOUSE &amp; HYDRANT - Firehouse Dogs</t>
  </si>
  <si>
    <t>TMP-15079</t>
  </si>
  <si>
    <t>DC Batman Movie 7In Figures Wv1 Catwoman</t>
  </si>
  <si>
    <t>MGA-580492EUC</t>
  </si>
  <si>
    <t>LOL Surprise Tweens Babysitting Beach Party™ with</t>
  </si>
  <si>
    <t>LA-BX2080Z</t>
  </si>
  <si>
    <t>B. Stuffed Plush Lamb</t>
  </si>
  <si>
    <t>TH-LIT-651052</t>
  </si>
  <si>
    <t>Little Tikes Little Baby Bum Twinkle Plush</t>
  </si>
  <si>
    <t>LA-ST8274Z</t>
  </si>
  <si>
    <t>Pucci Pups BLUE STRIPE BAG &amp; BEIGE HORSE</t>
  </si>
  <si>
    <t>RSH-OFG243</t>
  </si>
  <si>
    <t>Canal Toys - Style 4 Ever Airbrush Plush - Dinosaur</t>
  </si>
  <si>
    <t>LA-BX1787Z</t>
  </si>
  <si>
    <t>B. CLASSIC PLUSH BUNNY - DARK GREY</t>
  </si>
  <si>
    <t>LA-BX1857Z</t>
  </si>
  <si>
    <t>B. CLASSIC PLUSH DOG – WHITE &amp; GREY</t>
  </si>
  <si>
    <t>NK-21181</t>
  </si>
  <si>
    <t>Kimmitt English</t>
  </si>
  <si>
    <t>MGA-579724</t>
  </si>
  <si>
    <t>Mga L.O.L. Surprise Big Baby Hair Hair Hair Doll - Splash Queen</t>
  </si>
  <si>
    <t>MGA-580805</t>
  </si>
  <si>
    <t>Mga Mermaze Mermaidz Core Fashion Doll S1- Harmonique</t>
  </si>
  <si>
    <t>M38-B0790</t>
  </si>
  <si>
    <t>Model bricks-99A MAIN BATTLE TANK 2in1 893pcs</t>
  </si>
  <si>
    <t>M38-B0367</t>
  </si>
  <si>
    <t>Aviation-International Airport(678Pcs)</t>
  </si>
  <si>
    <t>LA-BD31251Z</t>
  </si>
  <si>
    <t>Our Generation - regular boy doll franco</t>
  </si>
  <si>
    <t>LA-VE1041Z</t>
  </si>
  <si>
    <t>Little Cement Truck</t>
  </si>
  <si>
    <t>M38-B0622</t>
  </si>
  <si>
    <t>4 items assorted,2 PCS per item, 8 PCS in total</t>
  </si>
  <si>
    <t>ZT-10581</t>
  </si>
  <si>
    <t>Puzzle1000 Neon Color Line-Super cats</t>
  </si>
  <si>
    <t>NK-20689</t>
  </si>
  <si>
    <t>Cylinder Twist and Turn</t>
  </si>
  <si>
    <t>JP-32801</t>
  </si>
  <si>
    <t>Disney Frozen 2 Deluxe Anna Styling Head</t>
  </si>
  <si>
    <t>M38-B0630</t>
  </si>
  <si>
    <t>Fireboat + Oil Tank 429PCS</t>
  </si>
  <si>
    <t>TMP-15259</t>
  </si>
  <si>
    <t>Mcfarlane Dc Black Adam Movie 7In Figures Dr. Fate</t>
  </si>
  <si>
    <t>MGA-581642-1</t>
  </si>
  <si>
    <t>L.O.L. Surprise Furniture Playset with Doll LIL AR</t>
  </si>
  <si>
    <t>Esraa</t>
  </si>
  <si>
    <t>LA-AN2770Z</t>
  </si>
  <si>
    <t>TERRA JUNGLE WORLD  60-Pieces</t>
  </si>
  <si>
    <t>M38-B0631</t>
  </si>
  <si>
    <t>Fire Station 612PCS</t>
  </si>
  <si>
    <t>LA-BX1642Z</t>
  </si>
  <si>
    <t>ROCKING ZEBRA</t>
  </si>
  <si>
    <t>ZT-F1469-1</t>
  </si>
  <si>
    <t>Hasbro Marvel Spidey and His Amazing Friends Trace-E and Spidey Hero Reveal 2PK</t>
  </si>
  <si>
    <t>NK-21501</t>
  </si>
  <si>
    <t>Taco Hat Cake Gift Pizza</t>
  </si>
  <si>
    <t>LA-AN4027Z</t>
  </si>
  <si>
    <t>AMARGASAURUS CAZAUI</t>
  </si>
  <si>
    <t>NB-11642</t>
  </si>
  <si>
    <t>New Bright FW Heaby Metal Playset with Trailer</t>
  </si>
  <si>
    <t>LA-61640UZ</t>
  </si>
  <si>
    <t>1:16 RC FULL FUNCTION CROC ZILLA</t>
  </si>
  <si>
    <t>LA-VE1037Z</t>
  </si>
  <si>
    <t>MINI VEHICLES SET W/ 6 CARS</t>
  </si>
  <si>
    <t>RSH-SGD001</t>
  </si>
  <si>
    <t>Canal Toys - So Glow MAGIC JAR MINI KIT</t>
  </si>
  <si>
    <t>LA-BX1495Z</t>
  </si>
  <si>
    <t>MINI SCHOOL BUS</t>
  </si>
  <si>
    <t>ZT-10524</t>
  </si>
  <si>
    <t>Puzzle Colours of Paris</t>
  </si>
  <si>
    <t>ZT-10604</t>
  </si>
  <si>
    <t>Puzzle-1000-Cruise</t>
  </si>
  <si>
    <t>M38-B0627</t>
  </si>
  <si>
    <t>Platform Fire Truck + Fire Helicopter 394PCS</t>
  </si>
  <si>
    <t>MGA-580027</t>
  </si>
  <si>
    <t>MGA’s Rainbow High  Junior High Fashion Doll - Violet Willow (Purple)</t>
  </si>
  <si>
    <t>RSH-OFG248</t>
  </si>
  <si>
    <t>Canal Toys - Style 4 Ever Airbrush Plush - Kitty</t>
  </si>
  <si>
    <t>RSH-50008</t>
  </si>
  <si>
    <t>Moose - Kindikids Snack Time Friends Jessicake</t>
  </si>
  <si>
    <t>RSH-OFG221</t>
  </si>
  <si>
    <t>Canal Toys - Style 4 Ever Tie Dye Stamp art kit  Bucket</t>
  </si>
  <si>
    <t>LA-BX2076Z</t>
  </si>
  <si>
    <t>Rattle Balls</t>
  </si>
  <si>
    <t>LA-BX2019Z</t>
  </si>
  <si>
    <t>Crinkly Cloud, Sensory Baby Toy</t>
  </si>
  <si>
    <t>NB-1559</t>
  </si>
  <si>
    <t>New Bright 1:15 Mega Muscle</t>
  </si>
  <si>
    <t>TH-LIT-654824</t>
  </si>
  <si>
    <t>Little Tikes My Real Jam- Drums</t>
  </si>
  <si>
    <t>LA-BX1998Z</t>
  </si>
  <si>
    <t>B. Turtle with Pegs</t>
  </si>
  <si>
    <t>NK-20412</t>
  </si>
  <si>
    <t>Learning The Shapes</t>
  </si>
  <si>
    <t>MGA-583585</t>
  </si>
  <si>
    <t>Rainbow High Shadow High Doll- TI</t>
  </si>
  <si>
    <t>LA-BX2018Z</t>
  </si>
  <si>
    <t>B. Baby Whale Rattle</t>
  </si>
  <si>
    <t>NK-20047</t>
  </si>
  <si>
    <t>The Heist</t>
  </si>
  <si>
    <t>Returned Reason</t>
  </si>
  <si>
    <t>Ahmed</t>
  </si>
  <si>
    <t>Fady</t>
  </si>
  <si>
    <t>Mariam</t>
  </si>
  <si>
    <t>Nada</t>
  </si>
  <si>
    <t>Ali</t>
  </si>
  <si>
    <t>Yara</t>
  </si>
  <si>
    <t>Amr</t>
  </si>
  <si>
    <t>Heba</t>
  </si>
  <si>
    <t>Khaled</t>
  </si>
  <si>
    <t>Alaa</t>
  </si>
  <si>
    <t>Sold</t>
  </si>
  <si>
    <t>StoreID</t>
  </si>
  <si>
    <t>StoreName</t>
  </si>
  <si>
    <t>ProductID</t>
  </si>
  <si>
    <t>ProductCode</t>
  </si>
  <si>
    <t>Category</t>
  </si>
  <si>
    <t>Subcategory</t>
  </si>
  <si>
    <t>Brand</t>
  </si>
  <si>
    <t>Revenue2</t>
  </si>
  <si>
    <t>RepID</t>
  </si>
  <si>
    <t>Region</t>
  </si>
  <si>
    <t>Cairo</t>
  </si>
  <si>
    <t>Alex</t>
  </si>
  <si>
    <t>Delta</t>
  </si>
  <si>
    <t>Bassem</t>
  </si>
  <si>
    <t>Asmaa</t>
  </si>
  <si>
    <t>Sherif</t>
  </si>
  <si>
    <t>Samy</t>
  </si>
  <si>
    <t>Loaa</t>
  </si>
  <si>
    <t>Asya</t>
  </si>
  <si>
    <t>Ola</t>
  </si>
  <si>
    <t>Eman</t>
  </si>
  <si>
    <t>Shady</t>
  </si>
  <si>
    <t>Faten</t>
  </si>
  <si>
    <t>Hossam</t>
  </si>
  <si>
    <t>Adam</t>
  </si>
  <si>
    <t>Omar</t>
  </si>
  <si>
    <t>Bahi</t>
  </si>
  <si>
    <t>Essam</t>
  </si>
  <si>
    <t>Farida</t>
  </si>
  <si>
    <t>Marwa</t>
  </si>
  <si>
    <t>Sara</t>
  </si>
  <si>
    <t>Abdallah</t>
  </si>
  <si>
    <t>Nesma</t>
  </si>
  <si>
    <t>Aml</t>
  </si>
  <si>
    <t>Ehsan</t>
  </si>
  <si>
    <t>Nora</t>
  </si>
  <si>
    <t>Plush &amp; Soft Toys</t>
  </si>
  <si>
    <t>Non Battery</t>
  </si>
  <si>
    <t>COCO SURPRISE</t>
  </si>
  <si>
    <t>Surprise</t>
  </si>
  <si>
    <t>Egg</t>
  </si>
  <si>
    <t>Rainbocorns</t>
  </si>
  <si>
    <t>Smashers</t>
  </si>
  <si>
    <t>Vlad &amp; Niki</t>
  </si>
  <si>
    <t>Out Door &amp; Garden</t>
  </si>
  <si>
    <t>Skate Roller</t>
  </si>
  <si>
    <t>Neon</t>
  </si>
  <si>
    <t>Scooter</t>
  </si>
  <si>
    <t>Education &amp; Learning</t>
  </si>
  <si>
    <t>Art &amp; Craft</t>
  </si>
  <si>
    <t>Loopdedoo</t>
  </si>
  <si>
    <t>Season</t>
  </si>
  <si>
    <t>Summer</t>
  </si>
  <si>
    <t>Nerf</t>
  </si>
  <si>
    <t>Action Figure</t>
  </si>
  <si>
    <t>Accessories</t>
  </si>
  <si>
    <t>PJ Masks</t>
  </si>
  <si>
    <t>Figures</t>
  </si>
  <si>
    <t>Peppa Pig</t>
  </si>
  <si>
    <t>Role Play</t>
  </si>
  <si>
    <t>Pets</t>
  </si>
  <si>
    <t>B-O</t>
  </si>
  <si>
    <t>Furreal</t>
  </si>
  <si>
    <t>Set</t>
  </si>
  <si>
    <t>Guns</t>
  </si>
  <si>
    <t>Gun</t>
  </si>
  <si>
    <t>Spidey &amp; His Amazing Friends</t>
  </si>
  <si>
    <t>Avenir</t>
  </si>
  <si>
    <t>Craft-Tastic</t>
  </si>
  <si>
    <t>Vehicle - Parking &amp; Robots</t>
  </si>
  <si>
    <t>Car</t>
  </si>
  <si>
    <t>Ferrari</t>
  </si>
  <si>
    <t>Mercedes</t>
  </si>
  <si>
    <t>Mini coper</t>
  </si>
  <si>
    <t>BMW</t>
  </si>
  <si>
    <t>4M</t>
  </si>
  <si>
    <t>Science</t>
  </si>
  <si>
    <t>Puzzle</t>
  </si>
  <si>
    <t>Trefl</t>
  </si>
  <si>
    <t>Disney</t>
  </si>
  <si>
    <t>Games</t>
  </si>
  <si>
    <t>Card Game</t>
  </si>
  <si>
    <t>UNO</t>
  </si>
  <si>
    <t>Yu-Gi-Oh!</t>
  </si>
  <si>
    <t>Audi</t>
  </si>
  <si>
    <t>Pokémon</t>
  </si>
  <si>
    <t>L.O.L. Surprise</t>
  </si>
  <si>
    <t>Blocks</t>
  </si>
  <si>
    <t>Lego</t>
  </si>
  <si>
    <t>Dargon ball</t>
  </si>
  <si>
    <t>Yoyo</t>
  </si>
  <si>
    <t>Stich &amp; Lilo</t>
  </si>
  <si>
    <t>Top &amp; Battle</t>
  </si>
  <si>
    <t>Fidget</t>
  </si>
  <si>
    <t>Cubes</t>
  </si>
  <si>
    <t>Ball</t>
  </si>
  <si>
    <t>Box</t>
  </si>
  <si>
    <t>Katuri</t>
  </si>
  <si>
    <t>Track &amp; Parking Slot</t>
  </si>
  <si>
    <t>T-Racers</t>
  </si>
  <si>
    <t>Dolls &amp; Accessories</t>
  </si>
  <si>
    <t>Fashion Doll</t>
  </si>
  <si>
    <t>Kookyloos</t>
  </si>
  <si>
    <t>Cake &amp; Desert Set</t>
  </si>
  <si>
    <t>Hair Salon</t>
  </si>
  <si>
    <t>Doll House &amp; Play set</t>
  </si>
  <si>
    <t>Tube</t>
  </si>
  <si>
    <t>Rev&amp;Roll</t>
  </si>
  <si>
    <t>Board Game</t>
  </si>
  <si>
    <t>X-Shot</t>
  </si>
  <si>
    <t>Bullet</t>
  </si>
  <si>
    <t>Swords</t>
  </si>
  <si>
    <t>DC Comics</t>
  </si>
  <si>
    <t>Dc Multiverse</t>
  </si>
  <si>
    <t>Barbie</t>
  </si>
  <si>
    <t>Music</t>
  </si>
  <si>
    <t>Drum</t>
  </si>
  <si>
    <t>Little Tikes</t>
  </si>
  <si>
    <t>Keyboard</t>
  </si>
  <si>
    <t>Guitar</t>
  </si>
  <si>
    <t>Baby</t>
  </si>
  <si>
    <t>Toddler</t>
  </si>
  <si>
    <t>Basket ball</t>
  </si>
  <si>
    <t>Bank Set</t>
  </si>
  <si>
    <t>Super Hero</t>
  </si>
  <si>
    <t>Mic</t>
  </si>
  <si>
    <t>Tent &amp; Play House</t>
  </si>
  <si>
    <t>cashier Set</t>
  </si>
  <si>
    <t>Mickey &amp; Minnie</t>
  </si>
  <si>
    <t>Clay</t>
  </si>
  <si>
    <t>Slime</t>
  </si>
  <si>
    <t>So Slime</t>
  </si>
  <si>
    <t xml:space="preserve">So Glow </t>
  </si>
  <si>
    <t>Sand</t>
  </si>
  <si>
    <t>So Sand</t>
  </si>
  <si>
    <t>Style 4 Ever</t>
  </si>
  <si>
    <t>Art Lab</t>
  </si>
  <si>
    <t>Fashion</t>
  </si>
  <si>
    <t>ScrunchMiez</t>
  </si>
  <si>
    <t>Doll</t>
  </si>
  <si>
    <t>Kindi Kids</t>
  </si>
  <si>
    <t>Doll Accessories</t>
  </si>
  <si>
    <t>TreasureX</t>
  </si>
  <si>
    <t>Goo Jit Zu</t>
  </si>
  <si>
    <t>Animals</t>
  </si>
  <si>
    <t>Dino</t>
  </si>
  <si>
    <t>Little Live Pets</t>
  </si>
  <si>
    <t>Real Littles</t>
  </si>
  <si>
    <t>Blingle Bands</t>
  </si>
  <si>
    <t>Magic Mixies</t>
  </si>
  <si>
    <t>EVO</t>
  </si>
  <si>
    <t>Akedo</t>
  </si>
  <si>
    <t>Bluey</t>
  </si>
  <si>
    <t>Robots</t>
  </si>
  <si>
    <t>Squeakee</t>
  </si>
  <si>
    <t>Nilco</t>
  </si>
  <si>
    <t>New Bright</t>
  </si>
  <si>
    <t>Juicy Couture</t>
  </si>
  <si>
    <t>Make It Real</t>
  </si>
  <si>
    <t>Dream Ella</t>
  </si>
  <si>
    <t>Mermaze Mermaidz</t>
  </si>
  <si>
    <t>Rainbow High</t>
  </si>
  <si>
    <t>Dream Bella</t>
  </si>
  <si>
    <t>Pocket Doll</t>
  </si>
  <si>
    <t>Stationery</t>
  </si>
  <si>
    <t>Note Book</t>
  </si>
  <si>
    <t>Lalaloopsy</t>
  </si>
  <si>
    <t>Na! Na! Na! Surprise</t>
  </si>
  <si>
    <t>Sluban</t>
  </si>
  <si>
    <t>Driven</t>
  </si>
  <si>
    <t>Wonder Wheels</t>
  </si>
  <si>
    <t>Pucci Pups</t>
  </si>
  <si>
    <t>B.Toys</t>
  </si>
  <si>
    <t>Glitter Girls</t>
  </si>
  <si>
    <t>Craftabelle</t>
  </si>
  <si>
    <t>Floor Toys</t>
  </si>
  <si>
    <t>Baby Gear</t>
  </si>
  <si>
    <t>Bath Toys</t>
  </si>
  <si>
    <t>Kitchenware Set</t>
  </si>
  <si>
    <t>Battat</t>
  </si>
  <si>
    <t>Our Generation</t>
  </si>
  <si>
    <t>Terra</t>
  </si>
  <si>
    <t>Jungle</t>
  </si>
  <si>
    <t>Farm</t>
  </si>
  <si>
    <t>Meccano Junior</t>
  </si>
  <si>
    <t>Bristle Blocks</t>
  </si>
  <si>
    <t>Disney Doorables</t>
  </si>
  <si>
    <t>Dough</t>
  </si>
  <si>
    <t>Bingo Dough</t>
  </si>
  <si>
    <t>Bingo Summer</t>
  </si>
  <si>
    <t>Match Attax</t>
  </si>
  <si>
    <t>Add-ons</t>
  </si>
  <si>
    <t>Battery</t>
  </si>
  <si>
    <t>Energizer</t>
  </si>
  <si>
    <t>F&amp;B</t>
  </si>
  <si>
    <t>Food</t>
  </si>
  <si>
    <t>ASTRA</t>
  </si>
  <si>
    <t>BOBOO</t>
  </si>
  <si>
    <t>SNACK &amp; GO</t>
  </si>
  <si>
    <t>Sticks</t>
  </si>
  <si>
    <t>POP CORN</t>
  </si>
  <si>
    <t>CRACKERS</t>
  </si>
  <si>
    <t>CUP CAKE</t>
  </si>
  <si>
    <t>Slice CAKE</t>
  </si>
  <si>
    <t>OOSH</t>
  </si>
  <si>
    <t>Robo Alive</t>
  </si>
  <si>
    <t>Sea Animals</t>
  </si>
  <si>
    <t>Robo Fish</t>
  </si>
  <si>
    <t>Metal Machines</t>
  </si>
  <si>
    <t>Spin Master</t>
  </si>
  <si>
    <t>Monster Jam</t>
  </si>
  <si>
    <t>ID</t>
  </si>
  <si>
    <t>Product Code</t>
  </si>
  <si>
    <t>Product Description</t>
  </si>
  <si>
    <t>SubCategory</t>
  </si>
  <si>
    <t>storeId</t>
  </si>
  <si>
    <t>RepId</t>
  </si>
  <si>
    <t>Reps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</si>
</sst>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2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</cellXfs>
  <cellStyles count="1">
    <cellStyle name="Normal" xfId="0" builtinId="0"/>
  </cellStyles>
  <dxfs count="35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yyyy/mm/dd\ 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369095-B072-4088-B7BD-88501819F062}" name="Table2" displayName="Table2" ref="A1:I9177" totalsRowShown="0" headerRowDxfId="34" dataDxfId="32" headerRowBorderDxfId="33" tableBorderDxfId="31">
  <autoFilter ref="A1:I9177" xr:uid="{B4394AA2-D0EC-4C65-A74C-9117764CE919}"/>
  <sortState xmlns:xlrd2="http://schemas.microsoft.com/office/spreadsheetml/2017/richdata2" ref="A2:H9177">
    <sortCondition ref="A1:A9177"/>
  </sortState>
  <tableColumns count="9">
    <tableColumn id="1" xr3:uid="{7FB13D59-7E3A-4251-BE76-A3482F6C2E3F}" name="OrderNumer" dataDxfId="30"/>
    <tableColumn id="2" xr3:uid="{4DAB48E3-8EC5-4A30-BB65-F7A9A8B075FA}" name="StoreID" dataDxfId="29"/>
    <tableColumn id="11" xr3:uid="{1444BF0A-696B-4506-B1C0-A68089A176BC}" name="RepID" dataDxfId="28"/>
    <tableColumn id="10" xr3:uid="{09D0153A-BECD-4611-8E51-312CDB0B0E69}" name="ProductID" dataDxfId="27"/>
    <tableColumn id="5" xr3:uid="{C7A647DF-110E-4F0A-AB43-08F70AEC890F}" name="Sold" dataDxfId="26"/>
    <tableColumn id="9" xr3:uid="{31A0369D-E80A-42EB-B0F3-E470D747E4F0}" name="Revenue2" dataDxfId="25"/>
    <tableColumn id="7" xr3:uid="{D3FE3C01-B244-4BDD-9943-AA331CDB4AC7}" name="Returned Reason" dataDxfId="24"/>
    <tableColumn id="8" xr3:uid="{A629EC28-1ADE-4155-9A13-A195860BD711}" name="TransactionTime" dataDxfId="23"/>
    <tableColumn id="4" xr3:uid="{DD257672-8D51-40A5-B1FB-B8BBB2EE0D56}" name="ID" dataDxfId="22">
      <calculatedColumnFormula>Table2[[#This Row],[StoreID]]&amp;"-"&amp;Table2[[#This Row],[OrderNumer]]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D9F7CE-42A3-4574-9A55-0B67B8DCF121}" name="Table1" displayName="Table1" ref="A1:C6" totalsRowShown="0" headerRowDxfId="21" dataDxfId="20" tableBorderDxfId="19">
  <tableColumns count="3">
    <tableColumn id="1" xr3:uid="{C5B75CC0-1425-4BD9-B245-2817969768D2}" name="StoreID" dataDxfId="18"/>
    <tableColumn id="2" xr3:uid="{97A92294-0374-44BD-B549-74965E3E48E8}" name="StoreName" dataDxfId="17"/>
    <tableColumn id="3" xr3:uid="{EF4126A0-1669-4FAD-B399-3C6B982AD829}" name="Region" dataDxfId="1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113E12-0A2A-457A-AF7D-357B8AA1C00B}" name="Table4" displayName="Table4" ref="A1:F1029" totalsRowShown="0" headerRowDxfId="15" dataDxfId="14" tableBorderDxfId="13">
  <autoFilter ref="A1:F1029" xr:uid="{E45CA9F9-0189-4BD2-9168-C5E25BF6D99D}"/>
  <tableColumns count="6">
    <tableColumn id="1" xr3:uid="{44E95B34-6B2F-462C-9237-A3F4E3D69DDE}" name="ProductID" dataDxfId="12"/>
    <tableColumn id="2" xr3:uid="{F16A2A09-78A2-450E-A308-46FEC51870F6}" name="ProductCode" dataDxfId="11"/>
    <tableColumn id="3" xr3:uid="{EABD97F0-6B56-4C85-ADBB-6BA192BAC9FE}" name="Description" dataDxfId="10"/>
    <tableColumn id="4" xr3:uid="{AF6D8B15-A802-4562-BBA4-97E196A6DC7F}" name="Category" dataDxfId="9"/>
    <tableColumn id="5" xr3:uid="{1DFEBB17-C942-499E-80C3-BFDFC67769C7}" name="Subcategory" dataDxfId="8"/>
    <tableColumn id="6" xr3:uid="{0904D43D-6C22-49AB-A3AD-83E11DFD2F54}" name="Brand" dataDxfId="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F6BF27-B4AE-4804-B2C2-690F857F91C6}" name="Table3" displayName="Table3" ref="A1:B35" totalsRowShown="0" headerRowDxfId="6" dataDxfId="4" headerRowBorderDxfId="5" tableBorderDxfId="3" totalsRowBorderDxfId="2">
  <autoFilter ref="A1:B35" xr:uid="{4AF6BF27-B4AE-4804-B2C2-690F857F91C6}"/>
  <tableColumns count="2">
    <tableColumn id="1" xr3:uid="{95FE1E4C-3901-42E7-ABBF-33F9BE7EF7F9}" name="RepID" dataDxfId="1"/>
    <tableColumn id="2" xr3:uid="{46036DF7-CC52-4FA3-8506-2C94C3C2F0B1}" name="RepNam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94AA2-D0EC-4C65-A74C-9117764CE919}">
  <dimension ref="A1:M9177"/>
  <sheetViews>
    <sheetView showGridLines="0" workbookViewId="0">
      <pane ySplit="1" topLeftCell="A3690" activePane="bottomLeft" state="frozen"/>
      <selection pane="bottomLeft" activeCell="E13" sqref="E13"/>
    </sheetView>
  </sheetViews>
  <sheetFormatPr defaultColWidth="9.08984375" defaultRowHeight="14.5" x14ac:dyDescent="0.35"/>
  <cols>
    <col min="1" max="1" width="16.90625" style="17" customWidth="1"/>
    <col min="2" max="2" width="13.36328125" style="17" customWidth="1"/>
    <col min="3" max="3" width="11.08984375" style="1" customWidth="1"/>
    <col min="4" max="4" width="18.1796875" customWidth="1"/>
    <col min="5" max="5" width="13.08984375" style="1" customWidth="1"/>
    <col min="6" max="6" width="14.453125" style="1" customWidth="1"/>
    <col min="7" max="7" width="30.54296875" style="1" customWidth="1"/>
    <col min="8" max="8" width="20.453125" style="2" customWidth="1"/>
    <col min="9" max="9" width="11.7265625" style="17" customWidth="1"/>
    <col min="10" max="16384" width="9.08984375" style="1"/>
  </cols>
  <sheetData>
    <row r="1" spans="1:13" ht="21.75" customHeight="1" x14ac:dyDescent="0.35">
      <c r="A1" s="18" t="s">
        <v>0</v>
      </c>
      <c r="B1" s="18" t="s">
        <v>2055</v>
      </c>
      <c r="C1" s="5" t="s">
        <v>2063</v>
      </c>
      <c r="D1" s="5" t="s">
        <v>2057</v>
      </c>
      <c r="E1" s="3" t="s">
        <v>2054</v>
      </c>
      <c r="F1" s="3" t="s">
        <v>2062</v>
      </c>
      <c r="G1" s="3" t="s">
        <v>2043</v>
      </c>
      <c r="H1" s="4" t="s">
        <v>3</v>
      </c>
      <c r="I1" s="16" t="s">
        <v>2266</v>
      </c>
      <c r="J1"/>
      <c r="K1"/>
      <c r="L1"/>
      <c r="M1"/>
    </row>
    <row r="2" spans="1:13" x14ac:dyDescent="0.35">
      <c r="A2" s="19">
        <v>55</v>
      </c>
      <c r="B2" s="19">
        <v>3</v>
      </c>
      <c r="C2" s="8">
        <v>30</v>
      </c>
      <c r="D2" s="8">
        <v>3532</v>
      </c>
      <c r="E2" s="8">
        <v>1</v>
      </c>
      <c r="F2" s="7">
        <v>199.5</v>
      </c>
      <c r="G2" s="8"/>
      <c r="H2" s="9">
        <v>44959.845210497682</v>
      </c>
      <c r="I2" s="20" t="str">
        <f>Table2[[#This Row],[StoreID]]&amp;"-"&amp;Table2[[#This Row],[OrderNumer]]</f>
        <v>3-55</v>
      </c>
      <c r="J2"/>
      <c r="K2"/>
      <c r="L2"/>
      <c r="M2"/>
    </row>
    <row r="3" spans="1:13" x14ac:dyDescent="0.35">
      <c r="A3" s="19">
        <v>60</v>
      </c>
      <c r="B3" s="19">
        <v>3</v>
      </c>
      <c r="C3" s="8">
        <v>30</v>
      </c>
      <c r="D3" s="8">
        <v>687</v>
      </c>
      <c r="E3" s="8">
        <v>1</v>
      </c>
      <c r="F3" s="7">
        <v>749.5</v>
      </c>
      <c r="G3" s="8"/>
      <c r="H3" s="9">
        <v>44959.913605011578</v>
      </c>
      <c r="I3" s="20" t="str">
        <f>Table2[[#This Row],[StoreID]]&amp;"-"&amp;Table2[[#This Row],[OrderNumer]]</f>
        <v>3-60</v>
      </c>
      <c r="J3"/>
      <c r="K3"/>
      <c r="L3"/>
      <c r="M3"/>
    </row>
    <row r="4" spans="1:13" x14ac:dyDescent="0.35">
      <c r="A4" s="19">
        <v>61</v>
      </c>
      <c r="B4" s="19">
        <v>3</v>
      </c>
      <c r="C4" s="8">
        <v>30</v>
      </c>
      <c r="D4" s="8">
        <v>3510</v>
      </c>
      <c r="E4" s="8">
        <v>1</v>
      </c>
      <c r="F4" s="7">
        <v>212.5</v>
      </c>
      <c r="G4" s="8"/>
      <c r="H4" s="9">
        <v>44959.919088078706</v>
      </c>
      <c r="I4" s="20" t="str">
        <f>Table2[[#This Row],[StoreID]]&amp;"-"&amp;Table2[[#This Row],[OrderNumer]]</f>
        <v>3-61</v>
      </c>
      <c r="J4"/>
      <c r="K4"/>
      <c r="L4"/>
      <c r="M4"/>
    </row>
    <row r="5" spans="1:13" x14ac:dyDescent="0.35">
      <c r="A5" s="19">
        <v>61</v>
      </c>
      <c r="B5" s="19">
        <v>3</v>
      </c>
      <c r="C5" s="8">
        <v>30</v>
      </c>
      <c r="D5" s="8">
        <v>3509</v>
      </c>
      <c r="E5" s="8">
        <v>1</v>
      </c>
      <c r="F5" s="7">
        <v>212.5</v>
      </c>
      <c r="G5" s="8"/>
      <c r="H5" s="9">
        <v>44959.919088078706</v>
      </c>
      <c r="I5" s="20" t="str">
        <f>Table2[[#This Row],[StoreID]]&amp;"-"&amp;Table2[[#This Row],[OrderNumer]]</f>
        <v>3-61</v>
      </c>
      <c r="J5"/>
      <c r="K5"/>
      <c r="L5"/>
      <c r="M5"/>
    </row>
    <row r="6" spans="1:13" x14ac:dyDescent="0.35">
      <c r="A6" s="19">
        <v>62</v>
      </c>
      <c r="B6" s="19">
        <v>3</v>
      </c>
      <c r="C6" s="8">
        <v>30</v>
      </c>
      <c r="D6" s="8">
        <v>678</v>
      </c>
      <c r="E6" s="8">
        <v>1</v>
      </c>
      <c r="F6" s="7">
        <v>187.5</v>
      </c>
      <c r="G6" s="8"/>
      <c r="H6" s="9">
        <v>44959.921034293984</v>
      </c>
      <c r="I6" s="20" t="str">
        <f>Table2[[#This Row],[StoreID]]&amp;"-"&amp;Table2[[#This Row],[OrderNumer]]</f>
        <v>3-62</v>
      </c>
      <c r="J6"/>
      <c r="K6"/>
      <c r="L6"/>
      <c r="M6"/>
    </row>
    <row r="7" spans="1:13" x14ac:dyDescent="0.35">
      <c r="A7" s="19">
        <v>69</v>
      </c>
      <c r="B7" s="19">
        <v>3</v>
      </c>
      <c r="C7" s="8">
        <v>30</v>
      </c>
      <c r="D7" s="8">
        <v>672</v>
      </c>
      <c r="E7" s="8">
        <v>1</v>
      </c>
      <c r="F7" s="7">
        <v>149.5</v>
      </c>
      <c r="G7" s="8"/>
      <c r="H7" s="9">
        <v>44959.944509409725</v>
      </c>
      <c r="I7" s="20" t="str">
        <f>Table2[[#This Row],[StoreID]]&amp;"-"&amp;Table2[[#This Row],[OrderNumer]]</f>
        <v>3-69</v>
      </c>
      <c r="J7"/>
      <c r="K7"/>
      <c r="L7"/>
      <c r="M7"/>
    </row>
    <row r="8" spans="1:13" x14ac:dyDescent="0.35">
      <c r="A8" s="19">
        <v>74</v>
      </c>
      <c r="B8" s="19">
        <v>3</v>
      </c>
      <c r="C8" s="8">
        <v>30</v>
      </c>
      <c r="D8" s="8">
        <v>3360</v>
      </c>
      <c r="E8" s="8">
        <v>1</v>
      </c>
      <c r="F8" s="7">
        <v>975</v>
      </c>
      <c r="G8" s="8"/>
      <c r="H8" s="9">
        <v>44960.004082326392</v>
      </c>
      <c r="I8" s="20" t="str">
        <f>Table2[[#This Row],[StoreID]]&amp;"-"&amp;Table2[[#This Row],[OrderNumer]]</f>
        <v>3-74</v>
      </c>
      <c r="J8"/>
      <c r="K8"/>
      <c r="L8"/>
      <c r="M8"/>
    </row>
    <row r="9" spans="1:13" x14ac:dyDescent="0.35">
      <c r="A9" s="19">
        <v>79</v>
      </c>
      <c r="B9" s="19">
        <v>1</v>
      </c>
      <c r="C9" s="8">
        <v>15</v>
      </c>
      <c r="D9" s="8">
        <v>182</v>
      </c>
      <c r="E9" s="8">
        <v>1</v>
      </c>
      <c r="F9" s="7">
        <v>137.5</v>
      </c>
      <c r="G9" s="8"/>
      <c r="H9" s="9">
        <v>44959.69481079861</v>
      </c>
      <c r="I9" s="20" t="str">
        <f>Table2[[#This Row],[StoreID]]&amp;"-"&amp;Table2[[#This Row],[OrderNumer]]</f>
        <v>1-79</v>
      </c>
      <c r="J9"/>
      <c r="K9"/>
      <c r="L9"/>
      <c r="M9"/>
    </row>
    <row r="10" spans="1:13" x14ac:dyDescent="0.35">
      <c r="A10" s="19">
        <v>79</v>
      </c>
      <c r="B10" s="19">
        <v>3</v>
      </c>
      <c r="C10" s="8">
        <v>27</v>
      </c>
      <c r="D10" s="8">
        <v>3479</v>
      </c>
      <c r="E10" s="8">
        <v>1</v>
      </c>
      <c r="F10" s="7">
        <v>875</v>
      </c>
      <c r="G10" s="8"/>
      <c r="H10" s="9">
        <v>44960.568267905095</v>
      </c>
      <c r="I10" s="20" t="str">
        <f>Table2[[#This Row],[StoreID]]&amp;"-"&amp;Table2[[#This Row],[OrderNumer]]</f>
        <v>3-79</v>
      </c>
      <c r="J10"/>
      <c r="K10"/>
      <c r="L10"/>
      <c r="M10"/>
    </row>
    <row r="11" spans="1:13" x14ac:dyDescent="0.35">
      <c r="A11" s="19">
        <v>79</v>
      </c>
      <c r="B11" s="19">
        <v>3</v>
      </c>
      <c r="C11" s="8">
        <v>27</v>
      </c>
      <c r="D11" s="8">
        <v>4078</v>
      </c>
      <c r="E11" s="8">
        <v>1</v>
      </c>
      <c r="F11" s="7">
        <v>49.5</v>
      </c>
      <c r="G11" s="8"/>
      <c r="H11" s="9">
        <v>44960.568267939816</v>
      </c>
      <c r="I11" s="20" t="str">
        <f>Table2[[#This Row],[StoreID]]&amp;"-"&amp;Table2[[#This Row],[OrderNumer]]</f>
        <v>3-79</v>
      </c>
      <c r="J11"/>
      <c r="K11"/>
      <c r="L11"/>
      <c r="M11"/>
    </row>
    <row r="12" spans="1:13" x14ac:dyDescent="0.35">
      <c r="A12" s="19">
        <v>79</v>
      </c>
      <c r="B12" s="19">
        <v>3</v>
      </c>
      <c r="C12" s="8">
        <v>27</v>
      </c>
      <c r="D12" s="8">
        <v>4078</v>
      </c>
      <c r="E12" s="8">
        <v>1</v>
      </c>
      <c r="F12" s="7">
        <v>49.5</v>
      </c>
      <c r="G12" s="8"/>
      <c r="H12" s="9">
        <v>44960.568267939816</v>
      </c>
      <c r="I12" s="20" t="str">
        <f>Table2[[#This Row],[StoreID]]&amp;"-"&amp;Table2[[#This Row],[OrderNumer]]</f>
        <v>3-79</v>
      </c>
      <c r="J12"/>
      <c r="K12"/>
      <c r="L12"/>
      <c r="M12"/>
    </row>
    <row r="13" spans="1:13" x14ac:dyDescent="0.35">
      <c r="A13" s="19">
        <v>79</v>
      </c>
      <c r="B13" s="19">
        <v>3</v>
      </c>
      <c r="C13" s="8">
        <v>27</v>
      </c>
      <c r="D13" s="8">
        <v>4076</v>
      </c>
      <c r="E13" s="8">
        <v>1</v>
      </c>
      <c r="F13" s="7">
        <v>49.5</v>
      </c>
      <c r="G13" s="8"/>
      <c r="H13" s="9">
        <v>44960.568267939816</v>
      </c>
      <c r="I13" s="20" t="str">
        <f>Table2[[#This Row],[StoreID]]&amp;"-"&amp;Table2[[#This Row],[OrderNumer]]</f>
        <v>3-79</v>
      </c>
      <c r="J13"/>
      <c r="K13"/>
      <c r="L13"/>
      <c r="M13"/>
    </row>
    <row r="14" spans="1:13" x14ac:dyDescent="0.35">
      <c r="A14" s="19">
        <v>90</v>
      </c>
      <c r="B14" s="19">
        <v>3</v>
      </c>
      <c r="C14" s="8">
        <v>27</v>
      </c>
      <c r="D14" s="8">
        <v>643</v>
      </c>
      <c r="E14" s="8">
        <v>1</v>
      </c>
      <c r="F14" s="7">
        <v>125</v>
      </c>
      <c r="G14" s="8"/>
      <c r="H14" s="9">
        <v>44960.603140856481</v>
      </c>
      <c r="I14" s="20" t="str">
        <f>Table2[[#This Row],[StoreID]]&amp;"-"&amp;Table2[[#This Row],[OrderNumer]]</f>
        <v>3-90</v>
      </c>
      <c r="J14"/>
      <c r="K14"/>
      <c r="L14"/>
      <c r="M14"/>
    </row>
    <row r="15" spans="1:13" x14ac:dyDescent="0.35">
      <c r="A15" s="19">
        <v>90</v>
      </c>
      <c r="B15" s="19">
        <v>3</v>
      </c>
      <c r="C15" s="8">
        <v>27</v>
      </c>
      <c r="D15" s="8">
        <v>3237</v>
      </c>
      <c r="E15" s="8">
        <v>1</v>
      </c>
      <c r="F15" s="7">
        <v>137.5</v>
      </c>
      <c r="G15" s="8"/>
      <c r="H15" s="9">
        <v>44960.603140856481</v>
      </c>
      <c r="I15" s="20" t="str">
        <f>Table2[[#This Row],[StoreID]]&amp;"-"&amp;Table2[[#This Row],[OrderNumer]]</f>
        <v>3-90</v>
      </c>
      <c r="J15"/>
      <c r="K15"/>
      <c r="L15"/>
      <c r="M15"/>
    </row>
    <row r="16" spans="1:13" x14ac:dyDescent="0.35">
      <c r="A16" s="19">
        <v>94</v>
      </c>
      <c r="B16" s="19">
        <v>1</v>
      </c>
      <c r="C16" s="8">
        <v>14</v>
      </c>
      <c r="D16" s="8">
        <v>1099</v>
      </c>
      <c r="E16" s="8">
        <v>1</v>
      </c>
      <c r="F16" s="7">
        <v>287.5</v>
      </c>
      <c r="G16" s="8"/>
      <c r="H16" s="9">
        <v>44959.780057372685</v>
      </c>
      <c r="I16" s="20" t="str">
        <f>Table2[[#This Row],[StoreID]]&amp;"-"&amp;Table2[[#This Row],[OrderNumer]]</f>
        <v>1-94</v>
      </c>
      <c r="J16"/>
      <c r="K16"/>
      <c r="L16"/>
      <c r="M16"/>
    </row>
    <row r="17" spans="1:13" x14ac:dyDescent="0.35">
      <c r="A17" s="19">
        <v>105</v>
      </c>
      <c r="B17" s="19">
        <v>1</v>
      </c>
      <c r="C17" s="8">
        <v>15</v>
      </c>
      <c r="D17" s="8">
        <v>3717</v>
      </c>
      <c r="E17" s="8">
        <v>1</v>
      </c>
      <c r="F17" s="7">
        <v>387.5</v>
      </c>
      <c r="G17" s="8"/>
      <c r="H17" s="9">
        <v>44959.896325381946</v>
      </c>
      <c r="I17" s="20" t="str">
        <f>Table2[[#This Row],[StoreID]]&amp;"-"&amp;Table2[[#This Row],[OrderNumer]]</f>
        <v>1-105</v>
      </c>
      <c r="J17"/>
      <c r="K17"/>
      <c r="L17"/>
      <c r="M17"/>
    </row>
    <row r="18" spans="1:13" x14ac:dyDescent="0.35">
      <c r="A18" s="19">
        <v>105</v>
      </c>
      <c r="B18" s="19">
        <v>1</v>
      </c>
      <c r="C18" s="8">
        <v>15</v>
      </c>
      <c r="D18" s="8">
        <v>3719</v>
      </c>
      <c r="E18" s="8">
        <v>1</v>
      </c>
      <c r="F18" s="7">
        <v>100</v>
      </c>
      <c r="G18" s="8"/>
      <c r="H18" s="9">
        <v>44959.896325381946</v>
      </c>
      <c r="I18" s="20" t="str">
        <f>Table2[[#This Row],[StoreID]]&amp;"-"&amp;Table2[[#This Row],[OrderNumer]]</f>
        <v>1-105</v>
      </c>
      <c r="J18"/>
      <c r="K18"/>
      <c r="L18"/>
      <c r="M18"/>
    </row>
    <row r="19" spans="1:13" x14ac:dyDescent="0.35">
      <c r="A19" s="19">
        <v>105</v>
      </c>
      <c r="B19" s="19">
        <v>4</v>
      </c>
      <c r="C19" s="8">
        <v>33</v>
      </c>
      <c r="D19" s="8">
        <v>4092</v>
      </c>
      <c r="E19" s="8">
        <v>1</v>
      </c>
      <c r="F19" s="7">
        <v>25</v>
      </c>
      <c r="G19" s="8"/>
      <c r="H19" s="9">
        <v>44961.581338969911</v>
      </c>
      <c r="I19" s="20" t="str">
        <f>Table2[[#This Row],[StoreID]]&amp;"-"&amp;Table2[[#This Row],[OrderNumer]]</f>
        <v>4-105</v>
      </c>
    </row>
    <row r="20" spans="1:13" x14ac:dyDescent="0.35">
      <c r="A20" s="19">
        <v>106</v>
      </c>
      <c r="B20" s="19">
        <v>4</v>
      </c>
      <c r="C20" s="8">
        <v>2</v>
      </c>
      <c r="D20" s="8">
        <v>11</v>
      </c>
      <c r="E20" s="8">
        <v>1</v>
      </c>
      <c r="F20" s="7">
        <v>225</v>
      </c>
      <c r="G20" s="8"/>
      <c r="H20" s="9">
        <v>44961.588420486114</v>
      </c>
      <c r="I20" s="20" t="str">
        <f>Table2[[#This Row],[StoreID]]&amp;"-"&amp;Table2[[#This Row],[OrderNumer]]</f>
        <v>4-106</v>
      </c>
    </row>
    <row r="21" spans="1:13" x14ac:dyDescent="0.35">
      <c r="A21" s="19">
        <v>110</v>
      </c>
      <c r="B21" s="19">
        <v>3</v>
      </c>
      <c r="C21" s="8">
        <v>4</v>
      </c>
      <c r="D21" s="8">
        <v>3550</v>
      </c>
      <c r="E21" s="8">
        <v>1</v>
      </c>
      <c r="F21" s="7">
        <v>749.5</v>
      </c>
      <c r="G21" s="8"/>
      <c r="H21" s="9">
        <v>44960.703028159725</v>
      </c>
      <c r="I21" s="20" t="str">
        <f>Table2[[#This Row],[StoreID]]&amp;"-"&amp;Table2[[#This Row],[OrderNumer]]</f>
        <v>3-110</v>
      </c>
    </row>
    <row r="22" spans="1:13" x14ac:dyDescent="0.35">
      <c r="A22" s="19">
        <v>110</v>
      </c>
      <c r="B22" s="19">
        <v>3</v>
      </c>
      <c r="C22" s="8">
        <v>4</v>
      </c>
      <c r="D22" s="8">
        <v>4213</v>
      </c>
      <c r="E22" s="8">
        <v>1</v>
      </c>
      <c r="F22" s="7">
        <v>5</v>
      </c>
      <c r="G22" s="8"/>
      <c r="H22" s="9">
        <v>44960.703028206015</v>
      </c>
      <c r="I22" s="20" t="str">
        <f>Table2[[#This Row],[StoreID]]&amp;"-"&amp;Table2[[#This Row],[OrderNumer]]</f>
        <v>3-110</v>
      </c>
    </row>
    <row r="23" spans="1:13" x14ac:dyDescent="0.35">
      <c r="A23" s="19">
        <v>110</v>
      </c>
      <c r="B23" s="19">
        <v>3</v>
      </c>
      <c r="C23" s="8">
        <v>4</v>
      </c>
      <c r="D23" s="8">
        <v>4213</v>
      </c>
      <c r="E23" s="8">
        <v>1</v>
      </c>
      <c r="F23" s="7">
        <v>5</v>
      </c>
      <c r="G23" s="8"/>
      <c r="H23" s="9">
        <v>44960.703028206015</v>
      </c>
      <c r="I23" s="20" t="str">
        <f>Table2[[#This Row],[StoreID]]&amp;"-"&amp;Table2[[#This Row],[OrderNumer]]</f>
        <v>3-110</v>
      </c>
    </row>
    <row r="24" spans="1:13" x14ac:dyDescent="0.35">
      <c r="A24" s="19">
        <v>112</v>
      </c>
      <c r="B24" s="19">
        <v>1</v>
      </c>
      <c r="C24" s="8">
        <v>10</v>
      </c>
      <c r="D24" s="8">
        <v>3972</v>
      </c>
      <c r="E24" s="8">
        <v>1</v>
      </c>
      <c r="F24" s="7">
        <v>50</v>
      </c>
      <c r="G24" s="8"/>
      <c r="H24" s="9">
        <v>44960.533082870374</v>
      </c>
      <c r="I24" s="20" t="str">
        <f>Table2[[#This Row],[StoreID]]&amp;"-"&amp;Table2[[#This Row],[OrderNumer]]</f>
        <v>1-112</v>
      </c>
    </row>
    <row r="25" spans="1:13" x14ac:dyDescent="0.35">
      <c r="A25" s="19">
        <v>113</v>
      </c>
      <c r="B25" s="19">
        <v>1</v>
      </c>
      <c r="C25" s="8">
        <v>11</v>
      </c>
      <c r="D25" s="8">
        <v>4092</v>
      </c>
      <c r="E25" s="8">
        <v>1</v>
      </c>
      <c r="F25" s="7">
        <v>25</v>
      </c>
      <c r="G25" s="8"/>
      <c r="H25" s="9">
        <v>44960.534482175928</v>
      </c>
      <c r="I25" s="20" t="str">
        <f>Table2[[#This Row],[StoreID]]&amp;"-"&amp;Table2[[#This Row],[OrderNumer]]</f>
        <v>1-113</v>
      </c>
    </row>
    <row r="26" spans="1:13" x14ac:dyDescent="0.35">
      <c r="A26" s="19">
        <v>113</v>
      </c>
      <c r="B26" s="19">
        <v>3</v>
      </c>
      <c r="C26" s="8">
        <v>4</v>
      </c>
      <c r="D26" s="8">
        <v>4078</v>
      </c>
      <c r="E26" s="8">
        <v>1</v>
      </c>
      <c r="F26" s="7">
        <v>49.5</v>
      </c>
      <c r="G26" s="8"/>
      <c r="H26" s="9">
        <v>44960.712991747685</v>
      </c>
      <c r="I26" s="20" t="str">
        <f>Table2[[#This Row],[StoreID]]&amp;"-"&amp;Table2[[#This Row],[OrderNumer]]</f>
        <v>3-113</v>
      </c>
    </row>
    <row r="27" spans="1:13" x14ac:dyDescent="0.35">
      <c r="A27" s="19">
        <v>127</v>
      </c>
      <c r="B27" s="19">
        <v>1</v>
      </c>
      <c r="C27" s="8">
        <v>10</v>
      </c>
      <c r="D27" s="8">
        <v>1138</v>
      </c>
      <c r="E27" s="8">
        <v>1</v>
      </c>
      <c r="F27" s="7">
        <v>200</v>
      </c>
      <c r="G27" s="8"/>
      <c r="H27" s="9">
        <v>44960.613377314818</v>
      </c>
      <c r="I27" s="20" t="str">
        <f>Table2[[#This Row],[StoreID]]&amp;"-"&amp;Table2[[#This Row],[OrderNumer]]</f>
        <v>1-127</v>
      </c>
    </row>
    <row r="28" spans="1:13" x14ac:dyDescent="0.35">
      <c r="A28" s="19">
        <v>128</v>
      </c>
      <c r="B28" s="19">
        <v>4</v>
      </c>
      <c r="C28" s="8">
        <v>2</v>
      </c>
      <c r="D28" s="8">
        <v>4092</v>
      </c>
      <c r="E28" s="8">
        <v>1</v>
      </c>
      <c r="F28" s="7">
        <v>25</v>
      </c>
      <c r="G28" s="8"/>
      <c r="H28" s="9">
        <v>44961.81769822917</v>
      </c>
      <c r="I28" s="20" t="str">
        <f>Table2[[#This Row],[StoreID]]&amp;"-"&amp;Table2[[#This Row],[OrderNumer]]</f>
        <v>4-128</v>
      </c>
    </row>
    <row r="29" spans="1:13" x14ac:dyDescent="0.35">
      <c r="A29" s="19">
        <v>129</v>
      </c>
      <c r="B29" s="19">
        <v>3</v>
      </c>
      <c r="C29" s="8">
        <v>4</v>
      </c>
      <c r="D29" s="8">
        <v>3467</v>
      </c>
      <c r="E29" s="8">
        <v>1</v>
      </c>
      <c r="F29" s="7">
        <v>699.5</v>
      </c>
      <c r="G29" s="8"/>
      <c r="H29" s="9">
        <v>44960.769775578701</v>
      </c>
      <c r="I29" s="20" t="str">
        <f>Table2[[#This Row],[StoreID]]&amp;"-"&amp;Table2[[#This Row],[OrderNumer]]</f>
        <v>3-129</v>
      </c>
    </row>
    <row r="30" spans="1:13" x14ac:dyDescent="0.35">
      <c r="A30" s="19">
        <v>129</v>
      </c>
      <c r="B30" s="19">
        <v>3</v>
      </c>
      <c r="C30" s="8">
        <v>4</v>
      </c>
      <c r="D30" s="8">
        <v>3465</v>
      </c>
      <c r="E30" s="8">
        <v>1</v>
      </c>
      <c r="F30" s="7">
        <v>699.5</v>
      </c>
      <c r="G30" s="8"/>
      <c r="H30" s="9">
        <v>44960.769775613429</v>
      </c>
      <c r="I30" s="20" t="str">
        <f>Table2[[#This Row],[StoreID]]&amp;"-"&amp;Table2[[#This Row],[OrderNumer]]</f>
        <v>3-129</v>
      </c>
    </row>
    <row r="31" spans="1:13" x14ac:dyDescent="0.35">
      <c r="A31" s="19">
        <v>132</v>
      </c>
      <c r="B31" s="19">
        <v>3</v>
      </c>
      <c r="C31" s="8">
        <v>27</v>
      </c>
      <c r="D31" s="8">
        <v>2862</v>
      </c>
      <c r="E31" s="8">
        <v>1</v>
      </c>
      <c r="F31" s="7">
        <v>275</v>
      </c>
      <c r="G31" s="8"/>
      <c r="H31" s="9">
        <v>44960.816353935188</v>
      </c>
      <c r="I31" s="20" t="str">
        <f>Table2[[#This Row],[StoreID]]&amp;"-"&amp;Table2[[#This Row],[OrderNumer]]</f>
        <v>3-132</v>
      </c>
    </row>
    <row r="32" spans="1:13" x14ac:dyDescent="0.35">
      <c r="A32" s="19">
        <v>132</v>
      </c>
      <c r="B32" s="19">
        <v>3</v>
      </c>
      <c r="C32" s="8">
        <v>27</v>
      </c>
      <c r="D32" s="8">
        <v>2862</v>
      </c>
      <c r="E32" s="8">
        <v>1</v>
      </c>
      <c r="F32" s="7">
        <v>275</v>
      </c>
      <c r="G32" s="8"/>
      <c r="H32" s="9">
        <v>44960.816353969909</v>
      </c>
      <c r="I32" s="20" t="str">
        <f>Table2[[#This Row],[StoreID]]&amp;"-"&amp;Table2[[#This Row],[OrderNumer]]</f>
        <v>3-132</v>
      </c>
    </row>
    <row r="33" spans="1:9" x14ac:dyDescent="0.35">
      <c r="A33" s="19">
        <v>132</v>
      </c>
      <c r="B33" s="19">
        <v>3</v>
      </c>
      <c r="C33" s="8">
        <v>27</v>
      </c>
      <c r="D33" s="8">
        <v>4231</v>
      </c>
      <c r="E33" s="8">
        <v>13</v>
      </c>
      <c r="F33" s="7">
        <v>32.5</v>
      </c>
      <c r="G33" s="8"/>
      <c r="H33" s="9">
        <v>44960.816353935188</v>
      </c>
      <c r="I33" s="20" t="str">
        <f>Table2[[#This Row],[StoreID]]&amp;"-"&amp;Table2[[#This Row],[OrderNumer]]</f>
        <v>3-132</v>
      </c>
    </row>
    <row r="34" spans="1:9" x14ac:dyDescent="0.35">
      <c r="A34" s="19">
        <v>133</v>
      </c>
      <c r="B34" s="19">
        <v>4</v>
      </c>
      <c r="C34" s="8">
        <v>2</v>
      </c>
      <c r="D34" s="8">
        <v>636</v>
      </c>
      <c r="E34" s="8">
        <v>1</v>
      </c>
      <c r="F34" s="7">
        <v>249.5</v>
      </c>
      <c r="G34" s="8"/>
      <c r="H34" s="9">
        <v>44961.893935879627</v>
      </c>
      <c r="I34" s="20" t="str">
        <f>Table2[[#This Row],[StoreID]]&amp;"-"&amp;Table2[[#This Row],[OrderNumer]]</f>
        <v>4-133</v>
      </c>
    </row>
    <row r="35" spans="1:9" x14ac:dyDescent="0.35">
      <c r="A35" s="19">
        <v>134</v>
      </c>
      <c r="B35" s="19">
        <v>4</v>
      </c>
      <c r="C35" s="8">
        <v>23</v>
      </c>
      <c r="D35" s="8">
        <v>4086</v>
      </c>
      <c r="E35" s="8">
        <v>1</v>
      </c>
      <c r="F35" s="7">
        <v>10</v>
      </c>
      <c r="G35" s="8"/>
      <c r="H35" s="9">
        <v>44961.901761956018</v>
      </c>
      <c r="I35" s="20" t="str">
        <f>Table2[[#This Row],[StoreID]]&amp;"-"&amp;Table2[[#This Row],[OrderNumer]]</f>
        <v>4-134</v>
      </c>
    </row>
    <row r="36" spans="1:9" x14ac:dyDescent="0.35">
      <c r="A36" s="19">
        <v>134</v>
      </c>
      <c r="B36" s="19">
        <v>4</v>
      </c>
      <c r="C36" s="8">
        <v>23</v>
      </c>
      <c r="D36" s="8">
        <v>4089</v>
      </c>
      <c r="E36" s="8">
        <v>1</v>
      </c>
      <c r="F36" s="7">
        <v>10</v>
      </c>
      <c r="G36" s="8"/>
      <c r="H36" s="9">
        <v>44961.901761956018</v>
      </c>
      <c r="I36" s="20" t="str">
        <f>Table2[[#This Row],[StoreID]]&amp;"-"&amp;Table2[[#This Row],[OrderNumer]]</f>
        <v>4-134</v>
      </c>
    </row>
    <row r="37" spans="1:9" x14ac:dyDescent="0.35">
      <c r="A37" s="19">
        <v>134</v>
      </c>
      <c r="B37" s="19">
        <v>4</v>
      </c>
      <c r="C37" s="8">
        <v>23</v>
      </c>
      <c r="D37" s="8">
        <v>4088</v>
      </c>
      <c r="E37" s="8">
        <v>1</v>
      </c>
      <c r="F37" s="7">
        <v>10</v>
      </c>
      <c r="G37" s="8"/>
      <c r="H37" s="9">
        <v>44961.901761956018</v>
      </c>
      <c r="I37" s="20" t="str">
        <f>Table2[[#This Row],[StoreID]]&amp;"-"&amp;Table2[[#This Row],[OrderNumer]]</f>
        <v>4-134</v>
      </c>
    </row>
    <row r="38" spans="1:9" x14ac:dyDescent="0.35">
      <c r="A38" s="19">
        <v>136</v>
      </c>
      <c r="B38" s="19">
        <v>3</v>
      </c>
      <c r="C38" s="8">
        <v>4</v>
      </c>
      <c r="D38" s="8">
        <v>3249</v>
      </c>
      <c r="E38" s="8">
        <v>1</v>
      </c>
      <c r="F38" s="7">
        <v>97.5</v>
      </c>
      <c r="G38" s="8"/>
      <c r="H38" s="9">
        <v>44960.849751307869</v>
      </c>
      <c r="I38" s="20" t="str">
        <f>Table2[[#This Row],[StoreID]]&amp;"-"&amp;Table2[[#This Row],[OrderNumer]]</f>
        <v>3-136</v>
      </c>
    </row>
    <row r="39" spans="1:9" x14ac:dyDescent="0.35">
      <c r="A39" s="19">
        <v>136</v>
      </c>
      <c r="B39" s="19">
        <v>4</v>
      </c>
      <c r="C39" s="8">
        <v>23</v>
      </c>
      <c r="D39" s="8">
        <v>109</v>
      </c>
      <c r="E39" s="8">
        <v>1</v>
      </c>
      <c r="F39" s="7">
        <v>577.5</v>
      </c>
      <c r="G39" s="8"/>
      <c r="H39" s="9">
        <v>44961.915549803241</v>
      </c>
      <c r="I39" s="20" t="str">
        <f>Table2[[#This Row],[StoreID]]&amp;"-"&amp;Table2[[#This Row],[OrderNumer]]</f>
        <v>4-136</v>
      </c>
    </row>
    <row r="40" spans="1:9" x14ac:dyDescent="0.35">
      <c r="A40" s="19">
        <v>136</v>
      </c>
      <c r="B40" s="19">
        <v>4</v>
      </c>
      <c r="C40" s="8">
        <v>23</v>
      </c>
      <c r="D40" s="8">
        <v>1166</v>
      </c>
      <c r="E40" s="8">
        <v>1</v>
      </c>
      <c r="F40" s="7">
        <v>25</v>
      </c>
      <c r="G40" s="8"/>
      <c r="H40" s="9">
        <v>44961.915549803241</v>
      </c>
      <c r="I40" s="20" t="str">
        <f>Table2[[#This Row],[StoreID]]&amp;"-"&amp;Table2[[#This Row],[OrderNumer]]</f>
        <v>4-136</v>
      </c>
    </row>
    <row r="41" spans="1:9" x14ac:dyDescent="0.35">
      <c r="A41" s="19">
        <v>137</v>
      </c>
      <c r="B41" s="19">
        <v>3</v>
      </c>
      <c r="C41" s="8">
        <v>30</v>
      </c>
      <c r="D41" s="8">
        <v>11</v>
      </c>
      <c r="E41" s="8">
        <v>1</v>
      </c>
      <c r="F41" s="7">
        <v>225</v>
      </c>
      <c r="G41" s="8"/>
      <c r="H41" s="9">
        <v>44960.867038194447</v>
      </c>
      <c r="I41" s="20" t="str">
        <f>Table2[[#This Row],[StoreID]]&amp;"-"&amp;Table2[[#This Row],[OrderNumer]]</f>
        <v>3-137</v>
      </c>
    </row>
    <row r="42" spans="1:9" x14ac:dyDescent="0.35">
      <c r="A42" s="19">
        <v>139</v>
      </c>
      <c r="B42" s="19">
        <v>3</v>
      </c>
      <c r="C42" s="8">
        <v>30</v>
      </c>
      <c r="D42" s="8">
        <v>3540</v>
      </c>
      <c r="E42" s="8">
        <v>1</v>
      </c>
      <c r="F42" s="7">
        <v>375</v>
      </c>
      <c r="G42" s="8"/>
      <c r="H42" s="9">
        <v>44960.876876585651</v>
      </c>
      <c r="I42" s="20" t="str">
        <f>Table2[[#This Row],[StoreID]]&amp;"-"&amp;Table2[[#This Row],[OrderNumer]]</f>
        <v>3-139</v>
      </c>
    </row>
    <row r="43" spans="1:9" x14ac:dyDescent="0.35">
      <c r="A43" s="19">
        <v>140</v>
      </c>
      <c r="B43" s="19">
        <v>3</v>
      </c>
      <c r="C43" s="8">
        <v>30</v>
      </c>
      <c r="D43" s="8">
        <v>2828</v>
      </c>
      <c r="E43" s="8">
        <v>1</v>
      </c>
      <c r="F43" s="7">
        <v>400</v>
      </c>
      <c r="G43" s="8"/>
      <c r="H43" s="9">
        <v>44960.882106249999</v>
      </c>
      <c r="I43" s="20" t="str">
        <f>Table2[[#This Row],[StoreID]]&amp;"-"&amp;Table2[[#This Row],[OrderNumer]]</f>
        <v>3-140</v>
      </c>
    </row>
    <row r="44" spans="1:9" x14ac:dyDescent="0.35">
      <c r="A44" s="19">
        <v>144</v>
      </c>
      <c r="B44" s="19">
        <v>4</v>
      </c>
      <c r="C44" s="8">
        <v>2</v>
      </c>
      <c r="D44" s="8">
        <v>3397</v>
      </c>
      <c r="E44" s="8">
        <v>1</v>
      </c>
      <c r="F44" s="7">
        <v>249.5</v>
      </c>
      <c r="G44" s="8"/>
      <c r="H44" s="9">
        <v>44962.618162303239</v>
      </c>
      <c r="I44" s="20" t="str">
        <f>Table2[[#This Row],[StoreID]]&amp;"-"&amp;Table2[[#This Row],[OrderNumer]]</f>
        <v>4-144</v>
      </c>
    </row>
    <row r="45" spans="1:9" x14ac:dyDescent="0.35">
      <c r="A45" s="19">
        <v>146</v>
      </c>
      <c r="B45" s="19">
        <v>1</v>
      </c>
      <c r="C45" s="8">
        <v>5</v>
      </c>
      <c r="D45" s="8">
        <v>191</v>
      </c>
      <c r="E45" s="8">
        <v>1</v>
      </c>
      <c r="F45" s="7">
        <v>232.5</v>
      </c>
      <c r="G45" s="8"/>
      <c r="H45" s="9">
        <v>44960.699130787034</v>
      </c>
      <c r="I45" s="20" t="str">
        <f>Table2[[#This Row],[StoreID]]&amp;"-"&amp;Table2[[#This Row],[OrderNumer]]</f>
        <v>1-146</v>
      </c>
    </row>
    <row r="46" spans="1:9" x14ac:dyDescent="0.35">
      <c r="A46" s="19">
        <v>147</v>
      </c>
      <c r="B46" s="19">
        <v>1</v>
      </c>
      <c r="C46" s="8">
        <v>10</v>
      </c>
      <c r="D46" s="8">
        <v>3438</v>
      </c>
      <c r="E46" s="8">
        <v>1</v>
      </c>
      <c r="F46" s="7">
        <v>699.5</v>
      </c>
      <c r="G46" s="8"/>
      <c r="H46" s="9">
        <v>44960.702501655091</v>
      </c>
      <c r="I46" s="20" t="str">
        <f>Table2[[#This Row],[StoreID]]&amp;"-"&amp;Table2[[#This Row],[OrderNumer]]</f>
        <v>1-147</v>
      </c>
    </row>
    <row r="47" spans="1:9" x14ac:dyDescent="0.35">
      <c r="A47" s="19">
        <v>149</v>
      </c>
      <c r="B47" s="19">
        <v>3</v>
      </c>
      <c r="C47" s="8">
        <v>4</v>
      </c>
      <c r="D47" s="8">
        <v>4211</v>
      </c>
      <c r="E47" s="8">
        <v>1</v>
      </c>
      <c r="F47" s="7">
        <v>5</v>
      </c>
      <c r="G47" s="8"/>
      <c r="H47" s="9">
        <v>44960.930647106485</v>
      </c>
      <c r="I47" s="20" t="str">
        <f>Table2[[#This Row],[StoreID]]&amp;"-"&amp;Table2[[#This Row],[OrderNumer]]</f>
        <v>3-149</v>
      </c>
    </row>
    <row r="48" spans="1:9" x14ac:dyDescent="0.35">
      <c r="A48" s="19">
        <v>149</v>
      </c>
      <c r="B48" s="19">
        <v>3</v>
      </c>
      <c r="C48" s="8">
        <v>4</v>
      </c>
      <c r="D48" s="8">
        <v>4092</v>
      </c>
      <c r="E48" s="8">
        <v>1</v>
      </c>
      <c r="F48" s="7">
        <v>25</v>
      </c>
      <c r="G48" s="8"/>
      <c r="H48" s="9">
        <v>44960.930647106485</v>
      </c>
      <c r="I48" s="20" t="str">
        <f>Table2[[#This Row],[StoreID]]&amp;"-"&amp;Table2[[#This Row],[OrderNumer]]</f>
        <v>3-149</v>
      </c>
    </row>
    <row r="49" spans="1:9" x14ac:dyDescent="0.35">
      <c r="A49" s="19">
        <v>150</v>
      </c>
      <c r="B49" s="19">
        <v>2</v>
      </c>
      <c r="C49" s="8">
        <v>25</v>
      </c>
      <c r="D49" s="8">
        <v>1977</v>
      </c>
      <c r="E49" s="8">
        <v>1</v>
      </c>
      <c r="F49" s="7">
        <v>200</v>
      </c>
      <c r="G49" s="8"/>
      <c r="H49" s="9">
        <v>44962.780528854164</v>
      </c>
      <c r="I49" s="20" t="str">
        <f>Table2[[#This Row],[StoreID]]&amp;"-"&amp;Table2[[#This Row],[OrderNumer]]</f>
        <v>2-150</v>
      </c>
    </row>
    <row r="50" spans="1:9" x14ac:dyDescent="0.35">
      <c r="A50" s="19">
        <v>150</v>
      </c>
      <c r="B50" s="19">
        <v>2</v>
      </c>
      <c r="C50" s="8">
        <v>25</v>
      </c>
      <c r="D50" s="8">
        <v>4078</v>
      </c>
      <c r="E50" s="8">
        <v>1</v>
      </c>
      <c r="F50" s="7">
        <v>49.5</v>
      </c>
      <c r="G50" s="8"/>
      <c r="H50" s="9">
        <v>44962.780528854164</v>
      </c>
      <c r="I50" s="20" t="str">
        <f>Table2[[#This Row],[StoreID]]&amp;"-"&amp;Table2[[#This Row],[OrderNumer]]</f>
        <v>2-150</v>
      </c>
    </row>
    <row r="51" spans="1:9" x14ac:dyDescent="0.35">
      <c r="A51" s="19">
        <v>152</v>
      </c>
      <c r="B51" s="19">
        <v>5</v>
      </c>
      <c r="C51" s="8">
        <v>19</v>
      </c>
      <c r="D51" s="8">
        <v>4092</v>
      </c>
      <c r="E51" s="8">
        <v>1</v>
      </c>
      <c r="F51" s="7">
        <v>25</v>
      </c>
      <c r="G51" s="8"/>
      <c r="H51" s="9">
        <v>44964.669689699076</v>
      </c>
      <c r="I51" s="20" t="str">
        <f>Table2[[#This Row],[StoreID]]&amp;"-"&amp;Table2[[#This Row],[OrderNumer]]</f>
        <v>5-152</v>
      </c>
    </row>
    <row r="52" spans="1:9" x14ac:dyDescent="0.35">
      <c r="A52" s="19">
        <v>152</v>
      </c>
      <c r="B52" s="19">
        <v>5</v>
      </c>
      <c r="C52" s="8">
        <v>19</v>
      </c>
      <c r="D52" s="8">
        <v>4092</v>
      </c>
      <c r="E52" s="8">
        <v>1</v>
      </c>
      <c r="F52" s="7">
        <v>25</v>
      </c>
      <c r="G52" s="8"/>
      <c r="H52" s="9">
        <v>44964.669689699076</v>
      </c>
      <c r="I52" s="20" t="str">
        <f>Table2[[#This Row],[StoreID]]&amp;"-"&amp;Table2[[#This Row],[OrderNumer]]</f>
        <v>5-152</v>
      </c>
    </row>
    <row r="53" spans="1:9" x14ac:dyDescent="0.35">
      <c r="A53" s="19">
        <v>153</v>
      </c>
      <c r="B53" s="19">
        <v>5</v>
      </c>
      <c r="C53" s="8">
        <v>19</v>
      </c>
      <c r="D53" s="8">
        <v>629</v>
      </c>
      <c r="E53" s="8">
        <v>1</v>
      </c>
      <c r="F53" s="7">
        <v>137.5</v>
      </c>
      <c r="G53" s="8"/>
      <c r="H53" s="9">
        <v>44964.71647068287</v>
      </c>
      <c r="I53" s="20" t="str">
        <f>Table2[[#This Row],[StoreID]]&amp;"-"&amp;Table2[[#This Row],[OrderNumer]]</f>
        <v>5-153</v>
      </c>
    </row>
    <row r="54" spans="1:9" x14ac:dyDescent="0.35">
      <c r="A54" s="19">
        <v>155</v>
      </c>
      <c r="B54" s="19">
        <v>4</v>
      </c>
      <c r="C54" s="8">
        <v>23</v>
      </c>
      <c r="D54" s="8">
        <v>1098</v>
      </c>
      <c r="E54" s="8">
        <v>1</v>
      </c>
      <c r="F54" s="7">
        <v>187.5</v>
      </c>
      <c r="G54" s="8"/>
      <c r="H54" s="9">
        <v>44962.790670173614</v>
      </c>
      <c r="I54" s="20" t="str">
        <f>Table2[[#This Row],[StoreID]]&amp;"-"&amp;Table2[[#This Row],[OrderNumer]]</f>
        <v>4-155</v>
      </c>
    </row>
    <row r="55" spans="1:9" x14ac:dyDescent="0.35">
      <c r="A55" s="19">
        <v>160</v>
      </c>
      <c r="B55" s="19">
        <v>1</v>
      </c>
      <c r="C55" s="8">
        <v>14</v>
      </c>
      <c r="D55" s="8">
        <v>4078</v>
      </c>
      <c r="E55" s="8">
        <v>1</v>
      </c>
      <c r="F55" s="7">
        <v>49.5</v>
      </c>
      <c r="G55" s="8"/>
      <c r="H55" s="9">
        <v>44960.730241666664</v>
      </c>
      <c r="I55" s="20" t="str">
        <f>Table2[[#This Row],[StoreID]]&amp;"-"&amp;Table2[[#This Row],[OrderNumer]]</f>
        <v>1-160</v>
      </c>
    </row>
    <row r="56" spans="1:9" x14ac:dyDescent="0.35">
      <c r="A56" s="19">
        <v>164</v>
      </c>
      <c r="B56" s="19">
        <v>4</v>
      </c>
      <c r="C56" s="8">
        <v>23</v>
      </c>
      <c r="D56" s="8">
        <v>621</v>
      </c>
      <c r="E56" s="8">
        <v>1</v>
      </c>
      <c r="F56" s="7">
        <v>225</v>
      </c>
      <c r="G56" s="8"/>
      <c r="H56" s="9">
        <v>44962.86445671296</v>
      </c>
      <c r="I56" s="20" t="str">
        <f>Table2[[#This Row],[StoreID]]&amp;"-"&amp;Table2[[#This Row],[OrderNumer]]</f>
        <v>4-164</v>
      </c>
    </row>
    <row r="57" spans="1:9" x14ac:dyDescent="0.35">
      <c r="A57" s="19">
        <v>165</v>
      </c>
      <c r="B57" s="19">
        <v>3</v>
      </c>
      <c r="C57" s="8">
        <v>27</v>
      </c>
      <c r="D57" s="8">
        <v>3674</v>
      </c>
      <c r="E57" s="8">
        <v>1</v>
      </c>
      <c r="F57" s="7">
        <v>275</v>
      </c>
      <c r="G57" s="8"/>
      <c r="H57" s="9">
        <v>44961.504870983794</v>
      </c>
      <c r="I57" s="20" t="str">
        <f>Table2[[#This Row],[StoreID]]&amp;"-"&amp;Table2[[#This Row],[OrderNumer]]</f>
        <v>3-165</v>
      </c>
    </row>
    <row r="58" spans="1:9" x14ac:dyDescent="0.35">
      <c r="A58" s="19">
        <v>165</v>
      </c>
      <c r="B58" s="19">
        <v>3</v>
      </c>
      <c r="C58" s="8">
        <v>27</v>
      </c>
      <c r="D58" s="8">
        <v>3667</v>
      </c>
      <c r="E58" s="8">
        <v>1</v>
      </c>
      <c r="F58" s="7">
        <v>275</v>
      </c>
      <c r="G58" s="8"/>
      <c r="H58" s="9">
        <v>44961.504871562502</v>
      </c>
      <c r="I58" s="20" t="str">
        <f>Table2[[#This Row],[StoreID]]&amp;"-"&amp;Table2[[#This Row],[OrderNumer]]</f>
        <v>3-165</v>
      </c>
    </row>
    <row r="59" spans="1:9" x14ac:dyDescent="0.35">
      <c r="A59" s="19">
        <v>165</v>
      </c>
      <c r="B59" s="19">
        <v>3</v>
      </c>
      <c r="C59" s="8">
        <v>27</v>
      </c>
      <c r="D59" s="8">
        <v>3670</v>
      </c>
      <c r="E59" s="8">
        <v>1</v>
      </c>
      <c r="F59" s="7">
        <v>325</v>
      </c>
      <c r="G59" s="8"/>
      <c r="H59" s="9">
        <v>44961.504871562502</v>
      </c>
      <c r="I59" s="20" t="str">
        <f>Table2[[#This Row],[StoreID]]&amp;"-"&amp;Table2[[#This Row],[OrderNumer]]</f>
        <v>3-165</v>
      </c>
    </row>
    <row r="60" spans="1:9" x14ac:dyDescent="0.35">
      <c r="A60" s="19">
        <v>167</v>
      </c>
      <c r="B60" s="19">
        <v>3</v>
      </c>
      <c r="C60" s="8">
        <v>27</v>
      </c>
      <c r="D60" s="8">
        <v>3403</v>
      </c>
      <c r="E60" s="8">
        <v>1</v>
      </c>
      <c r="F60" s="7">
        <v>550</v>
      </c>
      <c r="G60" s="8"/>
      <c r="H60" s="9">
        <v>44961.513834490739</v>
      </c>
      <c r="I60" s="20" t="str">
        <f>Table2[[#This Row],[StoreID]]&amp;"-"&amp;Table2[[#This Row],[OrderNumer]]</f>
        <v>3-167</v>
      </c>
    </row>
    <row r="61" spans="1:9" x14ac:dyDescent="0.35">
      <c r="A61" s="19">
        <v>168</v>
      </c>
      <c r="B61" s="19">
        <v>3</v>
      </c>
      <c r="C61" s="8">
        <v>27</v>
      </c>
      <c r="D61" s="8">
        <v>4206</v>
      </c>
      <c r="E61" s="8">
        <v>1</v>
      </c>
      <c r="F61" s="7">
        <v>5</v>
      </c>
      <c r="G61" s="8"/>
      <c r="H61" s="9">
        <v>44961.520252858798</v>
      </c>
      <c r="I61" s="20" t="str">
        <f>Table2[[#This Row],[StoreID]]&amp;"-"&amp;Table2[[#This Row],[OrderNumer]]</f>
        <v>3-168</v>
      </c>
    </row>
    <row r="62" spans="1:9" x14ac:dyDescent="0.35">
      <c r="A62" s="19">
        <v>172</v>
      </c>
      <c r="B62" s="19">
        <v>4</v>
      </c>
      <c r="C62" s="8">
        <v>33</v>
      </c>
      <c r="D62" s="8">
        <v>4090</v>
      </c>
      <c r="E62" s="8">
        <v>1</v>
      </c>
      <c r="F62" s="7">
        <v>47.5</v>
      </c>
      <c r="G62" s="8"/>
      <c r="H62" s="9">
        <v>44963.661250231482</v>
      </c>
      <c r="I62" s="20" t="str">
        <f>Table2[[#This Row],[StoreID]]&amp;"-"&amp;Table2[[#This Row],[OrderNumer]]</f>
        <v>4-172</v>
      </c>
    </row>
    <row r="63" spans="1:9" x14ac:dyDescent="0.35">
      <c r="A63" s="19">
        <v>172</v>
      </c>
      <c r="B63" s="19">
        <v>5</v>
      </c>
      <c r="C63" s="8">
        <v>34</v>
      </c>
      <c r="D63" s="8">
        <v>4090</v>
      </c>
      <c r="E63" s="8">
        <v>1</v>
      </c>
      <c r="F63" s="7">
        <v>47.5</v>
      </c>
      <c r="G63" s="8"/>
      <c r="H63" s="9">
        <v>44965.763261805558</v>
      </c>
      <c r="I63" s="20" t="str">
        <f>Table2[[#This Row],[StoreID]]&amp;"-"&amp;Table2[[#This Row],[OrderNumer]]</f>
        <v>5-172</v>
      </c>
    </row>
    <row r="64" spans="1:9" x14ac:dyDescent="0.35">
      <c r="A64" s="19">
        <v>174</v>
      </c>
      <c r="B64" s="19">
        <v>1</v>
      </c>
      <c r="C64" s="8">
        <v>10</v>
      </c>
      <c r="D64" s="8">
        <v>72</v>
      </c>
      <c r="E64" s="8">
        <v>1</v>
      </c>
      <c r="F64" s="7">
        <v>27.5</v>
      </c>
      <c r="G64" s="8"/>
      <c r="H64" s="9">
        <v>44960.80484730324</v>
      </c>
      <c r="I64" s="20" t="str">
        <f>Table2[[#This Row],[StoreID]]&amp;"-"&amp;Table2[[#This Row],[OrderNumer]]</f>
        <v>1-174</v>
      </c>
    </row>
    <row r="65" spans="1:9" x14ac:dyDescent="0.35">
      <c r="A65" s="19">
        <v>174</v>
      </c>
      <c r="B65" s="19">
        <v>1</v>
      </c>
      <c r="C65" s="8">
        <v>10</v>
      </c>
      <c r="D65" s="8">
        <v>76</v>
      </c>
      <c r="E65" s="8">
        <v>2</v>
      </c>
      <c r="F65" s="7">
        <v>79</v>
      </c>
      <c r="G65" s="8"/>
      <c r="H65" s="9">
        <v>44960.804847256943</v>
      </c>
      <c r="I65" s="20" t="str">
        <f>Table2[[#This Row],[StoreID]]&amp;"-"&amp;Table2[[#This Row],[OrderNumer]]</f>
        <v>1-174</v>
      </c>
    </row>
    <row r="66" spans="1:9" x14ac:dyDescent="0.35">
      <c r="A66" s="19">
        <v>174</v>
      </c>
      <c r="B66" s="19">
        <v>4</v>
      </c>
      <c r="C66" s="8">
        <v>33</v>
      </c>
      <c r="D66" s="8">
        <v>4089</v>
      </c>
      <c r="E66" s="8">
        <v>1</v>
      </c>
      <c r="F66" s="7">
        <v>10</v>
      </c>
      <c r="G66" s="8"/>
      <c r="H66" s="9">
        <v>44963.693454432869</v>
      </c>
      <c r="I66" s="20" t="str">
        <f>Table2[[#This Row],[StoreID]]&amp;"-"&amp;Table2[[#This Row],[OrderNumer]]</f>
        <v>4-174</v>
      </c>
    </row>
    <row r="67" spans="1:9" x14ac:dyDescent="0.35">
      <c r="A67" s="19">
        <v>174</v>
      </c>
      <c r="B67" s="19">
        <v>4</v>
      </c>
      <c r="C67" s="8">
        <v>33</v>
      </c>
      <c r="D67" s="8">
        <v>4087</v>
      </c>
      <c r="E67" s="8">
        <v>1</v>
      </c>
      <c r="F67" s="7">
        <v>10</v>
      </c>
      <c r="G67" s="8"/>
      <c r="H67" s="9">
        <v>44963.693454432869</v>
      </c>
      <c r="I67" s="20" t="str">
        <f>Table2[[#This Row],[StoreID]]&amp;"-"&amp;Table2[[#This Row],[OrderNumer]]</f>
        <v>4-174</v>
      </c>
    </row>
    <row r="68" spans="1:9" x14ac:dyDescent="0.35">
      <c r="A68" s="19">
        <v>174</v>
      </c>
      <c r="B68" s="19">
        <v>4</v>
      </c>
      <c r="C68" s="8">
        <v>33</v>
      </c>
      <c r="D68" s="8">
        <v>4086</v>
      </c>
      <c r="E68" s="8">
        <v>1</v>
      </c>
      <c r="F68" s="7">
        <v>10</v>
      </c>
      <c r="G68" s="8"/>
      <c r="H68" s="9">
        <v>44963.693454479166</v>
      </c>
      <c r="I68" s="20" t="str">
        <f>Table2[[#This Row],[StoreID]]&amp;"-"&amp;Table2[[#This Row],[OrderNumer]]</f>
        <v>4-174</v>
      </c>
    </row>
    <row r="69" spans="1:9" x14ac:dyDescent="0.35">
      <c r="A69" s="19">
        <v>174</v>
      </c>
      <c r="B69" s="19">
        <v>4</v>
      </c>
      <c r="C69" s="8">
        <v>33</v>
      </c>
      <c r="D69" s="8">
        <v>4085</v>
      </c>
      <c r="E69" s="8">
        <v>1</v>
      </c>
      <c r="F69" s="7">
        <v>10</v>
      </c>
      <c r="G69" s="8"/>
      <c r="H69" s="9">
        <v>44963.693454479166</v>
      </c>
      <c r="I69" s="20" t="str">
        <f>Table2[[#This Row],[StoreID]]&amp;"-"&amp;Table2[[#This Row],[OrderNumer]]</f>
        <v>4-174</v>
      </c>
    </row>
    <row r="70" spans="1:9" x14ac:dyDescent="0.35">
      <c r="A70" s="19">
        <v>174</v>
      </c>
      <c r="B70" s="19">
        <v>4</v>
      </c>
      <c r="C70" s="8">
        <v>33</v>
      </c>
      <c r="D70" s="8">
        <v>4084</v>
      </c>
      <c r="E70" s="8">
        <v>1</v>
      </c>
      <c r="F70" s="7">
        <v>10</v>
      </c>
      <c r="G70" s="8"/>
      <c r="H70" s="9">
        <v>44963.693454479166</v>
      </c>
      <c r="I70" s="20" t="str">
        <f>Table2[[#This Row],[StoreID]]&amp;"-"&amp;Table2[[#This Row],[OrderNumer]]</f>
        <v>4-174</v>
      </c>
    </row>
    <row r="71" spans="1:9" x14ac:dyDescent="0.35">
      <c r="A71" s="19">
        <v>174</v>
      </c>
      <c r="B71" s="19">
        <v>4</v>
      </c>
      <c r="C71" s="8">
        <v>33</v>
      </c>
      <c r="D71" s="8">
        <v>4083</v>
      </c>
      <c r="E71" s="8">
        <v>1</v>
      </c>
      <c r="F71" s="7">
        <v>10</v>
      </c>
      <c r="G71" s="8"/>
      <c r="H71" s="9">
        <v>44963.693454479166</v>
      </c>
      <c r="I71" s="20" t="str">
        <f>Table2[[#This Row],[StoreID]]&amp;"-"&amp;Table2[[#This Row],[OrderNumer]]</f>
        <v>4-174</v>
      </c>
    </row>
    <row r="72" spans="1:9" x14ac:dyDescent="0.35">
      <c r="A72" s="19">
        <v>174</v>
      </c>
      <c r="B72" s="19">
        <v>4</v>
      </c>
      <c r="C72" s="8">
        <v>33</v>
      </c>
      <c r="D72" s="8">
        <v>4082</v>
      </c>
      <c r="E72" s="8">
        <v>1</v>
      </c>
      <c r="F72" s="7">
        <v>10</v>
      </c>
      <c r="G72" s="8"/>
      <c r="H72" s="9">
        <v>44963.693454479166</v>
      </c>
      <c r="I72" s="20" t="str">
        <f>Table2[[#This Row],[StoreID]]&amp;"-"&amp;Table2[[#This Row],[OrderNumer]]</f>
        <v>4-174</v>
      </c>
    </row>
    <row r="73" spans="1:9" x14ac:dyDescent="0.35">
      <c r="A73" s="19">
        <v>174</v>
      </c>
      <c r="B73" s="19">
        <v>4</v>
      </c>
      <c r="C73" s="8">
        <v>33</v>
      </c>
      <c r="D73" s="8">
        <v>4081</v>
      </c>
      <c r="E73" s="8">
        <v>1</v>
      </c>
      <c r="F73" s="7">
        <v>10</v>
      </c>
      <c r="G73" s="8"/>
      <c r="H73" s="9">
        <v>44963.693454479166</v>
      </c>
      <c r="I73" s="20" t="str">
        <f>Table2[[#This Row],[StoreID]]&amp;"-"&amp;Table2[[#This Row],[OrderNumer]]</f>
        <v>4-174</v>
      </c>
    </row>
    <row r="74" spans="1:9" x14ac:dyDescent="0.35">
      <c r="A74" s="19">
        <v>175</v>
      </c>
      <c r="B74" s="19">
        <v>2</v>
      </c>
      <c r="C74" s="8">
        <v>24</v>
      </c>
      <c r="D74" s="8">
        <v>11</v>
      </c>
      <c r="E74" s="8">
        <v>1</v>
      </c>
      <c r="F74" s="7">
        <v>225</v>
      </c>
      <c r="G74" s="8"/>
      <c r="H74" s="9">
        <v>44963.817049768521</v>
      </c>
      <c r="I74" s="20" t="str">
        <f>Table2[[#This Row],[StoreID]]&amp;"-"&amp;Table2[[#This Row],[OrderNumer]]</f>
        <v>2-175</v>
      </c>
    </row>
    <row r="75" spans="1:9" x14ac:dyDescent="0.35">
      <c r="A75" s="19">
        <v>175</v>
      </c>
      <c r="B75" s="19">
        <v>3</v>
      </c>
      <c r="C75" s="8">
        <v>27</v>
      </c>
      <c r="D75" s="8">
        <v>3674</v>
      </c>
      <c r="E75" s="8">
        <v>1</v>
      </c>
      <c r="F75" s="7">
        <v>275</v>
      </c>
      <c r="G75" s="8"/>
      <c r="H75" s="9">
        <v>44961.552060150461</v>
      </c>
      <c r="I75" s="20" t="str">
        <f>Table2[[#This Row],[StoreID]]&amp;"-"&amp;Table2[[#This Row],[OrderNumer]]</f>
        <v>3-175</v>
      </c>
    </row>
    <row r="76" spans="1:9" x14ac:dyDescent="0.35">
      <c r="A76" s="19">
        <v>176</v>
      </c>
      <c r="B76" s="19">
        <v>2</v>
      </c>
      <c r="C76" s="8">
        <v>24</v>
      </c>
      <c r="D76" s="8">
        <v>16</v>
      </c>
      <c r="E76" s="8">
        <v>1</v>
      </c>
      <c r="F76" s="7">
        <v>225</v>
      </c>
      <c r="G76" s="8"/>
      <c r="H76" s="9">
        <v>44963.848256828707</v>
      </c>
      <c r="I76" s="20" t="str">
        <f>Table2[[#This Row],[StoreID]]&amp;"-"&amp;Table2[[#This Row],[OrderNumer]]</f>
        <v>2-176</v>
      </c>
    </row>
    <row r="77" spans="1:9" x14ac:dyDescent="0.35">
      <c r="A77" s="19">
        <v>176</v>
      </c>
      <c r="B77" s="19">
        <v>5</v>
      </c>
      <c r="C77" s="8">
        <v>34</v>
      </c>
      <c r="D77" s="8">
        <v>1165</v>
      </c>
      <c r="E77" s="8">
        <v>1</v>
      </c>
      <c r="F77" s="7">
        <v>25</v>
      </c>
      <c r="G77" s="8"/>
      <c r="H77" s="9">
        <v>44965.783814895833</v>
      </c>
      <c r="I77" s="20" t="str">
        <f>Table2[[#This Row],[StoreID]]&amp;"-"&amp;Table2[[#This Row],[OrderNumer]]</f>
        <v>5-176</v>
      </c>
    </row>
    <row r="78" spans="1:9" x14ac:dyDescent="0.35">
      <c r="A78" s="19">
        <v>177</v>
      </c>
      <c r="B78" s="19">
        <v>2</v>
      </c>
      <c r="C78" s="8">
        <v>24</v>
      </c>
      <c r="D78" s="8">
        <v>4089</v>
      </c>
      <c r="E78" s="8">
        <v>1</v>
      </c>
      <c r="F78" s="7">
        <v>10</v>
      </c>
      <c r="G78" s="8"/>
      <c r="H78" s="9">
        <v>44963.863930868058</v>
      </c>
      <c r="I78" s="20" t="str">
        <f>Table2[[#This Row],[StoreID]]&amp;"-"&amp;Table2[[#This Row],[OrderNumer]]</f>
        <v>2-177</v>
      </c>
    </row>
    <row r="79" spans="1:9" x14ac:dyDescent="0.35">
      <c r="A79" s="19">
        <v>177</v>
      </c>
      <c r="B79" s="19">
        <v>2</v>
      </c>
      <c r="C79" s="8">
        <v>24</v>
      </c>
      <c r="D79" s="8">
        <v>4090</v>
      </c>
      <c r="E79" s="8">
        <v>1</v>
      </c>
      <c r="F79" s="7">
        <v>47.5</v>
      </c>
      <c r="G79" s="8"/>
      <c r="H79" s="9">
        <v>44963.863930868058</v>
      </c>
      <c r="I79" s="20" t="str">
        <f>Table2[[#This Row],[StoreID]]&amp;"-"&amp;Table2[[#This Row],[OrderNumer]]</f>
        <v>2-177</v>
      </c>
    </row>
    <row r="80" spans="1:9" x14ac:dyDescent="0.35">
      <c r="A80" s="19">
        <v>177</v>
      </c>
      <c r="B80" s="19">
        <v>5</v>
      </c>
      <c r="C80" s="8">
        <v>34</v>
      </c>
      <c r="D80" s="8">
        <v>1165</v>
      </c>
      <c r="E80" s="8">
        <v>-1</v>
      </c>
      <c r="F80" s="7">
        <v>-25</v>
      </c>
      <c r="G80" s="8" t="s">
        <v>5</v>
      </c>
      <c r="H80" s="9">
        <v>44965.784827812502</v>
      </c>
      <c r="I80" s="20" t="str">
        <f>Table2[[#This Row],[StoreID]]&amp;"-"&amp;Table2[[#This Row],[OrderNumer]]</f>
        <v>5-177</v>
      </c>
    </row>
    <row r="81" spans="1:9" x14ac:dyDescent="0.35">
      <c r="A81" s="19">
        <v>178</v>
      </c>
      <c r="B81" s="19">
        <v>3</v>
      </c>
      <c r="C81" s="8">
        <v>30</v>
      </c>
      <c r="D81" s="8">
        <v>16</v>
      </c>
      <c r="E81" s="8">
        <v>1</v>
      </c>
      <c r="F81" s="7">
        <v>225</v>
      </c>
      <c r="G81" s="8"/>
      <c r="H81" s="9">
        <v>44961.567769016205</v>
      </c>
      <c r="I81" s="20" t="str">
        <f>Table2[[#This Row],[StoreID]]&amp;"-"&amp;Table2[[#This Row],[OrderNumer]]</f>
        <v>3-178</v>
      </c>
    </row>
    <row r="82" spans="1:9" x14ac:dyDescent="0.35">
      <c r="A82" s="19">
        <v>178</v>
      </c>
      <c r="B82" s="19">
        <v>3</v>
      </c>
      <c r="C82" s="8">
        <v>30</v>
      </c>
      <c r="D82" s="8">
        <v>4214</v>
      </c>
      <c r="E82" s="8">
        <v>1</v>
      </c>
      <c r="F82" s="7">
        <v>5</v>
      </c>
      <c r="G82" s="8"/>
      <c r="H82" s="9">
        <v>44961.567769016205</v>
      </c>
      <c r="I82" s="20" t="str">
        <f>Table2[[#This Row],[StoreID]]&amp;"-"&amp;Table2[[#This Row],[OrderNumer]]</f>
        <v>3-178</v>
      </c>
    </row>
    <row r="83" spans="1:9" x14ac:dyDescent="0.35">
      <c r="A83" s="19">
        <v>179</v>
      </c>
      <c r="B83" s="19">
        <v>1</v>
      </c>
      <c r="C83" s="8">
        <v>14</v>
      </c>
      <c r="D83" s="8">
        <v>3461</v>
      </c>
      <c r="E83" s="8">
        <v>1</v>
      </c>
      <c r="F83" s="7">
        <v>299.5</v>
      </c>
      <c r="G83" s="8"/>
      <c r="H83" s="9">
        <v>44960.840516006945</v>
      </c>
      <c r="I83" s="20" t="str">
        <f>Table2[[#This Row],[StoreID]]&amp;"-"&amp;Table2[[#This Row],[OrderNumer]]</f>
        <v>1-179</v>
      </c>
    </row>
    <row r="84" spans="1:9" x14ac:dyDescent="0.35">
      <c r="A84" s="19">
        <v>181</v>
      </c>
      <c r="B84" s="19">
        <v>1</v>
      </c>
      <c r="C84" s="8">
        <v>10</v>
      </c>
      <c r="D84" s="8">
        <v>4092</v>
      </c>
      <c r="E84" s="8">
        <v>1</v>
      </c>
      <c r="F84" s="7">
        <v>25</v>
      </c>
      <c r="G84" s="8"/>
      <c r="H84" s="9">
        <v>44960.847037037034</v>
      </c>
      <c r="I84" s="20" t="str">
        <f>Table2[[#This Row],[StoreID]]&amp;"-"&amp;Table2[[#This Row],[OrderNumer]]</f>
        <v>1-181</v>
      </c>
    </row>
    <row r="85" spans="1:9" x14ac:dyDescent="0.35">
      <c r="A85" s="19">
        <v>181</v>
      </c>
      <c r="B85" s="19">
        <v>2</v>
      </c>
      <c r="C85" s="8">
        <v>22</v>
      </c>
      <c r="D85" s="8">
        <v>1169</v>
      </c>
      <c r="E85" s="8">
        <v>1</v>
      </c>
      <c r="F85" s="7">
        <v>25</v>
      </c>
      <c r="G85" s="8"/>
      <c r="H85" s="9">
        <v>44963.907037268516</v>
      </c>
      <c r="I85" s="20" t="str">
        <f>Table2[[#This Row],[StoreID]]&amp;"-"&amp;Table2[[#This Row],[OrderNumer]]</f>
        <v>2-181</v>
      </c>
    </row>
    <row r="86" spans="1:9" x14ac:dyDescent="0.35">
      <c r="A86" s="19">
        <v>181</v>
      </c>
      <c r="B86" s="19">
        <v>2</v>
      </c>
      <c r="C86" s="8">
        <v>22</v>
      </c>
      <c r="D86" s="8">
        <v>3300</v>
      </c>
      <c r="E86" s="8">
        <v>1</v>
      </c>
      <c r="F86" s="7">
        <v>137.5</v>
      </c>
      <c r="G86" s="8"/>
      <c r="H86" s="9">
        <v>44963.907037928242</v>
      </c>
      <c r="I86" s="20" t="str">
        <f>Table2[[#This Row],[StoreID]]&amp;"-"&amp;Table2[[#This Row],[OrderNumer]]</f>
        <v>2-181</v>
      </c>
    </row>
    <row r="87" spans="1:9" x14ac:dyDescent="0.35">
      <c r="A87" s="19">
        <v>181</v>
      </c>
      <c r="B87" s="19">
        <v>3</v>
      </c>
      <c r="C87" s="8">
        <v>27</v>
      </c>
      <c r="D87" s="8">
        <v>4212</v>
      </c>
      <c r="E87" s="8">
        <v>1</v>
      </c>
      <c r="F87" s="7">
        <v>5</v>
      </c>
      <c r="G87" s="8"/>
      <c r="H87" s="9">
        <v>44961.580494594906</v>
      </c>
      <c r="I87" s="20" t="str">
        <f>Table2[[#This Row],[StoreID]]&amp;"-"&amp;Table2[[#This Row],[OrderNumer]]</f>
        <v>3-181</v>
      </c>
    </row>
    <row r="88" spans="1:9" x14ac:dyDescent="0.35">
      <c r="A88" s="19">
        <v>183</v>
      </c>
      <c r="B88" s="19">
        <v>1</v>
      </c>
      <c r="C88" s="8">
        <v>14</v>
      </c>
      <c r="D88" s="8">
        <v>3461</v>
      </c>
      <c r="E88" s="8">
        <v>-1</v>
      </c>
      <c r="F88" s="7">
        <v>-299.5</v>
      </c>
      <c r="G88" s="8" t="s">
        <v>5</v>
      </c>
      <c r="H88" s="9">
        <v>44960.849359224536</v>
      </c>
      <c r="I88" s="20" t="str">
        <f>Table2[[#This Row],[StoreID]]&amp;"-"&amp;Table2[[#This Row],[OrderNumer]]</f>
        <v>1-183</v>
      </c>
    </row>
    <row r="89" spans="1:9" x14ac:dyDescent="0.35">
      <c r="A89" s="19">
        <v>183</v>
      </c>
      <c r="B89" s="19">
        <v>5</v>
      </c>
      <c r="C89" s="8">
        <v>34</v>
      </c>
      <c r="D89" s="8">
        <v>1098</v>
      </c>
      <c r="E89" s="8">
        <v>1</v>
      </c>
      <c r="F89" s="7">
        <v>187.5</v>
      </c>
      <c r="G89" s="8"/>
      <c r="H89" s="9">
        <v>44966.435393831016</v>
      </c>
      <c r="I89" s="20" t="str">
        <f>Table2[[#This Row],[StoreID]]&amp;"-"&amp;Table2[[#This Row],[OrderNumer]]</f>
        <v>5-183</v>
      </c>
    </row>
    <row r="90" spans="1:9" x14ac:dyDescent="0.35">
      <c r="A90" s="19">
        <v>184</v>
      </c>
      <c r="B90" s="19">
        <v>1</v>
      </c>
      <c r="C90" s="8">
        <v>10</v>
      </c>
      <c r="D90" s="8">
        <v>1099</v>
      </c>
      <c r="E90" s="8">
        <v>1</v>
      </c>
      <c r="F90" s="7">
        <v>287.5</v>
      </c>
      <c r="G90" s="8"/>
      <c r="H90" s="9">
        <v>44960.850123263888</v>
      </c>
      <c r="I90" s="20" t="str">
        <f>Table2[[#This Row],[StoreID]]&amp;"-"&amp;Table2[[#This Row],[OrderNumer]]</f>
        <v>1-184</v>
      </c>
    </row>
    <row r="91" spans="1:9" x14ac:dyDescent="0.35">
      <c r="A91" s="19">
        <v>187</v>
      </c>
      <c r="B91" s="19">
        <v>1</v>
      </c>
      <c r="C91" s="8">
        <v>10</v>
      </c>
      <c r="D91" s="8">
        <v>4092</v>
      </c>
      <c r="E91" s="8">
        <v>1</v>
      </c>
      <c r="F91" s="7">
        <v>25</v>
      </c>
      <c r="G91" s="8"/>
      <c r="H91" s="9">
        <v>44960.85517534722</v>
      </c>
      <c r="I91" s="20" t="str">
        <f>Table2[[#This Row],[StoreID]]&amp;"-"&amp;Table2[[#This Row],[OrderNumer]]</f>
        <v>1-187</v>
      </c>
    </row>
    <row r="92" spans="1:9" x14ac:dyDescent="0.35">
      <c r="A92" s="19">
        <v>187</v>
      </c>
      <c r="B92" s="19">
        <v>3</v>
      </c>
      <c r="C92" s="8">
        <v>27</v>
      </c>
      <c r="D92" s="8">
        <v>4078</v>
      </c>
      <c r="E92" s="8">
        <v>1</v>
      </c>
      <c r="F92" s="7">
        <v>49.5</v>
      </c>
      <c r="G92" s="8"/>
      <c r="H92" s="9">
        <v>44961.599521446762</v>
      </c>
      <c r="I92" s="20" t="str">
        <f>Table2[[#This Row],[StoreID]]&amp;"-"&amp;Table2[[#This Row],[OrderNumer]]</f>
        <v>3-187</v>
      </c>
    </row>
    <row r="93" spans="1:9" x14ac:dyDescent="0.35">
      <c r="A93" s="19">
        <v>188</v>
      </c>
      <c r="B93" s="19">
        <v>3</v>
      </c>
      <c r="C93" s="8">
        <v>30</v>
      </c>
      <c r="D93" s="8">
        <v>676</v>
      </c>
      <c r="E93" s="8">
        <v>1</v>
      </c>
      <c r="F93" s="7">
        <v>212.5</v>
      </c>
      <c r="G93" s="8"/>
      <c r="H93" s="9">
        <v>44961.602788854165</v>
      </c>
      <c r="I93" s="20" t="str">
        <f>Table2[[#This Row],[StoreID]]&amp;"-"&amp;Table2[[#This Row],[OrderNumer]]</f>
        <v>3-188</v>
      </c>
    </row>
    <row r="94" spans="1:9" x14ac:dyDescent="0.35">
      <c r="A94" s="19">
        <v>188</v>
      </c>
      <c r="B94" s="19">
        <v>3</v>
      </c>
      <c r="C94" s="8">
        <v>30</v>
      </c>
      <c r="D94" s="8">
        <v>3726</v>
      </c>
      <c r="E94" s="8">
        <v>1</v>
      </c>
      <c r="F94" s="7">
        <v>325</v>
      </c>
      <c r="G94" s="8"/>
      <c r="H94" s="9">
        <v>44961.602788854165</v>
      </c>
      <c r="I94" s="20" t="str">
        <f>Table2[[#This Row],[StoreID]]&amp;"-"&amp;Table2[[#This Row],[OrderNumer]]</f>
        <v>3-188</v>
      </c>
    </row>
    <row r="95" spans="1:9" x14ac:dyDescent="0.35">
      <c r="A95" s="19">
        <v>188</v>
      </c>
      <c r="B95" s="19">
        <v>3</v>
      </c>
      <c r="C95" s="8">
        <v>30</v>
      </c>
      <c r="D95" s="8">
        <v>3721</v>
      </c>
      <c r="E95" s="8">
        <v>1</v>
      </c>
      <c r="F95" s="7">
        <v>497.5</v>
      </c>
      <c r="G95" s="8"/>
      <c r="H95" s="9">
        <v>44961.602788854165</v>
      </c>
      <c r="I95" s="20" t="str">
        <f>Table2[[#This Row],[StoreID]]&amp;"-"&amp;Table2[[#This Row],[OrderNumer]]</f>
        <v>3-188</v>
      </c>
    </row>
    <row r="96" spans="1:9" x14ac:dyDescent="0.35">
      <c r="A96" s="19">
        <v>188</v>
      </c>
      <c r="B96" s="19">
        <v>5</v>
      </c>
      <c r="C96" s="8">
        <v>34</v>
      </c>
      <c r="D96" s="8">
        <v>18</v>
      </c>
      <c r="E96" s="8">
        <v>1</v>
      </c>
      <c r="F96" s="7">
        <v>725</v>
      </c>
      <c r="G96" s="8"/>
      <c r="H96" s="9">
        <v>44966.640148576385</v>
      </c>
      <c r="I96" s="20" t="str">
        <f>Table2[[#This Row],[StoreID]]&amp;"-"&amp;Table2[[#This Row],[OrderNumer]]</f>
        <v>5-188</v>
      </c>
    </row>
    <row r="97" spans="1:9" x14ac:dyDescent="0.35">
      <c r="A97" s="19">
        <v>189</v>
      </c>
      <c r="B97" s="19">
        <v>4</v>
      </c>
      <c r="C97" s="8">
        <v>33</v>
      </c>
      <c r="D97" s="8">
        <v>4086</v>
      </c>
      <c r="E97" s="8">
        <v>1</v>
      </c>
      <c r="F97" s="7">
        <v>10</v>
      </c>
      <c r="G97" s="8"/>
      <c r="H97" s="9">
        <v>44963.85979490741</v>
      </c>
      <c r="I97" s="20" t="str">
        <f>Table2[[#This Row],[StoreID]]&amp;"-"&amp;Table2[[#This Row],[OrderNumer]]</f>
        <v>4-189</v>
      </c>
    </row>
    <row r="98" spans="1:9" x14ac:dyDescent="0.35">
      <c r="A98" s="19">
        <v>189</v>
      </c>
      <c r="B98" s="19">
        <v>4</v>
      </c>
      <c r="C98" s="8">
        <v>33</v>
      </c>
      <c r="D98" s="8">
        <v>2160</v>
      </c>
      <c r="E98" s="8">
        <v>1</v>
      </c>
      <c r="F98" s="7">
        <v>30</v>
      </c>
      <c r="G98" s="8"/>
      <c r="H98" s="9">
        <v>44963.85979490741</v>
      </c>
      <c r="I98" s="20" t="str">
        <f>Table2[[#This Row],[StoreID]]&amp;"-"&amp;Table2[[#This Row],[OrderNumer]]</f>
        <v>4-189</v>
      </c>
    </row>
    <row r="99" spans="1:9" x14ac:dyDescent="0.35">
      <c r="A99" s="19">
        <v>190</v>
      </c>
      <c r="B99" s="19">
        <v>4</v>
      </c>
      <c r="C99" s="8">
        <v>33</v>
      </c>
      <c r="D99" s="8">
        <v>110</v>
      </c>
      <c r="E99" s="8">
        <v>1</v>
      </c>
      <c r="F99" s="7">
        <v>577.5</v>
      </c>
      <c r="G99" s="8"/>
      <c r="H99" s="9">
        <v>44963.882658368057</v>
      </c>
      <c r="I99" s="20" t="str">
        <f>Table2[[#This Row],[StoreID]]&amp;"-"&amp;Table2[[#This Row],[OrderNumer]]</f>
        <v>4-190</v>
      </c>
    </row>
    <row r="100" spans="1:9" x14ac:dyDescent="0.35">
      <c r="A100" s="19">
        <v>190</v>
      </c>
      <c r="B100" s="19">
        <v>5</v>
      </c>
      <c r="C100" s="8">
        <v>2</v>
      </c>
      <c r="D100" s="8">
        <v>2160</v>
      </c>
      <c r="E100" s="8">
        <v>1</v>
      </c>
      <c r="F100" s="7">
        <v>30</v>
      </c>
      <c r="G100" s="8"/>
      <c r="H100" s="9">
        <v>44966.656906516204</v>
      </c>
      <c r="I100" s="20" t="str">
        <f>Table2[[#This Row],[StoreID]]&amp;"-"&amp;Table2[[#This Row],[OrderNumer]]</f>
        <v>5-190</v>
      </c>
    </row>
    <row r="101" spans="1:9" x14ac:dyDescent="0.35">
      <c r="A101" s="19">
        <v>191</v>
      </c>
      <c r="B101" s="19">
        <v>3</v>
      </c>
      <c r="C101" s="8">
        <v>30</v>
      </c>
      <c r="D101" s="8">
        <v>3713</v>
      </c>
      <c r="E101" s="8">
        <v>1</v>
      </c>
      <c r="F101" s="7">
        <v>425</v>
      </c>
      <c r="G101" s="8"/>
      <c r="H101" s="9">
        <v>44961.623445219906</v>
      </c>
      <c r="I101" s="20" t="str">
        <f>Table2[[#This Row],[StoreID]]&amp;"-"&amp;Table2[[#This Row],[OrderNumer]]</f>
        <v>3-191</v>
      </c>
    </row>
    <row r="102" spans="1:9" x14ac:dyDescent="0.35">
      <c r="A102" s="19">
        <v>192</v>
      </c>
      <c r="B102" s="19">
        <v>3</v>
      </c>
      <c r="C102" s="8">
        <v>27</v>
      </c>
      <c r="D102" s="8">
        <v>632</v>
      </c>
      <c r="E102" s="8">
        <v>1</v>
      </c>
      <c r="F102" s="7">
        <v>325</v>
      </c>
      <c r="G102" s="8"/>
      <c r="H102" s="9">
        <v>44961.636990856481</v>
      </c>
      <c r="I102" s="20" t="str">
        <f>Table2[[#This Row],[StoreID]]&amp;"-"&amp;Table2[[#This Row],[OrderNumer]]</f>
        <v>3-192</v>
      </c>
    </row>
    <row r="103" spans="1:9" x14ac:dyDescent="0.35">
      <c r="A103" s="19">
        <v>192</v>
      </c>
      <c r="B103" s="19">
        <v>5</v>
      </c>
      <c r="C103" s="8">
        <v>2</v>
      </c>
      <c r="D103" s="8">
        <v>4092</v>
      </c>
      <c r="E103" s="8">
        <v>1</v>
      </c>
      <c r="F103" s="7">
        <v>25</v>
      </c>
      <c r="G103" s="8"/>
      <c r="H103" s="9">
        <v>44966.661606365742</v>
      </c>
      <c r="I103" s="20" t="str">
        <f>Table2[[#This Row],[StoreID]]&amp;"-"&amp;Table2[[#This Row],[OrderNumer]]</f>
        <v>5-192</v>
      </c>
    </row>
    <row r="104" spans="1:9" x14ac:dyDescent="0.35">
      <c r="A104" s="19">
        <v>194</v>
      </c>
      <c r="B104" s="19">
        <v>1</v>
      </c>
      <c r="C104" s="8">
        <v>10</v>
      </c>
      <c r="D104" s="8">
        <v>1169</v>
      </c>
      <c r="E104" s="8">
        <v>2</v>
      </c>
      <c r="F104" s="7">
        <v>50</v>
      </c>
      <c r="G104" s="8"/>
      <c r="H104" s="9">
        <v>44960.869797997686</v>
      </c>
      <c r="I104" s="20" t="str">
        <f>Table2[[#This Row],[StoreID]]&amp;"-"&amp;Table2[[#This Row],[OrderNumer]]</f>
        <v>1-194</v>
      </c>
    </row>
    <row r="105" spans="1:9" x14ac:dyDescent="0.35">
      <c r="A105" s="19">
        <v>194</v>
      </c>
      <c r="B105" s="19">
        <v>4</v>
      </c>
      <c r="C105" s="8">
        <v>23</v>
      </c>
      <c r="D105" s="8">
        <v>4083</v>
      </c>
      <c r="E105" s="8">
        <v>1</v>
      </c>
      <c r="F105" s="7">
        <v>10</v>
      </c>
      <c r="G105" s="8"/>
      <c r="H105" s="9">
        <v>44964.538040127314</v>
      </c>
      <c r="I105" s="20" t="str">
        <f>Table2[[#This Row],[StoreID]]&amp;"-"&amp;Table2[[#This Row],[OrderNumer]]</f>
        <v>4-194</v>
      </c>
    </row>
    <row r="106" spans="1:9" x14ac:dyDescent="0.35">
      <c r="A106" s="19">
        <v>194</v>
      </c>
      <c r="B106" s="19">
        <v>4</v>
      </c>
      <c r="C106" s="8">
        <v>23</v>
      </c>
      <c r="D106" s="8">
        <v>4089</v>
      </c>
      <c r="E106" s="8">
        <v>1</v>
      </c>
      <c r="F106" s="7">
        <v>10</v>
      </c>
      <c r="G106" s="8"/>
      <c r="H106" s="9">
        <v>44964.538040127314</v>
      </c>
      <c r="I106" s="20" t="str">
        <f>Table2[[#This Row],[StoreID]]&amp;"-"&amp;Table2[[#This Row],[OrderNumer]]</f>
        <v>4-194</v>
      </c>
    </row>
    <row r="107" spans="1:9" x14ac:dyDescent="0.35">
      <c r="A107" s="19">
        <v>194</v>
      </c>
      <c r="B107" s="19">
        <v>4</v>
      </c>
      <c r="C107" s="8">
        <v>23</v>
      </c>
      <c r="D107" s="8">
        <v>4088</v>
      </c>
      <c r="E107" s="8">
        <v>1</v>
      </c>
      <c r="F107" s="7">
        <v>10</v>
      </c>
      <c r="G107" s="8"/>
      <c r="H107" s="9">
        <v>44964.538040162035</v>
      </c>
      <c r="I107" s="20" t="str">
        <f>Table2[[#This Row],[StoreID]]&amp;"-"&amp;Table2[[#This Row],[OrderNumer]]</f>
        <v>4-194</v>
      </c>
    </row>
    <row r="108" spans="1:9" x14ac:dyDescent="0.35">
      <c r="A108" s="19">
        <v>194</v>
      </c>
      <c r="B108" s="19">
        <v>4</v>
      </c>
      <c r="C108" s="8">
        <v>23</v>
      </c>
      <c r="D108" s="8">
        <v>4086</v>
      </c>
      <c r="E108" s="8">
        <v>1</v>
      </c>
      <c r="F108" s="7">
        <v>10</v>
      </c>
      <c r="G108" s="8"/>
      <c r="H108" s="9">
        <v>44964.538040162035</v>
      </c>
      <c r="I108" s="20" t="str">
        <f>Table2[[#This Row],[StoreID]]&amp;"-"&amp;Table2[[#This Row],[OrderNumer]]</f>
        <v>4-194</v>
      </c>
    </row>
    <row r="109" spans="1:9" x14ac:dyDescent="0.35">
      <c r="A109" s="19">
        <v>195</v>
      </c>
      <c r="B109" s="19">
        <v>3</v>
      </c>
      <c r="C109" s="8">
        <v>30</v>
      </c>
      <c r="D109" s="8">
        <v>2858</v>
      </c>
      <c r="E109" s="8">
        <v>1</v>
      </c>
      <c r="F109" s="7">
        <v>162.5</v>
      </c>
      <c r="G109" s="8"/>
      <c r="H109" s="9">
        <v>44961.674419525465</v>
      </c>
      <c r="I109" s="20" t="str">
        <f>Table2[[#This Row],[StoreID]]&amp;"-"&amp;Table2[[#This Row],[OrderNumer]]</f>
        <v>3-195</v>
      </c>
    </row>
    <row r="110" spans="1:9" x14ac:dyDescent="0.35">
      <c r="A110" s="19">
        <v>195</v>
      </c>
      <c r="B110" s="19">
        <v>3</v>
      </c>
      <c r="C110" s="8">
        <v>30</v>
      </c>
      <c r="D110" s="8">
        <v>11</v>
      </c>
      <c r="E110" s="8">
        <v>1</v>
      </c>
      <c r="F110" s="7">
        <v>225</v>
      </c>
      <c r="G110" s="8"/>
      <c r="H110" s="9">
        <v>44961.674419525465</v>
      </c>
      <c r="I110" s="20" t="str">
        <f>Table2[[#This Row],[StoreID]]&amp;"-"&amp;Table2[[#This Row],[OrderNumer]]</f>
        <v>3-195</v>
      </c>
    </row>
    <row r="111" spans="1:9" x14ac:dyDescent="0.35">
      <c r="A111" s="19">
        <v>195</v>
      </c>
      <c r="B111" s="19">
        <v>3</v>
      </c>
      <c r="C111" s="8">
        <v>30</v>
      </c>
      <c r="D111" s="8">
        <v>2863</v>
      </c>
      <c r="E111" s="8">
        <v>1</v>
      </c>
      <c r="F111" s="7">
        <v>275</v>
      </c>
      <c r="G111" s="8"/>
      <c r="H111" s="9">
        <v>44961.674419560186</v>
      </c>
      <c r="I111" s="20" t="str">
        <f>Table2[[#This Row],[StoreID]]&amp;"-"&amp;Table2[[#This Row],[OrderNumer]]</f>
        <v>3-195</v>
      </c>
    </row>
    <row r="112" spans="1:9" x14ac:dyDescent="0.35">
      <c r="A112" s="19">
        <v>195</v>
      </c>
      <c r="B112" s="19">
        <v>3</v>
      </c>
      <c r="C112" s="8">
        <v>30</v>
      </c>
      <c r="D112" s="8">
        <v>2862</v>
      </c>
      <c r="E112" s="8">
        <v>1</v>
      </c>
      <c r="F112" s="7">
        <v>275</v>
      </c>
      <c r="G112" s="8"/>
      <c r="H112" s="9">
        <v>44961.674419560186</v>
      </c>
      <c r="I112" s="20" t="str">
        <f>Table2[[#This Row],[StoreID]]&amp;"-"&amp;Table2[[#This Row],[OrderNumer]]</f>
        <v>3-195</v>
      </c>
    </row>
    <row r="113" spans="1:9" x14ac:dyDescent="0.35">
      <c r="A113" s="19">
        <v>195</v>
      </c>
      <c r="B113" s="19">
        <v>5</v>
      </c>
      <c r="C113" s="8">
        <v>34</v>
      </c>
      <c r="D113" s="8">
        <v>628</v>
      </c>
      <c r="E113" s="8">
        <v>1</v>
      </c>
      <c r="F113" s="7">
        <v>137.5</v>
      </c>
      <c r="G113" s="8"/>
      <c r="H113" s="9">
        <v>44966.697118252312</v>
      </c>
      <c r="I113" s="20" t="str">
        <f>Table2[[#This Row],[StoreID]]&amp;"-"&amp;Table2[[#This Row],[OrderNumer]]</f>
        <v>5-195</v>
      </c>
    </row>
    <row r="114" spans="1:9" x14ac:dyDescent="0.35">
      <c r="A114" s="19">
        <v>195</v>
      </c>
      <c r="B114" s="19">
        <v>5</v>
      </c>
      <c r="C114" s="8">
        <v>34</v>
      </c>
      <c r="D114" s="8">
        <v>3971</v>
      </c>
      <c r="E114" s="8">
        <v>1</v>
      </c>
      <c r="F114" s="7">
        <v>50</v>
      </c>
      <c r="G114" s="8"/>
      <c r="H114" s="9">
        <v>44966.697118252312</v>
      </c>
      <c r="I114" s="20" t="str">
        <f>Table2[[#This Row],[StoreID]]&amp;"-"&amp;Table2[[#This Row],[OrderNumer]]</f>
        <v>5-195</v>
      </c>
    </row>
    <row r="115" spans="1:9" x14ac:dyDescent="0.35">
      <c r="A115" s="19">
        <v>196</v>
      </c>
      <c r="B115" s="19">
        <v>3</v>
      </c>
      <c r="C115" s="8">
        <v>30</v>
      </c>
      <c r="D115" s="8">
        <v>3264</v>
      </c>
      <c r="E115" s="8">
        <v>1</v>
      </c>
      <c r="F115" s="7">
        <v>225</v>
      </c>
      <c r="G115" s="8"/>
      <c r="H115" s="9">
        <v>44961.679978703702</v>
      </c>
      <c r="I115" s="20" t="str">
        <f>Table2[[#This Row],[StoreID]]&amp;"-"&amp;Table2[[#This Row],[OrderNumer]]</f>
        <v>3-196</v>
      </c>
    </row>
    <row r="116" spans="1:9" x14ac:dyDescent="0.35">
      <c r="A116" s="19">
        <v>197</v>
      </c>
      <c r="B116" s="19">
        <v>5</v>
      </c>
      <c r="C116" s="8">
        <v>34</v>
      </c>
      <c r="D116" s="8">
        <v>3224</v>
      </c>
      <c r="E116" s="8">
        <v>1</v>
      </c>
      <c r="F116" s="7">
        <v>34.5</v>
      </c>
      <c r="G116" s="8"/>
      <c r="H116" s="9">
        <v>44966.733018715277</v>
      </c>
      <c r="I116" s="20" t="str">
        <f>Table2[[#This Row],[StoreID]]&amp;"-"&amp;Table2[[#This Row],[OrderNumer]]</f>
        <v>5-197</v>
      </c>
    </row>
    <row r="117" spans="1:9" x14ac:dyDescent="0.35">
      <c r="A117" s="19">
        <v>200</v>
      </c>
      <c r="B117" s="19">
        <v>5</v>
      </c>
      <c r="C117" s="8">
        <v>34</v>
      </c>
      <c r="D117" s="8">
        <v>2166</v>
      </c>
      <c r="E117" s="8">
        <v>1</v>
      </c>
      <c r="F117" s="7">
        <v>100</v>
      </c>
      <c r="G117" s="8"/>
      <c r="H117" s="9">
        <v>44966.772107060184</v>
      </c>
      <c r="I117" s="20" t="str">
        <f>Table2[[#This Row],[StoreID]]&amp;"-"&amp;Table2[[#This Row],[OrderNumer]]</f>
        <v>5-200</v>
      </c>
    </row>
    <row r="118" spans="1:9" x14ac:dyDescent="0.35">
      <c r="A118" s="19">
        <v>203</v>
      </c>
      <c r="B118" s="19">
        <v>1</v>
      </c>
      <c r="C118" s="8">
        <v>14</v>
      </c>
      <c r="D118" s="8">
        <v>1169</v>
      </c>
      <c r="E118" s="8">
        <v>1</v>
      </c>
      <c r="F118" s="7">
        <v>25</v>
      </c>
      <c r="G118" s="8"/>
      <c r="H118" s="9">
        <v>44960.895987847223</v>
      </c>
      <c r="I118" s="20" t="str">
        <f>Table2[[#This Row],[StoreID]]&amp;"-"&amp;Table2[[#This Row],[OrderNumer]]</f>
        <v>1-203</v>
      </c>
    </row>
    <row r="119" spans="1:9" x14ac:dyDescent="0.35">
      <c r="A119" s="19">
        <v>204</v>
      </c>
      <c r="B119" s="19">
        <v>3</v>
      </c>
      <c r="C119" s="8">
        <v>30</v>
      </c>
      <c r="D119" s="8">
        <v>608</v>
      </c>
      <c r="E119" s="8">
        <v>1</v>
      </c>
      <c r="F119" s="7">
        <v>325</v>
      </c>
      <c r="G119" s="8"/>
      <c r="H119" s="9">
        <v>44961.715504826388</v>
      </c>
      <c r="I119" s="20" t="str">
        <f>Table2[[#This Row],[StoreID]]&amp;"-"&amp;Table2[[#This Row],[OrderNumer]]</f>
        <v>3-204</v>
      </c>
    </row>
    <row r="120" spans="1:9" x14ac:dyDescent="0.35">
      <c r="A120" s="19">
        <v>204</v>
      </c>
      <c r="B120" s="19">
        <v>3</v>
      </c>
      <c r="C120" s="8">
        <v>30</v>
      </c>
      <c r="D120" s="8">
        <v>4203</v>
      </c>
      <c r="E120" s="8">
        <v>1</v>
      </c>
      <c r="F120" s="7">
        <v>2.5</v>
      </c>
      <c r="G120" s="8"/>
      <c r="H120" s="9">
        <v>44961.715504861109</v>
      </c>
      <c r="I120" s="20" t="str">
        <f>Table2[[#This Row],[StoreID]]&amp;"-"&amp;Table2[[#This Row],[OrderNumer]]</f>
        <v>3-204</v>
      </c>
    </row>
    <row r="121" spans="1:9" x14ac:dyDescent="0.35">
      <c r="A121" s="19">
        <v>207</v>
      </c>
      <c r="B121" s="19">
        <v>3</v>
      </c>
      <c r="C121" s="8">
        <v>30</v>
      </c>
      <c r="D121" s="8">
        <v>4091</v>
      </c>
      <c r="E121" s="8">
        <v>1</v>
      </c>
      <c r="F121" s="7">
        <v>25</v>
      </c>
      <c r="G121" s="8"/>
      <c r="H121" s="9">
        <v>44961.745608715275</v>
      </c>
      <c r="I121" s="20" t="str">
        <f>Table2[[#This Row],[StoreID]]&amp;"-"&amp;Table2[[#This Row],[OrderNumer]]</f>
        <v>3-207</v>
      </c>
    </row>
    <row r="122" spans="1:9" x14ac:dyDescent="0.35">
      <c r="A122" s="19">
        <v>208</v>
      </c>
      <c r="B122" s="19">
        <v>4</v>
      </c>
      <c r="C122" s="8">
        <v>33</v>
      </c>
      <c r="D122" s="8">
        <v>12</v>
      </c>
      <c r="E122" s="8">
        <v>1</v>
      </c>
      <c r="F122" s="7">
        <v>797.5</v>
      </c>
      <c r="G122" s="8"/>
      <c r="H122" s="9">
        <v>44964.737923113425</v>
      </c>
      <c r="I122" s="20" t="str">
        <f>Table2[[#This Row],[StoreID]]&amp;"-"&amp;Table2[[#This Row],[OrderNumer]]</f>
        <v>4-208</v>
      </c>
    </row>
    <row r="123" spans="1:9" x14ac:dyDescent="0.35">
      <c r="A123" s="19">
        <v>210</v>
      </c>
      <c r="B123" s="19">
        <v>1</v>
      </c>
      <c r="C123" s="8">
        <v>9</v>
      </c>
      <c r="D123" s="8">
        <v>1172</v>
      </c>
      <c r="E123" s="8">
        <v>1</v>
      </c>
      <c r="F123" s="7">
        <v>150</v>
      </c>
      <c r="G123" s="8"/>
      <c r="H123" s="9">
        <v>44960.921057488427</v>
      </c>
      <c r="I123" s="20" t="str">
        <f>Table2[[#This Row],[StoreID]]&amp;"-"&amp;Table2[[#This Row],[OrderNumer]]</f>
        <v>1-210</v>
      </c>
    </row>
    <row r="124" spans="1:9" x14ac:dyDescent="0.35">
      <c r="A124" s="19">
        <v>211</v>
      </c>
      <c r="B124" s="19">
        <v>3</v>
      </c>
      <c r="C124" s="8">
        <v>30</v>
      </c>
      <c r="D124" s="8">
        <v>12</v>
      </c>
      <c r="E124" s="8">
        <v>1</v>
      </c>
      <c r="F124" s="7">
        <v>797.5</v>
      </c>
      <c r="G124" s="8"/>
      <c r="H124" s="9">
        <v>44961.759047835651</v>
      </c>
      <c r="I124" s="20" t="str">
        <f>Table2[[#This Row],[StoreID]]&amp;"-"&amp;Table2[[#This Row],[OrderNumer]]</f>
        <v>3-211</v>
      </c>
    </row>
    <row r="125" spans="1:9" x14ac:dyDescent="0.35">
      <c r="A125" s="19">
        <v>211</v>
      </c>
      <c r="B125" s="19">
        <v>3</v>
      </c>
      <c r="C125" s="8">
        <v>30</v>
      </c>
      <c r="D125" s="8">
        <v>4090</v>
      </c>
      <c r="E125" s="8">
        <v>1</v>
      </c>
      <c r="F125" s="7">
        <v>47.5</v>
      </c>
      <c r="G125" s="8"/>
      <c r="H125" s="9">
        <v>44961.759047881947</v>
      </c>
      <c r="I125" s="20" t="str">
        <f>Table2[[#This Row],[StoreID]]&amp;"-"&amp;Table2[[#This Row],[OrderNumer]]</f>
        <v>3-211</v>
      </c>
    </row>
    <row r="126" spans="1:9" x14ac:dyDescent="0.35">
      <c r="A126" s="19">
        <v>211</v>
      </c>
      <c r="B126" s="19">
        <v>4</v>
      </c>
      <c r="C126" s="8">
        <v>23</v>
      </c>
      <c r="D126" s="8">
        <v>636</v>
      </c>
      <c r="E126" s="8">
        <v>1</v>
      </c>
      <c r="F126" s="7">
        <v>249.5</v>
      </c>
      <c r="G126" s="8"/>
      <c r="H126" s="9">
        <v>44964.748997337963</v>
      </c>
      <c r="I126" s="20" t="str">
        <f>Table2[[#This Row],[StoreID]]&amp;"-"&amp;Table2[[#This Row],[OrderNumer]]</f>
        <v>4-211</v>
      </c>
    </row>
    <row r="127" spans="1:9" x14ac:dyDescent="0.35">
      <c r="A127" s="19">
        <v>212</v>
      </c>
      <c r="B127" s="19">
        <v>1</v>
      </c>
      <c r="C127" s="8">
        <v>9</v>
      </c>
      <c r="D127" s="8">
        <v>4091</v>
      </c>
      <c r="E127" s="8">
        <v>1</v>
      </c>
      <c r="F127" s="7">
        <v>25</v>
      </c>
      <c r="G127" s="8"/>
      <c r="H127" s="9">
        <v>44960.9254659375</v>
      </c>
      <c r="I127" s="20" t="str">
        <f>Table2[[#This Row],[StoreID]]&amp;"-"&amp;Table2[[#This Row],[OrderNumer]]</f>
        <v>1-212</v>
      </c>
    </row>
    <row r="128" spans="1:9" x14ac:dyDescent="0.35">
      <c r="A128" s="19">
        <v>212</v>
      </c>
      <c r="B128" s="19">
        <v>3</v>
      </c>
      <c r="C128" s="8">
        <v>30</v>
      </c>
      <c r="D128" s="8">
        <v>4078</v>
      </c>
      <c r="E128" s="8">
        <v>1</v>
      </c>
      <c r="F128" s="7">
        <v>49.5</v>
      </c>
      <c r="G128" s="8"/>
      <c r="H128" s="9">
        <v>44961.765314270837</v>
      </c>
      <c r="I128" s="20" t="str">
        <f>Table2[[#This Row],[StoreID]]&amp;"-"&amp;Table2[[#This Row],[OrderNumer]]</f>
        <v>3-212</v>
      </c>
    </row>
    <row r="129" spans="1:9" x14ac:dyDescent="0.35">
      <c r="A129" s="19">
        <v>213</v>
      </c>
      <c r="B129" s="19">
        <v>1</v>
      </c>
      <c r="C129" s="8">
        <v>9</v>
      </c>
      <c r="D129" s="8">
        <v>4076</v>
      </c>
      <c r="E129" s="8">
        <v>1</v>
      </c>
      <c r="F129" s="7">
        <v>49.5</v>
      </c>
      <c r="G129" s="8"/>
      <c r="H129" s="9">
        <v>44960.951674108794</v>
      </c>
      <c r="I129" s="20" t="str">
        <f>Table2[[#This Row],[StoreID]]&amp;"-"&amp;Table2[[#This Row],[OrderNumer]]</f>
        <v>1-213</v>
      </c>
    </row>
    <row r="130" spans="1:9" x14ac:dyDescent="0.35">
      <c r="A130" s="19">
        <v>213</v>
      </c>
      <c r="B130" s="19">
        <v>1</v>
      </c>
      <c r="C130" s="8">
        <v>9</v>
      </c>
      <c r="D130" s="8">
        <v>4078</v>
      </c>
      <c r="E130" s="8">
        <v>1</v>
      </c>
      <c r="F130" s="7">
        <v>49.5</v>
      </c>
      <c r="G130" s="8"/>
      <c r="H130" s="9">
        <v>44960.951676307872</v>
      </c>
      <c r="I130" s="20" t="str">
        <f>Table2[[#This Row],[StoreID]]&amp;"-"&amp;Table2[[#This Row],[OrderNumer]]</f>
        <v>1-213</v>
      </c>
    </row>
    <row r="131" spans="1:9" x14ac:dyDescent="0.35">
      <c r="A131" s="19">
        <v>213</v>
      </c>
      <c r="B131" s="19">
        <v>3</v>
      </c>
      <c r="C131" s="8">
        <v>30</v>
      </c>
      <c r="D131" s="8">
        <v>126</v>
      </c>
      <c r="E131" s="8">
        <v>1</v>
      </c>
      <c r="F131" s="7">
        <v>199.5</v>
      </c>
      <c r="G131" s="8"/>
      <c r="H131" s="9">
        <v>44961.788196412039</v>
      </c>
      <c r="I131" s="20" t="str">
        <f>Table2[[#This Row],[StoreID]]&amp;"-"&amp;Table2[[#This Row],[OrderNumer]]</f>
        <v>3-213</v>
      </c>
    </row>
    <row r="132" spans="1:9" x14ac:dyDescent="0.35">
      <c r="A132" s="19">
        <v>215</v>
      </c>
      <c r="B132" s="19">
        <v>1</v>
      </c>
      <c r="C132" s="8">
        <v>2</v>
      </c>
      <c r="D132" s="8">
        <v>3725</v>
      </c>
      <c r="E132" s="8">
        <v>1</v>
      </c>
      <c r="F132" s="7">
        <v>750</v>
      </c>
      <c r="G132" s="8"/>
      <c r="H132" s="9">
        <v>44961.422629247689</v>
      </c>
      <c r="I132" s="20" t="str">
        <f>Table2[[#This Row],[StoreID]]&amp;"-"&amp;Table2[[#This Row],[OrderNumer]]</f>
        <v>1-215</v>
      </c>
    </row>
    <row r="133" spans="1:9" x14ac:dyDescent="0.35">
      <c r="A133" s="19">
        <v>216</v>
      </c>
      <c r="B133" s="19">
        <v>4</v>
      </c>
      <c r="C133" s="8">
        <v>33</v>
      </c>
      <c r="D133" s="8">
        <v>4090</v>
      </c>
      <c r="E133" s="8">
        <v>1</v>
      </c>
      <c r="F133" s="7">
        <v>47.5</v>
      </c>
      <c r="G133" s="8"/>
      <c r="H133" s="9">
        <v>44964.83943255787</v>
      </c>
      <c r="I133" s="20" t="str">
        <f>Table2[[#This Row],[StoreID]]&amp;"-"&amp;Table2[[#This Row],[OrderNumer]]</f>
        <v>4-216</v>
      </c>
    </row>
    <row r="134" spans="1:9" x14ac:dyDescent="0.35">
      <c r="A134" s="19">
        <v>217</v>
      </c>
      <c r="B134" s="19">
        <v>1</v>
      </c>
      <c r="C134" s="8">
        <v>5</v>
      </c>
      <c r="D134" s="8">
        <v>4078</v>
      </c>
      <c r="E134" s="8">
        <v>1</v>
      </c>
      <c r="F134" s="7">
        <v>49.5</v>
      </c>
      <c r="G134" s="8"/>
      <c r="H134" s="9">
        <v>44961.482997951389</v>
      </c>
      <c r="I134" s="20" t="str">
        <f>Table2[[#This Row],[StoreID]]&amp;"-"&amp;Table2[[#This Row],[OrderNumer]]</f>
        <v>1-217</v>
      </c>
    </row>
    <row r="135" spans="1:9" x14ac:dyDescent="0.35">
      <c r="A135" s="19">
        <v>217</v>
      </c>
      <c r="B135" s="19">
        <v>1</v>
      </c>
      <c r="C135" s="8">
        <v>5</v>
      </c>
      <c r="D135" s="8">
        <v>2862</v>
      </c>
      <c r="E135" s="8">
        <v>1</v>
      </c>
      <c r="F135" s="7">
        <v>275</v>
      </c>
      <c r="G135" s="8"/>
      <c r="H135" s="9">
        <v>44961.482998148145</v>
      </c>
      <c r="I135" s="20" t="str">
        <f>Table2[[#This Row],[StoreID]]&amp;"-"&amp;Table2[[#This Row],[OrderNumer]]</f>
        <v>1-217</v>
      </c>
    </row>
    <row r="136" spans="1:9" x14ac:dyDescent="0.35">
      <c r="A136" s="19">
        <v>217</v>
      </c>
      <c r="B136" s="19">
        <v>4</v>
      </c>
      <c r="C136" s="8">
        <v>33</v>
      </c>
      <c r="D136" s="8">
        <v>4090</v>
      </c>
      <c r="E136" s="8">
        <v>1</v>
      </c>
      <c r="F136" s="7">
        <v>47.5</v>
      </c>
      <c r="G136" s="8"/>
      <c r="H136" s="9">
        <v>44964.84065431713</v>
      </c>
      <c r="I136" s="20" t="str">
        <f>Table2[[#This Row],[StoreID]]&amp;"-"&amp;Table2[[#This Row],[OrderNumer]]</f>
        <v>4-217</v>
      </c>
    </row>
    <row r="137" spans="1:9" x14ac:dyDescent="0.35">
      <c r="A137" s="19">
        <v>219</v>
      </c>
      <c r="B137" s="19">
        <v>3</v>
      </c>
      <c r="C137" s="8">
        <v>30</v>
      </c>
      <c r="D137" s="8">
        <v>3366</v>
      </c>
      <c r="E137" s="8">
        <v>1</v>
      </c>
      <c r="F137" s="7">
        <v>275</v>
      </c>
      <c r="G137" s="8"/>
      <c r="H137" s="9">
        <v>44961.865456979169</v>
      </c>
      <c r="I137" s="20" t="str">
        <f>Table2[[#This Row],[StoreID]]&amp;"-"&amp;Table2[[#This Row],[OrderNumer]]</f>
        <v>3-219</v>
      </c>
    </row>
    <row r="138" spans="1:9" x14ac:dyDescent="0.35">
      <c r="A138" s="19">
        <v>219</v>
      </c>
      <c r="B138" s="19">
        <v>3</v>
      </c>
      <c r="C138" s="8">
        <v>30</v>
      </c>
      <c r="D138" s="8">
        <v>3419</v>
      </c>
      <c r="E138" s="8">
        <v>1</v>
      </c>
      <c r="F138" s="7">
        <v>287.5</v>
      </c>
      <c r="G138" s="8"/>
      <c r="H138" s="9">
        <v>44961.865456979169</v>
      </c>
      <c r="I138" s="20" t="str">
        <f>Table2[[#This Row],[StoreID]]&amp;"-"&amp;Table2[[#This Row],[OrderNumer]]</f>
        <v>3-219</v>
      </c>
    </row>
    <row r="139" spans="1:9" x14ac:dyDescent="0.35">
      <c r="A139" s="19">
        <v>219</v>
      </c>
      <c r="B139" s="19">
        <v>3</v>
      </c>
      <c r="C139" s="8">
        <v>30</v>
      </c>
      <c r="D139" s="8">
        <v>3462</v>
      </c>
      <c r="E139" s="8">
        <v>1</v>
      </c>
      <c r="F139" s="7">
        <v>250</v>
      </c>
      <c r="G139" s="8"/>
      <c r="H139" s="9">
        <v>44961.865457025466</v>
      </c>
      <c r="I139" s="20" t="str">
        <f>Table2[[#This Row],[StoreID]]&amp;"-"&amp;Table2[[#This Row],[OrderNumer]]</f>
        <v>3-219</v>
      </c>
    </row>
    <row r="140" spans="1:9" x14ac:dyDescent="0.35">
      <c r="A140" s="19">
        <v>219</v>
      </c>
      <c r="B140" s="19">
        <v>3</v>
      </c>
      <c r="C140" s="8">
        <v>30</v>
      </c>
      <c r="D140" s="8">
        <v>3462</v>
      </c>
      <c r="E140" s="8">
        <v>1</v>
      </c>
      <c r="F140" s="7">
        <v>250</v>
      </c>
      <c r="G140" s="8"/>
      <c r="H140" s="9">
        <v>44961.865457025466</v>
      </c>
      <c r="I140" s="20" t="str">
        <f>Table2[[#This Row],[StoreID]]&amp;"-"&amp;Table2[[#This Row],[OrderNumer]]</f>
        <v>3-219</v>
      </c>
    </row>
    <row r="141" spans="1:9" x14ac:dyDescent="0.35">
      <c r="A141" s="19">
        <v>219</v>
      </c>
      <c r="B141" s="19">
        <v>3</v>
      </c>
      <c r="C141" s="8">
        <v>30</v>
      </c>
      <c r="D141" s="8">
        <v>3609</v>
      </c>
      <c r="E141" s="8">
        <v>1</v>
      </c>
      <c r="F141" s="7">
        <v>325</v>
      </c>
      <c r="G141" s="8"/>
      <c r="H141" s="9">
        <v>44961.865457025466</v>
      </c>
      <c r="I141" s="20" t="str">
        <f>Table2[[#This Row],[StoreID]]&amp;"-"&amp;Table2[[#This Row],[OrderNumer]]</f>
        <v>3-219</v>
      </c>
    </row>
    <row r="142" spans="1:9" x14ac:dyDescent="0.35">
      <c r="A142" s="19">
        <v>219</v>
      </c>
      <c r="B142" s="19">
        <v>3</v>
      </c>
      <c r="C142" s="8">
        <v>30</v>
      </c>
      <c r="D142" s="8">
        <v>3611</v>
      </c>
      <c r="E142" s="8">
        <v>1</v>
      </c>
      <c r="F142" s="7">
        <v>325</v>
      </c>
      <c r="G142" s="8"/>
      <c r="H142" s="9">
        <v>44961.865457060187</v>
      </c>
      <c r="I142" s="20" t="str">
        <f>Table2[[#This Row],[StoreID]]&amp;"-"&amp;Table2[[#This Row],[OrderNumer]]</f>
        <v>3-219</v>
      </c>
    </row>
    <row r="143" spans="1:9" x14ac:dyDescent="0.35">
      <c r="A143" s="19">
        <v>219</v>
      </c>
      <c r="B143" s="19">
        <v>3</v>
      </c>
      <c r="C143" s="8">
        <v>30</v>
      </c>
      <c r="D143" s="8">
        <v>3639</v>
      </c>
      <c r="E143" s="8">
        <v>1</v>
      </c>
      <c r="F143" s="7">
        <v>699.5</v>
      </c>
      <c r="G143" s="8"/>
      <c r="H143" s="9">
        <v>44961.865457060187</v>
      </c>
      <c r="I143" s="20" t="str">
        <f>Table2[[#This Row],[StoreID]]&amp;"-"&amp;Table2[[#This Row],[OrderNumer]]</f>
        <v>3-219</v>
      </c>
    </row>
    <row r="144" spans="1:9" x14ac:dyDescent="0.35">
      <c r="A144" s="19">
        <v>222</v>
      </c>
      <c r="B144" s="19">
        <v>1</v>
      </c>
      <c r="C144" s="8">
        <v>10</v>
      </c>
      <c r="D144" s="8">
        <v>76</v>
      </c>
      <c r="E144" s="8">
        <v>1</v>
      </c>
      <c r="F144" s="7">
        <v>39.5</v>
      </c>
      <c r="G144" s="8"/>
      <c r="H144" s="9">
        <v>44961.531361574074</v>
      </c>
      <c r="I144" s="20" t="str">
        <f>Table2[[#This Row],[StoreID]]&amp;"-"&amp;Table2[[#This Row],[OrderNumer]]</f>
        <v>1-222</v>
      </c>
    </row>
    <row r="145" spans="1:9" x14ac:dyDescent="0.35">
      <c r="A145" s="19">
        <v>222</v>
      </c>
      <c r="B145" s="19">
        <v>5</v>
      </c>
      <c r="C145" s="8">
        <v>2</v>
      </c>
      <c r="D145" s="8">
        <v>3271</v>
      </c>
      <c r="E145" s="8">
        <v>1</v>
      </c>
      <c r="F145" s="7">
        <v>29.5</v>
      </c>
      <c r="G145" s="8"/>
      <c r="H145" s="9">
        <v>44967.666268946756</v>
      </c>
      <c r="I145" s="20" t="str">
        <f>Table2[[#This Row],[StoreID]]&amp;"-"&amp;Table2[[#This Row],[OrderNumer]]</f>
        <v>5-222</v>
      </c>
    </row>
    <row r="146" spans="1:9" x14ac:dyDescent="0.35">
      <c r="A146" s="19">
        <v>223</v>
      </c>
      <c r="B146" s="19">
        <v>4</v>
      </c>
      <c r="C146" s="8">
        <v>33</v>
      </c>
      <c r="D146" s="8">
        <v>15</v>
      </c>
      <c r="E146" s="8">
        <v>1</v>
      </c>
      <c r="F146" s="7">
        <v>575</v>
      </c>
      <c r="G146" s="8"/>
      <c r="H146" s="9">
        <v>44965.564010844908</v>
      </c>
      <c r="I146" s="20" t="str">
        <f>Table2[[#This Row],[StoreID]]&amp;"-"&amp;Table2[[#This Row],[OrderNumer]]</f>
        <v>4-223</v>
      </c>
    </row>
    <row r="147" spans="1:9" x14ac:dyDescent="0.35">
      <c r="A147" s="19">
        <v>226</v>
      </c>
      <c r="B147" s="19">
        <v>1</v>
      </c>
      <c r="C147" s="8">
        <v>9</v>
      </c>
      <c r="D147" s="8">
        <v>3365</v>
      </c>
      <c r="E147" s="8">
        <v>1</v>
      </c>
      <c r="F147" s="7">
        <v>725</v>
      </c>
      <c r="G147" s="8"/>
      <c r="H147" s="9">
        <v>44961.582032523147</v>
      </c>
      <c r="I147" s="20" t="str">
        <f>Table2[[#This Row],[StoreID]]&amp;"-"&amp;Table2[[#This Row],[OrderNumer]]</f>
        <v>1-226</v>
      </c>
    </row>
    <row r="148" spans="1:9" x14ac:dyDescent="0.35">
      <c r="A148" s="19">
        <v>229</v>
      </c>
      <c r="B148" s="19">
        <v>2</v>
      </c>
      <c r="C148" s="8">
        <v>24</v>
      </c>
      <c r="D148" s="8">
        <v>4084</v>
      </c>
      <c r="E148" s="8">
        <v>1</v>
      </c>
      <c r="F148" s="7">
        <v>10</v>
      </c>
      <c r="G148" s="8"/>
      <c r="H148" s="9">
        <v>44965.849122881948</v>
      </c>
      <c r="I148" s="20" t="str">
        <f>Table2[[#This Row],[StoreID]]&amp;"-"&amp;Table2[[#This Row],[OrderNumer]]</f>
        <v>2-229</v>
      </c>
    </row>
    <row r="149" spans="1:9" x14ac:dyDescent="0.35">
      <c r="A149" s="19">
        <v>230</v>
      </c>
      <c r="B149" s="19">
        <v>4</v>
      </c>
      <c r="C149" s="8">
        <v>33</v>
      </c>
      <c r="D149" s="8">
        <v>3245</v>
      </c>
      <c r="E149" s="8">
        <v>1</v>
      </c>
      <c r="F149" s="7">
        <v>175</v>
      </c>
      <c r="G149" s="8"/>
      <c r="H149" s="9">
        <v>44965.670882951388</v>
      </c>
      <c r="I149" s="20" t="str">
        <f>Table2[[#This Row],[StoreID]]&amp;"-"&amp;Table2[[#This Row],[OrderNumer]]</f>
        <v>4-230</v>
      </c>
    </row>
    <row r="150" spans="1:9" x14ac:dyDescent="0.35">
      <c r="A150" s="19">
        <v>231</v>
      </c>
      <c r="B150" s="19">
        <v>3</v>
      </c>
      <c r="C150" s="8">
        <v>30</v>
      </c>
      <c r="D150" s="8">
        <v>4214</v>
      </c>
      <c r="E150" s="8">
        <v>1</v>
      </c>
      <c r="F150" s="7">
        <v>5</v>
      </c>
      <c r="G150" s="8"/>
      <c r="H150" s="9">
        <v>44962.425602002317</v>
      </c>
      <c r="I150" s="20" t="str">
        <f>Table2[[#This Row],[StoreID]]&amp;"-"&amp;Table2[[#This Row],[OrderNumer]]</f>
        <v>3-231</v>
      </c>
    </row>
    <row r="151" spans="1:9" x14ac:dyDescent="0.35">
      <c r="A151" s="19">
        <v>231</v>
      </c>
      <c r="B151" s="19">
        <v>5</v>
      </c>
      <c r="C151" s="8">
        <v>34</v>
      </c>
      <c r="D151" s="8">
        <v>1099</v>
      </c>
      <c r="E151" s="8">
        <v>1</v>
      </c>
      <c r="F151" s="7">
        <v>287.5</v>
      </c>
      <c r="G151" s="8"/>
      <c r="H151" s="9">
        <v>44967.785407256946</v>
      </c>
      <c r="I151" s="20" t="str">
        <f>Table2[[#This Row],[StoreID]]&amp;"-"&amp;Table2[[#This Row],[OrderNumer]]</f>
        <v>5-231</v>
      </c>
    </row>
    <row r="152" spans="1:9" x14ac:dyDescent="0.35">
      <c r="A152" s="19">
        <v>232</v>
      </c>
      <c r="B152" s="19">
        <v>1</v>
      </c>
      <c r="C152" s="8">
        <v>10</v>
      </c>
      <c r="D152" s="8">
        <v>4078</v>
      </c>
      <c r="E152" s="8">
        <v>1</v>
      </c>
      <c r="F152" s="7">
        <v>49.5</v>
      </c>
      <c r="G152" s="8"/>
      <c r="H152" s="9">
        <v>44961.634169097226</v>
      </c>
      <c r="I152" s="20" t="str">
        <f>Table2[[#This Row],[StoreID]]&amp;"-"&amp;Table2[[#This Row],[OrderNumer]]</f>
        <v>1-232</v>
      </c>
    </row>
    <row r="153" spans="1:9" x14ac:dyDescent="0.35">
      <c r="A153" s="19">
        <v>232</v>
      </c>
      <c r="B153" s="19">
        <v>4</v>
      </c>
      <c r="C153" s="8">
        <v>33</v>
      </c>
      <c r="D153" s="8">
        <v>4089</v>
      </c>
      <c r="E153" s="8">
        <v>2</v>
      </c>
      <c r="F153" s="7">
        <v>20</v>
      </c>
      <c r="G153" s="8"/>
      <c r="H153" s="9">
        <v>44965.728837499999</v>
      </c>
      <c r="I153" s="20" t="str">
        <f>Table2[[#This Row],[StoreID]]&amp;"-"&amp;Table2[[#This Row],[OrderNumer]]</f>
        <v>4-232</v>
      </c>
    </row>
    <row r="154" spans="1:9" x14ac:dyDescent="0.35">
      <c r="A154" s="19">
        <v>234</v>
      </c>
      <c r="B154" s="19">
        <v>3</v>
      </c>
      <c r="C154" s="8">
        <v>30</v>
      </c>
      <c r="D154" s="8">
        <v>4078</v>
      </c>
      <c r="E154" s="8">
        <v>1</v>
      </c>
      <c r="F154" s="7">
        <v>49.5</v>
      </c>
      <c r="G154" s="8"/>
      <c r="H154" s="9">
        <v>44962.504596377315</v>
      </c>
      <c r="I154" s="20" t="str">
        <f>Table2[[#This Row],[StoreID]]&amp;"-"&amp;Table2[[#This Row],[OrderNumer]]</f>
        <v>3-234</v>
      </c>
    </row>
    <row r="155" spans="1:9" x14ac:dyDescent="0.35">
      <c r="A155" s="19">
        <v>234</v>
      </c>
      <c r="B155" s="19">
        <v>3</v>
      </c>
      <c r="C155" s="8">
        <v>30</v>
      </c>
      <c r="D155" s="8">
        <v>76</v>
      </c>
      <c r="E155" s="8">
        <v>1</v>
      </c>
      <c r="F155" s="7">
        <v>39.5</v>
      </c>
      <c r="G155" s="8"/>
      <c r="H155" s="9">
        <v>44962.504596377315</v>
      </c>
      <c r="I155" s="20" t="str">
        <f>Table2[[#This Row],[StoreID]]&amp;"-"&amp;Table2[[#This Row],[OrderNumer]]</f>
        <v>3-234</v>
      </c>
    </row>
    <row r="156" spans="1:9" x14ac:dyDescent="0.35">
      <c r="A156" s="19">
        <v>234</v>
      </c>
      <c r="B156" s="19">
        <v>5</v>
      </c>
      <c r="C156" s="8">
        <v>2</v>
      </c>
      <c r="D156" s="8">
        <v>4202</v>
      </c>
      <c r="E156" s="8">
        <v>1</v>
      </c>
      <c r="F156" s="7">
        <v>2.5</v>
      </c>
      <c r="G156" s="8"/>
      <c r="H156" s="9">
        <v>44967.827380937502</v>
      </c>
      <c r="I156" s="20" t="str">
        <f>Table2[[#This Row],[StoreID]]&amp;"-"&amp;Table2[[#This Row],[OrderNumer]]</f>
        <v>5-234</v>
      </c>
    </row>
    <row r="157" spans="1:9" x14ac:dyDescent="0.35">
      <c r="A157" s="19">
        <v>234</v>
      </c>
      <c r="B157" s="19">
        <v>5</v>
      </c>
      <c r="C157" s="8">
        <v>2</v>
      </c>
      <c r="D157" s="8">
        <v>4202</v>
      </c>
      <c r="E157" s="8">
        <v>1</v>
      </c>
      <c r="F157" s="7">
        <v>2.5</v>
      </c>
      <c r="G157" s="8"/>
      <c r="H157" s="9">
        <v>44967.827380937502</v>
      </c>
      <c r="I157" s="20" t="str">
        <f>Table2[[#This Row],[StoreID]]&amp;"-"&amp;Table2[[#This Row],[OrderNumer]]</f>
        <v>5-234</v>
      </c>
    </row>
    <row r="158" spans="1:9" x14ac:dyDescent="0.35">
      <c r="A158" s="19">
        <v>235</v>
      </c>
      <c r="B158" s="19">
        <v>1</v>
      </c>
      <c r="C158" s="8">
        <v>10</v>
      </c>
      <c r="D158" s="8">
        <v>4078</v>
      </c>
      <c r="E158" s="8">
        <v>1</v>
      </c>
      <c r="F158" s="7">
        <v>49.5</v>
      </c>
      <c r="G158" s="8"/>
      <c r="H158" s="9">
        <v>44961.644755590278</v>
      </c>
      <c r="I158" s="20" t="str">
        <f>Table2[[#This Row],[StoreID]]&amp;"-"&amp;Table2[[#This Row],[OrderNumer]]</f>
        <v>1-235</v>
      </c>
    </row>
    <row r="159" spans="1:9" x14ac:dyDescent="0.35">
      <c r="A159" s="19">
        <v>236</v>
      </c>
      <c r="B159" s="19">
        <v>1</v>
      </c>
      <c r="C159" s="8">
        <v>15</v>
      </c>
      <c r="D159" s="8">
        <v>3388</v>
      </c>
      <c r="E159" s="8">
        <v>1</v>
      </c>
      <c r="F159" s="7">
        <v>299.5</v>
      </c>
      <c r="G159" s="8"/>
      <c r="H159" s="9">
        <v>44961.656154745368</v>
      </c>
      <c r="I159" s="20" t="str">
        <f>Table2[[#This Row],[StoreID]]&amp;"-"&amp;Table2[[#This Row],[OrderNumer]]</f>
        <v>1-236</v>
      </c>
    </row>
    <row r="160" spans="1:9" x14ac:dyDescent="0.35">
      <c r="A160" s="19">
        <v>236</v>
      </c>
      <c r="B160" s="19">
        <v>1</v>
      </c>
      <c r="C160" s="8">
        <v>15</v>
      </c>
      <c r="D160" s="8">
        <v>4078</v>
      </c>
      <c r="E160" s="8">
        <v>1</v>
      </c>
      <c r="F160" s="7">
        <v>49.5</v>
      </c>
      <c r="G160" s="8"/>
      <c r="H160" s="9">
        <v>44961.656154942131</v>
      </c>
      <c r="I160" s="20" t="str">
        <f>Table2[[#This Row],[StoreID]]&amp;"-"&amp;Table2[[#This Row],[OrderNumer]]</f>
        <v>1-236</v>
      </c>
    </row>
    <row r="161" spans="1:9" x14ac:dyDescent="0.35">
      <c r="A161" s="19">
        <v>236</v>
      </c>
      <c r="B161" s="19">
        <v>3</v>
      </c>
      <c r="C161" s="8">
        <v>30</v>
      </c>
      <c r="D161" s="8">
        <v>3480</v>
      </c>
      <c r="E161" s="8">
        <v>1</v>
      </c>
      <c r="F161" s="7">
        <v>1100</v>
      </c>
      <c r="G161" s="8"/>
      <c r="H161" s="9">
        <v>44962.578276967593</v>
      </c>
      <c r="I161" s="20" t="str">
        <f>Table2[[#This Row],[StoreID]]&amp;"-"&amp;Table2[[#This Row],[OrderNumer]]</f>
        <v>3-236</v>
      </c>
    </row>
    <row r="162" spans="1:9" x14ac:dyDescent="0.35">
      <c r="A162" s="19">
        <v>236</v>
      </c>
      <c r="B162" s="19">
        <v>5</v>
      </c>
      <c r="C162" s="8">
        <v>2</v>
      </c>
      <c r="D162" s="8">
        <v>1098</v>
      </c>
      <c r="E162" s="8">
        <v>1</v>
      </c>
      <c r="F162" s="7">
        <v>187.5</v>
      </c>
      <c r="G162" s="8"/>
      <c r="H162" s="9">
        <v>44967.88853271991</v>
      </c>
      <c r="I162" s="20" t="str">
        <f>Table2[[#This Row],[StoreID]]&amp;"-"&amp;Table2[[#This Row],[OrderNumer]]</f>
        <v>5-236</v>
      </c>
    </row>
    <row r="163" spans="1:9" x14ac:dyDescent="0.35">
      <c r="A163" s="19">
        <v>237</v>
      </c>
      <c r="B163" s="19">
        <v>5</v>
      </c>
      <c r="C163" s="8">
        <v>2</v>
      </c>
      <c r="D163" s="8">
        <v>1098</v>
      </c>
      <c r="E163" s="8">
        <v>1</v>
      </c>
      <c r="F163" s="7">
        <v>187.5</v>
      </c>
      <c r="G163" s="8"/>
      <c r="H163" s="9">
        <v>44967.896518483794</v>
      </c>
      <c r="I163" s="20" t="str">
        <f>Table2[[#This Row],[StoreID]]&amp;"-"&amp;Table2[[#This Row],[OrderNumer]]</f>
        <v>5-237</v>
      </c>
    </row>
    <row r="164" spans="1:9" x14ac:dyDescent="0.35">
      <c r="A164" s="19">
        <v>238</v>
      </c>
      <c r="B164" s="19">
        <v>3</v>
      </c>
      <c r="C164" s="8">
        <v>30</v>
      </c>
      <c r="D164" s="8">
        <v>3557</v>
      </c>
      <c r="E164" s="8">
        <v>1</v>
      </c>
      <c r="F164" s="7">
        <v>475</v>
      </c>
      <c r="G164" s="8"/>
      <c r="H164" s="9">
        <v>44962.610298344909</v>
      </c>
      <c r="I164" s="20" t="str">
        <f>Table2[[#This Row],[StoreID]]&amp;"-"&amp;Table2[[#This Row],[OrderNumer]]</f>
        <v>3-238</v>
      </c>
    </row>
    <row r="165" spans="1:9" x14ac:dyDescent="0.35">
      <c r="A165" s="19">
        <v>238</v>
      </c>
      <c r="B165" s="19">
        <v>4</v>
      </c>
      <c r="C165" s="8">
        <v>2</v>
      </c>
      <c r="D165" s="8">
        <v>238</v>
      </c>
      <c r="E165" s="8">
        <v>1</v>
      </c>
      <c r="F165" s="7">
        <v>174.5</v>
      </c>
      <c r="G165" s="8"/>
      <c r="H165" s="9">
        <v>44965.794839155089</v>
      </c>
      <c r="I165" s="20" t="str">
        <f>Table2[[#This Row],[StoreID]]&amp;"-"&amp;Table2[[#This Row],[OrderNumer]]</f>
        <v>4-238</v>
      </c>
    </row>
    <row r="166" spans="1:9" x14ac:dyDescent="0.35">
      <c r="A166" s="19">
        <v>238</v>
      </c>
      <c r="B166" s="19">
        <v>4</v>
      </c>
      <c r="C166" s="8">
        <v>2</v>
      </c>
      <c r="D166" s="8">
        <v>3434</v>
      </c>
      <c r="E166" s="8">
        <v>1</v>
      </c>
      <c r="F166" s="7">
        <v>699.5</v>
      </c>
      <c r="G166" s="8"/>
      <c r="H166" s="9">
        <v>44965.794839155089</v>
      </c>
      <c r="I166" s="20" t="str">
        <f>Table2[[#This Row],[StoreID]]&amp;"-"&amp;Table2[[#This Row],[OrderNumer]]</f>
        <v>4-238</v>
      </c>
    </row>
    <row r="167" spans="1:9" x14ac:dyDescent="0.35">
      <c r="A167" s="19">
        <v>238</v>
      </c>
      <c r="B167" s="19">
        <v>4</v>
      </c>
      <c r="C167" s="8">
        <v>2</v>
      </c>
      <c r="D167" s="8">
        <v>3378</v>
      </c>
      <c r="E167" s="8">
        <v>1</v>
      </c>
      <c r="F167" s="7">
        <v>1349.5</v>
      </c>
      <c r="G167" s="8"/>
      <c r="H167" s="9">
        <v>44965.794839155089</v>
      </c>
      <c r="I167" s="20" t="str">
        <f>Table2[[#This Row],[StoreID]]&amp;"-"&amp;Table2[[#This Row],[OrderNumer]]</f>
        <v>4-238</v>
      </c>
    </row>
    <row r="168" spans="1:9" x14ac:dyDescent="0.35">
      <c r="A168" s="19">
        <v>238</v>
      </c>
      <c r="B168" s="19">
        <v>5</v>
      </c>
      <c r="C168" s="8">
        <v>2</v>
      </c>
      <c r="D168" s="8">
        <v>1099</v>
      </c>
      <c r="E168" s="8">
        <v>1</v>
      </c>
      <c r="F168" s="7">
        <v>287.5</v>
      </c>
      <c r="G168" s="8"/>
      <c r="H168" s="9">
        <v>44967.921373460646</v>
      </c>
      <c r="I168" s="20" t="str">
        <f>Table2[[#This Row],[StoreID]]&amp;"-"&amp;Table2[[#This Row],[OrderNumer]]</f>
        <v>5-238</v>
      </c>
    </row>
    <row r="169" spans="1:9" x14ac:dyDescent="0.35">
      <c r="A169" s="19">
        <v>239</v>
      </c>
      <c r="B169" s="19">
        <v>5</v>
      </c>
      <c r="C169" s="8">
        <v>2</v>
      </c>
      <c r="D169" s="8">
        <v>671</v>
      </c>
      <c r="E169" s="8">
        <v>1</v>
      </c>
      <c r="F169" s="7">
        <v>149.5</v>
      </c>
      <c r="G169" s="8"/>
      <c r="H169" s="9">
        <v>44967.941843831017</v>
      </c>
      <c r="I169" s="20" t="str">
        <f>Table2[[#This Row],[StoreID]]&amp;"-"&amp;Table2[[#This Row],[OrderNumer]]</f>
        <v>5-239</v>
      </c>
    </row>
    <row r="170" spans="1:9" x14ac:dyDescent="0.35">
      <c r="A170" s="19">
        <v>240</v>
      </c>
      <c r="B170" s="19">
        <v>3</v>
      </c>
      <c r="C170" s="8">
        <v>30</v>
      </c>
      <c r="D170" s="8">
        <v>2863</v>
      </c>
      <c r="E170" s="8">
        <v>1</v>
      </c>
      <c r="F170" s="7">
        <v>275</v>
      </c>
      <c r="G170" s="8"/>
      <c r="H170" s="9">
        <v>44962.66607777778</v>
      </c>
      <c r="I170" s="20" t="str">
        <f>Table2[[#This Row],[StoreID]]&amp;"-"&amp;Table2[[#This Row],[OrderNumer]]</f>
        <v>3-240</v>
      </c>
    </row>
    <row r="171" spans="1:9" x14ac:dyDescent="0.35">
      <c r="A171" s="19">
        <v>240</v>
      </c>
      <c r="B171" s="19">
        <v>3</v>
      </c>
      <c r="C171" s="8">
        <v>30</v>
      </c>
      <c r="D171" s="8">
        <v>3725</v>
      </c>
      <c r="E171" s="8">
        <v>1</v>
      </c>
      <c r="F171" s="7">
        <v>750</v>
      </c>
      <c r="G171" s="8"/>
      <c r="H171" s="9">
        <v>44962.666077812501</v>
      </c>
      <c r="I171" s="20" t="str">
        <f>Table2[[#This Row],[StoreID]]&amp;"-"&amp;Table2[[#This Row],[OrderNumer]]</f>
        <v>3-240</v>
      </c>
    </row>
    <row r="172" spans="1:9" x14ac:dyDescent="0.35">
      <c r="A172" s="19">
        <v>242</v>
      </c>
      <c r="B172" s="19">
        <v>3</v>
      </c>
      <c r="C172" s="8">
        <v>4</v>
      </c>
      <c r="D172" s="8">
        <v>2795</v>
      </c>
      <c r="E172" s="8">
        <v>1</v>
      </c>
      <c r="F172" s="7">
        <v>187.5</v>
      </c>
      <c r="G172" s="8"/>
      <c r="H172" s="9">
        <v>44962.680620983796</v>
      </c>
      <c r="I172" s="20" t="str">
        <f>Table2[[#This Row],[StoreID]]&amp;"-"&amp;Table2[[#This Row],[OrderNumer]]</f>
        <v>3-242</v>
      </c>
    </row>
    <row r="173" spans="1:9" x14ac:dyDescent="0.35">
      <c r="A173" s="19">
        <v>242</v>
      </c>
      <c r="B173" s="19">
        <v>3</v>
      </c>
      <c r="C173" s="8">
        <v>4</v>
      </c>
      <c r="D173" s="8">
        <v>2795</v>
      </c>
      <c r="E173" s="8">
        <v>1</v>
      </c>
      <c r="F173" s="7">
        <v>187.5</v>
      </c>
      <c r="G173" s="8"/>
      <c r="H173" s="9">
        <v>44962.680620983796</v>
      </c>
      <c r="I173" s="20" t="str">
        <f>Table2[[#This Row],[StoreID]]&amp;"-"&amp;Table2[[#This Row],[OrderNumer]]</f>
        <v>3-242</v>
      </c>
    </row>
    <row r="174" spans="1:9" x14ac:dyDescent="0.35">
      <c r="A174" s="19">
        <v>242</v>
      </c>
      <c r="B174" s="19">
        <v>3</v>
      </c>
      <c r="C174" s="8">
        <v>4</v>
      </c>
      <c r="D174" s="8">
        <v>2795</v>
      </c>
      <c r="E174" s="8">
        <v>1</v>
      </c>
      <c r="F174" s="7">
        <v>187.5</v>
      </c>
      <c r="G174" s="8"/>
      <c r="H174" s="9">
        <v>44962.680620983796</v>
      </c>
      <c r="I174" s="20" t="str">
        <f>Table2[[#This Row],[StoreID]]&amp;"-"&amp;Table2[[#This Row],[OrderNumer]]</f>
        <v>3-242</v>
      </c>
    </row>
    <row r="175" spans="1:9" x14ac:dyDescent="0.35">
      <c r="A175" s="19">
        <v>242</v>
      </c>
      <c r="B175" s="19">
        <v>3</v>
      </c>
      <c r="C175" s="8">
        <v>4</v>
      </c>
      <c r="D175" s="8">
        <v>4216</v>
      </c>
      <c r="E175" s="8">
        <v>1</v>
      </c>
      <c r="F175" s="7">
        <v>2.5</v>
      </c>
      <c r="G175" s="8"/>
      <c r="H175" s="9">
        <v>44962.680621030093</v>
      </c>
      <c r="I175" s="20" t="str">
        <f>Table2[[#This Row],[StoreID]]&amp;"-"&amp;Table2[[#This Row],[OrderNumer]]</f>
        <v>3-242</v>
      </c>
    </row>
    <row r="176" spans="1:9" x14ac:dyDescent="0.35">
      <c r="A176" s="19">
        <v>242</v>
      </c>
      <c r="B176" s="19">
        <v>3</v>
      </c>
      <c r="C176" s="8">
        <v>4</v>
      </c>
      <c r="D176" s="8">
        <v>4218</v>
      </c>
      <c r="E176" s="8">
        <v>1</v>
      </c>
      <c r="F176" s="7">
        <v>2.5</v>
      </c>
      <c r="G176" s="8"/>
      <c r="H176" s="9">
        <v>44962.680621064814</v>
      </c>
      <c r="I176" s="20" t="str">
        <f>Table2[[#This Row],[StoreID]]&amp;"-"&amp;Table2[[#This Row],[OrderNumer]]</f>
        <v>3-242</v>
      </c>
    </row>
    <row r="177" spans="1:9" x14ac:dyDescent="0.35">
      <c r="A177" s="19">
        <v>242</v>
      </c>
      <c r="B177" s="19">
        <v>3</v>
      </c>
      <c r="C177" s="8">
        <v>4</v>
      </c>
      <c r="D177" s="8">
        <v>4210</v>
      </c>
      <c r="E177" s="8">
        <v>1</v>
      </c>
      <c r="F177" s="7">
        <v>2.5</v>
      </c>
      <c r="G177" s="8"/>
      <c r="H177" s="9">
        <v>44962.680621064814</v>
      </c>
      <c r="I177" s="20" t="str">
        <f>Table2[[#This Row],[StoreID]]&amp;"-"&amp;Table2[[#This Row],[OrderNumer]]</f>
        <v>3-242</v>
      </c>
    </row>
    <row r="178" spans="1:9" x14ac:dyDescent="0.35">
      <c r="A178" s="19">
        <v>242</v>
      </c>
      <c r="B178" s="19">
        <v>3</v>
      </c>
      <c r="C178" s="8">
        <v>4</v>
      </c>
      <c r="D178" s="8">
        <v>4217</v>
      </c>
      <c r="E178" s="8">
        <v>2</v>
      </c>
      <c r="F178" s="7">
        <v>5</v>
      </c>
      <c r="G178" s="8"/>
      <c r="H178" s="9">
        <v>44962.680621030093</v>
      </c>
      <c r="I178" s="20" t="str">
        <f>Table2[[#This Row],[StoreID]]&amp;"-"&amp;Table2[[#This Row],[OrderNumer]]</f>
        <v>3-242</v>
      </c>
    </row>
    <row r="179" spans="1:9" x14ac:dyDescent="0.35">
      <c r="A179" s="19">
        <v>242</v>
      </c>
      <c r="B179" s="19">
        <v>3</v>
      </c>
      <c r="C179" s="8">
        <v>4</v>
      </c>
      <c r="D179" s="8">
        <v>4235</v>
      </c>
      <c r="E179" s="8">
        <v>3</v>
      </c>
      <c r="F179" s="7">
        <v>7.5</v>
      </c>
      <c r="G179" s="8"/>
      <c r="H179" s="9">
        <v>44962.680621064814</v>
      </c>
      <c r="I179" s="20" t="str">
        <f>Table2[[#This Row],[StoreID]]&amp;"-"&amp;Table2[[#This Row],[OrderNumer]]</f>
        <v>3-242</v>
      </c>
    </row>
    <row r="180" spans="1:9" x14ac:dyDescent="0.35">
      <c r="A180" s="19">
        <v>243</v>
      </c>
      <c r="B180" s="19">
        <v>1</v>
      </c>
      <c r="C180" s="8">
        <v>9</v>
      </c>
      <c r="D180" s="8">
        <v>120</v>
      </c>
      <c r="E180" s="8">
        <v>1</v>
      </c>
      <c r="F180" s="7">
        <v>74.5</v>
      </c>
      <c r="G180" s="8"/>
      <c r="H180" s="9">
        <v>44961.744747800927</v>
      </c>
      <c r="I180" s="20" t="str">
        <f>Table2[[#This Row],[StoreID]]&amp;"-"&amp;Table2[[#This Row],[OrderNumer]]</f>
        <v>1-243</v>
      </c>
    </row>
    <row r="181" spans="1:9" x14ac:dyDescent="0.35">
      <c r="A181" s="19">
        <v>243</v>
      </c>
      <c r="B181" s="19">
        <v>4</v>
      </c>
      <c r="C181" s="8">
        <v>2</v>
      </c>
      <c r="D181" s="8">
        <v>1169</v>
      </c>
      <c r="E181" s="8">
        <v>1</v>
      </c>
      <c r="F181" s="7">
        <v>25</v>
      </c>
      <c r="G181" s="8"/>
      <c r="H181" s="9">
        <v>44966.447903206019</v>
      </c>
      <c r="I181" s="20" t="str">
        <f>Table2[[#This Row],[StoreID]]&amp;"-"&amp;Table2[[#This Row],[OrderNumer]]</f>
        <v>4-243</v>
      </c>
    </row>
    <row r="182" spans="1:9" x14ac:dyDescent="0.35">
      <c r="A182" s="19">
        <v>243</v>
      </c>
      <c r="B182" s="19">
        <v>4</v>
      </c>
      <c r="C182" s="8">
        <v>2</v>
      </c>
      <c r="D182" s="8">
        <v>1165</v>
      </c>
      <c r="E182" s="8">
        <v>1</v>
      </c>
      <c r="F182" s="7">
        <v>25</v>
      </c>
      <c r="G182" s="8"/>
      <c r="H182" s="9">
        <v>44966.447903206019</v>
      </c>
      <c r="I182" s="20" t="str">
        <f>Table2[[#This Row],[StoreID]]&amp;"-"&amp;Table2[[#This Row],[OrderNumer]]</f>
        <v>4-243</v>
      </c>
    </row>
    <row r="183" spans="1:9" x14ac:dyDescent="0.35">
      <c r="A183" s="19">
        <v>245</v>
      </c>
      <c r="B183" s="19">
        <v>1</v>
      </c>
      <c r="C183" s="8">
        <v>5</v>
      </c>
      <c r="D183" s="8">
        <v>4092</v>
      </c>
      <c r="E183" s="8">
        <v>1</v>
      </c>
      <c r="F183" s="7">
        <v>25</v>
      </c>
      <c r="G183" s="8"/>
      <c r="H183" s="9">
        <v>44961.76589884259</v>
      </c>
      <c r="I183" s="20" t="str">
        <f>Table2[[#This Row],[StoreID]]&amp;"-"&amp;Table2[[#This Row],[OrderNumer]]</f>
        <v>1-245</v>
      </c>
    </row>
    <row r="184" spans="1:9" x14ac:dyDescent="0.35">
      <c r="A184" s="19">
        <v>245</v>
      </c>
      <c r="B184" s="19">
        <v>5</v>
      </c>
      <c r="C184" s="8">
        <v>34</v>
      </c>
      <c r="D184" s="8">
        <v>4090</v>
      </c>
      <c r="E184" s="8">
        <v>1</v>
      </c>
      <c r="F184" s="7">
        <v>47.5</v>
      </c>
      <c r="G184" s="8"/>
      <c r="H184" s="9">
        <v>44968.558119293979</v>
      </c>
      <c r="I184" s="20" t="str">
        <f>Table2[[#This Row],[StoreID]]&amp;"-"&amp;Table2[[#This Row],[OrderNumer]]</f>
        <v>5-245</v>
      </c>
    </row>
    <row r="185" spans="1:9" x14ac:dyDescent="0.35">
      <c r="A185" s="19">
        <v>248</v>
      </c>
      <c r="B185" s="19">
        <v>1</v>
      </c>
      <c r="C185" s="8">
        <v>3</v>
      </c>
      <c r="D185" s="8">
        <v>3972</v>
      </c>
      <c r="E185" s="8">
        <v>1</v>
      </c>
      <c r="F185" s="7">
        <v>50</v>
      </c>
      <c r="G185" s="8"/>
      <c r="H185" s="9">
        <v>44961.779531597225</v>
      </c>
      <c r="I185" s="20" t="str">
        <f>Table2[[#This Row],[StoreID]]&amp;"-"&amp;Table2[[#This Row],[OrderNumer]]</f>
        <v>1-248</v>
      </c>
    </row>
    <row r="186" spans="1:9" x14ac:dyDescent="0.35">
      <c r="A186" s="19">
        <v>248</v>
      </c>
      <c r="B186" s="19">
        <v>1</v>
      </c>
      <c r="C186" s="8">
        <v>3</v>
      </c>
      <c r="D186" s="8">
        <v>1169</v>
      </c>
      <c r="E186" s="8">
        <v>1</v>
      </c>
      <c r="F186" s="7">
        <v>25</v>
      </c>
      <c r="G186" s="8"/>
      <c r="H186" s="9">
        <v>44961.779531712964</v>
      </c>
      <c r="I186" s="20" t="str">
        <f>Table2[[#This Row],[StoreID]]&amp;"-"&amp;Table2[[#This Row],[OrderNumer]]</f>
        <v>1-248</v>
      </c>
    </row>
    <row r="187" spans="1:9" x14ac:dyDescent="0.35">
      <c r="A187" s="19">
        <v>249</v>
      </c>
      <c r="B187" s="19">
        <v>4</v>
      </c>
      <c r="C187" s="8">
        <v>2</v>
      </c>
      <c r="D187" s="8">
        <v>1138</v>
      </c>
      <c r="E187" s="8">
        <v>1</v>
      </c>
      <c r="F187" s="7">
        <v>200</v>
      </c>
      <c r="G187" s="8"/>
      <c r="H187" s="9">
        <v>44966.564037881944</v>
      </c>
      <c r="I187" s="20" t="str">
        <f>Table2[[#This Row],[StoreID]]&amp;"-"&amp;Table2[[#This Row],[OrderNumer]]</f>
        <v>4-249</v>
      </c>
    </row>
    <row r="188" spans="1:9" x14ac:dyDescent="0.35">
      <c r="A188" s="19">
        <v>249</v>
      </c>
      <c r="B188" s="19">
        <v>5</v>
      </c>
      <c r="C188" s="8">
        <v>34</v>
      </c>
      <c r="D188" s="8">
        <v>15</v>
      </c>
      <c r="E188" s="8">
        <v>1</v>
      </c>
      <c r="F188" s="7">
        <v>575</v>
      </c>
      <c r="G188" s="8"/>
      <c r="H188" s="9">
        <v>44968.609270219909</v>
      </c>
      <c r="I188" s="20" t="str">
        <f>Table2[[#This Row],[StoreID]]&amp;"-"&amp;Table2[[#This Row],[OrderNumer]]</f>
        <v>5-249</v>
      </c>
    </row>
    <row r="189" spans="1:9" x14ac:dyDescent="0.35">
      <c r="A189" s="19">
        <v>250</v>
      </c>
      <c r="B189" s="19">
        <v>5</v>
      </c>
      <c r="C189" s="8">
        <v>34</v>
      </c>
      <c r="D189" s="8">
        <v>11</v>
      </c>
      <c r="E189" s="8">
        <v>1</v>
      </c>
      <c r="F189" s="7">
        <v>225</v>
      </c>
      <c r="G189" s="8"/>
      <c r="H189" s="9">
        <v>44968.634840312501</v>
      </c>
      <c r="I189" s="20" t="str">
        <f>Table2[[#This Row],[StoreID]]&amp;"-"&amp;Table2[[#This Row],[OrderNumer]]</f>
        <v>5-250</v>
      </c>
    </row>
    <row r="190" spans="1:9" x14ac:dyDescent="0.35">
      <c r="A190" s="19">
        <v>251</v>
      </c>
      <c r="B190" s="19">
        <v>1</v>
      </c>
      <c r="C190" s="8">
        <v>11</v>
      </c>
      <c r="D190" s="8">
        <v>3312</v>
      </c>
      <c r="E190" s="8">
        <v>1</v>
      </c>
      <c r="F190" s="7">
        <v>137.5</v>
      </c>
      <c r="G190" s="8"/>
      <c r="H190" s="9">
        <v>44961.789286145831</v>
      </c>
      <c r="I190" s="20" t="str">
        <f>Table2[[#This Row],[StoreID]]&amp;"-"&amp;Table2[[#This Row],[OrderNumer]]</f>
        <v>1-251</v>
      </c>
    </row>
    <row r="191" spans="1:9" x14ac:dyDescent="0.35">
      <c r="A191" s="19">
        <v>251</v>
      </c>
      <c r="B191" s="19">
        <v>1</v>
      </c>
      <c r="C191" s="8">
        <v>11</v>
      </c>
      <c r="D191" s="8">
        <v>3225</v>
      </c>
      <c r="E191" s="8">
        <v>1</v>
      </c>
      <c r="F191" s="7">
        <v>34.5</v>
      </c>
      <c r="G191" s="8"/>
      <c r="H191" s="9">
        <v>44961.789286192128</v>
      </c>
      <c r="I191" s="20" t="str">
        <f>Table2[[#This Row],[StoreID]]&amp;"-"&amp;Table2[[#This Row],[OrderNumer]]</f>
        <v>1-251</v>
      </c>
    </row>
    <row r="192" spans="1:9" x14ac:dyDescent="0.35">
      <c r="A192" s="19">
        <v>251</v>
      </c>
      <c r="B192" s="19">
        <v>1</v>
      </c>
      <c r="C192" s="8">
        <v>11</v>
      </c>
      <c r="D192" s="8">
        <v>3226</v>
      </c>
      <c r="E192" s="8">
        <v>1</v>
      </c>
      <c r="F192" s="7">
        <v>34.5</v>
      </c>
      <c r="G192" s="8"/>
      <c r="H192" s="9">
        <v>44961.789286192128</v>
      </c>
      <c r="I192" s="20" t="str">
        <f>Table2[[#This Row],[StoreID]]&amp;"-"&amp;Table2[[#This Row],[OrderNumer]]</f>
        <v>1-251</v>
      </c>
    </row>
    <row r="193" spans="1:9" x14ac:dyDescent="0.35">
      <c r="A193" s="19">
        <v>251</v>
      </c>
      <c r="B193" s="19">
        <v>5</v>
      </c>
      <c r="C193" s="8">
        <v>2</v>
      </c>
      <c r="D193" s="8">
        <v>4085</v>
      </c>
      <c r="E193" s="8">
        <v>1</v>
      </c>
      <c r="F193" s="7">
        <v>10</v>
      </c>
      <c r="G193" s="8"/>
      <c r="H193" s="9">
        <v>44968.651029363427</v>
      </c>
      <c r="I193" s="20" t="str">
        <f>Table2[[#This Row],[StoreID]]&amp;"-"&amp;Table2[[#This Row],[OrderNumer]]</f>
        <v>5-251</v>
      </c>
    </row>
    <row r="194" spans="1:9" x14ac:dyDescent="0.35">
      <c r="A194" s="19">
        <v>252</v>
      </c>
      <c r="B194" s="19">
        <v>4</v>
      </c>
      <c r="C194" s="8">
        <v>2</v>
      </c>
      <c r="D194" s="8">
        <v>659</v>
      </c>
      <c r="E194" s="8">
        <v>1</v>
      </c>
      <c r="F194" s="7">
        <v>449.5</v>
      </c>
      <c r="G194" s="8"/>
      <c r="H194" s="9">
        <v>44966.58362326389</v>
      </c>
      <c r="I194" s="20" t="str">
        <f>Table2[[#This Row],[StoreID]]&amp;"-"&amp;Table2[[#This Row],[OrderNumer]]</f>
        <v>4-252</v>
      </c>
    </row>
    <row r="195" spans="1:9" x14ac:dyDescent="0.35">
      <c r="A195" s="19">
        <v>252</v>
      </c>
      <c r="B195" s="19">
        <v>4</v>
      </c>
      <c r="C195" s="8">
        <v>2</v>
      </c>
      <c r="D195" s="8">
        <v>651</v>
      </c>
      <c r="E195" s="8">
        <v>1</v>
      </c>
      <c r="F195" s="7">
        <v>747.5</v>
      </c>
      <c r="G195" s="8"/>
      <c r="H195" s="9">
        <v>44966.58362326389</v>
      </c>
      <c r="I195" s="20" t="str">
        <f>Table2[[#This Row],[StoreID]]&amp;"-"&amp;Table2[[#This Row],[OrderNumer]]</f>
        <v>4-252</v>
      </c>
    </row>
    <row r="196" spans="1:9" x14ac:dyDescent="0.35">
      <c r="A196" s="19">
        <v>252</v>
      </c>
      <c r="B196" s="19">
        <v>4</v>
      </c>
      <c r="C196" s="8">
        <v>2</v>
      </c>
      <c r="D196" s="8">
        <v>650</v>
      </c>
      <c r="E196" s="8">
        <v>1</v>
      </c>
      <c r="F196" s="7">
        <v>450</v>
      </c>
      <c r="G196" s="8"/>
      <c r="H196" s="9">
        <v>44966.58362326389</v>
      </c>
      <c r="I196" s="20" t="str">
        <f>Table2[[#This Row],[StoreID]]&amp;"-"&amp;Table2[[#This Row],[OrderNumer]]</f>
        <v>4-252</v>
      </c>
    </row>
    <row r="197" spans="1:9" x14ac:dyDescent="0.35">
      <c r="A197" s="19">
        <v>252</v>
      </c>
      <c r="B197" s="19">
        <v>4</v>
      </c>
      <c r="C197" s="8">
        <v>2</v>
      </c>
      <c r="D197" s="8">
        <v>3412</v>
      </c>
      <c r="E197" s="8">
        <v>1</v>
      </c>
      <c r="F197" s="7">
        <v>550</v>
      </c>
      <c r="G197" s="8"/>
      <c r="H197" s="9">
        <v>44966.58362326389</v>
      </c>
      <c r="I197" s="20" t="str">
        <f>Table2[[#This Row],[StoreID]]&amp;"-"&amp;Table2[[#This Row],[OrderNumer]]</f>
        <v>4-252</v>
      </c>
    </row>
    <row r="198" spans="1:9" x14ac:dyDescent="0.35">
      <c r="A198" s="19">
        <v>253</v>
      </c>
      <c r="B198" s="19">
        <v>3</v>
      </c>
      <c r="C198" s="8">
        <v>4</v>
      </c>
      <c r="D198" s="8">
        <v>3471</v>
      </c>
      <c r="E198" s="8">
        <v>1</v>
      </c>
      <c r="F198" s="7">
        <v>1225</v>
      </c>
      <c r="G198" s="8"/>
      <c r="H198" s="9">
        <v>44962.813483217593</v>
      </c>
      <c r="I198" s="20" t="str">
        <f>Table2[[#This Row],[StoreID]]&amp;"-"&amp;Table2[[#This Row],[OrderNumer]]</f>
        <v>3-253</v>
      </c>
    </row>
    <row r="199" spans="1:9" x14ac:dyDescent="0.35">
      <c r="A199" s="19">
        <v>253</v>
      </c>
      <c r="B199" s="19">
        <v>3</v>
      </c>
      <c r="C199" s="8">
        <v>4</v>
      </c>
      <c r="D199" s="8">
        <v>3230</v>
      </c>
      <c r="E199" s="8">
        <v>1</v>
      </c>
      <c r="F199" s="7">
        <v>75</v>
      </c>
      <c r="G199" s="8"/>
      <c r="H199" s="9">
        <v>44962.813483217593</v>
      </c>
      <c r="I199" s="20" t="str">
        <f>Table2[[#This Row],[StoreID]]&amp;"-"&amp;Table2[[#This Row],[OrderNumer]]</f>
        <v>3-253</v>
      </c>
    </row>
    <row r="200" spans="1:9" x14ac:dyDescent="0.35">
      <c r="A200" s="19">
        <v>260</v>
      </c>
      <c r="B200" s="19">
        <v>1</v>
      </c>
      <c r="C200" s="8">
        <v>11</v>
      </c>
      <c r="D200" s="8">
        <v>4089</v>
      </c>
      <c r="E200" s="8">
        <v>1</v>
      </c>
      <c r="F200" s="7">
        <v>10</v>
      </c>
      <c r="G200" s="8"/>
      <c r="H200" s="9">
        <v>44961.849411423609</v>
      </c>
      <c r="I200" s="20" t="str">
        <f>Table2[[#This Row],[StoreID]]&amp;"-"&amp;Table2[[#This Row],[OrderNumer]]</f>
        <v>1-260</v>
      </c>
    </row>
    <row r="201" spans="1:9" x14ac:dyDescent="0.35">
      <c r="A201" s="19">
        <v>260</v>
      </c>
      <c r="B201" s="19">
        <v>1</v>
      </c>
      <c r="C201" s="8">
        <v>11</v>
      </c>
      <c r="D201" s="8">
        <v>4086</v>
      </c>
      <c r="E201" s="8">
        <v>2</v>
      </c>
      <c r="F201" s="7">
        <v>20</v>
      </c>
      <c r="G201" s="8"/>
      <c r="H201" s="9">
        <v>44961.84941130787</v>
      </c>
      <c r="I201" s="20" t="str">
        <f>Table2[[#This Row],[StoreID]]&amp;"-"&amp;Table2[[#This Row],[OrderNumer]]</f>
        <v>1-260</v>
      </c>
    </row>
    <row r="202" spans="1:9" x14ac:dyDescent="0.35">
      <c r="A202" s="19">
        <v>260</v>
      </c>
      <c r="B202" s="19">
        <v>1</v>
      </c>
      <c r="C202" s="8">
        <v>11</v>
      </c>
      <c r="D202" s="8">
        <v>4088</v>
      </c>
      <c r="E202" s="8">
        <v>2</v>
      </c>
      <c r="F202" s="7">
        <v>20</v>
      </c>
      <c r="G202" s="8"/>
      <c r="H202" s="9">
        <v>44961.849411342591</v>
      </c>
      <c r="I202" s="20" t="str">
        <f>Table2[[#This Row],[StoreID]]&amp;"-"&amp;Table2[[#This Row],[OrderNumer]]</f>
        <v>1-260</v>
      </c>
    </row>
    <row r="203" spans="1:9" x14ac:dyDescent="0.35">
      <c r="A203" s="19">
        <v>260</v>
      </c>
      <c r="B203" s="19">
        <v>1</v>
      </c>
      <c r="C203" s="8">
        <v>11</v>
      </c>
      <c r="D203" s="8">
        <v>4087</v>
      </c>
      <c r="E203" s="8">
        <v>2</v>
      </c>
      <c r="F203" s="7">
        <v>20</v>
      </c>
      <c r="G203" s="8"/>
      <c r="H203" s="9">
        <v>44961.849411377312</v>
      </c>
      <c r="I203" s="20" t="str">
        <f>Table2[[#This Row],[StoreID]]&amp;"-"&amp;Table2[[#This Row],[OrderNumer]]</f>
        <v>1-260</v>
      </c>
    </row>
    <row r="204" spans="1:9" x14ac:dyDescent="0.35">
      <c r="A204" s="19">
        <v>261</v>
      </c>
      <c r="B204" s="19">
        <v>1</v>
      </c>
      <c r="C204" s="8">
        <v>11</v>
      </c>
      <c r="D204" s="8">
        <v>2826</v>
      </c>
      <c r="E204" s="8">
        <v>2</v>
      </c>
      <c r="F204" s="7">
        <v>850</v>
      </c>
      <c r="G204" s="8"/>
      <c r="H204" s="9">
        <v>44961.852449305552</v>
      </c>
      <c r="I204" s="20" t="str">
        <f>Table2[[#This Row],[StoreID]]&amp;"-"&amp;Table2[[#This Row],[OrderNumer]]</f>
        <v>1-261</v>
      </c>
    </row>
    <row r="205" spans="1:9" x14ac:dyDescent="0.35">
      <c r="A205" s="19">
        <v>263</v>
      </c>
      <c r="B205" s="19">
        <v>4</v>
      </c>
      <c r="C205" s="8">
        <v>33</v>
      </c>
      <c r="D205" s="8">
        <v>16</v>
      </c>
      <c r="E205" s="8">
        <v>1</v>
      </c>
      <c r="F205" s="7">
        <v>225</v>
      </c>
      <c r="G205" s="8"/>
      <c r="H205" s="9">
        <v>44966.732476041667</v>
      </c>
      <c r="I205" s="20" t="str">
        <f>Table2[[#This Row],[StoreID]]&amp;"-"&amp;Table2[[#This Row],[OrderNumer]]</f>
        <v>4-263</v>
      </c>
    </row>
    <row r="206" spans="1:9" x14ac:dyDescent="0.35">
      <c r="A206" s="19">
        <v>266</v>
      </c>
      <c r="B206" s="19">
        <v>4</v>
      </c>
      <c r="C206" s="8">
        <v>33</v>
      </c>
      <c r="D206" s="8">
        <v>3305</v>
      </c>
      <c r="E206" s="8">
        <v>1</v>
      </c>
      <c r="F206" s="7">
        <v>97.5</v>
      </c>
      <c r="G206" s="8"/>
      <c r="H206" s="9">
        <v>44966.771623807872</v>
      </c>
      <c r="I206" s="20" t="str">
        <f>Table2[[#This Row],[StoreID]]&amp;"-"&amp;Table2[[#This Row],[OrderNumer]]</f>
        <v>4-266</v>
      </c>
    </row>
    <row r="207" spans="1:9" x14ac:dyDescent="0.35">
      <c r="A207" s="19">
        <v>267</v>
      </c>
      <c r="B207" s="19">
        <v>4</v>
      </c>
      <c r="C207" s="8">
        <v>33</v>
      </c>
      <c r="D207" s="8">
        <v>11</v>
      </c>
      <c r="E207" s="8">
        <v>1</v>
      </c>
      <c r="F207" s="7">
        <v>225</v>
      </c>
      <c r="G207" s="8"/>
      <c r="H207" s="9">
        <v>44966.772696956017</v>
      </c>
      <c r="I207" s="20" t="str">
        <f>Table2[[#This Row],[StoreID]]&amp;"-"&amp;Table2[[#This Row],[OrderNumer]]</f>
        <v>4-267</v>
      </c>
    </row>
    <row r="208" spans="1:9" x14ac:dyDescent="0.35">
      <c r="A208" s="19">
        <v>269</v>
      </c>
      <c r="B208" s="19">
        <v>4</v>
      </c>
      <c r="C208" s="8">
        <v>33</v>
      </c>
      <c r="D208" s="8">
        <v>3227</v>
      </c>
      <c r="E208" s="8">
        <v>1</v>
      </c>
      <c r="F208" s="7">
        <v>34.5</v>
      </c>
      <c r="G208" s="8"/>
      <c r="H208" s="9">
        <v>44966.785491585651</v>
      </c>
      <c r="I208" s="20" t="str">
        <f>Table2[[#This Row],[StoreID]]&amp;"-"&amp;Table2[[#This Row],[OrderNumer]]</f>
        <v>4-269</v>
      </c>
    </row>
    <row r="209" spans="1:9" x14ac:dyDescent="0.35">
      <c r="A209" s="19">
        <v>269</v>
      </c>
      <c r="B209" s="19">
        <v>4</v>
      </c>
      <c r="C209" s="8">
        <v>33</v>
      </c>
      <c r="D209" s="8">
        <v>2166</v>
      </c>
      <c r="E209" s="8">
        <v>1</v>
      </c>
      <c r="F209" s="7">
        <v>100</v>
      </c>
      <c r="G209" s="8"/>
      <c r="H209" s="9">
        <v>44966.785491585651</v>
      </c>
      <c r="I209" s="20" t="str">
        <f>Table2[[#This Row],[StoreID]]&amp;"-"&amp;Table2[[#This Row],[OrderNumer]]</f>
        <v>4-269</v>
      </c>
    </row>
    <row r="210" spans="1:9" x14ac:dyDescent="0.35">
      <c r="A210" s="19">
        <v>272</v>
      </c>
      <c r="B210" s="19">
        <v>4</v>
      </c>
      <c r="C210" s="8">
        <v>23</v>
      </c>
      <c r="D210" s="8">
        <v>4090</v>
      </c>
      <c r="E210" s="8">
        <v>1</v>
      </c>
      <c r="F210" s="7">
        <v>47.5</v>
      </c>
      <c r="G210" s="8"/>
      <c r="H210" s="9">
        <v>44966.819921562499</v>
      </c>
      <c r="I210" s="20" t="str">
        <f>Table2[[#This Row],[StoreID]]&amp;"-"&amp;Table2[[#This Row],[OrderNumer]]</f>
        <v>4-272</v>
      </c>
    </row>
    <row r="211" spans="1:9" x14ac:dyDescent="0.35">
      <c r="A211" s="19">
        <v>272</v>
      </c>
      <c r="B211" s="19">
        <v>4</v>
      </c>
      <c r="C211" s="8">
        <v>23</v>
      </c>
      <c r="D211" s="8">
        <v>4090</v>
      </c>
      <c r="E211" s="8">
        <v>1</v>
      </c>
      <c r="F211" s="7">
        <v>47.5</v>
      </c>
      <c r="G211" s="8"/>
      <c r="H211" s="9">
        <v>44966.819921909722</v>
      </c>
      <c r="I211" s="20" t="str">
        <f>Table2[[#This Row],[StoreID]]&amp;"-"&amp;Table2[[#This Row],[OrderNumer]]</f>
        <v>4-272</v>
      </c>
    </row>
    <row r="212" spans="1:9" x14ac:dyDescent="0.35">
      <c r="A212" s="19">
        <v>275</v>
      </c>
      <c r="B212" s="19">
        <v>1</v>
      </c>
      <c r="C212" s="8">
        <v>9</v>
      </c>
      <c r="D212" s="8">
        <v>1172</v>
      </c>
      <c r="E212" s="8">
        <v>1</v>
      </c>
      <c r="F212" s="7">
        <v>150</v>
      </c>
      <c r="G212" s="8"/>
      <c r="H212" s="9">
        <v>44962.567999768522</v>
      </c>
      <c r="I212" s="20" t="str">
        <f>Table2[[#This Row],[StoreID]]&amp;"-"&amp;Table2[[#This Row],[OrderNumer]]</f>
        <v>1-275</v>
      </c>
    </row>
    <row r="213" spans="1:9" x14ac:dyDescent="0.35">
      <c r="A213" s="19">
        <v>275</v>
      </c>
      <c r="B213" s="19">
        <v>3</v>
      </c>
      <c r="C213" s="8">
        <v>30</v>
      </c>
      <c r="D213" s="8">
        <v>4078</v>
      </c>
      <c r="E213" s="8">
        <v>1</v>
      </c>
      <c r="F213" s="7">
        <v>49.5</v>
      </c>
      <c r="G213" s="8"/>
      <c r="H213" s="9">
        <v>44963.527846064811</v>
      </c>
      <c r="I213" s="20" t="str">
        <f>Table2[[#This Row],[StoreID]]&amp;"-"&amp;Table2[[#This Row],[OrderNumer]]</f>
        <v>3-275</v>
      </c>
    </row>
    <row r="214" spans="1:9" x14ac:dyDescent="0.35">
      <c r="A214" s="19">
        <v>275</v>
      </c>
      <c r="B214" s="19">
        <v>4</v>
      </c>
      <c r="C214" s="8">
        <v>23</v>
      </c>
      <c r="D214" s="8">
        <v>653</v>
      </c>
      <c r="E214" s="8">
        <v>1</v>
      </c>
      <c r="F214" s="7">
        <v>400</v>
      </c>
      <c r="G214" s="8"/>
      <c r="H214" s="9">
        <v>44966.849956516206</v>
      </c>
      <c r="I214" s="20" t="str">
        <f>Table2[[#This Row],[StoreID]]&amp;"-"&amp;Table2[[#This Row],[OrderNumer]]</f>
        <v>4-275</v>
      </c>
    </row>
    <row r="215" spans="1:9" x14ac:dyDescent="0.35">
      <c r="A215" s="19">
        <v>276</v>
      </c>
      <c r="B215" s="19">
        <v>3</v>
      </c>
      <c r="C215" s="8">
        <v>4</v>
      </c>
      <c r="D215" s="8">
        <v>3445</v>
      </c>
      <c r="E215" s="8">
        <v>1</v>
      </c>
      <c r="F215" s="7">
        <v>299.5</v>
      </c>
      <c r="G215" s="8"/>
      <c r="H215" s="9">
        <v>44963.539022534722</v>
      </c>
      <c r="I215" s="20" t="str">
        <f>Table2[[#This Row],[StoreID]]&amp;"-"&amp;Table2[[#This Row],[OrderNumer]]</f>
        <v>3-276</v>
      </c>
    </row>
    <row r="216" spans="1:9" x14ac:dyDescent="0.35">
      <c r="A216" s="19">
        <v>276</v>
      </c>
      <c r="B216" s="19">
        <v>4</v>
      </c>
      <c r="C216" s="8">
        <v>33</v>
      </c>
      <c r="D216" s="8">
        <v>4082</v>
      </c>
      <c r="E216" s="8">
        <v>1</v>
      </c>
      <c r="F216" s="7">
        <v>10</v>
      </c>
      <c r="G216" s="8"/>
      <c r="H216" s="9">
        <v>44966.85215752315</v>
      </c>
      <c r="I216" s="20" t="str">
        <f>Table2[[#This Row],[StoreID]]&amp;"-"&amp;Table2[[#This Row],[OrderNumer]]</f>
        <v>4-276</v>
      </c>
    </row>
    <row r="217" spans="1:9" x14ac:dyDescent="0.35">
      <c r="A217" s="19">
        <v>277</v>
      </c>
      <c r="B217" s="19">
        <v>1</v>
      </c>
      <c r="C217" s="8">
        <v>9</v>
      </c>
      <c r="D217" s="8">
        <v>643</v>
      </c>
      <c r="E217" s="8">
        <v>1</v>
      </c>
      <c r="F217" s="7">
        <v>125</v>
      </c>
      <c r="G217" s="8"/>
      <c r="H217" s="9">
        <v>44962.608513425927</v>
      </c>
      <c r="I217" s="20" t="str">
        <f>Table2[[#This Row],[StoreID]]&amp;"-"&amp;Table2[[#This Row],[OrderNumer]]</f>
        <v>1-277</v>
      </c>
    </row>
    <row r="218" spans="1:9" x14ac:dyDescent="0.35">
      <c r="A218" s="19">
        <v>282</v>
      </c>
      <c r="B218" s="19">
        <v>4</v>
      </c>
      <c r="C218" s="8">
        <v>23</v>
      </c>
      <c r="D218" s="8">
        <v>3260</v>
      </c>
      <c r="E218" s="8">
        <v>1</v>
      </c>
      <c r="F218" s="7">
        <v>19.5</v>
      </c>
      <c r="G218" s="8"/>
      <c r="H218" s="9">
        <v>44966.912595520836</v>
      </c>
      <c r="I218" s="20" t="str">
        <f>Table2[[#This Row],[StoreID]]&amp;"-"&amp;Table2[[#This Row],[OrderNumer]]</f>
        <v>4-282</v>
      </c>
    </row>
    <row r="219" spans="1:9" x14ac:dyDescent="0.35">
      <c r="A219" s="19">
        <v>282</v>
      </c>
      <c r="B219" s="19">
        <v>4</v>
      </c>
      <c r="C219" s="8">
        <v>23</v>
      </c>
      <c r="D219" s="8">
        <v>3268</v>
      </c>
      <c r="E219" s="8">
        <v>1</v>
      </c>
      <c r="F219" s="7">
        <v>12.5</v>
      </c>
      <c r="G219" s="8"/>
      <c r="H219" s="9">
        <v>44966.912595520836</v>
      </c>
      <c r="I219" s="20" t="str">
        <f>Table2[[#This Row],[StoreID]]&amp;"-"&amp;Table2[[#This Row],[OrderNumer]]</f>
        <v>4-282</v>
      </c>
    </row>
    <row r="220" spans="1:9" x14ac:dyDescent="0.35">
      <c r="A220" s="19">
        <v>283</v>
      </c>
      <c r="B220" s="19">
        <v>1</v>
      </c>
      <c r="C220" s="8">
        <v>10</v>
      </c>
      <c r="D220" s="8">
        <v>4086</v>
      </c>
      <c r="E220" s="8">
        <v>1</v>
      </c>
      <c r="F220" s="7">
        <v>10</v>
      </c>
      <c r="G220" s="8"/>
      <c r="H220" s="9">
        <v>44962.682140856479</v>
      </c>
      <c r="I220" s="20" t="str">
        <f>Table2[[#This Row],[StoreID]]&amp;"-"&amp;Table2[[#This Row],[OrderNumer]]</f>
        <v>1-283</v>
      </c>
    </row>
    <row r="221" spans="1:9" x14ac:dyDescent="0.35">
      <c r="A221" s="19">
        <v>283</v>
      </c>
      <c r="B221" s="19">
        <v>1</v>
      </c>
      <c r="C221" s="8">
        <v>10</v>
      </c>
      <c r="D221" s="8">
        <v>4085</v>
      </c>
      <c r="E221" s="8">
        <v>1</v>
      </c>
      <c r="F221" s="7">
        <v>10</v>
      </c>
      <c r="G221" s="8"/>
      <c r="H221" s="9">
        <v>44962.6821408912</v>
      </c>
      <c r="I221" s="20" t="str">
        <f>Table2[[#This Row],[StoreID]]&amp;"-"&amp;Table2[[#This Row],[OrderNumer]]</f>
        <v>1-283</v>
      </c>
    </row>
    <row r="222" spans="1:9" x14ac:dyDescent="0.35">
      <c r="A222" s="19">
        <v>283</v>
      </c>
      <c r="B222" s="19">
        <v>3</v>
      </c>
      <c r="C222" s="8">
        <v>27</v>
      </c>
      <c r="D222" s="8">
        <v>2852</v>
      </c>
      <c r="E222" s="8">
        <v>1</v>
      </c>
      <c r="F222" s="7">
        <v>137.5</v>
      </c>
      <c r="G222" s="8"/>
      <c r="H222" s="9">
        <v>44963.656349189812</v>
      </c>
      <c r="I222" s="20" t="str">
        <f>Table2[[#This Row],[StoreID]]&amp;"-"&amp;Table2[[#This Row],[OrderNumer]]</f>
        <v>3-283</v>
      </c>
    </row>
    <row r="223" spans="1:9" x14ac:dyDescent="0.35">
      <c r="A223" s="19">
        <v>283</v>
      </c>
      <c r="B223" s="19">
        <v>3</v>
      </c>
      <c r="C223" s="8">
        <v>27</v>
      </c>
      <c r="D223" s="8">
        <v>2853</v>
      </c>
      <c r="E223" s="8">
        <v>1</v>
      </c>
      <c r="F223" s="7">
        <v>150</v>
      </c>
      <c r="G223" s="8"/>
      <c r="H223" s="9">
        <v>44963.656349189812</v>
      </c>
      <c r="I223" s="20" t="str">
        <f>Table2[[#This Row],[StoreID]]&amp;"-"&amp;Table2[[#This Row],[OrderNumer]]</f>
        <v>3-283</v>
      </c>
    </row>
    <row r="224" spans="1:9" x14ac:dyDescent="0.35">
      <c r="A224" s="19">
        <v>283</v>
      </c>
      <c r="B224" s="19">
        <v>3</v>
      </c>
      <c r="C224" s="8">
        <v>27</v>
      </c>
      <c r="D224" s="8">
        <v>2853</v>
      </c>
      <c r="E224" s="8">
        <v>1</v>
      </c>
      <c r="F224" s="7">
        <v>150</v>
      </c>
      <c r="G224" s="8"/>
      <c r="H224" s="9">
        <v>44963.65634922454</v>
      </c>
      <c r="I224" s="20" t="str">
        <f>Table2[[#This Row],[StoreID]]&amp;"-"&amp;Table2[[#This Row],[OrderNumer]]</f>
        <v>3-283</v>
      </c>
    </row>
    <row r="225" spans="1:9" x14ac:dyDescent="0.35">
      <c r="A225" s="19">
        <v>283</v>
      </c>
      <c r="B225" s="19">
        <v>3</v>
      </c>
      <c r="C225" s="8">
        <v>27</v>
      </c>
      <c r="D225" s="8">
        <v>2852</v>
      </c>
      <c r="E225" s="8">
        <v>1</v>
      </c>
      <c r="F225" s="7">
        <v>137.5</v>
      </c>
      <c r="G225" s="8"/>
      <c r="H225" s="9">
        <v>44963.65634922454</v>
      </c>
      <c r="I225" s="20" t="str">
        <f>Table2[[#This Row],[StoreID]]&amp;"-"&amp;Table2[[#This Row],[OrderNumer]]</f>
        <v>3-283</v>
      </c>
    </row>
    <row r="226" spans="1:9" x14ac:dyDescent="0.35">
      <c r="A226" s="19">
        <v>283</v>
      </c>
      <c r="B226" s="19">
        <v>4</v>
      </c>
      <c r="C226" s="8">
        <v>33</v>
      </c>
      <c r="D226" s="8">
        <v>3271</v>
      </c>
      <c r="E226" s="8">
        <v>1</v>
      </c>
      <c r="F226" s="7">
        <v>29.5</v>
      </c>
      <c r="G226" s="8"/>
      <c r="H226" s="9">
        <v>44966.925723692133</v>
      </c>
      <c r="I226" s="20" t="str">
        <f>Table2[[#This Row],[StoreID]]&amp;"-"&amp;Table2[[#This Row],[OrderNumer]]</f>
        <v>4-283</v>
      </c>
    </row>
    <row r="227" spans="1:9" x14ac:dyDescent="0.35">
      <c r="A227" s="19">
        <v>285</v>
      </c>
      <c r="B227" s="19">
        <v>1</v>
      </c>
      <c r="C227" s="8">
        <v>3</v>
      </c>
      <c r="D227" s="8">
        <v>249</v>
      </c>
      <c r="E227" s="8">
        <v>1</v>
      </c>
      <c r="F227" s="7">
        <v>174.5</v>
      </c>
      <c r="G227" s="8"/>
      <c r="H227" s="9">
        <v>44962.709524270831</v>
      </c>
      <c r="I227" s="20" t="str">
        <f>Table2[[#This Row],[StoreID]]&amp;"-"&amp;Table2[[#This Row],[OrderNumer]]</f>
        <v>1-285</v>
      </c>
    </row>
    <row r="228" spans="1:9" x14ac:dyDescent="0.35">
      <c r="A228" s="19">
        <v>285</v>
      </c>
      <c r="B228" s="19">
        <v>3</v>
      </c>
      <c r="C228" s="8">
        <v>30</v>
      </c>
      <c r="D228" s="8">
        <v>3298</v>
      </c>
      <c r="E228" s="8">
        <v>1</v>
      </c>
      <c r="F228" s="7">
        <v>47.5</v>
      </c>
      <c r="G228" s="8"/>
      <c r="H228" s="9">
        <v>44963.680859375003</v>
      </c>
      <c r="I228" s="20" t="str">
        <f>Table2[[#This Row],[StoreID]]&amp;"-"&amp;Table2[[#This Row],[OrderNumer]]</f>
        <v>3-285</v>
      </c>
    </row>
    <row r="229" spans="1:9" x14ac:dyDescent="0.35">
      <c r="A229" s="19">
        <v>294</v>
      </c>
      <c r="B229" s="19">
        <v>4</v>
      </c>
      <c r="C229" s="8">
        <v>33</v>
      </c>
      <c r="D229" s="8">
        <v>625</v>
      </c>
      <c r="E229" s="8">
        <v>1</v>
      </c>
      <c r="F229" s="7">
        <v>137.5</v>
      </c>
      <c r="G229" s="8"/>
      <c r="H229" s="9">
        <v>44967.616985266206</v>
      </c>
      <c r="I229" s="20" t="str">
        <f>Table2[[#This Row],[StoreID]]&amp;"-"&amp;Table2[[#This Row],[OrderNumer]]</f>
        <v>4-294</v>
      </c>
    </row>
    <row r="230" spans="1:9" x14ac:dyDescent="0.35">
      <c r="A230" s="19">
        <v>296</v>
      </c>
      <c r="B230" s="19">
        <v>1</v>
      </c>
      <c r="C230" s="8">
        <v>5</v>
      </c>
      <c r="D230" s="8">
        <v>3240</v>
      </c>
      <c r="E230" s="8">
        <v>1</v>
      </c>
      <c r="F230" s="7">
        <v>57.5</v>
      </c>
      <c r="G230" s="8"/>
      <c r="H230" s="9">
        <v>44962.829410300925</v>
      </c>
      <c r="I230" s="20" t="str">
        <f>Table2[[#This Row],[StoreID]]&amp;"-"&amp;Table2[[#This Row],[OrderNumer]]</f>
        <v>1-296</v>
      </c>
    </row>
    <row r="231" spans="1:9" x14ac:dyDescent="0.35">
      <c r="A231" s="19">
        <v>298</v>
      </c>
      <c r="B231" s="19">
        <v>4</v>
      </c>
      <c r="C231" s="8">
        <v>33</v>
      </c>
      <c r="D231" s="8">
        <v>12</v>
      </c>
      <c r="E231" s="8">
        <v>1</v>
      </c>
      <c r="F231" s="7">
        <v>797.5</v>
      </c>
      <c r="G231" s="8"/>
      <c r="H231" s="9">
        <v>44967.653365659724</v>
      </c>
      <c r="I231" s="20" t="str">
        <f>Table2[[#This Row],[StoreID]]&amp;"-"&amp;Table2[[#This Row],[OrderNumer]]</f>
        <v>4-298</v>
      </c>
    </row>
    <row r="232" spans="1:9" x14ac:dyDescent="0.35">
      <c r="A232" s="19">
        <v>300</v>
      </c>
      <c r="B232" s="19">
        <v>3</v>
      </c>
      <c r="C232" s="8">
        <v>27</v>
      </c>
      <c r="D232" s="8">
        <v>640</v>
      </c>
      <c r="E232" s="8">
        <v>1</v>
      </c>
      <c r="F232" s="7">
        <v>180</v>
      </c>
      <c r="G232" s="8"/>
      <c r="H232" s="9">
        <v>44963.906271990738</v>
      </c>
      <c r="I232" s="20" t="str">
        <f>Table2[[#This Row],[StoreID]]&amp;"-"&amp;Table2[[#This Row],[OrderNumer]]</f>
        <v>3-300</v>
      </c>
    </row>
    <row r="233" spans="1:9" x14ac:dyDescent="0.35">
      <c r="A233" s="19">
        <v>300</v>
      </c>
      <c r="B233" s="19">
        <v>3</v>
      </c>
      <c r="C233" s="8">
        <v>27</v>
      </c>
      <c r="D233" s="8">
        <v>637</v>
      </c>
      <c r="E233" s="8">
        <v>1</v>
      </c>
      <c r="F233" s="7">
        <v>899.5</v>
      </c>
      <c r="G233" s="8"/>
      <c r="H233" s="9">
        <v>44963.906271990738</v>
      </c>
      <c r="I233" s="20" t="str">
        <f>Table2[[#This Row],[StoreID]]&amp;"-"&amp;Table2[[#This Row],[OrderNumer]]</f>
        <v>3-300</v>
      </c>
    </row>
    <row r="234" spans="1:9" x14ac:dyDescent="0.35">
      <c r="A234" s="19">
        <v>302</v>
      </c>
      <c r="B234" s="19">
        <v>3</v>
      </c>
      <c r="C234" s="8">
        <v>27</v>
      </c>
      <c r="D234" s="8">
        <v>2792</v>
      </c>
      <c r="E234" s="8">
        <v>1</v>
      </c>
      <c r="F234" s="7">
        <v>300</v>
      </c>
      <c r="G234" s="8"/>
      <c r="H234" s="9">
        <v>44963.931468368057</v>
      </c>
      <c r="I234" s="20" t="str">
        <f>Table2[[#This Row],[StoreID]]&amp;"-"&amp;Table2[[#This Row],[OrderNumer]]</f>
        <v>3-302</v>
      </c>
    </row>
    <row r="235" spans="1:9" x14ac:dyDescent="0.35">
      <c r="A235" s="19">
        <v>303</v>
      </c>
      <c r="B235" s="19">
        <v>1</v>
      </c>
      <c r="C235" s="8">
        <v>5</v>
      </c>
      <c r="D235" s="8">
        <v>3300</v>
      </c>
      <c r="E235" s="8">
        <v>1</v>
      </c>
      <c r="F235" s="7">
        <v>137.5</v>
      </c>
      <c r="G235" s="8"/>
      <c r="H235" s="9">
        <v>44962.955373645833</v>
      </c>
      <c r="I235" s="20" t="str">
        <f>Table2[[#This Row],[StoreID]]&amp;"-"&amp;Table2[[#This Row],[OrderNumer]]</f>
        <v>1-303</v>
      </c>
    </row>
    <row r="236" spans="1:9" x14ac:dyDescent="0.35">
      <c r="A236" s="19">
        <v>307</v>
      </c>
      <c r="B236" s="19">
        <v>1</v>
      </c>
      <c r="C236" s="8">
        <v>15</v>
      </c>
      <c r="D236" s="8">
        <v>1167</v>
      </c>
      <c r="E236" s="8">
        <v>1</v>
      </c>
      <c r="F236" s="7">
        <v>25</v>
      </c>
      <c r="G236" s="8"/>
      <c r="H236" s="9">
        <v>44963.555888159724</v>
      </c>
      <c r="I236" s="20" t="str">
        <f>Table2[[#This Row],[StoreID]]&amp;"-"&amp;Table2[[#This Row],[OrderNumer]]</f>
        <v>1-307</v>
      </c>
    </row>
    <row r="237" spans="1:9" x14ac:dyDescent="0.35">
      <c r="A237" s="19">
        <v>309</v>
      </c>
      <c r="B237" s="19">
        <v>4</v>
      </c>
      <c r="C237" s="8">
        <v>33</v>
      </c>
      <c r="D237" s="8">
        <v>613</v>
      </c>
      <c r="E237" s="8">
        <v>1</v>
      </c>
      <c r="F237" s="7">
        <v>627.5</v>
      </c>
      <c r="G237" s="8"/>
      <c r="H237" s="9">
        <v>44967.730995104168</v>
      </c>
      <c r="I237" s="20" t="str">
        <f>Table2[[#This Row],[StoreID]]&amp;"-"&amp;Table2[[#This Row],[OrderNumer]]</f>
        <v>4-309</v>
      </c>
    </row>
    <row r="238" spans="1:9" x14ac:dyDescent="0.35">
      <c r="A238" s="19">
        <v>309</v>
      </c>
      <c r="B238" s="19">
        <v>4</v>
      </c>
      <c r="C238" s="8">
        <v>33</v>
      </c>
      <c r="D238" s="8">
        <v>645</v>
      </c>
      <c r="E238" s="8">
        <v>1</v>
      </c>
      <c r="F238" s="7">
        <v>97.5</v>
      </c>
      <c r="G238" s="8"/>
      <c r="H238" s="9">
        <v>44967.730995104168</v>
      </c>
      <c r="I238" s="20" t="str">
        <f>Table2[[#This Row],[StoreID]]&amp;"-"&amp;Table2[[#This Row],[OrderNumer]]</f>
        <v>4-309</v>
      </c>
    </row>
    <row r="239" spans="1:9" x14ac:dyDescent="0.35">
      <c r="A239" s="19">
        <v>312</v>
      </c>
      <c r="B239" s="19">
        <v>1</v>
      </c>
      <c r="C239" s="8">
        <v>11</v>
      </c>
      <c r="D239" s="8">
        <v>1169</v>
      </c>
      <c r="E239" s="8">
        <v>1</v>
      </c>
      <c r="F239" s="7">
        <v>25</v>
      </c>
      <c r="G239" s="8"/>
      <c r="H239" s="9">
        <v>44963.591638807869</v>
      </c>
      <c r="I239" s="20" t="str">
        <f>Table2[[#This Row],[StoreID]]&amp;"-"&amp;Table2[[#This Row],[OrderNumer]]</f>
        <v>1-312</v>
      </c>
    </row>
    <row r="240" spans="1:9" x14ac:dyDescent="0.35">
      <c r="A240" s="19">
        <v>313</v>
      </c>
      <c r="B240" s="19">
        <v>1</v>
      </c>
      <c r="C240" s="8">
        <v>11</v>
      </c>
      <c r="D240" s="8">
        <v>1138</v>
      </c>
      <c r="E240" s="8">
        <v>1</v>
      </c>
      <c r="F240" s="7">
        <v>200</v>
      </c>
      <c r="G240" s="8"/>
      <c r="H240" s="9">
        <v>44963.601494525465</v>
      </c>
      <c r="I240" s="20" t="str">
        <f>Table2[[#This Row],[StoreID]]&amp;"-"&amp;Table2[[#This Row],[OrderNumer]]</f>
        <v>1-313</v>
      </c>
    </row>
    <row r="241" spans="1:9" x14ac:dyDescent="0.35">
      <c r="A241" s="19">
        <v>313</v>
      </c>
      <c r="B241" s="19">
        <v>3</v>
      </c>
      <c r="C241" s="8">
        <v>4</v>
      </c>
      <c r="D241" s="8">
        <v>3504</v>
      </c>
      <c r="E241" s="8">
        <v>1</v>
      </c>
      <c r="F241" s="7">
        <v>547.5</v>
      </c>
      <c r="G241" s="8"/>
      <c r="H241" s="9">
        <v>44964.642483564814</v>
      </c>
      <c r="I241" s="20" t="str">
        <f>Table2[[#This Row],[StoreID]]&amp;"-"&amp;Table2[[#This Row],[OrderNumer]]</f>
        <v>3-313</v>
      </c>
    </row>
    <row r="242" spans="1:9" x14ac:dyDescent="0.35">
      <c r="A242" s="19">
        <v>313</v>
      </c>
      <c r="B242" s="19">
        <v>3</v>
      </c>
      <c r="C242" s="8">
        <v>4</v>
      </c>
      <c r="D242" s="8">
        <v>3520</v>
      </c>
      <c r="E242" s="8">
        <v>1</v>
      </c>
      <c r="F242" s="7">
        <v>697.5</v>
      </c>
      <c r="G242" s="8"/>
      <c r="H242" s="9">
        <v>44964.642483564814</v>
      </c>
      <c r="I242" s="20" t="str">
        <f>Table2[[#This Row],[StoreID]]&amp;"-"&amp;Table2[[#This Row],[OrderNumer]]</f>
        <v>3-313</v>
      </c>
    </row>
    <row r="243" spans="1:9" x14ac:dyDescent="0.35">
      <c r="A243" s="19">
        <v>313</v>
      </c>
      <c r="B243" s="19">
        <v>3</v>
      </c>
      <c r="C243" s="8">
        <v>4</v>
      </c>
      <c r="D243" s="8">
        <v>4078</v>
      </c>
      <c r="E243" s="8">
        <v>1</v>
      </c>
      <c r="F243" s="7">
        <v>49.5</v>
      </c>
      <c r="G243" s="8"/>
      <c r="H243" s="9">
        <v>44964.642483599535</v>
      </c>
      <c r="I243" s="20" t="str">
        <f>Table2[[#This Row],[StoreID]]&amp;"-"&amp;Table2[[#This Row],[OrderNumer]]</f>
        <v>3-313</v>
      </c>
    </row>
    <row r="244" spans="1:9" x14ac:dyDescent="0.35">
      <c r="A244" s="19">
        <v>313</v>
      </c>
      <c r="B244" s="19">
        <v>3</v>
      </c>
      <c r="C244" s="8">
        <v>4</v>
      </c>
      <c r="D244" s="8">
        <v>4078</v>
      </c>
      <c r="E244" s="8">
        <v>1</v>
      </c>
      <c r="F244" s="7">
        <v>49.5</v>
      </c>
      <c r="G244" s="8"/>
      <c r="H244" s="9">
        <v>44964.642483599535</v>
      </c>
      <c r="I244" s="20" t="str">
        <f>Table2[[#This Row],[StoreID]]&amp;"-"&amp;Table2[[#This Row],[OrderNumer]]</f>
        <v>3-313</v>
      </c>
    </row>
    <row r="245" spans="1:9" x14ac:dyDescent="0.35">
      <c r="A245" s="19">
        <v>317</v>
      </c>
      <c r="B245" s="19">
        <v>3</v>
      </c>
      <c r="C245" s="8">
        <v>30</v>
      </c>
      <c r="D245" s="8">
        <v>1169</v>
      </c>
      <c r="E245" s="8">
        <v>1</v>
      </c>
      <c r="F245" s="7">
        <v>25</v>
      </c>
      <c r="G245" s="8"/>
      <c r="H245" s="9">
        <v>44964.690105243055</v>
      </c>
      <c r="I245" s="20" t="str">
        <f>Table2[[#This Row],[StoreID]]&amp;"-"&amp;Table2[[#This Row],[OrderNumer]]</f>
        <v>3-317</v>
      </c>
    </row>
    <row r="246" spans="1:9" x14ac:dyDescent="0.35">
      <c r="A246" s="19">
        <v>317</v>
      </c>
      <c r="B246" s="19">
        <v>3</v>
      </c>
      <c r="C246" s="8">
        <v>30</v>
      </c>
      <c r="D246" s="8">
        <v>4090</v>
      </c>
      <c r="E246" s="8">
        <v>1</v>
      </c>
      <c r="F246" s="7">
        <v>47.5</v>
      </c>
      <c r="G246" s="8"/>
      <c r="H246" s="9">
        <v>44964.690105243055</v>
      </c>
      <c r="I246" s="20" t="str">
        <f>Table2[[#This Row],[StoreID]]&amp;"-"&amp;Table2[[#This Row],[OrderNumer]]</f>
        <v>3-317</v>
      </c>
    </row>
    <row r="247" spans="1:9" x14ac:dyDescent="0.35">
      <c r="A247" s="19">
        <v>317</v>
      </c>
      <c r="B247" s="19">
        <v>4</v>
      </c>
      <c r="C247" s="8">
        <v>33</v>
      </c>
      <c r="D247" s="8">
        <v>3268</v>
      </c>
      <c r="E247" s="8">
        <v>1</v>
      </c>
      <c r="F247" s="7">
        <v>12.5</v>
      </c>
      <c r="G247" s="8"/>
      <c r="H247" s="9">
        <v>44967.803565127317</v>
      </c>
      <c r="I247" s="20" t="str">
        <f>Table2[[#This Row],[StoreID]]&amp;"-"&amp;Table2[[#This Row],[OrderNumer]]</f>
        <v>4-317</v>
      </c>
    </row>
    <row r="248" spans="1:9" x14ac:dyDescent="0.35">
      <c r="A248" s="19">
        <v>323</v>
      </c>
      <c r="B248" s="19">
        <v>1</v>
      </c>
      <c r="C248" s="8">
        <v>5</v>
      </c>
      <c r="D248" s="8">
        <v>1172</v>
      </c>
      <c r="E248" s="8">
        <v>1</v>
      </c>
      <c r="F248" s="7">
        <v>150</v>
      </c>
      <c r="G248" s="8"/>
      <c r="H248" s="9">
        <v>44963.702847372682</v>
      </c>
      <c r="I248" s="20" t="str">
        <f>Table2[[#This Row],[StoreID]]&amp;"-"&amp;Table2[[#This Row],[OrderNumer]]</f>
        <v>1-323</v>
      </c>
    </row>
    <row r="249" spans="1:9" x14ac:dyDescent="0.35">
      <c r="A249" s="19">
        <v>324</v>
      </c>
      <c r="B249" s="19">
        <v>3</v>
      </c>
      <c r="C249" s="8">
        <v>30</v>
      </c>
      <c r="D249" s="8">
        <v>3388</v>
      </c>
      <c r="E249" s="8">
        <v>1</v>
      </c>
      <c r="F249" s="7">
        <v>299.5</v>
      </c>
      <c r="G249" s="8"/>
      <c r="H249" s="9">
        <v>44964.76693622685</v>
      </c>
      <c r="I249" s="20" t="str">
        <f>Table2[[#This Row],[StoreID]]&amp;"-"&amp;Table2[[#This Row],[OrderNumer]]</f>
        <v>3-324</v>
      </c>
    </row>
    <row r="250" spans="1:9" x14ac:dyDescent="0.35">
      <c r="A250" s="19">
        <v>324</v>
      </c>
      <c r="B250" s="19">
        <v>4</v>
      </c>
      <c r="C250" s="8">
        <v>33</v>
      </c>
      <c r="D250" s="8">
        <v>2166</v>
      </c>
      <c r="E250" s="8">
        <v>-1</v>
      </c>
      <c r="F250" s="7">
        <v>-100</v>
      </c>
      <c r="G250" s="8" t="s">
        <v>5</v>
      </c>
      <c r="H250" s="9">
        <v>44967.858494641201</v>
      </c>
      <c r="I250" s="20" t="str">
        <f>Table2[[#This Row],[StoreID]]&amp;"-"&amp;Table2[[#This Row],[OrderNumer]]</f>
        <v>4-324</v>
      </c>
    </row>
    <row r="251" spans="1:9" x14ac:dyDescent="0.35">
      <c r="A251" s="19">
        <v>325</v>
      </c>
      <c r="B251" s="19">
        <v>3</v>
      </c>
      <c r="C251" s="8">
        <v>4</v>
      </c>
      <c r="D251" s="8">
        <v>20</v>
      </c>
      <c r="E251" s="8">
        <v>1</v>
      </c>
      <c r="F251" s="7">
        <v>1349.5</v>
      </c>
      <c r="G251" s="8"/>
      <c r="H251" s="9">
        <v>44964.788898344908</v>
      </c>
      <c r="I251" s="20" t="str">
        <f>Table2[[#This Row],[StoreID]]&amp;"-"&amp;Table2[[#This Row],[OrderNumer]]</f>
        <v>3-325</v>
      </c>
    </row>
    <row r="252" spans="1:9" x14ac:dyDescent="0.35">
      <c r="A252" s="19">
        <v>326</v>
      </c>
      <c r="B252" s="19">
        <v>1</v>
      </c>
      <c r="C252" s="8">
        <v>9</v>
      </c>
      <c r="D252" s="8">
        <v>4080</v>
      </c>
      <c r="E252" s="8">
        <v>1</v>
      </c>
      <c r="F252" s="7">
        <v>10</v>
      </c>
      <c r="G252" s="8"/>
      <c r="H252" s="9">
        <v>44963.726023923613</v>
      </c>
      <c r="I252" s="20" t="str">
        <f>Table2[[#This Row],[StoreID]]&amp;"-"&amp;Table2[[#This Row],[OrderNumer]]</f>
        <v>1-326</v>
      </c>
    </row>
    <row r="253" spans="1:9" x14ac:dyDescent="0.35">
      <c r="A253" s="19">
        <v>326</v>
      </c>
      <c r="B253" s="19">
        <v>1</v>
      </c>
      <c r="C253" s="8">
        <v>9</v>
      </c>
      <c r="D253" s="8">
        <v>4082</v>
      </c>
      <c r="E253" s="8">
        <v>1</v>
      </c>
      <c r="F253" s="7">
        <v>10</v>
      </c>
      <c r="G253" s="8"/>
      <c r="H253" s="9">
        <v>44963.726023958334</v>
      </c>
      <c r="I253" s="20" t="str">
        <f>Table2[[#This Row],[StoreID]]&amp;"-"&amp;Table2[[#This Row],[OrderNumer]]</f>
        <v>1-326</v>
      </c>
    </row>
    <row r="254" spans="1:9" x14ac:dyDescent="0.35">
      <c r="A254" s="19">
        <v>326</v>
      </c>
      <c r="B254" s="19">
        <v>1</v>
      </c>
      <c r="C254" s="8">
        <v>9</v>
      </c>
      <c r="D254" s="8">
        <v>4086</v>
      </c>
      <c r="E254" s="8">
        <v>1</v>
      </c>
      <c r="F254" s="7">
        <v>10</v>
      </c>
      <c r="G254" s="8"/>
      <c r="H254" s="9">
        <v>44963.726023993055</v>
      </c>
      <c r="I254" s="20" t="str">
        <f>Table2[[#This Row],[StoreID]]&amp;"-"&amp;Table2[[#This Row],[OrderNumer]]</f>
        <v>1-326</v>
      </c>
    </row>
    <row r="255" spans="1:9" x14ac:dyDescent="0.35">
      <c r="A255" s="19">
        <v>326</v>
      </c>
      <c r="B255" s="19">
        <v>1</v>
      </c>
      <c r="C255" s="8">
        <v>9</v>
      </c>
      <c r="D255" s="8">
        <v>4087</v>
      </c>
      <c r="E255" s="8">
        <v>1</v>
      </c>
      <c r="F255" s="7">
        <v>10</v>
      </c>
      <c r="G255" s="8"/>
      <c r="H255" s="9">
        <v>44963.726024039352</v>
      </c>
      <c r="I255" s="20" t="str">
        <f>Table2[[#This Row],[StoreID]]&amp;"-"&amp;Table2[[#This Row],[OrderNumer]]</f>
        <v>1-326</v>
      </c>
    </row>
    <row r="256" spans="1:9" x14ac:dyDescent="0.35">
      <c r="A256" s="19">
        <v>328</v>
      </c>
      <c r="B256" s="19">
        <v>1</v>
      </c>
      <c r="C256" s="8">
        <v>15</v>
      </c>
      <c r="D256" s="8">
        <v>4078</v>
      </c>
      <c r="E256" s="8">
        <v>1</v>
      </c>
      <c r="F256" s="7">
        <v>49.5</v>
      </c>
      <c r="G256" s="8"/>
      <c r="H256" s="9">
        <v>44963.736376886576</v>
      </c>
      <c r="I256" s="20" t="str">
        <f>Table2[[#This Row],[StoreID]]&amp;"-"&amp;Table2[[#This Row],[OrderNumer]]</f>
        <v>1-328</v>
      </c>
    </row>
    <row r="257" spans="1:9" x14ac:dyDescent="0.35">
      <c r="A257" s="19">
        <v>328</v>
      </c>
      <c r="B257" s="19">
        <v>4</v>
      </c>
      <c r="C257" s="8">
        <v>33</v>
      </c>
      <c r="D257" s="8">
        <v>3316</v>
      </c>
      <c r="E257" s="8">
        <v>1</v>
      </c>
      <c r="F257" s="7">
        <v>175</v>
      </c>
      <c r="G257" s="8"/>
      <c r="H257" s="9">
        <v>44967.876301354168</v>
      </c>
      <c r="I257" s="20" t="str">
        <f>Table2[[#This Row],[StoreID]]&amp;"-"&amp;Table2[[#This Row],[OrderNumer]]</f>
        <v>4-328</v>
      </c>
    </row>
    <row r="258" spans="1:9" x14ac:dyDescent="0.35">
      <c r="A258" s="19">
        <v>332</v>
      </c>
      <c r="B258" s="19">
        <v>4</v>
      </c>
      <c r="C258" s="8">
        <v>33</v>
      </c>
      <c r="D258" s="8">
        <v>4090</v>
      </c>
      <c r="E258" s="8">
        <v>1</v>
      </c>
      <c r="F258" s="7">
        <v>47.5</v>
      </c>
      <c r="G258" s="8"/>
      <c r="H258" s="9">
        <v>44967.940580057868</v>
      </c>
      <c r="I258" s="20" t="str">
        <f>Table2[[#This Row],[StoreID]]&amp;"-"&amp;Table2[[#This Row],[OrderNumer]]</f>
        <v>4-332</v>
      </c>
    </row>
    <row r="259" spans="1:9" x14ac:dyDescent="0.35">
      <c r="A259" s="19">
        <v>333</v>
      </c>
      <c r="B259" s="19">
        <v>4</v>
      </c>
      <c r="C259" s="8">
        <v>33</v>
      </c>
      <c r="D259" s="8">
        <v>4091</v>
      </c>
      <c r="E259" s="8">
        <v>1</v>
      </c>
      <c r="F259" s="7">
        <v>25</v>
      </c>
      <c r="G259" s="8"/>
      <c r="H259" s="9">
        <v>44967.94441866898</v>
      </c>
      <c r="I259" s="20" t="str">
        <f>Table2[[#This Row],[StoreID]]&amp;"-"&amp;Table2[[#This Row],[OrderNumer]]</f>
        <v>4-333</v>
      </c>
    </row>
    <row r="260" spans="1:9" x14ac:dyDescent="0.35">
      <c r="A260" s="19">
        <v>336</v>
      </c>
      <c r="B260" s="19">
        <v>4</v>
      </c>
      <c r="C260" s="8">
        <v>33</v>
      </c>
      <c r="D260" s="8">
        <v>4090</v>
      </c>
      <c r="E260" s="8">
        <v>1</v>
      </c>
      <c r="F260" s="7">
        <v>47.5</v>
      </c>
      <c r="G260" s="8"/>
      <c r="H260" s="9">
        <v>44968.570225266201</v>
      </c>
      <c r="I260" s="20" t="str">
        <f>Table2[[#This Row],[StoreID]]&amp;"-"&amp;Table2[[#This Row],[OrderNumer]]</f>
        <v>4-336</v>
      </c>
    </row>
    <row r="261" spans="1:9" x14ac:dyDescent="0.35">
      <c r="A261" s="19">
        <v>339</v>
      </c>
      <c r="B261" s="19">
        <v>3</v>
      </c>
      <c r="C261" s="8">
        <v>27</v>
      </c>
      <c r="D261" s="8">
        <v>3355</v>
      </c>
      <c r="E261" s="8">
        <v>1</v>
      </c>
      <c r="F261" s="7">
        <v>725</v>
      </c>
      <c r="G261" s="8"/>
      <c r="H261" s="9">
        <v>44964.886306284723</v>
      </c>
      <c r="I261" s="20" t="str">
        <f>Table2[[#This Row],[StoreID]]&amp;"-"&amp;Table2[[#This Row],[OrderNumer]]</f>
        <v>3-339</v>
      </c>
    </row>
    <row r="262" spans="1:9" x14ac:dyDescent="0.35">
      <c r="A262" s="19">
        <v>340</v>
      </c>
      <c r="B262" s="19">
        <v>1</v>
      </c>
      <c r="C262" s="8">
        <v>10</v>
      </c>
      <c r="D262" s="8">
        <v>4078</v>
      </c>
      <c r="E262" s="8">
        <v>1</v>
      </c>
      <c r="F262" s="7">
        <v>49.5</v>
      </c>
      <c r="G262" s="8"/>
      <c r="H262" s="9">
        <v>44963.847132523151</v>
      </c>
      <c r="I262" s="20" t="str">
        <f>Table2[[#This Row],[StoreID]]&amp;"-"&amp;Table2[[#This Row],[OrderNumer]]</f>
        <v>1-340</v>
      </c>
    </row>
    <row r="263" spans="1:9" x14ac:dyDescent="0.35">
      <c r="A263" s="19">
        <v>340</v>
      </c>
      <c r="B263" s="19">
        <v>3</v>
      </c>
      <c r="C263" s="8">
        <v>27</v>
      </c>
      <c r="D263" s="8">
        <v>4078</v>
      </c>
      <c r="E263" s="8">
        <v>1</v>
      </c>
      <c r="F263" s="7">
        <v>49.5</v>
      </c>
      <c r="G263" s="8"/>
      <c r="H263" s="9">
        <v>44964.889648923614</v>
      </c>
      <c r="I263" s="20" t="str">
        <f>Table2[[#This Row],[StoreID]]&amp;"-"&amp;Table2[[#This Row],[OrderNumer]]</f>
        <v>3-340</v>
      </c>
    </row>
    <row r="264" spans="1:9" x14ac:dyDescent="0.35">
      <c r="A264" s="19">
        <v>341</v>
      </c>
      <c r="B264" s="19">
        <v>2</v>
      </c>
      <c r="C264" s="8">
        <v>16</v>
      </c>
      <c r="D264" s="8">
        <v>4081</v>
      </c>
      <c r="E264" s="8">
        <v>1</v>
      </c>
      <c r="F264" s="7">
        <v>10</v>
      </c>
      <c r="G264" s="8"/>
      <c r="H264" s="9">
        <v>44969.723390243053</v>
      </c>
      <c r="I264" s="20" t="str">
        <f>Table2[[#This Row],[StoreID]]&amp;"-"&amp;Table2[[#This Row],[OrderNumer]]</f>
        <v>2-341</v>
      </c>
    </row>
    <row r="265" spans="1:9" x14ac:dyDescent="0.35">
      <c r="A265" s="19">
        <v>341</v>
      </c>
      <c r="B265" s="19">
        <v>2</v>
      </c>
      <c r="C265" s="8">
        <v>16</v>
      </c>
      <c r="D265" s="8">
        <v>4082</v>
      </c>
      <c r="E265" s="8">
        <v>1</v>
      </c>
      <c r="F265" s="7">
        <v>10</v>
      </c>
      <c r="G265" s="8"/>
      <c r="H265" s="9">
        <v>44969.723390243053</v>
      </c>
      <c r="I265" s="20" t="str">
        <f>Table2[[#This Row],[StoreID]]&amp;"-"&amp;Table2[[#This Row],[OrderNumer]]</f>
        <v>2-341</v>
      </c>
    </row>
    <row r="266" spans="1:9" x14ac:dyDescent="0.35">
      <c r="A266" s="19">
        <v>343</v>
      </c>
      <c r="B266" s="19">
        <v>2</v>
      </c>
      <c r="C266" s="8">
        <v>16</v>
      </c>
      <c r="D266" s="8">
        <v>610</v>
      </c>
      <c r="E266" s="8">
        <v>1</v>
      </c>
      <c r="F266" s="7">
        <v>627.5</v>
      </c>
      <c r="G266" s="8"/>
      <c r="H266" s="9">
        <v>44969.756799456016</v>
      </c>
      <c r="I266" s="20" t="str">
        <f>Table2[[#This Row],[StoreID]]&amp;"-"&amp;Table2[[#This Row],[OrderNumer]]</f>
        <v>2-343</v>
      </c>
    </row>
    <row r="267" spans="1:9" x14ac:dyDescent="0.35">
      <c r="A267" s="19">
        <v>343</v>
      </c>
      <c r="B267" s="19">
        <v>3</v>
      </c>
      <c r="C267" s="8">
        <v>27</v>
      </c>
      <c r="D267" s="8">
        <v>671</v>
      </c>
      <c r="E267" s="8">
        <v>1</v>
      </c>
      <c r="F267" s="7">
        <v>149.5</v>
      </c>
      <c r="G267" s="8"/>
      <c r="H267" s="9">
        <v>44964.919379861109</v>
      </c>
      <c r="I267" s="20" t="str">
        <f>Table2[[#This Row],[StoreID]]&amp;"-"&amp;Table2[[#This Row],[OrderNumer]]</f>
        <v>3-343</v>
      </c>
    </row>
    <row r="268" spans="1:9" x14ac:dyDescent="0.35">
      <c r="A268" s="19">
        <v>344</v>
      </c>
      <c r="B268" s="19">
        <v>2</v>
      </c>
      <c r="C268" s="8">
        <v>16</v>
      </c>
      <c r="D268" s="8">
        <v>2757</v>
      </c>
      <c r="E268" s="8">
        <v>1</v>
      </c>
      <c r="F268" s="7">
        <v>297.5</v>
      </c>
      <c r="G268" s="8"/>
      <c r="H268" s="9">
        <v>44969.757890474539</v>
      </c>
      <c r="I268" s="20" t="str">
        <f>Table2[[#This Row],[StoreID]]&amp;"-"&amp;Table2[[#This Row],[OrderNumer]]</f>
        <v>2-344</v>
      </c>
    </row>
    <row r="269" spans="1:9" x14ac:dyDescent="0.35">
      <c r="A269" s="19">
        <v>347</v>
      </c>
      <c r="B269" s="19">
        <v>1</v>
      </c>
      <c r="C269" s="8">
        <v>5</v>
      </c>
      <c r="D269" s="8">
        <v>11</v>
      </c>
      <c r="E269" s="8">
        <v>1</v>
      </c>
      <c r="F269" s="7">
        <v>225</v>
      </c>
      <c r="G269" s="8"/>
      <c r="H269" s="9">
        <v>44963.902207673615</v>
      </c>
      <c r="I269" s="20" t="str">
        <f>Table2[[#This Row],[StoreID]]&amp;"-"&amp;Table2[[#This Row],[OrderNumer]]</f>
        <v>1-347</v>
      </c>
    </row>
    <row r="270" spans="1:9" x14ac:dyDescent="0.35">
      <c r="A270" s="19">
        <v>347</v>
      </c>
      <c r="B270" s="19">
        <v>1</v>
      </c>
      <c r="C270" s="8">
        <v>5</v>
      </c>
      <c r="D270" s="8">
        <v>4092</v>
      </c>
      <c r="E270" s="8">
        <v>1</v>
      </c>
      <c r="F270" s="7">
        <v>25</v>
      </c>
      <c r="G270" s="8"/>
      <c r="H270" s="9">
        <v>44963.902207719904</v>
      </c>
      <c r="I270" s="20" t="str">
        <f>Table2[[#This Row],[StoreID]]&amp;"-"&amp;Table2[[#This Row],[OrderNumer]]</f>
        <v>1-347</v>
      </c>
    </row>
    <row r="271" spans="1:9" x14ac:dyDescent="0.35">
      <c r="A271" s="19">
        <v>347</v>
      </c>
      <c r="B271" s="19">
        <v>1</v>
      </c>
      <c r="C271" s="8">
        <v>5</v>
      </c>
      <c r="D271" s="8">
        <v>4092</v>
      </c>
      <c r="E271" s="8">
        <v>1</v>
      </c>
      <c r="F271" s="7">
        <v>25</v>
      </c>
      <c r="G271" s="8"/>
      <c r="H271" s="9">
        <v>44963.902207789353</v>
      </c>
      <c r="I271" s="20" t="str">
        <f>Table2[[#This Row],[StoreID]]&amp;"-"&amp;Table2[[#This Row],[OrderNumer]]</f>
        <v>1-347</v>
      </c>
    </row>
    <row r="272" spans="1:9" x14ac:dyDescent="0.35">
      <c r="A272" s="19">
        <v>347</v>
      </c>
      <c r="B272" s="19">
        <v>3</v>
      </c>
      <c r="C272" s="8">
        <v>4</v>
      </c>
      <c r="D272" s="8">
        <v>1169</v>
      </c>
      <c r="E272" s="8">
        <v>1</v>
      </c>
      <c r="F272" s="7">
        <v>25</v>
      </c>
      <c r="G272" s="8"/>
      <c r="H272" s="9">
        <v>44965.467208564813</v>
      </c>
      <c r="I272" s="20" t="str">
        <f>Table2[[#This Row],[StoreID]]&amp;"-"&amp;Table2[[#This Row],[OrderNumer]]</f>
        <v>3-347</v>
      </c>
    </row>
    <row r="273" spans="1:9" x14ac:dyDescent="0.35">
      <c r="A273" s="19">
        <v>347</v>
      </c>
      <c r="B273" s="19">
        <v>4</v>
      </c>
      <c r="C273" s="8">
        <v>2</v>
      </c>
      <c r="D273" s="8">
        <v>3274</v>
      </c>
      <c r="E273" s="8">
        <v>1</v>
      </c>
      <c r="F273" s="7">
        <v>87.5</v>
      </c>
      <c r="G273" s="8"/>
      <c r="H273" s="9">
        <v>44968.755054479167</v>
      </c>
      <c r="I273" s="20" t="str">
        <f>Table2[[#This Row],[StoreID]]&amp;"-"&amp;Table2[[#This Row],[OrderNumer]]</f>
        <v>4-347</v>
      </c>
    </row>
    <row r="274" spans="1:9" x14ac:dyDescent="0.35">
      <c r="A274" s="19">
        <v>347</v>
      </c>
      <c r="B274" s="19">
        <v>4</v>
      </c>
      <c r="C274" s="8">
        <v>2</v>
      </c>
      <c r="D274" s="8">
        <v>3221</v>
      </c>
      <c r="E274" s="8">
        <v>1</v>
      </c>
      <c r="F274" s="7">
        <v>174.5</v>
      </c>
      <c r="G274" s="8"/>
      <c r="H274" s="9">
        <v>44968.755054479167</v>
      </c>
      <c r="I274" s="20" t="str">
        <f>Table2[[#This Row],[StoreID]]&amp;"-"&amp;Table2[[#This Row],[OrderNumer]]</f>
        <v>4-347</v>
      </c>
    </row>
    <row r="275" spans="1:9" x14ac:dyDescent="0.35">
      <c r="A275" s="19">
        <v>347</v>
      </c>
      <c r="B275" s="19">
        <v>4</v>
      </c>
      <c r="C275" s="8">
        <v>2</v>
      </c>
      <c r="D275" s="8">
        <v>3212</v>
      </c>
      <c r="E275" s="8">
        <v>1</v>
      </c>
      <c r="F275" s="7">
        <v>247.5</v>
      </c>
      <c r="G275" s="8"/>
      <c r="H275" s="9">
        <v>44968.755054479167</v>
      </c>
      <c r="I275" s="20" t="str">
        <f>Table2[[#This Row],[StoreID]]&amp;"-"&amp;Table2[[#This Row],[OrderNumer]]</f>
        <v>4-347</v>
      </c>
    </row>
    <row r="276" spans="1:9" x14ac:dyDescent="0.35">
      <c r="A276" s="19">
        <v>347</v>
      </c>
      <c r="B276" s="19">
        <v>4</v>
      </c>
      <c r="C276" s="8">
        <v>2</v>
      </c>
      <c r="D276" s="8">
        <v>3309</v>
      </c>
      <c r="E276" s="8">
        <v>1</v>
      </c>
      <c r="F276" s="7">
        <v>97.5</v>
      </c>
      <c r="G276" s="8"/>
      <c r="H276" s="9">
        <v>44968.755054479167</v>
      </c>
      <c r="I276" s="20" t="str">
        <f>Table2[[#This Row],[StoreID]]&amp;"-"&amp;Table2[[#This Row],[OrderNumer]]</f>
        <v>4-347</v>
      </c>
    </row>
    <row r="277" spans="1:9" x14ac:dyDescent="0.35">
      <c r="A277" s="19">
        <v>348</v>
      </c>
      <c r="B277" s="19">
        <v>2</v>
      </c>
      <c r="C277" s="8">
        <v>16</v>
      </c>
      <c r="D277" s="8">
        <v>2757</v>
      </c>
      <c r="E277" s="8">
        <v>1</v>
      </c>
      <c r="F277" s="7">
        <v>297.5</v>
      </c>
      <c r="G277" s="8"/>
      <c r="H277" s="9">
        <v>44969.870424039349</v>
      </c>
      <c r="I277" s="20" t="str">
        <f>Table2[[#This Row],[StoreID]]&amp;"-"&amp;Table2[[#This Row],[OrderNumer]]</f>
        <v>2-348</v>
      </c>
    </row>
    <row r="278" spans="1:9" x14ac:dyDescent="0.35">
      <c r="A278" s="19">
        <v>348</v>
      </c>
      <c r="B278" s="19">
        <v>2</v>
      </c>
      <c r="C278" s="8">
        <v>16</v>
      </c>
      <c r="D278" s="8">
        <v>4078</v>
      </c>
      <c r="E278" s="8">
        <v>1</v>
      </c>
      <c r="F278" s="7">
        <v>49.5</v>
      </c>
      <c r="G278" s="8"/>
      <c r="H278" s="9">
        <v>44969.870424074077</v>
      </c>
      <c r="I278" s="20" t="str">
        <f>Table2[[#This Row],[StoreID]]&amp;"-"&amp;Table2[[#This Row],[OrderNumer]]</f>
        <v>2-348</v>
      </c>
    </row>
    <row r="279" spans="1:9" x14ac:dyDescent="0.35">
      <c r="A279" s="19">
        <v>348</v>
      </c>
      <c r="B279" s="19">
        <v>3</v>
      </c>
      <c r="C279" s="8">
        <v>27</v>
      </c>
      <c r="D279" s="8">
        <v>3370</v>
      </c>
      <c r="E279" s="8">
        <v>1</v>
      </c>
      <c r="F279" s="7">
        <v>225</v>
      </c>
      <c r="G279" s="8"/>
      <c r="H279" s="9">
        <v>44965.526641053242</v>
      </c>
      <c r="I279" s="20" t="str">
        <f>Table2[[#This Row],[StoreID]]&amp;"-"&amp;Table2[[#This Row],[OrderNumer]]</f>
        <v>3-348</v>
      </c>
    </row>
    <row r="280" spans="1:9" x14ac:dyDescent="0.35">
      <c r="A280" s="19">
        <v>348</v>
      </c>
      <c r="B280" s="19">
        <v>3</v>
      </c>
      <c r="C280" s="8">
        <v>27</v>
      </c>
      <c r="D280" s="8">
        <v>3370</v>
      </c>
      <c r="E280" s="8">
        <v>1</v>
      </c>
      <c r="F280" s="7">
        <v>225</v>
      </c>
      <c r="G280" s="8"/>
      <c r="H280" s="9">
        <v>44965.526641087963</v>
      </c>
      <c r="I280" s="20" t="str">
        <f>Table2[[#This Row],[StoreID]]&amp;"-"&amp;Table2[[#This Row],[OrderNumer]]</f>
        <v>3-348</v>
      </c>
    </row>
    <row r="281" spans="1:9" x14ac:dyDescent="0.35">
      <c r="A281" s="19">
        <v>349</v>
      </c>
      <c r="B281" s="19">
        <v>3</v>
      </c>
      <c r="C281" s="8">
        <v>4</v>
      </c>
      <c r="D281" s="8">
        <v>12</v>
      </c>
      <c r="E281" s="8">
        <v>1</v>
      </c>
      <c r="F281" s="7">
        <v>797.5</v>
      </c>
      <c r="G281" s="8"/>
      <c r="H281" s="9">
        <v>44965.552283449077</v>
      </c>
      <c r="I281" s="20" t="str">
        <f>Table2[[#This Row],[StoreID]]&amp;"-"&amp;Table2[[#This Row],[OrderNumer]]</f>
        <v>3-349</v>
      </c>
    </row>
    <row r="282" spans="1:9" x14ac:dyDescent="0.35">
      <c r="A282" s="19">
        <v>350</v>
      </c>
      <c r="B282" s="19">
        <v>3</v>
      </c>
      <c r="C282" s="8">
        <v>4</v>
      </c>
      <c r="D282" s="8">
        <v>18</v>
      </c>
      <c r="E282" s="8">
        <v>1</v>
      </c>
      <c r="F282" s="7">
        <v>725</v>
      </c>
      <c r="G282" s="8"/>
      <c r="H282" s="9">
        <v>44965.557768668979</v>
      </c>
      <c r="I282" s="20" t="str">
        <f>Table2[[#This Row],[StoreID]]&amp;"-"&amp;Table2[[#This Row],[OrderNumer]]</f>
        <v>3-350</v>
      </c>
    </row>
    <row r="283" spans="1:9" x14ac:dyDescent="0.35">
      <c r="A283" s="19">
        <v>351</v>
      </c>
      <c r="B283" s="19">
        <v>1</v>
      </c>
      <c r="C283" s="8">
        <v>14</v>
      </c>
      <c r="D283" s="8">
        <v>3468</v>
      </c>
      <c r="E283" s="8">
        <v>1</v>
      </c>
      <c r="F283" s="7">
        <v>699.5</v>
      </c>
      <c r="G283" s="8"/>
      <c r="H283" s="9">
        <v>44963.928910763891</v>
      </c>
      <c r="I283" s="20" t="str">
        <f>Table2[[#This Row],[StoreID]]&amp;"-"&amp;Table2[[#This Row],[OrderNumer]]</f>
        <v>1-351</v>
      </c>
    </row>
    <row r="284" spans="1:9" x14ac:dyDescent="0.35">
      <c r="A284" s="19">
        <v>351</v>
      </c>
      <c r="B284" s="19">
        <v>1</v>
      </c>
      <c r="C284" s="8">
        <v>14</v>
      </c>
      <c r="D284" s="8">
        <v>5</v>
      </c>
      <c r="E284" s="8">
        <v>1</v>
      </c>
      <c r="F284" s="7">
        <v>149.5</v>
      </c>
      <c r="G284" s="8"/>
      <c r="H284" s="9">
        <v>44963.928910960647</v>
      </c>
      <c r="I284" s="20" t="str">
        <f>Table2[[#This Row],[StoreID]]&amp;"-"&amp;Table2[[#This Row],[OrderNumer]]</f>
        <v>1-351</v>
      </c>
    </row>
    <row r="285" spans="1:9" x14ac:dyDescent="0.35">
      <c r="A285" s="19">
        <v>351</v>
      </c>
      <c r="B285" s="19">
        <v>1</v>
      </c>
      <c r="C285" s="8">
        <v>14</v>
      </c>
      <c r="D285" s="8">
        <v>4</v>
      </c>
      <c r="E285" s="8">
        <v>1</v>
      </c>
      <c r="F285" s="7">
        <v>149.5</v>
      </c>
      <c r="G285" s="8"/>
      <c r="H285" s="9">
        <v>44963.928910960647</v>
      </c>
      <c r="I285" s="20" t="str">
        <f>Table2[[#This Row],[StoreID]]&amp;"-"&amp;Table2[[#This Row],[OrderNumer]]</f>
        <v>1-351</v>
      </c>
    </row>
    <row r="286" spans="1:9" x14ac:dyDescent="0.35">
      <c r="A286" s="19">
        <v>351</v>
      </c>
      <c r="B286" s="19">
        <v>1</v>
      </c>
      <c r="C286" s="8">
        <v>14</v>
      </c>
      <c r="D286" s="8">
        <v>3397</v>
      </c>
      <c r="E286" s="8">
        <v>1</v>
      </c>
      <c r="F286" s="7">
        <v>249.5</v>
      </c>
      <c r="G286" s="8"/>
      <c r="H286" s="9">
        <v>44963.928911030096</v>
      </c>
      <c r="I286" s="20" t="str">
        <f>Table2[[#This Row],[StoreID]]&amp;"-"&amp;Table2[[#This Row],[OrderNumer]]</f>
        <v>1-351</v>
      </c>
    </row>
    <row r="287" spans="1:9" x14ac:dyDescent="0.35">
      <c r="A287" s="19">
        <v>351</v>
      </c>
      <c r="B287" s="19">
        <v>1</v>
      </c>
      <c r="C287" s="8">
        <v>14</v>
      </c>
      <c r="D287" s="8">
        <v>3397</v>
      </c>
      <c r="E287" s="8">
        <v>1</v>
      </c>
      <c r="F287" s="7">
        <v>249.5</v>
      </c>
      <c r="G287" s="8"/>
      <c r="H287" s="9">
        <v>44963.928911076386</v>
      </c>
      <c r="I287" s="20" t="str">
        <f>Table2[[#This Row],[StoreID]]&amp;"-"&amp;Table2[[#This Row],[OrderNumer]]</f>
        <v>1-351</v>
      </c>
    </row>
    <row r="288" spans="1:9" x14ac:dyDescent="0.35">
      <c r="A288" s="19">
        <v>353</v>
      </c>
      <c r="B288" s="19">
        <v>3</v>
      </c>
      <c r="C288" s="8">
        <v>27</v>
      </c>
      <c r="D288" s="8">
        <v>2845</v>
      </c>
      <c r="E288" s="8">
        <v>1</v>
      </c>
      <c r="F288" s="7">
        <v>575</v>
      </c>
      <c r="G288" s="8"/>
      <c r="H288" s="9">
        <v>44965.65360972222</v>
      </c>
      <c r="I288" s="20" t="str">
        <f>Table2[[#This Row],[StoreID]]&amp;"-"&amp;Table2[[#This Row],[OrderNumer]]</f>
        <v>3-353</v>
      </c>
    </row>
    <row r="289" spans="1:9" x14ac:dyDescent="0.35">
      <c r="A289" s="19">
        <v>353</v>
      </c>
      <c r="B289" s="19">
        <v>4</v>
      </c>
      <c r="C289" s="8">
        <v>2</v>
      </c>
      <c r="D289" s="8">
        <v>3317</v>
      </c>
      <c r="E289" s="8">
        <v>1</v>
      </c>
      <c r="F289" s="7">
        <v>247.5</v>
      </c>
      <c r="G289" s="8"/>
      <c r="H289" s="9">
        <v>44968.888271145835</v>
      </c>
      <c r="I289" s="20" t="str">
        <f>Table2[[#This Row],[StoreID]]&amp;"-"&amp;Table2[[#This Row],[OrderNumer]]</f>
        <v>4-353</v>
      </c>
    </row>
    <row r="290" spans="1:9" x14ac:dyDescent="0.35">
      <c r="A290" s="19">
        <v>354</v>
      </c>
      <c r="B290" s="19">
        <v>2</v>
      </c>
      <c r="C290" s="8">
        <v>16</v>
      </c>
      <c r="D290" s="8">
        <v>3391</v>
      </c>
      <c r="E290" s="8">
        <v>1</v>
      </c>
      <c r="F290" s="7">
        <v>175</v>
      </c>
      <c r="G290" s="8"/>
      <c r="H290" s="9">
        <v>44970.627961261576</v>
      </c>
      <c r="I290" s="20" t="str">
        <f>Table2[[#This Row],[StoreID]]&amp;"-"&amp;Table2[[#This Row],[OrderNumer]]</f>
        <v>2-354</v>
      </c>
    </row>
    <row r="291" spans="1:9" x14ac:dyDescent="0.35">
      <c r="A291" s="19">
        <v>354</v>
      </c>
      <c r="B291" s="19">
        <v>2</v>
      </c>
      <c r="C291" s="8">
        <v>16</v>
      </c>
      <c r="D291" s="8">
        <v>671</v>
      </c>
      <c r="E291" s="8">
        <v>1</v>
      </c>
      <c r="F291" s="7">
        <v>149.5</v>
      </c>
      <c r="G291" s="8"/>
      <c r="H291" s="9">
        <v>44970.627961307873</v>
      </c>
      <c r="I291" s="20" t="str">
        <f>Table2[[#This Row],[StoreID]]&amp;"-"&amp;Table2[[#This Row],[OrderNumer]]</f>
        <v>2-354</v>
      </c>
    </row>
    <row r="292" spans="1:9" x14ac:dyDescent="0.35">
      <c r="A292" s="19">
        <v>354</v>
      </c>
      <c r="B292" s="19">
        <v>4</v>
      </c>
      <c r="C292" s="8">
        <v>2</v>
      </c>
      <c r="D292" s="8">
        <v>123</v>
      </c>
      <c r="E292" s="8">
        <v>1</v>
      </c>
      <c r="F292" s="7">
        <v>187.5</v>
      </c>
      <c r="G292" s="8"/>
      <c r="H292" s="9">
        <v>44969.530563541666</v>
      </c>
      <c r="I292" s="20" t="str">
        <f>Table2[[#This Row],[StoreID]]&amp;"-"&amp;Table2[[#This Row],[OrderNumer]]</f>
        <v>4-354</v>
      </c>
    </row>
    <row r="293" spans="1:9" x14ac:dyDescent="0.35">
      <c r="A293" s="19">
        <v>360</v>
      </c>
      <c r="B293" s="19">
        <v>3</v>
      </c>
      <c r="C293" s="8">
        <v>4</v>
      </c>
      <c r="D293" s="8">
        <v>2779</v>
      </c>
      <c r="E293" s="8">
        <v>1</v>
      </c>
      <c r="F293" s="7">
        <v>647.5</v>
      </c>
      <c r="G293" s="8"/>
      <c r="H293" s="9">
        <v>44965.742202002315</v>
      </c>
      <c r="I293" s="20" t="str">
        <f>Table2[[#This Row],[StoreID]]&amp;"-"&amp;Table2[[#This Row],[OrderNumer]]</f>
        <v>3-360</v>
      </c>
    </row>
    <row r="294" spans="1:9" x14ac:dyDescent="0.35">
      <c r="A294" s="19">
        <v>360</v>
      </c>
      <c r="B294" s="19">
        <v>3</v>
      </c>
      <c r="C294" s="8">
        <v>4</v>
      </c>
      <c r="D294" s="8">
        <v>3488</v>
      </c>
      <c r="E294" s="8">
        <v>1</v>
      </c>
      <c r="F294" s="7">
        <v>497.5</v>
      </c>
      <c r="G294" s="8"/>
      <c r="H294" s="9">
        <v>44965.742202002315</v>
      </c>
      <c r="I294" s="20" t="str">
        <f>Table2[[#This Row],[StoreID]]&amp;"-"&amp;Table2[[#This Row],[OrderNumer]]</f>
        <v>3-360</v>
      </c>
    </row>
    <row r="295" spans="1:9" x14ac:dyDescent="0.35">
      <c r="A295" s="19">
        <v>360</v>
      </c>
      <c r="B295" s="19">
        <v>3</v>
      </c>
      <c r="C295" s="8">
        <v>4</v>
      </c>
      <c r="D295" s="8">
        <v>4078</v>
      </c>
      <c r="E295" s="8">
        <v>1</v>
      </c>
      <c r="F295" s="7">
        <v>49.5</v>
      </c>
      <c r="G295" s="8"/>
      <c r="H295" s="9">
        <v>44965.742202048612</v>
      </c>
      <c r="I295" s="20" t="str">
        <f>Table2[[#This Row],[StoreID]]&amp;"-"&amp;Table2[[#This Row],[OrderNumer]]</f>
        <v>3-360</v>
      </c>
    </row>
    <row r="296" spans="1:9" x14ac:dyDescent="0.35">
      <c r="A296" s="19">
        <v>360</v>
      </c>
      <c r="B296" s="19">
        <v>3</v>
      </c>
      <c r="C296" s="8">
        <v>4</v>
      </c>
      <c r="D296" s="8">
        <v>79</v>
      </c>
      <c r="E296" s="8">
        <v>1</v>
      </c>
      <c r="F296" s="7">
        <v>22.5</v>
      </c>
      <c r="G296" s="8"/>
      <c r="H296" s="9">
        <v>44965.742202048612</v>
      </c>
      <c r="I296" s="20" t="str">
        <f>Table2[[#This Row],[StoreID]]&amp;"-"&amp;Table2[[#This Row],[OrderNumer]]</f>
        <v>3-360</v>
      </c>
    </row>
    <row r="297" spans="1:9" x14ac:dyDescent="0.35">
      <c r="A297" s="19">
        <v>361</v>
      </c>
      <c r="B297" s="19">
        <v>3</v>
      </c>
      <c r="C297" s="8">
        <v>27</v>
      </c>
      <c r="D297" s="8">
        <v>3299</v>
      </c>
      <c r="E297" s="8">
        <v>1</v>
      </c>
      <c r="F297" s="7">
        <v>47.5</v>
      </c>
      <c r="G297" s="8"/>
      <c r="H297" s="9">
        <v>44965.769423761572</v>
      </c>
      <c r="I297" s="20" t="str">
        <f>Table2[[#This Row],[StoreID]]&amp;"-"&amp;Table2[[#This Row],[OrderNumer]]</f>
        <v>3-361</v>
      </c>
    </row>
    <row r="298" spans="1:9" x14ac:dyDescent="0.35">
      <c r="A298" s="19">
        <v>363</v>
      </c>
      <c r="B298" s="19">
        <v>4</v>
      </c>
      <c r="C298" s="8">
        <v>23</v>
      </c>
      <c r="D298" s="8">
        <v>659</v>
      </c>
      <c r="E298" s="8">
        <v>1</v>
      </c>
      <c r="F298" s="7">
        <v>449.5</v>
      </c>
      <c r="G298" s="8"/>
      <c r="H298" s="9">
        <v>44969.786529548612</v>
      </c>
      <c r="I298" s="20" t="str">
        <f>Table2[[#This Row],[StoreID]]&amp;"-"&amp;Table2[[#This Row],[OrderNumer]]</f>
        <v>4-363</v>
      </c>
    </row>
    <row r="299" spans="1:9" x14ac:dyDescent="0.35">
      <c r="A299" s="19">
        <v>367</v>
      </c>
      <c r="B299" s="19">
        <v>3</v>
      </c>
      <c r="C299" s="8">
        <v>27</v>
      </c>
      <c r="D299" s="8">
        <v>2833</v>
      </c>
      <c r="E299" s="8">
        <v>1</v>
      </c>
      <c r="F299" s="7">
        <v>300</v>
      </c>
      <c r="G299" s="8"/>
      <c r="H299" s="9">
        <v>44965.907078703705</v>
      </c>
      <c r="I299" s="20" t="str">
        <f>Table2[[#This Row],[StoreID]]&amp;"-"&amp;Table2[[#This Row],[OrderNumer]]</f>
        <v>3-367</v>
      </c>
    </row>
    <row r="300" spans="1:9" x14ac:dyDescent="0.35">
      <c r="A300" s="19">
        <v>370</v>
      </c>
      <c r="B300" s="19">
        <v>4</v>
      </c>
      <c r="C300" s="8">
        <v>33</v>
      </c>
      <c r="D300" s="8">
        <v>1166</v>
      </c>
      <c r="E300" s="8">
        <v>1</v>
      </c>
      <c r="F300" s="7">
        <v>25</v>
      </c>
      <c r="G300" s="8"/>
      <c r="H300" s="9">
        <v>44970.603112962963</v>
      </c>
      <c r="I300" s="20" t="str">
        <f>Table2[[#This Row],[StoreID]]&amp;"-"&amp;Table2[[#This Row],[OrderNumer]]</f>
        <v>4-370</v>
      </c>
    </row>
    <row r="301" spans="1:9" x14ac:dyDescent="0.35">
      <c r="A301" s="19">
        <v>371</v>
      </c>
      <c r="B301" s="19">
        <v>3</v>
      </c>
      <c r="C301" s="8">
        <v>4</v>
      </c>
      <c r="D301" s="8">
        <v>4078</v>
      </c>
      <c r="E301" s="8">
        <v>1</v>
      </c>
      <c r="F301" s="7">
        <v>49.5</v>
      </c>
      <c r="G301" s="8"/>
      <c r="H301" s="9">
        <v>44966.516219872683</v>
      </c>
      <c r="I301" s="20" t="str">
        <f>Table2[[#This Row],[StoreID]]&amp;"-"&amp;Table2[[#This Row],[OrderNumer]]</f>
        <v>3-371</v>
      </c>
    </row>
    <row r="302" spans="1:9" x14ac:dyDescent="0.35">
      <c r="A302" s="19">
        <v>373</v>
      </c>
      <c r="B302" s="19">
        <v>4</v>
      </c>
      <c r="C302" s="8">
        <v>33</v>
      </c>
      <c r="D302" s="8">
        <v>622</v>
      </c>
      <c r="E302" s="8">
        <v>1</v>
      </c>
      <c r="F302" s="7">
        <v>225</v>
      </c>
      <c r="G302" s="8"/>
      <c r="H302" s="9">
        <v>44970.660306863429</v>
      </c>
      <c r="I302" s="20" t="str">
        <f>Table2[[#This Row],[StoreID]]&amp;"-"&amp;Table2[[#This Row],[OrderNumer]]</f>
        <v>4-373</v>
      </c>
    </row>
    <row r="303" spans="1:9" x14ac:dyDescent="0.35">
      <c r="A303" s="19">
        <v>386</v>
      </c>
      <c r="B303" s="19">
        <v>4</v>
      </c>
      <c r="C303" s="8">
        <v>33</v>
      </c>
      <c r="D303" s="8">
        <v>4090</v>
      </c>
      <c r="E303" s="8">
        <v>1</v>
      </c>
      <c r="F303" s="7">
        <v>47.5</v>
      </c>
      <c r="G303" s="8"/>
      <c r="H303" s="9">
        <v>44971.619075810187</v>
      </c>
      <c r="I303" s="20" t="str">
        <f>Table2[[#This Row],[StoreID]]&amp;"-"&amp;Table2[[#This Row],[OrderNumer]]</f>
        <v>4-386</v>
      </c>
    </row>
    <row r="304" spans="1:9" x14ac:dyDescent="0.35">
      <c r="A304" s="19">
        <v>387</v>
      </c>
      <c r="B304" s="19">
        <v>4</v>
      </c>
      <c r="C304" s="8">
        <v>33</v>
      </c>
      <c r="D304" s="8">
        <v>4091</v>
      </c>
      <c r="E304" s="8">
        <v>1</v>
      </c>
      <c r="F304" s="7">
        <v>25</v>
      </c>
      <c r="G304" s="8"/>
      <c r="H304" s="9">
        <v>44971.654447488429</v>
      </c>
      <c r="I304" s="20" t="str">
        <f>Table2[[#This Row],[StoreID]]&amp;"-"&amp;Table2[[#This Row],[OrderNumer]]</f>
        <v>4-387</v>
      </c>
    </row>
    <row r="305" spans="1:9" x14ac:dyDescent="0.35">
      <c r="A305" s="19">
        <v>388</v>
      </c>
      <c r="B305" s="19">
        <v>4</v>
      </c>
      <c r="C305" s="8">
        <v>2</v>
      </c>
      <c r="D305" s="8">
        <v>1098</v>
      </c>
      <c r="E305" s="8">
        <v>8</v>
      </c>
      <c r="F305" s="7">
        <v>1500</v>
      </c>
      <c r="G305" s="8"/>
      <c r="H305" s="9">
        <v>44971.70020146991</v>
      </c>
      <c r="I305" s="20" t="str">
        <f>Table2[[#This Row],[StoreID]]&amp;"-"&amp;Table2[[#This Row],[OrderNumer]]</f>
        <v>4-388</v>
      </c>
    </row>
    <row r="306" spans="1:9" x14ac:dyDescent="0.35">
      <c r="A306" s="19">
        <v>390</v>
      </c>
      <c r="B306" s="19">
        <v>4</v>
      </c>
      <c r="C306" s="8">
        <v>33</v>
      </c>
      <c r="D306" s="8">
        <v>4086</v>
      </c>
      <c r="E306" s="8">
        <v>2</v>
      </c>
      <c r="F306" s="7">
        <v>20</v>
      </c>
      <c r="G306" s="8"/>
      <c r="H306" s="9">
        <v>44971.809868946759</v>
      </c>
      <c r="I306" s="20" t="str">
        <f>Table2[[#This Row],[StoreID]]&amp;"-"&amp;Table2[[#This Row],[OrderNumer]]</f>
        <v>4-390</v>
      </c>
    </row>
    <row r="307" spans="1:9" x14ac:dyDescent="0.35">
      <c r="A307" s="19">
        <v>391</v>
      </c>
      <c r="B307" s="19">
        <v>4</v>
      </c>
      <c r="C307" s="8">
        <v>33</v>
      </c>
      <c r="D307" s="8">
        <v>1136</v>
      </c>
      <c r="E307" s="8">
        <v>1</v>
      </c>
      <c r="F307" s="7">
        <v>75</v>
      </c>
      <c r="G307" s="8"/>
      <c r="H307" s="9">
        <v>44971.810674074077</v>
      </c>
      <c r="I307" s="20" t="str">
        <f>Table2[[#This Row],[StoreID]]&amp;"-"&amp;Table2[[#This Row],[OrderNumer]]</f>
        <v>4-391</v>
      </c>
    </row>
    <row r="308" spans="1:9" x14ac:dyDescent="0.35">
      <c r="A308" s="19">
        <v>394</v>
      </c>
      <c r="B308" s="19">
        <v>3</v>
      </c>
      <c r="C308" s="8">
        <v>27</v>
      </c>
      <c r="D308" s="8">
        <v>676</v>
      </c>
      <c r="E308" s="8">
        <v>1</v>
      </c>
      <c r="F308" s="7">
        <v>212.5</v>
      </c>
      <c r="G308" s="8"/>
      <c r="H308" s="9">
        <v>44966.680369363428</v>
      </c>
      <c r="I308" s="20" t="str">
        <f>Table2[[#This Row],[StoreID]]&amp;"-"&amp;Table2[[#This Row],[OrderNumer]]</f>
        <v>3-394</v>
      </c>
    </row>
    <row r="309" spans="1:9" x14ac:dyDescent="0.35">
      <c r="A309" s="19">
        <v>396</v>
      </c>
      <c r="B309" s="19">
        <v>3</v>
      </c>
      <c r="C309" s="8">
        <v>27</v>
      </c>
      <c r="D309" s="8">
        <v>243</v>
      </c>
      <c r="E309" s="8">
        <v>1</v>
      </c>
      <c r="F309" s="7">
        <v>174.5</v>
      </c>
      <c r="G309" s="8"/>
      <c r="H309" s="9">
        <v>44966.70304320602</v>
      </c>
      <c r="I309" s="20" t="str">
        <f>Table2[[#This Row],[StoreID]]&amp;"-"&amp;Table2[[#This Row],[OrderNumer]]</f>
        <v>3-396</v>
      </c>
    </row>
    <row r="310" spans="1:9" x14ac:dyDescent="0.35">
      <c r="A310" s="19">
        <v>396</v>
      </c>
      <c r="B310" s="19">
        <v>4</v>
      </c>
      <c r="C310" s="8">
        <v>33</v>
      </c>
      <c r="D310" s="8">
        <v>4090</v>
      </c>
      <c r="E310" s="8">
        <v>1</v>
      </c>
      <c r="F310" s="7">
        <v>47.5</v>
      </c>
      <c r="G310" s="8"/>
      <c r="H310" s="9">
        <v>44971.910448726849</v>
      </c>
      <c r="I310" s="20" t="str">
        <f>Table2[[#This Row],[StoreID]]&amp;"-"&amp;Table2[[#This Row],[OrderNumer]]</f>
        <v>4-396</v>
      </c>
    </row>
    <row r="311" spans="1:9" x14ac:dyDescent="0.35">
      <c r="A311" s="19">
        <v>397</v>
      </c>
      <c r="B311" s="19">
        <v>4</v>
      </c>
      <c r="C311" s="8">
        <v>33</v>
      </c>
      <c r="D311" s="8">
        <v>1166</v>
      </c>
      <c r="E311" s="8">
        <v>1</v>
      </c>
      <c r="F311" s="7">
        <v>25</v>
      </c>
      <c r="G311" s="8"/>
      <c r="H311" s="9">
        <v>44972.541389618054</v>
      </c>
      <c r="I311" s="20" t="str">
        <f>Table2[[#This Row],[StoreID]]&amp;"-"&amp;Table2[[#This Row],[OrderNumer]]</f>
        <v>4-397</v>
      </c>
    </row>
    <row r="312" spans="1:9" x14ac:dyDescent="0.35">
      <c r="A312" s="19">
        <v>405</v>
      </c>
      <c r="B312" s="19">
        <v>4</v>
      </c>
      <c r="C312" s="8">
        <v>2</v>
      </c>
      <c r="D312" s="8">
        <v>3263</v>
      </c>
      <c r="E312" s="8">
        <v>1</v>
      </c>
      <c r="F312" s="7">
        <v>112.5</v>
      </c>
      <c r="G312" s="8"/>
      <c r="H312" s="9">
        <v>44972.643420057873</v>
      </c>
      <c r="I312" s="20" t="str">
        <f>Table2[[#This Row],[StoreID]]&amp;"-"&amp;Table2[[#This Row],[OrderNumer]]</f>
        <v>4-405</v>
      </c>
    </row>
    <row r="313" spans="1:9" x14ac:dyDescent="0.35">
      <c r="A313" s="19">
        <v>405</v>
      </c>
      <c r="B313" s="19">
        <v>4</v>
      </c>
      <c r="C313" s="8">
        <v>2</v>
      </c>
      <c r="D313" s="8">
        <v>3426</v>
      </c>
      <c r="E313" s="8">
        <v>1</v>
      </c>
      <c r="F313" s="7">
        <v>180</v>
      </c>
      <c r="G313" s="8"/>
      <c r="H313" s="9">
        <v>44972.643420057873</v>
      </c>
      <c r="I313" s="20" t="str">
        <f>Table2[[#This Row],[StoreID]]&amp;"-"&amp;Table2[[#This Row],[OrderNumer]]</f>
        <v>4-405</v>
      </c>
    </row>
    <row r="314" spans="1:9" x14ac:dyDescent="0.35">
      <c r="A314" s="19">
        <v>407</v>
      </c>
      <c r="B314" s="19">
        <v>4</v>
      </c>
      <c r="C314" s="8">
        <v>33</v>
      </c>
      <c r="D314" s="8">
        <v>623</v>
      </c>
      <c r="E314" s="8">
        <v>1</v>
      </c>
      <c r="F314" s="7">
        <v>225</v>
      </c>
      <c r="G314" s="8"/>
      <c r="H314" s="9">
        <v>44972.678819791669</v>
      </c>
      <c r="I314" s="20" t="str">
        <f>Table2[[#This Row],[StoreID]]&amp;"-"&amp;Table2[[#This Row],[OrderNumer]]</f>
        <v>4-407</v>
      </c>
    </row>
    <row r="315" spans="1:9" x14ac:dyDescent="0.35">
      <c r="A315" s="19">
        <v>410</v>
      </c>
      <c r="B315" s="19">
        <v>3</v>
      </c>
      <c r="C315" s="8">
        <v>27</v>
      </c>
      <c r="D315" s="8">
        <v>3675</v>
      </c>
      <c r="E315" s="8">
        <v>1</v>
      </c>
      <c r="F315" s="7">
        <v>275</v>
      </c>
      <c r="G315" s="8"/>
      <c r="H315" s="9">
        <v>44966.807924803237</v>
      </c>
      <c r="I315" s="20" t="str">
        <f>Table2[[#This Row],[StoreID]]&amp;"-"&amp;Table2[[#This Row],[OrderNumer]]</f>
        <v>3-410</v>
      </c>
    </row>
    <row r="316" spans="1:9" x14ac:dyDescent="0.35">
      <c r="A316" s="19">
        <v>411</v>
      </c>
      <c r="B316" s="19">
        <v>4</v>
      </c>
      <c r="C316" s="8">
        <v>33</v>
      </c>
      <c r="D316" s="8">
        <v>4090</v>
      </c>
      <c r="E316" s="8">
        <v>1</v>
      </c>
      <c r="F316" s="7">
        <v>47.5</v>
      </c>
      <c r="G316" s="8"/>
      <c r="H316" s="9">
        <v>44972.723637465278</v>
      </c>
      <c r="I316" s="20" t="str">
        <f>Table2[[#This Row],[StoreID]]&amp;"-"&amp;Table2[[#This Row],[OrderNumer]]</f>
        <v>4-411</v>
      </c>
    </row>
    <row r="317" spans="1:9" x14ac:dyDescent="0.35">
      <c r="A317" s="19">
        <v>411</v>
      </c>
      <c r="B317" s="19">
        <v>4</v>
      </c>
      <c r="C317" s="8">
        <v>33</v>
      </c>
      <c r="D317" s="8">
        <v>275</v>
      </c>
      <c r="E317" s="8">
        <v>1</v>
      </c>
      <c r="F317" s="7">
        <v>75</v>
      </c>
      <c r="G317" s="8"/>
      <c r="H317" s="9">
        <v>44972.723637465278</v>
      </c>
      <c r="I317" s="20" t="str">
        <f>Table2[[#This Row],[StoreID]]&amp;"-"&amp;Table2[[#This Row],[OrderNumer]]</f>
        <v>4-411</v>
      </c>
    </row>
    <row r="318" spans="1:9" x14ac:dyDescent="0.35">
      <c r="A318" s="19">
        <v>412</v>
      </c>
      <c r="B318" s="19">
        <v>3</v>
      </c>
      <c r="C318" s="8">
        <v>30</v>
      </c>
      <c r="D318" s="8">
        <v>3730</v>
      </c>
      <c r="E318" s="8">
        <v>1</v>
      </c>
      <c r="F318" s="7">
        <v>997.5</v>
      </c>
      <c r="G318" s="8"/>
      <c r="H318" s="9">
        <v>44966.839357719909</v>
      </c>
      <c r="I318" s="20" t="str">
        <f>Table2[[#This Row],[StoreID]]&amp;"-"&amp;Table2[[#This Row],[OrderNumer]]</f>
        <v>3-412</v>
      </c>
    </row>
    <row r="319" spans="1:9" x14ac:dyDescent="0.35">
      <c r="A319" s="19">
        <v>412</v>
      </c>
      <c r="B319" s="19">
        <v>4</v>
      </c>
      <c r="C319" s="8">
        <v>2</v>
      </c>
      <c r="D319" s="8">
        <v>4091</v>
      </c>
      <c r="E319" s="8">
        <v>1</v>
      </c>
      <c r="F319" s="7">
        <v>25</v>
      </c>
      <c r="G319" s="8"/>
      <c r="H319" s="9">
        <v>44972.763558182873</v>
      </c>
      <c r="I319" s="20" t="str">
        <f>Table2[[#This Row],[StoreID]]&amp;"-"&amp;Table2[[#This Row],[OrderNumer]]</f>
        <v>4-412</v>
      </c>
    </row>
    <row r="320" spans="1:9" x14ac:dyDescent="0.35">
      <c r="A320" s="19">
        <v>418</v>
      </c>
      <c r="B320" s="19">
        <v>3</v>
      </c>
      <c r="C320" s="8">
        <v>30</v>
      </c>
      <c r="D320" s="8">
        <v>4078</v>
      </c>
      <c r="E320" s="8">
        <v>1</v>
      </c>
      <c r="F320" s="7">
        <v>49.5</v>
      </c>
      <c r="G320" s="8"/>
      <c r="H320" s="9">
        <v>44966.963007141203</v>
      </c>
      <c r="I320" s="20" t="str">
        <f>Table2[[#This Row],[StoreID]]&amp;"-"&amp;Table2[[#This Row],[OrderNumer]]</f>
        <v>3-418</v>
      </c>
    </row>
    <row r="321" spans="1:9" x14ac:dyDescent="0.35">
      <c r="A321" s="19">
        <v>423</v>
      </c>
      <c r="B321" s="19">
        <v>4</v>
      </c>
      <c r="C321" s="8">
        <v>2</v>
      </c>
      <c r="D321" s="8">
        <v>3261</v>
      </c>
      <c r="E321" s="8">
        <v>1</v>
      </c>
      <c r="F321" s="7">
        <v>82.5</v>
      </c>
      <c r="G321" s="8"/>
      <c r="H321" s="9">
        <v>44972.858389236113</v>
      </c>
      <c r="I321" s="20" t="str">
        <f>Table2[[#This Row],[StoreID]]&amp;"-"&amp;Table2[[#This Row],[OrderNumer]]</f>
        <v>4-423</v>
      </c>
    </row>
    <row r="322" spans="1:9" x14ac:dyDescent="0.35">
      <c r="A322" s="19">
        <v>423</v>
      </c>
      <c r="B322" s="19">
        <v>4</v>
      </c>
      <c r="C322" s="8">
        <v>2</v>
      </c>
      <c r="D322" s="8">
        <v>1137</v>
      </c>
      <c r="E322" s="8">
        <v>1</v>
      </c>
      <c r="F322" s="7">
        <v>200</v>
      </c>
      <c r="G322" s="8"/>
      <c r="H322" s="9">
        <v>44972.858389236113</v>
      </c>
      <c r="I322" s="20" t="str">
        <f>Table2[[#This Row],[StoreID]]&amp;"-"&amp;Table2[[#This Row],[OrderNumer]]</f>
        <v>4-423</v>
      </c>
    </row>
    <row r="323" spans="1:9" x14ac:dyDescent="0.35">
      <c r="A323" s="19">
        <v>424</v>
      </c>
      <c r="B323" s="19">
        <v>3</v>
      </c>
      <c r="C323" s="8">
        <v>27</v>
      </c>
      <c r="D323" s="8">
        <v>2833</v>
      </c>
      <c r="E323" s="8">
        <v>1</v>
      </c>
      <c r="F323" s="7">
        <v>300</v>
      </c>
      <c r="G323" s="8"/>
      <c r="H323" s="9">
        <v>44967.472958483799</v>
      </c>
      <c r="I323" s="20" t="str">
        <f>Table2[[#This Row],[StoreID]]&amp;"-"&amp;Table2[[#This Row],[OrderNumer]]</f>
        <v>3-424</v>
      </c>
    </row>
    <row r="324" spans="1:9" x14ac:dyDescent="0.35">
      <c r="A324" s="19">
        <v>426</v>
      </c>
      <c r="B324" s="19">
        <v>3</v>
      </c>
      <c r="C324" s="8">
        <v>7</v>
      </c>
      <c r="D324" s="8">
        <v>3252</v>
      </c>
      <c r="E324" s="8">
        <v>1</v>
      </c>
      <c r="F324" s="7">
        <v>82.5</v>
      </c>
      <c r="G324" s="8"/>
      <c r="H324" s="9">
        <v>44967.486798611113</v>
      </c>
      <c r="I324" s="20" t="str">
        <f>Table2[[#This Row],[StoreID]]&amp;"-"&amp;Table2[[#This Row],[OrderNumer]]</f>
        <v>3-426</v>
      </c>
    </row>
    <row r="325" spans="1:9" x14ac:dyDescent="0.35">
      <c r="A325" s="19">
        <v>426</v>
      </c>
      <c r="B325" s="19">
        <v>3</v>
      </c>
      <c r="C325" s="8">
        <v>7</v>
      </c>
      <c r="D325" s="8">
        <v>3236</v>
      </c>
      <c r="E325" s="8">
        <v>1</v>
      </c>
      <c r="F325" s="7">
        <v>82.5</v>
      </c>
      <c r="G325" s="8"/>
      <c r="H325" s="9">
        <v>44967.486798611113</v>
      </c>
      <c r="I325" s="20" t="str">
        <f>Table2[[#This Row],[StoreID]]&amp;"-"&amp;Table2[[#This Row],[OrderNumer]]</f>
        <v>3-426</v>
      </c>
    </row>
    <row r="326" spans="1:9" x14ac:dyDescent="0.35">
      <c r="A326" s="19">
        <v>429</v>
      </c>
      <c r="B326" s="19">
        <v>3</v>
      </c>
      <c r="C326" s="8">
        <v>7</v>
      </c>
      <c r="D326" s="8">
        <v>3300</v>
      </c>
      <c r="E326" s="8">
        <v>1</v>
      </c>
      <c r="F326" s="7">
        <v>137.5</v>
      </c>
      <c r="G326" s="8"/>
      <c r="H326" s="9">
        <v>44967.507066747683</v>
      </c>
      <c r="I326" s="20" t="str">
        <f>Table2[[#This Row],[StoreID]]&amp;"-"&amp;Table2[[#This Row],[OrderNumer]]</f>
        <v>3-429</v>
      </c>
    </row>
    <row r="327" spans="1:9" x14ac:dyDescent="0.35">
      <c r="A327" s="19">
        <v>430</v>
      </c>
      <c r="B327" s="19">
        <v>3</v>
      </c>
      <c r="C327" s="8">
        <v>7</v>
      </c>
      <c r="D327" s="8">
        <v>3309</v>
      </c>
      <c r="E327" s="8">
        <v>1</v>
      </c>
      <c r="F327" s="7">
        <v>97.5</v>
      </c>
      <c r="G327" s="8"/>
      <c r="H327" s="9">
        <v>44967.507870057867</v>
      </c>
      <c r="I327" s="20" t="str">
        <f>Table2[[#This Row],[StoreID]]&amp;"-"&amp;Table2[[#This Row],[OrderNumer]]</f>
        <v>3-430</v>
      </c>
    </row>
    <row r="328" spans="1:9" x14ac:dyDescent="0.35">
      <c r="A328" s="19">
        <v>431</v>
      </c>
      <c r="B328" s="19">
        <v>4</v>
      </c>
      <c r="C328" s="8">
        <v>2</v>
      </c>
      <c r="D328" s="8">
        <v>619</v>
      </c>
      <c r="E328" s="8">
        <v>1</v>
      </c>
      <c r="F328" s="7">
        <v>225</v>
      </c>
      <c r="G328" s="8"/>
      <c r="H328" s="9">
        <v>44973.530584375003</v>
      </c>
      <c r="I328" s="20" t="str">
        <f>Table2[[#This Row],[StoreID]]&amp;"-"&amp;Table2[[#This Row],[OrderNumer]]</f>
        <v>4-431</v>
      </c>
    </row>
    <row r="329" spans="1:9" x14ac:dyDescent="0.35">
      <c r="A329" s="19">
        <v>432</v>
      </c>
      <c r="B329" s="19">
        <v>4</v>
      </c>
      <c r="C329" s="8">
        <v>2</v>
      </c>
      <c r="D329" s="8">
        <v>646</v>
      </c>
      <c r="E329" s="8">
        <v>1</v>
      </c>
      <c r="F329" s="7">
        <v>737.5</v>
      </c>
      <c r="G329" s="8"/>
      <c r="H329" s="9">
        <v>44973.533199999998</v>
      </c>
      <c r="I329" s="20" t="str">
        <f>Table2[[#This Row],[StoreID]]&amp;"-"&amp;Table2[[#This Row],[OrderNumer]]</f>
        <v>4-432</v>
      </c>
    </row>
    <row r="330" spans="1:9" x14ac:dyDescent="0.35">
      <c r="A330" s="19">
        <v>433</v>
      </c>
      <c r="B330" s="19">
        <v>4</v>
      </c>
      <c r="C330" s="8">
        <v>2</v>
      </c>
      <c r="D330" s="8">
        <v>1098</v>
      </c>
      <c r="E330" s="8">
        <v>1</v>
      </c>
      <c r="F330" s="7">
        <v>187.5</v>
      </c>
      <c r="G330" s="8"/>
      <c r="H330" s="9">
        <v>44973.537471875003</v>
      </c>
      <c r="I330" s="20" t="str">
        <f>Table2[[#This Row],[StoreID]]&amp;"-"&amp;Table2[[#This Row],[OrderNumer]]</f>
        <v>4-433</v>
      </c>
    </row>
    <row r="331" spans="1:9" x14ac:dyDescent="0.35">
      <c r="A331" s="19">
        <v>436</v>
      </c>
      <c r="B331" s="19">
        <v>3</v>
      </c>
      <c r="C331" s="8">
        <v>27</v>
      </c>
      <c r="D331" s="8">
        <v>3604</v>
      </c>
      <c r="E331" s="8">
        <v>1</v>
      </c>
      <c r="F331" s="7">
        <v>287.5</v>
      </c>
      <c r="G331" s="8"/>
      <c r="H331" s="9">
        <v>44967.553950578702</v>
      </c>
      <c r="I331" s="20" t="str">
        <f>Table2[[#This Row],[StoreID]]&amp;"-"&amp;Table2[[#This Row],[OrderNumer]]</f>
        <v>3-436</v>
      </c>
    </row>
    <row r="332" spans="1:9" x14ac:dyDescent="0.35">
      <c r="A332" s="19">
        <v>436</v>
      </c>
      <c r="B332" s="19">
        <v>3</v>
      </c>
      <c r="C332" s="8">
        <v>27</v>
      </c>
      <c r="D332" s="8">
        <v>4212</v>
      </c>
      <c r="E332" s="8">
        <v>1</v>
      </c>
      <c r="F332" s="7">
        <v>5</v>
      </c>
      <c r="G332" s="8"/>
      <c r="H332" s="9">
        <v>44967.553950613423</v>
      </c>
      <c r="I332" s="20" t="str">
        <f>Table2[[#This Row],[StoreID]]&amp;"-"&amp;Table2[[#This Row],[OrderNumer]]</f>
        <v>3-436</v>
      </c>
    </row>
    <row r="333" spans="1:9" x14ac:dyDescent="0.35">
      <c r="A333" s="19">
        <v>436</v>
      </c>
      <c r="B333" s="19">
        <v>3</v>
      </c>
      <c r="C333" s="8">
        <v>27</v>
      </c>
      <c r="D333" s="8">
        <v>4212</v>
      </c>
      <c r="E333" s="8">
        <v>1</v>
      </c>
      <c r="F333" s="7">
        <v>5</v>
      </c>
      <c r="G333" s="8"/>
      <c r="H333" s="9">
        <v>44967.553950613423</v>
      </c>
      <c r="I333" s="20" t="str">
        <f>Table2[[#This Row],[StoreID]]&amp;"-"&amp;Table2[[#This Row],[OrderNumer]]</f>
        <v>3-436</v>
      </c>
    </row>
    <row r="334" spans="1:9" x14ac:dyDescent="0.35">
      <c r="A334" s="19">
        <v>438</v>
      </c>
      <c r="B334" s="19">
        <v>3</v>
      </c>
      <c r="C334" s="8">
        <v>7</v>
      </c>
      <c r="D334" s="8">
        <v>4078</v>
      </c>
      <c r="E334" s="8">
        <v>1</v>
      </c>
      <c r="F334" s="7">
        <v>49.5</v>
      </c>
      <c r="G334" s="8"/>
      <c r="H334" s="9">
        <v>44967.559659872684</v>
      </c>
      <c r="I334" s="20" t="str">
        <f>Table2[[#This Row],[StoreID]]&amp;"-"&amp;Table2[[#This Row],[OrderNumer]]</f>
        <v>3-438</v>
      </c>
    </row>
    <row r="335" spans="1:9" x14ac:dyDescent="0.35">
      <c r="A335" s="19">
        <v>440</v>
      </c>
      <c r="B335" s="19">
        <v>3</v>
      </c>
      <c r="C335" s="8">
        <v>7</v>
      </c>
      <c r="D335" s="8">
        <v>4076</v>
      </c>
      <c r="E335" s="8">
        <v>1</v>
      </c>
      <c r="F335" s="7">
        <v>49.5</v>
      </c>
      <c r="G335" s="8"/>
      <c r="H335" s="9">
        <v>44967.565247951388</v>
      </c>
      <c r="I335" s="20" t="str">
        <f>Table2[[#This Row],[StoreID]]&amp;"-"&amp;Table2[[#This Row],[OrderNumer]]</f>
        <v>3-440</v>
      </c>
    </row>
    <row r="336" spans="1:9" x14ac:dyDescent="0.35">
      <c r="A336" s="19">
        <v>440</v>
      </c>
      <c r="B336" s="19">
        <v>4</v>
      </c>
      <c r="C336" s="8">
        <v>33</v>
      </c>
      <c r="D336" s="8">
        <v>1136</v>
      </c>
      <c r="E336" s="8">
        <v>1</v>
      </c>
      <c r="F336" s="7">
        <v>75</v>
      </c>
      <c r="G336" s="8"/>
      <c r="H336" s="9">
        <v>44973.643567627318</v>
      </c>
      <c r="I336" s="20" t="str">
        <f>Table2[[#This Row],[StoreID]]&amp;"-"&amp;Table2[[#This Row],[OrderNumer]]</f>
        <v>4-440</v>
      </c>
    </row>
    <row r="337" spans="1:9" x14ac:dyDescent="0.35">
      <c r="A337" s="19">
        <v>442</v>
      </c>
      <c r="B337" s="19">
        <v>3</v>
      </c>
      <c r="C337" s="8">
        <v>27</v>
      </c>
      <c r="D337" s="8">
        <v>4235</v>
      </c>
      <c r="E337" s="8">
        <v>1</v>
      </c>
      <c r="F337" s="7">
        <v>2.5</v>
      </c>
      <c r="G337" s="8"/>
      <c r="H337" s="9">
        <v>44967.583326273147</v>
      </c>
      <c r="I337" s="20" t="str">
        <f>Table2[[#This Row],[StoreID]]&amp;"-"&amp;Table2[[#This Row],[OrderNumer]]</f>
        <v>3-442</v>
      </c>
    </row>
    <row r="338" spans="1:9" x14ac:dyDescent="0.35">
      <c r="A338" s="19">
        <v>443</v>
      </c>
      <c r="B338" s="19">
        <v>4</v>
      </c>
      <c r="C338" s="8">
        <v>23</v>
      </c>
      <c r="D338" s="8">
        <v>4082</v>
      </c>
      <c r="E338" s="8">
        <v>1</v>
      </c>
      <c r="F338" s="7">
        <v>10</v>
      </c>
      <c r="G338" s="8"/>
      <c r="H338" s="9">
        <v>44973.671290543978</v>
      </c>
      <c r="I338" s="20" t="str">
        <f>Table2[[#This Row],[StoreID]]&amp;"-"&amp;Table2[[#This Row],[OrderNumer]]</f>
        <v>4-443</v>
      </c>
    </row>
    <row r="339" spans="1:9" x14ac:dyDescent="0.35">
      <c r="A339" s="19">
        <v>445</v>
      </c>
      <c r="B339" s="19">
        <v>3</v>
      </c>
      <c r="C339" s="8">
        <v>27</v>
      </c>
      <c r="D339" s="8">
        <v>85</v>
      </c>
      <c r="E339" s="8">
        <v>1</v>
      </c>
      <c r="F339" s="7">
        <v>82.5</v>
      </c>
      <c r="G339" s="8"/>
      <c r="H339" s="9">
        <v>44967.599351238423</v>
      </c>
      <c r="I339" s="20" t="str">
        <f>Table2[[#This Row],[StoreID]]&amp;"-"&amp;Table2[[#This Row],[OrderNumer]]</f>
        <v>3-445</v>
      </c>
    </row>
    <row r="340" spans="1:9" x14ac:dyDescent="0.35">
      <c r="A340" s="19">
        <v>449</v>
      </c>
      <c r="B340" s="19">
        <v>4</v>
      </c>
      <c r="C340" s="8">
        <v>33</v>
      </c>
      <c r="D340" s="8">
        <v>3441</v>
      </c>
      <c r="E340" s="8">
        <v>1</v>
      </c>
      <c r="F340" s="7">
        <v>699.5</v>
      </c>
      <c r="G340" s="8"/>
      <c r="H340" s="9">
        <v>44973.839669675923</v>
      </c>
      <c r="I340" s="20" t="str">
        <f>Table2[[#This Row],[StoreID]]&amp;"-"&amp;Table2[[#This Row],[OrderNumer]]</f>
        <v>4-449</v>
      </c>
    </row>
    <row r="341" spans="1:9" x14ac:dyDescent="0.35">
      <c r="A341" s="19">
        <v>451</v>
      </c>
      <c r="B341" s="19">
        <v>3</v>
      </c>
      <c r="C341" s="8">
        <v>7</v>
      </c>
      <c r="D341" s="8">
        <v>3717</v>
      </c>
      <c r="E341" s="8">
        <v>1</v>
      </c>
      <c r="F341" s="7">
        <v>387.5</v>
      </c>
      <c r="G341" s="8"/>
      <c r="H341" s="9">
        <v>44967.626830752313</v>
      </c>
      <c r="I341" s="20" t="str">
        <f>Table2[[#This Row],[StoreID]]&amp;"-"&amp;Table2[[#This Row],[OrderNumer]]</f>
        <v>3-451</v>
      </c>
    </row>
    <row r="342" spans="1:9" x14ac:dyDescent="0.35">
      <c r="A342" s="19">
        <v>456</v>
      </c>
      <c r="B342" s="19">
        <v>3</v>
      </c>
      <c r="C342" s="8">
        <v>30</v>
      </c>
      <c r="D342" s="8">
        <v>83</v>
      </c>
      <c r="E342" s="8">
        <v>1</v>
      </c>
      <c r="F342" s="7">
        <v>69.5</v>
      </c>
      <c r="G342" s="8"/>
      <c r="H342" s="9">
        <v>44967.648898761574</v>
      </c>
      <c r="I342" s="20" t="str">
        <f>Table2[[#This Row],[StoreID]]&amp;"-"&amp;Table2[[#This Row],[OrderNumer]]</f>
        <v>3-456</v>
      </c>
    </row>
    <row r="343" spans="1:9" x14ac:dyDescent="0.35">
      <c r="A343" s="19">
        <v>456</v>
      </c>
      <c r="B343" s="19">
        <v>3</v>
      </c>
      <c r="C343" s="8">
        <v>30</v>
      </c>
      <c r="D343" s="8">
        <v>3641</v>
      </c>
      <c r="E343" s="8">
        <v>1</v>
      </c>
      <c r="F343" s="7">
        <v>899.5</v>
      </c>
      <c r="G343" s="8"/>
      <c r="H343" s="9">
        <v>44967.648898761574</v>
      </c>
      <c r="I343" s="20" t="str">
        <f>Table2[[#This Row],[StoreID]]&amp;"-"&amp;Table2[[#This Row],[OrderNumer]]</f>
        <v>3-456</v>
      </c>
    </row>
    <row r="344" spans="1:9" x14ac:dyDescent="0.35">
      <c r="A344" s="19">
        <v>457</v>
      </c>
      <c r="B344" s="19">
        <v>4</v>
      </c>
      <c r="C344" s="8">
        <v>23</v>
      </c>
      <c r="D344" s="8">
        <v>4090</v>
      </c>
      <c r="E344" s="8">
        <v>1</v>
      </c>
      <c r="F344" s="7">
        <v>47.5</v>
      </c>
      <c r="G344" s="8"/>
      <c r="H344" s="9">
        <v>44974.569249571759</v>
      </c>
      <c r="I344" s="20" t="str">
        <f>Table2[[#This Row],[StoreID]]&amp;"-"&amp;Table2[[#This Row],[OrderNumer]]</f>
        <v>4-457</v>
      </c>
    </row>
    <row r="345" spans="1:9" x14ac:dyDescent="0.35">
      <c r="A345" s="19">
        <v>458</v>
      </c>
      <c r="B345" s="19">
        <v>3</v>
      </c>
      <c r="C345" s="8">
        <v>4</v>
      </c>
      <c r="D345" s="8">
        <v>9</v>
      </c>
      <c r="E345" s="8">
        <v>1</v>
      </c>
      <c r="F345" s="7">
        <v>1025</v>
      </c>
      <c r="G345" s="8"/>
      <c r="H345" s="9">
        <v>44967.653782372683</v>
      </c>
      <c r="I345" s="20" t="str">
        <f>Table2[[#This Row],[StoreID]]&amp;"-"&amp;Table2[[#This Row],[OrderNumer]]</f>
        <v>3-458</v>
      </c>
    </row>
    <row r="346" spans="1:9" x14ac:dyDescent="0.35">
      <c r="A346" s="19">
        <v>459</v>
      </c>
      <c r="B346" s="19">
        <v>3</v>
      </c>
      <c r="C346" s="8">
        <v>27</v>
      </c>
      <c r="D346" s="8">
        <v>4078</v>
      </c>
      <c r="E346" s="8">
        <v>1</v>
      </c>
      <c r="F346" s="7">
        <v>49.5</v>
      </c>
      <c r="G346" s="8"/>
      <c r="H346" s="9">
        <v>44967.661704398146</v>
      </c>
      <c r="I346" s="20" t="str">
        <f>Table2[[#This Row],[StoreID]]&amp;"-"&amp;Table2[[#This Row],[OrderNumer]]</f>
        <v>3-459</v>
      </c>
    </row>
    <row r="347" spans="1:9" x14ac:dyDescent="0.35">
      <c r="A347" s="19">
        <v>461</v>
      </c>
      <c r="B347" s="19">
        <v>3</v>
      </c>
      <c r="C347" s="8">
        <v>7</v>
      </c>
      <c r="D347" s="8">
        <v>1099</v>
      </c>
      <c r="E347" s="8">
        <v>1</v>
      </c>
      <c r="F347" s="7">
        <v>287.5</v>
      </c>
      <c r="G347" s="8"/>
      <c r="H347" s="9">
        <v>44967.666130173609</v>
      </c>
      <c r="I347" s="20" t="str">
        <f>Table2[[#This Row],[StoreID]]&amp;"-"&amp;Table2[[#This Row],[OrderNumer]]</f>
        <v>3-461</v>
      </c>
    </row>
    <row r="348" spans="1:9" x14ac:dyDescent="0.35">
      <c r="A348" s="19">
        <v>462</v>
      </c>
      <c r="B348" s="19">
        <v>3</v>
      </c>
      <c r="C348" s="8">
        <v>4</v>
      </c>
      <c r="D348" s="8">
        <v>2831</v>
      </c>
      <c r="E348" s="8">
        <v>1</v>
      </c>
      <c r="F348" s="7">
        <v>300</v>
      </c>
      <c r="G348" s="8"/>
      <c r="H348" s="9">
        <v>44967.668123692129</v>
      </c>
      <c r="I348" s="20" t="str">
        <f>Table2[[#This Row],[StoreID]]&amp;"-"&amp;Table2[[#This Row],[OrderNumer]]</f>
        <v>3-462</v>
      </c>
    </row>
    <row r="349" spans="1:9" x14ac:dyDescent="0.35">
      <c r="A349" s="19">
        <v>464</v>
      </c>
      <c r="B349" s="19">
        <v>3</v>
      </c>
      <c r="C349" s="8">
        <v>4</v>
      </c>
      <c r="D349" s="8">
        <v>3681</v>
      </c>
      <c r="E349" s="8">
        <v>1</v>
      </c>
      <c r="F349" s="7">
        <v>399.5</v>
      </c>
      <c r="G349" s="8"/>
      <c r="H349" s="9">
        <v>44967.678898576392</v>
      </c>
      <c r="I349" s="20" t="str">
        <f>Table2[[#This Row],[StoreID]]&amp;"-"&amp;Table2[[#This Row],[OrderNumer]]</f>
        <v>3-464</v>
      </c>
    </row>
    <row r="350" spans="1:9" x14ac:dyDescent="0.35">
      <c r="A350" s="19">
        <v>464</v>
      </c>
      <c r="B350" s="19">
        <v>4</v>
      </c>
      <c r="C350" s="8">
        <v>33</v>
      </c>
      <c r="D350" s="8">
        <v>4092</v>
      </c>
      <c r="E350" s="8">
        <v>1</v>
      </c>
      <c r="F350" s="7">
        <v>25</v>
      </c>
      <c r="G350" s="8"/>
      <c r="H350" s="9">
        <v>44974.621665312501</v>
      </c>
      <c r="I350" s="20" t="str">
        <f>Table2[[#This Row],[StoreID]]&amp;"-"&amp;Table2[[#This Row],[OrderNumer]]</f>
        <v>4-464</v>
      </c>
    </row>
    <row r="351" spans="1:9" x14ac:dyDescent="0.35">
      <c r="A351" s="19">
        <v>466</v>
      </c>
      <c r="B351" s="19">
        <v>3</v>
      </c>
      <c r="C351" s="8">
        <v>30</v>
      </c>
      <c r="D351" s="8">
        <v>4216</v>
      </c>
      <c r="E351" s="8">
        <v>1</v>
      </c>
      <c r="F351" s="7">
        <v>2.5</v>
      </c>
      <c r="G351" s="8"/>
      <c r="H351" s="9">
        <v>44967.68435729167</v>
      </c>
      <c r="I351" s="20" t="str">
        <f>Table2[[#This Row],[StoreID]]&amp;"-"&amp;Table2[[#This Row],[OrderNumer]]</f>
        <v>3-466</v>
      </c>
    </row>
    <row r="352" spans="1:9" x14ac:dyDescent="0.35">
      <c r="A352" s="19">
        <v>466</v>
      </c>
      <c r="B352" s="19">
        <v>4</v>
      </c>
      <c r="C352" s="8">
        <v>2</v>
      </c>
      <c r="D352" s="8">
        <v>633</v>
      </c>
      <c r="E352" s="8">
        <v>1</v>
      </c>
      <c r="F352" s="7">
        <v>300</v>
      </c>
      <c r="G352" s="8"/>
      <c r="H352" s="9">
        <v>44974.671724074076</v>
      </c>
      <c r="I352" s="20" t="str">
        <f>Table2[[#This Row],[StoreID]]&amp;"-"&amp;Table2[[#This Row],[OrderNumer]]</f>
        <v>4-466</v>
      </c>
    </row>
    <row r="353" spans="1:9" x14ac:dyDescent="0.35">
      <c r="A353" s="19">
        <v>467</v>
      </c>
      <c r="B353" s="19">
        <v>4</v>
      </c>
      <c r="C353" s="8">
        <v>23</v>
      </c>
      <c r="D353" s="8">
        <v>3271</v>
      </c>
      <c r="E353" s="8">
        <v>1</v>
      </c>
      <c r="F353" s="7">
        <v>29.5</v>
      </c>
      <c r="G353" s="8"/>
      <c r="H353" s="9">
        <v>44974.689564895831</v>
      </c>
      <c r="I353" s="20" t="str">
        <f>Table2[[#This Row],[StoreID]]&amp;"-"&amp;Table2[[#This Row],[OrderNumer]]</f>
        <v>4-467</v>
      </c>
    </row>
    <row r="354" spans="1:9" x14ac:dyDescent="0.35">
      <c r="A354" s="19">
        <v>470</v>
      </c>
      <c r="B354" s="19">
        <v>3</v>
      </c>
      <c r="C354" s="8">
        <v>30</v>
      </c>
      <c r="D354" s="8">
        <v>1138</v>
      </c>
      <c r="E354" s="8">
        <v>1</v>
      </c>
      <c r="F354" s="7">
        <v>200</v>
      </c>
      <c r="G354" s="8"/>
      <c r="H354" s="9">
        <v>44967.691659456017</v>
      </c>
      <c r="I354" s="20" t="str">
        <f>Table2[[#This Row],[StoreID]]&amp;"-"&amp;Table2[[#This Row],[OrderNumer]]</f>
        <v>3-470</v>
      </c>
    </row>
    <row r="355" spans="1:9" x14ac:dyDescent="0.35">
      <c r="A355" s="19">
        <v>475</v>
      </c>
      <c r="B355" s="19">
        <v>3</v>
      </c>
      <c r="C355" s="8">
        <v>4</v>
      </c>
      <c r="D355" s="8">
        <v>3503</v>
      </c>
      <c r="E355" s="8">
        <v>1</v>
      </c>
      <c r="F355" s="7">
        <v>357.5</v>
      </c>
      <c r="G355" s="8"/>
      <c r="H355" s="9">
        <v>44967.707106863425</v>
      </c>
      <c r="I355" s="20" t="str">
        <f>Table2[[#This Row],[StoreID]]&amp;"-"&amp;Table2[[#This Row],[OrderNumer]]</f>
        <v>3-475</v>
      </c>
    </row>
    <row r="356" spans="1:9" x14ac:dyDescent="0.35">
      <c r="A356" s="19">
        <v>475</v>
      </c>
      <c r="B356" s="19">
        <v>4</v>
      </c>
      <c r="C356" s="8">
        <v>33</v>
      </c>
      <c r="D356" s="8">
        <v>1138</v>
      </c>
      <c r="E356" s="8">
        <v>1</v>
      </c>
      <c r="F356" s="7">
        <v>200</v>
      </c>
      <c r="G356" s="8"/>
      <c r="H356" s="9">
        <v>44974.77606640046</v>
      </c>
      <c r="I356" s="20" t="str">
        <f>Table2[[#This Row],[StoreID]]&amp;"-"&amp;Table2[[#This Row],[OrderNumer]]</f>
        <v>4-475</v>
      </c>
    </row>
    <row r="357" spans="1:9" x14ac:dyDescent="0.35">
      <c r="A357" s="19">
        <v>476</v>
      </c>
      <c r="B357" s="19">
        <v>4</v>
      </c>
      <c r="C357" s="8">
        <v>23</v>
      </c>
      <c r="D357" s="8">
        <v>3398</v>
      </c>
      <c r="E357" s="8">
        <v>1</v>
      </c>
      <c r="F357" s="7">
        <v>437.5</v>
      </c>
      <c r="G357" s="8"/>
      <c r="H357" s="9">
        <v>44974.795051388886</v>
      </c>
      <c r="I357" s="20" t="str">
        <f>Table2[[#This Row],[StoreID]]&amp;"-"&amp;Table2[[#This Row],[OrderNumer]]</f>
        <v>4-476</v>
      </c>
    </row>
    <row r="358" spans="1:9" x14ac:dyDescent="0.35">
      <c r="A358" s="19">
        <v>478</v>
      </c>
      <c r="B358" s="19">
        <v>3</v>
      </c>
      <c r="C358" s="8">
        <v>30</v>
      </c>
      <c r="D358" s="8">
        <v>3507</v>
      </c>
      <c r="E358" s="8">
        <v>1</v>
      </c>
      <c r="F358" s="7">
        <v>275</v>
      </c>
      <c r="G358" s="8"/>
      <c r="H358" s="9">
        <v>44967.72250181713</v>
      </c>
      <c r="I358" s="20" t="str">
        <f>Table2[[#This Row],[StoreID]]&amp;"-"&amp;Table2[[#This Row],[OrderNumer]]</f>
        <v>3-478</v>
      </c>
    </row>
    <row r="359" spans="1:9" x14ac:dyDescent="0.35">
      <c r="A359" s="19">
        <v>478</v>
      </c>
      <c r="B359" s="19">
        <v>3</v>
      </c>
      <c r="C359" s="8">
        <v>30</v>
      </c>
      <c r="D359" s="8">
        <v>4078</v>
      </c>
      <c r="E359" s="8">
        <v>1</v>
      </c>
      <c r="F359" s="7">
        <v>49.5</v>
      </c>
      <c r="G359" s="8"/>
      <c r="H359" s="9">
        <v>44967.72250181713</v>
      </c>
      <c r="I359" s="20" t="str">
        <f>Table2[[#This Row],[StoreID]]&amp;"-"&amp;Table2[[#This Row],[OrderNumer]]</f>
        <v>3-478</v>
      </c>
    </row>
    <row r="360" spans="1:9" x14ac:dyDescent="0.35">
      <c r="A360" s="19">
        <v>479</v>
      </c>
      <c r="B360" s="19">
        <v>3</v>
      </c>
      <c r="C360" s="8">
        <v>4</v>
      </c>
      <c r="D360" s="8">
        <v>1172</v>
      </c>
      <c r="E360" s="8">
        <v>1</v>
      </c>
      <c r="F360" s="7">
        <v>150</v>
      </c>
      <c r="G360" s="8"/>
      <c r="H360" s="9">
        <v>44967.725225312497</v>
      </c>
      <c r="I360" s="20" t="str">
        <f>Table2[[#This Row],[StoreID]]&amp;"-"&amp;Table2[[#This Row],[OrderNumer]]</f>
        <v>3-479</v>
      </c>
    </row>
    <row r="361" spans="1:9" x14ac:dyDescent="0.35">
      <c r="A361" s="19">
        <v>484</v>
      </c>
      <c r="B361" s="19">
        <v>4</v>
      </c>
      <c r="C361" s="8">
        <v>2</v>
      </c>
      <c r="D361" s="8">
        <v>1166</v>
      </c>
      <c r="E361" s="8">
        <v>1</v>
      </c>
      <c r="F361" s="7">
        <v>25</v>
      </c>
      <c r="G361" s="8"/>
      <c r="H361" s="9">
        <v>44974.873493171297</v>
      </c>
      <c r="I361" s="20" t="str">
        <f>Table2[[#This Row],[StoreID]]&amp;"-"&amp;Table2[[#This Row],[OrderNumer]]</f>
        <v>4-484</v>
      </c>
    </row>
    <row r="362" spans="1:9" x14ac:dyDescent="0.35">
      <c r="A362" s="19">
        <v>484</v>
      </c>
      <c r="B362" s="19">
        <v>4</v>
      </c>
      <c r="C362" s="8">
        <v>2</v>
      </c>
      <c r="D362" s="8">
        <v>1167</v>
      </c>
      <c r="E362" s="8">
        <v>1</v>
      </c>
      <c r="F362" s="7">
        <v>25</v>
      </c>
      <c r="G362" s="8"/>
      <c r="H362" s="9">
        <v>44974.873493171297</v>
      </c>
      <c r="I362" s="20" t="str">
        <f>Table2[[#This Row],[StoreID]]&amp;"-"&amp;Table2[[#This Row],[OrderNumer]]</f>
        <v>4-484</v>
      </c>
    </row>
    <row r="363" spans="1:9" x14ac:dyDescent="0.35">
      <c r="A363" s="19">
        <v>484</v>
      </c>
      <c r="B363" s="19">
        <v>4</v>
      </c>
      <c r="C363" s="8">
        <v>2</v>
      </c>
      <c r="D363" s="8">
        <v>3399</v>
      </c>
      <c r="E363" s="8">
        <v>1</v>
      </c>
      <c r="F363" s="7">
        <v>375</v>
      </c>
      <c r="G363" s="8"/>
      <c r="H363" s="9">
        <v>44974.873493206018</v>
      </c>
      <c r="I363" s="20" t="str">
        <f>Table2[[#This Row],[StoreID]]&amp;"-"&amp;Table2[[#This Row],[OrderNumer]]</f>
        <v>4-484</v>
      </c>
    </row>
    <row r="364" spans="1:9" x14ac:dyDescent="0.35">
      <c r="A364" s="19">
        <v>485</v>
      </c>
      <c r="B364" s="19">
        <v>3</v>
      </c>
      <c r="C364" s="8">
        <v>4</v>
      </c>
      <c r="D364" s="8">
        <v>4078</v>
      </c>
      <c r="E364" s="8">
        <v>1</v>
      </c>
      <c r="F364" s="7">
        <v>49.5</v>
      </c>
      <c r="G364" s="8"/>
      <c r="H364" s="9">
        <v>44967.738834953707</v>
      </c>
      <c r="I364" s="20" t="str">
        <f>Table2[[#This Row],[StoreID]]&amp;"-"&amp;Table2[[#This Row],[OrderNumer]]</f>
        <v>3-485</v>
      </c>
    </row>
    <row r="365" spans="1:9" x14ac:dyDescent="0.35">
      <c r="A365" s="19">
        <v>486</v>
      </c>
      <c r="B365" s="19">
        <v>4</v>
      </c>
      <c r="C365" s="8">
        <v>33</v>
      </c>
      <c r="D365" s="8">
        <v>611</v>
      </c>
      <c r="E365" s="8">
        <v>1</v>
      </c>
      <c r="F365" s="7">
        <v>627.5</v>
      </c>
      <c r="G365" s="8"/>
      <c r="H365" s="9">
        <v>44974.878351886575</v>
      </c>
      <c r="I365" s="20" t="str">
        <f>Table2[[#This Row],[StoreID]]&amp;"-"&amp;Table2[[#This Row],[OrderNumer]]</f>
        <v>4-486</v>
      </c>
    </row>
    <row r="366" spans="1:9" x14ac:dyDescent="0.35">
      <c r="A366" s="19">
        <v>486</v>
      </c>
      <c r="B366" s="19">
        <v>4</v>
      </c>
      <c r="C366" s="8">
        <v>33</v>
      </c>
      <c r="D366" s="8">
        <v>645</v>
      </c>
      <c r="E366" s="8">
        <v>1</v>
      </c>
      <c r="F366" s="7">
        <v>97.5</v>
      </c>
      <c r="G366" s="8"/>
      <c r="H366" s="9">
        <v>44974.878351886575</v>
      </c>
      <c r="I366" s="20" t="str">
        <f>Table2[[#This Row],[StoreID]]&amp;"-"&amp;Table2[[#This Row],[OrderNumer]]</f>
        <v>4-486</v>
      </c>
    </row>
    <row r="367" spans="1:9" x14ac:dyDescent="0.35">
      <c r="A367" s="19">
        <v>488</v>
      </c>
      <c r="B367" s="19">
        <v>4</v>
      </c>
      <c r="C367" s="8">
        <v>2</v>
      </c>
      <c r="D367" s="8">
        <v>3269</v>
      </c>
      <c r="E367" s="8">
        <v>1</v>
      </c>
      <c r="F367" s="7">
        <v>22.5</v>
      </c>
      <c r="G367" s="8"/>
      <c r="H367" s="9">
        <v>44974.91197144676</v>
      </c>
      <c r="I367" s="20" t="str">
        <f>Table2[[#This Row],[StoreID]]&amp;"-"&amp;Table2[[#This Row],[OrderNumer]]</f>
        <v>4-488</v>
      </c>
    </row>
    <row r="368" spans="1:9" x14ac:dyDescent="0.35">
      <c r="A368" s="19">
        <v>489</v>
      </c>
      <c r="B368" s="19">
        <v>3</v>
      </c>
      <c r="C368" s="8">
        <v>27</v>
      </c>
      <c r="D368" s="8">
        <v>4078</v>
      </c>
      <c r="E368" s="8">
        <v>1</v>
      </c>
      <c r="F368" s="7">
        <v>49.5</v>
      </c>
      <c r="G368" s="8"/>
      <c r="H368" s="9">
        <v>44967.750714120368</v>
      </c>
      <c r="I368" s="20" t="str">
        <f>Table2[[#This Row],[StoreID]]&amp;"-"&amp;Table2[[#This Row],[OrderNumer]]</f>
        <v>3-489</v>
      </c>
    </row>
    <row r="369" spans="1:9" x14ac:dyDescent="0.35">
      <c r="A369" s="19">
        <v>489</v>
      </c>
      <c r="B369" s="19">
        <v>3</v>
      </c>
      <c r="C369" s="8">
        <v>27</v>
      </c>
      <c r="D369" s="8">
        <v>4078</v>
      </c>
      <c r="E369" s="8">
        <v>1</v>
      </c>
      <c r="F369" s="7">
        <v>49.5</v>
      </c>
      <c r="G369" s="8"/>
      <c r="H369" s="9">
        <v>44967.750714120368</v>
      </c>
      <c r="I369" s="20" t="str">
        <f>Table2[[#This Row],[StoreID]]&amp;"-"&amp;Table2[[#This Row],[OrderNumer]]</f>
        <v>3-489</v>
      </c>
    </row>
    <row r="370" spans="1:9" x14ac:dyDescent="0.35">
      <c r="A370" s="19">
        <v>490</v>
      </c>
      <c r="B370" s="19">
        <v>3</v>
      </c>
      <c r="C370" s="8">
        <v>7</v>
      </c>
      <c r="D370" s="8">
        <v>4078</v>
      </c>
      <c r="E370" s="8">
        <v>1</v>
      </c>
      <c r="F370" s="7">
        <v>49.5</v>
      </c>
      <c r="G370" s="8"/>
      <c r="H370" s="9">
        <v>44967.759084756945</v>
      </c>
      <c r="I370" s="20" t="str">
        <f>Table2[[#This Row],[StoreID]]&amp;"-"&amp;Table2[[#This Row],[OrderNumer]]</f>
        <v>3-490</v>
      </c>
    </row>
    <row r="371" spans="1:9" x14ac:dyDescent="0.35">
      <c r="A371" s="19">
        <v>494</v>
      </c>
      <c r="B371" s="19">
        <v>3</v>
      </c>
      <c r="C371" s="8">
        <v>27</v>
      </c>
      <c r="D371" s="8">
        <v>16</v>
      </c>
      <c r="E371" s="8">
        <v>1</v>
      </c>
      <c r="F371" s="7">
        <v>225</v>
      </c>
      <c r="G371" s="8"/>
      <c r="H371" s="9">
        <v>44967.777197997682</v>
      </c>
      <c r="I371" s="20" t="str">
        <f>Table2[[#This Row],[StoreID]]&amp;"-"&amp;Table2[[#This Row],[OrderNumer]]</f>
        <v>3-494</v>
      </c>
    </row>
    <row r="372" spans="1:9" x14ac:dyDescent="0.35">
      <c r="A372" s="19">
        <v>494</v>
      </c>
      <c r="B372" s="19">
        <v>3</v>
      </c>
      <c r="C372" s="8">
        <v>27</v>
      </c>
      <c r="D372" s="8">
        <v>2760</v>
      </c>
      <c r="E372" s="8">
        <v>1</v>
      </c>
      <c r="F372" s="7">
        <v>275</v>
      </c>
      <c r="G372" s="8"/>
      <c r="H372" s="9">
        <v>44967.777197997682</v>
      </c>
      <c r="I372" s="20" t="str">
        <f>Table2[[#This Row],[StoreID]]&amp;"-"&amp;Table2[[#This Row],[OrderNumer]]</f>
        <v>3-494</v>
      </c>
    </row>
    <row r="373" spans="1:9" x14ac:dyDescent="0.35">
      <c r="A373" s="19">
        <v>494</v>
      </c>
      <c r="B373" s="19">
        <v>3</v>
      </c>
      <c r="C373" s="8">
        <v>27</v>
      </c>
      <c r="D373" s="8">
        <v>3464</v>
      </c>
      <c r="E373" s="8">
        <v>1</v>
      </c>
      <c r="F373" s="7">
        <v>250</v>
      </c>
      <c r="G373" s="8"/>
      <c r="H373" s="9">
        <v>44967.777198032411</v>
      </c>
      <c r="I373" s="20" t="str">
        <f>Table2[[#This Row],[StoreID]]&amp;"-"&amp;Table2[[#This Row],[OrderNumer]]</f>
        <v>3-494</v>
      </c>
    </row>
    <row r="374" spans="1:9" x14ac:dyDescent="0.35">
      <c r="A374" s="19">
        <v>494</v>
      </c>
      <c r="B374" s="19">
        <v>3</v>
      </c>
      <c r="C374" s="8">
        <v>27</v>
      </c>
      <c r="D374" s="8">
        <v>4078</v>
      </c>
      <c r="E374" s="8">
        <v>1</v>
      </c>
      <c r="F374" s="7">
        <v>49.5</v>
      </c>
      <c r="G374" s="8"/>
      <c r="H374" s="9">
        <v>44967.777198032411</v>
      </c>
      <c r="I374" s="20" t="str">
        <f>Table2[[#This Row],[StoreID]]&amp;"-"&amp;Table2[[#This Row],[OrderNumer]]</f>
        <v>3-494</v>
      </c>
    </row>
    <row r="375" spans="1:9" x14ac:dyDescent="0.35">
      <c r="A375" s="19">
        <v>497</v>
      </c>
      <c r="B375" s="19">
        <v>3</v>
      </c>
      <c r="C375" s="8">
        <v>27</v>
      </c>
      <c r="D375" s="8">
        <v>4076</v>
      </c>
      <c r="E375" s="8">
        <v>1</v>
      </c>
      <c r="F375" s="7">
        <v>49.5</v>
      </c>
      <c r="G375" s="8"/>
      <c r="H375" s="9">
        <v>44967.780339155091</v>
      </c>
      <c r="I375" s="20" t="str">
        <f>Table2[[#This Row],[StoreID]]&amp;"-"&amp;Table2[[#This Row],[OrderNumer]]</f>
        <v>3-497</v>
      </c>
    </row>
    <row r="376" spans="1:9" x14ac:dyDescent="0.35">
      <c r="A376" s="19">
        <v>501</v>
      </c>
      <c r="B376" s="19">
        <v>4</v>
      </c>
      <c r="C376" s="8">
        <v>23</v>
      </c>
      <c r="D376" s="8">
        <v>3255</v>
      </c>
      <c r="E376" s="8">
        <v>1</v>
      </c>
      <c r="F376" s="7">
        <v>37.5</v>
      </c>
      <c r="G376" s="8"/>
      <c r="H376" s="9">
        <v>44975.62021400463</v>
      </c>
      <c r="I376" s="20" t="str">
        <f>Table2[[#This Row],[StoreID]]&amp;"-"&amp;Table2[[#This Row],[OrderNumer]]</f>
        <v>4-501</v>
      </c>
    </row>
    <row r="377" spans="1:9" x14ac:dyDescent="0.35">
      <c r="A377" s="19">
        <v>506</v>
      </c>
      <c r="B377" s="19">
        <v>4</v>
      </c>
      <c r="C377" s="8">
        <v>33</v>
      </c>
      <c r="D377" s="8">
        <v>4090</v>
      </c>
      <c r="E377" s="8">
        <v>2</v>
      </c>
      <c r="F377" s="7">
        <v>95</v>
      </c>
      <c r="G377" s="8"/>
      <c r="H377" s="9">
        <v>44975.659800381945</v>
      </c>
      <c r="I377" s="20" t="str">
        <f>Table2[[#This Row],[StoreID]]&amp;"-"&amp;Table2[[#This Row],[OrderNumer]]</f>
        <v>4-506</v>
      </c>
    </row>
    <row r="378" spans="1:9" x14ac:dyDescent="0.35">
      <c r="A378" s="19">
        <v>507</v>
      </c>
      <c r="B378" s="19">
        <v>3</v>
      </c>
      <c r="C378" s="8">
        <v>4</v>
      </c>
      <c r="D378" s="8">
        <v>4078</v>
      </c>
      <c r="E378" s="8">
        <v>1</v>
      </c>
      <c r="F378" s="7">
        <v>49.5</v>
      </c>
      <c r="G378" s="8"/>
      <c r="H378" s="9">
        <v>44967.831488229167</v>
      </c>
      <c r="I378" s="20" t="str">
        <f>Table2[[#This Row],[StoreID]]&amp;"-"&amp;Table2[[#This Row],[OrderNumer]]</f>
        <v>3-507</v>
      </c>
    </row>
    <row r="379" spans="1:9" x14ac:dyDescent="0.35">
      <c r="A379" s="19">
        <v>508</v>
      </c>
      <c r="B379" s="19">
        <v>3</v>
      </c>
      <c r="C379" s="8">
        <v>4</v>
      </c>
      <c r="D379" s="8">
        <v>228</v>
      </c>
      <c r="E379" s="8">
        <v>1</v>
      </c>
      <c r="F379" s="7">
        <v>174.5</v>
      </c>
      <c r="G379" s="8"/>
      <c r="H379" s="9">
        <v>44967.833476585649</v>
      </c>
      <c r="I379" s="20" t="str">
        <f>Table2[[#This Row],[StoreID]]&amp;"-"&amp;Table2[[#This Row],[OrderNumer]]</f>
        <v>3-508</v>
      </c>
    </row>
    <row r="380" spans="1:9" x14ac:dyDescent="0.35">
      <c r="A380" s="19">
        <v>508</v>
      </c>
      <c r="B380" s="19">
        <v>4</v>
      </c>
      <c r="C380" s="8">
        <v>33</v>
      </c>
      <c r="D380" s="8">
        <v>4087</v>
      </c>
      <c r="E380" s="8">
        <v>1</v>
      </c>
      <c r="F380" s="7">
        <v>10</v>
      </c>
      <c r="G380" s="8"/>
      <c r="H380" s="9">
        <v>44975.676703622688</v>
      </c>
      <c r="I380" s="20" t="str">
        <f>Table2[[#This Row],[StoreID]]&amp;"-"&amp;Table2[[#This Row],[OrderNumer]]</f>
        <v>4-508</v>
      </c>
    </row>
    <row r="381" spans="1:9" x14ac:dyDescent="0.35">
      <c r="A381" s="19">
        <v>508</v>
      </c>
      <c r="B381" s="19">
        <v>4</v>
      </c>
      <c r="C381" s="8">
        <v>33</v>
      </c>
      <c r="D381" s="8">
        <v>4085</v>
      </c>
      <c r="E381" s="8">
        <v>1</v>
      </c>
      <c r="F381" s="7">
        <v>10</v>
      </c>
      <c r="G381" s="8"/>
      <c r="H381" s="9">
        <v>44975.676703935183</v>
      </c>
      <c r="I381" s="20" t="str">
        <f>Table2[[#This Row],[StoreID]]&amp;"-"&amp;Table2[[#This Row],[OrderNumer]]</f>
        <v>4-508</v>
      </c>
    </row>
    <row r="382" spans="1:9" x14ac:dyDescent="0.35">
      <c r="A382" s="19">
        <v>508</v>
      </c>
      <c r="B382" s="19">
        <v>4</v>
      </c>
      <c r="C382" s="8">
        <v>33</v>
      </c>
      <c r="D382" s="8">
        <v>4084</v>
      </c>
      <c r="E382" s="8">
        <v>1</v>
      </c>
      <c r="F382" s="7">
        <v>10</v>
      </c>
      <c r="G382" s="8"/>
      <c r="H382" s="9">
        <v>44975.676703935183</v>
      </c>
      <c r="I382" s="20" t="str">
        <f>Table2[[#This Row],[StoreID]]&amp;"-"&amp;Table2[[#This Row],[OrderNumer]]</f>
        <v>4-508</v>
      </c>
    </row>
    <row r="383" spans="1:9" x14ac:dyDescent="0.35">
      <c r="A383" s="19">
        <v>508</v>
      </c>
      <c r="B383" s="19">
        <v>4</v>
      </c>
      <c r="C383" s="8">
        <v>33</v>
      </c>
      <c r="D383" s="8">
        <v>4081</v>
      </c>
      <c r="E383" s="8">
        <v>1</v>
      </c>
      <c r="F383" s="7">
        <v>10</v>
      </c>
      <c r="G383" s="8"/>
      <c r="H383" s="9">
        <v>44975.676703935183</v>
      </c>
      <c r="I383" s="20" t="str">
        <f>Table2[[#This Row],[StoreID]]&amp;"-"&amp;Table2[[#This Row],[OrderNumer]]</f>
        <v>4-508</v>
      </c>
    </row>
    <row r="384" spans="1:9" x14ac:dyDescent="0.35">
      <c r="A384" s="19">
        <v>508</v>
      </c>
      <c r="B384" s="19">
        <v>4</v>
      </c>
      <c r="C384" s="8">
        <v>33</v>
      </c>
      <c r="D384" s="8">
        <v>4086</v>
      </c>
      <c r="E384" s="8">
        <v>1</v>
      </c>
      <c r="F384" s="7">
        <v>10</v>
      </c>
      <c r="G384" s="8"/>
      <c r="H384" s="9">
        <v>44975.676703935183</v>
      </c>
      <c r="I384" s="20" t="str">
        <f>Table2[[#This Row],[StoreID]]&amp;"-"&amp;Table2[[#This Row],[OrderNumer]]</f>
        <v>4-508</v>
      </c>
    </row>
    <row r="385" spans="1:9" x14ac:dyDescent="0.35">
      <c r="A385" s="19">
        <v>508</v>
      </c>
      <c r="B385" s="19">
        <v>4</v>
      </c>
      <c r="C385" s="8">
        <v>33</v>
      </c>
      <c r="D385" s="8">
        <v>4083</v>
      </c>
      <c r="E385" s="8">
        <v>1</v>
      </c>
      <c r="F385" s="7">
        <v>10</v>
      </c>
      <c r="G385" s="8"/>
      <c r="H385" s="9">
        <v>44975.676703935183</v>
      </c>
      <c r="I385" s="20" t="str">
        <f>Table2[[#This Row],[StoreID]]&amp;"-"&amp;Table2[[#This Row],[OrderNumer]]</f>
        <v>4-508</v>
      </c>
    </row>
    <row r="386" spans="1:9" x14ac:dyDescent="0.35">
      <c r="A386" s="19">
        <v>510</v>
      </c>
      <c r="B386" s="19">
        <v>3</v>
      </c>
      <c r="C386" s="8">
        <v>4</v>
      </c>
      <c r="D386" s="8">
        <v>3258</v>
      </c>
      <c r="E386" s="8">
        <v>1</v>
      </c>
      <c r="F386" s="7">
        <v>87.5</v>
      </c>
      <c r="G386" s="8"/>
      <c r="H386" s="9">
        <v>44967.844341898148</v>
      </c>
      <c r="I386" s="20" t="str">
        <f>Table2[[#This Row],[StoreID]]&amp;"-"&amp;Table2[[#This Row],[OrderNumer]]</f>
        <v>3-510</v>
      </c>
    </row>
    <row r="387" spans="1:9" x14ac:dyDescent="0.35">
      <c r="A387" s="19">
        <v>512</v>
      </c>
      <c r="B387" s="19">
        <v>3</v>
      </c>
      <c r="C387" s="8">
        <v>30</v>
      </c>
      <c r="D387" s="8">
        <v>4078</v>
      </c>
      <c r="E387" s="8">
        <v>1</v>
      </c>
      <c r="F387" s="7">
        <v>49.5</v>
      </c>
      <c r="G387" s="8"/>
      <c r="H387" s="9">
        <v>44967.846802314816</v>
      </c>
      <c r="I387" s="20" t="str">
        <f>Table2[[#This Row],[StoreID]]&amp;"-"&amp;Table2[[#This Row],[OrderNumer]]</f>
        <v>3-512</v>
      </c>
    </row>
    <row r="388" spans="1:9" x14ac:dyDescent="0.35">
      <c r="A388" s="19">
        <v>512</v>
      </c>
      <c r="B388" s="19">
        <v>3</v>
      </c>
      <c r="C388" s="8">
        <v>30</v>
      </c>
      <c r="D388" s="8">
        <v>3499</v>
      </c>
      <c r="E388" s="8">
        <v>1</v>
      </c>
      <c r="F388" s="7">
        <v>642.5</v>
      </c>
      <c r="G388" s="8"/>
      <c r="H388" s="9">
        <v>44967.846802349537</v>
      </c>
      <c r="I388" s="20" t="str">
        <f>Table2[[#This Row],[StoreID]]&amp;"-"&amp;Table2[[#This Row],[OrderNumer]]</f>
        <v>3-512</v>
      </c>
    </row>
    <row r="389" spans="1:9" x14ac:dyDescent="0.35">
      <c r="A389" s="19">
        <v>513</v>
      </c>
      <c r="B389" s="19">
        <v>3</v>
      </c>
      <c r="C389" s="8">
        <v>4</v>
      </c>
      <c r="D389" s="8">
        <v>3354</v>
      </c>
      <c r="E389" s="8">
        <v>1</v>
      </c>
      <c r="F389" s="7">
        <v>375</v>
      </c>
      <c r="G389" s="8"/>
      <c r="H389" s="9">
        <v>44967.86352515046</v>
      </c>
      <c r="I389" s="20" t="str">
        <f>Table2[[#This Row],[StoreID]]&amp;"-"&amp;Table2[[#This Row],[OrderNumer]]</f>
        <v>3-513</v>
      </c>
    </row>
    <row r="390" spans="1:9" x14ac:dyDescent="0.35">
      <c r="A390" s="19">
        <v>515</v>
      </c>
      <c r="B390" s="19">
        <v>3</v>
      </c>
      <c r="C390" s="8">
        <v>4</v>
      </c>
      <c r="D390" s="8">
        <v>3309</v>
      </c>
      <c r="E390" s="8">
        <v>1</v>
      </c>
      <c r="F390" s="7">
        <v>97.5</v>
      </c>
      <c r="G390" s="8"/>
      <c r="H390" s="9">
        <v>44967.883139618054</v>
      </c>
      <c r="I390" s="20" t="str">
        <f>Table2[[#This Row],[StoreID]]&amp;"-"&amp;Table2[[#This Row],[OrderNumer]]</f>
        <v>3-515</v>
      </c>
    </row>
    <row r="391" spans="1:9" x14ac:dyDescent="0.35">
      <c r="A391" s="19">
        <v>516</v>
      </c>
      <c r="B391" s="19">
        <v>4</v>
      </c>
      <c r="C391" s="8">
        <v>33</v>
      </c>
      <c r="D391" s="8">
        <v>1136</v>
      </c>
      <c r="E391" s="8">
        <v>-1</v>
      </c>
      <c r="F391" s="7">
        <v>-75</v>
      </c>
      <c r="G391" s="8" t="s">
        <v>122</v>
      </c>
      <c r="H391" s="9">
        <v>44975.795745289353</v>
      </c>
      <c r="I391" s="20" t="str">
        <f>Table2[[#This Row],[StoreID]]&amp;"-"&amp;Table2[[#This Row],[OrderNumer]]</f>
        <v>4-516</v>
      </c>
    </row>
    <row r="392" spans="1:9" x14ac:dyDescent="0.35">
      <c r="A392" s="19">
        <v>519</v>
      </c>
      <c r="B392" s="19">
        <v>3</v>
      </c>
      <c r="C392" s="8">
        <v>4</v>
      </c>
      <c r="D392" s="8">
        <v>3594</v>
      </c>
      <c r="E392" s="8">
        <v>1</v>
      </c>
      <c r="F392" s="7">
        <v>275</v>
      </c>
      <c r="G392" s="8"/>
      <c r="H392" s="9">
        <v>44967.907054050927</v>
      </c>
      <c r="I392" s="20" t="str">
        <f>Table2[[#This Row],[StoreID]]&amp;"-"&amp;Table2[[#This Row],[OrderNumer]]</f>
        <v>3-519</v>
      </c>
    </row>
    <row r="393" spans="1:9" x14ac:dyDescent="0.35">
      <c r="A393" s="19">
        <v>522</v>
      </c>
      <c r="B393" s="19">
        <v>3</v>
      </c>
      <c r="C393" s="8">
        <v>30</v>
      </c>
      <c r="D393" s="8">
        <v>3419</v>
      </c>
      <c r="E393" s="8">
        <v>1</v>
      </c>
      <c r="F393" s="7">
        <v>287.5</v>
      </c>
      <c r="G393" s="8"/>
      <c r="H393" s="9">
        <v>44967.918667245372</v>
      </c>
      <c r="I393" s="20" t="str">
        <f>Table2[[#This Row],[StoreID]]&amp;"-"&amp;Table2[[#This Row],[OrderNumer]]</f>
        <v>3-522</v>
      </c>
    </row>
    <row r="394" spans="1:9" x14ac:dyDescent="0.35">
      <c r="A394" s="19">
        <v>522</v>
      </c>
      <c r="B394" s="19">
        <v>3</v>
      </c>
      <c r="C394" s="8">
        <v>30</v>
      </c>
      <c r="D394" s="8">
        <v>3231</v>
      </c>
      <c r="E394" s="8">
        <v>1</v>
      </c>
      <c r="F394" s="7">
        <v>75</v>
      </c>
      <c r="G394" s="8"/>
      <c r="H394" s="9">
        <v>44967.918667245372</v>
      </c>
      <c r="I394" s="20" t="str">
        <f>Table2[[#This Row],[StoreID]]&amp;"-"&amp;Table2[[#This Row],[OrderNumer]]</f>
        <v>3-522</v>
      </c>
    </row>
    <row r="395" spans="1:9" x14ac:dyDescent="0.35">
      <c r="A395" s="19">
        <v>522</v>
      </c>
      <c r="B395" s="19">
        <v>4</v>
      </c>
      <c r="C395" s="8">
        <v>2</v>
      </c>
      <c r="D395" s="8">
        <v>4090</v>
      </c>
      <c r="E395" s="8">
        <v>2</v>
      </c>
      <c r="F395" s="7">
        <v>95</v>
      </c>
      <c r="G395" s="8"/>
      <c r="H395" s="9">
        <v>44976.485832141203</v>
      </c>
      <c r="I395" s="20" t="str">
        <f>Table2[[#This Row],[StoreID]]&amp;"-"&amp;Table2[[#This Row],[OrderNumer]]</f>
        <v>4-522</v>
      </c>
    </row>
    <row r="396" spans="1:9" x14ac:dyDescent="0.35">
      <c r="A396" s="19">
        <v>524</v>
      </c>
      <c r="B396" s="19">
        <v>4</v>
      </c>
      <c r="C396" s="8">
        <v>2</v>
      </c>
      <c r="D396" s="8">
        <v>3260</v>
      </c>
      <c r="E396" s="8">
        <v>1</v>
      </c>
      <c r="F396" s="7">
        <v>19.5</v>
      </c>
      <c r="G396" s="8"/>
      <c r="H396" s="9">
        <v>44976.537000115743</v>
      </c>
      <c r="I396" s="20" t="str">
        <f>Table2[[#This Row],[StoreID]]&amp;"-"&amp;Table2[[#This Row],[OrderNumer]]</f>
        <v>4-524</v>
      </c>
    </row>
    <row r="397" spans="1:9" x14ac:dyDescent="0.35">
      <c r="A397" s="19">
        <v>524</v>
      </c>
      <c r="B397" s="19">
        <v>4</v>
      </c>
      <c r="C397" s="8">
        <v>2</v>
      </c>
      <c r="D397" s="8">
        <v>3268</v>
      </c>
      <c r="E397" s="8">
        <v>1</v>
      </c>
      <c r="F397" s="7">
        <v>12.5</v>
      </c>
      <c r="G397" s="8"/>
      <c r="H397" s="9">
        <v>44976.537000115743</v>
      </c>
      <c r="I397" s="20" t="str">
        <f>Table2[[#This Row],[StoreID]]&amp;"-"&amp;Table2[[#This Row],[OrderNumer]]</f>
        <v>4-524</v>
      </c>
    </row>
    <row r="398" spans="1:9" x14ac:dyDescent="0.35">
      <c r="A398" s="19">
        <v>526</v>
      </c>
      <c r="B398" s="19">
        <v>3</v>
      </c>
      <c r="C398" s="8">
        <v>4</v>
      </c>
      <c r="D398" s="8">
        <v>2797</v>
      </c>
      <c r="E398" s="8">
        <v>1</v>
      </c>
      <c r="F398" s="7">
        <v>1050</v>
      </c>
      <c r="G398" s="8"/>
      <c r="H398" s="9">
        <v>44967.990355405091</v>
      </c>
      <c r="I398" s="20" t="str">
        <f>Table2[[#This Row],[StoreID]]&amp;"-"&amp;Table2[[#This Row],[OrderNumer]]</f>
        <v>3-526</v>
      </c>
    </row>
    <row r="399" spans="1:9" x14ac:dyDescent="0.35">
      <c r="A399" s="19">
        <v>526</v>
      </c>
      <c r="B399" s="19">
        <v>3</v>
      </c>
      <c r="C399" s="8">
        <v>4</v>
      </c>
      <c r="D399" s="8">
        <v>3466</v>
      </c>
      <c r="E399" s="8">
        <v>1</v>
      </c>
      <c r="F399" s="7">
        <v>699.5</v>
      </c>
      <c r="G399" s="8"/>
      <c r="H399" s="9">
        <v>44967.990355439812</v>
      </c>
      <c r="I399" s="20" t="str">
        <f>Table2[[#This Row],[StoreID]]&amp;"-"&amp;Table2[[#This Row],[OrderNumer]]</f>
        <v>3-526</v>
      </c>
    </row>
    <row r="400" spans="1:9" x14ac:dyDescent="0.35">
      <c r="A400" s="19">
        <v>529</v>
      </c>
      <c r="B400" s="19">
        <v>3</v>
      </c>
      <c r="C400" s="8">
        <v>27</v>
      </c>
      <c r="D400" s="8">
        <v>3224</v>
      </c>
      <c r="E400" s="8">
        <v>1</v>
      </c>
      <c r="F400" s="7">
        <v>34.5</v>
      </c>
      <c r="G400" s="8"/>
      <c r="H400" s="9">
        <v>44968.433436805557</v>
      </c>
      <c r="I400" s="20" t="str">
        <f>Table2[[#This Row],[StoreID]]&amp;"-"&amp;Table2[[#This Row],[OrderNumer]]</f>
        <v>3-529</v>
      </c>
    </row>
    <row r="401" spans="1:9" x14ac:dyDescent="0.35">
      <c r="A401" s="19">
        <v>530</v>
      </c>
      <c r="B401" s="19">
        <v>3</v>
      </c>
      <c r="C401" s="8">
        <v>27</v>
      </c>
      <c r="D401" s="8">
        <v>1136</v>
      </c>
      <c r="E401" s="8">
        <v>1</v>
      </c>
      <c r="F401" s="7">
        <v>75</v>
      </c>
      <c r="G401" s="8"/>
      <c r="H401" s="9">
        <v>44968.445442280092</v>
      </c>
      <c r="I401" s="20" t="str">
        <f>Table2[[#This Row],[StoreID]]&amp;"-"&amp;Table2[[#This Row],[OrderNumer]]</f>
        <v>3-530</v>
      </c>
    </row>
    <row r="402" spans="1:9" x14ac:dyDescent="0.35">
      <c r="A402" s="19">
        <v>530</v>
      </c>
      <c r="B402" s="19">
        <v>4</v>
      </c>
      <c r="C402" s="8">
        <v>23</v>
      </c>
      <c r="D402" s="8">
        <v>462</v>
      </c>
      <c r="E402" s="8">
        <v>4</v>
      </c>
      <c r="F402" s="7">
        <v>40</v>
      </c>
      <c r="G402" s="8"/>
      <c r="H402" s="9">
        <v>44976.694531678244</v>
      </c>
      <c r="I402" s="20" t="str">
        <f>Table2[[#This Row],[StoreID]]&amp;"-"&amp;Table2[[#This Row],[OrderNumer]]</f>
        <v>4-530</v>
      </c>
    </row>
    <row r="403" spans="1:9" x14ac:dyDescent="0.35">
      <c r="A403" s="19">
        <v>531</v>
      </c>
      <c r="B403" s="19">
        <v>3</v>
      </c>
      <c r="C403" s="8">
        <v>27</v>
      </c>
      <c r="D403" s="8">
        <v>2826</v>
      </c>
      <c r="E403" s="8">
        <v>1</v>
      </c>
      <c r="F403" s="7">
        <v>425</v>
      </c>
      <c r="G403" s="8"/>
      <c r="H403" s="9">
        <v>44968.453161226855</v>
      </c>
      <c r="I403" s="20" t="str">
        <f>Table2[[#This Row],[StoreID]]&amp;"-"&amp;Table2[[#This Row],[OrderNumer]]</f>
        <v>3-531</v>
      </c>
    </row>
    <row r="404" spans="1:9" x14ac:dyDescent="0.35">
      <c r="A404" s="19">
        <v>531</v>
      </c>
      <c r="B404" s="19">
        <v>4</v>
      </c>
      <c r="C404" s="8">
        <v>23</v>
      </c>
      <c r="D404" s="8">
        <v>476</v>
      </c>
      <c r="E404" s="8">
        <v>1</v>
      </c>
      <c r="F404" s="7">
        <v>30</v>
      </c>
      <c r="G404" s="8"/>
      <c r="H404" s="9">
        <v>44976.695696990741</v>
      </c>
      <c r="I404" s="20" t="str">
        <f>Table2[[#This Row],[StoreID]]&amp;"-"&amp;Table2[[#This Row],[OrderNumer]]</f>
        <v>4-531</v>
      </c>
    </row>
    <row r="405" spans="1:9" x14ac:dyDescent="0.35">
      <c r="A405" s="19">
        <v>532</v>
      </c>
      <c r="B405" s="19">
        <v>3</v>
      </c>
      <c r="C405" s="8">
        <v>27</v>
      </c>
      <c r="D405" s="8">
        <v>2826</v>
      </c>
      <c r="E405" s="8">
        <v>-1</v>
      </c>
      <c r="F405" s="7">
        <v>-425</v>
      </c>
      <c r="G405" s="8" t="s">
        <v>5</v>
      </c>
      <c r="H405" s="9">
        <v>44968.462275694445</v>
      </c>
      <c r="I405" s="20" t="str">
        <f>Table2[[#This Row],[StoreID]]&amp;"-"&amp;Table2[[#This Row],[OrderNumer]]</f>
        <v>3-532</v>
      </c>
    </row>
    <row r="406" spans="1:9" x14ac:dyDescent="0.35">
      <c r="A406" s="19">
        <v>533</v>
      </c>
      <c r="B406" s="19">
        <v>3</v>
      </c>
      <c r="C406" s="8">
        <v>27</v>
      </c>
      <c r="D406" s="8">
        <v>2840</v>
      </c>
      <c r="E406" s="8">
        <v>1</v>
      </c>
      <c r="F406" s="7">
        <v>600</v>
      </c>
      <c r="G406" s="8"/>
      <c r="H406" s="9">
        <v>44968.463260034725</v>
      </c>
      <c r="I406" s="20" t="str">
        <f>Table2[[#This Row],[StoreID]]&amp;"-"&amp;Table2[[#This Row],[OrderNumer]]</f>
        <v>3-533</v>
      </c>
    </row>
    <row r="407" spans="1:9" x14ac:dyDescent="0.35">
      <c r="A407" s="19">
        <v>533</v>
      </c>
      <c r="B407" s="19">
        <v>4</v>
      </c>
      <c r="C407" s="8">
        <v>2</v>
      </c>
      <c r="D407" s="8">
        <v>471</v>
      </c>
      <c r="E407" s="8">
        <v>1</v>
      </c>
      <c r="F407" s="7">
        <v>20</v>
      </c>
      <c r="G407" s="8"/>
      <c r="H407" s="9">
        <v>44976.74939837963</v>
      </c>
      <c r="I407" s="20" t="str">
        <f>Table2[[#This Row],[StoreID]]&amp;"-"&amp;Table2[[#This Row],[OrderNumer]]</f>
        <v>4-533</v>
      </c>
    </row>
    <row r="408" spans="1:9" x14ac:dyDescent="0.35">
      <c r="A408" s="19">
        <v>534</v>
      </c>
      <c r="B408" s="19">
        <v>3</v>
      </c>
      <c r="C408" s="8">
        <v>27</v>
      </c>
      <c r="D408" s="8">
        <v>643</v>
      </c>
      <c r="E408" s="8">
        <v>1</v>
      </c>
      <c r="F408" s="7">
        <v>125</v>
      </c>
      <c r="G408" s="8"/>
      <c r="H408" s="9">
        <v>44968.478326041666</v>
      </c>
      <c r="I408" s="20" t="str">
        <f>Table2[[#This Row],[StoreID]]&amp;"-"&amp;Table2[[#This Row],[OrderNumer]]</f>
        <v>3-534</v>
      </c>
    </row>
    <row r="409" spans="1:9" x14ac:dyDescent="0.35">
      <c r="A409" s="19">
        <v>534</v>
      </c>
      <c r="B409" s="19">
        <v>3</v>
      </c>
      <c r="C409" s="8">
        <v>27</v>
      </c>
      <c r="D409" s="8">
        <v>3309</v>
      </c>
      <c r="E409" s="8">
        <v>1</v>
      </c>
      <c r="F409" s="7">
        <v>97.5</v>
      </c>
      <c r="G409" s="8"/>
      <c r="H409" s="9">
        <v>44968.478326041666</v>
      </c>
      <c r="I409" s="20" t="str">
        <f>Table2[[#This Row],[StoreID]]&amp;"-"&amp;Table2[[#This Row],[OrderNumer]]</f>
        <v>3-534</v>
      </c>
    </row>
    <row r="410" spans="1:9" x14ac:dyDescent="0.35">
      <c r="A410" s="19">
        <v>536</v>
      </c>
      <c r="B410" s="19">
        <v>3</v>
      </c>
      <c r="C410" s="8">
        <v>27</v>
      </c>
      <c r="D410" s="8">
        <v>3485</v>
      </c>
      <c r="E410" s="8">
        <v>1</v>
      </c>
      <c r="F410" s="7">
        <v>497.5</v>
      </c>
      <c r="G410" s="8"/>
      <c r="H410" s="9">
        <v>44968.515063391205</v>
      </c>
      <c r="I410" s="20" t="str">
        <f>Table2[[#This Row],[StoreID]]&amp;"-"&amp;Table2[[#This Row],[OrderNumer]]</f>
        <v>3-536</v>
      </c>
    </row>
    <row r="411" spans="1:9" x14ac:dyDescent="0.35">
      <c r="A411" s="19">
        <v>536</v>
      </c>
      <c r="B411" s="19">
        <v>4</v>
      </c>
      <c r="C411" s="8">
        <v>23</v>
      </c>
      <c r="D411" s="8">
        <v>464</v>
      </c>
      <c r="E411" s="8">
        <v>1</v>
      </c>
      <c r="F411" s="7">
        <v>75</v>
      </c>
      <c r="G411" s="8"/>
      <c r="H411" s="9">
        <v>44976.835043483799</v>
      </c>
      <c r="I411" s="20" t="str">
        <f>Table2[[#This Row],[StoreID]]&amp;"-"&amp;Table2[[#This Row],[OrderNumer]]</f>
        <v>4-536</v>
      </c>
    </row>
    <row r="412" spans="1:9" x14ac:dyDescent="0.35">
      <c r="A412" s="19">
        <v>536</v>
      </c>
      <c r="B412" s="19">
        <v>4</v>
      </c>
      <c r="C412" s="8">
        <v>23</v>
      </c>
      <c r="D412" s="8">
        <v>468</v>
      </c>
      <c r="E412" s="8">
        <v>1</v>
      </c>
      <c r="F412" s="7">
        <v>125</v>
      </c>
      <c r="G412" s="8"/>
      <c r="H412" s="9">
        <v>44976.835043483799</v>
      </c>
      <c r="I412" s="20" t="str">
        <f>Table2[[#This Row],[StoreID]]&amp;"-"&amp;Table2[[#This Row],[OrderNumer]]</f>
        <v>4-536</v>
      </c>
    </row>
    <row r="413" spans="1:9" x14ac:dyDescent="0.35">
      <c r="A413" s="19">
        <v>536</v>
      </c>
      <c r="B413" s="19">
        <v>4</v>
      </c>
      <c r="C413" s="8">
        <v>23</v>
      </c>
      <c r="D413" s="8">
        <v>458</v>
      </c>
      <c r="E413" s="8">
        <v>1</v>
      </c>
      <c r="F413" s="7">
        <v>200</v>
      </c>
      <c r="G413" s="8"/>
      <c r="H413" s="9">
        <v>44976.835043483799</v>
      </c>
      <c r="I413" s="20" t="str">
        <f>Table2[[#This Row],[StoreID]]&amp;"-"&amp;Table2[[#This Row],[OrderNumer]]</f>
        <v>4-536</v>
      </c>
    </row>
    <row r="414" spans="1:9" x14ac:dyDescent="0.35">
      <c r="A414" s="19">
        <v>536</v>
      </c>
      <c r="B414" s="19">
        <v>4</v>
      </c>
      <c r="C414" s="8">
        <v>23</v>
      </c>
      <c r="D414" s="8">
        <v>468</v>
      </c>
      <c r="E414" s="8">
        <v>1</v>
      </c>
      <c r="F414" s="7">
        <v>125</v>
      </c>
      <c r="G414" s="8"/>
      <c r="H414" s="9">
        <v>44976.835043483799</v>
      </c>
      <c r="I414" s="20" t="str">
        <f>Table2[[#This Row],[StoreID]]&amp;"-"&amp;Table2[[#This Row],[OrderNumer]]</f>
        <v>4-536</v>
      </c>
    </row>
    <row r="415" spans="1:9" x14ac:dyDescent="0.35">
      <c r="A415" s="19">
        <v>536</v>
      </c>
      <c r="B415" s="19">
        <v>4</v>
      </c>
      <c r="C415" s="8">
        <v>23</v>
      </c>
      <c r="D415" s="8">
        <v>458</v>
      </c>
      <c r="E415" s="8">
        <v>1</v>
      </c>
      <c r="F415" s="7">
        <v>200</v>
      </c>
      <c r="G415" s="8"/>
      <c r="H415" s="9">
        <v>44976.835043483799</v>
      </c>
      <c r="I415" s="20" t="str">
        <f>Table2[[#This Row],[StoreID]]&amp;"-"&amp;Table2[[#This Row],[OrderNumer]]</f>
        <v>4-536</v>
      </c>
    </row>
    <row r="416" spans="1:9" x14ac:dyDescent="0.35">
      <c r="A416" s="19">
        <v>537</v>
      </c>
      <c r="B416" s="19">
        <v>3</v>
      </c>
      <c r="C416" s="8">
        <v>27</v>
      </c>
      <c r="D416" s="8">
        <v>1165</v>
      </c>
      <c r="E416" s="8">
        <v>1</v>
      </c>
      <c r="F416" s="7">
        <v>25</v>
      </c>
      <c r="G416" s="8"/>
      <c r="H416" s="9">
        <v>44968.564095104164</v>
      </c>
      <c r="I416" s="20" t="str">
        <f>Table2[[#This Row],[StoreID]]&amp;"-"&amp;Table2[[#This Row],[OrderNumer]]</f>
        <v>3-537</v>
      </c>
    </row>
    <row r="417" spans="1:9" x14ac:dyDescent="0.35">
      <c r="A417" s="19">
        <v>539</v>
      </c>
      <c r="B417" s="19">
        <v>4</v>
      </c>
      <c r="C417" s="8">
        <v>23</v>
      </c>
      <c r="D417" s="8">
        <v>471</v>
      </c>
      <c r="E417" s="8">
        <v>1</v>
      </c>
      <c r="F417" s="7">
        <v>20</v>
      </c>
      <c r="G417" s="8"/>
      <c r="H417" s="9">
        <v>44976.852384918981</v>
      </c>
      <c r="I417" s="20" t="str">
        <f>Table2[[#This Row],[StoreID]]&amp;"-"&amp;Table2[[#This Row],[OrderNumer]]</f>
        <v>4-539</v>
      </c>
    </row>
    <row r="418" spans="1:9" x14ac:dyDescent="0.35">
      <c r="A418" s="19">
        <v>540</v>
      </c>
      <c r="B418" s="19">
        <v>4</v>
      </c>
      <c r="C418" s="8">
        <v>23</v>
      </c>
      <c r="D418" s="8">
        <v>4090</v>
      </c>
      <c r="E418" s="8">
        <v>1</v>
      </c>
      <c r="F418" s="7">
        <v>47.5</v>
      </c>
      <c r="G418" s="8"/>
      <c r="H418" s="9">
        <v>44976.854668483793</v>
      </c>
      <c r="I418" s="20" t="str">
        <f>Table2[[#This Row],[StoreID]]&amp;"-"&amp;Table2[[#This Row],[OrderNumer]]</f>
        <v>4-540</v>
      </c>
    </row>
    <row r="419" spans="1:9" x14ac:dyDescent="0.35">
      <c r="A419" s="19">
        <v>540</v>
      </c>
      <c r="B419" s="19">
        <v>4</v>
      </c>
      <c r="C419" s="8">
        <v>23</v>
      </c>
      <c r="D419" s="8">
        <v>4091</v>
      </c>
      <c r="E419" s="8">
        <v>1</v>
      </c>
      <c r="F419" s="7">
        <v>25</v>
      </c>
      <c r="G419" s="8"/>
      <c r="H419" s="9">
        <v>44976.854668483793</v>
      </c>
      <c r="I419" s="20" t="str">
        <f>Table2[[#This Row],[StoreID]]&amp;"-"&amp;Table2[[#This Row],[OrderNumer]]</f>
        <v>4-540</v>
      </c>
    </row>
    <row r="420" spans="1:9" x14ac:dyDescent="0.35">
      <c r="A420" s="19">
        <v>544</v>
      </c>
      <c r="B420" s="19">
        <v>3</v>
      </c>
      <c r="C420" s="8">
        <v>27</v>
      </c>
      <c r="D420" s="8">
        <v>70</v>
      </c>
      <c r="E420" s="8">
        <v>1</v>
      </c>
      <c r="F420" s="7">
        <v>119.5</v>
      </c>
      <c r="G420" s="8"/>
      <c r="H420" s="9">
        <v>44968.633993252311</v>
      </c>
      <c r="I420" s="20" t="str">
        <f>Table2[[#This Row],[StoreID]]&amp;"-"&amp;Table2[[#This Row],[OrderNumer]]</f>
        <v>3-544</v>
      </c>
    </row>
    <row r="421" spans="1:9" x14ac:dyDescent="0.35">
      <c r="A421" s="19">
        <v>545</v>
      </c>
      <c r="B421" s="19">
        <v>3</v>
      </c>
      <c r="C421" s="8">
        <v>27</v>
      </c>
      <c r="D421" s="8">
        <v>4091</v>
      </c>
      <c r="E421" s="8">
        <v>1</v>
      </c>
      <c r="F421" s="7">
        <v>25</v>
      </c>
      <c r="G421" s="8"/>
      <c r="H421" s="9">
        <v>44968.634825844907</v>
      </c>
      <c r="I421" s="20" t="str">
        <f>Table2[[#This Row],[StoreID]]&amp;"-"&amp;Table2[[#This Row],[OrderNumer]]</f>
        <v>3-545</v>
      </c>
    </row>
    <row r="422" spans="1:9" x14ac:dyDescent="0.35">
      <c r="A422" s="19">
        <v>545</v>
      </c>
      <c r="B422" s="19">
        <v>3</v>
      </c>
      <c r="C422" s="8">
        <v>27</v>
      </c>
      <c r="D422" s="8">
        <v>4091</v>
      </c>
      <c r="E422" s="8">
        <v>1</v>
      </c>
      <c r="F422" s="7">
        <v>25</v>
      </c>
      <c r="G422" s="8"/>
      <c r="H422" s="9">
        <v>44968.634825925925</v>
      </c>
      <c r="I422" s="20" t="str">
        <f>Table2[[#This Row],[StoreID]]&amp;"-"&amp;Table2[[#This Row],[OrderNumer]]</f>
        <v>3-545</v>
      </c>
    </row>
    <row r="423" spans="1:9" x14ac:dyDescent="0.35">
      <c r="A423" s="19">
        <v>545</v>
      </c>
      <c r="B423" s="19">
        <v>3</v>
      </c>
      <c r="C423" s="8">
        <v>27</v>
      </c>
      <c r="D423" s="8">
        <v>4091</v>
      </c>
      <c r="E423" s="8">
        <v>1</v>
      </c>
      <c r="F423" s="7">
        <v>25</v>
      </c>
      <c r="G423" s="8"/>
      <c r="H423" s="9">
        <v>44968.634825925925</v>
      </c>
      <c r="I423" s="20" t="str">
        <f>Table2[[#This Row],[StoreID]]&amp;"-"&amp;Table2[[#This Row],[OrderNumer]]</f>
        <v>3-545</v>
      </c>
    </row>
    <row r="424" spans="1:9" x14ac:dyDescent="0.35">
      <c r="A424" s="19">
        <v>546</v>
      </c>
      <c r="B424" s="19">
        <v>4</v>
      </c>
      <c r="C424" s="8">
        <v>2</v>
      </c>
      <c r="D424" s="8">
        <v>4092</v>
      </c>
      <c r="E424" s="8">
        <v>1</v>
      </c>
      <c r="F424" s="7">
        <v>25</v>
      </c>
      <c r="G424" s="8"/>
      <c r="H424" s="9">
        <v>44977.544688159724</v>
      </c>
      <c r="I424" s="20" t="str">
        <f>Table2[[#This Row],[StoreID]]&amp;"-"&amp;Table2[[#This Row],[OrderNumer]]</f>
        <v>4-546</v>
      </c>
    </row>
    <row r="425" spans="1:9" x14ac:dyDescent="0.35">
      <c r="A425" s="19">
        <v>548</v>
      </c>
      <c r="B425" s="19">
        <v>4</v>
      </c>
      <c r="C425" s="8">
        <v>33</v>
      </c>
      <c r="D425" s="8">
        <v>3487</v>
      </c>
      <c r="E425" s="8">
        <v>1</v>
      </c>
      <c r="F425" s="7">
        <v>497.5</v>
      </c>
      <c r="G425" s="8"/>
      <c r="H425" s="9">
        <v>44977.647887500003</v>
      </c>
      <c r="I425" s="20" t="str">
        <f>Table2[[#This Row],[StoreID]]&amp;"-"&amp;Table2[[#This Row],[OrderNumer]]</f>
        <v>4-548</v>
      </c>
    </row>
    <row r="426" spans="1:9" x14ac:dyDescent="0.35">
      <c r="A426" s="19">
        <v>550</v>
      </c>
      <c r="B426" s="19">
        <v>4</v>
      </c>
      <c r="C426" s="8">
        <v>33</v>
      </c>
      <c r="D426" s="8">
        <v>470</v>
      </c>
      <c r="E426" s="8">
        <v>3</v>
      </c>
      <c r="F426" s="7">
        <v>60</v>
      </c>
      <c r="G426" s="8"/>
      <c r="H426" s="9">
        <v>44977.665396261575</v>
      </c>
      <c r="I426" s="20" t="str">
        <f>Table2[[#This Row],[StoreID]]&amp;"-"&amp;Table2[[#This Row],[OrderNumer]]</f>
        <v>4-550</v>
      </c>
    </row>
    <row r="427" spans="1:9" x14ac:dyDescent="0.35">
      <c r="A427" s="19">
        <v>552</v>
      </c>
      <c r="B427" s="19">
        <v>4</v>
      </c>
      <c r="C427" s="8">
        <v>33</v>
      </c>
      <c r="D427" s="8">
        <v>477</v>
      </c>
      <c r="E427" s="8">
        <v>1</v>
      </c>
      <c r="F427" s="7">
        <v>35</v>
      </c>
      <c r="G427" s="8"/>
      <c r="H427" s="9">
        <v>44977.674945682869</v>
      </c>
      <c r="I427" s="20" t="str">
        <f>Table2[[#This Row],[StoreID]]&amp;"-"&amp;Table2[[#This Row],[OrderNumer]]</f>
        <v>4-552</v>
      </c>
    </row>
    <row r="428" spans="1:9" x14ac:dyDescent="0.35">
      <c r="A428" s="19">
        <v>552</v>
      </c>
      <c r="B428" s="19">
        <v>4</v>
      </c>
      <c r="C428" s="8">
        <v>33</v>
      </c>
      <c r="D428" s="8">
        <v>471</v>
      </c>
      <c r="E428" s="8">
        <v>1</v>
      </c>
      <c r="F428" s="7">
        <v>20</v>
      </c>
      <c r="G428" s="8"/>
      <c r="H428" s="9">
        <v>44977.674945682869</v>
      </c>
      <c r="I428" s="20" t="str">
        <f>Table2[[#This Row],[StoreID]]&amp;"-"&amp;Table2[[#This Row],[OrderNumer]]</f>
        <v>4-552</v>
      </c>
    </row>
    <row r="429" spans="1:9" x14ac:dyDescent="0.35">
      <c r="A429" s="19">
        <v>552</v>
      </c>
      <c r="B429" s="19">
        <v>4</v>
      </c>
      <c r="C429" s="8">
        <v>33</v>
      </c>
      <c r="D429" s="8">
        <v>475</v>
      </c>
      <c r="E429" s="8">
        <v>1</v>
      </c>
      <c r="F429" s="7">
        <v>50</v>
      </c>
      <c r="G429" s="8"/>
      <c r="H429" s="9">
        <v>44977.674945682869</v>
      </c>
      <c r="I429" s="20" t="str">
        <f>Table2[[#This Row],[StoreID]]&amp;"-"&amp;Table2[[#This Row],[OrderNumer]]</f>
        <v>4-552</v>
      </c>
    </row>
    <row r="430" spans="1:9" x14ac:dyDescent="0.35">
      <c r="A430" s="19">
        <v>552</v>
      </c>
      <c r="B430" s="19">
        <v>4</v>
      </c>
      <c r="C430" s="8">
        <v>33</v>
      </c>
      <c r="D430" s="8">
        <v>461</v>
      </c>
      <c r="E430" s="8">
        <v>1</v>
      </c>
      <c r="F430" s="7">
        <v>100</v>
      </c>
      <c r="G430" s="8"/>
      <c r="H430" s="9">
        <v>44977.674945682869</v>
      </c>
      <c r="I430" s="20" t="str">
        <f>Table2[[#This Row],[StoreID]]&amp;"-"&amp;Table2[[#This Row],[OrderNumer]]</f>
        <v>4-552</v>
      </c>
    </row>
    <row r="431" spans="1:9" x14ac:dyDescent="0.35">
      <c r="A431" s="19">
        <v>553</v>
      </c>
      <c r="B431" s="19">
        <v>4</v>
      </c>
      <c r="C431" s="8">
        <v>33</v>
      </c>
      <c r="D431" s="8">
        <v>4091</v>
      </c>
      <c r="E431" s="8">
        <v>1</v>
      </c>
      <c r="F431" s="7">
        <v>25</v>
      </c>
      <c r="G431" s="8"/>
      <c r="H431" s="9">
        <v>44977.681859293982</v>
      </c>
      <c r="I431" s="20" t="str">
        <f>Table2[[#This Row],[StoreID]]&amp;"-"&amp;Table2[[#This Row],[OrderNumer]]</f>
        <v>4-553</v>
      </c>
    </row>
    <row r="432" spans="1:9" x14ac:dyDescent="0.35">
      <c r="A432" s="19">
        <v>554</v>
      </c>
      <c r="B432" s="19">
        <v>4</v>
      </c>
      <c r="C432" s="8">
        <v>33</v>
      </c>
      <c r="D432" s="8">
        <v>4092</v>
      </c>
      <c r="E432" s="8">
        <v>1</v>
      </c>
      <c r="F432" s="7">
        <v>25</v>
      </c>
      <c r="G432" s="8"/>
      <c r="H432" s="9">
        <v>44977.710352395836</v>
      </c>
      <c r="I432" s="20" t="str">
        <f>Table2[[#This Row],[StoreID]]&amp;"-"&amp;Table2[[#This Row],[OrderNumer]]</f>
        <v>4-554</v>
      </c>
    </row>
    <row r="433" spans="1:9" x14ac:dyDescent="0.35">
      <c r="A433" s="19">
        <v>555</v>
      </c>
      <c r="B433" s="19">
        <v>4</v>
      </c>
      <c r="C433" s="8">
        <v>2</v>
      </c>
      <c r="D433" s="8">
        <v>4090</v>
      </c>
      <c r="E433" s="8">
        <v>1</v>
      </c>
      <c r="F433" s="7">
        <v>47.5</v>
      </c>
      <c r="G433" s="8"/>
      <c r="H433" s="9">
        <v>44977.765082604164</v>
      </c>
      <c r="I433" s="20" t="str">
        <f>Table2[[#This Row],[StoreID]]&amp;"-"&amp;Table2[[#This Row],[OrderNumer]]</f>
        <v>4-555</v>
      </c>
    </row>
    <row r="434" spans="1:9" x14ac:dyDescent="0.35">
      <c r="A434" s="19">
        <v>556</v>
      </c>
      <c r="B434" s="19">
        <v>4</v>
      </c>
      <c r="C434" s="8">
        <v>33</v>
      </c>
      <c r="D434" s="8">
        <v>4090</v>
      </c>
      <c r="E434" s="8">
        <v>1</v>
      </c>
      <c r="F434" s="7">
        <v>47.5</v>
      </c>
      <c r="G434" s="8"/>
      <c r="H434" s="9">
        <v>44977.769465277779</v>
      </c>
      <c r="I434" s="20" t="str">
        <f>Table2[[#This Row],[StoreID]]&amp;"-"&amp;Table2[[#This Row],[OrderNumer]]</f>
        <v>4-556</v>
      </c>
    </row>
    <row r="435" spans="1:9" x14ac:dyDescent="0.35">
      <c r="A435" s="19">
        <v>558</v>
      </c>
      <c r="B435" s="19">
        <v>4</v>
      </c>
      <c r="C435" s="8">
        <v>33</v>
      </c>
      <c r="D435" s="8">
        <v>3269</v>
      </c>
      <c r="E435" s="8">
        <v>1</v>
      </c>
      <c r="F435" s="7">
        <v>22.5</v>
      </c>
      <c r="G435" s="8"/>
      <c r="H435" s="9">
        <v>44977.79849976852</v>
      </c>
      <c r="I435" s="20" t="str">
        <f>Table2[[#This Row],[StoreID]]&amp;"-"&amp;Table2[[#This Row],[OrderNumer]]</f>
        <v>4-558</v>
      </c>
    </row>
    <row r="436" spans="1:9" x14ac:dyDescent="0.35">
      <c r="A436" s="19">
        <v>559</v>
      </c>
      <c r="B436" s="19">
        <v>4</v>
      </c>
      <c r="C436" s="8">
        <v>33</v>
      </c>
      <c r="D436" s="8">
        <v>471</v>
      </c>
      <c r="E436" s="8">
        <v>3</v>
      </c>
      <c r="F436" s="7">
        <v>60</v>
      </c>
      <c r="G436" s="8"/>
      <c r="H436" s="9">
        <v>44977.808759687498</v>
      </c>
      <c r="I436" s="20" t="str">
        <f>Table2[[#This Row],[StoreID]]&amp;"-"&amp;Table2[[#This Row],[OrderNumer]]</f>
        <v>4-559</v>
      </c>
    </row>
    <row r="437" spans="1:9" x14ac:dyDescent="0.35">
      <c r="A437" s="19">
        <v>560</v>
      </c>
      <c r="B437" s="19">
        <v>4</v>
      </c>
      <c r="C437" s="8">
        <v>33</v>
      </c>
      <c r="D437" s="8">
        <v>4090</v>
      </c>
      <c r="E437" s="8">
        <v>1</v>
      </c>
      <c r="F437" s="7">
        <v>47.5</v>
      </c>
      <c r="G437" s="8"/>
      <c r="H437" s="9">
        <v>44977.858682604165</v>
      </c>
      <c r="I437" s="20" t="str">
        <f>Table2[[#This Row],[StoreID]]&amp;"-"&amp;Table2[[#This Row],[OrderNumer]]</f>
        <v>4-560</v>
      </c>
    </row>
    <row r="438" spans="1:9" x14ac:dyDescent="0.35">
      <c r="A438" s="19">
        <v>561</v>
      </c>
      <c r="B438" s="19">
        <v>4</v>
      </c>
      <c r="C438" s="8">
        <v>33</v>
      </c>
      <c r="D438" s="8">
        <v>4092</v>
      </c>
      <c r="E438" s="8">
        <v>1</v>
      </c>
      <c r="F438" s="7">
        <v>25</v>
      </c>
      <c r="G438" s="8"/>
      <c r="H438" s="9">
        <v>44977.882132210645</v>
      </c>
      <c r="I438" s="20" t="str">
        <f>Table2[[#This Row],[StoreID]]&amp;"-"&amp;Table2[[#This Row],[OrderNumer]]</f>
        <v>4-561</v>
      </c>
    </row>
    <row r="439" spans="1:9" x14ac:dyDescent="0.35">
      <c r="A439" s="19">
        <v>566</v>
      </c>
      <c r="B439" s="19">
        <v>4</v>
      </c>
      <c r="C439" s="8">
        <v>23</v>
      </c>
      <c r="D439" s="8">
        <v>4090</v>
      </c>
      <c r="E439" s="8">
        <v>1</v>
      </c>
      <c r="F439" s="7">
        <v>47.5</v>
      </c>
      <c r="G439" s="8"/>
      <c r="H439" s="9">
        <v>44978.551502627313</v>
      </c>
      <c r="I439" s="20" t="str">
        <f>Table2[[#This Row],[StoreID]]&amp;"-"&amp;Table2[[#This Row],[OrderNumer]]</f>
        <v>4-566</v>
      </c>
    </row>
    <row r="440" spans="1:9" x14ac:dyDescent="0.35">
      <c r="A440" s="19">
        <v>567</v>
      </c>
      <c r="B440" s="19">
        <v>4</v>
      </c>
      <c r="C440" s="8">
        <v>33</v>
      </c>
      <c r="D440" s="8">
        <v>4089</v>
      </c>
      <c r="E440" s="8">
        <v>1</v>
      </c>
      <c r="F440" s="7">
        <v>10</v>
      </c>
      <c r="G440" s="8"/>
      <c r="H440" s="9">
        <v>44978.667926851849</v>
      </c>
      <c r="I440" s="20" t="str">
        <f>Table2[[#This Row],[StoreID]]&amp;"-"&amp;Table2[[#This Row],[OrderNumer]]</f>
        <v>4-567</v>
      </c>
    </row>
    <row r="441" spans="1:9" x14ac:dyDescent="0.35">
      <c r="A441" s="19">
        <v>568</v>
      </c>
      <c r="B441" s="19">
        <v>4</v>
      </c>
      <c r="C441" s="8">
        <v>33</v>
      </c>
      <c r="D441" s="8">
        <v>12</v>
      </c>
      <c r="E441" s="8">
        <v>1</v>
      </c>
      <c r="F441" s="7">
        <v>797.5</v>
      </c>
      <c r="G441" s="8"/>
      <c r="H441" s="9">
        <v>44978.755053437497</v>
      </c>
      <c r="I441" s="20" t="str">
        <f>Table2[[#This Row],[StoreID]]&amp;"-"&amp;Table2[[#This Row],[OrderNumer]]</f>
        <v>4-568</v>
      </c>
    </row>
    <row r="442" spans="1:9" x14ac:dyDescent="0.35">
      <c r="A442" s="19">
        <v>571</v>
      </c>
      <c r="B442" s="19">
        <v>4</v>
      </c>
      <c r="C442" s="8">
        <v>2</v>
      </c>
      <c r="D442" s="8">
        <v>4090</v>
      </c>
      <c r="E442" s="8">
        <v>2</v>
      </c>
      <c r="F442" s="7">
        <v>95</v>
      </c>
      <c r="G442" s="8"/>
      <c r="H442" s="9">
        <v>44978.873358877318</v>
      </c>
      <c r="I442" s="20" t="str">
        <f>Table2[[#This Row],[StoreID]]&amp;"-"&amp;Table2[[#This Row],[OrderNumer]]</f>
        <v>4-571</v>
      </c>
    </row>
    <row r="443" spans="1:9" x14ac:dyDescent="0.35">
      <c r="A443" s="19">
        <v>573</v>
      </c>
      <c r="B443" s="19">
        <v>4</v>
      </c>
      <c r="C443" s="8">
        <v>33</v>
      </c>
      <c r="D443" s="8">
        <v>462</v>
      </c>
      <c r="E443" s="8">
        <v>5</v>
      </c>
      <c r="F443" s="7">
        <v>50</v>
      </c>
      <c r="G443" s="8"/>
      <c r="H443" s="9">
        <v>44978.897130405094</v>
      </c>
      <c r="I443" s="20" t="str">
        <f>Table2[[#This Row],[StoreID]]&amp;"-"&amp;Table2[[#This Row],[OrderNumer]]</f>
        <v>4-573</v>
      </c>
    </row>
    <row r="444" spans="1:9" x14ac:dyDescent="0.35">
      <c r="A444" s="19">
        <v>575</v>
      </c>
      <c r="B444" s="19">
        <v>4</v>
      </c>
      <c r="C444" s="8">
        <v>33</v>
      </c>
      <c r="D444" s="8">
        <v>4090</v>
      </c>
      <c r="E444" s="8">
        <v>1</v>
      </c>
      <c r="F444" s="7">
        <v>47.5</v>
      </c>
      <c r="G444" s="8"/>
      <c r="H444" s="9">
        <v>44979.591406099535</v>
      </c>
      <c r="I444" s="20" t="str">
        <f>Table2[[#This Row],[StoreID]]&amp;"-"&amp;Table2[[#This Row],[OrderNumer]]</f>
        <v>4-575</v>
      </c>
    </row>
    <row r="445" spans="1:9" x14ac:dyDescent="0.35">
      <c r="A445" s="19">
        <v>578</v>
      </c>
      <c r="B445" s="19">
        <v>4</v>
      </c>
      <c r="C445" s="8">
        <v>33</v>
      </c>
      <c r="D445" s="8">
        <v>13</v>
      </c>
      <c r="E445" s="8">
        <v>1</v>
      </c>
      <c r="F445" s="7">
        <v>1025</v>
      </c>
      <c r="G445" s="8"/>
      <c r="H445" s="9">
        <v>44979.611848113425</v>
      </c>
      <c r="I445" s="20" t="str">
        <f>Table2[[#This Row],[StoreID]]&amp;"-"&amp;Table2[[#This Row],[OrderNumer]]</f>
        <v>4-578</v>
      </c>
    </row>
    <row r="446" spans="1:9" x14ac:dyDescent="0.35">
      <c r="A446" s="19">
        <v>582</v>
      </c>
      <c r="B446" s="19">
        <v>4</v>
      </c>
      <c r="C446" s="8">
        <v>2</v>
      </c>
      <c r="D446" s="8">
        <v>3236</v>
      </c>
      <c r="E446" s="8">
        <v>1</v>
      </c>
      <c r="F446" s="7">
        <v>82.5</v>
      </c>
      <c r="G446" s="8"/>
      <c r="H446" s="9">
        <v>44979.777213923611</v>
      </c>
      <c r="I446" s="20" t="str">
        <f>Table2[[#This Row],[StoreID]]&amp;"-"&amp;Table2[[#This Row],[OrderNumer]]</f>
        <v>4-582</v>
      </c>
    </row>
    <row r="447" spans="1:9" x14ac:dyDescent="0.35">
      <c r="A447" s="19">
        <v>583</v>
      </c>
      <c r="B447" s="19">
        <v>4</v>
      </c>
      <c r="C447" s="8">
        <v>2</v>
      </c>
      <c r="D447" s="8">
        <v>462</v>
      </c>
      <c r="E447" s="8">
        <v>1</v>
      </c>
      <c r="F447" s="7">
        <v>10</v>
      </c>
      <c r="G447" s="8"/>
      <c r="H447" s="9">
        <v>44979.777961192129</v>
      </c>
      <c r="I447" s="20" t="str">
        <f>Table2[[#This Row],[StoreID]]&amp;"-"&amp;Table2[[#This Row],[OrderNumer]]</f>
        <v>4-583</v>
      </c>
    </row>
    <row r="448" spans="1:9" x14ac:dyDescent="0.35">
      <c r="A448" s="19">
        <v>584</v>
      </c>
      <c r="B448" s="19">
        <v>4</v>
      </c>
      <c r="C448" s="8">
        <v>2</v>
      </c>
      <c r="D448" s="8">
        <v>1136</v>
      </c>
      <c r="E448" s="8">
        <v>1</v>
      </c>
      <c r="F448" s="7">
        <v>75</v>
      </c>
      <c r="G448" s="8"/>
      <c r="H448" s="9">
        <v>44979.781588888887</v>
      </c>
      <c r="I448" s="20" t="str">
        <f>Table2[[#This Row],[StoreID]]&amp;"-"&amp;Table2[[#This Row],[OrderNumer]]</f>
        <v>4-584</v>
      </c>
    </row>
    <row r="449" spans="1:9" x14ac:dyDescent="0.35">
      <c r="A449" s="19">
        <v>585</v>
      </c>
      <c r="B449" s="19">
        <v>4</v>
      </c>
      <c r="C449" s="8">
        <v>33</v>
      </c>
      <c r="D449" s="8">
        <v>3254</v>
      </c>
      <c r="E449" s="8">
        <v>1</v>
      </c>
      <c r="F449" s="7">
        <v>75</v>
      </c>
      <c r="G449" s="8"/>
      <c r="H449" s="9">
        <v>44979.783071215279</v>
      </c>
      <c r="I449" s="20" t="str">
        <f>Table2[[#This Row],[StoreID]]&amp;"-"&amp;Table2[[#This Row],[OrderNumer]]</f>
        <v>4-585</v>
      </c>
    </row>
    <row r="450" spans="1:9" x14ac:dyDescent="0.35">
      <c r="A450" s="19">
        <v>588</v>
      </c>
      <c r="B450" s="19">
        <v>4</v>
      </c>
      <c r="C450" s="8">
        <v>2</v>
      </c>
      <c r="D450" s="8">
        <v>4090</v>
      </c>
      <c r="E450" s="8">
        <v>3</v>
      </c>
      <c r="F450" s="7">
        <v>142.5</v>
      </c>
      <c r="G450" s="8"/>
      <c r="H450" s="9">
        <v>44979.823138159722</v>
      </c>
      <c r="I450" s="20" t="str">
        <f>Table2[[#This Row],[StoreID]]&amp;"-"&amp;Table2[[#This Row],[OrderNumer]]</f>
        <v>4-588</v>
      </c>
    </row>
    <row r="451" spans="1:9" x14ac:dyDescent="0.35">
      <c r="A451" s="19">
        <v>597</v>
      </c>
      <c r="B451" s="19">
        <v>4</v>
      </c>
      <c r="C451" s="8">
        <v>2</v>
      </c>
      <c r="D451" s="8">
        <v>471</v>
      </c>
      <c r="E451" s="8">
        <v>1</v>
      </c>
      <c r="F451" s="7">
        <v>20</v>
      </c>
      <c r="G451" s="8"/>
      <c r="H451" s="9">
        <v>44979.899766747687</v>
      </c>
      <c r="I451" s="20" t="str">
        <f>Table2[[#This Row],[StoreID]]&amp;"-"&amp;Table2[[#This Row],[OrderNumer]]</f>
        <v>4-597</v>
      </c>
    </row>
    <row r="452" spans="1:9" x14ac:dyDescent="0.35">
      <c r="A452" s="19">
        <v>599</v>
      </c>
      <c r="B452" s="19">
        <v>4</v>
      </c>
      <c r="C452" s="8">
        <v>2</v>
      </c>
      <c r="D452" s="8">
        <v>462</v>
      </c>
      <c r="E452" s="8">
        <v>2</v>
      </c>
      <c r="F452" s="7">
        <v>20</v>
      </c>
      <c r="G452" s="8"/>
      <c r="H452" s="9">
        <v>44980.477484988427</v>
      </c>
      <c r="I452" s="20" t="str">
        <f>Table2[[#This Row],[StoreID]]&amp;"-"&amp;Table2[[#This Row],[OrderNumer]]</f>
        <v>4-599</v>
      </c>
    </row>
    <row r="453" spans="1:9" x14ac:dyDescent="0.35">
      <c r="A453" s="19">
        <v>605</v>
      </c>
      <c r="B453" s="19">
        <v>4</v>
      </c>
      <c r="C453" s="8">
        <v>23</v>
      </c>
      <c r="D453" s="8">
        <v>3261</v>
      </c>
      <c r="E453" s="8">
        <v>1</v>
      </c>
      <c r="F453" s="7">
        <v>82.5</v>
      </c>
      <c r="G453" s="8"/>
      <c r="H453" s="9">
        <v>44980.628425115741</v>
      </c>
      <c r="I453" s="20" t="str">
        <f>Table2[[#This Row],[StoreID]]&amp;"-"&amp;Table2[[#This Row],[OrderNumer]]</f>
        <v>4-605</v>
      </c>
    </row>
    <row r="454" spans="1:9" x14ac:dyDescent="0.35">
      <c r="A454" s="19">
        <v>606</v>
      </c>
      <c r="B454" s="19">
        <v>4</v>
      </c>
      <c r="C454" s="8">
        <v>23</v>
      </c>
      <c r="D454" s="8">
        <v>4084</v>
      </c>
      <c r="E454" s="8">
        <v>1</v>
      </c>
      <c r="F454" s="7">
        <v>10</v>
      </c>
      <c r="G454" s="8"/>
      <c r="H454" s="9">
        <v>44980.629798611109</v>
      </c>
      <c r="I454" s="20" t="str">
        <f>Table2[[#This Row],[StoreID]]&amp;"-"&amp;Table2[[#This Row],[OrderNumer]]</f>
        <v>4-606</v>
      </c>
    </row>
    <row r="455" spans="1:9" x14ac:dyDescent="0.35">
      <c r="A455" s="19">
        <v>606</v>
      </c>
      <c r="B455" s="19">
        <v>4</v>
      </c>
      <c r="C455" s="8">
        <v>23</v>
      </c>
      <c r="D455" s="8">
        <v>4089</v>
      </c>
      <c r="E455" s="8">
        <v>1</v>
      </c>
      <c r="F455" s="7">
        <v>10</v>
      </c>
      <c r="G455" s="8"/>
      <c r="H455" s="9">
        <v>44980.629798611109</v>
      </c>
      <c r="I455" s="20" t="str">
        <f>Table2[[#This Row],[StoreID]]&amp;"-"&amp;Table2[[#This Row],[OrderNumer]]</f>
        <v>4-606</v>
      </c>
    </row>
    <row r="456" spans="1:9" x14ac:dyDescent="0.35">
      <c r="A456" s="19">
        <v>607</v>
      </c>
      <c r="B456" s="19">
        <v>4</v>
      </c>
      <c r="C456" s="8">
        <v>33</v>
      </c>
      <c r="D456" s="8">
        <v>3427</v>
      </c>
      <c r="E456" s="8">
        <v>1</v>
      </c>
      <c r="F456" s="7">
        <v>449.5</v>
      </c>
      <c r="G456" s="8"/>
      <c r="H456" s="9">
        <v>44980.635219293981</v>
      </c>
      <c r="I456" s="20" t="str">
        <f>Table2[[#This Row],[StoreID]]&amp;"-"&amp;Table2[[#This Row],[OrderNumer]]</f>
        <v>4-607</v>
      </c>
    </row>
    <row r="457" spans="1:9" x14ac:dyDescent="0.35">
      <c r="A457" s="19">
        <v>609</v>
      </c>
      <c r="B457" s="19">
        <v>4</v>
      </c>
      <c r="C457" s="8">
        <v>23</v>
      </c>
      <c r="D457" s="8">
        <v>3388</v>
      </c>
      <c r="E457" s="8">
        <v>1</v>
      </c>
      <c r="F457" s="7">
        <v>299.5</v>
      </c>
      <c r="G457" s="8"/>
      <c r="H457" s="9">
        <v>44980.688519409719</v>
      </c>
      <c r="I457" s="20" t="str">
        <f>Table2[[#This Row],[StoreID]]&amp;"-"&amp;Table2[[#This Row],[OrderNumer]]</f>
        <v>4-609</v>
      </c>
    </row>
    <row r="458" spans="1:9" x14ac:dyDescent="0.35">
      <c r="A458" s="19">
        <v>615</v>
      </c>
      <c r="B458" s="19">
        <v>4</v>
      </c>
      <c r="C458" s="8">
        <v>33</v>
      </c>
      <c r="D458" s="8">
        <v>3261</v>
      </c>
      <c r="E458" s="8">
        <v>1</v>
      </c>
      <c r="F458" s="7">
        <v>82.5</v>
      </c>
      <c r="G458" s="8"/>
      <c r="H458" s="9">
        <v>44980.767025081019</v>
      </c>
      <c r="I458" s="20" t="str">
        <f>Table2[[#This Row],[StoreID]]&amp;"-"&amp;Table2[[#This Row],[OrderNumer]]</f>
        <v>4-615</v>
      </c>
    </row>
    <row r="459" spans="1:9" x14ac:dyDescent="0.35">
      <c r="A459" s="19">
        <v>620</v>
      </c>
      <c r="B459" s="19">
        <v>4</v>
      </c>
      <c r="C459" s="8">
        <v>23</v>
      </c>
      <c r="D459" s="8">
        <v>688</v>
      </c>
      <c r="E459" s="8">
        <v>1</v>
      </c>
      <c r="F459" s="7">
        <v>749.5</v>
      </c>
      <c r="G459" s="8"/>
      <c r="H459" s="9">
        <v>44980.787565081017</v>
      </c>
      <c r="I459" s="20" t="str">
        <f>Table2[[#This Row],[StoreID]]&amp;"-"&amp;Table2[[#This Row],[OrderNumer]]</f>
        <v>4-620</v>
      </c>
    </row>
    <row r="460" spans="1:9" x14ac:dyDescent="0.35">
      <c r="A460" s="19">
        <v>628</v>
      </c>
      <c r="B460" s="19">
        <v>4</v>
      </c>
      <c r="C460" s="8">
        <v>33</v>
      </c>
      <c r="D460" s="8">
        <v>1136</v>
      </c>
      <c r="E460" s="8">
        <v>1</v>
      </c>
      <c r="F460" s="7">
        <v>75</v>
      </c>
      <c r="G460" s="8"/>
      <c r="H460" s="9">
        <v>44980.869289699076</v>
      </c>
      <c r="I460" s="20" t="str">
        <f>Table2[[#This Row],[StoreID]]&amp;"-"&amp;Table2[[#This Row],[OrderNumer]]</f>
        <v>4-628</v>
      </c>
    </row>
    <row r="461" spans="1:9" x14ac:dyDescent="0.35">
      <c r="A461" s="19">
        <v>628</v>
      </c>
      <c r="B461" s="19">
        <v>4</v>
      </c>
      <c r="C461" s="8">
        <v>33</v>
      </c>
      <c r="D461" s="8">
        <v>1136</v>
      </c>
      <c r="E461" s="8">
        <v>1</v>
      </c>
      <c r="F461" s="7">
        <v>75</v>
      </c>
      <c r="G461" s="8"/>
      <c r="H461" s="9">
        <v>44980.869289699076</v>
      </c>
      <c r="I461" s="20" t="str">
        <f>Table2[[#This Row],[StoreID]]&amp;"-"&amp;Table2[[#This Row],[OrderNumer]]</f>
        <v>4-628</v>
      </c>
    </row>
    <row r="462" spans="1:9" x14ac:dyDescent="0.35">
      <c r="A462" s="19">
        <v>631</v>
      </c>
      <c r="B462" s="19">
        <v>4</v>
      </c>
      <c r="C462" s="8">
        <v>2</v>
      </c>
      <c r="D462" s="8">
        <v>467</v>
      </c>
      <c r="E462" s="8">
        <v>1</v>
      </c>
      <c r="F462" s="7">
        <v>150</v>
      </c>
      <c r="G462" s="8"/>
      <c r="H462" s="9">
        <v>44980.883918020831</v>
      </c>
      <c r="I462" s="20" t="str">
        <f>Table2[[#This Row],[StoreID]]&amp;"-"&amp;Table2[[#This Row],[OrderNumer]]</f>
        <v>4-631</v>
      </c>
    </row>
    <row r="463" spans="1:9" x14ac:dyDescent="0.35">
      <c r="A463" s="19">
        <v>634</v>
      </c>
      <c r="B463" s="19">
        <v>4</v>
      </c>
      <c r="C463" s="8">
        <v>33</v>
      </c>
      <c r="D463" s="8">
        <v>3649</v>
      </c>
      <c r="E463" s="8">
        <v>1</v>
      </c>
      <c r="F463" s="7">
        <v>275</v>
      </c>
      <c r="G463" s="8"/>
      <c r="H463" s="9">
        <v>44980.895849039349</v>
      </c>
      <c r="I463" s="20" t="str">
        <f>Table2[[#This Row],[StoreID]]&amp;"-"&amp;Table2[[#This Row],[OrderNumer]]</f>
        <v>4-634</v>
      </c>
    </row>
    <row r="464" spans="1:9" x14ac:dyDescent="0.35">
      <c r="A464" s="19">
        <v>634</v>
      </c>
      <c r="B464" s="19">
        <v>4</v>
      </c>
      <c r="C464" s="8">
        <v>33</v>
      </c>
      <c r="D464" s="8">
        <v>3626</v>
      </c>
      <c r="E464" s="8">
        <v>1</v>
      </c>
      <c r="F464" s="7">
        <v>699.5</v>
      </c>
      <c r="G464" s="8"/>
      <c r="H464" s="9">
        <v>44980.895849039349</v>
      </c>
      <c r="I464" s="20" t="str">
        <f>Table2[[#This Row],[StoreID]]&amp;"-"&amp;Table2[[#This Row],[OrderNumer]]</f>
        <v>4-634</v>
      </c>
    </row>
    <row r="465" spans="1:9" x14ac:dyDescent="0.35">
      <c r="A465" s="19">
        <v>640</v>
      </c>
      <c r="B465" s="19">
        <v>4</v>
      </c>
      <c r="C465" s="8">
        <v>23</v>
      </c>
      <c r="D465" s="8">
        <v>624</v>
      </c>
      <c r="E465" s="8">
        <v>1</v>
      </c>
      <c r="F465" s="7">
        <v>137.5</v>
      </c>
      <c r="G465" s="8"/>
      <c r="H465" s="9">
        <v>44981.545529131945</v>
      </c>
      <c r="I465" s="20" t="str">
        <f>Table2[[#This Row],[StoreID]]&amp;"-"&amp;Table2[[#This Row],[OrderNumer]]</f>
        <v>4-640</v>
      </c>
    </row>
    <row r="466" spans="1:9" x14ac:dyDescent="0.35">
      <c r="A466" s="19">
        <v>641</v>
      </c>
      <c r="B466" s="19">
        <v>4</v>
      </c>
      <c r="C466" s="8">
        <v>23</v>
      </c>
      <c r="D466" s="8">
        <v>462</v>
      </c>
      <c r="E466" s="8">
        <v>1</v>
      </c>
      <c r="F466" s="7">
        <v>10</v>
      </c>
      <c r="G466" s="8"/>
      <c r="H466" s="9">
        <v>44981.546534224537</v>
      </c>
      <c r="I466" s="20" t="str">
        <f>Table2[[#This Row],[StoreID]]&amp;"-"&amp;Table2[[#This Row],[OrderNumer]]</f>
        <v>4-641</v>
      </c>
    </row>
    <row r="467" spans="1:9" x14ac:dyDescent="0.35">
      <c r="A467" s="19">
        <v>643</v>
      </c>
      <c r="B467" s="19">
        <v>4</v>
      </c>
      <c r="C467" s="8">
        <v>23</v>
      </c>
      <c r="D467" s="8">
        <v>4090</v>
      </c>
      <c r="E467" s="8">
        <v>1</v>
      </c>
      <c r="F467" s="7">
        <v>47.5</v>
      </c>
      <c r="G467" s="8"/>
      <c r="H467" s="9">
        <v>44981.604496064814</v>
      </c>
      <c r="I467" s="20" t="str">
        <f>Table2[[#This Row],[StoreID]]&amp;"-"&amp;Table2[[#This Row],[OrderNumer]]</f>
        <v>4-643</v>
      </c>
    </row>
    <row r="468" spans="1:9" x14ac:dyDescent="0.35">
      <c r="A468" s="19">
        <v>647</v>
      </c>
      <c r="B468" s="19">
        <v>4</v>
      </c>
      <c r="C468" s="8">
        <v>33</v>
      </c>
      <c r="D468" s="8">
        <v>463</v>
      </c>
      <c r="E468" s="8">
        <v>1</v>
      </c>
      <c r="F468" s="7">
        <v>75</v>
      </c>
      <c r="G468" s="8"/>
      <c r="H468" s="9">
        <v>44981.630153391205</v>
      </c>
      <c r="I468" s="20" t="str">
        <f>Table2[[#This Row],[StoreID]]&amp;"-"&amp;Table2[[#This Row],[OrderNumer]]</f>
        <v>4-647</v>
      </c>
    </row>
    <row r="469" spans="1:9" x14ac:dyDescent="0.35">
      <c r="A469" s="19">
        <v>647</v>
      </c>
      <c r="B469" s="19">
        <v>4</v>
      </c>
      <c r="C469" s="8">
        <v>33</v>
      </c>
      <c r="D469" s="8">
        <v>462</v>
      </c>
      <c r="E469" s="8">
        <v>1</v>
      </c>
      <c r="F469" s="7">
        <v>10</v>
      </c>
      <c r="G469" s="8"/>
      <c r="H469" s="9">
        <v>44981.630153391205</v>
      </c>
      <c r="I469" s="20" t="str">
        <f>Table2[[#This Row],[StoreID]]&amp;"-"&amp;Table2[[#This Row],[OrderNumer]]</f>
        <v>4-647</v>
      </c>
    </row>
    <row r="470" spans="1:9" x14ac:dyDescent="0.35">
      <c r="A470" s="19">
        <v>648</v>
      </c>
      <c r="B470" s="19">
        <v>4</v>
      </c>
      <c r="C470" s="8">
        <v>23</v>
      </c>
      <c r="D470" s="8">
        <v>3254</v>
      </c>
      <c r="E470" s="8">
        <v>1</v>
      </c>
      <c r="F470" s="7">
        <v>75</v>
      </c>
      <c r="G470" s="8"/>
      <c r="H470" s="9">
        <v>44981.642438310184</v>
      </c>
      <c r="I470" s="20" t="str">
        <f>Table2[[#This Row],[StoreID]]&amp;"-"&amp;Table2[[#This Row],[OrderNumer]]</f>
        <v>4-648</v>
      </c>
    </row>
    <row r="471" spans="1:9" x14ac:dyDescent="0.35">
      <c r="A471" s="19">
        <v>648</v>
      </c>
      <c r="B471" s="19">
        <v>4</v>
      </c>
      <c r="C471" s="8">
        <v>23</v>
      </c>
      <c r="D471" s="8">
        <v>459</v>
      </c>
      <c r="E471" s="8">
        <v>1</v>
      </c>
      <c r="F471" s="7">
        <v>150</v>
      </c>
      <c r="G471" s="8"/>
      <c r="H471" s="9">
        <v>44981.642438310184</v>
      </c>
      <c r="I471" s="20" t="str">
        <f>Table2[[#This Row],[StoreID]]&amp;"-"&amp;Table2[[#This Row],[OrderNumer]]</f>
        <v>4-648</v>
      </c>
    </row>
    <row r="472" spans="1:9" x14ac:dyDescent="0.35">
      <c r="A472" s="19">
        <v>648</v>
      </c>
      <c r="B472" s="19">
        <v>4</v>
      </c>
      <c r="C472" s="8">
        <v>23</v>
      </c>
      <c r="D472" s="8">
        <v>459</v>
      </c>
      <c r="E472" s="8">
        <v>1</v>
      </c>
      <c r="F472" s="7">
        <v>150</v>
      </c>
      <c r="G472" s="8"/>
      <c r="H472" s="9">
        <v>44981.642438310184</v>
      </c>
      <c r="I472" s="20" t="str">
        <f>Table2[[#This Row],[StoreID]]&amp;"-"&amp;Table2[[#This Row],[OrderNumer]]</f>
        <v>4-648</v>
      </c>
    </row>
    <row r="473" spans="1:9" x14ac:dyDescent="0.35">
      <c r="A473" s="19">
        <v>648</v>
      </c>
      <c r="B473" s="19">
        <v>4</v>
      </c>
      <c r="C473" s="8">
        <v>23</v>
      </c>
      <c r="D473" s="8">
        <v>468</v>
      </c>
      <c r="E473" s="8">
        <v>1</v>
      </c>
      <c r="F473" s="7">
        <v>125</v>
      </c>
      <c r="G473" s="8"/>
      <c r="H473" s="9">
        <v>44981.642438310184</v>
      </c>
      <c r="I473" s="20" t="str">
        <f>Table2[[#This Row],[StoreID]]&amp;"-"&amp;Table2[[#This Row],[OrderNumer]]</f>
        <v>4-648</v>
      </c>
    </row>
    <row r="474" spans="1:9" x14ac:dyDescent="0.35">
      <c r="A474" s="19">
        <v>648</v>
      </c>
      <c r="B474" s="19">
        <v>4</v>
      </c>
      <c r="C474" s="8">
        <v>23</v>
      </c>
      <c r="D474" s="8">
        <v>462</v>
      </c>
      <c r="E474" s="8">
        <v>10</v>
      </c>
      <c r="F474" s="7">
        <v>100</v>
      </c>
      <c r="G474" s="8"/>
      <c r="H474" s="9">
        <v>44981.642438310184</v>
      </c>
      <c r="I474" s="20" t="str">
        <f>Table2[[#This Row],[StoreID]]&amp;"-"&amp;Table2[[#This Row],[OrderNumer]]</f>
        <v>4-648</v>
      </c>
    </row>
    <row r="475" spans="1:9" x14ac:dyDescent="0.35">
      <c r="A475" s="19">
        <v>649</v>
      </c>
      <c r="B475" s="19">
        <v>4</v>
      </c>
      <c r="C475" s="8">
        <v>23</v>
      </c>
      <c r="D475" s="8">
        <v>463</v>
      </c>
      <c r="E475" s="8">
        <v>1</v>
      </c>
      <c r="F475" s="7">
        <v>75</v>
      </c>
      <c r="G475" s="8"/>
      <c r="H475" s="9">
        <v>44981.643548032407</v>
      </c>
      <c r="I475" s="20" t="str">
        <f>Table2[[#This Row],[StoreID]]&amp;"-"&amp;Table2[[#This Row],[OrderNumer]]</f>
        <v>4-649</v>
      </c>
    </row>
    <row r="476" spans="1:9" x14ac:dyDescent="0.35">
      <c r="A476" s="19">
        <v>649</v>
      </c>
      <c r="B476" s="19">
        <v>4</v>
      </c>
      <c r="C476" s="8">
        <v>23</v>
      </c>
      <c r="D476" s="8">
        <v>459</v>
      </c>
      <c r="E476" s="8">
        <v>1</v>
      </c>
      <c r="F476" s="7">
        <v>150</v>
      </c>
      <c r="G476" s="8"/>
      <c r="H476" s="9">
        <v>44981.643548067128</v>
      </c>
      <c r="I476" s="20" t="str">
        <f>Table2[[#This Row],[StoreID]]&amp;"-"&amp;Table2[[#This Row],[OrderNumer]]</f>
        <v>4-649</v>
      </c>
    </row>
    <row r="477" spans="1:9" x14ac:dyDescent="0.35">
      <c r="A477" s="19">
        <v>649</v>
      </c>
      <c r="B477" s="19">
        <v>4</v>
      </c>
      <c r="C477" s="8">
        <v>23</v>
      </c>
      <c r="D477" s="8">
        <v>3272</v>
      </c>
      <c r="E477" s="8">
        <v>1</v>
      </c>
      <c r="F477" s="7">
        <v>29.5</v>
      </c>
      <c r="G477" s="8"/>
      <c r="H477" s="9">
        <v>44981.643548067128</v>
      </c>
      <c r="I477" s="20" t="str">
        <f>Table2[[#This Row],[StoreID]]&amp;"-"&amp;Table2[[#This Row],[OrderNumer]]</f>
        <v>4-649</v>
      </c>
    </row>
    <row r="478" spans="1:9" x14ac:dyDescent="0.35">
      <c r="A478" s="19">
        <v>649</v>
      </c>
      <c r="B478" s="19">
        <v>4</v>
      </c>
      <c r="C478" s="8">
        <v>23</v>
      </c>
      <c r="D478" s="8">
        <v>462</v>
      </c>
      <c r="E478" s="8">
        <v>10</v>
      </c>
      <c r="F478" s="7">
        <v>100</v>
      </c>
      <c r="G478" s="8"/>
      <c r="H478" s="9">
        <v>44981.643548067128</v>
      </c>
      <c r="I478" s="20" t="str">
        <f>Table2[[#This Row],[StoreID]]&amp;"-"&amp;Table2[[#This Row],[OrderNumer]]</f>
        <v>4-649</v>
      </c>
    </row>
    <row r="479" spans="1:9" x14ac:dyDescent="0.35">
      <c r="A479" s="19">
        <v>650</v>
      </c>
      <c r="B479" s="19">
        <v>4</v>
      </c>
      <c r="C479" s="8">
        <v>23</v>
      </c>
      <c r="D479" s="8">
        <v>463</v>
      </c>
      <c r="E479" s="8">
        <v>1</v>
      </c>
      <c r="F479" s="7">
        <v>75</v>
      </c>
      <c r="G479" s="8"/>
      <c r="H479" s="9">
        <v>44981.64354834491</v>
      </c>
      <c r="I479" s="20" t="str">
        <f>Table2[[#This Row],[StoreID]]&amp;"-"&amp;Table2[[#This Row],[OrderNumer]]</f>
        <v>4-650</v>
      </c>
    </row>
    <row r="480" spans="1:9" x14ac:dyDescent="0.35">
      <c r="A480" s="19">
        <v>650</v>
      </c>
      <c r="B480" s="19">
        <v>4</v>
      </c>
      <c r="C480" s="8">
        <v>23</v>
      </c>
      <c r="D480" s="8">
        <v>459</v>
      </c>
      <c r="E480" s="8">
        <v>1</v>
      </c>
      <c r="F480" s="7">
        <v>150</v>
      </c>
      <c r="G480" s="8"/>
      <c r="H480" s="9">
        <v>44981.64354834491</v>
      </c>
      <c r="I480" s="20" t="str">
        <f>Table2[[#This Row],[StoreID]]&amp;"-"&amp;Table2[[#This Row],[OrderNumer]]</f>
        <v>4-650</v>
      </c>
    </row>
    <row r="481" spans="1:9" x14ac:dyDescent="0.35">
      <c r="A481" s="19">
        <v>650</v>
      </c>
      <c r="B481" s="19">
        <v>4</v>
      </c>
      <c r="C481" s="8">
        <v>23</v>
      </c>
      <c r="D481" s="8">
        <v>3272</v>
      </c>
      <c r="E481" s="8">
        <v>1</v>
      </c>
      <c r="F481" s="7">
        <v>29.5</v>
      </c>
      <c r="G481" s="8"/>
      <c r="H481" s="9">
        <v>44981.64354834491</v>
      </c>
      <c r="I481" s="20" t="str">
        <f>Table2[[#This Row],[StoreID]]&amp;"-"&amp;Table2[[#This Row],[OrderNumer]]</f>
        <v>4-650</v>
      </c>
    </row>
    <row r="482" spans="1:9" x14ac:dyDescent="0.35">
      <c r="A482" s="19">
        <v>650</v>
      </c>
      <c r="B482" s="19">
        <v>4</v>
      </c>
      <c r="C482" s="8">
        <v>23</v>
      </c>
      <c r="D482" s="8">
        <v>462</v>
      </c>
      <c r="E482" s="8">
        <v>10</v>
      </c>
      <c r="F482" s="7">
        <v>100</v>
      </c>
      <c r="G482" s="8"/>
      <c r="H482" s="9">
        <v>44981.64354834491</v>
      </c>
      <c r="I482" s="20" t="str">
        <f>Table2[[#This Row],[StoreID]]&amp;"-"&amp;Table2[[#This Row],[OrderNumer]]</f>
        <v>4-650</v>
      </c>
    </row>
    <row r="483" spans="1:9" x14ac:dyDescent="0.35">
      <c r="A483" s="19">
        <v>657</v>
      </c>
      <c r="B483" s="19">
        <v>4</v>
      </c>
      <c r="C483" s="8">
        <v>2</v>
      </c>
      <c r="D483" s="8">
        <v>476</v>
      </c>
      <c r="E483" s="8">
        <v>1</v>
      </c>
      <c r="F483" s="7">
        <v>30</v>
      </c>
      <c r="G483" s="8"/>
      <c r="H483" s="9">
        <v>44981.707989618058</v>
      </c>
      <c r="I483" s="20" t="str">
        <f>Table2[[#This Row],[StoreID]]&amp;"-"&amp;Table2[[#This Row],[OrderNumer]]</f>
        <v>4-657</v>
      </c>
    </row>
    <row r="484" spans="1:9" x14ac:dyDescent="0.35">
      <c r="A484" s="19">
        <v>658</v>
      </c>
      <c r="B484" s="19">
        <v>4</v>
      </c>
      <c r="C484" s="8">
        <v>33</v>
      </c>
      <c r="D484" s="8">
        <v>462</v>
      </c>
      <c r="E484" s="8">
        <v>1</v>
      </c>
      <c r="F484" s="7">
        <v>10</v>
      </c>
      <c r="G484" s="8"/>
      <c r="H484" s="9">
        <v>44981.722598229164</v>
      </c>
      <c r="I484" s="20" t="str">
        <f>Table2[[#This Row],[StoreID]]&amp;"-"&amp;Table2[[#This Row],[OrderNumer]]</f>
        <v>4-658</v>
      </c>
    </row>
    <row r="485" spans="1:9" x14ac:dyDescent="0.35">
      <c r="A485" s="19">
        <v>659</v>
      </c>
      <c r="B485" s="19">
        <v>4</v>
      </c>
      <c r="C485" s="8">
        <v>33</v>
      </c>
      <c r="D485" s="8">
        <v>1136</v>
      </c>
      <c r="E485" s="8">
        <v>1</v>
      </c>
      <c r="F485" s="7">
        <v>75</v>
      </c>
      <c r="G485" s="8"/>
      <c r="H485" s="9">
        <v>44981.747576655092</v>
      </c>
      <c r="I485" s="20" t="str">
        <f>Table2[[#This Row],[StoreID]]&amp;"-"&amp;Table2[[#This Row],[OrderNumer]]</f>
        <v>4-659</v>
      </c>
    </row>
    <row r="486" spans="1:9" x14ac:dyDescent="0.35">
      <c r="A486" s="19">
        <v>660</v>
      </c>
      <c r="B486" s="19">
        <v>4</v>
      </c>
      <c r="C486" s="8">
        <v>33</v>
      </c>
      <c r="D486" s="8">
        <v>1136</v>
      </c>
      <c r="E486" s="8">
        <v>-1</v>
      </c>
      <c r="F486" s="7">
        <v>-75</v>
      </c>
      <c r="G486" s="8" t="s">
        <v>122</v>
      </c>
      <c r="H486" s="9">
        <v>44981.748351122682</v>
      </c>
      <c r="I486" s="20" t="str">
        <f>Table2[[#This Row],[StoreID]]&amp;"-"&amp;Table2[[#This Row],[OrderNumer]]</f>
        <v>4-660</v>
      </c>
    </row>
    <row r="487" spans="1:9" x14ac:dyDescent="0.35">
      <c r="A487" s="19">
        <v>662</v>
      </c>
      <c r="B487" s="19">
        <v>4</v>
      </c>
      <c r="C487" s="8">
        <v>33</v>
      </c>
      <c r="D487" s="8">
        <v>476</v>
      </c>
      <c r="E487" s="8">
        <v>1</v>
      </c>
      <c r="F487" s="7">
        <v>30</v>
      </c>
      <c r="G487" s="8"/>
      <c r="H487" s="9">
        <v>44981.749836076386</v>
      </c>
      <c r="I487" s="20" t="str">
        <f>Table2[[#This Row],[StoreID]]&amp;"-"&amp;Table2[[#This Row],[OrderNumer]]</f>
        <v>4-662</v>
      </c>
    </row>
    <row r="488" spans="1:9" x14ac:dyDescent="0.35">
      <c r="A488" s="19">
        <v>662</v>
      </c>
      <c r="B488" s="19">
        <v>4</v>
      </c>
      <c r="C488" s="8">
        <v>33</v>
      </c>
      <c r="D488" s="8">
        <v>476</v>
      </c>
      <c r="E488" s="8">
        <v>1</v>
      </c>
      <c r="F488" s="7">
        <v>30</v>
      </c>
      <c r="G488" s="8"/>
      <c r="H488" s="9">
        <v>44981.749836076386</v>
      </c>
      <c r="I488" s="20" t="str">
        <f>Table2[[#This Row],[StoreID]]&amp;"-"&amp;Table2[[#This Row],[OrderNumer]]</f>
        <v>4-662</v>
      </c>
    </row>
    <row r="489" spans="1:9" x14ac:dyDescent="0.35">
      <c r="A489" s="19">
        <v>662</v>
      </c>
      <c r="B489" s="19">
        <v>4</v>
      </c>
      <c r="C489" s="8">
        <v>33</v>
      </c>
      <c r="D489" s="8">
        <v>476</v>
      </c>
      <c r="E489" s="8">
        <v>1</v>
      </c>
      <c r="F489" s="7">
        <v>30</v>
      </c>
      <c r="G489" s="8"/>
      <c r="H489" s="9">
        <v>44981.749836076386</v>
      </c>
      <c r="I489" s="20" t="str">
        <f>Table2[[#This Row],[StoreID]]&amp;"-"&amp;Table2[[#This Row],[OrderNumer]]</f>
        <v>4-662</v>
      </c>
    </row>
    <row r="490" spans="1:9" x14ac:dyDescent="0.35">
      <c r="A490" s="19">
        <v>674</v>
      </c>
      <c r="B490" s="19">
        <v>4</v>
      </c>
      <c r="C490" s="8">
        <v>33</v>
      </c>
      <c r="D490" s="8">
        <v>631</v>
      </c>
      <c r="E490" s="8">
        <v>1</v>
      </c>
      <c r="F490" s="7">
        <v>375</v>
      </c>
      <c r="G490" s="8"/>
      <c r="H490" s="9">
        <v>44981.820005937501</v>
      </c>
      <c r="I490" s="20" t="str">
        <f>Table2[[#This Row],[StoreID]]&amp;"-"&amp;Table2[[#This Row],[OrderNumer]]</f>
        <v>4-674</v>
      </c>
    </row>
    <row r="491" spans="1:9" x14ac:dyDescent="0.35">
      <c r="A491" s="19">
        <v>674</v>
      </c>
      <c r="B491" s="19">
        <v>4</v>
      </c>
      <c r="C491" s="8">
        <v>33</v>
      </c>
      <c r="D491" s="8">
        <v>626</v>
      </c>
      <c r="E491" s="8">
        <v>1</v>
      </c>
      <c r="F491" s="7">
        <v>137.5</v>
      </c>
      <c r="G491" s="8"/>
      <c r="H491" s="9">
        <v>44981.820005937501</v>
      </c>
      <c r="I491" s="20" t="str">
        <f>Table2[[#This Row],[StoreID]]&amp;"-"&amp;Table2[[#This Row],[OrderNumer]]</f>
        <v>4-674</v>
      </c>
    </row>
    <row r="492" spans="1:9" x14ac:dyDescent="0.35">
      <c r="A492" s="19">
        <v>676</v>
      </c>
      <c r="B492" s="19">
        <v>4</v>
      </c>
      <c r="C492" s="8">
        <v>33</v>
      </c>
      <c r="D492" s="8">
        <v>470</v>
      </c>
      <c r="E492" s="8">
        <v>1</v>
      </c>
      <c r="F492" s="7">
        <v>20</v>
      </c>
      <c r="G492" s="8"/>
      <c r="H492" s="9">
        <v>44981.848956909722</v>
      </c>
      <c r="I492" s="20" t="str">
        <f>Table2[[#This Row],[StoreID]]&amp;"-"&amp;Table2[[#This Row],[OrderNumer]]</f>
        <v>4-676</v>
      </c>
    </row>
    <row r="493" spans="1:9" x14ac:dyDescent="0.35">
      <c r="A493" s="19">
        <v>676</v>
      </c>
      <c r="B493" s="19">
        <v>4</v>
      </c>
      <c r="C493" s="8">
        <v>33</v>
      </c>
      <c r="D493" s="8">
        <v>475</v>
      </c>
      <c r="E493" s="8">
        <v>1</v>
      </c>
      <c r="F493" s="7">
        <v>50</v>
      </c>
      <c r="G493" s="8"/>
      <c r="H493" s="9">
        <v>44981.848956944443</v>
      </c>
      <c r="I493" s="20" t="str">
        <f>Table2[[#This Row],[StoreID]]&amp;"-"&amp;Table2[[#This Row],[OrderNumer]]</f>
        <v>4-676</v>
      </c>
    </row>
    <row r="494" spans="1:9" x14ac:dyDescent="0.35">
      <c r="A494" s="19">
        <v>676</v>
      </c>
      <c r="B494" s="19">
        <v>4</v>
      </c>
      <c r="C494" s="8">
        <v>33</v>
      </c>
      <c r="D494" s="8">
        <v>475</v>
      </c>
      <c r="E494" s="8">
        <v>1</v>
      </c>
      <c r="F494" s="7">
        <v>50</v>
      </c>
      <c r="G494" s="8"/>
      <c r="H494" s="9">
        <v>44981.848956944443</v>
      </c>
      <c r="I494" s="20" t="str">
        <f>Table2[[#This Row],[StoreID]]&amp;"-"&amp;Table2[[#This Row],[OrderNumer]]</f>
        <v>4-676</v>
      </c>
    </row>
    <row r="495" spans="1:9" x14ac:dyDescent="0.35">
      <c r="A495" s="19">
        <v>676</v>
      </c>
      <c r="B495" s="19">
        <v>4</v>
      </c>
      <c r="C495" s="8">
        <v>33</v>
      </c>
      <c r="D495" s="8">
        <v>470</v>
      </c>
      <c r="E495" s="8">
        <v>1</v>
      </c>
      <c r="F495" s="7">
        <v>20</v>
      </c>
      <c r="G495" s="8"/>
      <c r="H495" s="9">
        <v>44981.848956944443</v>
      </c>
      <c r="I495" s="20" t="str">
        <f>Table2[[#This Row],[StoreID]]&amp;"-"&amp;Table2[[#This Row],[OrderNumer]]</f>
        <v>4-676</v>
      </c>
    </row>
    <row r="496" spans="1:9" x14ac:dyDescent="0.35">
      <c r="A496" s="19">
        <v>678</v>
      </c>
      <c r="B496" s="19">
        <v>4</v>
      </c>
      <c r="C496" s="8">
        <v>33</v>
      </c>
      <c r="D496" s="8">
        <v>457</v>
      </c>
      <c r="E496" s="8">
        <v>1</v>
      </c>
      <c r="F496" s="7">
        <v>287.5</v>
      </c>
      <c r="G496" s="8"/>
      <c r="H496" s="9">
        <v>44981.860476620372</v>
      </c>
      <c r="I496" s="20" t="str">
        <f>Table2[[#This Row],[StoreID]]&amp;"-"&amp;Table2[[#This Row],[OrderNumer]]</f>
        <v>4-678</v>
      </c>
    </row>
    <row r="497" spans="1:9" x14ac:dyDescent="0.35">
      <c r="A497" s="19">
        <v>679</v>
      </c>
      <c r="B497" s="19">
        <v>4</v>
      </c>
      <c r="C497" s="8">
        <v>33</v>
      </c>
      <c r="D497" s="8">
        <v>4092</v>
      </c>
      <c r="E497" s="8">
        <v>1</v>
      </c>
      <c r="F497" s="7">
        <v>25</v>
      </c>
      <c r="G497" s="8"/>
      <c r="H497" s="9">
        <v>44981.86353116898</v>
      </c>
      <c r="I497" s="20" t="str">
        <f>Table2[[#This Row],[StoreID]]&amp;"-"&amp;Table2[[#This Row],[OrderNumer]]</f>
        <v>4-679</v>
      </c>
    </row>
    <row r="498" spans="1:9" x14ac:dyDescent="0.35">
      <c r="A498" s="19">
        <v>689</v>
      </c>
      <c r="B498" s="19">
        <v>4</v>
      </c>
      <c r="C498" s="8">
        <v>2</v>
      </c>
      <c r="D498" s="8">
        <v>3303</v>
      </c>
      <c r="E498" s="8">
        <v>1</v>
      </c>
      <c r="F498" s="7">
        <v>162.5</v>
      </c>
      <c r="G498" s="8"/>
      <c r="H498" s="9">
        <v>44981.958200659719</v>
      </c>
      <c r="I498" s="20" t="str">
        <f>Table2[[#This Row],[StoreID]]&amp;"-"&amp;Table2[[#This Row],[OrderNumer]]</f>
        <v>4-689</v>
      </c>
    </row>
    <row r="499" spans="1:9" x14ac:dyDescent="0.35">
      <c r="A499" s="19">
        <v>691</v>
      </c>
      <c r="B499" s="19">
        <v>4</v>
      </c>
      <c r="C499" s="8">
        <v>33</v>
      </c>
      <c r="D499" s="8">
        <v>4087</v>
      </c>
      <c r="E499" s="8">
        <v>1</v>
      </c>
      <c r="F499" s="7">
        <v>10</v>
      </c>
      <c r="G499" s="8"/>
      <c r="H499" s="9">
        <v>44982.561672719909</v>
      </c>
      <c r="I499" s="20" t="str">
        <f>Table2[[#This Row],[StoreID]]&amp;"-"&amp;Table2[[#This Row],[OrderNumer]]</f>
        <v>4-691</v>
      </c>
    </row>
    <row r="500" spans="1:9" x14ac:dyDescent="0.35">
      <c r="A500" s="19">
        <v>691</v>
      </c>
      <c r="B500" s="19">
        <v>4</v>
      </c>
      <c r="C500" s="8">
        <v>33</v>
      </c>
      <c r="D500" s="8">
        <v>4083</v>
      </c>
      <c r="E500" s="8">
        <v>1</v>
      </c>
      <c r="F500" s="7">
        <v>10</v>
      </c>
      <c r="G500" s="8"/>
      <c r="H500" s="9">
        <v>44982.561672719909</v>
      </c>
      <c r="I500" s="20" t="str">
        <f>Table2[[#This Row],[StoreID]]&amp;"-"&amp;Table2[[#This Row],[OrderNumer]]</f>
        <v>4-691</v>
      </c>
    </row>
    <row r="501" spans="1:9" x14ac:dyDescent="0.35">
      <c r="A501" s="19">
        <v>691</v>
      </c>
      <c r="B501" s="19">
        <v>4</v>
      </c>
      <c r="C501" s="8">
        <v>33</v>
      </c>
      <c r="D501" s="8">
        <v>4086</v>
      </c>
      <c r="E501" s="8">
        <v>1</v>
      </c>
      <c r="F501" s="7">
        <v>10</v>
      </c>
      <c r="G501" s="8"/>
      <c r="H501" s="9">
        <v>44982.561672719909</v>
      </c>
      <c r="I501" s="20" t="str">
        <f>Table2[[#This Row],[StoreID]]&amp;"-"&amp;Table2[[#This Row],[OrderNumer]]</f>
        <v>4-691</v>
      </c>
    </row>
    <row r="502" spans="1:9" x14ac:dyDescent="0.35">
      <c r="A502" s="19">
        <v>691</v>
      </c>
      <c r="B502" s="19">
        <v>4</v>
      </c>
      <c r="C502" s="8">
        <v>33</v>
      </c>
      <c r="D502" s="8">
        <v>4081</v>
      </c>
      <c r="E502" s="8">
        <v>1</v>
      </c>
      <c r="F502" s="7">
        <v>10</v>
      </c>
      <c r="G502" s="8"/>
      <c r="H502" s="9">
        <v>44982.561672719909</v>
      </c>
      <c r="I502" s="20" t="str">
        <f>Table2[[#This Row],[StoreID]]&amp;"-"&amp;Table2[[#This Row],[OrderNumer]]</f>
        <v>4-691</v>
      </c>
    </row>
    <row r="503" spans="1:9" x14ac:dyDescent="0.35">
      <c r="A503" s="19">
        <v>693</v>
      </c>
      <c r="B503" s="19">
        <v>4</v>
      </c>
      <c r="C503" s="8">
        <v>33</v>
      </c>
      <c r="D503" s="8">
        <v>456</v>
      </c>
      <c r="E503" s="8">
        <v>1</v>
      </c>
      <c r="F503" s="7">
        <v>87.5</v>
      </c>
      <c r="G503" s="8"/>
      <c r="H503" s="9">
        <v>44982.572505405093</v>
      </c>
      <c r="I503" s="20" t="str">
        <f>Table2[[#This Row],[StoreID]]&amp;"-"&amp;Table2[[#This Row],[OrderNumer]]</f>
        <v>4-693</v>
      </c>
    </row>
    <row r="504" spans="1:9" x14ac:dyDescent="0.35">
      <c r="A504" s="19">
        <v>693</v>
      </c>
      <c r="B504" s="19">
        <v>4</v>
      </c>
      <c r="C504" s="8">
        <v>33</v>
      </c>
      <c r="D504" s="8">
        <v>462</v>
      </c>
      <c r="E504" s="8">
        <v>3</v>
      </c>
      <c r="F504" s="7">
        <v>30</v>
      </c>
      <c r="G504" s="8"/>
      <c r="H504" s="9">
        <v>44982.572505405093</v>
      </c>
      <c r="I504" s="20" t="str">
        <f>Table2[[#This Row],[StoreID]]&amp;"-"&amp;Table2[[#This Row],[OrderNumer]]</f>
        <v>4-693</v>
      </c>
    </row>
    <row r="505" spans="1:9" x14ac:dyDescent="0.35">
      <c r="A505" s="19">
        <v>695</v>
      </c>
      <c r="B505" s="19">
        <v>4</v>
      </c>
      <c r="C505" s="8">
        <v>23</v>
      </c>
      <c r="D505" s="8">
        <v>461</v>
      </c>
      <c r="E505" s="8">
        <v>1</v>
      </c>
      <c r="F505" s="7">
        <v>100</v>
      </c>
      <c r="G505" s="8"/>
      <c r="H505" s="9">
        <v>44982.591815972221</v>
      </c>
      <c r="I505" s="20" t="str">
        <f>Table2[[#This Row],[StoreID]]&amp;"-"&amp;Table2[[#This Row],[OrderNumer]]</f>
        <v>4-695</v>
      </c>
    </row>
    <row r="506" spans="1:9" x14ac:dyDescent="0.35">
      <c r="A506" s="19">
        <v>698</v>
      </c>
      <c r="B506" s="19">
        <v>4</v>
      </c>
      <c r="C506" s="8">
        <v>33</v>
      </c>
      <c r="D506" s="8">
        <v>4091</v>
      </c>
      <c r="E506" s="8">
        <v>2</v>
      </c>
      <c r="F506" s="7">
        <v>50</v>
      </c>
      <c r="G506" s="8"/>
      <c r="H506" s="9">
        <v>44982.615804050925</v>
      </c>
      <c r="I506" s="20" t="str">
        <f>Table2[[#This Row],[StoreID]]&amp;"-"&amp;Table2[[#This Row],[OrderNumer]]</f>
        <v>4-698</v>
      </c>
    </row>
    <row r="507" spans="1:9" x14ac:dyDescent="0.35">
      <c r="A507" s="19">
        <v>700</v>
      </c>
      <c r="B507" s="19">
        <v>4</v>
      </c>
      <c r="C507" s="8">
        <v>33</v>
      </c>
      <c r="D507" s="8">
        <v>463</v>
      </c>
      <c r="E507" s="8">
        <v>1</v>
      </c>
      <c r="F507" s="7">
        <v>75</v>
      </c>
      <c r="G507" s="8"/>
      <c r="H507" s="9">
        <v>44982.67639753472</v>
      </c>
      <c r="I507" s="20" t="str">
        <f>Table2[[#This Row],[StoreID]]&amp;"-"&amp;Table2[[#This Row],[OrderNumer]]</f>
        <v>4-700</v>
      </c>
    </row>
    <row r="508" spans="1:9" x14ac:dyDescent="0.35">
      <c r="A508" s="19">
        <v>700</v>
      </c>
      <c r="B508" s="19">
        <v>4</v>
      </c>
      <c r="C508" s="8">
        <v>33</v>
      </c>
      <c r="D508" s="8">
        <v>462</v>
      </c>
      <c r="E508" s="8">
        <v>2</v>
      </c>
      <c r="F508" s="7">
        <v>20</v>
      </c>
      <c r="G508" s="8"/>
      <c r="H508" s="9">
        <v>44982.676397881944</v>
      </c>
      <c r="I508" s="20" t="str">
        <f>Table2[[#This Row],[StoreID]]&amp;"-"&amp;Table2[[#This Row],[OrderNumer]]</f>
        <v>4-700</v>
      </c>
    </row>
    <row r="509" spans="1:9" x14ac:dyDescent="0.35">
      <c r="A509" s="19">
        <v>706</v>
      </c>
      <c r="B509" s="19">
        <v>4</v>
      </c>
      <c r="C509" s="8">
        <v>33</v>
      </c>
      <c r="D509" s="8">
        <v>1136</v>
      </c>
      <c r="E509" s="8">
        <v>1</v>
      </c>
      <c r="F509" s="7">
        <v>75</v>
      </c>
      <c r="G509" s="8"/>
      <c r="H509" s="9">
        <v>44982.74674505787</v>
      </c>
      <c r="I509" s="20" t="str">
        <f>Table2[[#This Row],[StoreID]]&amp;"-"&amp;Table2[[#This Row],[OrderNumer]]</f>
        <v>4-706</v>
      </c>
    </row>
    <row r="510" spans="1:9" x14ac:dyDescent="0.35">
      <c r="A510" s="19">
        <v>706</v>
      </c>
      <c r="B510" s="19">
        <v>4</v>
      </c>
      <c r="C510" s="8">
        <v>33</v>
      </c>
      <c r="D510" s="8">
        <v>628</v>
      </c>
      <c r="E510" s="8">
        <v>1</v>
      </c>
      <c r="F510" s="7">
        <v>137.5</v>
      </c>
      <c r="G510" s="8"/>
      <c r="H510" s="9">
        <v>44982.746745138887</v>
      </c>
      <c r="I510" s="20" t="str">
        <f>Table2[[#This Row],[StoreID]]&amp;"-"&amp;Table2[[#This Row],[OrderNumer]]</f>
        <v>4-706</v>
      </c>
    </row>
    <row r="511" spans="1:9" x14ac:dyDescent="0.35">
      <c r="A511" s="19">
        <v>709</v>
      </c>
      <c r="B511" s="19">
        <v>4</v>
      </c>
      <c r="C511" s="8">
        <v>33</v>
      </c>
      <c r="D511" s="8">
        <v>4092</v>
      </c>
      <c r="E511" s="8">
        <v>1</v>
      </c>
      <c r="F511" s="7">
        <v>25</v>
      </c>
      <c r="G511" s="8"/>
      <c r="H511" s="9">
        <v>44982.752250613426</v>
      </c>
      <c r="I511" s="20" t="str">
        <f>Table2[[#This Row],[StoreID]]&amp;"-"&amp;Table2[[#This Row],[OrderNumer]]</f>
        <v>4-709</v>
      </c>
    </row>
    <row r="512" spans="1:9" x14ac:dyDescent="0.35">
      <c r="A512" s="19">
        <v>713</v>
      </c>
      <c r="B512" s="19">
        <v>4</v>
      </c>
      <c r="C512" s="8">
        <v>23</v>
      </c>
      <c r="D512" s="8">
        <v>3277</v>
      </c>
      <c r="E512" s="8">
        <v>1</v>
      </c>
      <c r="F512" s="7">
        <v>75</v>
      </c>
      <c r="G512" s="8"/>
      <c r="H512" s="9">
        <v>44982.756016631945</v>
      </c>
      <c r="I512" s="20" t="str">
        <f>Table2[[#This Row],[StoreID]]&amp;"-"&amp;Table2[[#This Row],[OrderNumer]]</f>
        <v>4-713</v>
      </c>
    </row>
    <row r="513" spans="1:9" x14ac:dyDescent="0.35">
      <c r="A513" s="19">
        <v>713</v>
      </c>
      <c r="B513" s="19">
        <v>4</v>
      </c>
      <c r="C513" s="8">
        <v>23</v>
      </c>
      <c r="D513" s="8">
        <v>3257</v>
      </c>
      <c r="E513" s="8">
        <v>1</v>
      </c>
      <c r="F513" s="7">
        <v>87.5</v>
      </c>
      <c r="G513" s="8"/>
      <c r="H513" s="9">
        <v>44982.756016631945</v>
      </c>
      <c r="I513" s="20" t="str">
        <f>Table2[[#This Row],[StoreID]]&amp;"-"&amp;Table2[[#This Row],[OrderNumer]]</f>
        <v>4-713</v>
      </c>
    </row>
    <row r="514" spans="1:9" x14ac:dyDescent="0.35">
      <c r="A514" s="19">
        <v>713</v>
      </c>
      <c r="B514" s="19">
        <v>4</v>
      </c>
      <c r="C514" s="8">
        <v>23</v>
      </c>
      <c r="D514" s="8">
        <v>3274</v>
      </c>
      <c r="E514" s="8">
        <v>1</v>
      </c>
      <c r="F514" s="7">
        <v>87.5</v>
      </c>
      <c r="G514" s="8"/>
      <c r="H514" s="9">
        <v>44982.756016631945</v>
      </c>
      <c r="I514" s="20" t="str">
        <f>Table2[[#This Row],[StoreID]]&amp;"-"&amp;Table2[[#This Row],[OrderNumer]]</f>
        <v>4-713</v>
      </c>
    </row>
    <row r="515" spans="1:9" x14ac:dyDescent="0.35">
      <c r="A515" s="19">
        <v>713</v>
      </c>
      <c r="B515" s="19">
        <v>4</v>
      </c>
      <c r="C515" s="8">
        <v>23</v>
      </c>
      <c r="D515" s="8">
        <v>3236</v>
      </c>
      <c r="E515" s="8">
        <v>1</v>
      </c>
      <c r="F515" s="7">
        <v>82.5</v>
      </c>
      <c r="G515" s="8"/>
      <c r="H515" s="9">
        <v>44982.756016631945</v>
      </c>
      <c r="I515" s="20" t="str">
        <f>Table2[[#This Row],[StoreID]]&amp;"-"&amp;Table2[[#This Row],[OrderNumer]]</f>
        <v>4-713</v>
      </c>
    </row>
    <row r="516" spans="1:9" x14ac:dyDescent="0.35">
      <c r="A516" s="19">
        <v>713</v>
      </c>
      <c r="B516" s="19">
        <v>4</v>
      </c>
      <c r="C516" s="8">
        <v>23</v>
      </c>
      <c r="D516" s="8">
        <v>3261</v>
      </c>
      <c r="E516" s="8">
        <v>1</v>
      </c>
      <c r="F516" s="7">
        <v>82.5</v>
      </c>
      <c r="G516" s="8"/>
      <c r="H516" s="9">
        <v>44982.756016631945</v>
      </c>
      <c r="I516" s="20" t="str">
        <f>Table2[[#This Row],[StoreID]]&amp;"-"&amp;Table2[[#This Row],[OrderNumer]]</f>
        <v>4-713</v>
      </c>
    </row>
    <row r="517" spans="1:9" x14ac:dyDescent="0.35">
      <c r="A517" s="19">
        <v>715</v>
      </c>
      <c r="B517" s="19">
        <v>4</v>
      </c>
      <c r="C517" s="8">
        <v>33</v>
      </c>
      <c r="D517" s="8">
        <v>1099</v>
      </c>
      <c r="E517" s="8">
        <v>1</v>
      </c>
      <c r="F517" s="7">
        <v>287.5</v>
      </c>
      <c r="G517" s="8"/>
      <c r="H517" s="9">
        <v>44982.775825150464</v>
      </c>
      <c r="I517" s="20" t="str">
        <f>Table2[[#This Row],[StoreID]]&amp;"-"&amp;Table2[[#This Row],[OrderNumer]]</f>
        <v>4-715</v>
      </c>
    </row>
    <row r="518" spans="1:9" x14ac:dyDescent="0.35">
      <c r="A518" s="19">
        <v>717</v>
      </c>
      <c r="B518" s="19">
        <v>4</v>
      </c>
      <c r="C518" s="8">
        <v>23</v>
      </c>
      <c r="D518" s="8">
        <v>1168</v>
      </c>
      <c r="E518" s="8">
        <v>1</v>
      </c>
      <c r="F518" s="7">
        <v>25</v>
      </c>
      <c r="G518" s="8"/>
      <c r="H518" s="9">
        <v>44982.799642129627</v>
      </c>
      <c r="I518" s="20" t="str">
        <f>Table2[[#This Row],[StoreID]]&amp;"-"&amp;Table2[[#This Row],[OrderNumer]]</f>
        <v>4-717</v>
      </c>
    </row>
    <row r="519" spans="1:9" x14ac:dyDescent="0.35">
      <c r="A519" s="19">
        <v>720</v>
      </c>
      <c r="B519" s="19">
        <v>4</v>
      </c>
      <c r="C519" s="8">
        <v>2</v>
      </c>
      <c r="D519" s="8">
        <v>470</v>
      </c>
      <c r="E519" s="8">
        <v>1</v>
      </c>
      <c r="F519" s="7">
        <v>20</v>
      </c>
      <c r="G519" s="8"/>
      <c r="H519" s="9">
        <v>44982.862278090281</v>
      </c>
      <c r="I519" s="20" t="str">
        <f>Table2[[#This Row],[StoreID]]&amp;"-"&amp;Table2[[#This Row],[OrderNumer]]</f>
        <v>4-720</v>
      </c>
    </row>
    <row r="520" spans="1:9" x14ac:dyDescent="0.35">
      <c r="A520" s="19">
        <v>720</v>
      </c>
      <c r="B520" s="19">
        <v>4</v>
      </c>
      <c r="C520" s="8">
        <v>2</v>
      </c>
      <c r="D520" s="8">
        <v>1165</v>
      </c>
      <c r="E520" s="8">
        <v>1</v>
      </c>
      <c r="F520" s="7">
        <v>25</v>
      </c>
      <c r="G520" s="8"/>
      <c r="H520" s="9">
        <v>44982.862278090281</v>
      </c>
      <c r="I520" s="20" t="str">
        <f>Table2[[#This Row],[StoreID]]&amp;"-"&amp;Table2[[#This Row],[OrderNumer]]</f>
        <v>4-720</v>
      </c>
    </row>
    <row r="521" spans="1:9" x14ac:dyDescent="0.35">
      <c r="A521" s="19">
        <v>720</v>
      </c>
      <c r="B521" s="19">
        <v>4</v>
      </c>
      <c r="C521" s="8">
        <v>2</v>
      </c>
      <c r="D521" s="8">
        <v>470</v>
      </c>
      <c r="E521" s="8">
        <v>1</v>
      </c>
      <c r="F521" s="7">
        <v>20</v>
      </c>
      <c r="G521" s="8"/>
      <c r="H521" s="9">
        <v>44982.862278090281</v>
      </c>
      <c r="I521" s="20" t="str">
        <f>Table2[[#This Row],[StoreID]]&amp;"-"&amp;Table2[[#This Row],[OrderNumer]]</f>
        <v>4-720</v>
      </c>
    </row>
    <row r="522" spans="1:9" x14ac:dyDescent="0.35">
      <c r="A522" s="19">
        <v>722</v>
      </c>
      <c r="B522" s="19">
        <v>4</v>
      </c>
      <c r="C522" s="8">
        <v>2</v>
      </c>
      <c r="D522" s="8">
        <v>4092</v>
      </c>
      <c r="E522" s="8">
        <v>1</v>
      </c>
      <c r="F522" s="7">
        <v>25</v>
      </c>
      <c r="G522" s="8"/>
      <c r="H522" s="9">
        <v>44982.865302430553</v>
      </c>
      <c r="I522" s="20" t="str">
        <f>Table2[[#This Row],[StoreID]]&amp;"-"&amp;Table2[[#This Row],[OrderNumer]]</f>
        <v>4-722</v>
      </c>
    </row>
    <row r="523" spans="1:9" x14ac:dyDescent="0.35">
      <c r="A523" s="19">
        <v>724</v>
      </c>
      <c r="B523" s="19">
        <v>4</v>
      </c>
      <c r="C523" s="8">
        <v>7</v>
      </c>
      <c r="D523" s="8">
        <v>4091</v>
      </c>
      <c r="E523" s="8">
        <v>1</v>
      </c>
      <c r="F523" s="7">
        <v>25</v>
      </c>
      <c r="G523" s="8"/>
      <c r="H523" s="9">
        <v>44982.878508831018</v>
      </c>
      <c r="I523" s="20" t="str">
        <f>Table2[[#This Row],[StoreID]]&amp;"-"&amp;Table2[[#This Row],[OrderNumer]]</f>
        <v>4-724</v>
      </c>
    </row>
    <row r="524" spans="1:9" x14ac:dyDescent="0.35">
      <c r="A524" s="19">
        <v>724</v>
      </c>
      <c r="B524" s="19">
        <v>4</v>
      </c>
      <c r="C524" s="8">
        <v>7</v>
      </c>
      <c r="D524" s="8">
        <v>4091</v>
      </c>
      <c r="E524" s="8">
        <v>1</v>
      </c>
      <c r="F524" s="7">
        <v>25</v>
      </c>
      <c r="G524" s="8"/>
      <c r="H524" s="9">
        <v>44982.878508831018</v>
      </c>
      <c r="I524" s="20" t="str">
        <f>Table2[[#This Row],[StoreID]]&amp;"-"&amp;Table2[[#This Row],[OrderNumer]]</f>
        <v>4-724</v>
      </c>
    </row>
    <row r="525" spans="1:9" x14ac:dyDescent="0.35">
      <c r="A525" s="19">
        <v>724</v>
      </c>
      <c r="B525" s="19">
        <v>4</v>
      </c>
      <c r="C525" s="8">
        <v>7</v>
      </c>
      <c r="D525" s="8">
        <v>4091</v>
      </c>
      <c r="E525" s="8">
        <v>1</v>
      </c>
      <c r="F525" s="7">
        <v>25</v>
      </c>
      <c r="G525" s="8"/>
      <c r="H525" s="9">
        <v>44982.878508831018</v>
      </c>
      <c r="I525" s="20" t="str">
        <f>Table2[[#This Row],[StoreID]]&amp;"-"&amp;Table2[[#This Row],[OrderNumer]]</f>
        <v>4-724</v>
      </c>
    </row>
    <row r="526" spans="1:9" x14ac:dyDescent="0.35">
      <c r="A526" s="19">
        <v>725</v>
      </c>
      <c r="B526" s="19">
        <v>4</v>
      </c>
      <c r="C526" s="8">
        <v>7</v>
      </c>
      <c r="D526" s="8">
        <v>462</v>
      </c>
      <c r="E526" s="8">
        <v>2</v>
      </c>
      <c r="F526" s="7">
        <v>20</v>
      </c>
      <c r="G526" s="8"/>
      <c r="H526" s="9">
        <v>44982.87900497685</v>
      </c>
      <c r="I526" s="20" t="str">
        <f>Table2[[#This Row],[StoreID]]&amp;"-"&amp;Table2[[#This Row],[OrderNumer]]</f>
        <v>4-725</v>
      </c>
    </row>
    <row r="527" spans="1:9" x14ac:dyDescent="0.35">
      <c r="A527" s="19">
        <v>728</v>
      </c>
      <c r="B527" s="19">
        <v>4</v>
      </c>
      <c r="C527" s="8">
        <v>2</v>
      </c>
      <c r="D527" s="8">
        <v>1169</v>
      </c>
      <c r="E527" s="8">
        <v>1</v>
      </c>
      <c r="F527" s="7">
        <v>25</v>
      </c>
      <c r="G527" s="8"/>
      <c r="H527" s="9">
        <v>44982.914473414348</v>
      </c>
      <c r="I527" s="20" t="str">
        <f>Table2[[#This Row],[StoreID]]&amp;"-"&amp;Table2[[#This Row],[OrderNumer]]</f>
        <v>4-728</v>
      </c>
    </row>
    <row r="528" spans="1:9" x14ac:dyDescent="0.35">
      <c r="A528" s="19">
        <v>728</v>
      </c>
      <c r="B528" s="19">
        <v>4</v>
      </c>
      <c r="C528" s="8">
        <v>2</v>
      </c>
      <c r="D528" s="8">
        <v>443</v>
      </c>
      <c r="E528" s="8">
        <v>1</v>
      </c>
      <c r="F528" s="7">
        <v>225</v>
      </c>
      <c r="G528" s="8"/>
      <c r="H528" s="9">
        <v>44982.914473414348</v>
      </c>
      <c r="I528" s="20" t="str">
        <f>Table2[[#This Row],[StoreID]]&amp;"-"&amp;Table2[[#This Row],[OrderNumer]]</f>
        <v>4-728</v>
      </c>
    </row>
    <row r="529" spans="1:9" x14ac:dyDescent="0.35">
      <c r="A529" s="19">
        <v>739</v>
      </c>
      <c r="B529" s="19">
        <v>4</v>
      </c>
      <c r="C529" s="8">
        <v>23</v>
      </c>
      <c r="D529" s="8">
        <v>4091</v>
      </c>
      <c r="E529" s="8">
        <v>3</v>
      </c>
      <c r="F529" s="7">
        <v>75</v>
      </c>
      <c r="G529" s="8"/>
      <c r="H529" s="9">
        <v>44983.689127048608</v>
      </c>
      <c r="I529" s="20" t="str">
        <f>Table2[[#This Row],[StoreID]]&amp;"-"&amp;Table2[[#This Row],[OrderNumer]]</f>
        <v>4-739</v>
      </c>
    </row>
    <row r="530" spans="1:9" x14ac:dyDescent="0.35">
      <c r="A530" s="19">
        <v>739</v>
      </c>
      <c r="B530" s="19">
        <v>4</v>
      </c>
      <c r="C530" s="8">
        <v>23</v>
      </c>
      <c r="D530" s="8">
        <v>4092</v>
      </c>
      <c r="E530" s="8">
        <v>3</v>
      </c>
      <c r="F530" s="7">
        <v>75</v>
      </c>
      <c r="G530" s="8"/>
      <c r="H530" s="9">
        <v>44983.689127048608</v>
      </c>
      <c r="I530" s="20" t="str">
        <f>Table2[[#This Row],[StoreID]]&amp;"-"&amp;Table2[[#This Row],[OrderNumer]]</f>
        <v>4-739</v>
      </c>
    </row>
    <row r="531" spans="1:9" x14ac:dyDescent="0.35">
      <c r="A531" s="19">
        <v>742</v>
      </c>
      <c r="B531" s="19">
        <v>4</v>
      </c>
      <c r="C531" s="8">
        <v>2</v>
      </c>
      <c r="D531" s="8">
        <v>4082</v>
      </c>
      <c r="E531" s="8">
        <v>1</v>
      </c>
      <c r="F531" s="7">
        <v>10</v>
      </c>
      <c r="G531" s="8"/>
      <c r="H531" s="9">
        <v>44983.726998877311</v>
      </c>
      <c r="I531" s="20" t="str">
        <f>Table2[[#This Row],[StoreID]]&amp;"-"&amp;Table2[[#This Row],[OrderNumer]]</f>
        <v>4-742</v>
      </c>
    </row>
    <row r="532" spans="1:9" x14ac:dyDescent="0.35">
      <c r="A532" s="19">
        <v>744</v>
      </c>
      <c r="B532" s="19">
        <v>4</v>
      </c>
      <c r="C532" s="8">
        <v>2</v>
      </c>
      <c r="D532" s="8">
        <v>4088</v>
      </c>
      <c r="E532" s="8">
        <v>1</v>
      </c>
      <c r="F532" s="7">
        <v>10</v>
      </c>
      <c r="G532" s="8"/>
      <c r="H532" s="9">
        <v>44983.737444178238</v>
      </c>
      <c r="I532" s="20" t="str">
        <f>Table2[[#This Row],[StoreID]]&amp;"-"&amp;Table2[[#This Row],[OrderNumer]]</f>
        <v>4-744</v>
      </c>
    </row>
    <row r="533" spans="1:9" x14ac:dyDescent="0.35">
      <c r="A533" s="19">
        <v>744</v>
      </c>
      <c r="B533" s="19">
        <v>4</v>
      </c>
      <c r="C533" s="8">
        <v>2</v>
      </c>
      <c r="D533" s="8">
        <v>4089</v>
      </c>
      <c r="E533" s="8">
        <v>1</v>
      </c>
      <c r="F533" s="7">
        <v>10</v>
      </c>
      <c r="G533" s="8"/>
      <c r="H533" s="9">
        <v>44983.737444178238</v>
      </c>
      <c r="I533" s="20" t="str">
        <f>Table2[[#This Row],[StoreID]]&amp;"-"&amp;Table2[[#This Row],[OrderNumer]]</f>
        <v>4-744</v>
      </c>
    </row>
    <row r="534" spans="1:9" x14ac:dyDescent="0.35">
      <c r="A534" s="19">
        <v>755</v>
      </c>
      <c r="B534" s="19">
        <v>4</v>
      </c>
      <c r="C534" s="8">
        <v>2</v>
      </c>
      <c r="D534" s="8">
        <v>4090</v>
      </c>
      <c r="E534" s="8">
        <v>1</v>
      </c>
      <c r="F534" s="7">
        <v>47.5</v>
      </c>
      <c r="G534" s="8"/>
      <c r="H534" s="9">
        <v>44983.855727048613</v>
      </c>
      <c r="I534" s="20" t="str">
        <f>Table2[[#This Row],[StoreID]]&amp;"-"&amp;Table2[[#This Row],[OrderNumer]]</f>
        <v>4-755</v>
      </c>
    </row>
    <row r="535" spans="1:9" x14ac:dyDescent="0.35">
      <c r="A535" s="19">
        <v>755</v>
      </c>
      <c r="B535" s="19">
        <v>4</v>
      </c>
      <c r="C535" s="8">
        <v>2</v>
      </c>
      <c r="D535" s="8">
        <v>3392</v>
      </c>
      <c r="E535" s="8">
        <v>1</v>
      </c>
      <c r="F535" s="7">
        <v>1000</v>
      </c>
      <c r="G535" s="8"/>
      <c r="H535" s="9">
        <v>44983.855727048613</v>
      </c>
      <c r="I535" s="20" t="str">
        <f>Table2[[#This Row],[StoreID]]&amp;"-"&amp;Table2[[#This Row],[OrderNumer]]</f>
        <v>4-755</v>
      </c>
    </row>
    <row r="536" spans="1:9" x14ac:dyDescent="0.35">
      <c r="A536" s="19">
        <v>766</v>
      </c>
      <c r="B536" s="19">
        <v>4</v>
      </c>
      <c r="C536" s="8">
        <v>2</v>
      </c>
      <c r="D536" s="8">
        <v>3432</v>
      </c>
      <c r="E536" s="8">
        <v>1</v>
      </c>
      <c r="F536" s="7">
        <v>649.5</v>
      </c>
      <c r="G536" s="8"/>
      <c r="H536" s="9">
        <v>44984.596110185186</v>
      </c>
      <c r="I536" s="20" t="str">
        <f>Table2[[#This Row],[StoreID]]&amp;"-"&amp;Table2[[#This Row],[OrderNumer]]</f>
        <v>4-766</v>
      </c>
    </row>
    <row r="537" spans="1:9" x14ac:dyDescent="0.35">
      <c r="A537" s="19">
        <v>767</v>
      </c>
      <c r="B537" s="19">
        <v>4</v>
      </c>
      <c r="C537" s="8">
        <v>23</v>
      </c>
      <c r="D537" s="8">
        <v>4091</v>
      </c>
      <c r="E537" s="8">
        <v>1</v>
      </c>
      <c r="F537" s="7">
        <v>25</v>
      </c>
      <c r="G537" s="8"/>
      <c r="H537" s="9">
        <v>44984.597263692129</v>
      </c>
      <c r="I537" s="20" t="str">
        <f>Table2[[#This Row],[StoreID]]&amp;"-"&amp;Table2[[#This Row],[OrderNumer]]</f>
        <v>4-767</v>
      </c>
    </row>
    <row r="538" spans="1:9" x14ac:dyDescent="0.35">
      <c r="A538" s="19">
        <v>767</v>
      </c>
      <c r="B538" s="19">
        <v>4</v>
      </c>
      <c r="C538" s="8">
        <v>23</v>
      </c>
      <c r="D538" s="8">
        <v>4092</v>
      </c>
      <c r="E538" s="8">
        <v>1</v>
      </c>
      <c r="F538" s="7">
        <v>25</v>
      </c>
      <c r="G538" s="8"/>
      <c r="H538" s="9">
        <v>44984.597263692129</v>
      </c>
      <c r="I538" s="20" t="str">
        <f>Table2[[#This Row],[StoreID]]&amp;"-"&amp;Table2[[#This Row],[OrderNumer]]</f>
        <v>4-767</v>
      </c>
    </row>
    <row r="539" spans="1:9" x14ac:dyDescent="0.35">
      <c r="A539" s="19">
        <v>769</v>
      </c>
      <c r="B539" s="19">
        <v>4</v>
      </c>
      <c r="C539" s="8">
        <v>23</v>
      </c>
      <c r="D539" s="8">
        <v>459</v>
      </c>
      <c r="E539" s="8">
        <v>1</v>
      </c>
      <c r="F539" s="7">
        <v>150</v>
      </c>
      <c r="G539" s="8"/>
      <c r="H539" s="9">
        <v>44984.610570983794</v>
      </c>
      <c r="I539" s="20" t="str">
        <f>Table2[[#This Row],[StoreID]]&amp;"-"&amp;Table2[[#This Row],[OrderNumer]]</f>
        <v>4-769</v>
      </c>
    </row>
    <row r="540" spans="1:9" x14ac:dyDescent="0.35">
      <c r="A540" s="19">
        <v>773</v>
      </c>
      <c r="B540" s="19">
        <v>4</v>
      </c>
      <c r="C540" s="8">
        <v>23</v>
      </c>
      <c r="D540" s="8">
        <v>477</v>
      </c>
      <c r="E540" s="8">
        <v>1</v>
      </c>
      <c r="F540" s="7">
        <v>35</v>
      </c>
      <c r="G540" s="8"/>
      <c r="H540" s="9">
        <v>44984.701864733797</v>
      </c>
      <c r="I540" s="20" t="str">
        <f>Table2[[#This Row],[StoreID]]&amp;"-"&amp;Table2[[#This Row],[OrderNumer]]</f>
        <v>4-773</v>
      </c>
    </row>
    <row r="541" spans="1:9" x14ac:dyDescent="0.35">
      <c r="A541" s="19">
        <v>773</v>
      </c>
      <c r="B541" s="19">
        <v>4</v>
      </c>
      <c r="C541" s="8">
        <v>23</v>
      </c>
      <c r="D541" s="8">
        <v>460</v>
      </c>
      <c r="E541" s="8">
        <v>1</v>
      </c>
      <c r="F541" s="7">
        <v>75</v>
      </c>
      <c r="G541" s="8"/>
      <c r="H541" s="9">
        <v>44984.701864733797</v>
      </c>
      <c r="I541" s="20" t="str">
        <f>Table2[[#This Row],[StoreID]]&amp;"-"&amp;Table2[[#This Row],[OrderNumer]]</f>
        <v>4-773</v>
      </c>
    </row>
    <row r="542" spans="1:9" x14ac:dyDescent="0.35">
      <c r="A542" s="19">
        <v>778</v>
      </c>
      <c r="B542" s="19">
        <v>4</v>
      </c>
      <c r="C542" s="8">
        <v>23</v>
      </c>
      <c r="D542" s="8">
        <v>462</v>
      </c>
      <c r="E542" s="8">
        <v>7</v>
      </c>
      <c r="F542" s="7">
        <v>70</v>
      </c>
      <c r="G542" s="8"/>
      <c r="H542" s="9">
        <v>44984.855414814818</v>
      </c>
      <c r="I542" s="20" t="str">
        <f>Table2[[#This Row],[StoreID]]&amp;"-"&amp;Table2[[#This Row],[OrderNumer]]</f>
        <v>4-778</v>
      </c>
    </row>
    <row r="543" spans="1:9" x14ac:dyDescent="0.35">
      <c r="A543" s="19">
        <v>793</v>
      </c>
      <c r="B543" s="19">
        <v>4</v>
      </c>
      <c r="C543" s="8">
        <v>2</v>
      </c>
      <c r="D543" s="8">
        <v>1166</v>
      </c>
      <c r="E543" s="8">
        <v>1</v>
      </c>
      <c r="F543" s="7">
        <v>25</v>
      </c>
      <c r="G543" s="8"/>
      <c r="H543" s="9">
        <v>44985.59538579861</v>
      </c>
      <c r="I543" s="20" t="str">
        <f>Table2[[#This Row],[StoreID]]&amp;"-"&amp;Table2[[#This Row],[OrderNumer]]</f>
        <v>4-793</v>
      </c>
    </row>
    <row r="544" spans="1:9" x14ac:dyDescent="0.35">
      <c r="A544" s="19">
        <v>793</v>
      </c>
      <c r="B544" s="19">
        <v>4</v>
      </c>
      <c r="C544" s="8">
        <v>2</v>
      </c>
      <c r="D544" s="8">
        <v>4087</v>
      </c>
      <c r="E544" s="8">
        <v>1</v>
      </c>
      <c r="F544" s="7">
        <v>10</v>
      </c>
      <c r="G544" s="8"/>
      <c r="H544" s="9">
        <v>44985.59538579861</v>
      </c>
      <c r="I544" s="20" t="str">
        <f>Table2[[#This Row],[StoreID]]&amp;"-"&amp;Table2[[#This Row],[OrderNumer]]</f>
        <v>4-793</v>
      </c>
    </row>
    <row r="545" spans="1:9" x14ac:dyDescent="0.35">
      <c r="A545" s="19">
        <v>793</v>
      </c>
      <c r="B545" s="19">
        <v>4</v>
      </c>
      <c r="C545" s="8">
        <v>2</v>
      </c>
      <c r="D545" s="8">
        <v>4084</v>
      </c>
      <c r="E545" s="8">
        <v>1</v>
      </c>
      <c r="F545" s="7">
        <v>10</v>
      </c>
      <c r="G545" s="8"/>
      <c r="H545" s="9">
        <v>44985.59538579861</v>
      </c>
      <c r="I545" s="20" t="str">
        <f>Table2[[#This Row],[StoreID]]&amp;"-"&amp;Table2[[#This Row],[OrderNumer]]</f>
        <v>4-793</v>
      </c>
    </row>
    <row r="546" spans="1:9" x14ac:dyDescent="0.35">
      <c r="A546" s="19">
        <v>795</v>
      </c>
      <c r="B546" s="19">
        <v>4</v>
      </c>
      <c r="C546" s="8">
        <v>33</v>
      </c>
      <c r="D546" s="8">
        <v>456</v>
      </c>
      <c r="E546" s="8">
        <v>1</v>
      </c>
      <c r="F546" s="7">
        <v>87.5</v>
      </c>
      <c r="G546" s="8"/>
      <c r="H546" s="9">
        <v>44985.69094429398</v>
      </c>
      <c r="I546" s="20" t="str">
        <f>Table2[[#This Row],[StoreID]]&amp;"-"&amp;Table2[[#This Row],[OrderNumer]]</f>
        <v>4-795</v>
      </c>
    </row>
    <row r="547" spans="1:9" x14ac:dyDescent="0.35">
      <c r="A547" s="19">
        <v>795</v>
      </c>
      <c r="B547" s="19">
        <v>4</v>
      </c>
      <c r="C547" s="8">
        <v>33</v>
      </c>
      <c r="D547" s="8">
        <v>476</v>
      </c>
      <c r="E547" s="8">
        <v>1</v>
      </c>
      <c r="F547" s="7">
        <v>30</v>
      </c>
      <c r="G547" s="8"/>
      <c r="H547" s="9">
        <v>44985.690944641203</v>
      </c>
      <c r="I547" s="20" t="str">
        <f>Table2[[#This Row],[StoreID]]&amp;"-"&amp;Table2[[#This Row],[OrderNumer]]</f>
        <v>4-795</v>
      </c>
    </row>
    <row r="548" spans="1:9" x14ac:dyDescent="0.35">
      <c r="A548" s="19">
        <v>801</v>
      </c>
      <c r="B548" s="19">
        <v>4</v>
      </c>
      <c r="C548" s="8">
        <v>33</v>
      </c>
      <c r="D548" s="8">
        <v>4090</v>
      </c>
      <c r="E548" s="8">
        <v>1</v>
      </c>
      <c r="F548" s="7">
        <v>47.5</v>
      </c>
      <c r="G548" s="8"/>
      <c r="H548" s="9">
        <v>44985.790296562503</v>
      </c>
      <c r="I548" s="20" t="str">
        <f>Table2[[#This Row],[StoreID]]&amp;"-"&amp;Table2[[#This Row],[OrderNumer]]</f>
        <v>4-801</v>
      </c>
    </row>
    <row r="549" spans="1:9" x14ac:dyDescent="0.35">
      <c r="A549" s="19">
        <v>806</v>
      </c>
      <c r="B549" s="19">
        <v>4</v>
      </c>
      <c r="C549" s="8">
        <v>2</v>
      </c>
      <c r="D549" s="8">
        <v>465</v>
      </c>
      <c r="E549" s="8">
        <v>2</v>
      </c>
      <c r="F549" s="7">
        <v>50</v>
      </c>
      <c r="G549" s="8"/>
      <c r="H549" s="9">
        <v>44985.852916550924</v>
      </c>
      <c r="I549" s="20" t="str">
        <f>Table2[[#This Row],[StoreID]]&amp;"-"&amp;Table2[[#This Row],[OrderNumer]]</f>
        <v>4-806</v>
      </c>
    </row>
    <row r="550" spans="1:9" x14ac:dyDescent="0.35">
      <c r="A550" s="19">
        <v>806</v>
      </c>
      <c r="B550" s="19">
        <v>4</v>
      </c>
      <c r="C550" s="8">
        <v>2</v>
      </c>
      <c r="D550" s="8">
        <v>462</v>
      </c>
      <c r="E550" s="8">
        <v>8</v>
      </c>
      <c r="F550" s="7">
        <v>80</v>
      </c>
      <c r="G550" s="8"/>
      <c r="H550" s="9">
        <v>44985.852916550924</v>
      </c>
      <c r="I550" s="20" t="str">
        <f>Table2[[#This Row],[StoreID]]&amp;"-"&amp;Table2[[#This Row],[OrderNumer]]</f>
        <v>4-806</v>
      </c>
    </row>
    <row r="551" spans="1:9" x14ac:dyDescent="0.35">
      <c r="A551" s="19">
        <v>807</v>
      </c>
      <c r="B551" s="19">
        <v>4</v>
      </c>
      <c r="C551" s="8">
        <v>33</v>
      </c>
      <c r="D551" s="8">
        <v>4087</v>
      </c>
      <c r="E551" s="8">
        <v>1</v>
      </c>
      <c r="F551" s="7">
        <v>10</v>
      </c>
      <c r="G551" s="8"/>
      <c r="H551" s="9">
        <v>44985.878741400462</v>
      </c>
      <c r="I551" s="20" t="str">
        <f>Table2[[#This Row],[StoreID]]&amp;"-"&amp;Table2[[#This Row],[OrderNumer]]</f>
        <v>4-807</v>
      </c>
    </row>
    <row r="552" spans="1:9" x14ac:dyDescent="0.35">
      <c r="A552" s="19">
        <v>807</v>
      </c>
      <c r="B552" s="19">
        <v>4</v>
      </c>
      <c r="C552" s="8">
        <v>33</v>
      </c>
      <c r="D552" s="8">
        <v>4086</v>
      </c>
      <c r="E552" s="8">
        <v>1</v>
      </c>
      <c r="F552" s="7">
        <v>10</v>
      </c>
      <c r="G552" s="8"/>
      <c r="H552" s="9">
        <v>44985.878741782406</v>
      </c>
      <c r="I552" s="20" t="str">
        <f>Table2[[#This Row],[StoreID]]&amp;"-"&amp;Table2[[#This Row],[OrderNumer]]</f>
        <v>4-807</v>
      </c>
    </row>
    <row r="553" spans="1:9" x14ac:dyDescent="0.35">
      <c r="A553" s="19">
        <v>808</v>
      </c>
      <c r="B553" s="19">
        <v>4</v>
      </c>
      <c r="C553" s="8">
        <v>33</v>
      </c>
      <c r="D553" s="8">
        <v>470</v>
      </c>
      <c r="E553" s="8">
        <v>1</v>
      </c>
      <c r="F553" s="7">
        <v>20</v>
      </c>
      <c r="G553" s="8"/>
      <c r="H553" s="9">
        <v>44985.881313807869</v>
      </c>
      <c r="I553" s="20" t="str">
        <f>Table2[[#This Row],[StoreID]]&amp;"-"&amp;Table2[[#This Row],[OrderNumer]]</f>
        <v>4-808</v>
      </c>
    </row>
    <row r="554" spans="1:9" x14ac:dyDescent="0.35">
      <c r="A554" s="19">
        <v>810</v>
      </c>
      <c r="B554" s="19">
        <v>4</v>
      </c>
      <c r="C554" s="8">
        <v>33</v>
      </c>
      <c r="D554" s="8">
        <v>471</v>
      </c>
      <c r="E554" s="8">
        <v>1</v>
      </c>
      <c r="F554" s="7">
        <v>20</v>
      </c>
      <c r="G554" s="8"/>
      <c r="H554" s="9">
        <v>44986.520269791668</v>
      </c>
      <c r="I554" s="20" t="str">
        <f>Table2[[#This Row],[StoreID]]&amp;"-"&amp;Table2[[#This Row],[OrderNumer]]</f>
        <v>4-810</v>
      </c>
    </row>
    <row r="555" spans="1:9" x14ac:dyDescent="0.35">
      <c r="A555" s="19">
        <v>816</v>
      </c>
      <c r="B555" s="19">
        <v>4</v>
      </c>
      <c r="C555" s="8">
        <v>33</v>
      </c>
      <c r="D555" s="8">
        <v>462</v>
      </c>
      <c r="E555" s="8">
        <v>4</v>
      </c>
      <c r="F555" s="7">
        <v>40</v>
      </c>
      <c r="G555" s="8"/>
      <c r="H555" s="9">
        <v>44986.613755937498</v>
      </c>
      <c r="I555" s="20" t="str">
        <f>Table2[[#This Row],[StoreID]]&amp;"-"&amp;Table2[[#This Row],[OrderNumer]]</f>
        <v>4-816</v>
      </c>
    </row>
    <row r="556" spans="1:9" x14ac:dyDescent="0.35">
      <c r="A556" s="19">
        <v>819</v>
      </c>
      <c r="B556" s="19">
        <v>4</v>
      </c>
      <c r="C556" s="8">
        <v>33</v>
      </c>
      <c r="D556" s="8">
        <v>458</v>
      </c>
      <c r="E556" s="8">
        <v>1</v>
      </c>
      <c r="F556" s="7">
        <v>200</v>
      </c>
      <c r="G556" s="8"/>
      <c r="H556" s="9">
        <v>44986.664362002317</v>
      </c>
      <c r="I556" s="20" t="str">
        <f>Table2[[#This Row],[StoreID]]&amp;"-"&amp;Table2[[#This Row],[OrderNumer]]</f>
        <v>4-819</v>
      </c>
    </row>
    <row r="557" spans="1:9" x14ac:dyDescent="0.35">
      <c r="A557" s="19">
        <v>819</v>
      </c>
      <c r="B557" s="19">
        <v>4</v>
      </c>
      <c r="C557" s="8">
        <v>33</v>
      </c>
      <c r="D557" s="8">
        <v>462</v>
      </c>
      <c r="E557" s="8">
        <v>1</v>
      </c>
      <c r="F557" s="7">
        <v>10</v>
      </c>
      <c r="G557" s="8"/>
      <c r="H557" s="9">
        <v>44986.664362002317</v>
      </c>
      <c r="I557" s="20" t="str">
        <f>Table2[[#This Row],[StoreID]]&amp;"-"&amp;Table2[[#This Row],[OrderNumer]]</f>
        <v>4-819</v>
      </c>
    </row>
    <row r="558" spans="1:9" x14ac:dyDescent="0.35">
      <c r="A558" s="19">
        <v>821</v>
      </c>
      <c r="B558" s="19">
        <v>4</v>
      </c>
      <c r="C558" s="8">
        <v>33</v>
      </c>
      <c r="D558" s="8">
        <v>11</v>
      </c>
      <c r="E558" s="8">
        <v>1</v>
      </c>
      <c r="F558" s="7">
        <v>225</v>
      </c>
      <c r="G558" s="8"/>
      <c r="H558" s="9">
        <v>44986.748899386577</v>
      </c>
      <c r="I558" s="20" t="str">
        <f>Table2[[#This Row],[StoreID]]&amp;"-"&amp;Table2[[#This Row],[OrderNumer]]</f>
        <v>4-821</v>
      </c>
    </row>
    <row r="559" spans="1:9" x14ac:dyDescent="0.35">
      <c r="A559" s="19">
        <v>822</v>
      </c>
      <c r="B559" s="19">
        <v>4</v>
      </c>
      <c r="C559" s="8">
        <v>2</v>
      </c>
      <c r="D559" s="8">
        <v>3224</v>
      </c>
      <c r="E559" s="8">
        <v>1</v>
      </c>
      <c r="F559" s="7">
        <v>34.5</v>
      </c>
      <c r="G559" s="8"/>
      <c r="H559" s="9">
        <v>44986.772383680553</v>
      </c>
      <c r="I559" s="20" t="str">
        <f>Table2[[#This Row],[StoreID]]&amp;"-"&amp;Table2[[#This Row],[OrderNumer]]</f>
        <v>4-822</v>
      </c>
    </row>
    <row r="560" spans="1:9" x14ac:dyDescent="0.35">
      <c r="A560" s="19">
        <v>823</v>
      </c>
      <c r="B560" s="19">
        <v>4</v>
      </c>
      <c r="C560" s="8">
        <v>2</v>
      </c>
      <c r="D560" s="8">
        <v>463</v>
      </c>
      <c r="E560" s="8">
        <v>1</v>
      </c>
      <c r="F560" s="7">
        <v>75</v>
      </c>
      <c r="G560" s="8"/>
      <c r="H560" s="9">
        <v>44986.786066932873</v>
      </c>
      <c r="I560" s="20" t="str">
        <f>Table2[[#This Row],[StoreID]]&amp;"-"&amp;Table2[[#This Row],[OrderNumer]]</f>
        <v>4-823</v>
      </c>
    </row>
    <row r="561" spans="1:9" x14ac:dyDescent="0.35">
      <c r="A561" s="19">
        <v>823</v>
      </c>
      <c r="B561" s="19">
        <v>4</v>
      </c>
      <c r="C561" s="8">
        <v>2</v>
      </c>
      <c r="D561" s="8">
        <v>473</v>
      </c>
      <c r="E561" s="8">
        <v>1</v>
      </c>
      <c r="F561" s="7">
        <v>45</v>
      </c>
      <c r="G561" s="8"/>
      <c r="H561" s="9">
        <v>44986.786066932873</v>
      </c>
      <c r="I561" s="20" t="str">
        <f>Table2[[#This Row],[StoreID]]&amp;"-"&amp;Table2[[#This Row],[OrderNumer]]</f>
        <v>4-823</v>
      </c>
    </row>
    <row r="562" spans="1:9" x14ac:dyDescent="0.35">
      <c r="A562" s="19">
        <v>823</v>
      </c>
      <c r="B562" s="19">
        <v>4</v>
      </c>
      <c r="C562" s="8">
        <v>2</v>
      </c>
      <c r="D562" s="8">
        <v>462</v>
      </c>
      <c r="E562" s="8">
        <v>2</v>
      </c>
      <c r="F562" s="7">
        <v>20</v>
      </c>
      <c r="G562" s="8"/>
      <c r="H562" s="9">
        <v>44986.786066898145</v>
      </c>
      <c r="I562" s="20" t="str">
        <f>Table2[[#This Row],[StoreID]]&amp;"-"&amp;Table2[[#This Row],[OrderNumer]]</f>
        <v>4-823</v>
      </c>
    </row>
    <row r="563" spans="1:9" x14ac:dyDescent="0.35">
      <c r="A563" s="19">
        <v>824</v>
      </c>
      <c r="B563" s="19">
        <v>4</v>
      </c>
      <c r="C563" s="8">
        <v>2</v>
      </c>
      <c r="D563" s="8">
        <v>466</v>
      </c>
      <c r="E563" s="8">
        <v>1</v>
      </c>
      <c r="F563" s="7">
        <v>150</v>
      </c>
      <c r="G563" s="8"/>
      <c r="H563" s="9">
        <v>44986.843346030095</v>
      </c>
      <c r="I563" s="20" t="str">
        <f>Table2[[#This Row],[StoreID]]&amp;"-"&amp;Table2[[#This Row],[OrderNumer]]</f>
        <v>4-824</v>
      </c>
    </row>
    <row r="564" spans="1:9" x14ac:dyDescent="0.35">
      <c r="A564" s="19">
        <v>826</v>
      </c>
      <c r="B564" s="19">
        <v>4</v>
      </c>
      <c r="C564" s="8">
        <v>2</v>
      </c>
      <c r="D564" s="8">
        <v>457</v>
      </c>
      <c r="E564" s="8">
        <v>1</v>
      </c>
      <c r="F564" s="7">
        <v>287.5</v>
      </c>
      <c r="G564" s="8"/>
      <c r="H564" s="9">
        <v>44986.864839814814</v>
      </c>
      <c r="I564" s="20" t="str">
        <f>Table2[[#This Row],[StoreID]]&amp;"-"&amp;Table2[[#This Row],[OrderNumer]]</f>
        <v>4-826</v>
      </c>
    </row>
    <row r="565" spans="1:9" x14ac:dyDescent="0.35">
      <c r="A565" s="19">
        <v>828</v>
      </c>
      <c r="B565" s="19">
        <v>4</v>
      </c>
      <c r="C565" s="8">
        <v>2</v>
      </c>
      <c r="D565" s="8">
        <v>4090</v>
      </c>
      <c r="E565" s="8">
        <v>1</v>
      </c>
      <c r="F565" s="7">
        <v>47.5</v>
      </c>
      <c r="G565" s="8"/>
      <c r="H565" s="9">
        <v>44986.881558761575</v>
      </c>
      <c r="I565" s="20" t="str">
        <f>Table2[[#This Row],[StoreID]]&amp;"-"&amp;Table2[[#This Row],[OrderNumer]]</f>
        <v>4-828</v>
      </c>
    </row>
    <row r="566" spans="1:9" x14ac:dyDescent="0.35">
      <c r="A566" s="19">
        <v>829</v>
      </c>
      <c r="B566" s="19">
        <v>4</v>
      </c>
      <c r="C566" s="8">
        <v>2</v>
      </c>
      <c r="D566" s="8">
        <v>599</v>
      </c>
      <c r="E566" s="8">
        <v>1</v>
      </c>
      <c r="F566" s="7">
        <v>175</v>
      </c>
      <c r="G566" s="8"/>
      <c r="H566" s="9">
        <v>44986.892847256946</v>
      </c>
      <c r="I566" s="20" t="str">
        <f>Table2[[#This Row],[StoreID]]&amp;"-"&amp;Table2[[#This Row],[OrderNumer]]</f>
        <v>4-829</v>
      </c>
    </row>
    <row r="567" spans="1:9" x14ac:dyDescent="0.35">
      <c r="A567" s="19">
        <v>832</v>
      </c>
      <c r="B567" s="19">
        <v>4</v>
      </c>
      <c r="C567" s="8">
        <v>2</v>
      </c>
      <c r="D567" s="8">
        <v>470</v>
      </c>
      <c r="E567" s="8">
        <v>1</v>
      </c>
      <c r="F567" s="7">
        <v>20</v>
      </c>
      <c r="G567" s="8"/>
      <c r="H567" s="9">
        <v>44987.457550266205</v>
      </c>
      <c r="I567" s="20" t="str">
        <f>Table2[[#This Row],[StoreID]]&amp;"-"&amp;Table2[[#This Row],[OrderNumer]]</f>
        <v>4-832</v>
      </c>
    </row>
    <row r="568" spans="1:9" x14ac:dyDescent="0.35">
      <c r="A568" s="19">
        <v>835</v>
      </c>
      <c r="B568" s="19">
        <v>4</v>
      </c>
      <c r="C568" s="8">
        <v>2</v>
      </c>
      <c r="D568" s="8">
        <v>462</v>
      </c>
      <c r="E568" s="8">
        <v>2</v>
      </c>
      <c r="F568" s="7">
        <v>20</v>
      </c>
      <c r="G568" s="8"/>
      <c r="H568" s="9">
        <v>44987.574207141202</v>
      </c>
      <c r="I568" s="20" t="str">
        <f>Table2[[#This Row],[StoreID]]&amp;"-"&amp;Table2[[#This Row],[OrderNumer]]</f>
        <v>4-835</v>
      </c>
    </row>
    <row r="569" spans="1:9" x14ac:dyDescent="0.35">
      <c r="A569" s="19">
        <v>836</v>
      </c>
      <c r="B569" s="19">
        <v>4</v>
      </c>
      <c r="C569" s="8">
        <v>2</v>
      </c>
      <c r="D569" s="8">
        <v>4092</v>
      </c>
      <c r="E569" s="8">
        <v>1</v>
      </c>
      <c r="F569" s="7">
        <v>25</v>
      </c>
      <c r="G569" s="8"/>
      <c r="H569" s="9">
        <v>44987.590418981483</v>
      </c>
      <c r="I569" s="20" t="str">
        <f>Table2[[#This Row],[StoreID]]&amp;"-"&amp;Table2[[#This Row],[OrderNumer]]</f>
        <v>4-836</v>
      </c>
    </row>
    <row r="570" spans="1:9" x14ac:dyDescent="0.35">
      <c r="A570" s="19">
        <v>837</v>
      </c>
      <c r="B570" s="19">
        <v>4</v>
      </c>
      <c r="C570" s="8">
        <v>2</v>
      </c>
      <c r="D570" s="8">
        <v>470</v>
      </c>
      <c r="E570" s="8">
        <v>-1</v>
      </c>
      <c r="F570" s="7">
        <v>-20</v>
      </c>
      <c r="G570" s="8" t="s">
        <v>131</v>
      </c>
      <c r="H570" s="9">
        <v>44987.601534641202</v>
      </c>
      <c r="I570" s="20" t="str">
        <f>Table2[[#This Row],[StoreID]]&amp;"-"&amp;Table2[[#This Row],[OrderNumer]]</f>
        <v>4-837</v>
      </c>
    </row>
    <row r="571" spans="1:9" x14ac:dyDescent="0.35">
      <c r="A571" s="19">
        <v>860</v>
      </c>
      <c r="B571" s="19">
        <v>4</v>
      </c>
      <c r="C571" s="8">
        <v>33</v>
      </c>
      <c r="D571" s="8">
        <v>11</v>
      </c>
      <c r="E571" s="8">
        <v>1</v>
      </c>
      <c r="F571" s="7">
        <v>225</v>
      </c>
      <c r="G571" s="8"/>
      <c r="H571" s="9">
        <v>44987.907340659724</v>
      </c>
      <c r="I571" s="20" t="str">
        <f>Table2[[#This Row],[StoreID]]&amp;"-"&amp;Table2[[#This Row],[OrderNumer]]</f>
        <v>4-860</v>
      </c>
    </row>
    <row r="572" spans="1:9" x14ac:dyDescent="0.35">
      <c r="A572" s="19">
        <v>865</v>
      </c>
      <c r="B572" s="19">
        <v>4</v>
      </c>
      <c r="C572" s="8">
        <v>2</v>
      </c>
      <c r="D572" s="8">
        <v>476</v>
      </c>
      <c r="E572" s="8">
        <v>1</v>
      </c>
      <c r="F572" s="7">
        <v>30</v>
      </c>
      <c r="G572" s="8"/>
      <c r="H572" s="9">
        <v>44988.54403996528</v>
      </c>
      <c r="I572" s="20" t="str">
        <f>Table2[[#This Row],[StoreID]]&amp;"-"&amp;Table2[[#This Row],[OrderNumer]]</f>
        <v>4-865</v>
      </c>
    </row>
    <row r="573" spans="1:9" x14ac:dyDescent="0.35">
      <c r="A573" s="19">
        <v>865</v>
      </c>
      <c r="B573" s="19">
        <v>4</v>
      </c>
      <c r="C573" s="8">
        <v>2</v>
      </c>
      <c r="D573" s="8">
        <v>462</v>
      </c>
      <c r="E573" s="8">
        <v>2</v>
      </c>
      <c r="F573" s="7">
        <v>20</v>
      </c>
      <c r="G573" s="8"/>
      <c r="H573" s="9">
        <v>44988.544039618057</v>
      </c>
      <c r="I573" s="20" t="str">
        <f>Table2[[#This Row],[StoreID]]&amp;"-"&amp;Table2[[#This Row],[OrderNumer]]</f>
        <v>4-865</v>
      </c>
    </row>
    <row r="574" spans="1:9" x14ac:dyDescent="0.35">
      <c r="A574" s="19">
        <v>874</v>
      </c>
      <c r="B574" s="19">
        <v>4</v>
      </c>
      <c r="C574" s="8">
        <v>33</v>
      </c>
      <c r="D574" s="8">
        <v>4090</v>
      </c>
      <c r="E574" s="8">
        <v>1</v>
      </c>
      <c r="F574" s="7">
        <v>47.5</v>
      </c>
      <c r="G574" s="8"/>
      <c r="H574" s="9">
        <v>44988.689909756948</v>
      </c>
      <c r="I574" s="20" t="str">
        <f>Table2[[#This Row],[StoreID]]&amp;"-"&amp;Table2[[#This Row],[OrderNumer]]</f>
        <v>4-874</v>
      </c>
    </row>
    <row r="575" spans="1:9" x14ac:dyDescent="0.35">
      <c r="A575" s="19">
        <v>875</v>
      </c>
      <c r="B575" s="19">
        <v>4</v>
      </c>
      <c r="C575" s="8">
        <v>33</v>
      </c>
      <c r="D575" s="8">
        <v>470</v>
      </c>
      <c r="E575" s="8">
        <v>1</v>
      </c>
      <c r="F575" s="7">
        <v>20</v>
      </c>
      <c r="G575" s="8"/>
      <c r="H575" s="9">
        <v>44988.69097033565</v>
      </c>
      <c r="I575" s="20" t="str">
        <f>Table2[[#This Row],[StoreID]]&amp;"-"&amp;Table2[[#This Row],[OrderNumer]]</f>
        <v>4-875</v>
      </c>
    </row>
    <row r="576" spans="1:9" x14ac:dyDescent="0.35">
      <c r="A576" s="19">
        <v>876</v>
      </c>
      <c r="B576" s="19">
        <v>4</v>
      </c>
      <c r="C576" s="8">
        <v>23</v>
      </c>
      <c r="D576" s="8">
        <v>16</v>
      </c>
      <c r="E576" s="8">
        <v>1</v>
      </c>
      <c r="F576" s="7">
        <v>225</v>
      </c>
      <c r="G576" s="8"/>
      <c r="H576" s="9">
        <v>44988.696276817129</v>
      </c>
      <c r="I576" s="20" t="str">
        <f>Table2[[#This Row],[StoreID]]&amp;"-"&amp;Table2[[#This Row],[OrderNumer]]</f>
        <v>4-876</v>
      </c>
    </row>
    <row r="577" spans="1:9" x14ac:dyDescent="0.35">
      <c r="A577" s="19">
        <v>876</v>
      </c>
      <c r="B577" s="19">
        <v>4</v>
      </c>
      <c r="C577" s="8">
        <v>23</v>
      </c>
      <c r="D577" s="8">
        <v>474</v>
      </c>
      <c r="E577" s="8">
        <v>1</v>
      </c>
      <c r="F577" s="7">
        <v>50</v>
      </c>
      <c r="G577" s="8"/>
      <c r="H577" s="9">
        <v>44988.696276817129</v>
      </c>
      <c r="I577" s="20" t="str">
        <f>Table2[[#This Row],[StoreID]]&amp;"-"&amp;Table2[[#This Row],[OrderNumer]]</f>
        <v>4-876</v>
      </c>
    </row>
    <row r="578" spans="1:9" x14ac:dyDescent="0.35">
      <c r="A578" s="19">
        <v>877</v>
      </c>
      <c r="B578" s="19">
        <v>4</v>
      </c>
      <c r="C578" s="8">
        <v>23</v>
      </c>
      <c r="D578" s="8">
        <v>446</v>
      </c>
      <c r="E578" s="8">
        <v>1</v>
      </c>
      <c r="F578" s="7">
        <v>50</v>
      </c>
      <c r="G578" s="8"/>
      <c r="H578" s="9">
        <v>44988.702704629628</v>
      </c>
      <c r="I578" s="20" t="str">
        <f>Table2[[#This Row],[StoreID]]&amp;"-"&amp;Table2[[#This Row],[OrderNumer]]</f>
        <v>4-877</v>
      </c>
    </row>
    <row r="579" spans="1:9" x14ac:dyDescent="0.35">
      <c r="A579" s="19">
        <v>879</v>
      </c>
      <c r="B579" s="19">
        <v>4</v>
      </c>
      <c r="C579" s="8">
        <v>23</v>
      </c>
      <c r="D579" s="8">
        <v>4092</v>
      </c>
      <c r="E579" s="8">
        <v>1</v>
      </c>
      <c r="F579" s="7">
        <v>25</v>
      </c>
      <c r="G579" s="8"/>
      <c r="H579" s="9">
        <v>44988.737267326389</v>
      </c>
      <c r="I579" s="20" t="str">
        <f>Table2[[#This Row],[StoreID]]&amp;"-"&amp;Table2[[#This Row],[OrderNumer]]</f>
        <v>4-879</v>
      </c>
    </row>
    <row r="580" spans="1:9" x14ac:dyDescent="0.35">
      <c r="A580" s="19">
        <v>884</v>
      </c>
      <c r="B580" s="19">
        <v>4</v>
      </c>
      <c r="C580" s="8">
        <v>23</v>
      </c>
      <c r="D580" s="8">
        <v>470</v>
      </c>
      <c r="E580" s="8">
        <v>1</v>
      </c>
      <c r="F580" s="7">
        <v>20</v>
      </c>
      <c r="G580" s="8"/>
      <c r="H580" s="9">
        <v>44988.771786423611</v>
      </c>
      <c r="I580" s="20" t="str">
        <f>Table2[[#This Row],[StoreID]]&amp;"-"&amp;Table2[[#This Row],[OrderNumer]]</f>
        <v>4-884</v>
      </c>
    </row>
    <row r="581" spans="1:9" x14ac:dyDescent="0.35">
      <c r="A581" s="19">
        <v>886</v>
      </c>
      <c r="B581" s="19">
        <v>4</v>
      </c>
      <c r="C581" s="8">
        <v>23</v>
      </c>
      <c r="D581" s="8">
        <v>3461</v>
      </c>
      <c r="E581" s="8">
        <v>1</v>
      </c>
      <c r="F581" s="7">
        <v>299.5</v>
      </c>
      <c r="G581" s="8"/>
      <c r="H581" s="9">
        <v>44988.778661145836</v>
      </c>
      <c r="I581" s="20" t="str">
        <f>Table2[[#This Row],[StoreID]]&amp;"-"&amp;Table2[[#This Row],[OrderNumer]]</f>
        <v>4-886</v>
      </c>
    </row>
    <row r="582" spans="1:9" x14ac:dyDescent="0.35">
      <c r="A582" s="19">
        <v>889</v>
      </c>
      <c r="B582" s="19">
        <v>4</v>
      </c>
      <c r="C582" s="8">
        <v>23</v>
      </c>
      <c r="D582" s="8">
        <v>11</v>
      </c>
      <c r="E582" s="8">
        <v>1</v>
      </c>
      <c r="F582" s="7">
        <v>225</v>
      </c>
      <c r="G582" s="8"/>
      <c r="H582" s="9">
        <v>44988.791738113425</v>
      </c>
      <c r="I582" s="20" t="str">
        <f>Table2[[#This Row],[StoreID]]&amp;"-"&amp;Table2[[#This Row],[OrderNumer]]</f>
        <v>4-889</v>
      </c>
    </row>
    <row r="583" spans="1:9" x14ac:dyDescent="0.35">
      <c r="A583" s="19">
        <v>889</v>
      </c>
      <c r="B583" s="19">
        <v>4</v>
      </c>
      <c r="C583" s="8">
        <v>23</v>
      </c>
      <c r="D583" s="8">
        <v>471</v>
      </c>
      <c r="E583" s="8">
        <v>1</v>
      </c>
      <c r="F583" s="7">
        <v>20</v>
      </c>
      <c r="G583" s="8"/>
      <c r="H583" s="9">
        <v>44988.791738113425</v>
      </c>
      <c r="I583" s="20" t="str">
        <f>Table2[[#This Row],[StoreID]]&amp;"-"&amp;Table2[[#This Row],[OrderNumer]]</f>
        <v>4-889</v>
      </c>
    </row>
    <row r="584" spans="1:9" x14ac:dyDescent="0.35">
      <c r="A584" s="19">
        <v>894</v>
      </c>
      <c r="B584" s="19">
        <v>4</v>
      </c>
      <c r="C584" s="8">
        <v>2</v>
      </c>
      <c r="D584" s="8">
        <v>471</v>
      </c>
      <c r="E584" s="8">
        <v>1</v>
      </c>
      <c r="F584" s="7">
        <v>20</v>
      </c>
      <c r="G584" s="8"/>
      <c r="H584" s="9">
        <v>44988.831157141205</v>
      </c>
      <c r="I584" s="20" t="str">
        <f>Table2[[#This Row],[StoreID]]&amp;"-"&amp;Table2[[#This Row],[OrderNumer]]</f>
        <v>4-894</v>
      </c>
    </row>
    <row r="585" spans="1:9" x14ac:dyDescent="0.35">
      <c r="A585" s="19">
        <v>894</v>
      </c>
      <c r="B585" s="19">
        <v>4</v>
      </c>
      <c r="C585" s="8">
        <v>2</v>
      </c>
      <c r="D585" s="8">
        <v>471</v>
      </c>
      <c r="E585" s="8">
        <v>1</v>
      </c>
      <c r="F585" s="7">
        <v>20</v>
      </c>
      <c r="G585" s="8"/>
      <c r="H585" s="9">
        <v>44988.831157141205</v>
      </c>
      <c r="I585" s="20" t="str">
        <f>Table2[[#This Row],[StoreID]]&amp;"-"&amp;Table2[[#This Row],[OrderNumer]]</f>
        <v>4-894</v>
      </c>
    </row>
    <row r="586" spans="1:9" x14ac:dyDescent="0.35">
      <c r="A586" s="19">
        <v>895</v>
      </c>
      <c r="B586" s="19">
        <v>4</v>
      </c>
      <c r="C586" s="8">
        <v>2</v>
      </c>
      <c r="D586" s="8">
        <v>462</v>
      </c>
      <c r="E586" s="8">
        <v>2</v>
      </c>
      <c r="F586" s="7">
        <v>20</v>
      </c>
      <c r="G586" s="8"/>
      <c r="H586" s="9">
        <v>44988.838516319447</v>
      </c>
      <c r="I586" s="20" t="str">
        <f>Table2[[#This Row],[StoreID]]&amp;"-"&amp;Table2[[#This Row],[OrderNumer]]</f>
        <v>4-895</v>
      </c>
    </row>
    <row r="587" spans="1:9" x14ac:dyDescent="0.35">
      <c r="A587" s="19">
        <v>900</v>
      </c>
      <c r="B587" s="19">
        <v>4</v>
      </c>
      <c r="C587" s="8">
        <v>2</v>
      </c>
      <c r="D587" s="8">
        <v>4089</v>
      </c>
      <c r="E587" s="8">
        <v>1</v>
      </c>
      <c r="F587" s="7">
        <v>10</v>
      </c>
      <c r="G587" s="8"/>
      <c r="H587" s="9">
        <v>44988.870658136577</v>
      </c>
      <c r="I587" s="20" t="str">
        <f>Table2[[#This Row],[StoreID]]&amp;"-"&amp;Table2[[#This Row],[OrderNumer]]</f>
        <v>4-900</v>
      </c>
    </row>
    <row r="588" spans="1:9" x14ac:dyDescent="0.35">
      <c r="A588" s="19">
        <v>900</v>
      </c>
      <c r="B588" s="19">
        <v>4</v>
      </c>
      <c r="C588" s="8">
        <v>2</v>
      </c>
      <c r="D588" s="8">
        <v>4088</v>
      </c>
      <c r="E588" s="8">
        <v>1</v>
      </c>
      <c r="F588" s="7">
        <v>10</v>
      </c>
      <c r="G588" s="8"/>
      <c r="H588" s="9">
        <v>44988.870658136577</v>
      </c>
      <c r="I588" s="20" t="str">
        <f>Table2[[#This Row],[StoreID]]&amp;"-"&amp;Table2[[#This Row],[OrderNumer]]</f>
        <v>4-900</v>
      </c>
    </row>
    <row r="589" spans="1:9" x14ac:dyDescent="0.35">
      <c r="A589" s="19">
        <v>903</v>
      </c>
      <c r="B589" s="19">
        <v>4</v>
      </c>
      <c r="C589" s="8">
        <v>33</v>
      </c>
      <c r="D589" s="8">
        <v>3363</v>
      </c>
      <c r="E589" s="8">
        <v>1</v>
      </c>
      <c r="F589" s="7">
        <v>947.5</v>
      </c>
      <c r="G589" s="8"/>
      <c r="H589" s="9">
        <v>44988.881315474537</v>
      </c>
      <c r="I589" s="20" t="str">
        <f>Table2[[#This Row],[StoreID]]&amp;"-"&amp;Table2[[#This Row],[OrderNumer]]</f>
        <v>4-903</v>
      </c>
    </row>
    <row r="590" spans="1:9" x14ac:dyDescent="0.35">
      <c r="A590" s="19">
        <v>907</v>
      </c>
      <c r="B590" s="19">
        <v>4</v>
      </c>
      <c r="C590" s="8">
        <v>23</v>
      </c>
      <c r="D590" s="8">
        <v>470</v>
      </c>
      <c r="E590" s="8">
        <v>1</v>
      </c>
      <c r="F590" s="7">
        <v>20</v>
      </c>
      <c r="G590" s="8"/>
      <c r="H590" s="9">
        <v>44988.943986956016</v>
      </c>
      <c r="I590" s="20" t="str">
        <f>Table2[[#This Row],[StoreID]]&amp;"-"&amp;Table2[[#This Row],[OrderNumer]]</f>
        <v>4-907</v>
      </c>
    </row>
    <row r="591" spans="1:9" x14ac:dyDescent="0.35">
      <c r="A591" s="19">
        <v>912</v>
      </c>
      <c r="B591" s="19">
        <v>4</v>
      </c>
      <c r="C591" s="8">
        <v>33</v>
      </c>
      <c r="D591" s="8">
        <v>4092</v>
      </c>
      <c r="E591" s="8">
        <v>1</v>
      </c>
      <c r="F591" s="7">
        <v>25</v>
      </c>
      <c r="G591" s="8"/>
      <c r="H591" s="9">
        <v>44989.610267592594</v>
      </c>
      <c r="I591" s="20" t="str">
        <f>Table2[[#This Row],[StoreID]]&amp;"-"&amp;Table2[[#This Row],[OrderNumer]]</f>
        <v>4-912</v>
      </c>
    </row>
    <row r="592" spans="1:9" x14ac:dyDescent="0.35">
      <c r="A592" s="19">
        <v>913</v>
      </c>
      <c r="B592" s="19">
        <v>4</v>
      </c>
      <c r="C592" s="8">
        <v>33</v>
      </c>
      <c r="D592" s="8">
        <v>4088</v>
      </c>
      <c r="E592" s="8">
        <v>1</v>
      </c>
      <c r="F592" s="7">
        <v>10</v>
      </c>
      <c r="G592" s="8"/>
      <c r="H592" s="9">
        <v>44989.611190277777</v>
      </c>
      <c r="I592" s="20" t="str">
        <f>Table2[[#This Row],[StoreID]]&amp;"-"&amp;Table2[[#This Row],[OrderNumer]]</f>
        <v>4-913</v>
      </c>
    </row>
    <row r="593" spans="1:9" x14ac:dyDescent="0.35">
      <c r="A593" s="19">
        <v>913</v>
      </c>
      <c r="B593" s="19">
        <v>4</v>
      </c>
      <c r="C593" s="8">
        <v>33</v>
      </c>
      <c r="D593" s="8">
        <v>4084</v>
      </c>
      <c r="E593" s="8">
        <v>1</v>
      </c>
      <c r="F593" s="7">
        <v>10</v>
      </c>
      <c r="G593" s="8"/>
      <c r="H593" s="9">
        <v>44989.611190277777</v>
      </c>
      <c r="I593" s="20" t="str">
        <f>Table2[[#This Row],[StoreID]]&amp;"-"&amp;Table2[[#This Row],[OrderNumer]]</f>
        <v>4-913</v>
      </c>
    </row>
    <row r="594" spans="1:9" x14ac:dyDescent="0.35">
      <c r="A594" s="19">
        <v>913</v>
      </c>
      <c r="B594" s="19">
        <v>4</v>
      </c>
      <c r="C594" s="8">
        <v>33</v>
      </c>
      <c r="D594" s="8">
        <v>4086</v>
      </c>
      <c r="E594" s="8">
        <v>1</v>
      </c>
      <c r="F594" s="7">
        <v>10</v>
      </c>
      <c r="G594" s="8"/>
      <c r="H594" s="9">
        <v>44989.611190277777</v>
      </c>
      <c r="I594" s="20" t="str">
        <f>Table2[[#This Row],[StoreID]]&amp;"-"&amp;Table2[[#This Row],[OrderNumer]]</f>
        <v>4-913</v>
      </c>
    </row>
    <row r="595" spans="1:9" x14ac:dyDescent="0.35">
      <c r="A595" s="19">
        <v>914</v>
      </c>
      <c r="B595" s="19">
        <v>4</v>
      </c>
      <c r="C595" s="8">
        <v>2</v>
      </c>
      <c r="D595" s="8">
        <v>3315</v>
      </c>
      <c r="E595" s="8">
        <v>1</v>
      </c>
      <c r="F595" s="7">
        <v>175</v>
      </c>
      <c r="G595" s="8"/>
      <c r="H595" s="9">
        <v>44989.627317789353</v>
      </c>
      <c r="I595" s="20" t="str">
        <f>Table2[[#This Row],[StoreID]]&amp;"-"&amp;Table2[[#This Row],[OrderNumer]]</f>
        <v>4-914</v>
      </c>
    </row>
    <row r="596" spans="1:9" x14ac:dyDescent="0.35">
      <c r="A596" s="19">
        <v>916</v>
      </c>
      <c r="B596" s="19">
        <v>4</v>
      </c>
      <c r="C596" s="8">
        <v>33</v>
      </c>
      <c r="D596" s="8">
        <v>462</v>
      </c>
      <c r="E596" s="8">
        <v>2</v>
      </c>
      <c r="F596" s="7">
        <v>20</v>
      </c>
      <c r="G596" s="8"/>
      <c r="H596" s="9">
        <v>44989.661793599538</v>
      </c>
      <c r="I596" s="20" t="str">
        <f>Table2[[#This Row],[StoreID]]&amp;"-"&amp;Table2[[#This Row],[OrderNumer]]</f>
        <v>4-916</v>
      </c>
    </row>
    <row r="597" spans="1:9" x14ac:dyDescent="0.35">
      <c r="A597" s="19">
        <v>918</v>
      </c>
      <c r="B597" s="19">
        <v>4</v>
      </c>
      <c r="C597" s="8">
        <v>2</v>
      </c>
      <c r="D597" s="8">
        <v>459</v>
      </c>
      <c r="E597" s="8">
        <v>1</v>
      </c>
      <c r="F597" s="7">
        <v>150</v>
      </c>
      <c r="G597" s="8"/>
      <c r="H597" s="9">
        <v>44989.696613078704</v>
      </c>
      <c r="I597" s="20" t="str">
        <f>Table2[[#This Row],[StoreID]]&amp;"-"&amp;Table2[[#This Row],[OrderNumer]]</f>
        <v>4-918</v>
      </c>
    </row>
    <row r="598" spans="1:9" x14ac:dyDescent="0.35">
      <c r="A598" s="19">
        <v>918</v>
      </c>
      <c r="B598" s="19">
        <v>4</v>
      </c>
      <c r="C598" s="8">
        <v>2</v>
      </c>
      <c r="D598" s="8">
        <v>459</v>
      </c>
      <c r="E598" s="8">
        <v>1</v>
      </c>
      <c r="F598" s="7">
        <v>150</v>
      </c>
      <c r="G598" s="8"/>
      <c r="H598" s="9">
        <v>44989.696613078704</v>
      </c>
      <c r="I598" s="20" t="str">
        <f>Table2[[#This Row],[StoreID]]&amp;"-"&amp;Table2[[#This Row],[OrderNumer]]</f>
        <v>4-918</v>
      </c>
    </row>
    <row r="599" spans="1:9" x14ac:dyDescent="0.35">
      <c r="A599" s="19">
        <v>919</v>
      </c>
      <c r="B599" s="19">
        <v>4</v>
      </c>
      <c r="C599" s="8">
        <v>33</v>
      </c>
      <c r="D599" s="8">
        <v>477</v>
      </c>
      <c r="E599" s="8">
        <v>1</v>
      </c>
      <c r="F599" s="7">
        <v>35</v>
      </c>
      <c r="G599" s="8"/>
      <c r="H599" s="9">
        <v>44989.703551967592</v>
      </c>
      <c r="I599" s="20" t="str">
        <f>Table2[[#This Row],[StoreID]]&amp;"-"&amp;Table2[[#This Row],[OrderNumer]]</f>
        <v>4-919</v>
      </c>
    </row>
    <row r="600" spans="1:9" x14ac:dyDescent="0.35">
      <c r="A600" s="19">
        <v>919</v>
      </c>
      <c r="B600" s="19">
        <v>4</v>
      </c>
      <c r="C600" s="8">
        <v>33</v>
      </c>
      <c r="D600" s="8">
        <v>456</v>
      </c>
      <c r="E600" s="8">
        <v>1</v>
      </c>
      <c r="F600" s="7">
        <v>87.5</v>
      </c>
      <c r="G600" s="8"/>
      <c r="H600" s="9">
        <v>44989.703551967592</v>
      </c>
      <c r="I600" s="20" t="str">
        <f>Table2[[#This Row],[StoreID]]&amp;"-"&amp;Table2[[#This Row],[OrderNumer]]</f>
        <v>4-919</v>
      </c>
    </row>
    <row r="601" spans="1:9" x14ac:dyDescent="0.35">
      <c r="A601" s="19">
        <v>919</v>
      </c>
      <c r="B601" s="19">
        <v>4</v>
      </c>
      <c r="C601" s="8">
        <v>33</v>
      </c>
      <c r="D601" s="8">
        <v>1168</v>
      </c>
      <c r="E601" s="8">
        <v>1</v>
      </c>
      <c r="F601" s="7">
        <v>25</v>
      </c>
      <c r="G601" s="8"/>
      <c r="H601" s="9">
        <v>44989.703551967592</v>
      </c>
      <c r="I601" s="20" t="str">
        <f>Table2[[#This Row],[StoreID]]&amp;"-"&amp;Table2[[#This Row],[OrderNumer]]</f>
        <v>4-919</v>
      </c>
    </row>
    <row r="602" spans="1:9" x14ac:dyDescent="0.35">
      <c r="A602" s="19">
        <v>919</v>
      </c>
      <c r="B602" s="19">
        <v>4</v>
      </c>
      <c r="C602" s="8">
        <v>33</v>
      </c>
      <c r="D602" s="8">
        <v>1166</v>
      </c>
      <c r="E602" s="8">
        <v>1</v>
      </c>
      <c r="F602" s="7">
        <v>25</v>
      </c>
      <c r="G602" s="8"/>
      <c r="H602" s="9">
        <v>44989.70355204861</v>
      </c>
      <c r="I602" s="20" t="str">
        <f>Table2[[#This Row],[StoreID]]&amp;"-"&amp;Table2[[#This Row],[OrderNumer]]</f>
        <v>4-919</v>
      </c>
    </row>
    <row r="603" spans="1:9" x14ac:dyDescent="0.35">
      <c r="A603" s="19">
        <v>919</v>
      </c>
      <c r="B603" s="19">
        <v>4</v>
      </c>
      <c r="C603" s="8">
        <v>33</v>
      </c>
      <c r="D603" s="8">
        <v>475</v>
      </c>
      <c r="E603" s="8">
        <v>1</v>
      </c>
      <c r="F603" s="7">
        <v>50</v>
      </c>
      <c r="G603" s="8"/>
      <c r="H603" s="9">
        <v>44989.70355204861</v>
      </c>
      <c r="I603" s="20" t="str">
        <f>Table2[[#This Row],[StoreID]]&amp;"-"&amp;Table2[[#This Row],[OrderNumer]]</f>
        <v>4-919</v>
      </c>
    </row>
    <row r="604" spans="1:9" x14ac:dyDescent="0.35">
      <c r="A604" s="19">
        <v>919</v>
      </c>
      <c r="B604" s="19">
        <v>4</v>
      </c>
      <c r="C604" s="8">
        <v>33</v>
      </c>
      <c r="D604" s="8">
        <v>464</v>
      </c>
      <c r="E604" s="8">
        <v>1</v>
      </c>
      <c r="F604" s="7">
        <v>75</v>
      </c>
      <c r="G604" s="8"/>
      <c r="H604" s="9">
        <v>44989.70355204861</v>
      </c>
      <c r="I604" s="20" t="str">
        <f>Table2[[#This Row],[StoreID]]&amp;"-"&amp;Table2[[#This Row],[OrderNumer]]</f>
        <v>4-919</v>
      </c>
    </row>
    <row r="605" spans="1:9" x14ac:dyDescent="0.35">
      <c r="A605" s="19">
        <v>919</v>
      </c>
      <c r="B605" s="19">
        <v>4</v>
      </c>
      <c r="C605" s="8">
        <v>33</v>
      </c>
      <c r="D605" s="8">
        <v>473</v>
      </c>
      <c r="E605" s="8">
        <v>1</v>
      </c>
      <c r="F605" s="7">
        <v>45</v>
      </c>
      <c r="G605" s="8"/>
      <c r="H605" s="9">
        <v>44989.70355204861</v>
      </c>
      <c r="I605" s="20" t="str">
        <f>Table2[[#This Row],[StoreID]]&amp;"-"&amp;Table2[[#This Row],[OrderNumer]]</f>
        <v>4-919</v>
      </c>
    </row>
    <row r="606" spans="1:9" x14ac:dyDescent="0.35">
      <c r="A606" s="19">
        <v>919</v>
      </c>
      <c r="B606" s="19">
        <v>4</v>
      </c>
      <c r="C606" s="8">
        <v>33</v>
      </c>
      <c r="D606" s="8">
        <v>3420</v>
      </c>
      <c r="E606" s="8">
        <v>1</v>
      </c>
      <c r="F606" s="7">
        <v>287.5</v>
      </c>
      <c r="G606" s="8"/>
      <c r="H606" s="9">
        <v>44989.70355204861</v>
      </c>
      <c r="I606" s="20" t="str">
        <f>Table2[[#This Row],[StoreID]]&amp;"-"&amp;Table2[[#This Row],[OrderNumer]]</f>
        <v>4-919</v>
      </c>
    </row>
    <row r="607" spans="1:9" x14ac:dyDescent="0.35">
      <c r="A607" s="19">
        <v>919</v>
      </c>
      <c r="B607" s="19">
        <v>4</v>
      </c>
      <c r="C607" s="8">
        <v>33</v>
      </c>
      <c r="D607" s="8">
        <v>474</v>
      </c>
      <c r="E607" s="8">
        <v>1</v>
      </c>
      <c r="F607" s="7">
        <v>50</v>
      </c>
      <c r="G607" s="8"/>
      <c r="H607" s="9">
        <v>44989.70355204861</v>
      </c>
      <c r="I607" s="20" t="str">
        <f>Table2[[#This Row],[StoreID]]&amp;"-"&amp;Table2[[#This Row],[OrderNumer]]</f>
        <v>4-919</v>
      </c>
    </row>
    <row r="608" spans="1:9" x14ac:dyDescent="0.35">
      <c r="A608" s="19">
        <v>919</v>
      </c>
      <c r="B608" s="19">
        <v>4</v>
      </c>
      <c r="C608" s="8">
        <v>33</v>
      </c>
      <c r="D608" s="8">
        <v>475</v>
      </c>
      <c r="E608" s="8">
        <v>1</v>
      </c>
      <c r="F608" s="7">
        <v>50</v>
      </c>
      <c r="G608" s="8"/>
      <c r="H608" s="9">
        <v>44989.703552083331</v>
      </c>
      <c r="I608" s="20" t="str">
        <f>Table2[[#This Row],[StoreID]]&amp;"-"&amp;Table2[[#This Row],[OrderNumer]]</f>
        <v>4-919</v>
      </c>
    </row>
    <row r="609" spans="1:9" x14ac:dyDescent="0.35">
      <c r="A609" s="19">
        <v>919</v>
      </c>
      <c r="B609" s="19">
        <v>4</v>
      </c>
      <c r="C609" s="8">
        <v>33</v>
      </c>
      <c r="D609" s="8">
        <v>462</v>
      </c>
      <c r="E609" s="8">
        <v>4</v>
      </c>
      <c r="F609" s="7">
        <v>40</v>
      </c>
      <c r="G609" s="8"/>
      <c r="H609" s="9">
        <v>44989.70355204861</v>
      </c>
      <c r="I609" s="20" t="str">
        <f>Table2[[#This Row],[StoreID]]&amp;"-"&amp;Table2[[#This Row],[OrderNumer]]</f>
        <v>4-919</v>
      </c>
    </row>
    <row r="610" spans="1:9" x14ac:dyDescent="0.35">
      <c r="A610" s="19">
        <v>921</v>
      </c>
      <c r="B610" s="19">
        <v>4</v>
      </c>
      <c r="C610" s="8">
        <v>2</v>
      </c>
      <c r="D610" s="8">
        <v>3284</v>
      </c>
      <c r="E610" s="8">
        <v>1</v>
      </c>
      <c r="F610" s="7">
        <v>75</v>
      </c>
      <c r="G610" s="8"/>
      <c r="H610" s="9">
        <v>44989.78193503472</v>
      </c>
      <c r="I610" s="20" t="str">
        <f>Table2[[#This Row],[StoreID]]&amp;"-"&amp;Table2[[#This Row],[OrderNumer]]</f>
        <v>4-921</v>
      </c>
    </row>
    <row r="611" spans="1:9" x14ac:dyDescent="0.35">
      <c r="A611" s="19">
        <v>921</v>
      </c>
      <c r="B611" s="19">
        <v>4</v>
      </c>
      <c r="C611" s="8">
        <v>2</v>
      </c>
      <c r="D611" s="8">
        <v>3282</v>
      </c>
      <c r="E611" s="8">
        <v>1</v>
      </c>
      <c r="F611" s="7">
        <v>75</v>
      </c>
      <c r="G611" s="8"/>
      <c r="H611" s="9">
        <v>44989.78193503472</v>
      </c>
      <c r="I611" s="20" t="str">
        <f>Table2[[#This Row],[StoreID]]&amp;"-"&amp;Table2[[#This Row],[OrderNumer]]</f>
        <v>4-921</v>
      </c>
    </row>
    <row r="612" spans="1:9" x14ac:dyDescent="0.35">
      <c r="A612" s="19">
        <v>921</v>
      </c>
      <c r="B612" s="19">
        <v>4</v>
      </c>
      <c r="C612" s="8">
        <v>2</v>
      </c>
      <c r="D612" s="8">
        <v>3260</v>
      </c>
      <c r="E612" s="8">
        <v>1</v>
      </c>
      <c r="F612" s="7">
        <v>19.5</v>
      </c>
      <c r="G612" s="8"/>
      <c r="H612" s="9">
        <v>44989.78193503472</v>
      </c>
      <c r="I612" s="20" t="str">
        <f>Table2[[#This Row],[StoreID]]&amp;"-"&amp;Table2[[#This Row],[OrderNumer]]</f>
        <v>4-921</v>
      </c>
    </row>
    <row r="613" spans="1:9" x14ac:dyDescent="0.35">
      <c r="A613" s="19">
        <v>922</v>
      </c>
      <c r="B613" s="19">
        <v>4</v>
      </c>
      <c r="C613" s="8">
        <v>23</v>
      </c>
      <c r="D613" s="8">
        <v>4092</v>
      </c>
      <c r="E613" s="8">
        <v>1</v>
      </c>
      <c r="F613" s="7">
        <v>25</v>
      </c>
      <c r="G613" s="8"/>
      <c r="H613" s="9">
        <v>44989.789889664353</v>
      </c>
      <c r="I613" s="20" t="str">
        <f>Table2[[#This Row],[StoreID]]&amp;"-"&amp;Table2[[#This Row],[OrderNumer]]</f>
        <v>4-922</v>
      </c>
    </row>
    <row r="614" spans="1:9" x14ac:dyDescent="0.35">
      <c r="A614" s="19">
        <v>923</v>
      </c>
      <c r="B614" s="19">
        <v>4</v>
      </c>
      <c r="C614" s="8">
        <v>2</v>
      </c>
      <c r="D614" s="8">
        <v>659</v>
      </c>
      <c r="E614" s="8">
        <v>1</v>
      </c>
      <c r="F614" s="7">
        <v>449.5</v>
      </c>
      <c r="G614" s="8"/>
      <c r="H614" s="9">
        <v>44989.809378275466</v>
      </c>
      <c r="I614" s="20" t="str">
        <f>Table2[[#This Row],[StoreID]]&amp;"-"&amp;Table2[[#This Row],[OrderNumer]]</f>
        <v>4-923</v>
      </c>
    </row>
    <row r="615" spans="1:9" x14ac:dyDescent="0.35">
      <c r="A615" s="19">
        <v>924</v>
      </c>
      <c r="B615" s="19">
        <v>4</v>
      </c>
      <c r="C615" s="8">
        <v>23</v>
      </c>
      <c r="D615" s="8">
        <v>471</v>
      </c>
      <c r="E615" s="8">
        <v>1</v>
      </c>
      <c r="F615" s="7">
        <v>20</v>
      </c>
      <c r="G615" s="8"/>
      <c r="H615" s="9">
        <v>44989.829791979166</v>
      </c>
      <c r="I615" s="20" t="str">
        <f>Table2[[#This Row],[StoreID]]&amp;"-"&amp;Table2[[#This Row],[OrderNumer]]</f>
        <v>4-924</v>
      </c>
    </row>
    <row r="616" spans="1:9" x14ac:dyDescent="0.35">
      <c r="A616" s="19">
        <v>924</v>
      </c>
      <c r="B616" s="19">
        <v>4</v>
      </c>
      <c r="C616" s="8">
        <v>23</v>
      </c>
      <c r="D616" s="8">
        <v>471</v>
      </c>
      <c r="E616" s="8">
        <v>1</v>
      </c>
      <c r="F616" s="7">
        <v>20</v>
      </c>
      <c r="G616" s="8"/>
      <c r="H616" s="9">
        <v>44989.829792013887</v>
      </c>
      <c r="I616" s="20" t="str">
        <f>Table2[[#This Row],[StoreID]]&amp;"-"&amp;Table2[[#This Row],[OrderNumer]]</f>
        <v>4-924</v>
      </c>
    </row>
    <row r="617" spans="1:9" x14ac:dyDescent="0.35">
      <c r="A617" s="19">
        <v>924</v>
      </c>
      <c r="B617" s="19">
        <v>4</v>
      </c>
      <c r="C617" s="8">
        <v>23</v>
      </c>
      <c r="D617" s="8">
        <v>1982</v>
      </c>
      <c r="E617" s="8">
        <v>1</v>
      </c>
      <c r="F617" s="7">
        <v>237.5</v>
      </c>
      <c r="G617" s="8"/>
      <c r="H617" s="9">
        <v>44989.829792013887</v>
      </c>
      <c r="I617" s="20" t="str">
        <f>Table2[[#This Row],[StoreID]]&amp;"-"&amp;Table2[[#This Row],[OrderNumer]]</f>
        <v>4-924</v>
      </c>
    </row>
    <row r="618" spans="1:9" x14ac:dyDescent="0.35">
      <c r="A618" s="19">
        <v>927</v>
      </c>
      <c r="B618" s="19">
        <v>4</v>
      </c>
      <c r="C618" s="8">
        <v>2</v>
      </c>
      <c r="D618" s="8">
        <v>622</v>
      </c>
      <c r="E618" s="8">
        <v>1</v>
      </c>
      <c r="F618" s="7">
        <v>225</v>
      </c>
      <c r="G618" s="8"/>
      <c r="H618" s="9">
        <v>44989.909293518518</v>
      </c>
      <c r="I618" s="20" t="str">
        <f>Table2[[#This Row],[StoreID]]&amp;"-"&amp;Table2[[#This Row],[OrderNumer]]</f>
        <v>4-927</v>
      </c>
    </row>
    <row r="619" spans="1:9" x14ac:dyDescent="0.35">
      <c r="A619" s="19">
        <v>927</v>
      </c>
      <c r="B619" s="19">
        <v>4</v>
      </c>
      <c r="C619" s="8">
        <v>2</v>
      </c>
      <c r="D619" s="8">
        <v>9</v>
      </c>
      <c r="E619" s="8">
        <v>1</v>
      </c>
      <c r="F619" s="7">
        <v>1025</v>
      </c>
      <c r="G619" s="8"/>
      <c r="H619" s="9">
        <v>44989.909293865741</v>
      </c>
      <c r="I619" s="20" t="str">
        <f>Table2[[#This Row],[StoreID]]&amp;"-"&amp;Table2[[#This Row],[OrderNumer]]</f>
        <v>4-927</v>
      </c>
    </row>
    <row r="620" spans="1:9" x14ac:dyDescent="0.35">
      <c r="A620" s="19">
        <v>929</v>
      </c>
      <c r="B620" s="19">
        <v>4</v>
      </c>
      <c r="C620" s="8">
        <v>2</v>
      </c>
      <c r="D620" s="8">
        <v>4092</v>
      </c>
      <c r="E620" s="8">
        <v>2</v>
      </c>
      <c r="F620" s="7">
        <v>50</v>
      </c>
      <c r="G620" s="8"/>
      <c r="H620" s="9">
        <v>44989.910612071762</v>
      </c>
      <c r="I620" s="20" t="str">
        <f>Table2[[#This Row],[StoreID]]&amp;"-"&amp;Table2[[#This Row],[OrderNumer]]</f>
        <v>4-929</v>
      </c>
    </row>
    <row r="621" spans="1:9" x14ac:dyDescent="0.35">
      <c r="A621" s="19">
        <v>930</v>
      </c>
      <c r="B621" s="19">
        <v>4</v>
      </c>
      <c r="C621" s="8">
        <v>2</v>
      </c>
      <c r="D621" s="8">
        <v>4092</v>
      </c>
      <c r="E621" s="8">
        <v>1</v>
      </c>
      <c r="F621" s="7">
        <v>25</v>
      </c>
      <c r="G621" s="8"/>
      <c r="H621" s="9">
        <v>44990.462760995368</v>
      </c>
      <c r="I621" s="20" t="str">
        <f>Table2[[#This Row],[StoreID]]&amp;"-"&amp;Table2[[#This Row],[OrderNumer]]</f>
        <v>4-930</v>
      </c>
    </row>
    <row r="622" spans="1:9" x14ac:dyDescent="0.35">
      <c r="A622" s="19">
        <v>931</v>
      </c>
      <c r="B622" s="19">
        <v>4</v>
      </c>
      <c r="C622" s="8">
        <v>2</v>
      </c>
      <c r="D622" s="8">
        <v>1169</v>
      </c>
      <c r="E622" s="8">
        <v>1</v>
      </c>
      <c r="F622" s="7">
        <v>25</v>
      </c>
      <c r="G622" s="8"/>
      <c r="H622" s="9">
        <v>44990.532273460645</v>
      </c>
      <c r="I622" s="20" t="str">
        <f>Table2[[#This Row],[StoreID]]&amp;"-"&amp;Table2[[#This Row],[OrderNumer]]</f>
        <v>4-931</v>
      </c>
    </row>
    <row r="623" spans="1:9" x14ac:dyDescent="0.35">
      <c r="A623" s="19">
        <v>933</v>
      </c>
      <c r="B623" s="19">
        <v>4</v>
      </c>
      <c r="C623" s="8">
        <v>23</v>
      </c>
      <c r="D623" s="8">
        <v>467</v>
      </c>
      <c r="E623" s="8">
        <v>1</v>
      </c>
      <c r="F623" s="7">
        <v>150</v>
      </c>
      <c r="G623" s="8"/>
      <c r="H623" s="9">
        <v>44990.635198923614</v>
      </c>
      <c r="I623" s="20" t="str">
        <f>Table2[[#This Row],[StoreID]]&amp;"-"&amp;Table2[[#This Row],[OrderNumer]]</f>
        <v>4-933</v>
      </c>
    </row>
    <row r="624" spans="1:9" x14ac:dyDescent="0.35">
      <c r="A624" s="19">
        <v>933</v>
      </c>
      <c r="B624" s="19">
        <v>4</v>
      </c>
      <c r="C624" s="8">
        <v>23</v>
      </c>
      <c r="D624" s="8">
        <v>470</v>
      </c>
      <c r="E624" s="8">
        <v>1</v>
      </c>
      <c r="F624" s="7">
        <v>20</v>
      </c>
      <c r="G624" s="8"/>
      <c r="H624" s="9">
        <v>44990.635198923614</v>
      </c>
      <c r="I624" s="20" t="str">
        <f>Table2[[#This Row],[StoreID]]&amp;"-"&amp;Table2[[#This Row],[OrderNumer]]</f>
        <v>4-933</v>
      </c>
    </row>
    <row r="625" spans="1:9" x14ac:dyDescent="0.35">
      <c r="A625" s="19">
        <v>933</v>
      </c>
      <c r="B625" s="19">
        <v>4</v>
      </c>
      <c r="C625" s="8">
        <v>23</v>
      </c>
      <c r="D625" s="8">
        <v>471</v>
      </c>
      <c r="E625" s="8">
        <v>1</v>
      </c>
      <c r="F625" s="7">
        <v>20</v>
      </c>
      <c r="G625" s="8"/>
      <c r="H625" s="9">
        <v>44990.635198923614</v>
      </c>
      <c r="I625" s="20" t="str">
        <f>Table2[[#This Row],[StoreID]]&amp;"-"&amp;Table2[[#This Row],[OrderNumer]]</f>
        <v>4-933</v>
      </c>
    </row>
    <row r="626" spans="1:9" x14ac:dyDescent="0.35">
      <c r="A626" s="19">
        <v>933</v>
      </c>
      <c r="B626" s="19">
        <v>4</v>
      </c>
      <c r="C626" s="8">
        <v>23</v>
      </c>
      <c r="D626" s="8">
        <v>462</v>
      </c>
      <c r="E626" s="8">
        <v>2</v>
      </c>
      <c r="F626" s="7">
        <v>20</v>
      </c>
      <c r="G626" s="8"/>
      <c r="H626" s="9">
        <v>44990.63519857639</v>
      </c>
      <c r="I626" s="20" t="str">
        <f>Table2[[#This Row],[StoreID]]&amp;"-"&amp;Table2[[#This Row],[OrderNumer]]</f>
        <v>4-933</v>
      </c>
    </row>
    <row r="627" spans="1:9" x14ac:dyDescent="0.35">
      <c r="A627" s="19">
        <v>940</v>
      </c>
      <c r="B627" s="19">
        <v>4</v>
      </c>
      <c r="C627" s="8">
        <v>23</v>
      </c>
      <c r="D627" s="8">
        <v>460</v>
      </c>
      <c r="E627" s="8">
        <v>1</v>
      </c>
      <c r="F627" s="7">
        <v>75</v>
      </c>
      <c r="G627" s="8"/>
      <c r="H627" s="9">
        <v>44990.702232488424</v>
      </c>
      <c r="I627" s="20" t="str">
        <f>Table2[[#This Row],[StoreID]]&amp;"-"&amp;Table2[[#This Row],[OrderNumer]]</f>
        <v>4-940</v>
      </c>
    </row>
    <row r="628" spans="1:9" x14ac:dyDescent="0.35">
      <c r="A628" s="19">
        <v>941</v>
      </c>
      <c r="B628" s="19">
        <v>4</v>
      </c>
      <c r="C628" s="8">
        <v>2</v>
      </c>
      <c r="D628" s="8">
        <v>2</v>
      </c>
      <c r="E628" s="8">
        <v>1</v>
      </c>
      <c r="F628" s="7">
        <v>297.5</v>
      </c>
      <c r="G628" s="8"/>
      <c r="H628" s="9">
        <v>44990.714607210648</v>
      </c>
      <c r="I628" s="20" t="str">
        <f>Table2[[#This Row],[StoreID]]&amp;"-"&amp;Table2[[#This Row],[OrderNumer]]</f>
        <v>4-941</v>
      </c>
    </row>
    <row r="629" spans="1:9" x14ac:dyDescent="0.35">
      <c r="A629" s="19">
        <v>941</v>
      </c>
      <c r="B629" s="19">
        <v>4</v>
      </c>
      <c r="C629" s="8">
        <v>2</v>
      </c>
      <c r="D629" s="8">
        <v>2</v>
      </c>
      <c r="E629" s="8">
        <v>1</v>
      </c>
      <c r="F629" s="7">
        <v>297.5</v>
      </c>
      <c r="G629" s="8"/>
      <c r="H629" s="9">
        <v>44990.714607210648</v>
      </c>
      <c r="I629" s="20" t="str">
        <f>Table2[[#This Row],[StoreID]]&amp;"-"&amp;Table2[[#This Row],[OrderNumer]]</f>
        <v>4-941</v>
      </c>
    </row>
    <row r="630" spans="1:9" x14ac:dyDescent="0.35">
      <c r="A630" s="19">
        <v>941</v>
      </c>
      <c r="B630" s="19">
        <v>4</v>
      </c>
      <c r="C630" s="8">
        <v>2</v>
      </c>
      <c r="D630" s="8">
        <v>11</v>
      </c>
      <c r="E630" s="8">
        <v>1</v>
      </c>
      <c r="F630" s="7">
        <v>225</v>
      </c>
      <c r="G630" s="8"/>
      <c r="H630" s="9">
        <v>44990.714607210648</v>
      </c>
      <c r="I630" s="20" t="str">
        <f>Table2[[#This Row],[StoreID]]&amp;"-"&amp;Table2[[#This Row],[OrderNumer]]</f>
        <v>4-941</v>
      </c>
    </row>
    <row r="631" spans="1:9" x14ac:dyDescent="0.35">
      <c r="A631" s="19">
        <v>942</v>
      </c>
      <c r="B631" s="19">
        <v>4</v>
      </c>
      <c r="C631" s="8">
        <v>23</v>
      </c>
      <c r="D631" s="8">
        <v>3397</v>
      </c>
      <c r="E631" s="8">
        <v>1</v>
      </c>
      <c r="F631" s="7">
        <v>249.5</v>
      </c>
      <c r="G631" s="8"/>
      <c r="H631" s="9">
        <v>44990.781093206017</v>
      </c>
      <c r="I631" s="20" t="str">
        <f>Table2[[#This Row],[StoreID]]&amp;"-"&amp;Table2[[#This Row],[OrderNumer]]</f>
        <v>4-942</v>
      </c>
    </row>
    <row r="632" spans="1:9" x14ac:dyDescent="0.35">
      <c r="A632" s="19">
        <v>943</v>
      </c>
      <c r="B632" s="19">
        <v>4</v>
      </c>
      <c r="C632" s="8">
        <v>23</v>
      </c>
      <c r="D632" s="8">
        <v>4090</v>
      </c>
      <c r="E632" s="8">
        <v>1</v>
      </c>
      <c r="F632" s="7">
        <v>47.5</v>
      </c>
      <c r="G632" s="8"/>
      <c r="H632" s="9">
        <v>44990.826322303241</v>
      </c>
      <c r="I632" s="20" t="str">
        <f>Table2[[#This Row],[StoreID]]&amp;"-"&amp;Table2[[#This Row],[OrderNumer]]</f>
        <v>4-943</v>
      </c>
    </row>
    <row r="633" spans="1:9" x14ac:dyDescent="0.35">
      <c r="A633" s="19">
        <v>943</v>
      </c>
      <c r="B633" s="19">
        <v>4</v>
      </c>
      <c r="C633" s="8">
        <v>23</v>
      </c>
      <c r="D633" s="8">
        <v>4086</v>
      </c>
      <c r="E633" s="8">
        <v>1</v>
      </c>
      <c r="F633" s="7">
        <v>10</v>
      </c>
      <c r="G633" s="8"/>
      <c r="H633" s="9">
        <v>44990.826322303241</v>
      </c>
      <c r="I633" s="20" t="str">
        <f>Table2[[#This Row],[StoreID]]&amp;"-"&amp;Table2[[#This Row],[OrderNumer]]</f>
        <v>4-943</v>
      </c>
    </row>
    <row r="634" spans="1:9" x14ac:dyDescent="0.35">
      <c r="A634" s="19">
        <v>943</v>
      </c>
      <c r="B634" s="19">
        <v>4</v>
      </c>
      <c r="C634" s="8">
        <v>23</v>
      </c>
      <c r="D634" s="8">
        <v>4090</v>
      </c>
      <c r="E634" s="8">
        <v>1</v>
      </c>
      <c r="F634" s="7">
        <v>47.5</v>
      </c>
      <c r="G634" s="8"/>
      <c r="H634" s="9">
        <v>44990.826322303241</v>
      </c>
      <c r="I634" s="20" t="str">
        <f>Table2[[#This Row],[StoreID]]&amp;"-"&amp;Table2[[#This Row],[OrderNumer]]</f>
        <v>4-943</v>
      </c>
    </row>
    <row r="635" spans="1:9" x14ac:dyDescent="0.35">
      <c r="A635" s="19">
        <v>944</v>
      </c>
      <c r="B635" s="19">
        <v>4</v>
      </c>
      <c r="C635" s="8">
        <v>2</v>
      </c>
      <c r="D635" s="8">
        <v>473</v>
      </c>
      <c r="E635" s="8">
        <v>1</v>
      </c>
      <c r="F635" s="7">
        <v>45</v>
      </c>
      <c r="G635" s="8"/>
      <c r="H635" s="9">
        <v>44990.829375543981</v>
      </c>
      <c r="I635" s="20" t="str">
        <f>Table2[[#This Row],[StoreID]]&amp;"-"&amp;Table2[[#This Row],[OrderNumer]]</f>
        <v>4-944</v>
      </c>
    </row>
    <row r="636" spans="1:9" x14ac:dyDescent="0.35">
      <c r="A636" s="19">
        <v>944</v>
      </c>
      <c r="B636" s="19">
        <v>4</v>
      </c>
      <c r="C636" s="8">
        <v>2</v>
      </c>
      <c r="D636" s="8">
        <v>3399</v>
      </c>
      <c r="E636" s="8">
        <v>2</v>
      </c>
      <c r="F636" s="7">
        <v>750</v>
      </c>
      <c r="G636" s="8"/>
      <c r="H636" s="9">
        <v>44990.829375543981</v>
      </c>
      <c r="I636" s="20" t="str">
        <f>Table2[[#This Row],[StoreID]]&amp;"-"&amp;Table2[[#This Row],[OrderNumer]]</f>
        <v>4-944</v>
      </c>
    </row>
    <row r="637" spans="1:9" x14ac:dyDescent="0.35">
      <c r="A637" s="19">
        <v>948</v>
      </c>
      <c r="B637" s="19">
        <v>4</v>
      </c>
      <c r="C637" s="8">
        <v>23</v>
      </c>
      <c r="D637" s="8">
        <v>616</v>
      </c>
      <c r="E637" s="8">
        <v>1</v>
      </c>
      <c r="F637" s="7">
        <v>387.5</v>
      </c>
      <c r="G637" s="8"/>
      <c r="H637" s="9">
        <v>44990.883547835649</v>
      </c>
      <c r="I637" s="20" t="str">
        <f>Table2[[#This Row],[StoreID]]&amp;"-"&amp;Table2[[#This Row],[OrderNumer]]</f>
        <v>4-948</v>
      </c>
    </row>
    <row r="638" spans="1:9" x14ac:dyDescent="0.35">
      <c r="A638" s="19">
        <v>948</v>
      </c>
      <c r="B638" s="19">
        <v>4</v>
      </c>
      <c r="C638" s="8">
        <v>23</v>
      </c>
      <c r="D638" s="8">
        <v>617</v>
      </c>
      <c r="E638" s="8">
        <v>1</v>
      </c>
      <c r="F638" s="7">
        <v>387.5</v>
      </c>
      <c r="G638" s="8"/>
      <c r="H638" s="9">
        <v>44990.883547835649</v>
      </c>
      <c r="I638" s="20" t="str">
        <f>Table2[[#This Row],[StoreID]]&amp;"-"&amp;Table2[[#This Row],[OrderNumer]]</f>
        <v>4-948</v>
      </c>
    </row>
    <row r="639" spans="1:9" x14ac:dyDescent="0.35">
      <c r="A639" s="19">
        <v>955</v>
      </c>
      <c r="B639" s="19">
        <v>4</v>
      </c>
      <c r="C639" s="8">
        <v>33</v>
      </c>
      <c r="D639" s="8">
        <v>458</v>
      </c>
      <c r="E639" s="8">
        <v>1</v>
      </c>
      <c r="F639" s="7">
        <v>200</v>
      </c>
      <c r="G639" s="8"/>
      <c r="H639" s="9">
        <v>44991.645580706019</v>
      </c>
      <c r="I639" s="20" t="str">
        <f>Table2[[#This Row],[StoreID]]&amp;"-"&amp;Table2[[#This Row],[OrderNumer]]</f>
        <v>4-955</v>
      </c>
    </row>
    <row r="640" spans="1:9" x14ac:dyDescent="0.35">
      <c r="A640" s="19">
        <v>956</v>
      </c>
      <c r="B640" s="19">
        <v>4</v>
      </c>
      <c r="C640" s="8">
        <v>23</v>
      </c>
      <c r="D640" s="8">
        <v>4092</v>
      </c>
      <c r="E640" s="8">
        <v>1</v>
      </c>
      <c r="F640" s="7">
        <v>25</v>
      </c>
      <c r="G640" s="8"/>
      <c r="H640" s="9">
        <v>44991.654785960651</v>
      </c>
      <c r="I640" s="20" t="str">
        <f>Table2[[#This Row],[StoreID]]&amp;"-"&amp;Table2[[#This Row],[OrderNumer]]</f>
        <v>4-956</v>
      </c>
    </row>
    <row r="641" spans="1:9" x14ac:dyDescent="0.35">
      <c r="A641" s="19">
        <v>957</v>
      </c>
      <c r="B641" s="19">
        <v>4</v>
      </c>
      <c r="C641" s="8">
        <v>33</v>
      </c>
      <c r="D641" s="8">
        <v>11</v>
      </c>
      <c r="E641" s="8">
        <v>1</v>
      </c>
      <c r="F641" s="7">
        <v>225</v>
      </c>
      <c r="G641" s="8"/>
      <c r="H641" s="9">
        <v>44991.691009918984</v>
      </c>
      <c r="I641" s="20" t="str">
        <f>Table2[[#This Row],[StoreID]]&amp;"-"&amp;Table2[[#This Row],[OrderNumer]]</f>
        <v>4-957</v>
      </c>
    </row>
    <row r="642" spans="1:9" x14ac:dyDescent="0.35">
      <c r="A642" s="19">
        <v>957</v>
      </c>
      <c r="B642" s="19">
        <v>4</v>
      </c>
      <c r="C642" s="8">
        <v>33</v>
      </c>
      <c r="D642" s="8">
        <v>476</v>
      </c>
      <c r="E642" s="8">
        <v>1</v>
      </c>
      <c r="F642" s="7">
        <v>30</v>
      </c>
      <c r="G642" s="8"/>
      <c r="H642" s="9">
        <v>44991.6910102662</v>
      </c>
      <c r="I642" s="20" t="str">
        <f>Table2[[#This Row],[StoreID]]&amp;"-"&amp;Table2[[#This Row],[OrderNumer]]</f>
        <v>4-957</v>
      </c>
    </row>
    <row r="643" spans="1:9" x14ac:dyDescent="0.35">
      <c r="A643" s="19">
        <v>959</v>
      </c>
      <c r="B643" s="19">
        <v>4</v>
      </c>
      <c r="C643" s="8">
        <v>23</v>
      </c>
      <c r="D643" s="8">
        <v>465</v>
      </c>
      <c r="E643" s="8">
        <v>1</v>
      </c>
      <c r="F643" s="7">
        <v>25</v>
      </c>
      <c r="G643" s="8"/>
      <c r="H643" s="9">
        <v>44991.833227581017</v>
      </c>
      <c r="I643" s="20" t="str">
        <f>Table2[[#This Row],[StoreID]]&amp;"-"&amp;Table2[[#This Row],[OrderNumer]]</f>
        <v>4-959</v>
      </c>
    </row>
    <row r="644" spans="1:9" x14ac:dyDescent="0.35">
      <c r="A644" s="19">
        <v>962</v>
      </c>
      <c r="B644" s="19">
        <v>4</v>
      </c>
      <c r="C644" s="8">
        <v>23</v>
      </c>
      <c r="D644" s="8">
        <v>599</v>
      </c>
      <c r="E644" s="8">
        <v>1</v>
      </c>
      <c r="F644" s="7">
        <v>175</v>
      </c>
      <c r="G644" s="8"/>
      <c r="H644" s="9">
        <v>44991.849643171299</v>
      </c>
      <c r="I644" s="20" t="str">
        <f>Table2[[#This Row],[StoreID]]&amp;"-"&amp;Table2[[#This Row],[OrderNumer]]</f>
        <v>4-962</v>
      </c>
    </row>
    <row r="645" spans="1:9" x14ac:dyDescent="0.35">
      <c r="A645" s="19">
        <v>964</v>
      </c>
      <c r="B645" s="19">
        <v>4</v>
      </c>
      <c r="C645" s="8">
        <v>23</v>
      </c>
      <c r="D645" s="8">
        <v>4092</v>
      </c>
      <c r="E645" s="8">
        <v>1</v>
      </c>
      <c r="F645" s="7">
        <v>25</v>
      </c>
      <c r="G645" s="8"/>
      <c r="H645" s="9">
        <v>44991.859108946759</v>
      </c>
      <c r="I645" s="20" t="str">
        <f>Table2[[#This Row],[StoreID]]&amp;"-"&amp;Table2[[#This Row],[OrderNumer]]</f>
        <v>4-964</v>
      </c>
    </row>
    <row r="646" spans="1:9" x14ac:dyDescent="0.35">
      <c r="A646" s="19">
        <v>965</v>
      </c>
      <c r="B646" s="19">
        <v>4</v>
      </c>
      <c r="C646" s="8">
        <v>33</v>
      </c>
      <c r="D646" s="8">
        <v>4090</v>
      </c>
      <c r="E646" s="8">
        <v>2</v>
      </c>
      <c r="F646" s="7">
        <v>95</v>
      </c>
      <c r="G646" s="8"/>
      <c r="H646" s="9">
        <v>44991.864499918978</v>
      </c>
      <c r="I646" s="20" t="str">
        <f>Table2[[#This Row],[StoreID]]&amp;"-"&amp;Table2[[#This Row],[OrderNumer]]</f>
        <v>4-965</v>
      </c>
    </row>
    <row r="647" spans="1:9" x14ac:dyDescent="0.35">
      <c r="A647" s="19">
        <v>967</v>
      </c>
      <c r="B647" s="19">
        <v>4</v>
      </c>
      <c r="C647" s="8">
        <v>23</v>
      </c>
      <c r="D647" s="8">
        <v>4087</v>
      </c>
      <c r="E647" s="8">
        <v>1</v>
      </c>
      <c r="F647" s="7">
        <v>10</v>
      </c>
      <c r="G647" s="8"/>
      <c r="H647" s="9">
        <v>44991.912340393515</v>
      </c>
      <c r="I647" s="20" t="str">
        <f>Table2[[#This Row],[StoreID]]&amp;"-"&amp;Table2[[#This Row],[OrderNumer]]</f>
        <v>4-967</v>
      </c>
    </row>
    <row r="648" spans="1:9" x14ac:dyDescent="0.35">
      <c r="A648" s="19">
        <v>967</v>
      </c>
      <c r="B648" s="19">
        <v>4</v>
      </c>
      <c r="C648" s="8">
        <v>23</v>
      </c>
      <c r="D648" s="8">
        <v>4081</v>
      </c>
      <c r="E648" s="8">
        <v>1</v>
      </c>
      <c r="F648" s="7">
        <v>10</v>
      </c>
      <c r="G648" s="8"/>
      <c r="H648" s="9">
        <v>44991.912340393515</v>
      </c>
      <c r="I648" s="20" t="str">
        <f>Table2[[#This Row],[StoreID]]&amp;"-"&amp;Table2[[#This Row],[OrderNumer]]</f>
        <v>4-967</v>
      </c>
    </row>
    <row r="649" spans="1:9" x14ac:dyDescent="0.35">
      <c r="A649" s="19">
        <v>969</v>
      </c>
      <c r="B649" s="19">
        <v>4</v>
      </c>
      <c r="C649" s="8">
        <v>33</v>
      </c>
      <c r="D649" s="8">
        <v>603</v>
      </c>
      <c r="E649" s="8">
        <v>1</v>
      </c>
      <c r="F649" s="7">
        <v>497.5</v>
      </c>
      <c r="G649" s="8"/>
      <c r="H649" s="9">
        <v>44992.63419232639</v>
      </c>
      <c r="I649" s="20" t="str">
        <f>Table2[[#This Row],[StoreID]]&amp;"-"&amp;Table2[[#This Row],[OrderNumer]]</f>
        <v>4-969</v>
      </c>
    </row>
    <row r="650" spans="1:9" x14ac:dyDescent="0.35">
      <c r="A650" s="19">
        <v>972</v>
      </c>
      <c r="B650" s="19">
        <v>4</v>
      </c>
      <c r="C650" s="8">
        <v>23</v>
      </c>
      <c r="D650" s="8">
        <v>473</v>
      </c>
      <c r="E650" s="8">
        <v>1</v>
      </c>
      <c r="F650" s="7">
        <v>45</v>
      </c>
      <c r="G650" s="8"/>
      <c r="H650" s="9">
        <v>44992.718604513888</v>
      </c>
      <c r="I650" s="20" t="str">
        <f>Table2[[#This Row],[StoreID]]&amp;"-"&amp;Table2[[#This Row],[OrderNumer]]</f>
        <v>4-972</v>
      </c>
    </row>
    <row r="651" spans="1:9" x14ac:dyDescent="0.35">
      <c r="A651" s="19">
        <v>975</v>
      </c>
      <c r="B651" s="19">
        <v>4</v>
      </c>
      <c r="C651" s="8">
        <v>23</v>
      </c>
      <c r="D651" s="8">
        <v>465</v>
      </c>
      <c r="E651" s="8">
        <v>1</v>
      </c>
      <c r="F651" s="7">
        <v>25</v>
      </c>
      <c r="G651" s="8"/>
      <c r="H651" s="9">
        <v>44992.758028391203</v>
      </c>
      <c r="I651" s="20" t="str">
        <f>Table2[[#This Row],[StoreID]]&amp;"-"&amp;Table2[[#This Row],[OrderNumer]]</f>
        <v>4-975</v>
      </c>
    </row>
    <row r="652" spans="1:9" x14ac:dyDescent="0.35">
      <c r="A652" s="19">
        <v>977</v>
      </c>
      <c r="B652" s="19">
        <v>4</v>
      </c>
      <c r="C652" s="8">
        <v>2</v>
      </c>
      <c r="D652" s="8">
        <v>3303</v>
      </c>
      <c r="E652" s="8">
        <v>1</v>
      </c>
      <c r="F652" s="7">
        <v>162.5</v>
      </c>
      <c r="G652" s="8"/>
      <c r="H652" s="9">
        <v>44992.770193055556</v>
      </c>
      <c r="I652" s="20" t="str">
        <f>Table2[[#This Row],[StoreID]]&amp;"-"&amp;Table2[[#This Row],[OrderNumer]]</f>
        <v>4-977</v>
      </c>
    </row>
    <row r="653" spans="1:9" x14ac:dyDescent="0.35">
      <c r="A653" s="19">
        <v>978</v>
      </c>
      <c r="B653" s="19">
        <v>4</v>
      </c>
      <c r="C653" s="8">
        <v>33</v>
      </c>
      <c r="D653" s="8">
        <v>462</v>
      </c>
      <c r="E653" s="8">
        <v>1</v>
      </c>
      <c r="F653" s="7">
        <v>10</v>
      </c>
      <c r="G653" s="8"/>
      <c r="H653" s="9">
        <v>44992.771897916668</v>
      </c>
      <c r="I653" s="20" t="str">
        <f>Table2[[#This Row],[StoreID]]&amp;"-"&amp;Table2[[#This Row],[OrderNumer]]</f>
        <v>4-978</v>
      </c>
    </row>
    <row r="654" spans="1:9" x14ac:dyDescent="0.35">
      <c r="A654" s="19">
        <v>979</v>
      </c>
      <c r="B654" s="19">
        <v>4</v>
      </c>
      <c r="C654" s="8">
        <v>2</v>
      </c>
      <c r="D654" s="8">
        <v>3303</v>
      </c>
      <c r="E654" s="8">
        <v>-1</v>
      </c>
      <c r="F654" s="7">
        <v>-162.5</v>
      </c>
      <c r="G654" s="8" t="s">
        <v>241</v>
      </c>
      <c r="H654" s="9">
        <v>44992.773137997683</v>
      </c>
      <c r="I654" s="20" t="str">
        <f>Table2[[#This Row],[StoreID]]&amp;"-"&amp;Table2[[#This Row],[OrderNumer]]</f>
        <v>4-979</v>
      </c>
    </row>
    <row r="655" spans="1:9" x14ac:dyDescent="0.35">
      <c r="A655" s="19">
        <v>983</v>
      </c>
      <c r="B655" s="19">
        <v>4</v>
      </c>
      <c r="C655" s="8">
        <v>2</v>
      </c>
      <c r="D655" s="8">
        <v>456</v>
      </c>
      <c r="E655" s="8">
        <v>1</v>
      </c>
      <c r="F655" s="7">
        <v>87.5</v>
      </c>
      <c r="G655" s="8"/>
      <c r="H655" s="9">
        <v>44992.815938576387</v>
      </c>
      <c r="I655" s="20" t="str">
        <f>Table2[[#This Row],[StoreID]]&amp;"-"&amp;Table2[[#This Row],[OrderNumer]]</f>
        <v>4-983</v>
      </c>
    </row>
    <row r="656" spans="1:9" x14ac:dyDescent="0.35">
      <c r="A656" s="19">
        <v>983</v>
      </c>
      <c r="B656" s="19">
        <v>4</v>
      </c>
      <c r="C656" s="8">
        <v>2</v>
      </c>
      <c r="D656" s="8">
        <v>467</v>
      </c>
      <c r="E656" s="8">
        <v>1</v>
      </c>
      <c r="F656" s="7">
        <v>150</v>
      </c>
      <c r="G656" s="8"/>
      <c r="H656" s="9">
        <v>44992.81593892361</v>
      </c>
      <c r="I656" s="20" t="str">
        <f>Table2[[#This Row],[StoreID]]&amp;"-"&amp;Table2[[#This Row],[OrderNumer]]</f>
        <v>4-983</v>
      </c>
    </row>
    <row r="657" spans="1:9" x14ac:dyDescent="0.35">
      <c r="A657" s="19">
        <v>986</v>
      </c>
      <c r="B657" s="19">
        <v>4</v>
      </c>
      <c r="C657" s="8">
        <v>33</v>
      </c>
      <c r="D657" s="8">
        <v>4090</v>
      </c>
      <c r="E657" s="8">
        <v>1</v>
      </c>
      <c r="F657" s="7">
        <v>47.5</v>
      </c>
      <c r="G657" s="8"/>
      <c r="H657" s="9">
        <v>44992.850604780091</v>
      </c>
      <c r="I657" s="20" t="str">
        <f>Table2[[#This Row],[StoreID]]&amp;"-"&amp;Table2[[#This Row],[OrderNumer]]</f>
        <v>4-986</v>
      </c>
    </row>
    <row r="658" spans="1:9" x14ac:dyDescent="0.35">
      <c r="A658" s="19">
        <v>989</v>
      </c>
      <c r="B658" s="19">
        <v>4</v>
      </c>
      <c r="C658" s="8">
        <v>2</v>
      </c>
      <c r="D658" s="8">
        <v>1173</v>
      </c>
      <c r="E658" s="8">
        <v>1</v>
      </c>
      <c r="F658" s="7">
        <v>437.5</v>
      </c>
      <c r="G658" s="8"/>
      <c r="H658" s="9">
        <v>44992.90027716435</v>
      </c>
      <c r="I658" s="20" t="str">
        <f>Table2[[#This Row],[StoreID]]&amp;"-"&amp;Table2[[#This Row],[OrderNumer]]</f>
        <v>4-989</v>
      </c>
    </row>
    <row r="659" spans="1:9" x14ac:dyDescent="0.35">
      <c r="A659" s="19">
        <v>991</v>
      </c>
      <c r="B659" s="19">
        <v>4</v>
      </c>
      <c r="C659" s="8">
        <v>33</v>
      </c>
      <c r="D659" s="8">
        <v>463</v>
      </c>
      <c r="E659" s="8">
        <v>1</v>
      </c>
      <c r="F659" s="7">
        <v>75</v>
      </c>
      <c r="G659" s="8"/>
      <c r="H659" s="9">
        <v>44993.475796840277</v>
      </c>
      <c r="I659" s="20" t="str">
        <f>Table2[[#This Row],[StoreID]]&amp;"-"&amp;Table2[[#This Row],[OrderNumer]]</f>
        <v>4-991</v>
      </c>
    </row>
    <row r="660" spans="1:9" x14ac:dyDescent="0.35">
      <c r="A660" s="19">
        <v>992</v>
      </c>
      <c r="B660" s="19">
        <v>4</v>
      </c>
      <c r="C660" s="8">
        <v>33</v>
      </c>
      <c r="D660" s="8">
        <v>18</v>
      </c>
      <c r="E660" s="8">
        <v>1</v>
      </c>
      <c r="F660" s="7">
        <v>725</v>
      </c>
      <c r="G660" s="8"/>
      <c r="H660" s="9">
        <v>44993.563381018517</v>
      </c>
      <c r="I660" s="20" t="str">
        <f>Table2[[#This Row],[StoreID]]&amp;"-"&amp;Table2[[#This Row],[OrderNumer]]</f>
        <v>4-992</v>
      </c>
    </row>
    <row r="661" spans="1:9" x14ac:dyDescent="0.35">
      <c r="A661" s="19">
        <v>993</v>
      </c>
      <c r="B661" s="19">
        <v>4</v>
      </c>
      <c r="C661" s="8">
        <v>33</v>
      </c>
      <c r="D661" s="8">
        <v>467</v>
      </c>
      <c r="E661" s="8">
        <v>1</v>
      </c>
      <c r="F661" s="7">
        <v>150</v>
      </c>
      <c r="G661" s="8"/>
      <c r="H661" s="9">
        <v>44993.571629976854</v>
      </c>
      <c r="I661" s="20" t="str">
        <f>Table2[[#This Row],[StoreID]]&amp;"-"&amp;Table2[[#This Row],[OrderNumer]]</f>
        <v>4-993</v>
      </c>
    </row>
    <row r="662" spans="1:9" x14ac:dyDescent="0.35">
      <c r="A662" s="19">
        <v>995</v>
      </c>
      <c r="B662" s="19">
        <v>4</v>
      </c>
      <c r="C662" s="8">
        <v>2</v>
      </c>
      <c r="D662" s="8">
        <v>3263</v>
      </c>
      <c r="E662" s="8">
        <v>1</v>
      </c>
      <c r="F662" s="7">
        <v>112.5</v>
      </c>
      <c r="G662" s="8"/>
      <c r="H662" s="9">
        <v>44993.633597997687</v>
      </c>
      <c r="I662" s="20" t="str">
        <f>Table2[[#This Row],[StoreID]]&amp;"-"&amp;Table2[[#This Row],[OrderNumer]]</f>
        <v>4-995</v>
      </c>
    </row>
    <row r="663" spans="1:9" x14ac:dyDescent="0.35">
      <c r="A663" s="19">
        <v>995</v>
      </c>
      <c r="B663" s="19">
        <v>4</v>
      </c>
      <c r="C663" s="8">
        <v>2</v>
      </c>
      <c r="D663" s="8">
        <v>4092</v>
      </c>
      <c r="E663" s="8">
        <v>1</v>
      </c>
      <c r="F663" s="7">
        <v>25</v>
      </c>
      <c r="G663" s="8"/>
      <c r="H663" s="9">
        <v>44993.633597997687</v>
      </c>
      <c r="I663" s="20" t="str">
        <f>Table2[[#This Row],[StoreID]]&amp;"-"&amp;Table2[[#This Row],[OrderNumer]]</f>
        <v>4-995</v>
      </c>
    </row>
    <row r="664" spans="1:9" x14ac:dyDescent="0.35">
      <c r="A664" s="19">
        <v>996</v>
      </c>
      <c r="B664" s="19">
        <v>4</v>
      </c>
      <c r="C664" s="8">
        <v>33</v>
      </c>
      <c r="D664" s="8">
        <v>18</v>
      </c>
      <c r="E664" s="8">
        <v>-1</v>
      </c>
      <c r="F664" s="7">
        <v>-725</v>
      </c>
      <c r="G664" s="8" t="s">
        <v>122</v>
      </c>
      <c r="H664" s="9">
        <v>44993.634774386577</v>
      </c>
      <c r="I664" s="20" t="str">
        <f>Table2[[#This Row],[StoreID]]&amp;"-"&amp;Table2[[#This Row],[OrderNumer]]</f>
        <v>4-996</v>
      </c>
    </row>
    <row r="665" spans="1:9" x14ac:dyDescent="0.35">
      <c r="A665" s="19">
        <v>997</v>
      </c>
      <c r="B665" s="19">
        <v>4</v>
      </c>
      <c r="C665" s="8">
        <v>33</v>
      </c>
      <c r="D665" s="8">
        <v>476</v>
      </c>
      <c r="E665" s="8">
        <v>1</v>
      </c>
      <c r="F665" s="7">
        <v>30</v>
      </c>
      <c r="G665" s="8"/>
      <c r="H665" s="9">
        <v>44993.635492210647</v>
      </c>
      <c r="I665" s="20" t="str">
        <f>Table2[[#This Row],[StoreID]]&amp;"-"&amp;Table2[[#This Row],[OrderNumer]]</f>
        <v>4-997</v>
      </c>
    </row>
    <row r="666" spans="1:9" x14ac:dyDescent="0.35">
      <c r="A666" s="19">
        <v>997</v>
      </c>
      <c r="B666" s="19">
        <v>4</v>
      </c>
      <c r="C666" s="8">
        <v>33</v>
      </c>
      <c r="D666" s="8">
        <v>121</v>
      </c>
      <c r="E666" s="8">
        <v>1</v>
      </c>
      <c r="F666" s="7">
        <v>592.5</v>
      </c>
      <c r="G666" s="8"/>
      <c r="H666" s="9">
        <v>44993.635492245368</v>
      </c>
      <c r="I666" s="20" t="str">
        <f>Table2[[#This Row],[StoreID]]&amp;"-"&amp;Table2[[#This Row],[OrderNumer]]</f>
        <v>4-997</v>
      </c>
    </row>
    <row r="667" spans="1:9" x14ac:dyDescent="0.35">
      <c r="A667" s="19">
        <v>998</v>
      </c>
      <c r="B667" s="19">
        <v>4</v>
      </c>
      <c r="C667" s="8">
        <v>33</v>
      </c>
      <c r="D667" s="8">
        <v>465</v>
      </c>
      <c r="E667" s="8">
        <v>1</v>
      </c>
      <c r="F667" s="7">
        <v>25</v>
      </c>
      <c r="G667" s="8"/>
      <c r="H667" s="9">
        <v>44993.676071956019</v>
      </c>
      <c r="I667" s="20" t="str">
        <f>Table2[[#This Row],[StoreID]]&amp;"-"&amp;Table2[[#This Row],[OrderNumer]]</f>
        <v>4-998</v>
      </c>
    </row>
    <row r="668" spans="1:9" x14ac:dyDescent="0.35">
      <c r="A668" s="19">
        <v>1004</v>
      </c>
      <c r="B668" s="19">
        <v>4</v>
      </c>
      <c r="C668" s="8">
        <v>33</v>
      </c>
      <c r="D668" s="8">
        <v>473</v>
      </c>
      <c r="E668" s="8">
        <v>1</v>
      </c>
      <c r="F668" s="7">
        <v>45</v>
      </c>
      <c r="G668" s="8"/>
      <c r="H668" s="9">
        <v>44993.743556516201</v>
      </c>
      <c r="I668" s="20" t="str">
        <f>Table2[[#This Row],[StoreID]]&amp;"-"&amp;Table2[[#This Row],[OrderNumer]]</f>
        <v>4-1004</v>
      </c>
    </row>
    <row r="669" spans="1:9" x14ac:dyDescent="0.35">
      <c r="A669" s="19">
        <v>1005</v>
      </c>
      <c r="B669" s="19">
        <v>4</v>
      </c>
      <c r="C669" s="8">
        <v>33</v>
      </c>
      <c r="D669" s="8">
        <v>3461</v>
      </c>
      <c r="E669" s="8">
        <v>1</v>
      </c>
      <c r="F669" s="7">
        <v>299.5</v>
      </c>
      <c r="G669" s="8"/>
      <c r="H669" s="9">
        <v>44993.746060381942</v>
      </c>
      <c r="I669" s="20" t="str">
        <f>Table2[[#This Row],[StoreID]]&amp;"-"&amp;Table2[[#This Row],[OrderNumer]]</f>
        <v>4-1005</v>
      </c>
    </row>
    <row r="670" spans="1:9" x14ac:dyDescent="0.35">
      <c r="A670" s="19">
        <v>1011</v>
      </c>
      <c r="B670" s="19">
        <v>4</v>
      </c>
      <c r="C670" s="8">
        <v>2</v>
      </c>
      <c r="D670" s="8">
        <v>4092</v>
      </c>
      <c r="E670" s="8">
        <v>1</v>
      </c>
      <c r="F670" s="7">
        <v>25</v>
      </c>
      <c r="G670" s="8"/>
      <c r="H670" s="9">
        <v>44993.812718437497</v>
      </c>
      <c r="I670" s="20" t="str">
        <f>Table2[[#This Row],[StoreID]]&amp;"-"&amp;Table2[[#This Row],[OrderNumer]]</f>
        <v>4-1011</v>
      </c>
    </row>
    <row r="671" spans="1:9" x14ac:dyDescent="0.35">
      <c r="A671" s="19">
        <v>1015</v>
      </c>
      <c r="B671" s="19">
        <v>4</v>
      </c>
      <c r="C671" s="8">
        <v>2</v>
      </c>
      <c r="D671" s="8">
        <v>467</v>
      </c>
      <c r="E671" s="8">
        <v>1</v>
      </c>
      <c r="F671" s="7">
        <v>150</v>
      </c>
      <c r="G671" s="8"/>
      <c r="H671" s="9">
        <v>44993.843985729167</v>
      </c>
      <c r="I671" s="20" t="str">
        <f>Table2[[#This Row],[StoreID]]&amp;"-"&amp;Table2[[#This Row],[OrderNumer]]</f>
        <v>4-1015</v>
      </c>
    </row>
    <row r="672" spans="1:9" x14ac:dyDescent="0.35">
      <c r="A672" s="19">
        <v>1015</v>
      </c>
      <c r="B672" s="19">
        <v>4</v>
      </c>
      <c r="C672" s="8">
        <v>2</v>
      </c>
      <c r="D672" s="8">
        <v>475</v>
      </c>
      <c r="E672" s="8">
        <v>1</v>
      </c>
      <c r="F672" s="7">
        <v>50</v>
      </c>
      <c r="G672" s="8"/>
      <c r="H672" s="9">
        <v>44993.84398607639</v>
      </c>
      <c r="I672" s="20" t="str">
        <f>Table2[[#This Row],[StoreID]]&amp;"-"&amp;Table2[[#This Row],[OrderNumer]]</f>
        <v>4-1015</v>
      </c>
    </row>
    <row r="673" spans="1:9" x14ac:dyDescent="0.35">
      <c r="A673" s="19">
        <v>1015</v>
      </c>
      <c r="B673" s="19">
        <v>4</v>
      </c>
      <c r="C673" s="8">
        <v>2</v>
      </c>
      <c r="D673" s="8">
        <v>392</v>
      </c>
      <c r="E673" s="8">
        <v>1</v>
      </c>
      <c r="F673" s="7">
        <v>75</v>
      </c>
      <c r="G673" s="8"/>
      <c r="H673" s="9">
        <v>44993.84398607639</v>
      </c>
      <c r="I673" s="20" t="str">
        <f>Table2[[#This Row],[StoreID]]&amp;"-"&amp;Table2[[#This Row],[OrderNumer]]</f>
        <v>4-1015</v>
      </c>
    </row>
    <row r="674" spans="1:9" x14ac:dyDescent="0.35">
      <c r="A674" s="19">
        <v>1016</v>
      </c>
      <c r="B674" s="19">
        <v>4</v>
      </c>
      <c r="C674" s="8">
        <v>2</v>
      </c>
      <c r="D674" s="8">
        <v>478</v>
      </c>
      <c r="E674" s="8">
        <v>1</v>
      </c>
      <c r="F674" s="7">
        <v>75</v>
      </c>
      <c r="G674" s="8"/>
      <c r="H674" s="9">
        <v>44993.846361956021</v>
      </c>
      <c r="I674" s="20" t="str">
        <f>Table2[[#This Row],[StoreID]]&amp;"-"&amp;Table2[[#This Row],[OrderNumer]]</f>
        <v>4-1016</v>
      </c>
    </row>
    <row r="675" spans="1:9" x14ac:dyDescent="0.35">
      <c r="A675" s="19">
        <v>1020</v>
      </c>
      <c r="B675" s="19">
        <v>4</v>
      </c>
      <c r="C675" s="8">
        <v>2</v>
      </c>
      <c r="D675" s="8">
        <v>461</v>
      </c>
      <c r="E675" s="8">
        <v>1</v>
      </c>
      <c r="F675" s="7">
        <v>100</v>
      </c>
      <c r="G675" s="8"/>
      <c r="H675" s="9">
        <v>44993.859951817132</v>
      </c>
      <c r="I675" s="20" t="str">
        <f>Table2[[#This Row],[StoreID]]&amp;"-"&amp;Table2[[#This Row],[OrderNumer]]</f>
        <v>4-1020</v>
      </c>
    </row>
    <row r="676" spans="1:9" x14ac:dyDescent="0.35">
      <c r="A676" s="19">
        <v>1026</v>
      </c>
      <c r="B676" s="19">
        <v>4</v>
      </c>
      <c r="C676" s="8">
        <v>2</v>
      </c>
      <c r="D676" s="8">
        <v>3304</v>
      </c>
      <c r="E676" s="8">
        <v>1</v>
      </c>
      <c r="F676" s="7">
        <v>14.5</v>
      </c>
      <c r="G676" s="8"/>
      <c r="H676" s="9">
        <v>44993.883826423611</v>
      </c>
      <c r="I676" s="20" t="str">
        <f>Table2[[#This Row],[StoreID]]&amp;"-"&amp;Table2[[#This Row],[OrderNumer]]</f>
        <v>4-1026</v>
      </c>
    </row>
    <row r="677" spans="1:9" x14ac:dyDescent="0.35">
      <c r="A677" s="19">
        <v>1028</v>
      </c>
      <c r="B677" s="19">
        <v>4</v>
      </c>
      <c r="C677" s="8">
        <v>2</v>
      </c>
      <c r="D677" s="8">
        <v>450</v>
      </c>
      <c r="E677" s="8">
        <v>1</v>
      </c>
      <c r="F677" s="7">
        <v>300</v>
      </c>
      <c r="G677" s="8"/>
      <c r="H677" s="9">
        <v>44993.905841435182</v>
      </c>
      <c r="I677" s="20" t="str">
        <f>Table2[[#This Row],[StoreID]]&amp;"-"&amp;Table2[[#This Row],[OrderNumer]]</f>
        <v>4-1028</v>
      </c>
    </row>
    <row r="678" spans="1:9" x14ac:dyDescent="0.35">
      <c r="A678" s="19">
        <v>1035</v>
      </c>
      <c r="B678" s="19">
        <v>4</v>
      </c>
      <c r="C678" s="8">
        <v>2</v>
      </c>
      <c r="D678" s="8">
        <v>15</v>
      </c>
      <c r="E678" s="8">
        <v>1</v>
      </c>
      <c r="F678" s="7">
        <v>575</v>
      </c>
      <c r="G678" s="8"/>
      <c r="H678" s="9">
        <v>44994.554806828703</v>
      </c>
      <c r="I678" s="20" t="str">
        <f>Table2[[#This Row],[StoreID]]&amp;"-"&amp;Table2[[#This Row],[OrderNumer]]</f>
        <v>4-1035</v>
      </c>
    </row>
    <row r="679" spans="1:9" x14ac:dyDescent="0.35">
      <c r="A679" s="19">
        <v>1041</v>
      </c>
      <c r="B679" s="19">
        <v>4</v>
      </c>
      <c r="C679" s="8">
        <v>33</v>
      </c>
      <c r="D679" s="8">
        <v>3439</v>
      </c>
      <c r="E679" s="8">
        <v>1</v>
      </c>
      <c r="F679" s="7">
        <v>699.5</v>
      </c>
      <c r="G679" s="8"/>
      <c r="H679" s="9">
        <v>44994.638316122684</v>
      </c>
      <c r="I679" s="20" t="str">
        <f>Table2[[#This Row],[StoreID]]&amp;"-"&amp;Table2[[#This Row],[OrderNumer]]</f>
        <v>4-1041</v>
      </c>
    </row>
    <row r="680" spans="1:9" x14ac:dyDescent="0.35">
      <c r="A680" s="19">
        <v>1042</v>
      </c>
      <c r="B680" s="19">
        <v>4</v>
      </c>
      <c r="C680" s="8">
        <v>2</v>
      </c>
      <c r="D680" s="8">
        <v>3413</v>
      </c>
      <c r="E680" s="8">
        <v>1</v>
      </c>
      <c r="F680" s="7">
        <v>1100</v>
      </c>
      <c r="G680" s="8"/>
      <c r="H680" s="9">
        <v>44994.660236261574</v>
      </c>
      <c r="I680" s="20" t="str">
        <f>Table2[[#This Row],[StoreID]]&amp;"-"&amp;Table2[[#This Row],[OrderNumer]]</f>
        <v>4-1042</v>
      </c>
    </row>
    <row r="681" spans="1:9" x14ac:dyDescent="0.35">
      <c r="A681" s="19">
        <v>1043</v>
      </c>
      <c r="B681" s="19">
        <v>4</v>
      </c>
      <c r="C681" s="8">
        <v>23</v>
      </c>
      <c r="D681" s="8">
        <v>599</v>
      </c>
      <c r="E681" s="8">
        <v>1</v>
      </c>
      <c r="F681" s="7">
        <v>175</v>
      </c>
      <c r="G681" s="8"/>
      <c r="H681" s="9">
        <v>44994.671461076388</v>
      </c>
      <c r="I681" s="20" t="str">
        <f>Table2[[#This Row],[StoreID]]&amp;"-"&amp;Table2[[#This Row],[OrderNumer]]</f>
        <v>4-1043</v>
      </c>
    </row>
    <row r="682" spans="1:9" x14ac:dyDescent="0.35">
      <c r="A682" s="19">
        <v>1046</v>
      </c>
      <c r="B682" s="19">
        <v>4</v>
      </c>
      <c r="C682" s="8">
        <v>23</v>
      </c>
      <c r="D682" s="8">
        <v>465</v>
      </c>
      <c r="E682" s="8">
        <v>1</v>
      </c>
      <c r="F682" s="7">
        <v>25</v>
      </c>
      <c r="G682" s="8"/>
      <c r="H682" s="9">
        <v>44994.736775613426</v>
      </c>
      <c r="I682" s="20" t="str">
        <f>Table2[[#This Row],[StoreID]]&amp;"-"&amp;Table2[[#This Row],[OrderNumer]]</f>
        <v>4-1046</v>
      </c>
    </row>
    <row r="683" spans="1:9" x14ac:dyDescent="0.35">
      <c r="A683" s="19">
        <v>1046</v>
      </c>
      <c r="B683" s="19">
        <v>4</v>
      </c>
      <c r="C683" s="8">
        <v>23</v>
      </c>
      <c r="D683" s="8">
        <v>462</v>
      </c>
      <c r="E683" s="8">
        <v>2</v>
      </c>
      <c r="F683" s="7">
        <v>20</v>
      </c>
      <c r="G683" s="8"/>
      <c r="H683" s="9">
        <v>44994.736775613426</v>
      </c>
      <c r="I683" s="20" t="str">
        <f>Table2[[#This Row],[StoreID]]&amp;"-"&amp;Table2[[#This Row],[OrderNumer]]</f>
        <v>4-1046</v>
      </c>
    </row>
    <row r="684" spans="1:9" x14ac:dyDescent="0.35">
      <c r="A684" s="19">
        <v>1048</v>
      </c>
      <c r="B684" s="19">
        <v>4</v>
      </c>
      <c r="C684" s="8">
        <v>2</v>
      </c>
      <c r="D684" s="8">
        <v>16</v>
      </c>
      <c r="E684" s="8">
        <v>1</v>
      </c>
      <c r="F684" s="7">
        <v>225</v>
      </c>
      <c r="G684" s="8"/>
      <c r="H684" s="9">
        <v>44994.743711886571</v>
      </c>
      <c r="I684" s="20" t="str">
        <f>Table2[[#This Row],[StoreID]]&amp;"-"&amp;Table2[[#This Row],[OrderNumer]]</f>
        <v>4-1048</v>
      </c>
    </row>
    <row r="685" spans="1:9" x14ac:dyDescent="0.35">
      <c r="A685" s="19">
        <v>1049</v>
      </c>
      <c r="B685" s="19">
        <v>4</v>
      </c>
      <c r="C685" s="8">
        <v>23</v>
      </c>
      <c r="D685" s="8">
        <v>471</v>
      </c>
      <c r="E685" s="8">
        <v>1</v>
      </c>
      <c r="F685" s="7">
        <v>20</v>
      </c>
      <c r="G685" s="8"/>
      <c r="H685" s="9">
        <v>44994.746963310186</v>
      </c>
      <c r="I685" s="20" t="str">
        <f>Table2[[#This Row],[StoreID]]&amp;"-"&amp;Table2[[#This Row],[OrderNumer]]</f>
        <v>4-1049</v>
      </c>
    </row>
    <row r="686" spans="1:9" x14ac:dyDescent="0.35">
      <c r="A686" s="19">
        <v>1050</v>
      </c>
      <c r="B686" s="19">
        <v>4</v>
      </c>
      <c r="C686" s="8">
        <v>23</v>
      </c>
      <c r="D686" s="8">
        <v>3261</v>
      </c>
      <c r="E686" s="8">
        <v>1</v>
      </c>
      <c r="F686" s="7">
        <v>82.5</v>
      </c>
      <c r="G686" s="8"/>
      <c r="H686" s="9">
        <v>44994.748222187503</v>
      </c>
      <c r="I686" s="20" t="str">
        <f>Table2[[#This Row],[StoreID]]&amp;"-"&amp;Table2[[#This Row],[OrderNumer]]</f>
        <v>4-1050</v>
      </c>
    </row>
    <row r="687" spans="1:9" x14ac:dyDescent="0.35">
      <c r="A687" s="19">
        <v>1051</v>
      </c>
      <c r="B687" s="19">
        <v>4</v>
      </c>
      <c r="C687" s="8">
        <v>33</v>
      </c>
      <c r="D687" s="8">
        <v>3376</v>
      </c>
      <c r="E687" s="8">
        <v>1</v>
      </c>
      <c r="F687" s="7">
        <v>1349.5</v>
      </c>
      <c r="G687" s="8"/>
      <c r="H687" s="9">
        <v>44994.751024884259</v>
      </c>
      <c r="I687" s="20" t="str">
        <f>Table2[[#This Row],[StoreID]]&amp;"-"&amp;Table2[[#This Row],[OrderNumer]]</f>
        <v>4-1051</v>
      </c>
    </row>
    <row r="688" spans="1:9" x14ac:dyDescent="0.35">
      <c r="A688" s="19">
        <v>1051</v>
      </c>
      <c r="B688" s="19">
        <v>4</v>
      </c>
      <c r="C688" s="8">
        <v>33</v>
      </c>
      <c r="D688" s="8">
        <v>4078</v>
      </c>
      <c r="E688" s="8">
        <v>1</v>
      </c>
      <c r="F688" s="7">
        <v>49.5</v>
      </c>
      <c r="G688" s="8"/>
      <c r="H688" s="9">
        <v>44994.751024884259</v>
      </c>
      <c r="I688" s="20" t="str">
        <f>Table2[[#This Row],[StoreID]]&amp;"-"&amp;Table2[[#This Row],[OrderNumer]]</f>
        <v>4-1051</v>
      </c>
    </row>
    <row r="689" spans="1:9" x14ac:dyDescent="0.35">
      <c r="A689" s="19">
        <v>1064</v>
      </c>
      <c r="B689" s="19">
        <v>4</v>
      </c>
      <c r="C689" s="8">
        <v>33</v>
      </c>
      <c r="D689" s="8">
        <v>475</v>
      </c>
      <c r="E689" s="8">
        <v>1</v>
      </c>
      <c r="F689" s="7">
        <v>50</v>
      </c>
      <c r="G689" s="8"/>
      <c r="H689" s="9">
        <v>44994.856236805557</v>
      </c>
      <c r="I689" s="20" t="str">
        <f>Table2[[#This Row],[StoreID]]&amp;"-"&amp;Table2[[#This Row],[OrderNumer]]</f>
        <v>4-1064</v>
      </c>
    </row>
    <row r="690" spans="1:9" x14ac:dyDescent="0.35">
      <c r="A690" s="19">
        <v>1064</v>
      </c>
      <c r="B690" s="19">
        <v>4</v>
      </c>
      <c r="C690" s="8">
        <v>33</v>
      </c>
      <c r="D690" s="8">
        <v>475</v>
      </c>
      <c r="E690" s="8">
        <v>1</v>
      </c>
      <c r="F690" s="7">
        <v>50</v>
      </c>
      <c r="G690" s="8"/>
      <c r="H690" s="9">
        <v>44994.856236805557</v>
      </c>
      <c r="I690" s="20" t="str">
        <f>Table2[[#This Row],[StoreID]]&amp;"-"&amp;Table2[[#This Row],[OrderNumer]]</f>
        <v>4-1064</v>
      </c>
    </row>
    <row r="691" spans="1:9" x14ac:dyDescent="0.35">
      <c r="A691" s="19">
        <v>1064</v>
      </c>
      <c r="B691" s="19">
        <v>4</v>
      </c>
      <c r="C691" s="8">
        <v>33</v>
      </c>
      <c r="D691" s="8">
        <v>475</v>
      </c>
      <c r="E691" s="8">
        <v>1</v>
      </c>
      <c r="F691" s="7">
        <v>50</v>
      </c>
      <c r="G691" s="8"/>
      <c r="H691" s="9">
        <v>44994.856236805557</v>
      </c>
      <c r="I691" s="20" t="str">
        <f>Table2[[#This Row],[StoreID]]&amp;"-"&amp;Table2[[#This Row],[OrderNumer]]</f>
        <v>4-1064</v>
      </c>
    </row>
    <row r="692" spans="1:9" x14ac:dyDescent="0.35">
      <c r="A692" s="19">
        <v>1064</v>
      </c>
      <c r="B692" s="19">
        <v>4</v>
      </c>
      <c r="C692" s="8">
        <v>33</v>
      </c>
      <c r="D692" s="8">
        <v>476</v>
      </c>
      <c r="E692" s="8">
        <v>1</v>
      </c>
      <c r="F692" s="7">
        <v>30</v>
      </c>
      <c r="G692" s="8"/>
      <c r="H692" s="9">
        <v>44994.856236805557</v>
      </c>
      <c r="I692" s="20" t="str">
        <f>Table2[[#This Row],[StoreID]]&amp;"-"&amp;Table2[[#This Row],[OrderNumer]]</f>
        <v>4-1064</v>
      </c>
    </row>
    <row r="693" spans="1:9" x14ac:dyDescent="0.35">
      <c r="A693" s="19">
        <v>1064</v>
      </c>
      <c r="B693" s="19">
        <v>4</v>
      </c>
      <c r="C693" s="8">
        <v>33</v>
      </c>
      <c r="D693" s="8">
        <v>476</v>
      </c>
      <c r="E693" s="8">
        <v>1</v>
      </c>
      <c r="F693" s="7">
        <v>30</v>
      </c>
      <c r="G693" s="8"/>
      <c r="H693" s="9">
        <v>44994.856236840278</v>
      </c>
      <c r="I693" s="20" t="str">
        <f>Table2[[#This Row],[StoreID]]&amp;"-"&amp;Table2[[#This Row],[OrderNumer]]</f>
        <v>4-1064</v>
      </c>
    </row>
    <row r="694" spans="1:9" x14ac:dyDescent="0.35">
      <c r="A694" s="19">
        <v>1064</v>
      </c>
      <c r="B694" s="19">
        <v>4</v>
      </c>
      <c r="C694" s="8">
        <v>33</v>
      </c>
      <c r="D694" s="8">
        <v>385</v>
      </c>
      <c r="E694" s="8">
        <v>1</v>
      </c>
      <c r="F694" s="7">
        <v>197.5</v>
      </c>
      <c r="G694" s="8"/>
      <c r="H694" s="9">
        <v>44994.856236840278</v>
      </c>
      <c r="I694" s="20" t="str">
        <f>Table2[[#This Row],[StoreID]]&amp;"-"&amp;Table2[[#This Row],[OrderNumer]]</f>
        <v>4-1064</v>
      </c>
    </row>
    <row r="695" spans="1:9" x14ac:dyDescent="0.35">
      <c r="A695" s="19">
        <v>1064</v>
      </c>
      <c r="B695" s="19">
        <v>4</v>
      </c>
      <c r="C695" s="8">
        <v>33</v>
      </c>
      <c r="D695" s="8">
        <v>385</v>
      </c>
      <c r="E695" s="8">
        <v>1</v>
      </c>
      <c r="F695" s="7">
        <v>197.5</v>
      </c>
      <c r="G695" s="8"/>
      <c r="H695" s="9">
        <v>44994.856236840278</v>
      </c>
      <c r="I695" s="20" t="str">
        <f>Table2[[#This Row],[StoreID]]&amp;"-"&amp;Table2[[#This Row],[OrderNumer]]</f>
        <v>4-1064</v>
      </c>
    </row>
    <row r="696" spans="1:9" x14ac:dyDescent="0.35">
      <c r="A696" s="19">
        <v>1064</v>
      </c>
      <c r="B696" s="19">
        <v>4</v>
      </c>
      <c r="C696" s="8">
        <v>33</v>
      </c>
      <c r="D696" s="8">
        <v>389</v>
      </c>
      <c r="E696" s="8">
        <v>2</v>
      </c>
      <c r="F696" s="7">
        <v>250</v>
      </c>
      <c r="G696" s="8"/>
      <c r="H696" s="9">
        <v>44994.856236840278</v>
      </c>
      <c r="I696" s="20" t="str">
        <f>Table2[[#This Row],[StoreID]]&amp;"-"&amp;Table2[[#This Row],[OrderNumer]]</f>
        <v>4-1064</v>
      </c>
    </row>
    <row r="697" spans="1:9" x14ac:dyDescent="0.35">
      <c r="A697" s="19">
        <v>1068</v>
      </c>
      <c r="B697" s="19">
        <v>4</v>
      </c>
      <c r="C697" s="8">
        <v>23</v>
      </c>
      <c r="D697" s="8">
        <v>465</v>
      </c>
      <c r="E697" s="8">
        <v>1</v>
      </c>
      <c r="F697" s="7">
        <v>25</v>
      </c>
      <c r="G697" s="8"/>
      <c r="H697" s="9">
        <v>44994.868525543985</v>
      </c>
      <c r="I697" s="20" t="str">
        <f>Table2[[#This Row],[StoreID]]&amp;"-"&amp;Table2[[#This Row],[OrderNumer]]</f>
        <v>4-1068</v>
      </c>
    </row>
    <row r="698" spans="1:9" x14ac:dyDescent="0.35">
      <c r="A698" s="19">
        <v>1069</v>
      </c>
      <c r="B698" s="19">
        <v>4</v>
      </c>
      <c r="C698" s="8">
        <v>33</v>
      </c>
      <c r="D698" s="8">
        <v>460</v>
      </c>
      <c r="E698" s="8">
        <v>1</v>
      </c>
      <c r="F698" s="7">
        <v>75</v>
      </c>
      <c r="G698" s="8"/>
      <c r="H698" s="9">
        <v>44994.874316817128</v>
      </c>
      <c r="I698" s="20" t="str">
        <f>Table2[[#This Row],[StoreID]]&amp;"-"&amp;Table2[[#This Row],[OrderNumer]]</f>
        <v>4-1069</v>
      </c>
    </row>
    <row r="699" spans="1:9" x14ac:dyDescent="0.35">
      <c r="A699" s="19">
        <v>1070</v>
      </c>
      <c r="B699" s="19">
        <v>4</v>
      </c>
      <c r="C699" s="8">
        <v>23</v>
      </c>
      <c r="D699" s="8">
        <v>4086</v>
      </c>
      <c r="E699" s="8">
        <v>1</v>
      </c>
      <c r="F699" s="7">
        <v>10</v>
      </c>
      <c r="G699" s="8"/>
      <c r="H699" s="9">
        <v>44994.879304016205</v>
      </c>
      <c r="I699" s="20" t="str">
        <f>Table2[[#This Row],[StoreID]]&amp;"-"&amp;Table2[[#This Row],[OrderNumer]]</f>
        <v>4-1070</v>
      </c>
    </row>
    <row r="700" spans="1:9" x14ac:dyDescent="0.35">
      <c r="A700" s="19">
        <v>1070</v>
      </c>
      <c r="B700" s="19">
        <v>4</v>
      </c>
      <c r="C700" s="8">
        <v>23</v>
      </c>
      <c r="D700" s="8">
        <v>462</v>
      </c>
      <c r="E700" s="8">
        <v>1</v>
      </c>
      <c r="F700" s="7">
        <v>10</v>
      </c>
      <c r="G700" s="8"/>
      <c r="H700" s="9">
        <v>44994.879304050926</v>
      </c>
      <c r="I700" s="20" t="str">
        <f>Table2[[#This Row],[StoreID]]&amp;"-"&amp;Table2[[#This Row],[OrderNumer]]</f>
        <v>4-1070</v>
      </c>
    </row>
    <row r="701" spans="1:9" x14ac:dyDescent="0.35">
      <c r="A701" s="19">
        <v>1073</v>
      </c>
      <c r="B701" s="19">
        <v>4</v>
      </c>
      <c r="C701" s="8">
        <v>23</v>
      </c>
      <c r="D701" s="8">
        <v>4078</v>
      </c>
      <c r="E701" s="8">
        <v>1</v>
      </c>
      <c r="F701" s="7">
        <v>49.5</v>
      </c>
      <c r="G701" s="8"/>
      <c r="H701" s="9">
        <v>44994.896812384257</v>
      </c>
      <c r="I701" s="20" t="str">
        <f>Table2[[#This Row],[StoreID]]&amp;"-"&amp;Table2[[#This Row],[OrderNumer]]</f>
        <v>4-1073</v>
      </c>
    </row>
    <row r="702" spans="1:9" x14ac:dyDescent="0.35">
      <c r="A702" s="19">
        <v>1076</v>
      </c>
      <c r="B702" s="19">
        <v>4</v>
      </c>
      <c r="C702" s="8">
        <v>33</v>
      </c>
      <c r="D702" s="8">
        <v>3261</v>
      </c>
      <c r="E702" s="8">
        <v>1</v>
      </c>
      <c r="F702" s="7">
        <v>82.5</v>
      </c>
      <c r="G702" s="8"/>
      <c r="H702" s="9">
        <v>44994.911417858799</v>
      </c>
      <c r="I702" s="20" t="str">
        <f>Table2[[#This Row],[StoreID]]&amp;"-"&amp;Table2[[#This Row],[OrderNumer]]</f>
        <v>4-1076</v>
      </c>
    </row>
    <row r="703" spans="1:9" x14ac:dyDescent="0.35">
      <c r="A703" s="19">
        <v>1080</v>
      </c>
      <c r="B703" s="19">
        <v>4</v>
      </c>
      <c r="C703" s="8">
        <v>23</v>
      </c>
      <c r="D703" s="8">
        <v>18</v>
      </c>
      <c r="E703" s="8">
        <v>1</v>
      </c>
      <c r="F703" s="7">
        <v>725</v>
      </c>
      <c r="G703" s="8"/>
      <c r="H703" s="9">
        <v>44995.54124510417</v>
      </c>
      <c r="I703" s="20" t="str">
        <f>Table2[[#This Row],[StoreID]]&amp;"-"&amp;Table2[[#This Row],[OrderNumer]]</f>
        <v>4-1080</v>
      </c>
    </row>
    <row r="704" spans="1:9" x14ac:dyDescent="0.35">
      <c r="A704" s="19">
        <v>1081</v>
      </c>
      <c r="B704" s="19">
        <v>4</v>
      </c>
      <c r="C704" s="8">
        <v>23</v>
      </c>
      <c r="D704" s="8">
        <v>467</v>
      </c>
      <c r="E704" s="8">
        <v>1</v>
      </c>
      <c r="F704" s="7">
        <v>150</v>
      </c>
      <c r="G704" s="8"/>
      <c r="H704" s="9">
        <v>44995.564322604165</v>
      </c>
      <c r="I704" s="20" t="str">
        <f>Table2[[#This Row],[StoreID]]&amp;"-"&amp;Table2[[#This Row],[OrderNumer]]</f>
        <v>4-1081</v>
      </c>
    </row>
    <row r="705" spans="1:9" x14ac:dyDescent="0.35">
      <c r="A705" s="19">
        <v>1082</v>
      </c>
      <c r="B705" s="19">
        <v>4</v>
      </c>
      <c r="C705" s="8">
        <v>23</v>
      </c>
      <c r="D705" s="8">
        <v>4078</v>
      </c>
      <c r="E705" s="8">
        <v>1</v>
      </c>
      <c r="F705" s="7">
        <v>49.5</v>
      </c>
      <c r="G705" s="8"/>
      <c r="H705" s="9">
        <v>44995.587223298608</v>
      </c>
      <c r="I705" s="20" t="str">
        <f>Table2[[#This Row],[StoreID]]&amp;"-"&amp;Table2[[#This Row],[OrderNumer]]</f>
        <v>4-1082</v>
      </c>
    </row>
    <row r="706" spans="1:9" x14ac:dyDescent="0.35">
      <c r="A706" s="19">
        <v>1087</v>
      </c>
      <c r="B706" s="19">
        <v>4</v>
      </c>
      <c r="C706" s="8">
        <v>33</v>
      </c>
      <c r="D706" s="8">
        <v>385</v>
      </c>
      <c r="E706" s="8">
        <v>1</v>
      </c>
      <c r="F706" s="7">
        <v>197.5</v>
      </c>
      <c r="G706" s="8"/>
      <c r="H706" s="9">
        <v>44995.615047766201</v>
      </c>
      <c r="I706" s="20" t="str">
        <f>Table2[[#This Row],[StoreID]]&amp;"-"&amp;Table2[[#This Row],[OrderNumer]]</f>
        <v>4-1087</v>
      </c>
    </row>
    <row r="707" spans="1:9" x14ac:dyDescent="0.35">
      <c r="A707" s="19">
        <v>1088</v>
      </c>
      <c r="B707" s="19">
        <v>4</v>
      </c>
      <c r="C707" s="8">
        <v>2</v>
      </c>
      <c r="D707" s="8">
        <v>3439</v>
      </c>
      <c r="E707" s="8">
        <v>1</v>
      </c>
      <c r="F707" s="7">
        <v>699.5</v>
      </c>
      <c r="G707" s="8"/>
      <c r="H707" s="9">
        <v>44995.625005671296</v>
      </c>
      <c r="I707" s="20" t="str">
        <f>Table2[[#This Row],[StoreID]]&amp;"-"&amp;Table2[[#This Row],[OrderNumer]]</f>
        <v>4-1088</v>
      </c>
    </row>
    <row r="708" spans="1:9" x14ac:dyDescent="0.35">
      <c r="A708" s="19">
        <v>1088</v>
      </c>
      <c r="B708" s="19">
        <v>4</v>
      </c>
      <c r="C708" s="8">
        <v>2</v>
      </c>
      <c r="D708" s="8">
        <v>18</v>
      </c>
      <c r="E708" s="8">
        <v>1</v>
      </c>
      <c r="F708" s="7">
        <v>725</v>
      </c>
      <c r="G708" s="8"/>
      <c r="H708" s="9">
        <v>44995.625005671296</v>
      </c>
      <c r="I708" s="20" t="str">
        <f>Table2[[#This Row],[StoreID]]&amp;"-"&amp;Table2[[#This Row],[OrderNumer]]</f>
        <v>4-1088</v>
      </c>
    </row>
    <row r="709" spans="1:9" x14ac:dyDescent="0.35">
      <c r="A709" s="19">
        <v>1090</v>
      </c>
      <c r="B709" s="19">
        <v>4</v>
      </c>
      <c r="C709" s="8">
        <v>2</v>
      </c>
      <c r="D709" s="8">
        <v>3381</v>
      </c>
      <c r="E709" s="8">
        <v>1</v>
      </c>
      <c r="F709" s="7">
        <v>437.5</v>
      </c>
      <c r="G709" s="8"/>
      <c r="H709" s="9">
        <v>44995.637312465275</v>
      </c>
      <c r="I709" s="20" t="str">
        <f>Table2[[#This Row],[StoreID]]&amp;"-"&amp;Table2[[#This Row],[OrderNumer]]</f>
        <v>4-1090</v>
      </c>
    </row>
    <row r="710" spans="1:9" x14ac:dyDescent="0.35">
      <c r="A710" s="19">
        <v>1090</v>
      </c>
      <c r="B710" s="19">
        <v>4</v>
      </c>
      <c r="C710" s="8">
        <v>2</v>
      </c>
      <c r="D710" s="8">
        <v>385</v>
      </c>
      <c r="E710" s="8">
        <v>1</v>
      </c>
      <c r="F710" s="7">
        <v>197.5</v>
      </c>
      <c r="G710" s="8"/>
      <c r="H710" s="9">
        <v>44995.637312465275</v>
      </c>
      <c r="I710" s="20" t="str">
        <f>Table2[[#This Row],[StoreID]]&amp;"-"&amp;Table2[[#This Row],[OrderNumer]]</f>
        <v>4-1090</v>
      </c>
    </row>
    <row r="711" spans="1:9" x14ac:dyDescent="0.35">
      <c r="A711" s="19">
        <v>1093</v>
      </c>
      <c r="B711" s="19">
        <v>4</v>
      </c>
      <c r="C711" s="8">
        <v>23</v>
      </c>
      <c r="D711" s="8">
        <v>4078</v>
      </c>
      <c r="E711" s="8">
        <v>1</v>
      </c>
      <c r="F711" s="7">
        <v>49.5</v>
      </c>
      <c r="G711" s="8"/>
      <c r="H711" s="9">
        <v>44995.658861724536</v>
      </c>
      <c r="I711" s="20" t="str">
        <f>Table2[[#This Row],[StoreID]]&amp;"-"&amp;Table2[[#This Row],[OrderNumer]]</f>
        <v>4-1093</v>
      </c>
    </row>
    <row r="712" spans="1:9" x14ac:dyDescent="0.35">
      <c r="A712" s="19">
        <v>1095</v>
      </c>
      <c r="B712" s="19">
        <v>4</v>
      </c>
      <c r="C712" s="8">
        <v>33</v>
      </c>
      <c r="D712" s="8">
        <v>16</v>
      </c>
      <c r="E712" s="8">
        <v>1</v>
      </c>
      <c r="F712" s="7">
        <v>225</v>
      </c>
      <c r="G712" s="8"/>
      <c r="H712" s="9">
        <v>44995.701133599534</v>
      </c>
      <c r="I712" s="20" t="str">
        <f>Table2[[#This Row],[StoreID]]&amp;"-"&amp;Table2[[#This Row],[OrderNumer]]</f>
        <v>4-1095</v>
      </c>
    </row>
    <row r="713" spans="1:9" x14ac:dyDescent="0.35">
      <c r="A713" s="19">
        <v>1095</v>
      </c>
      <c r="B713" s="19">
        <v>4</v>
      </c>
      <c r="C713" s="8">
        <v>33</v>
      </c>
      <c r="D713" s="8">
        <v>3263</v>
      </c>
      <c r="E713" s="8">
        <v>1</v>
      </c>
      <c r="F713" s="7">
        <v>112.5</v>
      </c>
      <c r="G713" s="8"/>
      <c r="H713" s="9">
        <v>44995.701133645831</v>
      </c>
      <c r="I713" s="20" t="str">
        <f>Table2[[#This Row],[StoreID]]&amp;"-"&amp;Table2[[#This Row],[OrderNumer]]</f>
        <v>4-1095</v>
      </c>
    </row>
    <row r="714" spans="1:9" x14ac:dyDescent="0.35">
      <c r="A714" s="19">
        <v>1095</v>
      </c>
      <c r="B714" s="19">
        <v>4</v>
      </c>
      <c r="C714" s="8">
        <v>33</v>
      </c>
      <c r="D714" s="8">
        <v>1168</v>
      </c>
      <c r="E714" s="8">
        <v>1</v>
      </c>
      <c r="F714" s="7">
        <v>25</v>
      </c>
      <c r="G714" s="8"/>
      <c r="H714" s="9">
        <v>44995.701133645831</v>
      </c>
      <c r="I714" s="20" t="str">
        <f>Table2[[#This Row],[StoreID]]&amp;"-"&amp;Table2[[#This Row],[OrderNumer]]</f>
        <v>4-1095</v>
      </c>
    </row>
    <row r="715" spans="1:9" x14ac:dyDescent="0.35">
      <c r="A715" s="19">
        <v>1095</v>
      </c>
      <c r="B715" s="19">
        <v>4</v>
      </c>
      <c r="C715" s="8">
        <v>33</v>
      </c>
      <c r="D715" s="8">
        <v>11</v>
      </c>
      <c r="E715" s="8">
        <v>1</v>
      </c>
      <c r="F715" s="7">
        <v>225</v>
      </c>
      <c r="G715" s="8"/>
      <c r="H715" s="9">
        <v>44995.701133645831</v>
      </c>
      <c r="I715" s="20" t="str">
        <f>Table2[[#This Row],[StoreID]]&amp;"-"&amp;Table2[[#This Row],[OrderNumer]]</f>
        <v>4-1095</v>
      </c>
    </row>
    <row r="716" spans="1:9" x14ac:dyDescent="0.35">
      <c r="A716" s="19">
        <v>1099</v>
      </c>
      <c r="B716" s="19">
        <v>4</v>
      </c>
      <c r="C716" s="8">
        <v>2</v>
      </c>
      <c r="D716" s="8">
        <v>470</v>
      </c>
      <c r="E716" s="8">
        <v>1</v>
      </c>
      <c r="F716" s="7">
        <v>20</v>
      </c>
      <c r="G716" s="8"/>
      <c r="H716" s="9">
        <v>44995.734592210647</v>
      </c>
      <c r="I716" s="20" t="str">
        <f>Table2[[#This Row],[StoreID]]&amp;"-"&amp;Table2[[#This Row],[OrderNumer]]</f>
        <v>4-1099</v>
      </c>
    </row>
    <row r="717" spans="1:9" x14ac:dyDescent="0.35">
      <c r="A717" s="19">
        <v>1100</v>
      </c>
      <c r="B717" s="19">
        <v>4</v>
      </c>
      <c r="C717" s="8">
        <v>2</v>
      </c>
      <c r="D717" s="8">
        <v>465</v>
      </c>
      <c r="E717" s="8">
        <v>1</v>
      </c>
      <c r="F717" s="7">
        <v>25</v>
      </c>
      <c r="G717" s="8"/>
      <c r="H717" s="9">
        <v>44995.74382758102</v>
      </c>
      <c r="I717" s="20" t="str">
        <f>Table2[[#This Row],[StoreID]]&amp;"-"&amp;Table2[[#This Row],[OrderNumer]]</f>
        <v>4-1100</v>
      </c>
    </row>
    <row r="718" spans="1:9" x14ac:dyDescent="0.35">
      <c r="A718" s="19">
        <v>1101</v>
      </c>
      <c r="B718" s="19">
        <v>4</v>
      </c>
      <c r="C718" s="8">
        <v>23</v>
      </c>
      <c r="D718" s="8">
        <v>623</v>
      </c>
      <c r="E718" s="8">
        <v>1</v>
      </c>
      <c r="F718" s="7">
        <v>225</v>
      </c>
      <c r="G718" s="8"/>
      <c r="H718" s="9">
        <v>44995.756368055554</v>
      </c>
      <c r="I718" s="20" t="str">
        <f>Table2[[#This Row],[StoreID]]&amp;"-"&amp;Table2[[#This Row],[OrderNumer]]</f>
        <v>4-1101</v>
      </c>
    </row>
    <row r="719" spans="1:9" x14ac:dyDescent="0.35">
      <c r="A719" s="19">
        <v>1101</v>
      </c>
      <c r="B719" s="19">
        <v>4</v>
      </c>
      <c r="C719" s="8">
        <v>23</v>
      </c>
      <c r="D719" s="8">
        <v>619</v>
      </c>
      <c r="E719" s="8">
        <v>1</v>
      </c>
      <c r="F719" s="7">
        <v>225</v>
      </c>
      <c r="G719" s="8"/>
      <c r="H719" s="9">
        <v>44995.756368055554</v>
      </c>
      <c r="I719" s="20" t="str">
        <f>Table2[[#This Row],[StoreID]]&amp;"-"&amp;Table2[[#This Row],[OrderNumer]]</f>
        <v>4-1101</v>
      </c>
    </row>
    <row r="720" spans="1:9" x14ac:dyDescent="0.35">
      <c r="A720" s="19">
        <v>1101</v>
      </c>
      <c r="B720" s="19">
        <v>4</v>
      </c>
      <c r="C720" s="8">
        <v>23</v>
      </c>
      <c r="D720" s="8">
        <v>3400</v>
      </c>
      <c r="E720" s="8">
        <v>1</v>
      </c>
      <c r="F720" s="7">
        <v>550</v>
      </c>
      <c r="G720" s="8"/>
      <c r="H720" s="9">
        <v>44995.756368055554</v>
      </c>
      <c r="I720" s="20" t="str">
        <f>Table2[[#This Row],[StoreID]]&amp;"-"&amp;Table2[[#This Row],[OrderNumer]]</f>
        <v>4-1101</v>
      </c>
    </row>
    <row r="721" spans="1:9" x14ac:dyDescent="0.35">
      <c r="A721" s="19">
        <v>1102</v>
      </c>
      <c r="B721" s="19">
        <v>4</v>
      </c>
      <c r="C721" s="8">
        <v>33</v>
      </c>
      <c r="D721" s="8">
        <v>471</v>
      </c>
      <c r="E721" s="8">
        <v>1</v>
      </c>
      <c r="F721" s="7">
        <v>20</v>
      </c>
      <c r="G721" s="8"/>
      <c r="H721" s="9">
        <v>44995.786337812497</v>
      </c>
      <c r="I721" s="20" t="str">
        <f>Table2[[#This Row],[StoreID]]&amp;"-"&amp;Table2[[#This Row],[OrderNumer]]</f>
        <v>4-1102</v>
      </c>
    </row>
    <row r="722" spans="1:9" x14ac:dyDescent="0.35">
      <c r="A722" s="19">
        <v>1102</v>
      </c>
      <c r="B722" s="19">
        <v>4</v>
      </c>
      <c r="C722" s="8">
        <v>33</v>
      </c>
      <c r="D722" s="8">
        <v>470</v>
      </c>
      <c r="E722" s="8">
        <v>2</v>
      </c>
      <c r="F722" s="7">
        <v>40</v>
      </c>
      <c r="G722" s="8"/>
      <c r="H722" s="9">
        <v>44995.78633815972</v>
      </c>
      <c r="I722" s="20" t="str">
        <f>Table2[[#This Row],[StoreID]]&amp;"-"&amp;Table2[[#This Row],[OrderNumer]]</f>
        <v>4-1102</v>
      </c>
    </row>
    <row r="723" spans="1:9" x14ac:dyDescent="0.35">
      <c r="A723" s="19">
        <v>1103</v>
      </c>
      <c r="B723" s="19">
        <v>4</v>
      </c>
      <c r="C723" s="8">
        <v>2</v>
      </c>
      <c r="D723" s="8">
        <v>3263</v>
      </c>
      <c r="E723" s="8">
        <v>1</v>
      </c>
      <c r="F723" s="7">
        <v>112.5</v>
      </c>
      <c r="G723" s="8"/>
      <c r="H723" s="9">
        <v>44995.802802349535</v>
      </c>
      <c r="I723" s="20" t="str">
        <f>Table2[[#This Row],[StoreID]]&amp;"-"&amp;Table2[[#This Row],[OrderNumer]]</f>
        <v>4-1103</v>
      </c>
    </row>
    <row r="724" spans="1:9" x14ac:dyDescent="0.35">
      <c r="A724" s="19">
        <v>1105</v>
      </c>
      <c r="B724" s="19">
        <v>4</v>
      </c>
      <c r="C724" s="8">
        <v>2</v>
      </c>
      <c r="D724" s="8">
        <v>4087</v>
      </c>
      <c r="E724" s="8">
        <v>1</v>
      </c>
      <c r="F724" s="7">
        <v>10</v>
      </c>
      <c r="G724" s="8"/>
      <c r="H724" s="9">
        <v>44995.834830636573</v>
      </c>
      <c r="I724" s="20" t="str">
        <f>Table2[[#This Row],[StoreID]]&amp;"-"&amp;Table2[[#This Row],[OrderNumer]]</f>
        <v>4-1105</v>
      </c>
    </row>
    <row r="725" spans="1:9" x14ac:dyDescent="0.35">
      <c r="A725" s="19">
        <v>1105</v>
      </c>
      <c r="B725" s="19">
        <v>4</v>
      </c>
      <c r="C725" s="8">
        <v>2</v>
      </c>
      <c r="D725" s="8">
        <v>4086</v>
      </c>
      <c r="E725" s="8">
        <v>1</v>
      </c>
      <c r="F725" s="7">
        <v>10</v>
      </c>
      <c r="G725" s="8"/>
      <c r="H725" s="9">
        <v>44995.834830636573</v>
      </c>
      <c r="I725" s="20" t="str">
        <f>Table2[[#This Row],[StoreID]]&amp;"-"&amp;Table2[[#This Row],[OrderNumer]]</f>
        <v>4-1105</v>
      </c>
    </row>
    <row r="726" spans="1:9" x14ac:dyDescent="0.35">
      <c r="A726" s="19">
        <v>1105</v>
      </c>
      <c r="B726" s="19">
        <v>4</v>
      </c>
      <c r="C726" s="8">
        <v>2</v>
      </c>
      <c r="D726" s="8">
        <v>4084</v>
      </c>
      <c r="E726" s="8">
        <v>1</v>
      </c>
      <c r="F726" s="7">
        <v>10</v>
      </c>
      <c r="G726" s="8"/>
      <c r="H726" s="9">
        <v>44995.834830636573</v>
      </c>
      <c r="I726" s="20" t="str">
        <f>Table2[[#This Row],[StoreID]]&amp;"-"&amp;Table2[[#This Row],[OrderNumer]]</f>
        <v>4-1105</v>
      </c>
    </row>
    <row r="727" spans="1:9" x14ac:dyDescent="0.35">
      <c r="A727" s="19">
        <v>1107</v>
      </c>
      <c r="B727" s="19">
        <v>4</v>
      </c>
      <c r="C727" s="8">
        <v>2</v>
      </c>
      <c r="D727" s="8">
        <v>467</v>
      </c>
      <c r="E727" s="8">
        <v>1</v>
      </c>
      <c r="F727" s="7">
        <v>150</v>
      </c>
      <c r="G727" s="8"/>
      <c r="H727" s="9">
        <v>44995.839612615739</v>
      </c>
      <c r="I727" s="20" t="str">
        <f>Table2[[#This Row],[StoreID]]&amp;"-"&amp;Table2[[#This Row],[OrderNumer]]</f>
        <v>4-1107</v>
      </c>
    </row>
    <row r="728" spans="1:9" x14ac:dyDescent="0.35">
      <c r="A728" s="19">
        <v>1107</v>
      </c>
      <c r="B728" s="19">
        <v>4</v>
      </c>
      <c r="C728" s="8">
        <v>2</v>
      </c>
      <c r="D728" s="8">
        <v>460</v>
      </c>
      <c r="E728" s="8">
        <v>1</v>
      </c>
      <c r="F728" s="7">
        <v>75</v>
      </c>
      <c r="G728" s="8"/>
      <c r="H728" s="9">
        <v>44995.839612615739</v>
      </c>
      <c r="I728" s="20" t="str">
        <f>Table2[[#This Row],[StoreID]]&amp;"-"&amp;Table2[[#This Row],[OrderNumer]]</f>
        <v>4-1107</v>
      </c>
    </row>
    <row r="729" spans="1:9" x14ac:dyDescent="0.35">
      <c r="A729" s="19">
        <v>1109</v>
      </c>
      <c r="B729" s="19">
        <v>4</v>
      </c>
      <c r="C729" s="8">
        <v>33</v>
      </c>
      <c r="D729" s="8">
        <v>471</v>
      </c>
      <c r="E729" s="8">
        <v>1</v>
      </c>
      <c r="F729" s="7">
        <v>20</v>
      </c>
      <c r="G729" s="8"/>
      <c r="H729" s="9">
        <v>44995.856796493055</v>
      </c>
      <c r="I729" s="20" t="str">
        <f>Table2[[#This Row],[StoreID]]&amp;"-"&amp;Table2[[#This Row],[OrderNumer]]</f>
        <v>4-1109</v>
      </c>
    </row>
    <row r="730" spans="1:9" x14ac:dyDescent="0.35">
      <c r="A730" s="19">
        <v>1111</v>
      </c>
      <c r="B730" s="19">
        <v>4</v>
      </c>
      <c r="C730" s="8">
        <v>2</v>
      </c>
      <c r="D730" s="8">
        <v>462</v>
      </c>
      <c r="E730" s="8">
        <v>2</v>
      </c>
      <c r="F730" s="7">
        <v>20</v>
      </c>
      <c r="G730" s="8"/>
      <c r="H730" s="9">
        <v>44995.893924386575</v>
      </c>
      <c r="I730" s="20" t="str">
        <f>Table2[[#This Row],[StoreID]]&amp;"-"&amp;Table2[[#This Row],[OrderNumer]]</f>
        <v>4-1111</v>
      </c>
    </row>
    <row r="731" spans="1:9" x14ac:dyDescent="0.35">
      <c r="A731" s="19">
        <v>1111</v>
      </c>
      <c r="B731" s="19">
        <v>4</v>
      </c>
      <c r="C731" s="8">
        <v>2</v>
      </c>
      <c r="D731" s="8">
        <v>465</v>
      </c>
      <c r="E731" s="8">
        <v>2</v>
      </c>
      <c r="F731" s="7">
        <v>50</v>
      </c>
      <c r="G731" s="8"/>
      <c r="H731" s="9">
        <v>44995.893924386575</v>
      </c>
      <c r="I731" s="20" t="str">
        <f>Table2[[#This Row],[StoreID]]&amp;"-"&amp;Table2[[#This Row],[OrderNumer]]</f>
        <v>4-1111</v>
      </c>
    </row>
    <row r="732" spans="1:9" x14ac:dyDescent="0.35">
      <c r="A732" s="19">
        <v>1115</v>
      </c>
      <c r="B732" s="19">
        <v>4</v>
      </c>
      <c r="C732" s="8">
        <v>33</v>
      </c>
      <c r="D732" s="8">
        <v>472</v>
      </c>
      <c r="E732" s="8">
        <v>1</v>
      </c>
      <c r="F732" s="7">
        <v>62.5</v>
      </c>
      <c r="G732" s="8"/>
      <c r="H732" s="9">
        <v>44996.463845289349</v>
      </c>
      <c r="I732" s="20" t="str">
        <f>Table2[[#This Row],[StoreID]]&amp;"-"&amp;Table2[[#This Row],[OrderNumer]]</f>
        <v>4-1115</v>
      </c>
    </row>
    <row r="733" spans="1:9" x14ac:dyDescent="0.35">
      <c r="A733" s="19">
        <v>1115</v>
      </c>
      <c r="B733" s="19">
        <v>4</v>
      </c>
      <c r="C733" s="8">
        <v>33</v>
      </c>
      <c r="D733" s="8">
        <v>472</v>
      </c>
      <c r="E733" s="8">
        <v>1</v>
      </c>
      <c r="F733" s="7">
        <v>62.5</v>
      </c>
      <c r="G733" s="8"/>
      <c r="H733" s="9">
        <v>44996.463845682869</v>
      </c>
      <c r="I733" s="20" t="str">
        <f>Table2[[#This Row],[StoreID]]&amp;"-"&amp;Table2[[#This Row],[OrderNumer]]</f>
        <v>4-1115</v>
      </c>
    </row>
    <row r="734" spans="1:9" x14ac:dyDescent="0.35">
      <c r="A734" s="19">
        <v>1120</v>
      </c>
      <c r="B734" s="19">
        <v>4</v>
      </c>
      <c r="C734" s="8">
        <v>23</v>
      </c>
      <c r="D734" s="8">
        <v>16</v>
      </c>
      <c r="E734" s="8">
        <v>1</v>
      </c>
      <c r="F734" s="7">
        <v>225</v>
      </c>
      <c r="G734" s="8"/>
      <c r="H734" s="9">
        <v>44996.583972187502</v>
      </c>
      <c r="I734" s="20" t="str">
        <f>Table2[[#This Row],[StoreID]]&amp;"-"&amp;Table2[[#This Row],[OrderNumer]]</f>
        <v>4-1120</v>
      </c>
    </row>
    <row r="735" spans="1:9" x14ac:dyDescent="0.35">
      <c r="A735" s="19">
        <v>1120</v>
      </c>
      <c r="B735" s="19">
        <v>4</v>
      </c>
      <c r="C735" s="8">
        <v>23</v>
      </c>
      <c r="D735" s="8">
        <v>14</v>
      </c>
      <c r="E735" s="8">
        <v>1</v>
      </c>
      <c r="F735" s="7">
        <v>875</v>
      </c>
      <c r="G735" s="8"/>
      <c r="H735" s="9">
        <v>44996.583972187502</v>
      </c>
      <c r="I735" s="20" t="str">
        <f>Table2[[#This Row],[StoreID]]&amp;"-"&amp;Table2[[#This Row],[OrderNumer]]</f>
        <v>4-1120</v>
      </c>
    </row>
    <row r="736" spans="1:9" x14ac:dyDescent="0.35">
      <c r="A736" s="19">
        <v>1124</v>
      </c>
      <c r="B736" s="19">
        <v>4</v>
      </c>
      <c r="C736" s="8">
        <v>33</v>
      </c>
      <c r="D736" s="8">
        <v>11</v>
      </c>
      <c r="E736" s="8">
        <v>1</v>
      </c>
      <c r="F736" s="7">
        <v>225</v>
      </c>
      <c r="G736" s="8"/>
      <c r="H736" s="9">
        <v>44996.669118668979</v>
      </c>
      <c r="I736" s="20" t="str">
        <f>Table2[[#This Row],[StoreID]]&amp;"-"&amp;Table2[[#This Row],[OrderNumer]]</f>
        <v>4-1124</v>
      </c>
    </row>
    <row r="737" spans="1:9" x14ac:dyDescent="0.35">
      <c r="A737" s="19">
        <v>1126</v>
      </c>
      <c r="B737" s="19">
        <v>4</v>
      </c>
      <c r="C737" s="8">
        <v>2</v>
      </c>
      <c r="D737" s="8">
        <v>3403</v>
      </c>
      <c r="E737" s="8">
        <v>1</v>
      </c>
      <c r="F737" s="7">
        <v>550</v>
      </c>
      <c r="G737" s="8"/>
      <c r="H737" s="9">
        <v>44996.694189270835</v>
      </c>
      <c r="I737" s="20" t="str">
        <f>Table2[[#This Row],[StoreID]]&amp;"-"&amp;Table2[[#This Row],[OrderNumer]]</f>
        <v>4-1126</v>
      </c>
    </row>
    <row r="738" spans="1:9" x14ac:dyDescent="0.35">
      <c r="A738" s="19">
        <v>1127</v>
      </c>
      <c r="B738" s="19">
        <v>4</v>
      </c>
      <c r="C738" s="8">
        <v>33</v>
      </c>
      <c r="D738" s="8">
        <v>392</v>
      </c>
      <c r="E738" s="8">
        <v>1</v>
      </c>
      <c r="F738" s="7">
        <v>75</v>
      </c>
      <c r="G738" s="8"/>
      <c r="H738" s="9">
        <v>44996.696192129632</v>
      </c>
      <c r="I738" s="20" t="str">
        <f>Table2[[#This Row],[StoreID]]&amp;"-"&amp;Table2[[#This Row],[OrderNumer]]</f>
        <v>4-1127</v>
      </c>
    </row>
    <row r="739" spans="1:9" x14ac:dyDescent="0.35">
      <c r="A739" s="19">
        <v>1127</v>
      </c>
      <c r="B739" s="19">
        <v>4</v>
      </c>
      <c r="C739" s="8">
        <v>33</v>
      </c>
      <c r="D739" s="8">
        <v>475</v>
      </c>
      <c r="E739" s="8">
        <v>1</v>
      </c>
      <c r="F739" s="7">
        <v>50</v>
      </c>
      <c r="G739" s="8"/>
      <c r="H739" s="9">
        <v>44996.696192129632</v>
      </c>
      <c r="I739" s="20" t="str">
        <f>Table2[[#This Row],[StoreID]]&amp;"-"&amp;Table2[[#This Row],[OrderNumer]]</f>
        <v>4-1127</v>
      </c>
    </row>
    <row r="740" spans="1:9" x14ac:dyDescent="0.35">
      <c r="A740" s="19">
        <v>1128</v>
      </c>
      <c r="B740" s="19">
        <v>4</v>
      </c>
      <c r="C740" s="8">
        <v>33</v>
      </c>
      <c r="D740" s="8">
        <v>3418</v>
      </c>
      <c r="E740" s="8">
        <v>1</v>
      </c>
      <c r="F740" s="7">
        <v>299.5</v>
      </c>
      <c r="G740" s="8"/>
      <c r="H740" s="9">
        <v>44996.698920405091</v>
      </c>
      <c r="I740" s="20" t="str">
        <f>Table2[[#This Row],[StoreID]]&amp;"-"&amp;Table2[[#This Row],[OrderNumer]]</f>
        <v>4-1128</v>
      </c>
    </row>
    <row r="741" spans="1:9" x14ac:dyDescent="0.35">
      <c r="A741" s="19">
        <v>1128</v>
      </c>
      <c r="B741" s="19">
        <v>4</v>
      </c>
      <c r="C741" s="8">
        <v>33</v>
      </c>
      <c r="D741" s="8">
        <v>3419</v>
      </c>
      <c r="E741" s="8">
        <v>1</v>
      </c>
      <c r="F741" s="7">
        <v>287.5</v>
      </c>
      <c r="G741" s="8"/>
      <c r="H741" s="9">
        <v>44996.698920451388</v>
      </c>
      <c r="I741" s="20" t="str">
        <f>Table2[[#This Row],[StoreID]]&amp;"-"&amp;Table2[[#This Row],[OrderNumer]]</f>
        <v>4-1128</v>
      </c>
    </row>
    <row r="742" spans="1:9" x14ac:dyDescent="0.35">
      <c r="A742" s="19">
        <v>1128</v>
      </c>
      <c r="B742" s="19">
        <v>4</v>
      </c>
      <c r="C742" s="8">
        <v>33</v>
      </c>
      <c r="D742" s="8">
        <v>11</v>
      </c>
      <c r="E742" s="8">
        <v>2</v>
      </c>
      <c r="F742" s="7">
        <v>450</v>
      </c>
      <c r="G742" s="8"/>
      <c r="H742" s="9">
        <v>44996.698920405091</v>
      </c>
      <c r="I742" s="20" t="str">
        <f>Table2[[#This Row],[StoreID]]&amp;"-"&amp;Table2[[#This Row],[OrderNumer]]</f>
        <v>4-1128</v>
      </c>
    </row>
    <row r="743" spans="1:9" x14ac:dyDescent="0.35">
      <c r="A743" s="19">
        <v>1134</v>
      </c>
      <c r="B743" s="19">
        <v>4</v>
      </c>
      <c r="C743" s="8">
        <v>33</v>
      </c>
      <c r="D743" s="8">
        <v>13</v>
      </c>
      <c r="E743" s="8">
        <v>1</v>
      </c>
      <c r="F743" s="7">
        <v>1025</v>
      </c>
      <c r="G743" s="8"/>
      <c r="H743" s="9">
        <v>44996.739558333335</v>
      </c>
      <c r="I743" s="20" t="str">
        <f>Table2[[#This Row],[StoreID]]&amp;"-"&amp;Table2[[#This Row],[OrderNumer]]</f>
        <v>4-1134</v>
      </c>
    </row>
    <row r="744" spans="1:9" x14ac:dyDescent="0.35">
      <c r="A744" s="19">
        <v>1135</v>
      </c>
      <c r="B744" s="19">
        <v>4</v>
      </c>
      <c r="C744" s="8">
        <v>2</v>
      </c>
      <c r="D744" s="8">
        <v>666</v>
      </c>
      <c r="E744" s="8">
        <v>1</v>
      </c>
      <c r="F744" s="7">
        <v>400</v>
      </c>
      <c r="G744" s="8"/>
      <c r="H744" s="9">
        <v>44996.779752743052</v>
      </c>
      <c r="I744" s="20" t="str">
        <f>Table2[[#This Row],[StoreID]]&amp;"-"&amp;Table2[[#This Row],[OrderNumer]]</f>
        <v>4-1135</v>
      </c>
    </row>
    <row r="745" spans="1:9" x14ac:dyDescent="0.35">
      <c r="A745" s="19">
        <v>1137</v>
      </c>
      <c r="B745" s="19">
        <v>4</v>
      </c>
      <c r="C745" s="8">
        <v>23</v>
      </c>
      <c r="D745" s="8">
        <v>599</v>
      </c>
      <c r="E745" s="8">
        <v>1</v>
      </c>
      <c r="F745" s="7">
        <v>175</v>
      </c>
      <c r="G745" s="8"/>
      <c r="H745" s="9">
        <v>44996.809392743053</v>
      </c>
      <c r="I745" s="20" t="str">
        <f>Table2[[#This Row],[StoreID]]&amp;"-"&amp;Table2[[#This Row],[OrderNumer]]</f>
        <v>4-1137</v>
      </c>
    </row>
    <row r="746" spans="1:9" x14ac:dyDescent="0.35">
      <c r="A746" s="19">
        <v>1138</v>
      </c>
      <c r="B746" s="19">
        <v>4</v>
      </c>
      <c r="C746" s="8">
        <v>2</v>
      </c>
      <c r="D746" s="8">
        <v>385</v>
      </c>
      <c r="E746" s="8">
        <v>1</v>
      </c>
      <c r="F746" s="7">
        <v>197.5</v>
      </c>
      <c r="G746" s="8"/>
      <c r="H746" s="9">
        <v>44996.830617789354</v>
      </c>
      <c r="I746" s="20" t="str">
        <f>Table2[[#This Row],[StoreID]]&amp;"-"&amp;Table2[[#This Row],[OrderNumer]]</f>
        <v>4-1138</v>
      </c>
    </row>
    <row r="747" spans="1:9" x14ac:dyDescent="0.35">
      <c r="A747" s="19">
        <v>1141</v>
      </c>
      <c r="B747" s="19">
        <v>4</v>
      </c>
      <c r="C747" s="8">
        <v>23</v>
      </c>
      <c r="D747" s="8">
        <v>2</v>
      </c>
      <c r="E747" s="8">
        <v>1</v>
      </c>
      <c r="F747" s="7">
        <v>297.5</v>
      </c>
      <c r="G747" s="8"/>
      <c r="H747" s="9">
        <v>44996.871764270836</v>
      </c>
      <c r="I747" s="20" t="str">
        <f>Table2[[#This Row],[StoreID]]&amp;"-"&amp;Table2[[#This Row],[OrderNumer]]</f>
        <v>4-1141</v>
      </c>
    </row>
    <row r="748" spans="1:9" x14ac:dyDescent="0.35">
      <c r="A748" s="19">
        <v>1143</v>
      </c>
      <c r="B748" s="19">
        <v>4</v>
      </c>
      <c r="C748" s="8">
        <v>2</v>
      </c>
      <c r="D748" s="8">
        <v>4092</v>
      </c>
      <c r="E748" s="8">
        <v>3</v>
      </c>
      <c r="F748" s="7">
        <v>75</v>
      </c>
      <c r="G748" s="8"/>
      <c r="H748" s="9">
        <v>44997.458562997686</v>
      </c>
      <c r="I748" s="20" t="str">
        <f>Table2[[#This Row],[StoreID]]&amp;"-"&amp;Table2[[#This Row],[OrderNumer]]</f>
        <v>4-1143</v>
      </c>
    </row>
    <row r="749" spans="1:9" x14ac:dyDescent="0.35">
      <c r="A749" s="19">
        <v>1144</v>
      </c>
      <c r="B749" s="19">
        <v>4</v>
      </c>
      <c r="C749" s="8">
        <v>2</v>
      </c>
      <c r="D749" s="8">
        <v>461</v>
      </c>
      <c r="E749" s="8">
        <v>1</v>
      </c>
      <c r="F749" s="7">
        <v>100</v>
      </c>
      <c r="G749" s="8"/>
      <c r="H749" s="9">
        <v>44997.481248067132</v>
      </c>
      <c r="I749" s="20" t="str">
        <f>Table2[[#This Row],[StoreID]]&amp;"-"&amp;Table2[[#This Row],[OrderNumer]]</f>
        <v>4-1144</v>
      </c>
    </row>
    <row r="750" spans="1:9" x14ac:dyDescent="0.35">
      <c r="A750" s="19">
        <v>1145</v>
      </c>
      <c r="B750" s="19">
        <v>4</v>
      </c>
      <c r="C750" s="8">
        <v>2</v>
      </c>
      <c r="D750" s="8">
        <v>4078</v>
      </c>
      <c r="E750" s="8">
        <v>1</v>
      </c>
      <c r="F750" s="7">
        <v>49.5</v>
      </c>
      <c r="G750" s="8"/>
      <c r="H750" s="9">
        <v>44997.572565821756</v>
      </c>
      <c r="I750" s="20" t="str">
        <f>Table2[[#This Row],[StoreID]]&amp;"-"&amp;Table2[[#This Row],[OrderNumer]]</f>
        <v>4-1145</v>
      </c>
    </row>
    <row r="751" spans="1:9" x14ac:dyDescent="0.35">
      <c r="A751" s="19">
        <v>1149</v>
      </c>
      <c r="B751" s="19">
        <v>4</v>
      </c>
      <c r="C751" s="8">
        <v>2</v>
      </c>
      <c r="D751" s="8">
        <v>4078</v>
      </c>
      <c r="E751" s="8">
        <v>2</v>
      </c>
      <c r="F751" s="7">
        <v>99</v>
      </c>
      <c r="G751" s="8"/>
      <c r="H751" s="9">
        <v>44997.631057372688</v>
      </c>
      <c r="I751" s="20" t="str">
        <f>Table2[[#This Row],[StoreID]]&amp;"-"&amp;Table2[[#This Row],[OrderNumer]]</f>
        <v>4-1149</v>
      </c>
    </row>
    <row r="752" spans="1:9" x14ac:dyDescent="0.35">
      <c r="A752" s="19">
        <v>1150</v>
      </c>
      <c r="B752" s="19">
        <v>4</v>
      </c>
      <c r="C752" s="8">
        <v>2</v>
      </c>
      <c r="D752" s="8">
        <v>4078</v>
      </c>
      <c r="E752" s="8">
        <v>1</v>
      </c>
      <c r="F752" s="7">
        <v>49.5</v>
      </c>
      <c r="G752" s="8"/>
      <c r="H752" s="9">
        <v>44997.64332314815</v>
      </c>
      <c r="I752" s="20" t="str">
        <f>Table2[[#This Row],[StoreID]]&amp;"-"&amp;Table2[[#This Row],[OrderNumer]]</f>
        <v>4-1150</v>
      </c>
    </row>
    <row r="753" spans="1:9" x14ac:dyDescent="0.35">
      <c r="A753" s="19">
        <v>1151</v>
      </c>
      <c r="B753" s="19">
        <v>4</v>
      </c>
      <c r="C753" s="8">
        <v>2</v>
      </c>
      <c r="D753" s="8">
        <v>462</v>
      </c>
      <c r="E753" s="8">
        <v>3</v>
      </c>
      <c r="F753" s="7">
        <v>30</v>
      </c>
      <c r="G753" s="8"/>
      <c r="H753" s="9">
        <v>44997.66011646991</v>
      </c>
      <c r="I753" s="20" t="str">
        <f>Table2[[#This Row],[StoreID]]&amp;"-"&amp;Table2[[#This Row],[OrderNumer]]</f>
        <v>4-1151</v>
      </c>
    </row>
    <row r="754" spans="1:9" x14ac:dyDescent="0.35">
      <c r="A754" s="19">
        <v>1156</v>
      </c>
      <c r="B754" s="19">
        <v>4</v>
      </c>
      <c r="C754" s="8">
        <v>2</v>
      </c>
      <c r="D754" s="8">
        <v>1169</v>
      </c>
      <c r="E754" s="8">
        <v>1</v>
      </c>
      <c r="F754" s="7">
        <v>25</v>
      </c>
      <c r="G754" s="8"/>
      <c r="H754" s="9">
        <v>44997.739242974538</v>
      </c>
      <c r="I754" s="20" t="str">
        <f>Table2[[#This Row],[StoreID]]&amp;"-"&amp;Table2[[#This Row],[OrderNumer]]</f>
        <v>4-1156</v>
      </c>
    </row>
    <row r="755" spans="1:9" x14ac:dyDescent="0.35">
      <c r="A755" s="19">
        <v>1167</v>
      </c>
      <c r="B755" s="19">
        <v>4</v>
      </c>
      <c r="C755" s="8">
        <v>23</v>
      </c>
      <c r="D755" s="8">
        <v>465</v>
      </c>
      <c r="E755" s="8">
        <v>1</v>
      </c>
      <c r="F755" s="7">
        <v>25</v>
      </c>
      <c r="G755" s="8"/>
      <c r="H755" s="9">
        <v>44997.865102164353</v>
      </c>
      <c r="I755" s="20" t="str">
        <f>Table2[[#This Row],[StoreID]]&amp;"-"&amp;Table2[[#This Row],[OrderNumer]]</f>
        <v>4-1167</v>
      </c>
    </row>
    <row r="756" spans="1:9" x14ac:dyDescent="0.35">
      <c r="A756" s="19">
        <v>1168</v>
      </c>
      <c r="B756" s="19">
        <v>4</v>
      </c>
      <c r="C756" s="8">
        <v>23</v>
      </c>
      <c r="D756" s="8">
        <v>374</v>
      </c>
      <c r="E756" s="8">
        <v>1</v>
      </c>
      <c r="F756" s="7">
        <v>15</v>
      </c>
      <c r="G756" s="8"/>
      <c r="H756" s="9">
        <v>44997.877731793982</v>
      </c>
      <c r="I756" s="20" t="str">
        <f>Table2[[#This Row],[StoreID]]&amp;"-"&amp;Table2[[#This Row],[OrderNumer]]</f>
        <v>4-1168</v>
      </c>
    </row>
    <row r="757" spans="1:9" x14ac:dyDescent="0.35">
      <c r="A757" s="19">
        <v>1181</v>
      </c>
      <c r="B757" s="19">
        <v>4</v>
      </c>
      <c r="C757" s="8">
        <v>23</v>
      </c>
      <c r="D757" s="8">
        <v>472</v>
      </c>
      <c r="E757" s="8">
        <v>1</v>
      </c>
      <c r="F757" s="7">
        <v>62.5</v>
      </c>
      <c r="G757" s="8"/>
      <c r="H757" s="9">
        <v>44998.656739004633</v>
      </c>
      <c r="I757" s="20" t="str">
        <f>Table2[[#This Row],[StoreID]]&amp;"-"&amp;Table2[[#This Row],[OrderNumer]]</f>
        <v>4-1181</v>
      </c>
    </row>
    <row r="758" spans="1:9" x14ac:dyDescent="0.35">
      <c r="A758" s="19">
        <v>1181</v>
      </c>
      <c r="B758" s="19">
        <v>4</v>
      </c>
      <c r="C758" s="8">
        <v>23</v>
      </c>
      <c r="D758" s="8">
        <v>472</v>
      </c>
      <c r="E758" s="8">
        <v>1</v>
      </c>
      <c r="F758" s="7">
        <v>62.5</v>
      </c>
      <c r="G758" s="8"/>
      <c r="H758" s="9">
        <v>44998.656739039354</v>
      </c>
      <c r="I758" s="20" t="str">
        <f>Table2[[#This Row],[StoreID]]&amp;"-"&amp;Table2[[#This Row],[OrderNumer]]</f>
        <v>4-1181</v>
      </c>
    </row>
    <row r="759" spans="1:9" x14ac:dyDescent="0.35">
      <c r="A759" s="19">
        <v>1193</v>
      </c>
      <c r="B759" s="19">
        <v>4</v>
      </c>
      <c r="C759" s="8">
        <v>33</v>
      </c>
      <c r="D759" s="8">
        <v>3659</v>
      </c>
      <c r="E759" s="8">
        <v>1</v>
      </c>
      <c r="F759" s="7">
        <v>325</v>
      </c>
      <c r="G759" s="8"/>
      <c r="H759" s="9">
        <v>44998.791254942131</v>
      </c>
      <c r="I759" s="20" t="str">
        <f>Table2[[#This Row],[StoreID]]&amp;"-"&amp;Table2[[#This Row],[OrderNumer]]</f>
        <v>4-1193</v>
      </c>
    </row>
    <row r="760" spans="1:9" x14ac:dyDescent="0.35">
      <c r="A760" s="19">
        <v>1195</v>
      </c>
      <c r="B760" s="19">
        <v>4</v>
      </c>
      <c r="C760" s="8">
        <v>23</v>
      </c>
      <c r="D760" s="8">
        <v>3300</v>
      </c>
      <c r="E760" s="8">
        <v>1</v>
      </c>
      <c r="F760" s="7">
        <v>137.5</v>
      </c>
      <c r="G760" s="8"/>
      <c r="H760" s="9">
        <v>44998.818110763888</v>
      </c>
      <c r="I760" s="20" t="str">
        <f>Table2[[#This Row],[StoreID]]&amp;"-"&amp;Table2[[#This Row],[OrderNumer]]</f>
        <v>4-1195</v>
      </c>
    </row>
    <row r="761" spans="1:9" x14ac:dyDescent="0.35">
      <c r="A761" s="19">
        <v>1195</v>
      </c>
      <c r="B761" s="19">
        <v>4</v>
      </c>
      <c r="C761" s="8">
        <v>23</v>
      </c>
      <c r="D761" s="8">
        <v>3263</v>
      </c>
      <c r="E761" s="8">
        <v>1</v>
      </c>
      <c r="F761" s="7">
        <v>112.5</v>
      </c>
      <c r="G761" s="8"/>
      <c r="H761" s="9">
        <v>44998.818110763888</v>
      </c>
      <c r="I761" s="20" t="str">
        <f>Table2[[#This Row],[StoreID]]&amp;"-"&amp;Table2[[#This Row],[OrderNumer]]</f>
        <v>4-1195</v>
      </c>
    </row>
    <row r="762" spans="1:9" x14ac:dyDescent="0.35">
      <c r="A762" s="19">
        <v>1196</v>
      </c>
      <c r="B762" s="19">
        <v>4</v>
      </c>
      <c r="C762" s="8">
        <v>33</v>
      </c>
      <c r="D762" s="8">
        <v>461</v>
      </c>
      <c r="E762" s="8">
        <v>1</v>
      </c>
      <c r="F762" s="7">
        <v>100</v>
      </c>
      <c r="G762" s="8"/>
      <c r="H762" s="9">
        <v>44998.820020520834</v>
      </c>
      <c r="I762" s="20" t="str">
        <f>Table2[[#This Row],[StoreID]]&amp;"-"&amp;Table2[[#This Row],[OrderNumer]]</f>
        <v>4-1196</v>
      </c>
    </row>
    <row r="763" spans="1:9" x14ac:dyDescent="0.35">
      <c r="A763" s="19">
        <v>1201</v>
      </c>
      <c r="B763" s="19">
        <v>4</v>
      </c>
      <c r="C763" s="8">
        <v>23</v>
      </c>
      <c r="D763" s="8">
        <v>465</v>
      </c>
      <c r="E763" s="8">
        <v>1</v>
      </c>
      <c r="F763" s="7">
        <v>25</v>
      </c>
      <c r="G763" s="8"/>
      <c r="H763" s="9">
        <v>44998.909764895834</v>
      </c>
      <c r="I763" s="20" t="str">
        <f>Table2[[#This Row],[StoreID]]&amp;"-"&amp;Table2[[#This Row],[OrderNumer]]</f>
        <v>4-1201</v>
      </c>
    </row>
    <row r="764" spans="1:9" x14ac:dyDescent="0.35">
      <c r="A764" s="19">
        <v>1201</v>
      </c>
      <c r="B764" s="19">
        <v>4</v>
      </c>
      <c r="C764" s="8">
        <v>23</v>
      </c>
      <c r="D764" s="8">
        <v>462</v>
      </c>
      <c r="E764" s="8">
        <v>1</v>
      </c>
      <c r="F764" s="7">
        <v>10</v>
      </c>
      <c r="G764" s="8"/>
      <c r="H764" s="9">
        <v>44998.909765243057</v>
      </c>
      <c r="I764" s="20" t="str">
        <f>Table2[[#This Row],[StoreID]]&amp;"-"&amp;Table2[[#This Row],[OrderNumer]]</f>
        <v>4-1201</v>
      </c>
    </row>
    <row r="765" spans="1:9" x14ac:dyDescent="0.35">
      <c r="A765" s="19">
        <v>1206</v>
      </c>
      <c r="B765" s="19">
        <v>4</v>
      </c>
      <c r="C765" s="8">
        <v>23</v>
      </c>
      <c r="D765" s="8">
        <v>3449</v>
      </c>
      <c r="E765" s="8">
        <v>1</v>
      </c>
      <c r="F765" s="7">
        <v>1349.5</v>
      </c>
      <c r="G765" s="8"/>
      <c r="H765" s="9">
        <v>44999.501571527777</v>
      </c>
      <c r="I765" s="20" t="str">
        <f>Table2[[#This Row],[StoreID]]&amp;"-"&amp;Table2[[#This Row],[OrderNumer]]</f>
        <v>4-1206</v>
      </c>
    </row>
    <row r="766" spans="1:9" x14ac:dyDescent="0.35">
      <c r="A766" s="19">
        <v>1219</v>
      </c>
      <c r="B766" s="19">
        <v>4</v>
      </c>
      <c r="C766" s="8">
        <v>33</v>
      </c>
      <c r="D766" s="8">
        <v>11</v>
      </c>
      <c r="E766" s="8">
        <v>1</v>
      </c>
      <c r="F766" s="7">
        <v>225</v>
      </c>
      <c r="G766" s="8"/>
      <c r="H766" s="9">
        <v>44999.839943715277</v>
      </c>
      <c r="I766" s="20" t="str">
        <f>Table2[[#This Row],[StoreID]]&amp;"-"&amp;Table2[[#This Row],[OrderNumer]]</f>
        <v>4-1219</v>
      </c>
    </row>
    <row r="767" spans="1:9" x14ac:dyDescent="0.35">
      <c r="A767" s="19">
        <v>1219</v>
      </c>
      <c r="B767" s="19">
        <v>4</v>
      </c>
      <c r="C767" s="8">
        <v>33</v>
      </c>
      <c r="D767" s="8">
        <v>2828</v>
      </c>
      <c r="E767" s="8">
        <v>1</v>
      </c>
      <c r="F767" s="7">
        <v>400</v>
      </c>
      <c r="G767" s="8"/>
      <c r="H767" s="9">
        <v>44999.839943715277</v>
      </c>
      <c r="I767" s="20" t="str">
        <f>Table2[[#This Row],[StoreID]]&amp;"-"&amp;Table2[[#This Row],[OrderNumer]]</f>
        <v>4-1219</v>
      </c>
    </row>
    <row r="768" spans="1:9" x14ac:dyDescent="0.35">
      <c r="A768" s="19">
        <v>1221</v>
      </c>
      <c r="B768" s="19">
        <v>4</v>
      </c>
      <c r="C768" s="8">
        <v>33</v>
      </c>
      <c r="D768" s="8">
        <v>687</v>
      </c>
      <c r="E768" s="8">
        <v>1</v>
      </c>
      <c r="F768" s="7">
        <v>749.5</v>
      </c>
      <c r="G768" s="8"/>
      <c r="H768" s="9">
        <v>44999.851003668984</v>
      </c>
      <c r="I768" s="20" t="str">
        <f>Table2[[#This Row],[StoreID]]&amp;"-"&amp;Table2[[#This Row],[OrderNumer]]</f>
        <v>4-1221</v>
      </c>
    </row>
    <row r="769" spans="1:9" x14ac:dyDescent="0.35">
      <c r="A769" s="19">
        <v>1221</v>
      </c>
      <c r="B769" s="19">
        <v>4</v>
      </c>
      <c r="C769" s="8">
        <v>33</v>
      </c>
      <c r="D769" s="8">
        <v>2811</v>
      </c>
      <c r="E769" s="8">
        <v>1</v>
      </c>
      <c r="F769" s="7">
        <v>997.5</v>
      </c>
      <c r="G769" s="8"/>
      <c r="H769" s="9">
        <v>44999.851003668984</v>
      </c>
      <c r="I769" s="20" t="str">
        <f>Table2[[#This Row],[StoreID]]&amp;"-"&amp;Table2[[#This Row],[OrderNumer]]</f>
        <v>4-1221</v>
      </c>
    </row>
    <row r="770" spans="1:9" x14ac:dyDescent="0.35">
      <c r="A770" s="19">
        <v>1223</v>
      </c>
      <c r="B770" s="19">
        <v>4</v>
      </c>
      <c r="C770" s="8">
        <v>2</v>
      </c>
      <c r="D770" s="8">
        <v>4078</v>
      </c>
      <c r="E770" s="8">
        <v>1</v>
      </c>
      <c r="F770" s="7">
        <v>49.5</v>
      </c>
      <c r="G770" s="8"/>
      <c r="H770" s="9">
        <v>44999.856522418981</v>
      </c>
      <c r="I770" s="20" t="str">
        <f>Table2[[#This Row],[StoreID]]&amp;"-"&amp;Table2[[#This Row],[OrderNumer]]</f>
        <v>4-1223</v>
      </c>
    </row>
    <row r="771" spans="1:9" x14ac:dyDescent="0.35">
      <c r="A771" s="19">
        <v>1224</v>
      </c>
      <c r="B771" s="19">
        <v>4</v>
      </c>
      <c r="C771" s="8">
        <v>2</v>
      </c>
      <c r="D771" s="8">
        <v>4078</v>
      </c>
      <c r="E771" s="8">
        <v>1</v>
      </c>
      <c r="F771" s="7">
        <v>49.5</v>
      </c>
      <c r="G771" s="8"/>
      <c r="H771" s="9">
        <v>44999.864282291666</v>
      </c>
      <c r="I771" s="20" t="str">
        <f>Table2[[#This Row],[StoreID]]&amp;"-"&amp;Table2[[#This Row],[OrderNumer]]</f>
        <v>4-1224</v>
      </c>
    </row>
    <row r="772" spans="1:9" x14ac:dyDescent="0.35">
      <c r="A772" s="19">
        <v>1235</v>
      </c>
      <c r="B772" s="19">
        <v>4</v>
      </c>
      <c r="C772" s="8">
        <v>33</v>
      </c>
      <c r="D772" s="8">
        <v>462</v>
      </c>
      <c r="E772" s="8">
        <v>3</v>
      </c>
      <c r="F772" s="7">
        <v>30</v>
      </c>
      <c r="G772" s="8"/>
      <c r="H772" s="9">
        <v>45000.555475844907</v>
      </c>
      <c r="I772" s="20" t="str">
        <f>Table2[[#This Row],[StoreID]]&amp;"-"&amp;Table2[[#This Row],[OrderNumer]]</f>
        <v>4-1235</v>
      </c>
    </row>
    <row r="773" spans="1:9" x14ac:dyDescent="0.35">
      <c r="A773" s="19">
        <v>1241</v>
      </c>
      <c r="B773" s="19">
        <v>4</v>
      </c>
      <c r="C773" s="8">
        <v>2</v>
      </c>
      <c r="D773" s="8">
        <v>457</v>
      </c>
      <c r="E773" s="8">
        <v>1</v>
      </c>
      <c r="F773" s="7">
        <v>287.5</v>
      </c>
      <c r="G773" s="8"/>
      <c r="H773" s="9">
        <v>45000.733909178241</v>
      </c>
      <c r="I773" s="20" t="str">
        <f>Table2[[#This Row],[StoreID]]&amp;"-"&amp;Table2[[#This Row],[OrderNumer]]</f>
        <v>4-1241</v>
      </c>
    </row>
    <row r="774" spans="1:9" x14ac:dyDescent="0.35">
      <c r="A774" s="19">
        <v>1242</v>
      </c>
      <c r="B774" s="19">
        <v>4</v>
      </c>
      <c r="C774" s="8">
        <v>33</v>
      </c>
      <c r="D774" s="8">
        <v>471</v>
      </c>
      <c r="E774" s="8">
        <v>1</v>
      </c>
      <c r="F774" s="7">
        <v>20</v>
      </c>
      <c r="G774" s="8"/>
      <c r="H774" s="9">
        <v>45000.736150150464</v>
      </c>
      <c r="I774" s="20" t="str">
        <f>Table2[[#This Row],[StoreID]]&amp;"-"&amp;Table2[[#This Row],[OrderNumer]]</f>
        <v>4-1242</v>
      </c>
    </row>
    <row r="775" spans="1:9" x14ac:dyDescent="0.35">
      <c r="A775" s="19">
        <v>1242</v>
      </c>
      <c r="B775" s="19">
        <v>4</v>
      </c>
      <c r="C775" s="8">
        <v>33</v>
      </c>
      <c r="D775" s="8">
        <v>4078</v>
      </c>
      <c r="E775" s="8">
        <v>1</v>
      </c>
      <c r="F775" s="7">
        <v>49.5</v>
      </c>
      <c r="G775" s="8"/>
      <c r="H775" s="9">
        <v>45000.736150150464</v>
      </c>
      <c r="I775" s="20" t="str">
        <f>Table2[[#This Row],[StoreID]]&amp;"-"&amp;Table2[[#This Row],[OrderNumer]]</f>
        <v>4-1242</v>
      </c>
    </row>
    <row r="776" spans="1:9" x14ac:dyDescent="0.35">
      <c r="A776" s="19">
        <v>1244</v>
      </c>
      <c r="B776" s="19">
        <v>2</v>
      </c>
      <c r="C776" s="8">
        <v>24</v>
      </c>
      <c r="D776" s="8">
        <v>3416</v>
      </c>
      <c r="E776" s="8">
        <v>1</v>
      </c>
      <c r="F776" s="7">
        <v>699.5</v>
      </c>
      <c r="G776" s="8"/>
      <c r="H776" s="9">
        <v>44971.564919479169</v>
      </c>
      <c r="I776" s="20" t="str">
        <f>Table2[[#This Row],[StoreID]]&amp;"-"&amp;Table2[[#This Row],[OrderNumer]]</f>
        <v>2-1244</v>
      </c>
    </row>
    <row r="777" spans="1:9" x14ac:dyDescent="0.35">
      <c r="A777" s="19">
        <v>1244</v>
      </c>
      <c r="B777" s="19">
        <v>2</v>
      </c>
      <c r="C777" s="8">
        <v>24</v>
      </c>
      <c r="D777" s="8">
        <v>3415</v>
      </c>
      <c r="E777" s="8">
        <v>1</v>
      </c>
      <c r="F777" s="7">
        <v>699.5</v>
      </c>
      <c r="G777" s="8"/>
      <c r="H777" s="9">
        <v>44971.564919479169</v>
      </c>
      <c r="I777" s="20" t="str">
        <f>Table2[[#This Row],[StoreID]]&amp;"-"&amp;Table2[[#This Row],[OrderNumer]]</f>
        <v>2-1244</v>
      </c>
    </row>
    <row r="778" spans="1:9" x14ac:dyDescent="0.35">
      <c r="A778" s="19">
        <v>1251</v>
      </c>
      <c r="B778" s="19">
        <v>4</v>
      </c>
      <c r="C778" s="8">
        <v>2</v>
      </c>
      <c r="D778" s="8">
        <v>249</v>
      </c>
      <c r="E778" s="8">
        <v>1</v>
      </c>
      <c r="F778" s="7">
        <v>174.5</v>
      </c>
      <c r="G778" s="8"/>
      <c r="H778" s="9">
        <v>45000.836373576392</v>
      </c>
      <c r="I778" s="20" t="str">
        <f>Table2[[#This Row],[StoreID]]&amp;"-"&amp;Table2[[#This Row],[OrderNumer]]</f>
        <v>4-1251</v>
      </c>
    </row>
    <row r="779" spans="1:9" x14ac:dyDescent="0.35">
      <c r="A779" s="19">
        <v>1260</v>
      </c>
      <c r="B779" s="19">
        <v>4</v>
      </c>
      <c r="C779" s="8">
        <v>2</v>
      </c>
      <c r="D779" s="8">
        <v>4088</v>
      </c>
      <c r="E779" s="8">
        <v>1</v>
      </c>
      <c r="F779" s="7">
        <v>10</v>
      </c>
      <c r="G779" s="8"/>
      <c r="H779" s="9">
        <v>45001.54339244213</v>
      </c>
      <c r="I779" s="20" t="str">
        <f>Table2[[#This Row],[StoreID]]&amp;"-"&amp;Table2[[#This Row],[OrderNumer]]</f>
        <v>4-1260</v>
      </c>
    </row>
    <row r="780" spans="1:9" x14ac:dyDescent="0.35">
      <c r="A780" s="19">
        <v>1262</v>
      </c>
      <c r="B780" s="19">
        <v>4</v>
      </c>
      <c r="C780" s="8">
        <v>2</v>
      </c>
      <c r="D780" s="8">
        <v>471</v>
      </c>
      <c r="E780" s="8">
        <v>1</v>
      </c>
      <c r="F780" s="7">
        <v>20</v>
      </c>
      <c r="G780" s="8"/>
      <c r="H780" s="9">
        <v>45001.58440216435</v>
      </c>
      <c r="I780" s="20" t="str">
        <f>Table2[[#This Row],[StoreID]]&amp;"-"&amp;Table2[[#This Row],[OrderNumer]]</f>
        <v>4-1262</v>
      </c>
    </row>
    <row r="781" spans="1:9" x14ac:dyDescent="0.35">
      <c r="A781" s="19">
        <v>1264</v>
      </c>
      <c r="B781" s="19">
        <v>4</v>
      </c>
      <c r="C781" s="8">
        <v>33</v>
      </c>
      <c r="D781" s="8">
        <v>412</v>
      </c>
      <c r="E781" s="8">
        <v>1</v>
      </c>
      <c r="F781" s="7">
        <v>97.5</v>
      </c>
      <c r="G781" s="8"/>
      <c r="H781" s="9">
        <v>45001.607210567126</v>
      </c>
      <c r="I781" s="20" t="str">
        <f>Table2[[#This Row],[StoreID]]&amp;"-"&amp;Table2[[#This Row],[OrderNumer]]</f>
        <v>4-1264</v>
      </c>
    </row>
    <row r="782" spans="1:9" x14ac:dyDescent="0.35">
      <c r="A782" s="19">
        <v>1264</v>
      </c>
      <c r="B782" s="19">
        <v>4</v>
      </c>
      <c r="C782" s="8">
        <v>33</v>
      </c>
      <c r="D782" s="8">
        <v>475</v>
      </c>
      <c r="E782" s="8">
        <v>1</v>
      </c>
      <c r="F782" s="7">
        <v>50</v>
      </c>
      <c r="G782" s="8"/>
      <c r="H782" s="9">
        <v>45001.607210567126</v>
      </c>
      <c r="I782" s="20" t="str">
        <f>Table2[[#This Row],[StoreID]]&amp;"-"&amp;Table2[[#This Row],[OrderNumer]]</f>
        <v>4-1264</v>
      </c>
    </row>
    <row r="783" spans="1:9" x14ac:dyDescent="0.35">
      <c r="A783" s="19">
        <v>1266</v>
      </c>
      <c r="B783" s="19">
        <v>4</v>
      </c>
      <c r="C783" s="8">
        <v>23</v>
      </c>
      <c r="D783" s="8">
        <v>4028</v>
      </c>
      <c r="E783" s="8">
        <v>2</v>
      </c>
      <c r="F783" s="7">
        <v>90</v>
      </c>
      <c r="G783" s="8"/>
      <c r="H783" s="9">
        <v>45001.610284606482</v>
      </c>
      <c r="I783" s="20" t="str">
        <f>Table2[[#This Row],[StoreID]]&amp;"-"&amp;Table2[[#This Row],[OrderNumer]]</f>
        <v>4-1266</v>
      </c>
    </row>
    <row r="784" spans="1:9" x14ac:dyDescent="0.35">
      <c r="A784" s="19">
        <v>1266</v>
      </c>
      <c r="B784" s="19">
        <v>4</v>
      </c>
      <c r="C784" s="8">
        <v>23</v>
      </c>
      <c r="D784" s="8">
        <v>462</v>
      </c>
      <c r="E784" s="8">
        <v>7</v>
      </c>
      <c r="F784" s="7">
        <v>70</v>
      </c>
      <c r="G784" s="8"/>
      <c r="H784" s="9">
        <v>45001.610284606482</v>
      </c>
      <c r="I784" s="20" t="str">
        <f>Table2[[#This Row],[StoreID]]&amp;"-"&amp;Table2[[#This Row],[OrderNumer]]</f>
        <v>4-1266</v>
      </c>
    </row>
    <row r="785" spans="1:9" x14ac:dyDescent="0.35">
      <c r="A785" s="19">
        <v>1270</v>
      </c>
      <c r="B785" s="19">
        <v>2</v>
      </c>
      <c r="C785" s="8">
        <v>16</v>
      </c>
      <c r="D785" s="8">
        <v>2857</v>
      </c>
      <c r="E785" s="8">
        <v>1</v>
      </c>
      <c r="F785" s="7">
        <v>297.5</v>
      </c>
      <c r="G785" s="8"/>
      <c r="H785" s="9">
        <v>44971.937823263892</v>
      </c>
      <c r="I785" s="20" t="str">
        <f>Table2[[#This Row],[StoreID]]&amp;"-"&amp;Table2[[#This Row],[OrderNumer]]</f>
        <v>2-1270</v>
      </c>
    </row>
    <row r="786" spans="1:9" x14ac:dyDescent="0.35">
      <c r="A786" s="19">
        <v>1271</v>
      </c>
      <c r="B786" s="19">
        <v>4</v>
      </c>
      <c r="C786" s="8">
        <v>23</v>
      </c>
      <c r="D786" s="8">
        <v>447</v>
      </c>
      <c r="E786" s="8">
        <v>1</v>
      </c>
      <c r="F786" s="7">
        <v>300</v>
      </c>
      <c r="G786" s="8"/>
      <c r="H786" s="9">
        <v>45001.649826423614</v>
      </c>
      <c r="I786" s="20" t="str">
        <f>Table2[[#This Row],[StoreID]]&amp;"-"&amp;Table2[[#This Row],[OrderNumer]]</f>
        <v>4-1271</v>
      </c>
    </row>
    <row r="787" spans="1:9" x14ac:dyDescent="0.35">
      <c r="A787" s="19">
        <v>1272</v>
      </c>
      <c r="B787" s="19">
        <v>2</v>
      </c>
      <c r="C787" s="8">
        <v>16</v>
      </c>
      <c r="D787" s="8">
        <v>2857</v>
      </c>
      <c r="E787" s="8">
        <v>-1</v>
      </c>
      <c r="F787" s="7">
        <v>-297.5</v>
      </c>
      <c r="G787" s="8" t="s">
        <v>131</v>
      </c>
      <c r="H787" s="9">
        <v>44971.939135763889</v>
      </c>
      <c r="I787" s="20" t="str">
        <f>Table2[[#This Row],[StoreID]]&amp;"-"&amp;Table2[[#This Row],[OrderNumer]]</f>
        <v>2-1272</v>
      </c>
    </row>
    <row r="788" spans="1:9" x14ac:dyDescent="0.35">
      <c r="A788" s="19">
        <v>1279</v>
      </c>
      <c r="B788" s="19">
        <v>4</v>
      </c>
      <c r="C788" s="8">
        <v>2</v>
      </c>
      <c r="D788" s="8">
        <v>4078</v>
      </c>
      <c r="E788" s="8">
        <v>2</v>
      </c>
      <c r="F788" s="7">
        <v>99</v>
      </c>
      <c r="G788" s="8"/>
      <c r="H788" s="9">
        <v>45001.693482372684</v>
      </c>
      <c r="I788" s="20" t="str">
        <f>Table2[[#This Row],[StoreID]]&amp;"-"&amp;Table2[[#This Row],[OrderNumer]]</f>
        <v>4-1279</v>
      </c>
    </row>
    <row r="789" spans="1:9" x14ac:dyDescent="0.35">
      <c r="A789" s="19">
        <v>1280</v>
      </c>
      <c r="B789" s="19">
        <v>2</v>
      </c>
      <c r="C789" s="8">
        <v>16</v>
      </c>
      <c r="D789" s="8">
        <v>3271</v>
      </c>
      <c r="E789" s="8">
        <v>1</v>
      </c>
      <c r="F789" s="7">
        <v>29.5</v>
      </c>
      <c r="G789" s="8"/>
      <c r="H789" s="9">
        <v>44972.663513807871</v>
      </c>
      <c r="I789" s="20" t="str">
        <f>Table2[[#This Row],[StoreID]]&amp;"-"&amp;Table2[[#This Row],[OrderNumer]]</f>
        <v>2-1280</v>
      </c>
    </row>
    <row r="790" spans="1:9" x14ac:dyDescent="0.35">
      <c r="A790" s="19">
        <v>1281</v>
      </c>
      <c r="B790" s="19">
        <v>4</v>
      </c>
      <c r="C790" s="8">
        <v>2</v>
      </c>
      <c r="D790" s="8">
        <v>4088</v>
      </c>
      <c r="E790" s="8">
        <v>1</v>
      </c>
      <c r="F790" s="7">
        <v>10</v>
      </c>
      <c r="G790" s="8"/>
      <c r="H790" s="9">
        <v>45001.71731728009</v>
      </c>
      <c r="I790" s="20" t="str">
        <f>Table2[[#This Row],[StoreID]]&amp;"-"&amp;Table2[[#This Row],[OrderNumer]]</f>
        <v>4-1281</v>
      </c>
    </row>
    <row r="791" spans="1:9" x14ac:dyDescent="0.35">
      <c r="A791" s="19">
        <v>1281</v>
      </c>
      <c r="B791" s="19">
        <v>4</v>
      </c>
      <c r="C791" s="8">
        <v>2</v>
      </c>
      <c r="D791" s="8">
        <v>4089</v>
      </c>
      <c r="E791" s="8">
        <v>1</v>
      </c>
      <c r="F791" s="7">
        <v>10</v>
      </c>
      <c r="G791" s="8"/>
      <c r="H791" s="9">
        <v>45001.71731728009</v>
      </c>
      <c r="I791" s="20" t="str">
        <f>Table2[[#This Row],[StoreID]]&amp;"-"&amp;Table2[[#This Row],[OrderNumer]]</f>
        <v>4-1281</v>
      </c>
    </row>
    <row r="792" spans="1:9" x14ac:dyDescent="0.35">
      <c r="A792" s="19">
        <v>1281</v>
      </c>
      <c r="B792" s="19">
        <v>4</v>
      </c>
      <c r="C792" s="8">
        <v>2</v>
      </c>
      <c r="D792" s="8">
        <v>4087</v>
      </c>
      <c r="E792" s="8">
        <v>1</v>
      </c>
      <c r="F792" s="7">
        <v>10</v>
      </c>
      <c r="G792" s="8"/>
      <c r="H792" s="9">
        <v>45001.71731728009</v>
      </c>
      <c r="I792" s="20" t="str">
        <f>Table2[[#This Row],[StoreID]]&amp;"-"&amp;Table2[[#This Row],[OrderNumer]]</f>
        <v>4-1281</v>
      </c>
    </row>
    <row r="793" spans="1:9" x14ac:dyDescent="0.35">
      <c r="A793" s="19">
        <v>1281</v>
      </c>
      <c r="B793" s="19">
        <v>4</v>
      </c>
      <c r="C793" s="8">
        <v>2</v>
      </c>
      <c r="D793" s="8">
        <v>4085</v>
      </c>
      <c r="E793" s="8">
        <v>1</v>
      </c>
      <c r="F793" s="7">
        <v>10</v>
      </c>
      <c r="G793" s="8"/>
      <c r="H793" s="9">
        <v>45001.717317326387</v>
      </c>
      <c r="I793" s="20" t="str">
        <f>Table2[[#This Row],[StoreID]]&amp;"-"&amp;Table2[[#This Row],[OrderNumer]]</f>
        <v>4-1281</v>
      </c>
    </row>
    <row r="794" spans="1:9" x14ac:dyDescent="0.35">
      <c r="A794" s="19">
        <v>1283</v>
      </c>
      <c r="B794" s="19">
        <v>2</v>
      </c>
      <c r="C794" s="8">
        <v>25</v>
      </c>
      <c r="D794" s="8">
        <v>643</v>
      </c>
      <c r="E794" s="8">
        <v>1</v>
      </c>
      <c r="F794" s="7">
        <v>125</v>
      </c>
      <c r="G794" s="8"/>
      <c r="H794" s="9">
        <v>44972.756666469904</v>
      </c>
      <c r="I794" s="20" t="str">
        <f>Table2[[#This Row],[StoreID]]&amp;"-"&amp;Table2[[#This Row],[OrderNumer]]</f>
        <v>2-1283</v>
      </c>
    </row>
    <row r="795" spans="1:9" x14ac:dyDescent="0.35">
      <c r="A795" s="19">
        <v>1284</v>
      </c>
      <c r="B795" s="19">
        <v>4</v>
      </c>
      <c r="C795" s="8">
        <v>23</v>
      </c>
      <c r="D795" s="8">
        <v>470</v>
      </c>
      <c r="E795" s="8">
        <v>1</v>
      </c>
      <c r="F795" s="7">
        <v>20</v>
      </c>
      <c r="G795" s="8"/>
      <c r="H795" s="9">
        <v>45001.747627581019</v>
      </c>
      <c r="I795" s="20" t="str">
        <f>Table2[[#This Row],[StoreID]]&amp;"-"&amp;Table2[[#This Row],[OrderNumer]]</f>
        <v>4-1284</v>
      </c>
    </row>
    <row r="796" spans="1:9" x14ac:dyDescent="0.35">
      <c r="A796" s="19">
        <v>1284</v>
      </c>
      <c r="B796" s="19">
        <v>4</v>
      </c>
      <c r="C796" s="8">
        <v>23</v>
      </c>
      <c r="D796" s="8">
        <v>470</v>
      </c>
      <c r="E796" s="8">
        <v>1</v>
      </c>
      <c r="F796" s="7">
        <v>20</v>
      </c>
      <c r="G796" s="8"/>
      <c r="H796" s="9">
        <v>45001.747627581019</v>
      </c>
      <c r="I796" s="20" t="str">
        <f>Table2[[#This Row],[StoreID]]&amp;"-"&amp;Table2[[#This Row],[OrderNumer]]</f>
        <v>4-1284</v>
      </c>
    </row>
    <row r="797" spans="1:9" x14ac:dyDescent="0.35">
      <c r="A797" s="19">
        <v>1285</v>
      </c>
      <c r="B797" s="19">
        <v>4</v>
      </c>
      <c r="C797" s="8">
        <v>33</v>
      </c>
      <c r="D797" s="8">
        <v>654</v>
      </c>
      <c r="E797" s="8">
        <v>1</v>
      </c>
      <c r="F797" s="7">
        <v>400</v>
      </c>
      <c r="G797" s="8"/>
      <c r="H797" s="9">
        <v>45001.750225578704</v>
      </c>
      <c r="I797" s="20" t="str">
        <f>Table2[[#This Row],[StoreID]]&amp;"-"&amp;Table2[[#This Row],[OrderNumer]]</f>
        <v>4-1285</v>
      </c>
    </row>
    <row r="798" spans="1:9" x14ac:dyDescent="0.35">
      <c r="A798" s="19">
        <v>1285</v>
      </c>
      <c r="B798" s="19">
        <v>4</v>
      </c>
      <c r="C798" s="8">
        <v>33</v>
      </c>
      <c r="D798" s="8">
        <v>666</v>
      </c>
      <c r="E798" s="8">
        <v>1</v>
      </c>
      <c r="F798" s="7">
        <v>400</v>
      </c>
      <c r="G798" s="8"/>
      <c r="H798" s="9">
        <v>45001.750225578704</v>
      </c>
      <c r="I798" s="20" t="str">
        <f>Table2[[#This Row],[StoreID]]&amp;"-"&amp;Table2[[#This Row],[OrderNumer]]</f>
        <v>4-1285</v>
      </c>
    </row>
    <row r="799" spans="1:9" x14ac:dyDescent="0.35">
      <c r="A799" s="19">
        <v>1287</v>
      </c>
      <c r="B799" s="19">
        <v>4</v>
      </c>
      <c r="C799" s="8">
        <v>33</v>
      </c>
      <c r="D799" s="8">
        <v>2</v>
      </c>
      <c r="E799" s="8">
        <v>1</v>
      </c>
      <c r="F799" s="7">
        <v>297.5</v>
      </c>
      <c r="G799" s="8"/>
      <c r="H799" s="9">
        <v>45001.781360335648</v>
      </c>
      <c r="I799" s="20" t="str">
        <f>Table2[[#This Row],[StoreID]]&amp;"-"&amp;Table2[[#This Row],[OrderNumer]]</f>
        <v>4-1287</v>
      </c>
    </row>
    <row r="800" spans="1:9" x14ac:dyDescent="0.35">
      <c r="A800" s="19">
        <v>1289</v>
      </c>
      <c r="B800" s="19">
        <v>4</v>
      </c>
      <c r="C800" s="8">
        <v>23</v>
      </c>
      <c r="D800" s="8">
        <v>4028</v>
      </c>
      <c r="E800" s="8">
        <v>1</v>
      </c>
      <c r="F800" s="7">
        <v>45</v>
      </c>
      <c r="G800" s="8"/>
      <c r="H800" s="9">
        <v>45001.814434409724</v>
      </c>
      <c r="I800" s="20" t="str">
        <f>Table2[[#This Row],[StoreID]]&amp;"-"&amp;Table2[[#This Row],[OrderNumer]]</f>
        <v>4-1289</v>
      </c>
    </row>
    <row r="801" spans="1:9" x14ac:dyDescent="0.35">
      <c r="A801" s="19">
        <v>1294</v>
      </c>
      <c r="B801" s="19">
        <v>4</v>
      </c>
      <c r="C801" s="8">
        <v>33</v>
      </c>
      <c r="D801" s="8">
        <v>471</v>
      </c>
      <c r="E801" s="8">
        <v>1</v>
      </c>
      <c r="F801" s="7">
        <v>20</v>
      </c>
      <c r="G801" s="8"/>
      <c r="H801" s="9">
        <v>45001.889435150464</v>
      </c>
      <c r="I801" s="20" t="str">
        <f>Table2[[#This Row],[StoreID]]&amp;"-"&amp;Table2[[#This Row],[OrderNumer]]</f>
        <v>4-1294</v>
      </c>
    </row>
    <row r="802" spans="1:9" x14ac:dyDescent="0.35">
      <c r="A802" s="19">
        <v>1295</v>
      </c>
      <c r="B802" s="19">
        <v>2</v>
      </c>
      <c r="C802" s="8">
        <v>25</v>
      </c>
      <c r="D802" s="8">
        <v>183</v>
      </c>
      <c r="E802" s="8">
        <v>1</v>
      </c>
      <c r="F802" s="7">
        <v>137.5</v>
      </c>
      <c r="G802" s="8"/>
      <c r="H802" s="9">
        <v>44972.856360335645</v>
      </c>
      <c r="I802" s="20" t="str">
        <f>Table2[[#This Row],[StoreID]]&amp;"-"&amp;Table2[[#This Row],[OrderNumer]]</f>
        <v>2-1295</v>
      </c>
    </row>
    <row r="803" spans="1:9" x14ac:dyDescent="0.35">
      <c r="A803" s="19">
        <v>1295</v>
      </c>
      <c r="B803" s="19">
        <v>4</v>
      </c>
      <c r="C803" s="8">
        <v>33</v>
      </c>
      <c r="D803" s="8">
        <v>468</v>
      </c>
      <c r="E803" s="8">
        <v>1</v>
      </c>
      <c r="F803" s="7">
        <v>125</v>
      </c>
      <c r="G803" s="8"/>
      <c r="H803" s="9">
        <v>45001.89486940972</v>
      </c>
      <c r="I803" s="20" t="str">
        <f>Table2[[#This Row],[StoreID]]&amp;"-"&amp;Table2[[#This Row],[OrderNumer]]</f>
        <v>4-1295</v>
      </c>
    </row>
    <row r="804" spans="1:9" x14ac:dyDescent="0.35">
      <c r="A804" s="19">
        <v>1297</v>
      </c>
      <c r="B804" s="19">
        <v>4</v>
      </c>
      <c r="C804" s="8">
        <v>33</v>
      </c>
      <c r="D804" s="8">
        <v>472</v>
      </c>
      <c r="E804" s="8">
        <v>1</v>
      </c>
      <c r="F804" s="7">
        <v>62.5</v>
      </c>
      <c r="G804" s="8"/>
      <c r="H804" s="9">
        <v>45001.926165358796</v>
      </c>
      <c r="I804" s="20" t="str">
        <f>Table2[[#This Row],[StoreID]]&amp;"-"&amp;Table2[[#This Row],[OrderNumer]]</f>
        <v>4-1297</v>
      </c>
    </row>
    <row r="805" spans="1:9" x14ac:dyDescent="0.35">
      <c r="A805" s="19">
        <v>1300</v>
      </c>
      <c r="B805" s="19">
        <v>4</v>
      </c>
      <c r="C805" s="8">
        <v>23</v>
      </c>
      <c r="D805" s="8">
        <v>474</v>
      </c>
      <c r="E805" s="8">
        <v>1</v>
      </c>
      <c r="F805" s="7">
        <v>50</v>
      </c>
      <c r="G805" s="8"/>
      <c r="H805" s="9">
        <v>45001.937379166666</v>
      </c>
      <c r="I805" s="20" t="str">
        <f>Table2[[#This Row],[StoreID]]&amp;"-"&amp;Table2[[#This Row],[OrderNumer]]</f>
        <v>4-1300</v>
      </c>
    </row>
    <row r="806" spans="1:9" x14ac:dyDescent="0.35">
      <c r="A806" s="19">
        <v>1300</v>
      </c>
      <c r="B806" s="19">
        <v>4</v>
      </c>
      <c r="C806" s="8">
        <v>23</v>
      </c>
      <c r="D806" s="8">
        <v>475</v>
      </c>
      <c r="E806" s="8">
        <v>1</v>
      </c>
      <c r="F806" s="7">
        <v>50</v>
      </c>
      <c r="G806" s="8"/>
      <c r="H806" s="9">
        <v>45001.937379166666</v>
      </c>
      <c r="I806" s="20" t="str">
        <f>Table2[[#This Row],[StoreID]]&amp;"-"&amp;Table2[[#This Row],[OrderNumer]]</f>
        <v>4-1300</v>
      </c>
    </row>
    <row r="807" spans="1:9" x14ac:dyDescent="0.35">
      <c r="A807" s="19">
        <v>1300</v>
      </c>
      <c r="B807" s="19">
        <v>4</v>
      </c>
      <c r="C807" s="8">
        <v>23</v>
      </c>
      <c r="D807" s="8">
        <v>475</v>
      </c>
      <c r="E807" s="8">
        <v>1</v>
      </c>
      <c r="F807" s="7">
        <v>50</v>
      </c>
      <c r="G807" s="8"/>
      <c r="H807" s="9">
        <v>45001.937379166666</v>
      </c>
      <c r="I807" s="20" t="str">
        <f>Table2[[#This Row],[StoreID]]&amp;"-"&amp;Table2[[#This Row],[OrderNumer]]</f>
        <v>4-1300</v>
      </c>
    </row>
    <row r="808" spans="1:9" x14ac:dyDescent="0.35">
      <c r="A808" s="19">
        <v>1302</v>
      </c>
      <c r="B808" s="19">
        <v>4</v>
      </c>
      <c r="C808" s="8">
        <v>23</v>
      </c>
      <c r="D808" s="8">
        <v>4091</v>
      </c>
      <c r="E808" s="8">
        <v>1</v>
      </c>
      <c r="F808" s="7">
        <v>25</v>
      </c>
      <c r="G808" s="8"/>
      <c r="H808" s="9">
        <v>45002.537428553238</v>
      </c>
      <c r="I808" s="20" t="str">
        <f>Table2[[#This Row],[StoreID]]&amp;"-"&amp;Table2[[#This Row],[OrderNumer]]</f>
        <v>4-1302</v>
      </c>
    </row>
    <row r="809" spans="1:9" x14ac:dyDescent="0.35">
      <c r="A809" s="19">
        <v>1307</v>
      </c>
      <c r="B809" s="19">
        <v>4</v>
      </c>
      <c r="C809" s="8">
        <v>23</v>
      </c>
      <c r="D809" s="8">
        <v>462</v>
      </c>
      <c r="E809" s="8">
        <v>2</v>
      </c>
      <c r="F809" s="7">
        <v>20</v>
      </c>
      <c r="G809" s="8"/>
      <c r="H809" s="9">
        <v>45002.616099884261</v>
      </c>
      <c r="I809" s="20" t="str">
        <f>Table2[[#This Row],[StoreID]]&amp;"-"&amp;Table2[[#This Row],[OrderNumer]]</f>
        <v>4-1307</v>
      </c>
    </row>
    <row r="810" spans="1:9" x14ac:dyDescent="0.35">
      <c r="A810" s="19">
        <v>1308</v>
      </c>
      <c r="B810" s="19">
        <v>4</v>
      </c>
      <c r="C810" s="8">
        <v>23</v>
      </c>
      <c r="D810" s="8">
        <v>458</v>
      </c>
      <c r="E810" s="8">
        <v>1</v>
      </c>
      <c r="F810" s="7">
        <v>200</v>
      </c>
      <c r="G810" s="8"/>
      <c r="H810" s="9">
        <v>45002.643250381945</v>
      </c>
      <c r="I810" s="20" t="str">
        <f>Table2[[#This Row],[StoreID]]&amp;"-"&amp;Table2[[#This Row],[OrderNumer]]</f>
        <v>4-1308</v>
      </c>
    </row>
    <row r="811" spans="1:9" x14ac:dyDescent="0.35">
      <c r="A811" s="19">
        <v>1311</v>
      </c>
      <c r="B811" s="19">
        <v>2</v>
      </c>
      <c r="C811" s="8">
        <v>16</v>
      </c>
      <c r="D811" s="8">
        <v>3236</v>
      </c>
      <c r="E811" s="8">
        <v>1</v>
      </c>
      <c r="F811" s="7">
        <v>82.5</v>
      </c>
      <c r="G811" s="8"/>
      <c r="H811" s="9">
        <v>44973.785685497685</v>
      </c>
      <c r="I811" s="20" t="str">
        <f>Table2[[#This Row],[StoreID]]&amp;"-"&amp;Table2[[#This Row],[OrderNumer]]</f>
        <v>2-1311</v>
      </c>
    </row>
    <row r="812" spans="1:9" x14ac:dyDescent="0.35">
      <c r="A812" s="19">
        <v>1311</v>
      </c>
      <c r="B812" s="19">
        <v>2</v>
      </c>
      <c r="C812" s="8">
        <v>16</v>
      </c>
      <c r="D812" s="8">
        <v>3252</v>
      </c>
      <c r="E812" s="8">
        <v>1</v>
      </c>
      <c r="F812" s="7">
        <v>82.5</v>
      </c>
      <c r="G812" s="8"/>
      <c r="H812" s="9">
        <v>44973.785685497685</v>
      </c>
      <c r="I812" s="20" t="str">
        <f>Table2[[#This Row],[StoreID]]&amp;"-"&amp;Table2[[#This Row],[OrderNumer]]</f>
        <v>2-1311</v>
      </c>
    </row>
    <row r="813" spans="1:9" x14ac:dyDescent="0.35">
      <c r="A813" s="19">
        <v>1314</v>
      </c>
      <c r="B813" s="19">
        <v>4</v>
      </c>
      <c r="C813" s="8">
        <v>23</v>
      </c>
      <c r="D813" s="8">
        <v>4025</v>
      </c>
      <c r="E813" s="8">
        <v>1</v>
      </c>
      <c r="F813" s="7">
        <v>175</v>
      </c>
      <c r="G813" s="8"/>
      <c r="H813" s="9">
        <v>45002.707263807868</v>
      </c>
      <c r="I813" s="20" t="str">
        <f>Table2[[#This Row],[StoreID]]&amp;"-"&amp;Table2[[#This Row],[OrderNumer]]</f>
        <v>4-1314</v>
      </c>
    </row>
    <row r="814" spans="1:9" x14ac:dyDescent="0.35">
      <c r="A814" s="19">
        <v>1317</v>
      </c>
      <c r="B814" s="19">
        <v>2</v>
      </c>
      <c r="C814" s="8">
        <v>24</v>
      </c>
      <c r="D814" s="8">
        <v>3407</v>
      </c>
      <c r="E814" s="8">
        <v>1</v>
      </c>
      <c r="F814" s="7">
        <v>699.5</v>
      </c>
      <c r="G814" s="8"/>
      <c r="H814" s="9">
        <v>44973.798741168983</v>
      </c>
      <c r="I814" s="20" t="str">
        <f>Table2[[#This Row],[StoreID]]&amp;"-"&amp;Table2[[#This Row],[OrderNumer]]</f>
        <v>2-1317</v>
      </c>
    </row>
    <row r="815" spans="1:9" x14ac:dyDescent="0.35">
      <c r="A815" s="19">
        <v>1317</v>
      </c>
      <c r="B815" s="19">
        <v>4</v>
      </c>
      <c r="C815" s="8">
        <v>23</v>
      </c>
      <c r="D815" s="8">
        <v>1165</v>
      </c>
      <c r="E815" s="8">
        <v>1</v>
      </c>
      <c r="F815" s="7">
        <v>25</v>
      </c>
      <c r="G815" s="8"/>
      <c r="H815" s="9">
        <v>45002.718522997682</v>
      </c>
      <c r="I815" s="20" t="str">
        <f>Table2[[#This Row],[StoreID]]&amp;"-"&amp;Table2[[#This Row],[OrderNumer]]</f>
        <v>4-1317</v>
      </c>
    </row>
    <row r="816" spans="1:9" x14ac:dyDescent="0.35">
      <c r="A816" s="19">
        <v>1319</v>
      </c>
      <c r="B816" s="19">
        <v>2</v>
      </c>
      <c r="C816" s="8">
        <v>25</v>
      </c>
      <c r="D816" s="8">
        <v>3317</v>
      </c>
      <c r="E816" s="8">
        <v>1</v>
      </c>
      <c r="F816" s="7">
        <v>247.5</v>
      </c>
      <c r="G816" s="8"/>
      <c r="H816" s="9">
        <v>44973.820330243056</v>
      </c>
      <c r="I816" s="20" t="str">
        <f>Table2[[#This Row],[StoreID]]&amp;"-"&amp;Table2[[#This Row],[OrderNumer]]</f>
        <v>2-1319</v>
      </c>
    </row>
    <row r="817" spans="1:9" x14ac:dyDescent="0.35">
      <c r="A817" s="19">
        <v>1320</v>
      </c>
      <c r="B817" s="19">
        <v>2</v>
      </c>
      <c r="C817" s="8">
        <v>25</v>
      </c>
      <c r="D817" s="8">
        <v>4090</v>
      </c>
      <c r="E817" s="8">
        <v>1</v>
      </c>
      <c r="F817" s="7">
        <v>47.5</v>
      </c>
      <c r="G817" s="8"/>
      <c r="H817" s="9">
        <v>44973.821552048612</v>
      </c>
      <c r="I817" s="20" t="str">
        <f>Table2[[#This Row],[StoreID]]&amp;"-"&amp;Table2[[#This Row],[OrderNumer]]</f>
        <v>2-1320</v>
      </c>
    </row>
    <row r="818" spans="1:9" x14ac:dyDescent="0.35">
      <c r="A818" s="19">
        <v>1324</v>
      </c>
      <c r="B818" s="19">
        <v>2</v>
      </c>
      <c r="C818" s="8">
        <v>25</v>
      </c>
      <c r="D818" s="8">
        <v>462</v>
      </c>
      <c r="E818" s="8">
        <v>2</v>
      </c>
      <c r="F818" s="7">
        <v>20</v>
      </c>
      <c r="G818" s="8"/>
      <c r="H818" s="9">
        <v>44973.844405671298</v>
      </c>
      <c r="I818" s="20" t="str">
        <f>Table2[[#This Row],[StoreID]]&amp;"-"&amp;Table2[[#This Row],[OrderNumer]]</f>
        <v>2-1324</v>
      </c>
    </row>
    <row r="819" spans="1:9" x14ac:dyDescent="0.35">
      <c r="A819" s="19">
        <v>1325</v>
      </c>
      <c r="B819" s="19">
        <v>2</v>
      </c>
      <c r="C819" s="8">
        <v>25</v>
      </c>
      <c r="D819" s="8">
        <v>475</v>
      </c>
      <c r="E819" s="8">
        <v>1</v>
      </c>
      <c r="F819" s="7">
        <v>50</v>
      </c>
      <c r="G819" s="8"/>
      <c r="H819" s="9">
        <v>44973.853740393519</v>
      </c>
      <c r="I819" s="20" t="str">
        <f>Table2[[#This Row],[StoreID]]&amp;"-"&amp;Table2[[#This Row],[OrderNumer]]</f>
        <v>2-1325</v>
      </c>
    </row>
    <row r="820" spans="1:9" x14ac:dyDescent="0.35">
      <c r="A820" s="19">
        <v>1326</v>
      </c>
      <c r="B820" s="19">
        <v>4</v>
      </c>
      <c r="C820" s="8">
        <v>2</v>
      </c>
      <c r="D820" s="8">
        <v>465</v>
      </c>
      <c r="E820" s="8">
        <v>2</v>
      </c>
      <c r="F820" s="7">
        <v>50</v>
      </c>
      <c r="G820" s="8"/>
      <c r="H820" s="9">
        <v>45002.774386342593</v>
      </c>
      <c r="I820" s="20" t="str">
        <f>Table2[[#This Row],[StoreID]]&amp;"-"&amp;Table2[[#This Row],[OrderNumer]]</f>
        <v>4-1326</v>
      </c>
    </row>
    <row r="821" spans="1:9" x14ac:dyDescent="0.35">
      <c r="A821" s="19">
        <v>1327</v>
      </c>
      <c r="B821" s="19">
        <v>4</v>
      </c>
      <c r="C821" s="8">
        <v>2</v>
      </c>
      <c r="D821" s="8">
        <v>475</v>
      </c>
      <c r="E821" s="8">
        <v>1</v>
      </c>
      <c r="F821" s="7">
        <v>50</v>
      </c>
      <c r="G821" s="8"/>
      <c r="H821" s="9">
        <v>45002.77972233796</v>
      </c>
      <c r="I821" s="20" t="str">
        <f>Table2[[#This Row],[StoreID]]&amp;"-"&amp;Table2[[#This Row],[OrderNumer]]</f>
        <v>4-1327</v>
      </c>
    </row>
    <row r="822" spans="1:9" x14ac:dyDescent="0.35">
      <c r="A822" s="19">
        <v>1329</v>
      </c>
      <c r="B822" s="19">
        <v>4</v>
      </c>
      <c r="C822" s="8">
        <v>2</v>
      </c>
      <c r="D822" s="8">
        <v>465</v>
      </c>
      <c r="E822" s="8">
        <v>1</v>
      </c>
      <c r="F822" s="7">
        <v>25</v>
      </c>
      <c r="G822" s="8"/>
      <c r="H822" s="9">
        <v>45002.781221990743</v>
      </c>
      <c r="I822" s="20" t="str">
        <f>Table2[[#This Row],[StoreID]]&amp;"-"&amp;Table2[[#This Row],[OrderNumer]]</f>
        <v>4-1329</v>
      </c>
    </row>
    <row r="823" spans="1:9" x14ac:dyDescent="0.35">
      <c r="A823" s="19">
        <v>1330</v>
      </c>
      <c r="B823" s="19">
        <v>2</v>
      </c>
      <c r="C823" s="8">
        <v>25</v>
      </c>
      <c r="D823" s="8">
        <v>627</v>
      </c>
      <c r="E823" s="8">
        <v>1</v>
      </c>
      <c r="F823" s="7">
        <v>137.5</v>
      </c>
      <c r="G823" s="8"/>
      <c r="H823" s="9">
        <v>44973.8969659375</v>
      </c>
      <c r="I823" s="20" t="str">
        <f>Table2[[#This Row],[StoreID]]&amp;"-"&amp;Table2[[#This Row],[OrderNumer]]</f>
        <v>2-1330</v>
      </c>
    </row>
    <row r="824" spans="1:9" x14ac:dyDescent="0.35">
      <c r="A824" s="19">
        <v>1330</v>
      </c>
      <c r="B824" s="19">
        <v>2</v>
      </c>
      <c r="C824" s="8">
        <v>25</v>
      </c>
      <c r="D824" s="8">
        <v>629</v>
      </c>
      <c r="E824" s="8">
        <v>1</v>
      </c>
      <c r="F824" s="7">
        <v>137.5</v>
      </c>
      <c r="G824" s="8"/>
      <c r="H824" s="9">
        <v>44973.8969659375</v>
      </c>
      <c r="I824" s="20" t="str">
        <f>Table2[[#This Row],[StoreID]]&amp;"-"&amp;Table2[[#This Row],[OrderNumer]]</f>
        <v>2-1330</v>
      </c>
    </row>
    <row r="825" spans="1:9" x14ac:dyDescent="0.35">
      <c r="A825" s="19">
        <v>1331</v>
      </c>
      <c r="B825" s="19">
        <v>1</v>
      </c>
      <c r="C825" s="8">
        <v>10</v>
      </c>
      <c r="D825" s="8">
        <v>3306</v>
      </c>
      <c r="E825" s="8">
        <v>1</v>
      </c>
      <c r="F825" s="7">
        <v>47.5</v>
      </c>
      <c r="G825" s="8"/>
      <c r="H825" s="9">
        <v>44964.565616319444</v>
      </c>
      <c r="I825" s="20" t="str">
        <f>Table2[[#This Row],[StoreID]]&amp;"-"&amp;Table2[[#This Row],[OrderNumer]]</f>
        <v>1-1331</v>
      </c>
    </row>
    <row r="826" spans="1:9" x14ac:dyDescent="0.35">
      <c r="A826" s="19">
        <v>1333</v>
      </c>
      <c r="B826" s="19">
        <v>2</v>
      </c>
      <c r="C826" s="8">
        <v>25</v>
      </c>
      <c r="D826" s="8">
        <v>4078</v>
      </c>
      <c r="E826" s="8">
        <v>1</v>
      </c>
      <c r="F826" s="7">
        <v>49.5</v>
      </c>
      <c r="G826" s="8"/>
      <c r="H826" s="9">
        <v>44973.968061539352</v>
      </c>
      <c r="I826" s="20" t="str">
        <f>Table2[[#This Row],[StoreID]]&amp;"-"&amp;Table2[[#This Row],[OrderNumer]]</f>
        <v>2-1333</v>
      </c>
    </row>
    <row r="827" spans="1:9" x14ac:dyDescent="0.35">
      <c r="A827" s="19">
        <v>1334</v>
      </c>
      <c r="B827" s="19">
        <v>1</v>
      </c>
      <c r="C827" s="8">
        <v>10</v>
      </c>
      <c r="D827" s="8">
        <v>3419</v>
      </c>
      <c r="E827" s="8">
        <v>1</v>
      </c>
      <c r="F827" s="7">
        <v>287.5</v>
      </c>
      <c r="G827" s="8"/>
      <c r="H827" s="9">
        <v>44964.592959178241</v>
      </c>
      <c r="I827" s="20" t="str">
        <f>Table2[[#This Row],[StoreID]]&amp;"-"&amp;Table2[[#This Row],[OrderNumer]]</f>
        <v>1-1334</v>
      </c>
    </row>
    <row r="828" spans="1:9" x14ac:dyDescent="0.35">
      <c r="A828" s="19">
        <v>1334</v>
      </c>
      <c r="B828" s="19">
        <v>2</v>
      </c>
      <c r="C828" s="8">
        <v>25</v>
      </c>
      <c r="D828" s="8">
        <v>645</v>
      </c>
      <c r="E828" s="8">
        <v>1</v>
      </c>
      <c r="F828" s="7">
        <v>97.5</v>
      </c>
      <c r="G828" s="8"/>
      <c r="H828" s="9">
        <v>44973.985700543984</v>
      </c>
      <c r="I828" s="20" t="str">
        <f>Table2[[#This Row],[StoreID]]&amp;"-"&amp;Table2[[#This Row],[OrderNumer]]</f>
        <v>2-1334</v>
      </c>
    </row>
    <row r="829" spans="1:9" x14ac:dyDescent="0.35">
      <c r="A829" s="19">
        <v>1334</v>
      </c>
      <c r="B829" s="19">
        <v>2</v>
      </c>
      <c r="C829" s="8">
        <v>25</v>
      </c>
      <c r="D829" s="8">
        <v>642</v>
      </c>
      <c r="E829" s="8">
        <v>1</v>
      </c>
      <c r="F829" s="7">
        <v>997.5</v>
      </c>
      <c r="G829" s="8"/>
      <c r="H829" s="9">
        <v>44973.985700543984</v>
      </c>
      <c r="I829" s="20" t="str">
        <f>Table2[[#This Row],[StoreID]]&amp;"-"&amp;Table2[[#This Row],[OrderNumer]]</f>
        <v>2-1334</v>
      </c>
    </row>
    <row r="830" spans="1:9" x14ac:dyDescent="0.35">
      <c r="A830" s="19">
        <v>1335</v>
      </c>
      <c r="B830" s="19">
        <v>2</v>
      </c>
      <c r="C830" s="8">
        <v>24</v>
      </c>
      <c r="D830" s="8">
        <v>471</v>
      </c>
      <c r="E830" s="8">
        <v>1</v>
      </c>
      <c r="F830" s="7">
        <v>20</v>
      </c>
      <c r="G830" s="8"/>
      <c r="H830" s="9">
        <v>44974.451304826391</v>
      </c>
      <c r="I830" s="20" t="str">
        <f>Table2[[#This Row],[StoreID]]&amp;"-"&amp;Table2[[#This Row],[OrderNumer]]</f>
        <v>2-1335</v>
      </c>
    </row>
    <row r="831" spans="1:9" x14ac:dyDescent="0.35">
      <c r="A831" s="19">
        <v>1335</v>
      </c>
      <c r="B831" s="19">
        <v>2</v>
      </c>
      <c r="C831" s="8">
        <v>24</v>
      </c>
      <c r="D831" s="8">
        <v>471</v>
      </c>
      <c r="E831" s="8">
        <v>1</v>
      </c>
      <c r="F831" s="7">
        <v>20</v>
      </c>
      <c r="G831" s="8"/>
      <c r="H831" s="9">
        <v>44974.451304826391</v>
      </c>
      <c r="I831" s="20" t="str">
        <f>Table2[[#This Row],[StoreID]]&amp;"-"&amp;Table2[[#This Row],[OrderNumer]]</f>
        <v>2-1335</v>
      </c>
    </row>
    <row r="832" spans="1:9" x14ac:dyDescent="0.35">
      <c r="A832" s="19">
        <v>1335</v>
      </c>
      <c r="B832" s="19">
        <v>2</v>
      </c>
      <c r="C832" s="8">
        <v>24</v>
      </c>
      <c r="D832" s="8">
        <v>471</v>
      </c>
      <c r="E832" s="8">
        <v>1</v>
      </c>
      <c r="F832" s="7">
        <v>20</v>
      </c>
      <c r="G832" s="8"/>
      <c r="H832" s="9">
        <v>44974.451304826391</v>
      </c>
      <c r="I832" s="20" t="str">
        <f>Table2[[#This Row],[StoreID]]&amp;"-"&amp;Table2[[#This Row],[OrderNumer]]</f>
        <v>2-1335</v>
      </c>
    </row>
    <row r="833" spans="1:9" x14ac:dyDescent="0.35">
      <c r="A833" s="19">
        <v>1335</v>
      </c>
      <c r="B833" s="19">
        <v>4</v>
      </c>
      <c r="C833" s="8">
        <v>2</v>
      </c>
      <c r="D833" s="8">
        <v>458</v>
      </c>
      <c r="E833" s="8">
        <v>1</v>
      </c>
      <c r="F833" s="7">
        <v>200</v>
      </c>
      <c r="G833" s="8"/>
      <c r="H833" s="9">
        <v>45002.824778206021</v>
      </c>
      <c r="I833" s="20" t="str">
        <f>Table2[[#This Row],[StoreID]]&amp;"-"&amp;Table2[[#This Row],[OrderNumer]]</f>
        <v>4-1335</v>
      </c>
    </row>
    <row r="834" spans="1:9" x14ac:dyDescent="0.35">
      <c r="A834" s="19">
        <v>1335</v>
      </c>
      <c r="B834" s="19">
        <v>4</v>
      </c>
      <c r="C834" s="8">
        <v>2</v>
      </c>
      <c r="D834" s="8">
        <v>458</v>
      </c>
      <c r="E834" s="8">
        <v>1</v>
      </c>
      <c r="F834" s="7">
        <v>200</v>
      </c>
      <c r="G834" s="8"/>
      <c r="H834" s="9">
        <v>45002.824778206021</v>
      </c>
      <c r="I834" s="20" t="str">
        <f>Table2[[#This Row],[StoreID]]&amp;"-"&amp;Table2[[#This Row],[OrderNumer]]</f>
        <v>4-1335</v>
      </c>
    </row>
    <row r="835" spans="1:9" x14ac:dyDescent="0.35">
      <c r="A835" s="19">
        <v>1337</v>
      </c>
      <c r="B835" s="19">
        <v>1</v>
      </c>
      <c r="C835" s="8">
        <v>5</v>
      </c>
      <c r="D835" s="8">
        <v>4090</v>
      </c>
      <c r="E835" s="8">
        <v>1</v>
      </c>
      <c r="F835" s="7">
        <v>47.5</v>
      </c>
      <c r="G835" s="8"/>
      <c r="H835" s="9">
        <v>44964.625585532405</v>
      </c>
      <c r="I835" s="20" t="str">
        <f>Table2[[#This Row],[StoreID]]&amp;"-"&amp;Table2[[#This Row],[OrderNumer]]</f>
        <v>1-1337</v>
      </c>
    </row>
    <row r="836" spans="1:9" x14ac:dyDescent="0.35">
      <c r="A836" s="19">
        <v>1337</v>
      </c>
      <c r="B836" s="19">
        <v>4</v>
      </c>
      <c r="C836" s="8">
        <v>2</v>
      </c>
      <c r="D836" s="8">
        <v>2</v>
      </c>
      <c r="E836" s="8">
        <v>1</v>
      </c>
      <c r="F836" s="7">
        <v>297.5</v>
      </c>
      <c r="G836" s="8"/>
      <c r="H836" s="9">
        <v>45002.850392245367</v>
      </c>
      <c r="I836" s="20" t="str">
        <f>Table2[[#This Row],[StoreID]]&amp;"-"&amp;Table2[[#This Row],[OrderNumer]]</f>
        <v>4-1337</v>
      </c>
    </row>
    <row r="837" spans="1:9" x14ac:dyDescent="0.35">
      <c r="A837" s="19">
        <v>1341</v>
      </c>
      <c r="B837" s="19">
        <v>1</v>
      </c>
      <c r="C837" s="8">
        <v>3</v>
      </c>
      <c r="D837" s="8">
        <v>3260</v>
      </c>
      <c r="E837" s="8">
        <v>1</v>
      </c>
      <c r="F837" s="7">
        <v>19.5</v>
      </c>
      <c r="G837" s="8"/>
      <c r="H837" s="9">
        <v>44964.66442040509</v>
      </c>
      <c r="I837" s="20" t="str">
        <f>Table2[[#This Row],[StoreID]]&amp;"-"&amp;Table2[[#This Row],[OrderNumer]]</f>
        <v>1-1341</v>
      </c>
    </row>
    <row r="838" spans="1:9" x14ac:dyDescent="0.35">
      <c r="A838" s="19">
        <v>1344</v>
      </c>
      <c r="B838" s="19">
        <v>2</v>
      </c>
      <c r="C838" s="8">
        <v>25</v>
      </c>
      <c r="D838" s="8">
        <v>473</v>
      </c>
      <c r="E838" s="8">
        <v>1</v>
      </c>
      <c r="F838" s="7">
        <v>45</v>
      </c>
      <c r="G838" s="8"/>
      <c r="H838" s="9">
        <v>44974.634671562497</v>
      </c>
      <c r="I838" s="20" t="str">
        <f>Table2[[#This Row],[StoreID]]&amp;"-"&amp;Table2[[#This Row],[OrderNumer]]</f>
        <v>2-1344</v>
      </c>
    </row>
    <row r="839" spans="1:9" x14ac:dyDescent="0.35">
      <c r="A839" s="19">
        <v>1344</v>
      </c>
      <c r="B839" s="19">
        <v>2</v>
      </c>
      <c r="C839" s="8">
        <v>25</v>
      </c>
      <c r="D839" s="8">
        <v>467</v>
      </c>
      <c r="E839" s="8">
        <v>1</v>
      </c>
      <c r="F839" s="7">
        <v>150</v>
      </c>
      <c r="G839" s="8"/>
      <c r="H839" s="9">
        <v>44974.634672187502</v>
      </c>
      <c r="I839" s="20" t="str">
        <f>Table2[[#This Row],[StoreID]]&amp;"-"&amp;Table2[[#This Row],[OrderNumer]]</f>
        <v>2-1344</v>
      </c>
    </row>
    <row r="840" spans="1:9" x14ac:dyDescent="0.35">
      <c r="A840" s="19">
        <v>1344</v>
      </c>
      <c r="B840" s="19">
        <v>2</v>
      </c>
      <c r="C840" s="8">
        <v>25</v>
      </c>
      <c r="D840" s="8">
        <v>2861</v>
      </c>
      <c r="E840" s="8">
        <v>1</v>
      </c>
      <c r="F840" s="7">
        <v>175</v>
      </c>
      <c r="G840" s="8"/>
      <c r="H840" s="9">
        <v>44974.634672187502</v>
      </c>
      <c r="I840" s="20" t="str">
        <f>Table2[[#This Row],[StoreID]]&amp;"-"&amp;Table2[[#This Row],[OrderNumer]]</f>
        <v>2-1344</v>
      </c>
    </row>
    <row r="841" spans="1:9" x14ac:dyDescent="0.35">
      <c r="A841" s="19">
        <v>1344</v>
      </c>
      <c r="B841" s="19">
        <v>2</v>
      </c>
      <c r="C841" s="8">
        <v>25</v>
      </c>
      <c r="D841" s="8">
        <v>2861</v>
      </c>
      <c r="E841" s="8">
        <v>1</v>
      </c>
      <c r="F841" s="7">
        <v>175</v>
      </c>
      <c r="G841" s="8"/>
      <c r="H841" s="9">
        <v>44974.634672222222</v>
      </c>
      <c r="I841" s="20" t="str">
        <f>Table2[[#This Row],[StoreID]]&amp;"-"&amp;Table2[[#This Row],[OrderNumer]]</f>
        <v>2-1344</v>
      </c>
    </row>
    <row r="842" spans="1:9" x14ac:dyDescent="0.35">
      <c r="A842" s="19">
        <v>1344</v>
      </c>
      <c r="B842" s="19">
        <v>4</v>
      </c>
      <c r="C842" s="8">
        <v>2</v>
      </c>
      <c r="D842" s="8">
        <v>4028</v>
      </c>
      <c r="E842" s="8">
        <v>1</v>
      </c>
      <c r="F842" s="7">
        <v>45</v>
      </c>
      <c r="G842" s="8"/>
      <c r="H842" s="9">
        <v>45002.868578668982</v>
      </c>
      <c r="I842" s="20" t="str">
        <f>Table2[[#This Row],[StoreID]]&amp;"-"&amp;Table2[[#This Row],[OrderNumer]]</f>
        <v>4-1344</v>
      </c>
    </row>
    <row r="843" spans="1:9" x14ac:dyDescent="0.35">
      <c r="A843" s="19">
        <v>1346</v>
      </c>
      <c r="B843" s="19">
        <v>1</v>
      </c>
      <c r="C843" s="8">
        <v>5</v>
      </c>
      <c r="D843" s="8">
        <v>3227</v>
      </c>
      <c r="E843" s="8">
        <v>1</v>
      </c>
      <c r="F843" s="7">
        <v>34.5</v>
      </c>
      <c r="G843" s="8"/>
      <c r="H843" s="9">
        <v>44964.695436145834</v>
      </c>
      <c r="I843" s="20" t="str">
        <f>Table2[[#This Row],[StoreID]]&amp;"-"&amp;Table2[[#This Row],[OrderNumer]]</f>
        <v>1-1346</v>
      </c>
    </row>
    <row r="844" spans="1:9" x14ac:dyDescent="0.35">
      <c r="A844" s="19">
        <v>1346</v>
      </c>
      <c r="B844" s="19">
        <v>4</v>
      </c>
      <c r="C844" s="8">
        <v>2</v>
      </c>
      <c r="D844" s="8">
        <v>464</v>
      </c>
      <c r="E844" s="8">
        <v>1</v>
      </c>
      <c r="F844" s="7">
        <v>75</v>
      </c>
      <c r="G844" s="8"/>
      <c r="H844" s="9">
        <v>45002.885234259258</v>
      </c>
      <c r="I844" s="20" t="str">
        <f>Table2[[#This Row],[StoreID]]&amp;"-"&amp;Table2[[#This Row],[OrderNumer]]</f>
        <v>4-1346</v>
      </c>
    </row>
    <row r="845" spans="1:9" x14ac:dyDescent="0.35">
      <c r="A845" s="19">
        <v>1350</v>
      </c>
      <c r="B845" s="19">
        <v>2</v>
      </c>
      <c r="C845" s="8">
        <v>25</v>
      </c>
      <c r="D845" s="8">
        <v>602</v>
      </c>
      <c r="E845" s="8">
        <v>1</v>
      </c>
      <c r="F845" s="7">
        <v>247.5</v>
      </c>
      <c r="G845" s="8"/>
      <c r="H845" s="9">
        <v>44974.699932256946</v>
      </c>
      <c r="I845" s="20" t="str">
        <f>Table2[[#This Row],[StoreID]]&amp;"-"&amp;Table2[[#This Row],[OrderNumer]]</f>
        <v>2-1350</v>
      </c>
    </row>
    <row r="846" spans="1:9" x14ac:dyDescent="0.35">
      <c r="A846" s="19">
        <v>1352</v>
      </c>
      <c r="B846" s="19">
        <v>4</v>
      </c>
      <c r="C846" s="8">
        <v>2</v>
      </c>
      <c r="D846" s="8">
        <v>4023</v>
      </c>
      <c r="E846" s="8">
        <v>1</v>
      </c>
      <c r="F846" s="7">
        <v>400</v>
      </c>
      <c r="G846" s="8"/>
      <c r="H846" s="9">
        <v>45002.914131793979</v>
      </c>
      <c r="I846" s="20" t="str">
        <f>Table2[[#This Row],[StoreID]]&amp;"-"&amp;Table2[[#This Row],[OrderNumer]]</f>
        <v>4-1352</v>
      </c>
    </row>
    <row r="847" spans="1:9" x14ac:dyDescent="0.35">
      <c r="A847" s="19">
        <v>1353</v>
      </c>
      <c r="B847" s="19">
        <v>4</v>
      </c>
      <c r="C847" s="8">
        <v>2</v>
      </c>
      <c r="D847" s="8">
        <v>4078</v>
      </c>
      <c r="E847" s="8">
        <v>1</v>
      </c>
      <c r="F847" s="7">
        <v>49.5</v>
      </c>
      <c r="G847" s="8"/>
      <c r="H847" s="9">
        <v>45002.928088506946</v>
      </c>
      <c r="I847" s="20" t="str">
        <f>Table2[[#This Row],[StoreID]]&amp;"-"&amp;Table2[[#This Row],[OrderNumer]]</f>
        <v>4-1353</v>
      </c>
    </row>
    <row r="848" spans="1:9" x14ac:dyDescent="0.35">
      <c r="A848" s="19">
        <v>1353</v>
      </c>
      <c r="B848" s="19">
        <v>4</v>
      </c>
      <c r="C848" s="8">
        <v>2</v>
      </c>
      <c r="D848" s="8">
        <v>4078</v>
      </c>
      <c r="E848" s="8">
        <v>1</v>
      </c>
      <c r="F848" s="7">
        <v>49.5</v>
      </c>
      <c r="G848" s="8"/>
      <c r="H848" s="9">
        <v>45002.928088506946</v>
      </c>
      <c r="I848" s="20" t="str">
        <f>Table2[[#This Row],[StoreID]]&amp;"-"&amp;Table2[[#This Row],[OrderNumer]]</f>
        <v>4-1353</v>
      </c>
    </row>
    <row r="849" spans="1:9" x14ac:dyDescent="0.35">
      <c r="A849" s="19">
        <v>1354</v>
      </c>
      <c r="B849" s="19">
        <v>4</v>
      </c>
      <c r="C849" s="8">
        <v>2</v>
      </c>
      <c r="D849" s="8">
        <v>458</v>
      </c>
      <c r="E849" s="8">
        <v>1</v>
      </c>
      <c r="F849" s="7">
        <v>200</v>
      </c>
      <c r="G849" s="8"/>
      <c r="H849" s="9">
        <v>45003.490493437501</v>
      </c>
      <c r="I849" s="20" t="str">
        <f>Table2[[#This Row],[StoreID]]&amp;"-"&amp;Table2[[#This Row],[OrderNumer]]</f>
        <v>4-1354</v>
      </c>
    </row>
    <row r="850" spans="1:9" x14ac:dyDescent="0.35">
      <c r="A850" s="19">
        <v>1355</v>
      </c>
      <c r="B850" s="19">
        <v>4</v>
      </c>
      <c r="C850" s="8">
        <v>2</v>
      </c>
      <c r="D850" s="8">
        <v>390</v>
      </c>
      <c r="E850" s="8">
        <v>1</v>
      </c>
      <c r="F850" s="7">
        <v>137.5</v>
      </c>
      <c r="G850" s="8"/>
      <c r="H850" s="9">
        <v>45003.493806909719</v>
      </c>
      <c r="I850" s="20" t="str">
        <f>Table2[[#This Row],[StoreID]]&amp;"-"&amp;Table2[[#This Row],[OrderNumer]]</f>
        <v>4-1355</v>
      </c>
    </row>
    <row r="851" spans="1:9" x14ac:dyDescent="0.35">
      <c r="A851" s="19">
        <v>1356</v>
      </c>
      <c r="B851" s="19">
        <v>2</v>
      </c>
      <c r="C851" s="8">
        <v>24</v>
      </c>
      <c r="D851" s="8">
        <v>475</v>
      </c>
      <c r="E851" s="8">
        <v>1</v>
      </c>
      <c r="F851" s="7">
        <v>50</v>
      </c>
      <c r="G851" s="8"/>
      <c r="H851" s="9">
        <v>44974.748341435188</v>
      </c>
      <c r="I851" s="20" t="str">
        <f>Table2[[#This Row],[StoreID]]&amp;"-"&amp;Table2[[#This Row],[OrderNumer]]</f>
        <v>2-1356</v>
      </c>
    </row>
    <row r="852" spans="1:9" x14ac:dyDescent="0.35">
      <c r="A852" s="19">
        <v>1356</v>
      </c>
      <c r="B852" s="19">
        <v>2</v>
      </c>
      <c r="C852" s="8">
        <v>24</v>
      </c>
      <c r="D852" s="8">
        <v>457</v>
      </c>
      <c r="E852" s="8">
        <v>1</v>
      </c>
      <c r="F852" s="7">
        <v>287.5</v>
      </c>
      <c r="G852" s="8"/>
      <c r="H852" s="9">
        <v>44974.748341435188</v>
      </c>
      <c r="I852" s="20" t="str">
        <f>Table2[[#This Row],[StoreID]]&amp;"-"&amp;Table2[[#This Row],[OrderNumer]]</f>
        <v>2-1356</v>
      </c>
    </row>
    <row r="853" spans="1:9" x14ac:dyDescent="0.35">
      <c r="A853" s="19">
        <v>1358</v>
      </c>
      <c r="B853" s="19">
        <v>4</v>
      </c>
      <c r="C853" s="8">
        <v>2</v>
      </c>
      <c r="D853" s="8">
        <v>472</v>
      </c>
      <c r="E853" s="8">
        <v>1</v>
      </c>
      <c r="F853" s="7">
        <v>62.5</v>
      </c>
      <c r="G853" s="8"/>
      <c r="H853" s="9">
        <v>45003.531556793983</v>
      </c>
      <c r="I853" s="20" t="str">
        <f>Table2[[#This Row],[StoreID]]&amp;"-"&amp;Table2[[#This Row],[OrderNumer]]</f>
        <v>4-1358</v>
      </c>
    </row>
    <row r="854" spans="1:9" x14ac:dyDescent="0.35">
      <c r="A854" s="19">
        <v>1361</v>
      </c>
      <c r="B854" s="19">
        <v>4</v>
      </c>
      <c r="C854" s="8">
        <v>2</v>
      </c>
      <c r="D854" s="8">
        <v>22</v>
      </c>
      <c r="E854" s="8">
        <v>1</v>
      </c>
      <c r="F854" s="7">
        <v>849.5</v>
      </c>
      <c r="G854" s="8"/>
      <c r="H854" s="9">
        <v>45003.559351967589</v>
      </c>
      <c r="I854" s="20" t="str">
        <f>Table2[[#This Row],[StoreID]]&amp;"-"&amp;Table2[[#This Row],[OrderNumer]]</f>
        <v>4-1361</v>
      </c>
    </row>
    <row r="855" spans="1:9" x14ac:dyDescent="0.35">
      <c r="A855" s="19">
        <v>1362</v>
      </c>
      <c r="B855" s="19">
        <v>1</v>
      </c>
      <c r="C855" s="8">
        <v>3</v>
      </c>
      <c r="D855" s="8">
        <v>3263</v>
      </c>
      <c r="E855" s="8">
        <v>1</v>
      </c>
      <c r="F855" s="7">
        <v>112.5</v>
      </c>
      <c r="G855" s="8"/>
      <c r="H855" s="9">
        <v>44964.845037118059</v>
      </c>
      <c r="I855" s="20" t="str">
        <f>Table2[[#This Row],[StoreID]]&amp;"-"&amp;Table2[[#This Row],[OrderNumer]]</f>
        <v>1-1362</v>
      </c>
    </row>
    <row r="856" spans="1:9" x14ac:dyDescent="0.35">
      <c r="A856" s="19">
        <v>1363</v>
      </c>
      <c r="B856" s="19">
        <v>1</v>
      </c>
      <c r="C856" s="8">
        <v>14</v>
      </c>
      <c r="D856" s="8">
        <v>245</v>
      </c>
      <c r="E856" s="8">
        <v>1</v>
      </c>
      <c r="F856" s="7">
        <v>174.5</v>
      </c>
      <c r="G856" s="8"/>
      <c r="H856" s="9">
        <v>44964.848383449076</v>
      </c>
      <c r="I856" s="20" t="str">
        <f>Table2[[#This Row],[StoreID]]&amp;"-"&amp;Table2[[#This Row],[OrderNumer]]</f>
        <v>1-1363</v>
      </c>
    </row>
    <row r="857" spans="1:9" x14ac:dyDescent="0.35">
      <c r="A857" s="19">
        <v>1368</v>
      </c>
      <c r="B857" s="19">
        <v>4</v>
      </c>
      <c r="C857" s="8">
        <v>2</v>
      </c>
      <c r="D857" s="8">
        <v>4078</v>
      </c>
      <c r="E857" s="8">
        <v>1</v>
      </c>
      <c r="F857" s="7">
        <v>49.5</v>
      </c>
      <c r="G857" s="8"/>
      <c r="H857" s="9">
        <v>45003.609726469906</v>
      </c>
      <c r="I857" s="20" t="str">
        <f>Table2[[#This Row],[StoreID]]&amp;"-"&amp;Table2[[#This Row],[OrderNumer]]</f>
        <v>4-1368</v>
      </c>
    </row>
    <row r="858" spans="1:9" x14ac:dyDescent="0.35">
      <c r="A858" s="19">
        <v>1370</v>
      </c>
      <c r="B858" s="19">
        <v>1</v>
      </c>
      <c r="C858" s="8">
        <v>14</v>
      </c>
      <c r="D858" s="8">
        <v>4078</v>
      </c>
      <c r="E858" s="8">
        <v>1</v>
      </c>
      <c r="F858" s="7">
        <v>49.5</v>
      </c>
      <c r="G858" s="8"/>
      <c r="H858" s="9">
        <v>44964.899868865738</v>
      </c>
      <c r="I858" s="20" t="str">
        <f>Table2[[#This Row],[StoreID]]&amp;"-"&amp;Table2[[#This Row],[OrderNumer]]</f>
        <v>1-1370</v>
      </c>
    </row>
    <row r="859" spans="1:9" x14ac:dyDescent="0.35">
      <c r="A859" s="19">
        <v>1372</v>
      </c>
      <c r="B859" s="19">
        <v>1</v>
      </c>
      <c r="C859" s="8">
        <v>3</v>
      </c>
      <c r="D859" s="8">
        <v>3304</v>
      </c>
      <c r="E859" s="8">
        <v>1</v>
      </c>
      <c r="F859" s="7">
        <v>14.5</v>
      </c>
      <c r="G859" s="8"/>
      <c r="H859" s="9">
        <v>44964.913197835645</v>
      </c>
      <c r="I859" s="20" t="str">
        <f>Table2[[#This Row],[StoreID]]&amp;"-"&amp;Table2[[#This Row],[OrderNumer]]</f>
        <v>1-1372</v>
      </c>
    </row>
    <row r="860" spans="1:9" x14ac:dyDescent="0.35">
      <c r="A860" s="19">
        <v>1373</v>
      </c>
      <c r="B860" s="19">
        <v>4</v>
      </c>
      <c r="C860" s="8">
        <v>23</v>
      </c>
      <c r="D860" s="8">
        <v>599</v>
      </c>
      <c r="E860" s="8">
        <v>1</v>
      </c>
      <c r="F860" s="7">
        <v>175</v>
      </c>
      <c r="G860" s="8"/>
      <c r="H860" s="9">
        <v>45003.702421377318</v>
      </c>
      <c r="I860" s="20" t="str">
        <f>Table2[[#This Row],[StoreID]]&amp;"-"&amp;Table2[[#This Row],[OrderNumer]]</f>
        <v>4-1373</v>
      </c>
    </row>
    <row r="861" spans="1:9" x14ac:dyDescent="0.35">
      <c r="A861" s="19">
        <v>1374</v>
      </c>
      <c r="B861" s="19">
        <v>1</v>
      </c>
      <c r="C861" s="8">
        <v>3</v>
      </c>
      <c r="D861" s="8">
        <v>3236</v>
      </c>
      <c r="E861" s="8">
        <v>1</v>
      </c>
      <c r="F861" s="7">
        <v>82.5</v>
      </c>
      <c r="G861" s="8"/>
      <c r="H861" s="9">
        <v>44964.952943321761</v>
      </c>
      <c r="I861" s="20" t="str">
        <f>Table2[[#This Row],[StoreID]]&amp;"-"&amp;Table2[[#This Row],[OrderNumer]]</f>
        <v>1-1374</v>
      </c>
    </row>
    <row r="862" spans="1:9" x14ac:dyDescent="0.35">
      <c r="A862" s="19">
        <v>1375</v>
      </c>
      <c r="B862" s="19">
        <v>4</v>
      </c>
      <c r="C862" s="8">
        <v>2</v>
      </c>
      <c r="D862" s="8">
        <v>465</v>
      </c>
      <c r="E862" s="8">
        <v>1</v>
      </c>
      <c r="F862" s="7">
        <v>25</v>
      </c>
      <c r="G862" s="8"/>
      <c r="H862" s="9">
        <v>45003.709306099539</v>
      </c>
      <c r="I862" s="20" t="str">
        <f>Table2[[#This Row],[StoreID]]&amp;"-"&amp;Table2[[#This Row],[OrderNumer]]</f>
        <v>4-1375</v>
      </c>
    </row>
    <row r="863" spans="1:9" x14ac:dyDescent="0.35">
      <c r="A863" s="19">
        <v>1375</v>
      </c>
      <c r="B863" s="19">
        <v>4</v>
      </c>
      <c r="C863" s="8">
        <v>2</v>
      </c>
      <c r="D863" s="8">
        <v>464</v>
      </c>
      <c r="E863" s="8">
        <v>1</v>
      </c>
      <c r="F863" s="7">
        <v>75</v>
      </c>
      <c r="G863" s="8"/>
      <c r="H863" s="9">
        <v>45003.709306099539</v>
      </c>
      <c r="I863" s="20" t="str">
        <f>Table2[[#This Row],[StoreID]]&amp;"-"&amp;Table2[[#This Row],[OrderNumer]]</f>
        <v>4-1375</v>
      </c>
    </row>
    <row r="864" spans="1:9" x14ac:dyDescent="0.35">
      <c r="A864" s="19">
        <v>1375</v>
      </c>
      <c r="B864" s="19">
        <v>4</v>
      </c>
      <c r="C864" s="8">
        <v>2</v>
      </c>
      <c r="D864" s="8">
        <v>468</v>
      </c>
      <c r="E864" s="8">
        <v>1</v>
      </c>
      <c r="F864" s="7">
        <v>125</v>
      </c>
      <c r="G864" s="8"/>
      <c r="H864" s="9">
        <v>45003.709306099539</v>
      </c>
      <c r="I864" s="20" t="str">
        <f>Table2[[#This Row],[StoreID]]&amp;"-"&amp;Table2[[#This Row],[OrderNumer]]</f>
        <v>4-1375</v>
      </c>
    </row>
    <row r="865" spans="1:9" x14ac:dyDescent="0.35">
      <c r="A865" s="19">
        <v>1375</v>
      </c>
      <c r="B865" s="19">
        <v>4</v>
      </c>
      <c r="C865" s="8">
        <v>2</v>
      </c>
      <c r="D865" s="8">
        <v>458</v>
      </c>
      <c r="E865" s="8">
        <v>2</v>
      </c>
      <c r="F865" s="7">
        <v>400</v>
      </c>
      <c r="G865" s="8"/>
      <c r="H865" s="9">
        <v>45003.709306099539</v>
      </c>
      <c r="I865" s="20" t="str">
        <f>Table2[[#This Row],[StoreID]]&amp;"-"&amp;Table2[[#This Row],[OrderNumer]]</f>
        <v>4-1375</v>
      </c>
    </row>
    <row r="866" spans="1:9" x14ac:dyDescent="0.35">
      <c r="A866" s="19">
        <v>1375</v>
      </c>
      <c r="B866" s="19">
        <v>4</v>
      </c>
      <c r="C866" s="8">
        <v>2</v>
      </c>
      <c r="D866" s="8">
        <v>391</v>
      </c>
      <c r="E866" s="8">
        <v>2</v>
      </c>
      <c r="F866" s="7">
        <v>250</v>
      </c>
      <c r="G866" s="8"/>
      <c r="H866" s="9">
        <v>45003.709306099539</v>
      </c>
      <c r="I866" s="20" t="str">
        <f>Table2[[#This Row],[StoreID]]&amp;"-"&amp;Table2[[#This Row],[OrderNumer]]</f>
        <v>4-1375</v>
      </c>
    </row>
    <row r="867" spans="1:9" x14ac:dyDescent="0.35">
      <c r="A867" s="19">
        <v>1378</v>
      </c>
      <c r="B867" s="19">
        <v>1</v>
      </c>
      <c r="C867" s="8">
        <v>14</v>
      </c>
      <c r="D867" s="8">
        <v>3229</v>
      </c>
      <c r="E867" s="8">
        <v>1</v>
      </c>
      <c r="F867" s="7">
        <v>29.5</v>
      </c>
      <c r="G867" s="8"/>
      <c r="H867" s="9">
        <v>44965.52460621528</v>
      </c>
      <c r="I867" s="20" t="str">
        <f>Table2[[#This Row],[StoreID]]&amp;"-"&amp;Table2[[#This Row],[OrderNumer]]</f>
        <v>1-1378</v>
      </c>
    </row>
    <row r="868" spans="1:9" x14ac:dyDescent="0.35">
      <c r="A868" s="19">
        <v>1378</v>
      </c>
      <c r="B868" s="19">
        <v>4</v>
      </c>
      <c r="C868" s="8">
        <v>2</v>
      </c>
      <c r="D868" s="8">
        <v>3220</v>
      </c>
      <c r="E868" s="8">
        <v>1</v>
      </c>
      <c r="F868" s="7">
        <v>89.5</v>
      </c>
      <c r="G868" s="8"/>
      <c r="H868" s="9">
        <v>45003.716238460649</v>
      </c>
      <c r="I868" s="20" t="str">
        <f>Table2[[#This Row],[StoreID]]&amp;"-"&amp;Table2[[#This Row],[OrderNumer]]</f>
        <v>4-1378</v>
      </c>
    </row>
    <row r="869" spans="1:9" x14ac:dyDescent="0.35">
      <c r="A869" s="19">
        <v>1379</v>
      </c>
      <c r="B869" s="19">
        <v>1</v>
      </c>
      <c r="C869" s="8">
        <v>3</v>
      </c>
      <c r="D869" s="8">
        <v>4078</v>
      </c>
      <c r="E869" s="8">
        <v>1</v>
      </c>
      <c r="F869" s="7">
        <v>49.5</v>
      </c>
      <c r="G869" s="8"/>
      <c r="H869" s="9">
        <v>44965.528008796296</v>
      </c>
      <c r="I869" s="20" t="str">
        <f>Table2[[#This Row],[StoreID]]&amp;"-"&amp;Table2[[#This Row],[OrderNumer]]</f>
        <v>1-1379</v>
      </c>
    </row>
    <row r="870" spans="1:9" x14ac:dyDescent="0.35">
      <c r="A870" s="19">
        <v>1381</v>
      </c>
      <c r="B870" s="19">
        <v>4</v>
      </c>
      <c r="C870" s="8">
        <v>2</v>
      </c>
      <c r="D870" s="8">
        <v>11</v>
      </c>
      <c r="E870" s="8">
        <v>1</v>
      </c>
      <c r="F870" s="7">
        <v>225</v>
      </c>
      <c r="G870" s="8"/>
      <c r="H870" s="9">
        <v>45003.742490011573</v>
      </c>
      <c r="I870" s="20" t="str">
        <f>Table2[[#This Row],[StoreID]]&amp;"-"&amp;Table2[[#This Row],[OrderNumer]]</f>
        <v>4-1381</v>
      </c>
    </row>
    <row r="871" spans="1:9" x14ac:dyDescent="0.35">
      <c r="A871" s="19">
        <v>1384</v>
      </c>
      <c r="B871" s="19">
        <v>1</v>
      </c>
      <c r="C871" s="8">
        <v>14</v>
      </c>
      <c r="D871" s="8">
        <v>3267</v>
      </c>
      <c r="E871" s="8">
        <v>1</v>
      </c>
      <c r="F871" s="7">
        <v>175</v>
      </c>
      <c r="G871" s="8"/>
      <c r="H871" s="9">
        <v>44965.553418368057</v>
      </c>
      <c r="I871" s="20" t="str">
        <f>Table2[[#This Row],[StoreID]]&amp;"-"&amp;Table2[[#This Row],[OrderNumer]]</f>
        <v>1-1384</v>
      </c>
    </row>
    <row r="872" spans="1:9" x14ac:dyDescent="0.35">
      <c r="A872" s="19">
        <v>1385</v>
      </c>
      <c r="B872" s="19">
        <v>4</v>
      </c>
      <c r="C872" s="8">
        <v>2</v>
      </c>
      <c r="D872" s="8">
        <v>3650</v>
      </c>
      <c r="E872" s="8">
        <v>1</v>
      </c>
      <c r="F872" s="7">
        <v>275</v>
      </c>
      <c r="G872" s="8"/>
      <c r="H872" s="9">
        <v>45003.773541516202</v>
      </c>
      <c r="I872" s="20" t="str">
        <f>Table2[[#This Row],[StoreID]]&amp;"-"&amp;Table2[[#This Row],[OrderNumer]]</f>
        <v>4-1385</v>
      </c>
    </row>
    <row r="873" spans="1:9" x14ac:dyDescent="0.35">
      <c r="A873" s="19">
        <v>1387</v>
      </c>
      <c r="B873" s="19">
        <v>4</v>
      </c>
      <c r="C873" s="8">
        <v>2</v>
      </c>
      <c r="D873" s="8">
        <v>471</v>
      </c>
      <c r="E873" s="8">
        <v>2</v>
      </c>
      <c r="F873" s="7">
        <v>40</v>
      </c>
      <c r="G873" s="8"/>
      <c r="H873" s="9">
        <v>45003.780562465276</v>
      </c>
      <c r="I873" s="20" t="str">
        <f>Table2[[#This Row],[StoreID]]&amp;"-"&amp;Table2[[#This Row],[OrderNumer]]</f>
        <v>4-1387</v>
      </c>
    </row>
    <row r="874" spans="1:9" x14ac:dyDescent="0.35">
      <c r="A874" s="19">
        <v>1388</v>
      </c>
      <c r="B874" s="19">
        <v>1</v>
      </c>
      <c r="C874" s="8">
        <v>10</v>
      </c>
      <c r="D874" s="8">
        <v>3304</v>
      </c>
      <c r="E874" s="8">
        <v>1</v>
      </c>
      <c r="F874" s="7">
        <v>14.5</v>
      </c>
      <c r="G874" s="8"/>
      <c r="H874" s="9">
        <v>44965.653522256944</v>
      </c>
      <c r="I874" s="20" t="str">
        <f>Table2[[#This Row],[StoreID]]&amp;"-"&amp;Table2[[#This Row],[OrderNumer]]</f>
        <v>1-1388</v>
      </c>
    </row>
    <row r="875" spans="1:9" x14ac:dyDescent="0.35">
      <c r="A875" s="19">
        <v>1389</v>
      </c>
      <c r="B875" s="19">
        <v>1</v>
      </c>
      <c r="C875" s="8">
        <v>9</v>
      </c>
      <c r="D875" s="8">
        <v>4090</v>
      </c>
      <c r="E875" s="8">
        <v>1</v>
      </c>
      <c r="F875" s="7">
        <v>47.5</v>
      </c>
      <c r="G875" s="8"/>
      <c r="H875" s="9">
        <v>44965.65463391204</v>
      </c>
      <c r="I875" s="20" t="str">
        <f>Table2[[#This Row],[StoreID]]&amp;"-"&amp;Table2[[#This Row],[OrderNumer]]</f>
        <v>1-1389</v>
      </c>
    </row>
    <row r="876" spans="1:9" x14ac:dyDescent="0.35">
      <c r="A876" s="19">
        <v>1390</v>
      </c>
      <c r="B876" s="19">
        <v>4</v>
      </c>
      <c r="C876" s="8">
        <v>2</v>
      </c>
      <c r="D876" s="8">
        <v>392</v>
      </c>
      <c r="E876" s="8">
        <v>1</v>
      </c>
      <c r="F876" s="7">
        <v>75</v>
      </c>
      <c r="G876" s="8"/>
      <c r="H876" s="9">
        <v>45003.79701091435</v>
      </c>
      <c r="I876" s="20" t="str">
        <f>Table2[[#This Row],[StoreID]]&amp;"-"&amp;Table2[[#This Row],[OrderNumer]]</f>
        <v>4-1390</v>
      </c>
    </row>
    <row r="877" spans="1:9" x14ac:dyDescent="0.35">
      <c r="A877" s="19">
        <v>1391</v>
      </c>
      <c r="B877" s="19">
        <v>1</v>
      </c>
      <c r="C877" s="8">
        <v>9</v>
      </c>
      <c r="D877" s="8">
        <v>2823</v>
      </c>
      <c r="E877" s="8">
        <v>1</v>
      </c>
      <c r="F877" s="7">
        <v>487.5</v>
      </c>
      <c r="G877" s="8"/>
      <c r="H877" s="9">
        <v>44965.689224340276</v>
      </c>
      <c r="I877" s="20" t="str">
        <f>Table2[[#This Row],[StoreID]]&amp;"-"&amp;Table2[[#This Row],[OrderNumer]]</f>
        <v>1-1391</v>
      </c>
    </row>
    <row r="878" spans="1:9" x14ac:dyDescent="0.35">
      <c r="A878" s="19">
        <v>1391</v>
      </c>
      <c r="B878" s="19">
        <v>4</v>
      </c>
      <c r="C878" s="8">
        <v>23</v>
      </c>
      <c r="D878" s="8">
        <v>471</v>
      </c>
      <c r="E878" s="8">
        <v>1</v>
      </c>
      <c r="F878" s="7">
        <v>20</v>
      </c>
      <c r="G878" s="8"/>
      <c r="H878" s="9">
        <v>45003.800739120372</v>
      </c>
      <c r="I878" s="20" t="str">
        <f>Table2[[#This Row],[StoreID]]&amp;"-"&amp;Table2[[#This Row],[OrderNumer]]</f>
        <v>4-1391</v>
      </c>
    </row>
    <row r="879" spans="1:9" x14ac:dyDescent="0.35">
      <c r="A879" s="19">
        <v>1391</v>
      </c>
      <c r="B879" s="19">
        <v>4</v>
      </c>
      <c r="C879" s="8">
        <v>23</v>
      </c>
      <c r="D879" s="8">
        <v>471</v>
      </c>
      <c r="E879" s="8">
        <v>1</v>
      </c>
      <c r="F879" s="7">
        <v>20</v>
      </c>
      <c r="G879" s="8"/>
      <c r="H879" s="9">
        <v>45003.800739120372</v>
      </c>
      <c r="I879" s="20" t="str">
        <f>Table2[[#This Row],[StoreID]]&amp;"-"&amp;Table2[[#This Row],[OrderNumer]]</f>
        <v>4-1391</v>
      </c>
    </row>
    <row r="880" spans="1:9" x14ac:dyDescent="0.35">
      <c r="A880" s="19">
        <v>1391</v>
      </c>
      <c r="B880" s="19">
        <v>4</v>
      </c>
      <c r="C880" s="8">
        <v>23</v>
      </c>
      <c r="D880" s="8">
        <v>471</v>
      </c>
      <c r="E880" s="8">
        <v>1</v>
      </c>
      <c r="F880" s="7">
        <v>20</v>
      </c>
      <c r="G880" s="8"/>
      <c r="H880" s="9">
        <v>45003.800739155093</v>
      </c>
      <c r="I880" s="20" t="str">
        <f>Table2[[#This Row],[StoreID]]&amp;"-"&amp;Table2[[#This Row],[OrderNumer]]</f>
        <v>4-1391</v>
      </c>
    </row>
    <row r="881" spans="1:9" x14ac:dyDescent="0.35">
      <c r="A881" s="19">
        <v>1391</v>
      </c>
      <c r="B881" s="19">
        <v>4</v>
      </c>
      <c r="C881" s="8">
        <v>23</v>
      </c>
      <c r="D881" s="8">
        <v>471</v>
      </c>
      <c r="E881" s="8">
        <v>1</v>
      </c>
      <c r="F881" s="7">
        <v>20</v>
      </c>
      <c r="G881" s="8"/>
      <c r="H881" s="9">
        <v>45003.800739155093</v>
      </c>
      <c r="I881" s="20" t="str">
        <f>Table2[[#This Row],[StoreID]]&amp;"-"&amp;Table2[[#This Row],[OrderNumer]]</f>
        <v>4-1391</v>
      </c>
    </row>
    <row r="882" spans="1:9" x14ac:dyDescent="0.35">
      <c r="A882" s="19">
        <v>1392</v>
      </c>
      <c r="B882" s="19">
        <v>2</v>
      </c>
      <c r="C882" s="8">
        <v>25</v>
      </c>
      <c r="D882" s="8">
        <v>3460</v>
      </c>
      <c r="E882" s="8">
        <v>1</v>
      </c>
      <c r="F882" s="7">
        <v>2450</v>
      </c>
      <c r="G882" s="8"/>
      <c r="H882" s="9">
        <v>44975.622513622686</v>
      </c>
      <c r="I882" s="20" t="str">
        <f>Table2[[#This Row],[StoreID]]&amp;"-"&amp;Table2[[#This Row],[OrderNumer]]</f>
        <v>2-1392</v>
      </c>
    </row>
    <row r="883" spans="1:9" x14ac:dyDescent="0.35">
      <c r="A883" s="19">
        <v>1393</v>
      </c>
      <c r="B883" s="19">
        <v>2</v>
      </c>
      <c r="C883" s="8">
        <v>25</v>
      </c>
      <c r="D883" s="8">
        <v>465</v>
      </c>
      <c r="E883" s="8">
        <v>1</v>
      </c>
      <c r="F883" s="7">
        <v>25</v>
      </c>
      <c r="G883" s="8"/>
      <c r="H883" s="9">
        <v>44975.627349270835</v>
      </c>
      <c r="I883" s="20" t="str">
        <f>Table2[[#This Row],[StoreID]]&amp;"-"&amp;Table2[[#This Row],[OrderNumer]]</f>
        <v>2-1393</v>
      </c>
    </row>
    <row r="884" spans="1:9" x14ac:dyDescent="0.35">
      <c r="A884" s="19">
        <v>1400</v>
      </c>
      <c r="B884" s="19">
        <v>1</v>
      </c>
      <c r="C884" s="8">
        <v>9</v>
      </c>
      <c r="D884" s="8">
        <v>4088</v>
      </c>
      <c r="E884" s="8">
        <v>1</v>
      </c>
      <c r="F884" s="7">
        <v>10</v>
      </c>
      <c r="G884" s="8"/>
      <c r="H884" s="9">
        <v>44965.836991238422</v>
      </c>
      <c r="I884" s="20" t="str">
        <f>Table2[[#This Row],[StoreID]]&amp;"-"&amp;Table2[[#This Row],[OrderNumer]]</f>
        <v>1-1400</v>
      </c>
    </row>
    <row r="885" spans="1:9" x14ac:dyDescent="0.35">
      <c r="A885" s="19">
        <v>1400</v>
      </c>
      <c r="B885" s="19">
        <v>1</v>
      </c>
      <c r="C885" s="8">
        <v>9</v>
      </c>
      <c r="D885" s="8">
        <v>4087</v>
      </c>
      <c r="E885" s="8">
        <v>1</v>
      </c>
      <c r="F885" s="7">
        <v>10</v>
      </c>
      <c r="G885" s="8"/>
      <c r="H885" s="9">
        <v>44965.836991284719</v>
      </c>
      <c r="I885" s="20" t="str">
        <f>Table2[[#This Row],[StoreID]]&amp;"-"&amp;Table2[[#This Row],[OrderNumer]]</f>
        <v>1-1400</v>
      </c>
    </row>
    <row r="886" spans="1:9" x14ac:dyDescent="0.35">
      <c r="A886" s="19">
        <v>1400</v>
      </c>
      <c r="B886" s="19">
        <v>1</v>
      </c>
      <c r="C886" s="8">
        <v>9</v>
      </c>
      <c r="D886" s="8">
        <v>4089</v>
      </c>
      <c r="E886" s="8">
        <v>2</v>
      </c>
      <c r="F886" s="7">
        <v>20</v>
      </c>
      <c r="G886" s="8"/>
      <c r="H886" s="9">
        <v>44965.836991203701</v>
      </c>
      <c r="I886" s="20" t="str">
        <f>Table2[[#This Row],[StoreID]]&amp;"-"&amp;Table2[[#This Row],[OrderNumer]]</f>
        <v>1-1400</v>
      </c>
    </row>
    <row r="887" spans="1:9" x14ac:dyDescent="0.35">
      <c r="A887" s="19">
        <v>1400</v>
      </c>
      <c r="B887" s="19">
        <v>2</v>
      </c>
      <c r="C887" s="8">
        <v>25</v>
      </c>
      <c r="D887" s="8">
        <v>467</v>
      </c>
      <c r="E887" s="8">
        <v>1</v>
      </c>
      <c r="F887" s="7">
        <v>150</v>
      </c>
      <c r="G887" s="8"/>
      <c r="H887" s="9">
        <v>44975.685517789352</v>
      </c>
      <c r="I887" s="20" t="str">
        <f>Table2[[#This Row],[StoreID]]&amp;"-"&amp;Table2[[#This Row],[OrderNumer]]</f>
        <v>2-1400</v>
      </c>
    </row>
    <row r="888" spans="1:9" x14ac:dyDescent="0.35">
      <c r="A888" s="19">
        <v>1402</v>
      </c>
      <c r="B888" s="19">
        <v>1</v>
      </c>
      <c r="C888" s="8">
        <v>11</v>
      </c>
      <c r="D888" s="8">
        <v>4076</v>
      </c>
      <c r="E888" s="8">
        <v>1</v>
      </c>
      <c r="F888" s="7">
        <v>49.5</v>
      </c>
      <c r="G888" s="8"/>
      <c r="H888" s="9">
        <v>44965.879691863425</v>
      </c>
      <c r="I888" s="20" t="str">
        <f>Table2[[#This Row],[StoreID]]&amp;"-"&amp;Table2[[#This Row],[OrderNumer]]</f>
        <v>1-1402</v>
      </c>
    </row>
    <row r="889" spans="1:9" x14ac:dyDescent="0.35">
      <c r="A889" s="19">
        <v>1402</v>
      </c>
      <c r="B889" s="19">
        <v>4</v>
      </c>
      <c r="C889" s="8">
        <v>2</v>
      </c>
      <c r="D889" s="8">
        <v>4091</v>
      </c>
      <c r="E889" s="8">
        <v>3</v>
      </c>
      <c r="F889" s="7">
        <v>75</v>
      </c>
      <c r="G889" s="8"/>
      <c r="H889" s="9">
        <v>45004.510127928239</v>
      </c>
      <c r="I889" s="20" t="str">
        <f>Table2[[#This Row],[StoreID]]&amp;"-"&amp;Table2[[#This Row],[OrderNumer]]</f>
        <v>4-1402</v>
      </c>
    </row>
    <row r="890" spans="1:9" x14ac:dyDescent="0.35">
      <c r="A890" s="19">
        <v>1403</v>
      </c>
      <c r="B890" s="19">
        <v>1</v>
      </c>
      <c r="C890" s="8">
        <v>11</v>
      </c>
      <c r="D890" s="8">
        <v>3469</v>
      </c>
      <c r="E890" s="8">
        <v>1</v>
      </c>
      <c r="F890" s="7">
        <v>699.5</v>
      </c>
      <c r="G890" s="8"/>
      <c r="H890" s="9">
        <v>44965.88379980324</v>
      </c>
      <c r="I890" s="20" t="str">
        <f>Table2[[#This Row],[StoreID]]&amp;"-"&amp;Table2[[#This Row],[OrderNumer]]</f>
        <v>1-1403</v>
      </c>
    </row>
    <row r="891" spans="1:9" x14ac:dyDescent="0.35">
      <c r="A891" s="19">
        <v>1404</v>
      </c>
      <c r="B891" s="19">
        <v>1</v>
      </c>
      <c r="C891" s="8">
        <v>11</v>
      </c>
      <c r="D891" s="8">
        <v>4076</v>
      </c>
      <c r="E891" s="8">
        <v>-1</v>
      </c>
      <c r="F891" s="7">
        <v>-49.5</v>
      </c>
      <c r="G891" s="8" t="s">
        <v>5</v>
      </c>
      <c r="H891" s="9">
        <v>44965.884624224534</v>
      </c>
      <c r="I891" s="20" t="str">
        <f>Table2[[#This Row],[StoreID]]&amp;"-"&amp;Table2[[#This Row],[OrderNumer]]</f>
        <v>1-1404</v>
      </c>
    </row>
    <row r="892" spans="1:9" x14ac:dyDescent="0.35">
      <c r="A892" s="19">
        <v>1404</v>
      </c>
      <c r="B892" s="19">
        <v>4</v>
      </c>
      <c r="C892" s="8">
        <v>23</v>
      </c>
      <c r="D892" s="8">
        <v>4090</v>
      </c>
      <c r="E892" s="8">
        <v>1</v>
      </c>
      <c r="F892" s="7">
        <v>47.5</v>
      </c>
      <c r="G892" s="8"/>
      <c r="H892" s="9">
        <v>45004.572232789353</v>
      </c>
      <c r="I892" s="20" t="str">
        <f>Table2[[#This Row],[StoreID]]&amp;"-"&amp;Table2[[#This Row],[OrderNumer]]</f>
        <v>4-1404</v>
      </c>
    </row>
    <row r="893" spans="1:9" x14ac:dyDescent="0.35">
      <c r="A893" s="19">
        <v>1406</v>
      </c>
      <c r="B893" s="19">
        <v>1</v>
      </c>
      <c r="C893" s="8">
        <v>9</v>
      </c>
      <c r="D893" s="8">
        <v>4078</v>
      </c>
      <c r="E893" s="8">
        <v>1</v>
      </c>
      <c r="F893" s="7">
        <v>49.5</v>
      </c>
      <c r="G893" s="8"/>
      <c r="H893" s="9">
        <v>44965.887955752318</v>
      </c>
      <c r="I893" s="20" t="str">
        <f>Table2[[#This Row],[StoreID]]&amp;"-"&amp;Table2[[#This Row],[OrderNumer]]</f>
        <v>1-1406</v>
      </c>
    </row>
    <row r="894" spans="1:9" x14ac:dyDescent="0.35">
      <c r="A894" s="19">
        <v>1406</v>
      </c>
      <c r="B894" s="19">
        <v>4</v>
      </c>
      <c r="C894" s="8">
        <v>23</v>
      </c>
      <c r="D894" s="8">
        <v>392</v>
      </c>
      <c r="E894" s="8">
        <v>1</v>
      </c>
      <c r="F894" s="7">
        <v>75</v>
      </c>
      <c r="G894" s="8"/>
      <c r="H894" s="9">
        <v>45004.576877465275</v>
      </c>
      <c r="I894" s="20" t="str">
        <f>Table2[[#This Row],[StoreID]]&amp;"-"&amp;Table2[[#This Row],[OrderNumer]]</f>
        <v>4-1406</v>
      </c>
    </row>
    <row r="895" spans="1:9" x14ac:dyDescent="0.35">
      <c r="A895" s="19">
        <v>1406</v>
      </c>
      <c r="B895" s="19">
        <v>4</v>
      </c>
      <c r="C895" s="8">
        <v>23</v>
      </c>
      <c r="D895" s="8">
        <v>462</v>
      </c>
      <c r="E895" s="8">
        <v>2</v>
      </c>
      <c r="F895" s="7">
        <v>20</v>
      </c>
      <c r="G895" s="8"/>
      <c r="H895" s="9">
        <v>45004.576877465275</v>
      </c>
      <c r="I895" s="20" t="str">
        <f>Table2[[#This Row],[StoreID]]&amp;"-"&amp;Table2[[#This Row],[OrderNumer]]</f>
        <v>4-1406</v>
      </c>
    </row>
    <row r="896" spans="1:9" x14ac:dyDescent="0.35">
      <c r="A896" s="19">
        <v>1407</v>
      </c>
      <c r="B896" s="19">
        <v>1</v>
      </c>
      <c r="C896" s="8">
        <v>11</v>
      </c>
      <c r="D896" s="8">
        <v>2789</v>
      </c>
      <c r="E896" s="8">
        <v>1</v>
      </c>
      <c r="F896" s="7">
        <v>537.5</v>
      </c>
      <c r="G896" s="8"/>
      <c r="H896" s="9">
        <v>44965.889746412038</v>
      </c>
      <c r="I896" s="20" t="str">
        <f>Table2[[#This Row],[StoreID]]&amp;"-"&amp;Table2[[#This Row],[OrderNumer]]</f>
        <v>1-1407</v>
      </c>
    </row>
    <row r="897" spans="1:9" x14ac:dyDescent="0.35">
      <c r="A897" s="19">
        <v>1410</v>
      </c>
      <c r="B897" s="19">
        <v>1</v>
      </c>
      <c r="C897" s="8">
        <v>9</v>
      </c>
      <c r="D897" s="8">
        <v>3488</v>
      </c>
      <c r="E897" s="8">
        <v>1</v>
      </c>
      <c r="F897" s="7">
        <v>497.5</v>
      </c>
      <c r="G897" s="8"/>
      <c r="H897" s="9">
        <v>44965.898402430554</v>
      </c>
      <c r="I897" s="20" t="str">
        <f>Table2[[#This Row],[StoreID]]&amp;"-"&amp;Table2[[#This Row],[OrderNumer]]</f>
        <v>1-1410</v>
      </c>
    </row>
    <row r="898" spans="1:9" x14ac:dyDescent="0.35">
      <c r="A898" s="19">
        <v>1410</v>
      </c>
      <c r="B898" s="19">
        <v>2</v>
      </c>
      <c r="C898" s="8">
        <v>25</v>
      </c>
      <c r="D898" s="8">
        <v>636</v>
      </c>
      <c r="E898" s="8">
        <v>1</v>
      </c>
      <c r="F898" s="7">
        <v>249.5</v>
      </c>
      <c r="G898" s="8"/>
      <c r="H898" s="9">
        <v>44975.888598993057</v>
      </c>
      <c r="I898" s="20" t="str">
        <f>Table2[[#This Row],[StoreID]]&amp;"-"&amp;Table2[[#This Row],[OrderNumer]]</f>
        <v>2-1410</v>
      </c>
    </row>
    <row r="899" spans="1:9" x14ac:dyDescent="0.35">
      <c r="A899" s="19">
        <v>1411</v>
      </c>
      <c r="B899" s="19">
        <v>1</v>
      </c>
      <c r="C899" s="8">
        <v>11</v>
      </c>
      <c r="D899" s="8">
        <v>3268</v>
      </c>
      <c r="E899" s="8">
        <v>1</v>
      </c>
      <c r="F899" s="7">
        <v>12.5</v>
      </c>
      <c r="G899" s="8"/>
      <c r="H899" s="9">
        <v>44966.448526770837</v>
      </c>
      <c r="I899" s="20" t="str">
        <f>Table2[[#This Row],[StoreID]]&amp;"-"&amp;Table2[[#This Row],[OrderNumer]]</f>
        <v>1-1411</v>
      </c>
    </row>
    <row r="900" spans="1:9" x14ac:dyDescent="0.35">
      <c r="A900" s="19">
        <v>1412</v>
      </c>
      <c r="B900" s="19">
        <v>4</v>
      </c>
      <c r="C900" s="8">
        <v>23</v>
      </c>
      <c r="D900" s="8">
        <v>478</v>
      </c>
      <c r="E900" s="8">
        <v>1</v>
      </c>
      <c r="F900" s="7">
        <v>75</v>
      </c>
      <c r="G900" s="8"/>
      <c r="H900" s="9">
        <v>45004.658638657405</v>
      </c>
      <c r="I900" s="20" t="str">
        <f>Table2[[#This Row],[StoreID]]&amp;"-"&amp;Table2[[#This Row],[OrderNumer]]</f>
        <v>4-1412</v>
      </c>
    </row>
    <row r="901" spans="1:9" x14ac:dyDescent="0.35">
      <c r="A901" s="19">
        <v>1412</v>
      </c>
      <c r="B901" s="19">
        <v>4</v>
      </c>
      <c r="C901" s="8">
        <v>23</v>
      </c>
      <c r="D901" s="8">
        <v>412</v>
      </c>
      <c r="E901" s="8">
        <v>1</v>
      </c>
      <c r="F901" s="7">
        <v>97.5</v>
      </c>
      <c r="G901" s="8"/>
      <c r="H901" s="9">
        <v>45004.658639004629</v>
      </c>
      <c r="I901" s="20" t="str">
        <f>Table2[[#This Row],[StoreID]]&amp;"-"&amp;Table2[[#This Row],[OrderNumer]]</f>
        <v>4-1412</v>
      </c>
    </row>
    <row r="902" spans="1:9" x14ac:dyDescent="0.35">
      <c r="A902" s="19">
        <v>1414</v>
      </c>
      <c r="B902" s="19">
        <v>1</v>
      </c>
      <c r="C902" s="8">
        <v>11</v>
      </c>
      <c r="D902" s="8">
        <v>4078</v>
      </c>
      <c r="E902" s="8">
        <v>1</v>
      </c>
      <c r="F902" s="7">
        <v>49.5</v>
      </c>
      <c r="G902" s="8"/>
      <c r="H902" s="9">
        <v>44966.518114120372</v>
      </c>
      <c r="I902" s="20" t="str">
        <f>Table2[[#This Row],[StoreID]]&amp;"-"&amp;Table2[[#This Row],[OrderNumer]]</f>
        <v>1-1414</v>
      </c>
    </row>
    <row r="903" spans="1:9" x14ac:dyDescent="0.35">
      <c r="A903" s="19">
        <v>1423</v>
      </c>
      <c r="B903" s="19">
        <v>4</v>
      </c>
      <c r="C903" s="8">
        <v>23</v>
      </c>
      <c r="D903" s="8">
        <v>392</v>
      </c>
      <c r="E903" s="8">
        <v>2</v>
      </c>
      <c r="F903" s="7">
        <v>150</v>
      </c>
      <c r="G903" s="8"/>
      <c r="H903" s="9">
        <v>45004.815276504632</v>
      </c>
      <c r="I903" s="20" t="str">
        <f>Table2[[#This Row],[StoreID]]&amp;"-"&amp;Table2[[#This Row],[OrderNumer]]</f>
        <v>4-1423</v>
      </c>
    </row>
    <row r="904" spans="1:9" x14ac:dyDescent="0.35">
      <c r="A904" s="19">
        <v>1423</v>
      </c>
      <c r="B904" s="19">
        <v>4</v>
      </c>
      <c r="C904" s="8">
        <v>23</v>
      </c>
      <c r="D904" s="8">
        <v>462</v>
      </c>
      <c r="E904" s="8">
        <v>26</v>
      </c>
      <c r="F904" s="7">
        <v>260</v>
      </c>
      <c r="G904" s="8"/>
      <c r="H904" s="9">
        <v>45004.815276122688</v>
      </c>
      <c r="I904" s="20" t="str">
        <f>Table2[[#This Row],[StoreID]]&amp;"-"&amp;Table2[[#This Row],[OrderNumer]]</f>
        <v>4-1423</v>
      </c>
    </row>
    <row r="905" spans="1:9" x14ac:dyDescent="0.35">
      <c r="A905" s="19">
        <v>1425</v>
      </c>
      <c r="B905" s="19">
        <v>4</v>
      </c>
      <c r="C905" s="8">
        <v>23</v>
      </c>
      <c r="D905" s="8">
        <v>475</v>
      </c>
      <c r="E905" s="8">
        <v>1</v>
      </c>
      <c r="F905" s="7">
        <v>50</v>
      </c>
      <c r="G905" s="8"/>
      <c r="H905" s="9">
        <v>45004.83497167824</v>
      </c>
      <c r="I905" s="20" t="str">
        <f>Table2[[#This Row],[StoreID]]&amp;"-"&amp;Table2[[#This Row],[OrderNumer]]</f>
        <v>4-1425</v>
      </c>
    </row>
    <row r="906" spans="1:9" x14ac:dyDescent="0.35">
      <c r="A906" s="19">
        <v>1427</v>
      </c>
      <c r="B906" s="19">
        <v>1</v>
      </c>
      <c r="C906" s="8">
        <v>11</v>
      </c>
      <c r="D906" s="8">
        <v>4090</v>
      </c>
      <c r="E906" s="8">
        <v>1</v>
      </c>
      <c r="F906" s="7">
        <v>47.5</v>
      </c>
      <c r="G906" s="8"/>
      <c r="H906" s="9">
        <v>44966.628972534723</v>
      </c>
      <c r="I906" s="20" t="str">
        <f>Table2[[#This Row],[StoreID]]&amp;"-"&amp;Table2[[#This Row],[OrderNumer]]</f>
        <v>1-1427</v>
      </c>
    </row>
    <row r="907" spans="1:9" x14ac:dyDescent="0.35">
      <c r="A907" s="19">
        <v>1429</v>
      </c>
      <c r="B907" s="19">
        <v>1</v>
      </c>
      <c r="C907" s="8">
        <v>5</v>
      </c>
      <c r="D907" s="8">
        <v>4090</v>
      </c>
      <c r="E907" s="8">
        <v>1</v>
      </c>
      <c r="F907" s="7">
        <v>47.5</v>
      </c>
      <c r="G907" s="8"/>
      <c r="H907" s="9">
        <v>44966.652533761575</v>
      </c>
      <c r="I907" s="20" t="str">
        <f>Table2[[#This Row],[StoreID]]&amp;"-"&amp;Table2[[#This Row],[OrderNumer]]</f>
        <v>1-1429</v>
      </c>
    </row>
    <row r="908" spans="1:9" x14ac:dyDescent="0.35">
      <c r="A908" s="19">
        <v>1438</v>
      </c>
      <c r="B908" s="19">
        <v>1</v>
      </c>
      <c r="C908" s="8">
        <v>10</v>
      </c>
      <c r="D908" s="8">
        <v>3555</v>
      </c>
      <c r="E908" s="8">
        <v>1</v>
      </c>
      <c r="F908" s="7">
        <v>875</v>
      </c>
      <c r="G908" s="8"/>
      <c r="H908" s="9">
        <v>44966.706207719908</v>
      </c>
      <c r="I908" s="20" t="str">
        <f>Table2[[#This Row],[StoreID]]&amp;"-"&amp;Table2[[#This Row],[OrderNumer]]</f>
        <v>1-1438</v>
      </c>
    </row>
    <row r="909" spans="1:9" x14ac:dyDescent="0.35">
      <c r="A909" s="19">
        <v>1438</v>
      </c>
      <c r="B909" s="19">
        <v>4</v>
      </c>
      <c r="C909" s="8">
        <v>2</v>
      </c>
      <c r="D909" s="8">
        <v>4090</v>
      </c>
      <c r="E909" s="8">
        <v>1</v>
      </c>
      <c r="F909" s="7">
        <v>47.5</v>
      </c>
      <c r="G909" s="8"/>
      <c r="H909" s="9">
        <v>45005.559466817132</v>
      </c>
      <c r="I909" s="20" t="str">
        <f>Table2[[#This Row],[StoreID]]&amp;"-"&amp;Table2[[#This Row],[OrderNumer]]</f>
        <v>4-1438</v>
      </c>
    </row>
    <row r="910" spans="1:9" x14ac:dyDescent="0.35">
      <c r="A910" s="19">
        <v>1439</v>
      </c>
      <c r="B910" s="19">
        <v>1</v>
      </c>
      <c r="C910" s="8">
        <v>3</v>
      </c>
      <c r="D910" s="8">
        <v>72</v>
      </c>
      <c r="E910" s="8">
        <v>1</v>
      </c>
      <c r="F910" s="7">
        <v>27.5</v>
      </c>
      <c r="G910" s="8"/>
      <c r="H910" s="9">
        <v>44966.716186261576</v>
      </c>
      <c r="I910" s="20" t="str">
        <f>Table2[[#This Row],[StoreID]]&amp;"-"&amp;Table2[[#This Row],[OrderNumer]]</f>
        <v>1-1439</v>
      </c>
    </row>
    <row r="911" spans="1:9" x14ac:dyDescent="0.35">
      <c r="A911" s="19">
        <v>1441</v>
      </c>
      <c r="B911" s="19">
        <v>1</v>
      </c>
      <c r="C911" s="8">
        <v>3</v>
      </c>
      <c r="D911" s="8">
        <v>3425</v>
      </c>
      <c r="E911" s="8">
        <v>1</v>
      </c>
      <c r="F911" s="7">
        <v>299.5</v>
      </c>
      <c r="G911" s="8"/>
      <c r="H911" s="9">
        <v>44966.723823032407</v>
      </c>
      <c r="I911" s="20" t="str">
        <f>Table2[[#This Row],[StoreID]]&amp;"-"&amp;Table2[[#This Row],[OrderNumer]]</f>
        <v>1-1441</v>
      </c>
    </row>
    <row r="912" spans="1:9" x14ac:dyDescent="0.35">
      <c r="A912" s="19">
        <v>1441</v>
      </c>
      <c r="B912" s="19">
        <v>1</v>
      </c>
      <c r="C912" s="8">
        <v>3</v>
      </c>
      <c r="D912" s="8">
        <v>3362</v>
      </c>
      <c r="E912" s="8">
        <v>1</v>
      </c>
      <c r="F912" s="7">
        <v>947.5</v>
      </c>
      <c r="G912" s="8"/>
      <c r="H912" s="9">
        <v>44966.723823067128</v>
      </c>
      <c r="I912" s="20" t="str">
        <f>Table2[[#This Row],[StoreID]]&amp;"-"&amp;Table2[[#This Row],[OrderNumer]]</f>
        <v>1-1441</v>
      </c>
    </row>
    <row r="913" spans="1:9" x14ac:dyDescent="0.35">
      <c r="A913" s="19">
        <v>1443</v>
      </c>
      <c r="B913" s="19">
        <v>1</v>
      </c>
      <c r="C913" s="8">
        <v>15</v>
      </c>
      <c r="D913" s="8">
        <v>2843</v>
      </c>
      <c r="E913" s="8">
        <v>1</v>
      </c>
      <c r="F913" s="7">
        <v>947.5</v>
      </c>
      <c r="G913" s="8"/>
      <c r="H913" s="9">
        <v>44966.74285732639</v>
      </c>
      <c r="I913" s="20" t="str">
        <f>Table2[[#This Row],[StoreID]]&amp;"-"&amp;Table2[[#This Row],[OrderNumer]]</f>
        <v>1-1443</v>
      </c>
    </row>
    <row r="914" spans="1:9" x14ac:dyDescent="0.35">
      <c r="A914" s="19">
        <v>1443</v>
      </c>
      <c r="B914" s="19">
        <v>1</v>
      </c>
      <c r="C914" s="8">
        <v>15</v>
      </c>
      <c r="D914" s="8">
        <v>12</v>
      </c>
      <c r="E914" s="8">
        <v>1</v>
      </c>
      <c r="F914" s="7">
        <v>797.5</v>
      </c>
      <c r="G914" s="8"/>
      <c r="H914" s="9">
        <v>44966.742857372687</v>
      </c>
      <c r="I914" s="20" t="str">
        <f>Table2[[#This Row],[StoreID]]&amp;"-"&amp;Table2[[#This Row],[OrderNumer]]</f>
        <v>1-1443</v>
      </c>
    </row>
    <row r="915" spans="1:9" x14ac:dyDescent="0.35">
      <c r="A915" s="19">
        <v>1445</v>
      </c>
      <c r="B915" s="19">
        <v>4</v>
      </c>
      <c r="C915" s="8">
        <v>23</v>
      </c>
      <c r="D915" s="8">
        <v>465</v>
      </c>
      <c r="E915" s="8">
        <v>1</v>
      </c>
      <c r="F915" s="7">
        <v>25</v>
      </c>
      <c r="G915" s="8"/>
      <c r="H915" s="9">
        <v>45005.664969907404</v>
      </c>
      <c r="I915" s="20" t="str">
        <f>Table2[[#This Row],[StoreID]]&amp;"-"&amp;Table2[[#This Row],[OrderNumer]]</f>
        <v>4-1445</v>
      </c>
    </row>
    <row r="916" spans="1:9" x14ac:dyDescent="0.35">
      <c r="A916" s="19">
        <v>1445</v>
      </c>
      <c r="B916" s="19">
        <v>4</v>
      </c>
      <c r="C916" s="8">
        <v>23</v>
      </c>
      <c r="D916" s="8">
        <v>462</v>
      </c>
      <c r="E916" s="8">
        <v>1</v>
      </c>
      <c r="F916" s="7">
        <v>10</v>
      </c>
      <c r="G916" s="8"/>
      <c r="H916" s="9">
        <v>45005.664969907404</v>
      </c>
      <c r="I916" s="20" t="str">
        <f>Table2[[#This Row],[StoreID]]&amp;"-"&amp;Table2[[#This Row],[OrderNumer]]</f>
        <v>4-1445</v>
      </c>
    </row>
    <row r="917" spans="1:9" x14ac:dyDescent="0.35">
      <c r="A917" s="19">
        <v>1446</v>
      </c>
      <c r="B917" s="19">
        <v>1</v>
      </c>
      <c r="C917" s="8">
        <v>14</v>
      </c>
      <c r="D917" s="8">
        <v>3257</v>
      </c>
      <c r="E917" s="8">
        <v>1</v>
      </c>
      <c r="F917" s="7">
        <v>87.5</v>
      </c>
      <c r="G917" s="8"/>
      <c r="H917" s="9">
        <v>44966.786557870371</v>
      </c>
      <c r="I917" s="20" t="str">
        <f>Table2[[#This Row],[StoreID]]&amp;"-"&amp;Table2[[#This Row],[OrderNumer]]</f>
        <v>1-1446</v>
      </c>
    </row>
    <row r="918" spans="1:9" x14ac:dyDescent="0.35">
      <c r="A918" s="19">
        <v>1447</v>
      </c>
      <c r="B918" s="19">
        <v>1</v>
      </c>
      <c r="C918" s="8">
        <v>5</v>
      </c>
      <c r="D918" s="8">
        <v>3972</v>
      </c>
      <c r="E918" s="8">
        <v>1</v>
      </c>
      <c r="F918" s="7">
        <v>50</v>
      </c>
      <c r="G918" s="8"/>
      <c r="H918" s="9">
        <v>44966.797007372683</v>
      </c>
      <c r="I918" s="20" t="str">
        <f>Table2[[#This Row],[StoreID]]&amp;"-"&amp;Table2[[#This Row],[OrderNumer]]</f>
        <v>1-1447</v>
      </c>
    </row>
    <row r="919" spans="1:9" x14ac:dyDescent="0.35">
      <c r="A919" s="19">
        <v>1458</v>
      </c>
      <c r="B919" s="19">
        <v>4</v>
      </c>
      <c r="C919" s="8">
        <v>23</v>
      </c>
      <c r="D919" s="8">
        <v>6</v>
      </c>
      <c r="E919" s="8">
        <v>1</v>
      </c>
      <c r="F919" s="7">
        <v>149.5</v>
      </c>
      <c r="G919" s="8"/>
      <c r="H919" s="9">
        <v>45005.832098993058</v>
      </c>
      <c r="I919" s="20" t="str">
        <f>Table2[[#This Row],[StoreID]]&amp;"-"&amp;Table2[[#This Row],[OrderNumer]]</f>
        <v>4-1458</v>
      </c>
    </row>
    <row r="920" spans="1:9" x14ac:dyDescent="0.35">
      <c r="A920" s="19">
        <v>1458</v>
      </c>
      <c r="B920" s="19">
        <v>4</v>
      </c>
      <c r="C920" s="8">
        <v>23</v>
      </c>
      <c r="D920" s="8">
        <v>1165</v>
      </c>
      <c r="E920" s="8">
        <v>1</v>
      </c>
      <c r="F920" s="7">
        <v>25</v>
      </c>
      <c r="G920" s="8"/>
      <c r="H920" s="9">
        <v>45005.832099039355</v>
      </c>
      <c r="I920" s="20" t="str">
        <f>Table2[[#This Row],[StoreID]]&amp;"-"&amp;Table2[[#This Row],[OrderNumer]]</f>
        <v>4-1458</v>
      </c>
    </row>
    <row r="921" spans="1:9" x14ac:dyDescent="0.35">
      <c r="A921" s="19">
        <v>1459</v>
      </c>
      <c r="B921" s="19">
        <v>4</v>
      </c>
      <c r="C921" s="8">
        <v>23</v>
      </c>
      <c r="D921" s="8">
        <v>474</v>
      </c>
      <c r="E921" s="8">
        <v>1</v>
      </c>
      <c r="F921" s="7">
        <v>50</v>
      </c>
      <c r="G921" s="8"/>
      <c r="H921" s="9">
        <v>45005.835585381945</v>
      </c>
      <c r="I921" s="20" t="str">
        <f>Table2[[#This Row],[StoreID]]&amp;"-"&amp;Table2[[#This Row],[OrderNumer]]</f>
        <v>4-1459</v>
      </c>
    </row>
    <row r="922" spans="1:9" x14ac:dyDescent="0.35">
      <c r="A922" s="19">
        <v>1460</v>
      </c>
      <c r="B922" s="19">
        <v>4</v>
      </c>
      <c r="C922" s="8">
        <v>23</v>
      </c>
      <c r="D922" s="8">
        <v>4028</v>
      </c>
      <c r="E922" s="8">
        <v>1</v>
      </c>
      <c r="F922" s="7">
        <v>45</v>
      </c>
      <c r="G922" s="8"/>
      <c r="H922" s="9">
        <v>45005.83700486111</v>
      </c>
      <c r="I922" s="20" t="str">
        <f>Table2[[#This Row],[StoreID]]&amp;"-"&amp;Table2[[#This Row],[OrderNumer]]</f>
        <v>4-1460</v>
      </c>
    </row>
    <row r="923" spans="1:9" x14ac:dyDescent="0.35">
      <c r="A923" s="19">
        <v>1461</v>
      </c>
      <c r="B923" s="19">
        <v>1</v>
      </c>
      <c r="C923" s="8">
        <v>10</v>
      </c>
      <c r="D923" s="8">
        <v>4202</v>
      </c>
      <c r="E923" s="8">
        <v>4</v>
      </c>
      <c r="F923" s="7">
        <v>10</v>
      </c>
      <c r="G923" s="8"/>
      <c r="H923" s="9">
        <v>44966.866769872686</v>
      </c>
      <c r="I923" s="20" t="str">
        <f>Table2[[#This Row],[StoreID]]&amp;"-"&amp;Table2[[#This Row],[OrderNumer]]</f>
        <v>1-1461</v>
      </c>
    </row>
    <row r="924" spans="1:9" x14ac:dyDescent="0.35">
      <c r="A924" s="19">
        <v>1462</v>
      </c>
      <c r="B924" s="19">
        <v>1</v>
      </c>
      <c r="C924" s="8">
        <v>5</v>
      </c>
      <c r="D924" s="8">
        <v>4092</v>
      </c>
      <c r="E924" s="8">
        <v>1</v>
      </c>
      <c r="F924" s="7">
        <v>25</v>
      </c>
      <c r="G924" s="8"/>
      <c r="H924" s="9">
        <v>44966.875889386574</v>
      </c>
      <c r="I924" s="20" t="str">
        <f>Table2[[#This Row],[StoreID]]&amp;"-"&amp;Table2[[#This Row],[OrderNumer]]</f>
        <v>1-1462</v>
      </c>
    </row>
    <row r="925" spans="1:9" x14ac:dyDescent="0.35">
      <c r="A925" s="19">
        <v>1463</v>
      </c>
      <c r="B925" s="19">
        <v>4</v>
      </c>
      <c r="C925" s="8">
        <v>23</v>
      </c>
      <c r="D925" s="8">
        <v>4078</v>
      </c>
      <c r="E925" s="8">
        <v>1</v>
      </c>
      <c r="F925" s="7">
        <v>49.5</v>
      </c>
      <c r="G925" s="8"/>
      <c r="H925" s="9">
        <v>45005.877396840275</v>
      </c>
      <c r="I925" s="20" t="str">
        <f>Table2[[#This Row],[StoreID]]&amp;"-"&amp;Table2[[#This Row],[OrderNumer]]</f>
        <v>4-1463</v>
      </c>
    </row>
    <row r="926" spans="1:9" x14ac:dyDescent="0.35">
      <c r="A926" s="19">
        <v>1465</v>
      </c>
      <c r="B926" s="19">
        <v>1</v>
      </c>
      <c r="C926" s="8">
        <v>5</v>
      </c>
      <c r="D926" s="8">
        <v>3312</v>
      </c>
      <c r="E926" s="8">
        <v>1</v>
      </c>
      <c r="F926" s="7">
        <v>137.5</v>
      </c>
      <c r="G926" s="8"/>
      <c r="H926" s="9">
        <v>44966.891406215276</v>
      </c>
      <c r="I926" s="20" t="str">
        <f>Table2[[#This Row],[StoreID]]&amp;"-"&amp;Table2[[#This Row],[OrderNumer]]</f>
        <v>1-1465</v>
      </c>
    </row>
    <row r="927" spans="1:9" x14ac:dyDescent="0.35">
      <c r="A927" s="19">
        <v>1465</v>
      </c>
      <c r="B927" s="19">
        <v>1</v>
      </c>
      <c r="C927" s="8">
        <v>5</v>
      </c>
      <c r="D927" s="8">
        <v>4078</v>
      </c>
      <c r="E927" s="8">
        <v>1</v>
      </c>
      <c r="F927" s="7">
        <v>49.5</v>
      </c>
      <c r="G927" s="8"/>
      <c r="H927" s="9">
        <v>44966.891406215276</v>
      </c>
      <c r="I927" s="20" t="str">
        <f>Table2[[#This Row],[StoreID]]&amp;"-"&amp;Table2[[#This Row],[OrderNumer]]</f>
        <v>1-1465</v>
      </c>
    </row>
    <row r="928" spans="1:9" x14ac:dyDescent="0.35">
      <c r="A928" s="19">
        <v>1470</v>
      </c>
      <c r="B928" s="19">
        <v>3</v>
      </c>
      <c r="C928" s="8">
        <v>27</v>
      </c>
      <c r="D928" s="8">
        <v>3266</v>
      </c>
      <c r="E928" s="8">
        <v>1</v>
      </c>
      <c r="F928" s="7">
        <v>197.5</v>
      </c>
      <c r="G928" s="8"/>
      <c r="H928" s="9">
        <v>44968.711086805553</v>
      </c>
      <c r="I928" s="20" t="str">
        <f>Table2[[#This Row],[StoreID]]&amp;"-"&amp;Table2[[#This Row],[OrderNumer]]</f>
        <v>3-1470</v>
      </c>
    </row>
    <row r="929" spans="1:9" x14ac:dyDescent="0.35">
      <c r="A929" s="19">
        <v>1470</v>
      </c>
      <c r="B929" s="19">
        <v>4</v>
      </c>
      <c r="C929" s="8">
        <v>33</v>
      </c>
      <c r="D929" s="8">
        <v>4091</v>
      </c>
      <c r="E929" s="8">
        <v>1</v>
      </c>
      <c r="F929" s="7">
        <v>25</v>
      </c>
      <c r="G929" s="8"/>
      <c r="H929" s="9">
        <v>45006.524047604165</v>
      </c>
      <c r="I929" s="20" t="str">
        <f>Table2[[#This Row],[StoreID]]&amp;"-"&amp;Table2[[#This Row],[OrderNumer]]</f>
        <v>4-1470</v>
      </c>
    </row>
    <row r="930" spans="1:9" x14ac:dyDescent="0.35">
      <c r="A930" s="19">
        <v>1471</v>
      </c>
      <c r="B930" s="19">
        <v>3</v>
      </c>
      <c r="C930" s="8">
        <v>27</v>
      </c>
      <c r="D930" s="8">
        <v>3268</v>
      </c>
      <c r="E930" s="8">
        <v>1</v>
      </c>
      <c r="F930" s="7">
        <v>12.5</v>
      </c>
      <c r="G930" s="8"/>
      <c r="H930" s="9">
        <v>44968.718212465275</v>
      </c>
      <c r="I930" s="20" t="str">
        <f>Table2[[#This Row],[StoreID]]&amp;"-"&amp;Table2[[#This Row],[OrderNumer]]</f>
        <v>3-1471</v>
      </c>
    </row>
    <row r="931" spans="1:9" x14ac:dyDescent="0.35">
      <c r="A931" s="19">
        <v>1473</v>
      </c>
      <c r="B931" s="19">
        <v>1</v>
      </c>
      <c r="C931" s="8">
        <v>15</v>
      </c>
      <c r="D931" s="8">
        <v>1098</v>
      </c>
      <c r="E931" s="8">
        <v>1</v>
      </c>
      <c r="F931" s="7">
        <v>187.5</v>
      </c>
      <c r="G931" s="8"/>
      <c r="H931" s="9">
        <v>44966.950386145836</v>
      </c>
      <c r="I931" s="20" t="str">
        <f>Table2[[#This Row],[StoreID]]&amp;"-"&amp;Table2[[#This Row],[OrderNumer]]</f>
        <v>1-1473</v>
      </c>
    </row>
    <row r="932" spans="1:9" x14ac:dyDescent="0.35">
      <c r="A932" s="19">
        <v>1473</v>
      </c>
      <c r="B932" s="19">
        <v>1</v>
      </c>
      <c r="C932" s="8">
        <v>15</v>
      </c>
      <c r="D932" s="8">
        <v>1098</v>
      </c>
      <c r="E932" s="8">
        <v>1</v>
      </c>
      <c r="F932" s="7">
        <v>187.5</v>
      </c>
      <c r="G932" s="8"/>
      <c r="H932" s="9">
        <v>44966.950386261575</v>
      </c>
      <c r="I932" s="20" t="str">
        <f>Table2[[#This Row],[StoreID]]&amp;"-"&amp;Table2[[#This Row],[OrderNumer]]</f>
        <v>1-1473</v>
      </c>
    </row>
    <row r="933" spans="1:9" x14ac:dyDescent="0.35">
      <c r="A933" s="19">
        <v>1473</v>
      </c>
      <c r="B933" s="19">
        <v>3</v>
      </c>
      <c r="C933" s="8">
        <v>27</v>
      </c>
      <c r="D933" s="8">
        <v>3224</v>
      </c>
      <c r="E933" s="8">
        <v>1</v>
      </c>
      <c r="F933" s="7">
        <v>34.5</v>
      </c>
      <c r="G933" s="8"/>
      <c r="H933" s="9">
        <v>44968.720680057872</v>
      </c>
      <c r="I933" s="20" t="str">
        <f>Table2[[#This Row],[StoreID]]&amp;"-"&amp;Table2[[#This Row],[OrderNumer]]</f>
        <v>3-1473</v>
      </c>
    </row>
    <row r="934" spans="1:9" x14ac:dyDescent="0.35">
      <c r="A934" s="19">
        <v>1475</v>
      </c>
      <c r="B934" s="19">
        <v>4</v>
      </c>
      <c r="C934" s="8">
        <v>33</v>
      </c>
      <c r="D934" s="8">
        <v>4091</v>
      </c>
      <c r="E934" s="8">
        <v>1</v>
      </c>
      <c r="F934" s="7">
        <v>25</v>
      </c>
      <c r="G934" s="8"/>
      <c r="H934" s="9">
        <v>45006.655394328707</v>
      </c>
      <c r="I934" s="20" t="str">
        <f>Table2[[#This Row],[StoreID]]&amp;"-"&amp;Table2[[#This Row],[OrderNumer]]</f>
        <v>4-1475</v>
      </c>
    </row>
    <row r="935" spans="1:9" x14ac:dyDescent="0.35">
      <c r="A935" s="19">
        <v>1477</v>
      </c>
      <c r="B935" s="19">
        <v>1</v>
      </c>
      <c r="C935" s="8">
        <v>11</v>
      </c>
      <c r="D935" s="8">
        <v>3261</v>
      </c>
      <c r="E935" s="8">
        <v>1</v>
      </c>
      <c r="F935" s="7">
        <v>82.5</v>
      </c>
      <c r="G935" s="8"/>
      <c r="H935" s="9">
        <v>44967.500244016206</v>
      </c>
      <c r="I935" s="20" t="str">
        <f>Table2[[#This Row],[StoreID]]&amp;"-"&amp;Table2[[#This Row],[OrderNumer]]</f>
        <v>1-1477</v>
      </c>
    </row>
    <row r="936" spans="1:9" x14ac:dyDescent="0.35">
      <c r="A936" s="19">
        <v>1478</v>
      </c>
      <c r="B936" s="19">
        <v>4</v>
      </c>
      <c r="C936" s="8">
        <v>33</v>
      </c>
      <c r="D936" s="8">
        <v>462</v>
      </c>
      <c r="E936" s="8">
        <v>2</v>
      </c>
      <c r="F936" s="7">
        <v>20</v>
      </c>
      <c r="G936" s="8"/>
      <c r="H936" s="9">
        <v>45006.676659988429</v>
      </c>
      <c r="I936" s="20" t="str">
        <f>Table2[[#This Row],[StoreID]]&amp;"-"&amp;Table2[[#This Row],[OrderNumer]]</f>
        <v>4-1478</v>
      </c>
    </row>
    <row r="937" spans="1:9" x14ac:dyDescent="0.35">
      <c r="A937" s="19">
        <v>1482</v>
      </c>
      <c r="B937" s="19">
        <v>3</v>
      </c>
      <c r="C937" s="8">
        <v>30</v>
      </c>
      <c r="D937" s="8">
        <v>3470</v>
      </c>
      <c r="E937" s="8">
        <v>1</v>
      </c>
      <c r="F937" s="7">
        <v>1225</v>
      </c>
      <c r="G937" s="8"/>
      <c r="H937" s="9">
        <v>44968.876893946763</v>
      </c>
      <c r="I937" s="20" t="str">
        <f>Table2[[#This Row],[StoreID]]&amp;"-"&amp;Table2[[#This Row],[OrderNumer]]</f>
        <v>3-1482</v>
      </c>
    </row>
    <row r="938" spans="1:9" x14ac:dyDescent="0.35">
      <c r="A938" s="19">
        <v>1482</v>
      </c>
      <c r="B938" s="19">
        <v>4</v>
      </c>
      <c r="C938" s="8">
        <v>33</v>
      </c>
      <c r="D938" s="8">
        <v>645</v>
      </c>
      <c r="E938" s="8">
        <v>1</v>
      </c>
      <c r="F938" s="7">
        <v>97.5</v>
      </c>
      <c r="G938" s="8"/>
      <c r="H938" s="9">
        <v>45006.695424421298</v>
      </c>
      <c r="I938" s="20" t="str">
        <f>Table2[[#This Row],[StoreID]]&amp;"-"&amp;Table2[[#This Row],[OrderNumer]]</f>
        <v>4-1482</v>
      </c>
    </row>
    <row r="939" spans="1:9" x14ac:dyDescent="0.35">
      <c r="A939" s="19">
        <v>1482</v>
      </c>
      <c r="B939" s="19">
        <v>4</v>
      </c>
      <c r="C939" s="8">
        <v>33</v>
      </c>
      <c r="D939" s="8">
        <v>605</v>
      </c>
      <c r="E939" s="8">
        <v>1</v>
      </c>
      <c r="F939" s="7">
        <v>447.5</v>
      </c>
      <c r="G939" s="8"/>
      <c r="H939" s="9">
        <v>45006.695424421298</v>
      </c>
      <c r="I939" s="20" t="str">
        <f>Table2[[#This Row],[StoreID]]&amp;"-"&amp;Table2[[#This Row],[OrderNumer]]</f>
        <v>4-1482</v>
      </c>
    </row>
    <row r="940" spans="1:9" x14ac:dyDescent="0.35">
      <c r="A940" s="19">
        <v>1484</v>
      </c>
      <c r="B940" s="19">
        <v>4</v>
      </c>
      <c r="C940" s="8">
        <v>2</v>
      </c>
      <c r="D940" s="8">
        <v>1169</v>
      </c>
      <c r="E940" s="8">
        <v>1</v>
      </c>
      <c r="F940" s="7">
        <v>25</v>
      </c>
      <c r="G940" s="8"/>
      <c r="H940" s="9">
        <v>45006.717145949071</v>
      </c>
      <c r="I940" s="20" t="str">
        <f>Table2[[#This Row],[StoreID]]&amp;"-"&amp;Table2[[#This Row],[OrderNumer]]</f>
        <v>4-1484</v>
      </c>
    </row>
    <row r="941" spans="1:9" x14ac:dyDescent="0.35">
      <c r="A941" s="19">
        <v>1484</v>
      </c>
      <c r="B941" s="19">
        <v>4</v>
      </c>
      <c r="C941" s="8">
        <v>2</v>
      </c>
      <c r="D941" s="8">
        <v>1168</v>
      </c>
      <c r="E941" s="8">
        <v>1</v>
      </c>
      <c r="F941" s="7">
        <v>25</v>
      </c>
      <c r="G941" s="8"/>
      <c r="H941" s="9">
        <v>45006.717145983799</v>
      </c>
      <c r="I941" s="20" t="str">
        <f>Table2[[#This Row],[StoreID]]&amp;"-"&amp;Table2[[#This Row],[OrderNumer]]</f>
        <v>4-1484</v>
      </c>
    </row>
    <row r="942" spans="1:9" x14ac:dyDescent="0.35">
      <c r="A942" s="19">
        <v>1485</v>
      </c>
      <c r="B942" s="19">
        <v>1</v>
      </c>
      <c r="C942" s="8">
        <v>11</v>
      </c>
      <c r="D942" s="8">
        <v>3261</v>
      </c>
      <c r="E942" s="8">
        <v>1</v>
      </c>
      <c r="F942" s="7">
        <v>82.5</v>
      </c>
      <c r="G942" s="8"/>
      <c r="H942" s="9">
        <v>44967.57452534722</v>
      </c>
      <c r="I942" s="20" t="str">
        <f>Table2[[#This Row],[StoreID]]&amp;"-"&amp;Table2[[#This Row],[OrderNumer]]</f>
        <v>1-1485</v>
      </c>
    </row>
    <row r="943" spans="1:9" x14ac:dyDescent="0.35">
      <c r="A943" s="19">
        <v>1485</v>
      </c>
      <c r="B943" s="19">
        <v>1</v>
      </c>
      <c r="C943" s="8">
        <v>11</v>
      </c>
      <c r="D943" s="8">
        <v>4078</v>
      </c>
      <c r="E943" s="8">
        <v>1</v>
      </c>
      <c r="F943" s="7">
        <v>49.5</v>
      </c>
      <c r="G943" s="8"/>
      <c r="H943" s="9">
        <v>44967.574525428237</v>
      </c>
      <c r="I943" s="20" t="str">
        <f>Table2[[#This Row],[StoreID]]&amp;"-"&amp;Table2[[#This Row],[OrderNumer]]</f>
        <v>1-1485</v>
      </c>
    </row>
    <row r="944" spans="1:9" x14ac:dyDescent="0.35">
      <c r="A944" s="19">
        <v>1485</v>
      </c>
      <c r="B944" s="19">
        <v>4</v>
      </c>
      <c r="C944" s="8">
        <v>2</v>
      </c>
      <c r="D944" s="8">
        <v>4078</v>
      </c>
      <c r="E944" s="8">
        <v>1</v>
      </c>
      <c r="F944" s="7">
        <v>49.5</v>
      </c>
      <c r="G944" s="8"/>
      <c r="H944" s="9">
        <v>45006.726535844908</v>
      </c>
      <c r="I944" s="20" t="str">
        <f>Table2[[#This Row],[StoreID]]&amp;"-"&amp;Table2[[#This Row],[OrderNumer]]</f>
        <v>4-1485</v>
      </c>
    </row>
    <row r="945" spans="1:9" x14ac:dyDescent="0.35">
      <c r="A945" s="19">
        <v>1486</v>
      </c>
      <c r="B945" s="19">
        <v>3</v>
      </c>
      <c r="C945" s="8">
        <v>27</v>
      </c>
      <c r="D945" s="8">
        <v>3268</v>
      </c>
      <c r="E945" s="8">
        <v>-1</v>
      </c>
      <c r="F945" s="7">
        <v>-12.5</v>
      </c>
      <c r="G945" s="8" t="s">
        <v>5</v>
      </c>
      <c r="H945" s="9">
        <v>44968.942433449076</v>
      </c>
      <c r="I945" s="20" t="str">
        <f>Table2[[#This Row],[StoreID]]&amp;"-"&amp;Table2[[#This Row],[OrderNumer]]</f>
        <v>3-1486</v>
      </c>
    </row>
    <row r="946" spans="1:9" x14ac:dyDescent="0.35">
      <c r="A946" s="19">
        <v>1487</v>
      </c>
      <c r="B946" s="19">
        <v>1</v>
      </c>
      <c r="C946" s="8">
        <v>9</v>
      </c>
      <c r="D946" s="8">
        <v>3290</v>
      </c>
      <c r="E946" s="8">
        <v>1</v>
      </c>
      <c r="F946" s="7">
        <v>47.5</v>
      </c>
      <c r="G946" s="8"/>
      <c r="H946" s="9">
        <v>44967.599792824076</v>
      </c>
      <c r="I946" s="20" t="str">
        <f>Table2[[#This Row],[StoreID]]&amp;"-"&amp;Table2[[#This Row],[OrderNumer]]</f>
        <v>1-1487</v>
      </c>
    </row>
    <row r="947" spans="1:9" x14ac:dyDescent="0.35">
      <c r="A947" s="19">
        <v>1489</v>
      </c>
      <c r="B947" s="19">
        <v>3</v>
      </c>
      <c r="C947" s="8">
        <v>4</v>
      </c>
      <c r="D947" s="8">
        <v>4088</v>
      </c>
      <c r="E947" s="8">
        <v>23</v>
      </c>
      <c r="F947" s="7">
        <v>230</v>
      </c>
      <c r="G947" s="8"/>
      <c r="H947" s="9">
        <v>44969.562770636578</v>
      </c>
      <c r="I947" s="20" t="str">
        <f>Table2[[#This Row],[StoreID]]&amp;"-"&amp;Table2[[#This Row],[OrderNumer]]</f>
        <v>3-1489</v>
      </c>
    </row>
    <row r="948" spans="1:9" x14ac:dyDescent="0.35">
      <c r="A948" s="19">
        <v>1490</v>
      </c>
      <c r="B948" s="19">
        <v>3</v>
      </c>
      <c r="C948" s="8">
        <v>4</v>
      </c>
      <c r="D948" s="8">
        <v>3417</v>
      </c>
      <c r="E948" s="8">
        <v>1</v>
      </c>
      <c r="F948" s="7">
        <v>699.5</v>
      </c>
      <c r="G948" s="8"/>
      <c r="H948" s="9">
        <v>44969.581919756944</v>
      </c>
      <c r="I948" s="20" t="str">
        <f>Table2[[#This Row],[StoreID]]&amp;"-"&amp;Table2[[#This Row],[OrderNumer]]</f>
        <v>3-1490</v>
      </c>
    </row>
    <row r="949" spans="1:9" x14ac:dyDescent="0.35">
      <c r="A949" s="19">
        <v>1491</v>
      </c>
      <c r="B949" s="19">
        <v>4</v>
      </c>
      <c r="C949" s="8">
        <v>2</v>
      </c>
      <c r="D949" s="8">
        <v>21</v>
      </c>
      <c r="E949" s="8">
        <v>1</v>
      </c>
      <c r="F949" s="7">
        <v>1349.5</v>
      </c>
      <c r="G949" s="8"/>
      <c r="H949" s="9">
        <v>45006.794026585645</v>
      </c>
      <c r="I949" s="20" t="str">
        <f>Table2[[#This Row],[StoreID]]&amp;"-"&amp;Table2[[#This Row],[OrderNumer]]</f>
        <v>4-1491</v>
      </c>
    </row>
    <row r="950" spans="1:9" x14ac:dyDescent="0.35">
      <c r="A950" s="19">
        <v>1492</v>
      </c>
      <c r="B950" s="19">
        <v>1</v>
      </c>
      <c r="C950" s="8">
        <v>10</v>
      </c>
      <c r="D950" s="8">
        <v>3274</v>
      </c>
      <c r="E950" s="8">
        <v>1</v>
      </c>
      <c r="F950" s="7">
        <v>87.5</v>
      </c>
      <c r="G950" s="8"/>
      <c r="H950" s="9">
        <v>44967.636257523147</v>
      </c>
      <c r="I950" s="20" t="str">
        <f>Table2[[#This Row],[StoreID]]&amp;"-"&amp;Table2[[#This Row],[OrderNumer]]</f>
        <v>1-1492</v>
      </c>
    </row>
    <row r="951" spans="1:9" x14ac:dyDescent="0.35">
      <c r="A951" s="19">
        <v>1492</v>
      </c>
      <c r="B951" s="19">
        <v>3</v>
      </c>
      <c r="C951" s="8">
        <v>4</v>
      </c>
      <c r="D951" s="8">
        <v>3557</v>
      </c>
      <c r="E951" s="8">
        <v>1</v>
      </c>
      <c r="F951" s="7">
        <v>475</v>
      </c>
      <c r="G951" s="8"/>
      <c r="H951" s="9">
        <v>44969.604587581016</v>
      </c>
      <c r="I951" s="20" t="str">
        <f>Table2[[#This Row],[StoreID]]&amp;"-"&amp;Table2[[#This Row],[OrderNumer]]</f>
        <v>3-1492</v>
      </c>
    </row>
    <row r="952" spans="1:9" x14ac:dyDescent="0.35">
      <c r="A952" s="19">
        <v>1493</v>
      </c>
      <c r="B952" s="19">
        <v>3</v>
      </c>
      <c r="C952" s="8">
        <v>30</v>
      </c>
      <c r="D952" s="8">
        <v>2805</v>
      </c>
      <c r="E952" s="8">
        <v>1</v>
      </c>
      <c r="F952" s="7">
        <v>275</v>
      </c>
      <c r="G952" s="8"/>
      <c r="H952" s="9">
        <v>44969.625694525464</v>
      </c>
      <c r="I952" s="20" t="str">
        <f>Table2[[#This Row],[StoreID]]&amp;"-"&amp;Table2[[#This Row],[OrderNumer]]</f>
        <v>3-1493</v>
      </c>
    </row>
    <row r="953" spans="1:9" x14ac:dyDescent="0.35">
      <c r="A953" s="19">
        <v>1493</v>
      </c>
      <c r="B953" s="19">
        <v>4</v>
      </c>
      <c r="C953" s="8">
        <v>33</v>
      </c>
      <c r="D953" s="8">
        <v>1985</v>
      </c>
      <c r="E953" s="8">
        <v>1</v>
      </c>
      <c r="F953" s="7">
        <v>287.5</v>
      </c>
      <c r="G953" s="8"/>
      <c r="H953" s="9">
        <v>45006.810052974535</v>
      </c>
      <c r="I953" s="20" t="str">
        <f>Table2[[#This Row],[StoreID]]&amp;"-"&amp;Table2[[#This Row],[OrderNumer]]</f>
        <v>4-1493</v>
      </c>
    </row>
    <row r="954" spans="1:9" x14ac:dyDescent="0.35">
      <c r="A954" s="19">
        <v>1494</v>
      </c>
      <c r="B954" s="19">
        <v>3</v>
      </c>
      <c r="C954" s="8">
        <v>4</v>
      </c>
      <c r="D954" s="8">
        <v>3234</v>
      </c>
      <c r="E954" s="8">
        <v>1</v>
      </c>
      <c r="F954" s="7">
        <v>147.5</v>
      </c>
      <c r="G954" s="8"/>
      <c r="H954" s="9">
        <v>44969.627814780091</v>
      </c>
      <c r="I954" s="20" t="str">
        <f>Table2[[#This Row],[StoreID]]&amp;"-"&amp;Table2[[#This Row],[OrderNumer]]</f>
        <v>3-1494</v>
      </c>
    </row>
    <row r="955" spans="1:9" x14ac:dyDescent="0.35">
      <c r="A955" s="19">
        <v>1494</v>
      </c>
      <c r="B955" s="19">
        <v>3</v>
      </c>
      <c r="C955" s="8">
        <v>4</v>
      </c>
      <c r="D955" s="8">
        <v>4076</v>
      </c>
      <c r="E955" s="8">
        <v>1</v>
      </c>
      <c r="F955" s="7">
        <v>49.5</v>
      </c>
      <c r="G955" s="8"/>
      <c r="H955" s="9">
        <v>44969.627814780091</v>
      </c>
      <c r="I955" s="20" t="str">
        <f>Table2[[#This Row],[StoreID]]&amp;"-"&amp;Table2[[#This Row],[OrderNumer]]</f>
        <v>3-1494</v>
      </c>
    </row>
    <row r="956" spans="1:9" x14ac:dyDescent="0.35">
      <c r="A956" s="19">
        <v>1494</v>
      </c>
      <c r="B956" s="19">
        <v>4</v>
      </c>
      <c r="C956" s="8">
        <v>33</v>
      </c>
      <c r="D956" s="8">
        <v>3269</v>
      </c>
      <c r="E956" s="8">
        <v>1</v>
      </c>
      <c r="F956" s="7">
        <v>22.5</v>
      </c>
      <c r="G956" s="8"/>
      <c r="H956" s="9">
        <v>45006.810915162037</v>
      </c>
      <c r="I956" s="20" t="str">
        <f>Table2[[#This Row],[StoreID]]&amp;"-"&amp;Table2[[#This Row],[OrderNumer]]</f>
        <v>4-1494</v>
      </c>
    </row>
    <row r="957" spans="1:9" x14ac:dyDescent="0.35">
      <c r="A957" s="19">
        <v>1495</v>
      </c>
      <c r="B957" s="19">
        <v>4</v>
      </c>
      <c r="C957" s="8">
        <v>33</v>
      </c>
      <c r="D957" s="8">
        <v>475</v>
      </c>
      <c r="E957" s="8">
        <v>1</v>
      </c>
      <c r="F957" s="7">
        <v>50</v>
      </c>
      <c r="G957" s="8"/>
      <c r="H957" s="9">
        <v>45006.81174621528</v>
      </c>
      <c r="I957" s="20" t="str">
        <f>Table2[[#This Row],[StoreID]]&amp;"-"&amp;Table2[[#This Row],[OrderNumer]]</f>
        <v>4-1495</v>
      </c>
    </row>
    <row r="958" spans="1:9" x14ac:dyDescent="0.35">
      <c r="A958" s="19">
        <v>1496</v>
      </c>
      <c r="B958" s="19">
        <v>3</v>
      </c>
      <c r="C958" s="8">
        <v>4</v>
      </c>
      <c r="D958" s="8">
        <v>27</v>
      </c>
      <c r="E958" s="8">
        <v>1</v>
      </c>
      <c r="F958" s="7">
        <v>349.5</v>
      </c>
      <c r="G958" s="8"/>
      <c r="H958" s="9">
        <v>44969.660148067131</v>
      </c>
      <c r="I958" s="20" t="str">
        <f>Table2[[#This Row],[StoreID]]&amp;"-"&amp;Table2[[#This Row],[OrderNumer]]</f>
        <v>3-1496</v>
      </c>
    </row>
    <row r="959" spans="1:9" x14ac:dyDescent="0.35">
      <c r="A959" s="19">
        <v>1497</v>
      </c>
      <c r="B959" s="19">
        <v>3</v>
      </c>
      <c r="C959" s="8">
        <v>4</v>
      </c>
      <c r="D959" s="8">
        <v>11</v>
      </c>
      <c r="E959" s="8">
        <v>1</v>
      </c>
      <c r="F959" s="7">
        <v>225</v>
      </c>
      <c r="G959" s="8"/>
      <c r="H959" s="9">
        <v>44969.662214085649</v>
      </c>
      <c r="I959" s="20" t="str">
        <f>Table2[[#This Row],[StoreID]]&amp;"-"&amp;Table2[[#This Row],[OrderNumer]]</f>
        <v>3-1497</v>
      </c>
    </row>
    <row r="960" spans="1:9" x14ac:dyDescent="0.35">
      <c r="A960" s="19">
        <v>1498</v>
      </c>
      <c r="B960" s="19">
        <v>4</v>
      </c>
      <c r="C960" s="8">
        <v>2</v>
      </c>
      <c r="D960" s="8">
        <v>465</v>
      </c>
      <c r="E960" s="8">
        <v>1</v>
      </c>
      <c r="F960" s="7">
        <v>25</v>
      </c>
      <c r="G960" s="8"/>
      <c r="H960" s="9">
        <v>45006.844801851854</v>
      </c>
      <c r="I960" s="20" t="str">
        <f>Table2[[#This Row],[StoreID]]&amp;"-"&amp;Table2[[#This Row],[OrderNumer]]</f>
        <v>4-1498</v>
      </c>
    </row>
    <row r="961" spans="1:9" x14ac:dyDescent="0.35">
      <c r="A961" s="19">
        <v>1499</v>
      </c>
      <c r="B961" s="19">
        <v>3</v>
      </c>
      <c r="C961" s="8">
        <v>30</v>
      </c>
      <c r="D961" s="8">
        <v>3502</v>
      </c>
      <c r="E961" s="8">
        <v>1</v>
      </c>
      <c r="F961" s="7">
        <v>362.5</v>
      </c>
      <c r="G961" s="8"/>
      <c r="H961" s="9">
        <v>44969.690875381944</v>
      </c>
      <c r="I961" s="20" t="str">
        <f>Table2[[#This Row],[StoreID]]&amp;"-"&amp;Table2[[#This Row],[OrderNumer]]</f>
        <v>3-1499</v>
      </c>
    </row>
    <row r="962" spans="1:9" x14ac:dyDescent="0.35">
      <c r="A962" s="19">
        <v>1500</v>
      </c>
      <c r="B962" s="19">
        <v>3</v>
      </c>
      <c r="C962" s="8">
        <v>30</v>
      </c>
      <c r="D962" s="8">
        <v>4223</v>
      </c>
      <c r="E962" s="8">
        <v>1</v>
      </c>
      <c r="F962" s="7">
        <v>7.5</v>
      </c>
      <c r="G962" s="8"/>
      <c r="H962" s="9">
        <v>44969.692504710649</v>
      </c>
      <c r="I962" s="20" t="str">
        <f>Table2[[#This Row],[StoreID]]&amp;"-"&amp;Table2[[#This Row],[OrderNumer]]</f>
        <v>3-1500</v>
      </c>
    </row>
    <row r="963" spans="1:9" x14ac:dyDescent="0.35">
      <c r="A963" s="19">
        <v>1500</v>
      </c>
      <c r="B963" s="19">
        <v>3</v>
      </c>
      <c r="C963" s="8">
        <v>30</v>
      </c>
      <c r="D963" s="8">
        <v>4091</v>
      </c>
      <c r="E963" s="8">
        <v>10</v>
      </c>
      <c r="F963" s="7">
        <v>250</v>
      </c>
      <c r="G963" s="8"/>
      <c r="H963" s="9">
        <v>44969.692504710649</v>
      </c>
      <c r="I963" s="20" t="str">
        <f>Table2[[#This Row],[StoreID]]&amp;"-"&amp;Table2[[#This Row],[OrderNumer]]</f>
        <v>3-1500</v>
      </c>
    </row>
    <row r="964" spans="1:9" x14ac:dyDescent="0.35">
      <c r="A964" s="19">
        <v>1501</v>
      </c>
      <c r="B964" s="19">
        <v>3</v>
      </c>
      <c r="C964" s="8">
        <v>30</v>
      </c>
      <c r="D964" s="8">
        <v>4085</v>
      </c>
      <c r="E964" s="8">
        <v>1</v>
      </c>
      <c r="F964" s="7">
        <v>10</v>
      </c>
      <c r="G964" s="8"/>
      <c r="H964" s="9">
        <v>44969.702513391203</v>
      </c>
      <c r="I964" s="20" t="str">
        <f>Table2[[#This Row],[StoreID]]&amp;"-"&amp;Table2[[#This Row],[OrderNumer]]</f>
        <v>3-1501</v>
      </c>
    </row>
    <row r="965" spans="1:9" x14ac:dyDescent="0.35">
      <c r="A965" s="19">
        <v>1501</v>
      </c>
      <c r="B965" s="19">
        <v>3</v>
      </c>
      <c r="C965" s="8">
        <v>30</v>
      </c>
      <c r="D965" s="8">
        <v>4085</v>
      </c>
      <c r="E965" s="8">
        <v>1</v>
      </c>
      <c r="F965" s="7">
        <v>10</v>
      </c>
      <c r="G965" s="8"/>
      <c r="H965" s="9">
        <v>44969.702513391203</v>
      </c>
      <c r="I965" s="20" t="str">
        <f>Table2[[#This Row],[StoreID]]&amp;"-"&amp;Table2[[#This Row],[OrderNumer]]</f>
        <v>3-1501</v>
      </c>
    </row>
    <row r="966" spans="1:9" x14ac:dyDescent="0.35">
      <c r="A966" s="19">
        <v>1502</v>
      </c>
      <c r="B966" s="19">
        <v>1</v>
      </c>
      <c r="C966" s="8">
        <v>5</v>
      </c>
      <c r="D966" s="8">
        <v>601</v>
      </c>
      <c r="E966" s="8">
        <v>1</v>
      </c>
      <c r="F966" s="7">
        <v>349.5</v>
      </c>
      <c r="G966" s="8"/>
      <c r="H966" s="9">
        <v>44967.65575258102</v>
      </c>
      <c r="I966" s="20" t="str">
        <f>Table2[[#This Row],[StoreID]]&amp;"-"&amp;Table2[[#This Row],[OrderNumer]]</f>
        <v>1-1502</v>
      </c>
    </row>
    <row r="967" spans="1:9" x14ac:dyDescent="0.35">
      <c r="A967" s="19">
        <v>1503</v>
      </c>
      <c r="B967" s="19">
        <v>1</v>
      </c>
      <c r="C967" s="8">
        <v>9</v>
      </c>
      <c r="D967" s="8">
        <v>4090</v>
      </c>
      <c r="E967" s="8">
        <v>2</v>
      </c>
      <c r="F967" s="7">
        <v>95</v>
      </c>
      <c r="G967" s="8"/>
      <c r="H967" s="9">
        <v>44967.656791168978</v>
      </c>
      <c r="I967" s="20" t="str">
        <f>Table2[[#This Row],[StoreID]]&amp;"-"&amp;Table2[[#This Row],[OrderNumer]]</f>
        <v>1-1503</v>
      </c>
    </row>
    <row r="968" spans="1:9" x14ac:dyDescent="0.35">
      <c r="A968" s="19">
        <v>1503</v>
      </c>
      <c r="B968" s="19">
        <v>4</v>
      </c>
      <c r="C968" s="8">
        <v>2</v>
      </c>
      <c r="D968" s="8">
        <v>465</v>
      </c>
      <c r="E968" s="8">
        <v>1</v>
      </c>
      <c r="F968" s="7">
        <v>25</v>
      </c>
      <c r="G968" s="8"/>
      <c r="H968" s="9">
        <v>45006.893336689813</v>
      </c>
      <c r="I968" s="20" t="str">
        <f>Table2[[#This Row],[StoreID]]&amp;"-"&amp;Table2[[#This Row],[OrderNumer]]</f>
        <v>4-1503</v>
      </c>
    </row>
    <row r="969" spans="1:9" x14ac:dyDescent="0.35">
      <c r="A969" s="19">
        <v>1504</v>
      </c>
      <c r="B969" s="19">
        <v>3</v>
      </c>
      <c r="C969" s="8">
        <v>30</v>
      </c>
      <c r="D969" s="8">
        <v>4227</v>
      </c>
      <c r="E969" s="8">
        <v>1</v>
      </c>
      <c r="F969" s="7">
        <v>5</v>
      </c>
      <c r="G969" s="8"/>
      <c r="H969" s="9">
        <v>44969.705257210648</v>
      </c>
      <c r="I969" s="20" t="str">
        <f>Table2[[#This Row],[StoreID]]&amp;"-"&amp;Table2[[#This Row],[OrderNumer]]</f>
        <v>3-1504</v>
      </c>
    </row>
    <row r="970" spans="1:9" x14ac:dyDescent="0.35">
      <c r="A970" s="19">
        <v>1504</v>
      </c>
      <c r="B970" s="19">
        <v>4</v>
      </c>
      <c r="C970" s="8">
        <v>2</v>
      </c>
      <c r="D970" s="8">
        <v>465</v>
      </c>
      <c r="E970" s="8">
        <v>-1</v>
      </c>
      <c r="F970" s="7">
        <v>-25</v>
      </c>
      <c r="G970" s="8" t="s">
        <v>241</v>
      </c>
      <c r="H970" s="9">
        <v>45006.897119247682</v>
      </c>
      <c r="I970" s="20" t="str">
        <f>Table2[[#This Row],[StoreID]]&amp;"-"&amp;Table2[[#This Row],[OrderNumer]]</f>
        <v>4-1504</v>
      </c>
    </row>
    <row r="971" spans="1:9" x14ac:dyDescent="0.35">
      <c r="A971" s="19">
        <v>1505</v>
      </c>
      <c r="B971" s="19">
        <v>4</v>
      </c>
      <c r="C971" s="8">
        <v>2</v>
      </c>
      <c r="D971" s="8">
        <v>464</v>
      </c>
      <c r="E971" s="8">
        <v>1</v>
      </c>
      <c r="F971" s="7">
        <v>75</v>
      </c>
      <c r="G971" s="8"/>
      <c r="H971" s="9">
        <v>45006.898504976853</v>
      </c>
      <c r="I971" s="20" t="str">
        <f>Table2[[#This Row],[StoreID]]&amp;"-"&amp;Table2[[#This Row],[OrderNumer]]</f>
        <v>4-1505</v>
      </c>
    </row>
    <row r="972" spans="1:9" x14ac:dyDescent="0.35">
      <c r="A972" s="19">
        <v>1506</v>
      </c>
      <c r="B972" s="19">
        <v>3</v>
      </c>
      <c r="C972" s="8">
        <v>30</v>
      </c>
      <c r="D972" s="8">
        <v>621</v>
      </c>
      <c r="E972" s="8">
        <v>1</v>
      </c>
      <c r="F972" s="7">
        <v>225</v>
      </c>
      <c r="G972" s="8"/>
      <c r="H972" s="9">
        <v>44969.716528506942</v>
      </c>
      <c r="I972" s="20" t="str">
        <f>Table2[[#This Row],[StoreID]]&amp;"-"&amp;Table2[[#This Row],[OrderNumer]]</f>
        <v>3-1506</v>
      </c>
    </row>
    <row r="973" spans="1:9" x14ac:dyDescent="0.35">
      <c r="A973" s="19">
        <v>1508</v>
      </c>
      <c r="B973" s="19">
        <v>3</v>
      </c>
      <c r="C973" s="8">
        <v>4</v>
      </c>
      <c r="D973" s="8">
        <v>4090</v>
      </c>
      <c r="E973" s="8">
        <v>1</v>
      </c>
      <c r="F973" s="7">
        <v>47.5</v>
      </c>
      <c r="G973" s="8"/>
      <c r="H973" s="9">
        <v>44969.75586153935</v>
      </c>
      <c r="I973" s="20" t="str">
        <f>Table2[[#This Row],[StoreID]]&amp;"-"&amp;Table2[[#This Row],[OrderNumer]]</f>
        <v>3-1508</v>
      </c>
    </row>
    <row r="974" spans="1:9" x14ac:dyDescent="0.35">
      <c r="A974" s="19">
        <v>1509</v>
      </c>
      <c r="B974" s="19">
        <v>4</v>
      </c>
      <c r="C974" s="8">
        <v>33</v>
      </c>
      <c r="D974" s="8">
        <v>3391</v>
      </c>
      <c r="E974" s="8">
        <v>1</v>
      </c>
      <c r="F974" s="7">
        <v>175</v>
      </c>
      <c r="G974" s="8"/>
      <c r="H974" s="9">
        <v>45007.552748761576</v>
      </c>
      <c r="I974" s="20" t="str">
        <f>Table2[[#This Row],[StoreID]]&amp;"-"&amp;Table2[[#This Row],[OrderNumer]]</f>
        <v>4-1509</v>
      </c>
    </row>
    <row r="975" spans="1:9" x14ac:dyDescent="0.35">
      <c r="A975" s="19">
        <v>1510</v>
      </c>
      <c r="B975" s="19">
        <v>3</v>
      </c>
      <c r="C975" s="8">
        <v>4</v>
      </c>
      <c r="D975" s="8">
        <v>4091</v>
      </c>
      <c r="E975" s="8">
        <v>1</v>
      </c>
      <c r="F975" s="7">
        <v>25</v>
      </c>
      <c r="G975" s="8"/>
      <c r="H975" s="9">
        <v>44969.786115543982</v>
      </c>
      <c r="I975" s="20" t="str">
        <f>Table2[[#This Row],[StoreID]]&amp;"-"&amp;Table2[[#This Row],[OrderNumer]]</f>
        <v>3-1510</v>
      </c>
    </row>
    <row r="976" spans="1:9" x14ac:dyDescent="0.35">
      <c r="A976" s="19">
        <v>1510</v>
      </c>
      <c r="B976" s="19">
        <v>4</v>
      </c>
      <c r="C976" s="8">
        <v>33</v>
      </c>
      <c r="D976" s="8">
        <v>1166</v>
      </c>
      <c r="E976" s="8">
        <v>1</v>
      </c>
      <c r="F976" s="7">
        <v>25</v>
      </c>
      <c r="G976" s="8"/>
      <c r="H976" s="9">
        <v>45007.578429942128</v>
      </c>
      <c r="I976" s="20" t="str">
        <f>Table2[[#This Row],[StoreID]]&amp;"-"&amp;Table2[[#This Row],[OrderNumer]]</f>
        <v>4-1510</v>
      </c>
    </row>
    <row r="977" spans="1:9" x14ac:dyDescent="0.35">
      <c r="A977" s="19">
        <v>1513</v>
      </c>
      <c r="B977" s="19">
        <v>1</v>
      </c>
      <c r="C977" s="8">
        <v>3</v>
      </c>
      <c r="D977" s="8">
        <v>4092</v>
      </c>
      <c r="E977" s="8">
        <v>1</v>
      </c>
      <c r="F977" s="7">
        <v>25</v>
      </c>
      <c r="G977" s="8"/>
      <c r="H977" s="9">
        <v>44967.691833530094</v>
      </c>
      <c r="I977" s="20" t="str">
        <f>Table2[[#This Row],[StoreID]]&amp;"-"&amp;Table2[[#This Row],[OrderNumer]]</f>
        <v>1-1513</v>
      </c>
    </row>
    <row r="978" spans="1:9" x14ac:dyDescent="0.35">
      <c r="A978" s="19">
        <v>1515</v>
      </c>
      <c r="B978" s="19">
        <v>1</v>
      </c>
      <c r="C978" s="8">
        <v>3</v>
      </c>
      <c r="D978" s="8">
        <v>76</v>
      </c>
      <c r="E978" s="8">
        <v>1</v>
      </c>
      <c r="F978" s="7">
        <v>39.5</v>
      </c>
      <c r="G978" s="8"/>
      <c r="H978" s="9">
        <v>44967.695647881941</v>
      </c>
      <c r="I978" s="20" t="str">
        <f>Table2[[#This Row],[StoreID]]&amp;"-"&amp;Table2[[#This Row],[OrderNumer]]</f>
        <v>1-1515</v>
      </c>
    </row>
    <row r="979" spans="1:9" x14ac:dyDescent="0.35">
      <c r="A979" s="19">
        <v>1515</v>
      </c>
      <c r="B979" s="19">
        <v>4</v>
      </c>
      <c r="C979" s="8">
        <v>33</v>
      </c>
      <c r="D979" s="8">
        <v>3398</v>
      </c>
      <c r="E979" s="8">
        <v>1</v>
      </c>
      <c r="F979" s="7">
        <v>437.5</v>
      </c>
      <c r="G979" s="8"/>
      <c r="H979" s="9">
        <v>45007.623137731483</v>
      </c>
      <c r="I979" s="20" t="str">
        <f>Table2[[#This Row],[StoreID]]&amp;"-"&amp;Table2[[#This Row],[OrderNumer]]</f>
        <v>4-1515</v>
      </c>
    </row>
    <row r="980" spans="1:9" x14ac:dyDescent="0.35">
      <c r="A980" s="19">
        <v>1517</v>
      </c>
      <c r="B980" s="19">
        <v>1</v>
      </c>
      <c r="C980" s="8">
        <v>15</v>
      </c>
      <c r="D980" s="8">
        <v>3260</v>
      </c>
      <c r="E980" s="8">
        <v>1</v>
      </c>
      <c r="F980" s="7">
        <v>19.5</v>
      </c>
      <c r="G980" s="8"/>
      <c r="H980" s="9">
        <v>44967.69995790509</v>
      </c>
      <c r="I980" s="20" t="str">
        <f>Table2[[#This Row],[StoreID]]&amp;"-"&amp;Table2[[#This Row],[OrderNumer]]</f>
        <v>1-1517</v>
      </c>
    </row>
    <row r="981" spans="1:9" x14ac:dyDescent="0.35">
      <c r="A981" s="19">
        <v>1517</v>
      </c>
      <c r="B981" s="19">
        <v>1</v>
      </c>
      <c r="C981" s="8">
        <v>15</v>
      </c>
      <c r="D981" s="8">
        <v>3252</v>
      </c>
      <c r="E981" s="8">
        <v>1</v>
      </c>
      <c r="F981" s="7">
        <v>82.5</v>
      </c>
      <c r="G981" s="8"/>
      <c r="H981" s="9">
        <v>44967.699957951387</v>
      </c>
      <c r="I981" s="20" t="str">
        <f>Table2[[#This Row],[StoreID]]&amp;"-"&amp;Table2[[#This Row],[OrderNumer]]</f>
        <v>1-1517</v>
      </c>
    </row>
    <row r="982" spans="1:9" x14ac:dyDescent="0.35">
      <c r="A982" s="19">
        <v>1517</v>
      </c>
      <c r="B982" s="19">
        <v>3</v>
      </c>
      <c r="C982" s="8">
        <v>4</v>
      </c>
      <c r="D982" s="8">
        <v>4078</v>
      </c>
      <c r="E982" s="8">
        <v>1</v>
      </c>
      <c r="F982" s="7">
        <v>49.5</v>
      </c>
      <c r="G982" s="8"/>
      <c r="H982" s="9">
        <v>44970.478563738427</v>
      </c>
      <c r="I982" s="20" t="str">
        <f>Table2[[#This Row],[StoreID]]&amp;"-"&amp;Table2[[#This Row],[OrderNumer]]</f>
        <v>3-1517</v>
      </c>
    </row>
    <row r="983" spans="1:9" x14ac:dyDescent="0.35">
      <c r="A983" s="19">
        <v>1518</v>
      </c>
      <c r="B983" s="19">
        <v>1</v>
      </c>
      <c r="C983" s="8">
        <v>5</v>
      </c>
      <c r="D983" s="8">
        <v>3354</v>
      </c>
      <c r="E983" s="8">
        <v>1</v>
      </c>
      <c r="F983" s="7">
        <v>375</v>
      </c>
      <c r="G983" s="8"/>
      <c r="H983" s="9">
        <v>44967.7042028125</v>
      </c>
      <c r="I983" s="20" t="str">
        <f>Table2[[#This Row],[StoreID]]&amp;"-"&amp;Table2[[#This Row],[OrderNumer]]</f>
        <v>1-1518</v>
      </c>
    </row>
    <row r="984" spans="1:9" x14ac:dyDescent="0.35">
      <c r="A984" s="19">
        <v>1519</v>
      </c>
      <c r="B984" s="19">
        <v>1</v>
      </c>
      <c r="C984" s="8">
        <v>3</v>
      </c>
      <c r="D984" s="8">
        <v>4076</v>
      </c>
      <c r="E984" s="8">
        <v>1</v>
      </c>
      <c r="F984" s="7">
        <v>49.5</v>
      </c>
      <c r="G984" s="8"/>
      <c r="H984" s="9">
        <v>44967.705205208331</v>
      </c>
      <c r="I984" s="20" t="str">
        <f>Table2[[#This Row],[StoreID]]&amp;"-"&amp;Table2[[#This Row],[OrderNumer]]</f>
        <v>1-1519</v>
      </c>
    </row>
    <row r="985" spans="1:9" x14ac:dyDescent="0.35">
      <c r="A985" s="19">
        <v>1519</v>
      </c>
      <c r="B985" s="19">
        <v>4</v>
      </c>
      <c r="C985" s="8">
        <v>2</v>
      </c>
      <c r="D985" s="8">
        <v>465</v>
      </c>
      <c r="E985" s="8">
        <v>2</v>
      </c>
      <c r="F985" s="7">
        <v>50</v>
      </c>
      <c r="G985" s="8"/>
      <c r="H985" s="9">
        <v>45007.721542673607</v>
      </c>
      <c r="I985" s="20" t="str">
        <f>Table2[[#This Row],[StoreID]]&amp;"-"&amp;Table2[[#This Row],[OrderNumer]]</f>
        <v>4-1519</v>
      </c>
    </row>
    <row r="986" spans="1:9" x14ac:dyDescent="0.35">
      <c r="A986" s="19">
        <v>1520</v>
      </c>
      <c r="B986" s="19">
        <v>4</v>
      </c>
      <c r="C986" s="8">
        <v>33</v>
      </c>
      <c r="D986" s="8">
        <v>465</v>
      </c>
      <c r="E986" s="8">
        <v>1</v>
      </c>
      <c r="F986" s="7">
        <v>25</v>
      </c>
      <c r="G986" s="8"/>
      <c r="H986" s="9">
        <v>45007.731103587961</v>
      </c>
      <c r="I986" s="20" t="str">
        <f>Table2[[#This Row],[StoreID]]&amp;"-"&amp;Table2[[#This Row],[OrderNumer]]</f>
        <v>4-1520</v>
      </c>
    </row>
    <row r="987" spans="1:9" x14ac:dyDescent="0.35">
      <c r="A987" s="19">
        <v>1520</v>
      </c>
      <c r="B987" s="19">
        <v>4</v>
      </c>
      <c r="C987" s="8">
        <v>33</v>
      </c>
      <c r="D987" s="8">
        <v>470</v>
      </c>
      <c r="E987" s="8">
        <v>1</v>
      </c>
      <c r="F987" s="7">
        <v>20</v>
      </c>
      <c r="G987" s="8"/>
      <c r="H987" s="9">
        <v>45007.731103587961</v>
      </c>
      <c r="I987" s="20" t="str">
        <f>Table2[[#This Row],[StoreID]]&amp;"-"&amp;Table2[[#This Row],[OrderNumer]]</f>
        <v>4-1520</v>
      </c>
    </row>
    <row r="988" spans="1:9" x14ac:dyDescent="0.35">
      <c r="A988" s="19">
        <v>1522</v>
      </c>
      <c r="B988" s="19">
        <v>3</v>
      </c>
      <c r="C988" s="8">
        <v>4</v>
      </c>
      <c r="D988" s="8">
        <v>280</v>
      </c>
      <c r="E988" s="8">
        <v>1</v>
      </c>
      <c r="F988" s="7">
        <v>67.5</v>
      </c>
      <c r="G988" s="8"/>
      <c r="H988" s="9">
        <v>44970.621378668984</v>
      </c>
      <c r="I988" s="20" t="str">
        <f>Table2[[#This Row],[StoreID]]&amp;"-"&amp;Table2[[#This Row],[OrderNumer]]</f>
        <v>3-1522</v>
      </c>
    </row>
    <row r="989" spans="1:9" x14ac:dyDescent="0.35">
      <c r="A989" s="19">
        <v>1522</v>
      </c>
      <c r="B989" s="19">
        <v>4</v>
      </c>
      <c r="C989" s="8">
        <v>33</v>
      </c>
      <c r="D989" s="8">
        <v>4028</v>
      </c>
      <c r="E989" s="8">
        <v>1</v>
      </c>
      <c r="F989" s="7">
        <v>45</v>
      </c>
      <c r="G989" s="8"/>
      <c r="H989" s="9">
        <v>45007.740003854167</v>
      </c>
      <c r="I989" s="20" t="str">
        <f>Table2[[#This Row],[StoreID]]&amp;"-"&amp;Table2[[#This Row],[OrderNumer]]</f>
        <v>4-1522</v>
      </c>
    </row>
    <row r="990" spans="1:9" x14ac:dyDescent="0.35">
      <c r="A990" s="19">
        <v>1523</v>
      </c>
      <c r="B990" s="19">
        <v>1</v>
      </c>
      <c r="C990" s="8">
        <v>11</v>
      </c>
      <c r="D990" s="8">
        <v>4076</v>
      </c>
      <c r="E990" s="8">
        <v>1</v>
      </c>
      <c r="F990" s="7">
        <v>49.5</v>
      </c>
      <c r="G990" s="8"/>
      <c r="H990" s="9">
        <v>44967.713130057869</v>
      </c>
      <c r="I990" s="20" t="str">
        <f>Table2[[#This Row],[StoreID]]&amp;"-"&amp;Table2[[#This Row],[OrderNumer]]</f>
        <v>1-1523</v>
      </c>
    </row>
    <row r="991" spans="1:9" x14ac:dyDescent="0.35">
      <c r="A991" s="19">
        <v>1525</v>
      </c>
      <c r="B991" s="19">
        <v>3</v>
      </c>
      <c r="C991" s="8">
        <v>4</v>
      </c>
      <c r="D991" s="8">
        <v>2</v>
      </c>
      <c r="E991" s="8">
        <v>1</v>
      </c>
      <c r="F991" s="7">
        <v>297.5</v>
      </c>
      <c r="G991" s="8"/>
      <c r="H991" s="9">
        <v>44970.649747106479</v>
      </c>
      <c r="I991" s="20" t="str">
        <f>Table2[[#This Row],[StoreID]]&amp;"-"&amp;Table2[[#This Row],[OrderNumer]]</f>
        <v>3-1525</v>
      </c>
    </row>
    <row r="992" spans="1:9" x14ac:dyDescent="0.35">
      <c r="A992" s="19">
        <v>1525</v>
      </c>
      <c r="B992" s="19">
        <v>3</v>
      </c>
      <c r="C992" s="8">
        <v>4</v>
      </c>
      <c r="D992" s="8">
        <v>4076</v>
      </c>
      <c r="E992" s="8">
        <v>1</v>
      </c>
      <c r="F992" s="7">
        <v>49.5</v>
      </c>
      <c r="G992" s="8"/>
      <c r="H992" s="9">
        <v>44970.6497471412</v>
      </c>
      <c r="I992" s="20" t="str">
        <f>Table2[[#This Row],[StoreID]]&amp;"-"&amp;Table2[[#This Row],[OrderNumer]]</f>
        <v>3-1525</v>
      </c>
    </row>
    <row r="993" spans="1:9" x14ac:dyDescent="0.35">
      <c r="A993" s="19">
        <v>1527</v>
      </c>
      <c r="B993" s="19">
        <v>1</v>
      </c>
      <c r="C993" s="8">
        <v>11</v>
      </c>
      <c r="D993" s="8">
        <v>3472</v>
      </c>
      <c r="E993" s="8">
        <v>1</v>
      </c>
      <c r="F993" s="7">
        <v>1299.5</v>
      </c>
      <c r="G993" s="8"/>
      <c r="H993" s="9">
        <v>44967.732604895835</v>
      </c>
      <c r="I993" s="20" t="str">
        <f>Table2[[#This Row],[StoreID]]&amp;"-"&amp;Table2[[#This Row],[OrderNumer]]</f>
        <v>1-1527</v>
      </c>
    </row>
    <row r="994" spans="1:9" x14ac:dyDescent="0.35">
      <c r="A994" s="19">
        <v>1527</v>
      </c>
      <c r="B994" s="19">
        <v>3</v>
      </c>
      <c r="C994" s="8">
        <v>4</v>
      </c>
      <c r="D994" s="8">
        <v>4090</v>
      </c>
      <c r="E994" s="8">
        <v>1</v>
      </c>
      <c r="F994" s="7">
        <v>47.5</v>
      </c>
      <c r="G994" s="8"/>
      <c r="H994" s="9">
        <v>44970.689613541668</v>
      </c>
      <c r="I994" s="20" t="str">
        <f>Table2[[#This Row],[StoreID]]&amp;"-"&amp;Table2[[#This Row],[OrderNumer]]</f>
        <v>3-1527</v>
      </c>
    </row>
    <row r="995" spans="1:9" x14ac:dyDescent="0.35">
      <c r="A995" s="19">
        <v>1528</v>
      </c>
      <c r="B995" s="19">
        <v>1</v>
      </c>
      <c r="C995" s="8">
        <v>11</v>
      </c>
      <c r="D995" s="8">
        <v>4202</v>
      </c>
      <c r="E995" s="8">
        <v>1</v>
      </c>
      <c r="F995" s="7">
        <v>2.5</v>
      </c>
      <c r="G995" s="8"/>
      <c r="H995" s="9">
        <v>44967.740102662035</v>
      </c>
      <c r="I995" s="20" t="str">
        <f>Table2[[#This Row],[StoreID]]&amp;"-"&amp;Table2[[#This Row],[OrderNumer]]</f>
        <v>1-1528</v>
      </c>
    </row>
    <row r="996" spans="1:9" x14ac:dyDescent="0.35">
      <c r="A996" s="19">
        <v>1532</v>
      </c>
      <c r="B996" s="19">
        <v>1</v>
      </c>
      <c r="C996" s="8">
        <v>10</v>
      </c>
      <c r="D996" s="8">
        <v>2789</v>
      </c>
      <c r="E996" s="8">
        <v>1</v>
      </c>
      <c r="F996" s="7">
        <v>537.5</v>
      </c>
      <c r="G996" s="8"/>
      <c r="H996" s="9">
        <v>44967.755864039354</v>
      </c>
      <c r="I996" s="20" t="str">
        <f>Table2[[#This Row],[StoreID]]&amp;"-"&amp;Table2[[#This Row],[OrderNumer]]</f>
        <v>1-1532</v>
      </c>
    </row>
    <row r="997" spans="1:9" x14ac:dyDescent="0.35">
      <c r="A997" s="19">
        <v>1532</v>
      </c>
      <c r="B997" s="19">
        <v>1</v>
      </c>
      <c r="C997" s="8">
        <v>10</v>
      </c>
      <c r="D997" s="8">
        <v>1983</v>
      </c>
      <c r="E997" s="8">
        <v>1</v>
      </c>
      <c r="F997" s="7">
        <v>287.5</v>
      </c>
      <c r="G997" s="8"/>
      <c r="H997" s="9">
        <v>44967.755864155093</v>
      </c>
      <c r="I997" s="20" t="str">
        <f>Table2[[#This Row],[StoreID]]&amp;"-"&amp;Table2[[#This Row],[OrderNumer]]</f>
        <v>1-1532</v>
      </c>
    </row>
    <row r="998" spans="1:9" x14ac:dyDescent="0.35">
      <c r="A998" s="19">
        <v>1533</v>
      </c>
      <c r="B998" s="19">
        <v>3</v>
      </c>
      <c r="C998" s="8">
        <v>30</v>
      </c>
      <c r="D998" s="8">
        <v>3305</v>
      </c>
      <c r="E998" s="8">
        <v>1</v>
      </c>
      <c r="F998" s="7">
        <v>97.5</v>
      </c>
      <c r="G998" s="8"/>
      <c r="H998" s="9">
        <v>44970.743067210649</v>
      </c>
      <c r="I998" s="20" t="str">
        <f>Table2[[#This Row],[StoreID]]&amp;"-"&amp;Table2[[#This Row],[OrderNumer]]</f>
        <v>3-1533</v>
      </c>
    </row>
    <row r="999" spans="1:9" x14ac:dyDescent="0.35">
      <c r="A999" s="19">
        <v>1534</v>
      </c>
      <c r="B999" s="19">
        <v>3</v>
      </c>
      <c r="C999" s="8">
        <v>4</v>
      </c>
      <c r="D999" s="8">
        <v>3263</v>
      </c>
      <c r="E999" s="8">
        <v>1</v>
      </c>
      <c r="F999" s="7">
        <v>112.5</v>
      </c>
      <c r="G999" s="8"/>
      <c r="H999" s="9">
        <v>44970.786722534722</v>
      </c>
      <c r="I999" s="20" t="str">
        <f>Table2[[#This Row],[StoreID]]&amp;"-"&amp;Table2[[#This Row],[OrderNumer]]</f>
        <v>3-1534</v>
      </c>
    </row>
    <row r="1000" spans="1:9" x14ac:dyDescent="0.35">
      <c r="A1000" s="19">
        <v>1535</v>
      </c>
      <c r="B1000" s="19">
        <v>1</v>
      </c>
      <c r="C1000" s="8">
        <v>10</v>
      </c>
      <c r="D1000" s="8">
        <v>16</v>
      </c>
      <c r="E1000" s="8">
        <v>1</v>
      </c>
      <c r="F1000" s="7">
        <v>225</v>
      </c>
      <c r="G1000" s="8"/>
      <c r="H1000" s="9">
        <v>44967.761520405089</v>
      </c>
      <c r="I1000" s="20" t="str">
        <f>Table2[[#This Row],[StoreID]]&amp;"-"&amp;Table2[[#This Row],[OrderNumer]]</f>
        <v>1-1535</v>
      </c>
    </row>
    <row r="1001" spans="1:9" x14ac:dyDescent="0.35">
      <c r="A1001" s="19">
        <v>1536</v>
      </c>
      <c r="B1001" s="19">
        <v>3</v>
      </c>
      <c r="C1001" s="8">
        <v>30</v>
      </c>
      <c r="D1001" s="8">
        <v>3486</v>
      </c>
      <c r="E1001" s="8">
        <v>1</v>
      </c>
      <c r="F1001" s="7">
        <v>497.5</v>
      </c>
      <c r="G1001" s="8"/>
      <c r="H1001" s="9">
        <v>44970.838344641204</v>
      </c>
      <c r="I1001" s="20" t="str">
        <f>Table2[[#This Row],[StoreID]]&amp;"-"&amp;Table2[[#This Row],[OrderNumer]]</f>
        <v>3-1536</v>
      </c>
    </row>
    <row r="1002" spans="1:9" x14ac:dyDescent="0.35">
      <c r="A1002" s="19">
        <v>1537</v>
      </c>
      <c r="B1002" s="19">
        <v>1</v>
      </c>
      <c r="C1002" s="8">
        <v>2</v>
      </c>
      <c r="D1002" s="8">
        <v>672</v>
      </c>
      <c r="E1002" s="8">
        <v>1</v>
      </c>
      <c r="F1002" s="7">
        <v>149.5</v>
      </c>
      <c r="G1002" s="8"/>
      <c r="H1002" s="9">
        <v>44967.765028090274</v>
      </c>
      <c r="I1002" s="20" t="str">
        <f>Table2[[#This Row],[StoreID]]&amp;"-"&amp;Table2[[#This Row],[OrderNumer]]</f>
        <v>1-1537</v>
      </c>
    </row>
    <row r="1003" spans="1:9" x14ac:dyDescent="0.35">
      <c r="A1003" s="19">
        <v>1537</v>
      </c>
      <c r="B1003" s="19">
        <v>1</v>
      </c>
      <c r="C1003" s="8">
        <v>2</v>
      </c>
      <c r="D1003" s="8">
        <v>671</v>
      </c>
      <c r="E1003" s="8">
        <v>1</v>
      </c>
      <c r="F1003" s="7">
        <v>149.5</v>
      </c>
      <c r="G1003" s="8"/>
      <c r="H1003" s="9">
        <v>44967.765028125003</v>
      </c>
      <c r="I1003" s="20" t="str">
        <f>Table2[[#This Row],[StoreID]]&amp;"-"&amp;Table2[[#This Row],[OrderNumer]]</f>
        <v>1-1537</v>
      </c>
    </row>
    <row r="1004" spans="1:9" x14ac:dyDescent="0.35">
      <c r="A1004" s="19">
        <v>1537</v>
      </c>
      <c r="B1004" s="19">
        <v>4</v>
      </c>
      <c r="C1004" s="8">
        <v>23</v>
      </c>
      <c r="D1004" s="8">
        <v>462</v>
      </c>
      <c r="E1004" s="8">
        <v>2</v>
      </c>
      <c r="F1004" s="7">
        <v>20</v>
      </c>
      <c r="G1004" s="8"/>
      <c r="H1004" s="9">
        <v>45008.545069293985</v>
      </c>
      <c r="I1004" s="20" t="str">
        <f>Table2[[#This Row],[StoreID]]&amp;"-"&amp;Table2[[#This Row],[OrderNumer]]</f>
        <v>4-1537</v>
      </c>
    </row>
    <row r="1005" spans="1:9" x14ac:dyDescent="0.35">
      <c r="A1005" s="19">
        <v>1538</v>
      </c>
      <c r="B1005" s="19">
        <v>3</v>
      </c>
      <c r="C1005" s="8">
        <v>30</v>
      </c>
      <c r="D1005" s="8">
        <v>4200</v>
      </c>
      <c r="E1005" s="8">
        <v>1</v>
      </c>
      <c r="F1005" s="7">
        <v>50</v>
      </c>
      <c r="G1005" s="8"/>
      <c r="H1005" s="9">
        <v>44970.873803009257</v>
      </c>
      <c r="I1005" s="20" t="str">
        <f>Table2[[#This Row],[StoreID]]&amp;"-"&amp;Table2[[#This Row],[OrderNumer]]</f>
        <v>3-1538</v>
      </c>
    </row>
    <row r="1006" spans="1:9" x14ac:dyDescent="0.35">
      <c r="A1006" s="19">
        <v>1538</v>
      </c>
      <c r="B1006" s="19">
        <v>3</v>
      </c>
      <c r="C1006" s="8">
        <v>30</v>
      </c>
      <c r="D1006" s="8">
        <v>3317</v>
      </c>
      <c r="E1006" s="8">
        <v>1</v>
      </c>
      <c r="F1006" s="7">
        <v>247.5</v>
      </c>
      <c r="G1006" s="8"/>
      <c r="H1006" s="9">
        <v>44970.873803587965</v>
      </c>
      <c r="I1006" s="20" t="str">
        <f>Table2[[#This Row],[StoreID]]&amp;"-"&amp;Table2[[#This Row],[OrderNumer]]</f>
        <v>3-1538</v>
      </c>
    </row>
    <row r="1007" spans="1:9" x14ac:dyDescent="0.35">
      <c r="A1007" s="19">
        <v>1538</v>
      </c>
      <c r="B1007" s="19">
        <v>3</v>
      </c>
      <c r="C1007" s="8">
        <v>30</v>
      </c>
      <c r="D1007" s="8">
        <v>3252</v>
      </c>
      <c r="E1007" s="8">
        <v>1</v>
      </c>
      <c r="F1007" s="7">
        <v>82.5</v>
      </c>
      <c r="G1007" s="8"/>
      <c r="H1007" s="9">
        <v>44970.873803622686</v>
      </c>
      <c r="I1007" s="20" t="str">
        <f>Table2[[#This Row],[StoreID]]&amp;"-"&amp;Table2[[#This Row],[OrderNumer]]</f>
        <v>3-1538</v>
      </c>
    </row>
    <row r="1008" spans="1:9" x14ac:dyDescent="0.35">
      <c r="A1008" s="19">
        <v>1538</v>
      </c>
      <c r="B1008" s="19">
        <v>3</v>
      </c>
      <c r="C1008" s="8">
        <v>30</v>
      </c>
      <c r="D1008" s="8">
        <v>3261</v>
      </c>
      <c r="E1008" s="8">
        <v>1</v>
      </c>
      <c r="F1008" s="7">
        <v>82.5</v>
      </c>
      <c r="G1008" s="8"/>
      <c r="H1008" s="9">
        <v>44970.873803622686</v>
      </c>
      <c r="I1008" s="20" t="str">
        <f>Table2[[#This Row],[StoreID]]&amp;"-"&amp;Table2[[#This Row],[OrderNumer]]</f>
        <v>3-1538</v>
      </c>
    </row>
    <row r="1009" spans="1:9" x14ac:dyDescent="0.35">
      <c r="A1009" s="19">
        <v>1539</v>
      </c>
      <c r="B1009" s="19">
        <v>1</v>
      </c>
      <c r="C1009" s="8">
        <v>11</v>
      </c>
      <c r="D1009" s="8">
        <v>3467</v>
      </c>
      <c r="E1009" s="8">
        <v>1</v>
      </c>
      <c r="F1009" s="7">
        <v>699.5</v>
      </c>
      <c r="G1009" s="8"/>
      <c r="H1009" s="9">
        <v>44967.784055289354</v>
      </c>
      <c r="I1009" s="20" t="str">
        <f>Table2[[#This Row],[StoreID]]&amp;"-"&amp;Table2[[#This Row],[OrderNumer]]</f>
        <v>1-1539</v>
      </c>
    </row>
    <row r="1010" spans="1:9" x14ac:dyDescent="0.35">
      <c r="A1010" s="19">
        <v>1540</v>
      </c>
      <c r="B1010" s="19">
        <v>3</v>
      </c>
      <c r="C1010" s="8">
        <v>30</v>
      </c>
      <c r="D1010" s="8">
        <v>3427</v>
      </c>
      <c r="E1010" s="8">
        <v>1</v>
      </c>
      <c r="F1010" s="7">
        <v>449.5</v>
      </c>
      <c r="G1010" s="8"/>
      <c r="H1010" s="9">
        <v>44970.890185960649</v>
      </c>
      <c r="I1010" s="20" t="str">
        <f>Table2[[#This Row],[StoreID]]&amp;"-"&amp;Table2[[#This Row],[OrderNumer]]</f>
        <v>3-1540</v>
      </c>
    </row>
    <row r="1011" spans="1:9" x14ac:dyDescent="0.35">
      <c r="A1011" s="19">
        <v>1540</v>
      </c>
      <c r="B1011" s="19">
        <v>3</v>
      </c>
      <c r="C1011" s="8">
        <v>30</v>
      </c>
      <c r="D1011" s="8">
        <v>3428</v>
      </c>
      <c r="E1011" s="8">
        <v>1</v>
      </c>
      <c r="F1011" s="7">
        <v>449.5</v>
      </c>
      <c r="G1011" s="8"/>
      <c r="H1011" s="9">
        <v>44970.890185960649</v>
      </c>
      <c r="I1011" s="20" t="str">
        <f>Table2[[#This Row],[StoreID]]&amp;"-"&amp;Table2[[#This Row],[OrderNumer]]</f>
        <v>3-1540</v>
      </c>
    </row>
    <row r="1012" spans="1:9" x14ac:dyDescent="0.35">
      <c r="A1012" s="19">
        <v>1540</v>
      </c>
      <c r="B1012" s="19">
        <v>3</v>
      </c>
      <c r="C1012" s="8">
        <v>30</v>
      </c>
      <c r="D1012" s="8">
        <v>3462</v>
      </c>
      <c r="E1012" s="8">
        <v>1</v>
      </c>
      <c r="F1012" s="7">
        <v>250</v>
      </c>
      <c r="G1012" s="8"/>
      <c r="H1012" s="9">
        <v>44970.890185960649</v>
      </c>
      <c r="I1012" s="20" t="str">
        <f>Table2[[#This Row],[StoreID]]&amp;"-"&amp;Table2[[#This Row],[OrderNumer]]</f>
        <v>3-1540</v>
      </c>
    </row>
    <row r="1013" spans="1:9" x14ac:dyDescent="0.35">
      <c r="A1013" s="19">
        <v>1540</v>
      </c>
      <c r="B1013" s="19">
        <v>3</v>
      </c>
      <c r="C1013" s="8">
        <v>30</v>
      </c>
      <c r="D1013" s="8">
        <v>3462</v>
      </c>
      <c r="E1013" s="8">
        <v>1</v>
      </c>
      <c r="F1013" s="7">
        <v>250</v>
      </c>
      <c r="G1013" s="8"/>
      <c r="H1013" s="9">
        <v>44970.890185960649</v>
      </c>
      <c r="I1013" s="20" t="str">
        <f>Table2[[#This Row],[StoreID]]&amp;"-"&amp;Table2[[#This Row],[OrderNumer]]</f>
        <v>3-1540</v>
      </c>
    </row>
    <row r="1014" spans="1:9" x14ac:dyDescent="0.35">
      <c r="A1014" s="19">
        <v>1540</v>
      </c>
      <c r="B1014" s="19">
        <v>4</v>
      </c>
      <c r="C1014" s="8">
        <v>23</v>
      </c>
      <c r="D1014" s="8">
        <v>4078</v>
      </c>
      <c r="E1014" s="8">
        <v>1</v>
      </c>
      <c r="F1014" s="7">
        <v>49.5</v>
      </c>
      <c r="G1014" s="8"/>
      <c r="H1014" s="9">
        <v>45008.619366203704</v>
      </c>
      <c r="I1014" s="20" t="str">
        <f>Table2[[#This Row],[StoreID]]&amp;"-"&amp;Table2[[#This Row],[OrderNumer]]</f>
        <v>4-1540</v>
      </c>
    </row>
    <row r="1015" spans="1:9" x14ac:dyDescent="0.35">
      <c r="A1015" s="19">
        <v>1541</v>
      </c>
      <c r="B1015" s="19">
        <v>3</v>
      </c>
      <c r="C1015" s="8">
        <v>30</v>
      </c>
      <c r="D1015" s="8">
        <v>3303</v>
      </c>
      <c r="E1015" s="8">
        <v>1</v>
      </c>
      <c r="F1015" s="7">
        <v>162.5</v>
      </c>
      <c r="G1015" s="8"/>
      <c r="H1015" s="9">
        <v>44970.915842708331</v>
      </c>
      <c r="I1015" s="20" t="str">
        <f>Table2[[#This Row],[StoreID]]&amp;"-"&amp;Table2[[#This Row],[OrderNumer]]</f>
        <v>3-1541</v>
      </c>
    </row>
    <row r="1016" spans="1:9" x14ac:dyDescent="0.35">
      <c r="A1016" s="19">
        <v>1541</v>
      </c>
      <c r="B1016" s="19">
        <v>3</v>
      </c>
      <c r="C1016" s="8">
        <v>30</v>
      </c>
      <c r="D1016" s="8">
        <v>3652</v>
      </c>
      <c r="E1016" s="8">
        <v>1</v>
      </c>
      <c r="F1016" s="7">
        <v>325</v>
      </c>
      <c r="G1016" s="8"/>
      <c r="H1016" s="9">
        <v>44970.915842708331</v>
      </c>
      <c r="I1016" s="20" t="str">
        <f>Table2[[#This Row],[StoreID]]&amp;"-"&amp;Table2[[#This Row],[OrderNumer]]</f>
        <v>3-1541</v>
      </c>
    </row>
    <row r="1017" spans="1:9" x14ac:dyDescent="0.35">
      <c r="A1017" s="19">
        <v>1541</v>
      </c>
      <c r="B1017" s="19">
        <v>3</v>
      </c>
      <c r="C1017" s="8">
        <v>30</v>
      </c>
      <c r="D1017" s="8">
        <v>4225</v>
      </c>
      <c r="E1017" s="8">
        <v>1</v>
      </c>
      <c r="F1017" s="7">
        <v>7.5</v>
      </c>
      <c r="G1017" s="8"/>
      <c r="H1017" s="9">
        <v>44970.915842743052</v>
      </c>
      <c r="I1017" s="20" t="str">
        <f>Table2[[#This Row],[StoreID]]&amp;"-"&amp;Table2[[#This Row],[OrderNumer]]</f>
        <v>3-1541</v>
      </c>
    </row>
    <row r="1018" spans="1:9" x14ac:dyDescent="0.35">
      <c r="A1018" s="19">
        <v>1541</v>
      </c>
      <c r="B1018" s="19">
        <v>3</v>
      </c>
      <c r="C1018" s="8">
        <v>30</v>
      </c>
      <c r="D1018" s="8">
        <v>4225</v>
      </c>
      <c r="E1018" s="8">
        <v>1</v>
      </c>
      <c r="F1018" s="7">
        <v>7.5</v>
      </c>
      <c r="G1018" s="8"/>
      <c r="H1018" s="9">
        <v>44970.915842743052</v>
      </c>
      <c r="I1018" s="20" t="str">
        <f>Table2[[#This Row],[StoreID]]&amp;"-"&amp;Table2[[#This Row],[OrderNumer]]</f>
        <v>3-1541</v>
      </c>
    </row>
    <row r="1019" spans="1:9" x14ac:dyDescent="0.35">
      <c r="A1019" s="19">
        <v>1546</v>
      </c>
      <c r="B1019" s="19">
        <v>1</v>
      </c>
      <c r="C1019" s="8">
        <v>15</v>
      </c>
      <c r="D1019" s="8">
        <v>2853</v>
      </c>
      <c r="E1019" s="8">
        <v>1</v>
      </c>
      <c r="F1019" s="7">
        <v>150</v>
      </c>
      <c r="G1019" s="8"/>
      <c r="H1019" s="9">
        <v>44967.82013359954</v>
      </c>
      <c r="I1019" s="20" t="str">
        <f>Table2[[#This Row],[StoreID]]&amp;"-"&amp;Table2[[#This Row],[OrderNumer]]</f>
        <v>1-1546</v>
      </c>
    </row>
    <row r="1020" spans="1:9" x14ac:dyDescent="0.35">
      <c r="A1020" s="19">
        <v>1546</v>
      </c>
      <c r="B1020" s="19">
        <v>1</v>
      </c>
      <c r="C1020" s="8">
        <v>15</v>
      </c>
      <c r="D1020" s="8">
        <v>2853</v>
      </c>
      <c r="E1020" s="8">
        <v>1</v>
      </c>
      <c r="F1020" s="7">
        <v>150</v>
      </c>
      <c r="G1020" s="8"/>
      <c r="H1020" s="9">
        <v>44967.820133645837</v>
      </c>
      <c r="I1020" s="20" t="str">
        <f>Table2[[#This Row],[StoreID]]&amp;"-"&amp;Table2[[#This Row],[OrderNumer]]</f>
        <v>1-1546</v>
      </c>
    </row>
    <row r="1021" spans="1:9" x14ac:dyDescent="0.35">
      <c r="A1021" s="19">
        <v>1546</v>
      </c>
      <c r="B1021" s="19">
        <v>4</v>
      </c>
      <c r="C1021" s="8">
        <v>23</v>
      </c>
      <c r="D1021" s="8">
        <v>390</v>
      </c>
      <c r="E1021" s="8">
        <v>1</v>
      </c>
      <c r="F1021" s="7">
        <v>137.5</v>
      </c>
      <c r="G1021" s="8"/>
      <c r="H1021" s="9">
        <v>45008.676735335648</v>
      </c>
      <c r="I1021" s="20" t="str">
        <f>Table2[[#This Row],[StoreID]]&amp;"-"&amp;Table2[[#This Row],[OrderNumer]]</f>
        <v>4-1546</v>
      </c>
    </row>
    <row r="1022" spans="1:9" x14ac:dyDescent="0.35">
      <c r="A1022" s="19">
        <v>1546</v>
      </c>
      <c r="B1022" s="19">
        <v>4</v>
      </c>
      <c r="C1022" s="8">
        <v>23</v>
      </c>
      <c r="D1022" s="8">
        <v>475</v>
      </c>
      <c r="E1022" s="8">
        <v>1</v>
      </c>
      <c r="F1022" s="7">
        <v>50</v>
      </c>
      <c r="G1022" s="8"/>
      <c r="H1022" s="9">
        <v>45008.676735335648</v>
      </c>
      <c r="I1022" s="20" t="str">
        <f>Table2[[#This Row],[StoreID]]&amp;"-"&amp;Table2[[#This Row],[OrderNumer]]</f>
        <v>4-1546</v>
      </c>
    </row>
    <row r="1023" spans="1:9" x14ac:dyDescent="0.35">
      <c r="A1023" s="19">
        <v>1546</v>
      </c>
      <c r="B1023" s="19">
        <v>4</v>
      </c>
      <c r="C1023" s="8">
        <v>23</v>
      </c>
      <c r="D1023" s="8">
        <v>478</v>
      </c>
      <c r="E1023" s="8">
        <v>1</v>
      </c>
      <c r="F1023" s="7">
        <v>75</v>
      </c>
      <c r="G1023" s="8"/>
      <c r="H1023" s="9">
        <v>45008.676735335648</v>
      </c>
      <c r="I1023" s="20" t="str">
        <f>Table2[[#This Row],[StoreID]]&amp;"-"&amp;Table2[[#This Row],[OrderNumer]]</f>
        <v>4-1546</v>
      </c>
    </row>
    <row r="1024" spans="1:9" x14ac:dyDescent="0.35">
      <c r="A1024" s="19">
        <v>1547</v>
      </c>
      <c r="B1024" s="19">
        <v>3</v>
      </c>
      <c r="C1024" s="8">
        <v>30</v>
      </c>
      <c r="D1024" s="8">
        <v>4212</v>
      </c>
      <c r="E1024" s="8">
        <v>1</v>
      </c>
      <c r="F1024" s="7">
        <v>5</v>
      </c>
      <c r="G1024" s="8"/>
      <c r="H1024" s="9">
        <v>44971.596405520831</v>
      </c>
      <c r="I1024" s="20" t="str">
        <f>Table2[[#This Row],[StoreID]]&amp;"-"&amp;Table2[[#This Row],[OrderNumer]]</f>
        <v>3-1547</v>
      </c>
    </row>
    <row r="1025" spans="1:9" x14ac:dyDescent="0.35">
      <c r="A1025" s="19">
        <v>1547</v>
      </c>
      <c r="B1025" s="19">
        <v>4</v>
      </c>
      <c r="C1025" s="8">
        <v>23</v>
      </c>
      <c r="D1025" s="8">
        <v>462</v>
      </c>
      <c r="E1025" s="8">
        <v>4</v>
      </c>
      <c r="F1025" s="7">
        <v>40</v>
      </c>
      <c r="G1025" s="8"/>
      <c r="H1025" s="9">
        <v>45008.696454594909</v>
      </c>
      <c r="I1025" s="20" t="str">
        <f>Table2[[#This Row],[StoreID]]&amp;"-"&amp;Table2[[#This Row],[OrderNumer]]</f>
        <v>4-1547</v>
      </c>
    </row>
    <row r="1026" spans="1:9" x14ac:dyDescent="0.35">
      <c r="A1026" s="19">
        <v>1548</v>
      </c>
      <c r="B1026" s="19">
        <v>3</v>
      </c>
      <c r="C1026" s="8">
        <v>30</v>
      </c>
      <c r="D1026" s="8">
        <v>663</v>
      </c>
      <c r="E1026" s="8">
        <v>1</v>
      </c>
      <c r="F1026" s="7">
        <v>400</v>
      </c>
      <c r="G1026" s="8"/>
      <c r="H1026" s="9">
        <v>44971.609504942127</v>
      </c>
      <c r="I1026" s="20" t="str">
        <f>Table2[[#This Row],[StoreID]]&amp;"-"&amp;Table2[[#This Row],[OrderNumer]]</f>
        <v>3-1548</v>
      </c>
    </row>
    <row r="1027" spans="1:9" x14ac:dyDescent="0.35">
      <c r="A1027" s="19">
        <v>1552</v>
      </c>
      <c r="B1027" s="19">
        <v>4</v>
      </c>
      <c r="C1027" s="8">
        <v>33</v>
      </c>
      <c r="D1027" s="8">
        <v>465</v>
      </c>
      <c r="E1027" s="8">
        <v>1</v>
      </c>
      <c r="F1027" s="7">
        <v>25</v>
      </c>
      <c r="G1027" s="8"/>
      <c r="H1027" s="9">
        <v>45008.894492094907</v>
      </c>
      <c r="I1027" s="20" t="str">
        <f>Table2[[#This Row],[StoreID]]&amp;"-"&amp;Table2[[#This Row],[OrderNumer]]</f>
        <v>4-1552</v>
      </c>
    </row>
    <row r="1028" spans="1:9" x14ac:dyDescent="0.35">
      <c r="A1028" s="19">
        <v>1552</v>
      </c>
      <c r="B1028" s="19">
        <v>4</v>
      </c>
      <c r="C1028" s="8">
        <v>33</v>
      </c>
      <c r="D1028" s="8">
        <v>475</v>
      </c>
      <c r="E1028" s="8">
        <v>1</v>
      </c>
      <c r="F1028" s="7">
        <v>50</v>
      </c>
      <c r="G1028" s="8"/>
      <c r="H1028" s="9">
        <v>45008.894492094907</v>
      </c>
      <c r="I1028" s="20" t="str">
        <f>Table2[[#This Row],[StoreID]]&amp;"-"&amp;Table2[[#This Row],[OrderNumer]]</f>
        <v>4-1552</v>
      </c>
    </row>
    <row r="1029" spans="1:9" x14ac:dyDescent="0.35">
      <c r="A1029" s="19">
        <v>1554</v>
      </c>
      <c r="B1029" s="19">
        <v>4</v>
      </c>
      <c r="C1029" s="8">
        <v>2</v>
      </c>
      <c r="D1029" s="8">
        <v>643</v>
      </c>
      <c r="E1029" s="8">
        <v>1</v>
      </c>
      <c r="F1029" s="7">
        <v>125</v>
      </c>
      <c r="G1029" s="8"/>
      <c r="H1029" s="9">
        <v>45008.913256099535</v>
      </c>
      <c r="I1029" s="20" t="str">
        <f>Table2[[#This Row],[StoreID]]&amp;"-"&amp;Table2[[#This Row],[OrderNumer]]</f>
        <v>4-1554</v>
      </c>
    </row>
    <row r="1030" spans="1:9" x14ac:dyDescent="0.35">
      <c r="A1030" s="19">
        <v>1554</v>
      </c>
      <c r="B1030" s="19">
        <v>4</v>
      </c>
      <c r="C1030" s="8">
        <v>2</v>
      </c>
      <c r="D1030" s="8">
        <v>374</v>
      </c>
      <c r="E1030" s="8">
        <v>1</v>
      </c>
      <c r="F1030" s="7">
        <v>15</v>
      </c>
      <c r="G1030" s="8"/>
      <c r="H1030" s="9">
        <v>45008.913256099535</v>
      </c>
      <c r="I1030" s="20" t="str">
        <f>Table2[[#This Row],[StoreID]]&amp;"-"&amp;Table2[[#This Row],[OrderNumer]]</f>
        <v>4-1554</v>
      </c>
    </row>
    <row r="1031" spans="1:9" x14ac:dyDescent="0.35">
      <c r="A1031" s="19">
        <v>1554</v>
      </c>
      <c r="B1031" s="19">
        <v>4</v>
      </c>
      <c r="C1031" s="8">
        <v>2</v>
      </c>
      <c r="D1031" s="8">
        <v>374</v>
      </c>
      <c r="E1031" s="8">
        <v>2</v>
      </c>
      <c r="F1031" s="7">
        <v>30</v>
      </c>
      <c r="G1031" s="8"/>
      <c r="H1031" s="9">
        <v>45008.913256099535</v>
      </c>
      <c r="I1031" s="20" t="str">
        <f>Table2[[#This Row],[StoreID]]&amp;"-"&amp;Table2[[#This Row],[OrderNumer]]</f>
        <v>4-1554</v>
      </c>
    </row>
    <row r="1032" spans="1:9" x14ac:dyDescent="0.35">
      <c r="A1032" s="19">
        <v>1555</v>
      </c>
      <c r="B1032" s="19">
        <v>1</v>
      </c>
      <c r="C1032" s="8">
        <v>14</v>
      </c>
      <c r="D1032" s="8">
        <v>599</v>
      </c>
      <c r="E1032" s="8">
        <v>1</v>
      </c>
      <c r="F1032" s="7">
        <v>175</v>
      </c>
      <c r="G1032" s="8"/>
      <c r="H1032" s="9">
        <v>44967.846216203703</v>
      </c>
      <c r="I1032" s="20" t="str">
        <f>Table2[[#This Row],[StoreID]]&amp;"-"&amp;Table2[[#This Row],[OrderNumer]]</f>
        <v>1-1555</v>
      </c>
    </row>
    <row r="1033" spans="1:9" x14ac:dyDescent="0.35">
      <c r="A1033" s="19">
        <v>1555</v>
      </c>
      <c r="B1033" s="19">
        <v>1</v>
      </c>
      <c r="C1033" s="8">
        <v>14</v>
      </c>
      <c r="D1033" s="8">
        <v>599</v>
      </c>
      <c r="E1033" s="8">
        <v>1</v>
      </c>
      <c r="F1033" s="7">
        <v>175</v>
      </c>
      <c r="G1033" s="8"/>
      <c r="H1033" s="9">
        <v>44967.846216238424</v>
      </c>
      <c r="I1033" s="20" t="str">
        <f>Table2[[#This Row],[StoreID]]&amp;"-"&amp;Table2[[#This Row],[OrderNumer]]</f>
        <v>1-1555</v>
      </c>
    </row>
    <row r="1034" spans="1:9" x14ac:dyDescent="0.35">
      <c r="A1034" s="19">
        <v>1555</v>
      </c>
      <c r="B1034" s="19">
        <v>4</v>
      </c>
      <c r="C1034" s="8">
        <v>33</v>
      </c>
      <c r="D1034" s="8">
        <v>4092</v>
      </c>
      <c r="E1034" s="8">
        <v>1</v>
      </c>
      <c r="F1034" s="7">
        <v>25</v>
      </c>
      <c r="G1034" s="8"/>
      <c r="H1034" s="9">
        <v>45008.921360729168</v>
      </c>
      <c r="I1034" s="20" t="str">
        <f>Table2[[#This Row],[StoreID]]&amp;"-"&amp;Table2[[#This Row],[OrderNumer]]</f>
        <v>4-1555</v>
      </c>
    </row>
    <row r="1035" spans="1:9" x14ac:dyDescent="0.35">
      <c r="A1035" s="19">
        <v>1555</v>
      </c>
      <c r="B1035" s="19">
        <v>4</v>
      </c>
      <c r="C1035" s="8">
        <v>33</v>
      </c>
      <c r="D1035" s="8">
        <v>4091</v>
      </c>
      <c r="E1035" s="8">
        <v>1</v>
      </c>
      <c r="F1035" s="7">
        <v>25</v>
      </c>
      <c r="G1035" s="8"/>
      <c r="H1035" s="9">
        <v>45008.921360729168</v>
      </c>
      <c r="I1035" s="20" t="str">
        <f>Table2[[#This Row],[StoreID]]&amp;"-"&amp;Table2[[#This Row],[OrderNumer]]</f>
        <v>4-1555</v>
      </c>
    </row>
    <row r="1036" spans="1:9" x14ac:dyDescent="0.35">
      <c r="A1036" s="19">
        <v>1555</v>
      </c>
      <c r="B1036" s="19">
        <v>4</v>
      </c>
      <c r="C1036" s="8">
        <v>33</v>
      </c>
      <c r="D1036" s="8">
        <v>4091</v>
      </c>
      <c r="E1036" s="8">
        <v>1</v>
      </c>
      <c r="F1036" s="7">
        <v>25</v>
      </c>
      <c r="G1036" s="8"/>
      <c r="H1036" s="9">
        <v>45008.921360729168</v>
      </c>
      <c r="I1036" s="20" t="str">
        <f>Table2[[#This Row],[StoreID]]&amp;"-"&amp;Table2[[#This Row],[OrderNumer]]</f>
        <v>4-1555</v>
      </c>
    </row>
    <row r="1037" spans="1:9" x14ac:dyDescent="0.35">
      <c r="A1037" s="19">
        <v>1556</v>
      </c>
      <c r="B1037" s="19">
        <v>3</v>
      </c>
      <c r="C1037" s="8">
        <v>30</v>
      </c>
      <c r="D1037" s="8">
        <v>4083</v>
      </c>
      <c r="E1037" s="8">
        <v>1</v>
      </c>
      <c r="F1037" s="7">
        <v>10</v>
      </c>
      <c r="G1037" s="8"/>
      <c r="H1037" s="9">
        <v>44971.677422881941</v>
      </c>
      <c r="I1037" s="20" t="str">
        <f>Table2[[#This Row],[StoreID]]&amp;"-"&amp;Table2[[#This Row],[OrderNumer]]</f>
        <v>3-1556</v>
      </c>
    </row>
    <row r="1038" spans="1:9" x14ac:dyDescent="0.35">
      <c r="A1038" s="19">
        <v>1556</v>
      </c>
      <c r="B1038" s="19">
        <v>3</v>
      </c>
      <c r="C1038" s="8">
        <v>30</v>
      </c>
      <c r="D1038" s="8">
        <v>4083</v>
      </c>
      <c r="E1038" s="8">
        <v>1</v>
      </c>
      <c r="F1038" s="7">
        <v>10</v>
      </c>
      <c r="G1038" s="8"/>
      <c r="H1038" s="9">
        <v>44971.677422916669</v>
      </c>
      <c r="I1038" s="20" t="str">
        <f>Table2[[#This Row],[StoreID]]&amp;"-"&amp;Table2[[#This Row],[OrderNumer]]</f>
        <v>3-1556</v>
      </c>
    </row>
    <row r="1039" spans="1:9" x14ac:dyDescent="0.35">
      <c r="A1039" s="19">
        <v>1556</v>
      </c>
      <c r="B1039" s="19">
        <v>4</v>
      </c>
      <c r="C1039" s="8">
        <v>33</v>
      </c>
      <c r="D1039" s="8">
        <v>4023</v>
      </c>
      <c r="E1039" s="8">
        <v>1</v>
      </c>
      <c r="F1039" s="7">
        <v>400</v>
      </c>
      <c r="G1039" s="8"/>
      <c r="H1039" s="9">
        <v>45008.963469479168</v>
      </c>
      <c r="I1039" s="20" t="str">
        <f>Table2[[#This Row],[StoreID]]&amp;"-"&amp;Table2[[#This Row],[OrderNumer]]</f>
        <v>4-1556</v>
      </c>
    </row>
    <row r="1040" spans="1:9" x14ac:dyDescent="0.35">
      <c r="A1040" s="19">
        <v>1557</v>
      </c>
      <c r="B1040" s="19">
        <v>3</v>
      </c>
      <c r="C1040" s="8">
        <v>30</v>
      </c>
      <c r="D1040" s="8">
        <v>4216</v>
      </c>
      <c r="E1040" s="8">
        <v>1</v>
      </c>
      <c r="F1040" s="7">
        <v>2.5</v>
      </c>
      <c r="G1040" s="8"/>
      <c r="H1040" s="9">
        <v>44971.68358449074</v>
      </c>
      <c r="I1040" s="20" t="str">
        <f>Table2[[#This Row],[StoreID]]&amp;"-"&amp;Table2[[#This Row],[OrderNumer]]</f>
        <v>3-1557</v>
      </c>
    </row>
    <row r="1041" spans="1:9" x14ac:dyDescent="0.35">
      <c r="A1041" s="19">
        <v>1557</v>
      </c>
      <c r="B1041" s="19">
        <v>3</v>
      </c>
      <c r="C1041" s="8">
        <v>30</v>
      </c>
      <c r="D1041" s="8">
        <v>4215</v>
      </c>
      <c r="E1041" s="8">
        <v>1</v>
      </c>
      <c r="F1041" s="7">
        <v>2.5</v>
      </c>
      <c r="G1041" s="8"/>
      <c r="H1041" s="9">
        <v>44971.68358449074</v>
      </c>
      <c r="I1041" s="20" t="str">
        <f>Table2[[#This Row],[StoreID]]&amp;"-"&amp;Table2[[#This Row],[OrderNumer]]</f>
        <v>3-1557</v>
      </c>
    </row>
    <row r="1042" spans="1:9" x14ac:dyDescent="0.35">
      <c r="A1042" s="19">
        <v>1557</v>
      </c>
      <c r="B1042" s="19">
        <v>4</v>
      </c>
      <c r="C1042" s="8">
        <v>33</v>
      </c>
      <c r="D1042" s="8">
        <v>476</v>
      </c>
      <c r="E1042" s="8">
        <v>2</v>
      </c>
      <c r="F1042" s="7">
        <v>60</v>
      </c>
      <c r="G1042" s="8"/>
      <c r="H1042" s="9">
        <v>45009.53689880787</v>
      </c>
      <c r="I1042" s="20" t="str">
        <f>Table2[[#This Row],[StoreID]]&amp;"-"&amp;Table2[[#This Row],[OrderNumer]]</f>
        <v>4-1557</v>
      </c>
    </row>
    <row r="1043" spans="1:9" x14ac:dyDescent="0.35">
      <c r="A1043" s="19">
        <v>1558</v>
      </c>
      <c r="B1043" s="19">
        <v>3</v>
      </c>
      <c r="C1043" s="8">
        <v>30</v>
      </c>
      <c r="D1043" s="8">
        <v>2863</v>
      </c>
      <c r="E1043" s="8">
        <v>1</v>
      </c>
      <c r="F1043" s="7">
        <v>275</v>
      </c>
      <c r="G1043" s="8"/>
      <c r="H1043" s="9">
        <v>44971.696267326392</v>
      </c>
      <c r="I1043" s="20" t="str">
        <f>Table2[[#This Row],[StoreID]]&amp;"-"&amp;Table2[[#This Row],[OrderNumer]]</f>
        <v>3-1558</v>
      </c>
    </row>
    <row r="1044" spans="1:9" x14ac:dyDescent="0.35">
      <c r="A1044" s="19">
        <v>1558</v>
      </c>
      <c r="B1044" s="19">
        <v>4</v>
      </c>
      <c r="C1044" s="8">
        <v>2</v>
      </c>
      <c r="D1044" s="8">
        <v>470</v>
      </c>
      <c r="E1044" s="8">
        <v>1</v>
      </c>
      <c r="F1044" s="7">
        <v>20</v>
      </c>
      <c r="G1044" s="8"/>
      <c r="H1044" s="9">
        <v>45009.544831562504</v>
      </c>
      <c r="I1044" s="20" t="str">
        <f>Table2[[#This Row],[StoreID]]&amp;"-"&amp;Table2[[#This Row],[OrderNumer]]</f>
        <v>4-1558</v>
      </c>
    </row>
    <row r="1045" spans="1:9" x14ac:dyDescent="0.35">
      <c r="A1045" s="19">
        <v>1558</v>
      </c>
      <c r="B1045" s="19">
        <v>4</v>
      </c>
      <c r="C1045" s="8">
        <v>2</v>
      </c>
      <c r="D1045" s="8">
        <v>475</v>
      </c>
      <c r="E1045" s="8">
        <v>2</v>
      </c>
      <c r="F1045" s="7">
        <v>100</v>
      </c>
      <c r="G1045" s="8"/>
      <c r="H1045" s="9">
        <v>45009.544831562504</v>
      </c>
      <c r="I1045" s="20" t="str">
        <f>Table2[[#This Row],[StoreID]]&amp;"-"&amp;Table2[[#This Row],[OrderNumer]]</f>
        <v>4-1558</v>
      </c>
    </row>
    <row r="1046" spans="1:9" x14ac:dyDescent="0.35">
      <c r="A1046" s="19">
        <v>1560</v>
      </c>
      <c r="B1046" s="19">
        <v>4</v>
      </c>
      <c r="C1046" s="8">
        <v>33</v>
      </c>
      <c r="D1046" s="8">
        <v>3300</v>
      </c>
      <c r="E1046" s="8">
        <v>1</v>
      </c>
      <c r="F1046" s="7">
        <v>137.5</v>
      </c>
      <c r="G1046" s="8"/>
      <c r="H1046" s="9">
        <v>45009.596168483797</v>
      </c>
      <c r="I1046" s="20" t="str">
        <f>Table2[[#This Row],[StoreID]]&amp;"-"&amp;Table2[[#This Row],[OrderNumer]]</f>
        <v>4-1560</v>
      </c>
    </row>
    <row r="1047" spans="1:9" x14ac:dyDescent="0.35">
      <c r="A1047" s="19">
        <v>1563</v>
      </c>
      <c r="B1047" s="19">
        <v>4</v>
      </c>
      <c r="C1047" s="8">
        <v>2</v>
      </c>
      <c r="D1047" s="8">
        <v>4085</v>
      </c>
      <c r="E1047" s="8">
        <v>1</v>
      </c>
      <c r="F1047" s="7">
        <v>10</v>
      </c>
      <c r="G1047" s="8"/>
      <c r="H1047" s="9">
        <v>45009.630872071757</v>
      </c>
      <c r="I1047" s="20" t="str">
        <f>Table2[[#This Row],[StoreID]]&amp;"-"&amp;Table2[[#This Row],[OrderNumer]]</f>
        <v>4-1563</v>
      </c>
    </row>
    <row r="1048" spans="1:9" x14ac:dyDescent="0.35">
      <c r="A1048" s="19">
        <v>1563</v>
      </c>
      <c r="B1048" s="19">
        <v>4</v>
      </c>
      <c r="C1048" s="8">
        <v>2</v>
      </c>
      <c r="D1048" s="8">
        <v>4089</v>
      </c>
      <c r="E1048" s="8">
        <v>1</v>
      </c>
      <c r="F1048" s="7">
        <v>10</v>
      </c>
      <c r="G1048" s="8"/>
      <c r="H1048" s="9">
        <v>45009.630872141206</v>
      </c>
      <c r="I1048" s="20" t="str">
        <f>Table2[[#This Row],[StoreID]]&amp;"-"&amp;Table2[[#This Row],[OrderNumer]]</f>
        <v>4-1563</v>
      </c>
    </row>
    <row r="1049" spans="1:9" x14ac:dyDescent="0.35">
      <c r="A1049" s="19">
        <v>1563</v>
      </c>
      <c r="B1049" s="19">
        <v>4</v>
      </c>
      <c r="C1049" s="8">
        <v>2</v>
      </c>
      <c r="D1049" s="8">
        <v>4087</v>
      </c>
      <c r="E1049" s="8">
        <v>1</v>
      </c>
      <c r="F1049" s="7">
        <v>10</v>
      </c>
      <c r="G1049" s="8"/>
      <c r="H1049" s="9">
        <v>45009.630872141206</v>
      </c>
      <c r="I1049" s="20" t="str">
        <f>Table2[[#This Row],[StoreID]]&amp;"-"&amp;Table2[[#This Row],[OrderNumer]]</f>
        <v>4-1563</v>
      </c>
    </row>
    <row r="1050" spans="1:9" x14ac:dyDescent="0.35">
      <c r="A1050" s="19">
        <v>1564</v>
      </c>
      <c r="B1050" s="19">
        <v>1</v>
      </c>
      <c r="C1050" s="8">
        <v>14</v>
      </c>
      <c r="D1050" s="8">
        <v>4078</v>
      </c>
      <c r="E1050" s="8">
        <v>1</v>
      </c>
      <c r="F1050" s="7">
        <v>49.5</v>
      </c>
      <c r="G1050" s="8"/>
      <c r="H1050" s="9">
        <v>44967.897367210651</v>
      </c>
      <c r="I1050" s="20" t="str">
        <f>Table2[[#This Row],[StoreID]]&amp;"-"&amp;Table2[[#This Row],[OrderNumer]]</f>
        <v>1-1564</v>
      </c>
    </row>
    <row r="1051" spans="1:9" x14ac:dyDescent="0.35">
      <c r="A1051" s="19">
        <v>1564</v>
      </c>
      <c r="B1051" s="19">
        <v>4</v>
      </c>
      <c r="C1051" s="8">
        <v>2</v>
      </c>
      <c r="D1051" s="8">
        <v>4088</v>
      </c>
      <c r="E1051" s="8">
        <v>1</v>
      </c>
      <c r="F1051" s="7">
        <v>10</v>
      </c>
      <c r="G1051" s="8"/>
      <c r="H1051" s="9">
        <v>45009.637375775463</v>
      </c>
      <c r="I1051" s="20" t="str">
        <f>Table2[[#This Row],[StoreID]]&amp;"-"&amp;Table2[[#This Row],[OrderNumer]]</f>
        <v>4-1564</v>
      </c>
    </row>
    <row r="1052" spans="1:9" x14ac:dyDescent="0.35">
      <c r="A1052" s="19">
        <v>1565</v>
      </c>
      <c r="B1052" s="19">
        <v>4</v>
      </c>
      <c r="C1052" s="8">
        <v>2</v>
      </c>
      <c r="D1052" s="8">
        <v>390</v>
      </c>
      <c r="E1052" s="8">
        <v>1</v>
      </c>
      <c r="F1052" s="7">
        <v>137.5</v>
      </c>
      <c r="G1052" s="8"/>
      <c r="H1052" s="9">
        <v>45009.641194097225</v>
      </c>
      <c r="I1052" s="20" t="str">
        <f>Table2[[#This Row],[StoreID]]&amp;"-"&amp;Table2[[#This Row],[OrderNumer]]</f>
        <v>4-1565</v>
      </c>
    </row>
    <row r="1053" spans="1:9" x14ac:dyDescent="0.35">
      <c r="A1053" s="19">
        <v>1565</v>
      </c>
      <c r="B1053" s="19">
        <v>4</v>
      </c>
      <c r="C1053" s="8">
        <v>2</v>
      </c>
      <c r="D1053" s="8">
        <v>462</v>
      </c>
      <c r="E1053" s="8">
        <v>3</v>
      </c>
      <c r="F1053" s="7">
        <v>30</v>
      </c>
      <c r="G1053" s="8"/>
      <c r="H1053" s="9">
        <v>45009.641194097225</v>
      </c>
      <c r="I1053" s="20" t="str">
        <f>Table2[[#This Row],[StoreID]]&amp;"-"&amp;Table2[[#This Row],[OrderNumer]]</f>
        <v>4-1565</v>
      </c>
    </row>
    <row r="1054" spans="1:9" x14ac:dyDescent="0.35">
      <c r="A1054" s="19">
        <v>1567</v>
      </c>
      <c r="B1054" s="19">
        <v>4</v>
      </c>
      <c r="C1054" s="8">
        <v>2</v>
      </c>
      <c r="D1054" s="8">
        <v>475</v>
      </c>
      <c r="E1054" s="8">
        <v>1</v>
      </c>
      <c r="F1054" s="7">
        <v>50</v>
      </c>
      <c r="G1054" s="8"/>
      <c r="H1054" s="9">
        <v>45009.647020104167</v>
      </c>
      <c r="I1054" s="20" t="str">
        <f>Table2[[#This Row],[StoreID]]&amp;"-"&amp;Table2[[#This Row],[OrderNumer]]</f>
        <v>4-1567</v>
      </c>
    </row>
    <row r="1055" spans="1:9" x14ac:dyDescent="0.35">
      <c r="A1055" s="19">
        <v>1567</v>
      </c>
      <c r="B1055" s="19">
        <v>4</v>
      </c>
      <c r="C1055" s="8">
        <v>2</v>
      </c>
      <c r="D1055" s="8">
        <v>475</v>
      </c>
      <c r="E1055" s="8">
        <v>1</v>
      </c>
      <c r="F1055" s="7">
        <v>50</v>
      </c>
      <c r="G1055" s="8"/>
      <c r="H1055" s="9">
        <v>45009.647020104167</v>
      </c>
      <c r="I1055" s="20" t="str">
        <f>Table2[[#This Row],[StoreID]]&amp;"-"&amp;Table2[[#This Row],[OrderNumer]]</f>
        <v>4-1567</v>
      </c>
    </row>
    <row r="1056" spans="1:9" x14ac:dyDescent="0.35">
      <c r="A1056" s="19">
        <v>1568</v>
      </c>
      <c r="B1056" s="19">
        <v>3</v>
      </c>
      <c r="C1056" s="8">
        <v>4</v>
      </c>
      <c r="D1056" s="8">
        <v>3718</v>
      </c>
      <c r="E1056" s="8">
        <v>1</v>
      </c>
      <c r="F1056" s="7">
        <v>275</v>
      </c>
      <c r="G1056" s="8"/>
      <c r="H1056" s="9">
        <v>44971.799155752313</v>
      </c>
      <c r="I1056" s="20" t="str">
        <f>Table2[[#This Row],[StoreID]]&amp;"-"&amp;Table2[[#This Row],[OrderNumer]]</f>
        <v>3-1568</v>
      </c>
    </row>
    <row r="1057" spans="1:9" x14ac:dyDescent="0.35">
      <c r="A1057" s="19">
        <v>1568</v>
      </c>
      <c r="B1057" s="19">
        <v>4</v>
      </c>
      <c r="C1057" s="8">
        <v>33</v>
      </c>
      <c r="D1057" s="8">
        <v>3268</v>
      </c>
      <c r="E1057" s="8">
        <v>1</v>
      </c>
      <c r="F1057" s="7">
        <v>12.5</v>
      </c>
      <c r="G1057" s="8"/>
      <c r="H1057" s="9">
        <v>45009.649644016201</v>
      </c>
      <c r="I1057" s="20" t="str">
        <f>Table2[[#This Row],[StoreID]]&amp;"-"&amp;Table2[[#This Row],[OrderNumer]]</f>
        <v>4-1568</v>
      </c>
    </row>
    <row r="1058" spans="1:9" x14ac:dyDescent="0.35">
      <c r="A1058" s="19">
        <v>1569</v>
      </c>
      <c r="B1058" s="19">
        <v>3</v>
      </c>
      <c r="C1058" s="8">
        <v>4</v>
      </c>
      <c r="D1058" s="8">
        <v>3280</v>
      </c>
      <c r="E1058" s="8">
        <v>1</v>
      </c>
      <c r="F1058" s="7">
        <v>75</v>
      </c>
      <c r="G1058" s="8"/>
      <c r="H1058" s="9">
        <v>44971.80161130787</v>
      </c>
      <c r="I1058" s="20" t="str">
        <f>Table2[[#This Row],[StoreID]]&amp;"-"&amp;Table2[[#This Row],[OrderNumer]]</f>
        <v>3-1569</v>
      </c>
    </row>
    <row r="1059" spans="1:9" x14ac:dyDescent="0.35">
      <c r="A1059" s="19">
        <v>1569</v>
      </c>
      <c r="B1059" s="19">
        <v>3</v>
      </c>
      <c r="C1059" s="8">
        <v>4</v>
      </c>
      <c r="D1059" s="8">
        <v>3236</v>
      </c>
      <c r="E1059" s="8">
        <v>1</v>
      </c>
      <c r="F1059" s="7">
        <v>82.5</v>
      </c>
      <c r="G1059" s="8"/>
      <c r="H1059" s="9">
        <v>44971.801611342591</v>
      </c>
      <c r="I1059" s="20" t="str">
        <f>Table2[[#This Row],[StoreID]]&amp;"-"&amp;Table2[[#This Row],[OrderNumer]]</f>
        <v>3-1569</v>
      </c>
    </row>
    <row r="1060" spans="1:9" x14ac:dyDescent="0.35">
      <c r="A1060" s="19">
        <v>1569</v>
      </c>
      <c r="B1060" s="19">
        <v>3</v>
      </c>
      <c r="C1060" s="8">
        <v>4</v>
      </c>
      <c r="D1060" s="8">
        <v>3268</v>
      </c>
      <c r="E1060" s="8">
        <v>1</v>
      </c>
      <c r="F1060" s="7">
        <v>12.5</v>
      </c>
      <c r="G1060" s="8"/>
      <c r="H1060" s="9">
        <v>44971.801611342591</v>
      </c>
      <c r="I1060" s="20" t="str">
        <f>Table2[[#This Row],[StoreID]]&amp;"-"&amp;Table2[[#This Row],[OrderNumer]]</f>
        <v>3-1569</v>
      </c>
    </row>
    <row r="1061" spans="1:9" x14ac:dyDescent="0.35">
      <c r="A1061" s="19">
        <v>1572</v>
      </c>
      <c r="B1061" s="19">
        <v>4</v>
      </c>
      <c r="C1061" s="8">
        <v>33</v>
      </c>
      <c r="D1061" s="8">
        <v>1099</v>
      </c>
      <c r="E1061" s="8">
        <v>1</v>
      </c>
      <c r="F1061" s="7">
        <v>287.5</v>
      </c>
      <c r="G1061" s="8"/>
      <c r="H1061" s="9">
        <v>45009.658528009262</v>
      </c>
      <c r="I1061" s="20" t="str">
        <f>Table2[[#This Row],[StoreID]]&amp;"-"&amp;Table2[[#This Row],[OrderNumer]]</f>
        <v>4-1572</v>
      </c>
    </row>
    <row r="1062" spans="1:9" x14ac:dyDescent="0.35">
      <c r="A1062" s="19">
        <v>1573</v>
      </c>
      <c r="B1062" s="19">
        <v>4</v>
      </c>
      <c r="C1062" s="8">
        <v>33</v>
      </c>
      <c r="D1062" s="8">
        <v>4024</v>
      </c>
      <c r="E1062" s="8">
        <v>1</v>
      </c>
      <c r="F1062" s="7">
        <v>275</v>
      </c>
      <c r="G1062" s="8"/>
      <c r="H1062" s="9">
        <v>45009.661284918984</v>
      </c>
      <c r="I1062" s="20" t="str">
        <f>Table2[[#This Row],[StoreID]]&amp;"-"&amp;Table2[[#This Row],[OrderNumer]]</f>
        <v>4-1573</v>
      </c>
    </row>
    <row r="1063" spans="1:9" x14ac:dyDescent="0.35">
      <c r="A1063" s="19">
        <v>1573</v>
      </c>
      <c r="B1063" s="19">
        <v>4</v>
      </c>
      <c r="C1063" s="8">
        <v>33</v>
      </c>
      <c r="D1063" s="8">
        <v>4027</v>
      </c>
      <c r="E1063" s="8">
        <v>1</v>
      </c>
      <c r="F1063" s="7">
        <v>275</v>
      </c>
      <c r="G1063" s="8"/>
      <c r="H1063" s="9">
        <v>45009.661284918984</v>
      </c>
      <c r="I1063" s="20" t="str">
        <f>Table2[[#This Row],[StoreID]]&amp;"-"&amp;Table2[[#This Row],[OrderNumer]]</f>
        <v>4-1573</v>
      </c>
    </row>
    <row r="1064" spans="1:9" x14ac:dyDescent="0.35">
      <c r="A1064" s="19">
        <v>1573</v>
      </c>
      <c r="B1064" s="19">
        <v>4</v>
      </c>
      <c r="C1064" s="8">
        <v>33</v>
      </c>
      <c r="D1064" s="8">
        <v>4028</v>
      </c>
      <c r="E1064" s="8">
        <v>4</v>
      </c>
      <c r="F1064" s="7">
        <v>180</v>
      </c>
      <c r="G1064" s="8"/>
      <c r="H1064" s="9">
        <v>45009.661284918984</v>
      </c>
      <c r="I1064" s="20" t="str">
        <f>Table2[[#This Row],[StoreID]]&amp;"-"&amp;Table2[[#This Row],[OrderNumer]]</f>
        <v>4-1573</v>
      </c>
    </row>
    <row r="1065" spans="1:9" x14ac:dyDescent="0.35">
      <c r="A1065" s="19">
        <v>1574</v>
      </c>
      <c r="B1065" s="19">
        <v>4</v>
      </c>
      <c r="C1065" s="8">
        <v>2</v>
      </c>
      <c r="D1065" s="8">
        <v>463</v>
      </c>
      <c r="E1065" s="8">
        <v>1</v>
      </c>
      <c r="F1065" s="7">
        <v>75</v>
      </c>
      <c r="G1065" s="8"/>
      <c r="H1065" s="9">
        <v>45009.663470104169</v>
      </c>
      <c r="I1065" s="20" t="str">
        <f>Table2[[#This Row],[StoreID]]&amp;"-"&amp;Table2[[#This Row],[OrderNumer]]</f>
        <v>4-1574</v>
      </c>
    </row>
    <row r="1066" spans="1:9" x14ac:dyDescent="0.35">
      <c r="A1066" s="19">
        <v>1575</v>
      </c>
      <c r="B1066" s="19">
        <v>3</v>
      </c>
      <c r="C1066" s="8">
        <v>4</v>
      </c>
      <c r="D1066" s="8">
        <v>3569</v>
      </c>
      <c r="E1066" s="8">
        <v>1</v>
      </c>
      <c r="F1066" s="7">
        <v>275</v>
      </c>
      <c r="G1066" s="8"/>
      <c r="H1066" s="9">
        <v>44971.940429050926</v>
      </c>
      <c r="I1066" s="20" t="str">
        <f>Table2[[#This Row],[StoreID]]&amp;"-"&amp;Table2[[#This Row],[OrderNumer]]</f>
        <v>3-1575</v>
      </c>
    </row>
    <row r="1067" spans="1:9" x14ac:dyDescent="0.35">
      <c r="A1067" s="19">
        <v>1575</v>
      </c>
      <c r="B1067" s="19">
        <v>4</v>
      </c>
      <c r="C1067" s="8">
        <v>2</v>
      </c>
      <c r="D1067" s="8">
        <v>470</v>
      </c>
      <c r="E1067" s="8">
        <v>1</v>
      </c>
      <c r="F1067" s="7">
        <v>20</v>
      </c>
      <c r="G1067" s="8"/>
      <c r="H1067" s="9">
        <v>45009.668473067133</v>
      </c>
      <c r="I1067" s="20" t="str">
        <f>Table2[[#This Row],[StoreID]]&amp;"-"&amp;Table2[[#This Row],[OrderNumer]]</f>
        <v>4-1575</v>
      </c>
    </row>
    <row r="1068" spans="1:9" x14ac:dyDescent="0.35">
      <c r="A1068" s="19">
        <v>1575</v>
      </c>
      <c r="B1068" s="19">
        <v>4</v>
      </c>
      <c r="C1068" s="8">
        <v>2</v>
      </c>
      <c r="D1068" s="8">
        <v>470</v>
      </c>
      <c r="E1068" s="8">
        <v>1</v>
      </c>
      <c r="F1068" s="7">
        <v>20</v>
      </c>
      <c r="G1068" s="8"/>
      <c r="H1068" s="9">
        <v>45009.668473067133</v>
      </c>
      <c r="I1068" s="20" t="str">
        <f>Table2[[#This Row],[StoreID]]&amp;"-"&amp;Table2[[#This Row],[OrderNumer]]</f>
        <v>4-1575</v>
      </c>
    </row>
    <row r="1069" spans="1:9" x14ac:dyDescent="0.35">
      <c r="A1069" s="19">
        <v>1576</v>
      </c>
      <c r="B1069" s="19">
        <v>1</v>
      </c>
      <c r="C1069" s="8">
        <v>10</v>
      </c>
      <c r="D1069" s="8">
        <v>1983</v>
      </c>
      <c r="E1069" s="8">
        <v>-1</v>
      </c>
      <c r="F1069" s="7">
        <v>-287.5</v>
      </c>
      <c r="G1069" s="8" t="s">
        <v>5</v>
      </c>
      <c r="H1069" s="9">
        <v>44968.578112303243</v>
      </c>
      <c r="I1069" s="20" t="str">
        <f>Table2[[#This Row],[StoreID]]&amp;"-"&amp;Table2[[#This Row],[OrderNumer]]</f>
        <v>1-1576</v>
      </c>
    </row>
    <row r="1070" spans="1:9" x14ac:dyDescent="0.35">
      <c r="A1070" s="19">
        <v>1576</v>
      </c>
      <c r="B1070" s="19">
        <v>4</v>
      </c>
      <c r="C1070" s="8">
        <v>2</v>
      </c>
      <c r="D1070" s="8">
        <v>465</v>
      </c>
      <c r="E1070" s="8">
        <v>2</v>
      </c>
      <c r="F1070" s="7">
        <v>50</v>
      </c>
      <c r="G1070" s="8"/>
      <c r="H1070" s="9">
        <v>45009.673441435189</v>
      </c>
      <c r="I1070" s="20" t="str">
        <f>Table2[[#This Row],[StoreID]]&amp;"-"&amp;Table2[[#This Row],[OrderNumer]]</f>
        <v>4-1576</v>
      </c>
    </row>
    <row r="1071" spans="1:9" x14ac:dyDescent="0.35">
      <c r="A1071" s="19">
        <v>1577</v>
      </c>
      <c r="B1071" s="19">
        <v>3</v>
      </c>
      <c r="C1071" s="8">
        <v>4</v>
      </c>
      <c r="D1071" s="8">
        <v>3585</v>
      </c>
      <c r="E1071" s="8">
        <v>1</v>
      </c>
      <c r="F1071" s="7">
        <v>599.5</v>
      </c>
      <c r="G1071" s="8"/>
      <c r="H1071" s="9">
        <v>44972.49928827546</v>
      </c>
      <c r="I1071" s="20" t="str">
        <f>Table2[[#This Row],[StoreID]]&amp;"-"&amp;Table2[[#This Row],[OrderNumer]]</f>
        <v>3-1577</v>
      </c>
    </row>
    <row r="1072" spans="1:9" x14ac:dyDescent="0.35">
      <c r="A1072" s="19">
        <v>1577</v>
      </c>
      <c r="B1072" s="19">
        <v>4</v>
      </c>
      <c r="C1072" s="8">
        <v>33</v>
      </c>
      <c r="D1072" s="8">
        <v>4024</v>
      </c>
      <c r="E1072" s="8">
        <v>1</v>
      </c>
      <c r="F1072" s="7">
        <v>275</v>
      </c>
      <c r="G1072" s="8"/>
      <c r="H1072" s="9">
        <v>45009.674706678241</v>
      </c>
      <c r="I1072" s="20" t="str">
        <f>Table2[[#This Row],[StoreID]]&amp;"-"&amp;Table2[[#This Row],[OrderNumer]]</f>
        <v>4-1577</v>
      </c>
    </row>
    <row r="1073" spans="1:9" x14ac:dyDescent="0.35">
      <c r="A1073" s="19">
        <v>1578</v>
      </c>
      <c r="B1073" s="19">
        <v>3</v>
      </c>
      <c r="C1073" s="8">
        <v>4</v>
      </c>
      <c r="D1073" s="8">
        <v>83</v>
      </c>
      <c r="E1073" s="8">
        <v>1</v>
      </c>
      <c r="F1073" s="7">
        <v>69.5</v>
      </c>
      <c r="G1073" s="8"/>
      <c r="H1073" s="9">
        <v>44972.515082407408</v>
      </c>
      <c r="I1073" s="20" t="str">
        <f>Table2[[#This Row],[StoreID]]&amp;"-"&amp;Table2[[#This Row],[OrderNumer]]</f>
        <v>3-1578</v>
      </c>
    </row>
    <row r="1074" spans="1:9" x14ac:dyDescent="0.35">
      <c r="A1074" s="19">
        <v>1578</v>
      </c>
      <c r="B1074" s="19">
        <v>4</v>
      </c>
      <c r="C1074" s="8">
        <v>33</v>
      </c>
      <c r="D1074" s="8">
        <v>471</v>
      </c>
      <c r="E1074" s="8">
        <v>1</v>
      </c>
      <c r="F1074" s="7">
        <v>20</v>
      </c>
      <c r="G1074" s="8"/>
      <c r="H1074" s="9">
        <v>45009.690531712964</v>
      </c>
      <c r="I1074" s="20" t="str">
        <f>Table2[[#This Row],[StoreID]]&amp;"-"&amp;Table2[[#This Row],[OrderNumer]]</f>
        <v>4-1578</v>
      </c>
    </row>
    <row r="1075" spans="1:9" x14ac:dyDescent="0.35">
      <c r="A1075" s="19">
        <v>1579</v>
      </c>
      <c r="B1075" s="19">
        <v>3</v>
      </c>
      <c r="C1075" s="8">
        <v>4</v>
      </c>
      <c r="D1075" s="8">
        <v>4078</v>
      </c>
      <c r="E1075" s="8">
        <v>1</v>
      </c>
      <c r="F1075" s="7">
        <v>49.5</v>
      </c>
      <c r="G1075" s="8"/>
      <c r="H1075" s="9">
        <v>44972.517430636573</v>
      </c>
      <c r="I1075" s="20" t="str">
        <f>Table2[[#This Row],[StoreID]]&amp;"-"&amp;Table2[[#This Row],[OrderNumer]]</f>
        <v>3-1579</v>
      </c>
    </row>
    <row r="1076" spans="1:9" x14ac:dyDescent="0.35">
      <c r="A1076" s="19">
        <v>1580</v>
      </c>
      <c r="B1076" s="19">
        <v>3</v>
      </c>
      <c r="C1076" s="8">
        <v>4</v>
      </c>
      <c r="D1076" s="8">
        <v>607</v>
      </c>
      <c r="E1076" s="8">
        <v>1</v>
      </c>
      <c r="F1076" s="7">
        <v>987.5</v>
      </c>
      <c r="G1076" s="8"/>
      <c r="H1076" s="9">
        <v>44972.584718252314</v>
      </c>
      <c r="I1076" s="20" t="str">
        <f>Table2[[#This Row],[StoreID]]&amp;"-"&amp;Table2[[#This Row],[OrderNumer]]</f>
        <v>3-1580</v>
      </c>
    </row>
    <row r="1077" spans="1:9" x14ac:dyDescent="0.35">
      <c r="A1077" s="19">
        <v>1580</v>
      </c>
      <c r="B1077" s="19">
        <v>4</v>
      </c>
      <c r="C1077" s="8">
        <v>33</v>
      </c>
      <c r="D1077" s="8">
        <v>1165</v>
      </c>
      <c r="E1077" s="8">
        <v>1</v>
      </c>
      <c r="F1077" s="7">
        <v>25</v>
      </c>
      <c r="G1077" s="8"/>
      <c r="H1077" s="9">
        <v>45009.698058182868</v>
      </c>
      <c r="I1077" s="20" t="str">
        <f>Table2[[#This Row],[StoreID]]&amp;"-"&amp;Table2[[#This Row],[OrderNumer]]</f>
        <v>4-1580</v>
      </c>
    </row>
    <row r="1078" spans="1:9" x14ac:dyDescent="0.35">
      <c r="A1078" s="19">
        <v>1581</v>
      </c>
      <c r="B1078" s="19">
        <v>4</v>
      </c>
      <c r="C1078" s="8">
        <v>2</v>
      </c>
      <c r="D1078" s="8">
        <v>463</v>
      </c>
      <c r="E1078" s="8">
        <v>1</v>
      </c>
      <c r="F1078" s="7">
        <v>75</v>
      </c>
      <c r="G1078" s="8"/>
      <c r="H1078" s="9">
        <v>45009.699055405094</v>
      </c>
      <c r="I1078" s="20" t="str">
        <f>Table2[[#This Row],[StoreID]]&amp;"-"&amp;Table2[[#This Row],[OrderNumer]]</f>
        <v>4-1581</v>
      </c>
    </row>
    <row r="1079" spans="1:9" x14ac:dyDescent="0.35">
      <c r="A1079" s="19">
        <v>1582</v>
      </c>
      <c r="B1079" s="19">
        <v>3</v>
      </c>
      <c r="C1079" s="8">
        <v>4</v>
      </c>
      <c r="D1079" s="8">
        <v>3559</v>
      </c>
      <c r="E1079" s="8">
        <v>1</v>
      </c>
      <c r="F1079" s="7">
        <v>275</v>
      </c>
      <c r="G1079" s="8"/>
      <c r="H1079" s="9">
        <v>44972.623745567129</v>
      </c>
      <c r="I1079" s="20" t="str">
        <f>Table2[[#This Row],[StoreID]]&amp;"-"&amp;Table2[[#This Row],[OrderNumer]]</f>
        <v>3-1582</v>
      </c>
    </row>
    <row r="1080" spans="1:9" x14ac:dyDescent="0.35">
      <c r="A1080" s="19">
        <v>1582</v>
      </c>
      <c r="B1080" s="19">
        <v>3</v>
      </c>
      <c r="C1080" s="8">
        <v>4</v>
      </c>
      <c r="D1080" s="8">
        <v>18</v>
      </c>
      <c r="E1080" s="8">
        <v>1</v>
      </c>
      <c r="F1080" s="7">
        <v>725</v>
      </c>
      <c r="G1080" s="8"/>
      <c r="H1080" s="9">
        <v>44972.623745567129</v>
      </c>
      <c r="I1080" s="20" t="str">
        <f>Table2[[#This Row],[StoreID]]&amp;"-"&amp;Table2[[#This Row],[OrderNumer]]</f>
        <v>3-1582</v>
      </c>
    </row>
    <row r="1081" spans="1:9" x14ac:dyDescent="0.35">
      <c r="A1081" s="19">
        <v>1590</v>
      </c>
      <c r="B1081" s="19">
        <v>1</v>
      </c>
      <c r="C1081" s="8">
        <v>10</v>
      </c>
      <c r="D1081" s="8">
        <v>4092</v>
      </c>
      <c r="E1081" s="8">
        <v>1</v>
      </c>
      <c r="F1081" s="7">
        <v>25</v>
      </c>
      <c r="G1081" s="8"/>
      <c r="H1081" s="9">
        <v>44968.624117939813</v>
      </c>
      <c r="I1081" s="20" t="str">
        <f>Table2[[#This Row],[StoreID]]&amp;"-"&amp;Table2[[#This Row],[OrderNumer]]</f>
        <v>1-1590</v>
      </c>
    </row>
    <row r="1082" spans="1:9" x14ac:dyDescent="0.35">
      <c r="A1082" s="19">
        <v>1590</v>
      </c>
      <c r="B1082" s="19">
        <v>1</v>
      </c>
      <c r="C1082" s="8">
        <v>10</v>
      </c>
      <c r="D1082" s="8">
        <v>4092</v>
      </c>
      <c r="E1082" s="8">
        <v>1</v>
      </c>
      <c r="F1082" s="7">
        <v>25</v>
      </c>
      <c r="G1082" s="8"/>
      <c r="H1082" s="9">
        <v>44968.624117974534</v>
      </c>
      <c r="I1082" s="20" t="str">
        <f>Table2[[#This Row],[StoreID]]&amp;"-"&amp;Table2[[#This Row],[OrderNumer]]</f>
        <v>1-1590</v>
      </c>
    </row>
    <row r="1083" spans="1:9" x14ac:dyDescent="0.35">
      <c r="A1083" s="19">
        <v>1592</v>
      </c>
      <c r="B1083" s="19">
        <v>1</v>
      </c>
      <c r="C1083" s="8">
        <v>10</v>
      </c>
      <c r="D1083" s="8">
        <v>4092</v>
      </c>
      <c r="E1083" s="8">
        <v>1</v>
      </c>
      <c r="F1083" s="7">
        <v>25</v>
      </c>
      <c r="G1083" s="8"/>
      <c r="H1083" s="9">
        <v>44968.638784571762</v>
      </c>
      <c r="I1083" s="20" t="str">
        <f>Table2[[#This Row],[StoreID]]&amp;"-"&amp;Table2[[#This Row],[OrderNumer]]</f>
        <v>1-1592</v>
      </c>
    </row>
    <row r="1084" spans="1:9" x14ac:dyDescent="0.35">
      <c r="A1084" s="19">
        <v>1593</v>
      </c>
      <c r="B1084" s="19">
        <v>4</v>
      </c>
      <c r="C1084" s="8">
        <v>33</v>
      </c>
      <c r="D1084" s="8">
        <v>444</v>
      </c>
      <c r="E1084" s="8">
        <v>1</v>
      </c>
      <c r="F1084" s="7">
        <v>150</v>
      </c>
      <c r="G1084" s="8"/>
      <c r="H1084" s="9">
        <v>45010.522307094907</v>
      </c>
      <c r="I1084" s="20" t="str">
        <f>Table2[[#This Row],[StoreID]]&amp;"-"&amp;Table2[[#This Row],[OrderNumer]]</f>
        <v>4-1593</v>
      </c>
    </row>
    <row r="1085" spans="1:9" x14ac:dyDescent="0.35">
      <c r="A1085" s="19">
        <v>1594</v>
      </c>
      <c r="B1085" s="19">
        <v>4</v>
      </c>
      <c r="C1085" s="8">
        <v>2</v>
      </c>
      <c r="D1085" s="8">
        <v>4028</v>
      </c>
      <c r="E1085" s="8">
        <v>1</v>
      </c>
      <c r="F1085" s="7">
        <v>45</v>
      </c>
      <c r="G1085" s="8"/>
      <c r="H1085" s="9">
        <v>45010.523355868056</v>
      </c>
      <c r="I1085" s="20" t="str">
        <f>Table2[[#This Row],[StoreID]]&amp;"-"&amp;Table2[[#This Row],[OrderNumer]]</f>
        <v>4-1594</v>
      </c>
    </row>
    <row r="1086" spans="1:9" x14ac:dyDescent="0.35">
      <c r="A1086" s="19">
        <v>1595</v>
      </c>
      <c r="B1086" s="19">
        <v>4</v>
      </c>
      <c r="C1086" s="8">
        <v>2</v>
      </c>
      <c r="D1086" s="8">
        <v>4091</v>
      </c>
      <c r="E1086" s="8">
        <v>1</v>
      </c>
      <c r="F1086" s="7">
        <v>25</v>
      </c>
      <c r="G1086" s="8"/>
      <c r="H1086" s="9">
        <v>45010.545649652777</v>
      </c>
      <c r="I1086" s="20" t="str">
        <f>Table2[[#This Row],[StoreID]]&amp;"-"&amp;Table2[[#This Row],[OrderNumer]]</f>
        <v>4-1595</v>
      </c>
    </row>
    <row r="1087" spans="1:9" x14ac:dyDescent="0.35">
      <c r="A1087" s="19">
        <v>1596</v>
      </c>
      <c r="B1087" s="19">
        <v>4</v>
      </c>
      <c r="C1087" s="8">
        <v>2</v>
      </c>
      <c r="D1087" s="8">
        <v>462</v>
      </c>
      <c r="E1087" s="8">
        <v>6</v>
      </c>
      <c r="F1087" s="7">
        <v>60</v>
      </c>
      <c r="G1087" s="8"/>
      <c r="H1087" s="9">
        <v>45010.574726238425</v>
      </c>
      <c r="I1087" s="20" t="str">
        <f>Table2[[#This Row],[StoreID]]&amp;"-"&amp;Table2[[#This Row],[OrderNumer]]</f>
        <v>4-1596</v>
      </c>
    </row>
    <row r="1088" spans="1:9" x14ac:dyDescent="0.35">
      <c r="A1088" s="19">
        <v>1597</v>
      </c>
      <c r="B1088" s="19">
        <v>3</v>
      </c>
      <c r="C1088" s="8">
        <v>4</v>
      </c>
      <c r="D1088" s="8">
        <v>3492</v>
      </c>
      <c r="E1088" s="8">
        <v>1</v>
      </c>
      <c r="F1088" s="7">
        <v>287.5</v>
      </c>
      <c r="G1088" s="8"/>
      <c r="H1088" s="9">
        <v>44972.784066469911</v>
      </c>
      <c r="I1088" s="20" t="str">
        <f>Table2[[#This Row],[StoreID]]&amp;"-"&amp;Table2[[#This Row],[OrderNumer]]</f>
        <v>3-1597</v>
      </c>
    </row>
    <row r="1089" spans="1:9" x14ac:dyDescent="0.35">
      <c r="A1089" s="19">
        <v>1597</v>
      </c>
      <c r="B1089" s="19">
        <v>4</v>
      </c>
      <c r="C1089" s="8">
        <v>2</v>
      </c>
      <c r="D1089" s="8">
        <v>462</v>
      </c>
      <c r="E1089" s="8">
        <v>5</v>
      </c>
      <c r="F1089" s="7">
        <v>50</v>
      </c>
      <c r="G1089" s="8"/>
      <c r="H1089" s="9">
        <v>45010.62844857639</v>
      </c>
      <c r="I1089" s="20" t="str">
        <f>Table2[[#This Row],[StoreID]]&amp;"-"&amp;Table2[[#This Row],[OrderNumer]]</f>
        <v>4-1597</v>
      </c>
    </row>
    <row r="1090" spans="1:9" x14ac:dyDescent="0.35">
      <c r="A1090" s="19">
        <v>1598</v>
      </c>
      <c r="B1090" s="19">
        <v>3</v>
      </c>
      <c r="C1090" s="8">
        <v>4</v>
      </c>
      <c r="D1090" s="8">
        <v>24</v>
      </c>
      <c r="E1090" s="8">
        <v>1</v>
      </c>
      <c r="F1090" s="7">
        <v>899.5</v>
      </c>
      <c r="G1090" s="8"/>
      <c r="H1090" s="9">
        <v>44972.790400231483</v>
      </c>
      <c r="I1090" s="20" t="str">
        <f>Table2[[#This Row],[StoreID]]&amp;"-"&amp;Table2[[#This Row],[OrderNumer]]</f>
        <v>3-1598</v>
      </c>
    </row>
    <row r="1091" spans="1:9" x14ac:dyDescent="0.35">
      <c r="A1091" s="19">
        <v>1598</v>
      </c>
      <c r="B1091" s="19">
        <v>4</v>
      </c>
      <c r="C1091" s="8">
        <v>33</v>
      </c>
      <c r="D1091" s="8">
        <v>645</v>
      </c>
      <c r="E1091" s="8">
        <v>1</v>
      </c>
      <c r="F1091" s="7">
        <v>97.5</v>
      </c>
      <c r="G1091" s="8"/>
      <c r="H1091" s="9">
        <v>45010.630496030091</v>
      </c>
      <c r="I1091" s="20" t="str">
        <f>Table2[[#This Row],[StoreID]]&amp;"-"&amp;Table2[[#This Row],[OrderNumer]]</f>
        <v>4-1598</v>
      </c>
    </row>
    <row r="1092" spans="1:9" x14ac:dyDescent="0.35">
      <c r="A1092" s="19">
        <v>1598</v>
      </c>
      <c r="B1092" s="19">
        <v>4</v>
      </c>
      <c r="C1092" s="8">
        <v>33</v>
      </c>
      <c r="D1092" s="8">
        <v>608</v>
      </c>
      <c r="E1092" s="8">
        <v>1</v>
      </c>
      <c r="F1092" s="7">
        <v>325</v>
      </c>
      <c r="G1092" s="8"/>
      <c r="H1092" s="9">
        <v>45010.630496030091</v>
      </c>
      <c r="I1092" s="20" t="str">
        <f>Table2[[#This Row],[StoreID]]&amp;"-"&amp;Table2[[#This Row],[OrderNumer]]</f>
        <v>4-1598</v>
      </c>
    </row>
    <row r="1093" spans="1:9" x14ac:dyDescent="0.35">
      <c r="A1093" s="19">
        <v>1599</v>
      </c>
      <c r="B1093" s="19">
        <v>3</v>
      </c>
      <c r="C1093" s="8">
        <v>4</v>
      </c>
      <c r="D1093" s="8">
        <v>2800</v>
      </c>
      <c r="E1093" s="8">
        <v>1</v>
      </c>
      <c r="F1093" s="7">
        <v>775</v>
      </c>
      <c r="G1093" s="8"/>
      <c r="H1093" s="9">
        <v>44972.816661111108</v>
      </c>
      <c r="I1093" s="20" t="str">
        <f>Table2[[#This Row],[StoreID]]&amp;"-"&amp;Table2[[#This Row],[OrderNumer]]</f>
        <v>3-1599</v>
      </c>
    </row>
    <row r="1094" spans="1:9" x14ac:dyDescent="0.35">
      <c r="A1094" s="19">
        <v>1599</v>
      </c>
      <c r="B1094" s="19">
        <v>4</v>
      </c>
      <c r="C1094" s="8">
        <v>2</v>
      </c>
      <c r="D1094" s="8">
        <v>4076</v>
      </c>
      <c r="E1094" s="8">
        <v>1</v>
      </c>
      <c r="F1094" s="7">
        <v>49.5</v>
      </c>
      <c r="G1094" s="8"/>
      <c r="H1094" s="9">
        <v>45010.641478969905</v>
      </c>
      <c r="I1094" s="20" t="str">
        <f>Table2[[#This Row],[StoreID]]&amp;"-"&amp;Table2[[#This Row],[OrderNumer]]</f>
        <v>4-1599</v>
      </c>
    </row>
    <row r="1095" spans="1:9" x14ac:dyDescent="0.35">
      <c r="A1095" s="19">
        <v>1602</v>
      </c>
      <c r="B1095" s="19">
        <v>4</v>
      </c>
      <c r="C1095" s="8">
        <v>33</v>
      </c>
      <c r="D1095" s="8">
        <v>470</v>
      </c>
      <c r="E1095" s="8">
        <v>1</v>
      </c>
      <c r="F1095" s="7">
        <v>20</v>
      </c>
      <c r="G1095" s="8"/>
      <c r="H1095" s="9">
        <v>45010.676278090279</v>
      </c>
      <c r="I1095" s="20" t="str">
        <f>Table2[[#This Row],[StoreID]]&amp;"-"&amp;Table2[[#This Row],[OrderNumer]]</f>
        <v>4-1602</v>
      </c>
    </row>
    <row r="1096" spans="1:9" x14ac:dyDescent="0.35">
      <c r="A1096" s="19">
        <v>1602</v>
      </c>
      <c r="B1096" s="19">
        <v>4</v>
      </c>
      <c r="C1096" s="8">
        <v>33</v>
      </c>
      <c r="D1096" s="8">
        <v>465</v>
      </c>
      <c r="E1096" s="8">
        <v>1</v>
      </c>
      <c r="F1096" s="7">
        <v>25</v>
      </c>
      <c r="G1096" s="8"/>
      <c r="H1096" s="9">
        <v>45010.676278090279</v>
      </c>
      <c r="I1096" s="20" t="str">
        <f>Table2[[#This Row],[StoreID]]&amp;"-"&amp;Table2[[#This Row],[OrderNumer]]</f>
        <v>4-1602</v>
      </c>
    </row>
    <row r="1097" spans="1:9" x14ac:dyDescent="0.35">
      <c r="A1097" s="19">
        <v>1604</v>
      </c>
      <c r="B1097" s="19">
        <v>1</v>
      </c>
      <c r="C1097" s="8">
        <v>10</v>
      </c>
      <c r="D1097" s="8">
        <v>1168</v>
      </c>
      <c r="E1097" s="8">
        <v>1</v>
      </c>
      <c r="F1097" s="7">
        <v>25</v>
      </c>
      <c r="G1097" s="8"/>
      <c r="H1097" s="9">
        <v>44968.721567905093</v>
      </c>
      <c r="I1097" s="20" t="str">
        <f>Table2[[#This Row],[StoreID]]&amp;"-"&amp;Table2[[#This Row],[OrderNumer]]</f>
        <v>1-1604</v>
      </c>
    </row>
    <row r="1098" spans="1:9" x14ac:dyDescent="0.35">
      <c r="A1098" s="19">
        <v>1605</v>
      </c>
      <c r="B1098" s="19">
        <v>4</v>
      </c>
      <c r="C1098" s="8">
        <v>23</v>
      </c>
      <c r="D1098" s="8">
        <v>3462</v>
      </c>
      <c r="E1098" s="8">
        <v>1</v>
      </c>
      <c r="F1098" s="7">
        <v>250</v>
      </c>
      <c r="G1098" s="8"/>
      <c r="H1098" s="9">
        <v>45010.846654050925</v>
      </c>
      <c r="I1098" s="20" t="str">
        <f>Table2[[#This Row],[StoreID]]&amp;"-"&amp;Table2[[#This Row],[OrderNumer]]</f>
        <v>4-1605</v>
      </c>
    </row>
    <row r="1099" spans="1:9" x14ac:dyDescent="0.35">
      <c r="A1099" s="19">
        <v>1608</v>
      </c>
      <c r="B1099" s="19">
        <v>1</v>
      </c>
      <c r="C1099" s="8">
        <v>10</v>
      </c>
      <c r="D1099" s="8">
        <v>4090</v>
      </c>
      <c r="E1099" s="8">
        <v>1</v>
      </c>
      <c r="F1099" s="7">
        <v>47.5</v>
      </c>
      <c r="G1099" s="8"/>
      <c r="H1099" s="9">
        <v>44968.754247569443</v>
      </c>
      <c r="I1099" s="20" t="str">
        <f>Table2[[#This Row],[StoreID]]&amp;"-"&amp;Table2[[#This Row],[OrderNumer]]</f>
        <v>1-1608</v>
      </c>
    </row>
    <row r="1100" spans="1:9" x14ac:dyDescent="0.35">
      <c r="A1100" s="19">
        <v>1612</v>
      </c>
      <c r="B1100" s="19">
        <v>4</v>
      </c>
      <c r="C1100" s="8">
        <v>23</v>
      </c>
      <c r="D1100" s="8">
        <v>3304</v>
      </c>
      <c r="E1100" s="8">
        <v>1</v>
      </c>
      <c r="F1100" s="7">
        <v>14.5</v>
      </c>
      <c r="G1100" s="8"/>
      <c r="H1100" s="9">
        <v>45010.950027164348</v>
      </c>
      <c r="I1100" s="20" t="str">
        <f>Table2[[#This Row],[StoreID]]&amp;"-"&amp;Table2[[#This Row],[OrderNumer]]</f>
        <v>4-1612</v>
      </c>
    </row>
    <row r="1101" spans="1:9" x14ac:dyDescent="0.35">
      <c r="A1101" s="19">
        <v>1612</v>
      </c>
      <c r="B1101" s="19">
        <v>4</v>
      </c>
      <c r="C1101" s="8">
        <v>23</v>
      </c>
      <c r="D1101" s="8">
        <v>3271</v>
      </c>
      <c r="E1101" s="8">
        <v>1</v>
      </c>
      <c r="F1101" s="7">
        <v>29.5</v>
      </c>
      <c r="G1101" s="8"/>
      <c r="H1101" s="9">
        <v>45010.950027164348</v>
      </c>
      <c r="I1101" s="20" t="str">
        <f>Table2[[#This Row],[StoreID]]&amp;"-"&amp;Table2[[#This Row],[OrderNumer]]</f>
        <v>4-1612</v>
      </c>
    </row>
    <row r="1102" spans="1:9" x14ac:dyDescent="0.35">
      <c r="A1102" s="19">
        <v>1613</v>
      </c>
      <c r="B1102" s="19">
        <v>3</v>
      </c>
      <c r="C1102" s="8">
        <v>4</v>
      </c>
      <c r="D1102" s="8">
        <v>3585</v>
      </c>
      <c r="E1102" s="8">
        <v>-1</v>
      </c>
      <c r="F1102" s="7">
        <v>-599.5</v>
      </c>
      <c r="G1102" s="8" t="s">
        <v>241</v>
      </c>
      <c r="H1102" s="9">
        <v>44973.544014155093</v>
      </c>
      <c r="I1102" s="20" t="str">
        <f>Table2[[#This Row],[StoreID]]&amp;"-"&amp;Table2[[#This Row],[OrderNumer]]</f>
        <v>3-1613</v>
      </c>
    </row>
    <row r="1103" spans="1:9" x14ac:dyDescent="0.35">
      <c r="A1103" s="19">
        <v>1613</v>
      </c>
      <c r="B1103" s="19">
        <v>4</v>
      </c>
      <c r="C1103" s="8">
        <v>23</v>
      </c>
      <c r="D1103" s="8">
        <v>462</v>
      </c>
      <c r="E1103" s="8">
        <v>1</v>
      </c>
      <c r="F1103" s="7">
        <v>10</v>
      </c>
      <c r="G1103" s="8"/>
      <c r="H1103" s="9">
        <v>45010.959720682869</v>
      </c>
      <c r="I1103" s="20" t="str">
        <f>Table2[[#This Row],[StoreID]]&amp;"-"&amp;Table2[[#This Row],[OrderNumer]]</f>
        <v>4-1613</v>
      </c>
    </row>
    <row r="1104" spans="1:9" x14ac:dyDescent="0.35">
      <c r="A1104" s="19">
        <v>1615</v>
      </c>
      <c r="B1104" s="19">
        <v>1</v>
      </c>
      <c r="C1104" s="8">
        <v>5</v>
      </c>
      <c r="D1104" s="8">
        <v>4078</v>
      </c>
      <c r="E1104" s="8">
        <v>1</v>
      </c>
      <c r="F1104" s="7">
        <v>49.5</v>
      </c>
      <c r="G1104" s="8"/>
      <c r="H1104" s="9">
        <v>44968.811529432867</v>
      </c>
      <c r="I1104" s="20" t="str">
        <f>Table2[[#This Row],[StoreID]]&amp;"-"&amp;Table2[[#This Row],[OrderNumer]]</f>
        <v>1-1615</v>
      </c>
    </row>
    <row r="1105" spans="1:9" x14ac:dyDescent="0.35">
      <c r="A1105" s="19">
        <v>1615</v>
      </c>
      <c r="B1105" s="19">
        <v>4</v>
      </c>
      <c r="C1105" s="8">
        <v>2</v>
      </c>
      <c r="D1105" s="8">
        <v>4091</v>
      </c>
      <c r="E1105" s="8">
        <v>1</v>
      </c>
      <c r="F1105" s="7">
        <v>25</v>
      </c>
      <c r="G1105" s="8"/>
      <c r="H1105" s="9">
        <v>45011.523540740738</v>
      </c>
      <c r="I1105" s="20" t="str">
        <f>Table2[[#This Row],[StoreID]]&amp;"-"&amp;Table2[[#This Row],[OrderNumer]]</f>
        <v>4-1615</v>
      </c>
    </row>
    <row r="1106" spans="1:9" x14ac:dyDescent="0.35">
      <c r="A1106" s="19">
        <v>1619</v>
      </c>
      <c r="B1106" s="19">
        <v>4</v>
      </c>
      <c r="C1106" s="8">
        <v>2</v>
      </c>
      <c r="D1106" s="8">
        <v>16</v>
      </c>
      <c r="E1106" s="8">
        <v>1</v>
      </c>
      <c r="F1106" s="7">
        <v>225</v>
      </c>
      <c r="G1106" s="8"/>
      <c r="H1106" s="9">
        <v>45011.674225925926</v>
      </c>
      <c r="I1106" s="20" t="str">
        <f>Table2[[#This Row],[StoreID]]&amp;"-"&amp;Table2[[#This Row],[OrderNumer]]</f>
        <v>4-1619</v>
      </c>
    </row>
    <row r="1107" spans="1:9" x14ac:dyDescent="0.35">
      <c r="A1107" s="19">
        <v>1621</v>
      </c>
      <c r="B1107" s="19">
        <v>1</v>
      </c>
      <c r="C1107" s="8">
        <v>14</v>
      </c>
      <c r="D1107" s="8">
        <v>3224</v>
      </c>
      <c r="E1107" s="8">
        <v>2</v>
      </c>
      <c r="F1107" s="7">
        <v>69</v>
      </c>
      <c r="G1107" s="8"/>
      <c r="H1107" s="9">
        <v>44968.835708877312</v>
      </c>
      <c r="I1107" s="20" t="str">
        <f>Table2[[#This Row],[StoreID]]&amp;"-"&amp;Table2[[#This Row],[OrderNumer]]</f>
        <v>1-1621</v>
      </c>
    </row>
    <row r="1108" spans="1:9" x14ac:dyDescent="0.35">
      <c r="A1108" s="19">
        <v>1621</v>
      </c>
      <c r="B1108" s="19">
        <v>1</v>
      </c>
      <c r="C1108" s="8">
        <v>14</v>
      </c>
      <c r="D1108" s="8">
        <v>1166</v>
      </c>
      <c r="E1108" s="8">
        <v>2</v>
      </c>
      <c r="F1108" s="7">
        <v>50</v>
      </c>
      <c r="G1108" s="8"/>
      <c r="H1108" s="9">
        <v>44968.83570891204</v>
      </c>
      <c r="I1108" s="20" t="str">
        <f>Table2[[#This Row],[StoreID]]&amp;"-"&amp;Table2[[#This Row],[OrderNumer]]</f>
        <v>1-1621</v>
      </c>
    </row>
    <row r="1109" spans="1:9" x14ac:dyDescent="0.35">
      <c r="A1109" s="19">
        <v>1621</v>
      </c>
      <c r="B1109" s="19">
        <v>1</v>
      </c>
      <c r="C1109" s="8">
        <v>14</v>
      </c>
      <c r="D1109" s="8">
        <v>1165</v>
      </c>
      <c r="E1109" s="8">
        <v>2</v>
      </c>
      <c r="F1109" s="7">
        <v>50</v>
      </c>
      <c r="G1109" s="8"/>
      <c r="H1109" s="9">
        <v>44968.835708993058</v>
      </c>
      <c r="I1109" s="20" t="str">
        <f>Table2[[#This Row],[StoreID]]&amp;"-"&amp;Table2[[#This Row],[OrderNumer]]</f>
        <v>1-1621</v>
      </c>
    </row>
    <row r="1110" spans="1:9" x14ac:dyDescent="0.35">
      <c r="A1110" s="19">
        <v>1621</v>
      </c>
      <c r="B1110" s="19">
        <v>1</v>
      </c>
      <c r="C1110" s="8">
        <v>14</v>
      </c>
      <c r="D1110" s="8">
        <v>1169</v>
      </c>
      <c r="E1110" s="8">
        <v>4</v>
      </c>
      <c r="F1110" s="7">
        <v>100</v>
      </c>
      <c r="G1110" s="8"/>
      <c r="H1110" s="9">
        <v>44968.835708993058</v>
      </c>
      <c r="I1110" s="20" t="str">
        <f>Table2[[#This Row],[StoreID]]&amp;"-"&amp;Table2[[#This Row],[OrderNumer]]</f>
        <v>1-1621</v>
      </c>
    </row>
    <row r="1111" spans="1:9" x14ac:dyDescent="0.35">
      <c r="A1111" s="19">
        <v>1621</v>
      </c>
      <c r="B1111" s="19">
        <v>1</v>
      </c>
      <c r="C1111" s="8">
        <v>14</v>
      </c>
      <c r="D1111" s="8">
        <v>3304</v>
      </c>
      <c r="E1111" s="8">
        <v>8</v>
      </c>
      <c r="F1111" s="7">
        <v>116</v>
      </c>
      <c r="G1111" s="8"/>
      <c r="H1111" s="9">
        <v>44968.835708831015</v>
      </c>
      <c r="I1111" s="20" t="str">
        <f>Table2[[#This Row],[StoreID]]&amp;"-"&amp;Table2[[#This Row],[OrderNumer]]</f>
        <v>1-1621</v>
      </c>
    </row>
    <row r="1112" spans="1:9" x14ac:dyDescent="0.35">
      <c r="A1112" s="19">
        <v>1621</v>
      </c>
      <c r="B1112" s="19">
        <v>3</v>
      </c>
      <c r="C1112" s="8">
        <v>4</v>
      </c>
      <c r="D1112" s="8">
        <v>2857</v>
      </c>
      <c r="E1112" s="8">
        <v>1</v>
      </c>
      <c r="F1112" s="7">
        <v>297.5</v>
      </c>
      <c r="G1112" s="8"/>
      <c r="H1112" s="9">
        <v>44973.620682372682</v>
      </c>
      <c r="I1112" s="20" t="str">
        <f>Table2[[#This Row],[StoreID]]&amp;"-"&amp;Table2[[#This Row],[OrderNumer]]</f>
        <v>3-1621</v>
      </c>
    </row>
    <row r="1113" spans="1:9" x14ac:dyDescent="0.35">
      <c r="A1113" s="19">
        <v>1621</v>
      </c>
      <c r="B1113" s="19">
        <v>3</v>
      </c>
      <c r="C1113" s="8">
        <v>4</v>
      </c>
      <c r="D1113" s="8">
        <v>3418</v>
      </c>
      <c r="E1113" s="8">
        <v>1</v>
      </c>
      <c r="F1113" s="7">
        <v>299.5</v>
      </c>
      <c r="G1113" s="8"/>
      <c r="H1113" s="9">
        <v>44973.620682372682</v>
      </c>
      <c r="I1113" s="20" t="str">
        <f>Table2[[#This Row],[StoreID]]&amp;"-"&amp;Table2[[#This Row],[OrderNumer]]</f>
        <v>3-1621</v>
      </c>
    </row>
    <row r="1114" spans="1:9" x14ac:dyDescent="0.35">
      <c r="A1114" s="19">
        <v>1621</v>
      </c>
      <c r="B1114" s="19">
        <v>4</v>
      </c>
      <c r="C1114" s="8">
        <v>2</v>
      </c>
      <c r="D1114" s="8">
        <v>4078</v>
      </c>
      <c r="E1114" s="8">
        <v>1</v>
      </c>
      <c r="F1114" s="7">
        <v>49.5</v>
      </c>
      <c r="G1114" s="8"/>
      <c r="H1114" s="9">
        <v>45011.71335859954</v>
      </c>
      <c r="I1114" s="20" t="str">
        <f>Table2[[#This Row],[StoreID]]&amp;"-"&amp;Table2[[#This Row],[OrderNumer]]</f>
        <v>4-1621</v>
      </c>
    </row>
    <row r="1115" spans="1:9" x14ac:dyDescent="0.35">
      <c r="A1115" s="19">
        <v>1624</v>
      </c>
      <c r="B1115" s="19">
        <v>3</v>
      </c>
      <c r="C1115" s="8">
        <v>4</v>
      </c>
      <c r="D1115" s="8">
        <v>475</v>
      </c>
      <c r="E1115" s="8">
        <v>1</v>
      </c>
      <c r="F1115" s="7">
        <v>50</v>
      </c>
      <c r="G1115" s="8"/>
      <c r="H1115" s="9">
        <v>44973.629853356484</v>
      </c>
      <c r="I1115" s="20" t="str">
        <f>Table2[[#This Row],[StoreID]]&amp;"-"&amp;Table2[[#This Row],[OrderNumer]]</f>
        <v>3-1624</v>
      </c>
    </row>
    <row r="1116" spans="1:9" x14ac:dyDescent="0.35">
      <c r="A1116" s="19">
        <v>1625</v>
      </c>
      <c r="B1116" s="19">
        <v>1</v>
      </c>
      <c r="C1116" s="8">
        <v>5</v>
      </c>
      <c r="D1116" s="8">
        <v>4202</v>
      </c>
      <c r="E1116" s="8">
        <v>1</v>
      </c>
      <c r="F1116" s="7">
        <v>2.5</v>
      </c>
      <c r="G1116" s="8"/>
      <c r="H1116" s="9">
        <v>44968.894941516206</v>
      </c>
      <c r="I1116" s="20" t="str">
        <f>Table2[[#This Row],[StoreID]]&amp;"-"&amp;Table2[[#This Row],[OrderNumer]]</f>
        <v>1-1625</v>
      </c>
    </row>
    <row r="1117" spans="1:9" x14ac:dyDescent="0.35">
      <c r="A1117" s="19">
        <v>1625</v>
      </c>
      <c r="B1117" s="19">
        <v>1</v>
      </c>
      <c r="C1117" s="8">
        <v>5</v>
      </c>
      <c r="D1117" s="8">
        <v>4202</v>
      </c>
      <c r="E1117" s="8">
        <v>1</v>
      </c>
      <c r="F1117" s="7">
        <v>2.5</v>
      </c>
      <c r="G1117" s="8"/>
      <c r="H1117" s="9">
        <v>44968.894941516206</v>
      </c>
      <c r="I1117" s="20" t="str">
        <f>Table2[[#This Row],[StoreID]]&amp;"-"&amp;Table2[[#This Row],[OrderNumer]]</f>
        <v>1-1625</v>
      </c>
    </row>
    <row r="1118" spans="1:9" x14ac:dyDescent="0.35">
      <c r="A1118" s="19">
        <v>1626</v>
      </c>
      <c r="B1118" s="19">
        <v>3</v>
      </c>
      <c r="C1118" s="8">
        <v>7</v>
      </c>
      <c r="D1118" s="8">
        <v>2778</v>
      </c>
      <c r="E1118" s="8">
        <v>1</v>
      </c>
      <c r="F1118" s="7">
        <v>525</v>
      </c>
      <c r="G1118" s="8"/>
      <c r="H1118" s="9">
        <v>44973.637300150462</v>
      </c>
      <c r="I1118" s="20" t="str">
        <f>Table2[[#This Row],[StoreID]]&amp;"-"&amp;Table2[[#This Row],[OrderNumer]]</f>
        <v>3-1626</v>
      </c>
    </row>
    <row r="1119" spans="1:9" x14ac:dyDescent="0.35">
      <c r="A1119" s="19">
        <v>1626</v>
      </c>
      <c r="B1119" s="19">
        <v>4</v>
      </c>
      <c r="C1119" s="8">
        <v>23</v>
      </c>
      <c r="D1119" s="8">
        <v>3269</v>
      </c>
      <c r="E1119" s="8">
        <v>1</v>
      </c>
      <c r="F1119" s="7">
        <v>22.5</v>
      </c>
      <c r="G1119" s="8"/>
      <c r="H1119" s="9">
        <v>45011.853399687498</v>
      </c>
      <c r="I1119" s="20" t="str">
        <f>Table2[[#This Row],[StoreID]]&amp;"-"&amp;Table2[[#This Row],[OrderNumer]]</f>
        <v>4-1626</v>
      </c>
    </row>
    <row r="1120" spans="1:9" x14ac:dyDescent="0.35">
      <c r="A1120" s="19">
        <v>1629</v>
      </c>
      <c r="B1120" s="19">
        <v>1</v>
      </c>
      <c r="C1120" s="8">
        <v>3</v>
      </c>
      <c r="D1120" s="8">
        <v>3225</v>
      </c>
      <c r="E1120" s="8">
        <v>1</v>
      </c>
      <c r="F1120" s="7">
        <v>34.5</v>
      </c>
      <c r="G1120" s="8"/>
      <c r="H1120" s="9">
        <v>44968.944633136576</v>
      </c>
      <c r="I1120" s="20" t="str">
        <f>Table2[[#This Row],[StoreID]]&amp;"-"&amp;Table2[[#This Row],[OrderNumer]]</f>
        <v>1-1629</v>
      </c>
    </row>
    <row r="1121" spans="1:9" x14ac:dyDescent="0.35">
      <c r="A1121" s="19">
        <v>1629</v>
      </c>
      <c r="B1121" s="19">
        <v>1</v>
      </c>
      <c r="C1121" s="8">
        <v>3</v>
      </c>
      <c r="D1121" s="8">
        <v>3227</v>
      </c>
      <c r="E1121" s="8">
        <v>1</v>
      </c>
      <c r="F1121" s="7">
        <v>34.5</v>
      </c>
      <c r="G1121" s="8"/>
      <c r="H1121" s="9">
        <v>44968.944633182873</v>
      </c>
      <c r="I1121" s="20" t="str">
        <f>Table2[[#This Row],[StoreID]]&amp;"-"&amp;Table2[[#This Row],[OrderNumer]]</f>
        <v>1-1629</v>
      </c>
    </row>
    <row r="1122" spans="1:9" x14ac:dyDescent="0.35">
      <c r="A1122" s="19">
        <v>1630</v>
      </c>
      <c r="B1122" s="19">
        <v>4</v>
      </c>
      <c r="C1122" s="8">
        <v>23</v>
      </c>
      <c r="D1122" s="8">
        <v>4088</v>
      </c>
      <c r="E1122" s="8">
        <v>1</v>
      </c>
      <c r="F1122" s="7">
        <v>10</v>
      </c>
      <c r="G1122" s="8"/>
      <c r="H1122" s="9">
        <v>45011.889435300924</v>
      </c>
      <c r="I1122" s="20" t="str">
        <f>Table2[[#This Row],[StoreID]]&amp;"-"&amp;Table2[[#This Row],[OrderNumer]]</f>
        <v>4-1630</v>
      </c>
    </row>
    <row r="1123" spans="1:9" x14ac:dyDescent="0.35">
      <c r="A1123" s="19">
        <v>1630</v>
      </c>
      <c r="B1123" s="19">
        <v>4</v>
      </c>
      <c r="C1123" s="8">
        <v>23</v>
      </c>
      <c r="D1123" s="8">
        <v>4089</v>
      </c>
      <c r="E1123" s="8">
        <v>1</v>
      </c>
      <c r="F1123" s="7">
        <v>10</v>
      </c>
      <c r="G1123" s="8"/>
      <c r="H1123" s="9">
        <v>45011.889435300924</v>
      </c>
      <c r="I1123" s="20" t="str">
        <f>Table2[[#This Row],[StoreID]]&amp;"-"&amp;Table2[[#This Row],[OrderNumer]]</f>
        <v>4-1630</v>
      </c>
    </row>
    <row r="1124" spans="1:9" x14ac:dyDescent="0.35">
      <c r="A1124" s="19">
        <v>1631</v>
      </c>
      <c r="B1124" s="19">
        <v>4</v>
      </c>
      <c r="C1124" s="8">
        <v>23</v>
      </c>
      <c r="D1124" s="8">
        <v>3678</v>
      </c>
      <c r="E1124" s="8">
        <v>1</v>
      </c>
      <c r="F1124" s="7">
        <v>449.5</v>
      </c>
      <c r="G1124" s="8"/>
      <c r="H1124" s="9">
        <v>45011.893016782407</v>
      </c>
      <c r="I1124" s="20" t="str">
        <f>Table2[[#This Row],[StoreID]]&amp;"-"&amp;Table2[[#This Row],[OrderNumer]]</f>
        <v>4-1631</v>
      </c>
    </row>
    <row r="1125" spans="1:9" x14ac:dyDescent="0.35">
      <c r="A1125" s="19">
        <v>1634</v>
      </c>
      <c r="B1125" s="19">
        <v>4</v>
      </c>
      <c r="C1125" s="8">
        <v>23</v>
      </c>
      <c r="D1125" s="8">
        <v>462</v>
      </c>
      <c r="E1125" s="8">
        <v>30</v>
      </c>
      <c r="F1125" s="7">
        <v>300</v>
      </c>
      <c r="G1125" s="8"/>
      <c r="H1125" s="9">
        <v>45011.913124305553</v>
      </c>
      <c r="I1125" s="20" t="str">
        <f>Table2[[#This Row],[StoreID]]&amp;"-"&amp;Table2[[#This Row],[OrderNumer]]</f>
        <v>4-1634</v>
      </c>
    </row>
    <row r="1126" spans="1:9" x14ac:dyDescent="0.35">
      <c r="A1126" s="19">
        <v>1637</v>
      </c>
      <c r="B1126" s="19">
        <v>1</v>
      </c>
      <c r="C1126" s="8">
        <v>15</v>
      </c>
      <c r="D1126" s="8">
        <v>4092</v>
      </c>
      <c r="E1126" s="8">
        <v>1</v>
      </c>
      <c r="F1126" s="7">
        <v>25</v>
      </c>
      <c r="G1126" s="8"/>
      <c r="H1126" s="9">
        <v>44969.621569409719</v>
      </c>
      <c r="I1126" s="20" t="str">
        <f>Table2[[#This Row],[StoreID]]&amp;"-"&amp;Table2[[#This Row],[OrderNumer]]</f>
        <v>1-1637</v>
      </c>
    </row>
    <row r="1127" spans="1:9" x14ac:dyDescent="0.35">
      <c r="A1127" s="19">
        <v>1640</v>
      </c>
      <c r="B1127" s="19">
        <v>3</v>
      </c>
      <c r="C1127" s="8">
        <v>30</v>
      </c>
      <c r="D1127" s="8">
        <v>3606</v>
      </c>
      <c r="E1127" s="8">
        <v>1</v>
      </c>
      <c r="F1127" s="7">
        <v>287.5</v>
      </c>
      <c r="G1127" s="8"/>
      <c r="H1127" s="9">
        <v>44973.695359224534</v>
      </c>
      <c r="I1127" s="20" t="str">
        <f>Table2[[#This Row],[StoreID]]&amp;"-"&amp;Table2[[#This Row],[OrderNumer]]</f>
        <v>3-1640</v>
      </c>
    </row>
    <row r="1128" spans="1:9" x14ac:dyDescent="0.35">
      <c r="A1128" s="19">
        <v>1640</v>
      </c>
      <c r="B1128" s="19">
        <v>3</v>
      </c>
      <c r="C1128" s="8">
        <v>30</v>
      </c>
      <c r="D1128" s="8">
        <v>3549</v>
      </c>
      <c r="E1128" s="8">
        <v>1</v>
      </c>
      <c r="F1128" s="7">
        <v>575</v>
      </c>
      <c r="G1128" s="8"/>
      <c r="H1128" s="9">
        <v>44973.695359224534</v>
      </c>
      <c r="I1128" s="20" t="str">
        <f>Table2[[#This Row],[StoreID]]&amp;"-"&amp;Table2[[#This Row],[OrderNumer]]</f>
        <v>3-1640</v>
      </c>
    </row>
    <row r="1129" spans="1:9" x14ac:dyDescent="0.35">
      <c r="A1129" s="19">
        <v>1640</v>
      </c>
      <c r="B1129" s="19">
        <v>3</v>
      </c>
      <c r="C1129" s="8">
        <v>30</v>
      </c>
      <c r="D1129" s="8">
        <v>3551</v>
      </c>
      <c r="E1129" s="8">
        <v>1</v>
      </c>
      <c r="F1129" s="7">
        <v>749.5</v>
      </c>
      <c r="G1129" s="8"/>
      <c r="H1129" s="9">
        <v>44973.695359259262</v>
      </c>
      <c r="I1129" s="20" t="str">
        <f>Table2[[#This Row],[StoreID]]&amp;"-"&amp;Table2[[#This Row],[OrderNumer]]</f>
        <v>3-1640</v>
      </c>
    </row>
    <row r="1130" spans="1:9" x14ac:dyDescent="0.35">
      <c r="A1130" s="19">
        <v>1642</v>
      </c>
      <c r="B1130" s="19">
        <v>1</v>
      </c>
      <c r="C1130" s="8">
        <v>15</v>
      </c>
      <c r="D1130" s="8">
        <v>184</v>
      </c>
      <c r="E1130" s="8">
        <v>1</v>
      </c>
      <c r="F1130" s="7">
        <v>137.5</v>
      </c>
      <c r="G1130" s="8"/>
      <c r="H1130" s="9">
        <v>44969.666754050922</v>
      </c>
      <c r="I1130" s="20" t="str">
        <f>Table2[[#This Row],[StoreID]]&amp;"-"&amp;Table2[[#This Row],[OrderNumer]]</f>
        <v>1-1642</v>
      </c>
    </row>
    <row r="1131" spans="1:9" x14ac:dyDescent="0.35">
      <c r="A1131" s="19">
        <v>1642</v>
      </c>
      <c r="B1131" s="19">
        <v>4</v>
      </c>
      <c r="C1131" s="8">
        <v>33</v>
      </c>
      <c r="D1131" s="8">
        <v>4090</v>
      </c>
      <c r="E1131" s="8">
        <v>1</v>
      </c>
      <c r="F1131" s="7">
        <v>47.5</v>
      </c>
      <c r="G1131" s="8"/>
      <c r="H1131" s="9">
        <v>45012.566590127317</v>
      </c>
      <c r="I1131" s="20" t="str">
        <f>Table2[[#This Row],[StoreID]]&amp;"-"&amp;Table2[[#This Row],[OrderNumer]]</f>
        <v>4-1642</v>
      </c>
    </row>
    <row r="1132" spans="1:9" x14ac:dyDescent="0.35">
      <c r="A1132" s="19">
        <v>1643</v>
      </c>
      <c r="B1132" s="19">
        <v>1</v>
      </c>
      <c r="C1132" s="8">
        <v>15</v>
      </c>
      <c r="D1132" s="8">
        <v>3302</v>
      </c>
      <c r="E1132" s="8">
        <v>1</v>
      </c>
      <c r="F1132" s="7">
        <v>162.5</v>
      </c>
      <c r="G1132" s="8"/>
      <c r="H1132" s="9">
        <v>44969.671444016203</v>
      </c>
      <c r="I1132" s="20" t="str">
        <f>Table2[[#This Row],[StoreID]]&amp;"-"&amp;Table2[[#This Row],[OrderNumer]]</f>
        <v>1-1643</v>
      </c>
    </row>
    <row r="1133" spans="1:9" x14ac:dyDescent="0.35">
      <c r="A1133" s="19">
        <v>1643</v>
      </c>
      <c r="B1133" s="19">
        <v>1</v>
      </c>
      <c r="C1133" s="8">
        <v>15</v>
      </c>
      <c r="D1133" s="8">
        <v>232</v>
      </c>
      <c r="E1133" s="8">
        <v>1</v>
      </c>
      <c r="F1133" s="7">
        <v>174.5</v>
      </c>
      <c r="G1133" s="8"/>
      <c r="H1133" s="9">
        <v>44969.6714440625</v>
      </c>
      <c r="I1133" s="20" t="str">
        <f>Table2[[#This Row],[StoreID]]&amp;"-"&amp;Table2[[#This Row],[OrderNumer]]</f>
        <v>1-1643</v>
      </c>
    </row>
    <row r="1134" spans="1:9" x14ac:dyDescent="0.35">
      <c r="A1134" s="19">
        <v>1643</v>
      </c>
      <c r="B1134" s="19">
        <v>4</v>
      </c>
      <c r="C1134" s="8">
        <v>33</v>
      </c>
      <c r="D1134" s="8">
        <v>462</v>
      </c>
      <c r="E1134" s="8">
        <v>1</v>
      </c>
      <c r="F1134" s="7">
        <v>10</v>
      </c>
      <c r="G1134" s="8"/>
      <c r="H1134" s="9">
        <v>45012.611148298609</v>
      </c>
      <c r="I1134" s="20" t="str">
        <f>Table2[[#This Row],[StoreID]]&amp;"-"&amp;Table2[[#This Row],[OrderNumer]]</f>
        <v>4-1643</v>
      </c>
    </row>
    <row r="1135" spans="1:9" x14ac:dyDescent="0.35">
      <c r="A1135" s="19">
        <v>1643</v>
      </c>
      <c r="B1135" s="19">
        <v>4</v>
      </c>
      <c r="C1135" s="8">
        <v>33</v>
      </c>
      <c r="D1135" s="8">
        <v>4028</v>
      </c>
      <c r="E1135" s="8">
        <v>2</v>
      </c>
      <c r="F1135" s="7">
        <v>90</v>
      </c>
      <c r="G1135" s="8"/>
      <c r="H1135" s="9">
        <v>45012.611148298609</v>
      </c>
      <c r="I1135" s="20" t="str">
        <f>Table2[[#This Row],[StoreID]]&amp;"-"&amp;Table2[[#This Row],[OrderNumer]]</f>
        <v>4-1643</v>
      </c>
    </row>
    <row r="1136" spans="1:9" x14ac:dyDescent="0.35">
      <c r="A1136" s="19">
        <v>1644</v>
      </c>
      <c r="B1136" s="19">
        <v>1</v>
      </c>
      <c r="C1136" s="8">
        <v>15</v>
      </c>
      <c r="D1136" s="8">
        <v>4089</v>
      </c>
      <c r="E1136" s="8">
        <v>1</v>
      </c>
      <c r="F1136" s="7">
        <v>10</v>
      </c>
      <c r="G1136" s="8"/>
      <c r="H1136" s="9">
        <v>44969.676288657407</v>
      </c>
      <c r="I1136" s="20" t="str">
        <f>Table2[[#This Row],[StoreID]]&amp;"-"&amp;Table2[[#This Row],[OrderNumer]]</f>
        <v>1-1644</v>
      </c>
    </row>
    <row r="1137" spans="1:9" x14ac:dyDescent="0.35">
      <c r="A1137" s="19">
        <v>1644</v>
      </c>
      <c r="B1137" s="19">
        <v>1</v>
      </c>
      <c r="C1137" s="8">
        <v>15</v>
      </c>
      <c r="D1137" s="8">
        <v>4086</v>
      </c>
      <c r="E1137" s="8">
        <v>1</v>
      </c>
      <c r="F1137" s="7">
        <v>10</v>
      </c>
      <c r="G1137" s="8"/>
      <c r="H1137" s="9">
        <v>44969.676288692128</v>
      </c>
      <c r="I1137" s="20" t="str">
        <f>Table2[[#This Row],[StoreID]]&amp;"-"&amp;Table2[[#This Row],[OrderNumer]]</f>
        <v>1-1644</v>
      </c>
    </row>
    <row r="1138" spans="1:9" x14ac:dyDescent="0.35">
      <c r="A1138" s="19">
        <v>1644</v>
      </c>
      <c r="B1138" s="19">
        <v>4</v>
      </c>
      <c r="C1138" s="8">
        <v>33</v>
      </c>
      <c r="D1138" s="8">
        <v>462</v>
      </c>
      <c r="E1138" s="8">
        <v>1</v>
      </c>
      <c r="F1138" s="7">
        <v>10</v>
      </c>
      <c r="G1138" s="8"/>
      <c r="H1138" s="9">
        <v>45012.613568206019</v>
      </c>
      <c r="I1138" s="20" t="str">
        <f>Table2[[#This Row],[StoreID]]&amp;"-"&amp;Table2[[#This Row],[OrderNumer]]</f>
        <v>4-1644</v>
      </c>
    </row>
    <row r="1139" spans="1:9" x14ac:dyDescent="0.35">
      <c r="A1139" s="19">
        <v>1645</v>
      </c>
      <c r="B1139" s="19">
        <v>1</v>
      </c>
      <c r="C1139" s="8">
        <v>10</v>
      </c>
      <c r="D1139" s="8">
        <v>18</v>
      </c>
      <c r="E1139" s="8">
        <v>1</v>
      </c>
      <c r="F1139" s="7">
        <v>725</v>
      </c>
      <c r="G1139" s="8"/>
      <c r="H1139" s="9">
        <v>44969.678163576391</v>
      </c>
      <c r="I1139" s="20" t="str">
        <f>Table2[[#This Row],[StoreID]]&amp;"-"&amp;Table2[[#This Row],[OrderNumer]]</f>
        <v>1-1645</v>
      </c>
    </row>
    <row r="1140" spans="1:9" x14ac:dyDescent="0.35">
      <c r="A1140" s="19">
        <v>1645</v>
      </c>
      <c r="B1140" s="19">
        <v>4</v>
      </c>
      <c r="C1140" s="8">
        <v>33</v>
      </c>
      <c r="D1140" s="8">
        <v>4028</v>
      </c>
      <c r="E1140" s="8">
        <v>1</v>
      </c>
      <c r="F1140" s="7">
        <v>45</v>
      </c>
      <c r="G1140" s="8"/>
      <c r="H1140" s="9">
        <v>45012.621033414354</v>
      </c>
      <c r="I1140" s="20" t="str">
        <f>Table2[[#This Row],[StoreID]]&amp;"-"&amp;Table2[[#This Row],[OrderNumer]]</f>
        <v>4-1645</v>
      </c>
    </row>
    <row r="1141" spans="1:9" x14ac:dyDescent="0.35">
      <c r="A1141" s="19">
        <v>1645</v>
      </c>
      <c r="B1141" s="19">
        <v>4</v>
      </c>
      <c r="C1141" s="8">
        <v>33</v>
      </c>
      <c r="D1141" s="8">
        <v>4023</v>
      </c>
      <c r="E1141" s="8">
        <v>1</v>
      </c>
      <c r="F1141" s="7">
        <v>400</v>
      </c>
      <c r="G1141" s="8"/>
      <c r="H1141" s="9">
        <v>45012.621033449075</v>
      </c>
      <c r="I1141" s="20" t="str">
        <f>Table2[[#This Row],[StoreID]]&amp;"-"&amp;Table2[[#This Row],[OrderNumer]]</f>
        <v>4-1645</v>
      </c>
    </row>
    <row r="1142" spans="1:9" x14ac:dyDescent="0.35">
      <c r="A1142" s="19">
        <v>1646</v>
      </c>
      <c r="B1142" s="19">
        <v>1</v>
      </c>
      <c r="C1142" s="8">
        <v>9</v>
      </c>
      <c r="D1142" s="8">
        <v>4090</v>
      </c>
      <c r="E1142" s="8">
        <v>1</v>
      </c>
      <c r="F1142" s="7">
        <v>47.5</v>
      </c>
      <c r="G1142" s="8"/>
      <c r="H1142" s="9">
        <v>44969.697951504633</v>
      </c>
      <c r="I1142" s="20" t="str">
        <f>Table2[[#This Row],[StoreID]]&amp;"-"&amp;Table2[[#This Row],[OrderNumer]]</f>
        <v>1-1646</v>
      </c>
    </row>
    <row r="1143" spans="1:9" x14ac:dyDescent="0.35">
      <c r="A1143" s="19">
        <v>1646</v>
      </c>
      <c r="B1143" s="19">
        <v>1</v>
      </c>
      <c r="C1143" s="8">
        <v>9</v>
      </c>
      <c r="D1143" s="8">
        <v>4090</v>
      </c>
      <c r="E1143" s="8">
        <v>1</v>
      </c>
      <c r="F1143" s="7">
        <v>47.5</v>
      </c>
      <c r="G1143" s="8"/>
      <c r="H1143" s="9">
        <v>44969.697951539354</v>
      </c>
      <c r="I1143" s="20" t="str">
        <f>Table2[[#This Row],[StoreID]]&amp;"-"&amp;Table2[[#This Row],[OrderNumer]]</f>
        <v>1-1646</v>
      </c>
    </row>
    <row r="1144" spans="1:9" x14ac:dyDescent="0.35">
      <c r="A1144" s="19">
        <v>1646</v>
      </c>
      <c r="B1144" s="19">
        <v>4</v>
      </c>
      <c r="C1144" s="8">
        <v>33</v>
      </c>
      <c r="D1144" s="8">
        <v>462</v>
      </c>
      <c r="E1144" s="8">
        <v>1</v>
      </c>
      <c r="F1144" s="7">
        <v>10</v>
      </c>
      <c r="G1144" s="8"/>
      <c r="H1144" s="9">
        <v>45012.634373923611</v>
      </c>
      <c r="I1144" s="20" t="str">
        <f>Table2[[#This Row],[StoreID]]&amp;"-"&amp;Table2[[#This Row],[OrderNumer]]</f>
        <v>4-1646</v>
      </c>
    </row>
    <row r="1145" spans="1:9" x14ac:dyDescent="0.35">
      <c r="A1145" s="19">
        <v>1647</v>
      </c>
      <c r="B1145" s="19">
        <v>1</v>
      </c>
      <c r="C1145" s="8">
        <v>3</v>
      </c>
      <c r="D1145" s="8">
        <v>3316</v>
      </c>
      <c r="E1145" s="8">
        <v>1</v>
      </c>
      <c r="F1145" s="7">
        <v>175</v>
      </c>
      <c r="G1145" s="8"/>
      <c r="H1145" s="9">
        <v>44969.699784293982</v>
      </c>
      <c r="I1145" s="20" t="str">
        <f>Table2[[#This Row],[StoreID]]&amp;"-"&amp;Table2[[#This Row],[OrderNumer]]</f>
        <v>1-1647</v>
      </c>
    </row>
    <row r="1146" spans="1:9" x14ac:dyDescent="0.35">
      <c r="A1146" s="19">
        <v>1648</v>
      </c>
      <c r="B1146" s="19">
        <v>3</v>
      </c>
      <c r="C1146" s="8">
        <v>4</v>
      </c>
      <c r="D1146" s="8">
        <v>471</v>
      </c>
      <c r="E1146" s="8">
        <v>1</v>
      </c>
      <c r="F1146" s="7">
        <v>20</v>
      </c>
      <c r="G1146" s="8"/>
      <c r="H1146" s="9">
        <v>44973.748245486109</v>
      </c>
      <c r="I1146" s="20" t="str">
        <f>Table2[[#This Row],[StoreID]]&amp;"-"&amp;Table2[[#This Row],[OrderNumer]]</f>
        <v>3-1648</v>
      </c>
    </row>
    <row r="1147" spans="1:9" x14ac:dyDescent="0.35">
      <c r="A1147" s="19">
        <v>1648</v>
      </c>
      <c r="B1147" s="19">
        <v>3</v>
      </c>
      <c r="C1147" s="8">
        <v>4</v>
      </c>
      <c r="D1147" s="8">
        <v>471</v>
      </c>
      <c r="E1147" s="8">
        <v>1</v>
      </c>
      <c r="F1147" s="7">
        <v>20</v>
      </c>
      <c r="G1147" s="8"/>
      <c r="H1147" s="9">
        <v>44973.74824552083</v>
      </c>
      <c r="I1147" s="20" t="str">
        <f>Table2[[#This Row],[StoreID]]&amp;"-"&amp;Table2[[#This Row],[OrderNumer]]</f>
        <v>3-1648</v>
      </c>
    </row>
    <row r="1148" spans="1:9" x14ac:dyDescent="0.35">
      <c r="A1148" s="19">
        <v>1649</v>
      </c>
      <c r="B1148" s="19">
        <v>4</v>
      </c>
      <c r="C1148" s="8">
        <v>33</v>
      </c>
      <c r="D1148" s="8">
        <v>462</v>
      </c>
      <c r="E1148" s="8">
        <v>1</v>
      </c>
      <c r="F1148" s="7">
        <v>10</v>
      </c>
      <c r="G1148" s="8"/>
      <c r="H1148" s="9">
        <v>45012.676261030094</v>
      </c>
      <c r="I1148" s="20" t="str">
        <f>Table2[[#This Row],[StoreID]]&amp;"-"&amp;Table2[[#This Row],[OrderNumer]]</f>
        <v>4-1649</v>
      </c>
    </row>
    <row r="1149" spans="1:9" x14ac:dyDescent="0.35">
      <c r="A1149" s="19">
        <v>1652</v>
      </c>
      <c r="B1149" s="19">
        <v>4</v>
      </c>
      <c r="C1149" s="8">
        <v>23</v>
      </c>
      <c r="D1149" s="8">
        <v>471</v>
      </c>
      <c r="E1149" s="8">
        <v>1</v>
      </c>
      <c r="F1149" s="7">
        <v>20</v>
      </c>
      <c r="G1149" s="8"/>
      <c r="H1149" s="9">
        <v>45012.847710416667</v>
      </c>
      <c r="I1149" s="20" t="str">
        <f>Table2[[#This Row],[StoreID]]&amp;"-"&amp;Table2[[#This Row],[OrderNumer]]</f>
        <v>4-1652</v>
      </c>
    </row>
    <row r="1150" spans="1:9" x14ac:dyDescent="0.35">
      <c r="A1150" s="19">
        <v>1652</v>
      </c>
      <c r="B1150" s="19">
        <v>4</v>
      </c>
      <c r="C1150" s="8">
        <v>23</v>
      </c>
      <c r="D1150" s="8">
        <v>470</v>
      </c>
      <c r="E1150" s="8">
        <v>1</v>
      </c>
      <c r="F1150" s="7">
        <v>20</v>
      </c>
      <c r="G1150" s="8"/>
      <c r="H1150" s="9">
        <v>45012.847710416667</v>
      </c>
      <c r="I1150" s="20" t="str">
        <f>Table2[[#This Row],[StoreID]]&amp;"-"&amp;Table2[[#This Row],[OrderNumer]]</f>
        <v>4-1652</v>
      </c>
    </row>
    <row r="1151" spans="1:9" x14ac:dyDescent="0.35">
      <c r="A1151" s="19">
        <v>1652</v>
      </c>
      <c r="B1151" s="19">
        <v>4</v>
      </c>
      <c r="C1151" s="8">
        <v>23</v>
      </c>
      <c r="D1151" s="8">
        <v>457</v>
      </c>
      <c r="E1151" s="8">
        <v>1</v>
      </c>
      <c r="F1151" s="7">
        <v>287.5</v>
      </c>
      <c r="G1151" s="8"/>
      <c r="H1151" s="9">
        <v>45012.847710416667</v>
      </c>
      <c r="I1151" s="20" t="str">
        <f>Table2[[#This Row],[StoreID]]&amp;"-"&amp;Table2[[#This Row],[OrderNumer]]</f>
        <v>4-1652</v>
      </c>
    </row>
    <row r="1152" spans="1:9" x14ac:dyDescent="0.35">
      <c r="A1152" s="19">
        <v>1652</v>
      </c>
      <c r="B1152" s="19">
        <v>4</v>
      </c>
      <c r="C1152" s="8">
        <v>23</v>
      </c>
      <c r="D1152" s="8">
        <v>475</v>
      </c>
      <c r="E1152" s="8">
        <v>1</v>
      </c>
      <c r="F1152" s="7">
        <v>50</v>
      </c>
      <c r="G1152" s="8"/>
      <c r="H1152" s="9">
        <v>45012.847710416667</v>
      </c>
      <c r="I1152" s="20" t="str">
        <f>Table2[[#This Row],[StoreID]]&amp;"-"&amp;Table2[[#This Row],[OrderNumer]]</f>
        <v>4-1652</v>
      </c>
    </row>
    <row r="1153" spans="1:9" x14ac:dyDescent="0.35">
      <c r="A1153" s="19">
        <v>1653</v>
      </c>
      <c r="B1153" s="19">
        <v>3</v>
      </c>
      <c r="C1153" s="8">
        <v>4</v>
      </c>
      <c r="D1153" s="8">
        <v>1098</v>
      </c>
      <c r="E1153" s="8">
        <v>1</v>
      </c>
      <c r="F1153" s="7">
        <v>187.5</v>
      </c>
      <c r="G1153" s="8"/>
      <c r="H1153" s="9">
        <v>44973.768182835651</v>
      </c>
      <c r="I1153" s="20" t="str">
        <f>Table2[[#This Row],[StoreID]]&amp;"-"&amp;Table2[[#This Row],[OrderNumer]]</f>
        <v>3-1653</v>
      </c>
    </row>
    <row r="1154" spans="1:9" x14ac:dyDescent="0.35">
      <c r="A1154" s="19">
        <v>1653</v>
      </c>
      <c r="B1154" s="19">
        <v>3</v>
      </c>
      <c r="C1154" s="8">
        <v>4</v>
      </c>
      <c r="D1154" s="8">
        <v>1098</v>
      </c>
      <c r="E1154" s="8">
        <v>1</v>
      </c>
      <c r="F1154" s="7">
        <v>187.5</v>
      </c>
      <c r="G1154" s="8"/>
      <c r="H1154" s="9">
        <v>44973.768182835651</v>
      </c>
      <c r="I1154" s="20" t="str">
        <f>Table2[[#This Row],[StoreID]]&amp;"-"&amp;Table2[[#This Row],[OrderNumer]]</f>
        <v>3-1653</v>
      </c>
    </row>
    <row r="1155" spans="1:9" x14ac:dyDescent="0.35">
      <c r="A1155" s="19">
        <v>1653</v>
      </c>
      <c r="B1155" s="19">
        <v>3</v>
      </c>
      <c r="C1155" s="8">
        <v>4</v>
      </c>
      <c r="D1155" s="8">
        <v>1098</v>
      </c>
      <c r="E1155" s="8">
        <v>1</v>
      </c>
      <c r="F1155" s="7">
        <v>187.5</v>
      </c>
      <c r="G1155" s="8"/>
      <c r="H1155" s="9">
        <v>44973.768182835651</v>
      </c>
      <c r="I1155" s="20" t="str">
        <f>Table2[[#This Row],[StoreID]]&amp;"-"&amp;Table2[[#This Row],[OrderNumer]]</f>
        <v>3-1653</v>
      </c>
    </row>
    <row r="1156" spans="1:9" x14ac:dyDescent="0.35">
      <c r="A1156" s="19">
        <v>1653</v>
      </c>
      <c r="B1156" s="19">
        <v>4</v>
      </c>
      <c r="C1156" s="8">
        <v>23</v>
      </c>
      <c r="D1156" s="8">
        <v>474</v>
      </c>
      <c r="E1156" s="8">
        <v>1</v>
      </c>
      <c r="F1156" s="7">
        <v>50</v>
      </c>
      <c r="G1156" s="8"/>
      <c r="H1156" s="9">
        <v>45012.878720057874</v>
      </c>
      <c r="I1156" s="20" t="str">
        <f>Table2[[#This Row],[StoreID]]&amp;"-"&amp;Table2[[#This Row],[OrderNumer]]</f>
        <v>4-1653</v>
      </c>
    </row>
    <row r="1157" spans="1:9" x14ac:dyDescent="0.35">
      <c r="A1157" s="19">
        <v>1661</v>
      </c>
      <c r="B1157" s="19">
        <v>4</v>
      </c>
      <c r="C1157" s="8">
        <v>33</v>
      </c>
      <c r="D1157" s="8">
        <v>460</v>
      </c>
      <c r="E1157" s="8">
        <v>1</v>
      </c>
      <c r="F1157" s="7">
        <v>75</v>
      </c>
      <c r="G1157" s="8"/>
      <c r="H1157" s="9">
        <v>45013.455172141206</v>
      </c>
      <c r="I1157" s="20" t="str">
        <f>Table2[[#This Row],[StoreID]]&amp;"-"&amp;Table2[[#This Row],[OrderNumer]]</f>
        <v>4-1661</v>
      </c>
    </row>
    <row r="1158" spans="1:9" x14ac:dyDescent="0.35">
      <c r="A1158" s="19">
        <v>1661</v>
      </c>
      <c r="B1158" s="19">
        <v>4</v>
      </c>
      <c r="C1158" s="8">
        <v>33</v>
      </c>
      <c r="D1158" s="8">
        <v>385</v>
      </c>
      <c r="E1158" s="8">
        <v>1</v>
      </c>
      <c r="F1158" s="7">
        <v>197.5</v>
      </c>
      <c r="G1158" s="8"/>
      <c r="H1158" s="9">
        <v>45013.455172534719</v>
      </c>
      <c r="I1158" s="20" t="str">
        <f>Table2[[#This Row],[StoreID]]&amp;"-"&amp;Table2[[#This Row],[OrderNumer]]</f>
        <v>4-1661</v>
      </c>
    </row>
    <row r="1159" spans="1:9" x14ac:dyDescent="0.35">
      <c r="A1159" s="19">
        <v>1662</v>
      </c>
      <c r="B1159" s="19">
        <v>1</v>
      </c>
      <c r="C1159" s="8">
        <v>15</v>
      </c>
      <c r="D1159" s="8">
        <v>4090</v>
      </c>
      <c r="E1159" s="8">
        <v>1</v>
      </c>
      <c r="F1159" s="7">
        <v>47.5</v>
      </c>
      <c r="G1159" s="8"/>
      <c r="H1159" s="9">
        <v>44969.890350266207</v>
      </c>
      <c r="I1159" s="20" t="str">
        <f>Table2[[#This Row],[StoreID]]&amp;"-"&amp;Table2[[#This Row],[OrderNumer]]</f>
        <v>1-1662</v>
      </c>
    </row>
    <row r="1160" spans="1:9" x14ac:dyDescent="0.35">
      <c r="A1160" s="19">
        <v>1663</v>
      </c>
      <c r="B1160" s="19">
        <v>4</v>
      </c>
      <c r="C1160" s="8">
        <v>2</v>
      </c>
      <c r="D1160" s="8">
        <v>3623</v>
      </c>
      <c r="E1160" s="8">
        <v>1</v>
      </c>
      <c r="F1160" s="7">
        <v>799.5</v>
      </c>
      <c r="G1160" s="8"/>
      <c r="H1160" s="9">
        <v>45013.547949074076</v>
      </c>
      <c r="I1160" s="20" t="str">
        <f>Table2[[#This Row],[StoreID]]&amp;"-"&amp;Table2[[#This Row],[OrderNumer]]</f>
        <v>4-1663</v>
      </c>
    </row>
    <row r="1161" spans="1:9" x14ac:dyDescent="0.35">
      <c r="A1161" s="19">
        <v>1667</v>
      </c>
      <c r="B1161" s="19">
        <v>4</v>
      </c>
      <c r="C1161" s="8">
        <v>33</v>
      </c>
      <c r="D1161" s="8">
        <v>4025</v>
      </c>
      <c r="E1161" s="8">
        <v>1</v>
      </c>
      <c r="F1161" s="7">
        <v>175</v>
      </c>
      <c r="G1161" s="8"/>
      <c r="H1161" s="9">
        <v>45013.594815891207</v>
      </c>
      <c r="I1161" s="20" t="str">
        <f>Table2[[#This Row],[StoreID]]&amp;"-"&amp;Table2[[#This Row],[OrderNumer]]</f>
        <v>4-1667</v>
      </c>
    </row>
    <row r="1162" spans="1:9" x14ac:dyDescent="0.35">
      <c r="A1162" s="19">
        <v>1668</v>
      </c>
      <c r="B1162" s="19">
        <v>4</v>
      </c>
      <c r="C1162" s="8">
        <v>2</v>
      </c>
      <c r="D1162" s="8">
        <v>471</v>
      </c>
      <c r="E1162" s="8">
        <v>1</v>
      </c>
      <c r="F1162" s="7">
        <v>20</v>
      </c>
      <c r="G1162" s="8"/>
      <c r="H1162" s="9">
        <v>45013.610035185186</v>
      </c>
      <c r="I1162" s="20" t="str">
        <f>Table2[[#This Row],[StoreID]]&amp;"-"&amp;Table2[[#This Row],[OrderNumer]]</f>
        <v>4-1668</v>
      </c>
    </row>
    <row r="1163" spans="1:9" x14ac:dyDescent="0.35">
      <c r="A1163" s="19">
        <v>1669</v>
      </c>
      <c r="B1163" s="19">
        <v>4</v>
      </c>
      <c r="C1163" s="8">
        <v>33</v>
      </c>
      <c r="D1163" s="8">
        <v>470</v>
      </c>
      <c r="E1163" s="8">
        <v>1</v>
      </c>
      <c r="F1163" s="7">
        <v>20</v>
      </c>
      <c r="G1163" s="8"/>
      <c r="H1163" s="9">
        <v>45013.616815856483</v>
      </c>
      <c r="I1163" s="20" t="str">
        <f>Table2[[#This Row],[StoreID]]&amp;"-"&amp;Table2[[#This Row],[OrderNumer]]</f>
        <v>4-1669</v>
      </c>
    </row>
    <row r="1164" spans="1:9" x14ac:dyDescent="0.35">
      <c r="A1164" s="19">
        <v>1669</v>
      </c>
      <c r="B1164" s="19">
        <v>4</v>
      </c>
      <c r="C1164" s="8">
        <v>33</v>
      </c>
      <c r="D1164" s="8">
        <v>470</v>
      </c>
      <c r="E1164" s="8">
        <v>1</v>
      </c>
      <c r="F1164" s="7">
        <v>20</v>
      </c>
      <c r="G1164" s="8"/>
      <c r="H1164" s="9">
        <v>45013.616815856483</v>
      </c>
      <c r="I1164" s="20" t="str">
        <f>Table2[[#This Row],[StoreID]]&amp;"-"&amp;Table2[[#This Row],[OrderNumer]]</f>
        <v>4-1669</v>
      </c>
    </row>
    <row r="1165" spans="1:9" x14ac:dyDescent="0.35">
      <c r="A1165" s="19">
        <v>1669</v>
      </c>
      <c r="B1165" s="19">
        <v>4</v>
      </c>
      <c r="C1165" s="8">
        <v>33</v>
      </c>
      <c r="D1165" s="8">
        <v>4090</v>
      </c>
      <c r="E1165" s="8">
        <v>1</v>
      </c>
      <c r="F1165" s="7">
        <v>47.5</v>
      </c>
      <c r="G1165" s="8"/>
      <c r="H1165" s="9">
        <v>45013.616815856483</v>
      </c>
      <c r="I1165" s="20" t="str">
        <f>Table2[[#This Row],[StoreID]]&amp;"-"&amp;Table2[[#This Row],[OrderNumer]]</f>
        <v>4-1669</v>
      </c>
    </row>
    <row r="1166" spans="1:9" x14ac:dyDescent="0.35">
      <c r="A1166" s="19">
        <v>1670</v>
      </c>
      <c r="B1166" s="19">
        <v>4</v>
      </c>
      <c r="C1166" s="8">
        <v>33</v>
      </c>
      <c r="D1166" s="8">
        <v>476</v>
      </c>
      <c r="E1166" s="8">
        <v>1</v>
      </c>
      <c r="F1166" s="7">
        <v>30</v>
      </c>
      <c r="G1166" s="8"/>
      <c r="H1166" s="9">
        <v>45013.622912037034</v>
      </c>
      <c r="I1166" s="20" t="str">
        <f>Table2[[#This Row],[StoreID]]&amp;"-"&amp;Table2[[#This Row],[OrderNumer]]</f>
        <v>4-1670</v>
      </c>
    </row>
    <row r="1167" spans="1:9" x14ac:dyDescent="0.35">
      <c r="A1167" s="19">
        <v>1670</v>
      </c>
      <c r="B1167" s="19">
        <v>4</v>
      </c>
      <c r="C1167" s="8">
        <v>33</v>
      </c>
      <c r="D1167" s="8">
        <v>462</v>
      </c>
      <c r="E1167" s="8">
        <v>2</v>
      </c>
      <c r="F1167" s="7">
        <v>20</v>
      </c>
      <c r="G1167" s="8"/>
      <c r="H1167" s="9">
        <v>45013.622912037034</v>
      </c>
      <c r="I1167" s="20" t="str">
        <f>Table2[[#This Row],[StoreID]]&amp;"-"&amp;Table2[[#This Row],[OrderNumer]]</f>
        <v>4-1670</v>
      </c>
    </row>
    <row r="1168" spans="1:9" x14ac:dyDescent="0.35">
      <c r="A1168" s="19">
        <v>1671</v>
      </c>
      <c r="B1168" s="19">
        <v>4</v>
      </c>
      <c r="C1168" s="8">
        <v>33</v>
      </c>
      <c r="D1168" s="8">
        <v>4023</v>
      </c>
      <c r="E1168" s="8">
        <v>1</v>
      </c>
      <c r="F1168" s="7">
        <v>400</v>
      </c>
      <c r="G1168" s="8"/>
      <c r="H1168" s="9">
        <v>45013.631990775466</v>
      </c>
      <c r="I1168" s="20" t="str">
        <f>Table2[[#This Row],[StoreID]]&amp;"-"&amp;Table2[[#This Row],[OrderNumer]]</f>
        <v>4-1671</v>
      </c>
    </row>
    <row r="1169" spans="1:9" x14ac:dyDescent="0.35">
      <c r="A1169" s="19">
        <v>1674</v>
      </c>
      <c r="B1169" s="19">
        <v>4</v>
      </c>
      <c r="C1169" s="8">
        <v>33</v>
      </c>
      <c r="D1169" s="8">
        <v>18</v>
      </c>
      <c r="E1169" s="8">
        <v>1</v>
      </c>
      <c r="F1169" s="7">
        <v>725</v>
      </c>
      <c r="G1169" s="8"/>
      <c r="H1169" s="9">
        <v>45013.649757488427</v>
      </c>
      <c r="I1169" s="20" t="str">
        <f>Table2[[#This Row],[StoreID]]&amp;"-"&amp;Table2[[#This Row],[OrderNumer]]</f>
        <v>4-1674</v>
      </c>
    </row>
    <row r="1170" spans="1:9" x14ac:dyDescent="0.35">
      <c r="A1170" s="19">
        <v>1674</v>
      </c>
      <c r="B1170" s="19">
        <v>4</v>
      </c>
      <c r="C1170" s="8">
        <v>33</v>
      </c>
      <c r="D1170" s="8">
        <v>2</v>
      </c>
      <c r="E1170" s="8">
        <v>1</v>
      </c>
      <c r="F1170" s="7">
        <v>297.5</v>
      </c>
      <c r="G1170" s="8"/>
      <c r="H1170" s="9">
        <v>45013.649757488427</v>
      </c>
      <c r="I1170" s="20" t="str">
        <f>Table2[[#This Row],[StoreID]]&amp;"-"&amp;Table2[[#This Row],[OrderNumer]]</f>
        <v>4-1674</v>
      </c>
    </row>
    <row r="1171" spans="1:9" x14ac:dyDescent="0.35">
      <c r="A1171" s="19">
        <v>1675</v>
      </c>
      <c r="B1171" s="19">
        <v>4</v>
      </c>
      <c r="C1171" s="8">
        <v>2</v>
      </c>
      <c r="D1171" s="8">
        <v>4023</v>
      </c>
      <c r="E1171" s="8">
        <v>1</v>
      </c>
      <c r="F1171" s="7">
        <v>400</v>
      </c>
      <c r="G1171" s="8"/>
      <c r="H1171" s="9">
        <v>45013.653390312502</v>
      </c>
      <c r="I1171" s="20" t="str">
        <f>Table2[[#This Row],[StoreID]]&amp;"-"&amp;Table2[[#This Row],[OrderNumer]]</f>
        <v>4-1675</v>
      </c>
    </row>
    <row r="1172" spans="1:9" x14ac:dyDescent="0.35">
      <c r="A1172" s="19">
        <v>1676</v>
      </c>
      <c r="B1172" s="19">
        <v>1</v>
      </c>
      <c r="C1172" s="8">
        <v>2</v>
      </c>
      <c r="D1172" s="8">
        <v>620</v>
      </c>
      <c r="E1172" s="8">
        <v>1</v>
      </c>
      <c r="F1172" s="7">
        <v>225</v>
      </c>
      <c r="G1172" s="8"/>
      <c r="H1172" s="9">
        <v>44970.633527118058</v>
      </c>
      <c r="I1172" s="20" t="str">
        <f>Table2[[#This Row],[StoreID]]&amp;"-"&amp;Table2[[#This Row],[OrderNumer]]</f>
        <v>1-1676</v>
      </c>
    </row>
    <row r="1173" spans="1:9" x14ac:dyDescent="0.35">
      <c r="A1173" s="19">
        <v>1676</v>
      </c>
      <c r="B1173" s="19">
        <v>1</v>
      </c>
      <c r="C1173" s="8">
        <v>2</v>
      </c>
      <c r="D1173" s="8">
        <v>622</v>
      </c>
      <c r="E1173" s="8">
        <v>1</v>
      </c>
      <c r="F1173" s="7">
        <v>225</v>
      </c>
      <c r="G1173" s="8"/>
      <c r="H1173" s="9">
        <v>44970.633527164355</v>
      </c>
      <c r="I1173" s="20" t="str">
        <f>Table2[[#This Row],[StoreID]]&amp;"-"&amp;Table2[[#This Row],[OrderNumer]]</f>
        <v>1-1676</v>
      </c>
    </row>
    <row r="1174" spans="1:9" x14ac:dyDescent="0.35">
      <c r="A1174" s="19">
        <v>1676</v>
      </c>
      <c r="B1174" s="19">
        <v>1</v>
      </c>
      <c r="C1174" s="8">
        <v>2</v>
      </c>
      <c r="D1174" s="8">
        <v>602</v>
      </c>
      <c r="E1174" s="8">
        <v>1</v>
      </c>
      <c r="F1174" s="7">
        <v>247.5</v>
      </c>
      <c r="G1174" s="8"/>
      <c r="H1174" s="9">
        <v>44970.633527199076</v>
      </c>
      <c r="I1174" s="20" t="str">
        <f>Table2[[#This Row],[StoreID]]&amp;"-"&amp;Table2[[#This Row],[OrderNumer]]</f>
        <v>1-1676</v>
      </c>
    </row>
    <row r="1175" spans="1:9" x14ac:dyDescent="0.35">
      <c r="A1175" s="19">
        <v>1676</v>
      </c>
      <c r="B1175" s="19">
        <v>1</v>
      </c>
      <c r="C1175" s="8">
        <v>2</v>
      </c>
      <c r="D1175" s="8">
        <v>3307</v>
      </c>
      <c r="E1175" s="8">
        <v>1</v>
      </c>
      <c r="F1175" s="7">
        <v>97.5</v>
      </c>
      <c r="G1175" s="8"/>
      <c r="H1175" s="9">
        <v>44970.633527743055</v>
      </c>
      <c r="I1175" s="20" t="str">
        <f>Table2[[#This Row],[StoreID]]&amp;"-"&amp;Table2[[#This Row],[OrderNumer]]</f>
        <v>1-1676</v>
      </c>
    </row>
    <row r="1176" spans="1:9" x14ac:dyDescent="0.35">
      <c r="A1176" s="19">
        <v>1676</v>
      </c>
      <c r="B1176" s="19">
        <v>1</v>
      </c>
      <c r="C1176" s="8">
        <v>2</v>
      </c>
      <c r="D1176" s="8">
        <v>16</v>
      </c>
      <c r="E1176" s="8">
        <v>3</v>
      </c>
      <c r="F1176" s="7">
        <v>675</v>
      </c>
      <c r="G1176" s="8"/>
      <c r="H1176" s="9">
        <v>44970.633527465281</v>
      </c>
      <c r="I1176" s="20" t="str">
        <f>Table2[[#This Row],[StoreID]]&amp;"-"&amp;Table2[[#This Row],[OrderNumer]]</f>
        <v>1-1676</v>
      </c>
    </row>
    <row r="1177" spans="1:9" x14ac:dyDescent="0.35">
      <c r="A1177" s="19">
        <v>1676</v>
      </c>
      <c r="B1177" s="19">
        <v>1</v>
      </c>
      <c r="C1177" s="8">
        <v>2</v>
      </c>
      <c r="D1177" s="8">
        <v>11</v>
      </c>
      <c r="E1177" s="8">
        <v>3</v>
      </c>
      <c r="F1177" s="7">
        <v>675</v>
      </c>
      <c r="G1177" s="8"/>
      <c r="H1177" s="9">
        <v>44970.633527511571</v>
      </c>
      <c r="I1177" s="20" t="str">
        <f>Table2[[#This Row],[StoreID]]&amp;"-"&amp;Table2[[#This Row],[OrderNumer]]</f>
        <v>1-1676</v>
      </c>
    </row>
    <row r="1178" spans="1:9" x14ac:dyDescent="0.35">
      <c r="A1178" s="19">
        <v>1677</v>
      </c>
      <c r="B1178" s="19">
        <v>4</v>
      </c>
      <c r="C1178" s="8">
        <v>33</v>
      </c>
      <c r="D1178" s="8">
        <v>4028</v>
      </c>
      <c r="E1178" s="8">
        <v>2</v>
      </c>
      <c r="F1178" s="7">
        <v>90</v>
      </c>
      <c r="G1178" s="8"/>
      <c r="H1178" s="9">
        <v>45013.657582141204</v>
      </c>
      <c r="I1178" s="20" t="str">
        <f>Table2[[#This Row],[StoreID]]&amp;"-"&amp;Table2[[#This Row],[OrderNumer]]</f>
        <v>4-1677</v>
      </c>
    </row>
    <row r="1179" spans="1:9" x14ac:dyDescent="0.35">
      <c r="A1179" s="19">
        <v>1680</v>
      </c>
      <c r="B1179" s="19">
        <v>4</v>
      </c>
      <c r="C1179" s="8">
        <v>23</v>
      </c>
      <c r="D1179" s="8">
        <v>3421</v>
      </c>
      <c r="E1179" s="8">
        <v>1</v>
      </c>
      <c r="F1179" s="7">
        <v>699.5</v>
      </c>
      <c r="G1179" s="8"/>
      <c r="H1179" s="9">
        <v>45013.874055289351</v>
      </c>
      <c r="I1179" s="20" t="str">
        <f>Table2[[#This Row],[StoreID]]&amp;"-"&amp;Table2[[#This Row],[OrderNumer]]</f>
        <v>4-1680</v>
      </c>
    </row>
    <row r="1180" spans="1:9" x14ac:dyDescent="0.35">
      <c r="A1180" s="19">
        <v>1681</v>
      </c>
      <c r="B1180" s="19">
        <v>4</v>
      </c>
      <c r="C1180" s="8">
        <v>23</v>
      </c>
      <c r="D1180" s="8">
        <v>4028</v>
      </c>
      <c r="E1180" s="8">
        <v>1</v>
      </c>
      <c r="F1180" s="7">
        <v>45</v>
      </c>
      <c r="G1180" s="8"/>
      <c r="H1180" s="9">
        <v>45013.877311076387</v>
      </c>
      <c r="I1180" s="20" t="str">
        <f>Table2[[#This Row],[StoreID]]&amp;"-"&amp;Table2[[#This Row],[OrderNumer]]</f>
        <v>4-1681</v>
      </c>
    </row>
    <row r="1181" spans="1:9" x14ac:dyDescent="0.35">
      <c r="A1181" s="19">
        <v>1681</v>
      </c>
      <c r="B1181" s="19">
        <v>4</v>
      </c>
      <c r="C1181" s="8">
        <v>23</v>
      </c>
      <c r="D1181" s="8">
        <v>4028</v>
      </c>
      <c r="E1181" s="8">
        <v>1</v>
      </c>
      <c r="F1181" s="7">
        <v>45</v>
      </c>
      <c r="G1181" s="8"/>
      <c r="H1181" s="9">
        <v>45013.877311111108</v>
      </c>
      <c r="I1181" s="20" t="str">
        <f>Table2[[#This Row],[StoreID]]&amp;"-"&amp;Table2[[#This Row],[OrderNumer]]</f>
        <v>4-1681</v>
      </c>
    </row>
    <row r="1182" spans="1:9" x14ac:dyDescent="0.35">
      <c r="A1182" s="19">
        <v>1682</v>
      </c>
      <c r="B1182" s="19">
        <v>1</v>
      </c>
      <c r="C1182" s="8">
        <v>10</v>
      </c>
      <c r="D1182" s="8">
        <v>3268</v>
      </c>
      <c r="E1182" s="8">
        <v>1</v>
      </c>
      <c r="F1182" s="7">
        <v>12.5</v>
      </c>
      <c r="G1182" s="8"/>
      <c r="H1182" s="9">
        <v>44970.661289467593</v>
      </c>
      <c r="I1182" s="20" t="str">
        <f>Table2[[#This Row],[StoreID]]&amp;"-"&amp;Table2[[#This Row],[OrderNumer]]</f>
        <v>1-1682</v>
      </c>
    </row>
    <row r="1183" spans="1:9" x14ac:dyDescent="0.35">
      <c r="A1183" s="19">
        <v>1683</v>
      </c>
      <c r="B1183" s="19">
        <v>1</v>
      </c>
      <c r="C1183" s="8">
        <v>14</v>
      </c>
      <c r="D1183" s="8">
        <v>602</v>
      </c>
      <c r="E1183" s="8">
        <v>1</v>
      </c>
      <c r="F1183" s="7">
        <v>247.5</v>
      </c>
      <c r="G1183" s="8"/>
      <c r="H1183" s="9">
        <v>44970.664153900463</v>
      </c>
      <c r="I1183" s="20" t="str">
        <f>Table2[[#This Row],[StoreID]]&amp;"-"&amp;Table2[[#This Row],[OrderNumer]]</f>
        <v>1-1683</v>
      </c>
    </row>
    <row r="1184" spans="1:9" x14ac:dyDescent="0.35">
      <c r="A1184" s="19">
        <v>1686</v>
      </c>
      <c r="B1184" s="19">
        <v>1</v>
      </c>
      <c r="C1184" s="8">
        <v>5</v>
      </c>
      <c r="D1184" s="8">
        <v>3313</v>
      </c>
      <c r="E1184" s="8">
        <v>1</v>
      </c>
      <c r="F1184" s="7">
        <v>137.5</v>
      </c>
      <c r="G1184" s="8"/>
      <c r="H1184" s="9">
        <v>44970.675467013891</v>
      </c>
      <c r="I1184" s="20" t="str">
        <f>Table2[[#This Row],[StoreID]]&amp;"-"&amp;Table2[[#This Row],[OrderNumer]]</f>
        <v>1-1686</v>
      </c>
    </row>
    <row r="1185" spans="1:9" x14ac:dyDescent="0.35">
      <c r="A1185" s="19">
        <v>1686</v>
      </c>
      <c r="B1185" s="19">
        <v>3</v>
      </c>
      <c r="C1185" s="8">
        <v>4</v>
      </c>
      <c r="D1185" s="8">
        <v>2813</v>
      </c>
      <c r="E1185" s="8">
        <v>1</v>
      </c>
      <c r="F1185" s="7">
        <v>725</v>
      </c>
      <c r="G1185" s="8"/>
      <c r="H1185" s="9">
        <v>44974.557478159724</v>
      </c>
      <c r="I1185" s="20" t="str">
        <f>Table2[[#This Row],[StoreID]]&amp;"-"&amp;Table2[[#This Row],[OrderNumer]]</f>
        <v>3-1686</v>
      </c>
    </row>
    <row r="1186" spans="1:9" x14ac:dyDescent="0.35">
      <c r="A1186" s="19">
        <v>1690</v>
      </c>
      <c r="B1186" s="19">
        <v>4</v>
      </c>
      <c r="C1186" s="8">
        <v>2</v>
      </c>
      <c r="D1186" s="8">
        <v>643</v>
      </c>
      <c r="E1186" s="8">
        <v>1</v>
      </c>
      <c r="F1186" s="7">
        <v>125</v>
      </c>
      <c r="G1186" s="8"/>
      <c r="H1186" s="9">
        <v>45014.642498148147</v>
      </c>
      <c r="I1186" s="20" t="str">
        <f>Table2[[#This Row],[StoreID]]&amp;"-"&amp;Table2[[#This Row],[OrderNumer]]</f>
        <v>4-1690</v>
      </c>
    </row>
    <row r="1187" spans="1:9" x14ac:dyDescent="0.35">
      <c r="A1187" s="19">
        <v>1690</v>
      </c>
      <c r="B1187" s="19">
        <v>4</v>
      </c>
      <c r="C1187" s="8">
        <v>2</v>
      </c>
      <c r="D1187" s="8">
        <v>471</v>
      </c>
      <c r="E1187" s="8">
        <v>2</v>
      </c>
      <c r="F1187" s="7">
        <v>40</v>
      </c>
      <c r="G1187" s="8"/>
      <c r="H1187" s="9">
        <v>45014.642498182868</v>
      </c>
      <c r="I1187" s="20" t="str">
        <f>Table2[[#This Row],[StoreID]]&amp;"-"&amp;Table2[[#This Row],[OrderNumer]]</f>
        <v>4-1690</v>
      </c>
    </row>
    <row r="1188" spans="1:9" x14ac:dyDescent="0.35">
      <c r="A1188" s="19">
        <v>1691</v>
      </c>
      <c r="B1188" s="19">
        <v>4</v>
      </c>
      <c r="C1188" s="8">
        <v>33</v>
      </c>
      <c r="D1188" s="8">
        <v>4091</v>
      </c>
      <c r="E1188" s="8">
        <v>1</v>
      </c>
      <c r="F1188" s="7">
        <v>25</v>
      </c>
      <c r="G1188" s="8"/>
      <c r="H1188" s="9">
        <v>45014.646169594911</v>
      </c>
      <c r="I1188" s="20" t="str">
        <f>Table2[[#This Row],[StoreID]]&amp;"-"&amp;Table2[[#This Row],[OrderNumer]]</f>
        <v>4-1691</v>
      </c>
    </row>
    <row r="1189" spans="1:9" x14ac:dyDescent="0.35">
      <c r="A1189" s="19">
        <v>1693</v>
      </c>
      <c r="B1189" s="19">
        <v>4</v>
      </c>
      <c r="C1189" s="8">
        <v>2</v>
      </c>
      <c r="D1189" s="8">
        <v>458</v>
      </c>
      <c r="E1189" s="8">
        <v>1</v>
      </c>
      <c r="F1189" s="7">
        <v>200</v>
      </c>
      <c r="G1189" s="8"/>
      <c r="H1189" s="9">
        <v>45014.678989039348</v>
      </c>
      <c r="I1189" s="20" t="str">
        <f>Table2[[#This Row],[StoreID]]&amp;"-"&amp;Table2[[#This Row],[OrderNumer]]</f>
        <v>4-1693</v>
      </c>
    </row>
    <row r="1190" spans="1:9" x14ac:dyDescent="0.35">
      <c r="A1190" s="19">
        <v>1693</v>
      </c>
      <c r="B1190" s="19">
        <v>4</v>
      </c>
      <c r="C1190" s="8">
        <v>33</v>
      </c>
      <c r="D1190" s="8">
        <v>474</v>
      </c>
      <c r="E1190" s="8">
        <v>1</v>
      </c>
      <c r="F1190" s="7">
        <v>50</v>
      </c>
      <c r="G1190" s="8"/>
      <c r="H1190" s="9">
        <v>45014.678989039348</v>
      </c>
      <c r="I1190" s="20" t="str">
        <f>Table2[[#This Row],[StoreID]]&amp;"-"&amp;Table2[[#This Row],[OrderNumer]]</f>
        <v>4-1693</v>
      </c>
    </row>
    <row r="1191" spans="1:9" x14ac:dyDescent="0.35">
      <c r="A1191" s="19">
        <v>1694</v>
      </c>
      <c r="B1191" s="19">
        <v>1</v>
      </c>
      <c r="C1191" s="8">
        <v>10</v>
      </c>
      <c r="D1191" s="8">
        <v>4090</v>
      </c>
      <c r="E1191" s="8">
        <v>4</v>
      </c>
      <c r="F1191" s="7">
        <v>190</v>
      </c>
      <c r="G1191" s="8"/>
      <c r="H1191" s="9">
        <v>44970.747368865741</v>
      </c>
      <c r="I1191" s="20" t="str">
        <f>Table2[[#This Row],[StoreID]]&amp;"-"&amp;Table2[[#This Row],[OrderNumer]]</f>
        <v>1-1694</v>
      </c>
    </row>
    <row r="1192" spans="1:9" x14ac:dyDescent="0.35">
      <c r="A1192" s="19">
        <v>1695</v>
      </c>
      <c r="B1192" s="19">
        <v>1</v>
      </c>
      <c r="C1192" s="8">
        <v>14</v>
      </c>
      <c r="D1192" s="8">
        <v>4202</v>
      </c>
      <c r="E1192" s="8">
        <v>1</v>
      </c>
      <c r="F1192" s="7">
        <v>2.5</v>
      </c>
      <c r="G1192" s="8"/>
      <c r="H1192" s="9">
        <v>44970.759409178238</v>
      </c>
      <c r="I1192" s="20" t="str">
        <f>Table2[[#This Row],[StoreID]]&amp;"-"&amp;Table2[[#This Row],[OrderNumer]]</f>
        <v>1-1695</v>
      </c>
    </row>
    <row r="1193" spans="1:9" x14ac:dyDescent="0.35">
      <c r="A1193" s="19">
        <v>1698</v>
      </c>
      <c r="B1193" s="19">
        <v>1</v>
      </c>
      <c r="C1193" s="8">
        <v>10</v>
      </c>
      <c r="D1193" s="8">
        <v>610</v>
      </c>
      <c r="E1193" s="8">
        <v>1</v>
      </c>
      <c r="F1193" s="7">
        <v>627.5</v>
      </c>
      <c r="G1193" s="8"/>
      <c r="H1193" s="9">
        <v>44970.779638078704</v>
      </c>
      <c r="I1193" s="20" t="str">
        <f>Table2[[#This Row],[StoreID]]&amp;"-"&amp;Table2[[#This Row],[OrderNumer]]</f>
        <v>1-1698</v>
      </c>
    </row>
    <row r="1194" spans="1:9" x14ac:dyDescent="0.35">
      <c r="A1194" s="19">
        <v>1698</v>
      </c>
      <c r="B1194" s="19">
        <v>1</v>
      </c>
      <c r="C1194" s="8">
        <v>10</v>
      </c>
      <c r="D1194" s="8">
        <v>18</v>
      </c>
      <c r="E1194" s="8">
        <v>1</v>
      </c>
      <c r="F1194" s="7">
        <v>725</v>
      </c>
      <c r="G1194" s="8"/>
      <c r="H1194" s="9">
        <v>44970.779638194443</v>
      </c>
      <c r="I1194" s="20" t="str">
        <f>Table2[[#This Row],[StoreID]]&amp;"-"&amp;Table2[[#This Row],[OrderNumer]]</f>
        <v>1-1698</v>
      </c>
    </row>
    <row r="1195" spans="1:9" x14ac:dyDescent="0.35">
      <c r="A1195" s="19">
        <v>1698</v>
      </c>
      <c r="B1195" s="19">
        <v>1</v>
      </c>
      <c r="C1195" s="8">
        <v>10</v>
      </c>
      <c r="D1195" s="8">
        <v>645</v>
      </c>
      <c r="E1195" s="8">
        <v>1</v>
      </c>
      <c r="F1195" s="7">
        <v>97.5</v>
      </c>
      <c r="G1195" s="8"/>
      <c r="H1195" s="9">
        <v>44970.779638194443</v>
      </c>
      <c r="I1195" s="20" t="str">
        <f>Table2[[#This Row],[StoreID]]&amp;"-"&amp;Table2[[#This Row],[OrderNumer]]</f>
        <v>1-1698</v>
      </c>
    </row>
    <row r="1196" spans="1:9" x14ac:dyDescent="0.35">
      <c r="A1196" s="19">
        <v>1704</v>
      </c>
      <c r="B1196" s="19">
        <v>3</v>
      </c>
      <c r="C1196" s="8">
        <v>4</v>
      </c>
      <c r="D1196" s="8">
        <v>3374</v>
      </c>
      <c r="E1196" s="8">
        <v>1</v>
      </c>
      <c r="F1196" s="7">
        <v>347.5</v>
      </c>
      <c r="G1196" s="8"/>
      <c r="H1196" s="9">
        <v>44974.623009722221</v>
      </c>
      <c r="I1196" s="20" t="str">
        <f>Table2[[#This Row],[StoreID]]&amp;"-"&amp;Table2[[#This Row],[OrderNumer]]</f>
        <v>3-1704</v>
      </c>
    </row>
    <row r="1197" spans="1:9" x14ac:dyDescent="0.35">
      <c r="A1197" s="19">
        <v>1704</v>
      </c>
      <c r="B1197" s="19">
        <v>3</v>
      </c>
      <c r="C1197" s="8">
        <v>4</v>
      </c>
      <c r="D1197" s="8">
        <v>3372</v>
      </c>
      <c r="E1197" s="8">
        <v>1</v>
      </c>
      <c r="F1197" s="7">
        <v>347.5</v>
      </c>
      <c r="G1197" s="8"/>
      <c r="H1197" s="9">
        <v>44974.623009722221</v>
      </c>
      <c r="I1197" s="20" t="str">
        <f>Table2[[#This Row],[StoreID]]&amp;"-"&amp;Table2[[#This Row],[OrderNumer]]</f>
        <v>3-1704</v>
      </c>
    </row>
    <row r="1198" spans="1:9" x14ac:dyDescent="0.35">
      <c r="A1198" s="19">
        <v>1704</v>
      </c>
      <c r="B1198" s="19">
        <v>3</v>
      </c>
      <c r="C1198" s="8">
        <v>4</v>
      </c>
      <c r="D1198" s="8">
        <v>3372</v>
      </c>
      <c r="E1198" s="8">
        <v>1</v>
      </c>
      <c r="F1198" s="7">
        <v>347.5</v>
      </c>
      <c r="G1198" s="8"/>
      <c r="H1198" s="9">
        <v>44974.623009722221</v>
      </c>
      <c r="I1198" s="20" t="str">
        <f>Table2[[#This Row],[StoreID]]&amp;"-"&amp;Table2[[#This Row],[OrderNumer]]</f>
        <v>3-1704</v>
      </c>
    </row>
    <row r="1199" spans="1:9" x14ac:dyDescent="0.35">
      <c r="A1199" s="19">
        <v>1704</v>
      </c>
      <c r="B1199" s="19">
        <v>3</v>
      </c>
      <c r="C1199" s="8">
        <v>4</v>
      </c>
      <c r="D1199" s="8">
        <v>4211</v>
      </c>
      <c r="E1199" s="8">
        <v>1</v>
      </c>
      <c r="F1199" s="7">
        <v>5</v>
      </c>
      <c r="G1199" s="8"/>
      <c r="H1199" s="9">
        <v>44974.623009722221</v>
      </c>
      <c r="I1199" s="20" t="str">
        <f>Table2[[#This Row],[StoreID]]&amp;"-"&amp;Table2[[#This Row],[OrderNumer]]</f>
        <v>3-1704</v>
      </c>
    </row>
    <row r="1200" spans="1:9" x14ac:dyDescent="0.35">
      <c r="A1200" s="19">
        <v>1704</v>
      </c>
      <c r="B1200" s="19">
        <v>3</v>
      </c>
      <c r="C1200" s="8">
        <v>4</v>
      </c>
      <c r="D1200" s="8">
        <v>4212</v>
      </c>
      <c r="E1200" s="8">
        <v>1</v>
      </c>
      <c r="F1200" s="7">
        <v>5</v>
      </c>
      <c r="G1200" s="8"/>
      <c r="H1200" s="9">
        <v>44974.623009722221</v>
      </c>
      <c r="I1200" s="20" t="str">
        <f>Table2[[#This Row],[StoreID]]&amp;"-"&amp;Table2[[#This Row],[OrderNumer]]</f>
        <v>3-1704</v>
      </c>
    </row>
    <row r="1201" spans="1:9" x14ac:dyDescent="0.35">
      <c r="A1201" s="19">
        <v>1707</v>
      </c>
      <c r="B1201" s="19">
        <v>3</v>
      </c>
      <c r="C1201" s="8">
        <v>4</v>
      </c>
      <c r="D1201" s="8">
        <v>3574</v>
      </c>
      <c r="E1201" s="8">
        <v>1</v>
      </c>
      <c r="F1201" s="7">
        <v>249.5</v>
      </c>
      <c r="G1201" s="8"/>
      <c r="H1201" s="9">
        <v>44974.640263043984</v>
      </c>
      <c r="I1201" s="20" t="str">
        <f>Table2[[#This Row],[StoreID]]&amp;"-"&amp;Table2[[#This Row],[OrderNumer]]</f>
        <v>3-1707</v>
      </c>
    </row>
    <row r="1202" spans="1:9" x14ac:dyDescent="0.35">
      <c r="A1202" s="19">
        <v>1709</v>
      </c>
      <c r="B1202" s="19">
        <v>4</v>
      </c>
      <c r="C1202" s="8">
        <v>33</v>
      </c>
      <c r="D1202" s="8">
        <v>4028</v>
      </c>
      <c r="E1202" s="8">
        <v>1</v>
      </c>
      <c r="F1202" s="7">
        <v>45</v>
      </c>
      <c r="G1202" s="8"/>
      <c r="H1202" s="9">
        <v>45015.566156909721</v>
      </c>
      <c r="I1202" s="20" t="str">
        <f>Table2[[#This Row],[StoreID]]&amp;"-"&amp;Table2[[#This Row],[OrderNumer]]</f>
        <v>4-1709</v>
      </c>
    </row>
    <row r="1203" spans="1:9" x14ac:dyDescent="0.35">
      <c r="A1203" s="19">
        <v>1710</v>
      </c>
      <c r="B1203" s="19">
        <v>4</v>
      </c>
      <c r="C1203" s="8">
        <v>2</v>
      </c>
      <c r="D1203" s="8">
        <v>465</v>
      </c>
      <c r="E1203" s="8">
        <v>1</v>
      </c>
      <c r="F1203" s="7">
        <v>25</v>
      </c>
      <c r="G1203" s="8"/>
      <c r="H1203" s="9">
        <v>45015.609417210646</v>
      </c>
      <c r="I1203" s="20" t="str">
        <f>Table2[[#This Row],[StoreID]]&amp;"-"&amp;Table2[[#This Row],[OrderNumer]]</f>
        <v>4-1710</v>
      </c>
    </row>
    <row r="1204" spans="1:9" x14ac:dyDescent="0.35">
      <c r="A1204" s="19">
        <v>1710</v>
      </c>
      <c r="B1204" s="19">
        <v>4</v>
      </c>
      <c r="C1204" s="8">
        <v>2</v>
      </c>
      <c r="D1204" s="8">
        <v>460</v>
      </c>
      <c r="E1204" s="8">
        <v>1</v>
      </c>
      <c r="F1204" s="7">
        <v>75</v>
      </c>
      <c r="G1204" s="8"/>
      <c r="H1204" s="9">
        <v>45015.609417326392</v>
      </c>
      <c r="I1204" s="20" t="str">
        <f>Table2[[#This Row],[StoreID]]&amp;"-"&amp;Table2[[#This Row],[OrderNumer]]</f>
        <v>4-1710</v>
      </c>
    </row>
    <row r="1205" spans="1:9" x14ac:dyDescent="0.35">
      <c r="A1205" s="19">
        <v>1710</v>
      </c>
      <c r="B1205" s="19">
        <v>4</v>
      </c>
      <c r="C1205" s="8">
        <v>2</v>
      </c>
      <c r="D1205" s="8">
        <v>4025</v>
      </c>
      <c r="E1205" s="8">
        <v>1</v>
      </c>
      <c r="F1205" s="7">
        <v>175</v>
      </c>
      <c r="G1205" s="8"/>
      <c r="H1205" s="9">
        <v>45015.609417326392</v>
      </c>
      <c r="I1205" s="20" t="str">
        <f>Table2[[#This Row],[StoreID]]&amp;"-"&amp;Table2[[#This Row],[OrderNumer]]</f>
        <v>4-1710</v>
      </c>
    </row>
    <row r="1206" spans="1:9" x14ac:dyDescent="0.35">
      <c r="A1206" s="19">
        <v>1711</v>
      </c>
      <c r="B1206" s="19">
        <v>3</v>
      </c>
      <c r="C1206" s="8">
        <v>4</v>
      </c>
      <c r="D1206" s="8">
        <v>24</v>
      </c>
      <c r="E1206" s="8">
        <v>-1</v>
      </c>
      <c r="F1206" s="7">
        <v>-899.5</v>
      </c>
      <c r="G1206" s="8" t="s">
        <v>789</v>
      </c>
      <c r="H1206" s="9">
        <v>44974.681797187499</v>
      </c>
      <c r="I1206" s="20" t="str">
        <f>Table2[[#This Row],[StoreID]]&amp;"-"&amp;Table2[[#This Row],[OrderNumer]]</f>
        <v>3-1711</v>
      </c>
    </row>
    <row r="1207" spans="1:9" x14ac:dyDescent="0.35">
      <c r="A1207" s="19">
        <v>1711</v>
      </c>
      <c r="B1207" s="19">
        <v>4</v>
      </c>
      <c r="C1207" s="8">
        <v>33</v>
      </c>
      <c r="D1207" s="8">
        <v>3224</v>
      </c>
      <c r="E1207" s="8">
        <v>1</v>
      </c>
      <c r="F1207" s="7">
        <v>34.5</v>
      </c>
      <c r="G1207" s="8"/>
      <c r="H1207" s="9">
        <v>45015.6342878125</v>
      </c>
      <c r="I1207" s="20" t="str">
        <f>Table2[[#This Row],[StoreID]]&amp;"-"&amp;Table2[[#This Row],[OrderNumer]]</f>
        <v>4-1711</v>
      </c>
    </row>
    <row r="1208" spans="1:9" x14ac:dyDescent="0.35">
      <c r="A1208" s="19">
        <v>1712</v>
      </c>
      <c r="B1208" s="19">
        <v>4</v>
      </c>
      <c r="C1208" s="8">
        <v>2</v>
      </c>
      <c r="D1208" s="8">
        <v>1137</v>
      </c>
      <c r="E1208" s="8">
        <v>1</v>
      </c>
      <c r="F1208" s="7">
        <v>200</v>
      </c>
      <c r="G1208" s="8"/>
      <c r="H1208" s="9">
        <v>45015.651077546296</v>
      </c>
      <c r="I1208" s="20" t="str">
        <f>Table2[[#This Row],[StoreID]]&amp;"-"&amp;Table2[[#This Row],[OrderNumer]]</f>
        <v>4-1712</v>
      </c>
    </row>
    <row r="1209" spans="1:9" x14ac:dyDescent="0.35">
      <c r="A1209" s="19">
        <v>1713</v>
      </c>
      <c r="B1209" s="19">
        <v>4</v>
      </c>
      <c r="C1209" s="8">
        <v>2</v>
      </c>
      <c r="D1209" s="8">
        <v>4028</v>
      </c>
      <c r="E1209" s="8">
        <v>4</v>
      </c>
      <c r="F1209" s="7">
        <v>180</v>
      </c>
      <c r="G1209" s="8"/>
      <c r="H1209" s="9">
        <v>45015.65217144676</v>
      </c>
      <c r="I1209" s="20" t="str">
        <f>Table2[[#This Row],[StoreID]]&amp;"-"&amp;Table2[[#This Row],[OrderNumer]]</f>
        <v>4-1713</v>
      </c>
    </row>
    <row r="1210" spans="1:9" x14ac:dyDescent="0.35">
      <c r="A1210" s="19">
        <v>1714</v>
      </c>
      <c r="B1210" s="19">
        <v>4</v>
      </c>
      <c r="C1210" s="8">
        <v>33</v>
      </c>
      <c r="D1210" s="8">
        <v>3450</v>
      </c>
      <c r="E1210" s="8">
        <v>1</v>
      </c>
      <c r="F1210" s="7">
        <v>1350</v>
      </c>
      <c r="G1210" s="8"/>
      <c r="H1210" s="9">
        <v>45015.656858946757</v>
      </c>
      <c r="I1210" s="20" t="str">
        <f>Table2[[#This Row],[StoreID]]&amp;"-"&amp;Table2[[#This Row],[OrderNumer]]</f>
        <v>4-1714</v>
      </c>
    </row>
    <row r="1211" spans="1:9" x14ac:dyDescent="0.35">
      <c r="A1211" s="19">
        <v>1715</v>
      </c>
      <c r="B1211" s="19">
        <v>4</v>
      </c>
      <c r="C1211" s="8">
        <v>2</v>
      </c>
      <c r="D1211" s="8">
        <v>18</v>
      </c>
      <c r="E1211" s="8">
        <v>1</v>
      </c>
      <c r="F1211" s="7">
        <v>725</v>
      </c>
      <c r="G1211" s="8"/>
      <c r="H1211" s="9">
        <v>45015.67031454861</v>
      </c>
      <c r="I1211" s="20" t="str">
        <f>Table2[[#This Row],[StoreID]]&amp;"-"&amp;Table2[[#This Row],[OrderNumer]]</f>
        <v>4-1715</v>
      </c>
    </row>
    <row r="1212" spans="1:9" x14ac:dyDescent="0.35">
      <c r="A1212" s="19">
        <v>1716</v>
      </c>
      <c r="B1212" s="19">
        <v>1</v>
      </c>
      <c r="C1212" s="8">
        <v>15</v>
      </c>
      <c r="D1212" s="8">
        <v>601</v>
      </c>
      <c r="E1212" s="8">
        <v>1</v>
      </c>
      <c r="F1212" s="7">
        <v>349.5</v>
      </c>
      <c r="G1212" s="8"/>
      <c r="H1212" s="9">
        <v>44971.476488541666</v>
      </c>
      <c r="I1212" s="20" t="str">
        <f>Table2[[#This Row],[StoreID]]&amp;"-"&amp;Table2[[#This Row],[OrderNumer]]</f>
        <v>1-1716</v>
      </c>
    </row>
    <row r="1213" spans="1:9" x14ac:dyDescent="0.35">
      <c r="A1213" s="19">
        <v>1722</v>
      </c>
      <c r="B1213" s="19">
        <v>1</v>
      </c>
      <c r="C1213" s="8">
        <v>5</v>
      </c>
      <c r="D1213" s="8">
        <v>4092</v>
      </c>
      <c r="E1213" s="8">
        <v>2</v>
      </c>
      <c r="F1213" s="7">
        <v>50</v>
      </c>
      <c r="G1213" s="8"/>
      <c r="H1213" s="9">
        <v>44971.535823229169</v>
      </c>
      <c r="I1213" s="20" t="str">
        <f>Table2[[#This Row],[StoreID]]&amp;"-"&amp;Table2[[#This Row],[OrderNumer]]</f>
        <v>1-1722</v>
      </c>
    </row>
    <row r="1214" spans="1:9" x14ac:dyDescent="0.35">
      <c r="A1214" s="19">
        <v>1724</v>
      </c>
      <c r="B1214" s="19">
        <v>3</v>
      </c>
      <c r="C1214" s="8">
        <v>30</v>
      </c>
      <c r="D1214" s="8">
        <v>4078</v>
      </c>
      <c r="E1214" s="8">
        <v>1</v>
      </c>
      <c r="F1214" s="7">
        <v>49.5</v>
      </c>
      <c r="G1214" s="8"/>
      <c r="H1214" s="9">
        <v>44974.753267511573</v>
      </c>
      <c r="I1214" s="20" t="str">
        <f>Table2[[#This Row],[StoreID]]&amp;"-"&amp;Table2[[#This Row],[OrderNumer]]</f>
        <v>3-1724</v>
      </c>
    </row>
    <row r="1215" spans="1:9" x14ac:dyDescent="0.35">
      <c r="A1215" s="19">
        <v>1724</v>
      </c>
      <c r="B1215" s="19">
        <v>4</v>
      </c>
      <c r="C1215" s="8">
        <v>23</v>
      </c>
      <c r="D1215" s="8">
        <v>462</v>
      </c>
      <c r="E1215" s="8">
        <v>2</v>
      </c>
      <c r="F1215" s="7">
        <v>20</v>
      </c>
      <c r="G1215" s="8"/>
      <c r="H1215" s="9">
        <v>45015.917549999998</v>
      </c>
      <c r="I1215" s="20" t="str">
        <f>Table2[[#This Row],[StoreID]]&amp;"-"&amp;Table2[[#This Row],[OrderNumer]]</f>
        <v>4-1724</v>
      </c>
    </row>
    <row r="1216" spans="1:9" x14ac:dyDescent="0.35">
      <c r="A1216" s="19">
        <v>1727</v>
      </c>
      <c r="B1216" s="19">
        <v>1</v>
      </c>
      <c r="C1216" s="8">
        <v>5</v>
      </c>
      <c r="D1216" s="8">
        <v>4092</v>
      </c>
      <c r="E1216" s="8">
        <v>1</v>
      </c>
      <c r="F1216" s="7">
        <v>25</v>
      </c>
      <c r="G1216" s="8"/>
      <c r="H1216" s="9">
        <v>44971.595930173607</v>
      </c>
      <c r="I1216" s="20" t="str">
        <f>Table2[[#This Row],[StoreID]]&amp;"-"&amp;Table2[[#This Row],[OrderNumer]]</f>
        <v>1-1727</v>
      </c>
    </row>
    <row r="1217" spans="1:9" x14ac:dyDescent="0.35">
      <c r="A1217" s="19">
        <v>1729</v>
      </c>
      <c r="B1217" s="19">
        <v>4</v>
      </c>
      <c r="C1217" s="8">
        <v>23</v>
      </c>
      <c r="D1217" s="8">
        <v>459</v>
      </c>
      <c r="E1217" s="8">
        <v>1</v>
      </c>
      <c r="F1217" s="7">
        <v>150</v>
      </c>
      <c r="G1217" s="8"/>
      <c r="H1217" s="9">
        <v>45015.963911840277</v>
      </c>
      <c r="I1217" s="20" t="str">
        <f>Table2[[#This Row],[StoreID]]&amp;"-"&amp;Table2[[#This Row],[OrderNumer]]</f>
        <v>4-1729</v>
      </c>
    </row>
    <row r="1218" spans="1:9" x14ac:dyDescent="0.35">
      <c r="A1218" s="19">
        <v>1729</v>
      </c>
      <c r="B1218" s="19">
        <v>4</v>
      </c>
      <c r="C1218" s="8">
        <v>23</v>
      </c>
      <c r="D1218" s="8">
        <v>462</v>
      </c>
      <c r="E1218" s="8">
        <v>1</v>
      </c>
      <c r="F1218" s="7">
        <v>10</v>
      </c>
      <c r="G1218" s="8"/>
      <c r="H1218" s="9">
        <v>45015.963911840277</v>
      </c>
      <c r="I1218" s="20" t="str">
        <f>Table2[[#This Row],[StoreID]]&amp;"-"&amp;Table2[[#This Row],[OrderNumer]]</f>
        <v>4-1729</v>
      </c>
    </row>
    <row r="1219" spans="1:9" x14ac:dyDescent="0.35">
      <c r="A1219" s="19">
        <v>1733</v>
      </c>
      <c r="B1219" s="19">
        <v>3</v>
      </c>
      <c r="C1219" s="8">
        <v>30</v>
      </c>
      <c r="D1219" s="8">
        <v>3719</v>
      </c>
      <c r="E1219" s="8">
        <v>1</v>
      </c>
      <c r="F1219" s="7">
        <v>100</v>
      </c>
      <c r="G1219" s="8"/>
      <c r="H1219" s="9">
        <v>44974.803475462963</v>
      </c>
      <c r="I1219" s="20" t="str">
        <f>Table2[[#This Row],[StoreID]]&amp;"-"&amp;Table2[[#This Row],[OrderNumer]]</f>
        <v>3-1733</v>
      </c>
    </row>
    <row r="1220" spans="1:9" x14ac:dyDescent="0.35">
      <c r="A1220" s="19">
        <v>1734</v>
      </c>
      <c r="B1220" s="19">
        <v>4</v>
      </c>
      <c r="C1220" s="8">
        <v>33</v>
      </c>
      <c r="D1220" s="8">
        <v>471</v>
      </c>
      <c r="E1220" s="8">
        <v>1</v>
      </c>
      <c r="F1220" s="7">
        <v>20</v>
      </c>
      <c r="G1220" s="8"/>
      <c r="H1220" s="9">
        <v>45016.457395405094</v>
      </c>
      <c r="I1220" s="20" t="str">
        <f>Table2[[#This Row],[StoreID]]&amp;"-"&amp;Table2[[#This Row],[OrderNumer]]</f>
        <v>4-1734</v>
      </c>
    </row>
    <row r="1221" spans="1:9" x14ac:dyDescent="0.35">
      <c r="A1221" s="19">
        <v>1735</v>
      </c>
      <c r="B1221" s="19">
        <v>4</v>
      </c>
      <c r="C1221" s="8">
        <v>2</v>
      </c>
      <c r="D1221" s="8">
        <v>462</v>
      </c>
      <c r="E1221" s="8">
        <v>2</v>
      </c>
      <c r="F1221" s="7">
        <v>20</v>
      </c>
      <c r="G1221" s="8"/>
      <c r="H1221" s="9">
        <v>45016.487436261574</v>
      </c>
      <c r="I1221" s="20" t="str">
        <f>Table2[[#This Row],[StoreID]]&amp;"-"&amp;Table2[[#This Row],[OrderNumer]]</f>
        <v>4-1735</v>
      </c>
    </row>
    <row r="1222" spans="1:9" x14ac:dyDescent="0.35">
      <c r="A1222" s="19">
        <v>1736</v>
      </c>
      <c r="B1222" s="19">
        <v>3</v>
      </c>
      <c r="C1222" s="8">
        <v>4</v>
      </c>
      <c r="D1222" s="8">
        <v>2786</v>
      </c>
      <c r="E1222" s="8">
        <v>1</v>
      </c>
      <c r="F1222" s="7">
        <v>150</v>
      </c>
      <c r="G1222" s="8"/>
      <c r="H1222" s="9">
        <v>44974.821239039353</v>
      </c>
      <c r="I1222" s="20" t="str">
        <f>Table2[[#This Row],[StoreID]]&amp;"-"&amp;Table2[[#This Row],[OrderNumer]]</f>
        <v>3-1736</v>
      </c>
    </row>
    <row r="1223" spans="1:9" x14ac:dyDescent="0.35">
      <c r="A1223" s="19">
        <v>1736</v>
      </c>
      <c r="B1223" s="19">
        <v>4</v>
      </c>
      <c r="C1223" s="8">
        <v>2</v>
      </c>
      <c r="D1223" s="8">
        <v>444</v>
      </c>
      <c r="E1223" s="8">
        <v>1</v>
      </c>
      <c r="F1223" s="7">
        <v>150</v>
      </c>
      <c r="G1223" s="8"/>
      <c r="H1223" s="9">
        <v>45016.520832523151</v>
      </c>
      <c r="I1223" s="20" t="str">
        <f>Table2[[#This Row],[StoreID]]&amp;"-"&amp;Table2[[#This Row],[OrderNumer]]</f>
        <v>4-1736</v>
      </c>
    </row>
    <row r="1224" spans="1:9" x14ac:dyDescent="0.35">
      <c r="A1224" s="19">
        <v>1737</v>
      </c>
      <c r="B1224" s="19">
        <v>1</v>
      </c>
      <c r="C1224" s="8">
        <v>14</v>
      </c>
      <c r="D1224" s="8">
        <v>4090</v>
      </c>
      <c r="E1224" s="8">
        <v>5</v>
      </c>
      <c r="F1224" s="7">
        <v>237.5</v>
      </c>
      <c r="G1224" s="8"/>
      <c r="H1224" s="9">
        <v>44971.721832835647</v>
      </c>
      <c r="I1224" s="20" t="str">
        <f>Table2[[#This Row],[StoreID]]&amp;"-"&amp;Table2[[#This Row],[OrderNumer]]</f>
        <v>1-1737</v>
      </c>
    </row>
    <row r="1225" spans="1:9" x14ac:dyDescent="0.35">
      <c r="A1225" s="19">
        <v>1737</v>
      </c>
      <c r="B1225" s="19">
        <v>4</v>
      </c>
      <c r="C1225" s="8">
        <v>33</v>
      </c>
      <c r="D1225" s="8">
        <v>4090</v>
      </c>
      <c r="E1225" s="8">
        <v>1</v>
      </c>
      <c r="F1225" s="7">
        <v>47.5</v>
      </c>
      <c r="G1225" s="8"/>
      <c r="H1225" s="9">
        <v>45016.52797476852</v>
      </c>
      <c r="I1225" s="20" t="str">
        <f>Table2[[#This Row],[StoreID]]&amp;"-"&amp;Table2[[#This Row],[OrderNumer]]</f>
        <v>4-1737</v>
      </c>
    </row>
    <row r="1226" spans="1:9" x14ac:dyDescent="0.35">
      <c r="A1226" s="19">
        <v>1738</v>
      </c>
      <c r="B1226" s="19">
        <v>4</v>
      </c>
      <c r="C1226" s="8">
        <v>33</v>
      </c>
      <c r="D1226" s="8">
        <v>460</v>
      </c>
      <c r="E1226" s="8">
        <v>1</v>
      </c>
      <c r="F1226" s="7">
        <v>75</v>
      </c>
      <c r="G1226" s="8"/>
      <c r="H1226" s="9">
        <v>45016.533893553242</v>
      </c>
      <c r="I1226" s="20" t="str">
        <f>Table2[[#This Row],[StoreID]]&amp;"-"&amp;Table2[[#This Row],[OrderNumer]]</f>
        <v>4-1738</v>
      </c>
    </row>
    <row r="1227" spans="1:9" x14ac:dyDescent="0.35">
      <c r="A1227" s="19">
        <v>1739</v>
      </c>
      <c r="B1227" s="19">
        <v>3</v>
      </c>
      <c r="C1227" s="8">
        <v>30</v>
      </c>
      <c r="D1227" s="8">
        <v>3632</v>
      </c>
      <c r="E1227" s="8">
        <v>1</v>
      </c>
      <c r="F1227" s="7">
        <v>725</v>
      </c>
      <c r="G1227" s="8"/>
      <c r="H1227" s="9">
        <v>44974.847512997687</v>
      </c>
      <c r="I1227" s="20" t="str">
        <f>Table2[[#This Row],[StoreID]]&amp;"-"&amp;Table2[[#This Row],[OrderNumer]]</f>
        <v>3-1739</v>
      </c>
    </row>
    <row r="1228" spans="1:9" x14ac:dyDescent="0.35">
      <c r="A1228" s="19">
        <v>1740</v>
      </c>
      <c r="B1228" s="19">
        <v>1</v>
      </c>
      <c r="C1228" s="8">
        <v>2</v>
      </c>
      <c r="D1228" s="8">
        <v>2856</v>
      </c>
      <c r="E1228" s="8">
        <v>1</v>
      </c>
      <c r="F1228" s="7">
        <v>575</v>
      </c>
      <c r="G1228" s="8"/>
      <c r="H1228" s="9">
        <v>44971.726195057869</v>
      </c>
      <c r="I1228" s="20" t="str">
        <f>Table2[[#This Row],[StoreID]]&amp;"-"&amp;Table2[[#This Row],[OrderNumer]]</f>
        <v>1-1740</v>
      </c>
    </row>
    <row r="1229" spans="1:9" x14ac:dyDescent="0.35">
      <c r="A1229" s="19">
        <v>1740</v>
      </c>
      <c r="B1229" s="19">
        <v>4</v>
      </c>
      <c r="C1229" s="8">
        <v>33</v>
      </c>
      <c r="D1229" s="8">
        <v>4024</v>
      </c>
      <c r="E1229" s="8">
        <v>1</v>
      </c>
      <c r="F1229" s="7">
        <v>275</v>
      </c>
      <c r="G1229" s="8"/>
      <c r="H1229" s="9">
        <v>45016.578723923609</v>
      </c>
      <c r="I1229" s="20" t="str">
        <f>Table2[[#This Row],[StoreID]]&amp;"-"&amp;Table2[[#This Row],[OrderNumer]]</f>
        <v>4-1740</v>
      </c>
    </row>
    <row r="1230" spans="1:9" x14ac:dyDescent="0.35">
      <c r="A1230" s="19">
        <v>1740</v>
      </c>
      <c r="B1230" s="19">
        <v>4</v>
      </c>
      <c r="C1230" s="8">
        <v>33</v>
      </c>
      <c r="D1230" s="8">
        <v>1099</v>
      </c>
      <c r="E1230" s="8">
        <v>1</v>
      </c>
      <c r="F1230" s="7">
        <v>287.5</v>
      </c>
      <c r="G1230" s="8"/>
      <c r="H1230" s="9">
        <v>45016.578724386571</v>
      </c>
      <c r="I1230" s="20" t="str">
        <f>Table2[[#This Row],[StoreID]]&amp;"-"&amp;Table2[[#This Row],[OrderNumer]]</f>
        <v>4-1740</v>
      </c>
    </row>
    <row r="1231" spans="1:9" x14ac:dyDescent="0.35">
      <c r="A1231" s="19">
        <v>1741</v>
      </c>
      <c r="B1231" s="19">
        <v>1</v>
      </c>
      <c r="C1231" s="8">
        <v>15</v>
      </c>
      <c r="D1231" s="8">
        <v>3353</v>
      </c>
      <c r="E1231" s="8">
        <v>1</v>
      </c>
      <c r="F1231" s="7">
        <v>225</v>
      </c>
      <c r="G1231" s="8"/>
      <c r="H1231" s="9">
        <v>44971.747412534722</v>
      </c>
      <c r="I1231" s="20" t="str">
        <f>Table2[[#This Row],[StoreID]]&amp;"-"&amp;Table2[[#This Row],[OrderNumer]]</f>
        <v>1-1741</v>
      </c>
    </row>
    <row r="1232" spans="1:9" x14ac:dyDescent="0.35">
      <c r="A1232" s="19">
        <v>1742</v>
      </c>
      <c r="B1232" s="19">
        <v>4</v>
      </c>
      <c r="C1232" s="8">
        <v>33</v>
      </c>
      <c r="D1232" s="8">
        <v>4091</v>
      </c>
      <c r="E1232" s="8">
        <v>1</v>
      </c>
      <c r="F1232" s="7">
        <v>25</v>
      </c>
      <c r="G1232" s="8"/>
      <c r="H1232" s="9">
        <v>45016.611144479168</v>
      </c>
      <c r="I1232" s="20" t="str">
        <f>Table2[[#This Row],[StoreID]]&amp;"-"&amp;Table2[[#This Row],[OrderNumer]]</f>
        <v>4-1742</v>
      </c>
    </row>
    <row r="1233" spans="1:9" x14ac:dyDescent="0.35">
      <c r="A1233" s="19">
        <v>1743</v>
      </c>
      <c r="B1233" s="19">
        <v>4</v>
      </c>
      <c r="C1233" s="8">
        <v>2</v>
      </c>
      <c r="D1233" s="8">
        <v>471</v>
      </c>
      <c r="E1233" s="8">
        <v>1</v>
      </c>
      <c r="F1233" s="7">
        <v>20</v>
      </c>
      <c r="G1233" s="8"/>
      <c r="H1233" s="9">
        <v>45016.624619409726</v>
      </c>
      <c r="I1233" s="20" t="str">
        <f>Table2[[#This Row],[StoreID]]&amp;"-"&amp;Table2[[#This Row],[OrderNumer]]</f>
        <v>4-1743</v>
      </c>
    </row>
    <row r="1234" spans="1:9" x14ac:dyDescent="0.35">
      <c r="A1234" s="19">
        <v>1744</v>
      </c>
      <c r="B1234" s="19">
        <v>1</v>
      </c>
      <c r="C1234" s="8">
        <v>14</v>
      </c>
      <c r="D1234" s="8">
        <v>4081</v>
      </c>
      <c r="E1234" s="8">
        <v>1</v>
      </c>
      <c r="F1234" s="7">
        <v>10</v>
      </c>
      <c r="G1234" s="8"/>
      <c r="H1234" s="9">
        <v>44971.793941863427</v>
      </c>
      <c r="I1234" s="20" t="str">
        <f>Table2[[#This Row],[StoreID]]&amp;"-"&amp;Table2[[#This Row],[OrderNumer]]</f>
        <v>1-1744</v>
      </c>
    </row>
    <row r="1235" spans="1:9" x14ac:dyDescent="0.35">
      <c r="A1235" s="19">
        <v>1744</v>
      </c>
      <c r="B1235" s="19">
        <v>1</v>
      </c>
      <c r="C1235" s="8">
        <v>14</v>
      </c>
      <c r="D1235" s="8">
        <v>4086</v>
      </c>
      <c r="E1235" s="8">
        <v>1</v>
      </c>
      <c r="F1235" s="7">
        <v>10</v>
      </c>
      <c r="G1235" s="8"/>
      <c r="H1235" s="9">
        <v>44971.793941898148</v>
      </c>
      <c r="I1235" s="20" t="str">
        <f>Table2[[#This Row],[StoreID]]&amp;"-"&amp;Table2[[#This Row],[OrderNumer]]</f>
        <v>1-1744</v>
      </c>
    </row>
    <row r="1236" spans="1:9" x14ac:dyDescent="0.35">
      <c r="A1236" s="19">
        <v>1744</v>
      </c>
      <c r="B1236" s="19">
        <v>1</v>
      </c>
      <c r="C1236" s="8">
        <v>14</v>
      </c>
      <c r="D1236" s="8">
        <v>4084</v>
      </c>
      <c r="E1236" s="8">
        <v>1</v>
      </c>
      <c r="F1236" s="7">
        <v>10</v>
      </c>
      <c r="G1236" s="8"/>
      <c r="H1236" s="9">
        <v>44971.793941932869</v>
      </c>
      <c r="I1236" s="20" t="str">
        <f>Table2[[#This Row],[StoreID]]&amp;"-"&amp;Table2[[#This Row],[OrderNumer]]</f>
        <v>1-1744</v>
      </c>
    </row>
    <row r="1237" spans="1:9" x14ac:dyDescent="0.35">
      <c r="A1237" s="19">
        <v>1744</v>
      </c>
      <c r="B1237" s="19">
        <v>1</v>
      </c>
      <c r="C1237" s="8">
        <v>14</v>
      </c>
      <c r="D1237" s="8">
        <v>4085</v>
      </c>
      <c r="E1237" s="8">
        <v>1</v>
      </c>
      <c r="F1237" s="7">
        <v>10</v>
      </c>
      <c r="G1237" s="8"/>
      <c r="H1237" s="9">
        <v>44971.793941979166</v>
      </c>
      <c r="I1237" s="20" t="str">
        <f>Table2[[#This Row],[StoreID]]&amp;"-"&amp;Table2[[#This Row],[OrderNumer]]</f>
        <v>1-1744</v>
      </c>
    </row>
    <row r="1238" spans="1:9" x14ac:dyDescent="0.35">
      <c r="A1238" s="19">
        <v>1744</v>
      </c>
      <c r="B1238" s="19">
        <v>1</v>
      </c>
      <c r="C1238" s="8">
        <v>14</v>
      </c>
      <c r="D1238" s="8">
        <v>4083</v>
      </c>
      <c r="E1238" s="8">
        <v>1</v>
      </c>
      <c r="F1238" s="7">
        <v>10</v>
      </c>
      <c r="G1238" s="8"/>
      <c r="H1238" s="9">
        <v>44971.793942013886</v>
      </c>
      <c r="I1238" s="20" t="str">
        <f>Table2[[#This Row],[StoreID]]&amp;"-"&amp;Table2[[#This Row],[OrderNumer]]</f>
        <v>1-1744</v>
      </c>
    </row>
    <row r="1239" spans="1:9" x14ac:dyDescent="0.35">
      <c r="A1239" s="19">
        <v>1744</v>
      </c>
      <c r="B1239" s="19">
        <v>4</v>
      </c>
      <c r="C1239" s="8">
        <v>33</v>
      </c>
      <c r="D1239" s="8">
        <v>4028</v>
      </c>
      <c r="E1239" s="8">
        <v>1</v>
      </c>
      <c r="F1239" s="7">
        <v>45</v>
      </c>
      <c r="G1239" s="8"/>
      <c r="H1239" s="9">
        <v>45016.62504846065</v>
      </c>
      <c r="I1239" s="20" t="str">
        <f>Table2[[#This Row],[StoreID]]&amp;"-"&amp;Table2[[#This Row],[OrderNumer]]</f>
        <v>4-1744</v>
      </c>
    </row>
    <row r="1240" spans="1:9" x14ac:dyDescent="0.35">
      <c r="A1240" s="19">
        <v>1745</v>
      </c>
      <c r="B1240" s="19">
        <v>4</v>
      </c>
      <c r="C1240" s="8">
        <v>2</v>
      </c>
      <c r="D1240" s="8">
        <v>462</v>
      </c>
      <c r="E1240" s="8">
        <v>1</v>
      </c>
      <c r="F1240" s="7">
        <v>10</v>
      </c>
      <c r="G1240" s="8"/>
      <c r="H1240" s="9">
        <v>45016.632860034719</v>
      </c>
      <c r="I1240" s="20" t="str">
        <f>Table2[[#This Row],[StoreID]]&amp;"-"&amp;Table2[[#This Row],[OrderNumer]]</f>
        <v>4-1745</v>
      </c>
    </row>
    <row r="1241" spans="1:9" x14ac:dyDescent="0.35">
      <c r="A1241" s="19">
        <v>1745</v>
      </c>
      <c r="B1241" s="19">
        <v>4</v>
      </c>
      <c r="C1241" s="8">
        <v>2</v>
      </c>
      <c r="D1241" s="8">
        <v>465</v>
      </c>
      <c r="E1241" s="8">
        <v>2</v>
      </c>
      <c r="F1241" s="7">
        <v>50</v>
      </c>
      <c r="G1241" s="8"/>
      <c r="H1241" s="9">
        <v>45016.632860034719</v>
      </c>
      <c r="I1241" s="20" t="str">
        <f>Table2[[#This Row],[StoreID]]&amp;"-"&amp;Table2[[#This Row],[OrderNumer]]</f>
        <v>4-1745</v>
      </c>
    </row>
    <row r="1242" spans="1:9" x14ac:dyDescent="0.35">
      <c r="A1242" s="19">
        <v>1747</v>
      </c>
      <c r="B1242" s="19">
        <v>4</v>
      </c>
      <c r="C1242" s="8">
        <v>33</v>
      </c>
      <c r="D1242" s="8">
        <v>1166</v>
      </c>
      <c r="E1242" s="8">
        <v>1</v>
      </c>
      <c r="F1242" s="7">
        <v>25</v>
      </c>
      <c r="G1242" s="8"/>
      <c r="H1242" s="9">
        <v>45016.646569525466</v>
      </c>
      <c r="I1242" s="20" t="str">
        <f>Table2[[#This Row],[StoreID]]&amp;"-"&amp;Table2[[#This Row],[OrderNumer]]</f>
        <v>4-1747</v>
      </c>
    </row>
    <row r="1243" spans="1:9" x14ac:dyDescent="0.35">
      <c r="A1243" s="19">
        <v>1747</v>
      </c>
      <c r="B1243" s="19">
        <v>4</v>
      </c>
      <c r="C1243" s="8">
        <v>33</v>
      </c>
      <c r="D1243" s="8">
        <v>1167</v>
      </c>
      <c r="E1243" s="8">
        <v>1</v>
      </c>
      <c r="F1243" s="7">
        <v>25</v>
      </c>
      <c r="G1243" s="8"/>
      <c r="H1243" s="9">
        <v>45016.646569525466</v>
      </c>
      <c r="I1243" s="20" t="str">
        <f>Table2[[#This Row],[StoreID]]&amp;"-"&amp;Table2[[#This Row],[OrderNumer]]</f>
        <v>4-1747</v>
      </c>
    </row>
    <row r="1244" spans="1:9" x14ac:dyDescent="0.35">
      <c r="A1244" s="19">
        <v>1749</v>
      </c>
      <c r="B1244" s="19">
        <v>4</v>
      </c>
      <c r="C1244" s="8">
        <v>33</v>
      </c>
      <c r="D1244" s="8">
        <v>4090</v>
      </c>
      <c r="E1244" s="8">
        <v>1</v>
      </c>
      <c r="F1244" s="7">
        <v>47.5</v>
      </c>
      <c r="G1244" s="8"/>
      <c r="H1244" s="9">
        <v>45016.649600231482</v>
      </c>
      <c r="I1244" s="20" t="str">
        <f>Table2[[#This Row],[StoreID]]&amp;"-"&amp;Table2[[#This Row],[OrderNumer]]</f>
        <v>4-1749</v>
      </c>
    </row>
    <row r="1245" spans="1:9" x14ac:dyDescent="0.35">
      <c r="A1245" s="19">
        <v>1750</v>
      </c>
      <c r="B1245" s="19">
        <v>4</v>
      </c>
      <c r="C1245" s="8">
        <v>33</v>
      </c>
      <c r="D1245" s="8">
        <v>4028</v>
      </c>
      <c r="E1245" s="8">
        <v>2</v>
      </c>
      <c r="F1245" s="7">
        <v>90</v>
      </c>
      <c r="G1245" s="8"/>
      <c r="H1245" s="9">
        <v>45016.650982673615</v>
      </c>
      <c r="I1245" s="20" t="str">
        <f>Table2[[#This Row],[StoreID]]&amp;"-"&amp;Table2[[#This Row],[OrderNumer]]</f>
        <v>4-1750</v>
      </c>
    </row>
    <row r="1246" spans="1:9" x14ac:dyDescent="0.35">
      <c r="A1246" s="19">
        <v>1751</v>
      </c>
      <c r="B1246" s="19">
        <v>4</v>
      </c>
      <c r="C1246" s="8">
        <v>2</v>
      </c>
      <c r="D1246" s="8">
        <v>3608</v>
      </c>
      <c r="E1246" s="8">
        <v>1</v>
      </c>
      <c r="F1246" s="7">
        <v>1600</v>
      </c>
      <c r="G1246" s="8"/>
      <c r="H1246" s="9">
        <v>45016.655718553244</v>
      </c>
      <c r="I1246" s="20" t="str">
        <f>Table2[[#This Row],[StoreID]]&amp;"-"&amp;Table2[[#This Row],[OrderNumer]]</f>
        <v>4-1751</v>
      </c>
    </row>
    <row r="1247" spans="1:9" x14ac:dyDescent="0.35">
      <c r="A1247" s="19">
        <v>1752</v>
      </c>
      <c r="B1247" s="19">
        <v>4</v>
      </c>
      <c r="C1247" s="8">
        <v>33</v>
      </c>
      <c r="D1247" s="8">
        <v>1138</v>
      </c>
      <c r="E1247" s="8">
        <v>1</v>
      </c>
      <c r="F1247" s="7">
        <v>200</v>
      </c>
      <c r="G1247" s="8"/>
      <c r="H1247" s="9">
        <v>45016.665943055559</v>
      </c>
      <c r="I1247" s="20" t="str">
        <f>Table2[[#This Row],[StoreID]]&amp;"-"&amp;Table2[[#This Row],[OrderNumer]]</f>
        <v>4-1752</v>
      </c>
    </row>
    <row r="1248" spans="1:9" x14ac:dyDescent="0.35">
      <c r="A1248" s="19">
        <v>1753</v>
      </c>
      <c r="B1248" s="19">
        <v>3</v>
      </c>
      <c r="C1248" s="8">
        <v>30</v>
      </c>
      <c r="D1248" s="8">
        <v>4207</v>
      </c>
      <c r="E1248" s="8">
        <v>1</v>
      </c>
      <c r="F1248" s="7">
        <v>7.5</v>
      </c>
      <c r="G1248" s="8"/>
      <c r="H1248" s="9">
        <v>44975.502438738426</v>
      </c>
      <c r="I1248" s="20" t="str">
        <f>Table2[[#This Row],[StoreID]]&amp;"-"&amp;Table2[[#This Row],[OrderNumer]]</f>
        <v>3-1753</v>
      </c>
    </row>
    <row r="1249" spans="1:9" x14ac:dyDescent="0.35">
      <c r="A1249" s="19">
        <v>1754</v>
      </c>
      <c r="B1249" s="19">
        <v>1</v>
      </c>
      <c r="C1249" s="8">
        <v>14</v>
      </c>
      <c r="D1249" s="8">
        <v>2853</v>
      </c>
      <c r="E1249" s="8">
        <v>1</v>
      </c>
      <c r="F1249" s="7">
        <v>150</v>
      </c>
      <c r="G1249" s="8"/>
      <c r="H1249" s="9">
        <v>44971.89811519676</v>
      </c>
      <c r="I1249" s="20" t="str">
        <f>Table2[[#This Row],[StoreID]]&amp;"-"&amp;Table2[[#This Row],[OrderNumer]]</f>
        <v>1-1754</v>
      </c>
    </row>
    <row r="1250" spans="1:9" x14ac:dyDescent="0.35">
      <c r="A1250" s="19">
        <v>1754</v>
      </c>
      <c r="B1250" s="19">
        <v>3</v>
      </c>
      <c r="C1250" s="8">
        <v>30</v>
      </c>
      <c r="D1250" s="8">
        <v>3317</v>
      </c>
      <c r="E1250" s="8">
        <v>1</v>
      </c>
      <c r="F1250" s="7">
        <v>247.5</v>
      </c>
      <c r="G1250" s="8"/>
      <c r="H1250" s="9">
        <v>44975.505972025465</v>
      </c>
      <c r="I1250" s="20" t="str">
        <f>Table2[[#This Row],[StoreID]]&amp;"-"&amp;Table2[[#This Row],[OrderNumer]]</f>
        <v>3-1754</v>
      </c>
    </row>
    <row r="1251" spans="1:9" x14ac:dyDescent="0.35">
      <c r="A1251" s="19">
        <v>1754</v>
      </c>
      <c r="B1251" s="19">
        <v>4</v>
      </c>
      <c r="C1251" s="8">
        <v>33</v>
      </c>
      <c r="D1251" s="8">
        <v>4024</v>
      </c>
      <c r="E1251" s="8">
        <v>3</v>
      </c>
      <c r="F1251" s="7">
        <v>825</v>
      </c>
      <c r="G1251" s="8"/>
      <c r="H1251" s="9">
        <v>45016.688835185189</v>
      </c>
      <c r="I1251" s="20" t="str">
        <f>Table2[[#This Row],[StoreID]]&amp;"-"&amp;Table2[[#This Row],[OrderNumer]]</f>
        <v>4-1754</v>
      </c>
    </row>
    <row r="1252" spans="1:9" x14ac:dyDescent="0.35">
      <c r="A1252" s="19">
        <v>1754</v>
      </c>
      <c r="B1252" s="19">
        <v>4</v>
      </c>
      <c r="C1252" s="8">
        <v>33</v>
      </c>
      <c r="D1252" s="8">
        <v>4028</v>
      </c>
      <c r="E1252" s="8">
        <v>5</v>
      </c>
      <c r="F1252" s="7">
        <v>225</v>
      </c>
      <c r="G1252" s="8"/>
      <c r="H1252" s="9">
        <v>45016.688835185189</v>
      </c>
      <c r="I1252" s="20" t="str">
        <f>Table2[[#This Row],[StoreID]]&amp;"-"&amp;Table2[[#This Row],[OrderNumer]]</f>
        <v>4-1754</v>
      </c>
    </row>
    <row r="1253" spans="1:9" x14ac:dyDescent="0.35">
      <c r="A1253" s="19">
        <v>1756</v>
      </c>
      <c r="B1253" s="19">
        <v>1</v>
      </c>
      <c r="C1253" s="8">
        <v>3</v>
      </c>
      <c r="D1253" s="8">
        <v>4092</v>
      </c>
      <c r="E1253" s="8">
        <v>1</v>
      </c>
      <c r="F1253" s="7">
        <v>25</v>
      </c>
      <c r="G1253" s="8"/>
      <c r="H1253" s="9">
        <v>44971.904236111113</v>
      </c>
      <c r="I1253" s="20" t="str">
        <f>Table2[[#This Row],[StoreID]]&amp;"-"&amp;Table2[[#This Row],[OrderNumer]]</f>
        <v>1-1756</v>
      </c>
    </row>
    <row r="1254" spans="1:9" x14ac:dyDescent="0.35">
      <c r="A1254" s="19">
        <v>1756</v>
      </c>
      <c r="B1254" s="19">
        <v>1</v>
      </c>
      <c r="C1254" s="8">
        <v>3</v>
      </c>
      <c r="D1254" s="8">
        <v>4092</v>
      </c>
      <c r="E1254" s="8">
        <v>1</v>
      </c>
      <c r="F1254" s="7">
        <v>25</v>
      </c>
      <c r="G1254" s="8"/>
      <c r="H1254" s="9">
        <v>44971.904236145834</v>
      </c>
      <c r="I1254" s="20" t="str">
        <f>Table2[[#This Row],[StoreID]]&amp;"-"&amp;Table2[[#This Row],[OrderNumer]]</f>
        <v>1-1756</v>
      </c>
    </row>
    <row r="1255" spans="1:9" x14ac:dyDescent="0.35">
      <c r="A1255" s="19">
        <v>1757</v>
      </c>
      <c r="B1255" s="19">
        <v>3</v>
      </c>
      <c r="C1255" s="8">
        <v>30</v>
      </c>
      <c r="D1255" s="8">
        <v>3224</v>
      </c>
      <c r="E1255" s="8">
        <v>1</v>
      </c>
      <c r="F1255" s="7">
        <v>34.5</v>
      </c>
      <c r="G1255" s="8"/>
      <c r="H1255" s="9">
        <v>44975.516545601851</v>
      </c>
      <c r="I1255" s="20" t="str">
        <f>Table2[[#This Row],[StoreID]]&amp;"-"&amp;Table2[[#This Row],[OrderNumer]]</f>
        <v>3-1757</v>
      </c>
    </row>
    <row r="1256" spans="1:9" x14ac:dyDescent="0.35">
      <c r="A1256" s="19">
        <v>1759</v>
      </c>
      <c r="B1256" s="19">
        <v>3</v>
      </c>
      <c r="C1256" s="8">
        <v>30</v>
      </c>
      <c r="D1256" s="8">
        <v>14</v>
      </c>
      <c r="E1256" s="8">
        <v>1</v>
      </c>
      <c r="F1256" s="7">
        <v>875</v>
      </c>
      <c r="G1256" s="8"/>
      <c r="H1256" s="9">
        <v>44975.552556365743</v>
      </c>
      <c r="I1256" s="20" t="str">
        <f>Table2[[#This Row],[StoreID]]&amp;"-"&amp;Table2[[#This Row],[OrderNumer]]</f>
        <v>3-1759</v>
      </c>
    </row>
    <row r="1257" spans="1:9" x14ac:dyDescent="0.35">
      <c r="A1257" s="19">
        <v>1760</v>
      </c>
      <c r="B1257" s="19">
        <v>3</v>
      </c>
      <c r="C1257" s="8">
        <v>30</v>
      </c>
      <c r="D1257" s="8">
        <v>643</v>
      </c>
      <c r="E1257" s="8">
        <v>1</v>
      </c>
      <c r="F1257" s="7">
        <v>125</v>
      </c>
      <c r="G1257" s="8"/>
      <c r="H1257" s="9">
        <v>44975.591112465278</v>
      </c>
      <c r="I1257" s="20" t="str">
        <f>Table2[[#This Row],[StoreID]]&amp;"-"&amp;Table2[[#This Row],[OrderNumer]]</f>
        <v>3-1760</v>
      </c>
    </row>
    <row r="1258" spans="1:9" x14ac:dyDescent="0.35">
      <c r="A1258" s="19">
        <v>1761</v>
      </c>
      <c r="B1258" s="19">
        <v>1</v>
      </c>
      <c r="C1258" s="8">
        <v>2</v>
      </c>
      <c r="D1258" s="8">
        <v>3290</v>
      </c>
      <c r="E1258" s="8">
        <v>1</v>
      </c>
      <c r="F1258" s="7">
        <v>47.5</v>
      </c>
      <c r="G1258" s="8"/>
      <c r="H1258" s="9">
        <v>44971.922707094905</v>
      </c>
      <c r="I1258" s="20" t="str">
        <f>Table2[[#This Row],[StoreID]]&amp;"-"&amp;Table2[[#This Row],[OrderNumer]]</f>
        <v>1-1761</v>
      </c>
    </row>
    <row r="1259" spans="1:9" x14ac:dyDescent="0.35">
      <c r="A1259" s="19">
        <v>1761</v>
      </c>
      <c r="B1259" s="19">
        <v>1</v>
      </c>
      <c r="C1259" s="8">
        <v>2</v>
      </c>
      <c r="D1259" s="8">
        <v>3299</v>
      </c>
      <c r="E1259" s="8">
        <v>1</v>
      </c>
      <c r="F1259" s="7">
        <v>47.5</v>
      </c>
      <c r="G1259" s="8"/>
      <c r="H1259" s="9">
        <v>44971.922707141202</v>
      </c>
      <c r="I1259" s="20" t="str">
        <f>Table2[[#This Row],[StoreID]]&amp;"-"&amp;Table2[[#This Row],[OrderNumer]]</f>
        <v>1-1761</v>
      </c>
    </row>
    <row r="1260" spans="1:9" x14ac:dyDescent="0.35">
      <c r="A1260" s="19">
        <v>1761</v>
      </c>
      <c r="B1260" s="19">
        <v>1</v>
      </c>
      <c r="C1260" s="8">
        <v>2</v>
      </c>
      <c r="D1260" s="8">
        <v>4090</v>
      </c>
      <c r="E1260" s="8">
        <v>1</v>
      </c>
      <c r="F1260" s="7">
        <v>47.5</v>
      </c>
      <c r="G1260" s="8"/>
      <c r="H1260" s="9">
        <v>44971.922707175923</v>
      </c>
      <c r="I1260" s="20" t="str">
        <f>Table2[[#This Row],[StoreID]]&amp;"-"&amp;Table2[[#This Row],[OrderNumer]]</f>
        <v>1-1761</v>
      </c>
    </row>
    <row r="1261" spans="1:9" x14ac:dyDescent="0.35">
      <c r="A1261" s="19">
        <v>1762</v>
      </c>
      <c r="B1261" s="19">
        <v>4</v>
      </c>
      <c r="C1261" s="8">
        <v>23</v>
      </c>
      <c r="D1261" s="8">
        <v>478</v>
      </c>
      <c r="E1261" s="8">
        <v>1</v>
      </c>
      <c r="F1261" s="7">
        <v>75</v>
      </c>
      <c r="G1261" s="8"/>
      <c r="H1261" s="9">
        <v>45016.849907407406</v>
      </c>
      <c r="I1261" s="20" t="str">
        <f>Table2[[#This Row],[StoreID]]&amp;"-"&amp;Table2[[#This Row],[OrderNumer]]</f>
        <v>4-1762</v>
      </c>
    </row>
    <row r="1262" spans="1:9" x14ac:dyDescent="0.35">
      <c r="A1262" s="19">
        <v>1763</v>
      </c>
      <c r="B1262" s="19">
        <v>3</v>
      </c>
      <c r="C1262" s="8">
        <v>30</v>
      </c>
      <c r="D1262" s="8">
        <v>3468</v>
      </c>
      <c r="E1262" s="8">
        <v>1</v>
      </c>
      <c r="F1262" s="7">
        <v>699.5</v>
      </c>
      <c r="G1262" s="8"/>
      <c r="H1262" s="9">
        <v>44975.608087037035</v>
      </c>
      <c r="I1262" s="20" t="str">
        <f>Table2[[#This Row],[StoreID]]&amp;"-"&amp;Table2[[#This Row],[OrderNumer]]</f>
        <v>3-1763</v>
      </c>
    </row>
    <row r="1263" spans="1:9" x14ac:dyDescent="0.35">
      <c r="A1263" s="19">
        <v>1763</v>
      </c>
      <c r="B1263" s="19">
        <v>3</v>
      </c>
      <c r="C1263" s="8">
        <v>30</v>
      </c>
      <c r="D1263" s="8">
        <v>3441</v>
      </c>
      <c r="E1263" s="8">
        <v>1</v>
      </c>
      <c r="F1263" s="7">
        <v>699.5</v>
      </c>
      <c r="G1263" s="8"/>
      <c r="H1263" s="9">
        <v>44975.608087037035</v>
      </c>
      <c r="I1263" s="20" t="str">
        <f>Table2[[#This Row],[StoreID]]&amp;"-"&amp;Table2[[#This Row],[OrderNumer]]</f>
        <v>3-1763</v>
      </c>
    </row>
    <row r="1264" spans="1:9" x14ac:dyDescent="0.35">
      <c r="A1264" s="19">
        <v>1764</v>
      </c>
      <c r="B1264" s="19">
        <v>4</v>
      </c>
      <c r="C1264" s="8">
        <v>23</v>
      </c>
      <c r="D1264" s="8">
        <v>470</v>
      </c>
      <c r="E1264" s="8">
        <v>1</v>
      </c>
      <c r="F1264" s="7">
        <v>20</v>
      </c>
      <c r="G1264" s="8"/>
      <c r="H1264" s="9">
        <v>45016.852817395833</v>
      </c>
      <c r="I1264" s="20" t="str">
        <f>Table2[[#This Row],[StoreID]]&amp;"-"&amp;Table2[[#This Row],[OrderNumer]]</f>
        <v>4-1764</v>
      </c>
    </row>
    <row r="1265" spans="1:9" x14ac:dyDescent="0.35">
      <c r="A1265" s="19">
        <v>1764</v>
      </c>
      <c r="B1265" s="19">
        <v>4</v>
      </c>
      <c r="C1265" s="8">
        <v>23</v>
      </c>
      <c r="D1265" s="8">
        <v>471</v>
      </c>
      <c r="E1265" s="8">
        <v>1</v>
      </c>
      <c r="F1265" s="7">
        <v>20</v>
      </c>
      <c r="G1265" s="8"/>
      <c r="H1265" s="9">
        <v>45016.852817395833</v>
      </c>
      <c r="I1265" s="20" t="str">
        <f>Table2[[#This Row],[StoreID]]&amp;"-"&amp;Table2[[#This Row],[OrderNumer]]</f>
        <v>4-1764</v>
      </c>
    </row>
    <row r="1266" spans="1:9" x14ac:dyDescent="0.35">
      <c r="A1266" s="19">
        <v>1765</v>
      </c>
      <c r="B1266" s="19">
        <v>4</v>
      </c>
      <c r="C1266" s="8">
        <v>23</v>
      </c>
      <c r="D1266" s="8">
        <v>465</v>
      </c>
      <c r="E1266" s="8">
        <v>1</v>
      </c>
      <c r="F1266" s="7">
        <v>25</v>
      </c>
      <c r="G1266" s="8"/>
      <c r="H1266" s="9">
        <v>45016.861407557873</v>
      </c>
      <c r="I1266" s="20" t="str">
        <f>Table2[[#This Row],[StoreID]]&amp;"-"&amp;Table2[[#This Row],[OrderNumer]]</f>
        <v>4-1765</v>
      </c>
    </row>
    <row r="1267" spans="1:9" x14ac:dyDescent="0.35">
      <c r="A1267" s="19">
        <v>1765</v>
      </c>
      <c r="B1267" s="19">
        <v>4</v>
      </c>
      <c r="C1267" s="8">
        <v>23</v>
      </c>
      <c r="D1267" s="8">
        <v>462</v>
      </c>
      <c r="E1267" s="8">
        <v>1</v>
      </c>
      <c r="F1267" s="7">
        <v>10</v>
      </c>
      <c r="G1267" s="8"/>
      <c r="H1267" s="9">
        <v>45016.861407557873</v>
      </c>
      <c r="I1267" s="20" t="str">
        <f>Table2[[#This Row],[StoreID]]&amp;"-"&amp;Table2[[#This Row],[OrderNumer]]</f>
        <v>4-1765</v>
      </c>
    </row>
    <row r="1268" spans="1:9" x14ac:dyDescent="0.35">
      <c r="A1268" s="19">
        <v>1767</v>
      </c>
      <c r="B1268" s="19">
        <v>4</v>
      </c>
      <c r="C1268" s="8">
        <v>23</v>
      </c>
      <c r="D1268" s="8">
        <v>3426</v>
      </c>
      <c r="E1268" s="8">
        <v>1</v>
      </c>
      <c r="F1268" s="7">
        <v>180</v>
      </c>
      <c r="G1268" s="8"/>
      <c r="H1268" s="9">
        <v>45016.880126006945</v>
      </c>
      <c r="I1268" s="20" t="str">
        <f>Table2[[#This Row],[StoreID]]&amp;"-"&amp;Table2[[#This Row],[OrderNumer]]</f>
        <v>4-1767</v>
      </c>
    </row>
    <row r="1269" spans="1:9" x14ac:dyDescent="0.35">
      <c r="A1269" s="19">
        <v>1768</v>
      </c>
      <c r="B1269" s="19">
        <v>3</v>
      </c>
      <c r="C1269" s="8">
        <v>30</v>
      </c>
      <c r="D1269" s="8">
        <v>1098</v>
      </c>
      <c r="E1269" s="8">
        <v>1</v>
      </c>
      <c r="F1269" s="7">
        <v>187.5</v>
      </c>
      <c r="G1269" s="8"/>
      <c r="H1269" s="9">
        <v>44975.672380439813</v>
      </c>
      <c r="I1269" s="20" t="str">
        <f>Table2[[#This Row],[StoreID]]&amp;"-"&amp;Table2[[#This Row],[OrderNumer]]</f>
        <v>3-1768</v>
      </c>
    </row>
    <row r="1270" spans="1:9" x14ac:dyDescent="0.35">
      <c r="A1270" s="19">
        <v>1770</v>
      </c>
      <c r="B1270" s="19">
        <v>4</v>
      </c>
      <c r="C1270" s="8">
        <v>23</v>
      </c>
      <c r="D1270" s="8">
        <v>470</v>
      </c>
      <c r="E1270" s="8">
        <v>1</v>
      </c>
      <c r="F1270" s="7">
        <v>20</v>
      </c>
      <c r="G1270" s="8"/>
      <c r="H1270" s="9">
        <v>45016.911224456016</v>
      </c>
      <c r="I1270" s="20" t="str">
        <f>Table2[[#This Row],[StoreID]]&amp;"-"&amp;Table2[[#This Row],[OrderNumer]]</f>
        <v>4-1770</v>
      </c>
    </row>
    <row r="1271" spans="1:9" x14ac:dyDescent="0.35">
      <c r="A1271" s="19">
        <v>1773</v>
      </c>
      <c r="B1271" s="19">
        <v>4</v>
      </c>
      <c r="C1271" s="8">
        <v>23</v>
      </c>
      <c r="D1271" s="8">
        <v>474</v>
      </c>
      <c r="E1271" s="8">
        <v>1</v>
      </c>
      <c r="F1271" s="7">
        <v>50</v>
      </c>
      <c r="G1271" s="8"/>
      <c r="H1271" s="9">
        <v>45016.951368020833</v>
      </c>
      <c r="I1271" s="20" t="str">
        <f>Table2[[#This Row],[StoreID]]&amp;"-"&amp;Table2[[#This Row],[OrderNumer]]</f>
        <v>4-1773</v>
      </c>
    </row>
    <row r="1272" spans="1:9" x14ac:dyDescent="0.35">
      <c r="A1272" s="19">
        <v>1773</v>
      </c>
      <c r="B1272" s="19">
        <v>4</v>
      </c>
      <c r="C1272" s="8">
        <v>23</v>
      </c>
      <c r="D1272" s="8">
        <v>459</v>
      </c>
      <c r="E1272" s="8">
        <v>1</v>
      </c>
      <c r="F1272" s="7">
        <v>150</v>
      </c>
      <c r="G1272" s="8"/>
      <c r="H1272" s="9">
        <v>45016.951368055554</v>
      </c>
      <c r="I1272" s="20" t="str">
        <f>Table2[[#This Row],[StoreID]]&amp;"-"&amp;Table2[[#This Row],[OrderNumer]]</f>
        <v>4-1773</v>
      </c>
    </row>
    <row r="1273" spans="1:9" x14ac:dyDescent="0.35">
      <c r="A1273" s="19">
        <v>1774</v>
      </c>
      <c r="B1273" s="19">
        <v>1</v>
      </c>
      <c r="C1273" s="8">
        <v>9</v>
      </c>
      <c r="D1273" s="8">
        <v>1098</v>
      </c>
      <c r="E1273" s="8">
        <v>1</v>
      </c>
      <c r="F1273" s="7">
        <v>187.5</v>
      </c>
      <c r="G1273" s="8"/>
      <c r="H1273" s="9">
        <v>44972.65574170139</v>
      </c>
      <c r="I1273" s="20" t="str">
        <f>Table2[[#This Row],[StoreID]]&amp;"-"&amp;Table2[[#This Row],[OrderNumer]]</f>
        <v>1-1774</v>
      </c>
    </row>
    <row r="1274" spans="1:9" x14ac:dyDescent="0.35">
      <c r="A1274" s="19">
        <v>1775</v>
      </c>
      <c r="B1274" s="19">
        <v>1</v>
      </c>
      <c r="C1274" s="8">
        <v>11</v>
      </c>
      <c r="D1274" s="8">
        <v>3719</v>
      </c>
      <c r="E1274" s="8">
        <v>1</v>
      </c>
      <c r="F1274" s="7">
        <v>100</v>
      </c>
      <c r="G1274" s="8"/>
      <c r="H1274" s="9">
        <v>44972.659272835648</v>
      </c>
      <c r="I1274" s="20" t="str">
        <f>Table2[[#This Row],[StoreID]]&amp;"-"&amp;Table2[[#This Row],[OrderNumer]]</f>
        <v>1-1775</v>
      </c>
    </row>
    <row r="1275" spans="1:9" x14ac:dyDescent="0.35">
      <c r="A1275" s="19">
        <v>1779</v>
      </c>
      <c r="B1275" s="19">
        <v>1</v>
      </c>
      <c r="C1275" s="8">
        <v>3</v>
      </c>
      <c r="D1275" s="8">
        <v>3618</v>
      </c>
      <c r="E1275" s="8">
        <v>1</v>
      </c>
      <c r="F1275" s="7">
        <v>1499.5</v>
      </c>
      <c r="G1275" s="8"/>
      <c r="H1275" s="9">
        <v>44972.70451959491</v>
      </c>
      <c r="I1275" s="20" t="str">
        <f>Table2[[#This Row],[StoreID]]&amp;"-"&amp;Table2[[#This Row],[OrderNumer]]</f>
        <v>1-1779</v>
      </c>
    </row>
    <row r="1276" spans="1:9" x14ac:dyDescent="0.35">
      <c r="A1276" s="19">
        <v>1781</v>
      </c>
      <c r="B1276" s="19">
        <v>1</v>
      </c>
      <c r="C1276" s="8">
        <v>3</v>
      </c>
      <c r="D1276" s="8">
        <v>18</v>
      </c>
      <c r="E1276" s="8">
        <v>2</v>
      </c>
      <c r="F1276" s="7">
        <v>1450</v>
      </c>
      <c r="G1276" s="8"/>
      <c r="H1276" s="9">
        <v>44972.712038506943</v>
      </c>
      <c r="I1276" s="20" t="str">
        <f>Table2[[#This Row],[StoreID]]&amp;"-"&amp;Table2[[#This Row],[OrderNumer]]</f>
        <v>1-1781</v>
      </c>
    </row>
    <row r="1277" spans="1:9" x14ac:dyDescent="0.35">
      <c r="A1277" s="19">
        <v>1781</v>
      </c>
      <c r="B1277" s="19">
        <v>3</v>
      </c>
      <c r="C1277" s="8">
        <v>30</v>
      </c>
      <c r="D1277" s="8">
        <v>4078</v>
      </c>
      <c r="E1277" s="8">
        <v>1</v>
      </c>
      <c r="F1277" s="7">
        <v>49.5</v>
      </c>
      <c r="G1277" s="8"/>
      <c r="H1277" s="9">
        <v>44975.748832291669</v>
      </c>
      <c r="I1277" s="20" t="str">
        <f>Table2[[#This Row],[StoreID]]&amp;"-"&amp;Table2[[#This Row],[OrderNumer]]</f>
        <v>3-1781</v>
      </c>
    </row>
    <row r="1278" spans="1:9" x14ac:dyDescent="0.35">
      <c r="A1278" s="19">
        <v>1781</v>
      </c>
      <c r="B1278" s="19">
        <v>3</v>
      </c>
      <c r="C1278" s="8">
        <v>30</v>
      </c>
      <c r="D1278" s="8">
        <v>3240</v>
      </c>
      <c r="E1278" s="8">
        <v>1</v>
      </c>
      <c r="F1278" s="7">
        <v>57.5</v>
      </c>
      <c r="G1278" s="8"/>
      <c r="H1278" s="9">
        <v>44975.74883232639</v>
      </c>
      <c r="I1278" s="20" t="str">
        <f>Table2[[#This Row],[StoreID]]&amp;"-"&amp;Table2[[#This Row],[OrderNumer]]</f>
        <v>3-1781</v>
      </c>
    </row>
    <row r="1279" spans="1:9" x14ac:dyDescent="0.35">
      <c r="A1279" s="19">
        <v>1782</v>
      </c>
      <c r="B1279" s="19">
        <v>3</v>
      </c>
      <c r="C1279" s="8">
        <v>30</v>
      </c>
      <c r="D1279" s="8">
        <v>461</v>
      </c>
      <c r="E1279" s="8">
        <v>1</v>
      </c>
      <c r="F1279" s="7">
        <v>100</v>
      </c>
      <c r="G1279" s="8"/>
      <c r="H1279" s="9">
        <v>44975.749459687497</v>
      </c>
      <c r="I1279" s="20" t="str">
        <f>Table2[[#This Row],[StoreID]]&amp;"-"&amp;Table2[[#This Row],[OrderNumer]]</f>
        <v>3-1782</v>
      </c>
    </row>
    <row r="1280" spans="1:9" x14ac:dyDescent="0.35">
      <c r="A1280" s="19">
        <v>1783</v>
      </c>
      <c r="B1280" s="19">
        <v>4</v>
      </c>
      <c r="C1280" s="8">
        <v>23</v>
      </c>
      <c r="D1280" s="8">
        <v>470</v>
      </c>
      <c r="E1280" s="8">
        <v>2</v>
      </c>
      <c r="F1280" s="7">
        <v>40</v>
      </c>
      <c r="G1280" s="8"/>
      <c r="H1280" s="9">
        <v>45017.500920405095</v>
      </c>
      <c r="I1280" s="20" t="str">
        <f>Table2[[#This Row],[StoreID]]&amp;"-"&amp;Table2[[#This Row],[OrderNumer]]</f>
        <v>4-1783</v>
      </c>
    </row>
    <row r="1281" spans="1:9" x14ac:dyDescent="0.35">
      <c r="A1281" s="19">
        <v>1785</v>
      </c>
      <c r="B1281" s="19">
        <v>4</v>
      </c>
      <c r="C1281" s="8">
        <v>23</v>
      </c>
      <c r="D1281" s="8">
        <v>4028</v>
      </c>
      <c r="E1281" s="8">
        <v>1</v>
      </c>
      <c r="F1281" s="7">
        <v>45</v>
      </c>
      <c r="G1281" s="8"/>
      <c r="H1281" s="9">
        <v>45017.508220717595</v>
      </c>
      <c r="I1281" s="20" t="str">
        <f>Table2[[#This Row],[StoreID]]&amp;"-"&amp;Table2[[#This Row],[OrderNumer]]</f>
        <v>4-1785</v>
      </c>
    </row>
    <row r="1282" spans="1:9" x14ac:dyDescent="0.35">
      <c r="A1282" s="19">
        <v>1789</v>
      </c>
      <c r="B1282" s="19">
        <v>1</v>
      </c>
      <c r="C1282" s="8">
        <v>11</v>
      </c>
      <c r="D1282" s="8">
        <v>3678</v>
      </c>
      <c r="E1282" s="8">
        <v>1</v>
      </c>
      <c r="F1282" s="7">
        <v>449.5</v>
      </c>
      <c r="G1282" s="8"/>
      <c r="H1282" s="9">
        <v>44972.855424502312</v>
      </c>
      <c r="I1282" s="20" t="str">
        <f>Table2[[#This Row],[StoreID]]&amp;"-"&amp;Table2[[#This Row],[OrderNumer]]</f>
        <v>1-1789</v>
      </c>
    </row>
    <row r="1283" spans="1:9" x14ac:dyDescent="0.35">
      <c r="A1283" s="19">
        <v>1790</v>
      </c>
      <c r="B1283" s="19">
        <v>4</v>
      </c>
      <c r="C1283" s="8">
        <v>23</v>
      </c>
      <c r="D1283" s="8">
        <v>4028</v>
      </c>
      <c r="E1283" s="8">
        <v>1</v>
      </c>
      <c r="F1283" s="7">
        <v>45</v>
      </c>
      <c r="G1283" s="8"/>
      <c r="H1283" s="9">
        <v>45017.550268171297</v>
      </c>
      <c r="I1283" s="20" t="str">
        <f>Table2[[#This Row],[StoreID]]&amp;"-"&amp;Table2[[#This Row],[OrderNumer]]</f>
        <v>4-1790</v>
      </c>
    </row>
    <row r="1284" spans="1:9" x14ac:dyDescent="0.35">
      <c r="A1284" s="19">
        <v>1790</v>
      </c>
      <c r="B1284" s="19">
        <v>4</v>
      </c>
      <c r="C1284" s="8">
        <v>23</v>
      </c>
      <c r="D1284" s="8">
        <v>462</v>
      </c>
      <c r="E1284" s="8">
        <v>2</v>
      </c>
      <c r="F1284" s="7">
        <v>20</v>
      </c>
      <c r="G1284" s="8"/>
      <c r="H1284" s="9">
        <v>45017.550268206018</v>
      </c>
      <c r="I1284" s="20" t="str">
        <f>Table2[[#This Row],[StoreID]]&amp;"-"&amp;Table2[[#This Row],[OrderNumer]]</f>
        <v>4-1790</v>
      </c>
    </row>
    <row r="1285" spans="1:9" x14ac:dyDescent="0.35">
      <c r="A1285" s="19">
        <v>1792</v>
      </c>
      <c r="B1285" s="19">
        <v>1</v>
      </c>
      <c r="C1285" s="8">
        <v>9</v>
      </c>
      <c r="D1285" s="8">
        <v>476</v>
      </c>
      <c r="E1285" s="8">
        <v>2</v>
      </c>
      <c r="F1285" s="7">
        <v>60</v>
      </c>
      <c r="G1285" s="8"/>
      <c r="H1285" s="9">
        <v>44972.948305787038</v>
      </c>
      <c r="I1285" s="20" t="str">
        <f>Table2[[#This Row],[StoreID]]&amp;"-"&amp;Table2[[#This Row],[OrderNumer]]</f>
        <v>1-1792</v>
      </c>
    </row>
    <row r="1286" spans="1:9" x14ac:dyDescent="0.35">
      <c r="A1286" s="19">
        <v>1792</v>
      </c>
      <c r="B1286" s="19">
        <v>1</v>
      </c>
      <c r="C1286" s="8">
        <v>9</v>
      </c>
      <c r="D1286" s="8">
        <v>462</v>
      </c>
      <c r="E1286" s="8">
        <v>4</v>
      </c>
      <c r="F1286" s="7">
        <v>40</v>
      </c>
      <c r="G1286" s="8"/>
      <c r="H1286" s="9">
        <v>44972.948308182873</v>
      </c>
      <c r="I1286" s="20" t="str">
        <f>Table2[[#This Row],[StoreID]]&amp;"-"&amp;Table2[[#This Row],[OrderNumer]]</f>
        <v>1-1792</v>
      </c>
    </row>
    <row r="1287" spans="1:9" x14ac:dyDescent="0.35">
      <c r="A1287" s="19">
        <v>1794</v>
      </c>
      <c r="B1287" s="19">
        <v>1</v>
      </c>
      <c r="C1287" s="8">
        <v>10</v>
      </c>
      <c r="D1287" s="8">
        <v>3611</v>
      </c>
      <c r="E1287" s="8">
        <v>1</v>
      </c>
      <c r="F1287" s="7">
        <v>325</v>
      </c>
      <c r="G1287" s="8"/>
      <c r="H1287" s="9">
        <v>44973.470173148147</v>
      </c>
      <c r="I1287" s="20" t="str">
        <f>Table2[[#This Row],[StoreID]]&amp;"-"&amp;Table2[[#This Row],[OrderNumer]]</f>
        <v>1-1794</v>
      </c>
    </row>
    <row r="1288" spans="1:9" x14ac:dyDescent="0.35">
      <c r="A1288" s="19">
        <v>1794</v>
      </c>
      <c r="B1288" s="19">
        <v>4</v>
      </c>
      <c r="C1288" s="8">
        <v>23</v>
      </c>
      <c r="D1288" s="8">
        <v>4087</v>
      </c>
      <c r="E1288" s="8">
        <v>1</v>
      </c>
      <c r="F1288" s="7">
        <v>10</v>
      </c>
      <c r="G1288" s="8"/>
      <c r="H1288" s="9">
        <v>45017.60275633102</v>
      </c>
      <c r="I1288" s="20" t="str">
        <f>Table2[[#This Row],[StoreID]]&amp;"-"&amp;Table2[[#This Row],[OrderNumer]]</f>
        <v>4-1794</v>
      </c>
    </row>
    <row r="1289" spans="1:9" x14ac:dyDescent="0.35">
      <c r="A1289" s="19">
        <v>1794</v>
      </c>
      <c r="B1289" s="19">
        <v>4</v>
      </c>
      <c r="C1289" s="8">
        <v>23</v>
      </c>
      <c r="D1289" s="8">
        <v>4088</v>
      </c>
      <c r="E1289" s="8">
        <v>1</v>
      </c>
      <c r="F1289" s="7">
        <v>10</v>
      </c>
      <c r="G1289" s="8"/>
      <c r="H1289" s="9">
        <v>45017.602756365741</v>
      </c>
      <c r="I1289" s="20" t="str">
        <f>Table2[[#This Row],[StoreID]]&amp;"-"&amp;Table2[[#This Row],[OrderNumer]]</f>
        <v>4-1794</v>
      </c>
    </row>
    <row r="1290" spans="1:9" x14ac:dyDescent="0.35">
      <c r="A1290" s="19">
        <v>1794</v>
      </c>
      <c r="B1290" s="19">
        <v>4</v>
      </c>
      <c r="C1290" s="8">
        <v>23</v>
      </c>
      <c r="D1290" s="8">
        <v>4084</v>
      </c>
      <c r="E1290" s="8">
        <v>1</v>
      </c>
      <c r="F1290" s="7">
        <v>10</v>
      </c>
      <c r="G1290" s="8"/>
      <c r="H1290" s="9">
        <v>45017.602756365741</v>
      </c>
      <c r="I1290" s="20" t="str">
        <f>Table2[[#This Row],[StoreID]]&amp;"-"&amp;Table2[[#This Row],[OrderNumer]]</f>
        <v>4-1794</v>
      </c>
    </row>
    <row r="1291" spans="1:9" x14ac:dyDescent="0.35">
      <c r="A1291" s="19">
        <v>1794</v>
      </c>
      <c r="B1291" s="19">
        <v>4</v>
      </c>
      <c r="C1291" s="8">
        <v>23</v>
      </c>
      <c r="D1291" s="8">
        <v>4089</v>
      </c>
      <c r="E1291" s="8">
        <v>1</v>
      </c>
      <c r="F1291" s="7">
        <v>10</v>
      </c>
      <c r="G1291" s="8"/>
      <c r="H1291" s="9">
        <v>45017.602756365741</v>
      </c>
      <c r="I1291" s="20" t="str">
        <f>Table2[[#This Row],[StoreID]]&amp;"-"&amp;Table2[[#This Row],[OrderNumer]]</f>
        <v>4-1794</v>
      </c>
    </row>
    <row r="1292" spans="1:9" x14ac:dyDescent="0.35">
      <c r="A1292" s="19">
        <v>1794</v>
      </c>
      <c r="B1292" s="19">
        <v>4</v>
      </c>
      <c r="C1292" s="8">
        <v>23</v>
      </c>
      <c r="D1292" s="8">
        <v>4085</v>
      </c>
      <c r="E1292" s="8">
        <v>1</v>
      </c>
      <c r="F1292" s="7">
        <v>10</v>
      </c>
      <c r="G1292" s="8"/>
      <c r="H1292" s="9">
        <v>45017.602756365741</v>
      </c>
      <c r="I1292" s="20" t="str">
        <f>Table2[[#This Row],[StoreID]]&amp;"-"&amp;Table2[[#This Row],[OrderNumer]]</f>
        <v>4-1794</v>
      </c>
    </row>
    <row r="1293" spans="1:9" x14ac:dyDescent="0.35">
      <c r="A1293" s="19">
        <v>1794</v>
      </c>
      <c r="B1293" s="19">
        <v>4</v>
      </c>
      <c r="C1293" s="8">
        <v>23</v>
      </c>
      <c r="D1293" s="8">
        <v>470</v>
      </c>
      <c r="E1293" s="8">
        <v>1</v>
      </c>
      <c r="F1293" s="7">
        <v>20</v>
      </c>
      <c r="G1293" s="8"/>
      <c r="H1293" s="9">
        <v>45017.602756365741</v>
      </c>
      <c r="I1293" s="20" t="str">
        <f>Table2[[#This Row],[StoreID]]&amp;"-"&amp;Table2[[#This Row],[OrderNumer]]</f>
        <v>4-1794</v>
      </c>
    </row>
    <row r="1294" spans="1:9" x14ac:dyDescent="0.35">
      <c r="A1294" s="19">
        <v>1797</v>
      </c>
      <c r="B1294" s="19">
        <v>1</v>
      </c>
      <c r="C1294" s="8">
        <v>10</v>
      </c>
      <c r="D1294" s="8">
        <v>13</v>
      </c>
      <c r="E1294" s="8">
        <v>1</v>
      </c>
      <c r="F1294" s="7">
        <v>1025</v>
      </c>
      <c r="G1294" s="8"/>
      <c r="H1294" s="9">
        <v>44973.501849652777</v>
      </c>
      <c r="I1294" s="20" t="str">
        <f>Table2[[#This Row],[StoreID]]&amp;"-"&amp;Table2[[#This Row],[OrderNumer]]</f>
        <v>1-1797</v>
      </c>
    </row>
    <row r="1295" spans="1:9" x14ac:dyDescent="0.35">
      <c r="A1295" s="19">
        <v>1799</v>
      </c>
      <c r="B1295" s="19">
        <v>4</v>
      </c>
      <c r="C1295" s="8">
        <v>23</v>
      </c>
      <c r="D1295" s="8">
        <v>462</v>
      </c>
      <c r="E1295" s="8">
        <v>1</v>
      </c>
      <c r="F1295" s="7">
        <v>10</v>
      </c>
      <c r="G1295" s="8"/>
      <c r="H1295" s="9">
        <v>45017.634876122684</v>
      </c>
      <c r="I1295" s="20" t="str">
        <f>Table2[[#This Row],[StoreID]]&amp;"-"&amp;Table2[[#This Row],[OrderNumer]]</f>
        <v>4-1799</v>
      </c>
    </row>
    <row r="1296" spans="1:9" x14ac:dyDescent="0.35">
      <c r="A1296" s="19">
        <v>1799</v>
      </c>
      <c r="B1296" s="19">
        <v>4</v>
      </c>
      <c r="C1296" s="8">
        <v>23</v>
      </c>
      <c r="D1296" s="8">
        <v>465</v>
      </c>
      <c r="E1296" s="8">
        <v>1</v>
      </c>
      <c r="F1296" s="7">
        <v>25</v>
      </c>
      <c r="G1296" s="8"/>
      <c r="H1296" s="9">
        <v>45017.634876192133</v>
      </c>
      <c r="I1296" s="20" t="str">
        <f>Table2[[#This Row],[StoreID]]&amp;"-"&amp;Table2[[#This Row],[OrderNumer]]</f>
        <v>4-1799</v>
      </c>
    </row>
    <row r="1297" spans="1:9" x14ac:dyDescent="0.35">
      <c r="A1297" s="19">
        <v>1802</v>
      </c>
      <c r="B1297" s="19">
        <v>4</v>
      </c>
      <c r="C1297" s="8">
        <v>23</v>
      </c>
      <c r="D1297" s="8">
        <v>16</v>
      </c>
      <c r="E1297" s="8">
        <v>1</v>
      </c>
      <c r="F1297" s="7">
        <v>225</v>
      </c>
      <c r="G1297" s="8"/>
      <c r="H1297" s="9">
        <v>45017.641801192127</v>
      </c>
      <c r="I1297" s="20" t="str">
        <f>Table2[[#This Row],[StoreID]]&amp;"-"&amp;Table2[[#This Row],[OrderNumer]]</f>
        <v>4-1802</v>
      </c>
    </row>
    <row r="1298" spans="1:9" x14ac:dyDescent="0.35">
      <c r="A1298" s="19">
        <v>1804</v>
      </c>
      <c r="B1298" s="19">
        <v>1</v>
      </c>
      <c r="C1298" s="8">
        <v>9</v>
      </c>
      <c r="D1298" s="8">
        <v>462</v>
      </c>
      <c r="E1298" s="8">
        <v>35</v>
      </c>
      <c r="F1298" s="7">
        <v>350</v>
      </c>
      <c r="G1298" s="8"/>
      <c r="H1298" s="9">
        <v>44973.57704556713</v>
      </c>
      <c r="I1298" s="20" t="str">
        <f>Table2[[#This Row],[StoreID]]&amp;"-"&amp;Table2[[#This Row],[OrderNumer]]</f>
        <v>1-1804</v>
      </c>
    </row>
    <row r="1299" spans="1:9" x14ac:dyDescent="0.35">
      <c r="A1299" s="19">
        <v>1804</v>
      </c>
      <c r="B1299" s="19">
        <v>4</v>
      </c>
      <c r="C1299" s="8">
        <v>23</v>
      </c>
      <c r="D1299" s="8">
        <v>4025</v>
      </c>
      <c r="E1299" s="8">
        <v>1</v>
      </c>
      <c r="F1299" s="7">
        <v>175</v>
      </c>
      <c r="G1299" s="8"/>
      <c r="H1299" s="9">
        <v>45017.665420682868</v>
      </c>
      <c r="I1299" s="20" t="str">
        <f>Table2[[#This Row],[StoreID]]&amp;"-"&amp;Table2[[#This Row],[OrderNumer]]</f>
        <v>4-1804</v>
      </c>
    </row>
    <row r="1300" spans="1:9" x14ac:dyDescent="0.35">
      <c r="A1300" s="19">
        <v>1806</v>
      </c>
      <c r="B1300" s="19">
        <v>4</v>
      </c>
      <c r="C1300" s="8">
        <v>23</v>
      </c>
      <c r="D1300" s="8">
        <v>25</v>
      </c>
      <c r="E1300" s="8">
        <v>1</v>
      </c>
      <c r="F1300" s="7">
        <v>899.5</v>
      </c>
      <c r="G1300" s="8"/>
      <c r="H1300" s="9">
        <v>45017.676430057872</v>
      </c>
      <c r="I1300" s="20" t="str">
        <f>Table2[[#This Row],[StoreID]]&amp;"-"&amp;Table2[[#This Row],[OrderNumer]]</f>
        <v>4-1806</v>
      </c>
    </row>
    <row r="1301" spans="1:9" x14ac:dyDescent="0.35">
      <c r="A1301" s="19">
        <v>1808</v>
      </c>
      <c r="B1301" s="19">
        <v>4</v>
      </c>
      <c r="C1301" s="8">
        <v>33</v>
      </c>
      <c r="D1301" s="8">
        <v>1169</v>
      </c>
      <c r="E1301" s="8">
        <v>1</v>
      </c>
      <c r="F1301" s="7">
        <v>25</v>
      </c>
      <c r="G1301" s="8"/>
      <c r="H1301" s="9">
        <v>45017.855704247682</v>
      </c>
      <c r="I1301" s="20" t="str">
        <f>Table2[[#This Row],[StoreID]]&amp;"-"&amp;Table2[[#This Row],[OrderNumer]]</f>
        <v>4-1808</v>
      </c>
    </row>
    <row r="1302" spans="1:9" x14ac:dyDescent="0.35">
      <c r="A1302" s="19">
        <v>1809</v>
      </c>
      <c r="B1302" s="19">
        <v>4</v>
      </c>
      <c r="C1302" s="8">
        <v>2</v>
      </c>
      <c r="D1302" s="8">
        <v>4028</v>
      </c>
      <c r="E1302" s="8">
        <v>1</v>
      </c>
      <c r="F1302" s="7">
        <v>45</v>
      </c>
      <c r="G1302" s="8"/>
      <c r="H1302" s="9">
        <v>45017.870482256942</v>
      </c>
      <c r="I1302" s="20" t="str">
        <f>Table2[[#This Row],[StoreID]]&amp;"-"&amp;Table2[[#This Row],[OrderNumer]]</f>
        <v>4-1809</v>
      </c>
    </row>
    <row r="1303" spans="1:9" x14ac:dyDescent="0.35">
      <c r="A1303" s="19">
        <v>1811</v>
      </c>
      <c r="B1303" s="19">
        <v>4</v>
      </c>
      <c r="C1303" s="8">
        <v>33</v>
      </c>
      <c r="D1303" s="8">
        <v>465</v>
      </c>
      <c r="E1303" s="8">
        <v>1</v>
      </c>
      <c r="F1303" s="7">
        <v>25</v>
      </c>
      <c r="G1303" s="8"/>
      <c r="H1303" s="9">
        <v>45017.911569594908</v>
      </c>
      <c r="I1303" s="20" t="str">
        <f>Table2[[#This Row],[StoreID]]&amp;"-"&amp;Table2[[#This Row],[OrderNumer]]</f>
        <v>4-1811</v>
      </c>
    </row>
    <row r="1304" spans="1:9" x14ac:dyDescent="0.35">
      <c r="A1304" s="19">
        <v>1813</v>
      </c>
      <c r="B1304" s="19">
        <v>3</v>
      </c>
      <c r="C1304" s="8">
        <v>27</v>
      </c>
      <c r="D1304" s="8">
        <v>4078</v>
      </c>
      <c r="E1304" s="8">
        <v>1</v>
      </c>
      <c r="F1304" s="7">
        <v>49.5</v>
      </c>
      <c r="G1304" s="8"/>
      <c r="H1304" s="9">
        <v>44976.646590891207</v>
      </c>
      <c r="I1304" s="20" t="str">
        <f>Table2[[#This Row],[StoreID]]&amp;"-"&amp;Table2[[#This Row],[OrderNumer]]</f>
        <v>3-1813</v>
      </c>
    </row>
    <row r="1305" spans="1:9" x14ac:dyDescent="0.35">
      <c r="A1305" s="19">
        <v>1813</v>
      </c>
      <c r="B1305" s="19">
        <v>4</v>
      </c>
      <c r="C1305" s="8">
        <v>2</v>
      </c>
      <c r="D1305" s="8">
        <v>475</v>
      </c>
      <c r="E1305" s="8">
        <v>1</v>
      </c>
      <c r="F1305" s="7">
        <v>50</v>
      </c>
      <c r="G1305" s="8"/>
      <c r="H1305" s="9">
        <v>45017.934946643516</v>
      </c>
      <c r="I1305" s="20" t="str">
        <f>Table2[[#This Row],[StoreID]]&amp;"-"&amp;Table2[[#This Row],[OrderNumer]]</f>
        <v>4-1813</v>
      </c>
    </row>
    <row r="1306" spans="1:9" x14ac:dyDescent="0.35">
      <c r="A1306" s="19">
        <v>1813</v>
      </c>
      <c r="B1306" s="19">
        <v>4</v>
      </c>
      <c r="C1306" s="8">
        <v>2</v>
      </c>
      <c r="D1306" s="8">
        <v>474</v>
      </c>
      <c r="E1306" s="8">
        <v>1</v>
      </c>
      <c r="F1306" s="7">
        <v>50</v>
      </c>
      <c r="G1306" s="8"/>
      <c r="H1306" s="9">
        <v>45017.934946643516</v>
      </c>
      <c r="I1306" s="20" t="str">
        <f>Table2[[#This Row],[StoreID]]&amp;"-"&amp;Table2[[#This Row],[OrderNumer]]</f>
        <v>4-1813</v>
      </c>
    </row>
    <row r="1307" spans="1:9" x14ac:dyDescent="0.35">
      <c r="A1307" s="19">
        <v>1814</v>
      </c>
      <c r="B1307" s="19">
        <v>3</v>
      </c>
      <c r="C1307" s="8">
        <v>27</v>
      </c>
      <c r="D1307" s="8">
        <v>605</v>
      </c>
      <c r="E1307" s="8">
        <v>1</v>
      </c>
      <c r="F1307" s="7">
        <v>447.5</v>
      </c>
      <c r="G1307" s="8"/>
      <c r="H1307" s="9">
        <v>44976.661776354165</v>
      </c>
      <c r="I1307" s="20" t="str">
        <f>Table2[[#This Row],[StoreID]]&amp;"-"&amp;Table2[[#This Row],[OrderNumer]]</f>
        <v>3-1814</v>
      </c>
    </row>
    <row r="1308" spans="1:9" x14ac:dyDescent="0.35">
      <c r="A1308" s="19">
        <v>1816</v>
      </c>
      <c r="B1308" s="19">
        <v>4</v>
      </c>
      <c r="C1308" s="8">
        <v>2</v>
      </c>
      <c r="D1308" s="8">
        <v>4028</v>
      </c>
      <c r="E1308" s="8">
        <v>1</v>
      </c>
      <c r="F1308" s="7">
        <v>45</v>
      </c>
      <c r="G1308" s="8"/>
      <c r="H1308" s="9">
        <v>45017.949517361114</v>
      </c>
      <c r="I1308" s="20" t="str">
        <f>Table2[[#This Row],[StoreID]]&amp;"-"&amp;Table2[[#This Row],[OrderNumer]]</f>
        <v>4-1816</v>
      </c>
    </row>
    <row r="1309" spans="1:9" x14ac:dyDescent="0.35">
      <c r="A1309" s="19">
        <v>1818</v>
      </c>
      <c r="B1309" s="19">
        <v>3</v>
      </c>
      <c r="C1309" s="8">
        <v>27</v>
      </c>
      <c r="D1309" s="8">
        <v>2822</v>
      </c>
      <c r="E1309" s="8">
        <v>1</v>
      </c>
      <c r="F1309" s="7">
        <v>950</v>
      </c>
      <c r="G1309" s="8"/>
      <c r="H1309" s="9">
        <v>44976.693910798611</v>
      </c>
      <c r="I1309" s="20" t="str">
        <f>Table2[[#This Row],[StoreID]]&amp;"-"&amp;Table2[[#This Row],[OrderNumer]]</f>
        <v>3-1818</v>
      </c>
    </row>
    <row r="1310" spans="1:9" x14ac:dyDescent="0.35">
      <c r="A1310" s="19">
        <v>1819</v>
      </c>
      <c r="B1310" s="19">
        <v>1</v>
      </c>
      <c r="C1310" s="8">
        <v>15</v>
      </c>
      <c r="D1310" s="8">
        <v>4076</v>
      </c>
      <c r="E1310" s="8">
        <v>1</v>
      </c>
      <c r="F1310" s="7">
        <v>49.5</v>
      </c>
      <c r="G1310" s="8"/>
      <c r="H1310" s="9">
        <v>44973.68226076389</v>
      </c>
      <c r="I1310" s="20" t="str">
        <f>Table2[[#This Row],[StoreID]]&amp;"-"&amp;Table2[[#This Row],[OrderNumer]]</f>
        <v>1-1819</v>
      </c>
    </row>
    <row r="1311" spans="1:9" x14ac:dyDescent="0.35">
      <c r="A1311" s="19">
        <v>1819</v>
      </c>
      <c r="B1311" s="19">
        <v>1</v>
      </c>
      <c r="C1311" s="8">
        <v>15</v>
      </c>
      <c r="D1311" s="8">
        <v>4078</v>
      </c>
      <c r="E1311" s="8">
        <v>1</v>
      </c>
      <c r="F1311" s="7">
        <v>49.5</v>
      </c>
      <c r="G1311" s="8"/>
      <c r="H1311" s="9">
        <v>44973.682260798611</v>
      </c>
      <c r="I1311" s="20" t="str">
        <f>Table2[[#This Row],[StoreID]]&amp;"-"&amp;Table2[[#This Row],[OrderNumer]]</f>
        <v>1-1819</v>
      </c>
    </row>
    <row r="1312" spans="1:9" x14ac:dyDescent="0.35">
      <c r="A1312" s="19">
        <v>1819</v>
      </c>
      <c r="B1312" s="19">
        <v>3</v>
      </c>
      <c r="C1312" s="8">
        <v>4</v>
      </c>
      <c r="D1312" s="8">
        <v>78</v>
      </c>
      <c r="E1312" s="8">
        <v>1</v>
      </c>
      <c r="F1312" s="7">
        <v>59.5</v>
      </c>
      <c r="G1312" s="8"/>
      <c r="H1312" s="9">
        <v>44976.694266469909</v>
      </c>
      <c r="I1312" s="20" t="str">
        <f>Table2[[#This Row],[StoreID]]&amp;"-"&amp;Table2[[#This Row],[OrderNumer]]</f>
        <v>3-1819</v>
      </c>
    </row>
    <row r="1313" spans="1:9" x14ac:dyDescent="0.35">
      <c r="A1313" s="19">
        <v>1819</v>
      </c>
      <c r="B1313" s="19">
        <v>4</v>
      </c>
      <c r="C1313" s="8">
        <v>23</v>
      </c>
      <c r="D1313" s="8">
        <v>474</v>
      </c>
      <c r="E1313" s="8">
        <v>1</v>
      </c>
      <c r="F1313" s="7">
        <v>50</v>
      </c>
      <c r="G1313" s="8"/>
      <c r="H1313" s="9">
        <v>45018.566021909719</v>
      </c>
      <c r="I1313" s="20" t="str">
        <f>Table2[[#This Row],[StoreID]]&amp;"-"&amp;Table2[[#This Row],[OrderNumer]]</f>
        <v>4-1819</v>
      </c>
    </row>
    <row r="1314" spans="1:9" x14ac:dyDescent="0.35">
      <c r="A1314" s="19">
        <v>1819</v>
      </c>
      <c r="B1314" s="19">
        <v>4</v>
      </c>
      <c r="C1314" s="8">
        <v>23</v>
      </c>
      <c r="D1314" s="8">
        <v>462</v>
      </c>
      <c r="E1314" s="8">
        <v>2</v>
      </c>
      <c r="F1314" s="7">
        <v>20</v>
      </c>
      <c r="G1314" s="8"/>
      <c r="H1314" s="9">
        <v>45018.566021562503</v>
      </c>
      <c r="I1314" s="20" t="str">
        <f>Table2[[#This Row],[StoreID]]&amp;"-"&amp;Table2[[#This Row],[OrderNumer]]</f>
        <v>4-1819</v>
      </c>
    </row>
    <row r="1315" spans="1:9" x14ac:dyDescent="0.35">
      <c r="A1315" s="19">
        <v>1820</v>
      </c>
      <c r="B1315" s="19">
        <v>1</v>
      </c>
      <c r="C1315" s="8">
        <v>9</v>
      </c>
      <c r="D1315" s="8">
        <v>599</v>
      </c>
      <c r="E1315" s="8">
        <v>1</v>
      </c>
      <c r="F1315" s="7">
        <v>175</v>
      </c>
      <c r="G1315" s="8"/>
      <c r="H1315" s="9">
        <v>44973.699166747683</v>
      </c>
      <c r="I1315" s="20" t="str">
        <f>Table2[[#This Row],[StoreID]]&amp;"-"&amp;Table2[[#This Row],[OrderNumer]]</f>
        <v>1-1820</v>
      </c>
    </row>
    <row r="1316" spans="1:9" x14ac:dyDescent="0.35">
      <c r="A1316" s="19">
        <v>1821</v>
      </c>
      <c r="B1316" s="19">
        <v>3</v>
      </c>
      <c r="C1316" s="8">
        <v>4</v>
      </c>
      <c r="D1316" s="8">
        <v>3398</v>
      </c>
      <c r="E1316" s="8">
        <v>1</v>
      </c>
      <c r="F1316" s="7">
        <v>437.5</v>
      </c>
      <c r="G1316" s="8"/>
      <c r="H1316" s="9">
        <v>44976.714697719908</v>
      </c>
      <c r="I1316" s="20" t="str">
        <f>Table2[[#This Row],[StoreID]]&amp;"-"&amp;Table2[[#This Row],[OrderNumer]]</f>
        <v>3-1821</v>
      </c>
    </row>
    <row r="1317" spans="1:9" x14ac:dyDescent="0.35">
      <c r="A1317" s="19">
        <v>1821</v>
      </c>
      <c r="B1317" s="19">
        <v>4</v>
      </c>
      <c r="C1317" s="8">
        <v>23</v>
      </c>
      <c r="D1317" s="8">
        <v>3418</v>
      </c>
      <c r="E1317" s="8">
        <v>1</v>
      </c>
      <c r="F1317" s="7">
        <v>299.5</v>
      </c>
      <c r="G1317" s="8"/>
      <c r="H1317" s="9">
        <v>45018.606621608793</v>
      </c>
      <c r="I1317" s="20" t="str">
        <f>Table2[[#This Row],[StoreID]]&amp;"-"&amp;Table2[[#This Row],[OrderNumer]]</f>
        <v>4-1821</v>
      </c>
    </row>
    <row r="1318" spans="1:9" x14ac:dyDescent="0.35">
      <c r="A1318" s="19">
        <v>1824</v>
      </c>
      <c r="B1318" s="19">
        <v>4</v>
      </c>
      <c r="C1318" s="8">
        <v>23</v>
      </c>
      <c r="D1318" s="8">
        <v>4028</v>
      </c>
      <c r="E1318" s="8">
        <v>1</v>
      </c>
      <c r="F1318" s="7">
        <v>45</v>
      </c>
      <c r="G1318" s="8"/>
      <c r="H1318" s="9">
        <v>45018.679236458331</v>
      </c>
      <c r="I1318" s="20" t="str">
        <f>Table2[[#This Row],[StoreID]]&amp;"-"&amp;Table2[[#This Row],[OrderNumer]]</f>
        <v>4-1824</v>
      </c>
    </row>
    <row r="1319" spans="1:9" x14ac:dyDescent="0.35">
      <c r="A1319" s="19">
        <v>1824</v>
      </c>
      <c r="B1319" s="19">
        <v>4</v>
      </c>
      <c r="C1319" s="8">
        <v>23</v>
      </c>
      <c r="D1319" s="8">
        <v>462</v>
      </c>
      <c r="E1319" s="8">
        <v>6</v>
      </c>
      <c r="F1319" s="7">
        <v>60</v>
      </c>
      <c r="G1319" s="8"/>
      <c r="H1319" s="9">
        <v>45018.67923642361</v>
      </c>
      <c r="I1319" s="20" t="str">
        <f>Table2[[#This Row],[StoreID]]&amp;"-"&amp;Table2[[#This Row],[OrderNumer]]</f>
        <v>4-1824</v>
      </c>
    </row>
    <row r="1320" spans="1:9" x14ac:dyDescent="0.35">
      <c r="A1320" s="19">
        <v>1825</v>
      </c>
      <c r="B1320" s="19">
        <v>3</v>
      </c>
      <c r="C1320" s="8">
        <v>27</v>
      </c>
      <c r="D1320" s="8">
        <v>2808</v>
      </c>
      <c r="E1320" s="8">
        <v>1</v>
      </c>
      <c r="F1320" s="7">
        <v>275</v>
      </c>
      <c r="G1320" s="8"/>
      <c r="H1320" s="9">
        <v>44976.752163275465</v>
      </c>
      <c r="I1320" s="20" t="str">
        <f>Table2[[#This Row],[StoreID]]&amp;"-"&amp;Table2[[#This Row],[OrderNumer]]</f>
        <v>3-1825</v>
      </c>
    </row>
    <row r="1321" spans="1:9" x14ac:dyDescent="0.35">
      <c r="A1321" s="19">
        <v>1825</v>
      </c>
      <c r="B1321" s="19">
        <v>4</v>
      </c>
      <c r="C1321" s="8">
        <v>23</v>
      </c>
      <c r="D1321" s="8">
        <v>3426</v>
      </c>
      <c r="E1321" s="8">
        <v>1</v>
      </c>
      <c r="F1321" s="7">
        <v>180</v>
      </c>
      <c r="G1321" s="8"/>
      <c r="H1321" s="9">
        <v>45018.688816666669</v>
      </c>
      <c r="I1321" s="20" t="str">
        <f>Table2[[#This Row],[StoreID]]&amp;"-"&amp;Table2[[#This Row],[OrderNumer]]</f>
        <v>4-1825</v>
      </c>
    </row>
    <row r="1322" spans="1:9" x14ac:dyDescent="0.35">
      <c r="A1322" s="19">
        <v>1828</v>
      </c>
      <c r="B1322" s="19">
        <v>4</v>
      </c>
      <c r="C1322" s="8">
        <v>2</v>
      </c>
      <c r="D1322" s="8">
        <v>462</v>
      </c>
      <c r="E1322" s="8">
        <v>19</v>
      </c>
      <c r="F1322" s="7">
        <v>190</v>
      </c>
      <c r="G1322" s="8"/>
      <c r="H1322" s="9">
        <v>45018.849578437497</v>
      </c>
      <c r="I1322" s="20" t="str">
        <f>Table2[[#This Row],[StoreID]]&amp;"-"&amp;Table2[[#This Row],[OrderNumer]]</f>
        <v>4-1828</v>
      </c>
    </row>
    <row r="1323" spans="1:9" x14ac:dyDescent="0.35">
      <c r="A1323" s="19">
        <v>1831</v>
      </c>
      <c r="B1323" s="19">
        <v>4</v>
      </c>
      <c r="C1323" s="8">
        <v>2</v>
      </c>
      <c r="D1323" s="8">
        <v>278</v>
      </c>
      <c r="E1323" s="8">
        <v>1</v>
      </c>
      <c r="F1323" s="7">
        <v>92.5</v>
      </c>
      <c r="G1323" s="8"/>
      <c r="H1323" s="9">
        <v>45018.920509606483</v>
      </c>
      <c r="I1323" s="20" t="str">
        <f>Table2[[#This Row],[StoreID]]&amp;"-"&amp;Table2[[#This Row],[OrderNumer]]</f>
        <v>4-1831</v>
      </c>
    </row>
    <row r="1324" spans="1:9" x14ac:dyDescent="0.35">
      <c r="A1324" s="19">
        <v>1832</v>
      </c>
      <c r="B1324" s="19">
        <v>1</v>
      </c>
      <c r="C1324" s="8">
        <v>9</v>
      </c>
      <c r="D1324" s="8">
        <v>1098</v>
      </c>
      <c r="E1324" s="8">
        <v>1</v>
      </c>
      <c r="F1324" s="7">
        <v>187.5</v>
      </c>
      <c r="G1324" s="8"/>
      <c r="H1324" s="9">
        <v>44973.785089618053</v>
      </c>
      <c r="I1324" s="20" t="str">
        <f>Table2[[#This Row],[StoreID]]&amp;"-"&amp;Table2[[#This Row],[OrderNumer]]</f>
        <v>1-1832</v>
      </c>
    </row>
    <row r="1325" spans="1:9" x14ac:dyDescent="0.35">
      <c r="A1325" s="19">
        <v>1832</v>
      </c>
      <c r="B1325" s="19">
        <v>1</v>
      </c>
      <c r="C1325" s="8">
        <v>9</v>
      </c>
      <c r="D1325" s="8">
        <v>1098</v>
      </c>
      <c r="E1325" s="8">
        <v>1</v>
      </c>
      <c r="F1325" s="7">
        <v>187.5</v>
      </c>
      <c r="G1325" s="8"/>
      <c r="H1325" s="9">
        <v>44973.78508966435</v>
      </c>
      <c r="I1325" s="20" t="str">
        <f>Table2[[#This Row],[StoreID]]&amp;"-"&amp;Table2[[#This Row],[OrderNumer]]</f>
        <v>1-1832</v>
      </c>
    </row>
    <row r="1326" spans="1:9" x14ac:dyDescent="0.35">
      <c r="A1326" s="19">
        <v>1832</v>
      </c>
      <c r="B1326" s="19">
        <v>1</v>
      </c>
      <c r="C1326" s="8">
        <v>9</v>
      </c>
      <c r="D1326" s="8">
        <v>3222</v>
      </c>
      <c r="E1326" s="8">
        <v>1</v>
      </c>
      <c r="F1326" s="7">
        <v>47.5</v>
      </c>
      <c r="G1326" s="8"/>
      <c r="H1326" s="9">
        <v>44973.785089733799</v>
      </c>
      <c r="I1326" s="20" t="str">
        <f>Table2[[#This Row],[StoreID]]&amp;"-"&amp;Table2[[#This Row],[OrderNumer]]</f>
        <v>1-1832</v>
      </c>
    </row>
    <row r="1327" spans="1:9" x14ac:dyDescent="0.35">
      <c r="A1327" s="19">
        <v>1832</v>
      </c>
      <c r="B1327" s="19">
        <v>3</v>
      </c>
      <c r="C1327" s="8">
        <v>27</v>
      </c>
      <c r="D1327" s="8">
        <v>17</v>
      </c>
      <c r="E1327" s="8">
        <v>2</v>
      </c>
      <c r="F1327" s="7">
        <v>1150</v>
      </c>
      <c r="G1327" s="8"/>
      <c r="H1327" s="9">
        <v>44976.797652627312</v>
      </c>
      <c r="I1327" s="20" t="str">
        <f>Table2[[#This Row],[StoreID]]&amp;"-"&amp;Table2[[#This Row],[OrderNumer]]</f>
        <v>3-1832</v>
      </c>
    </row>
    <row r="1328" spans="1:9" x14ac:dyDescent="0.35">
      <c r="A1328" s="19">
        <v>1832</v>
      </c>
      <c r="B1328" s="19">
        <v>3</v>
      </c>
      <c r="C1328" s="8">
        <v>27</v>
      </c>
      <c r="D1328" s="8">
        <v>14</v>
      </c>
      <c r="E1328" s="8">
        <v>2</v>
      </c>
      <c r="F1328" s="7">
        <v>1750</v>
      </c>
      <c r="G1328" s="8"/>
      <c r="H1328" s="9">
        <v>44976.79765320602</v>
      </c>
      <c r="I1328" s="20" t="str">
        <f>Table2[[#This Row],[StoreID]]&amp;"-"&amp;Table2[[#This Row],[OrderNumer]]</f>
        <v>3-1832</v>
      </c>
    </row>
    <row r="1329" spans="1:9" x14ac:dyDescent="0.35">
      <c r="A1329" s="19">
        <v>1832</v>
      </c>
      <c r="B1329" s="19">
        <v>4</v>
      </c>
      <c r="C1329" s="8">
        <v>2</v>
      </c>
      <c r="D1329" s="8">
        <v>465</v>
      </c>
      <c r="E1329" s="8">
        <v>1</v>
      </c>
      <c r="F1329" s="7">
        <v>25</v>
      </c>
      <c r="G1329" s="8"/>
      <c r="H1329" s="9">
        <v>45018.921326006945</v>
      </c>
      <c r="I1329" s="20" t="str">
        <f>Table2[[#This Row],[StoreID]]&amp;"-"&amp;Table2[[#This Row],[OrderNumer]]</f>
        <v>4-1832</v>
      </c>
    </row>
    <row r="1330" spans="1:9" x14ac:dyDescent="0.35">
      <c r="A1330" s="19">
        <v>1833</v>
      </c>
      <c r="B1330" s="19">
        <v>3</v>
      </c>
      <c r="C1330" s="8">
        <v>4</v>
      </c>
      <c r="D1330" s="8">
        <v>2800</v>
      </c>
      <c r="E1330" s="8">
        <v>-1</v>
      </c>
      <c r="F1330" s="7">
        <v>-775</v>
      </c>
      <c r="G1330" s="8" t="s">
        <v>241</v>
      </c>
      <c r="H1330" s="9">
        <v>44976.80091322917</v>
      </c>
      <c r="I1330" s="20" t="str">
        <f>Table2[[#This Row],[StoreID]]&amp;"-"&amp;Table2[[#This Row],[OrderNumer]]</f>
        <v>3-1833</v>
      </c>
    </row>
    <row r="1331" spans="1:9" x14ac:dyDescent="0.35">
      <c r="A1331" s="19">
        <v>1835</v>
      </c>
      <c r="B1331" s="19">
        <v>1</v>
      </c>
      <c r="C1331" s="8">
        <v>9</v>
      </c>
      <c r="D1331" s="8">
        <v>462</v>
      </c>
      <c r="E1331" s="8">
        <v>1</v>
      </c>
      <c r="F1331" s="7">
        <v>10</v>
      </c>
      <c r="G1331" s="8"/>
      <c r="H1331" s="9">
        <v>44973.798964201385</v>
      </c>
      <c r="I1331" s="20" t="str">
        <f>Table2[[#This Row],[StoreID]]&amp;"-"&amp;Table2[[#This Row],[OrderNumer]]</f>
        <v>1-1835</v>
      </c>
    </row>
    <row r="1332" spans="1:9" x14ac:dyDescent="0.35">
      <c r="A1332" s="19">
        <v>1835</v>
      </c>
      <c r="B1332" s="19">
        <v>1</v>
      </c>
      <c r="C1332" s="8">
        <v>9</v>
      </c>
      <c r="D1332" s="8">
        <v>11</v>
      </c>
      <c r="E1332" s="8">
        <v>1</v>
      </c>
      <c r="F1332" s="7">
        <v>225</v>
      </c>
      <c r="G1332" s="8"/>
      <c r="H1332" s="9">
        <v>44973.798964317131</v>
      </c>
      <c r="I1332" s="20" t="str">
        <f>Table2[[#This Row],[StoreID]]&amp;"-"&amp;Table2[[#This Row],[OrderNumer]]</f>
        <v>1-1835</v>
      </c>
    </row>
    <row r="1333" spans="1:9" x14ac:dyDescent="0.35">
      <c r="A1333" s="19">
        <v>1835</v>
      </c>
      <c r="B1333" s="19">
        <v>3</v>
      </c>
      <c r="C1333" s="8">
        <v>4</v>
      </c>
      <c r="D1333" s="8">
        <v>126</v>
      </c>
      <c r="E1333" s="8">
        <v>1</v>
      </c>
      <c r="F1333" s="7">
        <v>199.5</v>
      </c>
      <c r="G1333" s="8"/>
      <c r="H1333" s="9">
        <v>44976.804830057874</v>
      </c>
      <c r="I1333" s="20" t="str">
        <f>Table2[[#This Row],[StoreID]]&amp;"-"&amp;Table2[[#This Row],[OrderNumer]]</f>
        <v>3-1835</v>
      </c>
    </row>
    <row r="1334" spans="1:9" x14ac:dyDescent="0.35">
      <c r="A1334" s="19">
        <v>1835</v>
      </c>
      <c r="B1334" s="19">
        <v>4</v>
      </c>
      <c r="C1334" s="8">
        <v>2</v>
      </c>
      <c r="D1334" s="8">
        <v>392</v>
      </c>
      <c r="E1334" s="8">
        <v>1</v>
      </c>
      <c r="F1334" s="7">
        <v>75</v>
      </c>
      <c r="G1334" s="8"/>
      <c r="H1334" s="9">
        <v>45018.948066319441</v>
      </c>
      <c r="I1334" s="20" t="str">
        <f>Table2[[#This Row],[StoreID]]&amp;"-"&amp;Table2[[#This Row],[OrderNumer]]</f>
        <v>4-1835</v>
      </c>
    </row>
    <row r="1335" spans="1:9" x14ac:dyDescent="0.35">
      <c r="A1335" s="19">
        <v>1835</v>
      </c>
      <c r="B1335" s="19">
        <v>4</v>
      </c>
      <c r="C1335" s="8">
        <v>2</v>
      </c>
      <c r="D1335" s="8">
        <v>462</v>
      </c>
      <c r="E1335" s="8">
        <v>6</v>
      </c>
      <c r="F1335" s="7">
        <v>60</v>
      </c>
      <c r="G1335" s="8"/>
      <c r="H1335" s="9">
        <v>45018.948066319441</v>
      </c>
      <c r="I1335" s="20" t="str">
        <f>Table2[[#This Row],[StoreID]]&amp;"-"&amp;Table2[[#This Row],[OrderNumer]]</f>
        <v>4-1835</v>
      </c>
    </row>
    <row r="1336" spans="1:9" x14ac:dyDescent="0.35">
      <c r="A1336" s="19">
        <v>1836</v>
      </c>
      <c r="B1336" s="19">
        <v>1</v>
      </c>
      <c r="C1336" s="8">
        <v>15</v>
      </c>
      <c r="D1336" s="8">
        <v>3235</v>
      </c>
      <c r="E1336" s="8">
        <v>1</v>
      </c>
      <c r="F1336" s="7">
        <v>225</v>
      </c>
      <c r="G1336" s="8"/>
      <c r="H1336" s="9">
        <v>44973.80063140046</v>
      </c>
      <c r="I1336" s="20" t="str">
        <f>Table2[[#This Row],[StoreID]]&amp;"-"&amp;Table2[[#This Row],[OrderNumer]]</f>
        <v>1-1836</v>
      </c>
    </row>
    <row r="1337" spans="1:9" x14ac:dyDescent="0.35">
      <c r="A1337" s="19">
        <v>1836</v>
      </c>
      <c r="B1337" s="19">
        <v>3</v>
      </c>
      <c r="C1337" s="8">
        <v>27</v>
      </c>
      <c r="D1337" s="8">
        <v>456</v>
      </c>
      <c r="E1337" s="8">
        <v>1</v>
      </c>
      <c r="F1337" s="7">
        <v>87.5</v>
      </c>
      <c r="G1337" s="8"/>
      <c r="H1337" s="9">
        <v>44976.819682175927</v>
      </c>
      <c r="I1337" s="20" t="str">
        <f>Table2[[#This Row],[StoreID]]&amp;"-"&amp;Table2[[#This Row],[OrderNumer]]</f>
        <v>3-1836</v>
      </c>
    </row>
    <row r="1338" spans="1:9" x14ac:dyDescent="0.35">
      <c r="A1338" s="19">
        <v>1836</v>
      </c>
      <c r="B1338" s="19">
        <v>3</v>
      </c>
      <c r="C1338" s="8">
        <v>27</v>
      </c>
      <c r="D1338" s="8">
        <v>476</v>
      </c>
      <c r="E1338" s="8">
        <v>3</v>
      </c>
      <c r="F1338" s="7">
        <v>90</v>
      </c>
      <c r="G1338" s="8"/>
      <c r="H1338" s="9">
        <v>44976.819682175927</v>
      </c>
      <c r="I1338" s="20" t="str">
        <f>Table2[[#This Row],[StoreID]]&amp;"-"&amp;Table2[[#This Row],[OrderNumer]]</f>
        <v>3-1836</v>
      </c>
    </row>
    <row r="1339" spans="1:9" x14ac:dyDescent="0.35">
      <c r="A1339" s="19">
        <v>1836</v>
      </c>
      <c r="B1339" s="19">
        <v>4</v>
      </c>
      <c r="C1339" s="8">
        <v>2</v>
      </c>
      <c r="D1339" s="8">
        <v>459</v>
      </c>
      <c r="E1339" s="8">
        <v>1</v>
      </c>
      <c r="F1339" s="7">
        <v>150</v>
      </c>
      <c r="G1339" s="8"/>
      <c r="H1339" s="9">
        <v>45018.974720682869</v>
      </c>
      <c r="I1339" s="20" t="str">
        <f>Table2[[#This Row],[StoreID]]&amp;"-"&amp;Table2[[#This Row],[OrderNumer]]</f>
        <v>4-1836</v>
      </c>
    </row>
    <row r="1340" spans="1:9" x14ac:dyDescent="0.35">
      <c r="A1340" s="19">
        <v>1838</v>
      </c>
      <c r="B1340" s="19">
        <v>4</v>
      </c>
      <c r="C1340" s="8">
        <v>2</v>
      </c>
      <c r="D1340" s="8">
        <v>4024</v>
      </c>
      <c r="E1340" s="8">
        <v>1</v>
      </c>
      <c r="F1340" s="7">
        <v>275</v>
      </c>
      <c r="G1340" s="8"/>
      <c r="H1340" s="9">
        <v>45018.987874502316</v>
      </c>
      <c r="I1340" s="20" t="str">
        <f>Table2[[#This Row],[StoreID]]&amp;"-"&amp;Table2[[#This Row],[OrderNumer]]</f>
        <v>4-1838</v>
      </c>
    </row>
    <row r="1341" spans="1:9" x14ac:dyDescent="0.35">
      <c r="A1341" s="19">
        <v>1839</v>
      </c>
      <c r="B1341" s="19">
        <v>3</v>
      </c>
      <c r="C1341" s="8">
        <v>4</v>
      </c>
      <c r="D1341" s="8">
        <v>3684</v>
      </c>
      <c r="E1341" s="8">
        <v>1</v>
      </c>
      <c r="F1341" s="7">
        <v>349.5</v>
      </c>
      <c r="G1341" s="8"/>
      <c r="H1341" s="9">
        <v>44976.838076932872</v>
      </c>
      <c r="I1341" s="20" t="str">
        <f>Table2[[#This Row],[StoreID]]&amp;"-"&amp;Table2[[#This Row],[OrderNumer]]</f>
        <v>3-1839</v>
      </c>
    </row>
    <row r="1342" spans="1:9" x14ac:dyDescent="0.35">
      <c r="A1342" s="19">
        <v>1840</v>
      </c>
      <c r="B1342" s="19">
        <v>4</v>
      </c>
      <c r="C1342" s="8">
        <v>23</v>
      </c>
      <c r="D1342" s="8">
        <v>4090</v>
      </c>
      <c r="E1342" s="8">
        <v>1</v>
      </c>
      <c r="F1342" s="7">
        <v>47.5</v>
      </c>
      <c r="G1342" s="8"/>
      <c r="H1342" s="9">
        <v>45019.501429664349</v>
      </c>
      <c r="I1342" s="20" t="str">
        <f>Table2[[#This Row],[StoreID]]&amp;"-"&amp;Table2[[#This Row],[OrderNumer]]</f>
        <v>4-1840</v>
      </c>
    </row>
    <row r="1343" spans="1:9" x14ac:dyDescent="0.35">
      <c r="A1343" s="19">
        <v>1842</v>
      </c>
      <c r="B1343" s="19">
        <v>4</v>
      </c>
      <c r="C1343" s="8">
        <v>23</v>
      </c>
      <c r="D1343" s="8">
        <v>643</v>
      </c>
      <c r="E1343" s="8">
        <v>1</v>
      </c>
      <c r="F1343" s="7">
        <v>125</v>
      </c>
      <c r="G1343" s="8"/>
      <c r="H1343" s="9">
        <v>45019.523717673612</v>
      </c>
      <c r="I1343" s="20" t="str">
        <f>Table2[[#This Row],[StoreID]]&amp;"-"&amp;Table2[[#This Row],[OrderNumer]]</f>
        <v>4-1842</v>
      </c>
    </row>
    <row r="1344" spans="1:9" x14ac:dyDescent="0.35">
      <c r="A1344" s="19">
        <v>1843</v>
      </c>
      <c r="B1344" s="19">
        <v>4</v>
      </c>
      <c r="C1344" s="8">
        <v>23</v>
      </c>
      <c r="D1344" s="8">
        <v>476</v>
      </c>
      <c r="E1344" s="8">
        <v>1</v>
      </c>
      <c r="F1344" s="7">
        <v>30</v>
      </c>
      <c r="G1344" s="8"/>
      <c r="H1344" s="9">
        <v>45019.544174571762</v>
      </c>
      <c r="I1344" s="20" t="str">
        <f>Table2[[#This Row],[StoreID]]&amp;"-"&amp;Table2[[#This Row],[OrderNumer]]</f>
        <v>4-1843</v>
      </c>
    </row>
    <row r="1345" spans="1:9" x14ac:dyDescent="0.35">
      <c r="A1345" s="19">
        <v>1843</v>
      </c>
      <c r="B1345" s="19">
        <v>4</v>
      </c>
      <c r="C1345" s="8">
        <v>23</v>
      </c>
      <c r="D1345" s="8">
        <v>476</v>
      </c>
      <c r="E1345" s="8">
        <v>1</v>
      </c>
      <c r="F1345" s="7">
        <v>30</v>
      </c>
      <c r="G1345" s="8"/>
      <c r="H1345" s="9">
        <v>45019.544175000003</v>
      </c>
      <c r="I1345" s="20" t="str">
        <f>Table2[[#This Row],[StoreID]]&amp;"-"&amp;Table2[[#This Row],[OrderNumer]]</f>
        <v>4-1843</v>
      </c>
    </row>
    <row r="1346" spans="1:9" x14ac:dyDescent="0.35">
      <c r="A1346" s="19">
        <v>1843</v>
      </c>
      <c r="B1346" s="19">
        <v>4</v>
      </c>
      <c r="C1346" s="8">
        <v>23</v>
      </c>
      <c r="D1346" s="8">
        <v>475</v>
      </c>
      <c r="E1346" s="8">
        <v>1</v>
      </c>
      <c r="F1346" s="7">
        <v>50</v>
      </c>
      <c r="G1346" s="8"/>
      <c r="H1346" s="9">
        <v>45019.544175000003</v>
      </c>
      <c r="I1346" s="20" t="str">
        <f>Table2[[#This Row],[StoreID]]&amp;"-"&amp;Table2[[#This Row],[OrderNumer]]</f>
        <v>4-1843</v>
      </c>
    </row>
    <row r="1347" spans="1:9" x14ac:dyDescent="0.35">
      <c r="A1347" s="19">
        <v>1843</v>
      </c>
      <c r="B1347" s="19">
        <v>4</v>
      </c>
      <c r="C1347" s="8">
        <v>23</v>
      </c>
      <c r="D1347" s="8">
        <v>474</v>
      </c>
      <c r="E1347" s="8">
        <v>1</v>
      </c>
      <c r="F1347" s="7">
        <v>50</v>
      </c>
      <c r="G1347" s="8"/>
      <c r="H1347" s="9">
        <v>45019.544175034724</v>
      </c>
      <c r="I1347" s="20" t="str">
        <f>Table2[[#This Row],[StoreID]]&amp;"-"&amp;Table2[[#This Row],[OrderNumer]]</f>
        <v>4-1843</v>
      </c>
    </row>
    <row r="1348" spans="1:9" x14ac:dyDescent="0.35">
      <c r="A1348" s="19">
        <v>1845</v>
      </c>
      <c r="B1348" s="19">
        <v>3</v>
      </c>
      <c r="C1348" s="8">
        <v>27</v>
      </c>
      <c r="D1348" s="8">
        <v>3358</v>
      </c>
      <c r="E1348" s="8">
        <v>1</v>
      </c>
      <c r="F1348" s="7">
        <v>1000</v>
      </c>
      <c r="G1348" s="8"/>
      <c r="H1348" s="9">
        <v>44976.912843252314</v>
      </c>
      <c r="I1348" s="20" t="str">
        <f>Table2[[#This Row],[StoreID]]&amp;"-"&amp;Table2[[#This Row],[OrderNumer]]</f>
        <v>3-1845</v>
      </c>
    </row>
    <row r="1349" spans="1:9" x14ac:dyDescent="0.35">
      <c r="A1349" s="19">
        <v>1845</v>
      </c>
      <c r="B1349" s="19">
        <v>3</v>
      </c>
      <c r="C1349" s="8">
        <v>27</v>
      </c>
      <c r="D1349" s="8">
        <v>471</v>
      </c>
      <c r="E1349" s="8">
        <v>1</v>
      </c>
      <c r="F1349" s="7">
        <v>20</v>
      </c>
      <c r="G1349" s="8"/>
      <c r="H1349" s="9">
        <v>44976.912843252314</v>
      </c>
      <c r="I1349" s="20" t="str">
        <f>Table2[[#This Row],[StoreID]]&amp;"-"&amp;Table2[[#This Row],[OrderNumer]]</f>
        <v>3-1845</v>
      </c>
    </row>
    <row r="1350" spans="1:9" x14ac:dyDescent="0.35">
      <c r="A1350" s="19">
        <v>1849</v>
      </c>
      <c r="B1350" s="19">
        <v>4</v>
      </c>
      <c r="C1350" s="8">
        <v>33</v>
      </c>
      <c r="D1350" s="8">
        <v>4028</v>
      </c>
      <c r="E1350" s="8">
        <v>3</v>
      </c>
      <c r="F1350" s="7">
        <v>135</v>
      </c>
      <c r="G1350" s="8"/>
      <c r="H1350" s="9">
        <v>45019.86103792824</v>
      </c>
      <c r="I1350" s="20" t="str">
        <f>Table2[[#This Row],[StoreID]]&amp;"-"&amp;Table2[[#This Row],[OrderNumer]]</f>
        <v>4-1849</v>
      </c>
    </row>
    <row r="1351" spans="1:9" x14ac:dyDescent="0.35">
      <c r="A1351" s="19">
        <v>1850</v>
      </c>
      <c r="B1351" s="19">
        <v>4</v>
      </c>
      <c r="C1351" s="8">
        <v>33</v>
      </c>
      <c r="D1351" s="8">
        <v>461</v>
      </c>
      <c r="E1351" s="8">
        <v>1</v>
      </c>
      <c r="F1351" s="7">
        <v>100</v>
      </c>
      <c r="G1351" s="8"/>
      <c r="H1351" s="9">
        <v>45019.874166585651</v>
      </c>
      <c r="I1351" s="20" t="str">
        <f>Table2[[#This Row],[StoreID]]&amp;"-"&amp;Table2[[#This Row],[OrderNumer]]</f>
        <v>4-1850</v>
      </c>
    </row>
    <row r="1352" spans="1:9" x14ac:dyDescent="0.35">
      <c r="A1352" s="19">
        <v>1851</v>
      </c>
      <c r="B1352" s="19">
        <v>4</v>
      </c>
      <c r="C1352" s="8">
        <v>33</v>
      </c>
      <c r="D1352" s="8">
        <v>4027</v>
      </c>
      <c r="E1352" s="8">
        <v>1</v>
      </c>
      <c r="F1352" s="7">
        <v>275</v>
      </c>
      <c r="G1352" s="8"/>
      <c r="H1352" s="9">
        <v>45019.882324224534</v>
      </c>
      <c r="I1352" s="20" t="str">
        <f>Table2[[#This Row],[StoreID]]&amp;"-"&amp;Table2[[#This Row],[OrderNumer]]</f>
        <v>4-1851</v>
      </c>
    </row>
    <row r="1353" spans="1:9" x14ac:dyDescent="0.35">
      <c r="A1353" s="19">
        <v>1851</v>
      </c>
      <c r="B1353" s="19">
        <v>4</v>
      </c>
      <c r="C1353" s="8">
        <v>33</v>
      </c>
      <c r="D1353" s="8">
        <v>4028</v>
      </c>
      <c r="E1353" s="8">
        <v>2</v>
      </c>
      <c r="F1353" s="7">
        <v>90</v>
      </c>
      <c r="G1353" s="8"/>
      <c r="H1353" s="9">
        <v>45019.882324224534</v>
      </c>
      <c r="I1353" s="20" t="str">
        <f>Table2[[#This Row],[StoreID]]&amp;"-"&amp;Table2[[#This Row],[OrderNumer]]</f>
        <v>4-1851</v>
      </c>
    </row>
    <row r="1354" spans="1:9" x14ac:dyDescent="0.35">
      <c r="A1354" s="19">
        <v>1852</v>
      </c>
      <c r="B1354" s="19">
        <v>4</v>
      </c>
      <c r="C1354" s="8">
        <v>33</v>
      </c>
      <c r="D1354" s="8">
        <v>4027</v>
      </c>
      <c r="E1354" s="8">
        <v>1</v>
      </c>
      <c r="F1354" s="7">
        <v>275</v>
      </c>
      <c r="G1354" s="8"/>
      <c r="H1354" s="9">
        <v>45019.883534525463</v>
      </c>
      <c r="I1354" s="20" t="str">
        <f>Table2[[#This Row],[StoreID]]&amp;"-"&amp;Table2[[#This Row],[OrderNumer]]</f>
        <v>4-1852</v>
      </c>
    </row>
    <row r="1355" spans="1:9" x14ac:dyDescent="0.35">
      <c r="A1355" s="19">
        <v>1853</v>
      </c>
      <c r="B1355" s="19">
        <v>3</v>
      </c>
      <c r="C1355" s="8">
        <v>30</v>
      </c>
      <c r="D1355" s="8">
        <v>3522</v>
      </c>
      <c r="E1355" s="8">
        <v>1</v>
      </c>
      <c r="F1355" s="7">
        <v>357.5</v>
      </c>
      <c r="G1355" s="8"/>
      <c r="H1355" s="9">
        <v>44977.624105902774</v>
      </c>
      <c r="I1355" s="20" t="str">
        <f>Table2[[#This Row],[StoreID]]&amp;"-"&amp;Table2[[#This Row],[OrderNumer]]</f>
        <v>3-1853</v>
      </c>
    </row>
    <row r="1356" spans="1:9" x14ac:dyDescent="0.35">
      <c r="A1356" s="19">
        <v>1853</v>
      </c>
      <c r="B1356" s="19">
        <v>3</v>
      </c>
      <c r="C1356" s="8">
        <v>30</v>
      </c>
      <c r="D1356" s="8">
        <v>2864</v>
      </c>
      <c r="E1356" s="8">
        <v>1</v>
      </c>
      <c r="F1356" s="7">
        <v>1147.5</v>
      </c>
      <c r="G1356" s="8"/>
      <c r="H1356" s="9">
        <v>44977.624105902774</v>
      </c>
      <c r="I1356" s="20" t="str">
        <f>Table2[[#This Row],[StoreID]]&amp;"-"&amp;Table2[[#This Row],[OrderNumer]]</f>
        <v>3-1853</v>
      </c>
    </row>
    <row r="1357" spans="1:9" x14ac:dyDescent="0.35">
      <c r="A1357" s="19">
        <v>1854</v>
      </c>
      <c r="B1357" s="19">
        <v>1</v>
      </c>
      <c r="C1357" s="8">
        <v>5</v>
      </c>
      <c r="D1357" s="8">
        <v>462</v>
      </c>
      <c r="E1357" s="8">
        <v>2</v>
      </c>
      <c r="F1357" s="7">
        <v>20</v>
      </c>
      <c r="G1357" s="8"/>
      <c r="H1357" s="9">
        <v>44974.485044016204</v>
      </c>
      <c r="I1357" s="20" t="str">
        <f>Table2[[#This Row],[StoreID]]&amp;"-"&amp;Table2[[#This Row],[OrderNumer]]</f>
        <v>1-1854</v>
      </c>
    </row>
    <row r="1358" spans="1:9" x14ac:dyDescent="0.35">
      <c r="A1358" s="19">
        <v>1856</v>
      </c>
      <c r="B1358" s="19">
        <v>3</v>
      </c>
      <c r="C1358" s="8">
        <v>19</v>
      </c>
      <c r="D1358" s="8">
        <v>444</v>
      </c>
      <c r="E1358" s="8">
        <v>1</v>
      </c>
      <c r="F1358" s="7">
        <v>150</v>
      </c>
      <c r="G1358" s="8"/>
      <c r="H1358" s="9">
        <v>44977.748745520832</v>
      </c>
      <c r="I1358" s="20" t="str">
        <f>Table2[[#This Row],[StoreID]]&amp;"-"&amp;Table2[[#This Row],[OrderNumer]]</f>
        <v>3-1856</v>
      </c>
    </row>
    <row r="1359" spans="1:9" x14ac:dyDescent="0.35">
      <c r="A1359" s="19">
        <v>1856</v>
      </c>
      <c r="B1359" s="19">
        <v>4</v>
      </c>
      <c r="C1359" s="8">
        <v>33</v>
      </c>
      <c r="D1359" s="8">
        <v>462</v>
      </c>
      <c r="E1359" s="8">
        <v>2</v>
      </c>
      <c r="F1359" s="7">
        <v>20</v>
      </c>
      <c r="G1359" s="8"/>
      <c r="H1359" s="9">
        <v>45019.917657094906</v>
      </c>
      <c r="I1359" s="20" t="str">
        <f>Table2[[#This Row],[StoreID]]&amp;"-"&amp;Table2[[#This Row],[OrderNumer]]</f>
        <v>4-1856</v>
      </c>
    </row>
    <row r="1360" spans="1:9" x14ac:dyDescent="0.35">
      <c r="A1360" s="19">
        <v>1857</v>
      </c>
      <c r="B1360" s="19">
        <v>1</v>
      </c>
      <c r="C1360" s="8">
        <v>5</v>
      </c>
      <c r="D1360" s="8">
        <v>3306</v>
      </c>
      <c r="E1360" s="8">
        <v>1</v>
      </c>
      <c r="F1360" s="7">
        <v>47.5</v>
      </c>
      <c r="G1360" s="8"/>
      <c r="H1360" s="9">
        <v>44974.511880289348</v>
      </c>
      <c r="I1360" s="20" t="str">
        <f>Table2[[#This Row],[StoreID]]&amp;"-"&amp;Table2[[#This Row],[OrderNumer]]</f>
        <v>1-1857</v>
      </c>
    </row>
    <row r="1361" spans="1:9" x14ac:dyDescent="0.35">
      <c r="A1361" s="19">
        <v>1857</v>
      </c>
      <c r="B1361" s="19">
        <v>1</v>
      </c>
      <c r="C1361" s="8">
        <v>5</v>
      </c>
      <c r="D1361" s="8">
        <v>4202</v>
      </c>
      <c r="E1361" s="8">
        <v>1</v>
      </c>
      <c r="F1361" s="7">
        <v>2.5</v>
      </c>
      <c r="G1361" s="8"/>
      <c r="H1361" s="9">
        <v>44974.511880324077</v>
      </c>
      <c r="I1361" s="20" t="str">
        <f>Table2[[#This Row],[StoreID]]&amp;"-"&amp;Table2[[#This Row],[OrderNumer]]</f>
        <v>1-1857</v>
      </c>
    </row>
    <row r="1362" spans="1:9" x14ac:dyDescent="0.35">
      <c r="A1362" s="19">
        <v>1857</v>
      </c>
      <c r="B1362" s="19">
        <v>4</v>
      </c>
      <c r="C1362" s="8">
        <v>33</v>
      </c>
      <c r="D1362" s="8">
        <v>4025</v>
      </c>
      <c r="E1362" s="8">
        <v>1</v>
      </c>
      <c r="F1362" s="7">
        <v>175</v>
      </c>
      <c r="G1362" s="8"/>
      <c r="H1362" s="9">
        <v>45019.942120486114</v>
      </c>
      <c r="I1362" s="20" t="str">
        <f>Table2[[#This Row],[StoreID]]&amp;"-"&amp;Table2[[#This Row],[OrderNumer]]</f>
        <v>4-1857</v>
      </c>
    </row>
    <row r="1363" spans="1:9" x14ac:dyDescent="0.35">
      <c r="A1363" s="19">
        <v>1858</v>
      </c>
      <c r="B1363" s="19">
        <v>1</v>
      </c>
      <c r="C1363" s="8">
        <v>10</v>
      </c>
      <c r="D1363" s="8">
        <v>4091</v>
      </c>
      <c r="E1363" s="8">
        <v>1</v>
      </c>
      <c r="F1363" s="7">
        <v>25</v>
      </c>
      <c r="G1363" s="8"/>
      <c r="H1363" s="9">
        <v>44974.52813136574</v>
      </c>
      <c r="I1363" s="20" t="str">
        <f>Table2[[#This Row],[StoreID]]&amp;"-"&amp;Table2[[#This Row],[OrderNumer]]</f>
        <v>1-1858</v>
      </c>
    </row>
    <row r="1364" spans="1:9" x14ac:dyDescent="0.35">
      <c r="A1364" s="19">
        <v>1858</v>
      </c>
      <c r="B1364" s="19">
        <v>4</v>
      </c>
      <c r="C1364" s="8">
        <v>33</v>
      </c>
      <c r="D1364" s="8">
        <v>277</v>
      </c>
      <c r="E1364" s="8">
        <v>1</v>
      </c>
      <c r="F1364" s="7">
        <v>110</v>
      </c>
      <c r="G1364" s="8"/>
      <c r="H1364" s="9">
        <v>45019.954816435187</v>
      </c>
      <c r="I1364" s="20" t="str">
        <f>Table2[[#This Row],[StoreID]]&amp;"-"&amp;Table2[[#This Row],[OrderNumer]]</f>
        <v>4-1858</v>
      </c>
    </row>
    <row r="1365" spans="1:9" x14ac:dyDescent="0.35">
      <c r="A1365" s="19">
        <v>1859</v>
      </c>
      <c r="B1365" s="19">
        <v>1</v>
      </c>
      <c r="C1365" s="8">
        <v>3</v>
      </c>
      <c r="D1365" s="8">
        <v>4078</v>
      </c>
      <c r="E1365" s="8">
        <v>1</v>
      </c>
      <c r="F1365" s="7">
        <v>49.5</v>
      </c>
      <c r="G1365" s="8"/>
      <c r="H1365" s="9">
        <v>44974.534611689814</v>
      </c>
      <c r="I1365" s="20" t="str">
        <f>Table2[[#This Row],[StoreID]]&amp;"-"&amp;Table2[[#This Row],[OrderNumer]]</f>
        <v>1-1859</v>
      </c>
    </row>
    <row r="1366" spans="1:9" x14ac:dyDescent="0.35">
      <c r="A1366" s="19">
        <v>1859</v>
      </c>
      <c r="B1366" s="19">
        <v>4</v>
      </c>
      <c r="C1366" s="8">
        <v>33</v>
      </c>
      <c r="D1366" s="8">
        <v>465</v>
      </c>
      <c r="E1366" s="8">
        <v>1</v>
      </c>
      <c r="F1366" s="7">
        <v>25</v>
      </c>
      <c r="G1366" s="8"/>
      <c r="H1366" s="9">
        <v>45019.966375891207</v>
      </c>
      <c r="I1366" s="20" t="str">
        <f>Table2[[#This Row],[StoreID]]&amp;"-"&amp;Table2[[#This Row],[OrderNumer]]</f>
        <v>4-1859</v>
      </c>
    </row>
    <row r="1367" spans="1:9" x14ac:dyDescent="0.35">
      <c r="A1367" s="19">
        <v>1859</v>
      </c>
      <c r="B1367" s="19">
        <v>4</v>
      </c>
      <c r="C1367" s="8">
        <v>33</v>
      </c>
      <c r="D1367" s="8">
        <v>462</v>
      </c>
      <c r="E1367" s="8">
        <v>3</v>
      </c>
      <c r="F1367" s="7">
        <v>30</v>
      </c>
      <c r="G1367" s="8"/>
      <c r="H1367" s="9">
        <v>45019.966375891207</v>
      </c>
      <c r="I1367" s="20" t="str">
        <f>Table2[[#This Row],[StoreID]]&amp;"-"&amp;Table2[[#This Row],[OrderNumer]]</f>
        <v>4-1859</v>
      </c>
    </row>
    <row r="1368" spans="1:9" x14ac:dyDescent="0.35">
      <c r="A1368" s="19">
        <v>1860</v>
      </c>
      <c r="B1368" s="19">
        <v>1</v>
      </c>
      <c r="C1368" s="8">
        <v>10</v>
      </c>
      <c r="D1368" s="8">
        <v>3240</v>
      </c>
      <c r="E1368" s="8">
        <v>1</v>
      </c>
      <c r="F1368" s="7">
        <v>57.5</v>
      </c>
      <c r="G1368" s="8"/>
      <c r="H1368" s="9">
        <v>44974.540604780093</v>
      </c>
      <c r="I1368" s="20" t="str">
        <f>Table2[[#This Row],[StoreID]]&amp;"-"&amp;Table2[[#This Row],[OrderNumer]]</f>
        <v>1-1860</v>
      </c>
    </row>
    <row r="1369" spans="1:9" x14ac:dyDescent="0.35">
      <c r="A1369" s="19">
        <v>1860</v>
      </c>
      <c r="B1369" s="19">
        <v>3</v>
      </c>
      <c r="C1369" s="8">
        <v>27</v>
      </c>
      <c r="D1369" s="8">
        <v>447</v>
      </c>
      <c r="E1369" s="8">
        <v>1</v>
      </c>
      <c r="F1369" s="7">
        <v>300</v>
      </c>
      <c r="G1369" s="8"/>
      <c r="H1369" s="9">
        <v>44977.787279629629</v>
      </c>
      <c r="I1369" s="20" t="str">
        <f>Table2[[#This Row],[StoreID]]&amp;"-"&amp;Table2[[#This Row],[OrderNumer]]</f>
        <v>3-1860</v>
      </c>
    </row>
    <row r="1370" spans="1:9" x14ac:dyDescent="0.35">
      <c r="A1370" s="19">
        <v>1863</v>
      </c>
      <c r="B1370" s="19">
        <v>1</v>
      </c>
      <c r="C1370" s="8">
        <v>10</v>
      </c>
      <c r="D1370" s="8">
        <v>4090</v>
      </c>
      <c r="E1370" s="8">
        <v>1</v>
      </c>
      <c r="F1370" s="7">
        <v>47.5</v>
      </c>
      <c r="G1370" s="8"/>
      <c r="H1370" s="9">
        <v>44974.557077581019</v>
      </c>
      <c r="I1370" s="20" t="str">
        <f>Table2[[#This Row],[StoreID]]&amp;"-"&amp;Table2[[#This Row],[OrderNumer]]</f>
        <v>1-1863</v>
      </c>
    </row>
    <row r="1371" spans="1:9" x14ac:dyDescent="0.35">
      <c r="A1371" s="19">
        <v>1863</v>
      </c>
      <c r="B1371" s="19">
        <v>4</v>
      </c>
      <c r="C1371" s="8">
        <v>33</v>
      </c>
      <c r="D1371" s="8">
        <v>4091</v>
      </c>
      <c r="E1371" s="8">
        <v>1</v>
      </c>
      <c r="F1371" s="7">
        <v>25</v>
      </c>
      <c r="G1371" s="8"/>
      <c r="H1371" s="9">
        <v>45019.986867673608</v>
      </c>
      <c r="I1371" s="20" t="str">
        <f>Table2[[#This Row],[StoreID]]&amp;"-"&amp;Table2[[#This Row],[OrderNumer]]</f>
        <v>4-1863</v>
      </c>
    </row>
    <row r="1372" spans="1:9" x14ac:dyDescent="0.35">
      <c r="A1372" s="19">
        <v>1864</v>
      </c>
      <c r="B1372" s="19">
        <v>4</v>
      </c>
      <c r="C1372" s="8">
        <v>33</v>
      </c>
      <c r="D1372" s="8">
        <v>4090</v>
      </c>
      <c r="E1372" s="8">
        <v>1</v>
      </c>
      <c r="F1372" s="7">
        <v>47.5</v>
      </c>
      <c r="G1372" s="8"/>
      <c r="H1372" s="9">
        <v>45019.9875383912</v>
      </c>
      <c r="I1372" s="20" t="str">
        <f>Table2[[#This Row],[StoreID]]&amp;"-"&amp;Table2[[#This Row],[OrderNumer]]</f>
        <v>4-1864</v>
      </c>
    </row>
    <row r="1373" spans="1:9" x14ac:dyDescent="0.35">
      <c r="A1373" s="19">
        <v>1865</v>
      </c>
      <c r="B1373" s="19">
        <v>3</v>
      </c>
      <c r="C1373" s="8">
        <v>19</v>
      </c>
      <c r="D1373" s="8">
        <v>12</v>
      </c>
      <c r="E1373" s="8">
        <v>1</v>
      </c>
      <c r="F1373" s="7">
        <v>797.5</v>
      </c>
      <c r="G1373" s="8"/>
      <c r="H1373" s="9">
        <v>44977.84443503472</v>
      </c>
      <c r="I1373" s="20" t="str">
        <f>Table2[[#This Row],[StoreID]]&amp;"-"&amp;Table2[[#This Row],[OrderNumer]]</f>
        <v>3-1865</v>
      </c>
    </row>
    <row r="1374" spans="1:9" x14ac:dyDescent="0.35">
      <c r="A1374" s="19">
        <v>1865</v>
      </c>
      <c r="B1374" s="19">
        <v>4</v>
      </c>
      <c r="C1374" s="8">
        <v>33</v>
      </c>
      <c r="D1374" s="8">
        <v>3678</v>
      </c>
      <c r="E1374" s="8">
        <v>1</v>
      </c>
      <c r="F1374" s="7">
        <v>449.5</v>
      </c>
      <c r="G1374" s="8"/>
      <c r="H1374" s="9">
        <v>45019.992208368058</v>
      </c>
      <c r="I1374" s="20" t="str">
        <f>Table2[[#This Row],[StoreID]]&amp;"-"&amp;Table2[[#This Row],[OrderNumer]]</f>
        <v>4-1865</v>
      </c>
    </row>
    <row r="1375" spans="1:9" x14ac:dyDescent="0.35">
      <c r="A1375" s="19">
        <v>1868</v>
      </c>
      <c r="B1375" s="19">
        <v>3</v>
      </c>
      <c r="C1375" s="8">
        <v>30</v>
      </c>
      <c r="D1375" s="8">
        <v>3683</v>
      </c>
      <c r="E1375" s="8">
        <v>1</v>
      </c>
      <c r="F1375" s="7">
        <v>375</v>
      </c>
      <c r="G1375" s="8"/>
      <c r="H1375" s="9">
        <v>44977.899924456018</v>
      </c>
      <c r="I1375" s="20" t="str">
        <f>Table2[[#This Row],[StoreID]]&amp;"-"&amp;Table2[[#This Row],[OrderNumer]]</f>
        <v>3-1868</v>
      </c>
    </row>
    <row r="1376" spans="1:9" x14ac:dyDescent="0.35">
      <c r="A1376" s="19">
        <v>1868</v>
      </c>
      <c r="B1376" s="19">
        <v>3</v>
      </c>
      <c r="C1376" s="8">
        <v>30</v>
      </c>
      <c r="D1376" s="8">
        <v>3307</v>
      </c>
      <c r="E1376" s="8">
        <v>1</v>
      </c>
      <c r="F1376" s="7">
        <v>97.5</v>
      </c>
      <c r="G1376" s="8"/>
      <c r="H1376" s="9">
        <v>44977.899924999998</v>
      </c>
      <c r="I1376" s="20" t="str">
        <f>Table2[[#This Row],[StoreID]]&amp;"-"&amp;Table2[[#This Row],[OrderNumer]]</f>
        <v>3-1868</v>
      </c>
    </row>
    <row r="1377" spans="1:9" x14ac:dyDescent="0.35">
      <c r="A1377" s="19">
        <v>1868</v>
      </c>
      <c r="B1377" s="19">
        <v>3</v>
      </c>
      <c r="C1377" s="8">
        <v>30</v>
      </c>
      <c r="D1377" s="8">
        <v>4222</v>
      </c>
      <c r="E1377" s="8">
        <v>1</v>
      </c>
      <c r="F1377" s="7">
        <v>2.5</v>
      </c>
      <c r="G1377" s="8"/>
      <c r="H1377" s="9">
        <v>44977.899924999998</v>
      </c>
      <c r="I1377" s="20" t="str">
        <f>Table2[[#This Row],[StoreID]]&amp;"-"&amp;Table2[[#This Row],[OrderNumer]]</f>
        <v>3-1868</v>
      </c>
    </row>
    <row r="1378" spans="1:9" x14ac:dyDescent="0.35">
      <c r="A1378" s="19">
        <v>1868</v>
      </c>
      <c r="B1378" s="19">
        <v>4</v>
      </c>
      <c r="C1378" s="8">
        <v>23</v>
      </c>
      <c r="D1378" s="8">
        <v>446</v>
      </c>
      <c r="E1378" s="8">
        <v>1</v>
      </c>
      <c r="F1378" s="7">
        <v>50</v>
      </c>
      <c r="G1378" s="8"/>
      <c r="H1378" s="9">
        <v>45020.520780474537</v>
      </c>
      <c r="I1378" s="20" t="str">
        <f>Table2[[#This Row],[StoreID]]&amp;"-"&amp;Table2[[#This Row],[OrderNumer]]</f>
        <v>4-1868</v>
      </c>
    </row>
    <row r="1379" spans="1:9" x14ac:dyDescent="0.35">
      <c r="A1379" s="19">
        <v>1869</v>
      </c>
      <c r="B1379" s="19">
        <v>3</v>
      </c>
      <c r="C1379" s="8">
        <v>19</v>
      </c>
      <c r="D1379" s="8">
        <v>463</v>
      </c>
      <c r="E1379" s="8">
        <v>1</v>
      </c>
      <c r="F1379" s="7">
        <v>75</v>
      </c>
      <c r="G1379" s="8"/>
      <c r="H1379" s="9">
        <v>44977.91934158565</v>
      </c>
      <c r="I1379" s="20" t="str">
        <f>Table2[[#This Row],[StoreID]]&amp;"-"&amp;Table2[[#This Row],[OrderNumer]]</f>
        <v>3-1869</v>
      </c>
    </row>
    <row r="1380" spans="1:9" x14ac:dyDescent="0.35">
      <c r="A1380" s="19">
        <v>1869</v>
      </c>
      <c r="B1380" s="19">
        <v>3</v>
      </c>
      <c r="C1380" s="8">
        <v>19</v>
      </c>
      <c r="D1380" s="8">
        <v>462</v>
      </c>
      <c r="E1380" s="8">
        <v>1</v>
      </c>
      <c r="F1380" s="7">
        <v>10</v>
      </c>
      <c r="G1380" s="8"/>
      <c r="H1380" s="9">
        <v>44977.919341631947</v>
      </c>
      <c r="I1380" s="20" t="str">
        <f>Table2[[#This Row],[StoreID]]&amp;"-"&amp;Table2[[#This Row],[OrderNumer]]</f>
        <v>3-1869</v>
      </c>
    </row>
    <row r="1381" spans="1:9" x14ac:dyDescent="0.35">
      <c r="A1381" s="19">
        <v>1869</v>
      </c>
      <c r="B1381" s="19">
        <v>3</v>
      </c>
      <c r="C1381" s="8">
        <v>19</v>
      </c>
      <c r="D1381" s="8">
        <v>474</v>
      </c>
      <c r="E1381" s="8">
        <v>1</v>
      </c>
      <c r="F1381" s="7">
        <v>50</v>
      </c>
      <c r="G1381" s="8"/>
      <c r="H1381" s="9">
        <v>44977.919341631947</v>
      </c>
      <c r="I1381" s="20" t="str">
        <f>Table2[[#This Row],[StoreID]]&amp;"-"&amp;Table2[[#This Row],[OrderNumer]]</f>
        <v>3-1869</v>
      </c>
    </row>
    <row r="1382" spans="1:9" x14ac:dyDescent="0.35">
      <c r="A1382" s="19">
        <v>1869</v>
      </c>
      <c r="B1382" s="19">
        <v>4</v>
      </c>
      <c r="C1382" s="8">
        <v>23</v>
      </c>
      <c r="D1382" s="8">
        <v>18</v>
      </c>
      <c r="E1382" s="8">
        <v>1</v>
      </c>
      <c r="F1382" s="7">
        <v>725</v>
      </c>
      <c r="G1382" s="8"/>
      <c r="H1382" s="9">
        <v>45020.522655821762</v>
      </c>
      <c r="I1382" s="20" t="str">
        <f>Table2[[#This Row],[StoreID]]&amp;"-"&amp;Table2[[#This Row],[OrderNumer]]</f>
        <v>4-1869</v>
      </c>
    </row>
    <row r="1383" spans="1:9" x14ac:dyDescent="0.35">
      <c r="A1383" s="19">
        <v>1870</v>
      </c>
      <c r="B1383" s="19">
        <v>3</v>
      </c>
      <c r="C1383" s="8">
        <v>30</v>
      </c>
      <c r="D1383" s="8">
        <v>72</v>
      </c>
      <c r="E1383" s="8">
        <v>1</v>
      </c>
      <c r="F1383" s="7">
        <v>27.5</v>
      </c>
      <c r="G1383" s="8"/>
      <c r="H1383" s="9">
        <v>44978.589024108798</v>
      </c>
      <c r="I1383" s="20" t="str">
        <f>Table2[[#This Row],[StoreID]]&amp;"-"&amp;Table2[[#This Row],[OrderNumer]]</f>
        <v>3-1870</v>
      </c>
    </row>
    <row r="1384" spans="1:9" x14ac:dyDescent="0.35">
      <c r="A1384" s="19">
        <v>1872</v>
      </c>
      <c r="B1384" s="19">
        <v>3</v>
      </c>
      <c r="C1384" s="8">
        <v>27</v>
      </c>
      <c r="D1384" s="8">
        <v>3522</v>
      </c>
      <c r="E1384" s="8">
        <v>1</v>
      </c>
      <c r="F1384" s="7">
        <v>357.5</v>
      </c>
      <c r="G1384" s="8"/>
      <c r="H1384" s="9">
        <v>44978.627172453707</v>
      </c>
      <c r="I1384" s="20" t="str">
        <f>Table2[[#This Row],[StoreID]]&amp;"-"&amp;Table2[[#This Row],[OrderNumer]]</f>
        <v>3-1872</v>
      </c>
    </row>
    <row r="1385" spans="1:9" x14ac:dyDescent="0.35">
      <c r="A1385" s="19">
        <v>1873</v>
      </c>
      <c r="B1385" s="19">
        <v>4</v>
      </c>
      <c r="C1385" s="8">
        <v>23</v>
      </c>
      <c r="D1385" s="8">
        <v>4090</v>
      </c>
      <c r="E1385" s="8">
        <v>1</v>
      </c>
      <c r="F1385" s="7">
        <v>47.5</v>
      </c>
      <c r="G1385" s="8"/>
      <c r="H1385" s="9">
        <v>45020.614621446759</v>
      </c>
      <c r="I1385" s="20" t="str">
        <f>Table2[[#This Row],[StoreID]]&amp;"-"&amp;Table2[[#This Row],[OrderNumer]]</f>
        <v>4-1873</v>
      </c>
    </row>
    <row r="1386" spans="1:9" x14ac:dyDescent="0.35">
      <c r="A1386" s="19">
        <v>1875</v>
      </c>
      <c r="B1386" s="19">
        <v>4</v>
      </c>
      <c r="C1386" s="8">
        <v>23</v>
      </c>
      <c r="D1386" s="8">
        <v>392</v>
      </c>
      <c r="E1386" s="8">
        <v>1</v>
      </c>
      <c r="F1386" s="7">
        <v>75</v>
      </c>
      <c r="G1386" s="8"/>
      <c r="H1386" s="9">
        <v>45020.620475925927</v>
      </c>
      <c r="I1386" s="20" t="str">
        <f>Table2[[#This Row],[StoreID]]&amp;"-"&amp;Table2[[#This Row],[OrderNumer]]</f>
        <v>4-1875</v>
      </c>
    </row>
    <row r="1387" spans="1:9" x14ac:dyDescent="0.35">
      <c r="A1387" s="19">
        <v>1875</v>
      </c>
      <c r="B1387" s="19">
        <v>4</v>
      </c>
      <c r="C1387" s="8">
        <v>23</v>
      </c>
      <c r="D1387" s="8">
        <v>392</v>
      </c>
      <c r="E1387" s="8">
        <v>1</v>
      </c>
      <c r="F1387" s="7">
        <v>75</v>
      </c>
      <c r="G1387" s="8"/>
      <c r="H1387" s="9">
        <v>45020.620476006945</v>
      </c>
      <c r="I1387" s="20" t="str">
        <f>Table2[[#This Row],[StoreID]]&amp;"-"&amp;Table2[[#This Row],[OrderNumer]]</f>
        <v>4-1875</v>
      </c>
    </row>
    <row r="1388" spans="1:9" x14ac:dyDescent="0.35">
      <c r="A1388" s="19">
        <v>1875</v>
      </c>
      <c r="B1388" s="19">
        <v>4</v>
      </c>
      <c r="C1388" s="8">
        <v>23</v>
      </c>
      <c r="D1388" s="8">
        <v>4025</v>
      </c>
      <c r="E1388" s="8">
        <v>1</v>
      </c>
      <c r="F1388" s="7">
        <v>175</v>
      </c>
      <c r="G1388" s="8"/>
      <c r="H1388" s="9">
        <v>45020.620476006945</v>
      </c>
      <c r="I1388" s="20" t="str">
        <f>Table2[[#This Row],[StoreID]]&amp;"-"&amp;Table2[[#This Row],[OrderNumer]]</f>
        <v>4-1875</v>
      </c>
    </row>
    <row r="1389" spans="1:9" x14ac:dyDescent="0.35">
      <c r="A1389" s="19">
        <v>1876</v>
      </c>
      <c r="B1389" s="19">
        <v>3</v>
      </c>
      <c r="C1389" s="8">
        <v>1</v>
      </c>
      <c r="D1389" s="8">
        <v>476</v>
      </c>
      <c r="E1389" s="8">
        <v>1</v>
      </c>
      <c r="F1389" s="7">
        <v>30</v>
      </c>
      <c r="G1389" s="8"/>
      <c r="H1389" s="9">
        <v>44978.669157951386</v>
      </c>
      <c r="I1389" s="20" t="str">
        <f>Table2[[#This Row],[StoreID]]&amp;"-"&amp;Table2[[#This Row],[OrderNumer]]</f>
        <v>3-1876</v>
      </c>
    </row>
    <row r="1390" spans="1:9" x14ac:dyDescent="0.35">
      <c r="A1390" s="19">
        <v>1877</v>
      </c>
      <c r="B1390" s="19">
        <v>1</v>
      </c>
      <c r="C1390" s="8">
        <v>5</v>
      </c>
      <c r="D1390" s="8">
        <v>442</v>
      </c>
      <c r="E1390" s="8">
        <v>1</v>
      </c>
      <c r="F1390" s="7">
        <v>300</v>
      </c>
      <c r="G1390" s="8"/>
      <c r="H1390" s="9">
        <v>44974.628879710646</v>
      </c>
      <c r="I1390" s="20" t="str">
        <f>Table2[[#This Row],[StoreID]]&amp;"-"&amp;Table2[[#This Row],[OrderNumer]]</f>
        <v>1-1877</v>
      </c>
    </row>
    <row r="1391" spans="1:9" x14ac:dyDescent="0.35">
      <c r="A1391" s="19">
        <v>1877</v>
      </c>
      <c r="B1391" s="19">
        <v>3</v>
      </c>
      <c r="C1391" s="8">
        <v>27</v>
      </c>
      <c r="D1391" s="8">
        <v>451</v>
      </c>
      <c r="E1391" s="8">
        <v>1</v>
      </c>
      <c r="F1391" s="7">
        <v>200</v>
      </c>
      <c r="G1391" s="8"/>
      <c r="H1391" s="9">
        <v>44978.716553784725</v>
      </c>
      <c r="I1391" s="20" t="str">
        <f>Table2[[#This Row],[StoreID]]&amp;"-"&amp;Table2[[#This Row],[OrderNumer]]</f>
        <v>3-1877</v>
      </c>
    </row>
    <row r="1392" spans="1:9" x14ac:dyDescent="0.35">
      <c r="A1392" s="19">
        <v>1877</v>
      </c>
      <c r="B1392" s="19">
        <v>3</v>
      </c>
      <c r="C1392" s="8">
        <v>27</v>
      </c>
      <c r="D1392" s="8">
        <v>2824</v>
      </c>
      <c r="E1392" s="8">
        <v>1</v>
      </c>
      <c r="F1392" s="7">
        <v>487.5</v>
      </c>
      <c r="G1392" s="8"/>
      <c r="H1392" s="9">
        <v>44978.716553784725</v>
      </c>
      <c r="I1392" s="20" t="str">
        <f>Table2[[#This Row],[StoreID]]&amp;"-"&amp;Table2[[#This Row],[OrderNumer]]</f>
        <v>3-1877</v>
      </c>
    </row>
    <row r="1393" spans="1:9" x14ac:dyDescent="0.35">
      <c r="A1393" s="19">
        <v>1877</v>
      </c>
      <c r="B1393" s="19">
        <v>3</v>
      </c>
      <c r="C1393" s="8">
        <v>27</v>
      </c>
      <c r="D1393" s="8">
        <v>606</v>
      </c>
      <c r="E1393" s="8">
        <v>1</v>
      </c>
      <c r="F1393" s="7">
        <v>425</v>
      </c>
      <c r="G1393" s="8"/>
      <c r="H1393" s="9">
        <v>44978.716553784725</v>
      </c>
      <c r="I1393" s="20" t="str">
        <f>Table2[[#This Row],[StoreID]]&amp;"-"&amp;Table2[[#This Row],[OrderNumer]]</f>
        <v>3-1877</v>
      </c>
    </row>
    <row r="1394" spans="1:9" x14ac:dyDescent="0.35">
      <c r="A1394" s="19">
        <v>1878</v>
      </c>
      <c r="B1394" s="19">
        <v>4</v>
      </c>
      <c r="C1394" s="8">
        <v>33</v>
      </c>
      <c r="D1394" s="8">
        <v>465</v>
      </c>
      <c r="E1394" s="8">
        <v>1</v>
      </c>
      <c r="F1394" s="7">
        <v>25</v>
      </c>
      <c r="G1394" s="8"/>
      <c r="H1394" s="9">
        <v>45020.868296840279</v>
      </c>
      <c r="I1394" s="20" t="str">
        <f>Table2[[#This Row],[StoreID]]&amp;"-"&amp;Table2[[#This Row],[OrderNumer]]</f>
        <v>4-1878</v>
      </c>
    </row>
    <row r="1395" spans="1:9" x14ac:dyDescent="0.35">
      <c r="A1395" s="19">
        <v>1879</v>
      </c>
      <c r="B1395" s="19">
        <v>4</v>
      </c>
      <c r="C1395" s="8">
        <v>33</v>
      </c>
      <c r="D1395" s="8">
        <v>608</v>
      </c>
      <c r="E1395" s="8">
        <v>1</v>
      </c>
      <c r="F1395" s="7">
        <v>325</v>
      </c>
      <c r="G1395" s="8"/>
      <c r="H1395" s="9">
        <v>45020.900005555559</v>
      </c>
      <c r="I1395" s="20" t="str">
        <f>Table2[[#This Row],[StoreID]]&amp;"-"&amp;Table2[[#This Row],[OrderNumer]]</f>
        <v>4-1879</v>
      </c>
    </row>
    <row r="1396" spans="1:9" x14ac:dyDescent="0.35">
      <c r="A1396" s="19">
        <v>1880</v>
      </c>
      <c r="B1396" s="19">
        <v>4</v>
      </c>
      <c r="C1396" s="8">
        <v>2</v>
      </c>
      <c r="D1396" s="8">
        <v>4025</v>
      </c>
      <c r="E1396" s="8">
        <v>1</v>
      </c>
      <c r="F1396" s="7">
        <v>175</v>
      </c>
      <c r="G1396" s="8"/>
      <c r="H1396" s="9">
        <v>45020.90908892361</v>
      </c>
      <c r="I1396" s="20" t="str">
        <f>Table2[[#This Row],[StoreID]]&amp;"-"&amp;Table2[[#This Row],[OrderNumer]]</f>
        <v>4-1880</v>
      </c>
    </row>
    <row r="1397" spans="1:9" x14ac:dyDescent="0.35">
      <c r="A1397" s="19">
        <v>1880</v>
      </c>
      <c r="B1397" s="19">
        <v>4</v>
      </c>
      <c r="C1397" s="8">
        <v>2</v>
      </c>
      <c r="D1397" s="8">
        <v>471</v>
      </c>
      <c r="E1397" s="8">
        <v>1</v>
      </c>
      <c r="F1397" s="7">
        <v>20</v>
      </c>
      <c r="G1397" s="8"/>
      <c r="H1397" s="9">
        <v>45020.90908892361</v>
      </c>
      <c r="I1397" s="20" t="str">
        <f>Table2[[#This Row],[StoreID]]&amp;"-"&amp;Table2[[#This Row],[OrderNumer]]</f>
        <v>4-1880</v>
      </c>
    </row>
    <row r="1398" spans="1:9" x14ac:dyDescent="0.35">
      <c r="A1398" s="19">
        <v>1880</v>
      </c>
      <c r="B1398" s="19">
        <v>4</v>
      </c>
      <c r="C1398" s="8">
        <v>2</v>
      </c>
      <c r="D1398" s="8">
        <v>470</v>
      </c>
      <c r="E1398" s="8">
        <v>1</v>
      </c>
      <c r="F1398" s="7">
        <v>20</v>
      </c>
      <c r="G1398" s="8"/>
      <c r="H1398" s="9">
        <v>45020.90908892361</v>
      </c>
      <c r="I1398" s="20" t="str">
        <f>Table2[[#This Row],[StoreID]]&amp;"-"&amp;Table2[[#This Row],[OrderNumer]]</f>
        <v>4-1880</v>
      </c>
    </row>
    <row r="1399" spans="1:9" x14ac:dyDescent="0.35">
      <c r="A1399" s="19">
        <v>1884</v>
      </c>
      <c r="B1399" s="19">
        <v>1</v>
      </c>
      <c r="C1399" s="8">
        <v>3</v>
      </c>
      <c r="D1399" s="8">
        <v>3484</v>
      </c>
      <c r="E1399" s="8">
        <v>1</v>
      </c>
      <c r="F1399" s="7">
        <v>497.5</v>
      </c>
      <c r="G1399" s="8"/>
      <c r="H1399" s="9">
        <v>44974.646855208332</v>
      </c>
      <c r="I1399" s="20" t="str">
        <f>Table2[[#This Row],[StoreID]]&amp;"-"&amp;Table2[[#This Row],[OrderNumer]]</f>
        <v>1-1884</v>
      </c>
    </row>
    <row r="1400" spans="1:9" x14ac:dyDescent="0.35">
      <c r="A1400" s="19">
        <v>1884</v>
      </c>
      <c r="B1400" s="19">
        <v>1</v>
      </c>
      <c r="C1400" s="8">
        <v>3</v>
      </c>
      <c r="D1400" s="8">
        <v>11</v>
      </c>
      <c r="E1400" s="8">
        <v>1</v>
      </c>
      <c r="F1400" s="7">
        <v>225</v>
      </c>
      <c r="G1400" s="8"/>
      <c r="H1400" s="9">
        <v>44974.646855289349</v>
      </c>
      <c r="I1400" s="20" t="str">
        <f>Table2[[#This Row],[StoreID]]&amp;"-"&amp;Table2[[#This Row],[OrderNumer]]</f>
        <v>1-1884</v>
      </c>
    </row>
    <row r="1401" spans="1:9" x14ac:dyDescent="0.35">
      <c r="A1401" s="19">
        <v>1884</v>
      </c>
      <c r="B1401" s="19">
        <v>1</v>
      </c>
      <c r="C1401" s="8">
        <v>3</v>
      </c>
      <c r="D1401" s="8">
        <v>16</v>
      </c>
      <c r="E1401" s="8">
        <v>1</v>
      </c>
      <c r="F1401" s="7">
        <v>225</v>
      </c>
      <c r="G1401" s="8"/>
      <c r="H1401" s="9">
        <v>44974.646855289349</v>
      </c>
      <c r="I1401" s="20" t="str">
        <f>Table2[[#This Row],[StoreID]]&amp;"-"&amp;Table2[[#This Row],[OrderNumer]]</f>
        <v>1-1884</v>
      </c>
    </row>
    <row r="1402" spans="1:9" x14ac:dyDescent="0.35">
      <c r="A1402" s="19">
        <v>1884</v>
      </c>
      <c r="B1402" s="19">
        <v>3</v>
      </c>
      <c r="C1402" s="8">
        <v>4</v>
      </c>
      <c r="D1402" s="8">
        <v>680</v>
      </c>
      <c r="E1402" s="8">
        <v>1</v>
      </c>
      <c r="F1402" s="7">
        <v>199.5</v>
      </c>
      <c r="G1402" s="8"/>
      <c r="H1402" s="9">
        <v>44978.809817476853</v>
      </c>
      <c r="I1402" s="20" t="str">
        <f>Table2[[#This Row],[StoreID]]&amp;"-"&amp;Table2[[#This Row],[OrderNumer]]</f>
        <v>3-1884</v>
      </c>
    </row>
    <row r="1403" spans="1:9" x14ac:dyDescent="0.35">
      <c r="A1403" s="19">
        <v>1884</v>
      </c>
      <c r="B1403" s="19">
        <v>3</v>
      </c>
      <c r="C1403" s="8">
        <v>4</v>
      </c>
      <c r="D1403" s="8">
        <v>464</v>
      </c>
      <c r="E1403" s="8">
        <v>1</v>
      </c>
      <c r="F1403" s="7">
        <v>75</v>
      </c>
      <c r="G1403" s="8"/>
      <c r="H1403" s="9">
        <v>44978.809817476853</v>
      </c>
      <c r="I1403" s="20" t="str">
        <f>Table2[[#This Row],[StoreID]]&amp;"-"&amp;Table2[[#This Row],[OrderNumer]]</f>
        <v>3-1884</v>
      </c>
    </row>
    <row r="1404" spans="1:9" x14ac:dyDescent="0.35">
      <c r="A1404" s="19">
        <v>1884</v>
      </c>
      <c r="B1404" s="19">
        <v>3</v>
      </c>
      <c r="C1404" s="8">
        <v>4</v>
      </c>
      <c r="D1404" s="8">
        <v>458</v>
      </c>
      <c r="E1404" s="8">
        <v>1</v>
      </c>
      <c r="F1404" s="7">
        <v>200</v>
      </c>
      <c r="G1404" s="8"/>
      <c r="H1404" s="9">
        <v>44978.809817476853</v>
      </c>
      <c r="I1404" s="20" t="str">
        <f>Table2[[#This Row],[StoreID]]&amp;"-"&amp;Table2[[#This Row],[OrderNumer]]</f>
        <v>3-1884</v>
      </c>
    </row>
    <row r="1405" spans="1:9" x14ac:dyDescent="0.35">
      <c r="A1405" s="19">
        <v>1884</v>
      </c>
      <c r="B1405" s="19">
        <v>3</v>
      </c>
      <c r="C1405" s="8">
        <v>4</v>
      </c>
      <c r="D1405" s="8">
        <v>681</v>
      </c>
      <c r="E1405" s="8">
        <v>1</v>
      </c>
      <c r="F1405" s="7">
        <v>187.5</v>
      </c>
      <c r="G1405" s="8"/>
      <c r="H1405" s="9">
        <v>44978.809817511574</v>
      </c>
      <c r="I1405" s="20" t="str">
        <f>Table2[[#This Row],[StoreID]]&amp;"-"&amp;Table2[[#This Row],[OrderNumer]]</f>
        <v>3-1884</v>
      </c>
    </row>
    <row r="1406" spans="1:9" x14ac:dyDescent="0.35">
      <c r="A1406" s="19">
        <v>1884</v>
      </c>
      <c r="B1406" s="19">
        <v>4</v>
      </c>
      <c r="C1406" s="8">
        <v>2</v>
      </c>
      <c r="D1406" s="8">
        <v>465</v>
      </c>
      <c r="E1406" s="8">
        <v>1</v>
      </c>
      <c r="F1406" s="7">
        <v>25</v>
      </c>
      <c r="G1406" s="8"/>
      <c r="H1406" s="9">
        <v>45020.94111122685</v>
      </c>
      <c r="I1406" s="20" t="str">
        <f>Table2[[#This Row],[StoreID]]&amp;"-"&amp;Table2[[#This Row],[OrderNumer]]</f>
        <v>4-1884</v>
      </c>
    </row>
    <row r="1407" spans="1:9" x14ac:dyDescent="0.35">
      <c r="A1407" s="19">
        <v>1884</v>
      </c>
      <c r="B1407" s="19">
        <v>4</v>
      </c>
      <c r="C1407" s="8">
        <v>2</v>
      </c>
      <c r="D1407" s="8">
        <v>462</v>
      </c>
      <c r="E1407" s="8">
        <v>1</v>
      </c>
      <c r="F1407" s="7">
        <v>10</v>
      </c>
      <c r="G1407" s="8"/>
      <c r="H1407" s="9">
        <v>45020.941111261571</v>
      </c>
      <c r="I1407" s="20" t="str">
        <f>Table2[[#This Row],[StoreID]]&amp;"-"&amp;Table2[[#This Row],[OrderNumer]]</f>
        <v>4-1884</v>
      </c>
    </row>
    <row r="1408" spans="1:9" x14ac:dyDescent="0.35">
      <c r="A1408" s="19">
        <v>1886</v>
      </c>
      <c r="B1408" s="19">
        <v>3</v>
      </c>
      <c r="C1408" s="8">
        <v>4</v>
      </c>
      <c r="D1408" s="8">
        <v>3505</v>
      </c>
      <c r="E1408" s="8">
        <v>1</v>
      </c>
      <c r="F1408" s="7">
        <v>122.5</v>
      </c>
      <c r="G1408" s="8"/>
      <c r="H1408" s="9">
        <v>44978.859107025462</v>
      </c>
      <c r="I1408" s="20" t="str">
        <f>Table2[[#This Row],[StoreID]]&amp;"-"&amp;Table2[[#This Row],[OrderNumer]]</f>
        <v>3-1886</v>
      </c>
    </row>
    <row r="1409" spans="1:9" x14ac:dyDescent="0.35">
      <c r="A1409" s="19">
        <v>1890</v>
      </c>
      <c r="B1409" s="19">
        <v>3</v>
      </c>
      <c r="C1409" s="8">
        <v>1</v>
      </c>
      <c r="D1409" s="8">
        <v>2760</v>
      </c>
      <c r="E1409" s="8">
        <v>1</v>
      </c>
      <c r="F1409" s="7">
        <v>275</v>
      </c>
      <c r="G1409" s="8"/>
      <c r="H1409" s="9">
        <v>44978.893881516204</v>
      </c>
      <c r="I1409" s="20" t="str">
        <f>Table2[[#This Row],[StoreID]]&amp;"-"&amp;Table2[[#This Row],[OrderNumer]]</f>
        <v>3-1890</v>
      </c>
    </row>
    <row r="1410" spans="1:9" x14ac:dyDescent="0.35">
      <c r="A1410" s="19">
        <v>1891</v>
      </c>
      <c r="B1410" s="19">
        <v>3</v>
      </c>
      <c r="C1410" s="8">
        <v>1</v>
      </c>
      <c r="D1410" s="8">
        <v>2760</v>
      </c>
      <c r="E1410" s="8">
        <v>-1</v>
      </c>
      <c r="F1410" s="7">
        <v>-275</v>
      </c>
      <c r="G1410" s="8" t="s">
        <v>122</v>
      </c>
      <c r="H1410" s="9">
        <v>44978.897183564812</v>
      </c>
      <c r="I1410" s="20" t="str">
        <f>Table2[[#This Row],[StoreID]]&amp;"-"&amp;Table2[[#This Row],[OrderNumer]]</f>
        <v>3-1891</v>
      </c>
    </row>
    <row r="1411" spans="1:9" x14ac:dyDescent="0.35">
      <c r="A1411" s="19">
        <v>1891</v>
      </c>
      <c r="B1411" s="19">
        <v>4</v>
      </c>
      <c r="C1411" s="8">
        <v>2</v>
      </c>
      <c r="D1411" s="8">
        <v>3387</v>
      </c>
      <c r="E1411" s="8">
        <v>1</v>
      </c>
      <c r="F1411" s="7">
        <v>875</v>
      </c>
      <c r="G1411" s="8"/>
      <c r="H1411" s="9">
        <v>45021.639255752314</v>
      </c>
      <c r="I1411" s="20" t="str">
        <f>Table2[[#This Row],[StoreID]]&amp;"-"&amp;Table2[[#This Row],[OrderNumer]]</f>
        <v>4-1891</v>
      </c>
    </row>
    <row r="1412" spans="1:9" x14ac:dyDescent="0.35">
      <c r="A1412" s="19">
        <v>1892</v>
      </c>
      <c r="B1412" s="19">
        <v>3</v>
      </c>
      <c r="C1412" s="8">
        <v>1</v>
      </c>
      <c r="D1412" s="8">
        <v>3719</v>
      </c>
      <c r="E1412" s="8">
        <v>1</v>
      </c>
      <c r="F1412" s="7">
        <v>100</v>
      </c>
      <c r="G1412" s="8"/>
      <c r="H1412" s="9">
        <v>44978.921845682868</v>
      </c>
      <c r="I1412" s="20" t="str">
        <f>Table2[[#This Row],[StoreID]]&amp;"-"&amp;Table2[[#This Row],[OrderNumer]]</f>
        <v>3-1892</v>
      </c>
    </row>
    <row r="1413" spans="1:9" x14ac:dyDescent="0.35">
      <c r="A1413" s="19">
        <v>1892</v>
      </c>
      <c r="B1413" s="19">
        <v>3</v>
      </c>
      <c r="C1413" s="8">
        <v>1</v>
      </c>
      <c r="D1413" s="8">
        <v>3408</v>
      </c>
      <c r="E1413" s="8">
        <v>1</v>
      </c>
      <c r="F1413" s="7">
        <v>437.5</v>
      </c>
      <c r="G1413" s="8"/>
      <c r="H1413" s="9">
        <v>44978.921845682868</v>
      </c>
      <c r="I1413" s="20" t="str">
        <f>Table2[[#This Row],[StoreID]]&amp;"-"&amp;Table2[[#This Row],[OrderNumer]]</f>
        <v>3-1892</v>
      </c>
    </row>
    <row r="1414" spans="1:9" x14ac:dyDescent="0.35">
      <c r="A1414" s="19">
        <v>1892</v>
      </c>
      <c r="B1414" s="19">
        <v>4</v>
      </c>
      <c r="C1414" s="8">
        <v>2</v>
      </c>
      <c r="D1414" s="8">
        <v>3616</v>
      </c>
      <c r="E1414" s="8">
        <v>1</v>
      </c>
      <c r="F1414" s="7">
        <v>599.5</v>
      </c>
      <c r="G1414" s="8"/>
      <c r="H1414" s="9">
        <v>45021.644420023149</v>
      </c>
      <c r="I1414" s="20" t="str">
        <f>Table2[[#This Row],[StoreID]]&amp;"-"&amp;Table2[[#This Row],[OrderNumer]]</f>
        <v>4-1892</v>
      </c>
    </row>
    <row r="1415" spans="1:9" x14ac:dyDescent="0.35">
      <c r="A1415" s="19">
        <v>1896</v>
      </c>
      <c r="B1415" s="19">
        <v>3</v>
      </c>
      <c r="C1415" s="8">
        <v>27</v>
      </c>
      <c r="D1415" s="8">
        <v>3269</v>
      </c>
      <c r="E1415" s="8">
        <v>1</v>
      </c>
      <c r="F1415" s="7">
        <v>22.5</v>
      </c>
      <c r="G1415" s="8"/>
      <c r="H1415" s="9">
        <v>44979.587730092593</v>
      </c>
      <c r="I1415" s="20" t="str">
        <f>Table2[[#This Row],[StoreID]]&amp;"-"&amp;Table2[[#This Row],[OrderNumer]]</f>
        <v>3-1896</v>
      </c>
    </row>
    <row r="1416" spans="1:9" x14ac:dyDescent="0.35">
      <c r="A1416" s="19">
        <v>1898</v>
      </c>
      <c r="B1416" s="19">
        <v>4</v>
      </c>
      <c r="C1416" s="8">
        <v>2</v>
      </c>
      <c r="D1416" s="8">
        <v>471</v>
      </c>
      <c r="E1416" s="8">
        <v>1</v>
      </c>
      <c r="F1416" s="7">
        <v>20</v>
      </c>
      <c r="G1416" s="8"/>
      <c r="H1416" s="9">
        <v>45021.685781793982</v>
      </c>
      <c r="I1416" s="20" t="str">
        <f>Table2[[#This Row],[StoreID]]&amp;"-"&amp;Table2[[#This Row],[OrderNumer]]</f>
        <v>4-1898</v>
      </c>
    </row>
    <row r="1417" spans="1:9" x14ac:dyDescent="0.35">
      <c r="A1417" s="19">
        <v>1899</v>
      </c>
      <c r="B1417" s="19">
        <v>1</v>
      </c>
      <c r="C1417" s="8">
        <v>5</v>
      </c>
      <c r="D1417" s="8">
        <v>456</v>
      </c>
      <c r="E1417" s="8">
        <v>1</v>
      </c>
      <c r="F1417" s="7">
        <v>87.5</v>
      </c>
      <c r="G1417" s="8"/>
      <c r="H1417" s="9">
        <v>44974.731656516204</v>
      </c>
      <c r="I1417" s="20" t="str">
        <f>Table2[[#This Row],[StoreID]]&amp;"-"&amp;Table2[[#This Row],[OrderNumer]]</f>
        <v>1-1899</v>
      </c>
    </row>
    <row r="1418" spans="1:9" x14ac:dyDescent="0.35">
      <c r="A1418" s="19">
        <v>1899</v>
      </c>
      <c r="B1418" s="19">
        <v>1</v>
      </c>
      <c r="C1418" s="8">
        <v>5</v>
      </c>
      <c r="D1418" s="8">
        <v>470</v>
      </c>
      <c r="E1418" s="8">
        <v>1</v>
      </c>
      <c r="F1418" s="7">
        <v>20</v>
      </c>
      <c r="G1418" s="8"/>
      <c r="H1418" s="9">
        <v>44974.731656562501</v>
      </c>
      <c r="I1418" s="20" t="str">
        <f>Table2[[#This Row],[StoreID]]&amp;"-"&amp;Table2[[#This Row],[OrderNumer]]</f>
        <v>1-1899</v>
      </c>
    </row>
    <row r="1419" spans="1:9" x14ac:dyDescent="0.35">
      <c r="A1419" s="19">
        <v>1901</v>
      </c>
      <c r="B1419" s="19">
        <v>4</v>
      </c>
      <c r="C1419" s="8">
        <v>2</v>
      </c>
      <c r="D1419" s="8">
        <v>385</v>
      </c>
      <c r="E1419" s="8">
        <v>1</v>
      </c>
      <c r="F1419" s="7">
        <v>197.5</v>
      </c>
      <c r="G1419" s="8"/>
      <c r="H1419" s="9">
        <v>45021.823483912034</v>
      </c>
      <c r="I1419" s="20" t="str">
        <f>Table2[[#This Row],[StoreID]]&amp;"-"&amp;Table2[[#This Row],[OrderNumer]]</f>
        <v>4-1901</v>
      </c>
    </row>
    <row r="1420" spans="1:9" x14ac:dyDescent="0.35">
      <c r="A1420" s="19">
        <v>1901</v>
      </c>
      <c r="B1420" s="19">
        <v>4</v>
      </c>
      <c r="C1420" s="8">
        <v>2</v>
      </c>
      <c r="D1420" s="8">
        <v>462</v>
      </c>
      <c r="E1420" s="8">
        <v>3</v>
      </c>
      <c r="F1420" s="7">
        <v>30</v>
      </c>
      <c r="G1420" s="8"/>
      <c r="H1420" s="9">
        <v>45021.82348353009</v>
      </c>
      <c r="I1420" s="20" t="str">
        <f>Table2[[#This Row],[StoreID]]&amp;"-"&amp;Table2[[#This Row],[OrderNumer]]</f>
        <v>4-1901</v>
      </c>
    </row>
    <row r="1421" spans="1:9" x14ac:dyDescent="0.35">
      <c r="A1421" s="19">
        <v>1902</v>
      </c>
      <c r="B1421" s="19">
        <v>4</v>
      </c>
      <c r="C1421" s="8">
        <v>33</v>
      </c>
      <c r="D1421" s="8">
        <v>474</v>
      </c>
      <c r="E1421" s="8">
        <v>1</v>
      </c>
      <c r="F1421" s="7">
        <v>50</v>
      </c>
      <c r="G1421" s="8"/>
      <c r="H1421" s="9">
        <v>45021.850544756948</v>
      </c>
      <c r="I1421" s="20" t="str">
        <f>Table2[[#This Row],[StoreID]]&amp;"-"&amp;Table2[[#This Row],[OrderNumer]]</f>
        <v>4-1902</v>
      </c>
    </row>
    <row r="1422" spans="1:9" x14ac:dyDescent="0.35">
      <c r="A1422" s="19">
        <v>1903</v>
      </c>
      <c r="B1422" s="19">
        <v>1</v>
      </c>
      <c r="C1422" s="8">
        <v>10</v>
      </c>
      <c r="D1422" s="8">
        <v>1983</v>
      </c>
      <c r="E1422" s="8">
        <v>1</v>
      </c>
      <c r="F1422" s="7">
        <v>287.5</v>
      </c>
      <c r="G1422" s="8"/>
      <c r="H1422" s="9">
        <v>44974.751314085646</v>
      </c>
      <c r="I1422" s="20" t="str">
        <f>Table2[[#This Row],[StoreID]]&amp;"-"&amp;Table2[[#This Row],[OrderNumer]]</f>
        <v>1-1903</v>
      </c>
    </row>
    <row r="1423" spans="1:9" x14ac:dyDescent="0.35">
      <c r="A1423" s="19">
        <v>1903</v>
      </c>
      <c r="B1423" s="19">
        <v>3</v>
      </c>
      <c r="C1423" s="8">
        <v>4</v>
      </c>
      <c r="D1423" s="8">
        <v>625</v>
      </c>
      <c r="E1423" s="8">
        <v>1</v>
      </c>
      <c r="F1423" s="7">
        <v>137.5</v>
      </c>
      <c r="G1423" s="8"/>
      <c r="H1423" s="9">
        <v>44979.664299108794</v>
      </c>
      <c r="I1423" s="20" t="str">
        <f>Table2[[#This Row],[StoreID]]&amp;"-"&amp;Table2[[#This Row],[OrderNumer]]</f>
        <v>3-1903</v>
      </c>
    </row>
    <row r="1424" spans="1:9" x14ac:dyDescent="0.35">
      <c r="A1424" s="19">
        <v>1903</v>
      </c>
      <c r="B1424" s="19">
        <v>3</v>
      </c>
      <c r="C1424" s="8">
        <v>4</v>
      </c>
      <c r="D1424" s="8">
        <v>474</v>
      </c>
      <c r="E1424" s="8">
        <v>1</v>
      </c>
      <c r="F1424" s="7">
        <v>50</v>
      </c>
      <c r="G1424" s="8"/>
      <c r="H1424" s="9">
        <v>44979.664299108794</v>
      </c>
      <c r="I1424" s="20" t="str">
        <f>Table2[[#This Row],[StoreID]]&amp;"-"&amp;Table2[[#This Row],[OrderNumer]]</f>
        <v>3-1903</v>
      </c>
    </row>
    <row r="1425" spans="1:9" x14ac:dyDescent="0.35">
      <c r="A1425" s="19">
        <v>1905</v>
      </c>
      <c r="B1425" s="19">
        <v>3</v>
      </c>
      <c r="C1425" s="8">
        <v>27</v>
      </c>
      <c r="D1425" s="8">
        <v>476</v>
      </c>
      <c r="E1425" s="8">
        <v>1</v>
      </c>
      <c r="F1425" s="7">
        <v>30</v>
      </c>
      <c r="G1425" s="8"/>
      <c r="H1425" s="9">
        <v>44979.698015937502</v>
      </c>
      <c r="I1425" s="20" t="str">
        <f>Table2[[#This Row],[StoreID]]&amp;"-"&amp;Table2[[#This Row],[OrderNumer]]</f>
        <v>3-1905</v>
      </c>
    </row>
    <row r="1426" spans="1:9" x14ac:dyDescent="0.35">
      <c r="A1426" s="19">
        <v>1905</v>
      </c>
      <c r="B1426" s="19">
        <v>3</v>
      </c>
      <c r="C1426" s="8">
        <v>27</v>
      </c>
      <c r="D1426" s="8">
        <v>471</v>
      </c>
      <c r="E1426" s="8">
        <v>1</v>
      </c>
      <c r="F1426" s="7">
        <v>20</v>
      </c>
      <c r="G1426" s="8"/>
      <c r="H1426" s="9">
        <v>44979.698015937502</v>
      </c>
      <c r="I1426" s="20" t="str">
        <f>Table2[[#This Row],[StoreID]]&amp;"-"&amp;Table2[[#This Row],[OrderNumer]]</f>
        <v>3-1905</v>
      </c>
    </row>
    <row r="1427" spans="1:9" x14ac:dyDescent="0.35">
      <c r="A1427" s="19">
        <v>1905</v>
      </c>
      <c r="B1427" s="19">
        <v>3</v>
      </c>
      <c r="C1427" s="8">
        <v>27</v>
      </c>
      <c r="D1427" s="8">
        <v>462</v>
      </c>
      <c r="E1427" s="8">
        <v>4</v>
      </c>
      <c r="F1427" s="7">
        <v>40</v>
      </c>
      <c r="G1427" s="8"/>
      <c r="H1427" s="9">
        <v>44979.698015937502</v>
      </c>
      <c r="I1427" s="20" t="str">
        <f>Table2[[#This Row],[StoreID]]&amp;"-"&amp;Table2[[#This Row],[OrderNumer]]</f>
        <v>3-1905</v>
      </c>
    </row>
    <row r="1428" spans="1:9" x14ac:dyDescent="0.35">
      <c r="A1428" s="19">
        <v>1905</v>
      </c>
      <c r="B1428" s="19">
        <v>4</v>
      </c>
      <c r="C1428" s="8">
        <v>33</v>
      </c>
      <c r="D1428" s="8">
        <v>4091</v>
      </c>
      <c r="E1428" s="8">
        <v>1</v>
      </c>
      <c r="F1428" s="7">
        <v>25</v>
      </c>
      <c r="G1428" s="8"/>
      <c r="H1428" s="9">
        <v>45021.881647534719</v>
      </c>
      <c r="I1428" s="20" t="str">
        <f>Table2[[#This Row],[StoreID]]&amp;"-"&amp;Table2[[#This Row],[OrderNumer]]</f>
        <v>4-1905</v>
      </c>
    </row>
    <row r="1429" spans="1:9" x14ac:dyDescent="0.35">
      <c r="A1429" s="19">
        <v>1906</v>
      </c>
      <c r="B1429" s="19">
        <v>4</v>
      </c>
      <c r="C1429" s="8">
        <v>33</v>
      </c>
      <c r="D1429" s="8">
        <v>462</v>
      </c>
      <c r="E1429" s="8">
        <v>4</v>
      </c>
      <c r="F1429" s="7">
        <v>40</v>
      </c>
      <c r="G1429" s="8"/>
      <c r="H1429" s="9">
        <v>45021.891996724538</v>
      </c>
      <c r="I1429" s="20" t="str">
        <f>Table2[[#This Row],[StoreID]]&amp;"-"&amp;Table2[[#This Row],[OrderNumer]]</f>
        <v>4-1906</v>
      </c>
    </row>
    <row r="1430" spans="1:9" x14ac:dyDescent="0.35">
      <c r="A1430" s="19">
        <v>1907</v>
      </c>
      <c r="B1430" s="19">
        <v>4</v>
      </c>
      <c r="C1430" s="8">
        <v>33</v>
      </c>
      <c r="D1430" s="8">
        <v>4025</v>
      </c>
      <c r="E1430" s="8">
        <v>1</v>
      </c>
      <c r="F1430" s="7">
        <v>175</v>
      </c>
      <c r="G1430" s="8"/>
      <c r="H1430" s="9">
        <v>45021.898415821757</v>
      </c>
      <c r="I1430" s="20" t="str">
        <f>Table2[[#This Row],[StoreID]]&amp;"-"&amp;Table2[[#This Row],[OrderNumer]]</f>
        <v>4-1907</v>
      </c>
    </row>
    <row r="1431" spans="1:9" x14ac:dyDescent="0.35">
      <c r="A1431" s="19">
        <v>1908</v>
      </c>
      <c r="B1431" s="19">
        <v>3</v>
      </c>
      <c r="C1431" s="8">
        <v>19</v>
      </c>
      <c r="D1431" s="8">
        <v>4090</v>
      </c>
      <c r="E1431" s="8">
        <v>1</v>
      </c>
      <c r="F1431" s="7">
        <v>47.5</v>
      </c>
      <c r="G1431" s="8"/>
      <c r="H1431" s="9">
        <v>44979.737460682867</v>
      </c>
      <c r="I1431" s="20" t="str">
        <f>Table2[[#This Row],[StoreID]]&amp;"-"&amp;Table2[[#This Row],[OrderNumer]]</f>
        <v>3-1908</v>
      </c>
    </row>
    <row r="1432" spans="1:9" x14ac:dyDescent="0.35">
      <c r="A1432" s="19">
        <v>1909</v>
      </c>
      <c r="B1432" s="19">
        <v>1</v>
      </c>
      <c r="C1432" s="8">
        <v>9</v>
      </c>
      <c r="D1432" s="8">
        <v>3307</v>
      </c>
      <c r="E1432" s="8">
        <v>1</v>
      </c>
      <c r="F1432" s="7">
        <v>97.5</v>
      </c>
      <c r="G1432" s="8"/>
      <c r="H1432" s="9">
        <v>44974.778948298612</v>
      </c>
      <c r="I1432" s="20" t="str">
        <f>Table2[[#This Row],[StoreID]]&amp;"-"&amp;Table2[[#This Row],[OrderNumer]]</f>
        <v>1-1909</v>
      </c>
    </row>
    <row r="1433" spans="1:9" x14ac:dyDescent="0.35">
      <c r="A1433" s="19">
        <v>1909</v>
      </c>
      <c r="B1433" s="19">
        <v>1</v>
      </c>
      <c r="C1433" s="8">
        <v>9</v>
      </c>
      <c r="D1433" s="8">
        <v>4</v>
      </c>
      <c r="E1433" s="8">
        <v>1</v>
      </c>
      <c r="F1433" s="7">
        <v>149.5</v>
      </c>
      <c r="G1433" s="8"/>
      <c r="H1433" s="9">
        <v>44974.778948344909</v>
      </c>
      <c r="I1433" s="20" t="str">
        <f>Table2[[#This Row],[StoreID]]&amp;"-"&amp;Table2[[#This Row],[OrderNumer]]</f>
        <v>1-1909</v>
      </c>
    </row>
    <row r="1434" spans="1:9" x14ac:dyDescent="0.35">
      <c r="A1434" s="19">
        <v>1909</v>
      </c>
      <c r="B1434" s="19">
        <v>3</v>
      </c>
      <c r="C1434" s="8">
        <v>27</v>
      </c>
      <c r="D1434" s="8">
        <v>477</v>
      </c>
      <c r="E1434" s="8">
        <v>1</v>
      </c>
      <c r="F1434" s="7">
        <v>35</v>
      </c>
      <c r="G1434" s="8"/>
      <c r="H1434" s="9">
        <v>44979.752950381946</v>
      </c>
      <c r="I1434" s="20" t="str">
        <f>Table2[[#This Row],[StoreID]]&amp;"-"&amp;Table2[[#This Row],[OrderNumer]]</f>
        <v>3-1909</v>
      </c>
    </row>
    <row r="1435" spans="1:9" x14ac:dyDescent="0.35">
      <c r="A1435" s="19">
        <v>1909</v>
      </c>
      <c r="B1435" s="19">
        <v>3</v>
      </c>
      <c r="C1435" s="8">
        <v>27</v>
      </c>
      <c r="D1435" s="8">
        <v>474</v>
      </c>
      <c r="E1435" s="8">
        <v>1</v>
      </c>
      <c r="F1435" s="7">
        <v>50</v>
      </c>
      <c r="G1435" s="8"/>
      <c r="H1435" s="9">
        <v>44979.752950428243</v>
      </c>
      <c r="I1435" s="20" t="str">
        <f>Table2[[#This Row],[StoreID]]&amp;"-"&amp;Table2[[#This Row],[OrderNumer]]</f>
        <v>3-1909</v>
      </c>
    </row>
    <row r="1436" spans="1:9" x14ac:dyDescent="0.35">
      <c r="A1436" s="19">
        <v>1909</v>
      </c>
      <c r="B1436" s="19">
        <v>4</v>
      </c>
      <c r="C1436" s="8">
        <v>33</v>
      </c>
      <c r="D1436" s="8">
        <v>465</v>
      </c>
      <c r="E1436" s="8">
        <v>3</v>
      </c>
      <c r="F1436" s="7">
        <v>75</v>
      </c>
      <c r="G1436" s="8"/>
      <c r="H1436" s="9">
        <v>45021.905271527779</v>
      </c>
      <c r="I1436" s="20" t="str">
        <f>Table2[[#This Row],[StoreID]]&amp;"-"&amp;Table2[[#This Row],[OrderNumer]]</f>
        <v>4-1909</v>
      </c>
    </row>
    <row r="1437" spans="1:9" x14ac:dyDescent="0.35">
      <c r="A1437" s="19">
        <v>1911</v>
      </c>
      <c r="B1437" s="19">
        <v>4</v>
      </c>
      <c r="C1437" s="8">
        <v>33</v>
      </c>
      <c r="D1437" s="8">
        <v>4090</v>
      </c>
      <c r="E1437" s="8">
        <v>1</v>
      </c>
      <c r="F1437" s="7">
        <v>47.5</v>
      </c>
      <c r="G1437" s="8"/>
      <c r="H1437" s="9">
        <v>45021.953709606481</v>
      </c>
      <c r="I1437" s="20" t="str">
        <f>Table2[[#This Row],[StoreID]]&amp;"-"&amp;Table2[[#This Row],[OrderNumer]]</f>
        <v>4-1911</v>
      </c>
    </row>
    <row r="1438" spans="1:9" x14ac:dyDescent="0.35">
      <c r="A1438" s="19">
        <v>1912</v>
      </c>
      <c r="B1438" s="19">
        <v>3</v>
      </c>
      <c r="C1438" s="8">
        <v>19</v>
      </c>
      <c r="D1438" s="8">
        <v>4078</v>
      </c>
      <c r="E1438" s="8">
        <v>1</v>
      </c>
      <c r="F1438" s="7">
        <v>49.5</v>
      </c>
      <c r="G1438" s="8"/>
      <c r="H1438" s="9">
        <v>44979.766840277778</v>
      </c>
      <c r="I1438" s="20" t="str">
        <f>Table2[[#This Row],[StoreID]]&amp;"-"&amp;Table2[[#This Row],[OrderNumer]]</f>
        <v>3-1912</v>
      </c>
    </row>
    <row r="1439" spans="1:9" x14ac:dyDescent="0.35">
      <c r="A1439" s="19">
        <v>1912</v>
      </c>
      <c r="B1439" s="19">
        <v>3</v>
      </c>
      <c r="C1439" s="8">
        <v>19</v>
      </c>
      <c r="D1439" s="8">
        <v>4078</v>
      </c>
      <c r="E1439" s="8">
        <v>1</v>
      </c>
      <c r="F1439" s="7">
        <v>49.5</v>
      </c>
      <c r="G1439" s="8"/>
      <c r="H1439" s="9">
        <v>44979.766840358796</v>
      </c>
      <c r="I1439" s="20" t="str">
        <f>Table2[[#This Row],[StoreID]]&amp;"-"&amp;Table2[[#This Row],[OrderNumer]]</f>
        <v>3-1912</v>
      </c>
    </row>
    <row r="1440" spans="1:9" x14ac:dyDescent="0.35">
      <c r="A1440" s="19">
        <v>1913</v>
      </c>
      <c r="B1440" s="19">
        <v>3</v>
      </c>
      <c r="C1440" s="8">
        <v>19</v>
      </c>
      <c r="D1440" s="8">
        <v>4090</v>
      </c>
      <c r="E1440" s="8">
        <v>1</v>
      </c>
      <c r="F1440" s="7">
        <v>47.5</v>
      </c>
      <c r="G1440" s="8"/>
      <c r="H1440" s="9">
        <v>44979.771645949077</v>
      </c>
      <c r="I1440" s="20" t="str">
        <f>Table2[[#This Row],[StoreID]]&amp;"-"&amp;Table2[[#This Row],[OrderNumer]]</f>
        <v>3-1913</v>
      </c>
    </row>
    <row r="1441" spans="1:9" x14ac:dyDescent="0.35">
      <c r="A1441" s="19">
        <v>1913</v>
      </c>
      <c r="B1441" s="19">
        <v>3</v>
      </c>
      <c r="C1441" s="8">
        <v>19</v>
      </c>
      <c r="D1441" s="8">
        <v>4090</v>
      </c>
      <c r="E1441" s="8">
        <v>1</v>
      </c>
      <c r="F1441" s="7">
        <v>47.5</v>
      </c>
      <c r="G1441" s="8"/>
      <c r="H1441" s="9">
        <v>44979.771645983797</v>
      </c>
      <c r="I1441" s="20" t="str">
        <f>Table2[[#This Row],[StoreID]]&amp;"-"&amp;Table2[[#This Row],[OrderNumer]]</f>
        <v>3-1913</v>
      </c>
    </row>
    <row r="1442" spans="1:9" x14ac:dyDescent="0.35">
      <c r="A1442" s="19">
        <v>1919</v>
      </c>
      <c r="B1442" s="19">
        <v>3</v>
      </c>
      <c r="C1442" s="8">
        <v>4</v>
      </c>
      <c r="D1442" s="8">
        <v>4078</v>
      </c>
      <c r="E1442" s="8">
        <v>1</v>
      </c>
      <c r="F1442" s="7">
        <v>49.5</v>
      </c>
      <c r="G1442" s="8"/>
      <c r="H1442" s="9">
        <v>44979.823779085651</v>
      </c>
      <c r="I1442" s="20" t="str">
        <f>Table2[[#This Row],[StoreID]]&amp;"-"&amp;Table2[[#This Row],[OrderNumer]]</f>
        <v>3-1919</v>
      </c>
    </row>
    <row r="1443" spans="1:9" x14ac:dyDescent="0.35">
      <c r="A1443" s="19">
        <v>1919</v>
      </c>
      <c r="B1443" s="19">
        <v>4</v>
      </c>
      <c r="C1443" s="8">
        <v>23</v>
      </c>
      <c r="D1443" s="8">
        <v>18</v>
      </c>
      <c r="E1443" s="8">
        <v>1</v>
      </c>
      <c r="F1443" s="7">
        <v>725</v>
      </c>
      <c r="G1443" s="8"/>
      <c r="H1443" s="9">
        <v>45022.4847366088</v>
      </c>
      <c r="I1443" s="20" t="str">
        <f>Table2[[#This Row],[StoreID]]&amp;"-"&amp;Table2[[#This Row],[OrderNumer]]</f>
        <v>4-1919</v>
      </c>
    </row>
    <row r="1444" spans="1:9" x14ac:dyDescent="0.35">
      <c r="A1444" s="19">
        <v>1920</v>
      </c>
      <c r="B1444" s="19">
        <v>3</v>
      </c>
      <c r="C1444" s="8">
        <v>4</v>
      </c>
      <c r="D1444" s="8">
        <v>468</v>
      </c>
      <c r="E1444" s="8">
        <v>1</v>
      </c>
      <c r="F1444" s="7">
        <v>125</v>
      </c>
      <c r="G1444" s="8"/>
      <c r="H1444" s="9">
        <v>44979.828201388889</v>
      </c>
      <c r="I1444" s="20" t="str">
        <f>Table2[[#This Row],[StoreID]]&amp;"-"&amp;Table2[[#This Row],[OrderNumer]]</f>
        <v>3-1920</v>
      </c>
    </row>
    <row r="1445" spans="1:9" x14ac:dyDescent="0.35">
      <c r="A1445" s="19">
        <v>1920</v>
      </c>
      <c r="B1445" s="19">
        <v>3</v>
      </c>
      <c r="C1445" s="8">
        <v>4</v>
      </c>
      <c r="D1445" s="8">
        <v>468</v>
      </c>
      <c r="E1445" s="8">
        <v>1</v>
      </c>
      <c r="F1445" s="7">
        <v>125</v>
      </c>
      <c r="G1445" s="8"/>
      <c r="H1445" s="9">
        <v>44979.828201388889</v>
      </c>
      <c r="I1445" s="20" t="str">
        <f>Table2[[#This Row],[StoreID]]&amp;"-"&amp;Table2[[#This Row],[OrderNumer]]</f>
        <v>3-1920</v>
      </c>
    </row>
    <row r="1446" spans="1:9" x14ac:dyDescent="0.35">
      <c r="A1446" s="19">
        <v>1920</v>
      </c>
      <c r="B1446" s="19">
        <v>3</v>
      </c>
      <c r="C1446" s="8">
        <v>4</v>
      </c>
      <c r="D1446" s="8">
        <v>464</v>
      </c>
      <c r="E1446" s="8">
        <v>1</v>
      </c>
      <c r="F1446" s="7">
        <v>75</v>
      </c>
      <c r="G1446" s="8"/>
      <c r="H1446" s="9">
        <v>44979.828201388889</v>
      </c>
      <c r="I1446" s="20" t="str">
        <f>Table2[[#This Row],[StoreID]]&amp;"-"&amp;Table2[[#This Row],[OrderNumer]]</f>
        <v>3-1920</v>
      </c>
    </row>
    <row r="1447" spans="1:9" x14ac:dyDescent="0.35">
      <c r="A1447" s="19">
        <v>1920</v>
      </c>
      <c r="B1447" s="19">
        <v>3</v>
      </c>
      <c r="C1447" s="8">
        <v>4</v>
      </c>
      <c r="D1447" s="8">
        <v>464</v>
      </c>
      <c r="E1447" s="8">
        <v>1</v>
      </c>
      <c r="F1447" s="7">
        <v>75</v>
      </c>
      <c r="G1447" s="8"/>
      <c r="H1447" s="9">
        <v>44979.82820142361</v>
      </c>
      <c r="I1447" s="20" t="str">
        <f>Table2[[#This Row],[StoreID]]&amp;"-"&amp;Table2[[#This Row],[OrderNumer]]</f>
        <v>3-1920</v>
      </c>
    </row>
    <row r="1448" spans="1:9" x14ac:dyDescent="0.35">
      <c r="A1448" s="19">
        <v>1920</v>
      </c>
      <c r="B1448" s="19">
        <v>3</v>
      </c>
      <c r="C1448" s="8">
        <v>4</v>
      </c>
      <c r="D1448" s="8">
        <v>478</v>
      </c>
      <c r="E1448" s="8">
        <v>1</v>
      </c>
      <c r="F1448" s="7">
        <v>75</v>
      </c>
      <c r="G1448" s="8"/>
      <c r="H1448" s="9">
        <v>44979.82820142361</v>
      </c>
      <c r="I1448" s="20" t="str">
        <f>Table2[[#This Row],[StoreID]]&amp;"-"&amp;Table2[[#This Row],[OrderNumer]]</f>
        <v>3-1920</v>
      </c>
    </row>
    <row r="1449" spans="1:9" x14ac:dyDescent="0.35">
      <c r="A1449" s="19">
        <v>1920</v>
      </c>
      <c r="B1449" s="19">
        <v>4</v>
      </c>
      <c r="C1449" s="8">
        <v>23</v>
      </c>
      <c r="D1449" s="8">
        <v>462</v>
      </c>
      <c r="E1449" s="8">
        <v>2</v>
      </c>
      <c r="F1449" s="7">
        <v>20</v>
      </c>
      <c r="G1449" s="8"/>
      <c r="H1449" s="9">
        <v>45022.519954131945</v>
      </c>
      <c r="I1449" s="20" t="str">
        <f>Table2[[#This Row],[StoreID]]&amp;"-"&amp;Table2[[#This Row],[OrderNumer]]</f>
        <v>4-1920</v>
      </c>
    </row>
    <row r="1450" spans="1:9" x14ac:dyDescent="0.35">
      <c r="A1450" s="19">
        <v>1921</v>
      </c>
      <c r="B1450" s="19">
        <v>1</v>
      </c>
      <c r="C1450" s="8">
        <v>9</v>
      </c>
      <c r="D1450" s="8">
        <v>4090</v>
      </c>
      <c r="E1450" s="8">
        <v>1</v>
      </c>
      <c r="F1450" s="7">
        <v>47.5</v>
      </c>
      <c r="G1450" s="8"/>
      <c r="H1450" s="9">
        <v>44974.814563460648</v>
      </c>
      <c r="I1450" s="20" t="str">
        <f>Table2[[#This Row],[StoreID]]&amp;"-"&amp;Table2[[#This Row],[OrderNumer]]</f>
        <v>1-1921</v>
      </c>
    </row>
    <row r="1451" spans="1:9" x14ac:dyDescent="0.35">
      <c r="A1451" s="19">
        <v>1921</v>
      </c>
      <c r="B1451" s="19">
        <v>3</v>
      </c>
      <c r="C1451" s="8">
        <v>1</v>
      </c>
      <c r="D1451" s="8">
        <v>3236</v>
      </c>
      <c r="E1451" s="8">
        <v>1</v>
      </c>
      <c r="F1451" s="7">
        <v>82.5</v>
      </c>
      <c r="G1451" s="8"/>
      <c r="H1451" s="9">
        <v>44979.847905787035</v>
      </c>
      <c r="I1451" s="20" t="str">
        <f>Table2[[#This Row],[StoreID]]&amp;"-"&amp;Table2[[#This Row],[OrderNumer]]</f>
        <v>3-1921</v>
      </c>
    </row>
    <row r="1452" spans="1:9" x14ac:dyDescent="0.35">
      <c r="A1452" s="19">
        <v>1922</v>
      </c>
      <c r="B1452" s="19">
        <v>3</v>
      </c>
      <c r="C1452" s="8">
        <v>4</v>
      </c>
      <c r="D1452" s="8">
        <v>4090</v>
      </c>
      <c r="E1452" s="8">
        <v>1</v>
      </c>
      <c r="F1452" s="7">
        <v>47.5</v>
      </c>
      <c r="G1452" s="8"/>
      <c r="H1452" s="9">
        <v>44979.874150497686</v>
      </c>
      <c r="I1452" s="20" t="str">
        <f>Table2[[#This Row],[StoreID]]&amp;"-"&amp;Table2[[#This Row],[OrderNumer]]</f>
        <v>3-1922</v>
      </c>
    </row>
    <row r="1453" spans="1:9" x14ac:dyDescent="0.35">
      <c r="A1453" s="19">
        <v>1923</v>
      </c>
      <c r="B1453" s="19">
        <v>4</v>
      </c>
      <c r="C1453" s="8">
        <v>23</v>
      </c>
      <c r="D1453" s="8">
        <v>3416</v>
      </c>
      <c r="E1453" s="8">
        <v>1</v>
      </c>
      <c r="F1453" s="7">
        <v>699.5</v>
      </c>
      <c r="G1453" s="8"/>
      <c r="H1453" s="9">
        <v>45022.564464236108</v>
      </c>
      <c r="I1453" s="20" t="str">
        <f>Table2[[#This Row],[StoreID]]&amp;"-"&amp;Table2[[#This Row],[OrderNumer]]</f>
        <v>4-1923</v>
      </c>
    </row>
    <row r="1454" spans="1:9" x14ac:dyDescent="0.35">
      <c r="A1454" s="19">
        <v>1926</v>
      </c>
      <c r="B1454" s="19">
        <v>3</v>
      </c>
      <c r="C1454" s="8">
        <v>1</v>
      </c>
      <c r="D1454" s="8">
        <v>76</v>
      </c>
      <c r="E1454" s="8">
        <v>1</v>
      </c>
      <c r="F1454" s="7">
        <v>39.5</v>
      </c>
      <c r="G1454" s="8"/>
      <c r="H1454" s="9">
        <v>44979.884274733799</v>
      </c>
      <c r="I1454" s="20" t="str">
        <f>Table2[[#This Row],[StoreID]]&amp;"-"&amp;Table2[[#This Row],[OrderNumer]]</f>
        <v>3-1926</v>
      </c>
    </row>
    <row r="1455" spans="1:9" x14ac:dyDescent="0.35">
      <c r="A1455" s="19">
        <v>1929</v>
      </c>
      <c r="B1455" s="19">
        <v>3</v>
      </c>
      <c r="C1455" s="8">
        <v>4</v>
      </c>
      <c r="D1455" s="8">
        <v>4078</v>
      </c>
      <c r="E1455" s="8">
        <v>1</v>
      </c>
      <c r="F1455" s="7">
        <v>49.5</v>
      </c>
      <c r="G1455" s="8"/>
      <c r="H1455" s="9">
        <v>44979.908720370368</v>
      </c>
      <c r="I1455" s="20" t="str">
        <f>Table2[[#This Row],[StoreID]]&amp;"-"&amp;Table2[[#This Row],[OrderNumer]]</f>
        <v>3-1929</v>
      </c>
    </row>
    <row r="1456" spans="1:9" x14ac:dyDescent="0.35">
      <c r="A1456" s="19">
        <v>1930</v>
      </c>
      <c r="B1456" s="19">
        <v>1</v>
      </c>
      <c r="C1456" s="8">
        <v>10</v>
      </c>
      <c r="D1456" s="8">
        <v>444</v>
      </c>
      <c r="E1456" s="8">
        <v>1</v>
      </c>
      <c r="F1456" s="7">
        <v>150</v>
      </c>
      <c r="G1456" s="8"/>
      <c r="H1456" s="9">
        <v>44974.869405752317</v>
      </c>
      <c r="I1456" s="20" t="str">
        <f>Table2[[#This Row],[StoreID]]&amp;"-"&amp;Table2[[#This Row],[OrderNumer]]</f>
        <v>1-1930</v>
      </c>
    </row>
    <row r="1457" spans="1:9" x14ac:dyDescent="0.35">
      <c r="A1457" s="19">
        <v>1930</v>
      </c>
      <c r="B1457" s="19">
        <v>3</v>
      </c>
      <c r="C1457" s="8">
        <v>1</v>
      </c>
      <c r="D1457" s="8">
        <v>4078</v>
      </c>
      <c r="E1457" s="8">
        <v>1</v>
      </c>
      <c r="F1457" s="7">
        <v>49.5</v>
      </c>
      <c r="G1457" s="8"/>
      <c r="H1457" s="9">
        <v>44979.90921273148</v>
      </c>
      <c r="I1457" s="20" t="str">
        <f>Table2[[#This Row],[StoreID]]&amp;"-"&amp;Table2[[#This Row],[OrderNumer]]</f>
        <v>3-1930</v>
      </c>
    </row>
    <row r="1458" spans="1:9" x14ac:dyDescent="0.35">
      <c r="A1458" s="19">
        <v>1931</v>
      </c>
      <c r="B1458" s="19">
        <v>4</v>
      </c>
      <c r="C1458" s="8">
        <v>23</v>
      </c>
      <c r="D1458" s="8">
        <v>3276</v>
      </c>
      <c r="E1458" s="8">
        <v>1</v>
      </c>
      <c r="F1458" s="7">
        <v>75</v>
      </c>
      <c r="G1458" s="8"/>
      <c r="H1458" s="9">
        <v>45022.682684108797</v>
      </c>
      <c r="I1458" s="20" t="str">
        <f>Table2[[#This Row],[StoreID]]&amp;"-"&amp;Table2[[#This Row],[OrderNumer]]</f>
        <v>4-1931</v>
      </c>
    </row>
    <row r="1459" spans="1:9" x14ac:dyDescent="0.35">
      <c r="A1459" s="19">
        <v>1931</v>
      </c>
      <c r="B1459" s="19">
        <v>4</v>
      </c>
      <c r="C1459" s="8">
        <v>23</v>
      </c>
      <c r="D1459" s="8">
        <v>3229</v>
      </c>
      <c r="E1459" s="8">
        <v>1</v>
      </c>
      <c r="F1459" s="7">
        <v>29.5</v>
      </c>
      <c r="G1459" s="8"/>
      <c r="H1459" s="9">
        <v>45022.682684409723</v>
      </c>
      <c r="I1459" s="20" t="str">
        <f>Table2[[#This Row],[StoreID]]&amp;"-"&amp;Table2[[#This Row],[OrderNumer]]</f>
        <v>4-1931</v>
      </c>
    </row>
    <row r="1460" spans="1:9" x14ac:dyDescent="0.35">
      <c r="A1460" s="19">
        <v>1931</v>
      </c>
      <c r="B1460" s="19">
        <v>4</v>
      </c>
      <c r="C1460" s="8">
        <v>23</v>
      </c>
      <c r="D1460" s="8">
        <v>3274</v>
      </c>
      <c r="E1460" s="8">
        <v>1</v>
      </c>
      <c r="F1460" s="7">
        <v>87.5</v>
      </c>
      <c r="G1460" s="8"/>
      <c r="H1460" s="9">
        <v>45022.68268445602</v>
      </c>
      <c r="I1460" s="20" t="str">
        <f>Table2[[#This Row],[StoreID]]&amp;"-"&amp;Table2[[#This Row],[OrderNumer]]</f>
        <v>4-1931</v>
      </c>
    </row>
    <row r="1461" spans="1:9" x14ac:dyDescent="0.35">
      <c r="A1461" s="19">
        <v>1932</v>
      </c>
      <c r="B1461" s="19">
        <v>4</v>
      </c>
      <c r="C1461" s="8">
        <v>23</v>
      </c>
      <c r="D1461" s="8">
        <v>462</v>
      </c>
      <c r="E1461" s="8">
        <v>10</v>
      </c>
      <c r="F1461" s="7">
        <v>100</v>
      </c>
      <c r="G1461" s="8"/>
      <c r="H1461" s="9">
        <v>45022.687277743054</v>
      </c>
      <c r="I1461" s="20" t="str">
        <f>Table2[[#This Row],[StoreID]]&amp;"-"&amp;Table2[[#This Row],[OrderNumer]]</f>
        <v>4-1932</v>
      </c>
    </row>
    <row r="1462" spans="1:9" x14ac:dyDescent="0.35">
      <c r="A1462" s="19">
        <v>1934</v>
      </c>
      <c r="B1462" s="19">
        <v>1</v>
      </c>
      <c r="C1462" s="8">
        <v>9</v>
      </c>
      <c r="D1462" s="8">
        <v>4092</v>
      </c>
      <c r="E1462" s="8">
        <v>2</v>
      </c>
      <c r="F1462" s="7">
        <v>50</v>
      </c>
      <c r="G1462" s="8"/>
      <c r="H1462" s="9">
        <v>44974.902597604167</v>
      </c>
      <c r="I1462" s="20" t="str">
        <f>Table2[[#This Row],[StoreID]]&amp;"-"&amp;Table2[[#This Row],[OrderNumer]]</f>
        <v>1-1934</v>
      </c>
    </row>
    <row r="1463" spans="1:9" x14ac:dyDescent="0.35">
      <c r="A1463" s="19">
        <v>1935</v>
      </c>
      <c r="B1463" s="19">
        <v>3</v>
      </c>
      <c r="C1463" s="8">
        <v>1</v>
      </c>
      <c r="D1463" s="8">
        <v>141</v>
      </c>
      <c r="E1463" s="8">
        <v>1</v>
      </c>
      <c r="F1463" s="7">
        <v>137.5</v>
      </c>
      <c r="G1463" s="8"/>
      <c r="H1463" s="9">
        <v>44980.488344097219</v>
      </c>
      <c r="I1463" s="20" t="str">
        <f>Table2[[#This Row],[StoreID]]&amp;"-"&amp;Table2[[#This Row],[OrderNumer]]</f>
        <v>3-1935</v>
      </c>
    </row>
    <row r="1464" spans="1:9" x14ac:dyDescent="0.35">
      <c r="A1464" s="19">
        <v>1935</v>
      </c>
      <c r="B1464" s="19">
        <v>3</v>
      </c>
      <c r="C1464" s="8">
        <v>1</v>
      </c>
      <c r="D1464" s="8">
        <v>134</v>
      </c>
      <c r="E1464" s="8">
        <v>1</v>
      </c>
      <c r="F1464" s="7">
        <v>137.5</v>
      </c>
      <c r="G1464" s="8"/>
      <c r="H1464" s="9">
        <v>44980.488344097219</v>
      </c>
      <c r="I1464" s="20" t="str">
        <f>Table2[[#This Row],[StoreID]]&amp;"-"&amp;Table2[[#This Row],[OrderNumer]]</f>
        <v>3-1935</v>
      </c>
    </row>
    <row r="1465" spans="1:9" x14ac:dyDescent="0.35">
      <c r="A1465" s="19">
        <v>1935</v>
      </c>
      <c r="B1465" s="19">
        <v>3</v>
      </c>
      <c r="C1465" s="8">
        <v>1</v>
      </c>
      <c r="D1465" s="8">
        <v>275</v>
      </c>
      <c r="E1465" s="8">
        <v>1</v>
      </c>
      <c r="F1465" s="7">
        <v>75</v>
      </c>
      <c r="G1465" s="8"/>
      <c r="H1465" s="9">
        <v>44980.488344097219</v>
      </c>
      <c r="I1465" s="20" t="str">
        <f>Table2[[#This Row],[StoreID]]&amp;"-"&amp;Table2[[#This Row],[OrderNumer]]</f>
        <v>3-1935</v>
      </c>
    </row>
    <row r="1466" spans="1:9" x14ac:dyDescent="0.35">
      <c r="A1466" s="19">
        <v>1936</v>
      </c>
      <c r="B1466" s="19">
        <v>3</v>
      </c>
      <c r="C1466" s="8">
        <v>19</v>
      </c>
      <c r="D1466" s="8">
        <v>3287</v>
      </c>
      <c r="E1466" s="8">
        <v>1</v>
      </c>
      <c r="F1466" s="7">
        <v>47.5</v>
      </c>
      <c r="G1466" s="8"/>
      <c r="H1466" s="9">
        <v>44980.495820983793</v>
      </c>
      <c r="I1466" s="20" t="str">
        <f>Table2[[#This Row],[StoreID]]&amp;"-"&amp;Table2[[#This Row],[OrderNumer]]</f>
        <v>3-1936</v>
      </c>
    </row>
    <row r="1467" spans="1:9" x14ac:dyDescent="0.35">
      <c r="A1467" s="19">
        <v>1936</v>
      </c>
      <c r="B1467" s="19">
        <v>4</v>
      </c>
      <c r="C1467" s="8">
        <v>33</v>
      </c>
      <c r="D1467" s="8">
        <v>385</v>
      </c>
      <c r="E1467" s="8">
        <v>1</v>
      </c>
      <c r="F1467" s="7">
        <v>197.5</v>
      </c>
      <c r="G1467" s="8"/>
      <c r="H1467" s="9">
        <v>45022.868128506947</v>
      </c>
      <c r="I1467" s="20" t="str">
        <f>Table2[[#This Row],[StoreID]]&amp;"-"&amp;Table2[[#This Row],[OrderNumer]]</f>
        <v>4-1936</v>
      </c>
    </row>
    <row r="1468" spans="1:9" x14ac:dyDescent="0.35">
      <c r="A1468" s="19">
        <v>1937</v>
      </c>
      <c r="B1468" s="19">
        <v>1</v>
      </c>
      <c r="C1468" s="8">
        <v>15</v>
      </c>
      <c r="D1468" s="8">
        <v>3271</v>
      </c>
      <c r="E1468" s="8">
        <v>1</v>
      </c>
      <c r="F1468" s="7">
        <v>29.5</v>
      </c>
      <c r="G1468" s="8"/>
      <c r="H1468" s="9">
        <v>44974.911599999999</v>
      </c>
      <c r="I1468" s="20" t="str">
        <f>Table2[[#This Row],[StoreID]]&amp;"-"&amp;Table2[[#This Row],[OrderNumer]]</f>
        <v>1-1937</v>
      </c>
    </row>
    <row r="1469" spans="1:9" x14ac:dyDescent="0.35">
      <c r="A1469" s="19">
        <v>1938</v>
      </c>
      <c r="B1469" s="19">
        <v>1</v>
      </c>
      <c r="C1469" s="8">
        <v>15</v>
      </c>
      <c r="D1469" s="8">
        <v>3271</v>
      </c>
      <c r="E1469" s="8">
        <v>-1</v>
      </c>
      <c r="F1469" s="7">
        <v>-29.5</v>
      </c>
      <c r="G1469" s="8" t="s">
        <v>122</v>
      </c>
      <c r="H1469" s="9">
        <v>44974.917848460645</v>
      </c>
      <c r="I1469" s="20" t="str">
        <f>Table2[[#This Row],[StoreID]]&amp;"-"&amp;Table2[[#This Row],[OrderNumer]]</f>
        <v>1-1938</v>
      </c>
    </row>
    <row r="1470" spans="1:9" x14ac:dyDescent="0.35">
      <c r="A1470" s="19">
        <v>1939</v>
      </c>
      <c r="B1470" s="19">
        <v>1</v>
      </c>
      <c r="C1470" s="8">
        <v>15</v>
      </c>
      <c r="D1470" s="8">
        <v>1099</v>
      </c>
      <c r="E1470" s="8">
        <v>1</v>
      </c>
      <c r="F1470" s="7">
        <v>287.5</v>
      </c>
      <c r="G1470" s="8"/>
      <c r="H1470" s="9">
        <v>44974.924820451386</v>
      </c>
      <c r="I1470" s="20" t="str">
        <f>Table2[[#This Row],[StoreID]]&amp;"-"&amp;Table2[[#This Row],[OrderNumer]]</f>
        <v>1-1939</v>
      </c>
    </row>
    <row r="1471" spans="1:9" x14ac:dyDescent="0.35">
      <c r="A1471" s="19">
        <v>1939</v>
      </c>
      <c r="B1471" s="19">
        <v>3</v>
      </c>
      <c r="C1471" s="8">
        <v>1</v>
      </c>
      <c r="D1471" s="8">
        <v>470</v>
      </c>
      <c r="E1471" s="8">
        <v>1</v>
      </c>
      <c r="F1471" s="7">
        <v>20</v>
      </c>
      <c r="G1471" s="8"/>
      <c r="H1471" s="9">
        <v>44980.531941747686</v>
      </c>
      <c r="I1471" s="20" t="str">
        <f>Table2[[#This Row],[StoreID]]&amp;"-"&amp;Table2[[#This Row],[OrderNumer]]</f>
        <v>3-1939</v>
      </c>
    </row>
    <row r="1472" spans="1:9" x14ac:dyDescent="0.35">
      <c r="A1472" s="19">
        <v>1939</v>
      </c>
      <c r="B1472" s="19">
        <v>3</v>
      </c>
      <c r="C1472" s="8">
        <v>1</v>
      </c>
      <c r="D1472" s="8">
        <v>4078</v>
      </c>
      <c r="E1472" s="8">
        <v>1</v>
      </c>
      <c r="F1472" s="7">
        <v>49.5</v>
      </c>
      <c r="G1472" s="8"/>
      <c r="H1472" s="9">
        <v>44980.531941747686</v>
      </c>
      <c r="I1472" s="20" t="str">
        <f>Table2[[#This Row],[StoreID]]&amp;"-"&amp;Table2[[#This Row],[OrderNumer]]</f>
        <v>3-1939</v>
      </c>
    </row>
    <row r="1473" spans="1:9" x14ac:dyDescent="0.35">
      <c r="A1473" s="19">
        <v>1939</v>
      </c>
      <c r="B1473" s="19">
        <v>4</v>
      </c>
      <c r="C1473" s="8">
        <v>33</v>
      </c>
      <c r="D1473" s="8">
        <v>3717</v>
      </c>
      <c r="E1473" s="8">
        <v>1</v>
      </c>
      <c r="F1473" s="7">
        <v>387.5</v>
      </c>
      <c r="G1473" s="8"/>
      <c r="H1473" s="9">
        <v>45022.930795057873</v>
      </c>
      <c r="I1473" s="20" t="str">
        <f>Table2[[#This Row],[StoreID]]&amp;"-"&amp;Table2[[#This Row],[OrderNumer]]</f>
        <v>4-1939</v>
      </c>
    </row>
    <row r="1474" spans="1:9" x14ac:dyDescent="0.35">
      <c r="A1474" s="19">
        <v>1941</v>
      </c>
      <c r="B1474" s="19">
        <v>3</v>
      </c>
      <c r="C1474" s="8">
        <v>1</v>
      </c>
      <c r="D1474" s="8">
        <v>12</v>
      </c>
      <c r="E1474" s="8">
        <v>1</v>
      </c>
      <c r="F1474" s="7">
        <v>797.5</v>
      </c>
      <c r="G1474" s="8"/>
      <c r="H1474" s="9">
        <v>44980.626717395833</v>
      </c>
      <c r="I1474" s="20" t="str">
        <f>Table2[[#This Row],[StoreID]]&amp;"-"&amp;Table2[[#This Row],[OrderNumer]]</f>
        <v>3-1941</v>
      </c>
    </row>
    <row r="1475" spans="1:9" x14ac:dyDescent="0.35">
      <c r="A1475" s="19">
        <v>1941</v>
      </c>
      <c r="B1475" s="19">
        <v>4</v>
      </c>
      <c r="C1475" s="8">
        <v>33</v>
      </c>
      <c r="D1475" s="8">
        <v>442</v>
      </c>
      <c r="E1475" s="8">
        <v>1</v>
      </c>
      <c r="F1475" s="7">
        <v>300</v>
      </c>
      <c r="G1475" s="8"/>
      <c r="H1475" s="9">
        <v>45022.956332256945</v>
      </c>
      <c r="I1475" s="20" t="str">
        <f>Table2[[#This Row],[StoreID]]&amp;"-"&amp;Table2[[#This Row],[OrderNumer]]</f>
        <v>4-1941</v>
      </c>
    </row>
    <row r="1476" spans="1:9" x14ac:dyDescent="0.35">
      <c r="A1476" s="19">
        <v>1943</v>
      </c>
      <c r="B1476" s="19">
        <v>1</v>
      </c>
      <c r="C1476" s="8">
        <v>10</v>
      </c>
      <c r="D1476" s="8">
        <v>3263</v>
      </c>
      <c r="E1476" s="8">
        <v>1</v>
      </c>
      <c r="F1476" s="7">
        <v>112.5</v>
      </c>
      <c r="G1476" s="8"/>
      <c r="H1476" s="9">
        <v>44975.518473530094</v>
      </c>
      <c r="I1476" s="20" t="str">
        <f>Table2[[#This Row],[StoreID]]&amp;"-"&amp;Table2[[#This Row],[OrderNumer]]</f>
        <v>1-1943</v>
      </c>
    </row>
    <row r="1477" spans="1:9" x14ac:dyDescent="0.35">
      <c r="A1477" s="19">
        <v>1944</v>
      </c>
      <c r="B1477" s="19">
        <v>4</v>
      </c>
      <c r="C1477" s="8">
        <v>33</v>
      </c>
      <c r="D1477" s="8">
        <v>416</v>
      </c>
      <c r="E1477" s="8">
        <v>1</v>
      </c>
      <c r="F1477" s="7">
        <v>15</v>
      </c>
      <c r="G1477" s="8"/>
      <c r="H1477" s="9">
        <v>45022.96932708333</v>
      </c>
      <c r="I1477" s="20" t="str">
        <f>Table2[[#This Row],[StoreID]]&amp;"-"&amp;Table2[[#This Row],[OrderNumer]]</f>
        <v>4-1944</v>
      </c>
    </row>
    <row r="1478" spans="1:9" x14ac:dyDescent="0.35">
      <c r="A1478" s="19">
        <v>1945</v>
      </c>
      <c r="B1478" s="19">
        <v>3</v>
      </c>
      <c r="C1478" s="8">
        <v>27</v>
      </c>
      <c r="D1478" s="8">
        <v>4078</v>
      </c>
      <c r="E1478" s="8">
        <v>1</v>
      </c>
      <c r="F1478" s="7">
        <v>49.5</v>
      </c>
      <c r="G1478" s="8"/>
      <c r="H1478" s="9">
        <v>44980.643710798613</v>
      </c>
      <c r="I1478" s="20" t="str">
        <f>Table2[[#This Row],[StoreID]]&amp;"-"&amp;Table2[[#This Row],[OrderNumer]]</f>
        <v>3-1945</v>
      </c>
    </row>
    <row r="1479" spans="1:9" x14ac:dyDescent="0.35">
      <c r="A1479" s="19">
        <v>1945</v>
      </c>
      <c r="B1479" s="19">
        <v>4</v>
      </c>
      <c r="C1479" s="8">
        <v>2</v>
      </c>
      <c r="D1479" s="8">
        <v>465</v>
      </c>
      <c r="E1479" s="8">
        <v>1</v>
      </c>
      <c r="F1479" s="7">
        <v>25</v>
      </c>
      <c r="G1479" s="8"/>
      <c r="H1479" s="9">
        <v>45022.969603900463</v>
      </c>
      <c r="I1479" s="20" t="str">
        <f>Table2[[#This Row],[StoreID]]&amp;"-"&amp;Table2[[#This Row],[OrderNumer]]</f>
        <v>4-1945</v>
      </c>
    </row>
    <row r="1480" spans="1:9" x14ac:dyDescent="0.35">
      <c r="A1480" s="19">
        <v>1946</v>
      </c>
      <c r="B1480" s="19">
        <v>1</v>
      </c>
      <c r="C1480" s="8">
        <v>9</v>
      </c>
      <c r="D1480" s="8">
        <v>3462</v>
      </c>
      <c r="E1480" s="8">
        <v>1</v>
      </c>
      <c r="F1480" s="7">
        <v>250</v>
      </c>
      <c r="G1480" s="8"/>
      <c r="H1480" s="9">
        <v>44975.53904447917</v>
      </c>
      <c r="I1480" s="20" t="str">
        <f>Table2[[#This Row],[StoreID]]&amp;"-"&amp;Table2[[#This Row],[OrderNumer]]</f>
        <v>1-1946</v>
      </c>
    </row>
    <row r="1481" spans="1:9" x14ac:dyDescent="0.35">
      <c r="A1481" s="19">
        <v>1946</v>
      </c>
      <c r="B1481" s="19">
        <v>4</v>
      </c>
      <c r="C1481" s="8">
        <v>33</v>
      </c>
      <c r="D1481" s="8">
        <v>465</v>
      </c>
      <c r="E1481" s="8">
        <v>1</v>
      </c>
      <c r="F1481" s="7">
        <v>25</v>
      </c>
      <c r="G1481" s="8"/>
      <c r="H1481" s="9">
        <v>45022.974559062503</v>
      </c>
      <c r="I1481" s="20" t="str">
        <f>Table2[[#This Row],[StoreID]]&amp;"-"&amp;Table2[[#This Row],[OrderNumer]]</f>
        <v>4-1946</v>
      </c>
    </row>
    <row r="1482" spans="1:9" x14ac:dyDescent="0.35">
      <c r="A1482" s="19">
        <v>1946</v>
      </c>
      <c r="B1482" s="19">
        <v>4</v>
      </c>
      <c r="C1482" s="8">
        <v>33</v>
      </c>
      <c r="D1482" s="8">
        <v>462</v>
      </c>
      <c r="E1482" s="8">
        <v>1</v>
      </c>
      <c r="F1482" s="7">
        <v>10</v>
      </c>
      <c r="G1482" s="8"/>
      <c r="H1482" s="9">
        <v>45022.974559062503</v>
      </c>
      <c r="I1482" s="20" t="str">
        <f>Table2[[#This Row],[StoreID]]&amp;"-"&amp;Table2[[#This Row],[OrderNumer]]</f>
        <v>4-1946</v>
      </c>
    </row>
    <row r="1483" spans="1:9" x14ac:dyDescent="0.35">
      <c r="A1483" s="19">
        <v>1947</v>
      </c>
      <c r="B1483" s="19">
        <v>4</v>
      </c>
      <c r="C1483" s="8">
        <v>2</v>
      </c>
      <c r="D1483" s="8">
        <v>3227</v>
      </c>
      <c r="E1483" s="8">
        <v>1</v>
      </c>
      <c r="F1483" s="7">
        <v>34.5</v>
      </c>
      <c r="G1483" s="8"/>
      <c r="H1483" s="9">
        <v>45023.002665740743</v>
      </c>
      <c r="I1483" s="20" t="str">
        <f>Table2[[#This Row],[StoreID]]&amp;"-"&amp;Table2[[#This Row],[OrderNumer]]</f>
        <v>4-1947</v>
      </c>
    </row>
    <row r="1484" spans="1:9" x14ac:dyDescent="0.35">
      <c r="A1484" s="19">
        <v>1948</v>
      </c>
      <c r="B1484" s="19">
        <v>3</v>
      </c>
      <c r="C1484" s="8">
        <v>30</v>
      </c>
      <c r="D1484" s="8">
        <v>4200</v>
      </c>
      <c r="E1484" s="8">
        <v>1</v>
      </c>
      <c r="F1484" s="7">
        <v>50</v>
      </c>
      <c r="G1484" s="8"/>
      <c r="H1484" s="9">
        <v>44980.653578784724</v>
      </c>
      <c r="I1484" s="20" t="str">
        <f>Table2[[#This Row],[StoreID]]&amp;"-"&amp;Table2[[#This Row],[OrderNumer]]</f>
        <v>3-1948</v>
      </c>
    </row>
    <row r="1485" spans="1:9" x14ac:dyDescent="0.35">
      <c r="A1485" s="19">
        <v>1948</v>
      </c>
      <c r="B1485" s="19">
        <v>4</v>
      </c>
      <c r="C1485" s="8">
        <v>23</v>
      </c>
      <c r="D1485" s="8">
        <v>475</v>
      </c>
      <c r="E1485" s="8">
        <v>1</v>
      </c>
      <c r="F1485" s="7">
        <v>50</v>
      </c>
      <c r="G1485" s="8"/>
      <c r="H1485" s="9">
        <v>45023.447995289353</v>
      </c>
      <c r="I1485" s="20" t="str">
        <f>Table2[[#This Row],[StoreID]]&amp;"-"&amp;Table2[[#This Row],[OrderNumer]]</f>
        <v>4-1948</v>
      </c>
    </row>
    <row r="1486" spans="1:9" x14ac:dyDescent="0.35">
      <c r="A1486" s="19">
        <v>1948</v>
      </c>
      <c r="B1486" s="19">
        <v>4</v>
      </c>
      <c r="C1486" s="8">
        <v>23</v>
      </c>
      <c r="D1486" s="8">
        <v>412</v>
      </c>
      <c r="E1486" s="8">
        <v>1</v>
      </c>
      <c r="F1486" s="7">
        <v>97.5</v>
      </c>
      <c r="G1486" s="8"/>
      <c r="H1486" s="9">
        <v>45023.447995289353</v>
      </c>
      <c r="I1486" s="20" t="str">
        <f>Table2[[#This Row],[StoreID]]&amp;"-"&amp;Table2[[#This Row],[OrderNumer]]</f>
        <v>4-1948</v>
      </c>
    </row>
    <row r="1487" spans="1:9" x14ac:dyDescent="0.35">
      <c r="A1487" s="19">
        <v>1948</v>
      </c>
      <c r="B1487" s="19">
        <v>4</v>
      </c>
      <c r="C1487" s="8">
        <v>23</v>
      </c>
      <c r="D1487" s="8">
        <v>476</v>
      </c>
      <c r="E1487" s="8">
        <v>1</v>
      </c>
      <c r="F1487" s="7">
        <v>30</v>
      </c>
      <c r="G1487" s="8"/>
      <c r="H1487" s="9">
        <v>45023.447995289353</v>
      </c>
      <c r="I1487" s="20" t="str">
        <f>Table2[[#This Row],[StoreID]]&amp;"-"&amp;Table2[[#This Row],[OrderNumer]]</f>
        <v>4-1948</v>
      </c>
    </row>
    <row r="1488" spans="1:9" x14ac:dyDescent="0.35">
      <c r="A1488" s="19">
        <v>1949</v>
      </c>
      <c r="B1488" s="19">
        <v>1</v>
      </c>
      <c r="C1488" s="8">
        <v>10</v>
      </c>
      <c r="D1488" s="8">
        <v>462</v>
      </c>
      <c r="E1488" s="8">
        <v>2</v>
      </c>
      <c r="F1488" s="7">
        <v>20</v>
      </c>
      <c r="G1488" s="8"/>
      <c r="H1488" s="9">
        <v>44975.57609490741</v>
      </c>
      <c r="I1488" s="20" t="str">
        <f>Table2[[#This Row],[StoreID]]&amp;"-"&amp;Table2[[#This Row],[OrderNumer]]</f>
        <v>1-1949</v>
      </c>
    </row>
    <row r="1489" spans="1:9" x14ac:dyDescent="0.35">
      <c r="A1489" s="19">
        <v>1950</v>
      </c>
      <c r="B1489" s="19">
        <v>4</v>
      </c>
      <c r="C1489" s="8">
        <v>23</v>
      </c>
      <c r="D1489" s="8">
        <v>462</v>
      </c>
      <c r="E1489" s="8">
        <v>6</v>
      </c>
      <c r="F1489" s="7">
        <v>60</v>
      </c>
      <c r="G1489" s="8"/>
      <c r="H1489" s="9">
        <v>45023.452740474539</v>
      </c>
      <c r="I1489" s="20" t="str">
        <f>Table2[[#This Row],[StoreID]]&amp;"-"&amp;Table2[[#This Row],[OrderNumer]]</f>
        <v>4-1950</v>
      </c>
    </row>
    <row r="1490" spans="1:9" x14ac:dyDescent="0.35">
      <c r="A1490" s="19">
        <v>1952</v>
      </c>
      <c r="B1490" s="19">
        <v>3</v>
      </c>
      <c r="C1490" s="8">
        <v>4</v>
      </c>
      <c r="D1490" s="8">
        <v>76</v>
      </c>
      <c r="E1490" s="8">
        <v>1</v>
      </c>
      <c r="F1490" s="7">
        <v>39.5</v>
      </c>
      <c r="G1490" s="8"/>
      <c r="H1490" s="9">
        <v>44980.676779016205</v>
      </c>
      <c r="I1490" s="20" t="str">
        <f>Table2[[#This Row],[StoreID]]&amp;"-"&amp;Table2[[#This Row],[OrderNumer]]</f>
        <v>3-1952</v>
      </c>
    </row>
    <row r="1491" spans="1:9" x14ac:dyDescent="0.35">
      <c r="A1491" s="19">
        <v>1953</v>
      </c>
      <c r="B1491" s="19">
        <v>4</v>
      </c>
      <c r="C1491" s="8">
        <v>23</v>
      </c>
      <c r="D1491" s="8">
        <v>444</v>
      </c>
      <c r="E1491" s="8">
        <v>1</v>
      </c>
      <c r="F1491" s="7">
        <v>150</v>
      </c>
      <c r="G1491" s="8"/>
      <c r="H1491" s="9">
        <v>45023.543860185186</v>
      </c>
      <c r="I1491" s="20" t="str">
        <f>Table2[[#This Row],[StoreID]]&amp;"-"&amp;Table2[[#This Row],[OrderNumer]]</f>
        <v>4-1953</v>
      </c>
    </row>
    <row r="1492" spans="1:9" x14ac:dyDescent="0.35">
      <c r="A1492" s="19">
        <v>1954</v>
      </c>
      <c r="B1492" s="19">
        <v>4</v>
      </c>
      <c r="C1492" s="8">
        <v>23</v>
      </c>
      <c r="D1492" s="8">
        <v>461</v>
      </c>
      <c r="E1492" s="8">
        <v>1</v>
      </c>
      <c r="F1492" s="7">
        <v>100</v>
      </c>
      <c r="G1492" s="8"/>
      <c r="H1492" s="9">
        <v>45023.560863923609</v>
      </c>
      <c r="I1492" s="20" t="str">
        <f>Table2[[#This Row],[StoreID]]&amp;"-"&amp;Table2[[#This Row],[OrderNumer]]</f>
        <v>4-1954</v>
      </c>
    </row>
    <row r="1493" spans="1:9" x14ac:dyDescent="0.35">
      <c r="A1493" s="19">
        <v>1956</v>
      </c>
      <c r="B1493" s="19">
        <v>1</v>
      </c>
      <c r="C1493" s="8">
        <v>14</v>
      </c>
      <c r="D1493" s="8">
        <v>4092</v>
      </c>
      <c r="E1493" s="8">
        <v>1</v>
      </c>
      <c r="F1493" s="7">
        <v>25</v>
      </c>
      <c r="G1493" s="8"/>
      <c r="H1493" s="9">
        <v>44975.655639583332</v>
      </c>
      <c r="I1493" s="20" t="str">
        <f>Table2[[#This Row],[StoreID]]&amp;"-"&amp;Table2[[#This Row],[OrderNumer]]</f>
        <v>1-1956</v>
      </c>
    </row>
    <row r="1494" spans="1:9" x14ac:dyDescent="0.35">
      <c r="A1494" s="19">
        <v>1956</v>
      </c>
      <c r="B1494" s="19">
        <v>1</v>
      </c>
      <c r="C1494" s="8">
        <v>14</v>
      </c>
      <c r="D1494" s="8">
        <v>4086</v>
      </c>
      <c r="E1494" s="8">
        <v>1</v>
      </c>
      <c r="F1494" s="7">
        <v>10</v>
      </c>
      <c r="G1494" s="8"/>
      <c r="H1494" s="9">
        <v>44975.655639618053</v>
      </c>
      <c r="I1494" s="20" t="str">
        <f>Table2[[#This Row],[StoreID]]&amp;"-"&amp;Table2[[#This Row],[OrderNumer]]</f>
        <v>1-1956</v>
      </c>
    </row>
    <row r="1495" spans="1:9" x14ac:dyDescent="0.35">
      <c r="A1495" s="19">
        <v>1956</v>
      </c>
      <c r="B1495" s="19">
        <v>1</v>
      </c>
      <c r="C1495" s="8">
        <v>14</v>
      </c>
      <c r="D1495" s="8">
        <v>471</v>
      </c>
      <c r="E1495" s="8">
        <v>1</v>
      </c>
      <c r="F1495" s="7">
        <v>20</v>
      </c>
      <c r="G1495" s="8"/>
      <c r="H1495" s="9">
        <v>44975.655639780096</v>
      </c>
      <c r="I1495" s="20" t="str">
        <f>Table2[[#This Row],[StoreID]]&amp;"-"&amp;Table2[[#This Row],[OrderNumer]]</f>
        <v>1-1956</v>
      </c>
    </row>
    <row r="1496" spans="1:9" x14ac:dyDescent="0.35">
      <c r="A1496" s="19">
        <v>1958</v>
      </c>
      <c r="B1496" s="19">
        <v>3</v>
      </c>
      <c r="C1496" s="8">
        <v>1</v>
      </c>
      <c r="D1496" s="8">
        <v>3626</v>
      </c>
      <c r="E1496" s="8">
        <v>1</v>
      </c>
      <c r="F1496" s="7">
        <v>699.5</v>
      </c>
      <c r="G1496" s="8"/>
      <c r="H1496" s="9">
        <v>44980.732848645835</v>
      </c>
      <c r="I1496" s="20" t="str">
        <f>Table2[[#This Row],[StoreID]]&amp;"-"&amp;Table2[[#This Row],[OrderNumer]]</f>
        <v>3-1958</v>
      </c>
    </row>
    <row r="1497" spans="1:9" x14ac:dyDescent="0.35">
      <c r="A1497" s="19">
        <v>1960</v>
      </c>
      <c r="B1497" s="19">
        <v>3</v>
      </c>
      <c r="C1497" s="8">
        <v>19</v>
      </c>
      <c r="D1497" s="8">
        <v>4091</v>
      </c>
      <c r="E1497" s="8">
        <v>1</v>
      </c>
      <c r="F1497" s="7">
        <v>25</v>
      </c>
      <c r="G1497" s="8"/>
      <c r="H1497" s="9">
        <v>44980.743894872685</v>
      </c>
      <c r="I1497" s="20" t="str">
        <f>Table2[[#This Row],[StoreID]]&amp;"-"&amp;Table2[[#This Row],[OrderNumer]]</f>
        <v>3-1960</v>
      </c>
    </row>
    <row r="1498" spans="1:9" x14ac:dyDescent="0.35">
      <c r="A1498" s="19">
        <v>1960</v>
      </c>
      <c r="B1498" s="19">
        <v>3</v>
      </c>
      <c r="C1498" s="8">
        <v>19</v>
      </c>
      <c r="D1498" s="8">
        <v>4091</v>
      </c>
      <c r="E1498" s="8">
        <v>1</v>
      </c>
      <c r="F1498" s="7">
        <v>25</v>
      </c>
      <c r="G1498" s="8"/>
      <c r="H1498" s="9">
        <v>44980.743894872685</v>
      </c>
      <c r="I1498" s="20" t="str">
        <f>Table2[[#This Row],[StoreID]]&amp;"-"&amp;Table2[[#This Row],[OrderNumer]]</f>
        <v>3-1960</v>
      </c>
    </row>
    <row r="1499" spans="1:9" x14ac:dyDescent="0.35">
      <c r="A1499" s="19">
        <v>1960</v>
      </c>
      <c r="B1499" s="19">
        <v>3</v>
      </c>
      <c r="C1499" s="8">
        <v>19</v>
      </c>
      <c r="D1499" s="8">
        <v>1099</v>
      </c>
      <c r="E1499" s="8">
        <v>1</v>
      </c>
      <c r="F1499" s="7">
        <v>287.5</v>
      </c>
      <c r="G1499" s="8"/>
      <c r="H1499" s="9">
        <v>44980.743894872685</v>
      </c>
      <c r="I1499" s="20" t="str">
        <f>Table2[[#This Row],[StoreID]]&amp;"-"&amp;Table2[[#This Row],[OrderNumer]]</f>
        <v>3-1960</v>
      </c>
    </row>
    <row r="1500" spans="1:9" x14ac:dyDescent="0.35">
      <c r="A1500" s="19">
        <v>1961</v>
      </c>
      <c r="B1500" s="19">
        <v>1</v>
      </c>
      <c r="C1500" s="8">
        <v>3</v>
      </c>
      <c r="D1500" s="8">
        <v>3260</v>
      </c>
      <c r="E1500" s="8">
        <v>1</v>
      </c>
      <c r="F1500" s="7">
        <v>19.5</v>
      </c>
      <c r="G1500" s="8"/>
      <c r="H1500" s="9">
        <v>44975.678781562499</v>
      </c>
      <c r="I1500" s="20" t="str">
        <f>Table2[[#This Row],[StoreID]]&amp;"-"&amp;Table2[[#This Row],[OrderNumer]]</f>
        <v>1-1961</v>
      </c>
    </row>
    <row r="1501" spans="1:9" x14ac:dyDescent="0.35">
      <c r="A1501" s="19">
        <v>1961</v>
      </c>
      <c r="B1501" s="19">
        <v>3</v>
      </c>
      <c r="C1501" s="8">
        <v>1</v>
      </c>
      <c r="D1501" s="8">
        <v>3439</v>
      </c>
      <c r="E1501" s="8">
        <v>1</v>
      </c>
      <c r="F1501" s="7">
        <v>699.5</v>
      </c>
      <c r="G1501" s="8"/>
      <c r="H1501" s="9">
        <v>44980.745004282406</v>
      </c>
      <c r="I1501" s="20" t="str">
        <f>Table2[[#This Row],[StoreID]]&amp;"-"&amp;Table2[[#This Row],[OrderNumer]]</f>
        <v>3-1961</v>
      </c>
    </row>
    <row r="1502" spans="1:9" x14ac:dyDescent="0.35">
      <c r="A1502" s="19">
        <v>1962</v>
      </c>
      <c r="B1502" s="19">
        <v>3</v>
      </c>
      <c r="C1502" s="8">
        <v>1</v>
      </c>
      <c r="D1502" s="8">
        <v>4078</v>
      </c>
      <c r="E1502" s="8">
        <v>1</v>
      </c>
      <c r="F1502" s="7">
        <v>49.5</v>
      </c>
      <c r="G1502" s="8"/>
      <c r="H1502" s="9">
        <v>44980.758730868052</v>
      </c>
      <c r="I1502" s="20" t="str">
        <f>Table2[[#This Row],[StoreID]]&amp;"-"&amp;Table2[[#This Row],[OrderNumer]]</f>
        <v>3-1962</v>
      </c>
    </row>
    <row r="1503" spans="1:9" x14ac:dyDescent="0.35">
      <c r="A1503" s="19">
        <v>1962</v>
      </c>
      <c r="B1503" s="19">
        <v>4</v>
      </c>
      <c r="C1503" s="8">
        <v>23</v>
      </c>
      <c r="D1503" s="8">
        <v>3442</v>
      </c>
      <c r="E1503" s="8">
        <v>1</v>
      </c>
      <c r="F1503" s="7">
        <v>699.5</v>
      </c>
      <c r="G1503" s="8"/>
      <c r="H1503" s="9">
        <v>45023.619634525465</v>
      </c>
      <c r="I1503" s="20" t="str">
        <f>Table2[[#This Row],[StoreID]]&amp;"-"&amp;Table2[[#This Row],[OrderNumer]]</f>
        <v>4-1962</v>
      </c>
    </row>
    <row r="1504" spans="1:9" x14ac:dyDescent="0.35">
      <c r="A1504" s="19">
        <v>1965</v>
      </c>
      <c r="B1504" s="19">
        <v>4</v>
      </c>
      <c r="C1504" s="8">
        <v>23</v>
      </c>
      <c r="D1504" s="8">
        <v>3274</v>
      </c>
      <c r="E1504" s="8">
        <v>1</v>
      </c>
      <c r="F1504" s="7">
        <v>87.5</v>
      </c>
      <c r="G1504" s="8"/>
      <c r="H1504" s="9">
        <v>45023.651968136575</v>
      </c>
      <c r="I1504" s="20" t="str">
        <f>Table2[[#This Row],[StoreID]]&amp;"-"&amp;Table2[[#This Row],[OrderNumer]]</f>
        <v>4-1965</v>
      </c>
    </row>
    <row r="1505" spans="1:9" x14ac:dyDescent="0.35">
      <c r="A1505" s="19">
        <v>1966</v>
      </c>
      <c r="B1505" s="19">
        <v>3</v>
      </c>
      <c r="C1505" s="8">
        <v>30</v>
      </c>
      <c r="D1505" s="8">
        <v>3419</v>
      </c>
      <c r="E1505" s="8">
        <v>1</v>
      </c>
      <c r="F1505" s="7">
        <v>287.5</v>
      </c>
      <c r="G1505" s="8"/>
      <c r="H1505" s="9">
        <v>44980.770097071756</v>
      </c>
      <c r="I1505" s="20" t="str">
        <f>Table2[[#This Row],[StoreID]]&amp;"-"&amp;Table2[[#This Row],[OrderNumer]]</f>
        <v>3-1966</v>
      </c>
    </row>
    <row r="1506" spans="1:9" x14ac:dyDescent="0.35">
      <c r="A1506" s="19">
        <v>1966</v>
      </c>
      <c r="B1506" s="19">
        <v>3</v>
      </c>
      <c r="C1506" s="8">
        <v>30</v>
      </c>
      <c r="D1506" s="8">
        <v>3489</v>
      </c>
      <c r="E1506" s="8">
        <v>1</v>
      </c>
      <c r="F1506" s="7">
        <v>249.5</v>
      </c>
      <c r="G1506" s="8"/>
      <c r="H1506" s="9">
        <v>44980.770097071756</v>
      </c>
      <c r="I1506" s="20" t="str">
        <f>Table2[[#This Row],[StoreID]]&amp;"-"&amp;Table2[[#This Row],[OrderNumer]]</f>
        <v>3-1966</v>
      </c>
    </row>
    <row r="1507" spans="1:9" x14ac:dyDescent="0.35">
      <c r="A1507" s="19">
        <v>1968</v>
      </c>
      <c r="B1507" s="19">
        <v>1</v>
      </c>
      <c r="C1507" s="8">
        <v>15</v>
      </c>
      <c r="D1507" s="8">
        <v>2792</v>
      </c>
      <c r="E1507" s="8">
        <v>1</v>
      </c>
      <c r="F1507" s="7">
        <v>300</v>
      </c>
      <c r="G1507" s="8"/>
      <c r="H1507" s="9">
        <v>44975.721797916667</v>
      </c>
      <c r="I1507" s="20" t="str">
        <f>Table2[[#This Row],[StoreID]]&amp;"-"&amp;Table2[[#This Row],[OrderNumer]]</f>
        <v>1-1968</v>
      </c>
    </row>
    <row r="1508" spans="1:9" x14ac:dyDescent="0.35">
      <c r="A1508" s="19">
        <v>1968</v>
      </c>
      <c r="B1508" s="19">
        <v>3</v>
      </c>
      <c r="C1508" s="8">
        <v>30</v>
      </c>
      <c r="D1508" s="8">
        <v>462</v>
      </c>
      <c r="E1508" s="8">
        <v>1</v>
      </c>
      <c r="F1508" s="7">
        <v>10</v>
      </c>
      <c r="G1508" s="8"/>
      <c r="H1508" s="9">
        <v>44980.792702893516</v>
      </c>
      <c r="I1508" s="20" t="str">
        <f>Table2[[#This Row],[StoreID]]&amp;"-"&amp;Table2[[#This Row],[OrderNumer]]</f>
        <v>3-1968</v>
      </c>
    </row>
    <row r="1509" spans="1:9" x14ac:dyDescent="0.35">
      <c r="A1509" s="19">
        <v>1968</v>
      </c>
      <c r="B1509" s="19">
        <v>3</v>
      </c>
      <c r="C1509" s="8">
        <v>30</v>
      </c>
      <c r="D1509" s="8">
        <v>474</v>
      </c>
      <c r="E1509" s="8">
        <v>1</v>
      </c>
      <c r="F1509" s="7">
        <v>50</v>
      </c>
      <c r="G1509" s="8"/>
      <c r="H1509" s="9">
        <v>44980.792702928244</v>
      </c>
      <c r="I1509" s="20" t="str">
        <f>Table2[[#This Row],[StoreID]]&amp;"-"&amp;Table2[[#This Row],[OrderNumer]]</f>
        <v>3-1968</v>
      </c>
    </row>
    <row r="1510" spans="1:9" x14ac:dyDescent="0.35">
      <c r="A1510" s="19">
        <v>1969</v>
      </c>
      <c r="B1510" s="19">
        <v>3</v>
      </c>
      <c r="C1510" s="8">
        <v>27</v>
      </c>
      <c r="D1510" s="8">
        <v>3293</v>
      </c>
      <c r="E1510" s="8">
        <v>1</v>
      </c>
      <c r="F1510" s="7">
        <v>47.5</v>
      </c>
      <c r="G1510" s="8"/>
      <c r="H1510" s="9">
        <v>44980.79351427083</v>
      </c>
      <c r="I1510" s="20" t="str">
        <f>Table2[[#This Row],[StoreID]]&amp;"-"&amp;Table2[[#This Row],[OrderNumer]]</f>
        <v>3-1969</v>
      </c>
    </row>
    <row r="1511" spans="1:9" x14ac:dyDescent="0.35">
      <c r="A1511" s="19">
        <v>1970</v>
      </c>
      <c r="B1511" s="19">
        <v>1</v>
      </c>
      <c r="C1511" s="8">
        <v>9</v>
      </c>
      <c r="D1511" s="8">
        <v>3236</v>
      </c>
      <c r="E1511" s="8">
        <v>1</v>
      </c>
      <c r="F1511" s="7">
        <v>82.5</v>
      </c>
      <c r="G1511" s="8"/>
      <c r="H1511" s="9">
        <v>44975.73770366898</v>
      </c>
      <c r="I1511" s="20" t="str">
        <f>Table2[[#This Row],[StoreID]]&amp;"-"&amp;Table2[[#This Row],[OrderNumer]]</f>
        <v>1-1970</v>
      </c>
    </row>
    <row r="1512" spans="1:9" x14ac:dyDescent="0.35">
      <c r="A1512" s="19">
        <v>1972</v>
      </c>
      <c r="B1512" s="19">
        <v>1</v>
      </c>
      <c r="C1512" s="8">
        <v>10</v>
      </c>
      <c r="D1512" s="8">
        <v>671</v>
      </c>
      <c r="E1512" s="8">
        <v>1</v>
      </c>
      <c r="F1512" s="7">
        <v>149.5</v>
      </c>
      <c r="G1512" s="8"/>
      <c r="H1512" s="9">
        <v>44975.743316550928</v>
      </c>
      <c r="I1512" s="20" t="str">
        <f>Table2[[#This Row],[StoreID]]&amp;"-"&amp;Table2[[#This Row],[OrderNumer]]</f>
        <v>1-1972</v>
      </c>
    </row>
    <row r="1513" spans="1:9" x14ac:dyDescent="0.35">
      <c r="A1513" s="19">
        <v>1972</v>
      </c>
      <c r="B1513" s="19">
        <v>4</v>
      </c>
      <c r="C1513" s="8">
        <v>23</v>
      </c>
      <c r="D1513" s="8">
        <v>4091</v>
      </c>
      <c r="E1513" s="8">
        <v>1</v>
      </c>
      <c r="F1513" s="7">
        <v>25</v>
      </c>
      <c r="G1513" s="8"/>
      <c r="H1513" s="9">
        <v>45023.676619328704</v>
      </c>
      <c r="I1513" s="20" t="str">
        <f>Table2[[#This Row],[StoreID]]&amp;"-"&amp;Table2[[#This Row],[OrderNumer]]</f>
        <v>4-1972</v>
      </c>
    </row>
    <row r="1514" spans="1:9" x14ac:dyDescent="0.35">
      <c r="A1514" s="19">
        <v>1972</v>
      </c>
      <c r="B1514" s="19">
        <v>4</v>
      </c>
      <c r="C1514" s="8">
        <v>23</v>
      </c>
      <c r="D1514" s="8">
        <v>4091</v>
      </c>
      <c r="E1514" s="8">
        <v>1</v>
      </c>
      <c r="F1514" s="7">
        <v>25</v>
      </c>
      <c r="G1514" s="8"/>
      <c r="H1514" s="9">
        <v>45023.676619328704</v>
      </c>
      <c r="I1514" s="20" t="str">
        <f>Table2[[#This Row],[StoreID]]&amp;"-"&amp;Table2[[#This Row],[OrderNumer]]</f>
        <v>4-1972</v>
      </c>
    </row>
    <row r="1515" spans="1:9" x14ac:dyDescent="0.35">
      <c r="A1515" s="19">
        <v>1974</v>
      </c>
      <c r="B1515" s="19">
        <v>1</v>
      </c>
      <c r="C1515" s="8">
        <v>9</v>
      </c>
      <c r="D1515" s="8">
        <v>475</v>
      </c>
      <c r="E1515" s="8">
        <v>1</v>
      </c>
      <c r="F1515" s="7">
        <v>50</v>
      </c>
      <c r="G1515" s="8"/>
      <c r="H1515" s="9">
        <v>44975.751137847219</v>
      </c>
      <c r="I1515" s="20" t="str">
        <f>Table2[[#This Row],[StoreID]]&amp;"-"&amp;Table2[[#This Row],[OrderNumer]]</f>
        <v>1-1974</v>
      </c>
    </row>
    <row r="1516" spans="1:9" x14ac:dyDescent="0.35">
      <c r="A1516" s="19">
        <v>1976</v>
      </c>
      <c r="B1516" s="19">
        <v>1</v>
      </c>
      <c r="C1516" s="8">
        <v>10</v>
      </c>
      <c r="D1516" s="8">
        <v>3233</v>
      </c>
      <c r="E1516" s="8">
        <v>1</v>
      </c>
      <c r="F1516" s="7">
        <v>49.5</v>
      </c>
      <c r="G1516" s="8"/>
      <c r="H1516" s="9">
        <v>44975.761675694448</v>
      </c>
      <c r="I1516" s="20" t="str">
        <f>Table2[[#This Row],[StoreID]]&amp;"-"&amp;Table2[[#This Row],[OrderNumer]]</f>
        <v>1-1976</v>
      </c>
    </row>
    <row r="1517" spans="1:9" x14ac:dyDescent="0.35">
      <c r="A1517" s="19">
        <v>1977</v>
      </c>
      <c r="B1517" s="19">
        <v>3</v>
      </c>
      <c r="C1517" s="8">
        <v>4</v>
      </c>
      <c r="D1517" s="8">
        <v>4091</v>
      </c>
      <c r="E1517" s="8">
        <v>1</v>
      </c>
      <c r="F1517" s="7">
        <v>25</v>
      </c>
      <c r="G1517" s="8"/>
      <c r="H1517" s="9">
        <v>44980.867323495368</v>
      </c>
      <c r="I1517" s="20" t="str">
        <f>Table2[[#This Row],[StoreID]]&amp;"-"&amp;Table2[[#This Row],[OrderNumer]]</f>
        <v>3-1977</v>
      </c>
    </row>
    <row r="1518" spans="1:9" x14ac:dyDescent="0.35">
      <c r="A1518" s="19">
        <v>1978</v>
      </c>
      <c r="B1518" s="19">
        <v>1</v>
      </c>
      <c r="C1518" s="8">
        <v>10</v>
      </c>
      <c r="D1518" s="8">
        <v>3275</v>
      </c>
      <c r="E1518" s="8">
        <v>1</v>
      </c>
      <c r="F1518" s="7">
        <v>47.5</v>
      </c>
      <c r="G1518" s="8"/>
      <c r="H1518" s="9">
        <v>44975.771734571761</v>
      </c>
      <c r="I1518" s="20" t="str">
        <f>Table2[[#This Row],[StoreID]]&amp;"-"&amp;Table2[[#This Row],[OrderNumer]]</f>
        <v>1-1978</v>
      </c>
    </row>
    <row r="1519" spans="1:9" x14ac:dyDescent="0.35">
      <c r="A1519" s="19">
        <v>1978</v>
      </c>
      <c r="B1519" s="19">
        <v>3</v>
      </c>
      <c r="C1519" s="8">
        <v>27</v>
      </c>
      <c r="D1519" s="8">
        <v>4078</v>
      </c>
      <c r="E1519" s="8">
        <v>1</v>
      </c>
      <c r="F1519" s="7">
        <v>49.5</v>
      </c>
      <c r="G1519" s="8"/>
      <c r="H1519" s="9">
        <v>44980.868436840276</v>
      </c>
      <c r="I1519" s="20" t="str">
        <f>Table2[[#This Row],[StoreID]]&amp;"-"&amp;Table2[[#This Row],[OrderNumer]]</f>
        <v>3-1978</v>
      </c>
    </row>
    <row r="1520" spans="1:9" x14ac:dyDescent="0.35">
      <c r="A1520" s="19">
        <v>1978</v>
      </c>
      <c r="B1520" s="19">
        <v>4</v>
      </c>
      <c r="C1520" s="8">
        <v>2</v>
      </c>
      <c r="D1520" s="8">
        <v>4078</v>
      </c>
      <c r="E1520" s="8">
        <v>1</v>
      </c>
      <c r="F1520" s="7">
        <v>49.5</v>
      </c>
      <c r="G1520" s="8"/>
      <c r="H1520" s="9">
        <v>45023.838357986111</v>
      </c>
      <c r="I1520" s="20" t="str">
        <f>Table2[[#This Row],[StoreID]]&amp;"-"&amp;Table2[[#This Row],[OrderNumer]]</f>
        <v>4-1978</v>
      </c>
    </row>
    <row r="1521" spans="1:9" x14ac:dyDescent="0.35">
      <c r="A1521" s="19">
        <v>1979</v>
      </c>
      <c r="B1521" s="19">
        <v>4</v>
      </c>
      <c r="C1521" s="8">
        <v>33</v>
      </c>
      <c r="D1521" s="8">
        <v>3224</v>
      </c>
      <c r="E1521" s="8">
        <v>1</v>
      </c>
      <c r="F1521" s="7">
        <v>34.5</v>
      </c>
      <c r="G1521" s="8"/>
      <c r="H1521" s="9">
        <v>45023.856169710649</v>
      </c>
      <c r="I1521" s="20" t="str">
        <f>Table2[[#This Row],[StoreID]]&amp;"-"&amp;Table2[[#This Row],[OrderNumer]]</f>
        <v>4-1979</v>
      </c>
    </row>
    <row r="1522" spans="1:9" x14ac:dyDescent="0.35">
      <c r="A1522" s="19">
        <v>1980</v>
      </c>
      <c r="B1522" s="19">
        <v>4</v>
      </c>
      <c r="C1522" s="8">
        <v>33</v>
      </c>
      <c r="D1522" s="8">
        <v>4077</v>
      </c>
      <c r="E1522" s="8">
        <v>1</v>
      </c>
      <c r="F1522" s="7">
        <v>25</v>
      </c>
      <c r="G1522" s="8"/>
      <c r="H1522" s="9">
        <v>45023.892174768516</v>
      </c>
      <c r="I1522" s="20" t="str">
        <f>Table2[[#This Row],[StoreID]]&amp;"-"&amp;Table2[[#This Row],[OrderNumer]]</f>
        <v>4-1980</v>
      </c>
    </row>
    <row r="1523" spans="1:9" x14ac:dyDescent="0.35">
      <c r="A1523" s="19">
        <v>1981</v>
      </c>
      <c r="B1523" s="19">
        <v>1</v>
      </c>
      <c r="C1523" s="8">
        <v>9</v>
      </c>
      <c r="D1523" s="8">
        <v>474</v>
      </c>
      <c r="E1523" s="8">
        <v>3</v>
      </c>
      <c r="F1523" s="7">
        <v>150</v>
      </c>
      <c r="G1523" s="8"/>
      <c r="H1523" s="9">
        <v>44975.779268599537</v>
      </c>
      <c r="I1523" s="20" t="str">
        <f>Table2[[#This Row],[StoreID]]&amp;"-"&amp;Table2[[#This Row],[OrderNumer]]</f>
        <v>1-1981</v>
      </c>
    </row>
    <row r="1524" spans="1:9" x14ac:dyDescent="0.35">
      <c r="A1524" s="19">
        <v>1982</v>
      </c>
      <c r="B1524" s="19">
        <v>3</v>
      </c>
      <c r="C1524" s="8">
        <v>4</v>
      </c>
      <c r="D1524" s="8">
        <v>599</v>
      </c>
      <c r="E1524" s="8">
        <v>1</v>
      </c>
      <c r="F1524" s="7">
        <v>175</v>
      </c>
      <c r="G1524" s="8"/>
      <c r="H1524" s="9">
        <v>44980.8908753125</v>
      </c>
      <c r="I1524" s="20" t="str">
        <f>Table2[[#This Row],[StoreID]]&amp;"-"&amp;Table2[[#This Row],[OrderNumer]]</f>
        <v>3-1982</v>
      </c>
    </row>
    <row r="1525" spans="1:9" x14ac:dyDescent="0.35">
      <c r="A1525" s="19">
        <v>1983</v>
      </c>
      <c r="B1525" s="19">
        <v>4</v>
      </c>
      <c r="C1525" s="8">
        <v>2</v>
      </c>
      <c r="D1525" s="8">
        <v>462</v>
      </c>
      <c r="E1525" s="8">
        <v>1</v>
      </c>
      <c r="F1525" s="7">
        <v>10</v>
      </c>
      <c r="G1525" s="8"/>
      <c r="H1525" s="9">
        <v>45023.900544328702</v>
      </c>
      <c r="I1525" s="20" t="str">
        <f>Table2[[#This Row],[StoreID]]&amp;"-"&amp;Table2[[#This Row],[OrderNumer]]</f>
        <v>4-1983</v>
      </c>
    </row>
    <row r="1526" spans="1:9" x14ac:dyDescent="0.35">
      <c r="A1526" s="19">
        <v>1986</v>
      </c>
      <c r="B1526" s="19">
        <v>3</v>
      </c>
      <c r="C1526" s="8">
        <v>4</v>
      </c>
      <c r="D1526" s="8">
        <v>4090</v>
      </c>
      <c r="E1526" s="8">
        <v>1</v>
      </c>
      <c r="F1526" s="7">
        <v>47.5</v>
      </c>
      <c r="G1526" s="8"/>
      <c r="H1526" s="9">
        <v>44980.917242013886</v>
      </c>
      <c r="I1526" s="20" t="str">
        <f>Table2[[#This Row],[StoreID]]&amp;"-"&amp;Table2[[#This Row],[OrderNumer]]</f>
        <v>3-1986</v>
      </c>
    </row>
    <row r="1527" spans="1:9" x14ac:dyDescent="0.35">
      <c r="A1527" s="19">
        <v>1988</v>
      </c>
      <c r="B1527" s="19">
        <v>3</v>
      </c>
      <c r="C1527" s="8">
        <v>27</v>
      </c>
      <c r="D1527" s="8">
        <v>470</v>
      </c>
      <c r="E1527" s="8">
        <v>1</v>
      </c>
      <c r="F1527" s="7">
        <v>20</v>
      </c>
      <c r="G1527" s="8"/>
      <c r="H1527" s="9">
        <v>44980.947236574073</v>
      </c>
      <c r="I1527" s="20" t="str">
        <f>Table2[[#This Row],[StoreID]]&amp;"-"&amp;Table2[[#This Row],[OrderNumer]]</f>
        <v>3-1988</v>
      </c>
    </row>
    <row r="1528" spans="1:9" x14ac:dyDescent="0.35">
      <c r="A1528" s="19">
        <v>1988</v>
      </c>
      <c r="B1528" s="19">
        <v>3</v>
      </c>
      <c r="C1528" s="8">
        <v>27</v>
      </c>
      <c r="D1528" s="8">
        <v>471</v>
      </c>
      <c r="E1528" s="8">
        <v>1</v>
      </c>
      <c r="F1528" s="7">
        <v>20</v>
      </c>
      <c r="G1528" s="8"/>
      <c r="H1528" s="9">
        <v>44980.947236608794</v>
      </c>
      <c r="I1528" s="20" t="str">
        <f>Table2[[#This Row],[StoreID]]&amp;"-"&amp;Table2[[#This Row],[OrderNumer]]</f>
        <v>3-1988</v>
      </c>
    </row>
    <row r="1529" spans="1:9" x14ac:dyDescent="0.35">
      <c r="A1529" s="19">
        <v>1991</v>
      </c>
      <c r="B1529" s="19">
        <v>1</v>
      </c>
      <c r="C1529" s="8">
        <v>10</v>
      </c>
      <c r="D1529" s="8">
        <v>12</v>
      </c>
      <c r="E1529" s="8">
        <v>1</v>
      </c>
      <c r="F1529" s="7">
        <v>797.5</v>
      </c>
      <c r="G1529" s="8"/>
      <c r="H1529" s="9">
        <v>44975.82108321759</v>
      </c>
      <c r="I1529" s="20" t="str">
        <f>Table2[[#This Row],[StoreID]]&amp;"-"&amp;Table2[[#This Row],[OrderNumer]]</f>
        <v>1-1991</v>
      </c>
    </row>
    <row r="1530" spans="1:9" x14ac:dyDescent="0.35">
      <c r="A1530" s="19">
        <v>1991</v>
      </c>
      <c r="B1530" s="19">
        <v>3</v>
      </c>
      <c r="C1530" s="8">
        <v>4</v>
      </c>
      <c r="D1530" s="8">
        <v>4078</v>
      </c>
      <c r="E1530" s="8">
        <v>1</v>
      </c>
      <c r="F1530" s="7">
        <v>49.5</v>
      </c>
      <c r="G1530" s="8"/>
      <c r="H1530" s="9">
        <v>44980.952163425929</v>
      </c>
      <c r="I1530" s="20" t="str">
        <f>Table2[[#This Row],[StoreID]]&amp;"-"&amp;Table2[[#This Row],[OrderNumer]]</f>
        <v>3-1991</v>
      </c>
    </row>
    <row r="1531" spans="1:9" x14ac:dyDescent="0.35">
      <c r="A1531" s="19">
        <v>1991</v>
      </c>
      <c r="B1531" s="19">
        <v>3</v>
      </c>
      <c r="C1531" s="8">
        <v>4</v>
      </c>
      <c r="D1531" s="8">
        <v>3558</v>
      </c>
      <c r="E1531" s="8">
        <v>1</v>
      </c>
      <c r="F1531" s="7">
        <v>299.5</v>
      </c>
      <c r="G1531" s="8"/>
      <c r="H1531" s="9">
        <v>44980.952163425929</v>
      </c>
      <c r="I1531" s="20" t="str">
        <f>Table2[[#This Row],[StoreID]]&amp;"-"&amp;Table2[[#This Row],[OrderNumer]]</f>
        <v>3-1991</v>
      </c>
    </row>
    <row r="1532" spans="1:9" x14ac:dyDescent="0.35">
      <c r="A1532" s="19">
        <v>1993</v>
      </c>
      <c r="B1532" s="19">
        <v>4</v>
      </c>
      <c r="C1532" s="8">
        <v>2</v>
      </c>
      <c r="D1532" s="8">
        <v>472</v>
      </c>
      <c r="E1532" s="8">
        <v>1</v>
      </c>
      <c r="F1532" s="7">
        <v>62.5</v>
      </c>
      <c r="G1532" s="8"/>
      <c r="H1532" s="9">
        <v>45023.963226701388</v>
      </c>
      <c r="I1532" s="20" t="str">
        <f>Table2[[#This Row],[StoreID]]&amp;"-"&amp;Table2[[#This Row],[OrderNumer]]</f>
        <v>4-1993</v>
      </c>
    </row>
    <row r="1533" spans="1:9" x14ac:dyDescent="0.35">
      <c r="A1533" s="19">
        <v>1995</v>
      </c>
      <c r="B1533" s="19">
        <v>3</v>
      </c>
      <c r="C1533" s="8">
        <v>4</v>
      </c>
      <c r="D1533" s="8">
        <v>462</v>
      </c>
      <c r="E1533" s="8">
        <v>5</v>
      </c>
      <c r="F1533" s="7">
        <v>50</v>
      </c>
      <c r="G1533" s="8"/>
      <c r="H1533" s="9">
        <v>44980.97393359954</v>
      </c>
      <c r="I1533" s="20" t="str">
        <f>Table2[[#This Row],[StoreID]]&amp;"-"&amp;Table2[[#This Row],[OrderNumer]]</f>
        <v>3-1995</v>
      </c>
    </row>
    <row r="1534" spans="1:9" x14ac:dyDescent="0.35">
      <c r="A1534" s="19">
        <v>1996</v>
      </c>
      <c r="B1534" s="19">
        <v>1</v>
      </c>
      <c r="C1534" s="8">
        <v>11</v>
      </c>
      <c r="D1534" s="8">
        <v>234</v>
      </c>
      <c r="E1534" s="8">
        <v>1</v>
      </c>
      <c r="F1534" s="7">
        <v>174.5</v>
      </c>
      <c r="G1534" s="8"/>
      <c r="H1534" s="9">
        <v>44975.842938194444</v>
      </c>
      <c r="I1534" s="20" t="str">
        <f>Table2[[#This Row],[StoreID]]&amp;"-"&amp;Table2[[#This Row],[OrderNumer]]</f>
        <v>1-1996</v>
      </c>
    </row>
    <row r="1535" spans="1:9" x14ac:dyDescent="0.35">
      <c r="A1535" s="19">
        <v>1998</v>
      </c>
      <c r="B1535" s="19">
        <v>4</v>
      </c>
      <c r="C1535" s="8">
        <v>33</v>
      </c>
      <c r="D1535" s="8">
        <v>9</v>
      </c>
      <c r="E1535" s="8">
        <v>1</v>
      </c>
      <c r="F1535" s="7">
        <v>1025</v>
      </c>
      <c r="G1535" s="8"/>
      <c r="H1535" s="9">
        <v>45024.614993437499</v>
      </c>
      <c r="I1535" s="20" t="str">
        <f>Table2[[#This Row],[StoreID]]&amp;"-"&amp;Table2[[#This Row],[OrderNumer]]</f>
        <v>4-1998</v>
      </c>
    </row>
    <row r="1536" spans="1:9" x14ac:dyDescent="0.35">
      <c r="A1536" s="19">
        <v>1998</v>
      </c>
      <c r="B1536" s="19">
        <v>4</v>
      </c>
      <c r="C1536" s="8">
        <v>33</v>
      </c>
      <c r="D1536" s="8">
        <v>12</v>
      </c>
      <c r="E1536" s="8">
        <v>1</v>
      </c>
      <c r="F1536" s="7">
        <v>797.5</v>
      </c>
      <c r="G1536" s="8"/>
      <c r="H1536" s="9">
        <v>45024.614993750001</v>
      </c>
      <c r="I1536" s="20" t="str">
        <f>Table2[[#This Row],[StoreID]]&amp;"-"&amp;Table2[[#This Row],[OrderNumer]]</f>
        <v>4-1998</v>
      </c>
    </row>
    <row r="1537" spans="1:9" x14ac:dyDescent="0.35">
      <c r="A1537" s="19">
        <v>1999</v>
      </c>
      <c r="B1537" s="19">
        <v>4</v>
      </c>
      <c r="C1537" s="8">
        <v>2</v>
      </c>
      <c r="D1537" s="8">
        <v>3418</v>
      </c>
      <c r="E1537" s="8">
        <v>1</v>
      </c>
      <c r="F1537" s="7">
        <v>299.5</v>
      </c>
      <c r="G1537" s="8"/>
      <c r="H1537" s="9">
        <v>45024.618085300928</v>
      </c>
      <c r="I1537" s="20" t="str">
        <f>Table2[[#This Row],[StoreID]]&amp;"-"&amp;Table2[[#This Row],[OrderNumer]]</f>
        <v>4-1999</v>
      </c>
    </row>
    <row r="1538" spans="1:9" x14ac:dyDescent="0.35">
      <c r="A1538" s="19">
        <v>2000</v>
      </c>
      <c r="B1538" s="19">
        <v>1</v>
      </c>
      <c r="C1538" s="8">
        <v>15</v>
      </c>
      <c r="D1538" s="8">
        <v>3364</v>
      </c>
      <c r="E1538" s="8">
        <v>1</v>
      </c>
      <c r="F1538" s="7">
        <v>1100</v>
      </c>
      <c r="G1538" s="8"/>
      <c r="H1538" s="9">
        <v>44975.872969710646</v>
      </c>
      <c r="I1538" s="20" t="str">
        <f>Table2[[#This Row],[StoreID]]&amp;"-"&amp;Table2[[#This Row],[OrderNumer]]</f>
        <v>1-2000</v>
      </c>
    </row>
    <row r="1539" spans="1:9" x14ac:dyDescent="0.35">
      <c r="A1539" s="19">
        <v>2002</v>
      </c>
      <c r="B1539" s="19">
        <v>3</v>
      </c>
      <c r="C1539" s="8">
        <v>1</v>
      </c>
      <c r="D1539" s="8">
        <v>16</v>
      </c>
      <c r="E1539" s="8">
        <v>1</v>
      </c>
      <c r="F1539" s="7">
        <v>225</v>
      </c>
      <c r="G1539" s="8"/>
      <c r="H1539" s="9">
        <v>44981.515120798613</v>
      </c>
      <c r="I1539" s="20" t="str">
        <f>Table2[[#This Row],[StoreID]]&amp;"-"&amp;Table2[[#This Row],[OrderNumer]]</f>
        <v>3-2002</v>
      </c>
    </row>
    <row r="1540" spans="1:9" x14ac:dyDescent="0.35">
      <c r="A1540" s="19">
        <v>2002</v>
      </c>
      <c r="B1540" s="19">
        <v>3</v>
      </c>
      <c r="C1540" s="8">
        <v>1</v>
      </c>
      <c r="D1540" s="8">
        <v>474</v>
      </c>
      <c r="E1540" s="8">
        <v>1</v>
      </c>
      <c r="F1540" s="7">
        <v>50</v>
      </c>
      <c r="G1540" s="8"/>
      <c r="H1540" s="9">
        <v>44981.515120833334</v>
      </c>
      <c r="I1540" s="20" t="str">
        <f>Table2[[#This Row],[StoreID]]&amp;"-"&amp;Table2[[#This Row],[OrderNumer]]</f>
        <v>3-2002</v>
      </c>
    </row>
    <row r="1541" spans="1:9" x14ac:dyDescent="0.35">
      <c r="A1541" s="19">
        <v>2002</v>
      </c>
      <c r="B1541" s="19">
        <v>4</v>
      </c>
      <c r="C1541" s="8">
        <v>23</v>
      </c>
      <c r="D1541" s="8">
        <v>465</v>
      </c>
      <c r="E1541" s="8">
        <v>1</v>
      </c>
      <c r="F1541" s="7">
        <v>25</v>
      </c>
      <c r="G1541" s="8"/>
      <c r="H1541" s="9">
        <v>45024.851852349537</v>
      </c>
      <c r="I1541" s="20" t="str">
        <f>Table2[[#This Row],[StoreID]]&amp;"-"&amp;Table2[[#This Row],[OrderNumer]]</f>
        <v>4-2002</v>
      </c>
    </row>
    <row r="1542" spans="1:9" x14ac:dyDescent="0.35">
      <c r="A1542" s="19">
        <v>2002</v>
      </c>
      <c r="B1542" s="19">
        <v>4</v>
      </c>
      <c r="C1542" s="8">
        <v>23</v>
      </c>
      <c r="D1542" s="8">
        <v>392</v>
      </c>
      <c r="E1542" s="8">
        <v>1</v>
      </c>
      <c r="F1542" s="7">
        <v>75</v>
      </c>
      <c r="G1542" s="8"/>
      <c r="H1542" s="9">
        <v>45024.851852349537</v>
      </c>
      <c r="I1542" s="20" t="str">
        <f>Table2[[#This Row],[StoreID]]&amp;"-"&amp;Table2[[#This Row],[OrderNumer]]</f>
        <v>4-2002</v>
      </c>
    </row>
    <row r="1543" spans="1:9" x14ac:dyDescent="0.35">
      <c r="A1543" s="19">
        <v>2003</v>
      </c>
      <c r="B1543" s="19">
        <v>4</v>
      </c>
      <c r="C1543" s="8">
        <v>23</v>
      </c>
      <c r="D1543" s="8">
        <v>478</v>
      </c>
      <c r="E1543" s="8">
        <v>1</v>
      </c>
      <c r="F1543" s="7">
        <v>75</v>
      </c>
      <c r="G1543" s="8"/>
      <c r="H1543" s="9">
        <v>45024.865321331017</v>
      </c>
      <c r="I1543" s="20" t="str">
        <f>Table2[[#This Row],[StoreID]]&amp;"-"&amp;Table2[[#This Row],[OrderNumer]]</f>
        <v>4-2003</v>
      </c>
    </row>
    <row r="1544" spans="1:9" x14ac:dyDescent="0.35">
      <c r="A1544" s="19">
        <v>2003</v>
      </c>
      <c r="B1544" s="19">
        <v>4</v>
      </c>
      <c r="C1544" s="8">
        <v>23</v>
      </c>
      <c r="D1544" s="8">
        <v>464</v>
      </c>
      <c r="E1544" s="8">
        <v>1</v>
      </c>
      <c r="F1544" s="7">
        <v>75</v>
      </c>
      <c r="G1544" s="8"/>
      <c r="H1544" s="9">
        <v>45024.865321377314</v>
      </c>
      <c r="I1544" s="20" t="str">
        <f>Table2[[#This Row],[StoreID]]&amp;"-"&amp;Table2[[#This Row],[OrderNumer]]</f>
        <v>4-2003</v>
      </c>
    </row>
    <row r="1545" spans="1:9" x14ac:dyDescent="0.35">
      <c r="A1545" s="19">
        <v>2004</v>
      </c>
      <c r="B1545" s="19">
        <v>1</v>
      </c>
      <c r="C1545" s="8">
        <v>15</v>
      </c>
      <c r="D1545" s="8">
        <v>1983</v>
      </c>
      <c r="E1545" s="8">
        <v>1</v>
      </c>
      <c r="F1545" s="7">
        <v>287.5</v>
      </c>
      <c r="G1545" s="8"/>
      <c r="H1545" s="9">
        <v>44975.897650115738</v>
      </c>
      <c r="I1545" s="20" t="str">
        <f>Table2[[#This Row],[StoreID]]&amp;"-"&amp;Table2[[#This Row],[OrderNumer]]</f>
        <v>1-2004</v>
      </c>
    </row>
    <row r="1546" spans="1:9" x14ac:dyDescent="0.35">
      <c r="A1546" s="19">
        <v>2004</v>
      </c>
      <c r="B1546" s="19">
        <v>1</v>
      </c>
      <c r="C1546" s="8">
        <v>15</v>
      </c>
      <c r="D1546" s="8">
        <v>4078</v>
      </c>
      <c r="E1546" s="8">
        <v>1</v>
      </c>
      <c r="F1546" s="7">
        <v>49.5</v>
      </c>
      <c r="G1546" s="8"/>
      <c r="H1546" s="9">
        <v>44975.897650150466</v>
      </c>
      <c r="I1546" s="20" t="str">
        <f>Table2[[#This Row],[StoreID]]&amp;"-"&amp;Table2[[#This Row],[OrderNumer]]</f>
        <v>1-2004</v>
      </c>
    </row>
    <row r="1547" spans="1:9" x14ac:dyDescent="0.35">
      <c r="A1547" s="19">
        <v>2004</v>
      </c>
      <c r="B1547" s="19">
        <v>3</v>
      </c>
      <c r="C1547" s="8">
        <v>1</v>
      </c>
      <c r="D1547" s="8">
        <v>2824</v>
      </c>
      <c r="E1547" s="8">
        <v>1</v>
      </c>
      <c r="F1547" s="7">
        <v>487.5</v>
      </c>
      <c r="G1547" s="8"/>
      <c r="H1547" s="9">
        <v>44981.520764236113</v>
      </c>
      <c r="I1547" s="20" t="str">
        <f>Table2[[#This Row],[StoreID]]&amp;"-"&amp;Table2[[#This Row],[OrderNumer]]</f>
        <v>3-2004</v>
      </c>
    </row>
    <row r="1548" spans="1:9" x14ac:dyDescent="0.35">
      <c r="A1548" s="19">
        <v>2004</v>
      </c>
      <c r="B1548" s="19">
        <v>3</v>
      </c>
      <c r="C1548" s="8">
        <v>1</v>
      </c>
      <c r="D1548" s="8">
        <v>2833</v>
      </c>
      <c r="E1548" s="8">
        <v>1</v>
      </c>
      <c r="F1548" s="7">
        <v>300</v>
      </c>
      <c r="G1548" s="8"/>
      <c r="H1548" s="9">
        <v>44981.520764270834</v>
      </c>
      <c r="I1548" s="20" t="str">
        <f>Table2[[#This Row],[StoreID]]&amp;"-"&amp;Table2[[#This Row],[OrderNumer]]</f>
        <v>3-2004</v>
      </c>
    </row>
    <row r="1549" spans="1:9" x14ac:dyDescent="0.35">
      <c r="A1549" s="19">
        <v>2004</v>
      </c>
      <c r="B1549" s="19">
        <v>4</v>
      </c>
      <c r="C1549" s="8">
        <v>23</v>
      </c>
      <c r="D1549" s="8">
        <v>462</v>
      </c>
      <c r="E1549" s="8">
        <v>10</v>
      </c>
      <c r="F1549" s="7">
        <v>100</v>
      </c>
      <c r="G1549" s="8"/>
      <c r="H1549" s="9">
        <v>45024.872894560183</v>
      </c>
      <c r="I1549" s="20" t="str">
        <f>Table2[[#This Row],[StoreID]]&amp;"-"&amp;Table2[[#This Row],[OrderNumer]]</f>
        <v>4-2004</v>
      </c>
    </row>
    <row r="1550" spans="1:9" x14ac:dyDescent="0.35">
      <c r="A1550" s="19">
        <v>2006</v>
      </c>
      <c r="B1550" s="19">
        <v>4</v>
      </c>
      <c r="C1550" s="8">
        <v>23</v>
      </c>
      <c r="D1550" s="8">
        <v>478</v>
      </c>
      <c r="E1550" s="8">
        <v>-1</v>
      </c>
      <c r="F1550" s="7">
        <v>-75</v>
      </c>
      <c r="G1550" s="8" t="s">
        <v>122</v>
      </c>
      <c r="H1550" s="9">
        <v>45024.88066840278</v>
      </c>
      <c r="I1550" s="20" t="str">
        <f>Table2[[#This Row],[StoreID]]&amp;"-"&amp;Table2[[#This Row],[OrderNumer]]</f>
        <v>4-2006</v>
      </c>
    </row>
    <row r="1551" spans="1:9" x14ac:dyDescent="0.35">
      <c r="A1551" s="19">
        <v>2009</v>
      </c>
      <c r="B1551" s="19">
        <v>3</v>
      </c>
      <c r="C1551" s="8">
        <v>4</v>
      </c>
      <c r="D1551" s="8">
        <v>3566</v>
      </c>
      <c r="E1551" s="8">
        <v>1</v>
      </c>
      <c r="F1551" s="7">
        <v>449.5</v>
      </c>
      <c r="G1551" s="8"/>
      <c r="H1551" s="9">
        <v>44981.545714733795</v>
      </c>
      <c r="I1551" s="20" t="str">
        <f>Table2[[#This Row],[StoreID]]&amp;"-"&amp;Table2[[#This Row],[OrderNumer]]</f>
        <v>3-2009</v>
      </c>
    </row>
    <row r="1552" spans="1:9" x14ac:dyDescent="0.35">
      <c r="A1552" s="19">
        <v>2009</v>
      </c>
      <c r="B1552" s="19">
        <v>4</v>
      </c>
      <c r="C1552" s="8">
        <v>23</v>
      </c>
      <c r="D1552" s="8">
        <v>3467</v>
      </c>
      <c r="E1552" s="8">
        <v>1</v>
      </c>
      <c r="F1552" s="7">
        <v>699.5</v>
      </c>
      <c r="G1552" s="8"/>
      <c r="H1552" s="9">
        <v>45024.924864432869</v>
      </c>
      <c r="I1552" s="20" t="str">
        <f>Table2[[#This Row],[StoreID]]&amp;"-"&amp;Table2[[#This Row],[OrderNumer]]</f>
        <v>4-2009</v>
      </c>
    </row>
    <row r="1553" spans="1:9" x14ac:dyDescent="0.35">
      <c r="A1553" s="19">
        <v>2009</v>
      </c>
      <c r="B1553" s="19">
        <v>4</v>
      </c>
      <c r="C1553" s="8">
        <v>23</v>
      </c>
      <c r="D1553" s="8">
        <v>196</v>
      </c>
      <c r="E1553" s="8">
        <v>1</v>
      </c>
      <c r="F1553" s="7">
        <v>199.5</v>
      </c>
      <c r="G1553" s="8"/>
      <c r="H1553" s="9">
        <v>45024.924864432869</v>
      </c>
      <c r="I1553" s="20" t="str">
        <f>Table2[[#This Row],[StoreID]]&amp;"-"&amp;Table2[[#This Row],[OrderNumer]]</f>
        <v>4-2009</v>
      </c>
    </row>
    <row r="1554" spans="1:9" x14ac:dyDescent="0.35">
      <c r="A1554" s="19">
        <v>2010</v>
      </c>
      <c r="B1554" s="19">
        <v>3</v>
      </c>
      <c r="C1554" s="8">
        <v>4</v>
      </c>
      <c r="D1554" s="8">
        <v>462</v>
      </c>
      <c r="E1554" s="8">
        <v>7</v>
      </c>
      <c r="F1554" s="7">
        <v>70</v>
      </c>
      <c r="G1554" s="8"/>
      <c r="H1554" s="9">
        <v>44981.548189664354</v>
      </c>
      <c r="I1554" s="20" t="str">
        <f>Table2[[#This Row],[StoreID]]&amp;"-"&amp;Table2[[#This Row],[OrderNumer]]</f>
        <v>3-2010</v>
      </c>
    </row>
    <row r="1555" spans="1:9" x14ac:dyDescent="0.35">
      <c r="A1555" s="19">
        <v>2011</v>
      </c>
      <c r="B1555" s="19">
        <v>4</v>
      </c>
      <c r="C1555" s="8">
        <v>23</v>
      </c>
      <c r="D1555" s="8">
        <v>465</v>
      </c>
      <c r="E1555" s="8">
        <v>1</v>
      </c>
      <c r="F1555" s="7">
        <v>25</v>
      </c>
      <c r="G1555" s="8"/>
      <c r="H1555" s="9">
        <v>45024.958374965281</v>
      </c>
      <c r="I1555" s="20" t="str">
        <f>Table2[[#This Row],[StoreID]]&amp;"-"&amp;Table2[[#This Row],[OrderNumer]]</f>
        <v>4-2011</v>
      </c>
    </row>
    <row r="1556" spans="1:9" x14ac:dyDescent="0.35">
      <c r="A1556" s="19">
        <v>2012</v>
      </c>
      <c r="B1556" s="19">
        <v>3</v>
      </c>
      <c r="C1556" s="8">
        <v>1</v>
      </c>
      <c r="D1556" s="8">
        <v>4078</v>
      </c>
      <c r="E1556" s="8">
        <v>1</v>
      </c>
      <c r="F1556" s="7">
        <v>49.5</v>
      </c>
      <c r="G1556" s="8"/>
      <c r="H1556" s="9">
        <v>44981.558448263888</v>
      </c>
      <c r="I1556" s="20" t="str">
        <f>Table2[[#This Row],[StoreID]]&amp;"-"&amp;Table2[[#This Row],[OrderNumer]]</f>
        <v>3-2012</v>
      </c>
    </row>
    <row r="1557" spans="1:9" x14ac:dyDescent="0.35">
      <c r="A1557" s="19">
        <v>2013</v>
      </c>
      <c r="B1557" s="19">
        <v>3</v>
      </c>
      <c r="C1557" s="8">
        <v>1</v>
      </c>
      <c r="D1557" s="8">
        <v>599</v>
      </c>
      <c r="E1557" s="8">
        <v>1</v>
      </c>
      <c r="F1557" s="7">
        <v>175</v>
      </c>
      <c r="G1557" s="8"/>
      <c r="H1557" s="9">
        <v>44981.562532638891</v>
      </c>
      <c r="I1557" s="20" t="str">
        <f>Table2[[#This Row],[StoreID]]&amp;"-"&amp;Table2[[#This Row],[OrderNumer]]</f>
        <v>3-2013</v>
      </c>
    </row>
    <row r="1558" spans="1:9" x14ac:dyDescent="0.35">
      <c r="A1558" s="19">
        <v>2013</v>
      </c>
      <c r="B1558" s="19">
        <v>4</v>
      </c>
      <c r="C1558" s="8">
        <v>23</v>
      </c>
      <c r="D1558" s="8">
        <v>385</v>
      </c>
      <c r="E1558" s="8">
        <v>1</v>
      </c>
      <c r="F1558" s="7">
        <v>197.5</v>
      </c>
      <c r="G1558" s="8"/>
      <c r="H1558" s="9">
        <v>45024.984675081017</v>
      </c>
      <c r="I1558" s="20" t="str">
        <f>Table2[[#This Row],[StoreID]]&amp;"-"&amp;Table2[[#This Row],[OrderNumer]]</f>
        <v>4-2013</v>
      </c>
    </row>
    <row r="1559" spans="1:9" x14ac:dyDescent="0.35">
      <c r="A1559" s="19">
        <v>2015</v>
      </c>
      <c r="B1559" s="19">
        <v>4</v>
      </c>
      <c r="C1559" s="8">
        <v>2</v>
      </c>
      <c r="D1559" s="8">
        <v>413</v>
      </c>
      <c r="E1559" s="8">
        <v>1</v>
      </c>
      <c r="F1559" s="7">
        <v>25</v>
      </c>
      <c r="G1559" s="8"/>
      <c r="H1559" s="9">
        <v>45025.539687002318</v>
      </c>
      <c r="I1559" s="20" t="str">
        <f>Table2[[#This Row],[StoreID]]&amp;"-"&amp;Table2[[#This Row],[OrderNumer]]</f>
        <v>4-2015</v>
      </c>
    </row>
    <row r="1560" spans="1:9" x14ac:dyDescent="0.35">
      <c r="A1560" s="19">
        <v>2015</v>
      </c>
      <c r="B1560" s="19">
        <v>4</v>
      </c>
      <c r="C1560" s="8">
        <v>2</v>
      </c>
      <c r="D1560" s="8">
        <v>10</v>
      </c>
      <c r="E1560" s="8">
        <v>1</v>
      </c>
      <c r="F1560" s="7">
        <v>650</v>
      </c>
      <c r="G1560" s="8"/>
      <c r="H1560" s="9">
        <v>45025.539687002318</v>
      </c>
      <c r="I1560" s="20" t="str">
        <f>Table2[[#This Row],[StoreID]]&amp;"-"&amp;Table2[[#This Row],[OrderNumer]]</f>
        <v>4-2015</v>
      </c>
    </row>
    <row r="1561" spans="1:9" x14ac:dyDescent="0.35">
      <c r="A1561" s="19">
        <v>2017</v>
      </c>
      <c r="B1561" s="19">
        <v>3</v>
      </c>
      <c r="C1561" s="8">
        <v>4</v>
      </c>
      <c r="D1561" s="8">
        <v>692</v>
      </c>
      <c r="E1561" s="8">
        <v>1</v>
      </c>
      <c r="F1561" s="7">
        <v>649.5</v>
      </c>
      <c r="G1561" s="8"/>
      <c r="H1561" s="9">
        <v>44981.574826886572</v>
      </c>
      <c r="I1561" s="20" t="str">
        <f>Table2[[#This Row],[StoreID]]&amp;"-"&amp;Table2[[#This Row],[OrderNumer]]</f>
        <v>3-2017</v>
      </c>
    </row>
    <row r="1562" spans="1:9" x14ac:dyDescent="0.35">
      <c r="A1562" s="19">
        <v>2019</v>
      </c>
      <c r="B1562" s="19">
        <v>3</v>
      </c>
      <c r="C1562" s="8">
        <v>4</v>
      </c>
      <c r="D1562" s="8">
        <v>2759</v>
      </c>
      <c r="E1562" s="8">
        <v>1</v>
      </c>
      <c r="F1562" s="7">
        <v>150</v>
      </c>
      <c r="G1562" s="8"/>
      <c r="H1562" s="9">
        <v>44981.578548263889</v>
      </c>
      <c r="I1562" s="20" t="str">
        <f>Table2[[#This Row],[StoreID]]&amp;"-"&amp;Table2[[#This Row],[OrderNumer]]</f>
        <v>3-2019</v>
      </c>
    </row>
    <row r="1563" spans="1:9" x14ac:dyDescent="0.35">
      <c r="A1563" s="19">
        <v>2019</v>
      </c>
      <c r="B1563" s="19">
        <v>3</v>
      </c>
      <c r="C1563" s="8">
        <v>4</v>
      </c>
      <c r="D1563" s="8">
        <v>181</v>
      </c>
      <c r="E1563" s="8">
        <v>1</v>
      </c>
      <c r="F1563" s="7">
        <v>137.5</v>
      </c>
      <c r="G1563" s="8"/>
      <c r="H1563" s="9">
        <v>44981.578548263889</v>
      </c>
      <c r="I1563" s="20" t="str">
        <f>Table2[[#This Row],[StoreID]]&amp;"-"&amp;Table2[[#This Row],[OrderNumer]]</f>
        <v>3-2019</v>
      </c>
    </row>
    <row r="1564" spans="1:9" x14ac:dyDescent="0.35">
      <c r="A1564" s="19">
        <v>2019</v>
      </c>
      <c r="B1564" s="19">
        <v>3</v>
      </c>
      <c r="C1564" s="8">
        <v>4</v>
      </c>
      <c r="D1564" s="8">
        <v>4078</v>
      </c>
      <c r="E1564" s="8">
        <v>1</v>
      </c>
      <c r="F1564" s="7">
        <v>49.5</v>
      </c>
      <c r="G1564" s="8"/>
      <c r="H1564" s="9">
        <v>44981.57854829861</v>
      </c>
      <c r="I1564" s="20" t="str">
        <f>Table2[[#This Row],[StoreID]]&amp;"-"&amp;Table2[[#This Row],[OrderNumer]]</f>
        <v>3-2019</v>
      </c>
    </row>
    <row r="1565" spans="1:9" x14ac:dyDescent="0.35">
      <c r="A1565" s="19">
        <v>2020</v>
      </c>
      <c r="B1565" s="19">
        <v>1</v>
      </c>
      <c r="C1565" s="8">
        <v>3</v>
      </c>
      <c r="D1565" s="8">
        <v>3305</v>
      </c>
      <c r="E1565" s="8">
        <v>1</v>
      </c>
      <c r="F1565" s="7">
        <v>97.5</v>
      </c>
      <c r="G1565" s="8"/>
      <c r="H1565" s="9">
        <v>44976.610632025462</v>
      </c>
      <c r="I1565" s="20" t="str">
        <f>Table2[[#This Row],[StoreID]]&amp;"-"&amp;Table2[[#This Row],[OrderNumer]]</f>
        <v>1-2020</v>
      </c>
    </row>
    <row r="1566" spans="1:9" x14ac:dyDescent="0.35">
      <c r="A1566" s="19">
        <v>2020</v>
      </c>
      <c r="B1566" s="19">
        <v>1</v>
      </c>
      <c r="C1566" s="8">
        <v>3</v>
      </c>
      <c r="D1566" s="8">
        <v>3307</v>
      </c>
      <c r="E1566" s="8">
        <v>1</v>
      </c>
      <c r="F1566" s="7">
        <v>97.5</v>
      </c>
      <c r="G1566" s="8"/>
      <c r="H1566" s="9">
        <v>44976.610632141201</v>
      </c>
      <c r="I1566" s="20" t="str">
        <f>Table2[[#This Row],[StoreID]]&amp;"-"&amp;Table2[[#This Row],[OrderNumer]]</f>
        <v>1-2020</v>
      </c>
    </row>
    <row r="1567" spans="1:9" x14ac:dyDescent="0.35">
      <c r="A1567" s="19">
        <v>2020</v>
      </c>
      <c r="B1567" s="19">
        <v>1</v>
      </c>
      <c r="C1567" s="8">
        <v>3</v>
      </c>
      <c r="D1567" s="8">
        <v>3224</v>
      </c>
      <c r="E1567" s="8">
        <v>2</v>
      </c>
      <c r="F1567" s="7">
        <v>69</v>
      </c>
      <c r="G1567" s="8"/>
      <c r="H1567" s="9">
        <v>44976.610631909723</v>
      </c>
      <c r="I1567" s="20" t="str">
        <f>Table2[[#This Row],[StoreID]]&amp;"-"&amp;Table2[[#This Row],[OrderNumer]]</f>
        <v>1-2020</v>
      </c>
    </row>
    <row r="1568" spans="1:9" x14ac:dyDescent="0.35">
      <c r="A1568" s="19">
        <v>2020</v>
      </c>
      <c r="B1568" s="19">
        <v>1</v>
      </c>
      <c r="C1568" s="8">
        <v>3</v>
      </c>
      <c r="D1568" s="8">
        <v>3271</v>
      </c>
      <c r="E1568" s="8">
        <v>2</v>
      </c>
      <c r="F1568" s="7">
        <v>59</v>
      </c>
      <c r="G1568" s="8"/>
      <c r="H1568" s="9">
        <v>44976.610631979165</v>
      </c>
      <c r="I1568" s="20" t="str">
        <f>Table2[[#This Row],[StoreID]]&amp;"-"&amp;Table2[[#This Row],[OrderNumer]]</f>
        <v>1-2020</v>
      </c>
    </row>
    <row r="1569" spans="1:9" x14ac:dyDescent="0.35">
      <c r="A1569" s="19">
        <v>2020</v>
      </c>
      <c r="B1569" s="19">
        <v>1</v>
      </c>
      <c r="C1569" s="8">
        <v>3</v>
      </c>
      <c r="D1569" s="8">
        <v>3261</v>
      </c>
      <c r="E1569" s="8">
        <v>2</v>
      </c>
      <c r="F1569" s="7">
        <v>165</v>
      </c>
      <c r="G1569" s="8"/>
      <c r="H1569" s="9">
        <v>44976.610631979165</v>
      </c>
      <c r="I1569" s="20" t="str">
        <f>Table2[[#This Row],[StoreID]]&amp;"-"&amp;Table2[[#This Row],[OrderNumer]]</f>
        <v>1-2020</v>
      </c>
    </row>
    <row r="1570" spans="1:9" x14ac:dyDescent="0.35">
      <c r="A1570" s="19">
        <v>2020</v>
      </c>
      <c r="B1570" s="19">
        <v>1</v>
      </c>
      <c r="C1570" s="8">
        <v>3</v>
      </c>
      <c r="D1570" s="8">
        <v>3268</v>
      </c>
      <c r="E1570" s="8">
        <v>2</v>
      </c>
      <c r="F1570" s="7">
        <v>25</v>
      </c>
      <c r="G1570" s="8"/>
      <c r="H1570" s="9">
        <v>44976.610632060183</v>
      </c>
      <c r="I1570" s="20" t="str">
        <f>Table2[[#This Row],[StoreID]]&amp;"-"&amp;Table2[[#This Row],[OrderNumer]]</f>
        <v>1-2020</v>
      </c>
    </row>
    <row r="1571" spans="1:9" x14ac:dyDescent="0.35">
      <c r="A1571" s="19">
        <v>2021</v>
      </c>
      <c r="B1571" s="19">
        <v>4</v>
      </c>
      <c r="C1571" s="8">
        <v>2</v>
      </c>
      <c r="D1571" s="8">
        <v>465</v>
      </c>
      <c r="E1571" s="8">
        <v>2</v>
      </c>
      <c r="F1571" s="7">
        <v>50</v>
      </c>
      <c r="G1571" s="8"/>
      <c r="H1571" s="9">
        <v>45025.628639270835</v>
      </c>
      <c r="I1571" s="20" t="str">
        <f>Table2[[#This Row],[StoreID]]&amp;"-"&amp;Table2[[#This Row],[OrderNumer]]</f>
        <v>4-2021</v>
      </c>
    </row>
    <row r="1572" spans="1:9" x14ac:dyDescent="0.35">
      <c r="A1572" s="19">
        <v>2022</v>
      </c>
      <c r="B1572" s="19">
        <v>1</v>
      </c>
      <c r="C1572" s="8">
        <v>9</v>
      </c>
      <c r="D1572" s="8">
        <v>4089</v>
      </c>
      <c r="E1572" s="8">
        <v>1</v>
      </c>
      <c r="F1572" s="7">
        <v>10</v>
      </c>
      <c r="G1572" s="8"/>
      <c r="H1572" s="9">
        <v>44976.628861307872</v>
      </c>
      <c r="I1572" s="20" t="str">
        <f>Table2[[#This Row],[StoreID]]&amp;"-"&amp;Table2[[#This Row],[OrderNumer]]</f>
        <v>1-2022</v>
      </c>
    </row>
    <row r="1573" spans="1:9" x14ac:dyDescent="0.35">
      <c r="A1573" s="19">
        <v>2022</v>
      </c>
      <c r="B1573" s="19">
        <v>1</v>
      </c>
      <c r="C1573" s="8">
        <v>9</v>
      </c>
      <c r="D1573" s="8">
        <v>4088</v>
      </c>
      <c r="E1573" s="8">
        <v>1</v>
      </c>
      <c r="F1573" s="7">
        <v>10</v>
      </c>
      <c r="G1573" s="8"/>
      <c r="H1573" s="9">
        <v>44976.628861342593</v>
      </c>
      <c r="I1573" s="20" t="str">
        <f>Table2[[#This Row],[StoreID]]&amp;"-"&amp;Table2[[#This Row],[OrderNumer]]</f>
        <v>1-2022</v>
      </c>
    </row>
    <row r="1574" spans="1:9" x14ac:dyDescent="0.35">
      <c r="A1574" s="19">
        <v>2022</v>
      </c>
      <c r="B1574" s="19">
        <v>4</v>
      </c>
      <c r="C1574" s="8">
        <v>2</v>
      </c>
      <c r="D1574" s="8">
        <v>3490</v>
      </c>
      <c r="E1574" s="8">
        <v>1</v>
      </c>
      <c r="F1574" s="7">
        <v>249.5</v>
      </c>
      <c r="G1574" s="8"/>
      <c r="H1574" s="9">
        <v>45025.63290084491</v>
      </c>
      <c r="I1574" s="20" t="str">
        <f>Table2[[#This Row],[StoreID]]&amp;"-"&amp;Table2[[#This Row],[OrderNumer]]</f>
        <v>4-2022</v>
      </c>
    </row>
    <row r="1575" spans="1:9" x14ac:dyDescent="0.35">
      <c r="A1575" s="19">
        <v>2023</v>
      </c>
      <c r="B1575" s="19">
        <v>1</v>
      </c>
      <c r="C1575" s="8">
        <v>11</v>
      </c>
      <c r="D1575" s="8">
        <v>444</v>
      </c>
      <c r="E1575" s="8">
        <v>1</v>
      </c>
      <c r="F1575" s="7">
        <v>150</v>
      </c>
      <c r="G1575" s="8"/>
      <c r="H1575" s="9">
        <v>44976.633844444441</v>
      </c>
      <c r="I1575" s="20" t="str">
        <f>Table2[[#This Row],[StoreID]]&amp;"-"&amp;Table2[[#This Row],[OrderNumer]]</f>
        <v>1-2023</v>
      </c>
    </row>
    <row r="1576" spans="1:9" x14ac:dyDescent="0.35">
      <c r="A1576" s="19">
        <v>2023</v>
      </c>
      <c r="B1576" s="19">
        <v>3</v>
      </c>
      <c r="C1576" s="8">
        <v>1</v>
      </c>
      <c r="D1576" s="8">
        <v>3526</v>
      </c>
      <c r="E1576" s="8">
        <v>1</v>
      </c>
      <c r="F1576" s="7">
        <v>137.5</v>
      </c>
      <c r="G1576" s="8"/>
      <c r="H1576" s="9">
        <v>44981.596720601854</v>
      </c>
      <c r="I1576" s="20" t="str">
        <f>Table2[[#This Row],[StoreID]]&amp;"-"&amp;Table2[[#This Row],[OrderNumer]]</f>
        <v>3-2023</v>
      </c>
    </row>
    <row r="1577" spans="1:9" x14ac:dyDescent="0.35">
      <c r="A1577" s="19">
        <v>2024</v>
      </c>
      <c r="B1577" s="19">
        <v>1</v>
      </c>
      <c r="C1577" s="8">
        <v>15</v>
      </c>
      <c r="D1577" s="8">
        <v>3261</v>
      </c>
      <c r="E1577" s="8">
        <v>1</v>
      </c>
      <c r="F1577" s="7">
        <v>82.5</v>
      </c>
      <c r="G1577" s="8"/>
      <c r="H1577" s="9">
        <v>44976.634614317132</v>
      </c>
      <c r="I1577" s="20" t="str">
        <f>Table2[[#This Row],[StoreID]]&amp;"-"&amp;Table2[[#This Row],[OrderNumer]]</f>
        <v>1-2024</v>
      </c>
    </row>
    <row r="1578" spans="1:9" x14ac:dyDescent="0.35">
      <c r="A1578" s="19">
        <v>2024</v>
      </c>
      <c r="B1578" s="19">
        <v>4</v>
      </c>
      <c r="C1578" s="8">
        <v>2</v>
      </c>
      <c r="D1578" s="8">
        <v>4079</v>
      </c>
      <c r="E1578" s="8">
        <v>1</v>
      </c>
      <c r="F1578" s="7">
        <v>25</v>
      </c>
      <c r="G1578" s="8"/>
      <c r="H1578" s="9">
        <v>45025.634472372687</v>
      </c>
      <c r="I1578" s="20" t="str">
        <f>Table2[[#This Row],[StoreID]]&amp;"-"&amp;Table2[[#This Row],[OrderNumer]]</f>
        <v>4-2024</v>
      </c>
    </row>
    <row r="1579" spans="1:9" x14ac:dyDescent="0.35">
      <c r="A1579" s="19">
        <v>2026</v>
      </c>
      <c r="B1579" s="19">
        <v>3</v>
      </c>
      <c r="C1579" s="8">
        <v>4</v>
      </c>
      <c r="D1579" s="8">
        <v>24</v>
      </c>
      <c r="E1579" s="8">
        <v>1</v>
      </c>
      <c r="F1579" s="7">
        <v>899.5</v>
      </c>
      <c r="G1579" s="8"/>
      <c r="H1579" s="9">
        <v>44981.606913692129</v>
      </c>
      <c r="I1579" s="20" t="str">
        <f>Table2[[#This Row],[StoreID]]&amp;"-"&amp;Table2[[#This Row],[OrderNumer]]</f>
        <v>3-2026</v>
      </c>
    </row>
    <row r="1580" spans="1:9" x14ac:dyDescent="0.35">
      <c r="A1580" s="19">
        <v>2027</v>
      </c>
      <c r="B1580" s="19">
        <v>4</v>
      </c>
      <c r="C1580" s="8">
        <v>2</v>
      </c>
      <c r="D1580" s="8">
        <v>610</v>
      </c>
      <c r="E1580" s="8">
        <v>1</v>
      </c>
      <c r="F1580" s="7">
        <v>627.5</v>
      </c>
      <c r="G1580" s="8"/>
      <c r="H1580" s="9">
        <v>45025.67355806713</v>
      </c>
      <c r="I1580" s="20" t="str">
        <f>Table2[[#This Row],[StoreID]]&amp;"-"&amp;Table2[[#This Row],[OrderNumer]]</f>
        <v>4-2027</v>
      </c>
    </row>
    <row r="1581" spans="1:9" x14ac:dyDescent="0.35">
      <c r="A1581" s="19">
        <v>2027</v>
      </c>
      <c r="B1581" s="19">
        <v>4</v>
      </c>
      <c r="C1581" s="8">
        <v>2</v>
      </c>
      <c r="D1581" s="8">
        <v>3385</v>
      </c>
      <c r="E1581" s="8">
        <v>1</v>
      </c>
      <c r="F1581" s="7">
        <v>437.5</v>
      </c>
      <c r="G1581" s="8"/>
      <c r="H1581" s="9">
        <v>45025.67355806713</v>
      </c>
      <c r="I1581" s="20" t="str">
        <f>Table2[[#This Row],[StoreID]]&amp;"-"&amp;Table2[[#This Row],[OrderNumer]]</f>
        <v>4-2027</v>
      </c>
    </row>
    <row r="1582" spans="1:9" x14ac:dyDescent="0.35">
      <c r="A1582" s="19">
        <v>2027</v>
      </c>
      <c r="B1582" s="19">
        <v>4</v>
      </c>
      <c r="C1582" s="8">
        <v>2</v>
      </c>
      <c r="D1582" s="8">
        <v>3408</v>
      </c>
      <c r="E1582" s="8">
        <v>1</v>
      </c>
      <c r="F1582" s="7">
        <v>437.5</v>
      </c>
      <c r="G1582" s="8"/>
      <c r="H1582" s="9">
        <v>45025.67355806713</v>
      </c>
      <c r="I1582" s="20" t="str">
        <f>Table2[[#This Row],[StoreID]]&amp;"-"&amp;Table2[[#This Row],[OrderNumer]]</f>
        <v>4-2027</v>
      </c>
    </row>
    <row r="1583" spans="1:9" x14ac:dyDescent="0.35">
      <c r="A1583" s="19">
        <v>2029</v>
      </c>
      <c r="B1583" s="19">
        <v>3</v>
      </c>
      <c r="C1583" s="8">
        <v>1</v>
      </c>
      <c r="D1583" s="8">
        <v>681</v>
      </c>
      <c r="E1583" s="8">
        <v>1</v>
      </c>
      <c r="F1583" s="7">
        <v>187.5</v>
      </c>
      <c r="G1583" s="8"/>
      <c r="H1583" s="9">
        <v>44981.61053283565</v>
      </c>
      <c r="I1583" s="20" t="str">
        <f>Table2[[#This Row],[StoreID]]&amp;"-"&amp;Table2[[#This Row],[OrderNumer]]</f>
        <v>3-2029</v>
      </c>
    </row>
    <row r="1584" spans="1:9" x14ac:dyDescent="0.35">
      <c r="A1584" s="19">
        <v>2032</v>
      </c>
      <c r="B1584" s="19">
        <v>4</v>
      </c>
      <c r="C1584" s="8">
        <v>23</v>
      </c>
      <c r="D1584" s="8">
        <v>16</v>
      </c>
      <c r="E1584" s="8">
        <v>1</v>
      </c>
      <c r="F1584" s="7">
        <v>225</v>
      </c>
      <c r="G1584" s="8"/>
      <c r="H1584" s="9">
        <v>45025.905864733795</v>
      </c>
      <c r="I1584" s="20" t="str">
        <f>Table2[[#This Row],[StoreID]]&amp;"-"&amp;Table2[[#This Row],[OrderNumer]]</f>
        <v>4-2032</v>
      </c>
    </row>
    <row r="1585" spans="1:9" x14ac:dyDescent="0.35">
      <c r="A1585" s="19">
        <v>2032</v>
      </c>
      <c r="B1585" s="19">
        <v>4</v>
      </c>
      <c r="C1585" s="8">
        <v>23</v>
      </c>
      <c r="D1585" s="8">
        <v>458</v>
      </c>
      <c r="E1585" s="8">
        <v>1</v>
      </c>
      <c r="F1585" s="7">
        <v>200</v>
      </c>
      <c r="G1585" s="8"/>
      <c r="H1585" s="9">
        <v>45025.905864733795</v>
      </c>
      <c r="I1585" s="20" t="str">
        <f>Table2[[#This Row],[StoreID]]&amp;"-"&amp;Table2[[#This Row],[OrderNumer]]</f>
        <v>4-2032</v>
      </c>
    </row>
    <row r="1586" spans="1:9" x14ac:dyDescent="0.35">
      <c r="A1586" s="19">
        <v>2035</v>
      </c>
      <c r="B1586" s="19">
        <v>4</v>
      </c>
      <c r="C1586" s="8">
        <v>23</v>
      </c>
      <c r="D1586" s="8">
        <v>4079</v>
      </c>
      <c r="E1586" s="8">
        <v>1</v>
      </c>
      <c r="F1586" s="7">
        <v>25</v>
      </c>
      <c r="G1586" s="8"/>
      <c r="H1586" s="9">
        <v>45025.911459525465</v>
      </c>
      <c r="I1586" s="20" t="str">
        <f>Table2[[#This Row],[StoreID]]&amp;"-"&amp;Table2[[#This Row],[OrderNumer]]</f>
        <v>4-2035</v>
      </c>
    </row>
    <row r="1587" spans="1:9" x14ac:dyDescent="0.35">
      <c r="A1587" s="19">
        <v>2036</v>
      </c>
      <c r="B1587" s="19">
        <v>4</v>
      </c>
      <c r="C1587" s="8">
        <v>23</v>
      </c>
      <c r="D1587" s="8">
        <v>3261</v>
      </c>
      <c r="E1587" s="8">
        <v>1</v>
      </c>
      <c r="F1587" s="7">
        <v>82.5</v>
      </c>
      <c r="G1587" s="8"/>
      <c r="H1587" s="9">
        <v>45025.923652812497</v>
      </c>
      <c r="I1587" s="20" t="str">
        <f>Table2[[#This Row],[StoreID]]&amp;"-"&amp;Table2[[#This Row],[OrderNumer]]</f>
        <v>4-2036</v>
      </c>
    </row>
    <row r="1588" spans="1:9" x14ac:dyDescent="0.35">
      <c r="A1588" s="19">
        <v>2037</v>
      </c>
      <c r="B1588" s="19">
        <v>3</v>
      </c>
      <c r="C1588" s="8">
        <v>30</v>
      </c>
      <c r="D1588" s="8">
        <v>707</v>
      </c>
      <c r="E1588" s="8">
        <v>1</v>
      </c>
      <c r="F1588" s="7">
        <v>25</v>
      </c>
      <c r="G1588" s="8"/>
      <c r="H1588" s="9">
        <v>44981.638433761575</v>
      </c>
      <c r="I1588" s="20" t="str">
        <f>Table2[[#This Row],[StoreID]]&amp;"-"&amp;Table2[[#This Row],[OrderNumer]]</f>
        <v>3-2037</v>
      </c>
    </row>
    <row r="1589" spans="1:9" x14ac:dyDescent="0.35">
      <c r="A1589" s="19">
        <v>2037</v>
      </c>
      <c r="B1589" s="19">
        <v>3</v>
      </c>
      <c r="C1589" s="8">
        <v>30</v>
      </c>
      <c r="D1589" s="8">
        <v>707</v>
      </c>
      <c r="E1589" s="8">
        <v>1</v>
      </c>
      <c r="F1589" s="7">
        <v>25</v>
      </c>
      <c r="G1589" s="8"/>
      <c r="H1589" s="9">
        <v>44981.638433761575</v>
      </c>
      <c r="I1589" s="20" t="str">
        <f>Table2[[#This Row],[StoreID]]&amp;"-"&amp;Table2[[#This Row],[OrderNumer]]</f>
        <v>3-2037</v>
      </c>
    </row>
    <row r="1590" spans="1:9" x14ac:dyDescent="0.35">
      <c r="A1590" s="19">
        <v>2037</v>
      </c>
      <c r="B1590" s="19">
        <v>3</v>
      </c>
      <c r="C1590" s="8">
        <v>30</v>
      </c>
      <c r="D1590" s="8">
        <v>707</v>
      </c>
      <c r="E1590" s="8">
        <v>1</v>
      </c>
      <c r="F1590" s="7">
        <v>25</v>
      </c>
      <c r="G1590" s="8"/>
      <c r="H1590" s="9">
        <v>44981.638433761575</v>
      </c>
      <c r="I1590" s="20" t="str">
        <f>Table2[[#This Row],[StoreID]]&amp;"-"&amp;Table2[[#This Row],[OrderNumer]]</f>
        <v>3-2037</v>
      </c>
    </row>
    <row r="1591" spans="1:9" x14ac:dyDescent="0.35">
      <c r="A1591" s="19">
        <v>2037</v>
      </c>
      <c r="B1591" s="19">
        <v>3</v>
      </c>
      <c r="C1591" s="8">
        <v>30</v>
      </c>
      <c r="D1591" s="8">
        <v>471</v>
      </c>
      <c r="E1591" s="8">
        <v>1</v>
      </c>
      <c r="F1591" s="7">
        <v>20</v>
      </c>
      <c r="G1591" s="8"/>
      <c r="H1591" s="9">
        <v>44981.638433796295</v>
      </c>
      <c r="I1591" s="20" t="str">
        <f>Table2[[#This Row],[StoreID]]&amp;"-"&amp;Table2[[#This Row],[OrderNumer]]</f>
        <v>3-2037</v>
      </c>
    </row>
    <row r="1592" spans="1:9" x14ac:dyDescent="0.35">
      <c r="A1592" s="19">
        <v>2038</v>
      </c>
      <c r="B1592" s="19">
        <v>1</v>
      </c>
      <c r="C1592" s="8">
        <v>15</v>
      </c>
      <c r="D1592" s="8">
        <v>2838</v>
      </c>
      <c r="E1592" s="8">
        <v>1</v>
      </c>
      <c r="F1592" s="7">
        <v>400</v>
      </c>
      <c r="G1592" s="8"/>
      <c r="H1592" s="9">
        <v>44976.770068252314</v>
      </c>
      <c r="I1592" s="20" t="str">
        <f>Table2[[#This Row],[StoreID]]&amp;"-"&amp;Table2[[#This Row],[OrderNumer]]</f>
        <v>1-2038</v>
      </c>
    </row>
    <row r="1593" spans="1:9" x14ac:dyDescent="0.35">
      <c r="A1593" s="19">
        <v>2038</v>
      </c>
      <c r="B1593" s="19">
        <v>1</v>
      </c>
      <c r="C1593" s="8">
        <v>15</v>
      </c>
      <c r="D1593" s="8">
        <v>1166</v>
      </c>
      <c r="E1593" s="8">
        <v>1</v>
      </c>
      <c r="F1593" s="7">
        <v>25</v>
      </c>
      <c r="G1593" s="8"/>
      <c r="H1593" s="9">
        <v>44976.770068368052</v>
      </c>
      <c r="I1593" s="20" t="str">
        <f>Table2[[#This Row],[StoreID]]&amp;"-"&amp;Table2[[#This Row],[OrderNumer]]</f>
        <v>1-2038</v>
      </c>
    </row>
    <row r="1594" spans="1:9" x14ac:dyDescent="0.35">
      <c r="A1594" s="19">
        <v>2038</v>
      </c>
      <c r="B1594" s="19">
        <v>3</v>
      </c>
      <c r="C1594" s="8">
        <v>4</v>
      </c>
      <c r="D1594" s="8">
        <v>3430</v>
      </c>
      <c r="E1594" s="8">
        <v>1</v>
      </c>
      <c r="F1594" s="7">
        <v>199.5</v>
      </c>
      <c r="G1594" s="8"/>
      <c r="H1594" s="9">
        <v>44981.643037303242</v>
      </c>
      <c r="I1594" s="20" t="str">
        <f>Table2[[#This Row],[StoreID]]&amp;"-"&amp;Table2[[#This Row],[OrderNumer]]</f>
        <v>3-2038</v>
      </c>
    </row>
    <row r="1595" spans="1:9" x14ac:dyDescent="0.35">
      <c r="A1595" s="19">
        <v>2039</v>
      </c>
      <c r="B1595" s="19">
        <v>3</v>
      </c>
      <c r="C1595" s="8">
        <v>4</v>
      </c>
      <c r="D1595" s="8">
        <v>4078</v>
      </c>
      <c r="E1595" s="8">
        <v>1</v>
      </c>
      <c r="F1595" s="7">
        <v>49.5</v>
      </c>
      <c r="G1595" s="8"/>
      <c r="H1595" s="9">
        <v>44981.644397372685</v>
      </c>
      <c r="I1595" s="20" t="str">
        <f>Table2[[#This Row],[StoreID]]&amp;"-"&amp;Table2[[#This Row],[OrderNumer]]</f>
        <v>3-2039</v>
      </c>
    </row>
    <row r="1596" spans="1:9" x14ac:dyDescent="0.35">
      <c r="A1596" s="19">
        <v>2041</v>
      </c>
      <c r="B1596" s="19">
        <v>4</v>
      </c>
      <c r="C1596" s="8">
        <v>33</v>
      </c>
      <c r="D1596" s="8">
        <v>4091</v>
      </c>
      <c r="E1596" s="8">
        <v>1</v>
      </c>
      <c r="F1596" s="7">
        <v>25</v>
      </c>
      <c r="G1596" s="8"/>
      <c r="H1596" s="9">
        <v>45026.525457442127</v>
      </c>
      <c r="I1596" s="20" t="str">
        <f>Table2[[#This Row],[StoreID]]&amp;"-"&amp;Table2[[#This Row],[OrderNumer]]</f>
        <v>4-2041</v>
      </c>
    </row>
    <row r="1597" spans="1:9" x14ac:dyDescent="0.35">
      <c r="A1597" s="19">
        <v>2042</v>
      </c>
      <c r="B1597" s="19">
        <v>3</v>
      </c>
      <c r="C1597" s="8">
        <v>19</v>
      </c>
      <c r="D1597" s="8">
        <v>13</v>
      </c>
      <c r="E1597" s="8">
        <v>1</v>
      </c>
      <c r="F1597" s="7">
        <v>1025</v>
      </c>
      <c r="G1597" s="8"/>
      <c r="H1597" s="9">
        <v>44981.665802118056</v>
      </c>
      <c r="I1597" s="20" t="str">
        <f>Table2[[#This Row],[StoreID]]&amp;"-"&amp;Table2[[#This Row],[OrderNumer]]</f>
        <v>3-2042</v>
      </c>
    </row>
    <row r="1598" spans="1:9" x14ac:dyDescent="0.35">
      <c r="A1598" s="19">
        <v>2043</v>
      </c>
      <c r="B1598" s="19">
        <v>1</v>
      </c>
      <c r="C1598" s="8">
        <v>9</v>
      </c>
      <c r="D1598" s="8">
        <v>4090</v>
      </c>
      <c r="E1598" s="8">
        <v>1</v>
      </c>
      <c r="F1598" s="7">
        <v>47.5</v>
      </c>
      <c r="G1598" s="8"/>
      <c r="H1598" s="9">
        <v>44976.812289965281</v>
      </c>
      <c r="I1598" s="20" t="str">
        <f>Table2[[#This Row],[StoreID]]&amp;"-"&amp;Table2[[#This Row],[OrderNumer]]</f>
        <v>1-2043</v>
      </c>
    </row>
    <row r="1599" spans="1:9" x14ac:dyDescent="0.35">
      <c r="A1599" s="19">
        <v>2043</v>
      </c>
      <c r="B1599" s="19">
        <v>3</v>
      </c>
      <c r="C1599" s="8">
        <v>4</v>
      </c>
      <c r="D1599" s="8">
        <v>3433</v>
      </c>
      <c r="E1599" s="8">
        <v>1</v>
      </c>
      <c r="F1599" s="7">
        <v>1649.5</v>
      </c>
      <c r="G1599" s="8"/>
      <c r="H1599" s="9">
        <v>44981.674385185186</v>
      </c>
      <c r="I1599" s="20" t="str">
        <f>Table2[[#This Row],[StoreID]]&amp;"-"&amp;Table2[[#This Row],[OrderNumer]]</f>
        <v>3-2043</v>
      </c>
    </row>
    <row r="1600" spans="1:9" x14ac:dyDescent="0.35">
      <c r="A1600" s="19">
        <v>2043</v>
      </c>
      <c r="B1600" s="19">
        <v>3</v>
      </c>
      <c r="C1600" s="8">
        <v>4</v>
      </c>
      <c r="D1600" s="8">
        <v>2774</v>
      </c>
      <c r="E1600" s="8">
        <v>1</v>
      </c>
      <c r="F1600" s="7">
        <v>647.5</v>
      </c>
      <c r="G1600" s="8"/>
      <c r="H1600" s="9">
        <v>44981.674385219907</v>
      </c>
      <c r="I1600" s="20" t="str">
        <f>Table2[[#This Row],[StoreID]]&amp;"-"&amp;Table2[[#This Row],[OrderNumer]]</f>
        <v>3-2043</v>
      </c>
    </row>
    <row r="1601" spans="1:9" x14ac:dyDescent="0.35">
      <c r="A1601" s="19">
        <v>2043</v>
      </c>
      <c r="B1601" s="19">
        <v>3</v>
      </c>
      <c r="C1601" s="8">
        <v>4</v>
      </c>
      <c r="D1601" s="8">
        <v>3575</v>
      </c>
      <c r="E1601" s="8">
        <v>1</v>
      </c>
      <c r="F1601" s="7">
        <v>275</v>
      </c>
      <c r="G1601" s="8"/>
      <c r="H1601" s="9">
        <v>44981.674385219907</v>
      </c>
      <c r="I1601" s="20" t="str">
        <f>Table2[[#This Row],[StoreID]]&amp;"-"&amp;Table2[[#This Row],[OrderNumer]]</f>
        <v>3-2043</v>
      </c>
    </row>
    <row r="1602" spans="1:9" x14ac:dyDescent="0.35">
      <c r="A1602" s="19">
        <v>2043</v>
      </c>
      <c r="B1602" s="19">
        <v>3</v>
      </c>
      <c r="C1602" s="8">
        <v>4</v>
      </c>
      <c r="D1602" s="8">
        <v>2821</v>
      </c>
      <c r="E1602" s="8">
        <v>1</v>
      </c>
      <c r="F1602" s="7">
        <v>400</v>
      </c>
      <c r="G1602" s="8"/>
      <c r="H1602" s="9">
        <v>44981.674385266204</v>
      </c>
      <c r="I1602" s="20" t="str">
        <f>Table2[[#This Row],[StoreID]]&amp;"-"&amp;Table2[[#This Row],[OrderNumer]]</f>
        <v>3-2043</v>
      </c>
    </row>
    <row r="1603" spans="1:9" x14ac:dyDescent="0.35">
      <c r="A1603" s="19">
        <v>2043</v>
      </c>
      <c r="B1603" s="19">
        <v>3</v>
      </c>
      <c r="C1603" s="8">
        <v>4</v>
      </c>
      <c r="D1603" s="8">
        <v>2832</v>
      </c>
      <c r="E1603" s="8">
        <v>1</v>
      </c>
      <c r="F1603" s="7">
        <v>300</v>
      </c>
      <c r="G1603" s="8"/>
      <c r="H1603" s="9">
        <v>44981.674385266204</v>
      </c>
      <c r="I1603" s="20" t="str">
        <f>Table2[[#This Row],[StoreID]]&amp;"-"&amp;Table2[[#This Row],[OrderNumer]]</f>
        <v>3-2043</v>
      </c>
    </row>
    <row r="1604" spans="1:9" x14ac:dyDescent="0.35">
      <c r="A1604" s="19">
        <v>2043</v>
      </c>
      <c r="B1604" s="19">
        <v>3</v>
      </c>
      <c r="C1604" s="8">
        <v>4</v>
      </c>
      <c r="D1604" s="8">
        <v>645</v>
      </c>
      <c r="E1604" s="8">
        <v>1</v>
      </c>
      <c r="F1604" s="7">
        <v>97.5</v>
      </c>
      <c r="G1604" s="8"/>
      <c r="H1604" s="9">
        <v>44981.674385266204</v>
      </c>
      <c r="I1604" s="20" t="str">
        <f>Table2[[#This Row],[StoreID]]&amp;"-"&amp;Table2[[#This Row],[OrderNumer]]</f>
        <v>3-2043</v>
      </c>
    </row>
    <row r="1605" spans="1:9" x14ac:dyDescent="0.35">
      <c r="A1605" s="19">
        <v>2043</v>
      </c>
      <c r="B1605" s="19">
        <v>3</v>
      </c>
      <c r="C1605" s="8">
        <v>4</v>
      </c>
      <c r="D1605" s="8">
        <v>606</v>
      </c>
      <c r="E1605" s="8">
        <v>1</v>
      </c>
      <c r="F1605" s="7">
        <v>425</v>
      </c>
      <c r="G1605" s="8"/>
      <c r="H1605" s="9">
        <v>44981.674385266204</v>
      </c>
      <c r="I1605" s="20" t="str">
        <f>Table2[[#This Row],[StoreID]]&amp;"-"&amp;Table2[[#This Row],[OrderNumer]]</f>
        <v>3-2043</v>
      </c>
    </row>
    <row r="1606" spans="1:9" x14ac:dyDescent="0.35">
      <c r="A1606" s="19">
        <v>2044</v>
      </c>
      <c r="B1606" s="19">
        <v>4</v>
      </c>
      <c r="C1606" s="8">
        <v>33</v>
      </c>
      <c r="D1606" s="8">
        <v>475</v>
      </c>
      <c r="E1606" s="8">
        <v>1</v>
      </c>
      <c r="F1606" s="7">
        <v>50</v>
      </c>
      <c r="G1606" s="8"/>
      <c r="H1606" s="9">
        <v>45026.536610682873</v>
      </c>
      <c r="I1606" s="20" t="str">
        <f>Table2[[#This Row],[StoreID]]&amp;"-"&amp;Table2[[#This Row],[OrderNumer]]</f>
        <v>4-2044</v>
      </c>
    </row>
    <row r="1607" spans="1:9" x14ac:dyDescent="0.35">
      <c r="A1607" s="19">
        <v>2045</v>
      </c>
      <c r="B1607" s="19">
        <v>1</v>
      </c>
      <c r="C1607" s="8">
        <v>5</v>
      </c>
      <c r="D1607" s="8">
        <v>471</v>
      </c>
      <c r="E1607" s="8">
        <v>1</v>
      </c>
      <c r="F1607" s="7">
        <v>20</v>
      </c>
      <c r="G1607" s="8"/>
      <c r="H1607" s="9">
        <v>44976.859462384258</v>
      </c>
      <c r="I1607" s="20" t="str">
        <f>Table2[[#This Row],[StoreID]]&amp;"-"&amp;Table2[[#This Row],[OrderNumer]]</f>
        <v>1-2045</v>
      </c>
    </row>
    <row r="1608" spans="1:9" x14ac:dyDescent="0.35">
      <c r="A1608" s="19">
        <v>2045</v>
      </c>
      <c r="B1608" s="19">
        <v>1</v>
      </c>
      <c r="C1608" s="8">
        <v>5</v>
      </c>
      <c r="D1608" s="8">
        <v>472</v>
      </c>
      <c r="E1608" s="8">
        <v>1</v>
      </c>
      <c r="F1608" s="7">
        <v>62.5</v>
      </c>
      <c r="G1608" s="8"/>
      <c r="H1608" s="9">
        <v>44976.859464930552</v>
      </c>
      <c r="I1608" s="20" t="str">
        <f>Table2[[#This Row],[StoreID]]&amp;"-"&amp;Table2[[#This Row],[OrderNumer]]</f>
        <v>1-2045</v>
      </c>
    </row>
    <row r="1609" spans="1:9" x14ac:dyDescent="0.35">
      <c r="A1609" s="19">
        <v>2045</v>
      </c>
      <c r="B1609" s="19">
        <v>1</v>
      </c>
      <c r="C1609" s="8">
        <v>5</v>
      </c>
      <c r="D1609" s="8">
        <v>472</v>
      </c>
      <c r="E1609" s="8">
        <v>1</v>
      </c>
      <c r="F1609" s="7">
        <v>62.5</v>
      </c>
      <c r="G1609" s="8"/>
      <c r="H1609" s="9">
        <v>44976.85946496528</v>
      </c>
      <c r="I1609" s="20" t="str">
        <f>Table2[[#This Row],[StoreID]]&amp;"-"&amp;Table2[[#This Row],[OrderNumer]]</f>
        <v>1-2045</v>
      </c>
    </row>
    <row r="1610" spans="1:9" x14ac:dyDescent="0.35">
      <c r="A1610" s="19">
        <v>2045</v>
      </c>
      <c r="B1610" s="19">
        <v>1</v>
      </c>
      <c r="C1610" s="8">
        <v>5</v>
      </c>
      <c r="D1610" s="8">
        <v>3296</v>
      </c>
      <c r="E1610" s="8">
        <v>1</v>
      </c>
      <c r="F1610" s="7">
        <v>47.5</v>
      </c>
      <c r="G1610" s="8"/>
      <c r="H1610" s="9">
        <v>44976.859465011577</v>
      </c>
      <c r="I1610" s="20" t="str">
        <f>Table2[[#This Row],[StoreID]]&amp;"-"&amp;Table2[[#This Row],[OrderNumer]]</f>
        <v>1-2045</v>
      </c>
    </row>
    <row r="1611" spans="1:9" x14ac:dyDescent="0.35">
      <c r="A1611" s="19">
        <v>2045</v>
      </c>
      <c r="B1611" s="19">
        <v>1</v>
      </c>
      <c r="C1611" s="8">
        <v>5</v>
      </c>
      <c r="D1611" s="8">
        <v>3290</v>
      </c>
      <c r="E1611" s="8">
        <v>1</v>
      </c>
      <c r="F1611" s="7">
        <v>47.5</v>
      </c>
      <c r="G1611" s="8"/>
      <c r="H1611" s="9">
        <v>44976.859465046298</v>
      </c>
      <c r="I1611" s="20" t="str">
        <f>Table2[[#This Row],[StoreID]]&amp;"-"&amp;Table2[[#This Row],[OrderNumer]]</f>
        <v>1-2045</v>
      </c>
    </row>
    <row r="1612" spans="1:9" x14ac:dyDescent="0.35">
      <c r="A1612" s="19">
        <v>2045</v>
      </c>
      <c r="B1612" s="19">
        <v>3</v>
      </c>
      <c r="C1612" s="8">
        <v>30</v>
      </c>
      <c r="D1612" s="8">
        <v>471</v>
      </c>
      <c r="E1612" s="8">
        <v>1</v>
      </c>
      <c r="F1612" s="7">
        <v>20</v>
      </c>
      <c r="G1612" s="8"/>
      <c r="H1612" s="9">
        <v>44981.687643900463</v>
      </c>
      <c r="I1612" s="20" t="str">
        <f>Table2[[#This Row],[StoreID]]&amp;"-"&amp;Table2[[#This Row],[OrderNumer]]</f>
        <v>3-2045</v>
      </c>
    </row>
    <row r="1613" spans="1:9" x14ac:dyDescent="0.35">
      <c r="A1613" s="19">
        <v>2046</v>
      </c>
      <c r="B1613" s="19">
        <v>1</v>
      </c>
      <c r="C1613" s="8">
        <v>5</v>
      </c>
      <c r="D1613" s="8">
        <v>4078</v>
      </c>
      <c r="E1613" s="8">
        <v>1</v>
      </c>
      <c r="F1613" s="7">
        <v>49.5</v>
      </c>
      <c r="G1613" s="8"/>
      <c r="H1613" s="9">
        <v>44976.864175381947</v>
      </c>
      <c r="I1613" s="20" t="str">
        <f>Table2[[#This Row],[StoreID]]&amp;"-"&amp;Table2[[#This Row],[OrderNumer]]</f>
        <v>1-2046</v>
      </c>
    </row>
    <row r="1614" spans="1:9" x14ac:dyDescent="0.35">
      <c r="A1614" s="19">
        <v>2046</v>
      </c>
      <c r="B1614" s="19">
        <v>3</v>
      </c>
      <c r="C1614" s="8">
        <v>27</v>
      </c>
      <c r="D1614" s="8">
        <v>4091</v>
      </c>
      <c r="E1614" s="8">
        <v>1</v>
      </c>
      <c r="F1614" s="7">
        <v>25</v>
      </c>
      <c r="G1614" s="8"/>
      <c r="H1614" s="9">
        <v>44981.690227893516</v>
      </c>
      <c r="I1614" s="20" t="str">
        <f>Table2[[#This Row],[StoreID]]&amp;"-"&amp;Table2[[#This Row],[OrderNumer]]</f>
        <v>3-2046</v>
      </c>
    </row>
    <row r="1615" spans="1:9" x14ac:dyDescent="0.35">
      <c r="A1615" s="19">
        <v>2047</v>
      </c>
      <c r="B1615" s="19">
        <v>3</v>
      </c>
      <c r="C1615" s="8">
        <v>19</v>
      </c>
      <c r="D1615" s="8">
        <v>1172</v>
      </c>
      <c r="E1615" s="8">
        <v>1</v>
      </c>
      <c r="F1615" s="7">
        <v>150</v>
      </c>
      <c r="G1615" s="8"/>
      <c r="H1615" s="9">
        <v>44981.702838622688</v>
      </c>
      <c r="I1615" s="20" t="str">
        <f>Table2[[#This Row],[StoreID]]&amp;"-"&amp;Table2[[#This Row],[OrderNumer]]</f>
        <v>3-2047</v>
      </c>
    </row>
    <row r="1616" spans="1:9" x14ac:dyDescent="0.35">
      <c r="A1616" s="19">
        <v>2048</v>
      </c>
      <c r="B1616" s="19">
        <v>4</v>
      </c>
      <c r="C1616" s="8">
        <v>33</v>
      </c>
      <c r="D1616" s="8">
        <v>385</v>
      </c>
      <c r="E1616" s="8">
        <v>1</v>
      </c>
      <c r="F1616" s="7">
        <v>197.5</v>
      </c>
      <c r="G1616" s="8"/>
      <c r="H1616" s="9">
        <v>45026.605417592589</v>
      </c>
      <c r="I1616" s="20" t="str">
        <f>Table2[[#This Row],[StoreID]]&amp;"-"&amp;Table2[[#This Row],[OrderNumer]]</f>
        <v>4-2048</v>
      </c>
    </row>
    <row r="1617" spans="1:9" x14ac:dyDescent="0.35">
      <c r="A1617" s="19">
        <v>2050</v>
      </c>
      <c r="B1617" s="19">
        <v>1</v>
      </c>
      <c r="C1617" s="8">
        <v>10</v>
      </c>
      <c r="D1617" s="8">
        <v>471</v>
      </c>
      <c r="E1617" s="8">
        <v>1</v>
      </c>
      <c r="F1617" s="7">
        <v>20</v>
      </c>
      <c r="G1617" s="8"/>
      <c r="H1617" s="9">
        <v>44976.889545682869</v>
      </c>
      <c r="I1617" s="20" t="str">
        <f>Table2[[#This Row],[StoreID]]&amp;"-"&amp;Table2[[#This Row],[OrderNumer]]</f>
        <v>1-2050</v>
      </c>
    </row>
    <row r="1618" spans="1:9" x14ac:dyDescent="0.35">
      <c r="A1618" s="19">
        <v>2053</v>
      </c>
      <c r="B1618" s="19">
        <v>1</v>
      </c>
      <c r="C1618" s="8">
        <v>5</v>
      </c>
      <c r="D1618" s="8">
        <v>4078</v>
      </c>
      <c r="E1618" s="8">
        <v>1</v>
      </c>
      <c r="F1618" s="7">
        <v>49.5</v>
      </c>
      <c r="G1618" s="8"/>
      <c r="H1618" s="9">
        <v>44976.912242094906</v>
      </c>
      <c r="I1618" s="20" t="str">
        <f>Table2[[#This Row],[StoreID]]&amp;"-"&amp;Table2[[#This Row],[OrderNumer]]</f>
        <v>1-2053</v>
      </c>
    </row>
    <row r="1619" spans="1:9" x14ac:dyDescent="0.35">
      <c r="A1619" s="19">
        <v>2053</v>
      </c>
      <c r="B1619" s="19">
        <v>3</v>
      </c>
      <c r="C1619" s="8">
        <v>1</v>
      </c>
      <c r="D1619" s="8">
        <v>691</v>
      </c>
      <c r="E1619" s="8">
        <v>1</v>
      </c>
      <c r="F1619" s="7">
        <v>387.5</v>
      </c>
      <c r="G1619" s="8"/>
      <c r="H1619" s="9">
        <v>44981.738348344908</v>
      </c>
      <c r="I1619" s="20" t="str">
        <f>Table2[[#This Row],[StoreID]]&amp;"-"&amp;Table2[[#This Row],[OrderNumer]]</f>
        <v>3-2053</v>
      </c>
    </row>
    <row r="1620" spans="1:9" x14ac:dyDescent="0.35">
      <c r="A1620" s="19">
        <v>2053</v>
      </c>
      <c r="B1620" s="19">
        <v>3</v>
      </c>
      <c r="C1620" s="8">
        <v>1</v>
      </c>
      <c r="D1620" s="8">
        <v>3419</v>
      </c>
      <c r="E1620" s="8">
        <v>1</v>
      </c>
      <c r="F1620" s="7">
        <v>287.5</v>
      </c>
      <c r="G1620" s="8"/>
      <c r="H1620" s="9">
        <v>44981.738348344908</v>
      </c>
      <c r="I1620" s="20" t="str">
        <f>Table2[[#This Row],[StoreID]]&amp;"-"&amp;Table2[[#This Row],[OrderNumer]]</f>
        <v>3-2053</v>
      </c>
    </row>
    <row r="1621" spans="1:9" x14ac:dyDescent="0.35">
      <c r="A1621" s="19">
        <v>2053</v>
      </c>
      <c r="B1621" s="19">
        <v>3</v>
      </c>
      <c r="C1621" s="8">
        <v>1</v>
      </c>
      <c r="D1621" s="8">
        <v>16</v>
      </c>
      <c r="E1621" s="8">
        <v>1</v>
      </c>
      <c r="F1621" s="7">
        <v>225</v>
      </c>
      <c r="G1621" s="8"/>
      <c r="H1621" s="9">
        <v>44981.738348344908</v>
      </c>
      <c r="I1621" s="20" t="str">
        <f>Table2[[#This Row],[StoreID]]&amp;"-"&amp;Table2[[#This Row],[OrderNumer]]</f>
        <v>3-2053</v>
      </c>
    </row>
    <row r="1622" spans="1:9" x14ac:dyDescent="0.35">
      <c r="A1622" s="19">
        <v>2053</v>
      </c>
      <c r="B1622" s="19">
        <v>3</v>
      </c>
      <c r="C1622" s="8">
        <v>1</v>
      </c>
      <c r="D1622" s="8">
        <v>2808</v>
      </c>
      <c r="E1622" s="8">
        <v>1</v>
      </c>
      <c r="F1622" s="7">
        <v>275</v>
      </c>
      <c r="G1622" s="8"/>
      <c r="H1622" s="9">
        <v>44981.738348344908</v>
      </c>
      <c r="I1622" s="20" t="str">
        <f>Table2[[#This Row],[StoreID]]&amp;"-"&amp;Table2[[#This Row],[OrderNumer]]</f>
        <v>3-2053</v>
      </c>
    </row>
    <row r="1623" spans="1:9" x14ac:dyDescent="0.35">
      <c r="A1623" s="19">
        <v>2053</v>
      </c>
      <c r="B1623" s="19">
        <v>3</v>
      </c>
      <c r="C1623" s="8">
        <v>1</v>
      </c>
      <c r="D1623" s="8">
        <v>4078</v>
      </c>
      <c r="E1623" s="8">
        <v>1</v>
      </c>
      <c r="F1623" s="7">
        <v>49.5</v>
      </c>
      <c r="G1623" s="8"/>
      <c r="H1623" s="9">
        <v>44981.738348344908</v>
      </c>
      <c r="I1623" s="20" t="str">
        <f>Table2[[#This Row],[StoreID]]&amp;"-"&amp;Table2[[#This Row],[OrderNumer]]</f>
        <v>3-2053</v>
      </c>
    </row>
    <row r="1624" spans="1:9" x14ac:dyDescent="0.35">
      <c r="A1624" s="19">
        <v>2054</v>
      </c>
      <c r="B1624" s="19">
        <v>3</v>
      </c>
      <c r="C1624" s="8">
        <v>4</v>
      </c>
      <c r="D1624" s="8">
        <v>1169</v>
      </c>
      <c r="E1624" s="8">
        <v>1</v>
      </c>
      <c r="F1624" s="7">
        <v>25</v>
      </c>
      <c r="G1624" s="8"/>
      <c r="H1624" s="9">
        <v>44981.745687118055</v>
      </c>
      <c r="I1624" s="20" t="str">
        <f>Table2[[#This Row],[StoreID]]&amp;"-"&amp;Table2[[#This Row],[OrderNumer]]</f>
        <v>3-2054</v>
      </c>
    </row>
    <row r="1625" spans="1:9" x14ac:dyDescent="0.35">
      <c r="A1625" s="19">
        <v>2054</v>
      </c>
      <c r="B1625" s="19">
        <v>3</v>
      </c>
      <c r="C1625" s="8">
        <v>4</v>
      </c>
      <c r="D1625" s="8">
        <v>471</v>
      </c>
      <c r="E1625" s="8">
        <v>1</v>
      </c>
      <c r="F1625" s="7">
        <v>20</v>
      </c>
      <c r="G1625" s="8"/>
      <c r="H1625" s="9">
        <v>44981.745687152776</v>
      </c>
      <c r="I1625" s="20" t="str">
        <f>Table2[[#This Row],[StoreID]]&amp;"-"&amp;Table2[[#This Row],[OrderNumer]]</f>
        <v>3-2054</v>
      </c>
    </row>
    <row r="1626" spans="1:9" x14ac:dyDescent="0.35">
      <c r="A1626" s="19">
        <v>2055</v>
      </c>
      <c r="B1626" s="19">
        <v>4</v>
      </c>
      <c r="C1626" s="8">
        <v>23</v>
      </c>
      <c r="D1626" s="8">
        <v>3268</v>
      </c>
      <c r="E1626" s="8">
        <v>1</v>
      </c>
      <c r="F1626" s="7">
        <v>12.5</v>
      </c>
      <c r="G1626" s="8"/>
      <c r="H1626" s="9">
        <v>45026.845424918982</v>
      </c>
      <c r="I1626" s="20" t="str">
        <f>Table2[[#This Row],[StoreID]]&amp;"-"&amp;Table2[[#This Row],[OrderNumer]]</f>
        <v>4-2055</v>
      </c>
    </row>
    <row r="1627" spans="1:9" x14ac:dyDescent="0.35">
      <c r="A1627" s="19">
        <v>2055</v>
      </c>
      <c r="B1627" s="19">
        <v>4</v>
      </c>
      <c r="C1627" s="8">
        <v>23</v>
      </c>
      <c r="D1627" s="8">
        <v>3269</v>
      </c>
      <c r="E1627" s="8">
        <v>1</v>
      </c>
      <c r="F1627" s="7">
        <v>22.5</v>
      </c>
      <c r="G1627" s="8"/>
      <c r="H1627" s="9">
        <v>45026.845425312502</v>
      </c>
      <c r="I1627" s="20" t="str">
        <f>Table2[[#This Row],[StoreID]]&amp;"-"&amp;Table2[[#This Row],[OrderNumer]]</f>
        <v>4-2055</v>
      </c>
    </row>
    <row r="1628" spans="1:9" x14ac:dyDescent="0.35">
      <c r="A1628" s="19">
        <v>2056</v>
      </c>
      <c r="B1628" s="19">
        <v>3</v>
      </c>
      <c r="C1628" s="8">
        <v>4</v>
      </c>
      <c r="D1628" s="8">
        <v>471</v>
      </c>
      <c r="E1628" s="8">
        <v>-1</v>
      </c>
      <c r="F1628" s="7">
        <v>-20</v>
      </c>
      <c r="G1628" s="8" t="s">
        <v>789</v>
      </c>
      <c r="H1628" s="9">
        <v>44981.747029895836</v>
      </c>
      <c r="I1628" s="20" t="str">
        <f>Table2[[#This Row],[StoreID]]&amp;"-"&amp;Table2[[#This Row],[OrderNumer]]</f>
        <v>3-2056</v>
      </c>
    </row>
    <row r="1629" spans="1:9" x14ac:dyDescent="0.35">
      <c r="A1629" s="19">
        <v>2056</v>
      </c>
      <c r="B1629" s="19">
        <v>4</v>
      </c>
      <c r="C1629" s="8">
        <v>23</v>
      </c>
      <c r="D1629" s="8">
        <v>463</v>
      </c>
      <c r="E1629" s="8">
        <v>1</v>
      </c>
      <c r="F1629" s="7">
        <v>75</v>
      </c>
      <c r="G1629" s="8"/>
      <c r="H1629" s="9">
        <v>45026.86495732639</v>
      </c>
      <c r="I1629" s="20" t="str">
        <f>Table2[[#This Row],[StoreID]]&amp;"-"&amp;Table2[[#This Row],[OrderNumer]]</f>
        <v>4-2056</v>
      </c>
    </row>
    <row r="1630" spans="1:9" x14ac:dyDescent="0.35">
      <c r="A1630" s="19">
        <v>2057</v>
      </c>
      <c r="B1630" s="19">
        <v>4</v>
      </c>
      <c r="C1630" s="8">
        <v>23</v>
      </c>
      <c r="D1630" s="8">
        <v>462</v>
      </c>
      <c r="E1630" s="8">
        <v>4</v>
      </c>
      <c r="F1630" s="7">
        <v>40</v>
      </c>
      <c r="G1630" s="8"/>
      <c r="H1630" s="9">
        <v>45026.876392013888</v>
      </c>
      <c r="I1630" s="20" t="str">
        <f>Table2[[#This Row],[StoreID]]&amp;"-"&amp;Table2[[#This Row],[OrderNumer]]</f>
        <v>4-2057</v>
      </c>
    </row>
    <row r="1631" spans="1:9" x14ac:dyDescent="0.35">
      <c r="A1631" s="19">
        <v>2058</v>
      </c>
      <c r="B1631" s="19">
        <v>3</v>
      </c>
      <c r="C1631" s="8">
        <v>30</v>
      </c>
      <c r="D1631" s="8">
        <v>603</v>
      </c>
      <c r="E1631" s="8">
        <v>1</v>
      </c>
      <c r="F1631" s="7">
        <v>497.5</v>
      </c>
      <c r="G1631" s="8"/>
      <c r="H1631" s="9">
        <v>44981.778010451388</v>
      </c>
      <c r="I1631" s="20" t="str">
        <f>Table2[[#This Row],[StoreID]]&amp;"-"&amp;Table2[[#This Row],[OrderNumer]]</f>
        <v>3-2058</v>
      </c>
    </row>
    <row r="1632" spans="1:9" x14ac:dyDescent="0.35">
      <c r="A1632" s="19">
        <v>2058</v>
      </c>
      <c r="B1632" s="19">
        <v>4</v>
      </c>
      <c r="C1632" s="8">
        <v>23</v>
      </c>
      <c r="D1632" s="8">
        <v>465</v>
      </c>
      <c r="E1632" s="8">
        <v>1</v>
      </c>
      <c r="F1632" s="7">
        <v>25</v>
      </c>
      <c r="G1632" s="8"/>
      <c r="H1632" s="9">
        <v>45026.89345520833</v>
      </c>
      <c r="I1632" s="20" t="str">
        <f>Table2[[#This Row],[StoreID]]&amp;"-"&amp;Table2[[#This Row],[OrderNumer]]</f>
        <v>4-2058</v>
      </c>
    </row>
    <row r="1633" spans="1:9" x14ac:dyDescent="0.35">
      <c r="A1633" s="19">
        <v>2058</v>
      </c>
      <c r="B1633" s="19">
        <v>4</v>
      </c>
      <c r="C1633" s="8">
        <v>23</v>
      </c>
      <c r="D1633" s="8">
        <v>465</v>
      </c>
      <c r="E1633" s="8">
        <v>1</v>
      </c>
      <c r="F1633" s="7">
        <v>25</v>
      </c>
      <c r="G1633" s="8"/>
      <c r="H1633" s="9">
        <v>45026.893455590274</v>
      </c>
      <c r="I1633" s="20" t="str">
        <f>Table2[[#This Row],[StoreID]]&amp;"-"&amp;Table2[[#This Row],[OrderNumer]]</f>
        <v>4-2058</v>
      </c>
    </row>
    <row r="1634" spans="1:9" x14ac:dyDescent="0.35">
      <c r="A1634" s="19">
        <v>2059</v>
      </c>
      <c r="B1634" s="19">
        <v>1</v>
      </c>
      <c r="C1634" s="8">
        <v>9</v>
      </c>
      <c r="D1634" s="8">
        <v>4078</v>
      </c>
      <c r="E1634" s="8">
        <v>1</v>
      </c>
      <c r="F1634" s="7">
        <v>49.5</v>
      </c>
      <c r="G1634" s="8"/>
      <c r="H1634" s="9">
        <v>44976.954376469905</v>
      </c>
      <c r="I1634" s="20" t="str">
        <f>Table2[[#This Row],[StoreID]]&amp;"-"&amp;Table2[[#This Row],[OrderNumer]]</f>
        <v>1-2059</v>
      </c>
    </row>
    <row r="1635" spans="1:9" x14ac:dyDescent="0.35">
      <c r="A1635" s="19">
        <v>2059</v>
      </c>
      <c r="B1635" s="19">
        <v>3</v>
      </c>
      <c r="C1635" s="8">
        <v>30</v>
      </c>
      <c r="D1635" s="8">
        <v>72</v>
      </c>
      <c r="E1635" s="8">
        <v>1</v>
      </c>
      <c r="F1635" s="7">
        <v>27.5</v>
      </c>
      <c r="G1635" s="8"/>
      <c r="H1635" s="9">
        <v>44981.778473182872</v>
      </c>
      <c r="I1635" s="20" t="str">
        <f>Table2[[#This Row],[StoreID]]&amp;"-"&amp;Table2[[#This Row],[OrderNumer]]</f>
        <v>3-2059</v>
      </c>
    </row>
    <row r="1636" spans="1:9" x14ac:dyDescent="0.35">
      <c r="A1636" s="19">
        <v>2061</v>
      </c>
      <c r="B1636" s="19">
        <v>1</v>
      </c>
      <c r="C1636" s="8">
        <v>9</v>
      </c>
      <c r="D1636" s="8">
        <v>3371</v>
      </c>
      <c r="E1636" s="8">
        <v>1</v>
      </c>
      <c r="F1636" s="7">
        <v>347.5</v>
      </c>
      <c r="G1636" s="8"/>
      <c r="H1636" s="9">
        <v>44977.521150081018</v>
      </c>
      <c r="I1636" s="20" t="str">
        <f>Table2[[#This Row],[StoreID]]&amp;"-"&amp;Table2[[#This Row],[OrderNumer]]</f>
        <v>1-2061</v>
      </c>
    </row>
    <row r="1637" spans="1:9" x14ac:dyDescent="0.35">
      <c r="A1637" s="19">
        <v>2062</v>
      </c>
      <c r="B1637" s="19">
        <v>3</v>
      </c>
      <c r="C1637" s="8">
        <v>30</v>
      </c>
      <c r="D1637" s="8">
        <v>468</v>
      </c>
      <c r="E1637" s="8">
        <v>1</v>
      </c>
      <c r="F1637" s="7">
        <v>125</v>
      </c>
      <c r="G1637" s="8"/>
      <c r="H1637" s="9">
        <v>44981.814164039351</v>
      </c>
      <c r="I1637" s="20" t="str">
        <f>Table2[[#This Row],[StoreID]]&amp;"-"&amp;Table2[[#This Row],[OrderNumer]]</f>
        <v>3-2062</v>
      </c>
    </row>
    <row r="1638" spans="1:9" x14ac:dyDescent="0.35">
      <c r="A1638" s="19">
        <v>2064</v>
      </c>
      <c r="B1638" s="19">
        <v>3</v>
      </c>
      <c r="C1638" s="8">
        <v>30</v>
      </c>
      <c r="D1638" s="8">
        <v>442</v>
      </c>
      <c r="E1638" s="8">
        <v>1</v>
      </c>
      <c r="F1638" s="7">
        <v>300</v>
      </c>
      <c r="G1638" s="8"/>
      <c r="H1638" s="9">
        <v>44981.842123379633</v>
      </c>
      <c r="I1638" s="20" t="str">
        <f>Table2[[#This Row],[StoreID]]&amp;"-"&amp;Table2[[#This Row],[OrderNumer]]</f>
        <v>3-2064</v>
      </c>
    </row>
    <row r="1639" spans="1:9" x14ac:dyDescent="0.35">
      <c r="A1639" s="19">
        <v>2064</v>
      </c>
      <c r="B1639" s="19">
        <v>3</v>
      </c>
      <c r="C1639" s="8">
        <v>30</v>
      </c>
      <c r="D1639" s="8">
        <v>4076</v>
      </c>
      <c r="E1639" s="8">
        <v>1</v>
      </c>
      <c r="F1639" s="7">
        <v>49.5</v>
      </c>
      <c r="G1639" s="8"/>
      <c r="H1639" s="9">
        <v>44981.842123379633</v>
      </c>
      <c r="I1639" s="20" t="str">
        <f>Table2[[#This Row],[StoreID]]&amp;"-"&amp;Table2[[#This Row],[OrderNumer]]</f>
        <v>3-2064</v>
      </c>
    </row>
    <row r="1640" spans="1:9" x14ac:dyDescent="0.35">
      <c r="A1640" s="19">
        <v>2064</v>
      </c>
      <c r="B1640" s="19">
        <v>3</v>
      </c>
      <c r="C1640" s="8">
        <v>30</v>
      </c>
      <c r="D1640" s="8">
        <v>601</v>
      </c>
      <c r="E1640" s="8">
        <v>1</v>
      </c>
      <c r="F1640" s="7">
        <v>349.5</v>
      </c>
      <c r="G1640" s="8"/>
      <c r="H1640" s="9">
        <v>44981.842123414353</v>
      </c>
      <c r="I1640" s="20" t="str">
        <f>Table2[[#This Row],[StoreID]]&amp;"-"&amp;Table2[[#This Row],[OrderNumer]]</f>
        <v>3-2064</v>
      </c>
    </row>
    <row r="1641" spans="1:9" x14ac:dyDescent="0.35">
      <c r="A1641" s="19">
        <v>2064</v>
      </c>
      <c r="B1641" s="19">
        <v>4</v>
      </c>
      <c r="C1641" s="8">
        <v>23</v>
      </c>
      <c r="D1641" s="8">
        <v>390</v>
      </c>
      <c r="E1641" s="8">
        <v>1</v>
      </c>
      <c r="F1641" s="7">
        <v>137.5</v>
      </c>
      <c r="G1641" s="8"/>
      <c r="H1641" s="9">
        <v>45026.927513622686</v>
      </c>
      <c r="I1641" s="20" t="str">
        <f>Table2[[#This Row],[StoreID]]&amp;"-"&amp;Table2[[#This Row],[OrderNumer]]</f>
        <v>4-2064</v>
      </c>
    </row>
    <row r="1642" spans="1:9" x14ac:dyDescent="0.35">
      <c r="A1642" s="19">
        <v>2064</v>
      </c>
      <c r="B1642" s="19">
        <v>4</v>
      </c>
      <c r="C1642" s="8">
        <v>23</v>
      </c>
      <c r="D1642" s="8">
        <v>462</v>
      </c>
      <c r="E1642" s="8">
        <v>6</v>
      </c>
      <c r="F1642" s="7">
        <v>60</v>
      </c>
      <c r="G1642" s="8"/>
      <c r="H1642" s="9">
        <v>45026.927513622686</v>
      </c>
      <c r="I1642" s="20" t="str">
        <f>Table2[[#This Row],[StoreID]]&amp;"-"&amp;Table2[[#This Row],[OrderNumer]]</f>
        <v>4-2064</v>
      </c>
    </row>
    <row r="1643" spans="1:9" x14ac:dyDescent="0.35">
      <c r="A1643" s="19">
        <v>2065</v>
      </c>
      <c r="B1643" s="19">
        <v>3</v>
      </c>
      <c r="C1643" s="8">
        <v>27</v>
      </c>
      <c r="D1643" s="8">
        <v>4078</v>
      </c>
      <c r="E1643" s="8">
        <v>1</v>
      </c>
      <c r="F1643" s="7">
        <v>49.5</v>
      </c>
      <c r="G1643" s="8"/>
      <c r="H1643" s="9">
        <v>44981.860130937501</v>
      </c>
      <c r="I1643" s="20" t="str">
        <f>Table2[[#This Row],[StoreID]]&amp;"-"&amp;Table2[[#This Row],[OrderNumer]]</f>
        <v>3-2065</v>
      </c>
    </row>
    <row r="1644" spans="1:9" x14ac:dyDescent="0.35">
      <c r="A1644" s="19">
        <v>2065</v>
      </c>
      <c r="B1644" s="19">
        <v>3</v>
      </c>
      <c r="C1644" s="8">
        <v>27</v>
      </c>
      <c r="D1644" s="8">
        <v>4078</v>
      </c>
      <c r="E1644" s="8">
        <v>1</v>
      </c>
      <c r="F1644" s="7">
        <v>49.5</v>
      </c>
      <c r="G1644" s="8"/>
      <c r="H1644" s="9">
        <v>44981.860131516201</v>
      </c>
      <c r="I1644" s="20" t="str">
        <f>Table2[[#This Row],[StoreID]]&amp;"-"&amp;Table2[[#This Row],[OrderNumer]]</f>
        <v>3-2065</v>
      </c>
    </row>
    <row r="1645" spans="1:9" x14ac:dyDescent="0.35">
      <c r="A1645" s="19">
        <v>2065</v>
      </c>
      <c r="B1645" s="19">
        <v>3</v>
      </c>
      <c r="C1645" s="8">
        <v>27</v>
      </c>
      <c r="D1645" s="8">
        <v>470</v>
      </c>
      <c r="E1645" s="8">
        <v>1</v>
      </c>
      <c r="F1645" s="7">
        <v>20</v>
      </c>
      <c r="G1645" s="8"/>
      <c r="H1645" s="9">
        <v>44981.860131562498</v>
      </c>
      <c r="I1645" s="20" t="str">
        <f>Table2[[#This Row],[StoreID]]&amp;"-"&amp;Table2[[#This Row],[OrderNumer]]</f>
        <v>3-2065</v>
      </c>
    </row>
    <row r="1646" spans="1:9" x14ac:dyDescent="0.35">
      <c r="A1646" s="19">
        <v>2067</v>
      </c>
      <c r="B1646" s="19">
        <v>4</v>
      </c>
      <c r="C1646" s="8">
        <v>23</v>
      </c>
      <c r="D1646" s="8">
        <v>3634</v>
      </c>
      <c r="E1646" s="8">
        <v>1</v>
      </c>
      <c r="F1646" s="7">
        <v>599.5</v>
      </c>
      <c r="G1646" s="8"/>
      <c r="H1646" s="9">
        <v>45026.947765659723</v>
      </c>
      <c r="I1646" s="20" t="str">
        <f>Table2[[#This Row],[StoreID]]&amp;"-"&amp;Table2[[#This Row],[OrderNumer]]</f>
        <v>4-2067</v>
      </c>
    </row>
    <row r="1647" spans="1:9" x14ac:dyDescent="0.35">
      <c r="A1647" s="19">
        <v>2068</v>
      </c>
      <c r="B1647" s="19">
        <v>3</v>
      </c>
      <c r="C1647" s="8">
        <v>30</v>
      </c>
      <c r="D1647" s="8">
        <v>76</v>
      </c>
      <c r="E1647" s="8">
        <v>1</v>
      </c>
      <c r="F1647" s="7">
        <v>39.5</v>
      </c>
      <c r="G1647" s="8"/>
      <c r="H1647" s="9">
        <v>44981.876128900461</v>
      </c>
      <c r="I1647" s="20" t="str">
        <f>Table2[[#This Row],[StoreID]]&amp;"-"&amp;Table2[[#This Row],[OrderNumer]]</f>
        <v>3-2068</v>
      </c>
    </row>
    <row r="1648" spans="1:9" x14ac:dyDescent="0.35">
      <c r="A1648" s="19">
        <v>2068</v>
      </c>
      <c r="B1648" s="19">
        <v>3</v>
      </c>
      <c r="C1648" s="8">
        <v>30</v>
      </c>
      <c r="D1648" s="8">
        <v>719</v>
      </c>
      <c r="E1648" s="8">
        <v>1</v>
      </c>
      <c r="F1648" s="7">
        <v>75</v>
      </c>
      <c r="G1648" s="8"/>
      <c r="H1648" s="9">
        <v>44981.876128900461</v>
      </c>
      <c r="I1648" s="20" t="str">
        <f>Table2[[#This Row],[StoreID]]&amp;"-"&amp;Table2[[#This Row],[OrderNumer]]</f>
        <v>3-2068</v>
      </c>
    </row>
    <row r="1649" spans="1:9" x14ac:dyDescent="0.35">
      <c r="A1649" s="19">
        <v>2070</v>
      </c>
      <c r="B1649" s="19">
        <v>3</v>
      </c>
      <c r="C1649" s="8">
        <v>27</v>
      </c>
      <c r="D1649" s="8">
        <v>2759</v>
      </c>
      <c r="E1649" s="8">
        <v>1</v>
      </c>
      <c r="F1649" s="7">
        <v>150</v>
      </c>
      <c r="G1649" s="8"/>
      <c r="H1649" s="9">
        <v>44981.878435497689</v>
      </c>
      <c r="I1649" s="20" t="str">
        <f>Table2[[#This Row],[StoreID]]&amp;"-"&amp;Table2[[#This Row],[OrderNumer]]</f>
        <v>3-2070</v>
      </c>
    </row>
    <row r="1650" spans="1:9" x14ac:dyDescent="0.35">
      <c r="A1650" s="19">
        <v>2071</v>
      </c>
      <c r="B1650" s="19">
        <v>1</v>
      </c>
      <c r="C1650" s="8">
        <v>10</v>
      </c>
      <c r="D1650" s="8">
        <v>3451</v>
      </c>
      <c r="E1650" s="8">
        <v>1</v>
      </c>
      <c r="F1650" s="7">
        <v>1999.5</v>
      </c>
      <c r="G1650" s="8"/>
      <c r="H1650" s="9">
        <v>44977.661130555556</v>
      </c>
      <c r="I1650" s="20" t="str">
        <f>Table2[[#This Row],[StoreID]]&amp;"-"&amp;Table2[[#This Row],[OrderNumer]]</f>
        <v>1-2071</v>
      </c>
    </row>
    <row r="1651" spans="1:9" x14ac:dyDescent="0.35">
      <c r="A1651" s="19">
        <v>2071</v>
      </c>
      <c r="B1651" s="19">
        <v>3</v>
      </c>
      <c r="C1651" s="8">
        <v>27</v>
      </c>
      <c r="D1651" s="8">
        <v>3461</v>
      </c>
      <c r="E1651" s="8">
        <v>1</v>
      </c>
      <c r="F1651" s="7">
        <v>299.5</v>
      </c>
      <c r="G1651" s="8"/>
      <c r="H1651" s="9">
        <v>44981.887990011572</v>
      </c>
      <c r="I1651" s="20" t="str">
        <f>Table2[[#This Row],[StoreID]]&amp;"-"&amp;Table2[[#This Row],[OrderNumer]]</f>
        <v>3-2071</v>
      </c>
    </row>
    <row r="1652" spans="1:9" x14ac:dyDescent="0.35">
      <c r="A1652" s="19">
        <v>2073</v>
      </c>
      <c r="B1652" s="19">
        <v>3</v>
      </c>
      <c r="C1652" s="8">
        <v>27</v>
      </c>
      <c r="D1652" s="8">
        <v>4076</v>
      </c>
      <c r="E1652" s="8">
        <v>1</v>
      </c>
      <c r="F1652" s="7">
        <v>49.5</v>
      </c>
      <c r="G1652" s="8"/>
      <c r="H1652" s="9">
        <v>44981.897517280093</v>
      </c>
      <c r="I1652" s="20" t="str">
        <f>Table2[[#This Row],[StoreID]]&amp;"-"&amp;Table2[[#This Row],[OrderNumer]]</f>
        <v>3-2073</v>
      </c>
    </row>
    <row r="1653" spans="1:9" x14ac:dyDescent="0.35">
      <c r="A1653" s="19">
        <v>2074</v>
      </c>
      <c r="B1653" s="19">
        <v>4</v>
      </c>
      <c r="C1653" s="8">
        <v>2</v>
      </c>
      <c r="D1653" s="8">
        <v>416</v>
      </c>
      <c r="E1653" s="8">
        <v>2</v>
      </c>
      <c r="F1653" s="7">
        <v>30</v>
      </c>
      <c r="G1653" s="8"/>
      <c r="H1653" s="9">
        <v>45027.549379710646</v>
      </c>
      <c r="I1653" s="20" t="str">
        <f>Table2[[#This Row],[StoreID]]&amp;"-"&amp;Table2[[#This Row],[OrderNumer]]</f>
        <v>4-2074</v>
      </c>
    </row>
    <row r="1654" spans="1:9" x14ac:dyDescent="0.35">
      <c r="A1654" s="19">
        <v>2076</v>
      </c>
      <c r="B1654" s="19">
        <v>1</v>
      </c>
      <c r="C1654" s="8">
        <v>3</v>
      </c>
      <c r="D1654" s="8">
        <v>457</v>
      </c>
      <c r="E1654" s="8">
        <v>1</v>
      </c>
      <c r="F1654" s="7">
        <v>287.5</v>
      </c>
      <c r="G1654" s="8"/>
      <c r="H1654" s="9">
        <v>44977.67496084491</v>
      </c>
      <c r="I1654" s="20" t="str">
        <f>Table2[[#This Row],[StoreID]]&amp;"-"&amp;Table2[[#This Row],[OrderNumer]]</f>
        <v>1-2076</v>
      </c>
    </row>
    <row r="1655" spans="1:9" x14ac:dyDescent="0.35">
      <c r="A1655" s="19">
        <v>2076</v>
      </c>
      <c r="B1655" s="19">
        <v>3</v>
      </c>
      <c r="C1655" s="8">
        <v>27</v>
      </c>
      <c r="D1655" s="8">
        <v>3718</v>
      </c>
      <c r="E1655" s="8">
        <v>1</v>
      </c>
      <c r="F1655" s="7">
        <v>275</v>
      </c>
      <c r="G1655" s="8"/>
      <c r="H1655" s="9">
        <v>44981.918193206016</v>
      </c>
      <c r="I1655" s="20" t="str">
        <f>Table2[[#This Row],[StoreID]]&amp;"-"&amp;Table2[[#This Row],[OrderNumer]]</f>
        <v>3-2076</v>
      </c>
    </row>
    <row r="1656" spans="1:9" x14ac:dyDescent="0.35">
      <c r="A1656" s="19">
        <v>2076</v>
      </c>
      <c r="B1656" s="19">
        <v>3</v>
      </c>
      <c r="C1656" s="8">
        <v>27</v>
      </c>
      <c r="D1656" s="8">
        <v>3719</v>
      </c>
      <c r="E1656" s="8">
        <v>1</v>
      </c>
      <c r="F1656" s="7">
        <v>100</v>
      </c>
      <c r="G1656" s="8"/>
      <c r="H1656" s="9">
        <v>44981.918193252313</v>
      </c>
      <c r="I1656" s="20" t="str">
        <f>Table2[[#This Row],[StoreID]]&amp;"-"&amp;Table2[[#This Row],[OrderNumer]]</f>
        <v>3-2076</v>
      </c>
    </row>
    <row r="1657" spans="1:9" x14ac:dyDescent="0.35">
      <c r="A1657" s="19">
        <v>2077</v>
      </c>
      <c r="B1657" s="19">
        <v>3</v>
      </c>
      <c r="C1657" s="8">
        <v>27</v>
      </c>
      <c r="D1657" s="8">
        <v>3729</v>
      </c>
      <c r="E1657" s="8">
        <v>1</v>
      </c>
      <c r="F1657" s="7">
        <v>997.5</v>
      </c>
      <c r="G1657" s="8"/>
      <c r="H1657" s="9">
        <v>44981.92104760417</v>
      </c>
      <c r="I1657" s="20" t="str">
        <f>Table2[[#This Row],[StoreID]]&amp;"-"&amp;Table2[[#This Row],[OrderNumer]]</f>
        <v>3-2077</v>
      </c>
    </row>
    <row r="1658" spans="1:9" x14ac:dyDescent="0.35">
      <c r="A1658" s="19">
        <v>2078</v>
      </c>
      <c r="B1658" s="19">
        <v>4</v>
      </c>
      <c r="C1658" s="8">
        <v>33</v>
      </c>
      <c r="D1658" s="8">
        <v>3461</v>
      </c>
      <c r="E1658" s="8">
        <v>1</v>
      </c>
      <c r="F1658" s="7">
        <v>299.5</v>
      </c>
      <c r="G1658" s="8"/>
      <c r="H1658" s="9">
        <v>45027.608923460648</v>
      </c>
      <c r="I1658" s="20" t="str">
        <f>Table2[[#This Row],[StoreID]]&amp;"-"&amp;Table2[[#This Row],[OrderNumer]]</f>
        <v>4-2078</v>
      </c>
    </row>
    <row r="1659" spans="1:9" x14ac:dyDescent="0.35">
      <c r="A1659" s="19">
        <v>2079</v>
      </c>
      <c r="B1659" s="19">
        <v>1</v>
      </c>
      <c r="C1659" s="8">
        <v>5</v>
      </c>
      <c r="D1659" s="8">
        <v>3246</v>
      </c>
      <c r="E1659" s="8">
        <v>1</v>
      </c>
      <c r="F1659" s="7">
        <v>125</v>
      </c>
      <c r="G1659" s="8"/>
      <c r="H1659" s="9">
        <v>44977.685527430556</v>
      </c>
      <c r="I1659" s="20" t="str">
        <f>Table2[[#This Row],[StoreID]]&amp;"-"&amp;Table2[[#This Row],[OrderNumer]]</f>
        <v>1-2079</v>
      </c>
    </row>
    <row r="1660" spans="1:9" x14ac:dyDescent="0.35">
      <c r="A1660" s="19">
        <v>2080</v>
      </c>
      <c r="B1660" s="19">
        <v>3</v>
      </c>
      <c r="C1660" s="8">
        <v>19</v>
      </c>
      <c r="D1660" s="8">
        <v>622</v>
      </c>
      <c r="E1660" s="8">
        <v>1</v>
      </c>
      <c r="F1660" s="7">
        <v>225</v>
      </c>
      <c r="G1660" s="8"/>
      <c r="H1660" s="9">
        <v>44981.940833217595</v>
      </c>
      <c r="I1660" s="20" t="str">
        <f>Table2[[#This Row],[StoreID]]&amp;"-"&amp;Table2[[#This Row],[OrderNumer]]</f>
        <v>3-2080</v>
      </c>
    </row>
    <row r="1661" spans="1:9" x14ac:dyDescent="0.35">
      <c r="A1661" s="19">
        <v>2080</v>
      </c>
      <c r="B1661" s="19">
        <v>4</v>
      </c>
      <c r="C1661" s="8">
        <v>2</v>
      </c>
      <c r="D1661" s="8">
        <v>2829</v>
      </c>
      <c r="E1661" s="8">
        <v>1</v>
      </c>
      <c r="F1661" s="7">
        <v>400</v>
      </c>
      <c r="G1661" s="8"/>
      <c r="H1661" s="9">
        <v>45027.623195405089</v>
      </c>
      <c r="I1661" s="20" t="str">
        <f>Table2[[#This Row],[StoreID]]&amp;"-"&amp;Table2[[#This Row],[OrderNumer]]</f>
        <v>4-2080</v>
      </c>
    </row>
    <row r="1662" spans="1:9" x14ac:dyDescent="0.35">
      <c r="A1662" s="19">
        <v>2081</v>
      </c>
      <c r="B1662" s="19">
        <v>3</v>
      </c>
      <c r="C1662" s="8">
        <v>27</v>
      </c>
      <c r="D1662" s="8">
        <v>4090</v>
      </c>
      <c r="E1662" s="8">
        <v>1</v>
      </c>
      <c r="F1662" s="7">
        <v>47.5</v>
      </c>
      <c r="G1662" s="8"/>
      <c r="H1662" s="9">
        <v>44981.943707905091</v>
      </c>
      <c r="I1662" s="20" t="str">
        <f>Table2[[#This Row],[StoreID]]&amp;"-"&amp;Table2[[#This Row],[OrderNumer]]</f>
        <v>3-2081</v>
      </c>
    </row>
    <row r="1663" spans="1:9" x14ac:dyDescent="0.35">
      <c r="A1663" s="19">
        <v>2081</v>
      </c>
      <c r="B1663" s="19">
        <v>3</v>
      </c>
      <c r="C1663" s="8">
        <v>27</v>
      </c>
      <c r="D1663" s="8">
        <v>4090</v>
      </c>
      <c r="E1663" s="8">
        <v>1</v>
      </c>
      <c r="F1663" s="7">
        <v>47.5</v>
      </c>
      <c r="G1663" s="8"/>
      <c r="H1663" s="9">
        <v>44981.943707951388</v>
      </c>
      <c r="I1663" s="20" t="str">
        <f>Table2[[#This Row],[StoreID]]&amp;"-"&amp;Table2[[#This Row],[OrderNumer]]</f>
        <v>3-2081</v>
      </c>
    </row>
    <row r="1664" spans="1:9" x14ac:dyDescent="0.35">
      <c r="A1664" s="19">
        <v>2081</v>
      </c>
      <c r="B1664" s="19">
        <v>3</v>
      </c>
      <c r="C1664" s="8">
        <v>27</v>
      </c>
      <c r="D1664" s="8">
        <v>4090</v>
      </c>
      <c r="E1664" s="8">
        <v>1</v>
      </c>
      <c r="F1664" s="7">
        <v>47.5</v>
      </c>
      <c r="G1664" s="8"/>
      <c r="H1664" s="9">
        <v>44981.943707951388</v>
      </c>
      <c r="I1664" s="20" t="str">
        <f>Table2[[#This Row],[StoreID]]&amp;"-"&amp;Table2[[#This Row],[OrderNumer]]</f>
        <v>3-2081</v>
      </c>
    </row>
    <row r="1665" spans="1:9" x14ac:dyDescent="0.35">
      <c r="A1665" s="19">
        <v>2081</v>
      </c>
      <c r="B1665" s="19">
        <v>3</v>
      </c>
      <c r="C1665" s="8">
        <v>27</v>
      </c>
      <c r="D1665" s="8">
        <v>4090</v>
      </c>
      <c r="E1665" s="8">
        <v>1</v>
      </c>
      <c r="F1665" s="7">
        <v>47.5</v>
      </c>
      <c r="G1665" s="8"/>
      <c r="H1665" s="9">
        <v>44981.943707951388</v>
      </c>
      <c r="I1665" s="20" t="str">
        <f>Table2[[#This Row],[StoreID]]&amp;"-"&amp;Table2[[#This Row],[OrderNumer]]</f>
        <v>3-2081</v>
      </c>
    </row>
    <row r="1666" spans="1:9" x14ac:dyDescent="0.35">
      <c r="A1666" s="19">
        <v>2081</v>
      </c>
      <c r="B1666" s="19">
        <v>4</v>
      </c>
      <c r="C1666" s="8">
        <v>33</v>
      </c>
      <c r="D1666" s="8">
        <v>4088</v>
      </c>
      <c r="E1666" s="8">
        <v>1</v>
      </c>
      <c r="F1666" s="7">
        <v>10</v>
      </c>
      <c r="G1666" s="8"/>
      <c r="H1666" s="9">
        <v>45027.629789386578</v>
      </c>
      <c r="I1666" s="20" t="str">
        <f>Table2[[#This Row],[StoreID]]&amp;"-"&amp;Table2[[#This Row],[OrderNumer]]</f>
        <v>4-2081</v>
      </c>
    </row>
    <row r="1667" spans="1:9" x14ac:dyDescent="0.35">
      <c r="A1667" s="19">
        <v>2081</v>
      </c>
      <c r="B1667" s="19">
        <v>4</v>
      </c>
      <c r="C1667" s="8">
        <v>33</v>
      </c>
      <c r="D1667" s="8">
        <v>4084</v>
      </c>
      <c r="E1667" s="8">
        <v>1</v>
      </c>
      <c r="F1667" s="7">
        <v>10</v>
      </c>
      <c r="G1667" s="8"/>
      <c r="H1667" s="9">
        <v>45027.629789386578</v>
      </c>
      <c r="I1667" s="20" t="str">
        <f>Table2[[#This Row],[StoreID]]&amp;"-"&amp;Table2[[#This Row],[OrderNumer]]</f>
        <v>4-2081</v>
      </c>
    </row>
    <row r="1668" spans="1:9" x14ac:dyDescent="0.35">
      <c r="A1668" s="19">
        <v>2082</v>
      </c>
      <c r="B1668" s="19">
        <v>3</v>
      </c>
      <c r="C1668" s="8">
        <v>19</v>
      </c>
      <c r="D1668" s="8">
        <v>462</v>
      </c>
      <c r="E1668" s="8">
        <v>1</v>
      </c>
      <c r="F1668" s="7">
        <v>10</v>
      </c>
      <c r="G1668" s="8"/>
      <c r="H1668" s="9">
        <v>44981.944991400465</v>
      </c>
      <c r="I1668" s="20" t="str">
        <f>Table2[[#This Row],[StoreID]]&amp;"-"&amp;Table2[[#This Row],[OrderNumer]]</f>
        <v>3-2082</v>
      </c>
    </row>
    <row r="1669" spans="1:9" x14ac:dyDescent="0.35">
      <c r="A1669" s="19">
        <v>2082</v>
      </c>
      <c r="B1669" s="19">
        <v>3</v>
      </c>
      <c r="C1669" s="8">
        <v>19</v>
      </c>
      <c r="D1669" s="8">
        <v>459</v>
      </c>
      <c r="E1669" s="8">
        <v>1</v>
      </c>
      <c r="F1669" s="7">
        <v>150</v>
      </c>
      <c r="G1669" s="8"/>
      <c r="H1669" s="9">
        <v>44981.944991400465</v>
      </c>
      <c r="I1669" s="20" t="str">
        <f>Table2[[#This Row],[StoreID]]&amp;"-"&amp;Table2[[#This Row],[OrderNumer]]</f>
        <v>3-2082</v>
      </c>
    </row>
    <row r="1670" spans="1:9" x14ac:dyDescent="0.35">
      <c r="A1670" s="19">
        <v>2084</v>
      </c>
      <c r="B1670" s="19">
        <v>1</v>
      </c>
      <c r="C1670" s="8">
        <v>11</v>
      </c>
      <c r="D1670" s="8">
        <v>462</v>
      </c>
      <c r="E1670" s="8">
        <v>2</v>
      </c>
      <c r="F1670" s="7">
        <v>20</v>
      </c>
      <c r="G1670" s="8"/>
      <c r="H1670" s="9">
        <v>44977.727481909722</v>
      </c>
      <c r="I1670" s="20" t="str">
        <f>Table2[[#This Row],[StoreID]]&amp;"-"&amp;Table2[[#This Row],[OrderNumer]]</f>
        <v>1-2084</v>
      </c>
    </row>
    <row r="1671" spans="1:9" x14ac:dyDescent="0.35">
      <c r="A1671" s="19">
        <v>2084</v>
      </c>
      <c r="B1671" s="19">
        <v>3</v>
      </c>
      <c r="C1671" s="8">
        <v>30</v>
      </c>
      <c r="D1671" s="8">
        <v>719</v>
      </c>
      <c r="E1671" s="8">
        <v>1</v>
      </c>
      <c r="F1671" s="7">
        <v>75</v>
      </c>
      <c r="G1671" s="8"/>
      <c r="H1671" s="9">
        <v>44981.952845601852</v>
      </c>
      <c r="I1671" s="20" t="str">
        <f>Table2[[#This Row],[StoreID]]&amp;"-"&amp;Table2[[#This Row],[OrderNumer]]</f>
        <v>3-2084</v>
      </c>
    </row>
    <row r="1672" spans="1:9" x14ac:dyDescent="0.35">
      <c r="A1672" s="19">
        <v>2084</v>
      </c>
      <c r="B1672" s="19">
        <v>4</v>
      </c>
      <c r="C1672" s="8">
        <v>33</v>
      </c>
      <c r="D1672" s="8">
        <v>3232</v>
      </c>
      <c r="E1672" s="8">
        <v>1</v>
      </c>
      <c r="F1672" s="7">
        <v>172.5</v>
      </c>
      <c r="G1672" s="8"/>
      <c r="H1672" s="9">
        <v>45027.655818321757</v>
      </c>
      <c r="I1672" s="20" t="str">
        <f>Table2[[#This Row],[StoreID]]&amp;"-"&amp;Table2[[#This Row],[OrderNumer]]</f>
        <v>4-2084</v>
      </c>
    </row>
    <row r="1673" spans="1:9" x14ac:dyDescent="0.35">
      <c r="A1673" s="19">
        <v>2085</v>
      </c>
      <c r="B1673" s="19">
        <v>3</v>
      </c>
      <c r="C1673" s="8">
        <v>30</v>
      </c>
      <c r="D1673" s="8">
        <v>459</v>
      </c>
      <c r="E1673" s="8">
        <v>1</v>
      </c>
      <c r="F1673" s="7">
        <v>150</v>
      </c>
      <c r="G1673" s="8"/>
      <c r="H1673" s="9">
        <v>44981.989898414351</v>
      </c>
      <c r="I1673" s="20" t="str">
        <f>Table2[[#This Row],[StoreID]]&amp;"-"&amp;Table2[[#This Row],[OrderNumer]]</f>
        <v>3-2085</v>
      </c>
    </row>
    <row r="1674" spans="1:9" x14ac:dyDescent="0.35">
      <c r="A1674" s="19">
        <v>2085</v>
      </c>
      <c r="B1674" s="19">
        <v>3</v>
      </c>
      <c r="C1674" s="8">
        <v>30</v>
      </c>
      <c r="D1674" s="8">
        <v>476</v>
      </c>
      <c r="E1674" s="8">
        <v>1</v>
      </c>
      <c r="F1674" s="7">
        <v>30</v>
      </c>
      <c r="G1674" s="8"/>
      <c r="H1674" s="9">
        <v>44981.989898993059</v>
      </c>
      <c r="I1674" s="20" t="str">
        <f>Table2[[#This Row],[StoreID]]&amp;"-"&amp;Table2[[#This Row],[OrderNumer]]</f>
        <v>3-2085</v>
      </c>
    </row>
    <row r="1675" spans="1:9" x14ac:dyDescent="0.35">
      <c r="A1675" s="19">
        <v>2085</v>
      </c>
      <c r="B1675" s="19">
        <v>4</v>
      </c>
      <c r="C1675" s="8">
        <v>2</v>
      </c>
      <c r="D1675" s="8">
        <v>2751</v>
      </c>
      <c r="E1675" s="8">
        <v>1</v>
      </c>
      <c r="F1675" s="7">
        <v>249.5</v>
      </c>
      <c r="G1675" s="8"/>
      <c r="H1675" s="9">
        <v>45027.657489618054</v>
      </c>
      <c r="I1675" s="20" t="str">
        <f>Table2[[#This Row],[StoreID]]&amp;"-"&amp;Table2[[#This Row],[OrderNumer]]</f>
        <v>4-2085</v>
      </c>
    </row>
    <row r="1676" spans="1:9" x14ac:dyDescent="0.35">
      <c r="A1676" s="19">
        <v>2086</v>
      </c>
      <c r="B1676" s="19">
        <v>1</v>
      </c>
      <c r="C1676" s="8">
        <v>15</v>
      </c>
      <c r="D1676" s="8">
        <v>4078</v>
      </c>
      <c r="E1676" s="8">
        <v>1</v>
      </c>
      <c r="F1676" s="7">
        <v>49.5</v>
      </c>
      <c r="G1676" s="8"/>
      <c r="H1676" s="9">
        <v>44977.730366469907</v>
      </c>
      <c r="I1676" s="20" t="str">
        <f>Table2[[#This Row],[StoreID]]&amp;"-"&amp;Table2[[#This Row],[OrderNumer]]</f>
        <v>1-2086</v>
      </c>
    </row>
    <row r="1677" spans="1:9" x14ac:dyDescent="0.35">
      <c r="A1677" s="19">
        <v>2088</v>
      </c>
      <c r="B1677" s="19">
        <v>3</v>
      </c>
      <c r="C1677" s="8">
        <v>30</v>
      </c>
      <c r="D1677" s="8">
        <v>79</v>
      </c>
      <c r="E1677" s="8">
        <v>1</v>
      </c>
      <c r="F1677" s="7">
        <v>22.5</v>
      </c>
      <c r="G1677" s="8"/>
      <c r="H1677" s="9">
        <v>44982.463671180558</v>
      </c>
      <c r="I1677" s="20" t="str">
        <f>Table2[[#This Row],[StoreID]]&amp;"-"&amp;Table2[[#This Row],[OrderNumer]]</f>
        <v>3-2088</v>
      </c>
    </row>
    <row r="1678" spans="1:9" x14ac:dyDescent="0.35">
      <c r="A1678" s="19">
        <v>2089</v>
      </c>
      <c r="B1678" s="19">
        <v>3</v>
      </c>
      <c r="C1678" s="8">
        <v>27</v>
      </c>
      <c r="D1678" s="8">
        <v>3353</v>
      </c>
      <c r="E1678" s="8">
        <v>1</v>
      </c>
      <c r="F1678" s="7">
        <v>225</v>
      </c>
      <c r="G1678" s="8"/>
      <c r="H1678" s="9">
        <v>44982.467089814818</v>
      </c>
      <c r="I1678" s="20" t="str">
        <f>Table2[[#This Row],[StoreID]]&amp;"-"&amp;Table2[[#This Row],[OrderNumer]]</f>
        <v>3-2089</v>
      </c>
    </row>
    <row r="1679" spans="1:9" x14ac:dyDescent="0.35">
      <c r="A1679" s="19">
        <v>2089</v>
      </c>
      <c r="B1679" s="19">
        <v>4</v>
      </c>
      <c r="C1679" s="8">
        <v>23</v>
      </c>
      <c r="D1679" s="8">
        <v>468</v>
      </c>
      <c r="E1679" s="8">
        <v>1</v>
      </c>
      <c r="F1679" s="7">
        <v>125</v>
      </c>
      <c r="G1679" s="8"/>
      <c r="H1679" s="9">
        <v>45027.831358414354</v>
      </c>
      <c r="I1679" s="20" t="str">
        <f>Table2[[#This Row],[StoreID]]&amp;"-"&amp;Table2[[#This Row],[OrderNumer]]</f>
        <v>4-2089</v>
      </c>
    </row>
    <row r="1680" spans="1:9" x14ac:dyDescent="0.35">
      <c r="A1680" s="19">
        <v>2089</v>
      </c>
      <c r="B1680" s="19">
        <v>4</v>
      </c>
      <c r="C1680" s="8">
        <v>23</v>
      </c>
      <c r="D1680" s="8">
        <v>462</v>
      </c>
      <c r="E1680" s="8">
        <v>1</v>
      </c>
      <c r="F1680" s="7">
        <v>10</v>
      </c>
      <c r="G1680" s="8"/>
      <c r="H1680" s="9">
        <v>45027.831358761578</v>
      </c>
      <c r="I1680" s="20" t="str">
        <f>Table2[[#This Row],[StoreID]]&amp;"-"&amp;Table2[[#This Row],[OrderNumer]]</f>
        <v>4-2089</v>
      </c>
    </row>
    <row r="1681" spans="1:9" x14ac:dyDescent="0.35">
      <c r="A1681" s="19">
        <v>2090</v>
      </c>
      <c r="B1681" s="19">
        <v>1</v>
      </c>
      <c r="C1681" s="8">
        <v>14</v>
      </c>
      <c r="D1681" s="8">
        <v>2165</v>
      </c>
      <c r="E1681" s="8">
        <v>1</v>
      </c>
      <c r="F1681" s="7">
        <v>100</v>
      </c>
      <c r="G1681" s="8"/>
      <c r="H1681" s="9">
        <v>44977.779492094909</v>
      </c>
      <c r="I1681" s="20" t="str">
        <f>Table2[[#This Row],[StoreID]]&amp;"-"&amp;Table2[[#This Row],[OrderNumer]]</f>
        <v>1-2090</v>
      </c>
    </row>
    <row r="1682" spans="1:9" x14ac:dyDescent="0.35">
      <c r="A1682" s="19">
        <v>2091</v>
      </c>
      <c r="B1682" s="19">
        <v>1</v>
      </c>
      <c r="C1682" s="8">
        <v>10</v>
      </c>
      <c r="D1682" s="8">
        <v>3225</v>
      </c>
      <c r="E1682" s="8">
        <v>1</v>
      </c>
      <c r="F1682" s="7">
        <v>34.5</v>
      </c>
      <c r="G1682" s="8"/>
      <c r="H1682" s="9">
        <v>44977.786170914354</v>
      </c>
      <c r="I1682" s="20" t="str">
        <f>Table2[[#This Row],[StoreID]]&amp;"-"&amp;Table2[[#This Row],[OrderNumer]]</f>
        <v>1-2091</v>
      </c>
    </row>
    <row r="1683" spans="1:9" x14ac:dyDescent="0.35">
      <c r="A1683" s="19">
        <v>2091</v>
      </c>
      <c r="B1683" s="19">
        <v>1</v>
      </c>
      <c r="C1683" s="8">
        <v>10</v>
      </c>
      <c r="D1683" s="8">
        <v>3229</v>
      </c>
      <c r="E1683" s="8">
        <v>1</v>
      </c>
      <c r="F1683" s="7">
        <v>29.5</v>
      </c>
      <c r="G1683" s="8"/>
      <c r="H1683" s="9">
        <v>44977.786170949075</v>
      </c>
      <c r="I1683" s="20" t="str">
        <f>Table2[[#This Row],[StoreID]]&amp;"-"&amp;Table2[[#This Row],[OrderNumer]]</f>
        <v>1-2091</v>
      </c>
    </row>
    <row r="1684" spans="1:9" x14ac:dyDescent="0.35">
      <c r="A1684" s="19">
        <v>2094</v>
      </c>
      <c r="B1684" s="19">
        <v>3</v>
      </c>
      <c r="C1684" s="8">
        <v>27</v>
      </c>
      <c r="D1684" s="8">
        <v>3278</v>
      </c>
      <c r="E1684" s="8">
        <v>1</v>
      </c>
      <c r="F1684" s="7">
        <v>87.5</v>
      </c>
      <c r="G1684" s="8"/>
      <c r="H1684" s="9">
        <v>44982.499223032406</v>
      </c>
      <c r="I1684" s="20" t="str">
        <f>Table2[[#This Row],[StoreID]]&amp;"-"&amp;Table2[[#This Row],[OrderNumer]]</f>
        <v>3-2094</v>
      </c>
    </row>
    <row r="1685" spans="1:9" x14ac:dyDescent="0.35">
      <c r="A1685" s="19">
        <v>2094</v>
      </c>
      <c r="B1685" s="19">
        <v>4</v>
      </c>
      <c r="C1685" s="8">
        <v>23</v>
      </c>
      <c r="D1685" s="8">
        <v>4078</v>
      </c>
      <c r="E1685" s="8">
        <v>1</v>
      </c>
      <c r="F1685" s="7">
        <v>49.5</v>
      </c>
      <c r="G1685" s="8"/>
      <c r="H1685" s="9">
        <v>45027.968641168984</v>
      </c>
      <c r="I1685" s="20" t="str">
        <f>Table2[[#This Row],[StoreID]]&amp;"-"&amp;Table2[[#This Row],[OrderNumer]]</f>
        <v>4-2094</v>
      </c>
    </row>
    <row r="1686" spans="1:9" x14ac:dyDescent="0.35">
      <c r="A1686" s="19">
        <v>2095</v>
      </c>
      <c r="B1686" s="19">
        <v>4</v>
      </c>
      <c r="C1686" s="8">
        <v>23</v>
      </c>
      <c r="D1686" s="8">
        <v>4092</v>
      </c>
      <c r="E1686" s="8">
        <v>1</v>
      </c>
      <c r="F1686" s="7">
        <v>25</v>
      </c>
      <c r="G1686" s="8"/>
      <c r="H1686" s="9">
        <v>45027.972230057872</v>
      </c>
      <c r="I1686" s="20" t="str">
        <f>Table2[[#This Row],[StoreID]]&amp;"-"&amp;Table2[[#This Row],[OrderNumer]]</f>
        <v>4-2095</v>
      </c>
    </row>
    <row r="1687" spans="1:9" x14ac:dyDescent="0.35">
      <c r="A1687" s="19">
        <v>2095</v>
      </c>
      <c r="B1687" s="19">
        <v>4</v>
      </c>
      <c r="C1687" s="8">
        <v>23</v>
      </c>
      <c r="D1687" s="8">
        <v>4092</v>
      </c>
      <c r="E1687" s="8">
        <v>1</v>
      </c>
      <c r="F1687" s="7">
        <v>25</v>
      </c>
      <c r="G1687" s="8"/>
      <c r="H1687" s="9">
        <v>45027.972230057872</v>
      </c>
      <c r="I1687" s="20" t="str">
        <f>Table2[[#This Row],[StoreID]]&amp;"-"&amp;Table2[[#This Row],[OrderNumer]]</f>
        <v>4-2095</v>
      </c>
    </row>
    <row r="1688" spans="1:9" x14ac:dyDescent="0.35">
      <c r="A1688" s="19">
        <v>2097</v>
      </c>
      <c r="B1688" s="19">
        <v>3</v>
      </c>
      <c r="C1688" s="8">
        <v>19</v>
      </c>
      <c r="D1688" s="8">
        <v>3389</v>
      </c>
      <c r="E1688" s="8">
        <v>1</v>
      </c>
      <c r="F1688" s="7">
        <v>175</v>
      </c>
      <c r="G1688" s="8"/>
      <c r="H1688" s="9">
        <v>44982.526314467592</v>
      </c>
      <c r="I1688" s="20" t="str">
        <f>Table2[[#This Row],[StoreID]]&amp;"-"&amp;Table2[[#This Row],[OrderNumer]]</f>
        <v>3-2097</v>
      </c>
    </row>
    <row r="1689" spans="1:9" x14ac:dyDescent="0.35">
      <c r="A1689" s="19">
        <v>2097</v>
      </c>
      <c r="B1689" s="19">
        <v>3</v>
      </c>
      <c r="C1689" s="8">
        <v>19</v>
      </c>
      <c r="D1689" s="8">
        <v>3360</v>
      </c>
      <c r="E1689" s="8">
        <v>1</v>
      </c>
      <c r="F1689" s="7">
        <v>975</v>
      </c>
      <c r="G1689" s="8"/>
      <c r="H1689" s="9">
        <v>44982.526314467592</v>
      </c>
      <c r="I1689" s="20" t="str">
        <f>Table2[[#This Row],[StoreID]]&amp;"-"&amp;Table2[[#This Row],[OrderNumer]]</f>
        <v>3-2097</v>
      </c>
    </row>
    <row r="1690" spans="1:9" x14ac:dyDescent="0.35">
      <c r="A1690" s="19">
        <v>2097</v>
      </c>
      <c r="B1690" s="19">
        <v>4</v>
      </c>
      <c r="C1690" s="8">
        <v>23</v>
      </c>
      <c r="D1690" s="8">
        <v>4090</v>
      </c>
      <c r="E1690" s="8">
        <v>1</v>
      </c>
      <c r="F1690" s="7">
        <v>47.5</v>
      </c>
      <c r="G1690" s="8"/>
      <c r="H1690" s="9">
        <v>45027.990369131941</v>
      </c>
      <c r="I1690" s="20" t="str">
        <f>Table2[[#This Row],[StoreID]]&amp;"-"&amp;Table2[[#This Row],[OrderNumer]]</f>
        <v>4-2097</v>
      </c>
    </row>
    <row r="1691" spans="1:9" x14ac:dyDescent="0.35">
      <c r="A1691" s="19">
        <v>2098</v>
      </c>
      <c r="B1691" s="19">
        <v>3</v>
      </c>
      <c r="C1691" s="8">
        <v>19</v>
      </c>
      <c r="D1691" s="8">
        <v>476</v>
      </c>
      <c r="E1691" s="8">
        <v>1</v>
      </c>
      <c r="F1691" s="7">
        <v>30</v>
      </c>
      <c r="G1691" s="8"/>
      <c r="H1691" s="9">
        <v>44982.558380590279</v>
      </c>
      <c r="I1691" s="20" t="str">
        <f>Table2[[#This Row],[StoreID]]&amp;"-"&amp;Table2[[#This Row],[OrderNumer]]</f>
        <v>3-2098</v>
      </c>
    </row>
    <row r="1692" spans="1:9" x14ac:dyDescent="0.35">
      <c r="A1692" s="19">
        <v>2098</v>
      </c>
      <c r="B1692" s="19">
        <v>3</v>
      </c>
      <c r="C1692" s="8">
        <v>19</v>
      </c>
      <c r="D1692" s="8">
        <v>476</v>
      </c>
      <c r="E1692" s="8">
        <v>1</v>
      </c>
      <c r="F1692" s="7">
        <v>30</v>
      </c>
      <c r="G1692" s="8"/>
      <c r="H1692" s="9">
        <v>44982.558380636576</v>
      </c>
      <c r="I1692" s="20" t="str">
        <f>Table2[[#This Row],[StoreID]]&amp;"-"&amp;Table2[[#This Row],[OrderNumer]]</f>
        <v>3-2098</v>
      </c>
    </row>
    <row r="1693" spans="1:9" x14ac:dyDescent="0.35">
      <c r="A1693" s="19">
        <v>2098</v>
      </c>
      <c r="B1693" s="19">
        <v>3</v>
      </c>
      <c r="C1693" s="8">
        <v>19</v>
      </c>
      <c r="D1693" s="8">
        <v>476</v>
      </c>
      <c r="E1693" s="8">
        <v>1</v>
      </c>
      <c r="F1693" s="7">
        <v>30</v>
      </c>
      <c r="G1693" s="8"/>
      <c r="H1693" s="9">
        <v>44982.558380636576</v>
      </c>
      <c r="I1693" s="20" t="str">
        <f>Table2[[#This Row],[StoreID]]&amp;"-"&amp;Table2[[#This Row],[OrderNumer]]</f>
        <v>3-2098</v>
      </c>
    </row>
    <row r="1694" spans="1:9" x14ac:dyDescent="0.35">
      <c r="A1694" s="19">
        <v>2098</v>
      </c>
      <c r="B1694" s="19">
        <v>3</v>
      </c>
      <c r="C1694" s="8">
        <v>19</v>
      </c>
      <c r="D1694" s="8">
        <v>476</v>
      </c>
      <c r="E1694" s="8">
        <v>1</v>
      </c>
      <c r="F1694" s="7">
        <v>30</v>
      </c>
      <c r="G1694" s="8"/>
      <c r="H1694" s="9">
        <v>44982.558380636576</v>
      </c>
      <c r="I1694" s="20" t="str">
        <f>Table2[[#This Row],[StoreID]]&amp;"-"&amp;Table2[[#This Row],[OrderNumer]]</f>
        <v>3-2098</v>
      </c>
    </row>
    <row r="1695" spans="1:9" x14ac:dyDescent="0.35">
      <c r="A1695" s="19">
        <v>2098</v>
      </c>
      <c r="B1695" s="19">
        <v>4</v>
      </c>
      <c r="C1695" s="8">
        <v>2</v>
      </c>
      <c r="D1695" s="8">
        <v>3260</v>
      </c>
      <c r="E1695" s="8">
        <v>1</v>
      </c>
      <c r="F1695" s="7">
        <v>19.5</v>
      </c>
      <c r="G1695" s="8"/>
      <c r="H1695" s="9">
        <v>45028.467724421294</v>
      </c>
      <c r="I1695" s="20" t="str">
        <f>Table2[[#This Row],[StoreID]]&amp;"-"&amp;Table2[[#This Row],[OrderNumer]]</f>
        <v>4-2098</v>
      </c>
    </row>
    <row r="1696" spans="1:9" x14ac:dyDescent="0.35">
      <c r="A1696" s="19">
        <v>2099</v>
      </c>
      <c r="B1696" s="19">
        <v>1</v>
      </c>
      <c r="C1696" s="8">
        <v>10</v>
      </c>
      <c r="D1696" s="8">
        <v>3229</v>
      </c>
      <c r="E1696" s="8">
        <v>1</v>
      </c>
      <c r="F1696" s="7">
        <v>29.5</v>
      </c>
      <c r="G1696" s="8"/>
      <c r="H1696" s="9">
        <v>44977.838736076388</v>
      </c>
      <c r="I1696" s="20" t="str">
        <f>Table2[[#This Row],[StoreID]]&amp;"-"&amp;Table2[[#This Row],[OrderNumer]]</f>
        <v>1-2099</v>
      </c>
    </row>
    <row r="1697" spans="1:9" x14ac:dyDescent="0.35">
      <c r="A1697" s="19">
        <v>2100</v>
      </c>
      <c r="B1697" s="19">
        <v>1</v>
      </c>
      <c r="C1697" s="8">
        <v>5</v>
      </c>
      <c r="D1697" s="8">
        <v>1138</v>
      </c>
      <c r="E1697" s="8">
        <v>1</v>
      </c>
      <c r="F1697" s="7">
        <v>200</v>
      </c>
      <c r="G1697" s="8"/>
      <c r="H1697" s="9">
        <v>44977.841770636573</v>
      </c>
      <c r="I1697" s="20" t="str">
        <f>Table2[[#This Row],[StoreID]]&amp;"-"&amp;Table2[[#This Row],[OrderNumer]]</f>
        <v>1-2100</v>
      </c>
    </row>
    <row r="1698" spans="1:9" x14ac:dyDescent="0.35">
      <c r="A1698" s="19">
        <v>2100</v>
      </c>
      <c r="B1698" s="19">
        <v>3</v>
      </c>
      <c r="C1698" s="8">
        <v>19</v>
      </c>
      <c r="D1698" s="8">
        <v>3679</v>
      </c>
      <c r="E1698" s="8">
        <v>1</v>
      </c>
      <c r="F1698" s="7">
        <v>599.5</v>
      </c>
      <c r="G1698" s="8"/>
      <c r="H1698" s="9">
        <v>44982.573311770837</v>
      </c>
      <c r="I1698" s="20" t="str">
        <f>Table2[[#This Row],[StoreID]]&amp;"-"&amp;Table2[[#This Row],[OrderNumer]]</f>
        <v>3-2100</v>
      </c>
    </row>
    <row r="1699" spans="1:9" x14ac:dyDescent="0.35">
      <c r="A1699" s="19">
        <v>2101</v>
      </c>
      <c r="B1699" s="19">
        <v>3</v>
      </c>
      <c r="C1699" s="8">
        <v>27</v>
      </c>
      <c r="D1699" s="8">
        <v>681</v>
      </c>
      <c r="E1699" s="8">
        <v>1</v>
      </c>
      <c r="F1699" s="7">
        <v>187.5</v>
      </c>
      <c r="G1699" s="8"/>
      <c r="H1699" s="9">
        <v>44982.581448379628</v>
      </c>
      <c r="I1699" s="20" t="str">
        <f>Table2[[#This Row],[StoreID]]&amp;"-"&amp;Table2[[#This Row],[OrderNumer]]</f>
        <v>3-2101</v>
      </c>
    </row>
    <row r="1700" spans="1:9" x14ac:dyDescent="0.35">
      <c r="A1700" s="19">
        <v>2101</v>
      </c>
      <c r="B1700" s="19">
        <v>3</v>
      </c>
      <c r="C1700" s="8">
        <v>27</v>
      </c>
      <c r="D1700" s="8">
        <v>2832</v>
      </c>
      <c r="E1700" s="8">
        <v>1</v>
      </c>
      <c r="F1700" s="7">
        <v>300</v>
      </c>
      <c r="G1700" s="8"/>
      <c r="H1700" s="9">
        <v>44982.581448414348</v>
      </c>
      <c r="I1700" s="20" t="str">
        <f>Table2[[#This Row],[StoreID]]&amp;"-"&amp;Table2[[#This Row],[OrderNumer]]</f>
        <v>3-2101</v>
      </c>
    </row>
    <row r="1701" spans="1:9" x14ac:dyDescent="0.35">
      <c r="A1701" s="19">
        <v>2102</v>
      </c>
      <c r="B1701" s="19">
        <v>3</v>
      </c>
      <c r="C1701" s="8">
        <v>27</v>
      </c>
      <c r="D1701" s="8">
        <v>3528</v>
      </c>
      <c r="E1701" s="8">
        <v>1</v>
      </c>
      <c r="F1701" s="7">
        <v>199.5</v>
      </c>
      <c r="G1701" s="8"/>
      <c r="H1701" s="9">
        <v>44982.582282372685</v>
      </c>
      <c r="I1701" s="20" t="str">
        <f>Table2[[#This Row],[StoreID]]&amp;"-"&amp;Table2[[#This Row],[OrderNumer]]</f>
        <v>3-2102</v>
      </c>
    </row>
    <row r="1702" spans="1:9" x14ac:dyDescent="0.35">
      <c r="A1702" s="19">
        <v>2102</v>
      </c>
      <c r="B1702" s="19">
        <v>4</v>
      </c>
      <c r="C1702" s="8">
        <v>2</v>
      </c>
      <c r="D1702" s="8">
        <v>4085</v>
      </c>
      <c r="E1702" s="8">
        <v>1</v>
      </c>
      <c r="F1702" s="7">
        <v>10</v>
      </c>
      <c r="G1702" s="8"/>
      <c r="H1702" s="9">
        <v>45028.52347728009</v>
      </c>
      <c r="I1702" s="20" t="str">
        <f>Table2[[#This Row],[StoreID]]&amp;"-"&amp;Table2[[#This Row],[OrderNumer]]</f>
        <v>4-2102</v>
      </c>
    </row>
    <row r="1703" spans="1:9" x14ac:dyDescent="0.35">
      <c r="A1703" s="19">
        <v>2103</v>
      </c>
      <c r="B1703" s="19">
        <v>1</v>
      </c>
      <c r="C1703" s="8">
        <v>10</v>
      </c>
      <c r="D1703" s="8">
        <v>2842</v>
      </c>
      <c r="E1703" s="8">
        <v>1</v>
      </c>
      <c r="F1703" s="7">
        <v>800</v>
      </c>
      <c r="G1703" s="8"/>
      <c r="H1703" s="9">
        <v>44977.868822071759</v>
      </c>
      <c r="I1703" s="20" t="str">
        <f>Table2[[#This Row],[StoreID]]&amp;"-"&amp;Table2[[#This Row],[OrderNumer]]</f>
        <v>1-2103</v>
      </c>
    </row>
    <row r="1704" spans="1:9" x14ac:dyDescent="0.35">
      <c r="A1704" s="19">
        <v>2103</v>
      </c>
      <c r="B1704" s="19">
        <v>3</v>
      </c>
      <c r="C1704" s="8">
        <v>19</v>
      </c>
      <c r="D1704" s="8">
        <v>4235</v>
      </c>
      <c r="E1704" s="8">
        <v>1</v>
      </c>
      <c r="F1704" s="7">
        <v>2.5</v>
      </c>
      <c r="G1704" s="8"/>
      <c r="H1704" s="9">
        <v>44982.587170914354</v>
      </c>
      <c r="I1704" s="20" t="str">
        <f>Table2[[#This Row],[StoreID]]&amp;"-"&amp;Table2[[#This Row],[OrderNumer]]</f>
        <v>3-2103</v>
      </c>
    </row>
    <row r="1705" spans="1:9" x14ac:dyDescent="0.35">
      <c r="A1705" s="19">
        <v>2104</v>
      </c>
      <c r="B1705" s="19">
        <v>3</v>
      </c>
      <c r="C1705" s="8">
        <v>27</v>
      </c>
      <c r="D1705" s="8">
        <v>2832</v>
      </c>
      <c r="E1705" s="8">
        <v>-1</v>
      </c>
      <c r="F1705" s="7">
        <v>-300</v>
      </c>
      <c r="G1705" s="8" t="s">
        <v>122</v>
      </c>
      <c r="H1705" s="9">
        <v>44982.589450428241</v>
      </c>
      <c r="I1705" s="20" t="str">
        <f>Table2[[#This Row],[StoreID]]&amp;"-"&amp;Table2[[#This Row],[OrderNumer]]</f>
        <v>3-2104</v>
      </c>
    </row>
    <row r="1706" spans="1:9" x14ac:dyDescent="0.35">
      <c r="A1706" s="19">
        <v>2105</v>
      </c>
      <c r="B1706" s="19">
        <v>1</v>
      </c>
      <c r="C1706" s="8">
        <v>14</v>
      </c>
      <c r="D1706" s="8">
        <v>465</v>
      </c>
      <c r="E1706" s="8">
        <v>1</v>
      </c>
      <c r="F1706" s="7">
        <v>25</v>
      </c>
      <c r="G1706" s="8"/>
      <c r="H1706" s="9">
        <v>44977.873429363426</v>
      </c>
      <c r="I1706" s="20" t="str">
        <f>Table2[[#This Row],[StoreID]]&amp;"-"&amp;Table2[[#This Row],[OrderNumer]]</f>
        <v>1-2105</v>
      </c>
    </row>
    <row r="1707" spans="1:9" x14ac:dyDescent="0.35">
      <c r="A1707" s="19">
        <v>2105</v>
      </c>
      <c r="B1707" s="19">
        <v>1</v>
      </c>
      <c r="C1707" s="8">
        <v>14</v>
      </c>
      <c r="D1707" s="8">
        <v>462</v>
      </c>
      <c r="E1707" s="8">
        <v>1</v>
      </c>
      <c r="F1707" s="7">
        <v>10</v>
      </c>
      <c r="G1707" s="8"/>
      <c r="H1707" s="9">
        <v>44977.873429363426</v>
      </c>
      <c r="I1707" s="20" t="str">
        <f>Table2[[#This Row],[StoreID]]&amp;"-"&amp;Table2[[#This Row],[OrderNumer]]</f>
        <v>1-2105</v>
      </c>
    </row>
    <row r="1708" spans="1:9" x14ac:dyDescent="0.35">
      <c r="A1708" s="19">
        <v>2105</v>
      </c>
      <c r="B1708" s="19">
        <v>3</v>
      </c>
      <c r="C1708" s="8">
        <v>27</v>
      </c>
      <c r="D1708" s="8">
        <v>16</v>
      </c>
      <c r="E1708" s="8">
        <v>1</v>
      </c>
      <c r="F1708" s="7">
        <v>225</v>
      </c>
      <c r="G1708" s="8"/>
      <c r="H1708" s="9">
        <v>44982.590534108793</v>
      </c>
      <c r="I1708" s="20" t="str">
        <f>Table2[[#This Row],[StoreID]]&amp;"-"&amp;Table2[[#This Row],[OrderNumer]]</f>
        <v>3-2105</v>
      </c>
    </row>
    <row r="1709" spans="1:9" x14ac:dyDescent="0.35">
      <c r="A1709" s="19">
        <v>2106</v>
      </c>
      <c r="B1709" s="19">
        <v>4</v>
      </c>
      <c r="C1709" s="8">
        <v>33</v>
      </c>
      <c r="D1709" s="8">
        <v>463</v>
      </c>
      <c r="E1709" s="8">
        <v>1</v>
      </c>
      <c r="F1709" s="7">
        <v>75</v>
      </c>
      <c r="G1709" s="8"/>
      <c r="H1709" s="9">
        <v>45028.587129942127</v>
      </c>
      <c r="I1709" s="20" t="str">
        <f>Table2[[#This Row],[StoreID]]&amp;"-"&amp;Table2[[#This Row],[OrderNumer]]</f>
        <v>4-2106</v>
      </c>
    </row>
    <row r="1710" spans="1:9" x14ac:dyDescent="0.35">
      <c r="A1710" s="19">
        <v>2106</v>
      </c>
      <c r="B1710" s="19">
        <v>4</v>
      </c>
      <c r="C1710" s="8">
        <v>33</v>
      </c>
      <c r="D1710" s="8">
        <v>645</v>
      </c>
      <c r="E1710" s="8">
        <v>1</v>
      </c>
      <c r="F1710" s="7">
        <v>97.5</v>
      </c>
      <c r="G1710" s="8"/>
      <c r="H1710" s="9">
        <v>45028.587129942127</v>
      </c>
      <c r="I1710" s="20" t="str">
        <f>Table2[[#This Row],[StoreID]]&amp;"-"&amp;Table2[[#This Row],[OrderNumer]]</f>
        <v>4-2106</v>
      </c>
    </row>
    <row r="1711" spans="1:9" x14ac:dyDescent="0.35">
      <c r="A1711" s="19">
        <v>2107</v>
      </c>
      <c r="B1711" s="19">
        <v>1</v>
      </c>
      <c r="C1711" s="8">
        <v>14</v>
      </c>
      <c r="D1711" s="8">
        <v>465</v>
      </c>
      <c r="E1711" s="8">
        <v>1</v>
      </c>
      <c r="F1711" s="7">
        <v>25</v>
      </c>
      <c r="G1711" s="8"/>
      <c r="H1711" s="9">
        <v>44977.887374999998</v>
      </c>
      <c r="I1711" s="20" t="str">
        <f>Table2[[#This Row],[StoreID]]&amp;"-"&amp;Table2[[#This Row],[OrderNumer]]</f>
        <v>1-2107</v>
      </c>
    </row>
    <row r="1712" spans="1:9" x14ac:dyDescent="0.35">
      <c r="A1712" s="19">
        <v>2107</v>
      </c>
      <c r="B1712" s="19">
        <v>4</v>
      </c>
      <c r="C1712" s="8">
        <v>33</v>
      </c>
      <c r="D1712" s="8">
        <v>2817</v>
      </c>
      <c r="E1712" s="8">
        <v>1</v>
      </c>
      <c r="F1712" s="7">
        <v>675</v>
      </c>
      <c r="G1712" s="8"/>
      <c r="H1712" s="9">
        <v>45028.589882025466</v>
      </c>
      <c r="I1712" s="20" t="str">
        <f>Table2[[#This Row],[StoreID]]&amp;"-"&amp;Table2[[#This Row],[OrderNumer]]</f>
        <v>4-2107</v>
      </c>
    </row>
    <row r="1713" spans="1:9" x14ac:dyDescent="0.35">
      <c r="A1713" s="19">
        <v>2108</v>
      </c>
      <c r="B1713" s="19">
        <v>1</v>
      </c>
      <c r="C1713" s="8">
        <v>3</v>
      </c>
      <c r="D1713" s="8">
        <v>76</v>
      </c>
      <c r="E1713" s="8">
        <v>1</v>
      </c>
      <c r="F1713" s="7">
        <v>39.5</v>
      </c>
      <c r="G1713" s="8"/>
      <c r="H1713" s="9">
        <v>44977.889144062501</v>
      </c>
      <c r="I1713" s="20" t="str">
        <f>Table2[[#This Row],[StoreID]]&amp;"-"&amp;Table2[[#This Row],[OrderNumer]]</f>
        <v>1-2108</v>
      </c>
    </row>
    <row r="1714" spans="1:9" x14ac:dyDescent="0.35">
      <c r="A1714" s="19">
        <v>2108</v>
      </c>
      <c r="B1714" s="19">
        <v>3</v>
      </c>
      <c r="C1714" s="8">
        <v>30</v>
      </c>
      <c r="D1714" s="8">
        <v>643</v>
      </c>
      <c r="E1714" s="8">
        <v>1</v>
      </c>
      <c r="F1714" s="7">
        <v>125</v>
      </c>
      <c r="G1714" s="8"/>
      <c r="H1714" s="9">
        <v>44982.616611655096</v>
      </c>
      <c r="I1714" s="20" t="str">
        <f>Table2[[#This Row],[StoreID]]&amp;"-"&amp;Table2[[#This Row],[OrderNumer]]</f>
        <v>3-2108</v>
      </c>
    </row>
    <row r="1715" spans="1:9" x14ac:dyDescent="0.35">
      <c r="A1715" s="19">
        <v>2108</v>
      </c>
      <c r="B1715" s="19">
        <v>4</v>
      </c>
      <c r="C1715" s="8">
        <v>2</v>
      </c>
      <c r="D1715" s="8">
        <v>462</v>
      </c>
      <c r="E1715" s="8">
        <v>2</v>
      </c>
      <c r="F1715" s="7">
        <v>20</v>
      </c>
      <c r="G1715" s="8"/>
      <c r="H1715" s="9">
        <v>45028.63751119213</v>
      </c>
      <c r="I1715" s="20" t="str">
        <f>Table2[[#This Row],[StoreID]]&amp;"-"&amp;Table2[[#This Row],[OrderNumer]]</f>
        <v>4-2108</v>
      </c>
    </row>
    <row r="1716" spans="1:9" x14ac:dyDescent="0.35">
      <c r="A1716" s="19">
        <v>2110</v>
      </c>
      <c r="B1716" s="19">
        <v>1</v>
      </c>
      <c r="C1716" s="8">
        <v>5</v>
      </c>
      <c r="D1716" s="8">
        <v>474</v>
      </c>
      <c r="E1716" s="8">
        <v>1</v>
      </c>
      <c r="F1716" s="7">
        <v>50</v>
      </c>
      <c r="G1716" s="8"/>
      <c r="H1716" s="9">
        <v>44977.918631250002</v>
      </c>
      <c r="I1716" s="20" t="str">
        <f>Table2[[#This Row],[StoreID]]&amp;"-"&amp;Table2[[#This Row],[OrderNumer]]</f>
        <v>1-2110</v>
      </c>
    </row>
    <row r="1717" spans="1:9" x14ac:dyDescent="0.35">
      <c r="A1717" s="19">
        <v>2111</v>
      </c>
      <c r="B1717" s="19">
        <v>3</v>
      </c>
      <c r="C1717" s="8">
        <v>1</v>
      </c>
      <c r="D1717" s="8">
        <v>474</v>
      </c>
      <c r="E1717" s="8">
        <v>1</v>
      </c>
      <c r="F1717" s="7">
        <v>50</v>
      </c>
      <c r="G1717" s="8"/>
      <c r="H1717" s="9">
        <v>44982.648150810186</v>
      </c>
      <c r="I1717" s="20" t="str">
        <f>Table2[[#This Row],[StoreID]]&amp;"-"&amp;Table2[[#This Row],[OrderNumer]]</f>
        <v>3-2111</v>
      </c>
    </row>
    <row r="1718" spans="1:9" x14ac:dyDescent="0.35">
      <c r="A1718" s="19">
        <v>2111</v>
      </c>
      <c r="B1718" s="19">
        <v>4</v>
      </c>
      <c r="C1718" s="8">
        <v>2</v>
      </c>
      <c r="D1718" s="8">
        <v>462</v>
      </c>
      <c r="E1718" s="8">
        <v>1</v>
      </c>
      <c r="F1718" s="7">
        <v>10</v>
      </c>
      <c r="G1718" s="8"/>
      <c r="H1718" s="9">
        <v>45028.676547488423</v>
      </c>
      <c r="I1718" s="20" t="str">
        <f>Table2[[#This Row],[StoreID]]&amp;"-"&amp;Table2[[#This Row],[OrderNumer]]</f>
        <v>4-2111</v>
      </c>
    </row>
    <row r="1719" spans="1:9" x14ac:dyDescent="0.35">
      <c r="A1719" s="19">
        <v>2111</v>
      </c>
      <c r="B1719" s="19">
        <v>4</v>
      </c>
      <c r="C1719" s="8">
        <v>2</v>
      </c>
      <c r="D1719" s="8">
        <v>465</v>
      </c>
      <c r="E1719" s="8">
        <v>1</v>
      </c>
      <c r="F1719" s="7">
        <v>25</v>
      </c>
      <c r="G1719" s="8"/>
      <c r="H1719" s="9">
        <v>45028.676547488423</v>
      </c>
      <c r="I1719" s="20" t="str">
        <f>Table2[[#This Row],[StoreID]]&amp;"-"&amp;Table2[[#This Row],[OrderNumer]]</f>
        <v>4-2111</v>
      </c>
    </row>
    <row r="1720" spans="1:9" x14ac:dyDescent="0.35">
      <c r="A1720" s="19">
        <v>2112</v>
      </c>
      <c r="B1720" s="19">
        <v>1</v>
      </c>
      <c r="C1720" s="8">
        <v>5</v>
      </c>
      <c r="D1720" s="8">
        <v>476</v>
      </c>
      <c r="E1720" s="8">
        <v>1</v>
      </c>
      <c r="F1720" s="7">
        <v>30</v>
      </c>
      <c r="G1720" s="8"/>
      <c r="H1720" s="9">
        <v>44977.936937152779</v>
      </c>
      <c r="I1720" s="20" t="str">
        <f>Table2[[#This Row],[StoreID]]&amp;"-"&amp;Table2[[#This Row],[OrderNumer]]</f>
        <v>1-2112</v>
      </c>
    </row>
    <row r="1721" spans="1:9" x14ac:dyDescent="0.35">
      <c r="A1721" s="19">
        <v>2112</v>
      </c>
      <c r="B1721" s="19">
        <v>1</v>
      </c>
      <c r="C1721" s="8">
        <v>5</v>
      </c>
      <c r="D1721" s="8">
        <v>3388</v>
      </c>
      <c r="E1721" s="8">
        <v>1</v>
      </c>
      <c r="F1721" s="7">
        <v>299.5</v>
      </c>
      <c r="G1721" s="8"/>
      <c r="H1721" s="9">
        <v>44977.9369371875</v>
      </c>
      <c r="I1721" s="20" t="str">
        <f>Table2[[#This Row],[StoreID]]&amp;"-"&amp;Table2[[#This Row],[OrderNumer]]</f>
        <v>1-2112</v>
      </c>
    </row>
    <row r="1722" spans="1:9" x14ac:dyDescent="0.35">
      <c r="A1722" s="19">
        <v>2112</v>
      </c>
      <c r="B1722" s="19">
        <v>1</v>
      </c>
      <c r="C1722" s="8">
        <v>5</v>
      </c>
      <c r="D1722" s="8">
        <v>462</v>
      </c>
      <c r="E1722" s="8">
        <v>1</v>
      </c>
      <c r="F1722" s="7">
        <v>10</v>
      </c>
      <c r="G1722" s="8"/>
      <c r="H1722" s="9">
        <v>44977.936937303239</v>
      </c>
      <c r="I1722" s="20" t="str">
        <f>Table2[[#This Row],[StoreID]]&amp;"-"&amp;Table2[[#This Row],[OrderNumer]]</f>
        <v>1-2112</v>
      </c>
    </row>
    <row r="1723" spans="1:9" x14ac:dyDescent="0.35">
      <c r="A1723" s="19">
        <v>2112</v>
      </c>
      <c r="B1723" s="19">
        <v>1</v>
      </c>
      <c r="C1723" s="8">
        <v>5</v>
      </c>
      <c r="D1723" s="8">
        <v>459</v>
      </c>
      <c r="E1723" s="8">
        <v>2</v>
      </c>
      <c r="F1723" s="7">
        <v>300</v>
      </c>
      <c r="G1723" s="8"/>
      <c r="H1723" s="9">
        <v>44977.936937233797</v>
      </c>
      <c r="I1723" s="20" t="str">
        <f>Table2[[#This Row],[StoreID]]&amp;"-"&amp;Table2[[#This Row],[OrderNumer]]</f>
        <v>1-2112</v>
      </c>
    </row>
    <row r="1724" spans="1:9" x14ac:dyDescent="0.35">
      <c r="A1724" s="19">
        <v>2112</v>
      </c>
      <c r="B1724" s="19">
        <v>4</v>
      </c>
      <c r="C1724" s="8">
        <v>2</v>
      </c>
      <c r="D1724" s="8">
        <v>462</v>
      </c>
      <c r="E1724" s="8">
        <v>2</v>
      </c>
      <c r="F1724" s="7">
        <v>20</v>
      </c>
      <c r="G1724" s="8"/>
      <c r="H1724" s="9">
        <v>45028.69076114583</v>
      </c>
      <c r="I1724" s="20" t="str">
        <f>Table2[[#This Row],[StoreID]]&amp;"-"&amp;Table2[[#This Row],[OrderNumer]]</f>
        <v>4-2112</v>
      </c>
    </row>
    <row r="1725" spans="1:9" x14ac:dyDescent="0.35">
      <c r="A1725" s="19">
        <v>2113</v>
      </c>
      <c r="B1725" s="19">
        <v>3</v>
      </c>
      <c r="C1725" s="8">
        <v>27</v>
      </c>
      <c r="D1725" s="8">
        <v>4078</v>
      </c>
      <c r="E1725" s="8">
        <v>1</v>
      </c>
      <c r="F1725" s="7">
        <v>49.5</v>
      </c>
      <c r="G1725" s="8"/>
      <c r="H1725" s="9">
        <v>44982.662034641202</v>
      </c>
      <c r="I1725" s="20" t="str">
        <f>Table2[[#This Row],[StoreID]]&amp;"-"&amp;Table2[[#This Row],[OrderNumer]]</f>
        <v>3-2113</v>
      </c>
    </row>
    <row r="1726" spans="1:9" x14ac:dyDescent="0.35">
      <c r="A1726" s="19">
        <v>2113</v>
      </c>
      <c r="B1726" s="19">
        <v>3</v>
      </c>
      <c r="C1726" s="8">
        <v>27</v>
      </c>
      <c r="D1726" s="8">
        <v>692</v>
      </c>
      <c r="E1726" s="8">
        <v>1</v>
      </c>
      <c r="F1726" s="7">
        <v>649.5</v>
      </c>
      <c r="G1726" s="8"/>
      <c r="H1726" s="9">
        <v>44982.662034641202</v>
      </c>
      <c r="I1726" s="20" t="str">
        <f>Table2[[#This Row],[StoreID]]&amp;"-"&amp;Table2[[#This Row],[OrderNumer]]</f>
        <v>3-2113</v>
      </c>
    </row>
    <row r="1727" spans="1:9" x14ac:dyDescent="0.35">
      <c r="A1727" s="19">
        <v>2113</v>
      </c>
      <c r="B1727" s="19">
        <v>3</v>
      </c>
      <c r="C1727" s="8">
        <v>27</v>
      </c>
      <c r="D1727" s="8">
        <v>11</v>
      </c>
      <c r="E1727" s="8">
        <v>1</v>
      </c>
      <c r="F1727" s="7">
        <v>225</v>
      </c>
      <c r="G1727" s="8"/>
      <c r="H1727" s="9">
        <v>44982.662034641202</v>
      </c>
      <c r="I1727" s="20" t="str">
        <f>Table2[[#This Row],[StoreID]]&amp;"-"&amp;Table2[[#This Row],[OrderNumer]]</f>
        <v>3-2113</v>
      </c>
    </row>
    <row r="1728" spans="1:9" x14ac:dyDescent="0.35">
      <c r="A1728" s="19">
        <v>2114</v>
      </c>
      <c r="B1728" s="19">
        <v>3</v>
      </c>
      <c r="C1728" s="8">
        <v>27</v>
      </c>
      <c r="D1728" s="8">
        <v>4078</v>
      </c>
      <c r="E1728" s="8">
        <v>1</v>
      </c>
      <c r="F1728" s="7">
        <v>49.5</v>
      </c>
      <c r="G1728" s="8"/>
      <c r="H1728" s="9">
        <v>44982.666768553237</v>
      </c>
      <c r="I1728" s="20" t="str">
        <f>Table2[[#This Row],[StoreID]]&amp;"-"&amp;Table2[[#This Row],[OrderNumer]]</f>
        <v>3-2114</v>
      </c>
    </row>
    <row r="1729" spans="1:9" x14ac:dyDescent="0.35">
      <c r="A1729" s="19">
        <v>2115</v>
      </c>
      <c r="B1729" s="19">
        <v>1</v>
      </c>
      <c r="C1729" s="8">
        <v>5</v>
      </c>
      <c r="D1729" s="8">
        <v>3265</v>
      </c>
      <c r="E1729" s="8">
        <v>1</v>
      </c>
      <c r="F1729" s="7">
        <v>225</v>
      </c>
      <c r="G1729" s="8"/>
      <c r="H1729" s="9">
        <v>44978.516634224536</v>
      </c>
      <c r="I1729" s="20" t="str">
        <f>Table2[[#This Row],[StoreID]]&amp;"-"&amp;Table2[[#This Row],[OrderNumer]]</f>
        <v>1-2115</v>
      </c>
    </row>
    <row r="1730" spans="1:9" x14ac:dyDescent="0.35">
      <c r="A1730" s="19">
        <v>2115</v>
      </c>
      <c r="B1730" s="19">
        <v>3</v>
      </c>
      <c r="C1730" s="8">
        <v>1</v>
      </c>
      <c r="D1730" s="8">
        <v>3309</v>
      </c>
      <c r="E1730" s="8">
        <v>1</v>
      </c>
      <c r="F1730" s="7">
        <v>97.5</v>
      </c>
      <c r="G1730" s="8"/>
      <c r="H1730" s="9">
        <v>44982.670267743059</v>
      </c>
      <c r="I1730" s="20" t="str">
        <f>Table2[[#This Row],[StoreID]]&amp;"-"&amp;Table2[[#This Row],[OrderNumer]]</f>
        <v>3-2115</v>
      </c>
    </row>
    <row r="1731" spans="1:9" x14ac:dyDescent="0.35">
      <c r="A1731" s="19">
        <v>2115</v>
      </c>
      <c r="B1731" s="19">
        <v>4</v>
      </c>
      <c r="C1731" s="8">
        <v>2</v>
      </c>
      <c r="D1731" s="8">
        <v>3432</v>
      </c>
      <c r="E1731" s="8">
        <v>1</v>
      </c>
      <c r="F1731" s="7">
        <v>649.5</v>
      </c>
      <c r="G1731" s="8"/>
      <c r="H1731" s="9">
        <v>45028.854982291668</v>
      </c>
      <c r="I1731" s="20" t="str">
        <f>Table2[[#This Row],[StoreID]]&amp;"-"&amp;Table2[[#This Row],[OrderNumer]]</f>
        <v>4-2115</v>
      </c>
    </row>
    <row r="1732" spans="1:9" x14ac:dyDescent="0.35">
      <c r="A1732" s="19">
        <v>2115</v>
      </c>
      <c r="B1732" s="19">
        <v>4</v>
      </c>
      <c r="C1732" s="8">
        <v>2</v>
      </c>
      <c r="D1732" s="8">
        <v>3317</v>
      </c>
      <c r="E1732" s="8">
        <v>1</v>
      </c>
      <c r="F1732" s="7">
        <v>247.5</v>
      </c>
      <c r="G1732" s="8"/>
      <c r="H1732" s="9">
        <v>45028.854982291668</v>
      </c>
      <c r="I1732" s="20" t="str">
        <f>Table2[[#This Row],[StoreID]]&amp;"-"&amp;Table2[[#This Row],[OrderNumer]]</f>
        <v>4-2115</v>
      </c>
    </row>
    <row r="1733" spans="1:9" x14ac:dyDescent="0.35">
      <c r="A1733" s="19">
        <v>2116</v>
      </c>
      <c r="B1733" s="19">
        <v>4</v>
      </c>
      <c r="C1733" s="8">
        <v>2</v>
      </c>
      <c r="D1733" s="8">
        <v>3336</v>
      </c>
      <c r="E1733" s="8">
        <v>1</v>
      </c>
      <c r="F1733" s="7">
        <v>337.5</v>
      </c>
      <c r="G1733" s="8"/>
      <c r="H1733" s="9">
        <v>45028.862017557869</v>
      </c>
      <c r="I1733" s="20" t="str">
        <f>Table2[[#This Row],[StoreID]]&amp;"-"&amp;Table2[[#This Row],[OrderNumer]]</f>
        <v>4-2116</v>
      </c>
    </row>
    <row r="1734" spans="1:9" x14ac:dyDescent="0.35">
      <c r="A1734" s="19">
        <v>2116</v>
      </c>
      <c r="B1734" s="19">
        <v>4</v>
      </c>
      <c r="C1734" s="8">
        <v>2</v>
      </c>
      <c r="D1734" s="8">
        <v>3337</v>
      </c>
      <c r="E1734" s="8">
        <v>1</v>
      </c>
      <c r="F1734" s="7">
        <v>337.5</v>
      </c>
      <c r="G1734" s="8"/>
      <c r="H1734" s="9">
        <v>45028.862017557869</v>
      </c>
      <c r="I1734" s="20" t="str">
        <f>Table2[[#This Row],[StoreID]]&amp;"-"&amp;Table2[[#This Row],[OrderNumer]]</f>
        <v>4-2116</v>
      </c>
    </row>
    <row r="1735" spans="1:9" x14ac:dyDescent="0.35">
      <c r="A1735" s="19">
        <v>2117</v>
      </c>
      <c r="B1735" s="19">
        <v>3</v>
      </c>
      <c r="C1735" s="8">
        <v>1</v>
      </c>
      <c r="D1735" s="8">
        <v>11</v>
      </c>
      <c r="E1735" s="8">
        <v>1</v>
      </c>
      <c r="F1735" s="7">
        <v>225</v>
      </c>
      <c r="G1735" s="8"/>
      <c r="H1735" s="9">
        <v>44982.69515929398</v>
      </c>
      <c r="I1735" s="20" t="str">
        <f>Table2[[#This Row],[StoreID]]&amp;"-"&amp;Table2[[#This Row],[OrderNumer]]</f>
        <v>3-2117</v>
      </c>
    </row>
    <row r="1736" spans="1:9" x14ac:dyDescent="0.35">
      <c r="A1736" s="19">
        <v>2117</v>
      </c>
      <c r="B1736" s="19">
        <v>3</v>
      </c>
      <c r="C1736" s="8">
        <v>1</v>
      </c>
      <c r="D1736" s="8">
        <v>476</v>
      </c>
      <c r="E1736" s="8">
        <v>1</v>
      </c>
      <c r="F1736" s="7">
        <v>30</v>
      </c>
      <c r="G1736" s="8"/>
      <c r="H1736" s="9">
        <v>44982.695159340277</v>
      </c>
      <c r="I1736" s="20" t="str">
        <f>Table2[[#This Row],[StoreID]]&amp;"-"&amp;Table2[[#This Row],[OrderNumer]]</f>
        <v>3-2117</v>
      </c>
    </row>
    <row r="1737" spans="1:9" x14ac:dyDescent="0.35">
      <c r="A1737" s="19">
        <v>2118</v>
      </c>
      <c r="B1737" s="19">
        <v>1</v>
      </c>
      <c r="C1737" s="8">
        <v>15</v>
      </c>
      <c r="D1737" s="8">
        <v>624</v>
      </c>
      <c r="E1737" s="8">
        <v>1</v>
      </c>
      <c r="F1737" s="7">
        <v>137.5</v>
      </c>
      <c r="G1737" s="8"/>
      <c r="H1737" s="9">
        <v>44978.537266932872</v>
      </c>
      <c r="I1737" s="20" t="str">
        <f>Table2[[#This Row],[StoreID]]&amp;"-"&amp;Table2[[#This Row],[OrderNumer]]</f>
        <v>1-2118</v>
      </c>
    </row>
    <row r="1738" spans="1:9" x14ac:dyDescent="0.35">
      <c r="A1738" s="19">
        <v>2119</v>
      </c>
      <c r="B1738" s="19">
        <v>1</v>
      </c>
      <c r="C1738" s="8">
        <v>2</v>
      </c>
      <c r="D1738" s="8">
        <v>459</v>
      </c>
      <c r="E1738" s="8">
        <v>1</v>
      </c>
      <c r="F1738" s="7">
        <v>150</v>
      </c>
      <c r="G1738" s="8"/>
      <c r="H1738" s="9">
        <v>44978.540148414351</v>
      </c>
      <c r="I1738" s="20" t="str">
        <f>Table2[[#This Row],[StoreID]]&amp;"-"&amp;Table2[[#This Row],[OrderNumer]]</f>
        <v>1-2119</v>
      </c>
    </row>
    <row r="1739" spans="1:9" x14ac:dyDescent="0.35">
      <c r="A1739" s="19">
        <v>2119</v>
      </c>
      <c r="B1739" s="19">
        <v>1</v>
      </c>
      <c r="C1739" s="8">
        <v>2</v>
      </c>
      <c r="D1739" s="8">
        <v>461</v>
      </c>
      <c r="E1739" s="8">
        <v>1</v>
      </c>
      <c r="F1739" s="7">
        <v>100</v>
      </c>
      <c r="G1739" s="8"/>
      <c r="H1739" s="9">
        <v>44978.540148460648</v>
      </c>
      <c r="I1739" s="20" t="str">
        <f>Table2[[#This Row],[StoreID]]&amp;"-"&amp;Table2[[#This Row],[OrderNumer]]</f>
        <v>1-2119</v>
      </c>
    </row>
    <row r="1740" spans="1:9" x14ac:dyDescent="0.35">
      <c r="A1740" s="19">
        <v>2120</v>
      </c>
      <c r="B1740" s="19">
        <v>1</v>
      </c>
      <c r="C1740" s="8">
        <v>10</v>
      </c>
      <c r="D1740" s="8">
        <v>76</v>
      </c>
      <c r="E1740" s="8">
        <v>1</v>
      </c>
      <c r="F1740" s="7">
        <v>39.5</v>
      </c>
      <c r="G1740" s="8"/>
      <c r="H1740" s="9">
        <v>44978.550310497689</v>
      </c>
      <c r="I1740" s="20" t="str">
        <f>Table2[[#This Row],[StoreID]]&amp;"-"&amp;Table2[[#This Row],[OrderNumer]]</f>
        <v>1-2120</v>
      </c>
    </row>
    <row r="1741" spans="1:9" x14ac:dyDescent="0.35">
      <c r="A1741" s="19">
        <v>2120</v>
      </c>
      <c r="B1741" s="19">
        <v>3</v>
      </c>
      <c r="C1741" s="8">
        <v>27</v>
      </c>
      <c r="D1741" s="8">
        <v>2793</v>
      </c>
      <c r="E1741" s="8">
        <v>1</v>
      </c>
      <c r="F1741" s="7">
        <v>675</v>
      </c>
      <c r="G1741" s="8"/>
      <c r="H1741" s="9">
        <v>44982.753178125</v>
      </c>
      <c r="I1741" s="20" t="str">
        <f>Table2[[#This Row],[StoreID]]&amp;"-"&amp;Table2[[#This Row],[OrderNumer]]</f>
        <v>3-2120</v>
      </c>
    </row>
    <row r="1742" spans="1:9" x14ac:dyDescent="0.35">
      <c r="A1742" s="19">
        <v>2120</v>
      </c>
      <c r="B1742" s="19">
        <v>3</v>
      </c>
      <c r="C1742" s="8">
        <v>27</v>
      </c>
      <c r="D1742" s="8">
        <v>4090</v>
      </c>
      <c r="E1742" s="8">
        <v>1</v>
      </c>
      <c r="F1742" s="7">
        <v>47.5</v>
      </c>
      <c r="G1742" s="8"/>
      <c r="H1742" s="9">
        <v>44982.753178125</v>
      </c>
      <c r="I1742" s="20" t="str">
        <f>Table2[[#This Row],[StoreID]]&amp;"-"&amp;Table2[[#This Row],[OrderNumer]]</f>
        <v>3-2120</v>
      </c>
    </row>
    <row r="1743" spans="1:9" x14ac:dyDescent="0.35">
      <c r="A1743" s="19">
        <v>2121</v>
      </c>
      <c r="B1743" s="19">
        <v>1</v>
      </c>
      <c r="C1743" s="8">
        <v>5</v>
      </c>
      <c r="D1743" s="8">
        <v>4091</v>
      </c>
      <c r="E1743" s="8">
        <v>1</v>
      </c>
      <c r="F1743" s="7">
        <v>25</v>
      </c>
      <c r="G1743" s="8"/>
      <c r="H1743" s="9">
        <v>44978.563361111112</v>
      </c>
      <c r="I1743" s="20" t="str">
        <f>Table2[[#This Row],[StoreID]]&amp;"-"&amp;Table2[[#This Row],[OrderNumer]]</f>
        <v>1-2121</v>
      </c>
    </row>
    <row r="1744" spans="1:9" x14ac:dyDescent="0.35">
      <c r="A1744" s="19">
        <v>2121</v>
      </c>
      <c r="B1744" s="19">
        <v>3</v>
      </c>
      <c r="C1744" s="8">
        <v>30</v>
      </c>
      <c r="D1744" s="8">
        <v>3247</v>
      </c>
      <c r="E1744" s="8">
        <v>1</v>
      </c>
      <c r="F1744" s="7">
        <v>97.5</v>
      </c>
      <c r="G1744" s="8"/>
      <c r="H1744" s="9">
        <v>44982.755159988425</v>
      </c>
      <c r="I1744" s="20" t="str">
        <f>Table2[[#This Row],[StoreID]]&amp;"-"&amp;Table2[[#This Row],[OrderNumer]]</f>
        <v>3-2121</v>
      </c>
    </row>
    <row r="1745" spans="1:9" x14ac:dyDescent="0.35">
      <c r="A1745" s="19">
        <v>2121</v>
      </c>
      <c r="B1745" s="19">
        <v>3</v>
      </c>
      <c r="C1745" s="8">
        <v>30</v>
      </c>
      <c r="D1745" s="8">
        <v>3252</v>
      </c>
      <c r="E1745" s="8">
        <v>1</v>
      </c>
      <c r="F1745" s="7">
        <v>82.5</v>
      </c>
      <c r="G1745" s="8"/>
      <c r="H1745" s="9">
        <v>44982.755159988425</v>
      </c>
      <c r="I1745" s="20" t="str">
        <f>Table2[[#This Row],[StoreID]]&amp;"-"&amp;Table2[[#This Row],[OrderNumer]]</f>
        <v>3-2121</v>
      </c>
    </row>
    <row r="1746" spans="1:9" x14ac:dyDescent="0.35">
      <c r="A1746" s="19">
        <v>2122</v>
      </c>
      <c r="B1746" s="19">
        <v>3</v>
      </c>
      <c r="C1746" s="8">
        <v>27</v>
      </c>
      <c r="D1746" s="8">
        <v>189</v>
      </c>
      <c r="E1746" s="8">
        <v>1</v>
      </c>
      <c r="F1746" s="7">
        <v>174.5</v>
      </c>
      <c r="G1746" s="8"/>
      <c r="H1746" s="9">
        <v>44982.761646064813</v>
      </c>
      <c r="I1746" s="20" t="str">
        <f>Table2[[#This Row],[StoreID]]&amp;"-"&amp;Table2[[#This Row],[OrderNumer]]</f>
        <v>3-2122</v>
      </c>
    </row>
    <row r="1747" spans="1:9" x14ac:dyDescent="0.35">
      <c r="A1747" s="19">
        <v>2122</v>
      </c>
      <c r="B1747" s="19">
        <v>3</v>
      </c>
      <c r="C1747" s="8">
        <v>27</v>
      </c>
      <c r="D1747" s="8">
        <v>4091</v>
      </c>
      <c r="E1747" s="8">
        <v>1</v>
      </c>
      <c r="F1747" s="7">
        <v>25</v>
      </c>
      <c r="G1747" s="8"/>
      <c r="H1747" s="9">
        <v>44982.761646064813</v>
      </c>
      <c r="I1747" s="20" t="str">
        <f>Table2[[#This Row],[StoreID]]&amp;"-"&amp;Table2[[#This Row],[OrderNumer]]</f>
        <v>3-2122</v>
      </c>
    </row>
    <row r="1748" spans="1:9" x14ac:dyDescent="0.35">
      <c r="A1748" s="19">
        <v>2123</v>
      </c>
      <c r="B1748" s="19">
        <v>3</v>
      </c>
      <c r="C1748" s="8">
        <v>27</v>
      </c>
      <c r="D1748" s="8">
        <v>1098</v>
      </c>
      <c r="E1748" s="8">
        <v>1</v>
      </c>
      <c r="F1748" s="7">
        <v>187.5</v>
      </c>
      <c r="G1748" s="8"/>
      <c r="H1748" s="9">
        <v>44982.77509826389</v>
      </c>
      <c r="I1748" s="20" t="str">
        <f>Table2[[#This Row],[StoreID]]&amp;"-"&amp;Table2[[#This Row],[OrderNumer]]</f>
        <v>3-2123</v>
      </c>
    </row>
    <row r="1749" spans="1:9" x14ac:dyDescent="0.35">
      <c r="A1749" s="19">
        <v>2124</v>
      </c>
      <c r="B1749" s="19">
        <v>3</v>
      </c>
      <c r="C1749" s="8">
        <v>1</v>
      </c>
      <c r="D1749" s="8">
        <v>464</v>
      </c>
      <c r="E1749" s="8">
        <v>1</v>
      </c>
      <c r="F1749" s="7">
        <v>75</v>
      </c>
      <c r="G1749" s="8"/>
      <c r="H1749" s="9">
        <v>44982.807657835649</v>
      </c>
      <c r="I1749" s="20" t="str">
        <f>Table2[[#This Row],[StoreID]]&amp;"-"&amp;Table2[[#This Row],[OrderNumer]]</f>
        <v>3-2124</v>
      </c>
    </row>
    <row r="1750" spans="1:9" x14ac:dyDescent="0.35">
      <c r="A1750" s="19">
        <v>2125</v>
      </c>
      <c r="B1750" s="19">
        <v>1</v>
      </c>
      <c r="C1750" s="8">
        <v>10</v>
      </c>
      <c r="D1750" s="8">
        <v>4090</v>
      </c>
      <c r="E1750" s="8">
        <v>1</v>
      </c>
      <c r="F1750" s="7">
        <v>47.5</v>
      </c>
      <c r="G1750" s="8"/>
      <c r="H1750" s="9">
        <v>44978.599648923613</v>
      </c>
      <c r="I1750" s="20" t="str">
        <f>Table2[[#This Row],[StoreID]]&amp;"-"&amp;Table2[[#This Row],[OrderNumer]]</f>
        <v>1-2125</v>
      </c>
    </row>
    <row r="1751" spans="1:9" x14ac:dyDescent="0.35">
      <c r="A1751" s="19">
        <v>2127</v>
      </c>
      <c r="B1751" s="19">
        <v>3</v>
      </c>
      <c r="C1751" s="8">
        <v>19</v>
      </c>
      <c r="D1751" s="8">
        <v>3469</v>
      </c>
      <c r="E1751" s="8">
        <v>1</v>
      </c>
      <c r="F1751" s="7">
        <v>699.5</v>
      </c>
      <c r="G1751" s="8"/>
      <c r="H1751" s="9">
        <v>44982.834516979165</v>
      </c>
      <c r="I1751" s="20" t="str">
        <f>Table2[[#This Row],[StoreID]]&amp;"-"&amp;Table2[[#This Row],[OrderNumer]]</f>
        <v>3-2127</v>
      </c>
    </row>
    <row r="1752" spans="1:9" x14ac:dyDescent="0.35">
      <c r="A1752" s="19">
        <v>2127</v>
      </c>
      <c r="B1752" s="19">
        <v>3</v>
      </c>
      <c r="C1752" s="8">
        <v>19</v>
      </c>
      <c r="D1752" s="8">
        <v>476</v>
      </c>
      <c r="E1752" s="8">
        <v>1</v>
      </c>
      <c r="F1752" s="7">
        <v>30</v>
      </c>
      <c r="G1752" s="8"/>
      <c r="H1752" s="9">
        <v>44982.834516979165</v>
      </c>
      <c r="I1752" s="20" t="str">
        <f>Table2[[#This Row],[StoreID]]&amp;"-"&amp;Table2[[#This Row],[OrderNumer]]</f>
        <v>3-2127</v>
      </c>
    </row>
    <row r="1753" spans="1:9" x14ac:dyDescent="0.35">
      <c r="A1753" s="19">
        <v>2128</v>
      </c>
      <c r="B1753" s="19">
        <v>1</v>
      </c>
      <c r="C1753" s="8">
        <v>10</v>
      </c>
      <c r="D1753" s="8">
        <v>474</v>
      </c>
      <c r="E1753" s="8">
        <v>1</v>
      </c>
      <c r="F1753" s="7">
        <v>50</v>
      </c>
      <c r="G1753" s="8"/>
      <c r="H1753" s="9">
        <v>44978.63966385417</v>
      </c>
      <c r="I1753" s="20" t="str">
        <f>Table2[[#This Row],[StoreID]]&amp;"-"&amp;Table2[[#This Row],[OrderNumer]]</f>
        <v>1-2128</v>
      </c>
    </row>
    <row r="1754" spans="1:9" x14ac:dyDescent="0.35">
      <c r="A1754" s="19">
        <v>2129</v>
      </c>
      <c r="B1754" s="19">
        <v>4</v>
      </c>
      <c r="C1754" s="8">
        <v>2</v>
      </c>
      <c r="D1754" s="8">
        <v>2850</v>
      </c>
      <c r="E1754" s="8">
        <v>1</v>
      </c>
      <c r="F1754" s="7">
        <v>297.5</v>
      </c>
      <c r="G1754" s="8"/>
      <c r="H1754" s="9">
        <v>45029.517923692132</v>
      </c>
      <c r="I1754" s="20" t="str">
        <f>Table2[[#This Row],[StoreID]]&amp;"-"&amp;Table2[[#This Row],[OrderNumer]]</f>
        <v>4-2129</v>
      </c>
    </row>
    <row r="1755" spans="1:9" x14ac:dyDescent="0.35">
      <c r="A1755" s="19">
        <v>2129</v>
      </c>
      <c r="B1755" s="19">
        <v>4</v>
      </c>
      <c r="C1755" s="8">
        <v>2</v>
      </c>
      <c r="D1755" s="8">
        <v>2848</v>
      </c>
      <c r="E1755" s="8">
        <v>1</v>
      </c>
      <c r="F1755" s="7">
        <v>297.5</v>
      </c>
      <c r="G1755" s="8"/>
      <c r="H1755" s="9">
        <v>45029.517924108797</v>
      </c>
      <c r="I1755" s="20" t="str">
        <f>Table2[[#This Row],[StoreID]]&amp;"-"&amp;Table2[[#This Row],[OrderNumer]]</f>
        <v>4-2129</v>
      </c>
    </row>
    <row r="1756" spans="1:9" x14ac:dyDescent="0.35">
      <c r="A1756" s="19">
        <v>2129</v>
      </c>
      <c r="B1756" s="19">
        <v>4</v>
      </c>
      <c r="C1756" s="8">
        <v>2</v>
      </c>
      <c r="D1756" s="8">
        <v>16</v>
      </c>
      <c r="E1756" s="8">
        <v>1</v>
      </c>
      <c r="F1756" s="7">
        <v>225</v>
      </c>
      <c r="G1756" s="8"/>
      <c r="H1756" s="9">
        <v>45029.517924108797</v>
      </c>
      <c r="I1756" s="20" t="str">
        <f>Table2[[#This Row],[StoreID]]&amp;"-"&amp;Table2[[#This Row],[OrderNumer]]</f>
        <v>4-2129</v>
      </c>
    </row>
    <row r="1757" spans="1:9" x14ac:dyDescent="0.35">
      <c r="A1757" s="19">
        <v>2129</v>
      </c>
      <c r="B1757" s="19">
        <v>4</v>
      </c>
      <c r="C1757" s="8">
        <v>2</v>
      </c>
      <c r="D1757" s="8">
        <v>3413</v>
      </c>
      <c r="E1757" s="8">
        <v>1</v>
      </c>
      <c r="F1757" s="7">
        <v>1100</v>
      </c>
      <c r="G1757" s="8"/>
      <c r="H1757" s="9">
        <v>45029.517924108797</v>
      </c>
      <c r="I1757" s="20" t="str">
        <f>Table2[[#This Row],[StoreID]]&amp;"-"&amp;Table2[[#This Row],[OrderNumer]]</f>
        <v>4-2129</v>
      </c>
    </row>
    <row r="1758" spans="1:9" x14ac:dyDescent="0.35">
      <c r="A1758" s="19">
        <v>2131</v>
      </c>
      <c r="B1758" s="19">
        <v>4</v>
      </c>
      <c r="C1758" s="8">
        <v>2</v>
      </c>
      <c r="D1758" s="8">
        <v>2754</v>
      </c>
      <c r="E1758" s="8">
        <v>1</v>
      </c>
      <c r="F1758" s="7">
        <v>275</v>
      </c>
      <c r="G1758" s="8"/>
      <c r="H1758" s="9">
        <v>45029.546159259262</v>
      </c>
      <c r="I1758" s="20" t="str">
        <f>Table2[[#This Row],[StoreID]]&amp;"-"&amp;Table2[[#This Row],[OrderNumer]]</f>
        <v>4-2131</v>
      </c>
    </row>
    <row r="1759" spans="1:9" x14ac:dyDescent="0.35">
      <c r="A1759" s="19">
        <v>2135</v>
      </c>
      <c r="B1759" s="19">
        <v>3</v>
      </c>
      <c r="C1759" s="8">
        <v>1</v>
      </c>
      <c r="D1759" s="8">
        <v>3379</v>
      </c>
      <c r="E1759" s="8">
        <v>1</v>
      </c>
      <c r="F1759" s="7">
        <v>299.5</v>
      </c>
      <c r="G1759" s="8"/>
      <c r="H1759" s="9">
        <v>44982.877328472219</v>
      </c>
      <c r="I1759" s="20" t="str">
        <f>Table2[[#This Row],[StoreID]]&amp;"-"&amp;Table2[[#This Row],[OrderNumer]]</f>
        <v>3-2135</v>
      </c>
    </row>
    <row r="1760" spans="1:9" x14ac:dyDescent="0.35">
      <c r="A1760" s="19">
        <v>2135</v>
      </c>
      <c r="B1760" s="19">
        <v>4</v>
      </c>
      <c r="C1760" s="8">
        <v>2</v>
      </c>
      <c r="D1760" s="8">
        <v>3439</v>
      </c>
      <c r="E1760" s="8">
        <v>1</v>
      </c>
      <c r="F1760" s="7">
        <v>699.5</v>
      </c>
      <c r="G1760" s="8"/>
      <c r="H1760" s="9">
        <v>45029.61271559028</v>
      </c>
      <c r="I1760" s="20" t="str">
        <f>Table2[[#This Row],[StoreID]]&amp;"-"&amp;Table2[[#This Row],[OrderNumer]]</f>
        <v>4-2135</v>
      </c>
    </row>
    <row r="1761" spans="1:9" x14ac:dyDescent="0.35">
      <c r="A1761" s="19">
        <v>2135</v>
      </c>
      <c r="B1761" s="19">
        <v>4</v>
      </c>
      <c r="C1761" s="8">
        <v>2</v>
      </c>
      <c r="D1761" s="8">
        <v>611</v>
      </c>
      <c r="E1761" s="8">
        <v>1</v>
      </c>
      <c r="F1761" s="7">
        <v>627.5</v>
      </c>
      <c r="G1761" s="8"/>
      <c r="H1761" s="9">
        <v>45029.61271559028</v>
      </c>
      <c r="I1761" s="20" t="str">
        <f>Table2[[#This Row],[StoreID]]&amp;"-"&amp;Table2[[#This Row],[OrderNumer]]</f>
        <v>4-2135</v>
      </c>
    </row>
    <row r="1762" spans="1:9" x14ac:dyDescent="0.35">
      <c r="A1762" s="19">
        <v>2137</v>
      </c>
      <c r="B1762" s="19">
        <v>3</v>
      </c>
      <c r="C1762" s="8">
        <v>1</v>
      </c>
      <c r="D1762" s="8">
        <v>4076</v>
      </c>
      <c r="E1762" s="8">
        <v>1</v>
      </c>
      <c r="F1762" s="7">
        <v>49.5</v>
      </c>
      <c r="G1762" s="8"/>
      <c r="H1762" s="9">
        <v>44982.890296064812</v>
      </c>
      <c r="I1762" s="20" t="str">
        <f>Table2[[#This Row],[StoreID]]&amp;"-"&amp;Table2[[#This Row],[OrderNumer]]</f>
        <v>3-2137</v>
      </c>
    </row>
    <row r="1763" spans="1:9" x14ac:dyDescent="0.35">
      <c r="A1763" s="19">
        <v>2137</v>
      </c>
      <c r="B1763" s="19">
        <v>3</v>
      </c>
      <c r="C1763" s="8">
        <v>1</v>
      </c>
      <c r="D1763" s="8">
        <v>4078</v>
      </c>
      <c r="E1763" s="8">
        <v>1</v>
      </c>
      <c r="F1763" s="7">
        <v>49.5</v>
      </c>
      <c r="G1763" s="8"/>
      <c r="H1763" s="9">
        <v>44982.89029614583</v>
      </c>
      <c r="I1763" s="20" t="str">
        <f>Table2[[#This Row],[StoreID]]&amp;"-"&amp;Table2[[#This Row],[OrderNumer]]</f>
        <v>3-2137</v>
      </c>
    </row>
    <row r="1764" spans="1:9" x14ac:dyDescent="0.35">
      <c r="A1764" s="19">
        <v>2138</v>
      </c>
      <c r="B1764" s="19">
        <v>4</v>
      </c>
      <c r="C1764" s="8">
        <v>2</v>
      </c>
      <c r="D1764" s="8">
        <v>624</v>
      </c>
      <c r="E1764" s="8">
        <v>1</v>
      </c>
      <c r="F1764" s="7">
        <v>137.5</v>
      </c>
      <c r="G1764" s="8"/>
      <c r="H1764" s="9">
        <v>45029.661841006942</v>
      </c>
      <c r="I1764" s="20" t="str">
        <f>Table2[[#This Row],[StoreID]]&amp;"-"&amp;Table2[[#This Row],[OrderNumer]]</f>
        <v>4-2138</v>
      </c>
    </row>
    <row r="1765" spans="1:9" x14ac:dyDescent="0.35">
      <c r="A1765" s="19">
        <v>2139</v>
      </c>
      <c r="B1765" s="19">
        <v>4</v>
      </c>
      <c r="C1765" s="8">
        <v>2</v>
      </c>
      <c r="D1765" s="8">
        <v>2828</v>
      </c>
      <c r="E1765" s="8">
        <v>1</v>
      </c>
      <c r="F1765" s="7">
        <v>400</v>
      </c>
      <c r="G1765" s="8"/>
      <c r="H1765" s="9">
        <v>45029.692647835647</v>
      </c>
      <c r="I1765" s="20" t="str">
        <f>Table2[[#This Row],[StoreID]]&amp;"-"&amp;Table2[[#This Row],[OrderNumer]]</f>
        <v>4-2139</v>
      </c>
    </row>
    <row r="1766" spans="1:9" x14ac:dyDescent="0.35">
      <c r="A1766" s="19">
        <v>2141</v>
      </c>
      <c r="B1766" s="19">
        <v>3</v>
      </c>
      <c r="C1766" s="8">
        <v>1</v>
      </c>
      <c r="D1766" s="8">
        <v>3592</v>
      </c>
      <c r="E1766" s="8">
        <v>1</v>
      </c>
      <c r="F1766" s="7">
        <v>549.5</v>
      </c>
      <c r="G1766" s="8"/>
      <c r="H1766" s="9">
        <v>44982.956588622685</v>
      </c>
      <c r="I1766" s="20" t="str">
        <f>Table2[[#This Row],[StoreID]]&amp;"-"&amp;Table2[[#This Row],[OrderNumer]]</f>
        <v>3-2141</v>
      </c>
    </row>
    <row r="1767" spans="1:9" x14ac:dyDescent="0.35">
      <c r="A1767" s="19">
        <v>2141</v>
      </c>
      <c r="B1767" s="19">
        <v>4</v>
      </c>
      <c r="C1767" s="8">
        <v>2</v>
      </c>
      <c r="D1767" s="8">
        <v>3227</v>
      </c>
      <c r="E1767" s="8">
        <v>1</v>
      </c>
      <c r="F1767" s="7">
        <v>34.5</v>
      </c>
      <c r="G1767" s="8"/>
      <c r="H1767" s="9">
        <v>45029.705428356479</v>
      </c>
      <c r="I1767" s="20" t="str">
        <f>Table2[[#This Row],[StoreID]]&amp;"-"&amp;Table2[[#This Row],[OrderNumer]]</f>
        <v>4-2141</v>
      </c>
    </row>
    <row r="1768" spans="1:9" x14ac:dyDescent="0.35">
      <c r="A1768" s="19">
        <v>2144</v>
      </c>
      <c r="B1768" s="19">
        <v>3</v>
      </c>
      <c r="C1768" s="8">
        <v>30</v>
      </c>
      <c r="D1768" s="8">
        <v>634</v>
      </c>
      <c r="E1768" s="8">
        <v>1</v>
      </c>
      <c r="F1768" s="7">
        <v>349.5</v>
      </c>
      <c r="G1768" s="8"/>
      <c r="H1768" s="9">
        <v>44983.484101770831</v>
      </c>
      <c r="I1768" s="20" t="str">
        <f>Table2[[#This Row],[StoreID]]&amp;"-"&amp;Table2[[#This Row],[OrderNumer]]</f>
        <v>3-2144</v>
      </c>
    </row>
    <row r="1769" spans="1:9" x14ac:dyDescent="0.35">
      <c r="A1769" s="19">
        <v>2145</v>
      </c>
      <c r="B1769" s="19">
        <v>3</v>
      </c>
      <c r="C1769" s="8">
        <v>30</v>
      </c>
      <c r="D1769" s="8">
        <v>3306</v>
      </c>
      <c r="E1769" s="8">
        <v>1</v>
      </c>
      <c r="F1769" s="7">
        <v>47.5</v>
      </c>
      <c r="G1769" s="8"/>
      <c r="H1769" s="9">
        <v>44983.492293599535</v>
      </c>
      <c r="I1769" s="20" t="str">
        <f>Table2[[#This Row],[StoreID]]&amp;"-"&amp;Table2[[#This Row],[OrderNumer]]</f>
        <v>3-2145</v>
      </c>
    </row>
    <row r="1770" spans="1:9" x14ac:dyDescent="0.35">
      <c r="A1770" s="19">
        <v>2146</v>
      </c>
      <c r="B1770" s="19">
        <v>1</v>
      </c>
      <c r="C1770" s="8">
        <v>14</v>
      </c>
      <c r="D1770" s="8">
        <v>2166</v>
      </c>
      <c r="E1770" s="8">
        <v>1</v>
      </c>
      <c r="F1770" s="7">
        <v>94</v>
      </c>
      <c r="G1770" s="8"/>
      <c r="H1770" s="9">
        <v>44978.763655787036</v>
      </c>
      <c r="I1770" s="20" t="str">
        <f>Table2[[#This Row],[StoreID]]&amp;"-"&amp;Table2[[#This Row],[OrderNumer]]</f>
        <v>1-2146</v>
      </c>
    </row>
    <row r="1771" spans="1:9" x14ac:dyDescent="0.35">
      <c r="A1771" s="19">
        <v>2146</v>
      </c>
      <c r="B1771" s="19">
        <v>1</v>
      </c>
      <c r="C1771" s="8">
        <v>14</v>
      </c>
      <c r="D1771" s="8">
        <v>3240</v>
      </c>
      <c r="E1771" s="8">
        <v>1</v>
      </c>
      <c r="F1771" s="7">
        <v>54.05</v>
      </c>
      <c r="G1771" s="8"/>
      <c r="H1771" s="9">
        <v>44978.763656099538</v>
      </c>
      <c r="I1771" s="20" t="str">
        <f>Table2[[#This Row],[StoreID]]&amp;"-"&amp;Table2[[#This Row],[OrderNumer]]</f>
        <v>1-2146</v>
      </c>
    </row>
    <row r="1772" spans="1:9" x14ac:dyDescent="0.35">
      <c r="A1772" s="19">
        <v>2146</v>
      </c>
      <c r="B1772" s="19">
        <v>1</v>
      </c>
      <c r="C1772" s="8">
        <v>14</v>
      </c>
      <c r="D1772" s="8">
        <v>3300</v>
      </c>
      <c r="E1772" s="8">
        <v>1</v>
      </c>
      <c r="F1772" s="7">
        <v>129.25</v>
      </c>
      <c r="G1772" s="8"/>
      <c r="H1772" s="9">
        <v>44978.763656134259</v>
      </c>
      <c r="I1772" s="20" t="str">
        <f>Table2[[#This Row],[StoreID]]&amp;"-"&amp;Table2[[#This Row],[OrderNumer]]</f>
        <v>1-2146</v>
      </c>
    </row>
    <row r="1773" spans="1:9" x14ac:dyDescent="0.35">
      <c r="A1773" s="19">
        <v>2146</v>
      </c>
      <c r="B1773" s="19">
        <v>1</v>
      </c>
      <c r="C1773" s="8">
        <v>14</v>
      </c>
      <c r="D1773" s="8">
        <v>3268</v>
      </c>
      <c r="E1773" s="8">
        <v>4</v>
      </c>
      <c r="F1773" s="7">
        <v>47</v>
      </c>
      <c r="G1773" s="8"/>
      <c r="H1773" s="9">
        <v>44978.763656215277</v>
      </c>
      <c r="I1773" s="20" t="str">
        <f>Table2[[#This Row],[StoreID]]&amp;"-"&amp;Table2[[#This Row],[OrderNumer]]</f>
        <v>1-2146</v>
      </c>
    </row>
    <row r="1774" spans="1:9" x14ac:dyDescent="0.35">
      <c r="A1774" s="19">
        <v>2146</v>
      </c>
      <c r="B1774" s="19">
        <v>1</v>
      </c>
      <c r="C1774" s="8">
        <v>14</v>
      </c>
      <c r="D1774" s="8">
        <v>2160</v>
      </c>
      <c r="E1774" s="8">
        <v>10</v>
      </c>
      <c r="F1774" s="7">
        <v>282</v>
      </c>
      <c r="G1774" s="8"/>
      <c r="H1774" s="9">
        <v>44978.76365616898</v>
      </c>
      <c r="I1774" s="20" t="str">
        <f>Table2[[#This Row],[StoreID]]&amp;"-"&amp;Table2[[#This Row],[OrderNumer]]</f>
        <v>1-2146</v>
      </c>
    </row>
    <row r="1775" spans="1:9" x14ac:dyDescent="0.35">
      <c r="A1775" s="19">
        <v>2147</v>
      </c>
      <c r="B1775" s="19">
        <v>1</v>
      </c>
      <c r="C1775" s="8">
        <v>10</v>
      </c>
      <c r="D1775" s="8">
        <v>4090</v>
      </c>
      <c r="E1775" s="8">
        <v>1</v>
      </c>
      <c r="F1775" s="7">
        <v>47.5</v>
      </c>
      <c r="G1775" s="8"/>
      <c r="H1775" s="9">
        <v>44978.767767442128</v>
      </c>
      <c r="I1775" s="20" t="str">
        <f>Table2[[#This Row],[StoreID]]&amp;"-"&amp;Table2[[#This Row],[OrderNumer]]</f>
        <v>1-2147</v>
      </c>
    </row>
    <row r="1776" spans="1:9" x14ac:dyDescent="0.35">
      <c r="A1776" s="19">
        <v>2148</v>
      </c>
      <c r="B1776" s="19">
        <v>1</v>
      </c>
      <c r="C1776" s="8">
        <v>10</v>
      </c>
      <c r="D1776" s="8">
        <v>4088</v>
      </c>
      <c r="E1776" s="8">
        <v>1</v>
      </c>
      <c r="F1776" s="7">
        <v>10</v>
      </c>
      <c r="G1776" s="8"/>
      <c r="H1776" s="9">
        <v>44978.780746331016</v>
      </c>
      <c r="I1776" s="20" t="str">
        <f>Table2[[#This Row],[StoreID]]&amp;"-"&amp;Table2[[#This Row],[OrderNumer]]</f>
        <v>1-2148</v>
      </c>
    </row>
    <row r="1777" spans="1:9" x14ac:dyDescent="0.35">
      <c r="A1777" s="19">
        <v>2148</v>
      </c>
      <c r="B1777" s="19">
        <v>1</v>
      </c>
      <c r="C1777" s="8">
        <v>10</v>
      </c>
      <c r="D1777" s="8">
        <v>475</v>
      </c>
      <c r="E1777" s="8">
        <v>1</v>
      </c>
      <c r="F1777" s="7">
        <v>50</v>
      </c>
      <c r="G1777" s="8"/>
      <c r="H1777" s="9">
        <v>44978.780746377313</v>
      </c>
      <c r="I1777" s="20" t="str">
        <f>Table2[[#This Row],[StoreID]]&amp;"-"&amp;Table2[[#This Row],[OrderNumer]]</f>
        <v>1-2148</v>
      </c>
    </row>
    <row r="1778" spans="1:9" x14ac:dyDescent="0.35">
      <c r="A1778" s="19">
        <v>2148</v>
      </c>
      <c r="B1778" s="19">
        <v>1</v>
      </c>
      <c r="C1778" s="8">
        <v>10</v>
      </c>
      <c r="D1778" s="8">
        <v>458</v>
      </c>
      <c r="E1778" s="8">
        <v>2</v>
      </c>
      <c r="F1778" s="7">
        <v>400</v>
      </c>
      <c r="G1778" s="8"/>
      <c r="H1778" s="9">
        <v>44978.780746412034</v>
      </c>
      <c r="I1778" s="20" t="str">
        <f>Table2[[#This Row],[StoreID]]&amp;"-"&amp;Table2[[#This Row],[OrderNumer]]</f>
        <v>1-2148</v>
      </c>
    </row>
    <row r="1779" spans="1:9" x14ac:dyDescent="0.35">
      <c r="A1779" s="19">
        <v>2148</v>
      </c>
      <c r="B1779" s="19">
        <v>1</v>
      </c>
      <c r="C1779" s="8">
        <v>10</v>
      </c>
      <c r="D1779" s="8">
        <v>4078</v>
      </c>
      <c r="E1779" s="8">
        <v>2</v>
      </c>
      <c r="F1779" s="7">
        <v>99</v>
      </c>
      <c r="G1779" s="8"/>
      <c r="H1779" s="9">
        <v>44978.780746446762</v>
      </c>
      <c r="I1779" s="20" t="str">
        <f>Table2[[#This Row],[StoreID]]&amp;"-"&amp;Table2[[#This Row],[OrderNumer]]</f>
        <v>1-2148</v>
      </c>
    </row>
    <row r="1780" spans="1:9" x14ac:dyDescent="0.35">
      <c r="A1780" s="19">
        <v>2148</v>
      </c>
      <c r="B1780" s="19">
        <v>3</v>
      </c>
      <c r="C1780" s="8">
        <v>1</v>
      </c>
      <c r="D1780" s="8">
        <v>1167</v>
      </c>
      <c r="E1780" s="8">
        <v>1</v>
      </c>
      <c r="F1780" s="7">
        <v>25</v>
      </c>
      <c r="G1780" s="8"/>
      <c r="H1780" s="9">
        <v>44983.567104085647</v>
      </c>
      <c r="I1780" s="20" t="str">
        <f>Table2[[#This Row],[StoreID]]&amp;"-"&amp;Table2[[#This Row],[OrderNumer]]</f>
        <v>3-2148</v>
      </c>
    </row>
    <row r="1781" spans="1:9" x14ac:dyDescent="0.35">
      <c r="A1781" s="19">
        <v>2148</v>
      </c>
      <c r="B1781" s="19">
        <v>3</v>
      </c>
      <c r="C1781" s="8">
        <v>1</v>
      </c>
      <c r="D1781" s="8">
        <v>1166</v>
      </c>
      <c r="E1781" s="8">
        <v>1</v>
      </c>
      <c r="F1781" s="7">
        <v>25</v>
      </c>
      <c r="G1781" s="8"/>
      <c r="H1781" s="9">
        <v>44983.567104085647</v>
      </c>
      <c r="I1781" s="20" t="str">
        <f>Table2[[#This Row],[StoreID]]&amp;"-"&amp;Table2[[#This Row],[OrderNumer]]</f>
        <v>3-2148</v>
      </c>
    </row>
    <row r="1782" spans="1:9" x14ac:dyDescent="0.35">
      <c r="A1782" s="19">
        <v>2148</v>
      </c>
      <c r="B1782" s="19">
        <v>3</v>
      </c>
      <c r="C1782" s="8">
        <v>1</v>
      </c>
      <c r="D1782" s="8">
        <v>4216</v>
      </c>
      <c r="E1782" s="8">
        <v>1</v>
      </c>
      <c r="F1782" s="7">
        <v>2.5</v>
      </c>
      <c r="G1782" s="8"/>
      <c r="H1782" s="9">
        <v>44983.567104131944</v>
      </c>
      <c r="I1782" s="20" t="str">
        <f>Table2[[#This Row],[StoreID]]&amp;"-"&amp;Table2[[#This Row],[OrderNumer]]</f>
        <v>3-2148</v>
      </c>
    </row>
    <row r="1783" spans="1:9" x14ac:dyDescent="0.35">
      <c r="A1783" s="19">
        <v>2148</v>
      </c>
      <c r="B1783" s="19">
        <v>3</v>
      </c>
      <c r="C1783" s="8">
        <v>1</v>
      </c>
      <c r="D1783" s="8">
        <v>4222</v>
      </c>
      <c r="E1783" s="8">
        <v>1</v>
      </c>
      <c r="F1783" s="7">
        <v>2.5</v>
      </c>
      <c r="G1783" s="8"/>
      <c r="H1783" s="9">
        <v>44983.567104131944</v>
      </c>
      <c r="I1783" s="20" t="str">
        <f>Table2[[#This Row],[StoreID]]&amp;"-"&amp;Table2[[#This Row],[OrderNumer]]</f>
        <v>3-2148</v>
      </c>
    </row>
    <row r="1784" spans="1:9" x14ac:dyDescent="0.35">
      <c r="A1784" s="19">
        <v>2148</v>
      </c>
      <c r="B1784" s="19">
        <v>3</v>
      </c>
      <c r="C1784" s="8">
        <v>1</v>
      </c>
      <c r="D1784" s="8">
        <v>4210</v>
      </c>
      <c r="E1784" s="8">
        <v>1</v>
      </c>
      <c r="F1784" s="7">
        <v>2.5</v>
      </c>
      <c r="G1784" s="8"/>
      <c r="H1784" s="9">
        <v>44983.567104166665</v>
      </c>
      <c r="I1784" s="20" t="str">
        <f>Table2[[#This Row],[StoreID]]&amp;"-"&amp;Table2[[#This Row],[OrderNumer]]</f>
        <v>3-2148</v>
      </c>
    </row>
    <row r="1785" spans="1:9" x14ac:dyDescent="0.35">
      <c r="A1785" s="19">
        <v>2149</v>
      </c>
      <c r="B1785" s="19">
        <v>1</v>
      </c>
      <c r="C1785" s="8">
        <v>10</v>
      </c>
      <c r="D1785" s="8">
        <v>3972</v>
      </c>
      <c r="E1785" s="8">
        <v>1</v>
      </c>
      <c r="F1785" s="7">
        <v>50</v>
      </c>
      <c r="G1785" s="8"/>
      <c r="H1785" s="9">
        <v>44978.782007060188</v>
      </c>
      <c r="I1785" s="20" t="str">
        <f>Table2[[#This Row],[StoreID]]&amp;"-"&amp;Table2[[#This Row],[OrderNumer]]</f>
        <v>1-2149</v>
      </c>
    </row>
    <row r="1786" spans="1:9" x14ac:dyDescent="0.35">
      <c r="A1786" s="19">
        <v>2149</v>
      </c>
      <c r="B1786" s="19">
        <v>1</v>
      </c>
      <c r="C1786" s="8">
        <v>10</v>
      </c>
      <c r="D1786" s="8">
        <v>4078</v>
      </c>
      <c r="E1786" s="8">
        <v>1</v>
      </c>
      <c r="F1786" s="7">
        <v>49.5</v>
      </c>
      <c r="G1786" s="8"/>
      <c r="H1786" s="9">
        <v>44978.782007094909</v>
      </c>
      <c r="I1786" s="20" t="str">
        <f>Table2[[#This Row],[StoreID]]&amp;"-"&amp;Table2[[#This Row],[OrderNumer]]</f>
        <v>1-2149</v>
      </c>
    </row>
    <row r="1787" spans="1:9" x14ac:dyDescent="0.35">
      <c r="A1787" s="19">
        <v>2149</v>
      </c>
      <c r="B1787" s="19">
        <v>3</v>
      </c>
      <c r="C1787" s="8">
        <v>1</v>
      </c>
      <c r="D1787" s="8">
        <v>3516</v>
      </c>
      <c r="E1787" s="8">
        <v>1</v>
      </c>
      <c r="F1787" s="7">
        <v>217.5</v>
      </c>
      <c r="G1787" s="8"/>
      <c r="H1787" s="9">
        <v>44983.58492199074</v>
      </c>
      <c r="I1787" s="20" t="str">
        <f>Table2[[#This Row],[StoreID]]&amp;"-"&amp;Table2[[#This Row],[OrderNumer]]</f>
        <v>3-2149</v>
      </c>
    </row>
    <row r="1788" spans="1:9" x14ac:dyDescent="0.35">
      <c r="A1788" s="19">
        <v>2152</v>
      </c>
      <c r="B1788" s="19">
        <v>3</v>
      </c>
      <c r="C1788" s="8">
        <v>19</v>
      </c>
      <c r="D1788" s="8">
        <v>13</v>
      </c>
      <c r="E1788" s="8">
        <v>1</v>
      </c>
      <c r="F1788" s="7">
        <v>1025</v>
      </c>
      <c r="G1788" s="8"/>
      <c r="H1788" s="9">
        <v>44983.653579861108</v>
      </c>
      <c r="I1788" s="20" t="str">
        <f>Table2[[#This Row],[StoreID]]&amp;"-"&amp;Table2[[#This Row],[OrderNumer]]</f>
        <v>3-2152</v>
      </c>
    </row>
    <row r="1789" spans="1:9" x14ac:dyDescent="0.35">
      <c r="A1789" s="19">
        <v>2155</v>
      </c>
      <c r="B1789" s="19">
        <v>3</v>
      </c>
      <c r="C1789" s="8">
        <v>19</v>
      </c>
      <c r="D1789" s="8">
        <v>13</v>
      </c>
      <c r="E1789" s="8">
        <v>-1</v>
      </c>
      <c r="F1789" s="7">
        <v>-1025</v>
      </c>
      <c r="G1789" s="8" t="s">
        <v>131</v>
      </c>
      <c r="H1789" s="9">
        <v>44983.656285648147</v>
      </c>
      <c r="I1789" s="20" t="str">
        <f>Table2[[#This Row],[StoreID]]&amp;"-"&amp;Table2[[#This Row],[OrderNumer]]</f>
        <v>3-2155</v>
      </c>
    </row>
    <row r="1790" spans="1:9" x14ac:dyDescent="0.35">
      <c r="A1790" s="19">
        <v>2156</v>
      </c>
      <c r="B1790" s="19">
        <v>3</v>
      </c>
      <c r="C1790" s="8">
        <v>19</v>
      </c>
      <c r="D1790" s="8">
        <v>13</v>
      </c>
      <c r="E1790" s="8">
        <v>1</v>
      </c>
      <c r="F1790" s="7">
        <v>1025</v>
      </c>
      <c r="G1790" s="8"/>
      <c r="H1790" s="9">
        <v>44983.656703356479</v>
      </c>
      <c r="I1790" s="20" t="str">
        <f>Table2[[#This Row],[StoreID]]&amp;"-"&amp;Table2[[#This Row],[OrderNumer]]</f>
        <v>3-2156</v>
      </c>
    </row>
    <row r="1791" spans="1:9" x14ac:dyDescent="0.35">
      <c r="A1791" s="19">
        <v>2157</v>
      </c>
      <c r="B1791" s="19">
        <v>1</v>
      </c>
      <c r="C1791" s="8">
        <v>10</v>
      </c>
      <c r="D1791" s="8">
        <v>476</v>
      </c>
      <c r="E1791" s="8">
        <v>1</v>
      </c>
      <c r="F1791" s="7">
        <v>30</v>
      </c>
      <c r="G1791" s="8"/>
      <c r="H1791" s="9">
        <v>44978.879813043983</v>
      </c>
      <c r="I1791" s="20" t="str">
        <f>Table2[[#This Row],[StoreID]]&amp;"-"&amp;Table2[[#This Row],[OrderNumer]]</f>
        <v>1-2157</v>
      </c>
    </row>
    <row r="1792" spans="1:9" x14ac:dyDescent="0.35">
      <c r="A1792" s="19">
        <v>2157</v>
      </c>
      <c r="B1792" s="19">
        <v>1</v>
      </c>
      <c r="C1792" s="8">
        <v>10</v>
      </c>
      <c r="D1792" s="8">
        <v>477</v>
      </c>
      <c r="E1792" s="8">
        <v>1</v>
      </c>
      <c r="F1792" s="7">
        <v>35</v>
      </c>
      <c r="G1792" s="8"/>
      <c r="H1792" s="9">
        <v>44978.879813078704</v>
      </c>
      <c r="I1792" s="20" t="str">
        <f>Table2[[#This Row],[StoreID]]&amp;"-"&amp;Table2[[#This Row],[OrderNumer]]</f>
        <v>1-2157</v>
      </c>
    </row>
    <row r="1793" spans="1:9" x14ac:dyDescent="0.35">
      <c r="A1793" s="19">
        <v>2157</v>
      </c>
      <c r="B1793" s="19">
        <v>1</v>
      </c>
      <c r="C1793" s="8">
        <v>10</v>
      </c>
      <c r="D1793" s="8">
        <v>476</v>
      </c>
      <c r="E1793" s="8">
        <v>1</v>
      </c>
      <c r="F1793" s="7">
        <v>30</v>
      </c>
      <c r="G1793" s="8"/>
      <c r="H1793" s="9">
        <v>44978.879813159721</v>
      </c>
      <c r="I1793" s="20" t="str">
        <f>Table2[[#This Row],[StoreID]]&amp;"-"&amp;Table2[[#This Row],[OrderNumer]]</f>
        <v>1-2157</v>
      </c>
    </row>
    <row r="1794" spans="1:9" x14ac:dyDescent="0.35">
      <c r="A1794" s="19">
        <v>2157</v>
      </c>
      <c r="B1794" s="19">
        <v>1</v>
      </c>
      <c r="C1794" s="8">
        <v>10</v>
      </c>
      <c r="D1794" s="8">
        <v>459</v>
      </c>
      <c r="E1794" s="8">
        <v>1</v>
      </c>
      <c r="F1794" s="7">
        <v>150</v>
      </c>
      <c r="G1794" s="8"/>
      <c r="H1794" s="9">
        <v>44978.879813194442</v>
      </c>
      <c r="I1794" s="20" t="str">
        <f>Table2[[#This Row],[StoreID]]&amp;"-"&amp;Table2[[#This Row],[OrderNumer]]</f>
        <v>1-2157</v>
      </c>
    </row>
    <row r="1795" spans="1:9" x14ac:dyDescent="0.35">
      <c r="A1795" s="19">
        <v>2157</v>
      </c>
      <c r="B1795" s="19">
        <v>1</v>
      </c>
      <c r="C1795" s="8">
        <v>10</v>
      </c>
      <c r="D1795" s="8">
        <v>461</v>
      </c>
      <c r="E1795" s="8">
        <v>1</v>
      </c>
      <c r="F1795" s="7">
        <v>100</v>
      </c>
      <c r="G1795" s="8"/>
      <c r="H1795" s="9">
        <v>44978.879813229163</v>
      </c>
      <c r="I1795" s="20" t="str">
        <f>Table2[[#This Row],[StoreID]]&amp;"-"&amp;Table2[[#This Row],[OrderNumer]]</f>
        <v>1-2157</v>
      </c>
    </row>
    <row r="1796" spans="1:9" x14ac:dyDescent="0.35">
      <c r="A1796" s="19">
        <v>2157</v>
      </c>
      <c r="B1796" s="19">
        <v>1</v>
      </c>
      <c r="C1796" s="8">
        <v>10</v>
      </c>
      <c r="D1796" s="8">
        <v>458</v>
      </c>
      <c r="E1796" s="8">
        <v>1</v>
      </c>
      <c r="F1796" s="7">
        <v>200</v>
      </c>
      <c r="G1796" s="8"/>
      <c r="H1796" s="9">
        <v>44978.87981327546</v>
      </c>
      <c r="I1796" s="20" t="str">
        <f>Table2[[#This Row],[StoreID]]&amp;"-"&amp;Table2[[#This Row],[OrderNumer]]</f>
        <v>1-2157</v>
      </c>
    </row>
    <row r="1797" spans="1:9" x14ac:dyDescent="0.35">
      <c r="A1797" s="19">
        <v>2157</v>
      </c>
      <c r="B1797" s="19">
        <v>3</v>
      </c>
      <c r="C1797" s="8">
        <v>19</v>
      </c>
      <c r="D1797" s="8">
        <v>4202</v>
      </c>
      <c r="E1797" s="8">
        <v>1</v>
      </c>
      <c r="F1797" s="7">
        <v>2.5</v>
      </c>
      <c r="G1797" s="8"/>
      <c r="H1797" s="9">
        <v>44983.685306481479</v>
      </c>
      <c r="I1797" s="20" t="str">
        <f>Table2[[#This Row],[StoreID]]&amp;"-"&amp;Table2[[#This Row],[OrderNumer]]</f>
        <v>3-2157</v>
      </c>
    </row>
    <row r="1798" spans="1:9" x14ac:dyDescent="0.35">
      <c r="A1798" s="19">
        <v>2157</v>
      </c>
      <c r="B1798" s="19">
        <v>4</v>
      </c>
      <c r="C1798" s="8">
        <v>23</v>
      </c>
      <c r="D1798" s="8">
        <v>4091</v>
      </c>
      <c r="E1798" s="8">
        <v>1</v>
      </c>
      <c r="F1798" s="7">
        <v>25</v>
      </c>
      <c r="G1798" s="8"/>
      <c r="H1798" s="9">
        <v>45029.959536192131</v>
      </c>
      <c r="I1798" s="20" t="str">
        <f>Table2[[#This Row],[StoreID]]&amp;"-"&amp;Table2[[#This Row],[OrderNumer]]</f>
        <v>4-2157</v>
      </c>
    </row>
    <row r="1799" spans="1:9" x14ac:dyDescent="0.35">
      <c r="A1799" s="19">
        <v>2160</v>
      </c>
      <c r="B1799" s="19">
        <v>1</v>
      </c>
      <c r="C1799" s="8">
        <v>14</v>
      </c>
      <c r="D1799" s="8">
        <v>3268</v>
      </c>
      <c r="E1799" s="8">
        <v>1</v>
      </c>
      <c r="F1799" s="7">
        <v>12.5</v>
      </c>
      <c r="G1799" s="8"/>
      <c r="H1799" s="9">
        <v>44978.889848379629</v>
      </c>
      <c r="I1799" s="20" t="str">
        <f>Table2[[#This Row],[StoreID]]&amp;"-"&amp;Table2[[#This Row],[OrderNumer]]</f>
        <v>1-2160</v>
      </c>
    </row>
    <row r="1800" spans="1:9" x14ac:dyDescent="0.35">
      <c r="A1800" s="19">
        <v>2160</v>
      </c>
      <c r="B1800" s="19">
        <v>1</v>
      </c>
      <c r="C1800" s="8">
        <v>14</v>
      </c>
      <c r="D1800" s="8">
        <v>3303</v>
      </c>
      <c r="E1800" s="8">
        <v>1</v>
      </c>
      <c r="F1800" s="7">
        <v>162.5</v>
      </c>
      <c r="G1800" s="8"/>
      <c r="H1800" s="9">
        <v>44978.889848460647</v>
      </c>
      <c r="I1800" s="20" t="str">
        <f>Table2[[#This Row],[StoreID]]&amp;"-"&amp;Table2[[#This Row],[OrderNumer]]</f>
        <v>1-2160</v>
      </c>
    </row>
    <row r="1801" spans="1:9" x14ac:dyDescent="0.35">
      <c r="A1801" s="19">
        <v>2160</v>
      </c>
      <c r="B1801" s="19">
        <v>1</v>
      </c>
      <c r="C1801" s="8">
        <v>14</v>
      </c>
      <c r="D1801" s="8">
        <v>4078</v>
      </c>
      <c r="E1801" s="8">
        <v>1</v>
      </c>
      <c r="F1801" s="7">
        <v>49.5</v>
      </c>
      <c r="G1801" s="8"/>
      <c r="H1801" s="9">
        <v>44978.889848495368</v>
      </c>
      <c r="I1801" s="20" t="str">
        <f>Table2[[#This Row],[StoreID]]&amp;"-"&amp;Table2[[#This Row],[OrderNumer]]</f>
        <v>1-2160</v>
      </c>
    </row>
    <row r="1802" spans="1:9" x14ac:dyDescent="0.35">
      <c r="A1802" s="19">
        <v>2160</v>
      </c>
      <c r="B1802" s="19">
        <v>4</v>
      </c>
      <c r="C1802" s="8">
        <v>23</v>
      </c>
      <c r="D1802" s="8">
        <v>672</v>
      </c>
      <c r="E1802" s="8">
        <v>1</v>
      </c>
      <c r="F1802" s="7">
        <v>149.5</v>
      </c>
      <c r="G1802" s="8"/>
      <c r="H1802" s="9">
        <v>45029.969595289353</v>
      </c>
      <c r="I1802" s="20" t="str">
        <f>Table2[[#This Row],[StoreID]]&amp;"-"&amp;Table2[[#This Row],[OrderNumer]]</f>
        <v>4-2160</v>
      </c>
    </row>
    <row r="1803" spans="1:9" x14ac:dyDescent="0.35">
      <c r="A1803" s="19">
        <v>2162</v>
      </c>
      <c r="B1803" s="19">
        <v>4</v>
      </c>
      <c r="C1803" s="8">
        <v>23</v>
      </c>
      <c r="D1803" s="8">
        <v>4076</v>
      </c>
      <c r="E1803" s="8">
        <v>1</v>
      </c>
      <c r="F1803" s="7">
        <v>49.5</v>
      </c>
      <c r="G1803" s="8"/>
      <c r="H1803" s="9">
        <v>45029.975883067127</v>
      </c>
      <c r="I1803" s="20" t="str">
        <f>Table2[[#This Row],[StoreID]]&amp;"-"&amp;Table2[[#This Row],[OrderNumer]]</f>
        <v>4-2162</v>
      </c>
    </row>
    <row r="1804" spans="1:9" x14ac:dyDescent="0.35">
      <c r="A1804" s="19">
        <v>2164</v>
      </c>
      <c r="B1804" s="19">
        <v>3</v>
      </c>
      <c r="C1804" s="8">
        <v>4</v>
      </c>
      <c r="D1804" s="8">
        <v>76</v>
      </c>
      <c r="E1804" s="8">
        <v>1</v>
      </c>
      <c r="F1804" s="7">
        <v>39.5</v>
      </c>
      <c r="G1804" s="8"/>
      <c r="H1804" s="9">
        <v>44983.803590706018</v>
      </c>
      <c r="I1804" s="20" t="str">
        <f>Table2[[#This Row],[StoreID]]&amp;"-"&amp;Table2[[#This Row],[OrderNumer]]</f>
        <v>3-2164</v>
      </c>
    </row>
    <row r="1805" spans="1:9" x14ac:dyDescent="0.35">
      <c r="A1805" s="19">
        <v>2164</v>
      </c>
      <c r="B1805" s="19">
        <v>3</v>
      </c>
      <c r="C1805" s="8">
        <v>4</v>
      </c>
      <c r="D1805" s="8">
        <v>76</v>
      </c>
      <c r="E1805" s="8">
        <v>1</v>
      </c>
      <c r="F1805" s="7">
        <v>39.5</v>
      </c>
      <c r="G1805" s="8"/>
      <c r="H1805" s="9">
        <v>44983.803590706018</v>
      </c>
      <c r="I1805" s="20" t="str">
        <f>Table2[[#This Row],[StoreID]]&amp;"-"&amp;Table2[[#This Row],[OrderNumer]]</f>
        <v>3-2164</v>
      </c>
    </row>
    <row r="1806" spans="1:9" x14ac:dyDescent="0.35">
      <c r="A1806" s="19">
        <v>2165</v>
      </c>
      <c r="B1806" s="19">
        <v>1</v>
      </c>
      <c r="C1806" s="8">
        <v>10</v>
      </c>
      <c r="D1806" s="8">
        <v>4090</v>
      </c>
      <c r="E1806" s="8">
        <v>3</v>
      </c>
      <c r="F1806" s="7">
        <v>142.5</v>
      </c>
      <c r="G1806" s="8"/>
      <c r="H1806" s="9">
        <v>44979.456238738429</v>
      </c>
      <c r="I1806" s="20" t="str">
        <f>Table2[[#This Row],[StoreID]]&amp;"-"&amp;Table2[[#This Row],[OrderNumer]]</f>
        <v>1-2165</v>
      </c>
    </row>
    <row r="1807" spans="1:9" x14ac:dyDescent="0.35">
      <c r="A1807" s="19">
        <v>2165</v>
      </c>
      <c r="B1807" s="19">
        <v>1</v>
      </c>
      <c r="C1807" s="8">
        <v>10</v>
      </c>
      <c r="D1807" s="8">
        <v>4092</v>
      </c>
      <c r="E1807" s="8">
        <v>5</v>
      </c>
      <c r="F1807" s="7">
        <v>125</v>
      </c>
      <c r="G1807" s="8"/>
      <c r="H1807" s="9">
        <v>44979.456238692132</v>
      </c>
      <c r="I1807" s="20" t="str">
        <f>Table2[[#This Row],[StoreID]]&amp;"-"&amp;Table2[[#This Row],[OrderNumer]]</f>
        <v>1-2165</v>
      </c>
    </row>
    <row r="1808" spans="1:9" x14ac:dyDescent="0.35">
      <c r="A1808" s="19">
        <v>2165</v>
      </c>
      <c r="B1808" s="19">
        <v>3</v>
      </c>
      <c r="C1808" s="8">
        <v>19</v>
      </c>
      <c r="D1808" s="8">
        <v>3224</v>
      </c>
      <c r="E1808" s="8">
        <v>1</v>
      </c>
      <c r="F1808" s="7">
        <v>34.5</v>
      </c>
      <c r="G1808" s="8"/>
      <c r="H1808" s="9">
        <v>44983.825725266201</v>
      </c>
      <c r="I1808" s="20" t="str">
        <f>Table2[[#This Row],[StoreID]]&amp;"-"&amp;Table2[[#This Row],[OrderNumer]]</f>
        <v>3-2165</v>
      </c>
    </row>
    <row r="1809" spans="1:9" x14ac:dyDescent="0.35">
      <c r="A1809" s="19">
        <v>2166</v>
      </c>
      <c r="B1809" s="19">
        <v>1</v>
      </c>
      <c r="C1809" s="8">
        <v>10</v>
      </c>
      <c r="D1809" s="8">
        <v>4</v>
      </c>
      <c r="E1809" s="8">
        <v>1</v>
      </c>
      <c r="F1809" s="7">
        <v>149.5</v>
      </c>
      <c r="G1809" s="8"/>
      <c r="H1809" s="9">
        <v>44979.494699502313</v>
      </c>
      <c r="I1809" s="20" t="str">
        <f>Table2[[#This Row],[StoreID]]&amp;"-"&amp;Table2[[#This Row],[OrderNumer]]</f>
        <v>1-2166</v>
      </c>
    </row>
    <row r="1810" spans="1:9" x14ac:dyDescent="0.35">
      <c r="A1810" s="19">
        <v>2166</v>
      </c>
      <c r="B1810" s="19">
        <v>1</v>
      </c>
      <c r="C1810" s="8">
        <v>14</v>
      </c>
      <c r="D1810" s="8">
        <v>1136</v>
      </c>
      <c r="E1810" s="8">
        <v>1</v>
      </c>
      <c r="F1810" s="7">
        <v>75</v>
      </c>
      <c r="G1810" s="8"/>
      <c r="H1810" s="9">
        <v>44979.494699421295</v>
      </c>
      <c r="I1810" s="20" t="str">
        <f>Table2[[#This Row],[StoreID]]&amp;"-"&amp;Table2[[#This Row],[OrderNumer]]</f>
        <v>1-2166</v>
      </c>
    </row>
    <row r="1811" spans="1:9" x14ac:dyDescent="0.35">
      <c r="A1811" s="19">
        <v>2166</v>
      </c>
      <c r="B1811" s="19">
        <v>3</v>
      </c>
      <c r="C1811" s="8">
        <v>1</v>
      </c>
      <c r="D1811" s="8">
        <v>3357</v>
      </c>
      <c r="E1811" s="8">
        <v>1</v>
      </c>
      <c r="F1811" s="7">
        <v>1225</v>
      </c>
      <c r="G1811" s="8"/>
      <c r="H1811" s="9">
        <v>44983.827513275464</v>
      </c>
      <c r="I1811" s="20" t="str">
        <f>Table2[[#This Row],[StoreID]]&amp;"-"&amp;Table2[[#This Row],[OrderNumer]]</f>
        <v>3-2166</v>
      </c>
    </row>
    <row r="1812" spans="1:9" x14ac:dyDescent="0.35">
      <c r="A1812" s="19">
        <v>2167</v>
      </c>
      <c r="B1812" s="19">
        <v>1</v>
      </c>
      <c r="C1812" s="8">
        <v>14</v>
      </c>
      <c r="D1812" s="8">
        <v>3</v>
      </c>
      <c r="E1812" s="8">
        <v>1</v>
      </c>
      <c r="F1812" s="7">
        <v>149.5</v>
      </c>
      <c r="G1812" s="8"/>
      <c r="H1812" s="9">
        <v>44979.505145949071</v>
      </c>
      <c r="I1812" s="20" t="str">
        <f>Table2[[#This Row],[StoreID]]&amp;"-"&amp;Table2[[#This Row],[OrderNumer]]</f>
        <v>1-2167</v>
      </c>
    </row>
    <row r="1813" spans="1:9" x14ac:dyDescent="0.35">
      <c r="A1813" s="19">
        <v>2167</v>
      </c>
      <c r="B1813" s="19">
        <v>3</v>
      </c>
      <c r="C1813" s="8">
        <v>19</v>
      </c>
      <c r="D1813" s="8">
        <v>460</v>
      </c>
      <c r="E1813" s="8">
        <v>1</v>
      </c>
      <c r="F1813" s="7">
        <v>75</v>
      </c>
      <c r="G1813" s="8"/>
      <c r="H1813" s="9">
        <v>44983.829965393517</v>
      </c>
      <c r="I1813" s="20" t="str">
        <f>Table2[[#This Row],[StoreID]]&amp;"-"&amp;Table2[[#This Row],[OrderNumer]]</f>
        <v>3-2167</v>
      </c>
    </row>
    <row r="1814" spans="1:9" x14ac:dyDescent="0.35">
      <c r="A1814" s="19">
        <v>2167</v>
      </c>
      <c r="B1814" s="19">
        <v>3</v>
      </c>
      <c r="C1814" s="8">
        <v>19</v>
      </c>
      <c r="D1814" s="8">
        <v>462</v>
      </c>
      <c r="E1814" s="8">
        <v>1</v>
      </c>
      <c r="F1814" s="7">
        <v>10</v>
      </c>
      <c r="G1814" s="8"/>
      <c r="H1814" s="9">
        <v>44983.829965428238</v>
      </c>
      <c r="I1814" s="20" t="str">
        <f>Table2[[#This Row],[StoreID]]&amp;"-"&amp;Table2[[#This Row],[OrderNumer]]</f>
        <v>3-2167</v>
      </c>
    </row>
    <row r="1815" spans="1:9" x14ac:dyDescent="0.35">
      <c r="A1815" s="19">
        <v>2167</v>
      </c>
      <c r="B1815" s="19">
        <v>3</v>
      </c>
      <c r="C1815" s="8">
        <v>19</v>
      </c>
      <c r="D1815" s="8">
        <v>462</v>
      </c>
      <c r="E1815" s="8">
        <v>1</v>
      </c>
      <c r="F1815" s="7">
        <v>10</v>
      </c>
      <c r="G1815" s="8"/>
      <c r="H1815" s="9">
        <v>44983.829965428238</v>
      </c>
      <c r="I1815" s="20" t="str">
        <f>Table2[[#This Row],[StoreID]]&amp;"-"&amp;Table2[[#This Row],[OrderNumer]]</f>
        <v>3-2167</v>
      </c>
    </row>
    <row r="1816" spans="1:9" x14ac:dyDescent="0.35">
      <c r="A1816" s="19">
        <v>2169</v>
      </c>
      <c r="B1816" s="19">
        <v>4</v>
      </c>
      <c r="C1816" s="8">
        <v>33</v>
      </c>
      <c r="D1816" s="8">
        <v>392</v>
      </c>
      <c r="E1816" s="8">
        <v>1</v>
      </c>
      <c r="F1816" s="7">
        <v>75</v>
      </c>
      <c r="G1816" s="8"/>
      <c r="H1816" s="9">
        <v>45030.537921493058</v>
      </c>
      <c r="I1816" s="20" t="str">
        <f>Table2[[#This Row],[StoreID]]&amp;"-"&amp;Table2[[#This Row],[OrderNumer]]</f>
        <v>4-2169</v>
      </c>
    </row>
    <row r="1817" spans="1:9" x14ac:dyDescent="0.35">
      <c r="A1817" s="19">
        <v>2171</v>
      </c>
      <c r="B1817" s="19">
        <v>4</v>
      </c>
      <c r="C1817" s="8">
        <v>33</v>
      </c>
      <c r="D1817" s="8">
        <v>4090</v>
      </c>
      <c r="E1817" s="8">
        <v>1</v>
      </c>
      <c r="F1817" s="7">
        <v>47.5</v>
      </c>
      <c r="G1817" s="8"/>
      <c r="H1817" s="9">
        <v>45030.54172947917</v>
      </c>
      <c r="I1817" s="20" t="str">
        <f>Table2[[#This Row],[StoreID]]&amp;"-"&amp;Table2[[#This Row],[OrderNumer]]</f>
        <v>4-2171</v>
      </c>
    </row>
    <row r="1818" spans="1:9" x14ac:dyDescent="0.35">
      <c r="A1818" s="19">
        <v>2171</v>
      </c>
      <c r="B1818" s="19">
        <v>5</v>
      </c>
      <c r="C1818" s="8">
        <v>2</v>
      </c>
      <c r="D1818" s="8">
        <v>3972</v>
      </c>
      <c r="E1818" s="8">
        <v>1</v>
      </c>
      <c r="F1818" s="7">
        <v>50</v>
      </c>
      <c r="G1818" s="8"/>
      <c r="H1818" s="9">
        <v>44968.792761539349</v>
      </c>
      <c r="I1818" s="20" t="str">
        <f>Table2[[#This Row],[StoreID]]&amp;"-"&amp;Table2[[#This Row],[OrderNumer]]</f>
        <v>5-2171</v>
      </c>
    </row>
    <row r="1819" spans="1:9" x14ac:dyDescent="0.35">
      <c r="A1819" s="19">
        <v>2173</v>
      </c>
      <c r="B1819" s="19">
        <v>3</v>
      </c>
      <c r="C1819" s="8">
        <v>19</v>
      </c>
      <c r="D1819" s="8">
        <v>3321</v>
      </c>
      <c r="E1819" s="8">
        <v>1</v>
      </c>
      <c r="F1819" s="7">
        <v>925</v>
      </c>
      <c r="G1819" s="8"/>
      <c r="H1819" s="9">
        <v>44983.893566863429</v>
      </c>
      <c r="I1819" s="20" t="str">
        <f>Table2[[#This Row],[StoreID]]&amp;"-"&amp;Table2[[#This Row],[OrderNumer]]</f>
        <v>3-2173</v>
      </c>
    </row>
    <row r="1820" spans="1:9" x14ac:dyDescent="0.35">
      <c r="A1820" s="19">
        <v>2174</v>
      </c>
      <c r="B1820" s="19">
        <v>1</v>
      </c>
      <c r="C1820" s="8">
        <v>2</v>
      </c>
      <c r="D1820" s="8">
        <v>3461</v>
      </c>
      <c r="E1820" s="8">
        <v>1</v>
      </c>
      <c r="F1820" s="7">
        <v>299.5</v>
      </c>
      <c r="G1820" s="8"/>
      <c r="H1820" s="9">
        <v>44979.632507372684</v>
      </c>
      <c r="I1820" s="20" t="str">
        <f>Table2[[#This Row],[StoreID]]&amp;"-"&amp;Table2[[#This Row],[OrderNumer]]</f>
        <v>1-2174</v>
      </c>
    </row>
    <row r="1821" spans="1:9" x14ac:dyDescent="0.35">
      <c r="A1821" s="19">
        <v>2174</v>
      </c>
      <c r="B1821" s="19">
        <v>1</v>
      </c>
      <c r="C1821" s="8">
        <v>2</v>
      </c>
      <c r="D1821" s="8">
        <v>193</v>
      </c>
      <c r="E1821" s="8">
        <v>1</v>
      </c>
      <c r="F1821" s="7">
        <v>199.5</v>
      </c>
      <c r="G1821" s="8"/>
      <c r="H1821" s="9">
        <v>44979.632507442133</v>
      </c>
      <c r="I1821" s="20" t="str">
        <f>Table2[[#This Row],[StoreID]]&amp;"-"&amp;Table2[[#This Row],[OrderNumer]]</f>
        <v>1-2174</v>
      </c>
    </row>
    <row r="1822" spans="1:9" x14ac:dyDescent="0.35">
      <c r="A1822" s="19">
        <v>2174</v>
      </c>
      <c r="B1822" s="19">
        <v>4</v>
      </c>
      <c r="C1822" s="8">
        <v>33</v>
      </c>
      <c r="D1822" s="8">
        <v>462</v>
      </c>
      <c r="E1822" s="8">
        <v>1</v>
      </c>
      <c r="F1822" s="7">
        <v>10</v>
      </c>
      <c r="G1822" s="8"/>
      <c r="H1822" s="9">
        <v>45030.552675081017</v>
      </c>
      <c r="I1822" s="20" t="str">
        <f>Table2[[#This Row],[StoreID]]&amp;"-"&amp;Table2[[#This Row],[OrderNumer]]</f>
        <v>4-2174</v>
      </c>
    </row>
    <row r="1823" spans="1:9" x14ac:dyDescent="0.35">
      <c r="A1823" s="19">
        <v>2174</v>
      </c>
      <c r="B1823" s="19">
        <v>5</v>
      </c>
      <c r="C1823" s="8">
        <v>2</v>
      </c>
      <c r="D1823" s="8">
        <v>12</v>
      </c>
      <c r="E1823" s="8">
        <v>1</v>
      </c>
      <c r="F1823" s="7">
        <v>797.5</v>
      </c>
      <c r="G1823" s="8"/>
      <c r="H1823" s="9">
        <v>44968.860089780093</v>
      </c>
      <c r="I1823" s="20" t="str">
        <f>Table2[[#This Row],[StoreID]]&amp;"-"&amp;Table2[[#This Row],[OrderNumer]]</f>
        <v>5-2174</v>
      </c>
    </row>
    <row r="1824" spans="1:9" x14ac:dyDescent="0.35">
      <c r="A1824" s="19">
        <v>2175</v>
      </c>
      <c r="B1824" s="19">
        <v>4</v>
      </c>
      <c r="C1824" s="8">
        <v>33</v>
      </c>
      <c r="D1824" s="8">
        <v>462</v>
      </c>
      <c r="E1824" s="8">
        <v>1</v>
      </c>
      <c r="F1824" s="7">
        <v>10</v>
      </c>
      <c r="G1824" s="8"/>
      <c r="H1824" s="9">
        <v>45030.568127546299</v>
      </c>
      <c r="I1824" s="20" t="str">
        <f>Table2[[#This Row],[StoreID]]&amp;"-"&amp;Table2[[#This Row],[OrderNumer]]</f>
        <v>4-2175</v>
      </c>
    </row>
    <row r="1825" spans="1:9" x14ac:dyDescent="0.35">
      <c r="A1825" s="19">
        <v>2175</v>
      </c>
      <c r="B1825" s="19">
        <v>4</v>
      </c>
      <c r="C1825" s="8">
        <v>33</v>
      </c>
      <c r="D1825" s="8">
        <v>459</v>
      </c>
      <c r="E1825" s="8">
        <v>1</v>
      </c>
      <c r="F1825" s="7">
        <v>150</v>
      </c>
      <c r="G1825" s="8"/>
      <c r="H1825" s="9">
        <v>45030.568127546299</v>
      </c>
      <c r="I1825" s="20" t="str">
        <f>Table2[[#This Row],[StoreID]]&amp;"-"&amp;Table2[[#This Row],[OrderNumer]]</f>
        <v>4-2175</v>
      </c>
    </row>
    <row r="1826" spans="1:9" x14ac:dyDescent="0.35">
      <c r="A1826" s="19">
        <v>2175</v>
      </c>
      <c r="B1826" s="19">
        <v>4</v>
      </c>
      <c r="C1826" s="8">
        <v>33</v>
      </c>
      <c r="D1826" s="8">
        <v>475</v>
      </c>
      <c r="E1826" s="8">
        <v>1</v>
      </c>
      <c r="F1826" s="7">
        <v>50</v>
      </c>
      <c r="G1826" s="8"/>
      <c r="H1826" s="9">
        <v>45030.568127546299</v>
      </c>
      <c r="I1826" s="20" t="str">
        <f>Table2[[#This Row],[StoreID]]&amp;"-"&amp;Table2[[#This Row],[OrderNumer]]</f>
        <v>4-2175</v>
      </c>
    </row>
    <row r="1827" spans="1:9" x14ac:dyDescent="0.35">
      <c r="A1827" s="19">
        <v>2175</v>
      </c>
      <c r="B1827" s="19">
        <v>4</v>
      </c>
      <c r="C1827" s="8">
        <v>33</v>
      </c>
      <c r="D1827" s="8">
        <v>452</v>
      </c>
      <c r="E1827" s="8">
        <v>1</v>
      </c>
      <c r="F1827" s="7">
        <v>300</v>
      </c>
      <c r="G1827" s="8"/>
      <c r="H1827" s="9">
        <v>45030.568127546299</v>
      </c>
      <c r="I1827" s="20" t="str">
        <f>Table2[[#This Row],[StoreID]]&amp;"-"&amp;Table2[[#This Row],[OrderNumer]]</f>
        <v>4-2175</v>
      </c>
    </row>
    <row r="1828" spans="1:9" x14ac:dyDescent="0.35">
      <c r="A1828" s="19">
        <v>2175</v>
      </c>
      <c r="B1828" s="19">
        <v>4</v>
      </c>
      <c r="C1828" s="8">
        <v>33</v>
      </c>
      <c r="D1828" s="8">
        <v>455</v>
      </c>
      <c r="E1828" s="8">
        <v>1</v>
      </c>
      <c r="F1828" s="7">
        <v>250</v>
      </c>
      <c r="G1828" s="8"/>
      <c r="H1828" s="9">
        <v>45030.568127546299</v>
      </c>
      <c r="I1828" s="20" t="str">
        <f>Table2[[#This Row],[StoreID]]&amp;"-"&amp;Table2[[#This Row],[OrderNumer]]</f>
        <v>4-2175</v>
      </c>
    </row>
    <row r="1829" spans="1:9" x14ac:dyDescent="0.35">
      <c r="A1829" s="19">
        <v>2176</v>
      </c>
      <c r="B1829" s="19">
        <v>5</v>
      </c>
      <c r="C1829" s="8">
        <v>2</v>
      </c>
      <c r="D1829" s="8">
        <v>13</v>
      </c>
      <c r="E1829" s="8">
        <v>1</v>
      </c>
      <c r="F1829" s="7">
        <v>1025</v>
      </c>
      <c r="G1829" s="8"/>
      <c r="H1829" s="9">
        <v>44968.884291006943</v>
      </c>
      <c r="I1829" s="20" t="str">
        <f>Table2[[#This Row],[StoreID]]&amp;"-"&amp;Table2[[#This Row],[OrderNumer]]</f>
        <v>5-2176</v>
      </c>
    </row>
    <row r="1830" spans="1:9" x14ac:dyDescent="0.35">
      <c r="A1830" s="19">
        <v>2177</v>
      </c>
      <c r="B1830" s="19">
        <v>1</v>
      </c>
      <c r="C1830" s="8">
        <v>10</v>
      </c>
      <c r="D1830" s="8">
        <v>470</v>
      </c>
      <c r="E1830" s="8">
        <v>1</v>
      </c>
      <c r="F1830" s="7">
        <v>20</v>
      </c>
      <c r="G1830" s="8"/>
      <c r="H1830" s="9">
        <v>44979.695356909724</v>
      </c>
      <c r="I1830" s="20" t="str">
        <f>Table2[[#This Row],[StoreID]]&amp;"-"&amp;Table2[[#This Row],[OrderNumer]]</f>
        <v>1-2177</v>
      </c>
    </row>
    <row r="1831" spans="1:9" x14ac:dyDescent="0.35">
      <c r="A1831" s="19">
        <v>2177</v>
      </c>
      <c r="B1831" s="19">
        <v>3</v>
      </c>
      <c r="C1831" s="8">
        <v>27</v>
      </c>
      <c r="D1831" s="8">
        <v>4078</v>
      </c>
      <c r="E1831" s="8">
        <v>1</v>
      </c>
      <c r="F1831" s="7">
        <v>49.5</v>
      </c>
      <c r="G1831" s="8"/>
      <c r="H1831" s="9">
        <v>44984.549935300929</v>
      </c>
      <c r="I1831" s="20" t="str">
        <f>Table2[[#This Row],[StoreID]]&amp;"-"&amp;Table2[[#This Row],[OrderNumer]]</f>
        <v>3-2177</v>
      </c>
    </row>
    <row r="1832" spans="1:9" x14ac:dyDescent="0.35">
      <c r="A1832" s="19">
        <v>2177</v>
      </c>
      <c r="B1832" s="19">
        <v>3</v>
      </c>
      <c r="C1832" s="8">
        <v>27</v>
      </c>
      <c r="D1832" s="8">
        <v>456</v>
      </c>
      <c r="E1832" s="8">
        <v>1</v>
      </c>
      <c r="F1832" s="7">
        <v>87.5</v>
      </c>
      <c r="G1832" s="8"/>
      <c r="H1832" s="9">
        <v>44984.549935300929</v>
      </c>
      <c r="I1832" s="20" t="str">
        <f>Table2[[#This Row],[StoreID]]&amp;"-"&amp;Table2[[#This Row],[OrderNumer]]</f>
        <v>3-2177</v>
      </c>
    </row>
    <row r="1833" spans="1:9" x14ac:dyDescent="0.35">
      <c r="A1833" s="19">
        <v>2177</v>
      </c>
      <c r="B1833" s="19">
        <v>3</v>
      </c>
      <c r="C1833" s="8">
        <v>27</v>
      </c>
      <c r="D1833" s="8">
        <v>721</v>
      </c>
      <c r="E1833" s="8">
        <v>1</v>
      </c>
      <c r="F1833" s="7">
        <v>200</v>
      </c>
      <c r="G1833" s="8"/>
      <c r="H1833" s="9">
        <v>44984.54993533565</v>
      </c>
      <c r="I1833" s="20" t="str">
        <f>Table2[[#This Row],[StoreID]]&amp;"-"&amp;Table2[[#This Row],[OrderNumer]]</f>
        <v>3-2177</v>
      </c>
    </row>
    <row r="1834" spans="1:9" x14ac:dyDescent="0.35">
      <c r="A1834" s="19">
        <v>2177</v>
      </c>
      <c r="B1834" s="19">
        <v>3</v>
      </c>
      <c r="C1834" s="8">
        <v>27</v>
      </c>
      <c r="D1834" s="8">
        <v>462</v>
      </c>
      <c r="E1834" s="8">
        <v>4</v>
      </c>
      <c r="F1834" s="7">
        <v>40</v>
      </c>
      <c r="G1834" s="8"/>
      <c r="H1834" s="9">
        <v>44984.54993533565</v>
      </c>
      <c r="I1834" s="20" t="str">
        <f>Table2[[#This Row],[StoreID]]&amp;"-"&amp;Table2[[#This Row],[OrderNumer]]</f>
        <v>3-2177</v>
      </c>
    </row>
    <row r="1835" spans="1:9" x14ac:dyDescent="0.35">
      <c r="A1835" s="19">
        <v>2177</v>
      </c>
      <c r="B1835" s="19">
        <v>5</v>
      </c>
      <c r="C1835" s="8">
        <v>2</v>
      </c>
      <c r="D1835" s="8">
        <v>1099</v>
      </c>
      <c r="E1835" s="8">
        <v>1</v>
      </c>
      <c r="F1835" s="7">
        <v>287.5</v>
      </c>
      <c r="G1835" s="8"/>
      <c r="H1835" s="9">
        <v>44968.884995868058</v>
      </c>
      <c r="I1835" s="20" t="str">
        <f>Table2[[#This Row],[StoreID]]&amp;"-"&amp;Table2[[#This Row],[OrderNumer]]</f>
        <v>5-2177</v>
      </c>
    </row>
    <row r="1836" spans="1:9" x14ac:dyDescent="0.35">
      <c r="A1836" s="19">
        <v>2179</v>
      </c>
      <c r="B1836" s="19">
        <v>1</v>
      </c>
      <c r="C1836" s="8">
        <v>10</v>
      </c>
      <c r="D1836" s="8">
        <v>1166</v>
      </c>
      <c r="E1836" s="8">
        <v>1</v>
      </c>
      <c r="F1836" s="7">
        <v>25</v>
      </c>
      <c r="G1836" s="8"/>
      <c r="H1836" s="9">
        <v>44979.746608182868</v>
      </c>
      <c r="I1836" s="20" t="str">
        <f>Table2[[#This Row],[StoreID]]&amp;"-"&amp;Table2[[#This Row],[OrderNumer]]</f>
        <v>1-2179</v>
      </c>
    </row>
    <row r="1837" spans="1:9" x14ac:dyDescent="0.35">
      <c r="A1837" s="19">
        <v>2180</v>
      </c>
      <c r="B1837" s="19">
        <v>1</v>
      </c>
      <c r="C1837" s="8">
        <v>3</v>
      </c>
      <c r="D1837" s="8">
        <v>4090</v>
      </c>
      <c r="E1837" s="8">
        <v>1</v>
      </c>
      <c r="F1837" s="7">
        <v>47.5</v>
      </c>
      <c r="G1837" s="8"/>
      <c r="H1837" s="9">
        <v>44979.753843946761</v>
      </c>
      <c r="I1837" s="20" t="str">
        <f>Table2[[#This Row],[StoreID]]&amp;"-"&amp;Table2[[#This Row],[OrderNumer]]</f>
        <v>1-2180</v>
      </c>
    </row>
    <row r="1838" spans="1:9" x14ac:dyDescent="0.35">
      <c r="A1838" s="19">
        <v>2180</v>
      </c>
      <c r="B1838" s="19">
        <v>5</v>
      </c>
      <c r="C1838" s="8">
        <v>34</v>
      </c>
      <c r="D1838" s="8">
        <v>4086</v>
      </c>
      <c r="E1838" s="8">
        <v>1</v>
      </c>
      <c r="F1838" s="7">
        <v>10</v>
      </c>
      <c r="G1838" s="8"/>
      <c r="H1838" s="9">
        <v>44969.503092361112</v>
      </c>
      <c r="I1838" s="20" t="str">
        <f>Table2[[#This Row],[StoreID]]&amp;"-"&amp;Table2[[#This Row],[OrderNumer]]</f>
        <v>5-2180</v>
      </c>
    </row>
    <row r="1839" spans="1:9" x14ac:dyDescent="0.35">
      <c r="A1839" s="19">
        <v>2181</v>
      </c>
      <c r="B1839" s="19">
        <v>1</v>
      </c>
      <c r="C1839" s="8">
        <v>14</v>
      </c>
      <c r="D1839" s="8">
        <v>3445</v>
      </c>
      <c r="E1839" s="8">
        <v>1</v>
      </c>
      <c r="F1839" s="7">
        <v>299.5</v>
      </c>
      <c r="G1839" s="8"/>
      <c r="H1839" s="9">
        <v>44979.75924363426</v>
      </c>
      <c r="I1839" s="20" t="str">
        <f>Table2[[#This Row],[StoreID]]&amp;"-"&amp;Table2[[#This Row],[OrderNumer]]</f>
        <v>1-2181</v>
      </c>
    </row>
    <row r="1840" spans="1:9" x14ac:dyDescent="0.35">
      <c r="A1840" s="19">
        <v>2181</v>
      </c>
      <c r="B1840" s="19">
        <v>3</v>
      </c>
      <c r="C1840" s="8">
        <v>4</v>
      </c>
      <c r="D1840" s="8">
        <v>461</v>
      </c>
      <c r="E1840" s="8">
        <v>1</v>
      </c>
      <c r="F1840" s="7">
        <v>100</v>
      </c>
      <c r="G1840" s="8"/>
      <c r="H1840" s="9">
        <v>44984.563319016204</v>
      </c>
      <c r="I1840" s="20" t="str">
        <f>Table2[[#This Row],[StoreID]]&amp;"-"&amp;Table2[[#This Row],[OrderNumer]]</f>
        <v>3-2181</v>
      </c>
    </row>
    <row r="1841" spans="1:9" x14ac:dyDescent="0.35">
      <c r="A1841" s="19">
        <v>2181</v>
      </c>
      <c r="B1841" s="19">
        <v>3</v>
      </c>
      <c r="C1841" s="8">
        <v>4</v>
      </c>
      <c r="D1841" s="8">
        <v>461</v>
      </c>
      <c r="E1841" s="8">
        <v>1</v>
      </c>
      <c r="F1841" s="7">
        <v>100</v>
      </c>
      <c r="G1841" s="8"/>
      <c r="H1841" s="9">
        <v>44984.563319016204</v>
      </c>
      <c r="I1841" s="20" t="str">
        <f>Table2[[#This Row],[StoreID]]&amp;"-"&amp;Table2[[#This Row],[OrderNumer]]</f>
        <v>3-2181</v>
      </c>
    </row>
    <row r="1842" spans="1:9" x14ac:dyDescent="0.35">
      <c r="A1842" s="19">
        <v>2181</v>
      </c>
      <c r="B1842" s="19">
        <v>3</v>
      </c>
      <c r="C1842" s="8">
        <v>4</v>
      </c>
      <c r="D1842" s="8">
        <v>462</v>
      </c>
      <c r="E1842" s="8">
        <v>5</v>
      </c>
      <c r="F1842" s="7">
        <v>50</v>
      </c>
      <c r="G1842" s="8"/>
      <c r="H1842" s="9">
        <v>44984.563319016204</v>
      </c>
      <c r="I1842" s="20" t="str">
        <f>Table2[[#This Row],[StoreID]]&amp;"-"&amp;Table2[[#This Row],[OrderNumer]]</f>
        <v>3-2181</v>
      </c>
    </row>
    <row r="1843" spans="1:9" x14ac:dyDescent="0.35">
      <c r="A1843" s="19">
        <v>2181</v>
      </c>
      <c r="B1843" s="19">
        <v>4</v>
      </c>
      <c r="C1843" s="8">
        <v>33</v>
      </c>
      <c r="D1843" s="8">
        <v>3274</v>
      </c>
      <c r="E1843" s="8">
        <v>1</v>
      </c>
      <c r="F1843" s="7">
        <v>87.5</v>
      </c>
      <c r="G1843" s="8"/>
      <c r="H1843" s="9">
        <v>45030.622024108794</v>
      </c>
      <c r="I1843" s="20" t="str">
        <f>Table2[[#This Row],[StoreID]]&amp;"-"&amp;Table2[[#This Row],[OrderNumer]]</f>
        <v>4-2181</v>
      </c>
    </row>
    <row r="1844" spans="1:9" x14ac:dyDescent="0.35">
      <c r="A1844" s="19">
        <v>2182</v>
      </c>
      <c r="B1844" s="19">
        <v>1</v>
      </c>
      <c r="C1844" s="8">
        <v>14</v>
      </c>
      <c r="D1844" s="8">
        <v>2809</v>
      </c>
      <c r="E1844" s="8">
        <v>1</v>
      </c>
      <c r="F1844" s="7">
        <v>725</v>
      </c>
      <c r="G1844" s="8"/>
      <c r="H1844" s="9">
        <v>44979.762219212964</v>
      </c>
      <c r="I1844" s="20" t="str">
        <f>Table2[[#This Row],[StoreID]]&amp;"-"&amp;Table2[[#This Row],[OrderNumer]]</f>
        <v>1-2182</v>
      </c>
    </row>
    <row r="1845" spans="1:9" x14ac:dyDescent="0.35">
      <c r="A1845" s="19">
        <v>2182</v>
      </c>
      <c r="B1845" s="19">
        <v>3</v>
      </c>
      <c r="C1845" s="8">
        <v>19</v>
      </c>
      <c r="D1845" s="8">
        <v>721</v>
      </c>
      <c r="E1845" s="8">
        <v>1</v>
      </c>
      <c r="F1845" s="7">
        <v>200</v>
      </c>
      <c r="G1845" s="8"/>
      <c r="H1845" s="9">
        <v>44984.569441435182</v>
      </c>
      <c r="I1845" s="20" t="str">
        <f>Table2[[#This Row],[StoreID]]&amp;"-"&amp;Table2[[#This Row],[OrderNumer]]</f>
        <v>3-2182</v>
      </c>
    </row>
    <row r="1846" spans="1:9" x14ac:dyDescent="0.35">
      <c r="A1846" s="19">
        <v>2182</v>
      </c>
      <c r="B1846" s="19">
        <v>3</v>
      </c>
      <c r="C1846" s="8">
        <v>19</v>
      </c>
      <c r="D1846" s="8">
        <v>4078</v>
      </c>
      <c r="E1846" s="8">
        <v>1</v>
      </c>
      <c r="F1846" s="7">
        <v>49.5</v>
      </c>
      <c r="G1846" s="8"/>
      <c r="H1846" s="9">
        <v>44984.569441435182</v>
      </c>
      <c r="I1846" s="20" t="str">
        <f>Table2[[#This Row],[StoreID]]&amp;"-"&amp;Table2[[#This Row],[OrderNumer]]</f>
        <v>3-2182</v>
      </c>
    </row>
    <row r="1847" spans="1:9" x14ac:dyDescent="0.35">
      <c r="A1847" s="19">
        <v>2182</v>
      </c>
      <c r="B1847" s="19">
        <v>4</v>
      </c>
      <c r="C1847" s="8">
        <v>33</v>
      </c>
      <c r="D1847" s="8">
        <v>3232</v>
      </c>
      <c r="E1847" s="8">
        <v>1</v>
      </c>
      <c r="F1847" s="7">
        <v>172.5</v>
      </c>
      <c r="G1847" s="8"/>
      <c r="H1847" s="9">
        <v>45030.628285300925</v>
      </c>
      <c r="I1847" s="20" t="str">
        <f>Table2[[#This Row],[StoreID]]&amp;"-"&amp;Table2[[#This Row],[OrderNumer]]</f>
        <v>4-2182</v>
      </c>
    </row>
    <row r="1848" spans="1:9" x14ac:dyDescent="0.35">
      <c r="A1848" s="19">
        <v>2183</v>
      </c>
      <c r="B1848" s="19">
        <v>3</v>
      </c>
      <c r="C1848" s="8">
        <v>27</v>
      </c>
      <c r="D1848" s="8">
        <v>4078</v>
      </c>
      <c r="E1848" s="8">
        <v>1</v>
      </c>
      <c r="F1848" s="7">
        <v>49.5</v>
      </c>
      <c r="G1848" s="8"/>
      <c r="H1848" s="9">
        <v>44984.599903043978</v>
      </c>
      <c r="I1848" s="20" t="str">
        <f>Table2[[#This Row],[StoreID]]&amp;"-"&amp;Table2[[#This Row],[OrderNumer]]</f>
        <v>3-2183</v>
      </c>
    </row>
    <row r="1849" spans="1:9" x14ac:dyDescent="0.35">
      <c r="A1849" s="19">
        <v>2183</v>
      </c>
      <c r="B1849" s="19">
        <v>3</v>
      </c>
      <c r="C1849" s="8">
        <v>27</v>
      </c>
      <c r="D1849" s="8">
        <v>4202</v>
      </c>
      <c r="E1849" s="8">
        <v>2</v>
      </c>
      <c r="F1849" s="7">
        <v>5</v>
      </c>
      <c r="G1849" s="8"/>
      <c r="H1849" s="9">
        <v>44984.599903090275</v>
      </c>
      <c r="I1849" s="20" t="str">
        <f>Table2[[#This Row],[StoreID]]&amp;"-"&amp;Table2[[#This Row],[OrderNumer]]</f>
        <v>3-2183</v>
      </c>
    </row>
    <row r="1850" spans="1:9" x14ac:dyDescent="0.35">
      <c r="A1850" s="19">
        <v>2183</v>
      </c>
      <c r="B1850" s="19">
        <v>4</v>
      </c>
      <c r="C1850" s="8">
        <v>33</v>
      </c>
      <c r="D1850" s="8">
        <v>392</v>
      </c>
      <c r="E1850" s="8">
        <v>1</v>
      </c>
      <c r="F1850" s="7">
        <v>75</v>
      </c>
      <c r="G1850" s="8"/>
      <c r="H1850" s="9">
        <v>45030.637110567128</v>
      </c>
      <c r="I1850" s="20" t="str">
        <f>Table2[[#This Row],[StoreID]]&amp;"-"&amp;Table2[[#This Row],[OrderNumer]]</f>
        <v>4-2183</v>
      </c>
    </row>
    <row r="1851" spans="1:9" x14ac:dyDescent="0.35">
      <c r="A1851" s="19">
        <v>2183</v>
      </c>
      <c r="B1851" s="19">
        <v>4</v>
      </c>
      <c r="C1851" s="8">
        <v>33</v>
      </c>
      <c r="D1851" s="8">
        <v>462</v>
      </c>
      <c r="E1851" s="8">
        <v>3</v>
      </c>
      <c r="F1851" s="7">
        <v>30</v>
      </c>
      <c r="G1851" s="8"/>
      <c r="H1851" s="9">
        <v>45030.637110532407</v>
      </c>
      <c r="I1851" s="20" t="str">
        <f>Table2[[#This Row],[StoreID]]&amp;"-"&amp;Table2[[#This Row],[OrderNumer]]</f>
        <v>4-2183</v>
      </c>
    </row>
    <row r="1852" spans="1:9" x14ac:dyDescent="0.35">
      <c r="A1852" s="19">
        <v>2184</v>
      </c>
      <c r="B1852" s="19">
        <v>1</v>
      </c>
      <c r="C1852" s="8">
        <v>3</v>
      </c>
      <c r="D1852" s="8">
        <v>4091</v>
      </c>
      <c r="E1852" s="8">
        <v>2</v>
      </c>
      <c r="F1852" s="7">
        <v>50</v>
      </c>
      <c r="G1852" s="8"/>
      <c r="H1852" s="9">
        <v>44979.768602465279</v>
      </c>
      <c r="I1852" s="20" t="str">
        <f>Table2[[#This Row],[StoreID]]&amp;"-"&amp;Table2[[#This Row],[OrderNumer]]</f>
        <v>1-2184</v>
      </c>
    </row>
    <row r="1853" spans="1:9" x14ac:dyDescent="0.35">
      <c r="A1853" s="19">
        <v>2184</v>
      </c>
      <c r="B1853" s="19">
        <v>3</v>
      </c>
      <c r="C1853" s="8">
        <v>30</v>
      </c>
      <c r="D1853" s="8">
        <v>3316</v>
      </c>
      <c r="E1853" s="8">
        <v>1</v>
      </c>
      <c r="F1853" s="7">
        <v>175</v>
      </c>
      <c r="G1853" s="8"/>
      <c r="H1853" s="9">
        <v>44984.607573379632</v>
      </c>
      <c r="I1853" s="20" t="str">
        <f>Table2[[#This Row],[StoreID]]&amp;"-"&amp;Table2[[#This Row],[OrderNumer]]</f>
        <v>3-2184</v>
      </c>
    </row>
    <row r="1854" spans="1:9" x14ac:dyDescent="0.35">
      <c r="A1854" s="19">
        <v>2184</v>
      </c>
      <c r="B1854" s="19">
        <v>4</v>
      </c>
      <c r="C1854" s="8">
        <v>33</v>
      </c>
      <c r="D1854" s="8">
        <v>466</v>
      </c>
      <c r="E1854" s="8">
        <v>1</v>
      </c>
      <c r="F1854" s="7">
        <v>150</v>
      </c>
      <c r="G1854" s="8"/>
      <c r="H1854" s="9">
        <v>45030.640437002316</v>
      </c>
      <c r="I1854" s="20" t="str">
        <f>Table2[[#This Row],[StoreID]]&amp;"-"&amp;Table2[[#This Row],[OrderNumer]]</f>
        <v>4-2184</v>
      </c>
    </row>
    <row r="1855" spans="1:9" x14ac:dyDescent="0.35">
      <c r="A1855" s="19">
        <v>2184</v>
      </c>
      <c r="B1855" s="19">
        <v>4</v>
      </c>
      <c r="C1855" s="8">
        <v>33</v>
      </c>
      <c r="D1855" s="8">
        <v>462</v>
      </c>
      <c r="E1855" s="8">
        <v>1</v>
      </c>
      <c r="F1855" s="7">
        <v>10</v>
      </c>
      <c r="G1855" s="8"/>
      <c r="H1855" s="9">
        <v>45030.640437002316</v>
      </c>
      <c r="I1855" s="20" t="str">
        <f>Table2[[#This Row],[StoreID]]&amp;"-"&amp;Table2[[#This Row],[OrderNumer]]</f>
        <v>4-2184</v>
      </c>
    </row>
    <row r="1856" spans="1:9" x14ac:dyDescent="0.35">
      <c r="A1856" s="19">
        <v>2185</v>
      </c>
      <c r="B1856" s="19">
        <v>3</v>
      </c>
      <c r="C1856" s="8">
        <v>27</v>
      </c>
      <c r="D1856" s="8">
        <v>721</v>
      </c>
      <c r="E1856" s="8">
        <v>-1</v>
      </c>
      <c r="F1856" s="7">
        <v>-200</v>
      </c>
      <c r="G1856" s="8" t="s">
        <v>122</v>
      </c>
      <c r="H1856" s="9">
        <v>44984.632451041667</v>
      </c>
      <c r="I1856" s="20" t="str">
        <f>Table2[[#This Row],[StoreID]]&amp;"-"&amp;Table2[[#This Row],[OrderNumer]]</f>
        <v>3-2185</v>
      </c>
    </row>
    <row r="1857" spans="1:9" x14ac:dyDescent="0.35">
      <c r="A1857" s="19">
        <v>2185</v>
      </c>
      <c r="B1857" s="19">
        <v>4</v>
      </c>
      <c r="C1857" s="8">
        <v>33</v>
      </c>
      <c r="D1857" s="8">
        <v>465</v>
      </c>
      <c r="E1857" s="8">
        <v>1</v>
      </c>
      <c r="F1857" s="7">
        <v>25</v>
      </c>
      <c r="G1857" s="8"/>
      <c r="H1857" s="9">
        <v>45030.665779861112</v>
      </c>
      <c r="I1857" s="20" t="str">
        <f>Table2[[#This Row],[StoreID]]&amp;"-"&amp;Table2[[#This Row],[OrderNumer]]</f>
        <v>4-2185</v>
      </c>
    </row>
    <row r="1858" spans="1:9" x14ac:dyDescent="0.35">
      <c r="A1858" s="19">
        <v>2186</v>
      </c>
      <c r="B1858" s="19">
        <v>4</v>
      </c>
      <c r="C1858" s="8">
        <v>33</v>
      </c>
      <c r="D1858" s="8">
        <v>2820</v>
      </c>
      <c r="E1858" s="8">
        <v>1</v>
      </c>
      <c r="F1858" s="7">
        <v>375</v>
      </c>
      <c r="G1858" s="8"/>
      <c r="H1858" s="9">
        <v>45030.689757719905</v>
      </c>
      <c r="I1858" s="20" t="str">
        <f>Table2[[#This Row],[StoreID]]&amp;"-"&amp;Table2[[#This Row],[OrderNumer]]</f>
        <v>4-2186</v>
      </c>
    </row>
    <row r="1859" spans="1:9" x14ac:dyDescent="0.35">
      <c r="A1859" s="19">
        <v>2188</v>
      </c>
      <c r="B1859" s="19">
        <v>1</v>
      </c>
      <c r="C1859" s="8">
        <v>3</v>
      </c>
      <c r="D1859" s="8">
        <v>3549</v>
      </c>
      <c r="E1859" s="8">
        <v>1</v>
      </c>
      <c r="F1859" s="7">
        <v>575</v>
      </c>
      <c r="G1859" s="8"/>
      <c r="H1859" s="9">
        <v>44979.816762233793</v>
      </c>
      <c r="I1859" s="20" t="str">
        <f>Table2[[#This Row],[StoreID]]&amp;"-"&amp;Table2[[#This Row],[OrderNumer]]</f>
        <v>1-2188</v>
      </c>
    </row>
    <row r="1860" spans="1:9" x14ac:dyDescent="0.35">
      <c r="A1860" s="19">
        <v>2188</v>
      </c>
      <c r="B1860" s="19">
        <v>4</v>
      </c>
      <c r="C1860" s="8">
        <v>33</v>
      </c>
      <c r="D1860" s="8">
        <v>2769</v>
      </c>
      <c r="E1860" s="8">
        <v>1</v>
      </c>
      <c r="F1860" s="7">
        <v>325</v>
      </c>
      <c r="G1860" s="8"/>
      <c r="H1860" s="9">
        <v>45030.709084108799</v>
      </c>
      <c r="I1860" s="20" t="str">
        <f>Table2[[#This Row],[StoreID]]&amp;"-"&amp;Table2[[#This Row],[OrderNumer]]</f>
        <v>4-2188</v>
      </c>
    </row>
    <row r="1861" spans="1:9" x14ac:dyDescent="0.35">
      <c r="A1861" s="19">
        <v>2189</v>
      </c>
      <c r="B1861" s="19">
        <v>3</v>
      </c>
      <c r="C1861" s="8">
        <v>27</v>
      </c>
      <c r="D1861" s="8">
        <v>2836</v>
      </c>
      <c r="E1861" s="8">
        <v>1</v>
      </c>
      <c r="F1861" s="7">
        <v>800</v>
      </c>
      <c r="G1861" s="8"/>
      <c r="H1861" s="9">
        <v>44984.668492511577</v>
      </c>
      <c r="I1861" s="20" t="str">
        <f>Table2[[#This Row],[StoreID]]&amp;"-"&amp;Table2[[#This Row],[OrderNumer]]</f>
        <v>3-2189</v>
      </c>
    </row>
    <row r="1862" spans="1:9" x14ac:dyDescent="0.35">
      <c r="A1862" s="19">
        <v>2189</v>
      </c>
      <c r="B1862" s="19">
        <v>3</v>
      </c>
      <c r="C1862" s="8">
        <v>27</v>
      </c>
      <c r="D1862" s="8">
        <v>2822</v>
      </c>
      <c r="E1862" s="8">
        <v>1</v>
      </c>
      <c r="F1862" s="7">
        <v>950</v>
      </c>
      <c r="G1862" s="8"/>
      <c r="H1862" s="9">
        <v>44984.668492511577</v>
      </c>
      <c r="I1862" s="20" t="str">
        <f>Table2[[#This Row],[StoreID]]&amp;"-"&amp;Table2[[#This Row],[OrderNumer]]</f>
        <v>3-2189</v>
      </c>
    </row>
    <row r="1863" spans="1:9" x14ac:dyDescent="0.35">
      <c r="A1863" s="19">
        <v>2189</v>
      </c>
      <c r="B1863" s="19">
        <v>3</v>
      </c>
      <c r="C1863" s="8">
        <v>27</v>
      </c>
      <c r="D1863" s="8">
        <v>18</v>
      </c>
      <c r="E1863" s="8">
        <v>1</v>
      </c>
      <c r="F1863" s="7">
        <v>725</v>
      </c>
      <c r="G1863" s="8"/>
      <c r="H1863" s="9">
        <v>44984.668492511577</v>
      </c>
      <c r="I1863" s="20" t="str">
        <f>Table2[[#This Row],[StoreID]]&amp;"-"&amp;Table2[[#This Row],[OrderNumer]]</f>
        <v>3-2189</v>
      </c>
    </row>
    <row r="1864" spans="1:9" x14ac:dyDescent="0.35">
      <c r="A1864" s="19">
        <v>2189</v>
      </c>
      <c r="B1864" s="19">
        <v>3</v>
      </c>
      <c r="C1864" s="8">
        <v>27</v>
      </c>
      <c r="D1864" s="8">
        <v>4209</v>
      </c>
      <c r="E1864" s="8">
        <v>1</v>
      </c>
      <c r="F1864" s="7">
        <v>7.5</v>
      </c>
      <c r="G1864" s="8"/>
      <c r="H1864" s="9">
        <v>44984.668492557874</v>
      </c>
      <c r="I1864" s="20" t="str">
        <f>Table2[[#This Row],[StoreID]]&amp;"-"&amp;Table2[[#This Row],[OrderNumer]]</f>
        <v>3-2189</v>
      </c>
    </row>
    <row r="1865" spans="1:9" x14ac:dyDescent="0.35">
      <c r="A1865" s="19">
        <v>2189</v>
      </c>
      <c r="B1865" s="19">
        <v>3</v>
      </c>
      <c r="C1865" s="8">
        <v>27</v>
      </c>
      <c r="D1865" s="8">
        <v>442</v>
      </c>
      <c r="E1865" s="8">
        <v>2</v>
      </c>
      <c r="F1865" s="7">
        <v>600</v>
      </c>
      <c r="G1865" s="8"/>
      <c r="H1865" s="9">
        <v>44984.668492476849</v>
      </c>
      <c r="I1865" s="20" t="str">
        <f>Table2[[#This Row],[StoreID]]&amp;"-"&amp;Table2[[#This Row],[OrderNumer]]</f>
        <v>3-2189</v>
      </c>
    </row>
    <row r="1866" spans="1:9" x14ac:dyDescent="0.35">
      <c r="A1866" s="19">
        <v>2189</v>
      </c>
      <c r="B1866" s="19">
        <v>3</v>
      </c>
      <c r="C1866" s="8">
        <v>27</v>
      </c>
      <c r="D1866" s="8">
        <v>448</v>
      </c>
      <c r="E1866" s="8">
        <v>2</v>
      </c>
      <c r="F1866" s="7">
        <v>600</v>
      </c>
      <c r="G1866" s="8"/>
      <c r="H1866" s="9">
        <v>44984.668492476849</v>
      </c>
      <c r="I1866" s="20" t="str">
        <f>Table2[[#This Row],[StoreID]]&amp;"-"&amp;Table2[[#This Row],[OrderNumer]]</f>
        <v>3-2189</v>
      </c>
    </row>
    <row r="1867" spans="1:9" x14ac:dyDescent="0.35">
      <c r="A1867" s="19">
        <v>2189</v>
      </c>
      <c r="B1867" s="19">
        <v>3</v>
      </c>
      <c r="C1867" s="8">
        <v>27</v>
      </c>
      <c r="D1867" s="8">
        <v>451</v>
      </c>
      <c r="E1867" s="8">
        <v>2</v>
      </c>
      <c r="F1867" s="7">
        <v>400</v>
      </c>
      <c r="G1867" s="8"/>
      <c r="H1867" s="9">
        <v>44984.668492476849</v>
      </c>
      <c r="I1867" s="20" t="str">
        <f>Table2[[#This Row],[StoreID]]&amp;"-"&amp;Table2[[#This Row],[OrderNumer]]</f>
        <v>3-2189</v>
      </c>
    </row>
    <row r="1868" spans="1:9" x14ac:dyDescent="0.35">
      <c r="A1868" s="19">
        <v>2192</v>
      </c>
      <c r="B1868" s="19">
        <v>3</v>
      </c>
      <c r="C1868" s="8">
        <v>19</v>
      </c>
      <c r="D1868" s="8">
        <v>4202</v>
      </c>
      <c r="E1868" s="8">
        <v>2</v>
      </c>
      <c r="F1868" s="7">
        <v>5</v>
      </c>
      <c r="G1868" s="8"/>
      <c r="H1868" s="9">
        <v>44984.676446064812</v>
      </c>
      <c r="I1868" s="20" t="str">
        <f>Table2[[#This Row],[StoreID]]&amp;"-"&amp;Table2[[#This Row],[OrderNumer]]</f>
        <v>3-2192</v>
      </c>
    </row>
    <row r="1869" spans="1:9" x14ac:dyDescent="0.35">
      <c r="A1869" s="19">
        <v>2193</v>
      </c>
      <c r="B1869" s="19">
        <v>1</v>
      </c>
      <c r="C1869" s="8">
        <v>11</v>
      </c>
      <c r="D1869" s="8">
        <v>76</v>
      </c>
      <c r="E1869" s="8">
        <v>1</v>
      </c>
      <c r="F1869" s="7">
        <v>39.5</v>
      </c>
      <c r="G1869" s="8"/>
      <c r="H1869" s="9">
        <v>44979.83466508102</v>
      </c>
      <c r="I1869" s="20" t="str">
        <f>Table2[[#This Row],[StoreID]]&amp;"-"&amp;Table2[[#This Row],[OrderNumer]]</f>
        <v>1-2193</v>
      </c>
    </row>
    <row r="1870" spans="1:9" x14ac:dyDescent="0.35">
      <c r="A1870" s="19">
        <v>2193</v>
      </c>
      <c r="B1870" s="19">
        <v>3</v>
      </c>
      <c r="C1870" s="8">
        <v>13</v>
      </c>
      <c r="D1870" s="8">
        <v>18</v>
      </c>
      <c r="E1870" s="8">
        <v>1</v>
      </c>
      <c r="F1870" s="7">
        <v>725</v>
      </c>
      <c r="G1870" s="8"/>
      <c r="H1870" s="9">
        <v>44984.682635729165</v>
      </c>
      <c r="I1870" s="20" t="str">
        <f>Table2[[#This Row],[StoreID]]&amp;"-"&amp;Table2[[#This Row],[OrderNumer]]</f>
        <v>3-2193</v>
      </c>
    </row>
    <row r="1871" spans="1:9" x14ac:dyDescent="0.35">
      <c r="A1871" s="19">
        <v>2193</v>
      </c>
      <c r="B1871" s="19">
        <v>4</v>
      </c>
      <c r="C1871" s="8">
        <v>23</v>
      </c>
      <c r="D1871" s="8">
        <v>4087</v>
      </c>
      <c r="E1871" s="8">
        <v>1</v>
      </c>
      <c r="F1871" s="7">
        <v>10</v>
      </c>
      <c r="G1871" s="8"/>
      <c r="H1871" s="9">
        <v>45030.896596956016</v>
      </c>
      <c r="I1871" s="20" t="str">
        <f>Table2[[#This Row],[StoreID]]&amp;"-"&amp;Table2[[#This Row],[OrderNumer]]</f>
        <v>4-2193</v>
      </c>
    </row>
    <row r="1872" spans="1:9" x14ac:dyDescent="0.35">
      <c r="A1872" s="19">
        <v>2193</v>
      </c>
      <c r="B1872" s="19">
        <v>4</v>
      </c>
      <c r="C1872" s="8">
        <v>23</v>
      </c>
      <c r="D1872" s="8">
        <v>418</v>
      </c>
      <c r="E1872" s="8">
        <v>1</v>
      </c>
      <c r="F1872" s="7">
        <v>125</v>
      </c>
      <c r="G1872" s="8"/>
      <c r="H1872" s="9">
        <v>45030.896596956016</v>
      </c>
      <c r="I1872" s="20" t="str">
        <f>Table2[[#This Row],[StoreID]]&amp;"-"&amp;Table2[[#This Row],[OrderNumer]]</f>
        <v>4-2193</v>
      </c>
    </row>
    <row r="1873" spans="1:9" x14ac:dyDescent="0.35">
      <c r="A1873" s="19">
        <v>2194</v>
      </c>
      <c r="B1873" s="19">
        <v>3</v>
      </c>
      <c r="C1873" s="8">
        <v>27</v>
      </c>
      <c r="D1873" s="8">
        <v>1167</v>
      </c>
      <c r="E1873" s="8">
        <v>1</v>
      </c>
      <c r="F1873" s="7">
        <v>25</v>
      </c>
      <c r="G1873" s="8"/>
      <c r="H1873" s="9">
        <v>44984.68596855324</v>
      </c>
      <c r="I1873" s="20" t="str">
        <f>Table2[[#This Row],[StoreID]]&amp;"-"&amp;Table2[[#This Row],[OrderNumer]]</f>
        <v>3-2194</v>
      </c>
    </row>
    <row r="1874" spans="1:9" x14ac:dyDescent="0.35">
      <c r="A1874" s="19">
        <v>2197</v>
      </c>
      <c r="B1874" s="19">
        <v>1</v>
      </c>
      <c r="C1874" s="8">
        <v>3</v>
      </c>
      <c r="D1874" s="8">
        <v>7</v>
      </c>
      <c r="E1874" s="8">
        <v>1</v>
      </c>
      <c r="F1874" s="7">
        <v>149.5</v>
      </c>
      <c r="G1874" s="8"/>
      <c r="H1874" s="9">
        <v>44979.851562534721</v>
      </c>
      <c r="I1874" s="20" t="str">
        <f>Table2[[#This Row],[StoreID]]&amp;"-"&amp;Table2[[#This Row],[OrderNumer]]</f>
        <v>1-2197</v>
      </c>
    </row>
    <row r="1875" spans="1:9" x14ac:dyDescent="0.35">
      <c r="A1875" s="19">
        <v>2197</v>
      </c>
      <c r="B1875" s="19">
        <v>4</v>
      </c>
      <c r="C1875" s="8">
        <v>23</v>
      </c>
      <c r="D1875" s="8">
        <v>465</v>
      </c>
      <c r="E1875" s="8">
        <v>1</v>
      </c>
      <c r="F1875" s="7">
        <v>25</v>
      </c>
      <c r="G1875" s="8"/>
      <c r="H1875" s="9">
        <v>45030.906985844907</v>
      </c>
      <c r="I1875" s="20" t="str">
        <f>Table2[[#This Row],[StoreID]]&amp;"-"&amp;Table2[[#This Row],[OrderNumer]]</f>
        <v>4-2197</v>
      </c>
    </row>
    <row r="1876" spans="1:9" x14ac:dyDescent="0.35">
      <c r="A1876" s="19">
        <v>2198</v>
      </c>
      <c r="B1876" s="19">
        <v>1</v>
      </c>
      <c r="C1876" s="8">
        <v>3</v>
      </c>
      <c r="D1876" s="8">
        <v>665</v>
      </c>
      <c r="E1876" s="8">
        <v>1</v>
      </c>
      <c r="F1876" s="7">
        <v>400</v>
      </c>
      <c r="G1876" s="8"/>
      <c r="H1876" s="9">
        <v>44979.871767673612</v>
      </c>
      <c r="I1876" s="20" t="str">
        <f>Table2[[#This Row],[StoreID]]&amp;"-"&amp;Table2[[#This Row],[OrderNumer]]</f>
        <v>1-2198</v>
      </c>
    </row>
    <row r="1877" spans="1:9" x14ac:dyDescent="0.35">
      <c r="A1877" s="19">
        <v>2198</v>
      </c>
      <c r="B1877" s="19">
        <v>1</v>
      </c>
      <c r="C1877" s="8">
        <v>3</v>
      </c>
      <c r="D1877" s="8">
        <v>462</v>
      </c>
      <c r="E1877" s="8">
        <v>1</v>
      </c>
      <c r="F1877" s="7">
        <v>10</v>
      </c>
      <c r="G1877" s="8"/>
      <c r="H1877" s="9">
        <v>44979.871767708333</v>
      </c>
      <c r="I1877" s="20" t="str">
        <f>Table2[[#This Row],[StoreID]]&amp;"-"&amp;Table2[[#This Row],[OrderNumer]]</f>
        <v>1-2198</v>
      </c>
    </row>
    <row r="1878" spans="1:9" x14ac:dyDescent="0.35">
      <c r="A1878" s="19">
        <v>2198</v>
      </c>
      <c r="B1878" s="19">
        <v>4</v>
      </c>
      <c r="C1878" s="8">
        <v>23</v>
      </c>
      <c r="D1878" s="8">
        <v>3317</v>
      </c>
      <c r="E1878" s="8">
        <v>1</v>
      </c>
      <c r="F1878" s="7">
        <v>247.5</v>
      </c>
      <c r="G1878" s="8"/>
      <c r="H1878" s="9">
        <v>45030.909777777779</v>
      </c>
      <c r="I1878" s="20" t="str">
        <f>Table2[[#This Row],[StoreID]]&amp;"-"&amp;Table2[[#This Row],[OrderNumer]]</f>
        <v>4-2198</v>
      </c>
    </row>
    <row r="1879" spans="1:9" x14ac:dyDescent="0.35">
      <c r="A1879" s="19">
        <v>2199</v>
      </c>
      <c r="B1879" s="19">
        <v>4</v>
      </c>
      <c r="C1879" s="8">
        <v>23</v>
      </c>
      <c r="D1879" s="8">
        <v>415</v>
      </c>
      <c r="E1879" s="8">
        <v>1</v>
      </c>
      <c r="F1879" s="7">
        <v>15</v>
      </c>
      <c r="G1879" s="8"/>
      <c r="H1879" s="9">
        <v>45030.911558414351</v>
      </c>
      <c r="I1879" s="20" t="str">
        <f>Table2[[#This Row],[StoreID]]&amp;"-"&amp;Table2[[#This Row],[OrderNumer]]</f>
        <v>4-2199</v>
      </c>
    </row>
    <row r="1880" spans="1:9" x14ac:dyDescent="0.35">
      <c r="A1880" s="19">
        <v>2199</v>
      </c>
      <c r="B1880" s="19">
        <v>4</v>
      </c>
      <c r="C1880" s="8">
        <v>23</v>
      </c>
      <c r="D1880" s="8">
        <v>416</v>
      </c>
      <c r="E1880" s="8">
        <v>1</v>
      </c>
      <c r="F1880" s="7">
        <v>15</v>
      </c>
      <c r="G1880" s="8"/>
      <c r="H1880" s="9">
        <v>45030.911558414351</v>
      </c>
      <c r="I1880" s="20" t="str">
        <f>Table2[[#This Row],[StoreID]]&amp;"-"&amp;Table2[[#This Row],[OrderNumer]]</f>
        <v>4-2199</v>
      </c>
    </row>
    <row r="1881" spans="1:9" x14ac:dyDescent="0.35">
      <c r="A1881" s="19">
        <v>2200</v>
      </c>
      <c r="B1881" s="19">
        <v>3</v>
      </c>
      <c r="C1881" s="8">
        <v>4</v>
      </c>
      <c r="D1881" s="8">
        <v>3224</v>
      </c>
      <c r="E1881" s="8">
        <v>1</v>
      </c>
      <c r="F1881" s="7">
        <v>34.5</v>
      </c>
      <c r="G1881" s="8"/>
      <c r="H1881" s="9">
        <v>44984.756888692129</v>
      </c>
      <c r="I1881" s="20" t="str">
        <f>Table2[[#This Row],[StoreID]]&amp;"-"&amp;Table2[[#This Row],[OrderNumer]]</f>
        <v>3-2200</v>
      </c>
    </row>
    <row r="1882" spans="1:9" x14ac:dyDescent="0.35">
      <c r="A1882" s="19">
        <v>2202</v>
      </c>
      <c r="B1882" s="19">
        <v>1</v>
      </c>
      <c r="C1882" s="8">
        <v>3</v>
      </c>
      <c r="D1882" s="8">
        <v>4202</v>
      </c>
      <c r="E1882" s="8">
        <v>2</v>
      </c>
      <c r="F1882" s="7">
        <v>5</v>
      </c>
      <c r="G1882" s="8"/>
      <c r="H1882" s="9">
        <v>44979.911993437498</v>
      </c>
      <c r="I1882" s="20" t="str">
        <f>Table2[[#This Row],[StoreID]]&amp;"-"&amp;Table2[[#This Row],[OrderNumer]]</f>
        <v>1-2202</v>
      </c>
    </row>
    <row r="1883" spans="1:9" x14ac:dyDescent="0.35">
      <c r="A1883" s="19">
        <v>2202</v>
      </c>
      <c r="B1883" s="19">
        <v>4</v>
      </c>
      <c r="C1883" s="8">
        <v>23</v>
      </c>
      <c r="D1883" s="8">
        <v>3224</v>
      </c>
      <c r="E1883" s="8">
        <v>1</v>
      </c>
      <c r="F1883" s="7">
        <v>34.5</v>
      </c>
      <c r="G1883" s="8"/>
      <c r="H1883" s="9">
        <v>45030.935412118059</v>
      </c>
      <c r="I1883" s="20" t="str">
        <f>Table2[[#This Row],[StoreID]]&amp;"-"&amp;Table2[[#This Row],[OrderNumer]]</f>
        <v>4-2202</v>
      </c>
    </row>
    <row r="1884" spans="1:9" x14ac:dyDescent="0.35">
      <c r="A1884" s="19">
        <v>2204</v>
      </c>
      <c r="B1884" s="19">
        <v>3</v>
      </c>
      <c r="C1884" s="8">
        <v>4</v>
      </c>
      <c r="D1884" s="8">
        <v>461</v>
      </c>
      <c r="E1884" s="8">
        <v>1</v>
      </c>
      <c r="F1884" s="7">
        <v>100</v>
      </c>
      <c r="G1884" s="8"/>
      <c r="H1884" s="9">
        <v>44984.805557523148</v>
      </c>
      <c r="I1884" s="20" t="str">
        <f>Table2[[#This Row],[StoreID]]&amp;"-"&amp;Table2[[#This Row],[OrderNumer]]</f>
        <v>3-2204</v>
      </c>
    </row>
    <row r="1885" spans="1:9" x14ac:dyDescent="0.35">
      <c r="A1885" s="19">
        <v>2204</v>
      </c>
      <c r="B1885" s="19">
        <v>3</v>
      </c>
      <c r="C1885" s="8">
        <v>4</v>
      </c>
      <c r="D1885" s="8">
        <v>465</v>
      </c>
      <c r="E1885" s="8">
        <v>1</v>
      </c>
      <c r="F1885" s="7">
        <v>25</v>
      </c>
      <c r="G1885" s="8"/>
      <c r="H1885" s="9">
        <v>44984.805557523148</v>
      </c>
      <c r="I1885" s="20" t="str">
        <f>Table2[[#This Row],[StoreID]]&amp;"-"&amp;Table2[[#This Row],[OrderNumer]]</f>
        <v>3-2204</v>
      </c>
    </row>
    <row r="1886" spans="1:9" x14ac:dyDescent="0.35">
      <c r="A1886" s="19">
        <v>2205</v>
      </c>
      <c r="B1886" s="19">
        <v>3</v>
      </c>
      <c r="C1886" s="8">
        <v>30</v>
      </c>
      <c r="D1886" s="8">
        <v>462</v>
      </c>
      <c r="E1886" s="8">
        <v>1</v>
      </c>
      <c r="F1886" s="7">
        <v>10</v>
      </c>
      <c r="G1886" s="8"/>
      <c r="H1886" s="9">
        <v>44984.806545868058</v>
      </c>
      <c r="I1886" s="20" t="str">
        <f>Table2[[#This Row],[StoreID]]&amp;"-"&amp;Table2[[#This Row],[OrderNumer]]</f>
        <v>3-2205</v>
      </c>
    </row>
    <row r="1887" spans="1:9" x14ac:dyDescent="0.35">
      <c r="A1887" s="19">
        <v>2205</v>
      </c>
      <c r="B1887" s="19">
        <v>4</v>
      </c>
      <c r="C1887" s="8">
        <v>23</v>
      </c>
      <c r="D1887" s="8">
        <v>645</v>
      </c>
      <c r="E1887" s="8">
        <v>1</v>
      </c>
      <c r="F1887" s="7">
        <v>97.5</v>
      </c>
      <c r="G1887" s="8"/>
      <c r="H1887" s="9">
        <v>45030.958657372685</v>
      </c>
      <c r="I1887" s="20" t="str">
        <f>Table2[[#This Row],[StoreID]]&amp;"-"&amp;Table2[[#This Row],[OrderNumer]]</f>
        <v>4-2205</v>
      </c>
    </row>
    <row r="1888" spans="1:9" x14ac:dyDescent="0.35">
      <c r="A1888" s="19">
        <v>2205</v>
      </c>
      <c r="B1888" s="19">
        <v>4</v>
      </c>
      <c r="C1888" s="8">
        <v>23</v>
      </c>
      <c r="D1888" s="8">
        <v>626</v>
      </c>
      <c r="E1888" s="8">
        <v>1</v>
      </c>
      <c r="F1888" s="7">
        <v>137.5</v>
      </c>
      <c r="G1888" s="8"/>
      <c r="H1888" s="9">
        <v>45030.958657372685</v>
      </c>
      <c r="I1888" s="20" t="str">
        <f>Table2[[#This Row],[StoreID]]&amp;"-"&amp;Table2[[#This Row],[OrderNumer]]</f>
        <v>4-2205</v>
      </c>
    </row>
    <row r="1889" spans="1:9" x14ac:dyDescent="0.35">
      <c r="A1889" s="19">
        <v>2205</v>
      </c>
      <c r="B1889" s="19">
        <v>4</v>
      </c>
      <c r="C1889" s="8">
        <v>23</v>
      </c>
      <c r="D1889" s="8">
        <v>4079</v>
      </c>
      <c r="E1889" s="8">
        <v>1</v>
      </c>
      <c r="F1889" s="7">
        <v>25</v>
      </c>
      <c r="G1889" s="8"/>
      <c r="H1889" s="9">
        <v>45030.958657372685</v>
      </c>
      <c r="I1889" s="20" t="str">
        <f>Table2[[#This Row],[StoreID]]&amp;"-"&amp;Table2[[#This Row],[OrderNumer]]</f>
        <v>4-2205</v>
      </c>
    </row>
    <row r="1890" spans="1:9" x14ac:dyDescent="0.35">
      <c r="A1890" s="19">
        <v>2206</v>
      </c>
      <c r="B1890" s="19">
        <v>4</v>
      </c>
      <c r="C1890" s="8">
        <v>23</v>
      </c>
      <c r="D1890" s="8">
        <v>4081</v>
      </c>
      <c r="E1890" s="8">
        <v>1</v>
      </c>
      <c r="F1890" s="7">
        <v>10</v>
      </c>
      <c r="G1890" s="8"/>
      <c r="H1890" s="9">
        <v>45030.971988344907</v>
      </c>
      <c r="I1890" s="20" t="str">
        <f>Table2[[#This Row],[StoreID]]&amp;"-"&amp;Table2[[#This Row],[OrderNumer]]</f>
        <v>4-2206</v>
      </c>
    </row>
    <row r="1891" spans="1:9" x14ac:dyDescent="0.35">
      <c r="A1891" s="19">
        <v>2207</v>
      </c>
      <c r="B1891" s="19">
        <v>1</v>
      </c>
      <c r="C1891" s="8">
        <v>3</v>
      </c>
      <c r="D1891" s="8">
        <v>627</v>
      </c>
      <c r="E1891" s="8">
        <v>1</v>
      </c>
      <c r="F1891" s="7">
        <v>137.5</v>
      </c>
      <c r="G1891" s="8"/>
      <c r="H1891" s="9">
        <v>44979.931623113429</v>
      </c>
      <c r="I1891" s="20" t="str">
        <f>Table2[[#This Row],[StoreID]]&amp;"-"&amp;Table2[[#This Row],[OrderNumer]]</f>
        <v>1-2207</v>
      </c>
    </row>
    <row r="1892" spans="1:9" x14ac:dyDescent="0.35">
      <c r="A1892" s="19">
        <v>2207</v>
      </c>
      <c r="B1892" s="19">
        <v>4</v>
      </c>
      <c r="C1892" s="8">
        <v>23</v>
      </c>
      <c r="D1892" s="8">
        <v>2841</v>
      </c>
      <c r="E1892" s="8">
        <v>1</v>
      </c>
      <c r="F1892" s="7">
        <v>800</v>
      </c>
      <c r="G1892" s="8"/>
      <c r="H1892" s="9">
        <v>45030.990439583336</v>
      </c>
      <c r="I1892" s="20" t="str">
        <f>Table2[[#This Row],[StoreID]]&amp;"-"&amp;Table2[[#This Row],[OrderNumer]]</f>
        <v>4-2207</v>
      </c>
    </row>
    <row r="1893" spans="1:9" x14ac:dyDescent="0.35">
      <c r="A1893" s="19">
        <v>2207</v>
      </c>
      <c r="B1893" s="19">
        <v>4</v>
      </c>
      <c r="C1893" s="8">
        <v>23</v>
      </c>
      <c r="D1893" s="8">
        <v>2779</v>
      </c>
      <c r="E1893" s="8">
        <v>1</v>
      </c>
      <c r="F1893" s="7">
        <v>750</v>
      </c>
      <c r="G1893" s="8"/>
      <c r="H1893" s="9">
        <v>45030.990439583336</v>
      </c>
      <c r="I1893" s="20" t="str">
        <f>Table2[[#This Row],[StoreID]]&amp;"-"&amp;Table2[[#This Row],[OrderNumer]]</f>
        <v>4-2207</v>
      </c>
    </row>
    <row r="1894" spans="1:9" x14ac:dyDescent="0.35">
      <c r="A1894" s="19">
        <v>2207</v>
      </c>
      <c r="B1894" s="19">
        <v>4</v>
      </c>
      <c r="C1894" s="8">
        <v>23</v>
      </c>
      <c r="D1894" s="8">
        <v>2779</v>
      </c>
      <c r="E1894" s="8">
        <v>1</v>
      </c>
      <c r="F1894" s="7">
        <v>750</v>
      </c>
      <c r="G1894" s="8"/>
      <c r="H1894" s="9">
        <v>45030.990439583336</v>
      </c>
      <c r="I1894" s="20" t="str">
        <f>Table2[[#This Row],[StoreID]]&amp;"-"&amp;Table2[[#This Row],[OrderNumer]]</f>
        <v>4-2207</v>
      </c>
    </row>
    <row r="1895" spans="1:9" x14ac:dyDescent="0.35">
      <c r="A1895" s="19">
        <v>2210</v>
      </c>
      <c r="B1895" s="19">
        <v>3</v>
      </c>
      <c r="C1895" s="8">
        <v>27</v>
      </c>
      <c r="D1895" s="8">
        <v>474</v>
      </c>
      <c r="E1895" s="8">
        <v>1</v>
      </c>
      <c r="F1895" s="7">
        <v>50</v>
      </c>
      <c r="G1895" s="8"/>
      <c r="H1895" s="9">
        <v>44984.851141053237</v>
      </c>
      <c r="I1895" s="20" t="str">
        <f>Table2[[#This Row],[StoreID]]&amp;"-"&amp;Table2[[#This Row],[OrderNumer]]</f>
        <v>3-2210</v>
      </c>
    </row>
    <row r="1896" spans="1:9" x14ac:dyDescent="0.35">
      <c r="A1896" s="19">
        <v>2210</v>
      </c>
      <c r="B1896" s="19">
        <v>3</v>
      </c>
      <c r="C1896" s="8">
        <v>27</v>
      </c>
      <c r="D1896" s="8">
        <v>474</v>
      </c>
      <c r="E1896" s="8">
        <v>1</v>
      </c>
      <c r="F1896" s="7">
        <v>50</v>
      </c>
      <c r="G1896" s="8"/>
      <c r="H1896" s="9">
        <v>44984.851141053237</v>
      </c>
      <c r="I1896" s="20" t="str">
        <f>Table2[[#This Row],[StoreID]]&amp;"-"&amp;Table2[[#This Row],[OrderNumer]]</f>
        <v>3-2210</v>
      </c>
    </row>
    <row r="1897" spans="1:9" x14ac:dyDescent="0.35">
      <c r="A1897" s="19">
        <v>2211</v>
      </c>
      <c r="B1897" s="19">
        <v>3</v>
      </c>
      <c r="C1897" s="8">
        <v>30</v>
      </c>
      <c r="D1897" s="8">
        <v>3567</v>
      </c>
      <c r="E1897" s="8">
        <v>1</v>
      </c>
      <c r="F1897" s="7">
        <v>1249.5</v>
      </c>
      <c r="G1897" s="8"/>
      <c r="H1897" s="9">
        <v>44984.865553356482</v>
      </c>
      <c r="I1897" s="20" t="str">
        <f>Table2[[#This Row],[StoreID]]&amp;"-"&amp;Table2[[#This Row],[OrderNumer]]</f>
        <v>3-2211</v>
      </c>
    </row>
    <row r="1898" spans="1:9" x14ac:dyDescent="0.35">
      <c r="A1898" s="19">
        <v>2211</v>
      </c>
      <c r="B1898" s="19">
        <v>4</v>
      </c>
      <c r="C1898" s="8">
        <v>23</v>
      </c>
      <c r="D1898" s="8">
        <v>643</v>
      </c>
      <c r="E1898" s="8">
        <v>1</v>
      </c>
      <c r="F1898" s="7">
        <v>125</v>
      </c>
      <c r="G1898" s="8"/>
      <c r="H1898" s="9">
        <v>45031.472087534719</v>
      </c>
      <c r="I1898" s="20" t="str">
        <f>Table2[[#This Row],[StoreID]]&amp;"-"&amp;Table2[[#This Row],[OrderNumer]]</f>
        <v>4-2211</v>
      </c>
    </row>
    <row r="1899" spans="1:9" x14ac:dyDescent="0.35">
      <c r="A1899" s="19">
        <v>2212</v>
      </c>
      <c r="B1899" s="19">
        <v>3</v>
      </c>
      <c r="C1899" s="8">
        <v>13</v>
      </c>
      <c r="D1899" s="8">
        <v>4078</v>
      </c>
      <c r="E1899" s="8">
        <v>1</v>
      </c>
      <c r="F1899" s="7">
        <v>49.5</v>
      </c>
      <c r="G1899" s="8"/>
      <c r="H1899" s="9">
        <v>44984.880672418978</v>
      </c>
      <c r="I1899" s="20" t="str">
        <f>Table2[[#This Row],[StoreID]]&amp;"-"&amp;Table2[[#This Row],[OrderNumer]]</f>
        <v>3-2212</v>
      </c>
    </row>
    <row r="1900" spans="1:9" x14ac:dyDescent="0.35">
      <c r="A1900" s="19">
        <v>2213</v>
      </c>
      <c r="B1900" s="19">
        <v>3</v>
      </c>
      <c r="C1900" s="8">
        <v>27</v>
      </c>
      <c r="D1900" s="8">
        <v>4078</v>
      </c>
      <c r="E1900" s="8">
        <v>1</v>
      </c>
      <c r="F1900" s="7">
        <v>49.5</v>
      </c>
      <c r="G1900" s="8"/>
      <c r="H1900" s="9">
        <v>44984.882680752315</v>
      </c>
      <c r="I1900" s="20" t="str">
        <f>Table2[[#This Row],[StoreID]]&amp;"-"&amp;Table2[[#This Row],[OrderNumer]]</f>
        <v>3-2213</v>
      </c>
    </row>
    <row r="1901" spans="1:9" x14ac:dyDescent="0.35">
      <c r="A1901" s="19">
        <v>2214</v>
      </c>
      <c r="B1901" s="19">
        <v>1</v>
      </c>
      <c r="C1901" s="8">
        <v>10</v>
      </c>
      <c r="D1901" s="8">
        <v>471</v>
      </c>
      <c r="E1901" s="8">
        <v>1</v>
      </c>
      <c r="F1901" s="7">
        <v>20</v>
      </c>
      <c r="G1901" s="8"/>
      <c r="H1901" s="9">
        <v>44980.477588923612</v>
      </c>
      <c r="I1901" s="20" t="str">
        <f>Table2[[#This Row],[StoreID]]&amp;"-"&amp;Table2[[#This Row],[OrderNumer]]</f>
        <v>1-2214</v>
      </c>
    </row>
    <row r="1902" spans="1:9" x14ac:dyDescent="0.35">
      <c r="A1902" s="19">
        <v>2215</v>
      </c>
      <c r="B1902" s="19">
        <v>1</v>
      </c>
      <c r="C1902" s="8">
        <v>10</v>
      </c>
      <c r="D1902" s="8">
        <v>3357</v>
      </c>
      <c r="E1902" s="8">
        <v>1</v>
      </c>
      <c r="F1902" s="7">
        <v>1225</v>
      </c>
      <c r="G1902" s="8"/>
      <c r="H1902" s="9">
        <v>44980.530706863428</v>
      </c>
      <c r="I1902" s="20" t="str">
        <f>Table2[[#This Row],[StoreID]]&amp;"-"&amp;Table2[[#This Row],[OrderNumer]]</f>
        <v>1-2215</v>
      </c>
    </row>
    <row r="1903" spans="1:9" x14ac:dyDescent="0.35">
      <c r="A1903" s="19">
        <v>2216</v>
      </c>
      <c r="B1903" s="19">
        <v>4</v>
      </c>
      <c r="C1903" s="8">
        <v>23</v>
      </c>
      <c r="D1903" s="8">
        <v>4090</v>
      </c>
      <c r="E1903" s="8">
        <v>1</v>
      </c>
      <c r="F1903" s="7">
        <v>47.5</v>
      </c>
      <c r="G1903" s="8"/>
      <c r="H1903" s="9">
        <v>45031.571456631944</v>
      </c>
      <c r="I1903" s="20" t="str">
        <f>Table2[[#This Row],[StoreID]]&amp;"-"&amp;Table2[[#This Row],[OrderNumer]]</f>
        <v>4-2216</v>
      </c>
    </row>
    <row r="1904" spans="1:9" x14ac:dyDescent="0.35">
      <c r="A1904" s="19">
        <v>2217</v>
      </c>
      <c r="B1904" s="19">
        <v>4</v>
      </c>
      <c r="C1904" s="8">
        <v>23</v>
      </c>
      <c r="D1904" s="8">
        <v>4087</v>
      </c>
      <c r="E1904" s="8">
        <v>1</v>
      </c>
      <c r="F1904" s="7">
        <v>10</v>
      </c>
      <c r="G1904" s="8"/>
      <c r="H1904" s="9">
        <v>45031.584205868057</v>
      </c>
      <c r="I1904" s="20" t="str">
        <f>Table2[[#This Row],[StoreID]]&amp;"-"&amp;Table2[[#This Row],[OrderNumer]]</f>
        <v>4-2217</v>
      </c>
    </row>
    <row r="1905" spans="1:9" x14ac:dyDescent="0.35">
      <c r="A1905" s="19">
        <v>2217</v>
      </c>
      <c r="B1905" s="19">
        <v>4</v>
      </c>
      <c r="C1905" s="8">
        <v>23</v>
      </c>
      <c r="D1905" s="8">
        <v>4081</v>
      </c>
      <c r="E1905" s="8">
        <v>1</v>
      </c>
      <c r="F1905" s="7">
        <v>10</v>
      </c>
      <c r="G1905" s="8"/>
      <c r="H1905" s="9">
        <v>45031.584205868057</v>
      </c>
      <c r="I1905" s="20" t="str">
        <f>Table2[[#This Row],[StoreID]]&amp;"-"&amp;Table2[[#This Row],[OrderNumer]]</f>
        <v>4-2217</v>
      </c>
    </row>
    <row r="1906" spans="1:9" x14ac:dyDescent="0.35">
      <c r="A1906" s="19">
        <v>2217</v>
      </c>
      <c r="B1906" s="19">
        <v>4</v>
      </c>
      <c r="C1906" s="8">
        <v>23</v>
      </c>
      <c r="D1906" s="8">
        <v>4084</v>
      </c>
      <c r="E1906" s="8">
        <v>1</v>
      </c>
      <c r="F1906" s="7">
        <v>10</v>
      </c>
      <c r="G1906" s="8"/>
      <c r="H1906" s="9">
        <v>45031.584205868057</v>
      </c>
      <c r="I1906" s="20" t="str">
        <f>Table2[[#This Row],[StoreID]]&amp;"-"&amp;Table2[[#This Row],[OrderNumer]]</f>
        <v>4-2217</v>
      </c>
    </row>
    <row r="1907" spans="1:9" x14ac:dyDescent="0.35">
      <c r="A1907" s="19">
        <v>2219</v>
      </c>
      <c r="B1907" s="19">
        <v>4</v>
      </c>
      <c r="C1907" s="8">
        <v>23</v>
      </c>
      <c r="D1907" s="8">
        <v>4087</v>
      </c>
      <c r="E1907" s="8">
        <v>-1</v>
      </c>
      <c r="F1907" s="7">
        <v>-10</v>
      </c>
      <c r="G1907" s="8" t="s">
        <v>241</v>
      </c>
      <c r="H1907" s="9">
        <v>45031.586358993052</v>
      </c>
      <c r="I1907" s="20" t="str">
        <f>Table2[[#This Row],[StoreID]]&amp;"-"&amp;Table2[[#This Row],[OrderNumer]]</f>
        <v>4-2219</v>
      </c>
    </row>
    <row r="1908" spans="1:9" x14ac:dyDescent="0.35">
      <c r="A1908" s="19">
        <v>2219</v>
      </c>
      <c r="B1908" s="19">
        <v>4</v>
      </c>
      <c r="C1908" s="8">
        <v>23</v>
      </c>
      <c r="D1908" s="8">
        <v>4084</v>
      </c>
      <c r="E1908" s="8">
        <v>-1</v>
      </c>
      <c r="F1908" s="7">
        <v>-10</v>
      </c>
      <c r="G1908" s="8" t="s">
        <v>241</v>
      </c>
      <c r="H1908" s="9">
        <v>45031.58635902778</v>
      </c>
      <c r="I1908" s="20" t="str">
        <f>Table2[[#This Row],[StoreID]]&amp;"-"&amp;Table2[[#This Row],[OrderNumer]]</f>
        <v>4-2219</v>
      </c>
    </row>
    <row r="1909" spans="1:9" x14ac:dyDescent="0.35">
      <c r="A1909" s="19">
        <v>2220</v>
      </c>
      <c r="B1909" s="19">
        <v>3</v>
      </c>
      <c r="C1909" s="8">
        <v>13</v>
      </c>
      <c r="D1909" s="8">
        <v>3613</v>
      </c>
      <c r="E1909" s="8">
        <v>1</v>
      </c>
      <c r="F1909" s="7">
        <v>1099.5</v>
      </c>
      <c r="G1909" s="8"/>
      <c r="H1909" s="9">
        <v>44985.424799803244</v>
      </c>
      <c r="I1909" s="20" t="str">
        <f>Table2[[#This Row],[StoreID]]&amp;"-"&amp;Table2[[#This Row],[OrderNumer]]</f>
        <v>3-2220</v>
      </c>
    </row>
    <row r="1910" spans="1:9" x14ac:dyDescent="0.35">
      <c r="A1910" s="19">
        <v>2220</v>
      </c>
      <c r="B1910" s="19">
        <v>3</v>
      </c>
      <c r="C1910" s="8">
        <v>13</v>
      </c>
      <c r="D1910" s="8">
        <v>4202</v>
      </c>
      <c r="E1910" s="8">
        <v>1</v>
      </c>
      <c r="F1910" s="7">
        <v>2.5</v>
      </c>
      <c r="G1910" s="8"/>
      <c r="H1910" s="9">
        <v>44985.424799849534</v>
      </c>
      <c r="I1910" s="20" t="str">
        <f>Table2[[#This Row],[StoreID]]&amp;"-"&amp;Table2[[#This Row],[OrderNumer]]</f>
        <v>3-2220</v>
      </c>
    </row>
    <row r="1911" spans="1:9" x14ac:dyDescent="0.35">
      <c r="A1911" s="19">
        <v>2222</v>
      </c>
      <c r="B1911" s="19">
        <v>1</v>
      </c>
      <c r="C1911" s="8">
        <v>10</v>
      </c>
      <c r="D1911" s="8">
        <v>3570</v>
      </c>
      <c r="E1911" s="8">
        <v>1</v>
      </c>
      <c r="F1911" s="7">
        <v>275</v>
      </c>
      <c r="G1911" s="8"/>
      <c r="H1911" s="9">
        <v>44980.606157442133</v>
      </c>
      <c r="I1911" s="20" t="str">
        <f>Table2[[#This Row],[StoreID]]&amp;"-"&amp;Table2[[#This Row],[OrderNumer]]</f>
        <v>1-2222</v>
      </c>
    </row>
    <row r="1912" spans="1:9" x14ac:dyDescent="0.35">
      <c r="A1912" s="19">
        <v>2223</v>
      </c>
      <c r="B1912" s="19">
        <v>3</v>
      </c>
      <c r="C1912" s="8">
        <v>13</v>
      </c>
      <c r="D1912" s="8">
        <v>3526</v>
      </c>
      <c r="E1912" s="8">
        <v>1</v>
      </c>
      <c r="F1912" s="7">
        <v>137.5</v>
      </c>
      <c r="G1912" s="8"/>
      <c r="H1912" s="9">
        <v>44985.549297187499</v>
      </c>
      <c r="I1912" s="20" t="str">
        <f>Table2[[#This Row],[StoreID]]&amp;"-"&amp;Table2[[#This Row],[OrderNumer]]</f>
        <v>3-2223</v>
      </c>
    </row>
    <row r="1913" spans="1:9" x14ac:dyDescent="0.35">
      <c r="A1913" s="19">
        <v>2223</v>
      </c>
      <c r="B1913" s="19">
        <v>4</v>
      </c>
      <c r="C1913" s="8">
        <v>23</v>
      </c>
      <c r="D1913" s="8">
        <v>461</v>
      </c>
      <c r="E1913" s="8">
        <v>1</v>
      </c>
      <c r="F1913" s="7">
        <v>100</v>
      </c>
      <c r="G1913" s="8"/>
      <c r="H1913" s="9">
        <v>45031.63374996528</v>
      </c>
      <c r="I1913" s="20" t="str">
        <f>Table2[[#This Row],[StoreID]]&amp;"-"&amp;Table2[[#This Row],[OrderNumer]]</f>
        <v>4-2223</v>
      </c>
    </row>
    <row r="1914" spans="1:9" x14ac:dyDescent="0.35">
      <c r="A1914" s="19">
        <v>2224</v>
      </c>
      <c r="B1914" s="19">
        <v>1</v>
      </c>
      <c r="C1914" s="8">
        <v>3</v>
      </c>
      <c r="D1914" s="8">
        <v>3227</v>
      </c>
      <c r="E1914" s="8">
        <v>1</v>
      </c>
      <c r="F1914" s="7">
        <v>34.5</v>
      </c>
      <c r="G1914" s="8"/>
      <c r="H1914" s="9">
        <v>44980.630684918979</v>
      </c>
      <c r="I1914" s="20" t="str">
        <f>Table2[[#This Row],[StoreID]]&amp;"-"&amp;Table2[[#This Row],[OrderNumer]]</f>
        <v>1-2224</v>
      </c>
    </row>
    <row r="1915" spans="1:9" x14ac:dyDescent="0.35">
      <c r="A1915" s="19">
        <v>2224</v>
      </c>
      <c r="B1915" s="19">
        <v>3</v>
      </c>
      <c r="C1915" s="8">
        <v>4</v>
      </c>
      <c r="D1915" s="8">
        <v>4078</v>
      </c>
      <c r="E1915" s="8">
        <v>1</v>
      </c>
      <c r="F1915" s="7">
        <v>49.5</v>
      </c>
      <c r="G1915" s="8"/>
      <c r="H1915" s="9">
        <v>44985.556703437498</v>
      </c>
      <c r="I1915" s="20" t="str">
        <f>Table2[[#This Row],[StoreID]]&amp;"-"&amp;Table2[[#This Row],[OrderNumer]]</f>
        <v>3-2224</v>
      </c>
    </row>
    <row r="1916" spans="1:9" x14ac:dyDescent="0.35">
      <c r="A1916" s="19">
        <v>2225</v>
      </c>
      <c r="B1916" s="19">
        <v>3</v>
      </c>
      <c r="C1916" s="8">
        <v>4</v>
      </c>
      <c r="D1916" s="8">
        <v>72</v>
      </c>
      <c r="E1916" s="8">
        <v>1</v>
      </c>
      <c r="F1916" s="7">
        <v>27.5</v>
      </c>
      <c r="G1916" s="8"/>
      <c r="H1916" s="9">
        <v>44985.576305011571</v>
      </c>
      <c r="I1916" s="20" t="str">
        <f>Table2[[#This Row],[StoreID]]&amp;"-"&amp;Table2[[#This Row],[OrderNumer]]</f>
        <v>3-2225</v>
      </c>
    </row>
    <row r="1917" spans="1:9" x14ac:dyDescent="0.35">
      <c r="A1917" s="19">
        <v>2226</v>
      </c>
      <c r="B1917" s="19">
        <v>4</v>
      </c>
      <c r="C1917" s="8">
        <v>23</v>
      </c>
      <c r="D1917" s="8">
        <v>2777</v>
      </c>
      <c r="E1917" s="8">
        <v>1</v>
      </c>
      <c r="F1917" s="7">
        <v>212.5</v>
      </c>
      <c r="G1917" s="8"/>
      <c r="H1917" s="9">
        <v>45031.663085613429</v>
      </c>
      <c r="I1917" s="20" t="str">
        <f>Table2[[#This Row],[StoreID]]&amp;"-"&amp;Table2[[#This Row],[OrderNumer]]</f>
        <v>4-2226</v>
      </c>
    </row>
    <row r="1918" spans="1:9" x14ac:dyDescent="0.35">
      <c r="A1918" s="19">
        <v>2227</v>
      </c>
      <c r="B1918" s="19">
        <v>3</v>
      </c>
      <c r="C1918" s="8">
        <v>1</v>
      </c>
      <c r="D1918" s="8">
        <v>637</v>
      </c>
      <c r="E1918" s="8">
        <v>1</v>
      </c>
      <c r="F1918" s="7">
        <v>899.5</v>
      </c>
      <c r="G1918" s="8"/>
      <c r="H1918" s="9">
        <v>44985.632910069442</v>
      </c>
      <c r="I1918" s="20" t="str">
        <f>Table2[[#This Row],[StoreID]]&amp;"-"&amp;Table2[[#This Row],[OrderNumer]]</f>
        <v>3-2227</v>
      </c>
    </row>
    <row r="1919" spans="1:9" x14ac:dyDescent="0.35">
      <c r="A1919" s="19">
        <v>2227</v>
      </c>
      <c r="B1919" s="19">
        <v>3</v>
      </c>
      <c r="C1919" s="8">
        <v>1</v>
      </c>
      <c r="D1919" s="8">
        <v>640</v>
      </c>
      <c r="E1919" s="8">
        <v>1</v>
      </c>
      <c r="F1919" s="7">
        <v>180</v>
      </c>
      <c r="G1919" s="8"/>
      <c r="H1919" s="9">
        <v>44985.632910069442</v>
      </c>
      <c r="I1919" s="20" t="str">
        <f>Table2[[#This Row],[StoreID]]&amp;"-"&amp;Table2[[#This Row],[OrderNumer]]</f>
        <v>3-2227</v>
      </c>
    </row>
    <row r="1920" spans="1:9" x14ac:dyDescent="0.35">
      <c r="A1920" s="19">
        <v>2228</v>
      </c>
      <c r="B1920" s="19">
        <v>1</v>
      </c>
      <c r="C1920" s="8">
        <v>11</v>
      </c>
      <c r="D1920" s="8">
        <v>4090</v>
      </c>
      <c r="E1920" s="8">
        <v>1</v>
      </c>
      <c r="F1920" s="7">
        <v>47.5</v>
      </c>
      <c r="G1920" s="8"/>
      <c r="H1920" s="9">
        <v>44980.679694872684</v>
      </c>
      <c r="I1920" s="20" t="str">
        <f>Table2[[#This Row],[StoreID]]&amp;"-"&amp;Table2[[#This Row],[OrderNumer]]</f>
        <v>1-2228</v>
      </c>
    </row>
    <row r="1921" spans="1:9" x14ac:dyDescent="0.35">
      <c r="A1921" s="19">
        <v>2228</v>
      </c>
      <c r="B1921" s="19">
        <v>1</v>
      </c>
      <c r="C1921" s="8">
        <v>11</v>
      </c>
      <c r="D1921" s="8">
        <v>4090</v>
      </c>
      <c r="E1921" s="8">
        <v>1</v>
      </c>
      <c r="F1921" s="7">
        <v>47.5</v>
      </c>
      <c r="G1921" s="8"/>
      <c r="H1921" s="9">
        <v>44980.679697337961</v>
      </c>
      <c r="I1921" s="20" t="str">
        <f>Table2[[#This Row],[StoreID]]&amp;"-"&amp;Table2[[#This Row],[OrderNumer]]</f>
        <v>1-2228</v>
      </c>
    </row>
    <row r="1922" spans="1:9" x14ac:dyDescent="0.35">
      <c r="A1922" s="19">
        <v>2228</v>
      </c>
      <c r="B1922" s="19">
        <v>4</v>
      </c>
      <c r="C1922" s="8">
        <v>23</v>
      </c>
      <c r="D1922" s="8">
        <v>478</v>
      </c>
      <c r="E1922" s="8">
        <v>1</v>
      </c>
      <c r="F1922" s="7">
        <v>75</v>
      </c>
      <c r="G1922" s="8"/>
      <c r="H1922" s="9">
        <v>45031.680277974534</v>
      </c>
      <c r="I1922" s="20" t="str">
        <f>Table2[[#This Row],[StoreID]]&amp;"-"&amp;Table2[[#This Row],[OrderNumer]]</f>
        <v>4-2228</v>
      </c>
    </row>
    <row r="1923" spans="1:9" x14ac:dyDescent="0.35">
      <c r="A1923" s="19">
        <v>2229</v>
      </c>
      <c r="B1923" s="19">
        <v>3</v>
      </c>
      <c r="C1923" s="8">
        <v>27</v>
      </c>
      <c r="D1923" s="8">
        <v>462</v>
      </c>
      <c r="E1923" s="8">
        <v>2</v>
      </c>
      <c r="F1923" s="7">
        <v>20</v>
      </c>
      <c r="G1923" s="8"/>
      <c r="H1923" s="9">
        <v>44985.635719328704</v>
      </c>
      <c r="I1923" s="20" t="str">
        <f>Table2[[#This Row],[StoreID]]&amp;"-"&amp;Table2[[#This Row],[OrderNumer]]</f>
        <v>3-2229</v>
      </c>
    </row>
    <row r="1924" spans="1:9" x14ac:dyDescent="0.35">
      <c r="A1924" s="19">
        <v>2234</v>
      </c>
      <c r="B1924" s="19">
        <v>3</v>
      </c>
      <c r="C1924" s="8">
        <v>30</v>
      </c>
      <c r="D1924" s="8">
        <v>1173</v>
      </c>
      <c r="E1924" s="8">
        <v>1</v>
      </c>
      <c r="F1924" s="7">
        <v>437.5</v>
      </c>
      <c r="G1924" s="8"/>
      <c r="H1924" s="9">
        <v>44985.739134374999</v>
      </c>
      <c r="I1924" s="20" t="str">
        <f>Table2[[#This Row],[StoreID]]&amp;"-"&amp;Table2[[#This Row],[OrderNumer]]</f>
        <v>3-2234</v>
      </c>
    </row>
    <row r="1925" spans="1:9" x14ac:dyDescent="0.35">
      <c r="A1925" s="19">
        <v>2235</v>
      </c>
      <c r="B1925" s="19">
        <v>4</v>
      </c>
      <c r="C1925" s="8">
        <v>33</v>
      </c>
      <c r="D1925" s="8">
        <v>458</v>
      </c>
      <c r="E1925" s="8">
        <v>1</v>
      </c>
      <c r="F1925" s="7">
        <v>200</v>
      </c>
      <c r="G1925" s="8"/>
      <c r="H1925" s="9">
        <v>45031.866207175925</v>
      </c>
      <c r="I1925" s="20" t="str">
        <f>Table2[[#This Row],[StoreID]]&amp;"-"&amp;Table2[[#This Row],[OrderNumer]]</f>
        <v>4-2235</v>
      </c>
    </row>
    <row r="1926" spans="1:9" x14ac:dyDescent="0.35">
      <c r="A1926" s="19">
        <v>2236</v>
      </c>
      <c r="B1926" s="19">
        <v>4</v>
      </c>
      <c r="C1926" s="8">
        <v>33</v>
      </c>
      <c r="D1926" s="8">
        <v>1099</v>
      </c>
      <c r="E1926" s="8">
        <v>1</v>
      </c>
      <c r="F1926" s="7">
        <v>287.5</v>
      </c>
      <c r="G1926" s="8"/>
      <c r="H1926" s="9">
        <v>45031.884240243053</v>
      </c>
      <c r="I1926" s="20" t="str">
        <f>Table2[[#This Row],[StoreID]]&amp;"-"&amp;Table2[[#This Row],[OrderNumer]]</f>
        <v>4-2236</v>
      </c>
    </row>
    <row r="1927" spans="1:9" x14ac:dyDescent="0.35">
      <c r="A1927" s="19">
        <v>2244</v>
      </c>
      <c r="B1927" s="19">
        <v>3</v>
      </c>
      <c r="C1927" s="8">
        <v>1</v>
      </c>
      <c r="D1927" s="8">
        <v>1983</v>
      </c>
      <c r="E1927" s="8">
        <v>1</v>
      </c>
      <c r="F1927" s="7">
        <v>287.5</v>
      </c>
      <c r="G1927" s="8"/>
      <c r="H1927" s="9">
        <v>44985.819086608797</v>
      </c>
      <c r="I1927" s="20" t="str">
        <f>Table2[[#This Row],[StoreID]]&amp;"-"&amp;Table2[[#This Row],[OrderNumer]]</f>
        <v>3-2244</v>
      </c>
    </row>
    <row r="1928" spans="1:9" x14ac:dyDescent="0.35">
      <c r="A1928" s="19">
        <v>2244</v>
      </c>
      <c r="B1928" s="19">
        <v>3</v>
      </c>
      <c r="C1928" s="8">
        <v>1</v>
      </c>
      <c r="D1928" s="8">
        <v>4078</v>
      </c>
      <c r="E1928" s="8">
        <v>1</v>
      </c>
      <c r="F1928" s="7">
        <v>49.5</v>
      </c>
      <c r="G1928" s="8"/>
      <c r="H1928" s="9">
        <v>44985.819086608797</v>
      </c>
      <c r="I1928" s="20" t="str">
        <f>Table2[[#This Row],[StoreID]]&amp;"-"&amp;Table2[[#This Row],[OrderNumer]]</f>
        <v>3-2244</v>
      </c>
    </row>
    <row r="1929" spans="1:9" x14ac:dyDescent="0.35">
      <c r="A1929" s="19">
        <v>2245</v>
      </c>
      <c r="B1929" s="19">
        <v>1</v>
      </c>
      <c r="C1929" s="8">
        <v>5</v>
      </c>
      <c r="D1929" s="8">
        <v>680</v>
      </c>
      <c r="E1929" s="8">
        <v>1</v>
      </c>
      <c r="F1929" s="7">
        <v>199.5</v>
      </c>
      <c r="G1929" s="8"/>
      <c r="H1929" s="9">
        <v>44980.798822881945</v>
      </c>
      <c r="I1929" s="20" t="str">
        <f>Table2[[#This Row],[StoreID]]&amp;"-"&amp;Table2[[#This Row],[OrderNumer]]</f>
        <v>1-2245</v>
      </c>
    </row>
    <row r="1930" spans="1:9" x14ac:dyDescent="0.35">
      <c r="A1930" s="19">
        <v>2246</v>
      </c>
      <c r="B1930" s="19">
        <v>3</v>
      </c>
      <c r="C1930" s="8">
        <v>27</v>
      </c>
      <c r="D1930" s="8">
        <v>3380</v>
      </c>
      <c r="E1930" s="8">
        <v>1</v>
      </c>
      <c r="F1930" s="7">
        <v>299.5</v>
      </c>
      <c r="G1930" s="8"/>
      <c r="H1930" s="9">
        <v>44985.835259293985</v>
      </c>
      <c r="I1930" s="20" t="str">
        <f>Table2[[#This Row],[StoreID]]&amp;"-"&amp;Table2[[#This Row],[OrderNumer]]</f>
        <v>3-2246</v>
      </c>
    </row>
    <row r="1931" spans="1:9" x14ac:dyDescent="0.35">
      <c r="A1931" s="19">
        <v>2246</v>
      </c>
      <c r="B1931" s="19">
        <v>3</v>
      </c>
      <c r="C1931" s="8">
        <v>27</v>
      </c>
      <c r="D1931" s="8">
        <v>150</v>
      </c>
      <c r="E1931" s="8">
        <v>1</v>
      </c>
      <c r="F1931" s="7">
        <v>142.5</v>
      </c>
      <c r="G1931" s="8"/>
      <c r="H1931" s="9">
        <v>44985.835259293985</v>
      </c>
      <c r="I1931" s="20" t="str">
        <f>Table2[[#This Row],[StoreID]]&amp;"-"&amp;Table2[[#This Row],[OrderNumer]]</f>
        <v>3-2246</v>
      </c>
    </row>
    <row r="1932" spans="1:9" x14ac:dyDescent="0.35">
      <c r="A1932" s="19">
        <v>2246</v>
      </c>
      <c r="B1932" s="19">
        <v>3</v>
      </c>
      <c r="C1932" s="8">
        <v>27</v>
      </c>
      <c r="D1932" s="8">
        <v>4210</v>
      </c>
      <c r="E1932" s="8">
        <v>2</v>
      </c>
      <c r="F1932" s="7">
        <v>5</v>
      </c>
      <c r="G1932" s="8"/>
      <c r="H1932" s="9">
        <v>44985.835259340274</v>
      </c>
      <c r="I1932" s="20" t="str">
        <f>Table2[[#This Row],[StoreID]]&amp;"-"&amp;Table2[[#This Row],[OrderNumer]]</f>
        <v>3-2246</v>
      </c>
    </row>
    <row r="1933" spans="1:9" x14ac:dyDescent="0.35">
      <c r="A1933" s="19">
        <v>2246</v>
      </c>
      <c r="B1933" s="19">
        <v>3</v>
      </c>
      <c r="C1933" s="8">
        <v>27</v>
      </c>
      <c r="D1933" s="8">
        <v>4229</v>
      </c>
      <c r="E1933" s="8">
        <v>2</v>
      </c>
      <c r="F1933" s="7">
        <v>5</v>
      </c>
      <c r="G1933" s="8"/>
      <c r="H1933" s="9">
        <v>44985.835259340274</v>
      </c>
      <c r="I1933" s="20" t="str">
        <f>Table2[[#This Row],[StoreID]]&amp;"-"&amp;Table2[[#This Row],[OrderNumer]]</f>
        <v>3-2246</v>
      </c>
    </row>
    <row r="1934" spans="1:9" x14ac:dyDescent="0.35">
      <c r="A1934" s="19">
        <v>2246</v>
      </c>
      <c r="B1934" s="19">
        <v>4</v>
      </c>
      <c r="C1934" s="8">
        <v>2</v>
      </c>
      <c r="D1934" s="8">
        <v>416</v>
      </c>
      <c r="E1934" s="8">
        <v>1</v>
      </c>
      <c r="F1934" s="7">
        <v>15</v>
      </c>
      <c r="G1934" s="8"/>
      <c r="H1934" s="9">
        <v>45031.972914618054</v>
      </c>
      <c r="I1934" s="20" t="str">
        <f>Table2[[#This Row],[StoreID]]&amp;"-"&amp;Table2[[#This Row],[OrderNumer]]</f>
        <v>4-2246</v>
      </c>
    </row>
    <row r="1935" spans="1:9" x14ac:dyDescent="0.35">
      <c r="A1935" s="19">
        <v>2246</v>
      </c>
      <c r="B1935" s="19">
        <v>4</v>
      </c>
      <c r="C1935" s="8">
        <v>2</v>
      </c>
      <c r="D1935" s="8">
        <v>415</v>
      </c>
      <c r="E1935" s="8">
        <v>1</v>
      </c>
      <c r="F1935" s="7">
        <v>15</v>
      </c>
      <c r="G1935" s="8"/>
      <c r="H1935" s="9">
        <v>45031.972914618054</v>
      </c>
      <c r="I1935" s="20" t="str">
        <f>Table2[[#This Row],[StoreID]]&amp;"-"&amp;Table2[[#This Row],[OrderNumer]]</f>
        <v>4-2246</v>
      </c>
    </row>
    <row r="1936" spans="1:9" x14ac:dyDescent="0.35">
      <c r="A1936" s="19">
        <v>2246</v>
      </c>
      <c r="B1936" s="19">
        <v>4</v>
      </c>
      <c r="C1936" s="8">
        <v>2</v>
      </c>
      <c r="D1936" s="8">
        <v>413</v>
      </c>
      <c r="E1936" s="8">
        <v>1</v>
      </c>
      <c r="F1936" s="7">
        <v>25</v>
      </c>
      <c r="G1936" s="8"/>
      <c r="H1936" s="9">
        <v>45031.972914664351</v>
      </c>
      <c r="I1936" s="20" t="str">
        <f>Table2[[#This Row],[StoreID]]&amp;"-"&amp;Table2[[#This Row],[OrderNumer]]</f>
        <v>4-2246</v>
      </c>
    </row>
    <row r="1937" spans="1:9" x14ac:dyDescent="0.35">
      <c r="A1937" s="19">
        <v>2247</v>
      </c>
      <c r="B1937" s="19">
        <v>1</v>
      </c>
      <c r="C1937" s="8">
        <v>3</v>
      </c>
      <c r="D1937" s="8">
        <v>3253</v>
      </c>
      <c r="E1937" s="8">
        <v>1</v>
      </c>
      <c r="F1937" s="7">
        <v>75</v>
      </c>
      <c r="G1937" s="8"/>
      <c r="H1937" s="9">
        <v>44980.801178090274</v>
      </c>
      <c r="I1937" s="20" t="str">
        <f>Table2[[#This Row],[StoreID]]&amp;"-"&amp;Table2[[#This Row],[OrderNumer]]</f>
        <v>1-2247</v>
      </c>
    </row>
    <row r="1938" spans="1:9" x14ac:dyDescent="0.35">
      <c r="A1938" s="19">
        <v>2247</v>
      </c>
      <c r="B1938" s="19">
        <v>1</v>
      </c>
      <c r="C1938" s="8">
        <v>3</v>
      </c>
      <c r="D1938" s="8">
        <v>3268</v>
      </c>
      <c r="E1938" s="8">
        <v>1</v>
      </c>
      <c r="F1938" s="7">
        <v>12.5</v>
      </c>
      <c r="G1938" s="8"/>
      <c r="H1938" s="9">
        <v>44980.801178090274</v>
      </c>
      <c r="I1938" s="20" t="str">
        <f>Table2[[#This Row],[StoreID]]&amp;"-"&amp;Table2[[#This Row],[OrderNumer]]</f>
        <v>1-2247</v>
      </c>
    </row>
    <row r="1939" spans="1:9" x14ac:dyDescent="0.35">
      <c r="A1939" s="19">
        <v>2247</v>
      </c>
      <c r="B1939" s="19">
        <v>3</v>
      </c>
      <c r="C1939" s="8">
        <v>27</v>
      </c>
      <c r="D1939" s="8">
        <v>3224</v>
      </c>
      <c r="E1939" s="8">
        <v>1</v>
      </c>
      <c r="F1939" s="7">
        <v>34.5</v>
      </c>
      <c r="G1939" s="8"/>
      <c r="H1939" s="9">
        <v>44985.838080555557</v>
      </c>
      <c r="I1939" s="20" t="str">
        <f>Table2[[#This Row],[StoreID]]&amp;"-"&amp;Table2[[#This Row],[OrderNumer]]</f>
        <v>3-2247</v>
      </c>
    </row>
    <row r="1940" spans="1:9" x14ac:dyDescent="0.35">
      <c r="A1940" s="19">
        <v>2247</v>
      </c>
      <c r="B1940" s="19">
        <v>3</v>
      </c>
      <c r="C1940" s="8">
        <v>27</v>
      </c>
      <c r="D1940" s="8">
        <v>3229</v>
      </c>
      <c r="E1940" s="8">
        <v>1</v>
      </c>
      <c r="F1940" s="7">
        <v>29.5</v>
      </c>
      <c r="G1940" s="8"/>
      <c r="H1940" s="9">
        <v>44985.838080590278</v>
      </c>
      <c r="I1940" s="20" t="str">
        <f>Table2[[#This Row],[StoreID]]&amp;"-"&amp;Table2[[#This Row],[OrderNumer]]</f>
        <v>3-2247</v>
      </c>
    </row>
    <row r="1941" spans="1:9" x14ac:dyDescent="0.35">
      <c r="A1941" s="19">
        <v>2248</v>
      </c>
      <c r="B1941" s="19">
        <v>1</v>
      </c>
      <c r="C1941" s="8">
        <v>11</v>
      </c>
      <c r="D1941" s="8">
        <v>2781</v>
      </c>
      <c r="E1941" s="8">
        <v>7</v>
      </c>
      <c r="F1941" s="7">
        <v>1382.5</v>
      </c>
      <c r="G1941" s="8"/>
      <c r="H1941" s="9">
        <v>44980.804463425928</v>
      </c>
      <c r="I1941" s="20" t="str">
        <f>Table2[[#This Row],[StoreID]]&amp;"-"&amp;Table2[[#This Row],[OrderNumer]]</f>
        <v>1-2248</v>
      </c>
    </row>
    <row r="1942" spans="1:9" x14ac:dyDescent="0.35">
      <c r="A1942" s="19">
        <v>2250</v>
      </c>
      <c r="B1942" s="19">
        <v>3</v>
      </c>
      <c r="C1942" s="8">
        <v>1</v>
      </c>
      <c r="D1942" s="8">
        <v>1098</v>
      </c>
      <c r="E1942" s="8">
        <v>1</v>
      </c>
      <c r="F1942" s="7">
        <v>187.5</v>
      </c>
      <c r="G1942" s="8"/>
      <c r="H1942" s="9">
        <v>44985.888033368057</v>
      </c>
      <c r="I1942" s="20" t="str">
        <f>Table2[[#This Row],[StoreID]]&amp;"-"&amp;Table2[[#This Row],[OrderNumer]]</f>
        <v>3-2250</v>
      </c>
    </row>
    <row r="1943" spans="1:9" x14ac:dyDescent="0.35">
      <c r="A1943" s="19">
        <v>2250</v>
      </c>
      <c r="B1943" s="19">
        <v>3</v>
      </c>
      <c r="C1943" s="8">
        <v>1</v>
      </c>
      <c r="D1943" s="8">
        <v>719</v>
      </c>
      <c r="E1943" s="8">
        <v>1</v>
      </c>
      <c r="F1943" s="7">
        <v>75</v>
      </c>
      <c r="G1943" s="8"/>
      <c r="H1943" s="9">
        <v>44985.888033414354</v>
      </c>
      <c r="I1943" s="20" t="str">
        <f>Table2[[#This Row],[StoreID]]&amp;"-"&amp;Table2[[#This Row],[OrderNumer]]</f>
        <v>3-2250</v>
      </c>
    </row>
    <row r="1944" spans="1:9" x14ac:dyDescent="0.35">
      <c r="A1944" s="19">
        <v>2251</v>
      </c>
      <c r="B1944" s="19">
        <v>3</v>
      </c>
      <c r="C1944" s="8">
        <v>27</v>
      </c>
      <c r="D1944" s="8">
        <v>4078</v>
      </c>
      <c r="E1944" s="8">
        <v>1</v>
      </c>
      <c r="F1944" s="7">
        <v>49.5</v>
      </c>
      <c r="G1944" s="8"/>
      <c r="H1944" s="9">
        <v>44985.903586805558</v>
      </c>
      <c r="I1944" s="20" t="str">
        <f>Table2[[#This Row],[StoreID]]&amp;"-"&amp;Table2[[#This Row],[OrderNumer]]</f>
        <v>3-2251</v>
      </c>
    </row>
    <row r="1945" spans="1:9" x14ac:dyDescent="0.35">
      <c r="A1945" s="19">
        <v>2251</v>
      </c>
      <c r="B1945" s="19">
        <v>3</v>
      </c>
      <c r="C1945" s="8">
        <v>27</v>
      </c>
      <c r="D1945" s="8">
        <v>4078</v>
      </c>
      <c r="E1945" s="8">
        <v>1</v>
      </c>
      <c r="F1945" s="7">
        <v>49.5</v>
      </c>
      <c r="G1945" s="8"/>
      <c r="H1945" s="9">
        <v>44985.903586805558</v>
      </c>
      <c r="I1945" s="20" t="str">
        <f>Table2[[#This Row],[StoreID]]&amp;"-"&amp;Table2[[#This Row],[OrderNumer]]</f>
        <v>3-2251</v>
      </c>
    </row>
    <row r="1946" spans="1:9" x14ac:dyDescent="0.35">
      <c r="A1946" s="19">
        <v>2252</v>
      </c>
      <c r="B1946" s="19">
        <v>3</v>
      </c>
      <c r="C1946" s="8">
        <v>1</v>
      </c>
      <c r="D1946" s="8">
        <v>4091</v>
      </c>
      <c r="E1946" s="8">
        <v>1</v>
      </c>
      <c r="F1946" s="7">
        <v>25</v>
      </c>
      <c r="G1946" s="8"/>
      <c r="H1946" s="9">
        <v>44985.908849305553</v>
      </c>
      <c r="I1946" s="20" t="str">
        <f>Table2[[#This Row],[StoreID]]&amp;"-"&amp;Table2[[#This Row],[OrderNumer]]</f>
        <v>3-2252</v>
      </c>
    </row>
    <row r="1947" spans="1:9" x14ac:dyDescent="0.35">
      <c r="A1947" s="19">
        <v>2253</v>
      </c>
      <c r="B1947" s="19">
        <v>1</v>
      </c>
      <c r="C1947" s="8">
        <v>5</v>
      </c>
      <c r="D1947" s="8">
        <v>2760</v>
      </c>
      <c r="E1947" s="8">
        <v>1</v>
      </c>
      <c r="F1947" s="7">
        <v>275</v>
      </c>
      <c r="G1947" s="8"/>
      <c r="H1947" s="9">
        <v>44980.820297025464</v>
      </c>
      <c r="I1947" s="20" t="str">
        <f>Table2[[#This Row],[StoreID]]&amp;"-"&amp;Table2[[#This Row],[OrderNumer]]</f>
        <v>1-2253</v>
      </c>
    </row>
    <row r="1948" spans="1:9" x14ac:dyDescent="0.35">
      <c r="A1948" s="19">
        <v>2253</v>
      </c>
      <c r="B1948" s="19">
        <v>4</v>
      </c>
      <c r="C1948" s="8">
        <v>23</v>
      </c>
      <c r="D1948" s="8">
        <v>4092</v>
      </c>
      <c r="E1948" s="8">
        <v>1</v>
      </c>
      <c r="F1948" s="7">
        <v>25</v>
      </c>
      <c r="G1948" s="8"/>
      <c r="H1948" s="9">
        <v>45032.48400315972</v>
      </c>
      <c r="I1948" s="20" t="str">
        <f>Table2[[#This Row],[StoreID]]&amp;"-"&amp;Table2[[#This Row],[OrderNumer]]</f>
        <v>4-2253</v>
      </c>
    </row>
    <row r="1949" spans="1:9" x14ac:dyDescent="0.35">
      <c r="A1949" s="19">
        <v>2254</v>
      </c>
      <c r="B1949" s="19">
        <v>3</v>
      </c>
      <c r="C1949" s="8">
        <v>27</v>
      </c>
      <c r="D1949" s="8">
        <v>4078</v>
      </c>
      <c r="E1949" s="8">
        <v>2</v>
      </c>
      <c r="F1949" s="7">
        <v>99</v>
      </c>
      <c r="G1949" s="8"/>
      <c r="H1949" s="9">
        <v>44986.499487233799</v>
      </c>
      <c r="I1949" s="20" t="str">
        <f>Table2[[#This Row],[StoreID]]&amp;"-"&amp;Table2[[#This Row],[OrderNumer]]</f>
        <v>3-2254</v>
      </c>
    </row>
    <row r="1950" spans="1:9" x14ac:dyDescent="0.35">
      <c r="A1950" s="19">
        <v>2254</v>
      </c>
      <c r="B1950" s="19">
        <v>4</v>
      </c>
      <c r="C1950" s="8">
        <v>23</v>
      </c>
      <c r="D1950" s="8">
        <v>3425</v>
      </c>
      <c r="E1950" s="8">
        <v>1</v>
      </c>
      <c r="F1950" s="7">
        <v>299.5</v>
      </c>
      <c r="G1950" s="8"/>
      <c r="H1950" s="9">
        <v>45032.50725829861</v>
      </c>
      <c r="I1950" s="20" t="str">
        <f>Table2[[#This Row],[StoreID]]&amp;"-"&amp;Table2[[#This Row],[OrderNumer]]</f>
        <v>4-2254</v>
      </c>
    </row>
    <row r="1951" spans="1:9" x14ac:dyDescent="0.35">
      <c r="A1951" s="19">
        <v>2256</v>
      </c>
      <c r="B1951" s="19">
        <v>1</v>
      </c>
      <c r="C1951" s="8">
        <v>9</v>
      </c>
      <c r="D1951" s="8">
        <v>4078</v>
      </c>
      <c r="E1951" s="8">
        <v>1</v>
      </c>
      <c r="F1951" s="7">
        <v>49.5</v>
      </c>
      <c r="G1951" s="8"/>
      <c r="H1951" s="9">
        <v>44980.825370682869</v>
      </c>
      <c r="I1951" s="20" t="str">
        <f>Table2[[#This Row],[StoreID]]&amp;"-"&amp;Table2[[#This Row],[OrderNumer]]</f>
        <v>1-2256</v>
      </c>
    </row>
    <row r="1952" spans="1:9" x14ac:dyDescent="0.35">
      <c r="A1952" s="19">
        <v>2256</v>
      </c>
      <c r="B1952" s="19">
        <v>3</v>
      </c>
      <c r="C1952" s="8">
        <v>27</v>
      </c>
      <c r="D1952" s="8">
        <v>4214</v>
      </c>
      <c r="E1952" s="8">
        <v>1</v>
      </c>
      <c r="F1952" s="7">
        <v>5</v>
      </c>
      <c r="G1952" s="8"/>
      <c r="H1952" s="9">
        <v>44986.515943668979</v>
      </c>
      <c r="I1952" s="20" t="str">
        <f>Table2[[#This Row],[StoreID]]&amp;"-"&amp;Table2[[#This Row],[OrderNumer]]</f>
        <v>3-2256</v>
      </c>
    </row>
    <row r="1953" spans="1:9" x14ac:dyDescent="0.35">
      <c r="A1953" s="19">
        <v>2258</v>
      </c>
      <c r="B1953" s="19">
        <v>3</v>
      </c>
      <c r="C1953" s="8">
        <v>19</v>
      </c>
      <c r="D1953" s="8">
        <v>462</v>
      </c>
      <c r="E1953" s="8">
        <v>1</v>
      </c>
      <c r="F1953" s="7">
        <v>10</v>
      </c>
      <c r="G1953" s="8"/>
      <c r="H1953" s="9">
        <v>44986.615693020831</v>
      </c>
      <c r="I1953" s="20" t="str">
        <f>Table2[[#This Row],[StoreID]]&amp;"-"&amp;Table2[[#This Row],[OrderNumer]]</f>
        <v>3-2258</v>
      </c>
    </row>
    <row r="1954" spans="1:9" x14ac:dyDescent="0.35">
      <c r="A1954" s="19">
        <v>2258</v>
      </c>
      <c r="B1954" s="19">
        <v>3</v>
      </c>
      <c r="C1954" s="8">
        <v>19</v>
      </c>
      <c r="D1954" s="8">
        <v>462</v>
      </c>
      <c r="E1954" s="8">
        <v>1</v>
      </c>
      <c r="F1954" s="7">
        <v>10</v>
      </c>
      <c r="G1954" s="8"/>
      <c r="H1954" s="9">
        <v>44986.61569366898</v>
      </c>
      <c r="I1954" s="20" t="str">
        <f>Table2[[#This Row],[StoreID]]&amp;"-"&amp;Table2[[#This Row],[OrderNumer]]</f>
        <v>3-2258</v>
      </c>
    </row>
    <row r="1955" spans="1:9" x14ac:dyDescent="0.35">
      <c r="A1955" s="19">
        <v>2261</v>
      </c>
      <c r="B1955" s="19">
        <v>3</v>
      </c>
      <c r="C1955" s="8">
        <v>1</v>
      </c>
      <c r="D1955" s="8">
        <v>3415</v>
      </c>
      <c r="E1955" s="8">
        <v>1</v>
      </c>
      <c r="F1955" s="7">
        <v>699.5</v>
      </c>
      <c r="G1955" s="8"/>
      <c r="H1955" s="9">
        <v>44986.691629942128</v>
      </c>
      <c r="I1955" s="20" t="str">
        <f>Table2[[#This Row],[StoreID]]&amp;"-"&amp;Table2[[#This Row],[OrderNumer]]</f>
        <v>3-2261</v>
      </c>
    </row>
    <row r="1956" spans="1:9" x14ac:dyDescent="0.35">
      <c r="A1956" s="19">
        <v>2261</v>
      </c>
      <c r="B1956" s="19">
        <v>3</v>
      </c>
      <c r="C1956" s="8">
        <v>1</v>
      </c>
      <c r="D1956" s="8">
        <v>612</v>
      </c>
      <c r="E1956" s="8">
        <v>1</v>
      </c>
      <c r="F1956" s="7">
        <v>627.5</v>
      </c>
      <c r="G1956" s="8"/>
      <c r="H1956" s="9">
        <v>44986.691629976849</v>
      </c>
      <c r="I1956" s="20" t="str">
        <f>Table2[[#This Row],[StoreID]]&amp;"-"&amp;Table2[[#This Row],[OrderNumer]]</f>
        <v>3-2261</v>
      </c>
    </row>
    <row r="1957" spans="1:9" x14ac:dyDescent="0.35">
      <c r="A1957" s="19">
        <v>2261</v>
      </c>
      <c r="B1957" s="19">
        <v>3</v>
      </c>
      <c r="C1957" s="8">
        <v>1</v>
      </c>
      <c r="D1957" s="8">
        <v>3432</v>
      </c>
      <c r="E1957" s="8">
        <v>1</v>
      </c>
      <c r="F1957" s="7">
        <v>649.5</v>
      </c>
      <c r="G1957" s="8"/>
      <c r="H1957" s="9">
        <v>44986.691629976849</v>
      </c>
      <c r="I1957" s="20" t="str">
        <f>Table2[[#This Row],[StoreID]]&amp;"-"&amp;Table2[[#This Row],[OrderNumer]]</f>
        <v>3-2261</v>
      </c>
    </row>
    <row r="1958" spans="1:9" x14ac:dyDescent="0.35">
      <c r="A1958" s="19">
        <v>2264</v>
      </c>
      <c r="B1958" s="19">
        <v>1</v>
      </c>
      <c r="C1958" s="8">
        <v>11</v>
      </c>
      <c r="D1958" s="8">
        <v>4089</v>
      </c>
      <c r="E1958" s="8">
        <v>1</v>
      </c>
      <c r="F1958" s="7">
        <v>10</v>
      </c>
      <c r="G1958" s="8"/>
      <c r="H1958" s="9">
        <v>44980.896526504628</v>
      </c>
      <c r="I1958" s="20" t="str">
        <f>Table2[[#This Row],[StoreID]]&amp;"-"&amp;Table2[[#This Row],[OrderNumer]]</f>
        <v>1-2264</v>
      </c>
    </row>
    <row r="1959" spans="1:9" x14ac:dyDescent="0.35">
      <c r="A1959" s="19">
        <v>2264</v>
      </c>
      <c r="B1959" s="19">
        <v>1</v>
      </c>
      <c r="C1959" s="8">
        <v>11</v>
      </c>
      <c r="D1959" s="8">
        <v>4089</v>
      </c>
      <c r="E1959" s="8">
        <v>1</v>
      </c>
      <c r="F1959" s="7">
        <v>10</v>
      </c>
      <c r="G1959" s="8"/>
      <c r="H1959" s="9">
        <v>44980.896526539349</v>
      </c>
      <c r="I1959" s="20" t="str">
        <f>Table2[[#This Row],[StoreID]]&amp;"-"&amp;Table2[[#This Row],[OrderNumer]]</f>
        <v>1-2264</v>
      </c>
    </row>
    <row r="1960" spans="1:9" x14ac:dyDescent="0.35">
      <c r="A1960" s="19">
        <v>2264</v>
      </c>
      <c r="B1960" s="19">
        <v>3</v>
      </c>
      <c r="C1960" s="8">
        <v>19</v>
      </c>
      <c r="D1960" s="8">
        <v>3728</v>
      </c>
      <c r="E1960" s="8">
        <v>1</v>
      </c>
      <c r="F1960" s="7">
        <v>499.5</v>
      </c>
      <c r="G1960" s="8"/>
      <c r="H1960" s="9">
        <v>44986.696908217593</v>
      </c>
      <c r="I1960" s="20" t="str">
        <f>Table2[[#This Row],[StoreID]]&amp;"-"&amp;Table2[[#This Row],[OrderNumer]]</f>
        <v>3-2264</v>
      </c>
    </row>
    <row r="1961" spans="1:9" x14ac:dyDescent="0.35">
      <c r="A1961" s="19">
        <v>2266</v>
      </c>
      <c r="B1961" s="19">
        <v>4</v>
      </c>
      <c r="C1961" s="8">
        <v>2</v>
      </c>
      <c r="D1961" s="8">
        <v>3361</v>
      </c>
      <c r="E1961" s="8">
        <v>1</v>
      </c>
      <c r="F1961" s="7">
        <v>947.5</v>
      </c>
      <c r="G1961" s="8"/>
      <c r="H1961" s="9">
        <v>45032.844011574074</v>
      </c>
      <c r="I1961" s="20" t="str">
        <f>Table2[[#This Row],[StoreID]]&amp;"-"&amp;Table2[[#This Row],[OrderNumer]]</f>
        <v>4-2266</v>
      </c>
    </row>
    <row r="1962" spans="1:9" x14ac:dyDescent="0.35">
      <c r="A1962" s="19">
        <v>2268</v>
      </c>
      <c r="B1962" s="19">
        <v>3</v>
      </c>
      <c r="C1962" s="8">
        <v>4</v>
      </c>
      <c r="D1962" s="8">
        <v>4078</v>
      </c>
      <c r="E1962" s="8">
        <v>1</v>
      </c>
      <c r="F1962" s="7">
        <v>49.5</v>
      </c>
      <c r="G1962" s="8"/>
      <c r="H1962" s="9">
        <v>44986.746675775466</v>
      </c>
      <c r="I1962" s="20" t="str">
        <f>Table2[[#This Row],[StoreID]]&amp;"-"&amp;Table2[[#This Row],[OrderNumer]]</f>
        <v>3-2268</v>
      </c>
    </row>
    <row r="1963" spans="1:9" x14ac:dyDescent="0.35">
      <c r="A1963" s="19">
        <v>2268</v>
      </c>
      <c r="B1963" s="19">
        <v>4</v>
      </c>
      <c r="C1963" s="8">
        <v>2</v>
      </c>
      <c r="D1963" s="8">
        <v>3717</v>
      </c>
      <c r="E1963" s="8">
        <v>1</v>
      </c>
      <c r="F1963" s="7">
        <v>387.5</v>
      </c>
      <c r="G1963" s="8"/>
      <c r="H1963" s="9">
        <v>45032.919875694446</v>
      </c>
      <c r="I1963" s="20" t="str">
        <f>Table2[[#This Row],[StoreID]]&amp;"-"&amp;Table2[[#This Row],[OrderNumer]]</f>
        <v>4-2268</v>
      </c>
    </row>
    <row r="1964" spans="1:9" x14ac:dyDescent="0.35">
      <c r="A1964" s="19">
        <v>2268</v>
      </c>
      <c r="B1964" s="19">
        <v>4</v>
      </c>
      <c r="C1964" s="8">
        <v>2</v>
      </c>
      <c r="D1964" s="8">
        <v>462</v>
      </c>
      <c r="E1964" s="8">
        <v>1</v>
      </c>
      <c r="F1964" s="7">
        <v>10</v>
      </c>
      <c r="G1964" s="8"/>
      <c r="H1964" s="9">
        <v>45032.919875729167</v>
      </c>
      <c r="I1964" s="20" t="str">
        <f>Table2[[#This Row],[StoreID]]&amp;"-"&amp;Table2[[#This Row],[OrderNumer]]</f>
        <v>4-2268</v>
      </c>
    </row>
    <row r="1965" spans="1:9" x14ac:dyDescent="0.35">
      <c r="A1965" s="19">
        <v>2269</v>
      </c>
      <c r="B1965" s="19">
        <v>3</v>
      </c>
      <c r="C1965" s="8">
        <v>27</v>
      </c>
      <c r="D1965" s="8">
        <v>474</v>
      </c>
      <c r="E1965" s="8">
        <v>1</v>
      </c>
      <c r="F1965" s="7">
        <v>50</v>
      </c>
      <c r="G1965" s="8"/>
      <c r="H1965" s="9">
        <v>44986.770559525467</v>
      </c>
      <c r="I1965" s="20" t="str">
        <f>Table2[[#This Row],[StoreID]]&amp;"-"&amp;Table2[[#This Row],[OrderNumer]]</f>
        <v>3-2269</v>
      </c>
    </row>
    <row r="1966" spans="1:9" x14ac:dyDescent="0.35">
      <c r="A1966" s="19">
        <v>2270</v>
      </c>
      <c r="B1966" s="19">
        <v>3</v>
      </c>
      <c r="C1966" s="8">
        <v>27</v>
      </c>
      <c r="D1966" s="8">
        <v>3680</v>
      </c>
      <c r="E1966" s="8">
        <v>1</v>
      </c>
      <c r="F1966" s="7">
        <v>699.5</v>
      </c>
      <c r="G1966" s="8"/>
      <c r="H1966" s="9">
        <v>44986.772373692133</v>
      </c>
      <c r="I1966" s="20" t="str">
        <f>Table2[[#This Row],[StoreID]]&amp;"-"&amp;Table2[[#This Row],[OrderNumer]]</f>
        <v>3-2270</v>
      </c>
    </row>
    <row r="1967" spans="1:9" x14ac:dyDescent="0.35">
      <c r="A1967" s="19">
        <v>2270</v>
      </c>
      <c r="B1967" s="19">
        <v>3</v>
      </c>
      <c r="C1967" s="8">
        <v>27</v>
      </c>
      <c r="D1967" s="8">
        <v>4078</v>
      </c>
      <c r="E1967" s="8">
        <v>1</v>
      </c>
      <c r="F1967" s="7">
        <v>49.5</v>
      </c>
      <c r="G1967" s="8"/>
      <c r="H1967" s="9">
        <v>44986.772373692133</v>
      </c>
      <c r="I1967" s="20" t="str">
        <f>Table2[[#This Row],[StoreID]]&amp;"-"&amp;Table2[[#This Row],[OrderNumer]]</f>
        <v>3-2270</v>
      </c>
    </row>
    <row r="1968" spans="1:9" x14ac:dyDescent="0.35">
      <c r="A1968" s="19">
        <v>2271</v>
      </c>
      <c r="B1968" s="19">
        <v>4</v>
      </c>
      <c r="C1968" s="8">
        <v>2</v>
      </c>
      <c r="D1968" s="8">
        <v>3620</v>
      </c>
      <c r="E1968" s="8">
        <v>1</v>
      </c>
      <c r="F1968" s="7">
        <v>949.5</v>
      </c>
      <c r="G1968" s="8"/>
      <c r="H1968" s="9">
        <v>45032.938135185184</v>
      </c>
      <c r="I1968" s="20" t="str">
        <f>Table2[[#This Row],[StoreID]]&amp;"-"&amp;Table2[[#This Row],[OrderNumer]]</f>
        <v>4-2271</v>
      </c>
    </row>
    <row r="1969" spans="1:9" x14ac:dyDescent="0.35">
      <c r="A1969" s="19">
        <v>2271</v>
      </c>
      <c r="B1969" s="19">
        <v>4</v>
      </c>
      <c r="C1969" s="8">
        <v>2</v>
      </c>
      <c r="D1969" s="8">
        <v>3648</v>
      </c>
      <c r="E1969" s="8">
        <v>1</v>
      </c>
      <c r="F1969" s="7">
        <v>325</v>
      </c>
      <c r="G1969" s="8"/>
      <c r="H1969" s="9">
        <v>45032.938135185184</v>
      </c>
      <c r="I1969" s="20" t="str">
        <f>Table2[[#This Row],[StoreID]]&amp;"-"&amp;Table2[[#This Row],[OrderNumer]]</f>
        <v>4-2271</v>
      </c>
    </row>
    <row r="1970" spans="1:9" x14ac:dyDescent="0.35">
      <c r="A1970" s="19">
        <v>2273</v>
      </c>
      <c r="B1970" s="19">
        <v>3</v>
      </c>
      <c r="C1970" s="8">
        <v>19</v>
      </c>
      <c r="D1970" s="8">
        <v>473</v>
      </c>
      <c r="E1970" s="8">
        <v>1</v>
      </c>
      <c r="F1970" s="7">
        <v>45</v>
      </c>
      <c r="G1970" s="8"/>
      <c r="H1970" s="9">
        <v>44986.818096724535</v>
      </c>
      <c r="I1970" s="20" t="str">
        <f>Table2[[#This Row],[StoreID]]&amp;"-"&amp;Table2[[#This Row],[OrderNumer]]</f>
        <v>3-2273</v>
      </c>
    </row>
    <row r="1971" spans="1:9" x14ac:dyDescent="0.35">
      <c r="A1971" s="19">
        <v>2274</v>
      </c>
      <c r="B1971" s="19">
        <v>4</v>
      </c>
      <c r="C1971" s="8">
        <v>2</v>
      </c>
      <c r="D1971" s="8">
        <v>476</v>
      </c>
      <c r="E1971" s="8">
        <v>1</v>
      </c>
      <c r="F1971" s="7">
        <v>30</v>
      </c>
      <c r="G1971" s="8"/>
      <c r="H1971" s="9">
        <v>45032.954126585646</v>
      </c>
      <c r="I1971" s="20" t="str">
        <f>Table2[[#This Row],[StoreID]]&amp;"-"&amp;Table2[[#This Row],[OrderNumer]]</f>
        <v>4-2274</v>
      </c>
    </row>
    <row r="1972" spans="1:9" x14ac:dyDescent="0.35">
      <c r="A1972" s="19">
        <v>2274</v>
      </c>
      <c r="B1972" s="19">
        <v>4</v>
      </c>
      <c r="C1972" s="8">
        <v>2</v>
      </c>
      <c r="D1972" s="8">
        <v>386</v>
      </c>
      <c r="E1972" s="8">
        <v>1</v>
      </c>
      <c r="F1972" s="7">
        <v>20</v>
      </c>
      <c r="G1972" s="8"/>
      <c r="H1972" s="9">
        <v>45032.954126585646</v>
      </c>
      <c r="I1972" s="20" t="str">
        <f>Table2[[#This Row],[StoreID]]&amp;"-"&amp;Table2[[#This Row],[OrderNumer]]</f>
        <v>4-2274</v>
      </c>
    </row>
    <row r="1973" spans="1:9" x14ac:dyDescent="0.35">
      <c r="A1973" s="19">
        <v>2274</v>
      </c>
      <c r="B1973" s="19">
        <v>4</v>
      </c>
      <c r="C1973" s="8">
        <v>2</v>
      </c>
      <c r="D1973" s="8">
        <v>462</v>
      </c>
      <c r="E1973" s="8">
        <v>1</v>
      </c>
      <c r="F1973" s="7">
        <v>10</v>
      </c>
      <c r="G1973" s="8"/>
      <c r="H1973" s="9">
        <v>45032.954126585646</v>
      </c>
      <c r="I1973" s="20" t="str">
        <f>Table2[[#This Row],[StoreID]]&amp;"-"&amp;Table2[[#This Row],[OrderNumer]]</f>
        <v>4-2274</v>
      </c>
    </row>
    <row r="1974" spans="1:9" x14ac:dyDescent="0.35">
      <c r="A1974" s="19">
        <v>2275</v>
      </c>
      <c r="B1974" s="19">
        <v>3</v>
      </c>
      <c r="C1974" s="8">
        <v>4</v>
      </c>
      <c r="D1974" s="8">
        <v>4078</v>
      </c>
      <c r="E1974" s="8">
        <v>1</v>
      </c>
      <c r="F1974" s="7">
        <v>49.5</v>
      </c>
      <c r="G1974" s="8"/>
      <c r="H1974" s="9">
        <v>44986.821068900463</v>
      </c>
      <c r="I1974" s="20" t="str">
        <f>Table2[[#This Row],[StoreID]]&amp;"-"&amp;Table2[[#This Row],[OrderNumer]]</f>
        <v>3-2275</v>
      </c>
    </row>
    <row r="1975" spans="1:9" x14ac:dyDescent="0.35">
      <c r="A1975" s="19">
        <v>2275</v>
      </c>
      <c r="B1975" s="19">
        <v>3</v>
      </c>
      <c r="C1975" s="8">
        <v>4</v>
      </c>
      <c r="D1975" s="8">
        <v>4078</v>
      </c>
      <c r="E1975" s="8">
        <v>1</v>
      </c>
      <c r="F1975" s="7">
        <v>49.5</v>
      </c>
      <c r="G1975" s="8"/>
      <c r="H1975" s="9">
        <v>44986.821068900463</v>
      </c>
      <c r="I1975" s="20" t="str">
        <f>Table2[[#This Row],[StoreID]]&amp;"-"&amp;Table2[[#This Row],[OrderNumer]]</f>
        <v>3-2275</v>
      </c>
    </row>
    <row r="1976" spans="1:9" x14ac:dyDescent="0.35">
      <c r="A1976" s="19">
        <v>2275</v>
      </c>
      <c r="B1976" s="19">
        <v>4</v>
      </c>
      <c r="C1976" s="8">
        <v>2</v>
      </c>
      <c r="D1976" s="8">
        <v>462</v>
      </c>
      <c r="E1976" s="8">
        <v>1</v>
      </c>
      <c r="F1976" s="7">
        <v>10</v>
      </c>
      <c r="G1976" s="8"/>
      <c r="H1976" s="9">
        <v>45032.954681793984</v>
      </c>
      <c r="I1976" s="20" t="str">
        <f>Table2[[#This Row],[StoreID]]&amp;"-"&amp;Table2[[#This Row],[OrderNumer]]</f>
        <v>4-2275</v>
      </c>
    </row>
    <row r="1977" spans="1:9" x14ac:dyDescent="0.35">
      <c r="A1977" s="19">
        <v>2277</v>
      </c>
      <c r="B1977" s="19">
        <v>1</v>
      </c>
      <c r="C1977" s="8">
        <v>3</v>
      </c>
      <c r="D1977" s="8">
        <v>3615</v>
      </c>
      <c r="E1977" s="8">
        <v>1</v>
      </c>
      <c r="F1977" s="7">
        <v>599.5</v>
      </c>
      <c r="G1977" s="8"/>
      <c r="H1977" s="9">
        <v>44981.597389849536</v>
      </c>
      <c r="I1977" s="20" t="str">
        <f>Table2[[#This Row],[StoreID]]&amp;"-"&amp;Table2[[#This Row],[OrderNumer]]</f>
        <v>1-2277</v>
      </c>
    </row>
    <row r="1978" spans="1:9" x14ac:dyDescent="0.35">
      <c r="A1978" s="19">
        <v>2278</v>
      </c>
      <c r="B1978" s="19">
        <v>3</v>
      </c>
      <c r="C1978" s="8">
        <v>19</v>
      </c>
      <c r="D1978" s="8">
        <v>4078</v>
      </c>
      <c r="E1978" s="8">
        <v>1</v>
      </c>
      <c r="F1978" s="7">
        <v>49.5</v>
      </c>
      <c r="G1978" s="8"/>
      <c r="H1978" s="9">
        <v>44986.856188460646</v>
      </c>
      <c r="I1978" s="20" t="str">
        <f>Table2[[#This Row],[StoreID]]&amp;"-"&amp;Table2[[#This Row],[OrderNumer]]</f>
        <v>3-2278</v>
      </c>
    </row>
    <row r="1979" spans="1:9" x14ac:dyDescent="0.35">
      <c r="A1979" s="19">
        <v>2280</v>
      </c>
      <c r="B1979" s="19">
        <v>1</v>
      </c>
      <c r="C1979" s="8">
        <v>3</v>
      </c>
      <c r="D1979" s="8">
        <v>476</v>
      </c>
      <c r="E1979" s="8">
        <v>2</v>
      </c>
      <c r="F1979" s="7">
        <v>60</v>
      </c>
      <c r="G1979" s="8"/>
      <c r="H1979" s="9">
        <v>44981.611174224534</v>
      </c>
      <c r="I1979" s="20" t="str">
        <f>Table2[[#This Row],[StoreID]]&amp;"-"&amp;Table2[[#This Row],[OrderNumer]]</f>
        <v>1-2280</v>
      </c>
    </row>
    <row r="1980" spans="1:9" x14ac:dyDescent="0.35">
      <c r="A1980" s="19">
        <v>2280</v>
      </c>
      <c r="B1980" s="19">
        <v>1</v>
      </c>
      <c r="C1980" s="8">
        <v>3</v>
      </c>
      <c r="D1980" s="8">
        <v>462</v>
      </c>
      <c r="E1980" s="8">
        <v>2</v>
      </c>
      <c r="F1980" s="7">
        <v>20</v>
      </c>
      <c r="G1980" s="8"/>
      <c r="H1980" s="9">
        <v>44981.611174421298</v>
      </c>
      <c r="I1980" s="20" t="str">
        <f>Table2[[#This Row],[StoreID]]&amp;"-"&amp;Table2[[#This Row],[OrderNumer]]</f>
        <v>1-2280</v>
      </c>
    </row>
    <row r="1981" spans="1:9" x14ac:dyDescent="0.35">
      <c r="A1981" s="19">
        <v>2280</v>
      </c>
      <c r="B1981" s="19">
        <v>3</v>
      </c>
      <c r="C1981" s="8">
        <v>1</v>
      </c>
      <c r="D1981" s="8">
        <v>4090</v>
      </c>
      <c r="E1981" s="8">
        <v>1</v>
      </c>
      <c r="F1981" s="7">
        <v>47.5</v>
      </c>
      <c r="G1981" s="8"/>
      <c r="H1981" s="9">
        <v>44986.871027627312</v>
      </c>
      <c r="I1981" s="20" t="str">
        <f>Table2[[#This Row],[StoreID]]&amp;"-"&amp;Table2[[#This Row],[OrderNumer]]</f>
        <v>3-2280</v>
      </c>
    </row>
    <row r="1982" spans="1:9" x14ac:dyDescent="0.35">
      <c r="A1982" s="19">
        <v>2281</v>
      </c>
      <c r="B1982" s="19">
        <v>3</v>
      </c>
      <c r="C1982" s="8">
        <v>19</v>
      </c>
      <c r="D1982" s="8">
        <v>4076</v>
      </c>
      <c r="E1982" s="8">
        <v>1</v>
      </c>
      <c r="F1982" s="7">
        <v>49.5</v>
      </c>
      <c r="G1982" s="8"/>
      <c r="H1982" s="9">
        <v>44986.881184571757</v>
      </c>
      <c r="I1982" s="20" t="str">
        <f>Table2[[#This Row],[StoreID]]&amp;"-"&amp;Table2[[#This Row],[OrderNumer]]</f>
        <v>3-2281</v>
      </c>
    </row>
    <row r="1983" spans="1:9" x14ac:dyDescent="0.35">
      <c r="A1983" s="19">
        <v>2281</v>
      </c>
      <c r="B1983" s="19">
        <v>3</v>
      </c>
      <c r="C1983" s="8">
        <v>19</v>
      </c>
      <c r="D1983" s="8">
        <v>4076</v>
      </c>
      <c r="E1983" s="8">
        <v>1</v>
      </c>
      <c r="F1983" s="7">
        <v>49.5</v>
      </c>
      <c r="G1983" s="8"/>
      <c r="H1983" s="9">
        <v>44986.881184571757</v>
      </c>
      <c r="I1983" s="20" t="str">
        <f>Table2[[#This Row],[StoreID]]&amp;"-"&amp;Table2[[#This Row],[OrderNumer]]</f>
        <v>3-2281</v>
      </c>
    </row>
    <row r="1984" spans="1:9" x14ac:dyDescent="0.35">
      <c r="A1984" s="19">
        <v>2282</v>
      </c>
      <c r="B1984" s="19">
        <v>1</v>
      </c>
      <c r="C1984" s="8">
        <v>3</v>
      </c>
      <c r="D1984" s="8">
        <v>447</v>
      </c>
      <c r="E1984" s="8">
        <v>1</v>
      </c>
      <c r="F1984" s="7">
        <v>300</v>
      </c>
      <c r="G1984" s="8"/>
      <c r="H1984" s="9">
        <v>44981.634584918982</v>
      </c>
      <c r="I1984" s="20" t="str">
        <f>Table2[[#This Row],[StoreID]]&amp;"-"&amp;Table2[[#This Row],[OrderNumer]]</f>
        <v>1-2282</v>
      </c>
    </row>
    <row r="1985" spans="1:9" x14ac:dyDescent="0.35">
      <c r="A1985" s="19">
        <v>2282</v>
      </c>
      <c r="B1985" s="19">
        <v>1</v>
      </c>
      <c r="C1985" s="8">
        <v>3</v>
      </c>
      <c r="D1985" s="8">
        <v>3362</v>
      </c>
      <c r="E1985" s="8">
        <v>1</v>
      </c>
      <c r="F1985" s="7">
        <v>947.5</v>
      </c>
      <c r="G1985" s="8"/>
      <c r="H1985" s="9">
        <v>44981.634584918982</v>
      </c>
      <c r="I1985" s="20" t="str">
        <f>Table2[[#This Row],[StoreID]]&amp;"-"&amp;Table2[[#This Row],[OrderNumer]]</f>
        <v>1-2282</v>
      </c>
    </row>
    <row r="1986" spans="1:9" x14ac:dyDescent="0.35">
      <c r="A1986" s="19">
        <v>2282</v>
      </c>
      <c r="B1986" s="19">
        <v>1</v>
      </c>
      <c r="C1986" s="8">
        <v>3</v>
      </c>
      <c r="D1986" s="8">
        <v>3461</v>
      </c>
      <c r="E1986" s="8">
        <v>1</v>
      </c>
      <c r="F1986" s="7">
        <v>299.5</v>
      </c>
      <c r="G1986" s="8"/>
      <c r="H1986" s="9">
        <v>44981.634584953703</v>
      </c>
      <c r="I1986" s="20" t="str">
        <f>Table2[[#This Row],[StoreID]]&amp;"-"&amp;Table2[[#This Row],[OrderNumer]]</f>
        <v>1-2282</v>
      </c>
    </row>
    <row r="1987" spans="1:9" x14ac:dyDescent="0.35">
      <c r="A1987" s="19">
        <v>2282</v>
      </c>
      <c r="B1987" s="19">
        <v>1</v>
      </c>
      <c r="C1987" s="8">
        <v>3</v>
      </c>
      <c r="D1987" s="8">
        <v>605</v>
      </c>
      <c r="E1987" s="8">
        <v>1</v>
      </c>
      <c r="F1987" s="7">
        <v>447.5</v>
      </c>
      <c r="G1987" s="8"/>
      <c r="H1987" s="9">
        <v>44981.634584988424</v>
      </c>
      <c r="I1987" s="20" t="str">
        <f>Table2[[#This Row],[StoreID]]&amp;"-"&amp;Table2[[#This Row],[OrderNumer]]</f>
        <v>1-2282</v>
      </c>
    </row>
    <row r="1988" spans="1:9" x14ac:dyDescent="0.35">
      <c r="A1988" s="19">
        <v>2282</v>
      </c>
      <c r="B1988" s="19">
        <v>1</v>
      </c>
      <c r="C1988" s="8">
        <v>3</v>
      </c>
      <c r="D1988" s="8">
        <v>2841</v>
      </c>
      <c r="E1988" s="8">
        <v>1</v>
      </c>
      <c r="F1988" s="7">
        <v>800</v>
      </c>
      <c r="G1988" s="8"/>
      <c r="H1988" s="9">
        <v>44981.634585034721</v>
      </c>
      <c r="I1988" s="20" t="str">
        <f>Table2[[#This Row],[StoreID]]&amp;"-"&amp;Table2[[#This Row],[OrderNumer]]</f>
        <v>1-2282</v>
      </c>
    </row>
    <row r="1989" spans="1:9" x14ac:dyDescent="0.35">
      <c r="A1989" s="19">
        <v>2286</v>
      </c>
      <c r="B1989" s="19">
        <v>4</v>
      </c>
      <c r="C1989" s="8">
        <v>23</v>
      </c>
      <c r="D1989" s="8">
        <v>3425</v>
      </c>
      <c r="E1989" s="8">
        <v>1</v>
      </c>
      <c r="F1989" s="7">
        <v>299.5</v>
      </c>
      <c r="G1989" s="8"/>
      <c r="H1989" s="9">
        <v>45033.539282951388</v>
      </c>
      <c r="I1989" s="20" t="str">
        <f>Table2[[#This Row],[StoreID]]&amp;"-"&amp;Table2[[#This Row],[OrderNumer]]</f>
        <v>4-2286</v>
      </c>
    </row>
    <row r="1990" spans="1:9" x14ac:dyDescent="0.35">
      <c r="A1990" s="19">
        <v>2287</v>
      </c>
      <c r="B1990" s="19">
        <v>1</v>
      </c>
      <c r="C1990" s="8">
        <v>14</v>
      </c>
      <c r="D1990" s="8">
        <v>3</v>
      </c>
      <c r="E1990" s="8">
        <v>1</v>
      </c>
      <c r="F1990" s="7">
        <v>149.5</v>
      </c>
      <c r="G1990" s="8"/>
      <c r="H1990" s="9">
        <v>44981.652637812498</v>
      </c>
      <c r="I1990" s="20" t="str">
        <f>Table2[[#This Row],[StoreID]]&amp;"-"&amp;Table2[[#This Row],[OrderNumer]]</f>
        <v>1-2287</v>
      </c>
    </row>
    <row r="1991" spans="1:9" x14ac:dyDescent="0.35">
      <c r="A1991" s="19">
        <v>2289</v>
      </c>
      <c r="B1991" s="19">
        <v>3</v>
      </c>
      <c r="C1991" s="8">
        <v>27</v>
      </c>
      <c r="D1991" s="8">
        <v>3680</v>
      </c>
      <c r="E1991" s="8">
        <v>-1</v>
      </c>
      <c r="F1991" s="7">
        <v>-699.5</v>
      </c>
      <c r="G1991" s="8" t="s">
        <v>122</v>
      </c>
      <c r="H1991" s="9">
        <v>44987.425673726852</v>
      </c>
      <c r="I1991" s="20" t="str">
        <f>Table2[[#This Row],[StoreID]]&amp;"-"&amp;Table2[[#This Row],[OrderNumer]]</f>
        <v>3-2289</v>
      </c>
    </row>
    <row r="1992" spans="1:9" x14ac:dyDescent="0.35">
      <c r="A1992" s="19">
        <v>2289</v>
      </c>
      <c r="B1992" s="19">
        <v>4</v>
      </c>
      <c r="C1992" s="8">
        <v>2</v>
      </c>
      <c r="D1992" s="8">
        <v>3361</v>
      </c>
      <c r="E1992" s="8">
        <v>-1</v>
      </c>
      <c r="F1992" s="7">
        <v>-947.5</v>
      </c>
      <c r="G1992" s="8" t="s">
        <v>241</v>
      </c>
      <c r="H1992" s="9">
        <v>45033.594094479166</v>
      </c>
      <c r="I1992" s="20" t="str">
        <f>Table2[[#This Row],[StoreID]]&amp;"-"&amp;Table2[[#This Row],[OrderNumer]]</f>
        <v>4-2289</v>
      </c>
    </row>
    <row r="1993" spans="1:9" x14ac:dyDescent="0.35">
      <c r="A1993" s="19">
        <v>2290</v>
      </c>
      <c r="B1993" s="19">
        <v>3</v>
      </c>
      <c r="C1993" s="8">
        <v>19</v>
      </c>
      <c r="D1993" s="8">
        <v>646</v>
      </c>
      <c r="E1993" s="8">
        <v>1</v>
      </c>
      <c r="F1993" s="7">
        <v>737.5</v>
      </c>
      <c r="G1993" s="8"/>
      <c r="H1993" s="9">
        <v>44987.426731793981</v>
      </c>
      <c r="I1993" s="20" t="str">
        <f>Table2[[#This Row],[StoreID]]&amp;"-"&amp;Table2[[#This Row],[OrderNumer]]</f>
        <v>3-2290</v>
      </c>
    </row>
    <row r="1994" spans="1:9" x14ac:dyDescent="0.35">
      <c r="A1994" s="19">
        <v>2290</v>
      </c>
      <c r="B1994" s="19">
        <v>4</v>
      </c>
      <c r="C1994" s="8">
        <v>23</v>
      </c>
      <c r="D1994" s="8">
        <v>3405</v>
      </c>
      <c r="E1994" s="8">
        <v>1</v>
      </c>
      <c r="F1994" s="7">
        <v>750</v>
      </c>
      <c r="G1994" s="8"/>
      <c r="H1994" s="9">
        <v>45033.594635185182</v>
      </c>
      <c r="I1994" s="20" t="str">
        <f>Table2[[#This Row],[StoreID]]&amp;"-"&amp;Table2[[#This Row],[OrderNumer]]</f>
        <v>4-2290</v>
      </c>
    </row>
    <row r="1995" spans="1:9" x14ac:dyDescent="0.35">
      <c r="A1995" s="19">
        <v>2291</v>
      </c>
      <c r="B1995" s="19">
        <v>4</v>
      </c>
      <c r="C1995" s="8">
        <v>23</v>
      </c>
      <c r="D1995" s="8">
        <v>465</v>
      </c>
      <c r="E1995" s="8">
        <v>1</v>
      </c>
      <c r="F1995" s="7">
        <v>25</v>
      </c>
      <c r="G1995" s="8"/>
      <c r="H1995" s="9">
        <v>45033.611469247684</v>
      </c>
      <c r="I1995" s="20" t="str">
        <f>Table2[[#This Row],[StoreID]]&amp;"-"&amp;Table2[[#This Row],[OrderNumer]]</f>
        <v>4-2291</v>
      </c>
    </row>
    <row r="1996" spans="1:9" x14ac:dyDescent="0.35">
      <c r="A1996" s="19">
        <v>2292</v>
      </c>
      <c r="B1996" s="19">
        <v>1</v>
      </c>
      <c r="C1996" s="8">
        <v>10</v>
      </c>
      <c r="D1996" s="8">
        <v>692</v>
      </c>
      <c r="E1996" s="8">
        <v>1</v>
      </c>
      <c r="F1996" s="7">
        <v>649.5</v>
      </c>
      <c r="G1996" s="8"/>
      <c r="H1996" s="9">
        <v>44981.665495636575</v>
      </c>
      <c r="I1996" s="20" t="str">
        <f>Table2[[#This Row],[StoreID]]&amp;"-"&amp;Table2[[#This Row],[OrderNumer]]</f>
        <v>1-2292</v>
      </c>
    </row>
    <row r="1997" spans="1:9" x14ac:dyDescent="0.35">
      <c r="A1997" s="19">
        <v>2292</v>
      </c>
      <c r="B1997" s="19">
        <v>1</v>
      </c>
      <c r="C1997" s="8">
        <v>10</v>
      </c>
      <c r="D1997" s="8">
        <v>456</v>
      </c>
      <c r="E1997" s="8">
        <v>1</v>
      </c>
      <c r="F1997" s="7">
        <v>87.5</v>
      </c>
      <c r="G1997" s="8"/>
      <c r="H1997" s="9">
        <v>44981.665495752313</v>
      </c>
      <c r="I1997" s="20" t="str">
        <f>Table2[[#This Row],[StoreID]]&amp;"-"&amp;Table2[[#This Row],[OrderNumer]]</f>
        <v>1-2292</v>
      </c>
    </row>
    <row r="1998" spans="1:9" x14ac:dyDescent="0.35">
      <c r="A1998" s="19">
        <v>2293</v>
      </c>
      <c r="B1998" s="19">
        <v>1</v>
      </c>
      <c r="C1998" s="8">
        <v>14</v>
      </c>
      <c r="D1998" s="8">
        <v>643</v>
      </c>
      <c r="E1998" s="8">
        <v>1</v>
      </c>
      <c r="F1998" s="7">
        <v>125</v>
      </c>
      <c r="G1998" s="8"/>
      <c r="H1998" s="9">
        <v>44981.670507141207</v>
      </c>
      <c r="I1998" s="20" t="str">
        <f>Table2[[#This Row],[StoreID]]&amp;"-"&amp;Table2[[#This Row],[OrderNumer]]</f>
        <v>1-2293</v>
      </c>
    </row>
    <row r="1999" spans="1:9" x14ac:dyDescent="0.35">
      <c r="A1999" s="19">
        <v>2294</v>
      </c>
      <c r="B1999" s="19">
        <v>1</v>
      </c>
      <c r="C1999" s="8">
        <v>9</v>
      </c>
      <c r="D1999" s="8">
        <v>679</v>
      </c>
      <c r="E1999" s="8">
        <v>1</v>
      </c>
      <c r="F1999" s="7">
        <v>212.5</v>
      </c>
      <c r="G1999" s="8"/>
      <c r="H1999" s="9">
        <v>44981.677871840278</v>
      </c>
      <c r="I1999" s="20" t="str">
        <f>Table2[[#This Row],[StoreID]]&amp;"-"&amp;Table2[[#This Row],[OrderNumer]]</f>
        <v>1-2294</v>
      </c>
    </row>
    <row r="2000" spans="1:9" x14ac:dyDescent="0.35">
      <c r="A2000" s="19">
        <v>2294</v>
      </c>
      <c r="B2000" s="19">
        <v>1</v>
      </c>
      <c r="C2000" s="8">
        <v>14</v>
      </c>
      <c r="D2000" s="8">
        <v>681</v>
      </c>
      <c r="E2000" s="8">
        <v>1</v>
      </c>
      <c r="F2000" s="7">
        <v>187.5</v>
      </c>
      <c r="G2000" s="8"/>
      <c r="H2000" s="9">
        <v>44981.677871759261</v>
      </c>
      <c r="I2000" s="20" t="str">
        <f>Table2[[#This Row],[StoreID]]&amp;"-"&amp;Table2[[#This Row],[OrderNumer]]</f>
        <v>1-2294</v>
      </c>
    </row>
    <row r="2001" spans="1:9" x14ac:dyDescent="0.35">
      <c r="A2001" s="19">
        <v>2298</v>
      </c>
      <c r="B2001" s="19">
        <v>3</v>
      </c>
      <c r="C2001" s="8">
        <v>4</v>
      </c>
      <c r="D2001" s="8">
        <v>4078</v>
      </c>
      <c r="E2001" s="8">
        <v>1</v>
      </c>
      <c r="F2001" s="7">
        <v>49.5</v>
      </c>
      <c r="G2001" s="8"/>
      <c r="H2001" s="9">
        <v>44987.550208136578</v>
      </c>
      <c r="I2001" s="20" t="str">
        <f>Table2[[#This Row],[StoreID]]&amp;"-"&amp;Table2[[#This Row],[OrderNumer]]</f>
        <v>3-2298</v>
      </c>
    </row>
    <row r="2002" spans="1:9" x14ac:dyDescent="0.35">
      <c r="A2002" s="19">
        <v>2299</v>
      </c>
      <c r="B2002" s="19">
        <v>1</v>
      </c>
      <c r="C2002" s="8">
        <v>9</v>
      </c>
      <c r="D2002" s="8">
        <v>3406</v>
      </c>
      <c r="E2002" s="8">
        <v>1</v>
      </c>
      <c r="F2002" s="7">
        <v>725</v>
      </c>
      <c r="G2002" s="8"/>
      <c r="H2002" s="9">
        <v>44981.698903206016</v>
      </c>
      <c r="I2002" s="20" t="str">
        <f>Table2[[#This Row],[StoreID]]&amp;"-"&amp;Table2[[#This Row],[OrderNumer]]</f>
        <v>1-2299</v>
      </c>
    </row>
    <row r="2003" spans="1:9" x14ac:dyDescent="0.35">
      <c r="A2003" s="19">
        <v>2299</v>
      </c>
      <c r="B2003" s="19">
        <v>3</v>
      </c>
      <c r="C2003" s="8">
        <v>19</v>
      </c>
      <c r="D2003" s="8">
        <v>4078</v>
      </c>
      <c r="E2003" s="8">
        <v>1</v>
      </c>
      <c r="F2003" s="7">
        <v>49.5</v>
      </c>
      <c r="G2003" s="8"/>
      <c r="H2003" s="9">
        <v>44987.571147650466</v>
      </c>
      <c r="I2003" s="20" t="str">
        <f>Table2[[#This Row],[StoreID]]&amp;"-"&amp;Table2[[#This Row],[OrderNumer]]</f>
        <v>3-2299</v>
      </c>
    </row>
    <row r="2004" spans="1:9" x14ac:dyDescent="0.35">
      <c r="A2004" s="19">
        <v>2299</v>
      </c>
      <c r="B2004" s="19">
        <v>4</v>
      </c>
      <c r="C2004" s="8">
        <v>23</v>
      </c>
      <c r="D2004" s="8">
        <v>615</v>
      </c>
      <c r="E2004" s="8">
        <v>1</v>
      </c>
      <c r="F2004" s="7">
        <v>387.5</v>
      </c>
      <c r="G2004" s="8"/>
      <c r="H2004" s="9">
        <v>45033.680428622683</v>
      </c>
      <c r="I2004" s="20" t="str">
        <f>Table2[[#This Row],[StoreID]]&amp;"-"&amp;Table2[[#This Row],[OrderNumer]]</f>
        <v>4-2299</v>
      </c>
    </row>
    <row r="2005" spans="1:9" x14ac:dyDescent="0.35">
      <c r="A2005" s="19">
        <v>2300</v>
      </c>
      <c r="B2005" s="19">
        <v>3</v>
      </c>
      <c r="C2005" s="8">
        <v>4</v>
      </c>
      <c r="D2005" s="8">
        <v>3508</v>
      </c>
      <c r="E2005" s="8">
        <v>1</v>
      </c>
      <c r="F2005" s="7">
        <v>275</v>
      </c>
      <c r="G2005" s="8"/>
      <c r="H2005" s="9">
        <v>44987.575487499998</v>
      </c>
      <c r="I2005" s="20" t="str">
        <f>Table2[[#This Row],[StoreID]]&amp;"-"&amp;Table2[[#This Row],[OrderNumer]]</f>
        <v>3-2300</v>
      </c>
    </row>
    <row r="2006" spans="1:9" x14ac:dyDescent="0.35">
      <c r="A2006" s="19">
        <v>2301</v>
      </c>
      <c r="B2006" s="19">
        <v>4</v>
      </c>
      <c r="C2006" s="8">
        <v>23</v>
      </c>
      <c r="D2006" s="8">
        <v>564</v>
      </c>
      <c r="E2006" s="8">
        <v>1</v>
      </c>
      <c r="F2006" s="7">
        <v>395</v>
      </c>
      <c r="G2006" s="8"/>
      <c r="H2006" s="9">
        <v>45033.698668750003</v>
      </c>
      <c r="I2006" s="20" t="str">
        <f>Table2[[#This Row],[StoreID]]&amp;"-"&amp;Table2[[#This Row],[OrderNumer]]</f>
        <v>4-2301</v>
      </c>
    </row>
    <row r="2007" spans="1:9" x14ac:dyDescent="0.35">
      <c r="A2007" s="19">
        <v>2301</v>
      </c>
      <c r="B2007" s="19">
        <v>4</v>
      </c>
      <c r="C2007" s="8">
        <v>23</v>
      </c>
      <c r="D2007" s="8">
        <v>2</v>
      </c>
      <c r="E2007" s="8">
        <v>1</v>
      </c>
      <c r="F2007" s="7">
        <v>297.5</v>
      </c>
      <c r="G2007" s="8"/>
      <c r="H2007" s="9">
        <v>45033.698668750003</v>
      </c>
      <c r="I2007" s="20" t="str">
        <f>Table2[[#This Row],[StoreID]]&amp;"-"&amp;Table2[[#This Row],[OrderNumer]]</f>
        <v>4-2301</v>
      </c>
    </row>
    <row r="2008" spans="1:9" x14ac:dyDescent="0.35">
      <c r="A2008" s="19">
        <v>2302</v>
      </c>
      <c r="B2008" s="19">
        <v>3</v>
      </c>
      <c r="C2008" s="8">
        <v>13</v>
      </c>
      <c r="D2008" s="8">
        <v>465</v>
      </c>
      <c r="E2008" s="8">
        <v>1</v>
      </c>
      <c r="F2008" s="7">
        <v>25</v>
      </c>
      <c r="G2008" s="8"/>
      <c r="H2008" s="9">
        <v>44987.5812065625</v>
      </c>
      <c r="I2008" s="20" t="str">
        <f>Table2[[#This Row],[StoreID]]&amp;"-"&amp;Table2[[#This Row],[OrderNumer]]</f>
        <v>3-2302</v>
      </c>
    </row>
    <row r="2009" spans="1:9" x14ac:dyDescent="0.35">
      <c r="A2009" s="19">
        <v>2302</v>
      </c>
      <c r="B2009" s="19">
        <v>3</v>
      </c>
      <c r="C2009" s="8">
        <v>13</v>
      </c>
      <c r="D2009" s="8">
        <v>477</v>
      </c>
      <c r="E2009" s="8">
        <v>1</v>
      </c>
      <c r="F2009" s="7">
        <v>35</v>
      </c>
      <c r="G2009" s="8"/>
      <c r="H2009" s="9">
        <v>44987.5812065625</v>
      </c>
      <c r="I2009" s="20" t="str">
        <f>Table2[[#This Row],[StoreID]]&amp;"-"&amp;Table2[[#This Row],[OrderNumer]]</f>
        <v>3-2302</v>
      </c>
    </row>
    <row r="2010" spans="1:9" x14ac:dyDescent="0.35">
      <c r="A2010" s="19">
        <v>2302</v>
      </c>
      <c r="B2010" s="19">
        <v>3</v>
      </c>
      <c r="C2010" s="8">
        <v>13</v>
      </c>
      <c r="D2010" s="8">
        <v>477</v>
      </c>
      <c r="E2010" s="8">
        <v>1</v>
      </c>
      <c r="F2010" s="7">
        <v>35</v>
      </c>
      <c r="G2010" s="8"/>
      <c r="H2010" s="9">
        <v>44987.5812065625</v>
      </c>
      <c r="I2010" s="20" t="str">
        <f>Table2[[#This Row],[StoreID]]&amp;"-"&amp;Table2[[#This Row],[OrderNumer]]</f>
        <v>3-2302</v>
      </c>
    </row>
    <row r="2011" spans="1:9" x14ac:dyDescent="0.35">
      <c r="A2011" s="19">
        <v>2305</v>
      </c>
      <c r="B2011" s="19">
        <v>3</v>
      </c>
      <c r="C2011" s="8">
        <v>4</v>
      </c>
      <c r="D2011" s="8">
        <v>3718</v>
      </c>
      <c r="E2011" s="8">
        <v>1</v>
      </c>
      <c r="F2011" s="7">
        <v>275</v>
      </c>
      <c r="G2011" s="8"/>
      <c r="H2011" s="9">
        <v>44987.64575787037</v>
      </c>
      <c r="I2011" s="20" t="str">
        <f>Table2[[#This Row],[StoreID]]&amp;"-"&amp;Table2[[#This Row],[OrderNumer]]</f>
        <v>3-2305</v>
      </c>
    </row>
    <row r="2012" spans="1:9" x14ac:dyDescent="0.35">
      <c r="A2012" s="19">
        <v>2306</v>
      </c>
      <c r="B2012" s="19">
        <v>1</v>
      </c>
      <c r="C2012" s="8">
        <v>5</v>
      </c>
      <c r="D2012" s="8">
        <v>4091</v>
      </c>
      <c r="E2012" s="8">
        <v>1</v>
      </c>
      <c r="F2012" s="7">
        <v>25</v>
      </c>
      <c r="G2012" s="8"/>
      <c r="H2012" s="9">
        <v>44981.730424733796</v>
      </c>
      <c r="I2012" s="20" t="str">
        <f>Table2[[#This Row],[StoreID]]&amp;"-"&amp;Table2[[#This Row],[OrderNumer]]</f>
        <v>1-2306</v>
      </c>
    </row>
    <row r="2013" spans="1:9" x14ac:dyDescent="0.35">
      <c r="A2013" s="19">
        <v>2306</v>
      </c>
      <c r="B2013" s="19">
        <v>3</v>
      </c>
      <c r="C2013" s="8">
        <v>4</v>
      </c>
      <c r="D2013" s="8">
        <v>3718</v>
      </c>
      <c r="E2013" s="8">
        <v>-1</v>
      </c>
      <c r="F2013" s="7">
        <v>-275</v>
      </c>
      <c r="G2013" s="8" t="s">
        <v>122</v>
      </c>
      <c r="H2013" s="9">
        <v>44987.64925790509</v>
      </c>
      <c r="I2013" s="20" t="str">
        <f>Table2[[#This Row],[StoreID]]&amp;"-"&amp;Table2[[#This Row],[OrderNumer]]</f>
        <v>3-2306</v>
      </c>
    </row>
    <row r="2014" spans="1:9" x14ac:dyDescent="0.35">
      <c r="A2014" s="19">
        <v>2310</v>
      </c>
      <c r="B2014" s="19">
        <v>2</v>
      </c>
      <c r="C2014" s="8">
        <v>25</v>
      </c>
      <c r="D2014" s="8">
        <v>2857</v>
      </c>
      <c r="E2014" s="8">
        <v>1</v>
      </c>
      <c r="F2014" s="7">
        <v>297.5</v>
      </c>
      <c r="G2014" s="8"/>
      <c r="H2014" s="9">
        <v>44976.80030505787</v>
      </c>
      <c r="I2014" s="20" t="str">
        <f>Table2[[#This Row],[StoreID]]&amp;"-"&amp;Table2[[#This Row],[OrderNumer]]</f>
        <v>2-2310</v>
      </c>
    </row>
    <row r="2015" spans="1:9" x14ac:dyDescent="0.35">
      <c r="A2015" s="19">
        <v>2310</v>
      </c>
      <c r="B2015" s="19">
        <v>2</v>
      </c>
      <c r="C2015" s="8">
        <v>25</v>
      </c>
      <c r="D2015" s="8">
        <v>2782</v>
      </c>
      <c r="E2015" s="8">
        <v>1</v>
      </c>
      <c r="F2015" s="7">
        <v>375</v>
      </c>
      <c r="G2015" s="8"/>
      <c r="H2015" s="9">
        <v>44976.800305173609</v>
      </c>
      <c r="I2015" s="20" t="str">
        <f>Table2[[#This Row],[StoreID]]&amp;"-"&amp;Table2[[#This Row],[OrderNumer]]</f>
        <v>2-2310</v>
      </c>
    </row>
    <row r="2016" spans="1:9" x14ac:dyDescent="0.35">
      <c r="A2016" s="19">
        <v>2310</v>
      </c>
      <c r="B2016" s="19">
        <v>2</v>
      </c>
      <c r="C2016" s="8">
        <v>25</v>
      </c>
      <c r="D2016" s="8">
        <v>2160</v>
      </c>
      <c r="E2016" s="8">
        <v>2</v>
      </c>
      <c r="F2016" s="7">
        <v>60</v>
      </c>
      <c r="G2016" s="8"/>
      <c r="H2016" s="9">
        <v>44976.800304976852</v>
      </c>
      <c r="I2016" s="20" t="str">
        <f>Table2[[#This Row],[StoreID]]&amp;"-"&amp;Table2[[#This Row],[OrderNumer]]</f>
        <v>2-2310</v>
      </c>
    </row>
    <row r="2017" spans="1:9" x14ac:dyDescent="0.35">
      <c r="A2017" s="19">
        <v>2310</v>
      </c>
      <c r="B2017" s="19">
        <v>4</v>
      </c>
      <c r="C2017" s="8">
        <v>33</v>
      </c>
      <c r="D2017" s="8">
        <v>3261</v>
      </c>
      <c r="E2017" s="8">
        <v>1</v>
      </c>
      <c r="F2017" s="7">
        <v>82.5</v>
      </c>
      <c r="G2017" s="8"/>
      <c r="H2017" s="9">
        <v>45033.871017673613</v>
      </c>
      <c r="I2017" s="20" t="str">
        <f>Table2[[#This Row],[StoreID]]&amp;"-"&amp;Table2[[#This Row],[OrderNumer]]</f>
        <v>4-2310</v>
      </c>
    </row>
    <row r="2018" spans="1:9" x14ac:dyDescent="0.35">
      <c r="A2018" s="19">
        <v>2311</v>
      </c>
      <c r="B2018" s="19">
        <v>4</v>
      </c>
      <c r="C2018" s="8">
        <v>33</v>
      </c>
      <c r="D2018" s="8">
        <v>462</v>
      </c>
      <c r="E2018" s="8">
        <v>1</v>
      </c>
      <c r="F2018" s="7">
        <v>10</v>
      </c>
      <c r="G2018" s="8"/>
      <c r="H2018" s="9">
        <v>45033.871955208335</v>
      </c>
      <c r="I2018" s="20" t="str">
        <f>Table2[[#This Row],[StoreID]]&amp;"-"&amp;Table2[[#This Row],[OrderNumer]]</f>
        <v>4-2311</v>
      </c>
    </row>
    <row r="2019" spans="1:9" x14ac:dyDescent="0.35">
      <c r="A2019" s="19">
        <v>2312</v>
      </c>
      <c r="B2019" s="19">
        <v>3</v>
      </c>
      <c r="C2019" s="8">
        <v>13</v>
      </c>
      <c r="D2019" s="8">
        <v>16</v>
      </c>
      <c r="E2019" s="8">
        <v>1</v>
      </c>
      <c r="F2019" s="7">
        <v>225</v>
      </c>
      <c r="G2019" s="8"/>
      <c r="H2019" s="9">
        <v>44987.696473842596</v>
      </c>
      <c r="I2019" s="20" t="str">
        <f>Table2[[#This Row],[StoreID]]&amp;"-"&amp;Table2[[#This Row],[OrderNumer]]</f>
        <v>3-2312</v>
      </c>
    </row>
    <row r="2020" spans="1:9" x14ac:dyDescent="0.35">
      <c r="A2020" s="19">
        <v>2312</v>
      </c>
      <c r="B2020" s="19">
        <v>3</v>
      </c>
      <c r="C2020" s="8">
        <v>13</v>
      </c>
      <c r="D2020" s="8">
        <v>644</v>
      </c>
      <c r="E2020" s="8">
        <v>1</v>
      </c>
      <c r="F2020" s="7">
        <v>297.5</v>
      </c>
      <c r="G2020" s="8"/>
      <c r="H2020" s="9">
        <v>44987.696473877317</v>
      </c>
      <c r="I2020" s="20" t="str">
        <f>Table2[[#This Row],[StoreID]]&amp;"-"&amp;Table2[[#This Row],[OrderNumer]]</f>
        <v>3-2312</v>
      </c>
    </row>
    <row r="2021" spans="1:9" x14ac:dyDescent="0.35">
      <c r="A2021" s="19">
        <v>2312</v>
      </c>
      <c r="B2021" s="19">
        <v>3</v>
      </c>
      <c r="C2021" s="8">
        <v>13</v>
      </c>
      <c r="D2021" s="8">
        <v>4207</v>
      </c>
      <c r="E2021" s="8">
        <v>1</v>
      </c>
      <c r="F2021" s="7">
        <v>7.5</v>
      </c>
      <c r="G2021" s="8"/>
      <c r="H2021" s="9">
        <v>44987.696473877317</v>
      </c>
      <c r="I2021" s="20" t="str">
        <f>Table2[[#This Row],[StoreID]]&amp;"-"&amp;Table2[[#This Row],[OrderNumer]]</f>
        <v>3-2312</v>
      </c>
    </row>
    <row r="2022" spans="1:9" x14ac:dyDescent="0.35">
      <c r="A2022" s="19">
        <v>2312</v>
      </c>
      <c r="B2022" s="19">
        <v>3</v>
      </c>
      <c r="C2022" s="8">
        <v>13</v>
      </c>
      <c r="D2022" s="8">
        <v>4212</v>
      </c>
      <c r="E2022" s="8">
        <v>1</v>
      </c>
      <c r="F2022" s="7">
        <v>5</v>
      </c>
      <c r="G2022" s="8"/>
      <c r="H2022" s="9">
        <v>44987.696473923614</v>
      </c>
      <c r="I2022" s="20" t="str">
        <f>Table2[[#This Row],[StoreID]]&amp;"-"&amp;Table2[[#This Row],[OrderNumer]]</f>
        <v>3-2312</v>
      </c>
    </row>
    <row r="2023" spans="1:9" x14ac:dyDescent="0.35">
      <c r="A2023" s="19">
        <v>2313</v>
      </c>
      <c r="B2023" s="19">
        <v>3</v>
      </c>
      <c r="C2023" s="8">
        <v>4</v>
      </c>
      <c r="D2023" s="8">
        <v>4078</v>
      </c>
      <c r="E2023" s="8">
        <v>1</v>
      </c>
      <c r="F2023" s="7">
        <v>49.5</v>
      </c>
      <c r="G2023" s="8"/>
      <c r="H2023" s="9">
        <v>44987.721403391202</v>
      </c>
      <c r="I2023" s="20" t="str">
        <f>Table2[[#This Row],[StoreID]]&amp;"-"&amp;Table2[[#This Row],[OrderNumer]]</f>
        <v>3-2313</v>
      </c>
    </row>
    <row r="2024" spans="1:9" x14ac:dyDescent="0.35">
      <c r="A2024" s="19">
        <v>2313</v>
      </c>
      <c r="B2024" s="19">
        <v>4</v>
      </c>
      <c r="C2024" s="8">
        <v>33</v>
      </c>
      <c r="D2024" s="8">
        <v>3272</v>
      </c>
      <c r="E2024" s="8">
        <v>1</v>
      </c>
      <c r="F2024" s="7">
        <v>29.5</v>
      </c>
      <c r="G2024" s="8"/>
      <c r="H2024" s="9">
        <v>45033.89604417824</v>
      </c>
      <c r="I2024" s="20" t="str">
        <f>Table2[[#This Row],[StoreID]]&amp;"-"&amp;Table2[[#This Row],[OrderNumer]]</f>
        <v>4-2313</v>
      </c>
    </row>
    <row r="2025" spans="1:9" x14ac:dyDescent="0.35">
      <c r="A2025" s="19">
        <v>2316</v>
      </c>
      <c r="B2025" s="19">
        <v>3</v>
      </c>
      <c r="C2025" s="8">
        <v>19</v>
      </c>
      <c r="D2025" s="8">
        <v>690</v>
      </c>
      <c r="E2025" s="8">
        <v>1</v>
      </c>
      <c r="F2025" s="7">
        <v>1275</v>
      </c>
      <c r="G2025" s="8"/>
      <c r="H2025" s="9">
        <v>44987.733328784721</v>
      </c>
      <c r="I2025" s="20" t="str">
        <f>Table2[[#This Row],[StoreID]]&amp;"-"&amp;Table2[[#This Row],[OrderNumer]]</f>
        <v>3-2316</v>
      </c>
    </row>
    <row r="2026" spans="1:9" x14ac:dyDescent="0.35">
      <c r="A2026" s="19">
        <v>2317</v>
      </c>
      <c r="B2026" s="19">
        <v>1</v>
      </c>
      <c r="C2026" s="8">
        <v>11</v>
      </c>
      <c r="D2026" s="8">
        <v>4090</v>
      </c>
      <c r="E2026" s="8">
        <v>1</v>
      </c>
      <c r="F2026" s="7">
        <v>47.5</v>
      </c>
      <c r="G2026" s="8"/>
      <c r="H2026" s="9">
        <v>44981.77669741898</v>
      </c>
      <c r="I2026" s="20" t="str">
        <f>Table2[[#This Row],[StoreID]]&amp;"-"&amp;Table2[[#This Row],[OrderNumer]]</f>
        <v>1-2317</v>
      </c>
    </row>
    <row r="2027" spans="1:9" x14ac:dyDescent="0.35">
      <c r="A2027" s="19">
        <v>2319</v>
      </c>
      <c r="B2027" s="19">
        <v>1</v>
      </c>
      <c r="C2027" s="8">
        <v>14</v>
      </c>
      <c r="D2027" s="8">
        <v>3599</v>
      </c>
      <c r="E2027" s="8">
        <v>1</v>
      </c>
      <c r="F2027" s="7">
        <v>599.5</v>
      </c>
      <c r="G2027" s="8"/>
      <c r="H2027" s="9">
        <v>44981.787331168984</v>
      </c>
      <c r="I2027" s="20" t="str">
        <f>Table2[[#This Row],[StoreID]]&amp;"-"&amp;Table2[[#This Row],[OrderNumer]]</f>
        <v>1-2319</v>
      </c>
    </row>
    <row r="2028" spans="1:9" x14ac:dyDescent="0.35">
      <c r="A2028" s="19">
        <v>2319</v>
      </c>
      <c r="B2028" s="19">
        <v>1</v>
      </c>
      <c r="C2028" s="8">
        <v>14</v>
      </c>
      <c r="D2028" s="8">
        <v>3466</v>
      </c>
      <c r="E2028" s="8">
        <v>1</v>
      </c>
      <c r="F2028" s="7">
        <v>699.5</v>
      </c>
      <c r="G2028" s="8"/>
      <c r="H2028" s="9">
        <v>44981.787331215281</v>
      </c>
      <c r="I2028" s="20" t="str">
        <f>Table2[[#This Row],[StoreID]]&amp;"-"&amp;Table2[[#This Row],[OrderNumer]]</f>
        <v>1-2319</v>
      </c>
    </row>
    <row r="2029" spans="1:9" x14ac:dyDescent="0.35">
      <c r="A2029" s="19">
        <v>2319</v>
      </c>
      <c r="B2029" s="19">
        <v>1</v>
      </c>
      <c r="C2029" s="8">
        <v>14</v>
      </c>
      <c r="D2029" s="8">
        <v>3467</v>
      </c>
      <c r="E2029" s="8">
        <v>1</v>
      </c>
      <c r="F2029" s="7">
        <v>699.5</v>
      </c>
      <c r="G2029" s="8"/>
      <c r="H2029" s="9">
        <v>44981.787331215281</v>
      </c>
      <c r="I2029" s="20" t="str">
        <f>Table2[[#This Row],[StoreID]]&amp;"-"&amp;Table2[[#This Row],[OrderNumer]]</f>
        <v>1-2319</v>
      </c>
    </row>
    <row r="2030" spans="1:9" x14ac:dyDescent="0.35">
      <c r="A2030" s="19">
        <v>2319</v>
      </c>
      <c r="B2030" s="19">
        <v>3</v>
      </c>
      <c r="C2030" s="8">
        <v>27</v>
      </c>
      <c r="D2030" s="8">
        <v>11</v>
      </c>
      <c r="E2030" s="8">
        <v>1</v>
      </c>
      <c r="F2030" s="7">
        <v>225</v>
      </c>
      <c r="G2030" s="8"/>
      <c r="H2030" s="9">
        <v>44987.767542442132</v>
      </c>
      <c r="I2030" s="20" t="str">
        <f>Table2[[#This Row],[StoreID]]&amp;"-"&amp;Table2[[#This Row],[OrderNumer]]</f>
        <v>3-2319</v>
      </c>
    </row>
    <row r="2031" spans="1:9" x14ac:dyDescent="0.35">
      <c r="A2031" s="19">
        <v>2321</v>
      </c>
      <c r="B2031" s="19">
        <v>2</v>
      </c>
      <c r="C2031" s="8">
        <v>25</v>
      </c>
      <c r="D2031" s="8">
        <v>2760</v>
      </c>
      <c r="E2031" s="8">
        <v>1</v>
      </c>
      <c r="F2031" s="7">
        <v>275</v>
      </c>
      <c r="G2031" s="8"/>
      <c r="H2031" s="9">
        <v>44976.90956670139</v>
      </c>
      <c r="I2031" s="20" t="str">
        <f>Table2[[#This Row],[StoreID]]&amp;"-"&amp;Table2[[#This Row],[OrderNumer]]</f>
        <v>2-2321</v>
      </c>
    </row>
    <row r="2032" spans="1:9" x14ac:dyDescent="0.35">
      <c r="A2032" s="19">
        <v>2322</v>
      </c>
      <c r="B2032" s="19">
        <v>3</v>
      </c>
      <c r="C2032" s="8">
        <v>1</v>
      </c>
      <c r="D2032" s="8">
        <v>645</v>
      </c>
      <c r="E2032" s="8">
        <v>1</v>
      </c>
      <c r="F2032" s="7">
        <v>97.5</v>
      </c>
      <c r="G2032" s="8"/>
      <c r="H2032" s="9">
        <v>44987.821703703703</v>
      </c>
      <c r="I2032" s="20" t="str">
        <f>Table2[[#This Row],[StoreID]]&amp;"-"&amp;Table2[[#This Row],[OrderNumer]]</f>
        <v>3-2322</v>
      </c>
    </row>
    <row r="2033" spans="1:9" x14ac:dyDescent="0.35">
      <c r="A2033" s="19">
        <v>2322</v>
      </c>
      <c r="B2033" s="19">
        <v>3</v>
      </c>
      <c r="C2033" s="8">
        <v>1</v>
      </c>
      <c r="D2033" s="8">
        <v>621</v>
      </c>
      <c r="E2033" s="8">
        <v>1</v>
      </c>
      <c r="F2033" s="7">
        <v>225</v>
      </c>
      <c r="G2033" s="8"/>
      <c r="H2033" s="9">
        <v>44987.821704317132</v>
      </c>
      <c r="I2033" s="20" t="str">
        <f>Table2[[#This Row],[StoreID]]&amp;"-"&amp;Table2[[#This Row],[OrderNumer]]</f>
        <v>3-2322</v>
      </c>
    </row>
    <row r="2034" spans="1:9" x14ac:dyDescent="0.35">
      <c r="A2034" s="19">
        <v>2322</v>
      </c>
      <c r="B2034" s="19">
        <v>4</v>
      </c>
      <c r="C2034" s="8">
        <v>23</v>
      </c>
      <c r="D2034" s="8">
        <v>2849</v>
      </c>
      <c r="E2034" s="8">
        <v>1</v>
      </c>
      <c r="F2034" s="7">
        <v>297.5</v>
      </c>
      <c r="G2034" s="8"/>
      <c r="H2034" s="9">
        <v>45034.472478321761</v>
      </c>
      <c r="I2034" s="20" t="str">
        <f>Table2[[#This Row],[StoreID]]&amp;"-"&amp;Table2[[#This Row],[OrderNumer]]</f>
        <v>4-2322</v>
      </c>
    </row>
    <row r="2035" spans="1:9" x14ac:dyDescent="0.35">
      <c r="A2035" s="19">
        <v>2322</v>
      </c>
      <c r="B2035" s="19">
        <v>4</v>
      </c>
      <c r="C2035" s="8">
        <v>23</v>
      </c>
      <c r="D2035" s="8">
        <v>2847</v>
      </c>
      <c r="E2035" s="8">
        <v>1</v>
      </c>
      <c r="F2035" s="7">
        <v>297.5</v>
      </c>
      <c r="G2035" s="8"/>
      <c r="H2035" s="9">
        <v>45034.472478321761</v>
      </c>
      <c r="I2035" s="20" t="str">
        <f>Table2[[#This Row],[StoreID]]&amp;"-"&amp;Table2[[#This Row],[OrderNumer]]</f>
        <v>4-2322</v>
      </c>
    </row>
    <row r="2036" spans="1:9" x14ac:dyDescent="0.35">
      <c r="A2036" s="19">
        <v>2322</v>
      </c>
      <c r="B2036" s="19">
        <v>4</v>
      </c>
      <c r="C2036" s="8">
        <v>23</v>
      </c>
      <c r="D2036" s="8">
        <v>2847</v>
      </c>
      <c r="E2036" s="8">
        <v>1</v>
      </c>
      <c r="F2036" s="7">
        <v>297.5</v>
      </c>
      <c r="G2036" s="8"/>
      <c r="H2036" s="9">
        <v>45034.472478321761</v>
      </c>
      <c r="I2036" s="20" t="str">
        <f>Table2[[#This Row],[StoreID]]&amp;"-"&amp;Table2[[#This Row],[OrderNumer]]</f>
        <v>4-2322</v>
      </c>
    </row>
    <row r="2037" spans="1:9" x14ac:dyDescent="0.35">
      <c r="A2037" s="19">
        <v>2323</v>
      </c>
      <c r="B2037" s="19">
        <v>3</v>
      </c>
      <c r="C2037" s="8">
        <v>13</v>
      </c>
      <c r="D2037" s="8">
        <v>4220</v>
      </c>
      <c r="E2037" s="8">
        <v>1</v>
      </c>
      <c r="F2037" s="7">
        <v>7.5</v>
      </c>
      <c r="G2037" s="8"/>
      <c r="H2037" s="9">
        <v>44987.839911921299</v>
      </c>
      <c r="I2037" s="20" t="str">
        <f>Table2[[#This Row],[StoreID]]&amp;"-"&amp;Table2[[#This Row],[OrderNumer]]</f>
        <v>3-2323</v>
      </c>
    </row>
    <row r="2038" spans="1:9" x14ac:dyDescent="0.35">
      <c r="A2038" s="19">
        <v>2323</v>
      </c>
      <c r="B2038" s="19">
        <v>4</v>
      </c>
      <c r="C2038" s="8">
        <v>23</v>
      </c>
      <c r="D2038" s="8">
        <v>418</v>
      </c>
      <c r="E2038" s="8">
        <v>1</v>
      </c>
      <c r="F2038" s="7">
        <v>125</v>
      </c>
      <c r="G2038" s="8"/>
      <c r="H2038" s="9">
        <v>45034.486177974541</v>
      </c>
      <c r="I2038" s="20" t="str">
        <f>Table2[[#This Row],[StoreID]]&amp;"-"&amp;Table2[[#This Row],[OrderNumer]]</f>
        <v>4-2323</v>
      </c>
    </row>
    <row r="2039" spans="1:9" x14ac:dyDescent="0.35">
      <c r="A2039" s="19">
        <v>2324</v>
      </c>
      <c r="B2039" s="19">
        <v>3</v>
      </c>
      <c r="C2039" s="8">
        <v>1</v>
      </c>
      <c r="D2039" s="8">
        <v>3224</v>
      </c>
      <c r="E2039" s="8">
        <v>1</v>
      </c>
      <c r="F2039" s="7">
        <v>34.5</v>
      </c>
      <c r="G2039" s="8"/>
      <c r="H2039" s="9">
        <v>44987.840828275461</v>
      </c>
      <c r="I2039" s="20" t="str">
        <f>Table2[[#This Row],[StoreID]]&amp;"-"&amp;Table2[[#This Row],[OrderNumer]]</f>
        <v>3-2324</v>
      </c>
    </row>
    <row r="2040" spans="1:9" x14ac:dyDescent="0.35">
      <c r="A2040" s="19">
        <v>2324</v>
      </c>
      <c r="B2040" s="19">
        <v>3</v>
      </c>
      <c r="C2040" s="8">
        <v>1</v>
      </c>
      <c r="D2040" s="8">
        <v>3233</v>
      </c>
      <c r="E2040" s="8">
        <v>1</v>
      </c>
      <c r="F2040" s="7">
        <v>49.5</v>
      </c>
      <c r="G2040" s="8"/>
      <c r="H2040" s="9">
        <v>44987.840828275461</v>
      </c>
      <c r="I2040" s="20" t="str">
        <f>Table2[[#This Row],[StoreID]]&amp;"-"&amp;Table2[[#This Row],[OrderNumer]]</f>
        <v>3-2324</v>
      </c>
    </row>
    <row r="2041" spans="1:9" x14ac:dyDescent="0.35">
      <c r="A2041" s="19">
        <v>2325</v>
      </c>
      <c r="B2041" s="19">
        <v>3</v>
      </c>
      <c r="C2041" s="8">
        <v>30</v>
      </c>
      <c r="D2041" s="8">
        <v>3660</v>
      </c>
      <c r="E2041" s="8">
        <v>1</v>
      </c>
      <c r="F2041" s="7">
        <v>225</v>
      </c>
      <c r="G2041" s="8"/>
      <c r="H2041" s="9">
        <v>44987.849139155092</v>
      </c>
      <c r="I2041" s="20" t="str">
        <f>Table2[[#This Row],[StoreID]]&amp;"-"&amp;Table2[[#This Row],[OrderNumer]]</f>
        <v>3-2325</v>
      </c>
    </row>
    <row r="2042" spans="1:9" x14ac:dyDescent="0.35">
      <c r="A2042" s="19">
        <v>2325</v>
      </c>
      <c r="B2042" s="19">
        <v>3</v>
      </c>
      <c r="C2042" s="8">
        <v>30</v>
      </c>
      <c r="D2042" s="8">
        <v>4215</v>
      </c>
      <c r="E2042" s="8">
        <v>3</v>
      </c>
      <c r="F2042" s="7">
        <v>7.5</v>
      </c>
      <c r="G2042" s="8"/>
      <c r="H2042" s="9">
        <v>44987.849139201389</v>
      </c>
      <c r="I2042" s="20" t="str">
        <f>Table2[[#This Row],[StoreID]]&amp;"-"&amp;Table2[[#This Row],[OrderNumer]]</f>
        <v>3-2325</v>
      </c>
    </row>
    <row r="2043" spans="1:9" x14ac:dyDescent="0.35">
      <c r="A2043" s="19">
        <v>2326</v>
      </c>
      <c r="B2043" s="19">
        <v>3</v>
      </c>
      <c r="C2043" s="8">
        <v>13</v>
      </c>
      <c r="D2043" s="8">
        <v>4090</v>
      </c>
      <c r="E2043" s="8">
        <v>1</v>
      </c>
      <c r="F2043" s="7">
        <v>47.5</v>
      </c>
      <c r="G2043" s="8"/>
      <c r="H2043" s="9">
        <v>44987.849822719909</v>
      </c>
      <c r="I2043" s="20" t="str">
        <f>Table2[[#This Row],[StoreID]]&amp;"-"&amp;Table2[[#This Row],[OrderNumer]]</f>
        <v>3-2326</v>
      </c>
    </row>
    <row r="2044" spans="1:9" x14ac:dyDescent="0.35">
      <c r="A2044" s="19">
        <v>2327</v>
      </c>
      <c r="B2044" s="19">
        <v>4</v>
      </c>
      <c r="C2044" s="8">
        <v>23</v>
      </c>
      <c r="D2044" s="8">
        <v>3303</v>
      </c>
      <c r="E2044" s="8">
        <v>1</v>
      </c>
      <c r="F2044" s="7">
        <v>162.5</v>
      </c>
      <c r="G2044" s="8"/>
      <c r="H2044" s="9">
        <v>45034.542851006947</v>
      </c>
      <c r="I2044" s="20" t="str">
        <f>Table2[[#This Row],[StoreID]]&amp;"-"&amp;Table2[[#This Row],[OrderNumer]]</f>
        <v>4-2327</v>
      </c>
    </row>
    <row r="2045" spans="1:9" x14ac:dyDescent="0.35">
      <c r="A2045" s="19">
        <v>2329</v>
      </c>
      <c r="B2045" s="19">
        <v>1</v>
      </c>
      <c r="C2045" s="8">
        <v>5</v>
      </c>
      <c r="D2045" s="8">
        <v>7</v>
      </c>
      <c r="E2045" s="8">
        <v>1</v>
      </c>
      <c r="F2045" s="7">
        <v>149.5</v>
      </c>
      <c r="G2045" s="8"/>
      <c r="H2045" s="9">
        <v>44981.828098113423</v>
      </c>
      <c r="I2045" s="20" t="str">
        <f>Table2[[#This Row],[StoreID]]&amp;"-"&amp;Table2[[#This Row],[OrderNumer]]</f>
        <v>1-2329</v>
      </c>
    </row>
    <row r="2046" spans="1:9" x14ac:dyDescent="0.35">
      <c r="A2046" s="19">
        <v>2329</v>
      </c>
      <c r="B2046" s="19">
        <v>2</v>
      </c>
      <c r="C2046" s="8">
        <v>24</v>
      </c>
      <c r="D2046" s="8">
        <v>4078</v>
      </c>
      <c r="E2046" s="8">
        <v>1</v>
      </c>
      <c r="F2046" s="7">
        <v>49.5</v>
      </c>
      <c r="G2046" s="8"/>
      <c r="H2046" s="9">
        <v>44977.59227144676</v>
      </c>
      <c r="I2046" s="20" t="str">
        <f>Table2[[#This Row],[StoreID]]&amp;"-"&amp;Table2[[#This Row],[OrderNumer]]</f>
        <v>2-2329</v>
      </c>
    </row>
    <row r="2047" spans="1:9" x14ac:dyDescent="0.35">
      <c r="A2047" s="19">
        <v>2329</v>
      </c>
      <c r="B2047" s="19">
        <v>2</v>
      </c>
      <c r="C2047" s="8">
        <v>24</v>
      </c>
      <c r="D2047" s="8">
        <v>3260</v>
      </c>
      <c r="E2047" s="8">
        <v>1</v>
      </c>
      <c r="F2047" s="7">
        <v>19.5</v>
      </c>
      <c r="G2047" s="8"/>
      <c r="H2047" s="9">
        <v>44977.592271493057</v>
      </c>
      <c r="I2047" s="20" t="str">
        <f>Table2[[#This Row],[StoreID]]&amp;"-"&amp;Table2[[#This Row],[OrderNumer]]</f>
        <v>2-2329</v>
      </c>
    </row>
    <row r="2048" spans="1:9" x14ac:dyDescent="0.35">
      <c r="A2048" s="19">
        <v>2329</v>
      </c>
      <c r="B2048" s="19">
        <v>3</v>
      </c>
      <c r="C2048" s="8">
        <v>1</v>
      </c>
      <c r="D2048" s="8">
        <v>1136</v>
      </c>
      <c r="E2048" s="8">
        <v>1</v>
      </c>
      <c r="F2048" s="7">
        <v>75</v>
      </c>
      <c r="G2048" s="8"/>
      <c r="H2048" s="9">
        <v>44987.859337696762</v>
      </c>
      <c r="I2048" s="20" t="str">
        <f>Table2[[#This Row],[StoreID]]&amp;"-"&amp;Table2[[#This Row],[OrderNumer]]</f>
        <v>3-2329</v>
      </c>
    </row>
    <row r="2049" spans="1:9" x14ac:dyDescent="0.35">
      <c r="A2049" s="19">
        <v>2331</v>
      </c>
      <c r="B2049" s="19">
        <v>1</v>
      </c>
      <c r="C2049" s="8">
        <v>14</v>
      </c>
      <c r="D2049" s="8">
        <v>1172</v>
      </c>
      <c r="E2049" s="8">
        <v>1</v>
      </c>
      <c r="F2049" s="7">
        <v>150</v>
      </c>
      <c r="G2049" s="8"/>
      <c r="H2049" s="9">
        <v>44981.833848993054</v>
      </c>
      <c r="I2049" s="20" t="str">
        <f>Table2[[#This Row],[StoreID]]&amp;"-"&amp;Table2[[#This Row],[OrderNumer]]</f>
        <v>1-2331</v>
      </c>
    </row>
    <row r="2050" spans="1:9" x14ac:dyDescent="0.35">
      <c r="A2050" s="19">
        <v>2331</v>
      </c>
      <c r="B2050" s="19">
        <v>2</v>
      </c>
      <c r="C2050" s="8">
        <v>24</v>
      </c>
      <c r="D2050" s="8">
        <v>2812</v>
      </c>
      <c r="E2050" s="8">
        <v>1</v>
      </c>
      <c r="F2050" s="7">
        <v>997.5</v>
      </c>
      <c r="G2050" s="8"/>
      <c r="H2050" s="9">
        <v>44977.608045219909</v>
      </c>
      <c r="I2050" s="20" t="str">
        <f>Table2[[#This Row],[StoreID]]&amp;"-"&amp;Table2[[#This Row],[OrderNumer]]</f>
        <v>2-2331</v>
      </c>
    </row>
    <row r="2051" spans="1:9" x14ac:dyDescent="0.35">
      <c r="A2051" s="19">
        <v>2332</v>
      </c>
      <c r="B2051" s="19">
        <v>3</v>
      </c>
      <c r="C2051" s="8">
        <v>13</v>
      </c>
      <c r="D2051" s="8">
        <v>392</v>
      </c>
      <c r="E2051" s="8">
        <v>1</v>
      </c>
      <c r="F2051" s="7">
        <v>75</v>
      </c>
      <c r="G2051" s="8"/>
      <c r="H2051" s="9">
        <v>44987.930558645836</v>
      </c>
      <c r="I2051" s="20" t="str">
        <f>Table2[[#This Row],[StoreID]]&amp;"-"&amp;Table2[[#This Row],[OrderNumer]]</f>
        <v>3-2332</v>
      </c>
    </row>
    <row r="2052" spans="1:9" x14ac:dyDescent="0.35">
      <c r="A2052" s="19">
        <v>2332</v>
      </c>
      <c r="B2052" s="19">
        <v>4</v>
      </c>
      <c r="C2052" s="8">
        <v>23</v>
      </c>
      <c r="D2052" s="8">
        <v>386</v>
      </c>
      <c r="E2052" s="8">
        <v>1</v>
      </c>
      <c r="F2052" s="7">
        <v>20</v>
      </c>
      <c r="G2052" s="8"/>
      <c r="H2052" s="9">
        <v>45034.607458136576</v>
      </c>
      <c r="I2052" s="20" t="str">
        <f>Table2[[#This Row],[StoreID]]&amp;"-"&amp;Table2[[#This Row],[OrderNumer]]</f>
        <v>4-2332</v>
      </c>
    </row>
    <row r="2053" spans="1:9" x14ac:dyDescent="0.35">
      <c r="A2053" s="19">
        <v>2333</v>
      </c>
      <c r="B2053" s="19">
        <v>4</v>
      </c>
      <c r="C2053" s="8">
        <v>23</v>
      </c>
      <c r="D2053" s="8">
        <v>1099</v>
      </c>
      <c r="E2053" s="8">
        <v>1</v>
      </c>
      <c r="F2053" s="7">
        <v>287.5</v>
      </c>
      <c r="G2053" s="8"/>
      <c r="H2053" s="9">
        <v>45034.632935335649</v>
      </c>
      <c r="I2053" s="20" t="str">
        <f>Table2[[#This Row],[StoreID]]&amp;"-"&amp;Table2[[#This Row],[OrderNumer]]</f>
        <v>4-2333</v>
      </c>
    </row>
    <row r="2054" spans="1:9" x14ac:dyDescent="0.35">
      <c r="A2054" s="19">
        <v>2334</v>
      </c>
      <c r="B2054" s="19">
        <v>4</v>
      </c>
      <c r="C2054" s="8">
        <v>23</v>
      </c>
      <c r="D2054" s="8">
        <v>4090</v>
      </c>
      <c r="E2054" s="8">
        <v>1</v>
      </c>
      <c r="F2054" s="7">
        <v>47.5</v>
      </c>
      <c r="G2054" s="8"/>
      <c r="H2054" s="9">
        <v>45034.667752511574</v>
      </c>
      <c r="I2054" s="20" t="str">
        <f>Table2[[#This Row],[StoreID]]&amp;"-"&amp;Table2[[#This Row],[OrderNumer]]</f>
        <v>4-2334</v>
      </c>
    </row>
    <row r="2055" spans="1:9" x14ac:dyDescent="0.35">
      <c r="A2055" s="19">
        <v>2335</v>
      </c>
      <c r="B2055" s="19">
        <v>3</v>
      </c>
      <c r="C2055" s="8">
        <v>30</v>
      </c>
      <c r="D2055" s="8">
        <v>473</v>
      </c>
      <c r="E2055" s="8">
        <v>1</v>
      </c>
      <c r="F2055" s="7">
        <v>45</v>
      </c>
      <c r="G2055" s="8"/>
      <c r="H2055" s="9">
        <v>44987.938327627315</v>
      </c>
      <c r="I2055" s="20" t="str">
        <f>Table2[[#This Row],[StoreID]]&amp;"-"&amp;Table2[[#This Row],[OrderNumer]]</f>
        <v>3-2335</v>
      </c>
    </row>
    <row r="2056" spans="1:9" x14ac:dyDescent="0.35">
      <c r="A2056" s="19">
        <v>2337</v>
      </c>
      <c r="B2056" s="19">
        <v>4</v>
      </c>
      <c r="C2056" s="8">
        <v>33</v>
      </c>
      <c r="D2056" s="8">
        <v>4089</v>
      </c>
      <c r="E2056" s="8">
        <v>1</v>
      </c>
      <c r="F2056" s="7">
        <v>10</v>
      </c>
      <c r="G2056" s="8"/>
      <c r="H2056" s="9">
        <v>45034.861327858795</v>
      </c>
      <c r="I2056" s="20" t="str">
        <f>Table2[[#This Row],[StoreID]]&amp;"-"&amp;Table2[[#This Row],[OrderNumer]]</f>
        <v>4-2337</v>
      </c>
    </row>
    <row r="2057" spans="1:9" x14ac:dyDescent="0.35">
      <c r="A2057" s="19">
        <v>2337</v>
      </c>
      <c r="B2057" s="19">
        <v>4</v>
      </c>
      <c r="C2057" s="8">
        <v>33</v>
      </c>
      <c r="D2057" s="8">
        <v>4088</v>
      </c>
      <c r="E2057" s="8">
        <v>1</v>
      </c>
      <c r="F2057" s="7">
        <v>10</v>
      </c>
      <c r="G2057" s="8"/>
      <c r="H2057" s="9">
        <v>45034.861327858795</v>
      </c>
      <c r="I2057" s="20" t="str">
        <f>Table2[[#This Row],[StoreID]]&amp;"-"&amp;Table2[[#This Row],[OrderNumer]]</f>
        <v>4-2337</v>
      </c>
    </row>
    <row r="2058" spans="1:9" x14ac:dyDescent="0.35">
      <c r="A2058" s="19">
        <v>2339</v>
      </c>
      <c r="B2058" s="19">
        <v>1</v>
      </c>
      <c r="C2058" s="8">
        <v>2</v>
      </c>
      <c r="D2058" s="8">
        <v>4076</v>
      </c>
      <c r="E2058" s="8">
        <v>1</v>
      </c>
      <c r="F2058" s="7">
        <v>49.5</v>
      </c>
      <c r="G2058" s="8"/>
      <c r="H2058" s="9">
        <v>44981.873951041664</v>
      </c>
      <c r="I2058" s="20" t="str">
        <f>Table2[[#This Row],[StoreID]]&amp;"-"&amp;Table2[[#This Row],[OrderNumer]]</f>
        <v>1-2339</v>
      </c>
    </row>
    <row r="2059" spans="1:9" x14ac:dyDescent="0.35">
      <c r="A2059" s="19">
        <v>2339</v>
      </c>
      <c r="B2059" s="19">
        <v>1</v>
      </c>
      <c r="C2059" s="8">
        <v>2</v>
      </c>
      <c r="D2059" s="8">
        <v>2823</v>
      </c>
      <c r="E2059" s="8">
        <v>1</v>
      </c>
      <c r="F2059" s="7">
        <v>487.5</v>
      </c>
      <c r="G2059" s="8"/>
      <c r="H2059" s="9">
        <v>44981.873951354166</v>
      </c>
      <c r="I2059" s="20" t="str">
        <f>Table2[[#This Row],[StoreID]]&amp;"-"&amp;Table2[[#This Row],[OrderNumer]]</f>
        <v>1-2339</v>
      </c>
    </row>
    <row r="2060" spans="1:9" x14ac:dyDescent="0.35">
      <c r="A2060" s="19">
        <v>2339</v>
      </c>
      <c r="B2060" s="19">
        <v>3</v>
      </c>
      <c r="C2060" s="8">
        <v>1</v>
      </c>
      <c r="D2060" s="8">
        <v>3523</v>
      </c>
      <c r="E2060" s="8">
        <v>1</v>
      </c>
      <c r="F2060" s="7">
        <v>499.5</v>
      </c>
      <c r="G2060" s="8"/>
      <c r="H2060" s="9">
        <v>44987.970095567129</v>
      </c>
      <c r="I2060" s="20" t="str">
        <f>Table2[[#This Row],[StoreID]]&amp;"-"&amp;Table2[[#This Row],[OrderNumer]]</f>
        <v>3-2339</v>
      </c>
    </row>
    <row r="2061" spans="1:9" x14ac:dyDescent="0.35">
      <c r="A2061" s="19">
        <v>2340</v>
      </c>
      <c r="B2061" s="19">
        <v>4</v>
      </c>
      <c r="C2061" s="8">
        <v>2</v>
      </c>
      <c r="D2061" s="8">
        <v>626</v>
      </c>
      <c r="E2061" s="8">
        <v>1</v>
      </c>
      <c r="F2061" s="7">
        <v>137.5</v>
      </c>
      <c r="G2061" s="8"/>
      <c r="H2061" s="9">
        <v>45034.87977190972</v>
      </c>
      <c r="I2061" s="20" t="str">
        <f>Table2[[#This Row],[StoreID]]&amp;"-"&amp;Table2[[#This Row],[OrderNumer]]</f>
        <v>4-2340</v>
      </c>
    </row>
    <row r="2062" spans="1:9" x14ac:dyDescent="0.35">
      <c r="A2062" s="19">
        <v>2340</v>
      </c>
      <c r="B2062" s="19">
        <v>4</v>
      </c>
      <c r="C2062" s="8">
        <v>2</v>
      </c>
      <c r="D2062" s="8">
        <v>3261</v>
      </c>
      <c r="E2062" s="8">
        <v>1</v>
      </c>
      <c r="F2062" s="7">
        <v>82.5</v>
      </c>
      <c r="G2062" s="8"/>
      <c r="H2062" s="9">
        <v>45034.879771956017</v>
      </c>
      <c r="I2062" s="20" t="str">
        <f>Table2[[#This Row],[StoreID]]&amp;"-"&amp;Table2[[#This Row],[OrderNumer]]</f>
        <v>4-2340</v>
      </c>
    </row>
    <row r="2063" spans="1:9" x14ac:dyDescent="0.35">
      <c r="A2063" s="19">
        <v>2341</v>
      </c>
      <c r="B2063" s="19">
        <v>3</v>
      </c>
      <c r="C2063" s="8">
        <v>27</v>
      </c>
      <c r="D2063" s="8">
        <v>676</v>
      </c>
      <c r="E2063" s="8">
        <v>1</v>
      </c>
      <c r="F2063" s="7">
        <v>212.5</v>
      </c>
      <c r="G2063" s="8"/>
      <c r="H2063" s="9">
        <v>44988.487341979169</v>
      </c>
      <c r="I2063" s="20" t="str">
        <f>Table2[[#This Row],[StoreID]]&amp;"-"&amp;Table2[[#This Row],[OrderNumer]]</f>
        <v>3-2341</v>
      </c>
    </row>
    <row r="2064" spans="1:9" x14ac:dyDescent="0.35">
      <c r="A2064" s="19">
        <v>2342</v>
      </c>
      <c r="B2064" s="19">
        <v>3</v>
      </c>
      <c r="C2064" s="8">
        <v>19</v>
      </c>
      <c r="D2064" s="8">
        <v>16</v>
      </c>
      <c r="E2064" s="8">
        <v>1</v>
      </c>
      <c r="F2064" s="7">
        <v>225</v>
      </c>
      <c r="G2064" s="8"/>
      <c r="H2064" s="9">
        <v>44988.491257256945</v>
      </c>
      <c r="I2064" s="20" t="str">
        <f>Table2[[#This Row],[StoreID]]&amp;"-"&amp;Table2[[#This Row],[OrderNumer]]</f>
        <v>3-2342</v>
      </c>
    </row>
    <row r="2065" spans="1:9" x14ac:dyDescent="0.35">
      <c r="A2065" s="19">
        <v>2342</v>
      </c>
      <c r="B2065" s="19">
        <v>4</v>
      </c>
      <c r="C2065" s="8">
        <v>33</v>
      </c>
      <c r="D2065" s="8">
        <v>463</v>
      </c>
      <c r="E2065" s="8">
        <v>1</v>
      </c>
      <c r="F2065" s="7">
        <v>75</v>
      </c>
      <c r="G2065" s="8"/>
      <c r="H2065" s="9">
        <v>45034.921174456016</v>
      </c>
      <c r="I2065" s="20" t="str">
        <f>Table2[[#This Row],[StoreID]]&amp;"-"&amp;Table2[[#This Row],[OrderNumer]]</f>
        <v>4-2342</v>
      </c>
    </row>
    <row r="2066" spans="1:9" x14ac:dyDescent="0.35">
      <c r="A2066" s="19">
        <v>2343</v>
      </c>
      <c r="B2066" s="19">
        <v>4</v>
      </c>
      <c r="C2066" s="8">
        <v>33</v>
      </c>
      <c r="D2066" s="8">
        <v>465</v>
      </c>
      <c r="E2066" s="8">
        <v>1</v>
      </c>
      <c r="F2066" s="7">
        <v>25</v>
      </c>
      <c r="G2066" s="8"/>
      <c r="H2066" s="9">
        <v>45034.921683449073</v>
      </c>
      <c r="I2066" s="20" t="str">
        <f>Table2[[#This Row],[StoreID]]&amp;"-"&amp;Table2[[#This Row],[OrderNumer]]</f>
        <v>4-2343</v>
      </c>
    </row>
    <row r="2067" spans="1:9" x14ac:dyDescent="0.35">
      <c r="A2067" s="19">
        <v>2344</v>
      </c>
      <c r="B2067" s="19">
        <v>1</v>
      </c>
      <c r="C2067" s="8">
        <v>5</v>
      </c>
      <c r="D2067" s="8">
        <v>3224</v>
      </c>
      <c r="E2067" s="8">
        <v>1</v>
      </c>
      <c r="F2067" s="7">
        <v>34.5</v>
      </c>
      <c r="G2067" s="8"/>
      <c r="H2067" s="9">
        <v>44981.902766782405</v>
      </c>
      <c r="I2067" s="20" t="str">
        <f>Table2[[#This Row],[StoreID]]&amp;"-"&amp;Table2[[#This Row],[OrderNumer]]</f>
        <v>1-2344</v>
      </c>
    </row>
    <row r="2068" spans="1:9" x14ac:dyDescent="0.35">
      <c r="A2068" s="19">
        <v>2344</v>
      </c>
      <c r="B2068" s="19">
        <v>1</v>
      </c>
      <c r="C2068" s="8">
        <v>5</v>
      </c>
      <c r="D2068" s="8">
        <v>3229</v>
      </c>
      <c r="E2068" s="8">
        <v>1</v>
      </c>
      <c r="F2068" s="7">
        <v>29.5</v>
      </c>
      <c r="G2068" s="8"/>
      <c r="H2068" s="9">
        <v>44981.902766817133</v>
      </c>
      <c r="I2068" s="20" t="str">
        <f>Table2[[#This Row],[StoreID]]&amp;"-"&amp;Table2[[#This Row],[OrderNumer]]</f>
        <v>1-2344</v>
      </c>
    </row>
    <row r="2069" spans="1:9" x14ac:dyDescent="0.35">
      <c r="A2069" s="19">
        <v>2345</v>
      </c>
      <c r="B2069" s="19">
        <v>4</v>
      </c>
      <c r="C2069" s="8">
        <v>2</v>
      </c>
      <c r="D2069" s="8">
        <v>472</v>
      </c>
      <c r="E2069" s="8">
        <v>1</v>
      </c>
      <c r="F2069" s="7">
        <v>62.5</v>
      </c>
      <c r="G2069" s="8"/>
      <c r="H2069" s="9">
        <v>45034.931119791669</v>
      </c>
      <c r="I2069" s="20" t="str">
        <f>Table2[[#This Row],[StoreID]]&amp;"-"&amp;Table2[[#This Row],[OrderNumer]]</f>
        <v>4-2345</v>
      </c>
    </row>
    <row r="2070" spans="1:9" x14ac:dyDescent="0.35">
      <c r="A2070" s="19">
        <v>2346</v>
      </c>
      <c r="B2070" s="19">
        <v>3</v>
      </c>
      <c r="C2070" s="8">
        <v>27</v>
      </c>
      <c r="D2070" s="8">
        <v>18</v>
      </c>
      <c r="E2070" s="8">
        <v>1</v>
      </c>
      <c r="F2070" s="7">
        <v>725</v>
      </c>
      <c r="G2070" s="8"/>
      <c r="H2070" s="9">
        <v>44988.541196909726</v>
      </c>
      <c r="I2070" s="20" t="str">
        <f>Table2[[#This Row],[StoreID]]&amp;"-"&amp;Table2[[#This Row],[OrderNumer]]</f>
        <v>3-2346</v>
      </c>
    </row>
    <row r="2071" spans="1:9" x14ac:dyDescent="0.35">
      <c r="A2071" s="19">
        <v>2347</v>
      </c>
      <c r="B2071" s="19">
        <v>4</v>
      </c>
      <c r="C2071" s="8">
        <v>33</v>
      </c>
      <c r="D2071" s="8">
        <v>3274</v>
      </c>
      <c r="E2071" s="8">
        <v>1</v>
      </c>
      <c r="F2071" s="7">
        <v>87.5</v>
      </c>
      <c r="G2071" s="8"/>
      <c r="H2071" s="9">
        <v>45034.93532326389</v>
      </c>
      <c r="I2071" s="20" t="str">
        <f>Table2[[#This Row],[StoreID]]&amp;"-"&amp;Table2[[#This Row],[OrderNumer]]</f>
        <v>4-2347</v>
      </c>
    </row>
    <row r="2072" spans="1:9" x14ac:dyDescent="0.35">
      <c r="A2072" s="19">
        <v>2347</v>
      </c>
      <c r="B2072" s="19">
        <v>4</v>
      </c>
      <c r="C2072" s="8">
        <v>33</v>
      </c>
      <c r="D2072" s="8">
        <v>472</v>
      </c>
      <c r="E2072" s="8">
        <v>1</v>
      </c>
      <c r="F2072" s="7">
        <v>62.5</v>
      </c>
      <c r="G2072" s="8"/>
      <c r="H2072" s="9">
        <v>45034.93532326389</v>
      </c>
      <c r="I2072" s="20" t="str">
        <f>Table2[[#This Row],[StoreID]]&amp;"-"&amp;Table2[[#This Row],[OrderNumer]]</f>
        <v>4-2347</v>
      </c>
    </row>
    <row r="2073" spans="1:9" x14ac:dyDescent="0.35">
      <c r="A2073" s="19">
        <v>2349</v>
      </c>
      <c r="B2073" s="19">
        <v>1</v>
      </c>
      <c r="C2073" s="8">
        <v>9</v>
      </c>
      <c r="D2073" s="8">
        <v>12</v>
      </c>
      <c r="E2073" s="8">
        <v>1</v>
      </c>
      <c r="F2073" s="7">
        <v>797.5</v>
      </c>
      <c r="G2073" s="8"/>
      <c r="H2073" s="9">
        <v>44981.956172337967</v>
      </c>
      <c r="I2073" s="20" t="str">
        <f>Table2[[#This Row],[StoreID]]&amp;"-"&amp;Table2[[#This Row],[OrderNumer]]</f>
        <v>1-2349</v>
      </c>
    </row>
    <row r="2074" spans="1:9" x14ac:dyDescent="0.35">
      <c r="A2074" s="19">
        <v>2349</v>
      </c>
      <c r="B2074" s="19">
        <v>4</v>
      </c>
      <c r="C2074" s="8">
        <v>33</v>
      </c>
      <c r="D2074" s="8">
        <v>603</v>
      </c>
      <c r="E2074" s="8">
        <v>1</v>
      </c>
      <c r="F2074" s="7">
        <v>497.5</v>
      </c>
      <c r="G2074" s="8"/>
      <c r="H2074" s="9">
        <v>45034.944297997688</v>
      </c>
      <c r="I2074" s="20" t="str">
        <f>Table2[[#This Row],[StoreID]]&amp;"-"&amp;Table2[[#This Row],[OrderNumer]]</f>
        <v>4-2349</v>
      </c>
    </row>
    <row r="2075" spans="1:9" x14ac:dyDescent="0.35">
      <c r="A2075" s="19">
        <v>2350</v>
      </c>
      <c r="B2075" s="19">
        <v>3</v>
      </c>
      <c r="C2075" s="8">
        <v>27</v>
      </c>
      <c r="D2075" s="8">
        <v>4078</v>
      </c>
      <c r="E2075" s="8">
        <v>1</v>
      </c>
      <c r="F2075" s="7">
        <v>49.5</v>
      </c>
      <c r="G2075" s="8"/>
      <c r="H2075" s="9">
        <v>44988.553778506946</v>
      </c>
      <c r="I2075" s="20" t="str">
        <f>Table2[[#This Row],[StoreID]]&amp;"-"&amp;Table2[[#This Row],[OrderNumer]]</f>
        <v>3-2350</v>
      </c>
    </row>
    <row r="2076" spans="1:9" x14ac:dyDescent="0.35">
      <c r="A2076" s="19">
        <v>2350</v>
      </c>
      <c r="B2076" s="19">
        <v>4</v>
      </c>
      <c r="C2076" s="8">
        <v>2</v>
      </c>
      <c r="D2076" s="8">
        <v>465</v>
      </c>
      <c r="E2076" s="8">
        <v>1</v>
      </c>
      <c r="F2076" s="7">
        <v>25</v>
      </c>
      <c r="G2076" s="8"/>
      <c r="H2076" s="9">
        <v>45034.949092673611</v>
      </c>
      <c r="I2076" s="20" t="str">
        <f>Table2[[#This Row],[StoreID]]&amp;"-"&amp;Table2[[#This Row],[OrderNumer]]</f>
        <v>4-2350</v>
      </c>
    </row>
    <row r="2077" spans="1:9" x14ac:dyDescent="0.35">
      <c r="A2077" s="19">
        <v>2353</v>
      </c>
      <c r="B2077" s="19">
        <v>2</v>
      </c>
      <c r="C2077" s="8">
        <v>25</v>
      </c>
      <c r="D2077" s="8">
        <v>478</v>
      </c>
      <c r="E2077" s="8">
        <v>1</v>
      </c>
      <c r="F2077" s="7">
        <v>75</v>
      </c>
      <c r="G2077" s="8"/>
      <c r="H2077" s="9">
        <v>44978.664195057871</v>
      </c>
      <c r="I2077" s="20" t="str">
        <f>Table2[[#This Row],[StoreID]]&amp;"-"&amp;Table2[[#This Row],[OrderNumer]]</f>
        <v>2-2353</v>
      </c>
    </row>
    <row r="2078" spans="1:9" x14ac:dyDescent="0.35">
      <c r="A2078" s="19">
        <v>2353</v>
      </c>
      <c r="B2078" s="19">
        <v>3</v>
      </c>
      <c r="C2078" s="8">
        <v>27</v>
      </c>
      <c r="D2078" s="8">
        <v>629</v>
      </c>
      <c r="E2078" s="8">
        <v>1</v>
      </c>
      <c r="F2078" s="7">
        <v>137.5</v>
      </c>
      <c r="G2078" s="8"/>
      <c r="H2078" s="9">
        <v>44988.562689039354</v>
      </c>
      <c r="I2078" s="20" t="str">
        <f>Table2[[#This Row],[StoreID]]&amp;"-"&amp;Table2[[#This Row],[OrderNumer]]</f>
        <v>3-2353</v>
      </c>
    </row>
    <row r="2079" spans="1:9" x14ac:dyDescent="0.35">
      <c r="A2079" s="19">
        <v>2353</v>
      </c>
      <c r="B2079" s="19">
        <v>4</v>
      </c>
      <c r="C2079" s="8">
        <v>2</v>
      </c>
      <c r="D2079" s="8">
        <v>463</v>
      </c>
      <c r="E2079" s="8">
        <v>2</v>
      </c>
      <c r="F2079" s="7">
        <v>150</v>
      </c>
      <c r="G2079" s="8"/>
      <c r="H2079" s="9">
        <v>45034.962988425927</v>
      </c>
      <c r="I2079" s="20" t="str">
        <f>Table2[[#This Row],[StoreID]]&amp;"-"&amp;Table2[[#This Row],[OrderNumer]]</f>
        <v>4-2353</v>
      </c>
    </row>
    <row r="2080" spans="1:9" x14ac:dyDescent="0.35">
      <c r="A2080" s="19">
        <v>2354</v>
      </c>
      <c r="B2080" s="19">
        <v>1</v>
      </c>
      <c r="C2080" s="8">
        <v>10</v>
      </c>
      <c r="D2080" s="8">
        <v>4092</v>
      </c>
      <c r="E2080" s="8">
        <v>1</v>
      </c>
      <c r="F2080" s="7">
        <v>25</v>
      </c>
      <c r="G2080" s="8"/>
      <c r="H2080" s="9">
        <v>44982.515343402774</v>
      </c>
      <c r="I2080" s="20" t="str">
        <f>Table2[[#This Row],[StoreID]]&amp;"-"&amp;Table2[[#This Row],[OrderNumer]]</f>
        <v>1-2354</v>
      </c>
    </row>
    <row r="2081" spans="1:9" x14ac:dyDescent="0.35">
      <c r="A2081" s="19">
        <v>2354</v>
      </c>
      <c r="B2081" s="19">
        <v>1</v>
      </c>
      <c r="C2081" s="8">
        <v>10</v>
      </c>
      <c r="D2081" s="8">
        <v>4091</v>
      </c>
      <c r="E2081" s="8">
        <v>1</v>
      </c>
      <c r="F2081" s="7">
        <v>25</v>
      </c>
      <c r="G2081" s="8"/>
      <c r="H2081" s="9">
        <v>44982.515343483799</v>
      </c>
      <c r="I2081" s="20" t="str">
        <f>Table2[[#This Row],[StoreID]]&amp;"-"&amp;Table2[[#This Row],[OrderNumer]]</f>
        <v>1-2354</v>
      </c>
    </row>
    <row r="2082" spans="1:9" x14ac:dyDescent="0.35">
      <c r="A2082" s="19">
        <v>2354</v>
      </c>
      <c r="B2082" s="19">
        <v>3</v>
      </c>
      <c r="C2082" s="8">
        <v>27</v>
      </c>
      <c r="D2082" s="8">
        <v>473</v>
      </c>
      <c r="E2082" s="8">
        <v>1</v>
      </c>
      <c r="F2082" s="7">
        <v>45</v>
      </c>
      <c r="G2082" s="8"/>
      <c r="H2082" s="9">
        <v>44988.563647071758</v>
      </c>
      <c r="I2082" s="20" t="str">
        <f>Table2[[#This Row],[StoreID]]&amp;"-"&amp;Table2[[#This Row],[OrderNumer]]</f>
        <v>3-2354</v>
      </c>
    </row>
    <row r="2083" spans="1:9" x14ac:dyDescent="0.35">
      <c r="A2083" s="19">
        <v>2355</v>
      </c>
      <c r="B2083" s="19">
        <v>1</v>
      </c>
      <c r="C2083" s="8">
        <v>11</v>
      </c>
      <c r="D2083" s="8">
        <v>682</v>
      </c>
      <c r="E2083" s="8">
        <v>1</v>
      </c>
      <c r="F2083" s="7">
        <v>725</v>
      </c>
      <c r="G2083" s="8"/>
      <c r="H2083" s="9">
        <v>44982.52479221065</v>
      </c>
      <c r="I2083" s="20" t="str">
        <f>Table2[[#This Row],[StoreID]]&amp;"-"&amp;Table2[[#This Row],[OrderNumer]]</f>
        <v>1-2355</v>
      </c>
    </row>
    <row r="2084" spans="1:9" x14ac:dyDescent="0.35">
      <c r="A2084" s="19">
        <v>2355</v>
      </c>
      <c r="B2084" s="19">
        <v>1</v>
      </c>
      <c r="C2084" s="8">
        <v>11</v>
      </c>
      <c r="D2084" s="8">
        <v>3371</v>
      </c>
      <c r="E2084" s="8">
        <v>1</v>
      </c>
      <c r="F2084" s="7">
        <v>347.5</v>
      </c>
      <c r="G2084" s="8"/>
      <c r="H2084" s="9">
        <v>44982.524792245371</v>
      </c>
      <c r="I2084" s="20" t="str">
        <f>Table2[[#This Row],[StoreID]]&amp;"-"&amp;Table2[[#This Row],[OrderNumer]]</f>
        <v>1-2355</v>
      </c>
    </row>
    <row r="2085" spans="1:9" x14ac:dyDescent="0.35">
      <c r="A2085" s="19">
        <v>2355</v>
      </c>
      <c r="B2085" s="19">
        <v>1</v>
      </c>
      <c r="C2085" s="8">
        <v>11</v>
      </c>
      <c r="D2085" s="8">
        <v>11</v>
      </c>
      <c r="E2085" s="8">
        <v>1</v>
      </c>
      <c r="F2085" s="7">
        <v>225</v>
      </c>
      <c r="G2085" s="8"/>
      <c r="H2085" s="9">
        <v>44982.524792280092</v>
      </c>
      <c r="I2085" s="20" t="str">
        <f>Table2[[#This Row],[StoreID]]&amp;"-"&amp;Table2[[#This Row],[OrderNumer]]</f>
        <v>1-2355</v>
      </c>
    </row>
    <row r="2086" spans="1:9" x14ac:dyDescent="0.35">
      <c r="A2086" s="19">
        <v>2355</v>
      </c>
      <c r="B2086" s="19">
        <v>1</v>
      </c>
      <c r="C2086" s="8">
        <v>11</v>
      </c>
      <c r="D2086" s="8">
        <v>8</v>
      </c>
      <c r="E2086" s="8">
        <v>1</v>
      </c>
      <c r="F2086" s="7">
        <v>149.5</v>
      </c>
      <c r="G2086" s="8"/>
      <c r="H2086" s="9">
        <v>44982.52479239583</v>
      </c>
      <c r="I2086" s="20" t="str">
        <f>Table2[[#This Row],[StoreID]]&amp;"-"&amp;Table2[[#This Row],[OrderNumer]]</f>
        <v>1-2355</v>
      </c>
    </row>
    <row r="2087" spans="1:9" x14ac:dyDescent="0.35">
      <c r="A2087" s="19">
        <v>2356</v>
      </c>
      <c r="B2087" s="19">
        <v>1</v>
      </c>
      <c r="C2087" s="8">
        <v>11</v>
      </c>
      <c r="D2087" s="8">
        <v>475</v>
      </c>
      <c r="E2087" s="8">
        <v>1</v>
      </c>
      <c r="F2087" s="7">
        <v>50</v>
      </c>
      <c r="G2087" s="8"/>
      <c r="H2087" s="9">
        <v>44982.526249074072</v>
      </c>
      <c r="I2087" s="20" t="str">
        <f>Table2[[#This Row],[StoreID]]&amp;"-"&amp;Table2[[#This Row],[OrderNumer]]</f>
        <v>1-2356</v>
      </c>
    </row>
    <row r="2088" spans="1:9" x14ac:dyDescent="0.35">
      <c r="A2088" s="19">
        <v>2356</v>
      </c>
      <c r="B2088" s="19">
        <v>1</v>
      </c>
      <c r="C2088" s="8">
        <v>11</v>
      </c>
      <c r="D2088" s="8">
        <v>445</v>
      </c>
      <c r="E2088" s="8">
        <v>1</v>
      </c>
      <c r="F2088" s="7">
        <v>187.5</v>
      </c>
      <c r="G2088" s="8"/>
      <c r="H2088" s="9">
        <v>44982.526249155089</v>
      </c>
      <c r="I2088" s="20" t="str">
        <f>Table2[[#This Row],[StoreID]]&amp;"-"&amp;Table2[[#This Row],[OrderNumer]]</f>
        <v>1-2356</v>
      </c>
    </row>
    <row r="2089" spans="1:9" x14ac:dyDescent="0.35">
      <c r="A2089" s="19">
        <v>2356</v>
      </c>
      <c r="B2089" s="19">
        <v>2</v>
      </c>
      <c r="C2089" s="8">
        <v>24</v>
      </c>
      <c r="D2089" s="8">
        <v>4078</v>
      </c>
      <c r="E2089" s="8">
        <v>1</v>
      </c>
      <c r="F2089" s="7">
        <v>49.5</v>
      </c>
      <c r="G2089" s="8"/>
      <c r="H2089" s="9">
        <v>44978.677883368058</v>
      </c>
      <c r="I2089" s="20" t="str">
        <f>Table2[[#This Row],[StoreID]]&amp;"-"&amp;Table2[[#This Row],[OrderNumer]]</f>
        <v>2-2356</v>
      </c>
    </row>
    <row r="2090" spans="1:9" x14ac:dyDescent="0.35">
      <c r="A2090" s="19">
        <v>2356</v>
      </c>
      <c r="B2090" s="19">
        <v>4</v>
      </c>
      <c r="C2090" s="8">
        <v>2</v>
      </c>
      <c r="D2090" s="8">
        <v>3636</v>
      </c>
      <c r="E2090" s="8">
        <v>1</v>
      </c>
      <c r="F2090" s="7">
        <v>775</v>
      </c>
      <c r="G2090" s="8"/>
      <c r="H2090" s="9">
        <v>45035.486872766203</v>
      </c>
      <c r="I2090" s="20" t="str">
        <f>Table2[[#This Row],[StoreID]]&amp;"-"&amp;Table2[[#This Row],[OrderNumer]]</f>
        <v>4-2356</v>
      </c>
    </row>
    <row r="2091" spans="1:9" x14ac:dyDescent="0.35">
      <c r="A2091" s="19">
        <v>2357</v>
      </c>
      <c r="B2091" s="19">
        <v>1</v>
      </c>
      <c r="C2091" s="8">
        <v>3</v>
      </c>
      <c r="D2091" s="8">
        <v>3719</v>
      </c>
      <c r="E2091" s="8">
        <v>1</v>
      </c>
      <c r="F2091" s="7">
        <v>100</v>
      </c>
      <c r="G2091" s="8"/>
      <c r="H2091" s="9">
        <v>44982.532560879627</v>
      </c>
      <c r="I2091" s="20" t="str">
        <f>Table2[[#This Row],[StoreID]]&amp;"-"&amp;Table2[[#This Row],[OrderNumer]]</f>
        <v>1-2357</v>
      </c>
    </row>
    <row r="2092" spans="1:9" x14ac:dyDescent="0.35">
      <c r="A2092" s="19">
        <v>2357</v>
      </c>
      <c r="B2092" s="19">
        <v>3</v>
      </c>
      <c r="C2092" s="8">
        <v>4</v>
      </c>
      <c r="D2092" s="8">
        <v>3635</v>
      </c>
      <c r="E2092" s="8">
        <v>1</v>
      </c>
      <c r="F2092" s="7">
        <v>825</v>
      </c>
      <c r="G2092" s="8"/>
      <c r="H2092" s="9">
        <v>44988.570356168981</v>
      </c>
      <c r="I2092" s="20" t="str">
        <f>Table2[[#This Row],[StoreID]]&amp;"-"&amp;Table2[[#This Row],[OrderNumer]]</f>
        <v>3-2357</v>
      </c>
    </row>
    <row r="2093" spans="1:9" x14ac:dyDescent="0.35">
      <c r="A2093" s="19">
        <v>2358</v>
      </c>
      <c r="B2093" s="19">
        <v>3</v>
      </c>
      <c r="C2093" s="8">
        <v>4</v>
      </c>
      <c r="D2093" s="8">
        <v>3307</v>
      </c>
      <c r="E2093" s="8">
        <v>1</v>
      </c>
      <c r="F2093" s="7">
        <v>97.5</v>
      </c>
      <c r="G2093" s="8"/>
      <c r="H2093" s="9">
        <v>44988.571356134256</v>
      </c>
      <c r="I2093" s="20" t="str">
        <f>Table2[[#This Row],[StoreID]]&amp;"-"&amp;Table2[[#This Row],[OrderNumer]]</f>
        <v>3-2358</v>
      </c>
    </row>
    <row r="2094" spans="1:9" x14ac:dyDescent="0.35">
      <c r="A2094" s="19">
        <v>2358</v>
      </c>
      <c r="B2094" s="19">
        <v>3</v>
      </c>
      <c r="C2094" s="8">
        <v>4</v>
      </c>
      <c r="D2094" s="8">
        <v>3303</v>
      </c>
      <c r="E2094" s="8">
        <v>1</v>
      </c>
      <c r="F2094" s="7">
        <v>162.5</v>
      </c>
      <c r="G2094" s="8"/>
      <c r="H2094" s="9">
        <v>44988.571356168984</v>
      </c>
      <c r="I2094" s="20" t="str">
        <f>Table2[[#This Row],[StoreID]]&amp;"-"&amp;Table2[[#This Row],[OrderNumer]]</f>
        <v>3-2358</v>
      </c>
    </row>
    <row r="2095" spans="1:9" x14ac:dyDescent="0.35">
      <c r="A2095" s="19">
        <v>2360</v>
      </c>
      <c r="B2095" s="19">
        <v>3</v>
      </c>
      <c r="C2095" s="8">
        <v>19</v>
      </c>
      <c r="D2095" s="8">
        <v>3594</v>
      </c>
      <c r="E2095" s="8">
        <v>1</v>
      </c>
      <c r="F2095" s="7">
        <v>275</v>
      </c>
      <c r="G2095" s="8"/>
      <c r="H2095" s="9">
        <v>44988.576441469908</v>
      </c>
      <c r="I2095" s="20" t="str">
        <f>Table2[[#This Row],[StoreID]]&amp;"-"&amp;Table2[[#This Row],[OrderNumer]]</f>
        <v>3-2360</v>
      </c>
    </row>
    <row r="2096" spans="1:9" x14ac:dyDescent="0.35">
      <c r="A2096" s="19">
        <v>2360</v>
      </c>
      <c r="B2096" s="19">
        <v>4</v>
      </c>
      <c r="C2096" s="8">
        <v>2</v>
      </c>
      <c r="D2096" s="8">
        <v>599</v>
      </c>
      <c r="E2096" s="8">
        <v>1</v>
      </c>
      <c r="F2096" s="7">
        <v>175</v>
      </c>
      <c r="G2096" s="8"/>
      <c r="H2096" s="9">
        <v>45035.541932488428</v>
      </c>
      <c r="I2096" s="20" t="str">
        <f>Table2[[#This Row],[StoreID]]&amp;"-"&amp;Table2[[#This Row],[OrderNumer]]</f>
        <v>4-2360</v>
      </c>
    </row>
    <row r="2097" spans="1:9" x14ac:dyDescent="0.35">
      <c r="A2097" s="19">
        <v>2360</v>
      </c>
      <c r="B2097" s="19">
        <v>4</v>
      </c>
      <c r="C2097" s="8">
        <v>2</v>
      </c>
      <c r="D2097" s="8">
        <v>622</v>
      </c>
      <c r="E2097" s="8">
        <v>1</v>
      </c>
      <c r="F2097" s="7">
        <v>225</v>
      </c>
      <c r="G2097" s="8"/>
      <c r="H2097" s="9">
        <v>45035.541932488428</v>
      </c>
      <c r="I2097" s="20" t="str">
        <f>Table2[[#This Row],[StoreID]]&amp;"-"&amp;Table2[[#This Row],[OrderNumer]]</f>
        <v>4-2360</v>
      </c>
    </row>
    <row r="2098" spans="1:9" x14ac:dyDescent="0.35">
      <c r="A2098" s="19">
        <v>2360</v>
      </c>
      <c r="B2098" s="19">
        <v>4</v>
      </c>
      <c r="C2098" s="8">
        <v>2</v>
      </c>
      <c r="D2098" s="8">
        <v>619</v>
      </c>
      <c r="E2098" s="8">
        <v>1</v>
      </c>
      <c r="F2098" s="7">
        <v>225</v>
      </c>
      <c r="G2098" s="8"/>
      <c r="H2098" s="9">
        <v>45035.541932488428</v>
      </c>
      <c r="I2098" s="20" t="str">
        <f>Table2[[#This Row],[StoreID]]&amp;"-"&amp;Table2[[#This Row],[OrderNumer]]</f>
        <v>4-2360</v>
      </c>
    </row>
    <row r="2099" spans="1:9" x14ac:dyDescent="0.35">
      <c r="A2099" s="19">
        <v>2361</v>
      </c>
      <c r="B2099" s="19">
        <v>1</v>
      </c>
      <c r="C2099" s="8">
        <v>14</v>
      </c>
      <c r="D2099" s="8">
        <v>2166</v>
      </c>
      <c r="E2099" s="8">
        <v>1</v>
      </c>
      <c r="F2099" s="7">
        <v>100</v>
      </c>
      <c r="G2099" s="8"/>
      <c r="H2099" s="9">
        <v>44982.564819131941</v>
      </c>
      <c r="I2099" s="20" t="str">
        <f>Table2[[#This Row],[StoreID]]&amp;"-"&amp;Table2[[#This Row],[OrderNumer]]</f>
        <v>1-2361</v>
      </c>
    </row>
    <row r="2100" spans="1:9" x14ac:dyDescent="0.35">
      <c r="A2100" s="19">
        <v>2361</v>
      </c>
      <c r="B2100" s="19">
        <v>2</v>
      </c>
      <c r="C2100" s="8">
        <v>25</v>
      </c>
      <c r="D2100" s="8">
        <v>4078</v>
      </c>
      <c r="E2100" s="8">
        <v>1</v>
      </c>
      <c r="F2100" s="7">
        <v>49.5</v>
      </c>
      <c r="G2100" s="8"/>
      <c r="H2100" s="9">
        <v>44978.785356631946</v>
      </c>
      <c r="I2100" s="20" t="str">
        <f>Table2[[#This Row],[StoreID]]&amp;"-"&amp;Table2[[#This Row],[OrderNumer]]</f>
        <v>2-2361</v>
      </c>
    </row>
    <row r="2101" spans="1:9" x14ac:dyDescent="0.35">
      <c r="A2101" s="19">
        <v>2361</v>
      </c>
      <c r="B2101" s="19">
        <v>2</v>
      </c>
      <c r="C2101" s="8">
        <v>25</v>
      </c>
      <c r="D2101" s="8">
        <v>2166</v>
      </c>
      <c r="E2101" s="8">
        <v>1</v>
      </c>
      <c r="F2101" s="7">
        <v>100</v>
      </c>
      <c r="G2101" s="8"/>
      <c r="H2101" s="9">
        <v>44978.785356678243</v>
      </c>
      <c r="I2101" s="20" t="str">
        <f>Table2[[#This Row],[StoreID]]&amp;"-"&amp;Table2[[#This Row],[OrderNumer]]</f>
        <v>2-2361</v>
      </c>
    </row>
    <row r="2102" spans="1:9" x14ac:dyDescent="0.35">
      <c r="A2102" s="19">
        <v>2361</v>
      </c>
      <c r="B2102" s="19">
        <v>2</v>
      </c>
      <c r="C2102" s="8">
        <v>25</v>
      </c>
      <c r="D2102" s="8">
        <v>1173</v>
      </c>
      <c r="E2102" s="8">
        <v>1</v>
      </c>
      <c r="F2102" s="7">
        <v>437.5</v>
      </c>
      <c r="G2102" s="8"/>
      <c r="H2102" s="9">
        <v>44978.785356678243</v>
      </c>
      <c r="I2102" s="20" t="str">
        <f>Table2[[#This Row],[StoreID]]&amp;"-"&amp;Table2[[#This Row],[OrderNumer]]</f>
        <v>2-2361</v>
      </c>
    </row>
    <row r="2103" spans="1:9" x14ac:dyDescent="0.35">
      <c r="A2103" s="19">
        <v>2362</v>
      </c>
      <c r="B2103" s="19">
        <v>3</v>
      </c>
      <c r="C2103" s="8">
        <v>27</v>
      </c>
      <c r="D2103" s="8">
        <v>633</v>
      </c>
      <c r="E2103" s="8">
        <v>1</v>
      </c>
      <c r="F2103" s="7">
        <v>300</v>
      </c>
      <c r="G2103" s="8"/>
      <c r="H2103" s="9">
        <v>44988.599779745367</v>
      </c>
      <c r="I2103" s="20" t="str">
        <f>Table2[[#This Row],[StoreID]]&amp;"-"&amp;Table2[[#This Row],[OrderNumer]]</f>
        <v>3-2362</v>
      </c>
    </row>
    <row r="2104" spans="1:9" x14ac:dyDescent="0.35">
      <c r="A2104" s="19">
        <v>2362</v>
      </c>
      <c r="B2104" s="19">
        <v>3</v>
      </c>
      <c r="C2104" s="8">
        <v>27</v>
      </c>
      <c r="D2104" s="8">
        <v>471</v>
      </c>
      <c r="E2104" s="8">
        <v>1</v>
      </c>
      <c r="F2104" s="7">
        <v>20</v>
      </c>
      <c r="G2104" s="8"/>
      <c r="H2104" s="9">
        <v>44988.599779780096</v>
      </c>
      <c r="I2104" s="20" t="str">
        <f>Table2[[#This Row],[StoreID]]&amp;"-"&amp;Table2[[#This Row],[OrderNumer]]</f>
        <v>3-2362</v>
      </c>
    </row>
    <row r="2105" spans="1:9" x14ac:dyDescent="0.35">
      <c r="A2105" s="19">
        <v>2362</v>
      </c>
      <c r="B2105" s="19">
        <v>3</v>
      </c>
      <c r="C2105" s="8">
        <v>27</v>
      </c>
      <c r="D2105" s="8">
        <v>471</v>
      </c>
      <c r="E2105" s="8">
        <v>1</v>
      </c>
      <c r="F2105" s="7">
        <v>20</v>
      </c>
      <c r="G2105" s="8"/>
      <c r="H2105" s="9">
        <v>44988.599779780096</v>
      </c>
      <c r="I2105" s="20" t="str">
        <f>Table2[[#This Row],[StoreID]]&amp;"-"&amp;Table2[[#This Row],[OrderNumer]]</f>
        <v>3-2362</v>
      </c>
    </row>
    <row r="2106" spans="1:9" x14ac:dyDescent="0.35">
      <c r="A2106" s="19">
        <v>2363</v>
      </c>
      <c r="B2106" s="19">
        <v>1</v>
      </c>
      <c r="C2106" s="8">
        <v>14</v>
      </c>
      <c r="D2106" s="8">
        <v>4078</v>
      </c>
      <c r="E2106" s="8">
        <v>1</v>
      </c>
      <c r="F2106" s="7">
        <v>49.5</v>
      </c>
      <c r="G2106" s="8"/>
      <c r="H2106" s="9">
        <v>44982.591885069443</v>
      </c>
      <c r="I2106" s="20" t="str">
        <f>Table2[[#This Row],[StoreID]]&amp;"-"&amp;Table2[[#This Row],[OrderNumer]]</f>
        <v>1-2363</v>
      </c>
    </row>
    <row r="2107" spans="1:9" x14ac:dyDescent="0.35">
      <c r="A2107" s="19">
        <v>2364</v>
      </c>
      <c r="B2107" s="19">
        <v>3</v>
      </c>
      <c r="C2107" s="8">
        <v>27</v>
      </c>
      <c r="D2107" s="8">
        <v>463</v>
      </c>
      <c r="E2107" s="8">
        <v>1</v>
      </c>
      <c r="F2107" s="7">
        <v>75</v>
      </c>
      <c r="G2107" s="8"/>
      <c r="H2107" s="9">
        <v>44988.609350891202</v>
      </c>
      <c r="I2107" s="20" t="str">
        <f>Table2[[#This Row],[StoreID]]&amp;"-"&amp;Table2[[#This Row],[OrderNumer]]</f>
        <v>3-2364</v>
      </c>
    </row>
    <row r="2108" spans="1:9" x14ac:dyDescent="0.35">
      <c r="A2108" s="19">
        <v>2364</v>
      </c>
      <c r="B2108" s="19">
        <v>3</v>
      </c>
      <c r="C2108" s="8">
        <v>27</v>
      </c>
      <c r="D2108" s="8">
        <v>463</v>
      </c>
      <c r="E2108" s="8">
        <v>1</v>
      </c>
      <c r="F2108" s="7">
        <v>75</v>
      </c>
      <c r="G2108" s="8"/>
      <c r="H2108" s="9">
        <v>44988.609350891202</v>
      </c>
      <c r="I2108" s="20" t="str">
        <f>Table2[[#This Row],[StoreID]]&amp;"-"&amp;Table2[[#This Row],[OrderNumer]]</f>
        <v>3-2364</v>
      </c>
    </row>
    <row r="2109" spans="1:9" x14ac:dyDescent="0.35">
      <c r="A2109" s="19">
        <v>2364</v>
      </c>
      <c r="B2109" s="19">
        <v>3</v>
      </c>
      <c r="C2109" s="8">
        <v>27</v>
      </c>
      <c r="D2109" s="8">
        <v>3521</v>
      </c>
      <c r="E2109" s="8">
        <v>1</v>
      </c>
      <c r="F2109" s="7">
        <v>237.5</v>
      </c>
      <c r="G2109" s="8"/>
      <c r="H2109" s="9">
        <v>44988.609350925923</v>
      </c>
      <c r="I2109" s="20" t="str">
        <f>Table2[[#This Row],[StoreID]]&amp;"-"&amp;Table2[[#This Row],[OrderNumer]]</f>
        <v>3-2364</v>
      </c>
    </row>
    <row r="2110" spans="1:9" x14ac:dyDescent="0.35">
      <c r="A2110" s="19">
        <v>2364</v>
      </c>
      <c r="B2110" s="19">
        <v>3</v>
      </c>
      <c r="C2110" s="8">
        <v>27</v>
      </c>
      <c r="D2110" s="8">
        <v>3221</v>
      </c>
      <c r="E2110" s="8">
        <v>1</v>
      </c>
      <c r="F2110" s="7">
        <v>174.5</v>
      </c>
      <c r="G2110" s="8"/>
      <c r="H2110" s="9">
        <v>44988.609350925923</v>
      </c>
      <c r="I2110" s="20" t="str">
        <f>Table2[[#This Row],[StoreID]]&amp;"-"&amp;Table2[[#This Row],[OrderNumer]]</f>
        <v>3-2364</v>
      </c>
    </row>
    <row r="2111" spans="1:9" x14ac:dyDescent="0.35">
      <c r="A2111" s="19">
        <v>2364</v>
      </c>
      <c r="B2111" s="19">
        <v>4</v>
      </c>
      <c r="C2111" s="8">
        <v>2</v>
      </c>
      <c r="D2111" s="8">
        <v>478</v>
      </c>
      <c r="E2111" s="8">
        <v>1</v>
      </c>
      <c r="F2111" s="7">
        <v>75</v>
      </c>
      <c r="G2111" s="8"/>
      <c r="H2111" s="9">
        <v>45035.551555590275</v>
      </c>
      <c r="I2111" s="20" t="str">
        <f>Table2[[#This Row],[StoreID]]&amp;"-"&amp;Table2[[#This Row],[OrderNumer]]</f>
        <v>4-2364</v>
      </c>
    </row>
    <row r="2112" spans="1:9" x14ac:dyDescent="0.35">
      <c r="A2112" s="19">
        <v>2364</v>
      </c>
      <c r="B2112" s="19">
        <v>4</v>
      </c>
      <c r="C2112" s="8">
        <v>2</v>
      </c>
      <c r="D2112" s="8">
        <v>478</v>
      </c>
      <c r="E2112" s="8">
        <v>1</v>
      </c>
      <c r="F2112" s="7">
        <v>75</v>
      </c>
      <c r="G2112" s="8"/>
      <c r="H2112" s="9">
        <v>45035.551555590275</v>
      </c>
      <c r="I2112" s="20" t="str">
        <f>Table2[[#This Row],[StoreID]]&amp;"-"&amp;Table2[[#This Row],[OrderNumer]]</f>
        <v>4-2364</v>
      </c>
    </row>
    <row r="2113" spans="1:9" x14ac:dyDescent="0.35">
      <c r="A2113" s="19">
        <v>2367</v>
      </c>
      <c r="B2113" s="19">
        <v>2</v>
      </c>
      <c r="C2113" s="8">
        <v>25</v>
      </c>
      <c r="D2113" s="8">
        <v>619</v>
      </c>
      <c r="E2113" s="8">
        <v>1</v>
      </c>
      <c r="F2113" s="7">
        <v>225</v>
      </c>
      <c r="G2113" s="8"/>
      <c r="H2113" s="9">
        <v>44978.86161172454</v>
      </c>
      <c r="I2113" s="20" t="str">
        <f>Table2[[#This Row],[StoreID]]&amp;"-"&amp;Table2[[#This Row],[OrderNumer]]</f>
        <v>2-2367</v>
      </c>
    </row>
    <row r="2114" spans="1:9" x14ac:dyDescent="0.35">
      <c r="A2114" s="19">
        <v>2367</v>
      </c>
      <c r="B2114" s="19">
        <v>4</v>
      </c>
      <c r="C2114" s="8">
        <v>2</v>
      </c>
      <c r="D2114" s="8">
        <v>111</v>
      </c>
      <c r="E2114" s="8">
        <v>1</v>
      </c>
      <c r="F2114" s="7">
        <v>577.5</v>
      </c>
      <c r="G2114" s="8"/>
      <c r="H2114" s="9">
        <v>45035.610375266202</v>
      </c>
      <c r="I2114" s="20" t="str">
        <f>Table2[[#This Row],[StoreID]]&amp;"-"&amp;Table2[[#This Row],[OrderNumer]]</f>
        <v>4-2367</v>
      </c>
    </row>
    <row r="2115" spans="1:9" x14ac:dyDescent="0.35">
      <c r="A2115" s="19">
        <v>2367</v>
      </c>
      <c r="B2115" s="19">
        <v>4</v>
      </c>
      <c r="C2115" s="8">
        <v>2</v>
      </c>
      <c r="D2115" s="8">
        <v>2804</v>
      </c>
      <c r="E2115" s="8">
        <v>1</v>
      </c>
      <c r="F2115" s="7">
        <v>725</v>
      </c>
      <c r="G2115" s="8"/>
      <c r="H2115" s="9">
        <v>45035.610375266202</v>
      </c>
      <c r="I2115" s="20" t="str">
        <f>Table2[[#This Row],[StoreID]]&amp;"-"&amp;Table2[[#This Row],[OrderNumer]]</f>
        <v>4-2367</v>
      </c>
    </row>
    <row r="2116" spans="1:9" x14ac:dyDescent="0.35">
      <c r="A2116" s="19">
        <v>2368</v>
      </c>
      <c r="B2116" s="19">
        <v>4</v>
      </c>
      <c r="C2116" s="8">
        <v>2</v>
      </c>
      <c r="D2116" s="8">
        <v>1167</v>
      </c>
      <c r="E2116" s="8">
        <v>1</v>
      </c>
      <c r="F2116" s="7">
        <v>25</v>
      </c>
      <c r="G2116" s="8"/>
      <c r="H2116" s="9">
        <v>45035.617063692131</v>
      </c>
      <c r="I2116" s="20" t="str">
        <f>Table2[[#This Row],[StoreID]]&amp;"-"&amp;Table2[[#This Row],[OrderNumer]]</f>
        <v>4-2368</v>
      </c>
    </row>
    <row r="2117" spans="1:9" x14ac:dyDescent="0.35">
      <c r="A2117" s="19">
        <v>2368</v>
      </c>
      <c r="B2117" s="19">
        <v>4</v>
      </c>
      <c r="C2117" s="8">
        <v>2</v>
      </c>
      <c r="D2117" s="8">
        <v>1165</v>
      </c>
      <c r="E2117" s="8">
        <v>1</v>
      </c>
      <c r="F2117" s="7">
        <v>25</v>
      </c>
      <c r="G2117" s="8"/>
      <c r="H2117" s="9">
        <v>45035.617063692131</v>
      </c>
      <c r="I2117" s="20" t="str">
        <f>Table2[[#This Row],[StoreID]]&amp;"-"&amp;Table2[[#This Row],[OrderNumer]]</f>
        <v>4-2368</v>
      </c>
    </row>
    <row r="2118" spans="1:9" x14ac:dyDescent="0.35">
      <c r="A2118" s="19">
        <v>2368</v>
      </c>
      <c r="B2118" s="19">
        <v>4</v>
      </c>
      <c r="C2118" s="8">
        <v>2</v>
      </c>
      <c r="D2118" s="8">
        <v>1169</v>
      </c>
      <c r="E2118" s="8">
        <v>1</v>
      </c>
      <c r="F2118" s="7">
        <v>25</v>
      </c>
      <c r="G2118" s="8"/>
      <c r="H2118" s="9">
        <v>45035.617063692131</v>
      </c>
      <c r="I2118" s="20" t="str">
        <f>Table2[[#This Row],[StoreID]]&amp;"-"&amp;Table2[[#This Row],[OrderNumer]]</f>
        <v>4-2368</v>
      </c>
    </row>
    <row r="2119" spans="1:9" x14ac:dyDescent="0.35">
      <c r="A2119" s="19">
        <v>2368</v>
      </c>
      <c r="B2119" s="19">
        <v>4</v>
      </c>
      <c r="C2119" s="8">
        <v>2</v>
      </c>
      <c r="D2119" s="8">
        <v>1169</v>
      </c>
      <c r="E2119" s="8">
        <v>1</v>
      </c>
      <c r="F2119" s="7">
        <v>25</v>
      </c>
      <c r="G2119" s="8"/>
      <c r="H2119" s="9">
        <v>45035.617063692131</v>
      </c>
      <c r="I2119" s="20" t="str">
        <f>Table2[[#This Row],[StoreID]]&amp;"-"&amp;Table2[[#This Row],[OrderNumer]]</f>
        <v>4-2368</v>
      </c>
    </row>
    <row r="2120" spans="1:9" x14ac:dyDescent="0.35">
      <c r="A2120" s="19">
        <v>2369</v>
      </c>
      <c r="B2120" s="19">
        <v>3</v>
      </c>
      <c r="C2120" s="8">
        <v>13</v>
      </c>
      <c r="D2120" s="8">
        <v>3478</v>
      </c>
      <c r="E2120" s="8">
        <v>1</v>
      </c>
      <c r="F2120" s="7">
        <v>1125</v>
      </c>
      <c r="G2120" s="8"/>
      <c r="H2120" s="9">
        <v>44988.64107982639</v>
      </c>
      <c r="I2120" s="20" t="str">
        <f>Table2[[#This Row],[StoreID]]&amp;"-"&amp;Table2[[#This Row],[OrderNumer]]</f>
        <v>3-2369</v>
      </c>
    </row>
    <row r="2121" spans="1:9" x14ac:dyDescent="0.35">
      <c r="A2121" s="19">
        <v>2369</v>
      </c>
      <c r="B2121" s="19">
        <v>3</v>
      </c>
      <c r="C2121" s="8">
        <v>13</v>
      </c>
      <c r="D2121" s="8">
        <v>14</v>
      </c>
      <c r="E2121" s="8">
        <v>1</v>
      </c>
      <c r="F2121" s="7">
        <v>875</v>
      </c>
      <c r="G2121" s="8"/>
      <c r="H2121" s="9">
        <v>44988.64107982639</v>
      </c>
      <c r="I2121" s="20" t="str">
        <f>Table2[[#This Row],[StoreID]]&amp;"-"&amp;Table2[[#This Row],[OrderNumer]]</f>
        <v>3-2369</v>
      </c>
    </row>
    <row r="2122" spans="1:9" x14ac:dyDescent="0.35">
      <c r="A2122" s="19">
        <v>2371</v>
      </c>
      <c r="B2122" s="19">
        <v>1</v>
      </c>
      <c r="C2122" s="8">
        <v>9</v>
      </c>
      <c r="D2122" s="8">
        <v>671</v>
      </c>
      <c r="E2122" s="8">
        <v>1</v>
      </c>
      <c r="F2122" s="7">
        <v>149.5</v>
      </c>
      <c r="G2122" s="8"/>
      <c r="H2122" s="9">
        <v>44982.652562997682</v>
      </c>
      <c r="I2122" s="20" t="str">
        <f>Table2[[#This Row],[StoreID]]&amp;"-"&amp;Table2[[#This Row],[OrderNumer]]</f>
        <v>1-2371</v>
      </c>
    </row>
    <row r="2123" spans="1:9" x14ac:dyDescent="0.35">
      <c r="A2123" s="19">
        <v>2372</v>
      </c>
      <c r="B2123" s="19">
        <v>2</v>
      </c>
      <c r="C2123" s="8">
        <v>25</v>
      </c>
      <c r="D2123" s="8">
        <v>3236</v>
      </c>
      <c r="E2123" s="8">
        <v>1</v>
      </c>
      <c r="F2123" s="7">
        <v>82.5</v>
      </c>
      <c r="G2123" s="8"/>
      <c r="H2123" s="9">
        <v>44978.943848645831</v>
      </c>
      <c r="I2123" s="20" t="str">
        <f>Table2[[#This Row],[StoreID]]&amp;"-"&amp;Table2[[#This Row],[OrderNumer]]</f>
        <v>2-2372</v>
      </c>
    </row>
    <row r="2124" spans="1:9" x14ac:dyDescent="0.35">
      <c r="A2124" s="19">
        <v>2372</v>
      </c>
      <c r="B2124" s="19">
        <v>2</v>
      </c>
      <c r="C2124" s="8">
        <v>25</v>
      </c>
      <c r="D2124" s="8">
        <v>3403</v>
      </c>
      <c r="E2124" s="8">
        <v>1</v>
      </c>
      <c r="F2124" s="7">
        <v>550</v>
      </c>
      <c r="G2124" s="8"/>
      <c r="H2124" s="9">
        <v>44978.943848692128</v>
      </c>
      <c r="I2124" s="20" t="str">
        <f>Table2[[#This Row],[StoreID]]&amp;"-"&amp;Table2[[#This Row],[OrderNumer]]</f>
        <v>2-2372</v>
      </c>
    </row>
    <row r="2125" spans="1:9" x14ac:dyDescent="0.35">
      <c r="A2125" s="19">
        <v>2374</v>
      </c>
      <c r="B2125" s="19">
        <v>1</v>
      </c>
      <c r="C2125" s="8">
        <v>9</v>
      </c>
      <c r="D2125" s="8">
        <v>4090</v>
      </c>
      <c r="E2125" s="8">
        <v>1</v>
      </c>
      <c r="F2125" s="7">
        <v>47.5</v>
      </c>
      <c r="G2125" s="8"/>
      <c r="H2125" s="9">
        <v>44982.661403356484</v>
      </c>
      <c r="I2125" s="20" t="str">
        <f>Table2[[#This Row],[StoreID]]&amp;"-"&amp;Table2[[#This Row],[OrderNumer]]</f>
        <v>1-2374</v>
      </c>
    </row>
    <row r="2126" spans="1:9" x14ac:dyDescent="0.35">
      <c r="A2126" s="19">
        <v>2374</v>
      </c>
      <c r="B2126" s="19">
        <v>2</v>
      </c>
      <c r="C2126" s="8">
        <v>24</v>
      </c>
      <c r="D2126" s="8">
        <v>3224</v>
      </c>
      <c r="E2126" s="8">
        <v>1</v>
      </c>
      <c r="F2126" s="7">
        <v>34.5</v>
      </c>
      <c r="G2126" s="8"/>
      <c r="H2126" s="9">
        <v>44979.526829131944</v>
      </c>
      <c r="I2126" s="20" t="str">
        <f>Table2[[#This Row],[StoreID]]&amp;"-"&amp;Table2[[#This Row],[OrderNumer]]</f>
        <v>2-2374</v>
      </c>
    </row>
    <row r="2127" spans="1:9" x14ac:dyDescent="0.35">
      <c r="A2127" s="19">
        <v>2375</v>
      </c>
      <c r="B2127" s="19">
        <v>3</v>
      </c>
      <c r="C2127" s="8">
        <v>1</v>
      </c>
      <c r="D2127" s="8">
        <v>599</v>
      </c>
      <c r="E2127" s="8">
        <v>1</v>
      </c>
      <c r="F2127" s="7">
        <v>175</v>
      </c>
      <c r="G2127" s="8"/>
      <c r="H2127" s="9">
        <v>44988.671470023146</v>
      </c>
      <c r="I2127" s="20" t="str">
        <f>Table2[[#This Row],[StoreID]]&amp;"-"&amp;Table2[[#This Row],[OrderNumer]]</f>
        <v>3-2375</v>
      </c>
    </row>
    <row r="2128" spans="1:9" x14ac:dyDescent="0.35">
      <c r="A2128" s="19">
        <v>2375</v>
      </c>
      <c r="B2128" s="19">
        <v>4</v>
      </c>
      <c r="C2128" s="8">
        <v>2</v>
      </c>
      <c r="D2128" s="8">
        <v>2817</v>
      </c>
      <c r="E2128" s="8">
        <v>1</v>
      </c>
      <c r="F2128" s="7">
        <v>675</v>
      </c>
      <c r="G2128" s="8"/>
      <c r="H2128" s="9">
        <v>45035.676002546294</v>
      </c>
      <c r="I2128" s="20" t="str">
        <f>Table2[[#This Row],[StoreID]]&amp;"-"&amp;Table2[[#This Row],[OrderNumer]]</f>
        <v>4-2375</v>
      </c>
    </row>
    <row r="2129" spans="1:9" x14ac:dyDescent="0.35">
      <c r="A2129" s="19">
        <v>2375</v>
      </c>
      <c r="B2129" s="19">
        <v>4</v>
      </c>
      <c r="C2129" s="8">
        <v>2</v>
      </c>
      <c r="D2129" s="8">
        <v>2810</v>
      </c>
      <c r="E2129" s="8">
        <v>1</v>
      </c>
      <c r="F2129" s="7">
        <v>725</v>
      </c>
      <c r="G2129" s="8"/>
      <c r="H2129" s="9">
        <v>45035.676002546294</v>
      </c>
      <c r="I2129" s="20" t="str">
        <f>Table2[[#This Row],[StoreID]]&amp;"-"&amp;Table2[[#This Row],[OrderNumer]]</f>
        <v>4-2375</v>
      </c>
    </row>
    <row r="2130" spans="1:9" x14ac:dyDescent="0.35">
      <c r="A2130" s="19">
        <v>2376</v>
      </c>
      <c r="B2130" s="19">
        <v>1</v>
      </c>
      <c r="C2130" s="8">
        <v>9</v>
      </c>
      <c r="D2130" s="8">
        <v>4078</v>
      </c>
      <c r="E2130" s="8">
        <v>1</v>
      </c>
      <c r="F2130" s="7">
        <v>49.5</v>
      </c>
      <c r="G2130" s="8"/>
      <c r="H2130" s="9">
        <v>44982.666094525463</v>
      </c>
      <c r="I2130" s="20" t="str">
        <f>Table2[[#This Row],[StoreID]]&amp;"-"&amp;Table2[[#This Row],[OrderNumer]]</f>
        <v>1-2376</v>
      </c>
    </row>
    <row r="2131" spans="1:9" x14ac:dyDescent="0.35">
      <c r="A2131" s="19">
        <v>2376</v>
      </c>
      <c r="B2131" s="19">
        <v>3</v>
      </c>
      <c r="C2131" s="8">
        <v>1</v>
      </c>
      <c r="D2131" s="8">
        <v>465</v>
      </c>
      <c r="E2131" s="8">
        <v>1</v>
      </c>
      <c r="F2131" s="7">
        <v>25</v>
      </c>
      <c r="G2131" s="8"/>
      <c r="H2131" s="9">
        <v>44988.679655358799</v>
      </c>
      <c r="I2131" s="20" t="str">
        <f>Table2[[#This Row],[StoreID]]&amp;"-"&amp;Table2[[#This Row],[OrderNumer]]</f>
        <v>3-2376</v>
      </c>
    </row>
    <row r="2132" spans="1:9" x14ac:dyDescent="0.35">
      <c r="A2132" s="19">
        <v>2376</v>
      </c>
      <c r="B2132" s="19">
        <v>3</v>
      </c>
      <c r="C2132" s="8">
        <v>1</v>
      </c>
      <c r="D2132" s="8">
        <v>470</v>
      </c>
      <c r="E2132" s="8">
        <v>1</v>
      </c>
      <c r="F2132" s="7">
        <v>20</v>
      </c>
      <c r="G2132" s="8"/>
      <c r="H2132" s="9">
        <v>44988.679655405096</v>
      </c>
      <c r="I2132" s="20" t="str">
        <f>Table2[[#This Row],[StoreID]]&amp;"-"&amp;Table2[[#This Row],[OrderNumer]]</f>
        <v>3-2376</v>
      </c>
    </row>
    <row r="2133" spans="1:9" x14ac:dyDescent="0.35">
      <c r="A2133" s="19">
        <v>2376</v>
      </c>
      <c r="B2133" s="19">
        <v>3</v>
      </c>
      <c r="C2133" s="8">
        <v>1</v>
      </c>
      <c r="D2133" s="8">
        <v>475</v>
      </c>
      <c r="E2133" s="8">
        <v>1</v>
      </c>
      <c r="F2133" s="7">
        <v>50</v>
      </c>
      <c r="G2133" s="8"/>
      <c r="H2133" s="9">
        <v>44988.679655405096</v>
      </c>
      <c r="I2133" s="20" t="str">
        <f>Table2[[#This Row],[StoreID]]&amp;"-"&amp;Table2[[#This Row],[OrderNumer]]</f>
        <v>3-2376</v>
      </c>
    </row>
    <row r="2134" spans="1:9" x14ac:dyDescent="0.35">
      <c r="A2134" s="19">
        <v>2377</v>
      </c>
      <c r="B2134" s="19">
        <v>1</v>
      </c>
      <c r="C2134" s="8">
        <v>5</v>
      </c>
      <c r="D2134" s="8">
        <v>599</v>
      </c>
      <c r="E2134" s="8">
        <v>1</v>
      </c>
      <c r="F2134" s="7">
        <v>175</v>
      </c>
      <c r="G2134" s="8"/>
      <c r="H2134" s="9">
        <v>44982.669976504629</v>
      </c>
      <c r="I2134" s="20" t="str">
        <f>Table2[[#This Row],[StoreID]]&amp;"-"&amp;Table2[[#This Row],[OrderNumer]]</f>
        <v>1-2377</v>
      </c>
    </row>
    <row r="2135" spans="1:9" x14ac:dyDescent="0.35">
      <c r="A2135" s="19">
        <v>2377</v>
      </c>
      <c r="B2135" s="19">
        <v>3</v>
      </c>
      <c r="C2135" s="8">
        <v>13</v>
      </c>
      <c r="D2135" s="8">
        <v>143</v>
      </c>
      <c r="E2135" s="8">
        <v>1</v>
      </c>
      <c r="F2135" s="7">
        <v>137.5</v>
      </c>
      <c r="G2135" s="8"/>
      <c r="H2135" s="9">
        <v>44988.68118295139</v>
      </c>
      <c r="I2135" s="20" t="str">
        <f>Table2[[#This Row],[StoreID]]&amp;"-"&amp;Table2[[#This Row],[OrderNumer]]</f>
        <v>3-2377</v>
      </c>
    </row>
    <row r="2136" spans="1:9" x14ac:dyDescent="0.35">
      <c r="A2136" s="19">
        <v>2378</v>
      </c>
      <c r="B2136" s="19">
        <v>3</v>
      </c>
      <c r="C2136" s="8">
        <v>30</v>
      </c>
      <c r="D2136" s="8">
        <v>3525</v>
      </c>
      <c r="E2136" s="8">
        <v>1</v>
      </c>
      <c r="F2136" s="7">
        <v>137.5</v>
      </c>
      <c r="G2136" s="8"/>
      <c r="H2136" s="9">
        <v>44988.682050312498</v>
      </c>
      <c r="I2136" s="20" t="str">
        <f>Table2[[#This Row],[StoreID]]&amp;"-"&amp;Table2[[#This Row],[OrderNumer]]</f>
        <v>3-2378</v>
      </c>
    </row>
    <row r="2137" spans="1:9" x14ac:dyDescent="0.35">
      <c r="A2137" s="19">
        <v>2378</v>
      </c>
      <c r="B2137" s="19">
        <v>3</v>
      </c>
      <c r="C2137" s="8">
        <v>30</v>
      </c>
      <c r="D2137" s="8">
        <v>3534</v>
      </c>
      <c r="E2137" s="8">
        <v>1</v>
      </c>
      <c r="F2137" s="7">
        <v>175</v>
      </c>
      <c r="G2137" s="8"/>
      <c r="H2137" s="9">
        <v>44988.682050312498</v>
      </c>
      <c r="I2137" s="20" t="str">
        <f>Table2[[#This Row],[StoreID]]&amp;"-"&amp;Table2[[#This Row],[OrderNumer]]</f>
        <v>3-2378</v>
      </c>
    </row>
    <row r="2138" spans="1:9" x14ac:dyDescent="0.35">
      <c r="A2138" s="19">
        <v>2379</v>
      </c>
      <c r="B2138" s="19">
        <v>3</v>
      </c>
      <c r="C2138" s="8">
        <v>13</v>
      </c>
      <c r="D2138" s="8">
        <v>4222</v>
      </c>
      <c r="E2138" s="8">
        <v>1</v>
      </c>
      <c r="F2138" s="7">
        <v>2.5</v>
      </c>
      <c r="G2138" s="8"/>
      <c r="H2138" s="9">
        <v>44988.682454398149</v>
      </c>
      <c r="I2138" s="20" t="str">
        <f>Table2[[#This Row],[StoreID]]&amp;"-"&amp;Table2[[#This Row],[OrderNumer]]</f>
        <v>3-2379</v>
      </c>
    </row>
    <row r="2139" spans="1:9" x14ac:dyDescent="0.35">
      <c r="A2139" s="19">
        <v>2380</v>
      </c>
      <c r="B2139" s="19">
        <v>1</v>
      </c>
      <c r="C2139" s="8">
        <v>2</v>
      </c>
      <c r="D2139" s="8">
        <v>4078</v>
      </c>
      <c r="E2139" s="8">
        <v>1</v>
      </c>
      <c r="F2139" s="7">
        <v>49.5</v>
      </c>
      <c r="G2139" s="8"/>
      <c r="H2139" s="9">
        <v>44982.688380520834</v>
      </c>
      <c r="I2139" s="20" t="str">
        <f>Table2[[#This Row],[StoreID]]&amp;"-"&amp;Table2[[#This Row],[OrderNumer]]</f>
        <v>1-2380</v>
      </c>
    </row>
    <row r="2140" spans="1:9" x14ac:dyDescent="0.35">
      <c r="A2140" s="19">
        <v>2380</v>
      </c>
      <c r="B2140" s="19">
        <v>1</v>
      </c>
      <c r="C2140" s="8">
        <v>2</v>
      </c>
      <c r="D2140" s="8">
        <v>3294</v>
      </c>
      <c r="E2140" s="8">
        <v>1</v>
      </c>
      <c r="F2140" s="7">
        <v>47.5</v>
      </c>
      <c r="G2140" s="8"/>
      <c r="H2140" s="9">
        <v>44982.688380636573</v>
      </c>
      <c r="I2140" s="20" t="str">
        <f>Table2[[#This Row],[StoreID]]&amp;"-"&amp;Table2[[#This Row],[OrderNumer]]</f>
        <v>1-2380</v>
      </c>
    </row>
    <row r="2141" spans="1:9" x14ac:dyDescent="0.35">
      <c r="A2141" s="19">
        <v>2380</v>
      </c>
      <c r="B2141" s="19">
        <v>1</v>
      </c>
      <c r="C2141" s="8">
        <v>2</v>
      </c>
      <c r="D2141" s="8">
        <v>3298</v>
      </c>
      <c r="E2141" s="8">
        <v>1</v>
      </c>
      <c r="F2141" s="7">
        <v>47.5</v>
      </c>
      <c r="G2141" s="8"/>
      <c r="H2141" s="9">
        <v>44982.688380671294</v>
      </c>
      <c r="I2141" s="20" t="str">
        <f>Table2[[#This Row],[StoreID]]&amp;"-"&amp;Table2[[#This Row],[OrderNumer]]</f>
        <v>1-2380</v>
      </c>
    </row>
    <row r="2142" spans="1:9" x14ac:dyDescent="0.35">
      <c r="A2142" s="19">
        <v>2380</v>
      </c>
      <c r="B2142" s="19">
        <v>3</v>
      </c>
      <c r="C2142" s="8">
        <v>27</v>
      </c>
      <c r="D2142" s="8">
        <v>3524</v>
      </c>
      <c r="E2142" s="8">
        <v>1</v>
      </c>
      <c r="F2142" s="7">
        <v>349.5</v>
      </c>
      <c r="G2142" s="8"/>
      <c r="H2142" s="9">
        <v>44988.684541006944</v>
      </c>
      <c r="I2142" s="20" t="str">
        <f>Table2[[#This Row],[StoreID]]&amp;"-"&amp;Table2[[#This Row],[OrderNumer]]</f>
        <v>3-2380</v>
      </c>
    </row>
    <row r="2143" spans="1:9" x14ac:dyDescent="0.35">
      <c r="A2143" s="19">
        <v>2381</v>
      </c>
      <c r="B2143" s="19">
        <v>1</v>
      </c>
      <c r="C2143" s="8">
        <v>15</v>
      </c>
      <c r="D2143" s="8">
        <v>16</v>
      </c>
      <c r="E2143" s="8">
        <v>1</v>
      </c>
      <c r="F2143" s="7">
        <v>225</v>
      </c>
      <c r="G2143" s="8"/>
      <c r="H2143" s="9">
        <v>44982.691944212966</v>
      </c>
      <c r="I2143" s="20" t="str">
        <f>Table2[[#This Row],[StoreID]]&amp;"-"&amp;Table2[[#This Row],[OrderNumer]]</f>
        <v>1-2381</v>
      </c>
    </row>
    <row r="2144" spans="1:9" x14ac:dyDescent="0.35">
      <c r="A2144" s="19">
        <v>2382</v>
      </c>
      <c r="B2144" s="19">
        <v>3</v>
      </c>
      <c r="C2144" s="8">
        <v>13</v>
      </c>
      <c r="D2144" s="8">
        <v>76</v>
      </c>
      <c r="E2144" s="8">
        <v>1</v>
      </c>
      <c r="F2144" s="7">
        <v>39.5</v>
      </c>
      <c r="G2144" s="8"/>
      <c r="H2144" s="9">
        <v>44988.688490081018</v>
      </c>
      <c r="I2144" s="20" t="str">
        <f>Table2[[#This Row],[StoreID]]&amp;"-"&amp;Table2[[#This Row],[OrderNumer]]</f>
        <v>3-2382</v>
      </c>
    </row>
    <row r="2145" spans="1:9" x14ac:dyDescent="0.35">
      <c r="A2145" s="19">
        <v>2383</v>
      </c>
      <c r="B2145" s="19">
        <v>1</v>
      </c>
      <c r="C2145" s="8">
        <v>3</v>
      </c>
      <c r="D2145" s="8">
        <v>719</v>
      </c>
      <c r="E2145" s="8">
        <v>1</v>
      </c>
      <c r="F2145" s="7">
        <v>75</v>
      </c>
      <c r="G2145" s="8"/>
      <c r="H2145" s="9">
        <v>44982.694912696759</v>
      </c>
      <c r="I2145" s="20" t="str">
        <f>Table2[[#This Row],[StoreID]]&amp;"-"&amp;Table2[[#This Row],[OrderNumer]]</f>
        <v>1-2383</v>
      </c>
    </row>
    <row r="2146" spans="1:9" x14ac:dyDescent="0.35">
      <c r="A2146" s="19">
        <v>2384</v>
      </c>
      <c r="B2146" s="19">
        <v>3</v>
      </c>
      <c r="C2146" s="8">
        <v>1</v>
      </c>
      <c r="D2146" s="8">
        <v>1098</v>
      </c>
      <c r="E2146" s="8">
        <v>1</v>
      </c>
      <c r="F2146" s="7">
        <v>187.5</v>
      </c>
      <c r="G2146" s="8"/>
      <c r="H2146" s="9">
        <v>44988.695192905092</v>
      </c>
      <c r="I2146" s="20" t="str">
        <f>Table2[[#This Row],[StoreID]]&amp;"-"&amp;Table2[[#This Row],[OrderNumer]]</f>
        <v>3-2384</v>
      </c>
    </row>
    <row r="2147" spans="1:9" x14ac:dyDescent="0.35">
      <c r="A2147" s="19">
        <v>2384</v>
      </c>
      <c r="B2147" s="19">
        <v>3</v>
      </c>
      <c r="C2147" s="8">
        <v>1</v>
      </c>
      <c r="D2147" s="8">
        <v>1098</v>
      </c>
      <c r="E2147" s="8">
        <v>1</v>
      </c>
      <c r="F2147" s="7">
        <v>187.5</v>
      </c>
      <c r="G2147" s="8"/>
      <c r="H2147" s="9">
        <v>44988.695192905092</v>
      </c>
      <c r="I2147" s="20" t="str">
        <f>Table2[[#This Row],[StoreID]]&amp;"-"&amp;Table2[[#This Row],[OrderNumer]]</f>
        <v>3-2384</v>
      </c>
    </row>
    <row r="2148" spans="1:9" x14ac:dyDescent="0.35">
      <c r="A2148" s="19">
        <v>2384</v>
      </c>
      <c r="B2148" s="19">
        <v>3</v>
      </c>
      <c r="C2148" s="8">
        <v>1</v>
      </c>
      <c r="D2148" s="8">
        <v>1099</v>
      </c>
      <c r="E2148" s="8">
        <v>1</v>
      </c>
      <c r="F2148" s="7">
        <v>287.5</v>
      </c>
      <c r="G2148" s="8"/>
      <c r="H2148" s="9">
        <v>44988.695192905092</v>
      </c>
      <c r="I2148" s="20" t="str">
        <f>Table2[[#This Row],[StoreID]]&amp;"-"&amp;Table2[[#This Row],[OrderNumer]]</f>
        <v>3-2384</v>
      </c>
    </row>
    <row r="2149" spans="1:9" x14ac:dyDescent="0.35">
      <c r="A2149" s="19">
        <v>2385</v>
      </c>
      <c r="B2149" s="19">
        <v>3</v>
      </c>
      <c r="C2149" s="8">
        <v>13</v>
      </c>
      <c r="D2149" s="8">
        <v>478</v>
      </c>
      <c r="E2149" s="8">
        <v>1</v>
      </c>
      <c r="F2149" s="7">
        <v>75</v>
      </c>
      <c r="G2149" s="8"/>
      <c r="H2149" s="9">
        <v>44988.705351770834</v>
      </c>
      <c r="I2149" s="20" t="str">
        <f>Table2[[#This Row],[StoreID]]&amp;"-"&amp;Table2[[#This Row],[OrderNumer]]</f>
        <v>3-2385</v>
      </c>
    </row>
    <row r="2150" spans="1:9" x14ac:dyDescent="0.35">
      <c r="A2150" s="19">
        <v>2385</v>
      </c>
      <c r="B2150" s="19">
        <v>3</v>
      </c>
      <c r="C2150" s="8">
        <v>13</v>
      </c>
      <c r="D2150" s="8">
        <v>18</v>
      </c>
      <c r="E2150" s="8">
        <v>1</v>
      </c>
      <c r="F2150" s="7">
        <v>725</v>
      </c>
      <c r="G2150" s="8"/>
      <c r="H2150" s="9">
        <v>44988.705351817131</v>
      </c>
      <c r="I2150" s="20" t="str">
        <f>Table2[[#This Row],[StoreID]]&amp;"-"&amp;Table2[[#This Row],[OrderNumer]]</f>
        <v>3-2385</v>
      </c>
    </row>
    <row r="2151" spans="1:9" x14ac:dyDescent="0.35">
      <c r="A2151" s="19">
        <v>2386</v>
      </c>
      <c r="B2151" s="19">
        <v>3</v>
      </c>
      <c r="C2151" s="8">
        <v>1</v>
      </c>
      <c r="D2151" s="8">
        <v>3462</v>
      </c>
      <c r="E2151" s="8">
        <v>1</v>
      </c>
      <c r="F2151" s="7">
        <v>250</v>
      </c>
      <c r="G2151" s="8"/>
      <c r="H2151" s="9">
        <v>44988.716175231479</v>
      </c>
      <c r="I2151" s="20" t="str">
        <f>Table2[[#This Row],[StoreID]]&amp;"-"&amp;Table2[[#This Row],[OrderNumer]]</f>
        <v>3-2386</v>
      </c>
    </row>
    <row r="2152" spans="1:9" x14ac:dyDescent="0.35">
      <c r="A2152" s="19">
        <v>2387</v>
      </c>
      <c r="B2152" s="19">
        <v>3</v>
      </c>
      <c r="C2152" s="8">
        <v>1</v>
      </c>
      <c r="D2152" s="8">
        <v>3462</v>
      </c>
      <c r="E2152" s="8">
        <v>-1</v>
      </c>
      <c r="F2152" s="7">
        <v>-250</v>
      </c>
      <c r="G2152" s="8" t="s">
        <v>122</v>
      </c>
      <c r="H2152" s="9">
        <v>44988.717503622684</v>
      </c>
      <c r="I2152" s="20" t="str">
        <f>Table2[[#This Row],[StoreID]]&amp;"-"&amp;Table2[[#This Row],[OrderNumer]]</f>
        <v>3-2387</v>
      </c>
    </row>
    <row r="2153" spans="1:9" x14ac:dyDescent="0.35">
      <c r="A2153" s="19">
        <v>2387</v>
      </c>
      <c r="B2153" s="19">
        <v>4</v>
      </c>
      <c r="C2153" s="8">
        <v>33</v>
      </c>
      <c r="D2153" s="8">
        <v>475</v>
      </c>
      <c r="E2153" s="8">
        <v>1</v>
      </c>
      <c r="F2153" s="7">
        <v>50</v>
      </c>
      <c r="G2153" s="8"/>
      <c r="H2153" s="9">
        <v>45035.857839965276</v>
      </c>
      <c r="I2153" s="20" t="str">
        <f>Table2[[#This Row],[StoreID]]&amp;"-"&amp;Table2[[#This Row],[OrderNumer]]</f>
        <v>4-2387</v>
      </c>
    </row>
    <row r="2154" spans="1:9" x14ac:dyDescent="0.35">
      <c r="A2154" s="19">
        <v>2387</v>
      </c>
      <c r="B2154" s="19">
        <v>4</v>
      </c>
      <c r="C2154" s="8">
        <v>33</v>
      </c>
      <c r="D2154" s="8">
        <v>2842</v>
      </c>
      <c r="E2154" s="8">
        <v>1</v>
      </c>
      <c r="F2154" s="7">
        <v>800</v>
      </c>
      <c r="G2154" s="8"/>
      <c r="H2154" s="9">
        <v>45035.857839965276</v>
      </c>
      <c r="I2154" s="20" t="str">
        <f>Table2[[#This Row],[StoreID]]&amp;"-"&amp;Table2[[#This Row],[OrderNumer]]</f>
        <v>4-2387</v>
      </c>
    </row>
    <row r="2155" spans="1:9" x14ac:dyDescent="0.35">
      <c r="A2155" s="19">
        <v>2387</v>
      </c>
      <c r="B2155" s="19">
        <v>4</v>
      </c>
      <c r="C2155" s="8">
        <v>33</v>
      </c>
      <c r="D2155" s="8">
        <v>645</v>
      </c>
      <c r="E2155" s="8">
        <v>2</v>
      </c>
      <c r="F2155" s="7">
        <v>195</v>
      </c>
      <c r="G2155" s="8"/>
      <c r="H2155" s="9">
        <v>45035.857840046294</v>
      </c>
      <c r="I2155" s="20" t="str">
        <f>Table2[[#This Row],[StoreID]]&amp;"-"&amp;Table2[[#This Row],[OrderNumer]]</f>
        <v>4-2387</v>
      </c>
    </row>
    <row r="2156" spans="1:9" x14ac:dyDescent="0.35">
      <c r="A2156" s="19">
        <v>2388</v>
      </c>
      <c r="B2156" s="19">
        <v>3</v>
      </c>
      <c r="C2156" s="8">
        <v>1</v>
      </c>
      <c r="D2156" s="8">
        <v>4228</v>
      </c>
      <c r="E2156" s="8">
        <v>1</v>
      </c>
      <c r="F2156" s="7">
        <v>5</v>
      </c>
      <c r="G2156" s="8"/>
      <c r="H2156" s="9">
        <v>44988.717930937499</v>
      </c>
      <c r="I2156" s="20" t="str">
        <f>Table2[[#This Row],[StoreID]]&amp;"-"&amp;Table2[[#This Row],[OrderNumer]]</f>
        <v>3-2388</v>
      </c>
    </row>
    <row r="2157" spans="1:9" x14ac:dyDescent="0.35">
      <c r="A2157" s="19">
        <v>2389</v>
      </c>
      <c r="B2157" s="19">
        <v>1</v>
      </c>
      <c r="C2157" s="8">
        <v>11</v>
      </c>
      <c r="D2157" s="8">
        <v>4078</v>
      </c>
      <c r="E2157" s="8">
        <v>1</v>
      </c>
      <c r="F2157" s="7">
        <v>49.5</v>
      </c>
      <c r="G2157" s="8"/>
      <c r="H2157" s="9">
        <v>44982.727394907408</v>
      </c>
      <c r="I2157" s="20" t="str">
        <f>Table2[[#This Row],[StoreID]]&amp;"-"&amp;Table2[[#This Row],[OrderNumer]]</f>
        <v>1-2389</v>
      </c>
    </row>
    <row r="2158" spans="1:9" x14ac:dyDescent="0.35">
      <c r="A2158" s="19">
        <v>2389</v>
      </c>
      <c r="B2158" s="19">
        <v>3</v>
      </c>
      <c r="C2158" s="8">
        <v>4</v>
      </c>
      <c r="D2158" s="8">
        <v>465</v>
      </c>
      <c r="E2158" s="8">
        <v>1</v>
      </c>
      <c r="F2158" s="7">
        <v>25</v>
      </c>
      <c r="G2158" s="8"/>
      <c r="H2158" s="9">
        <v>44988.718915474536</v>
      </c>
      <c r="I2158" s="20" t="str">
        <f>Table2[[#This Row],[StoreID]]&amp;"-"&amp;Table2[[#This Row],[OrderNumer]]</f>
        <v>3-2389</v>
      </c>
    </row>
    <row r="2159" spans="1:9" x14ac:dyDescent="0.35">
      <c r="A2159" s="19">
        <v>2389</v>
      </c>
      <c r="B2159" s="19">
        <v>3</v>
      </c>
      <c r="C2159" s="8">
        <v>4</v>
      </c>
      <c r="D2159" s="8">
        <v>465</v>
      </c>
      <c r="E2159" s="8">
        <v>1</v>
      </c>
      <c r="F2159" s="7">
        <v>25</v>
      </c>
      <c r="G2159" s="8"/>
      <c r="H2159" s="9">
        <v>44988.718915474536</v>
      </c>
      <c r="I2159" s="20" t="str">
        <f>Table2[[#This Row],[StoreID]]&amp;"-"&amp;Table2[[#This Row],[OrderNumer]]</f>
        <v>3-2389</v>
      </c>
    </row>
    <row r="2160" spans="1:9" x14ac:dyDescent="0.35">
      <c r="A2160" s="19">
        <v>2390</v>
      </c>
      <c r="B2160" s="19">
        <v>1</v>
      </c>
      <c r="C2160" s="8">
        <v>11</v>
      </c>
      <c r="D2160" s="8">
        <v>444</v>
      </c>
      <c r="E2160" s="8">
        <v>1</v>
      </c>
      <c r="F2160" s="7">
        <v>150</v>
      </c>
      <c r="G2160" s="8"/>
      <c r="H2160" s="9">
        <v>44982.731299884261</v>
      </c>
      <c r="I2160" s="20" t="str">
        <f>Table2[[#This Row],[StoreID]]&amp;"-"&amp;Table2[[#This Row],[OrderNumer]]</f>
        <v>1-2390</v>
      </c>
    </row>
    <row r="2161" spans="1:9" x14ac:dyDescent="0.35">
      <c r="A2161" s="19">
        <v>2390</v>
      </c>
      <c r="B2161" s="19">
        <v>3</v>
      </c>
      <c r="C2161" s="8">
        <v>4</v>
      </c>
      <c r="D2161" s="8">
        <v>127</v>
      </c>
      <c r="E2161" s="8">
        <v>1</v>
      </c>
      <c r="F2161" s="7">
        <v>187.5</v>
      </c>
      <c r="G2161" s="8"/>
      <c r="H2161" s="9">
        <v>44988.731239780092</v>
      </c>
      <c r="I2161" s="20" t="str">
        <f>Table2[[#This Row],[StoreID]]&amp;"-"&amp;Table2[[#This Row],[OrderNumer]]</f>
        <v>3-2390</v>
      </c>
    </row>
    <row r="2162" spans="1:9" x14ac:dyDescent="0.35">
      <c r="A2162" s="19">
        <v>2390</v>
      </c>
      <c r="B2162" s="19">
        <v>4</v>
      </c>
      <c r="C2162" s="8">
        <v>2</v>
      </c>
      <c r="D2162" s="8">
        <v>11</v>
      </c>
      <c r="E2162" s="8">
        <v>1</v>
      </c>
      <c r="F2162" s="7">
        <v>225</v>
      </c>
      <c r="G2162" s="8"/>
      <c r="H2162" s="9">
        <v>45035.879427233798</v>
      </c>
      <c r="I2162" s="20" t="str">
        <f>Table2[[#This Row],[StoreID]]&amp;"-"&amp;Table2[[#This Row],[OrderNumer]]</f>
        <v>4-2390</v>
      </c>
    </row>
    <row r="2163" spans="1:9" x14ac:dyDescent="0.35">
      <c r="A2163" s="19">
        <v>2391</v>
      </c>
      <c r="B2163" s="19">
        <v>1</v>
      </c>
      <c r="C2163" s="8">
        <v>3</v>
      </c>
      <c r="D2163" s="8">
        <v>4090</v>
      </c>
      <c r="E2163" s="8">
        <v>1</v>
      </c>
      <c r="F2163" s="7">
        <v>47.5</v>
      </c>
      <c r="G2163" s="8"/>
      <c r="H2163" s="9">
        <v>44982.741428090281</v>
      </c>
      <c r="I2163" s="20" t="str">
        <f>Table2[[#This Row],[StoreID]]&amp;"-"&amp;Table2[[#This Row],[OrderNumer]]</f>
        <v>1-2391</v>
      </c>
    </row>
    <row r="2164" spans="1:9" x14ac:dyDescent="0.35">
      <c r="A2164" s="19">
        <v>2391</v>
      </c>
      <c r="B2164" s="19">
        <v>3</v>
      </c>
      <c r="C2164" s="8">
        <v>19</v>
      </c>
      <c r="D2164" s="8">
        <v>4202</v>
      </c>
      <c r="E2164" s="8">
        <v>1</v>
      </c>
      <c r="F2164" s="7">
        <v>2.5</v>
      </c>
      <c r="G2164" s="8"/>
      <c r="H2164" s="9">
        <v>44988.738529513888</v>
      </c>
      <c r="I2164" s="20" t="str">
        <f>Table2[[#This Row],[StoreID]]&amp;"-"&amp;Table2[[#This Row],[OrderNumer]]</f>
        <v>3-2391</v>
      </c>
    </row>
    <row r="2165" spans="1:9" x14ac:dyDescent="0.35">
      <c r="A2165" s="19">
        <v>2392</v>
      </c>
      <c r="B2165" s="19">
        <v>1</v>
      </c>
      <c r="C2165" s="8">
        <v>9</v>
      </c>
      <c r="D2165" s="8">
        <v>12</v>
      </c>
      <c r="E2165" s="8">
        <v>-1</v>
      </c>
      <c r="F2165" s="7">
        <v>-797.5</v>
      </c>
      <c r="G2165" s="8" t="s">
        <v>131</v>
      </c>
      <c r="H2165" s="9">
        <v>44982.759857407407</v>
      </c>
      <c r="I2165" s="20" t="str">
        <f>Table2[[#This Row],[StoreID]]&amp;"-"&amp;Table2[[#This Row],[OrderNumer]]</f>
        <v>1-2392</v>
      </c>
    </row>
    <row r="2166" spans="1:9" x14ac:dyDescent="0.35">
      <c r="A2166" s="19">
        <v>2392</v>
      </c>
      <c r="B2166" s="19">
        <v>3</v>
      </c>
      <c r="C2166" s="8">
        <v>19</v>
      </c>
      <c r="D2166" s="8">
        <v>76</v>
      </c>
      <c r="E2166" s="8">
        <v>1</v>
      </c>
      <c r="F2166" s="7">
        <v>39.5</v>
      </c>
      <c r="G2166" s="8"/>
      <c r="H2166" s="9">
        <v>44988.743295601853</v>
      </c>
      <c r="I2166" s="20" t="str">
        <f>Table2[[#This Row],[StoreID]]&amp;"-"&amp;Table2[[#This Row],[OrderNumer]]</f>
        <v>3-2392</v>
      </c>
    </row>
    <row r="2167" spans="1:9" x14ac:dyDescent="0.35">
      <c r="A2167" s="19">
        <v>2393</v>
      </c>
      <c r="B2167" s="19">
        <v>1</v>
      </c>
      <c r="C2167" s="8">
        <v>10</v>
      </c>
      <c r="D2167" s="8">
        <v>462</v>
      </c>
      <c r="E2167" s="8">
        <v>10</v>
      </c>
      <c r="F2167" s="7">
        <v>100</v>
      </c>
      <c r="G2167" s="8"/>
      <c r="H2167" s="9">
        <v>44982.766793287039</v>
      </c>
      <c r="I2167" s="20" t="str">
        <f>Table2[[#This Row],[StoreID]]&amp;"-"&amp;Table2[[#This Row],[OrderNumer]]</f>
        <v>1-2393</v>
      </c>
    </row>
    <row r="2168" spans="1:9" x14ac:dyDescent="0.35">
      <c r="A2168" s="19">
        <v>2393</v>
      </c>
      <c r="B2168" s="19">
        <v>4</v>
      </c>
      <c r="C2168" s="8">
        <v>2</v>
      </c>
      <c r="D2168" s="8">
        <v>1166</v>
      </c>
      <c r="E2168" s="8">
        <v>1</v>
      </c>
      <c r="F2168" s="7">
        <v>25</v>
      </c>
      <c r="G2168" s="8"/>
      <c r="H2168" s="9">
        <v>45035.908236111114</v>
      </c>
      <c r="I2168" s="20" t="str">
        <f>Table2[[#This Row],[StoreID]]&amp;"-"&amp;Table2[[#This Row],[OrderNumer]]</f>
        <v>4-2393</v>
      </c>
    </row>
    <row r="2169" spans="1:9" x14ac:dyDescent="0.35">
      <c r="A2169" s="19">
        <v>2393</v>
      </c>
      <c r="B2169" s="19">
        <v>4</v>
      </c>
      <c r="C2169" s="8">
        <v>2</v>
      </c>
      <c r="D2169" s="8">
        <v>1169</v>
      </c>
      <c r="E2169" s="8">
        <v>1</v>
      </c>
      <c r="F2169" s="7">
        <v>25</v>
      </c>
      <c r="G2169" s="8"/>
      <c r="H2169" s="9">
        <v>45035.908236111114</v>
      </c>
      <c r="I2169" s="20" t="str">
        <f>Table2[[#This Row],[StoreID]]&amp;"-"&amp;Table2[[#This Row],[OrderNumer]]</f>
        <v>4-2393</v>
      </c>
    </row>
    <row r="2170" spans="1:9" x14ac:dyDescent="0.35">
      <c r="A2170" s="19">
        <v>2395</v>
      </c>
      <c r="B2170" s="19">
        <v>4</v>
      </c>
      <c r="C2170" s="8">
        <v>2</v>
      </c>
      <c r="D2170" s="8">
        <v>4087</v>
      </c>
      <c r="E2170" s="8">
        <v>1</v>
      </c>
      <c r="F2170" s="7">
        <v>10</v>
      </c>
      <c r="G2170" s="8"/>
      <c r="H2170" s="9">
        <v>45035.912845914354</v>
      </c>
      <c r="I2170" s="20" t="str">
        <f>Table2[[#This Row],[StoreID]]&amp;"-"&amp;Table2[[#This Row],[OrderNumer]]</f>
        <v>4-2395</v>
      </c>
    </row>
    <row r="2171" spans="1:9" x14ac:dyDescent="0.35">
      <c r="A2171" s="19">
        <v>2397</v>
      </c>
      <c r="B2171" s="19">
        <v>1</v>
      </c>
      <c r="C2171" s="8">
        <v>2</v>
      </c>
      <c r="D2171" s="8">
        <v>655</v>
      </c>
      <c r="E2171" s="8">
        <v>1</v>
      </c>
      <c r="F2171" s="7">
        <v>700</v>
      </c>
      <c r="G2171" s="8"/>
      <c r="H2171" s="9">
        <v>44982.777354201389</v>
      </c>
      <c r="I2171" s="20" t="str">
        <f>Table2[[#This Row],[StoreID]]&amp;"-"&amp;Table2[[#This Row],[OrderNumer]]</f>
        <v>1-2397</v>
      </c>
    </row>
    <row r="2172" spans="1:9" x14ac:dyDescent="0.35">
      <c r="A2172" s="19">
        <v>2397</v>
      </c>
      <c r="B2172" s="19">
        <v>2</v>
      </c>
      <c r="C2172" s="8">
        <v>25</v>
      </c>
      <c r="D2172" s="8">
        <v>4078</v>
      </c>
      <c r="E2172" s="8">
        <v>1</v>
      </c>
      <c r="F2172" s="7">
        <v>49.5</v>
      </c>
      <c r="G2172" s="8"/>
      <c r="H2172" s="9">
        <v>44980.541303854166</v>
      </c>
      <c r="I2172" s="20" t="str">
        <f>Table2[[#This Row],[StoreID]]&amp;"-"&amp;Table2[[#This Row],[OrderNumer]]</f>
        <v>2-2397</v>
      </c>
    </row>
    <row r="2173" spans="1:9" x14ac:dyDescent="0.35">
      <c r="A2173" s="19">
        <v>2397</v>
      </c>
      <c r="B2173" s="19">
        <v>2</v>
      </c>
      <c r="C2173" s="8">
        <v>25</v>
      </c>
      <c r="D2173" s="8">
        <v>4078</v>
      </c>
      <c r="E2173" s="8">
        <v>1</v>
      </c>
      <c r="F2173" s="7">
        <v>49.5</v>
      </c>
      <c r="G2173" s="8"/>
      <c r="H2173" s="9">
        <v>44980.541303854166</v>
      </c>
      <c r="I2173" s="20" t="str">
        <f>Table2[[#This Row],[StoreID]]&amp;"-"&amp;Table2[[#This Row],[OrderNumer]]</f>
        <v>2-2397</v>
      </c>
    </row>
    <row r="2174" spans="1:9" x14ac:dyDescent="0.35">
      <c r="A2174" s="19">
        <v>2398</v>
      </c>
      <c r="B2174" s="19">
        <v>1</v>
      </c>
      <c r="C2174" s="8">
        <v>2</v>
      </c>
      <c r="D2174" s="8">
        <v>662</v>
      </c>
      <c r="E2174" s="8">
        <v>1</v>
      </c>
      <c r="F2174" s="7">
        <v>400</v>
      </c>
      <c r="G2174" s="8"/>
      <c r="H2174" s="9">
        <v>44982.779757025462</v>
      </c>
      <c r="I2174" s="20" t="str">
        <f>Table2[[#This Row],[StoreID]]&amp;"-"&amp;Table2[[#This Row],[OrderNumer]]</f>
        <v>1-2398</v>
      </c>
    </row>
    <row r="2175" spans="1:9" x14ac:dyDescent="0.35">
      <c r="A2175" s="19">
        <v>2398</v>
      </c>
      <c r="B2175" s="19">
        <v>1</v>
      </c>
      <c r="C2175" s="8">
        <v>2</v>
      </c>
      <c r="D2175" s="8">
        <v>668</v>
      </c>
      <c r="E2175" s="8">
        <v>1</v>
      </c>
      <c r="F2175" s="7">
        <v>400</v>
      </c>
      <c r="G2175" s="8"/>
      <c r="H2175" s="9">
        <v>44982.779757025462</v>
      </c>
      <c r="I2175" s="20" t="str">
        <f>Table2[[#This Row],[StoreID]]&amp;"-"&amp;Table2[[#This Row],[OrderNumer]]</f>
        <v>1-2398</v>
      </c>
    </row>
    <row r="2176" spans="1:9" x14ac:dyDescent="0.35">
      <c r="A2176" s="19">
        <v>2398</v>
      </c>
      <c r="B2176" s="19">
        <v>1</v>
      </c>
      <c r="C2176" s="8">
        <v>2</v>
      </c>
      <c r="D2176" s="8">
        <v>456</v>
      </c>
      <c r="E2176" s="8">
        <v>1</v>
      </c>
      <c r="F2176" s="7">
        <v>87.5</v>
      </c>
      <c r="G2176" s="8"/>
      <c r="H2176" s="9">
        <v>44982.779757175929</v>
      </c>
      <c r="I2176" s="20" t="str">
        <f>Table2[[#This Row],[StoreID]]&amp;"-"&amp;Table2[[#This Row],[OrderNumer]]</f>
        <v>1-2398</v>
      </c>
    </row>
    <row r="2177" spans="1:9" x14ac:dyDescent="0.35">
      <c r="A2177" s="19">
        <v>2398</v>
      </c>
      <c r="B2177" s="19">
        <v>1</v>
      </c>
      <c r="C2177" s="8">
        <v>2</v>
      </c>
      <c r="D2177" s="8">
        <v>445</v>
      </c>
      <c r="E2177" s="8">
        <v>1</v>
      </c>
      <c r="F2177" s="7">
        <v>187.5</v>
      </c>
      <c r="G2177" s="8"/>
      <c r="H2177" s="9">
        <v>44982.77975721065</v>
      </c>
      <c r="I2177" s="20" t="str">
        <f>Table2[[#This Row],[StoreID]]&amp;"-"&amp;Table2[[#This Row],[OrderNumer]]</f>
        <v>1-2398</v>
      </c>
    </row>
    <row r="2178" spans="1:9" x14ac:dyDescent="0.35">
      <c r="A2178" s="19">
        <v>2398</v>
      </c>
      <c r="B2178" s="19">
        <v>1</v>
      </c>
      <c r="C2178" s="8">
        <v>2</v>
      </c>
      <c r="D2178" s="8">
        <v>456</v>
      </c>
      <c r="E2178" s="8">
        <v>1</v>
      </c>
      <c r="F2178" s="7">
        <v>87.5</v>
      </c>
      <c r="G2178" s="8"/>
      <c r="H2178" s="9">
        <v>44982.77975721065</v>
      </c>
      <c r="I2178" s="20" t="str">
        <f>Table2[[#This Row],[StoreID]]&amp;"-"&amp;Table2[[#This Row],[OrderNumer]]</f>
        <v>1-2398</v>
      </c>
    </row>
    <row r="2179" spans="1:9" x14ac:dyDescent="0.35">
      <c r="A2179" s="19">
        <v>2398</v>
      </c>
      <c r="B2179" s="19">
        <v>1</v>
      </c>
      <c r="C2179" s="8">
        <v>2</v>
      </c>
      <c r="D2179" s="8">
        <v>456</v>
      </c>
      <c r="E2179" s="8">
        <v>1</v>
      </c>
      <c r="F2179" s="7">
        <v>87.5</v>
      </c>
      <c r="G2179" s="8"/>
      <c r="H2179" s="9">
        <v>44982.77975721065</v>
      </c>
      <c r="I2179" s="20" t="str">
        <f>Table2[[#This Row],[StoreID]]&amp;"-"&amp;Table2[[#This Row],[OrderNumer]]</f>
        <v>1-2398</v>
      </c>
    </row>
    <row r="2180" spans="1:9" x14ac:dyDescent="0.35">
      <c r="A2180" s="19">
        <v>2398</v>
      </c>
      <c r="B2180" s="19">
        <v>1</v>
      </c>
      <c r="C2180" s="8">
        <v>2</v>
      </c>
      <c r="D2180" s="8">
        <v>474</v>
      </c>
      <c r="E2180" s="8">
        <v>1</v>
      </c>
      <c r="F2180" s="7">
        <v>50</v>
      </c>
      <c r="G2180" s="8"/>
      <c r="H2180" s="9">
        <v>44982.77975721065</v>
      </c>
      <c r="I2180" s="20" t="str">
        <f>Table2[[#This Row],[StoreID]]&amp;"-"&amp;Table2[[#This Row],[OrderNumer]]</f>
        <v>1-2398</v>
      </c>
    </row>
    <row r="2181" spans="1:9" x14ac:dyDescent="0.35">
      <c r="A2181" s="19">
        <v>2398</v>
      </c>
      <c r="B2181" s="19">
        <v>1</v>
      </c>
      <c r="C2181" s="8">
        <v>2</v>
      </c>
      <c r="D2181" s="8">
        <v>474</v>
      </c>
      <c r="E2181" s="8">
        <v>1</v>
      </c>
      <c r="F2181" s="7">
        <v>50</v>
      </c>
      <c r="G2181" s="8"/>
      <c r="H2181" s="9">
        <v>44982.77975721065</v>
      </c>
      <c r="I2181" s="20" t="str">
        <f>Table2[[#This Row],[StoreID]]&amp;"-"&amp;Table2[[#This Row],[OrderNumer]]</f>
        <v>1-2398</v>
      </c>
    </row>
    <row r="2182" spans="1:9" x14ac:dyDescent="0.35">
      <c r="A2182" s="19">
        <v>2398</v>
      </c>
      <c r="B2182" s="19">
        <v>3</v>
      </c>
      <c r="C2182" s="8">
        <v>1</v>
      </c>
      <c r="D2182" s="8">
        <v>472</v>
      </c>
      <c r="E2182" s="8">
        <v>1</v>
      </c>
      <c r="F2182" s="7">
        <v>62.5</v>
      </c>
      <c r="G2182" s="8"/>
      <c r="H2182" s="9">
        <v>44988.776227002316</v>
      </c>
      <c r="I2182" s="20" t="str">
        <f>Table2[[#This Row],[StoreID]]&amp;"-"&amp;Table2[[#This Row],[OrderNumer]]</f>
        <v>3-2398</v>
      </c>
    </row>
    <row r="2183" spans="1:9" x14ac:dyDescent="0.35">
      <c r="A2183" s="19">
        <v>2398</v>
      </c>
      <c r="B2183" s="19">
        <v>4</v>
      </c>
      <c r="C2183" s="8">
        <v>33</v>
      </c>
      <c r="D2183" s="8">
        <v>414</v>
      </c>
      <c r="E2183" s="8">
        <v>1</v>
      </c>
      <c r="F2183" s="7">
        <v>25</v>
      </c>
      <c r="G2183" s="8"/>
      <c r="H2183" s="9">
        <v>45035.944313854168</v>
      </c>
      <c r="I2183" s="20" t="str">
        <f>Table2[[#This Row],[StoreID]]&amp;"-"&amp;Table2[[#This Row],[OrderNumer]]</f>
        <v>4-2398</v>
      </c>
    </row>
    <row r="2184" spans="1:9" x14ac:dyDescent="0.35">
      <c r="A2184" s="19">
        <v>2398</v>
      </c>
      <c r="B2184" s="19">
        <v>4</v>
      </c>
      <c r="C2184" s="8">
        <v>33</v>
      </c>
      <c r="D2184" s="8">
        <v>2819</v>
      </c>
      <c r="E2184" s="8">
        <v>1</v>
      </c>
      <c r="F2184" s="7">
        <v>325</v>
      </c>
      <c r="G2184" s="8"/>
      <c r="H2184" s="9">
        <v>45035.944313854168</v>
      </c>
      <c r="I2184" s="20" t="str">
        <f>Table2[[#This Row],[StoreID]]&amp;"-"&amp;Table2[[#This Row],[OrderNumer]]</f>
        <v>4-2398</v>
      </c>
    </row>
    <row r="2185" spans="1:9" x14ac:dyDescent="0.35">
      <c r="A2185" s="19">
        <v>2398</v>
      </c>
      <c r="B2185" s="19">
        <v>4</v>
      </c>
      <c r="C2185" s="8">
        <v>33</v>
      </c>
      <c r="D2185" s="8">
        <v>459</v>
      </c>
      <c r="E2185" s="8">
        <v>1</v>
      </c>
      <c r="F2185" s="7">
        <v>150</v>
      </c>
      <c r="G2185" s="8"/>
      <c r="H2185" s="9">
        <v>45035.944313854168</v>
      </c>
      <c r="I2185" s="20" t="str">
        <f>Table2[[#This Row],[StoreID]]&amp;"-"&amp;Table2[[#This Row],[OrderNumer]]</f>
        <v>4-2398</v>
      </c>
    </row>
    <row r="2186" spans="1:9" x14ac:dyDescent="0.35">
      <c r="A2186" s="19">
        <v>2398</v>
      </c>
      <c r="B2186" s="19">
        <v>4</v>
      </c>
      <c r="C2186" s="8">
        <v>33</v>
      </c>
      <c r="D2186" s="8">
        <v>2767</v>
      </c>
      <c r="E2186" s="8">
        <v>1</v>
      </c>
      <c r="F2186" s="7">
        <v>600</v>
      </c>
      <c r="G2186" s="8"/>
      <c r="H2186" s="9">
        <v>45035.944313854168</v>
      </c>
      <c r="I2186" s="20" t="str">
        <f>Table2[[#This Row],[StoreID]]&amp;"-"&amp;Table2[[#This Row],[OrderNumer]]</f>
        <v>4-2398</v>
      </c>
    </row>
    <row r="2187" spans="1:9" x14ac:dyDescent="0.35">
      <c r="A2187" s="19">
        <v>2399</v>
      </c>
      <c r="B2187" s="19">
        <v>3</v>
      </c>
      <c r="C2187" s="8">
        <v>1</v>
      </c>
      <c r="D2187" s="8">
        <v>18</v>
      </c>
      <c r="E2187" s="8">
        <v>1</v>
      </c>
      <c r="F2187" s="7">
        <v>725</v>
      </c>
      <c r="G2187" s="8"/>
      <c r="H2187" s="9">
        <v>44988.783186493056</v>
      </c>
      <c r="I2187" s="20" t="str">
        <f>Table2[[#This Row],[StoreID]]&amp;"-"&amp;Table2[[#This Row],[OrderNumer]]</f>
        <v>3-2399</v>
      </c>
    </row>
    <row r="2188" spans="1:9" x14ac:dyDescent="0.35">
      <c r="A2188" s="19">
        <v>2399</v>
      </c>
      <c r="B2188" s="19">
        <v>4</v>
      </c>
      <c r="C2188" s="8">
        <v>2</v>
      </c>
      <c r="D2188" s="8">
        <v>459</v>
      </c>
      <c r="E2188" s="8">
        <v>1</v>
      </c>
      <c r="F2188" s="7">
        <v>150</v>
      </c>
      <c r="G2188" s="8"/>
      <c r="H2188" s="9">
        <v>45035.945642326391</v>
      </c>
      <c r="I2188" s="20" t="str">
        <f>Table2[[#This Row],[StoreID]]&amp;"-"&amp;Table2[[#This Row],[OrderNumer]]</f>
        <v>4-2399</v>
      </c>
    </row>
    <row r="2189" spans="1:9" x14ac:dyDescent="0.35">
      <c r="A2189" s="19">
        <v>2400</v>
      </c>
      <c r="B2189" s="19">
        <v>3</v>
      </c>
      <c r="C2189" s="8">
        <v>13</v>
      </c>
      <c r="D2189" s="8">
        <v>3404</v>
      </c>
      <c r="E2189" s="8">
        <v>1</v>
      </c>
      <c r="F2189" s="7">
        <v>750</v>
      </c>
      <c r="G2189" s="8"/>
      <c r="H2189" s="9">
        <v>44988.788015393518</v>
      </c>
      <c r="I2189" s="20" t="str">
        <f>Table2[[#This Row],[StoreID]]&amp;"-"&amp;Table2[[#This Row],[OrderNumer]]</f>
        <v>3-2400</v>
      </c>
    </row>
    <row r="2190" spans="1:9" x14ac:dyDescent="0.35">
      <c r="A2190" s="19">
        <v>2400</v>
      </c>
      <c r="B2190" s="19">
        <v>4</v>
      </c>
      <c r="C2190" s="8">
        <v>2</v>
      </c>
      <c r="D2190" s="8">
        <v>2799</v>
      </c>
      <c r="E2190" s="8">
        <v>1</v>
      </c>
      <c r="F2190" s="7">
        <v>725</v>
      </c>
      <c r="G2190" s="8"/>
      <c r="H2190" s="9">
        <v>45035.954543900465</v>
      </c>
      <c r="I2190" s="20" t="str">
        <f>Table2[[#This Row],[StoreID]]&amp;"-"&amp;Table2[[#This Row],[OrderNumer]]</f>
        <v>4-2400</v>
      </c>
    </row>
    <row r="2191" spans="1:9" x14ac:dyDescent="0.35">
      <c r="A2191" s="19">
        <v>2400</v>
      </c>
      <c r="B2191" s="19">
        <v>4</v>
      </c>
      <c r="C2191" s="8">
        <v>2</v>
      </c>
      <c r="D2191" s="8">
        <v>4087</v>
      </c>
      <c r="E2191" s="8">
        <v>1</v>
      </c>
      <c r="F2191" s="7">
        <v>10</v>
      </c>
      <c r="G2191" s="8"/>
      <c r="H2191" s="9">
        <v>45035.954543900465</v>
      </c>
      <c r="I2191" s="20" t="str">
        <f>Table2[[#This Row],[StoreID]]&amp;"-"&amp;Table2[[#This Row],[OrderNumer]]</f>
        <v>4-2400</v>
      </c>
    </row>
    <row r="2192" spans="1:9" x14ac:dyDescent="0.35">
      <c r="A2192" s="19">
        <v>2400</v>
      </c>
      <c r="B2192" s="19">
        <v>4</v>
      </c>
      <c r="C2192" s="8">
        <v>2</v>
      </c>
      <c r="D2192" s="8">
        <v>4085</v>
      </c>
      <c r="E2192" s="8">
        <v>1</v>
      </c>
      <c r="F2192" s="7">
        <v>10</v>
      </c>
      <c r="G2192" s="8"/>
      <c r="H2192" s="9">
        <v>45035.954543900465</v>
      </c>
      <c r="I2192" s="20" t="str">
        <f>Table2[[#This Row],[StoreID]]&amp;"-"&amp;Table2[[#This Row],[OrderNumer]]</f>
        <v>4-2400</v>
      </c>
    </row>
    <row r="2193" spans="1:9" x14ac:dyDescent="0.35">
      <c r="A2193" s="19">
        <v>2400</v>
      </c>
      <c r="B2193" s="19">
        <v>4</v>
      </c>
      <c r="C2193" s="8">
        <v>2</v>
      </c>
      <c r="D2193" s="8">
        <v>4088</v>
      </c>
      <c r="E2193" s="8">
        <v>1</v>
      </c>
      <c r="F2193" s="7">
        <v>10</v>
      </c>
      <c r="G2193" s="8"/>
      <c r="H2193" s="9">
        <v>45035.954543900465</v>
      </c>
      <c r="I2193" s="20" t="str">
        <f>Table2[[#This Row],[StoreID]]&amp;"-"&amp;Table2[[#This Row],[OrderNumer]]</f>
        <v>4-2400</v>
      </c>
    </row>
    <row r="2194" spans="1:9" x14ac:dyDescent="0.35">
      <c r="A2194" s="19">
        <v>2400</v>
      </c>
      <c r="B2194" s="19">
        <v>4</v>
      </c>
      <c r="C2194" s="8">
        <v>2</v>
      </c>
      <c r="D2194" s="8">
        <v>4089</v>
      </c>
      <c r="E2194" s="8">
        <v>2</v>
      </c>
      <c r="F2194" s="7">
        <v>20</v>
      </c>
      <c r="G2194" s="8"/>
      <c r="H2194" s="9">
        <v>45035.954543900465</v>
      </c>
      <c r="I2194" s="20" t="str">
        <f>Table2[[#This Row],[StoreID]]&amp;"-"&amp;Table2[[#This Row],[OrderNumer]]</f>
        <v>4-2400</v>
      </c>
    </row>
    <row r="2195" spans="1:9" x14ac:dyDescent="0.35">
      <c r="A2195" s="19">
        <v>2401</v>
      </c>
      <c r="B2195" s="19">
        <v>3</v>
      </c>
      <c r="C2195" s="8">
        <v>30</v>
      </c>
      <c r="D2195" s="8">
        <v>4228</v>
      </c>
      <c r="E2195" s="8">
        <v>1</v>
      </c>
      <c r="F2195" s="7">
        <v>5</v>
      </c>
      <c r="G2195" s="8"/>
      <c r="H2195" s="9">
        <v>44988.792922835652</v>
      </c>
      <c r="I2195" s="20" t="str">
        <f>Table2[[#This Row],[StoreID]]&amp;"-"&amp;Table2[[#This Row],[OrderNumer]]</f>
        <v>3-2401</v>
      </c>
    </row>
    <row r="2196" spans="1:9" x14ac:dyDescent="0.35">
      <c r="A2196" s="19">
        <v>2404</v>
      </c>
      <c r="B2196" s="19">
        <v>4</v>
      </c>
      <c r="C2196" s="8">
        <v>33</v>
      </c>
      <c r="D2196" s="8">
        <v>162</v>
      </c>
      <c r="E2196" s="8">
        <v>1</v>
      </c>
      <c r="F2196" s="7">
        <v>174.5</v>
      </c>
      <c r="G2196" s="8"/>
      <c r="H2196" s="9">
        <v>45035.965310300926</v>
      </c>
      <c r="I2196" s="20" t="str">
        <f>Table2[[#This Row],[StoreID]]&amp;"-"&amp;Table2[[#This Row],[OrderNumer]]</f>
        <v>4-2404</v>
      </c>
    </row>
    <row r="2197" spans="1:9" x14ac:dyDescent="0.35">
      <c r="A2197" s="19">
        <v>2405</v>
      </c>
      <c r="B2197" s="19">
        <v>3</v>
      </c>
      <c r="C2197" s="8">
        <v>30</v>
      </c>
      <c r="D2197" s="8">
        <v>4078</v>
      </c>
      <c r="E2197" s="8">
        <v>1</v>
      </c>
      <c r="F2197" s="7">
        <v>49.5</v>
      </c>
      <c r="G2197" s="8"/>
      <c r="H2197" s="9">
        <v>44988.827144641204</v>
      </c>
      <c r="I2197" s="20" t="str">
        <f>Table2[[#This Row],[StoreID]]&amp;"-"&amp;Table2[[#This Row],[OrderNumer]]</f>
        <v>3-2405</v>
      </c>
    </row>
    <row r="2198" spans="1:9" x14ac:dyDescent="0.35">
      <c r="A2198" s="19">
        <v>2405</v>
      </c>
      <c r="B2198" s="19">
        <v>3</v>
      </c>
      <c r="C2198" s="8">
        <v>30</v>
      </c>
      <c r="D2198" s="8">
        <v>3718</v>
      </c>
      <c r="E2198" s="8">
        <v>1</v>
      </c>
      <c r="F2198" s="7">
        <v>275</v>
      </c>
      <c r="G2198" s="8"/>
      <c r="H2198" s="9">
        <v>44988.827144675925</v>
      </c>
      <c r="I2198" s="20" t="str">
        <f>Table2[[#This Row],[StoreID]]&amp;"-"&amp;Table2[[#This Row],[OrderNumer]]</f>
        <v>3-2405</v>
      </c>
    </row>
    <row r="2199" spans="1:9" x14ac:dyDescent="0.35">
      <c r="A2199" s="19">
        <v>2406</v>
      </c>
      <c r="B2199" s="19">
        <v>3</v>
      </c>
      <c r="C2199" s="8">
        <v>1</v>
      </c>
      <c r="D2199" s="8">
        <v>3561</v>
      </c>
      <c r="E2199" s="8">
        <v>1</v>
      </c>
      <c r="F2199" s="7">
        <v>275</v>
      </c>
      <c r="G2199" s="8"/>
      <c r="H2199" s="9">
        <v>44988.828264814816</v>
      </c>
      <c r="I2199" s="20" t="str">
        <f>Table2[[#This Row],[StoreID]]&amp;"-"&amp;Table2[[#This Row],[OrderNumer]]</f>
        <v>3-2406</v>
      </c>
    </row>
    <row r="2200" spans="1:9" x14ac:dyDescent="0.35">
      <c r="A2200" s="19">
        <v>2406</v>
      </c>
      <c r="B2200" s="19">
        <v>3</v>
      </c>
      <c r="C2200" s="8">
        <v>1</v>
      </c>
      <c r="D2200" s="8">
        <v>689</v>
      </c>
      <c r="E2200" s="8">
        <v>1</v>
      </c>
      <c r="F2200" s="7">
        <v>249.5</v>
      </c>
      <c r="G2200" s="8"/>
      <c r="H2200" s="9">
        <v>44988.828264814816</v>
      </c>
      <c r="I2200" s="20" t="str">
        <f>Table2[[#This Row],[StoreID]]&amp;"-"&amp;Table2[[#This Row],[OrderNumer]]</f>
        <v>3-2406</v>
      </c>
    </row>
    <row r="2201" spans="1:9" x14ac:dyDescent="0.35">
      <c r="A2201" s="19">
        <v>2406</v>
      </c>
      <c r="B2201" s="19">
        <v>4</v>
      </c>
      <c r="C2201" s="8">
        <v>2</v>
      </c>
      <c r="D2201" s="8">
        <v>462</v>
      </c>
      <c r="E2201" s="8">
        <v>2</v>
      </c>
      <c r="F2201" s="7">
        <v>20</v>
      </c>
      <c r="G2201" s="8"/>
      <c r="H2201" s="9">
        <v>45035.982341006944</v>
      </c>
      <c r="I2201" s="20" t="str">
        <f>Table2[[#This Row],[StoreID]]&amp;"-"&amp;Table2[[#This Row],[OrderNumer]]</f>
        <v>4-2406</v>
      </c>
    </row>
    <row r="2202" spans="1:9" x14ac:dyDescent="0.35">
      <c r="A2202" s="19">
        <v>2407</v>
      </c>
      <c r="B2202" s="19">
        <v>3</v>
      </c>
      <c r="C2202" s="8">
        <v>13</v>
      </c>
      <c r="D2202" s="8">
        <v>149</v>
      </c>
      <c r="E2202" s="8">
        <v>1</v>
      </c>
      <c r="F2202" s="7">
        <v>142.5</v>
      </c>
      <c r="G2202" s="8"/>
      <c r="H2202" s="9">
        <v>44988.837067858796</v>
      </c>
      <c r="I2202" s="20" t="str">
        <f>Table2[[#This Row],[StoreID]]&amp;"-"&amp;Table2[[#This Row],[OrderNumer]]</f>
        <v>3-2407</v>
      </c>
    </row>
    <row r="2203" spans="1:9" x14ac:dyDescent="0.35">
      <c r="A2203" s="19">
        <v>2407</v>
      </c>
      <c r="B2203" s="19">
        <v>3</v>
      </c>
      <c r="C2203" s="8">
        <v>13</v>
      </c>
      <c r="D2203" s="8">
        <v>76</v>
      </c>
      <c r="E2203" s="8">
        <v>1</v>
      </c>
      <c r="F2203" s="7">
        <v>39.5</v>
      </c>
      <c r="G2203" s="8"/>
      <c r="H2203" s="9">
        <v>44988.837067905093</v>
      </c>
      <c r="I2203" s="20" t="str">
        <f>Table2[[#This Row],[StoreID]]&amp;"-"&amp;Table2[[#This Row],[OrderNumer]]</f>
        <v>3-2407</v>
      </c>
    </row>
    <row r="2204" spans="1:9" x14ac:dyDescent="0.35">
      <c r="A2204" s="19">
        <v>2407</v>
      </c>
      <c r="B2204" s="19">
        <v>4</v>
      </c>
      <c r="C2204" s="8">
        <v>2</v>
      </c>
      <c r="D2204" s="8">
        <v>3260</v>
      </c>
      <c r="E2204" s="8">
        <v>1</v>
      </c>
      <c r="F2204" s="7">
        <v>19.5</v>
      </c>
      <c r="G2204" s="8"/>
      <c r="H2204" s="9">
        <v>45035.984786342589</v>
      </c>
      <c r="I2204" s="20" t="str">
        <f>Table2[[#This Row],[StoreID]]&amp;"-"&amp;Table2[[#This Row],[OrderNumer]]</f>
        <v>4-2407</v>
      </c>
    </row>
    <row r="2205" spans="1:9" x14ac:dyDescent="0.35">
      <c r="A2205" s="19">
        <v>2408</v>
      </c>
      <c r="B2205" s="19">
        <v>1</v>
      </c>
      <c r="C2205" s="8">
        <v>15</v>
      </c>
      <c r="D2205" s="8">
        <v>3399</v>
      </c>
      <c r="E2205" s="8">
        <v>1</v>
      </c>
      <c r="F2205" s="7">
        <v>375</v>
      </c>
      <c r="G2205" s="8"/>
      <c r="H2205" s="9">
        <v>44982.846024849539</v>
      </c>
      <c r="I2205" s="20" t="str">
        <f>Table2[[#This Row],[StoreID]]&amp;"-"&amp;Table2[[#This Row],[OrderNumer]]</f>
        <v>1-2408</v>
      </c>
    </row>
    <row r="2206" spans="1:9" x14ac:dyDescent="0.35">
      <c r="A2206" s="19">
        <v>2408</v>
      </c>
      <c r="B2206" s="19">
        <v>3</v>
      </c>
      <c r="C2206" s="8">
        <v>30</v>
      </c>
      <c r="D2206" s="8">
        <v>2830</v>
      </c>
      <c r="E2206" s="8">
        <v>1</v>
      </c>
      <c r="F2206" s="7">
        <v>300</v>
      </c>
      <c r="G2206" s="8"/>
      <c r="H2206" s="9">
        <v>44988.838496377313</v>
      </c>
      <c r="I2206" s="20" t="str">
        <f>Table2[[#This Row],[StoreID]]&amp;"-"&amp;Table2[[#This Row],[OrderNumer]]</f>
        <v>3-2408</v>
      </c>
    </row>
    <row r="2207" spans="1:9" x14ac:dyDescent="0.35">
      <c r="A2207" s="19">
        <v>2408</v>
      </c>
      <c r="B2207" s="19">
        <v>3</v>
      </c>
      <c r="C2207" s="8">
        <v>30</v>
      </c>
      <c r="D2207" s="8">
        <v>2831</v>
      </c>
      <c r="E2207" s="8">
        <v>1</v>
      </c>
      <c r="F2207" s="7">
        <v>300</v>
      </c>
      <c r="G2207" s="8"/>
      <c r="H2207" s="9">
        <v>44988.838496377313</v>
      </c>
      <c r="I2207" s="20" t="str">
        <f>Table2[[#This Row],[StoreID]]&amp;"-"&amp;Table2[[#This Row],[OrderNumer]]</f>
        <v>3-2408</v>
      </c>
    </row>
    <row r="2208" spans="1:9" x14ac:dyDescent="0.35">
      <c r="A2208" s="19">
        <v>2408</v>
      </c>
      <c r="B2208" s="19">
        <v>3</v>
      </c>
      <c r="C2208" s="8">
        <v>30</v>
      </c>
      <c r="D2208" s="8">
        <v>2832</v>
      </c>
      <c r="E2208" s="8">
        <v>1</v>
      </c>
      <c r="F2208" s="7">
        <v>300</v>
      </c>
      <c r="G2208" s="8"/>
      <c r="H2208" s="9">
        <v>44988.838496377313</v>
      </c>
      <c r="I2208" s="20" t="str">
        <f>Table2[[#This Row],[StoreID]]&amp;"-"&amp;Table2[[#This Row],[OrderNumer]]</f>
        <v>3-2408</v>
      </c>
    </row>
    <row r="2209" spans="1:9" x14ac:dyDescent="0.35">
      <c r="A2209" s="19">
        <v>2408</v>
      </c>
      <c r="B2209" s="19">
        <v>3</v>
      </c>
      <c r="C2209" s="8">
        <v>30</v>
      </c>
      <c r="D2209" s="8">
        <v>2833</v>
      </c>
      <c r="E2209" s="8">
        <v>1</v>
      </c>
      <c r="F2209" s="7">
        <v>300</v>
      </c>
      <c r="G2209" s="8"/>
      <c r="H2209" s="9">
        <v>44988.838496412034</v>
      </c>
      <c r="I2209" s="20" t="str">
        <f>Table2[[#This Row],[StoreID]]&amp;"-"&amp;Table2[[#This Row],[OrderNumer]]</f>
        <v>3-2408</v>
      </c>
    </row>
    <row r="2210" spans="1:9" x14ac:dyDescent="0.35">
      <c r="A2210" s="19">
        <v>2409</v>
      </c>
      <c r="B2210" s="19">
        <v>4</v>
      </c>
      <c r="C2210" s="8">
        <v>2</v>
      </c>
      <c r="D2210" s="8">
        <v>465</v>
      </c>
      <c r="E2210" s="8">
        <v>2</v>
      </c>
      <c r="F2210" s="7">
        <v>50</v>
      </c>
      <c r="G2210" s="8"/>
      <c r="H2210" s="9">
        <v>45035.997255405091</v>
      </c>
      <c r="I2210" s="20" t="str">
        <f>Table2[[#This Row],[StoreID]]&amp;"-"&amp;Table2[[#This Row],[OrderNumer]]</f>
        <v>4-2409</v>
      </c>
    </row>
    <row r="2211" spans="1:9" x14ac:dyDescent="0.35">
      <c r="A2211" s="19">
        <v>2410</v>
      </c>
      <c r="B2211" s="19">
        <v>1</v>
      </c>
      <c r="C2211" s="8">
        <v>10</v>
      </c>
      <c r="D2211" s="8">
        <v>11</v>
      </c>
      <c r="E2211" s="8">
        <v>1</v>
      </c>
      <c r="F2211" s="7">
        <v>225</v>
      </c>
      <c r="G2211" s="8"/>
      <c r="H2211" s="9">
        <v>44982.858388622684</v>
      </c>
      <c r="I2211" s="20" t="str">
        <f>Table2[[#This Row],[StoreID]]&amp;"-"&amp;Table2[[#This Row],[OrderNumer]]</f>
        <v>1-2410</v>
      </c>
    </row>
    <row r="2212" spans="1:9" x14ac:dyDescent="0.35">
      <c r="A2212" s="19">
        <v>2410</v>
      </c>
      <c r="B2212" s="19">
        <v>4</v>
      </c>
      <c r="C2212" s="8">
        <v>33</v>
      </c>
      <c r="D2212" s="8">
        <v>4079</v>
      </c>
      <c r="E2212" s="8">
        <v>1</v>
      </c>
      <c r="F2212" s="7">
        <v>25</v>
      </c>
      <c r="G2212" s="8"/>
      <c r="H2212" s="9">
        <v>45036.440670752316</v>
      </c>
      <c r="I2212" s="20" t="str">
        <f>Table2[[#This Row],[StoreID]]&amp;"-"&amp;Table2[[#This Row],[OrderNumer]]</f>
        <v>4-2410</v>
      </c>
    </row>
    <row r="2213" spans="1:9" x14ac:dyDescent="0.35">
      <c r="A2213" s="19">
        <v>2411</v>
      </c>
      <c r="B2213" s="19">
        <v>1</v>
      </c>
      <c r="C2213" s="8">
        <v>9</v>
      </c>
      <c r="D2213" s="8">
        <v>470</v>
      </c>
      <c r="E2213" s="8">
        <v>1</v>
      </c>
      <c r="F2213" s="7">
        <v>20</v>
      </c>
      <c r="G2213" s="8"/>
      <c r="H2213" s="9">
        <v>44982.861171261575</v>
      </c>
      <c r="I2213" s="20" t="str">
        <f>Table2[[#This Row],[StoreID]]&amp;"-"&amp;Table2[[#This Row],[OrderNumer]]</f>
        <v>1-2411</v>
      </c>
    </row>
    <row r="2214" spans="1:9" x14ac:dyDescent="0.35">
      <c r="A2214" s="19">
        <v>2411</v>
      </c>
      <c r="B2214" s="19">
        <v>4</v>
      </c>
      <c r="C2214" s="8">
        <v>33</v>
      </c>
      <c r="D2214" s="8">
        <v>4079</v>
      </c>
      <c r="E2214" s="8">
        <v>3</v>
      </c>
      <c r="F2214" s="7">
        <v>75</v>
      </c>
      <c r="G2214" s="8"/>
      <c r="H2214" s="9">
        <v>45036.468940081017</v>
      </c>
      <c r="I2214" s="20" t="str">
        <f>Table2[[#This Row],[StoreID]]&amp;"-"&amp;Table2[[#This Row],[OrderNumer]]</f>
        <v>4-2411</v>
      </c>
    </row>
    <row r="2215" spans="1:9" x14ac:dyDescent="0.35">
      <c r="A2215" s="19">
        <v>2412</v>
      </c>
      <c r="B2215" s="19">
        <v>3</v>
      </c>
      <c r="C2215" s="8">
        <v>30</v>
      </c>
      <c r="D2215" s="8">
        <v>679</v>
      </c>
      <c r="E2215" s="8">
        <v>1</v>
      </c>
      <c r="F2215" s="7">
        <v>212.5</v>
      </c>
      <c r="G2215" s="8"/>
      <c r="H2215" s="9">
        <v>44988.859397141205</v>
      </c>
      <c r="I2215" s="20" t="str">
        <f>Table2[[#This Row],[StoreID]]&amp;"-"&amp;Table2[[#This Row],[OrderNumer]]</f>
        <v>3-2412</v>
      </c>
    </row>
    <row r="2216" spans="1:9" x14ac:dyDescent="0.35">
      <c r="A2216" s="19">
        <v>2413</v>
      </c>
      <c r="B2216" s="19">
        <v>3</v>
      </c>
      <c r="C2216" s="8">
        <v>1</v>
      </c>
      <c r="D2216" s="8">
        <v>3541</v>
      </c>
      <c r="E2216" s="8">
        <v>1</v>
      </c>
      <c r="F2216" s="7">
        <v>449.5</v>
      </c>
      <c r="G2216" s="8"/>
      <c r="H2216" s="9">
        <v>44988.861011689813</v>
      </c>
      <c r="I2216" s="20" t="str">
        <f>Table2[[#This Row],[StoreID]]&amp;"-"&amp;Table2[[#This Row],[OrderNumer]]</f>
        <v>3-2413</v>
      </c>
    </row>
    <row r="2217" spans="1:9" x14ac:dyDescent="0.35">
      <c r="A2217" s="19">
        <v>2413</v>
      </c>
      <c r="B2217" s="19">
        <v>3</v>
      </c>
      <c r="C2217" s="8">
        <v>1</v>
      </c>
      <c r="D2217" s="8">
        <v>4078</v>
      </c>
      <c r="E2217" s="8">
        <v>1</v>
      </c>
      <c r="F2217" s="7">
        <v>49.5</v>
      </c>
      <c r="G2217" s="8"/>
      <c r="H2217" s="9">
        <v>44988.861011724533</v>
      </c>
      <c r="I2217" s="20" t="str">
        <f>Table2[[#This Row],[StoreID]]&amp;"-"&amp;Table2[[#This Row],[OrderNumer]]</f>
        <v>3-2413</v>
      </c>
    </row>
    <row r="2218" spans="1:9" x14ac:dyDescent="0.35">
      <c r="A2218" s="19">
        <v>2413</v>
      </c>
      <c r="B2218" s="19">
        <v>4</v>
      </c>
      <c r="C2218" s="8">
        <v>33</v>
      </c>
      <c r="D2218" s="8">
        <v>3268</v>
      </c>
      <c r="E2218" s="8">
        <v>1</v>
      </c>
      <c r="F2218" s="7">
        <v>12.5</v>
      </c>
      <c r="G2218" s="8"/>
      <c r="H2218" s="9">
        <v>45036.50789158565</v>
      </c>
      <c r="I2218" s="20" t="str">
        <f>Table2[[#This Row],[StoreID]]&amp;"-"&amp;Table2[[#This Row],[OrderNumer]]</f>
        <v>4-2413</v>
      </c>
    </row>
    <row r="2219" spans="1:9" x14ac:dyDescent="0.35">
      <c r="A2219" s="19">
        <v>2413</v>
      </c>
      <c r="B2219" s="19">
        <v>4</v>
      </c>
      <c r="C2219" s="8">
        <v>33</v>
      </c>
      <c r="D2219" s="8">
        <v>3260</v>
      </c>
      <c r="E2219" s="8">
        <v>1</v>
      </c>
      <c r="F2219" s="7">
        <v>19.5</v>
      </c>
      <c r="G2219" s="8"/>
      <c r="H2219" s="9">
        <v>45036.50789158565</v>
      </c>
      <c r="I2219" s="20" t="str">
        <f>Table2[[#This Row],[StoreID]]&amp;"-"&amp;Table2[[#This Row],[OrderNumer]]</f>
        <v>4-2413</v>
      </c>
    </row>
    <row r="2220" spans="1:9" x14ac:dyDescent="0.35">
      <c r="A2220" s="19">
        <v>2413</v>
      </c>
      <c r="B2220" s="19">
        <v>4</v>
      </c>
      <c r="C2220" s="8">
        <v>33</v>
      </c>
      <c r="D2220" s="8">
        <v>3225</v>
      </c>
      <c r="E2220" s="8">
        <v>1</v>
      </c>
      <c r="F2220" s="7">
        <v>34.5</v>
      </c>
      <c r="G2220" s="8"/>
      <c r="H2220" s="9">
        <v>45036.50789158565</v>
      </c>
      <c r="I2220" s="20" t="str">
        <f>Table2[[#This Row],[StoreID]]&amp;"-"&amp;Table2[[#This Row],[OrderNumer]]</f>
        <v>4-2413</v>
      </c>
    </row>
    <row r="2221" spans="1:9" x14ac:dyDescent="0.35">
      <c r="A2221" s="19">
        <v>2413</v>
      </c>
      <c r="B2221" s="19">
        <v>4</v>
      </c>
      <c r="C2221" s="8">
        <v>33</v>
      </c>
      <c r="D2221" s="8">
        <v>3261</v>
      </c>
      <c r="E2221" s="8">
        <v>1</v>
      </c>
      <c r="F2221" s="7">
        <v>82.5</v>
      </c>
      <c r="G2221" s="8"/>
      <c r="H2221" s="9">
        <v>45036.50789158565</v>
      </c>
      <c r="I2221" s="20" t="str">
        <f>Table2[[#This Row],[StoreID]]&amp;"-"&amp;Table2[[#This Row],[OrderNumer]]</f>
        <v>4-2413</v>
      </c>
    </row>
    <row r="2222" spans="1:9" x14ac:dyDescent="0.35">
      <c r="A2222" s="19">
        <v>2414</v>
      </c>
      <c r="B2222" s="19">
        <v>3</v>
      </c>
      <c r="C2222" s="8">
        <v>30</v>
      </c>
      <c r="D2222" s="8">
        <v>465</v>
      </c>
      <c r="E2222" s="8">
        <v>1</v>
      </c>
      <c r="F2222" s="7">
        <v>25</v>
      </c>
      <c r="G2222" s="8"/>
      <c r="H2222" s="9">
        <v>44988.867177083332</v>
      </c>
      <c r="I2222" s="20" t="str">
        <f>Table2[[#This Row],[StoreID]]&amp;"-"&amp;Table2[[#This Row],[OrderNumer]]</f>
        <v>3-2414</v>
      </c>
    </row>
    <row r="2223" spans="1:9" x14ac:dyDescent="0.35">
      <c r="A2223" s="19">
        <v>2414</v>
      </c>
      <c r="B2223" s="19">
        <v>3</v>
      </c>
      <c r="C2223" s="8">
        <v>30</v>
      </c>
      <c r="D2223" s="8">
        <v>465</v>
      </c>
      <c r="E2223" s="8">
        <v>1</v>
      </c>
      <c r="F2223" s="7">
        <v>25</v>
      </c>
      <c r="G2223" s="8"/>
      <c r="H2223" s="9">
        <v>44988.867177083332</v>
      </c>
      <c r="I2223" s="20" t="str">
        <f>Table2[[#This Row],[StoreID]]&amp;"-"&amp;Table2[[#This Row],[OrderNumer]]</f>
        <v>3-2414</v>
      </c>
    </row>
    <row r="2224" spans="1:9" x14ac:dyDescent="0.35">
      <c r="A2224" s="19">
        <v>2414</v>
      </c>
      <c r="B2224" s="19">
        <v>3</v>
      </c>
      <c r="C2224" s="8">
        <v>30</v>
      </c>
      <c r="D2224" s="8">
        <v>465</v>
      </c>
      <c r="E2224" s="8">
        <v>1</v>
      </c>
      <c r="F2224" s="7">
        <v>25</v>
      </c>
      <c r="G2224" s="8"/>
      <c r="H2224" s="9">
        <v>44988.867177083332</v>
      </c>
      <c r="I2224" s="20" t="str">
        <f>Table2[[#This Row],[StoreID]]&amp;"-"&amp;Table2[[#This Row],[OrderNumer]]</f>
        <v>3-2414</v>
      </c>
    </row>
    <row r="2225" spans="1:9" x14ac:dyDescent="0.35">
      <c r="A2225" s="19">
        <v>2415</v>
      </c>
      <c r="B2225" s="19">
        <v>1</v>
      </c>
      <c r="C2225" s="8">
        <v>3</v>
      </c>
      <c r="D2225" s="8">
        <v>3615</v>
      </c>
      <c r="E2225" s="8">
        <v>-1</v>
      </c>
      <c r="F2225" s="7">
        <v>-599.5</v>
      </c>
      <c r="G2225" s="8" t="s">
        <v>241</v>
      </c>
      <c r="H2225" s="9">
        <v>44982.877452696761</v>
      </c>
      <c r="I2225" s="20" t="str">
        <f>Table2[[#This Row],[StoreID]]&amp;"-"&amp;Table2[[#This Row],[OrderNumer]]</f>
        <v>1-2415</v>
      </c>
    </row>
    <row r="2226" spans="1:9" x14ac:dyDescent="0.35">
      <c r="A2226" s="19">
        <v>2415</v>
      </c>
      <c r="B2226" s="19">
        <v>3</v>
      </c>
      <c r="C2226" s="8">
        <v>13</v>
      </c>
      <c r="D2226" s="8">
        <v>4078</v>
      </c>
      <c r="E2226" s="8">
        <v>1</v>
      </c>
      <c r="F2226" s="7">
        <v>49.5</v>
      </c>
      <c r="G2226" s="8"/>
      <c r="H2226" s="9">
        <v>44988.869411261578</v>
      </c>
      <c r="I2226" s="20" t="str">
        <f>Table2[[#This Row],[StoreID]]&amp;"-"&amp;Table2[[#This Row],[OrderNumer]]</f>
        <v>3-2415</v>
      </c>
    </row>
    <row r="2227" spans="1:9" x14ac:dyDescent="0.35">
      <c r="A2227" s="19">
        <v>2416</v>
      </c>
      <c r="B2227" s="19">
        <v>1</v>
      </c>
      <c r="C2227" s="8">
        <v>3</v>
      </c>
      <c r="D2227" s="8">
        <v>3415</v>
      </c>
      <c r="E2227" s="8">
        <v>1</v>
      </c>
      <c r="F2227" s="7">
        <v>699.5</v>
      </c>
      <c r="G2227" s="8"/>
      <c r="H2227" s="9">
        <v>44982.87931478009</v>
      </c>
      <c r="I2227" s="20" t="str">
        <f>Table2[[#This Row],[StoreID]]&amp;"-"&amp;Table2[[#This Row],[OrderNumer]]</f>
        <v>1-2416</v>
      </c>
    </row>
    <row r="2228" spans="1:9" x14ac:dyDescent="0.35">
      <c r="A2228" s="19">
        <v>2419</v>
      </c>
      <c r="B2228" s="19">
        <v>1</v>
      </c>
      <c r="C2228" s="8">
        <v>15</v>
      </c>
      <c r="D2228" s="8">
        <v>465</v>
      </c>
      <c r="E2228" s="8">
        <v>1</v>
      </c>
      <c r="F2228" s="7">
        <v>25</v>
      </c>
      <c r="G2228" s="8"/>
      <c r="H2228" s="9">
        <v>44982.898095219905</v>
      </c>
      <c r="I2228" s="20" t="str">
        <f>Table2[[#This Row],[StoreID]]&amp;"-"&amp;Table2[[#This Row],[OrderNumer]]</f>
        <v>1-2419</v>
      </c>
    </row>
    <row r="2229" spans="1:9" x14ac:dyDescent="0.35">
      <c r="A2229" s="19">
        <v>2419</v>
      </c>
      <c r="B2229" s="19">
        <v>1</v>
      </c>
      <c r="C2229" s="8">
        <v>15</v>
      </c>
      <c r="D2229" s="8">
        <v>465</v>
      </c>
      <c r="E2229" s="8">
        <v>1</v>
      </c>
      <c r="F2229" s="7">
        <v>25</v>
      </c>
      <c r="G2229" s="8"/>
      <c r="H2229" s="9">
        <v>44982.898095254626</v>
      </c>
      <c r="I2229" s="20" t="str">
        <f>Table2[[#This Row],[StoreID]]&amp;"-"&amp;Table2[[#This Row],[OrderNumer]]</f>
        <v>1-2419</v>
      </c>
    </row>
    <row r="2230" spans="1:9" x14ac:dyDescent="0.35">
      <c r="A2230" s="19">
        <v>2421</v>
      </c>
      <c r="B2230" s="19">
        <v>1</v>
      </c>
      <c r="C2230" s="8">
        <v>9</v>
      </c>
      <c r="D2230" s="8">
        <v>460</v>
      </c>
      <c r="E2230" s="8">
        <v>1</v>
      </c>
      <c r="F2230" s="7">
        <v>75</v>
      </c>
      <c r="G2230" s="8"/>
      <c r="H2230" s="9">
        <v>44982.943152777778</v>
      </c>
      <c r="I2230" s="20" t="str">
        <f>Table2[[#This Row],[StoreID]]&amp;"-"&amp;Table2[[#This Row],[OrderNumer]]</f>
        <v>1-2421</v>
      </c>
    </row>
    <row r="2231" spans="1:9" x14ac:dyDescent="0.35">
      <c r="A2231" s="19">
        <v>2421</v>
      </c>
      <c r="B2231" s="19">
        <v>1</v>
      </c>
      <c r="C2231" s="8">
        <v>9</v>
      </c>
      <c r="D2231" s="8">
        <v>467</v>
      </c>
      <c r="E2231" s="8">
        <v>1</v>
      </c>
      <c r="F2231" s="7">
        <v>150</v>
      </c>
      <c r="G2231" s="8"/>
      <c r="H2231" s="9">
        <v>44982.943152777778</v>
      </c>
      <c r="I2231" s="20" t="str">
        <f>Table2[[#This Row],[StoreID]]&amp;"-"&amp;Table2[[#This Row],[OrderNumer]]</f>
        <v>1-2421</v>
      </c>
    </row>
    <row r="2232" spans="1:9" x14ac:dyDescent="0.35">
      <c r="A2232" s="19">
        <v>2424</v>
      </c>
      <c r="B2232" s="19">
        <v>1</v>
      </c>
      <c r="C2232" s="8">
        <v>5</v>
      </c>
      <c r="D2232" s="8">
        <v>2853</v>
      </c>
      <c r="E2232" s="8">
        <v>1</v>
      </c>
      <c r="F2232" s="7">
        <v>150</v>
      </c>
      <c r="G2232" s="8"/>
      <c r="H2232" s="9">
        <v>44983.530853854165</v>
      </c>
      <c r="I2232" s="20" t="str">
        <f>Table2[[#This Row],[StoreID]]&amp;"-"&amp;Table2[[#This Row],[OrderNumer]]</f>
        <v>1-2424</v>
      </c>
    </row>
    <row r="2233" spans="1:9" x14ac:dyDescent="0.35">
      <c r="A2233" s="19">
        <v>2424</v>
      </c>
      <c r="B2233" s="19">
        <v>3</v>
      </c>
      <c r="C2233" s="8">
        <v>13</v>
      </c>
      <c r="D2233" s="8">
        <v>3572</v>
      </c>
      <c r="E2233" s="8">
        <v>1</v>
      </c>
      <c r="F2233" s="7">
        <v>275</v>
      </c>
      <c r="G2233" s="8"/>
      <c r="H2233" s="9">
        <v>44988.897259027777</v>
      </c>
      <c r="I2233" s="20" t="str">
        <f>Table2[[#This Row],[StoreID]]&amp;"-"&amp;Table2[[#This Row],[OrderNumer]]</f>
        <v>3-2424</v>
      </c>
    </row>
    <row r="2234" spans="1:9" x14ac:dyDescent="0.35">
      <c r="A2234" s="19">
        <v>2424</v>
      </c>
      <c r="B2234" s="19">
        <v>4</v>
      </c>
      <c r="C2234" s="8">
        <v>33</v>
      </c>
      <c r="D2234" s="8">
        <v>468</v>
      </c>
      <c r="E2234" s="8">
        <v>1</v>
      </c>
      <c r="F2234" s="7">
        <v>125</v>
      </c>
      <c r="G2234" s="8"/>
      <c r="H2234" s="9">
        <v>45036.584383796297</v>
      </c>
      <c r="I2234" s="20" t="str">
        <f>Table2[[#This Row],[StoreID]]&amp;"-"&amp;Table2[[#This Row],[OrderNumer]]</f>
        <v>4-2424</v>
      </c>
    </row>
    <row r="2235" spans="1:9" x14ac:dyDescent="0.35">
      <c r="A2235" s="19">
        <v>2425</v>
      </c>
      <c r="B2235" s="19">
        <v>1</v>
      </c>
      <c r="C2235" s="8">
        <v>2</v>
      </c>
      <c r="D2235" s="8">
        <v>4092</v>
      </c>
      <c r="E2235" s="8">
        <v>1</v>
      </c>
      <c r="F2235" s="7">
        <v>25</v>
      </c>
      <c r="G2235" s="8"/>
      <c r="H2235" s="9">
        <v>44983.537462881941</v>
      </c>
      <c r="I2235" s="20" t="str">
        <f>Table2[[#This Row],[StoreID]]&amp;"-"&amp;Table2[[#This Row],[OrderNumer]]</f>
        <v>1-2425</v>
      </c>
    </row>
    <row r="2236" spans="1:9" x14ac:dyDescent="0.35">
      <c r="A2236" s="19">
        <v>2425</v>
      </c>
      <c r="B2236" s="19">
        <v>4</v>
      </c>
      <c r="C2236" s="8">
        <v>33</v>
      </c>
      <c r="D2236" s="8">
        <v>4079</v>
      </c>
      <c r="E2236" s="8">
        <v>3</v>
      </c>
      <c r="F2236" s="7">
        <v>75</v>
      </c>
      <c r="G2236" s="8"/>
      <c r="H2236" s="9">
        <v>45036.599175428244</v>
      </c>
      <c r="I2236" s="20" t="str">
        <f>Table2[[#This Row],[StoreID]]&amp;"-"&amp;Table2[[#This Row],[OrderNumer]]</f>
        <v>4-2425</v>
      </c>
    </row>
    <row r="2237" spans="1:9" x14ac:dyDescent="0.35">
      <c r="A2237" s="19">
        <v>2428</v>
      </c>
      <c r="B2237" s="19">
        <v>3</v>
      </c>
      <c r="C2237" s="8">
        <v>30</v>
      </c>
      <c r="D2237" s="8">
        <v>642</v>
      </c>
      <c r="E2237" s="8">
        <v>1</v>
      </c>
      <c r="F2237" s="7">
        <v>997.5</v>
      </c>
      <c r="G2237" s="8"/>
      <c r="H2237" s="9">
        <v>44988.907832372686</v>
      </c>
      <c r="I2237" s="20" t="str">
        <f>Table2[[#This Row],[StoreID]]&amp;"-"&amp;Table2[[#This Row],[OrderNumer]]</f>
        <v>3-2428</v>
      </c>
    </row>
    <row r="2238" spans="1:9" x14ac:dyDescent="0.35">
      <c r="A2238" s="19">
        <v>2428</v>
      </c>
      <c r="B2238" s="19">
        <v>3</v>
      </c>
      <c r="C2238" s="8">
        <v>30</v>
      </c>
      <c r="D2238" s="8">
        <v>645</v>
      </c>
      <c r="E2238" s="8">
        <v>1</v>
      </c>
      <c r="F2238" s="7">
        <v>97.5</v>
      </c>
      <c r="G2238" s="8"/>
      <c r="H2238" s="9">
        <v>44988.907832372686</v>
      </c>
      <c r="I2238" s="20" t="str">
        <f>Table2[[#This Row],[StoreID]]&amp;"-"&amp;Table2[[#This Row],[OrderNumer]]</f>
        <v>3-2428</v>
      </c>
    </row>
    <row r="2239" spans="1:9" x14ac:dyDescent="0.35">
      <c r="A2239" s="19">
        <v>2429</v>
      </c>
      <c r="B2239" s="19">
        <v>4</v>
      </c>
      <c r="C2239" s="8">
        <v>33</v>
      </c>
      <c r="D2239" s="8">
        <v>4079</v>
      </c>
      <c r="E2239" s="8">
        <v>2</v>
      </c>
      <c r="F2239" s="7">
        <v>50</v>
      </c>
      <c r="G2239" s="8"/>
      <c r="H2239" s="9">
        <v>45036.620040046299</v>
      </c>
      <c r="I2239" s="20" t="str">
        <f>Table2[[#This Row],[StoreID]]&amp;"-"&amp;Table2[[#This Row],[OrderNumer]]</f>
        <v>4-2429</v>
      </c>
    </row>
    <row r="2240" spans="1:9" x14ac:dyDescent="0.35">
      <c r="A2240" s="19">
        <v>2432</v>
      </c>
      <c r="B2240" s="19">
        <v>4</v>
      </c>
      <c r="C2240" s="8">
        <v>33</v>
      </c>
      <c r="D2240" s="8">
        <v>4091</v>
      </c>
      <c r="E2240" s="8">
        <v>1</v>
      </c>
      <c r="F2240" s="7">
        <v>25</v>
      </c>
      <c r="G2240" s="8"/>
      <c r="H2240" s="9">
        <v>45036.628240393518</v>
      </c>
      <c r="I2240" s="20" t="str">
        <f>Table2[[#This Row],[StoreID]]&amp;"-"&amp;Table2[[#This Row],[OrderNumer]]</f>
        <v>4-2432</v>
      </c>
    </row>
    <row r="2241" spans="1:9" x14ac:dyDescent="0.35">
      <c r="A2241" s="19">
        <v>2433</v>
      </c>
      <c r="B2241" s="19">
        <v>3</v>
      </c>
      <c r="C2241" s="8">
        <v>30</v>
      </c>
      <c r="D2241" s="8">
        <v>4078</v>
      </c>
      <c r="E2241" s="8">
        <v>1</v>
      </c>
      <c r="F2241" s="7">
        <v>49.5</v>
      </c>
      <c r="G2241" s="8"/>
      <c r="H2241" s="9">
        <v>44988.915997141201</v>
      </c>
      <c r="I2241" s="20" t="str">
        <f>Table2[[#This Row],[StoreID]]&amp;"-"&amp;Table2[[#This Row],[OrderNumer]]</f>
        <v>3-2433</v>
      </c>
    </row>
    <row r="2242" spans="1:9" x14ac:dyDescent="0.35">
      <c r="A2242" s="19">
        <v>2435</v>
      </c>
      <c r="B2242" s="19">
        <v>1</v>
      </c>
      <c r="C2242" s="8">
        <v>15</v>
      </c>
      <c r="D2242" s="8">
        <v>4090</v>
      </c>
      <c r="E2242" s="8">
        <v>1</v>
      </c>
      <c r="F2242" s="7">
        <v>47.5</v>
      </c>
      <c r="G2242" s="8"/>
      <c r="H2242" s="9">
        <v>44983.633398067126</v>
      </c>
      <c r="I2242" s="20" t="str">
        <f>Table2[[#This Row],[StoreID]]&amp;"-"&amp;Table2[[#This Row],[OrderNumer]]</f>
        <v>1-2435</v>
      </c>
    </row>
    <row r="2243" spans="1:9" x14ac:dyDescent="0.35">
      <c r="A2243" s="19">
        <v>2435</v>
      </c>
      <c r="B2243" s="19">
        <v>2</v>
      </c>
      <c r="C2243" s="8">
        <v>24</v>
      </c>
      <c r="D2243" s="8">
        <v>4078</v>
      </c>
      <c r="E2243" s="8">
        <v>1</v>
      </c>
      <c r="F2243" s="7">
        <v>49.5</v>
      </c>
      <c r="G2243" s="8"/>
      <c r="H2243" s="9">
        <v>44981.695520057867</v>
      </c>
      <c r="I2243" s="20" t="str">
        <f>Table2[[#This Row],[StoreID]]&amp;"-"&amp;Table2[[#This Row],[OrderNumer]]</f>
        <v>2-2435</v>
      </c>
    </row>
    <row r="2244" spans="1:9" x14ac:dyDescent="0.35">
      <c r="A2244" s="19">
        <v>2437</v>
      </c>
      <c r="B2244" s="19">
        <v>3</v>
      </c>
      <c r="C2244" s="8">
        <v>30</v>
      </c>
      <c r="D2244" s="8">
        <v>628</v>
      </c>
      <c r="E2244" s="8">
        <v>1</v>
      </c>
      <c r="F2244" s="7">
        <v>137.5</v>
      </c>
      <c r="G2244" s="8"/>
      <c r="H2244" s="9">
        <v>44988.930086689812</v>
      </c>
      <c r="I2244" s="20" t="str">
        <f>Table2[[#This Row],[StoreID]]&amp;"-"&amp;Table2[[#This Row],[OrderNumer]]</f>
        <v>3-2437</v>
      </c>
    </row>
    <row r="2245" spans="1:9" x14ac:dyDescent="0.35">
      <c r="A2245" s="19">
        <v>2437</v>
      </c>
      <c r="B2245" s="19">
        <v>3</v>
      </c>
      <c r="C2245" s="8">
        <v>30</v>
      </c>
      <c r="D2245" s="8">
        <v>4215</v>
      </c>
      <c r="E2245" s="8">
        <v>2</v>
      </c>
      <c r="F2245" s="7">
        <v>5</v>
      </c>
      <c r="G2245" s="8"/>
      <c r="H2245" s="9">
        <v>44988.930086655091</v>
      </c>
      <c r="I2245" s="20" t="str">
        <f>Table2[[#This Row],[StoreID]]&amp;"-"&amp;Table2[[#This Row],[OrderNumer]]</f>
        <v>3-2437</v>
      </c>
    </row>
    <row r="2246" spans="1:9" x14ac:dyDescent="0.35">
      <c r="A2246" s="19">
        <v>2437</v>
      </c>
      <c r="B2246" s="19">
        <v>4</v>
      </c>
      <c r="C2246" s="8">
        <v>33</v>
      </c>
      <c r="D2246" s="8">
        <v>3236</v>
      </c>
      <c r="E2246" s="8">
        <v>1</v>
      </c>
      <c r="F2246" s="7">
        <v>82.5</v>
      </c>
      <c r="G2246" s="8"/>
      <c r="H2246" s="9">
        <v>45036.647728124997</v>
      </c>
      <c r="I2246" s="20" t="str">
        <f>Table2[[#This Row],[StoreID]]&amp;"-"&amp;Table2[[#This Row],[OrderNumer]]</f>
        <v>4-2437</v>
      </c>
    </row>
    <row r="2247" spans="1:9" x14ac:dyDescent="0.35">
      <c r="A2247" s="19">
        <v>2437</v>
      </c>
      <c r="B2247" s="19">
        <v>4</v>
      </c>
      <c r="C2247" s="8">
        <v>33</v>
      </c>
      <c r="D2247" s="8">
        <v>4079</v>
      </c>
      <c r="E2247" s="8">
        <v>2</v>
      </c>
      <c r="F2247" s="7">
        <v>50</v>
      </c>
      <c r="G2247" s="8"/>
      <c r="H2247" s="9">
        <v>45036.647728124997</v>
      </c>
      <c r="I2247" s="20" t="str">
        <f>Table2[[#This Row],[StoreID]]&amp;"-"&amp;Table2[[#This Row],[OrderNumer]]</f>
        <v>4-2437</v>
      </c>
    </row>
    <row r="2248" spans="1:9" x14ac:dyDescent="0.35">
      <c r="A2248" s="19">
        <v>2438</v>
      </c>
      <c r="B2248" s="19">
        <v>4</v>
      </c>
      <c r="C2248" s="8">
        <v>33</v>
      </c>
      <c r="D2248" s="8">
        <v>2769</v>
      </c>
      <c r="E2248" s="8">
        <v>1</v>
      </c>
      <c r="F2248" s="7">
        <v>325</v>
      </c>
      <c r="G2248" s="8"/>
      <c r="H2248" s="9">
        <v>45036.659307060188</v>
      </c>
      <c r="I2248" s="20" t="str">
        <f>Table2[[#This Row],[StoreID]]&amp;"-"&amp;Table2[[#This Row],[OrderNumer]]</f>
        <v>4-2438</v>
      </c>
    </row>
    <row r="2249" spans="1:9" x14ac:dyDescent="0.35">
      <c r="A2249" s="19">
        <v>2438</v>
      </c>
      <c r="B2249" s="19">
        <v>4</v>
      </c>
      <c r="C2249" s="8">
        <v>33</v>
      </c>
      <c r="D2249" s="8">
        <v>4079</v>
      </c>
      <c r="E2249" s="8">
        <v>1</v>
      </c>
      <c r="F2249" s="7">
        <v>25</v>
      </c>
      <c r="G2249" s="8"/>
      <c r="H2249" s="9">
        <v>45036.659307060188</v>
      </c>
      <c r="I2249" s="20" t="str">
        <f>Table2[[#This Row],[StoreID]]&amp;"-"&amp;Table2[[#This Row],[OrderNumer]]</f>
        <v>4-2438</v>
      </c>
    </row>
    <row r="2250" spans="1:9" x14ac:dyDescent="0.35">
      <c r="A2250" s="19">
        <v>2438</v>
      </c>
      <c r="B2250" s="19">
        <v>4</v>
      </c>
      <c r="C2250" s="8">
        <v>33</v>
      </c>
      <c r="D2250" s="8">
        <v>2785</v>
      </c>
      <c r="E2250" s="8">
        <v>1</v>
      </c>
      <c r="F2250" s="7">
        <v>600</v>
      </c>
      <c r="G2250" s="8"/>
      <c r="H2250" s="9">
        <v>45036.659307060188</v>
      </c>
      <c r="I2250" s="20" t="str">
        <f>Table2[[#This Row],[StoreID]]&amp;"-"&amp;Table2[[#This Row],[OrderNumer]]</f>
        <v>4-2438</v>
      </c>
    </row>
    <row r="2251" spans="1:9" x14ac:dyDescent="0.35">
      <c r="A2251" s="19">
        <v>2438</v>
      </c>
      <c r="B2251" s="19">
        <v>4</v>
      </c>
      <c r="C2251" s="8">
        <v>33</v>
      </c>
      <c r="D2251" s="8">
        <v>4079</v>
      </c>
      <c r="E2251" s="8">
        <v>2</v>
      </c>
      <c r="F2251" s="7">
        <v>50</v>
      </c>
      <c r="G2251" s="8"/>
      <c r="H2251" s="9">
        <v>45036.659307094909</v>
      </c>
      <c r="I2251" s="20" t="str">
        <f>Table2[[#This Row],[StoreID]]&amp;"-"&amp;Table2[[#This Row],[OrderNumer]]</f>
        <v>4-2438</v>
      </c>
    </row>
    <row r="2252" spans="1:9" x14ac:dyDescent="0.35">
      <c r="A2252" s="19">
        <v>2438</v>
      </c>
      <c r="B2252" s="19">
        <v>4</v>
      </c>
      <c r="C2252" s="8">
        <v>33</v>
      </c>
      <c r="D2252" s="8">
        <v>4077</v>
      </c>
      <c r="E2252" s="8">
        <v>2</v>
      </c>
      <c r="F2252" s="7">
        <v>50</v>
      </c>
      <c r="G2252" s="8"/>
      <c r="H2252" s="9">
        <v>45036.659307094909</v>
      </c>
      <c r="I2252" s="20" t="str">
        <f>Table2[[#This Row],[StoreID]]&amp;"-"&amp;Table2[[#This Row],[OrderNumer]]</f>
        <v>4-2438</v>
      </c>
    </row>
    <row r="2253" spans="1:9" x14ac:dyDescent="0.35">
      <c r="A2253" s="19">
        <v>2439</v>
      </c>
      <c r="B2253" s="19">
        <v>4</v>
      </c>
      <c r="C2253" s="8">
        <v>33</v>
      </c>
      <c r="D2253" s="8">
        <v>11</v>
      </c>
      <c r="E2253" s="8">
        <v>1</v>
      </c>
      <c r="F2253" s="7">
        <v>225</v>
      </c>
      <c r="G2253" s="8"/>
      <c r="H2253" s="9">
        <v>45036.661501817129</v>
      </c>
      <c r="I2253" s="20" t="str">
        <f>Table2[[#This Row],[StoreID]]&amp;"-"&amp;Table2[[#This Row],[OrderNumer]]</f>
        <v>4-2439</v>
      </c>
    </row>
    <row r="2254" spans="1:9" x14ac:dyDescent="0.35">
      <c r="A2254" s="19">
        <v>2439</v>
      </c>
      <c r="B2254" s="19">
        <v>4</v>
      </c>
      <c r="C2254" s="8">
        <v>33</v>
      </c>
      <c r="D2254" s="8">
        <v>416</v>
      </c>
      <c r="E2254" s="8">
        <v>1</v>
      </c>
      <c r="F2254" s="7">
        <v>15</v>
      </c>
      <c r="G2254" s="8"/>
      <c r="H2254" s="9">
        <v>45036.661501817129</v>
      </c>
      <c r="I2254" s="20" t="str">
        <f>Table2[[#This Row],[StoreID]]&amp;"-"&amp;Table2[[#This Row],[OrderNumer]]</f>
        <v>4-2439</v>
      </c>
    </row>
    <row r="2255" spans="1:9" x14ac:dyDescent="0.35">
      <c r="A2255" s="19">
        <v>2440</v>
      </c>
      <c r="B2255" s="19">
        <v>1</v>
      </c>
      <c r="C2255" s="8">
        <v>5</v>
      </c>
      <c r="D2255" s="8">
        <v>706</v>
      </c>
      <c r="E2255" s="8">
        <v>1</v>
      </c>
      <c r="F2255" s="7">
        <v>10</v>
      </c>
      <c r="G2255" s="8"/>
      <c r="H2255" s="9">
        <v>44983.657803784721</v>
      </c>
      <c r="I2255" s="20" t="str">
        <f>Table2[[#This Row],[StoreID]]&amp;"-"&amp;Table2[[#This Row],[OrderNumer]]</f>
        <v>1-2440</v>
      </c>
    </row>
    <row r="2256" spans="1:9" x14ac:dyDescent="0.35">
      <c r="A2256" s="19">
        <v>2440</v>
      </c>
      <c r="B2256" s="19">
        <v>3</v>
      </c>
      <c r="C2256" s="8">
        <v>1</v>
      </c>
      <c r="D2256" s="8">
        <v>4076</v>
      </c>
      <c r="E2256" s="8">
        <v>1</v>
      </c>
      <c r="F2256" s="7">
        <v>49.5</v>
      </c>
      <c r="G2256" s="8"/>
      <c r="H2256" s="9">
        <v>44988.933892743058</v>
      </c>
      <c r="I2256" s="20" t="str">
        <f>Table2[[#This Row],[StoreID]]&amp;"-"&amp;Table2[[#This Row],[OrderNumer]]</f>
        <v>3-2440</v>
      </c>
    </row>
    <row r="2257" spans="1:9" x14ac:dyDescent="0.35">
      <c r="A2257" s="19">
        <v>2440</v>
      </c>
      <c r="B2257" s="19">
        <v>4</v>
      </c>
      <c r="C2257" s="8">
        <v>33</v>
      </c>
      <c r="D2257" s="8">
        <v>2862</v>
      </c>
      <c r="E2257" s="8">
        <v>1</v>
      </c>
      <c r="F2257" s="7">
        <v>275</v>
      </c>
      <c r="G2257" s="8"/>
      <c r="H2257" s="9">
        <v>45036.662674155094</v>
      </c>
      <c r="I2257" s="20" t="str">
        <f>Table2[[#This Row],[StoreID]]&amp;"-"&amp;Table2[[#This Row],[OrderNumer]]</f>
        <v>4-2440</v>
      </c>
    </row>
    <row r="2258" spans="1:9" x14ac:dyDescent="0.35">
      <c r="A2258" s="19">
        <v>2440</v>
      </c>
      <c r="B2258" s="19">
        <v>4</v>
      </c>
      <c r="C2258" s="8">
        <v>33</v>
      </c>
      <c r="D2258" s="8">
        <v>3403</v>
      </c>
      <c r="E2258" s="8">
        <v>1</v>
      </c>
      <c r="F2258" s="7">
        <v>550</v>
      </c>
      <c r="G2258" s="8"/>
      <c r="H2258" s="9">
        <v>45036.662674155094</v>
      </c>
      <c r="I2258" s="20" t="str">
        <f>Table2[[#This Row],[StoreID]]&amp;"-"&amp;Table2[[#This Row],[OrderNumer]]</f>
        <v>4-2440</v>
      </c>
    </row>
    <row r="2259" spans="1:9" x14ac:dyDescent="0.35">
      <c r="A2259" s="19">
        <v>2440</v>
      </c>
      <c r="B2259" s="19">
        <v>4</v>
      </c>
      <c r="C2259" s="8">
        <v>33</v>
      </c>
      <c r="D2259" s="8">
        <v>3302</v>
      </c>
      <c r="E2259" s="8">
        <v>1</v>
      </c>
      <c r="F2259" s="7">
        <v>162.5</v>
      </c>
      <c r="G2259" s="8"/>
      <c r="H2259" s="9">
        <v>45036.662674155094</v>
      </c>
      <c r="I2259" s="20" t="str">
        <f>Table2[[#This Row],[StoreID]]&amp;"-"&amp;Table2[[#This Row],[OrderNumer]]</f>
        <v>4-2440</v>
      </c>
    </row>
    <row r="2260" spans="1:9" x14ac:dyDescent="0.35">
      <c r="A2260" s="19">
        <v>2441</v>
      </c>
      <c r="B2260" s="19">
        <v>3</v>
      </c>
      <c r="C2260" s="8">
        <v>13</v>
      </c>
      <c r="D2260" s="8">
        <v>4078</v>
      </c>
      <c r="E2260" s="8">
        <v>1</v>
      </c>
      <c r="F2260" s="7">
        <v>49.5</v>
      </c>
      <c r="G2260" s="8"/>
      <c r="H2260" s="9">
        <v>44988.942130520831</v>
      </c>
      <c r="I2260" s="20" t="str">
        <f>Table2[[#This Row],[StoreID]]&amp;"-"&amp;Table2[[#This Row],[OrderNumer]]</f>
        <v>3-2441</v>
      </c>
    </row>
    <row r="2261" spans="1:9" x14ac:dyDescent="0.35">
      <c r="A2261" s="19">
        <v>2441</v>
      </c>
      <c r="B2261" s="19">
        <v>4</v>
      </c>
      <c r="C2261" s="8">
        <v>33</v>
      </c>
      <c r="D2261" s="8">
        <v>415</v>
      </c>
      <c r="E2261" s="8">
        <v>1</v>
      </c>
      <c r="F2261" s="7">
        <v>15</v>
      </c>
      <c r="G2261" s="8"/>
      <c r="H2261" s="9">
        <v>45036.666536423611</v>
      </c>
      <c r="I2261" s="20" t="str">
        <f>Table2[[#This Row],[StoreID]]&amp;"-"&amp;Table2[[#This Row],[OrderNumer]]</f>
        <v>4-2441</v>
      </c>
    </row>
    <row r="2262" spans="1:9" x14ac:dyDescent="0.35">
      <c r="A2262" s="19">
        <v>2441</v>
      </c>
      <c r="B2262" s="19">
        <v>4</v>
      </c>
      <c r="C2262" s="8">
        <v>33</v>
      </c>
      <c r="D2262" s="8">
        <v>416</v>
      </c>
      <c r="E2262" s="8">
        <v>1</v>
      </c>
      <c r="F2262" s="7">
        <v>15</v>
      </c>
      <c r="G2262" s="8"/>
      <c r="H2262" s="9">
        <v>45036.666536423611</v>
      </c>
      <c r="I2262" s="20" t="str">
        <f>Table2[[#This Row],[StoreID]]&amp;"-"&amp;Table2[[#This Row],[OrderNumer]]</f>
        <v>4-2441</v>
      </c>
    </row>
    <row r="2263" spans="1:9" x14ac:dyDescent="0.35">
      <c r="A2263" s="19">
        <v>2445</v>
      </c>
      <c r="B2263" s="19">
        <v>1</v>
      </c>
      <c r="C2263" s="8">
        <v>2</v>
      </c>
      <c r="D2263" s="8">
        <v>4078</v>
      </c>
      <c r="E2263" s="8">
        <v>4</v>
      </c>
      <c r="F2263" s="7">
        <v>198</v>
      </c>
      <c r="G2263" s="8"/>
      <c r="H2263" s="9">
        <v>44983.686364664354</v>
      </c>
      <c r="I2263" s="20" t="str">
        <f>Table2[[#This Row],[StoreID]]&amp;"-"&amp;Table2[[#This Row],[OrderNumer]]</f>
        <v>1-2445</v>
      </c>
    </row>
    <row r="2264" spans="1:9" x14ac:dyDescent="0.35">
      <c r="A2264" s="19">
        <v>2445</v>
      </c>
      <c r="B2264" s="19">
        <v>1</v>
      </c>
      <c r="C2264" s="8">
        <v>9</v>
      </c>
      <c r="D2264" s="8">
        <v>645</v>
      </c>
      <c r="E2264" s="8">
        <v>1</v>
      </c>
      <c r="F2264" s="7">
        <v>97.5</v>
      </c>
      <c r="G2264" s="8"/>
      <c r="H2264" s="9">
        <v>44983.686364849535</v>
      </c>
      <c r="I2264" s="20" t="str">
        <f>Table2[[#This Row],[StoreID]]&amp;"-"&amp;Table2[[#This Row],[OrderNumer]]</f>
        <v>1-2445</v>
      </c>
    </row>
    <row r="2265" spans="1:9" x14ac:dyDescent="0.35">
      <c r="A2265" s="19">
        <v>2445</v>
      </c>
      <c r="B2265" s="19">
        <v>1</v>
      </c>
      <c r="C2265" s="8">
        <v>9</v>
      </c>
      <c r="D2265" s="8">
        <v>613</v>
      </c>
      <c r="E2265" s="8">
        <v>1</v>
      </c>
      <c r="F2265" s="7">
        <v>627.5</v>
      </c>
      <c r="G2265" s="8"/>
      <c r="H2265" s="9">
        <v>44983.686364849535</v>
      </c>
      <c r="I2265" s="20" t="str">
        <f>Table2[[#This Row],[StoreID]]&amp;"-"&amp;Table2[[#This Row],[OrderNumer]]</f>
        <v>1-2445</v>
      </c>
    </row>
    <row r="2266" spans="1:9" x14ac:dyDescent="0.35">
      <c r="A2266" s="19">
        <v>2446</v>
      </c>
      <c r="B2266" s="19">
        <v>1</v>
      </c>
      <c r="C2266" s="8">
        <v>15</v>
      </c>
      <c r="D2266" s="8">
        <v>462</v>
      </c>
      <c r="E2266" s="8">
        <v>1</v>
      </c>
      <c r="F2266" s="7">
        <v>10</v>
      </c>
      <c r="G2266" s="8"/>
      <c r="H2266" s="9">
        <v>44983.703594641207</v>
      </c>
      <c r="I2266" s="20" t="str">
        <f>Table2[[#This Row],[StoreID]]&amp;"-"&amp;Table2[[#This Row],[OrderNumer]]</f>
        <v>1-2446</v>
      </c>
    </row>
    <row r="2267" spans="1:9" x14ac:dyDescent="0.35">
      <c r="A2267" s="19">
        <v>2446</v>
      </c>
      <c r="B2267" s="19">
        <v>3</v>
      </c>
      <c r="C2267" s="8">
        <v>13</v>
      </c>
      <c r="D2267" s="8">
        <v>3356</v>
      </c>
      <c r="E2267" s="8">
        <v>1</v>
      </c>
      <c r="F2267" s="7">
        <v>725</v>
      </c>
      <c r="G2267" s="8"/>
      <c r="H2267" s="9">
        <v>44989.431921608797</v>
      </c>
      <c r="I2267" s="20" t="str">
        <f>Table2[[#This Row],[StoreID]]&amp;"-"&amp;Table2[[#This Row],[OrderNumer]]</f>
        <v>3-2446</v>
      </c>
    </row>
    <row r="2268" spans="1:9" x14ac:dyDescent="0.35">
      <c r="A2268" s="19">
        <v>2448</v>
      </c>
      <c r="B2268" s="19">
        <v>3</v>
      </c>
      <c r="C2268" s="8">
        <v>30</v>
      </c>
      <c r="D2268" s="8">
        <v>477</v>
      </c>
      <c r="E2268" s="8">
        <v>2</v>
      </c>
      <c r="F2268" s="7">
        <v>70</v>
      </c>
      <c r="G2268" s="8"/>
      <c r="H2268" s="9">
        <v>44989.475890277776</v>
      </c>
      <c r="I2268" s="20" t="str">
        <f>Table2[[#This Row],[StoreID]]&amp;"-"&amp;Table2[[#This Row],[OrderNumer]]</f>
        <v>3-2448</v>
      </c>
    </row>
    <row r="2269" spans="1:9" x14ac:dyDescent="0.35">
      <c r="A2269" s="19">
        <v>2449</v>
      </c>
      <c r="B2269" s="19">
        <v>3</v>
      </c>
      <c r="C2269" s="8">
        <v>13</v>
      </c>
      <c r="D2269" s="8">
        <v>2786</v>
      </c>
      <c r="E2269" s="8">
        <v>1</v>
      </c>
      <c r="F2269" s="7">
        <v>150</v>
      </c>
      <c r="G2269" s="8"/>
      <c r="H2269" s="9">
        <v>44989.477723842596</v>
      </c>
      <c r="I2269" s="20" t="str">
        <f>Table2[[#This Row],[StoreID]]&amp;"-"&amp;Table2[[#This Row],[OrderNumer]]</f>
        <v>3-2449</v>
      </c>
    </row>
    <row r="2270" spans="1:9" x14ac:dyDescent="0.35">
      <c r="A2270" s="19">
        <v>2450</v>
      </c>
      <c r="B2270" s="19">
        <v>3</v>
      </c>
      <c r="C2270" s="8">
        <v>30</v>
      </c>
      <c r="D2270" s="8">
        <v>4078</v>
      </c>
      <c r="E2270" s="8">
        <v>1</v>
      </c>
      <c r="F2270" s="7">
        <v>49.5</v>
      </c>
      <c r="G2270" s="8"/>
      <c r="H2270" s="9">
        <v>44989.510710648145</v>
      </c>
      <c r="I2270" s="20" t="str">
        <f>Table2[[#This Row],[StoreID]]&amp;"-"&amp;Table2[[#This Row],[OrderNumer]]</f>
        <v>3-2450</v>
      </c>
    </row>
    <row r="2271" spans="1:9" x14ac:dyDescent="0.35">
      <c r="A2271" s="19">
        <v>2451</v>
      </c>
      <c r="B2271" s="19">
        <v>1</v>
      </c>
      <c r="C2271" s="8">
        <v>3</v>
      </c>
      <c r="D2271" s="8">
        <v>3388</v>
      </c>
      <c r="E2271" s="8">
        <v>1</v>
      </c>
      <c r="F2271" s="7">
        <v>299.5</v>
      </c>
      <c r="G2271" s="8"/>
      <c r="H2271" s="9">
        <v>44983.791553622686</v>
      </c>
      <c r="I2271" s="20" t="str">
        <f>Table2[[#This Row],[StoreID]]&amp;"-"&amp;Table2[[#This Row],[OrderNumer]]</f>
        <v>1-2451</v>
      </c>
    </row>
    <row r="2272" spans="1:9" x14ac:dyDescent="0.35">
      <c r="A2272" s="19">
        <v>2451</v>
      </c>
      <c r="B2272" s="19">
        <v>2</v>
      </c>
      <c r="C2272" s="8">
        <v>24</v>
      </c>
      <c r="D2272" s="8">
        <v>14</v>
      </c>
      <c r="E2272" s="8">
        <v>1</v>
      </c>
      <c r="F2272" s="7">
        <v>875</v>
      </c>
      <c r="G2272" s="8"/>
      <c r="H2272" s="9">
        <v>44981.861610798609</v>
      </c>
      <c r="I2272" s="20" t="str">
        <f>Table2[[#This Row],[StoreID]]&amp;"-"&amp;Table2[[#This Row],[OrderNumer]]</f>
        <v>2-2451</v>
      </c>
    </row>
    <row r="2273" spans="1:9" x14ac:dyDescent="0.35">
      <c r="A2273" s="19">
        <v>2452</v>
      </c>
      <c r="B2273" s="19">
        <v>4</v>
      </c>
      <c r="C2273" s="8">
        <v>33</v>
      </c>
      <c r="D2273" s="8">
        <v>563</v>
      </c>
      <c r="E2273" s="8">
        <v>1</v>
      </c>
      <c r="F2273" s="7">
        <v>395</v>
      </c>
      <c r="G2273" s="8"/>
      <c r="H2273" s="9">
        <v>45036.708618321762</v>
      </c>
      <c r="I2273" s="20" t="str">
        <f>Table2[[#This Row],[StoreID]]&amp;"-"&amp;Table2[[#This Row],[OrderNumer]]</f>
        <v>4-2452</v>
      </c>
    </row>
    <row r="2274" spans="1:9" x14ac:dyDescent="0.35">
      <c r="A2274" s="19">
        <v>2455</v>
      </c>
      <c r="B2274" s="19">
        <v>4</v>
      </c>
      <c r="C2274" s="8">
        <v>33</v>
      </c>
      <c r="D2274" s="8">
        <v>446</v>
      </c>
      <c r="E2274" s="8">
        <v>1</v>
      </c>
      <c r="F2274" s="7">
        <v>50</v>
      </c>
      <c r="G2274" s="8"/>
      <c r="H2274" s="9">
        <v>45036.721072071756</v>
      </c>
      <c r="I2274" s="20" t="str">
        <f>Table2[[#This Row],[StoreID]]&amp;"-"&amp;Table2[[#This Row],[OrderNumer]]</f>
        <v>4-2455</v>
      </c>
    </row>
    <row r="2275" spans="1:9" x14ac:dyDescent="0.35">
      <c r="A2275" s="19">
        <v>2455</v>
      </c>
      <c r="B2275" s="19">
        <v>4</v>
      </c>
      <c r="C2275" s="8">
        <v>33</v>
      </c>
      <c r="D2275" s="8">
        <v>446</v>
      </c>
      <c r="E2275" s="8">
        <v>1</v>
      </c>
      <c r="F2275" s="7">
        <v>50</v>
      </c>
      <c r="G2275" s="8"/>
      <c r="H2275" s="9">
        <v>45036.721072071756</v>
      </c>
      <c r="I2275" s="20" t="str">
        <f>Table2[[#This Row],[StoreID]]&amp;"-"&amp;Table2[[#This Row],[OrderNumer]]</f>
        <v>4-2455</v>
      </c>
    </row>
    <row r="2276" spans="1:9" x14ac:dyDescent="0.35">
      <c r="A2276" s="19">
        <v>2456</v>
      </c>
      <c r="B2276" s="19">
        <v>1</v>
      </c>
      <c r="C2276" s="8">
        <v>10</v>
      </c>
      <c r="D2276" s="8">
        <v>3265</v>
      </c>
      <c r="E2276" s="8">
        <v>1</v>
      </c>
      <c r="F2276" s="7">
        <v>225</v>
      </c>
      <c r="G2276" s="8"/>
      <c r="H2276" s="9">
        <v>44983.8120003125</v>
      </c>
      <c r="I2276" s="20" t="str">
        <f>Table2[[#This Row],[StoreID]]&amp;"-"&amp;Table2[[#This Row],[OrderNumer]]</f>
        <v>1-2456</v>
      </c>
    </row>
    <row r="2277" spans="1:9" x14ac:dyDescent="0.35">
      <c r="A2277" s="19">
        <v>2457</v>
      </c>
      <c r="B2277" s="19">
        <v>1</v>
      </c>
      <c r="C2277" s="8">
        <v>15</v>
      </c>
      <c r="D2277" s="8">
        <v>4078</v>
      </c>
      <c r="E2277" s="8">
        <v>1</v>
      </c>
      <c r="F2277" s="7">
        <v>49.5</v>
      </c>
      <c r="G2277" s="8"/>
      <c r="H2277" s="9">
        <v>44983.813902465277</v>
      </c>
      <c r="I2277" s="20" t="str">
        <f>Table2[[#This Row],[StoreID]]&amp;"-"&amp;Table2[[#This Row],[OrderNumer]]</f>
        <v>1-2457</v>
      </c>
    </row>
    <row r="2278" spans="1:9" x14ac:dyDescent="0.35">
      <c r="A2278" s="19">
        <v>2457</v>
      </c>
      <c r="B2278" s="19">
        <v>4</v>
      </c>
      <c r="C2278" s="8">
        <v>33</v>
      </c>
      <c r="D2278" s="8">
        <v>3224</v>
      </c>
      <c r="E2278" s="8">
        <v>1</v>
      </c>
      <c r="F2278" s="7">
        <v>34.5</v>
      </c>
      <c r="G2278" s="8"/>
      <c r="H2278" s="9">
        <v>45036.733213344909</v>
      </c>
      <c r="I2278" s="20" t="str">
        <f>Table2[[#This Row],[StoreID]]&amp;"-"&amp;Table2[[#This Row],[OrderNumer]]</f>
        <v>4-2457</v>
      </c>
    </row>
    <row r="2279" spans="1:9" x14ac:dyDescent="0.35">
      <c r="A2279" s="19">
        <v>2457</v>
      </c>
      <c r="B2279" s="19">
        <v>4</v>
      </c>
      <c r="C2279" s="8">
        <v>33</v>
      </c>
      <c r="D2279" s="8">
        <v>3303</v>
      </c>
      <c r="E2279" s="8">
        <v>1</v>
      </c>
      <c r="F2279" s="7">
        <v>162.5</v>
      </c>
      <c r="G2279" s="8"/>
      <c r="H2279" s="9">
        <v>45036.733213344909</v>
      </c>
      <c r="I2279" s="20" t="str">
        <f>Table2[[#This Row],[StoreID]]&amp;"-"&amp;Table2[[#This Row],[OrderNumer]]</f>
        <v>4-2457</v>
      </c>
    </row>
    <row r="2280" spans="1:9" x14ac:dyDescent="0.35">
      <c r="A2280" s="19">
        <v>2458</v>
      </c>
      <c r="B2280" s="19">
        <v>4</v>
      </c>
      <c r="C2280" s="8">
        <v>2</v>
      </c>
      <c r="D2280" s="8">
        <v>416</v>
      </c>
      <c r="E2280" s="8">
        <v>2</v>
      </c>
      <c r="F2280" s="7">
        <v>30</v>
      </c>
      <c r="G2280" s="8"/>
      <c r="H2280" s="9">
        <v>45036.743562962962</v>
      </c>
      <c r="I2280" s="20" t="str">
        <f>Table2[[#This Row],[StoreID]]&amp;"-"&amp;Table2[[#This Row],[OrderNumer]]</f>
        <v>4-2458</v>
      </c>
    </row>
    <row r="2281" spans="1:9" x14ac:dyDescent="0.35">
      <c r="A2281" s="19">
        <v>2460</v>
      </c>
      <c r="B2281" s="19">
        <v>3</v>
      </c>
      <c r="C2281" s="8">
        <v>13</v>
      </c>
      <c r="D2281" s="8">
        <v>472</v>
      </c>
      <c r="E2281" s="8">
        <v>1</v>
      </c>
      <c r="F2281" s="7">
        <v>62.5</v>
      </c>
      <c r="G2281" s="8"/>
      <c r="H2281" s="9">
        <v>44989.542698495374</v>
      </c>
      <c r="I2281" s="20" t="str">
        <f>Table2[[#This Row],[StoreID]]&amp;"-"&amp;Table2[[#This Row],[OrderNumer]]</f>
        <v>3-2460</v>
      </c>
    </row>
    <row r="2282" spans="1:9" x14ac:dyDescent="0.35">
      <c r="A2282" s="19">
        <v>2460</v>
      </c>
      <c r="B2282" s="19">
        <v>3</v>
      </c>
      <c r="C2282" s="8">
        <v>13</v>
      </c>
      <c r="D2282" s="8">
        <v>472</v>
      </c>
      <c r="E2282" s="8">
        <v>1</v>
      </c>
      <c r="F2282" s="7">
        <v>62.5</v>
      </c>
      <c r="G2282" s="8"/>
      <c r="H2282" s="9">
        <v>44989.542698495374</v>
      </c>
      <c r="I2282" s="20" t="str">
        <f>Table2[[#This Row],[StoreID]]&amp;"-"&amp;Table2[[#This Row],[OrderNumer]]</f>
        <v>3-2460</v>
      </c>
    </row>
    <row r="2283" spans="1:9" x14ac:dyDescent="0.35">
      <c r="A2283" s="19">
        <v>2461</v>
      </c>
      <c r="B2283" s="19">
        <v>1</v>
      </c>
      <c r="C2283" s="8">
        <v>9</v>
      </c>
      <c r="D2283" s="8">
        <v>459</v>
      </c>
      <c r="E2283" s="8">
        <v>1</v>
      </c>
      <c r="F2283" s="7">
        <v>150</v>
      </c>
      <c r="G2283" s="8"/>
      <c r="H2283" s="9">
        <v>44983.838494247684</v>
      </c>
      <c r="I2283" s="20" t="str">
        <f>Table2[[#This Row],[StoreID]]&amp;"-"&amp;Table2[[#This Row],[OrderNumer]]</f>
        <v>1-2461</v>
      </c>
    </row>
    <row r="2284" spans="1:9" x14ac:dyDescent="0.35">
      <c r="A2284" s="19">
        <v>2461</v>
      </c>
      <c r="B2284" s="19">
        <v>1</v>
      </c>
      <c r="C2284" s="8">
        <v>9</v>
      </c>
      <c r="D2284" s="8">
        <v>672</v>
      </c>
      <c r="E2284" s="8">
        <v>1</v>
      </c>
      <c r="F2284" s="7">
        <v>149.5</v>
      </c>
      <c r="G2284" s="8"/>
      <c r="H2284" s="9">
        <v>44983.83849440972</v>
      </c>
      <c r="I2284" s="20" t="str">
        <f>Table2[[#This Row],[StoreID]]&amp;"-"&amp;Table2[[#This Row],[OrderNumer]]</f>
        <v>1-2461</v>
      </c>
    </row>
    <row r="2285" spans="1:9" x14ac:dyDescent="0.35">
      <c r="A2285" s="19">
        <v>2461</v>
      </c>
      <c r="B2285" s="19">
        <v>3</v>
      </c>
      <c r="C2285" s="8">
        <v>13</v>
      </c>
      <c r="D2285" s="8">
        <v>3521</v>
      </c>
      <c r="E2285" s="8">
        <v>1</v>
      </c>
      <c r="F2285" s="7">
        <v>237.5</v>
      </c>
      <c r="G2285" s="8"/>
      <c r="H2285" s="9">
        <v>44989.551636342592</v>
      </c>
      <c r="I2285" s="20" t="str">
        <f>Table2[[#This Row],[StoreID]]&amp;"-"&amp;Table2[[#This Row],[OrderNumer]]</f>
        <v>3-2461</v>
      </c>
    </row>
    <row r="2286" spans="1:9" x14ac:dyDescent="0.35">
      <c r="A2286" s="19">
        <v>2462</v>
      </c>
      <c r="B2286" s="19">
        <v>3</v>
      </c>
      <c r="C2286" s="8">
        <v>30</v>
      </c>
      <c r="D2286" s="8">
        <v>4078</v>
      </c>
      <c r="E2286" s="8">
        <v>1</v>
      </c>
      <c r="F2286" s="7">
        <v>49.5</v>
      </c>
      <c r="G2286" s="8"/>
      <c r="H2286" s="9">
        <v>44989.558317743053</v>
      </c>
      <c r="I2286" s="20" t="str">
        <f>Table2[[#This Row],[StoreID]]&amp;"-"&amp;Table2[[#This Row],[OrderNumer]]</f>
        <v>3-2462</v>
      </c>
    </row>
    <row r="2287" spans="1:9" x14ac:dyDescent="0.35">
      <c r="A2287" s="19">
        <v>2463</v>
      </c>
      <c r="B2287" s="19">
        <v>1</v>
      </c>
      <c r="C2287" s="8">
        <v>3</v>
      </c>
      <c r="D2287" s="8">
        <v>4090</v>
      </c>
      <c r="E2287" s="8">
        <v>3</v>
      </c>
      <c r="F2287" s="7">
        <v>142.5</v>
      </c>
      <c r="G2287" s="8"/>
      <c r="H2287" s="9">
        <v>44983.84515778935</v>
      </c>
      <c r="I2287" s="20" t="str">
        <f>Table2[[#This Row],[StoreID]]&amp;"-"&amp;Table2[[#This Row],[OrderNumer]]</f>
        <v>1-2463</v>
      </c>
    </row>
    <row r="2288" spans="1:9" x14ac:dyDescent="0.35">
      <c r="A2288" s="19">
        <v>2467</v>
      </c>
      <c r="B2288" s="19">
        <v>1</v>
      </c>
      <c r="C2288" s="8">
        <v>15</v>
      </c>
      <c r="D2288" s="8">
        <v>4076</v>
      </c>
      <c r="E2288" s="8">
        <v>1</v>
      </c>
      <c r="F2288" s="7">
        <v>49.5</v>
      </c>
      <c r="G2288" s="8"/>
      <c r="H2288" s="9">
        <v>44983.850728506943</v>
      </c>
      <c r="I2288" s="20" t="str">
        <f>Table2[[#This Row],[StoreID]]&amp;"-"&amp;Table2[[#This Row],[OrderNumer]]</f>
        <v>1-2467</v>
      </c>
    </row>
    <row r="2289" spans="1:9" x14ac:dyDescent="0.35">
      <c r="A2289" s="19">
        <v>2469</v>
      </c>
      <c r="B2289" s="19">
        <v>3</v>
      </c>
      <c r="C2289" s="8">
        <v>30</v>
      </c>
      <c r="D2289" s="8">
        <v>1172</v>
      </c>
      <c r="E2289" s="8">
        <v>1</v>
      </c>
      <c r="F2289" s="7">
        <v>150</v>
      </c>
      <c r="G2289" s="8"/>
      <c r="H2289" s="9">
        <v>44989.580371990742</v>
      </c>
      <c r="I2289" s="20" t="str">
        <f>Table2[[#This Row],[StoreID]]&amp;"-"&amp;Table2[[#This Row],[OrderNumer]]</f>
        <v>3-2469</v>
      </c>
    </row>
    <row r="2290" spans="1:9" x14ac:dyDescent="0.35">
      <c r="A2290" s="19">
        <v>2470</v>
      </c>
      <c r="B2290" s="19">
        <v>3</v>
      </c>
      <c r="C2290" s="8">
        <v>13</v>
      </c>
      <c r="D2290" s="8">
        <v>719</v>
      </c>
      <c r="E2290" s="8">
        <v>1</v>
      </c>
      <c r="F2290" s="7">
        <v>75</v>
      </c>
      <c r="G2290" s="8"/>
      <c r="H2290" s="9">
        <v>44989.581358414354</v>
      </c>
      <c r="I2290" s="20" t="str">
        <f>Table2[[#This Row],[StoreID]]&amp;"-"&amp;Table2[[#This Row],[OrderNumer]]</f>
        <v>3-2470</v>
      </c>
    </row>
    <row r="2291" spans="1:9" x14ac:dyDescent="0.35">
      <c r="A2291" s="19">
        <v>2470</v>
      </c>
      <c r="B2291" s="19">
        <v>4</v>
      </c>
      <c r="C2291" s="8">
        <v>2</v>
      </c>
      <c r="D2291" s="8">
        <v>3386</v>
      </c>
      <c r="E2291" s="8">
        <v>1</v>
      </c>
      <c r="F2291" s="7">
        <v>437.5</v>
      </c>
      <c r="G2291" s="8"/>
      <c r="H2291" s="9">
        <v>45036.845742280093</v>
      </c>
      <c r="I2291" s="20" t="str">
        <f>Table2[[#This Row],[StoreID]]&amp;"-"&amp;Table2[[#This Row],[OrderNumer]]</f>
        <v>4-2470</v>
      </c>
    </row>
    <row r="2292" spans="1:9" x14ac:dyDescent="0.35">
      <c r="A2292" s="19">
        <v>2472</v>
      </c>
      <c r="B2292" s="19">
        <v>4</v>
      </c>
      <c r="C2292" s="8">
        <v>2</v>
      </c>
      <c r="D2292" s="8">
        <v>415</v>
      </c>
      <c r="E2292" s="8">
        <v>2</v>
      </c>
      <c r="F2292" s="7">
        <v>30</v>
      </c>
      <c r="G2292" s="8"/>
      <c r="H2292" s="9">
        <v>45036.859335034722</v>
      </c>
      <c r="I2292" s="20" t="str">
        <f>Table2[[#This Row],[StoreID]]&amp;"-"&amp;Table2[[#This Row],[OrderNumer]]</f>
        <v>4-2472</v>
      </c>
    </row>
    <row r="2293" spans="1:9" x14ac:dyDescent="0.35">
      <c r="A2293" s="19">
        <v>2472</v>
      </c>
      <c r="B2293" s="19">
        <v>4</v>
      </c>
      <c r="C2293" s="8">
        <v>2</v>
      </c>
      <c r="D2293" s="8">
        <v>416</v>
      </c>
      <c r="E2293" s="8">
        <v>2</v>
      </c>
      <c r="F2293" s="7">
        <v>30</v>
      </c>
      <c r="G2293" s="8"/>
      <c r="H2293" s="9">
        <v>45036.859335034722</v>
      </c>
      <c r="I2293" s="20" t="str">
        <f>Table2[[#This Row],[StoreID]]&amp;"-"&amp;Table2[[#This Row],[OrderNumer]]</f>
        <v>4-2472</v>
      </c>
    </row>
    <row r="2294" spans="1:9" x14ac:dyDescent="0.35">
      <c r="A2294" s="19">
        <v>2474</v>
      </c>
      <c r="B2294" s="19">
        <v>2</v>
      </c>
      <c r="C2294" s="8">
        <v>24</v>
      </c>
      <c r="D2294" s="8">
        <v>459</v>
      </c>
      <c r="E2294" s="8">
        <v>1</v>
      </c>
      <c r="F2294" s="7">
        <v>150</v>
      </c>
      <c r="G2294" s="8"/>
      <c r="H2294" s="9">
        <v>44982.541525381945</v>
      </c>
      <c r="I2294" s="20" t="str">
        <f>Table2[[#This Row],[StoreID]]&amp;"-"&amp;Table2[[#This Row],[OrderNumer]]</f>
        <v>2-2474</v>
      </c>
    </row>
    <row r="2295" spans="1:9" x14ac:dyDescent="0.35">
      <c r="A2295" s="19">
        <v>2474</v>
      </c>
      <c r="B2295" s="19">
        <v>2</v>
      </c>
      <c r="C2295" s="8">
        <v>24</v>
      </c>
      <c r="D2295" s="8">
        <v>462</v>
      </c>
      <c r="E2295" s="8">
        <v>1</v>
      </c>
      <c r="F2295" s="7">
        <v>10</v>
      </c>
      <c r="G2295" s="8"/>
      <c r="H2295" s="9">
        <v>44982.541525428242</v>
      </c>
      <c r="I2295" s="20" t="str">
        <f>Table2[[#This Row],[StoreID]]&amp;"-"&amp;Table2[[#This Row],[OrderNumer]]</f>
        <v>2-2474</v>
      </c>
    </row>
    <row r="2296" spans="1:9" x14ac:dyDescent="0.35">
      <c r="A2296" s="19">
        <v>2474</v>
      </c>
      <c r="B2296" s="19">
        <v>4</v>
      </c>
      <c r="C2296" s="8">
        <v>23</v>
      </c>
      <c r="D2296" s="8">
        <v>386</v>
      </c>
      <c r="E2296" s="8">
        <v>1</v>
      </c>
      <c r="F2296" s="7">
        <v>20</v>
      </c>
      <c r="G2296" s="8"/>
      <c r="H2296" s="9">
        <v>45036.872642557872</v>
      </c>
      <c r="I2296" s="20" t="str">
        <f>Table2[[#This Row],[StoreID]]&amp;"-"&amp;Table2[[#This Row],[OrderNumer]]</f>
        <v>4-2474</v>
      </c>
    </row>
    <row r="2297" spans="1:9" x14ac:dyDescent="0.35">
      <c r="A2297" s="19">
        <v>2475</v>
      </c>
      <c r="B2297" s="19">
        <v>3</v>
      </c>
      <c r="C2297" s="8">
        <v>30</v>
      </c>
      <c r="D2297" s="8">
        <v>3671</v>
      </c>
      <c r="E2297" s="8">
        <v>1</v>
      </c>
      <c r="F2297" s="7">
        <v>599.5</v>
      </c>
      <c r="G2297" s="8"/>
      <c r="H2297" s="9">
        <v>44989.589222337963</v>
      </c>
      <c r="I2297" s="20" t="str">
        <f>Table2[[#This Row],[StoreID]]&amp;"-"&amp;Table2[[#This Row],[OrderNumer]]</f>
        <v>3-2475</v>
      </c>
    </row>
    <row r="2298" spans="1:9" x14ac:dyDescent="0.35">
      <c r="A2298" s="19">
        <v>2476</v>
      </c>
      <c r="B2298" s="19">
        <v>3</v>
      </c>
      <c r="C2298" s="8">
        <v>13</v>
      </c>
      <c r="D2298" s="8">
        <v>3512</v>
      </c>
      <c r="E2298" s="8">
        <v>1</v>
      </c>
      <c r="F2298" s="7">
        <v>547.5</v>
      </c>
      <c r="G2298" s="8"/>
      <c r="H2298" s="9">
        <v>44989.593411574075</v>
      </c>
      <c r="I2298" s="20" t="str">
        <f>Table2[[#This Row],[StoreID]]&amp;"-"&amp;Table2[[#This Row],[OrderNumer]]</f>
        <v>3-2476</v>
      </c>
    </row>
    <row r="2299" spans="1:9" x14ac:dyDescent="0.35">
      <c r="A2299" s="19">
        <v>2476</v>
      </c>
      <c r="B2299" s="19">
        <v>3</v>
      </c>
      <c r="C2299" s="8">
        <v>13</v>
      </c>
      <c r="D2299" s="8">
        <v>645</v>
      </c>
      <c r="E2299" s="8">
        <v>1</v>
      </c>
      <c r="F2299" s="7">
        <v>97.5</v>
      </c>
      <c r="G2299" s="8"/>
      <c r="H2299" s="9">
        <v>44989.593411574075</v>
      </c>
      <c r="I2299" s="20" t="str">
        <f>Table2[[#This Row],[StoreID]]&amp;"-"&amp;Table2[[#This Row],[OrderNumer]]</f>
        <v>3-2476</v>
      </c>
    </row>
    <row r="2300" spans="1:9" x14ac:dyDescent="0.35">
      <c r="A2300" s="19">
        <v>2476</v>
      </c>
      <c r="B2300" s="19">
        <v>3</v>
      </c>
      <c r="C2300" s="8">
        <v>13</v>
      </c>
      <c r="D2300" s="8">
        <v>608</v>
      </c>
      <c r="E2300" s="8">
        <v>1</v>
      </c>
      <c r="F2300" s="7">
        <v>325</v>
      </c>
      <c r="G2300" s="8"/>
      <c r="H2300" s="9">
        <v>44989.593411608796</v>
      </c>
      <c r="I2300" s="20" t="str">
        <f>Table2[[#This Row],[StoreID]]&amp;"-"&amp;Table2[[#This Row],[OrderNumer]]</f>
        <v>3-2476</v>
      </c>
    </row>
    <row r="2301" spans="1:9" x14ac:dyDescent="0.35">
      <c r="A2301" s="19">
        <v>2477</v>
      </c>
      <c r="B2301" s="19">
        <v>3</v>
      </c>
      <c r="C2301" s="8">
        <v>1</v>
      </c>
      <c r="D2301" s="8">
        <v>643</v>
      </c>
      <c r="E2301" s="8">
        <v>1</v>
      </c>
      <c r="F2301" s="7">
        <v>125</v>
      </c>
      <c r="G2301" s="8"/>
      <c r="H2301" s="9">
        <v>44989.601437268517</v>
      </c>
      <c r="I2301" s="20" t="str">
        <f>Table2[[#This Row],[StoreID]]&amp;"-"&amp;Table2[[#This Row],[OrderNumer]]</f>
        <v>3-2477</v>
      </c>
    </row>
    <row r="2302" spans="1:9" x14ac:dyDescent="0.35">
      <c r="A2302" s="19">
        <v>2477</v>
      </c>
      <c r="B2302" s="19">
        <v>3</v>
      </c>
      <c r="C2302" s="8">
        <v>1</v>
      </c>
      <c r="D2302" s="8">
        <v>11</v>
      </c>
      <c r="E2302" s="8">
        <v>1</v>
      </c>
      <c r="F2302" s="7">
        <v>225</v>
      </c>
      <c r="G2302" s="8"/>
      <c r="H2302" s="9">
        <v>44989.601437268517</v>
      </c>
      <c r="I2302" s="20" t="str">
        <f>Table2[[#This Row],[StoreID]]&amp;"-"&amp;Table2[[#This Row],[OrderNumer]]</f>
        <v>3-2477</v>
      </c>
    </row>
    <row r="2303" spans="1:9" x14ac:dyDescent="0.35">
      <c r="A2303" s="19">
        <v>2477</v>
      </c>
      <c r="B2303" s="19">
        <v>4</v>
      </c>
      <c r="C2303" s="8">
        <v>23</v>
      </c>
      <c r="D2303" s="8">
        <v>4090</v>
      </c>
      <c r="E2303" s="8">
        <v>1</v>
      </c>
      <c r="F2303" s="7">
        <v>47.5</v>
      </c>
      <c r="G2303" s="8"/>
      <c r="H2303" s="9">
        <v>45036.878142013891</v>
      </c>
      <c r="I2303" s="20" t="str">
        <f>Table2[[#This Row],[StoreID]]&amp;"-"&amp;Table2[[#This Row],[OrderNumer]]</f>
        <v>4-2477</v>
      </c>
    </row>
    <row r="2304" spans="1:9" x14ac:dyDescent="0.35">
      <c r="A2304" s="19">
        <v>2478</v>
      </c>
      <c r="B2304" s="19">
        <v>3</v>
      </c>
      <c r="C2304" s="8">
        <v>19</v>
      </c>
      <c r="D2304" s="8">
        <v>11</v>
      </c>
      <c r="E2304" s="8">
        <v>1</v>
      </c>
      <c r="F2304" s="7">
        <v>225</v>
      </c>
      <c r="G2304" s="8"/>
      <c r="H2304" s="9">
        <v>44989.603458067133</v>
      </c>
      <c r="I2304" s="20" t="str">
        <f>Table2[[#This Row],[StoreID]]&amp;"-"&amp;Table2[[#This Row],[OrderNumer]]</f>
        <v>3-2478</v>
      </c>
    </row>
    <row r="2305" spans="1:9" x14ac:dyDescent="0.35">
      <c r="A2305" s="19">
        <v>2478</v>
      </c>
      <c r="B2305" s="19">
        <v>3</v>
      </c>
      <c r="C2305" s="8">
        <v>19</v>
      </c>
      <c r="D2305" s="8">
        <v>3251</v>
      </c>
      <c r="E2305" s="8">
        <v>1</v>
      </c>
      <c r="F2305" s="7">
        <v>57.5</v>
      </c>
      <c r="G2305" s="8"/>
      <c r="H2305" s="9">
        <v>44989.603458101854</v>
      </c>
      <c r="I2305" s="20" t="str">
        <f>Table2[[#This Row],[StoreID]]&amp;"-"&amp;Table2[[#This Row],[OrderNumer]]</f>
        <v>3-2478</v>
      </c>
    </row>
    <row r="2306" spans="1:9" x14ac:dyDescent="0.35">
      <c r="A2306" s="19">
        <v>2478</v>
      </c>
      <c r="B2306" s="19">
        <v>4</v>
      </c>
      <c r="C2306" s="8">
        <v>2</v>
      </c>
      <c r="D2306" s="8">
        <v>4079</v>
      </c>
      <c r="E2306" s="8">
        <v>8</v>
      </c>
      <c r="F2306" s="7">
        <v>200</v>
      </c>
      <c r="G2306" s="8"/>
      <c r="H2306" s="9">
        <v>45036.885088229166</v>
      </c>
      <c r="I2306" s="20" t="str">
        <f>Table2[[#This Row],[StoreID]]&amp;"-"&amp;Table2[[#This Row],[OrderNumer]]</f>
        <v>4-2478</v>
      </c>
    </row>
    <row r="2307" spans="1:9" x14ac:dyDescent="0.35">
      <c r="A2307" s="19">
        <v>2480</v>
      </c>
      <c r="B2307" s="19">
        <v>3</v>
      </c>
      <c r="C2307" s="8">
        <v>1</v>
      </c>
      <c r="D2307" s="8">
        <v>2838</v>
      </c>
      <c r="E2307" s="8">
        <v>1</v>
      </c>
      <c r="F2307" s="7">
        <v>400</v>
      </c>
      <c r="G2307" s="8"/>
      <c r="H2307" s="9">
        <v>44989.607239965277</v>
      </c>
      <c r="I2307" s="20" t="str">
        <f>Table2[[#This Row],[StoreID]]&amp;"-"&amp;Table2[[#This Row],[OrderNumer]]</f>
        <v>3-2480</v>
      </c>
    </row>
    <row r="2308" spans="1:9" x14ac:dyDescent="0.35">
      <c r="A2308" s="19">
        <v>2481</v>
      </c>
      <c r="B2308" s="19">
        <v>3</v>
      </c>
      <c r="C2308" s="8">
        <v>19</v>
      </c>
      <c r="D2308" s="8">
        <v>601</v>
      </c>
      <c r="E2308" s="8">
        <v>1</v>
      </c>
      <c r="F2308" s="7">
        <v>349.5</v>
      </c>
      <c r="G2308" s="8"/>
      <c r="H2308" s="9">
        <v>44989.609909062499</v>
      </c>
      <c r="I2308" s="20" t="str">
        <f>Table2[[#This Row],[StoreID]]&amp;"-"&amp;Table2[[#This Row],[OrderNumer]]</f>
        <v>3-2481</v>
      </c>
    </row>
    <row r="2309" spans="1:9" x14ac:dyDescent="0.35">
      <c r="A2309" s="19">
        <v>2482</v>
      </c>
      <c r="B2309" s="19">
        <v>3</v>
      </c>
      <c r="C2309" s="8">
        <v>30</v>
      </c>
      <c r="D2309" s="8">
        <v>470</v>
      </c>
      <c r="E2309" s="8">
        <v>1</v>
      </c>
      <c r="F2309" s="7">
        <v>20</v>
      </c>
      <c r="G2309" s="8"/>
      <c r="H2309" s="9">
        <v>44989.611198530096</v>
      </c>
      <c r="I2309" s="20" t="str">
        <f>Table2[[#This Row],[StoreID]]&amp;"-"&amp;Table2[[#This Row],[OrderNumer]]</f>
        <v>3-2482</v>
      </c>
    </row>
    <row r="2310" spans="1:9" x14ac:dyDescent="0.35">
      <c r="A2310" s="19">
        <v>2483</v>
      </c>
      <c r="B2310" s="19">
        <v>4</v>
      </c>
      <c r="C2310" s="8">
        <v>2</v>
      </c>
      <c r="D2310" s="8">
        <v>18</v>
      </c>
      <c r="E2310" s="8">
        <v>1</v>
      </c>
      <c r="F2310" s="7">
        <v>725</v>
      </c>
      <c r="G2310" s="8"/>
      <c r="H2310" s="9">
        <v>45036.907061493053</v>
      </c>
      <c r="I2310" s="20" t="str">
        <f>Table2[[#This Row],[StoreID]]&amp;"-"&amp;Table2[[#This Row],[OrderNumer]]</f>
        <v>4-2483</v>
      </c>
    </row>
    <row r="2311" spans="1:9" x14ac:dyDescent="0.35">
      <c r="A2311" s="19">
        <v>2484</v>
      </c>
      <c r="B2311" s="19">
        <v>1</v>
      </c>
      <c r="C2311" s="8">
        <v>11</v>
      </c>
      <c r="D2311" s="8">
        <v>3297</v>
      </c>
      <c r="E2311" s="8">
        <v>1</v>
      </c>
      <c r="F2311" s="7">
        <v>47.5</v>
      </c>
      <c r="G2311" s="8"/>
      <c r="H2311" s="9">
        <v>44984.567059872687</v>
      </c>
      <c r="I2311" s="20" t="str">
        <f>Table2[[#This Row],[StoreID]]&amp;"-"&amp;Table2[[#This Row],[OrderNumer]]</f>
        <v>1-2484</v>
      </c>
    </row>
    <row r="2312" spans="1:9" x14ac:dyDescent="0.35">
      <c r="A2312" s="19">
        <v>2484</v>
      </c>
      <c r="B2312" s="19">
        <v>3</v>
      </c>
      <c r="C2312" s="8">
        <v>30</v>
      </c>
      <c r="D2312" s="8">
        <v>462</v>
      </c>
      <c r="E2312" s="8">
        <v>1</v>
      </c>
      <c r="F2312" s="7">
        <v>10</v>
      </c>
      <c r="G2312" s="8"/>
      <c r="H2312" s="9">
        <v>44989.613364201388</v>
      </c>
      <c r="I2312" s="20" t="str">
        <f>Table2[[#This Row],[StoreID]]&amp;"-"&amp;Table2[[#This Row],[OrderNumer]]</f>
        <v>3-2484</v>
      </c>
    </row>
    <row r="2313" spans="1:9" x14ac:dyDescent="0.35">
      <c r="A2313" s="19">
        <v>2484</v>
      </c>
      <c r="B2313" s="19">
        <v>3</v>
      </c>
      <c r="C2313" s="8">
        <v>30</v>
      </c>
      <c r="D2313" s="8">
        <v>462</v>
      </c>
      <c r="E2313" s="8">
        <v>1</v>
      </c>
      <c r="F2313" s="7">
        <v>10</v>
      </c>
      <c r="G2313" s="8"/>
      <c r="H2313" s="9">
        <v>44989.613364201388</v>
      </c>
      <c r="I2313" s="20" t="str">
        <f>Table2[[#This Row],[StoreID]]&amp;"-"&amp;Table2[[#This Row],[OrderNumer]]</f>
        <v>3-2484</v>
      </c>
    </row>
    <row r="2314" spans="1:9" x14ac:dyDescent="0.35">
      <c r="A2314" s="19">
        <v>2484</v>
      </c>
      <c r="B2314" s="19">
        <v>4</v>
      </c>
      <c r="C2314" s="8">
        <v>23</v>
      </c>
      <c r="D2314" s="8">
        <v>2854</v>
      </c>
      <c r="E2314" s="8">
        <v>1</v>
      </c>
      <c r="F2314" s="7">
        <v>175</v>
      </c>
      <c r="G2314" s="8"/>
      <c r="H2314" s="9">
        <v>45036.910748576389</v>
      </c>
      <c r="I2314" s="20" t="str">
        <f>Table2[[#This Row],[StoreID]]&amp;"-"&amp;Table2[[#This Row],[OrderNumer]]</f>
        <v>4-2484</v>
      </c>
    </row>
    <row r="2315" spans="1:9" x14ac:dyDescent="0.35">
      <c r="A2315" s="19">
        <v>2485</v>
      </c>
      <c r="B2315" s="19">
        <v>1</v>
      </c>
      <c r="C2315" s="8">
        <v>5</v>
      </c>
      <c r="D2315" s="8">
        <v>4090</v>
      </c>
      <c r="E2315" s="8">
        <v>1</v>
      </c>
      <c r="F2315" s="7">
        <v>47.5</v>
      </c>
      <c r="G2315" s="8"/>
      <c r="H2315" s="9">
        <v>44984.573459108797</v>
      </c>
      <c r="I2315" s="20" t="str">
        <f>Table2[[#This Row],[StoreID]]&amp;"-"&amp;Table2[[#This Row],[OrderNumer]]</f>
        <v>1-2485</v>
      </c>
    </row>
    <row r="2316" spans="1:9" x14ac:dyDescent="0.35">
      <c r="A2316" s="19">
        <v>2488</v>
      </c>
      <c r="B2316" s="19">
        <v>3</v>
      </c>
      <c r="C2316" s="8">
        <v>19</v>
      </c>
      <c r="D2316" s="8">
        <v>4078</v>
      </c>
      <c r="E2316" s="8">
        <v>1</v>
      </c>
      <c r="F2316" s="7">
        <v>49.5</v>
      </c>
      <c r="G2316" s="8"/>
      <c r="H2316" s="9">
        <v>44989.641451157404</v>
      </c>
      <c r="I2316" s="20" t="str">
        <f>Table2[[#This Row],[StoreID]]&amp;"-"&amp;Table2[[#This Row],[OrderNumer]]</f>
        <v>3-2488</v>
      </c>
    </row>
    <row r="2317" spans="1:9" x14ac:dyDescent="0.35">
      <c r="A2317" s="19">
        <v>2488</v>
      </c>
      <c r="B2317" s="19">
        <v>4</v>
      </c>
      <c r="C2317" s="8">
        <v>23</v>
      </c>
      <c r="D2317" s="8">
        <v>2</v>
      </c>
      <c r="E2317" s="8">
        <v>1</v>
      </c>
      <c r="F2317" s="7">
        <v>297.5</v>
      </c>
      <c r="G2317" s="8"/>
      <c r="H2317" s="9">
        <v>45036.916798182872</v>
      </c>
      <c r="I2317" s="20" t="str">
        <f>Table2[[#This Row],[StoreID]]&amp;"-"&amp;Table2[[#This Row],[OrderNumer]]</f>
        <v>4-2488</v>
      </c>
    </row>
    <row r="2318" spans="1:9" x14ac:dyDescent="0.35">
      <c r="A2318" s="19">
        <v>2489</v>
      </c>
      <c r="B2318" s="19">
        <v>4</v>
      </c>
      <c r="C2318" s="8">
        <v>23</v>
      </c>
      <c r="D2318" s="8">
        <v>4079</v>
      </c>
      <c r="E2318" s="8">
        <v>2</v>
      </c>
      <c r="F2318" s="7">
        <v>50</v>
      </c>
      <c r="G2318" s="8"/>
      <c r="H2318" s="9">
        <v>45036.925197766206</v>
      </c>
      <c r="I2318" s="20" t="str">
        <f>Table2[[#This Row],[StoreID]]&amp;"-"&amp;Table2[[#This Row],[OrderNumer]]</f>
        <v>4-2489</v>
      </c>
    </row>
    <row r="2319" spans="1:9" x14ac:dyDescent="0.35">
      <c r="A2319" s="19">
        <v>2490</v>
      </c>
      <c r="B2319" s="19">
        <v>3</v>
      </c>
      <c r="C2319" s="8">
        <v>1</v>
      </c>
      <c r="D2319" s="8">
        <v>465</v>
      </c>
      <c r="E2319" s="8">
        <v>1</v>
      </c>
      <c r="F2319" s="7">
        <v>25</v>
      </c>
      <c r="G2319" s="8"/>
      <c r="H2319" s="9">
        <v>44989.659862465276</v>
      </c>
      <c r="I2319" s="20" t="str">
        <f>Table2[[#This Row],[StoreID]]&amp;"-"&amp;Table2[[#This Row],[OrderNumer]]</f>
        <v>3-2490</v>
      </c>
    </row>
    <row r="2320" spans="1:9" x14ac:dyDescent="0.35">
      <c r="A2320" s="19">
        <v>2490</v>
      </c>
      <c r="B2320" s="19">
        <v>3</v>
      </c>
      <c r="C2320" s="8">
        <v>1</v>
      </c>
      <c r="D2320" s="8">
        <v>462</v>
      </c>
      <c r="E2320" s="8">
        <v>2</v>
      </c>
      <c r="F2320" s="7">
        <v>20</v>
      </c>
      <c r="G2320" s="8"/>
      <c r="H2320" s="9">
        <v>44989.659862465276</v>
      </c>
      <c r="I2320" s="20" t="str">
        <f>Table2[[#This Row],[StoreID]]&amp;"-"&amp;Table2[[#This Row],[OrderNumer]]</f>
        <v>3-2490</v>
      </c>
    </row>
    <row r="2321" spans="1:9" x14ac:dyDescent="0.35">
      <c r="A2321" s="19">
        <v>2492</v>
      </c>
      <c r="B2321" s="19">
        <v>3</v>
      </c>
      <c r="C2321" s="8">
        <v>1</v>
      </c>
      <c r="D2321" s="8">
        <v>3722</v>
      </c>
      <c r="E2321" s="8">
        <v>1</v>
      </c>
      <c r="F2321" s="7">
        <v>337.5</v>
      </c>
      <c r="G2321" s="8"/>
      <c r="H2321" s="9">
        <v>44989.675805706021</v>
      </c>
      <c r="I2321" s="20" t="str">
        <f>Table2[[#This Row],[StoreID]]&amp;"-"&amp;Table2[[#This Row],[OrderNumer]]</f>
        <v>3-2492</v>
      </c>
    </row>
    <row r="2322" spans="1:9" x14ac:dyDescent="0.35">
      <c r="A2322" s="19">
        <v>2492</v>
      </c>
      <c r="B2322" s="19">
        <v>3</v>
      </c>
      <c r="C2322" s="8">
        <v>1</v>
      </c>
      <c r="D2322" s="8">
        <v>4091</v>
      </c>
      <c r="E2322" s="8">
        <v>1</v>
      </c>
      <c r="F2322" s="7">
        <v>25</v>
      </c>
      <c r="G2322" s="8"/>
      <c r="H2322" s="9">
        <v>44989.675805752318</v>
      </c>
      <c r="I2322" s="20" t="str">
        <f>Table2[[#This Row],[StoreID]]&amp;"-"&amp;Table2[[#This Row],[OrderNumer]]</f>
        <v>3-2492</v>
      </c>
    </row>
    <row r="2323" spans="1:9" x14ac:dyDescent="0.35">
      <c r="A2323" s="19">
        <v>2493</v>
      </c>
      <c r="B2323" s="19">
        <v>1</v>
      </c>
      <c r="C2323" s="8">
        <v>11</v>
      </c>
      <c r="D2323" s="8">
        <v>472</v>
      </c>
      <c r="E2323" s="8">
        <v>1</v>
      </c>
      <c r="F2323" s="7">
        <v>62.5</v>
      </c>
      <c r="G2323" s="8"/>
      <c r="H2323" s="9">
        <v>44984.60564050926</v>
      </c>
      <c r="I2323" s="20" t="str">
        <f>Table2[[#This Row],[StoreID]]&amp;"-"&amp;Table2[[#This Row],[OrderNumer]]</f>
        <v>1-2493</v>
      </c>
    </row>
    <row r="2324" spans="1:9" x14ac:dyDescent="0.35">
      <c r="A2324" s="19">
        <v>2493</v>
      </c>
      <c r="B2324" s="19">
        <v>1</v>
      </c>
      <c r="C2324" s="8">
        <v>11</v>
      </c>
      <c r="D2324" s="8">
        <v>4076</v>
      </c>
      <c r="E2324" s="8">
        <v>1</v>
      </c>
      <c r="F2324" s="7">
        <v>49.5</v>
      </c>
      <c r="G2324" s="8"/>
      <c r="H2324" s="9">
        <v>44984.605640590278</v>
      </c>
      <c r="I2324" s="20" t="str">
        <f>Table2[[#This Row],[StoreID]]&amp;"-"&amp;Table2[[#This Row],[OrderNumer]]</f>
        <v>1-2493</v>
      </c>
    </row>
    <row r="2325" spans="1:9" x14ac:dyDescent="0.35">
      <c r="A2325" s="19">
        <v>2494</v>
      </c>
      <c r="B2325" s="19">
        <v>3</v>
      </c>
      <c r="C2325" s="8">
        <v>30</v>
      </c>
      <c r="D2325" s="8">
        <v>636</v>
      </c>
      <c r="E2325" s="8">
        <v>1</v>
      </c>
      <c r="F2325" s="7">
        <v>249.5</v>
      </c>
      <c r="G2325" s="8"/>
      <c r="H2325" s="9">
        <v>44989.687198460648</v>
      </c>
      <c r="I2325" s="20" t="str">
        <f>Table2[[#This Row],[StoreID]]&amp;"-"&amp;Table2[[#This Row],[OrderNumer]]</f>
        <v>3-2494</v>
      </c>
    </row>
    <row r="2326" spans="1:9" x14ac:dyDescent="0.35">
      <c r="A2326" s="19">
        <v>2494</v>
      </c>
      <c r="B2326" s="19">
        <v>3</v>
      </c>
      <c r="C2326" s="8">
        <v>30</v>
      </c>
      <c r="D2326" s="8">
        <v>645</v>
      </c>
      <c r="E2326" s="8">
        <v>1</v>
      </c>
      <c r="F2326" s="7">
        <v>97.5</v>
      </c>
      <c r="G2326" s="8"/>
      <c r="H2326" s="9">
        <v>44989.687198460648</v>
      </c>
      <c r="I2326" s="20" t="str">
        <f>Table2[[#This Row],[StoreID]]&amp;"-"&amp;Table2[[#This Row],[OrderNumer]]</f>
        <v>3-2494</v>
      </c>
    </row>
    <row r="2327" spans="1:9" x14ac:dyDescent="0.35">
      <c r="A2327" s="19">
        <v>2494</v>
      </c>
      <c r="B2327" s="19">
        <v>3</v>
      </c>
      <c r="C2327" s="8">
        <v>30</v>
      </c>
      <c r="D2327" s="8">
        <v>4078</v>
      </c>
      <c r="E2327" s="8">
        <v>1</v>
      </c>
      <c r="F2327" s="7">
        <v>49.5</v>
      </c>
      <c r="G2327" s="8"/>
      <c r="H2327" s="9">
        <v>44989.687198460648</v>
      </c>
      <c r="I2327" s="20" t="str">
        <f>Table2[[#This Row],[StoreID]]&amp;"-"&amp;Table2[[#This Row],[OrderNumer]]</f>
        <v>3-2494</v>
      </c>
    </row>
    <row r="2328" spans="1:9" x14ac:dyDescent="0.35">
      <c r="A2328" s="19">
        <v>2494</v>
      </c>
      <c r="B2328" s="19">
        <v>4</v>
      </c>
      <c r="C2328" s="8">
        <v>23</v>
      </c>
      <c r="D2328" s="8">
        <v>1165</v>
      </c>
      <c r="E2328" s="8">
        <v>1</v>
      </c>
      <c r="F2328" s="7">
        <v>25</v>
      </c>
      <c r="G2328" s="8"/>
      <c r="H2328" s="9">
        <v>45036.93298946759</v>
      </c>
      <c r="I2328" s="20" t="str">
        <f>Table2[[#This Row],[StoreID]]&amp;"-"&amp;Table2[[#This Row],[OrderNumer]]</f>
        <v>4-2494</v>
      </c>
    </row>
    <row r="2329" spans="1:9" x14ac:dyDescent="0.35">
      <c r="A2329" s="19">
        <v>2494</v>
      </c>
      <c r="B2329" s="19">
        <v>4</v>
      </c>
      <c r="C2329" s="8">
        <v>23</v>
      </c>
      <c r="D2329" s="8">
        <v>1169</v>
      </c>
      <c r="E2329" s="8">
        <v>1</v>
      </c>
      <c r="F2329" s="7">
        <v>25</v>
      </c>
      <c r="G2329" s="8"/>
      <c r="H2329" s="9">
        <v>45036.93298946759</v>
      </c>
      <c r="I2329" s="20" t="str">
        <f>Table2[[#This Row],[StoreID]]&amp;"-"&amp;Table2[[#This Row],[OrderNumer]]</f>
        <v>4-2494</v>
      </c>
    </row>
    <row r="2330" spans="1:9" x14ac:dyDescent="0.35">
      <c r="A2330" s="19">
        <v>2495</v>
      </c>
      <c r="B2330" s="19">
        <v>1</v>
      </c>
      <c r="C2330" s="8">
        <v>5</v>
      </c>
      <c r="D2330" s="8">
        <v>1985</v>
      </c>
      <c r="E2330" s="8">
        <v>1</v>
      </c>
      <c r="F2330" s="7">
        <v>287.5</v>
      </c>
      <c r="G2330" s="8"/>
      <c r="H2330" s="9">
        <v>44984.635382291664</v>
      </c>
      <c r="I2330" s="20" t="str">
        <f>Table2[[#This Row],[StoreID]]&amp;"-"&amp;Table2[[#This Row],[OrderNumer]]</f>
        <v>1-2495</v>
      </c>
    </row>
    <row r="2331" spans="1:9" x14ac:dyDescent="0.35">
      <c r="A2331" s="19">
        <v>2496</v>
      </c>
      <c r="B2331" s="19">
        <v>3</v>
      </c>
      <c r="C2331" s="8">
        <v>30</v>
      </c>
      <c r="D2331" s="8">
        <v>16</v>
      </c>
      <c r="E2331" s="8">
        <v>1</v>
      </c>
      <c r="F2331" s="7">
        <v>225</v>
      </c>
      <c r="G2331" s="8"/>
      <c r="H2331" s="9">
        <v>44989.712837500003</v>
      </c>
      <c r="I2331" s="20" t="str">
        <f>Table2[[#This Row],[StoreID]]&amp;"-"&amp;Table2[[#This Row],[OrderNumer]]</f>
        <v>3-2496</v>
      </c>
    </row>
    <row r="2332" spans="1:9" x14ac:dyDescent="0.35">
      <c r="A2332" s="19">
        <v>2497</v>
      </c>
      <c r="B2332" s="19">
        <v>2</v>
      </c>
      <c r="C2332" s="8">
        <v>16</v>
      </c>
      <c r="D2332" s="8">
        <v>472</v>
      </c>
      <c r="E2332" s="8">
        <v>1</v>
      </c>
      <c r="F2332" s="7">
        <v>62.5</v>
      </c>
      <c r="G2332" s="8"/>
      <c r="H2332" s="9">
        <v>44982.855555821756</v>
      </c>
      <c r="I2332" s="20" t="str">
        <f>Table2[[#This Row],[StoreID]]&amp;"-"&amp;Table2[[#This Row],[OrderNumer]]</f>
        <v>2-2497</v>
      </c>
    </row>
    <row r="2333" spans="1:9" x14ac:dyDescent="0.35">
      <c r="A2333" s="19">
        <v>2497</v>
      </c>
      <c r="B2333" s="19">
        <v>2</v>
      </c>
      <c r="C2333" s="8">
        <v>16</v>
      </c>
      <c r="D2333" s="8">
        <v>3268</v>
      </c>
      <c r="E2333" s="8">
        <v>1</v>
      </c>
      <c r="F2333" s="7">
        <v>12.5</v>
      </c>
      <c r="G2333" s="8"/>
      <c r="H2333" s="9">
        <v>44982.855555821756</v>
      </c>
      <c r="I2333" s="20" t="str">
        <f>Table2[[#This Row],[StoreID]]&amp;"-"&amp;Table2[[#This Row],[OrderNumer]]</f>
        <v>2-2497</v>
      </c>
    </row>
    <row r="2334" spans="1:9" x14ac:dyDescent="0.35">
      <c r="A2334" s="19">
        <v>2497</v>
      </c>
      <c r="B2334" s="19">
        <v>4</v>
      </c>
      <c r="C2334" s="8">
        <v>23</v>
      </c>
      <c r="D2334" s="8">
        <v>374</v>
      </c>
      <c r="E2334" s="8">
        <v>1</v>
      </c>
      <c r="F2334" s="7">
        <v>15</v>
      </c>
      <c r="G2334" s="8"/>
      <c r="H2334" s="9">
        <v>45036.943671875</v>
      </c>
      <c r="I2334" s="20" t="str">
        <f>Table2[[#This Row],[StoreID]]&amp;"-"&amp;Table2[[#This Row],[OrderNumer]]</f>
        <v>4-2497</v>
      </c>
    </row>
    <row r="2335" spans="1:9" x14ac:dyDescent="0.35">
      <c r="A2335" s="19">
        <v>2497</v>
      </c>
      <c r="B2335" s="19">
        <v>4</v>
      </c>
      <c r="C2335" s="8">
        <v>23</v>
      </c>
      <c r="D2335" s="8">
        <v>374</v>
      </c>
      <c r="E2335" s="8">
        <v>1</v>
      </c>
      <c r="F2335" s="7">
        <v>15</v>
      </c>
      <c r="G2335" s="8"/>
      <c r="H2335" s="9">
        <v>45036.943671875</v>
      </c>
      <c r="I2335" s="20" t="str">
        <f>Table2[[#This Row],[StoreID]]&amp;"-"&amp;Table2[[#This Row],[OrderNumer]]</f>
        <v>4-2497</v>
      </c>
    </row>
    <row r="2336" spans="1:9" x14ac:dyDescent="0.35">
      <c r="A2336" s="19">
        <v>2498</v>
      </c>
      <c r="B2336" s="19">
        <v>3</v>
      </c>
      <c r="C2336" s="8">
        <v>13</v>
      </c>
      <c r="D2336" s="8">
        <v>3224</v>
      </c>
      <c r="E2336" s="8">
        <v>1</v>
      </c>
      <c r="F2336" s="7">
        <v>34.5</v>
      </c>
      <c r="G2336" s="8"/>
      <c r="H2336" s="9">
        <v>44989.727496296298</v>
      </c>
      <c r="I2336" s="20" t="str">
        <f>Table2[[#This Row],[StoreID]]&amp;"-"&amp;Table2[[#This Row],[OrderNumer]]</f>
        <v>3-2498</v>
      </c>
    </row>
    <row r="2337" spans="1:9" x14ac:dyDescent="0.35">
      <c r="A2337" s="19">
        <v>2499</v>
      </c>
      <c r="B2337" s="19">
        <v>4</v>
      </c>
      <c r="C2337" s="8">
        <v>23</v>
      </c>
      <c r="D2337" s="8">
        <v>465</v>
      </c>
      <c r="E2337" s="8">
        <v>1</v>
      </c>
      <c r="F2337" s="7">
        <v>25</v>
      </c>
      <c r="G2337" s="8"/>
      <c r="H2337" s="9">
        <v>45036.952018634256</v>
      </c>
      <c r="I2337" s="20" t="str">
        <f>Table2[[#This Row],[StoreID]]&amp;"-"&amp;Table2[[#This Row],[OrderNumer]]</f>
        <v>4-2499</v>
      </c>
    </row>
    <row r="2338" spans="1:9" x14ac:dyDescent="0.35">
      <c r="A2338" s="19">
        <v>2499</v>
      </c>
      <c r="B2338" s="19">
        <v>4</v>
      </c>
      <c r="C2338" s="8">
        <v>23</v>
      </c>
      <c r="D2338" s="8">
        <v>467</v>
      </c>
      <c r="E2338" s="8">
        <v>1</v>
      </c>
      <c r="F2338" s="7">
        <v>150</v>
      </c>
      <c r="G2338" s="8"/>
      <c r="H2338" s="9">
        <v>45036.952018634256</v>
      </c>
      <c r="I2338" s="20" t="str">
        <f>Table2[[#This Row],[StoreID]]&amp;"-"&amp;Table2[[#This Row],[OrderNumer]]</f>
        <v>4-2499</v>
      </c>
    </row>
    <row r="2339" spans="1:9" x14ac:dyDescent="0.35">
      <c r="A2339" s="19">
        <v>2499</v>
      </c>
      <c r="B2339" s="19">
        <v>4</v>
      </c>
      <c r="C2339" s="8">
        <v>23</v>
      </c>
      <c r="D2339" s="8">
        <v>2788</v>
      </c>
      <c r="E2339" s="8">
        <v>1</v>
      </c>
      <c r="F2339" s="7">
        <v>350</v>
      </c>
      <c r="G2339" s="8"/>
      <c r="H2339" s="9">
        <v>45036.952018634256</v>
      </c>
      <c r="I2339" s="20" t="str">
        <f>Table2[[#This Row],[StoreID]]&amp;"-"&amp;Table2[[#This Row],[OrderNumer]]</f>
        <v>4-2499</v>
      </c>
    </row>
    <row r="2340" spans="1:9" x14ac:dyDescent="0.35">
      <c r="A2340" s="19">
        <v>2500</v>
      </c>
      <c r="B2340" s="19">
        <v>3</v>
      </c>
      <c r="C2340" s="8">
        <v>30</v>
      </c>
      <c r="D2340" s="8">
        <v>85</v>
      </c>
      <c r="E2340" s="8">
        <v>1</v>
      </c>
      <c r="F2340" s="7">
        <v>82.5</v>
      </c>
      <c r="G2340" s="8"/>
      <c r="H2340" s="9">
        <v>44989.738554085649</v>
      </c>
      <c r="I2340" s="20" t="str">
        <f>Table2[[#This Row],[StoreID]]&amp;"-"&amp;Table2[[#This Row],[OrderNumer]]</f>
        <v>3-2500</v>
      </c>
    </row>
    <row r="2341" spans="1:9" x14ac:dyDescent="0.35">
      <c r="A2341" s="19">
        <v>2501</v>
      </c>
      <c r="B2341" s="19">
        <v>3</v>
      </c>
      <c r="C2341" s="8">
        <v>13</v>
      </c>
      <c r="D2341" s="8">
        <v>626</v>
      </c>
      <c r="E2341" s="8">
        <v>1</v>
      </c>
      <c r="F2341" s="7">
        <v>137.5</v>
      </c>
      <c r="G2341" s="8"/>
      <c r="H2341" s="9">
        <v>44989.752922997686</v>
      </c>
      <c r="I2341" s="20" t="str">
        <f>Table2[[#This Row],[StoreID]]&amp;"-"&amp;Table2[[#This Row],[OrderNumer]]</f>
        <v>3-2501</v>
      </c>
    </row>
    <row r="2342" spans="1:9" x14ac:dyDescent="0.35">
      <c r="A2342" s="19">
        <v>2501</v>
      </c>
      <c r="B2342" s="19">
        <v>3</v>
      </c>
      <c r="C2342" s="8">
        <v>13</v>
      </c>
      <c r="D2342" s="8">
        <v>602</v>
      </c>
      <c r="E2342" s="8">
        <v>1</v>
      </c>
      <c r="F2342" s="7">
        <v>247.5</v>
      </c>
      <c r="G2342" s="8"/>
      <c r="H2342" s="9">
        <v>44989.752922997686</v>
      </c>
      <c r="I2342" s="20" t="str">
        <f>Table2[[#This Row],[StoreID]]&amp;"-"&amp;Table2[[#This Row],[OrderNumer]]</f>
        <v>3-2501</v>
      </c>
    </row>
    <row r="2343" spans="1:9" x14ac:dyDescent="0.35">
      <c r="A2343" s="19">
        <v>2501</v>
      </c>
      <c r="B2343" s="19">
        <v>3</v>
      </c>
      <c r="C2343" s="8">
        <v>13</v>
      </c>
      <c r="D2343" s="8">
        <v>4091</v>
      </c>
      <c r="E2343" s="8">
        <v>1</v>
      </c>
      <c r="F2343" s="7">
        <v>25</v>
      </c>
      <c r="G2343" s="8"/>
      <c r="H2343" s="9">
        <v>44989.752923032407</v>
      </c>
      <c r="I2343" s="20" t="str">
        <f>Table2[[#This Row],[StoreID]]&amp;"-"&amp;Table2[[#This Row],[OrderNumer]]</f>
        <v>3-2501</v>
      </c>
    </row>
    <row r="2344" spans="1:9" x14ac:dyDescent="0.35">
      <c r="A2344" s="19">
        <v>2502</v>
      </c>
      <c r="B2344" s="19">
        <v>3</v>
      </c>
      <c r="C2344" s="8">
        <v>30</v>
      </c>
      <c r="D2344" s="8">
        <v>7</v>
      </c>
      <c r="E2344" s="8">
        <v>1</v>
      </c>
      <c r="F2344" s="7">
        <v>149.5</v>
      </c>
      <c r="G2344" s="8"/>
      <c r="H2344" s="9">
        <v>44989.76517658565</v>
      </c>
      <c r="I2344" s="20" t="str">
        <f>Table2[[#This Row],[StoreID]]&amp;"-"&amp;Table2[[#This Row],[OrderNumer]]</f>
        <v>3-2502</v>
      </c>
    </row>
    <row r="2345" spans="1:9" x14ac:dyDescent="0.35">
      <c r="A2345" s="19">
        <v>2502</v>
      </c>
      <c r="B2345" s="19">
        <v>4</v>
      </c>
      <c r="C2345" s="8">
        <v>23</v>
      </c>
      <c r="D2345" s="8">
        <v>2786</v>
      </c>
      <c r="E2345" s="8">
        <v>1</v>
      </c>
      <c r="F2345" s="7">
        <v>150</v>
      </c>
      <c r="G2345" s="8"/>
      <c r="H2345" s="9">
        <v>45036.963043437499</v>
      </c>
      <c r="I2345" s="20" t="str">
        <f>Table2[[#This Row],[StoreID]]&amp;"-"&amp;Table2[[#This Row],[OrderNumer]]</f>
        <v>4-2502</v>
      </c>
    </row>
    <row r="2346" spans="1:9" x14ac:dyDescent="0.35">
      <c r="A2346" s="19">
        <v>2503</v>
      </c>
      <c r="B2346" s="19">
        <v>1</v>
      </c>
      <c r="C2346" s="8">
        <v>5</v>
      </c>
      <c r="D2346" s="8">
        <v>653</v>
      </c>
      <c r="E2346" s="8">
        <v>1</v>
      </c>
      <c r="F2346" s="7">
        <v>400</v>
      </c>
      <c r="G2346" s="8"/>
      <c r="H2346" s="9">
        <v>44984.696902118056</v>
      </c>
      <c r="I2346" s="20" t="str">
        <f>Table2[[#This Row],[StoreID]]&amp;"-"&amp;Table2[[#This Row],[OrderNumer]]</f>
        <v>1-2503</v>
      </c>
    </row>
    <row r="2347" spans="1:9" x14ac:dyDescent="0.35">
      <c r="A2347" s="19">
        <v>2503</v>
      </c>
      <c r="B2347" s="19">
        <v>1</v>
      </c>
      <c r="C2347" s="8">
        <v>5</v>
      </c>
      <c r="D2347" s="8">
        <v>651</v>
      </c>
      <c r="E2347" s="8">
        <v>1</v>
      </c>
      <c r="F2347" s="7">
        <v>747.5</v>
      </c>
      <c r="G2347" s="8"/>
      <c r="H2347" s="9">
        <v>44984.696902199074</v>
      </c>
      <c r="I2347" s="20" t="str">
        <f>Table2[[#This Row],[StoreID]]&amp;"-"&amp;Table2[[#This Row],[OrderNumer]]</f>
        <v>1-2503</v>
      </c>
    </row>
    <row r="2348" spans="1:9" x14ac:dyDescent="0.35">
      <c r="A2348" s="19">
        <v>2505</v>
      </c>
      <c r="B2348" s="19">
        <v>3</v>
      </c>
      <c r="C2348" s="8">
        <v>13</v>
      </c>
      <c r="D2348" s="8">
        <v>4078</v>
      </c>
      <c r="E2348" s="8">
        <v>1</v>
      </c>
      <c r="F2348" s="7">
        <v>49.5</v>
      </c>
      <c r="G2348" s="8"/>
      <c r="H2348" s="9">
        <v>44989.769731631946</v>
      </c>
      <c r="I2348" s="20" t="str">
        <f>Table2[[#This Row],[StoreID]]&amp;"-"&amp;Table2[[#This Row],[OrderNumer]]</f>
        <v>3-2505</v>
      </c>
    </row>
    <row r="2349" spans="1:9" x14ac:dyDescent="0.35">
      <c r="A2349" s="19">
        <v>2505</v>
      </c>
      <c r="B2349" s="19">
        <v>4</v>
      </c>
      <c r="C2349" s="8">
        <v>2</v>
      </c>
      <c r="D2349" s="8">
        <v>2766</v>
      </c>
      <c r="E2349" s="8">
        <v>2</v>
      </c>
      <c r="F2349" s="7">
        <v>350</v>
      </c>
      <c r="G2349" s="8"/>
      <c r="H2349" s="9">
        <v>45036.983650428243</v>
      </c>
      <c r="I2349" s="20" t="str">
        <f>Table2[[#This Row],[StoreID]]&amp;"-"&amp;Table2[[#This Row],[OrderNumer]]</f>
        <v>4-2505</v>
      </c>
    </row>
    <row r="2350" spans="1:9" x14ac:dyDescent="0.35">
      <c r="A2350" s="19">
        <v>2506</v>
      </c>
      <c r="B2350" s="19">
        <v>3</v>
      </c>
      <c r="C2350" s="8">
        <v>30</v>
      </c>
      <c r="D2350" s="8">
        <v>1166</v>
      </c>
      <c r="E2350" s="8">
        <v>1</v>
      </c>
      <c r="F2350" s="7">
        <v>25</v>
      </c>
      <c r="G2350" s="8"/>
      <c r="H2350" s="9">
        <v>44989.775644560184</v>
      </c>
      <c r="I2350" s="20" t="str">
        <f>Table2[[#This Row],[StoreID]]&amp;"-"&amp;Table2[[#This Row],[OrderNumer]]</f>
        <v>3-2506</v>
      </c>
    </row>
    <row r="2351" spans="1:9" x14ac:dyDescent="0.35">
      <c r="A2351" s="19">
        <v>2506</v>
      </c>
      <c r="B2351" s="19">
        <v>3</v>
      </c>
      <c r="C2351" s="8">
        <v>30</v>
      </c>
      <c r="D2351" s="8">
        <v>1166</v>
      </c>
      <c r="E2351" s="8">
        <v>1</v>
      </c>
      <c r="F2351" s="7">
        <v>25</v>
      </c>
      <c r="G2351" s="8"/>
      <c r="H2351" s="9">
        <v>44989.775644594905</v>
      </c>
      <c r="I2351" s="20" t="str">
        <f>Table2[[#This Row],[StoreID]]&amp;"-"&amp;Table2[[#This Row],[OrderNumer]]</f>
        <v>3-2506</v>
      </c>
    </row>
    <row r="2352" spans="1:9" x14ac:dyDescent="0.35">
      <c r="A2352" s="19">
        <v>2506</v>
      </c>
      <c r="B2352" s="19">
        <v>4</v>
      </c>
      <c r="C2352" s="8">
        <v>23</v>
      </c>
      <c r="D2352" s="8">
        <v>414</v>
      </c>
      <c r="E2352" s="8">
        <v>1</v>
      </c>
      <c r="F2352" s="7">
        <v>25</v>
      </c>
      <c r="G2352" s="8"/>
      <c r="H2352" s="9">
        <v>45036.983900543979</v>
      </c>
      <c r="I2352" s="20" t="str">
        <f>Table2[[#This Row],[StoreID]]&amp;"-"&amp;Table2[[#This Row],[OrderNumer]]</f>
        <v>4-2506</v>
      </c>
    </row>
    <row r="2353" spans="1:9" x14ac:dyDescent="0.35">
      <c r="A2353" s="19">
        <v>2507</v>
      </c>
      <c r="B2353" s="19">
        <v>1</v>
      </c>
      <c r="C2353" s="8">
        <v>11</v>
      </c>
      <c r="D2353" s="8">
        <v>3364</v>
      </c>
      <c r="E2353" s="8">
        <v>1</v>
      </c>
      <c r="F2353" s="7">
        <v>1100</v>
      </c>
      <c r="G2353" s="8"/>
      <c r="H2353" s="9">
        <v>44984.728230439818</v>
      </c>
      <c r="I2353" s="20" t="str">
        <f>Table2[[#This Row],[StoreID]]&amp;"-"&amp;Table2[[#This Row],[OrderNumer]]</f>
        <v>1-2507</v>
      </c>
    </row>
    <row r="2354" spans="1:9" x14ac:dyDescent="0.35">
      <c r="A2354" s="19">
        <v>2507</v>
      </c>
      <c r="B2354" s="19">
        <v>3</v>
      </c>
      <c r="C2354" s="8">
        <v>19</v>
      </c>
      <c r="D2354" s="8">
        <v>4091</v>
      </c>
      <c r="E2354" s="8">
        <v>1</v>
      </c>
      <c r="F2354" s="7">
        <v>25</v>
      </c>
      <c r="G2354" s="8"/>
      <c r="H2354" s="9">
        <v>44989.779724918983</v>
      </c>
      <c r="I2354" s="20" t="str">
        <f>Table2[[#This Row],[StoreID]]&amp;"-"&amp;Table2[[#This Row],[OrderNumer]]</f>
        <v>3-2507</v>
      </c>
    </row>
    <row r="2355" spans="1:9" x14ac:dyDescent="0.35">
      <c r="A2355" s="19">
        <v>2507</v>
      </c>
      <c r="B2355" s="19">
        <v>3</v>
      </c>
      <c r="C2355" s="8">
        <v>19</v>
      </c>
      <c r="D2355" s="8">
        <v>76</v>
      </c>
      <c r="E2355" s="8">
        <v>1</v>
      </c>
      <c r="F2355" s="7">
        <v>39.5</v>
      </c>
      <c r="G2355" s="8"/>
      <c r="H2355" s="9">
        <v>44989.779724965279</v>
      </c>
      <c r="I2355" s="20" t="str">
        <f>Table2[[#This Row],[StoreID]]&amp;"-"&amp;Table2[[#This Row],[OrderNumer]]</f>
        <v>3-2507</v>
      </c>
    </row>
    <row r="2356" spans="1:9" x14ac:dyDescent="0.35">
      <c r="A2356" s="19">
        <v>2507</v>
      </c>
      <c r="B2356" s="19">
        <v>3</v>
      </c>
      <c r="C2356" s="8">
        <v>19</v>
      </c>
      <c r="D2356" s="8">
        <v>3589</v>
      </c>
      <c r="E2356" s="8">
        <v>1</v>
      </c>
      <c r="F2356" s="7">
        <v>149.5</v>
      </c>
      <c r="G2356" s="8"/>
      <c r="H2356" s="9">
        <v>44989.779724965279</v>
      </c>
      <c r="I2356" s="20" t="str">
        <f>Table2[[#This Row],[StoreID]]&amp;"-"&amp;Table2[[#This Row],[OrderNumer]]</f>
        <v>3-2507</v>
      </c>
    </row>
    <row r="2357" spans="1:9" x14ac:dyDescent="0.35">
      <c r="A2357" s="19">
        <v>2507</v>
      </c>
      <c r="B2357" s="19">
        <v>4</v>
      </c>
      <c r="C2357" s="8">
        <v>2</v>
      </c>
      <c r="D2357" s="8">
        <v>16</v>
      </c>
      <c r="E2357" s="8">
        <v>1</v>
      </c>
      <c r="F2357" s="7">
        <v>225</v>
      </c>
      <c r="G2357" s="8"/>
      <c r="H2357" s="9">
        <v>45036.984533680552</v>
      </c>
      <c r="I2357" s="20" t="str">
        <f>Table2[[#This Row],[StoreID]]&amp;"-"&amp;Table2[[#This Row],[OrderNumer]]</f>
        <v>4-2507</v>
      </c>
    </row>
    <row r="2358" spans="1:9" x14ac:dyDescent="0.35">
      <c r="A2358" s="19">
        <v>2508</v>
      </c>
      <c r="B2358" s="19">
        <v>4</v>
      </c>
      <c r="C2358" s="8">
        <v>23</v>
      </c>
      <c r="D2358" s="8">
        <v>584</v>
      </c>
      <c r="E2358" s="8">
        <v>1</v>
      </c>
      <c r="F2358" s="7">
        <v>245</v>
      </c>
      <c r="G2358" s="8"/>
      <c r="H2358" s="9">
        <v>45036.986055011577</v>
      </c>
      <c r="I2358" s="20" t="str">
        <f>Table2[[#This Row],[StoreID]]&amp;"-"&amp;Table2[[#This Row],[OrderNumer]]</f>
        <v>4-2508</v>
      </c>
    </row>
    <row r="2359" spans="1:9" x14ac:dyDescent="0.35">
      <c r="A2359" s="19">
        <v>2508</v>
      </c>
      <c r="B2359" s="19">
        <v>4</v>
      </c>
      <c r="C2359" s="8">
        <v>23</v>
      </c>
      <c r="D2359" s="8">
        <v>585</v>
      </c>
      <c r="E2359" s="8">
        <v>1</v>
      </c>
      <c r="F2359" s="7">
        <v>245</v>
      </c>
      <c r="G2359" s="8"/>
      <c r="H2359" s="9">
        <v>45036.986055011577</v>
      </c>
      <c r="I2359" s="20" t="str">
        <f>Table2[[#This Row],[StoreID]]&amp;"-"&amp;Table2[[#This Row],[OrderNumer]]</f>
        <v>4-2508</v>
      </c>
    </row>
    <row r="2360" spans="1:9" x14ac:dyDescent="0.35">
      <c r="A2360" s="19">
        <v>2508</v>
      </c>
      <c r="B2360" s="19">
        <v>4</v>
      </c>
      <c r="C2360" s="8">
        <v>23</v>
      </c>
      <c r="D2360" s="8">
        <v>575</v>
      </c>
      <c r="E2360" s="8">
        <v>1</v>
      </c>
      <c r="F2360" s="7">
        <v>445</v>
      </c>
      <c r="G2360" s="8"/>
      <c r="H2360" s="9">
        <v>45036.986055011577</v>
      </c>
      <c r="I2360" s="20" t="str">
        <f>Table2[[#This Row],[StoreID]]&amp;"-"&amp;Table2[[#This Row],[OrderNumer]]</f>
        <v>4-2508</v>
      </c>
    </row>
    <row r="2361" spans="1:9" x14ac:dyDescent="0.35">
      <c r="A2361" s="19">
        <v>2509</v>
      </c>
      <c r="B2361" s="19">
        <v>1</v>
      </c>
      <c r="C2361" s="8">
        <v>11</v>
      </c>
      <c r="D2361" s="8">
        <v>4090</v>
      </c>
      <c r="E2361" s="8">
        <v>1</v>
      </c>
      <c r="F2361" s="7">
        <v>47.5</v>
      </c>
      <c r="G2361" s="8"/>
      <c r="H2361" s="9">
        <v>44984.751517280092</v>
      </c>
      <c r="I2361" s="20" t="str">
        <f>Table2[[#This Row],[StoreID]]&amp;"-"&amp;Table2[[#This Row],[OrderNumer]]</f>
        <v>1-2509</v>
      </c>
    </row>
    <row r="2362" spans="1:9" x14ac:dyDescent="0.35">
      <c r="A2362" s="19">
        <v>2509</v>
      </c>
      <c r="B2362" s="19">
        <v>1</v>
      </c>
      <c r="C2362" s="8">
        <v>11</v>
      </c>
      <c r="D2362" s="8">
        <v>4090</v>
      </c>
      <c r="E2362" s="8">
        <v>1</v>
      </c>
      <c r="F2362" s="7">
        <v>47.5</v>
      </c>
      <c r="G2362" s="8"/>
      <c r="H2362" s="9">
        <v>44984.751517326389</v>
      </c>
      <c r="I2362" s="20" t="str">
        <f>Table2[[#This Row],[StoreID]]&amp;"-"&amp;Table2[[#This Row],[OrderNumer]]</f>
        <v>1-2509</v>
      </c>
    </row>
    <row r="2363" spans="1:9" x14ac:dyDescent="0.35">
      <c r="A2363" s="19">
        <v>2509</v>
      </c>
      <c r="B2363" s="19">
        <v>1</v>
      </c>
      <c r="C2363" s="8">
        <v>11</v>
      </c>
      <c r="D2363" s="8">
        <v>4090</v>
      </c>
      <c r="E2363" s="8">
        <v>1</v>
      </c>
      <c r="F2363" s="7">
        <v>47.5</v>
      </c>
      <c r="G2363" s="8"/>
      <c r="H2363" s="9">
        <v>44984.751517326389</v>
      </c>
      <c r="I2363" s="20" t="str">
        <f>Table2[[#This Row],[StoreID]]&amp;"-"&amp;Table2[[#This Row],[OrderNumer]]</f>
        <v>1-2509</v>
      </c>
    </row>
    <row r="2364" spans="1:9" x14ac:dyDescent="0.35">
      <c r="A2364" s="19">
        <v>2509</v>
      </c>
      <c r="B2364" s="19">
        <v>4</v>
      </c>
      <c r="C2364" s="8">
        <v>23</v>
      </c>
      <c r="D2364" s="8">
        <v>3402</v>
      </c>
      <c r="E2364" s="8">
        <v>1</v>
      </c>
      <c r="F2364" s="7">
        <v>550</v>
      </c>
      <c r="G2364" s="8"/>
      <c r="H2364" s="9">
        <v>45036.986904131947</v>
      </c>
      <c r="I2364" s="20" t="str">
        <f>Table2[[#This Row],[StoreID]]&amp;"-"&amp;Table2[[#This Row],[OrderNumer]]</f>
        <v>4-2509</v>
      </c>
    </row>
    <row r="2365" spans="1:9" x14ac:dyDescent="0.35">
      <c r="A2365" s="19">
        <v>2514</v>
      </c>
      <c r="B2365" s="19">
        <v>3</v>
      </c>
      <c r="C2365" s="8">
        <v>1</v>
      </c>
      <c r="D2365" s="8">
        <v>3371</v>
      </c>
      <c r="E2365" s="8">
        <v>1</v>
      </c>
      <c r="F2365" s="7">
        <v>347.5</v>
      </c>
      <c r="G2365" s="8"/>
      <c r="H2365" s="9">
        <v>44989.800094710648</v>
      </c>
      <c r="I2365" s="20" t="str">
        <f>Table2[[#This Row],[StoreID]]&amp;"-"&amp;Table2[[#This Row],[OrderNumer]]</f>
        <v>3-2514</v>
      </c>
    </row>
    <row r="2366" spans="1:9" x14ac:dyDescent="0.35">
      <c r="A2366" s="19">
        <v>2514</v>
      </c>
      <c r="B2366" s="19">
        <v>4</v>
      </c>
      <c r="C2366" s="8">
        <v>23</v>
      </c>
      <c r="D2366" s="8">
        <v>3419</v>
      </c>
      <c r="E2366" s="8">
        <v>1</v>
      </c>
      <c r="F2366" s="7">
        <v>287.5</v>
      </c>
      <c r="G2366" s="8"/>
      <c r="H2366" s="9">
        <v>45037.001268946762</v>
      </c>
      <c r="I2366" s="20" t="str">
        <f>Table2[[#This Row],[StoreID]]&amp;"-"&amp;Table2[[#This Row],[OrderNumer]]</f>
        <v>4-2514</v>
      </c>
    </row>
    <row r="2367" spans="1:9" x14ac:dyDescent="0.35">
      <c r="A2367" s="19">
        <v>2517</v>
      </c>
      <c r="B2367" s="19">
        <v>3</v>
      </c>
      <c r="C2367" s="8">
        <v>19</v>
      </c>
      <c r="D2367" s="8">
        <v>462</v>
      </c>
      <c r="E2367" s="8">
        <v>1</v>
      </c>
      <c r="F2367" s="7">
        <v>10</v>
      </c>
      <c r="G2367" s="8"/>
      <c r="H2367" s="9">
        <v>44989.823495335651</v>
      </c>
      <c r="I2367" s="20" t="str">
        <f>Table2[[#This Row],[StoreID]]&amp;"-"&amp;Table2[[#This Row],[OrderNumer]]</f>
        <v>3-2517</v>
      </c>
    </row>
    <row r="2368" spans="1:9" x14ac:dyDescent="0.35">
      <c r="A2368" s="19">
        <v>2517</v>
      </c>
      <c r="B2368" s="19">
        <v>3</v>
      </c>
      <c r="C2368" s="8">
        <v>19</v>
      </c>
      <c r="D2368" s="8">
        <v>462</v>
      </c>
      <c r="E2368" s="8">
        <v>1</v>
      </c>
      <c r="F2368" s="7">
        <v>10</v>
      </c>
      <c r="G2368" s="8"/>
      <c r="H2368" s="9">
        <v>44989.823495370372</v>
      </c>
      <c r="I2368" s="20" t="str">
        <f>Table2[[#This Row],[StoreID]]&amp;"-"&amp;Table2[[#This Row],[OrderNumer]]</f>
        <v>3-2517</v>
      </c>
    </row>
    <row r="2369" spans="1:9" x14ac:dyDescent="0.35">
      <c r="A2369" s="19">
        <v>2517</v>
      </c>
      <c r="B2369" s="19">
        <v>3</v>
      </c>
      <c r="C2369" s="8">
        <v>19</v>
      </c>
      <c r="D2369" s="8">
        <v>462</v>
      </c>
      <c r="E2369" s="8">
        <v>1</v>
      </c>
      <c r="F2369" s="7">
        <v>10</v>
      </c>
      <c r="G2369" s="8"/>
      <c r="H2369" s="9">
        <v>44989.823495370372</v>
      </c>
      <c r="I2369" s="20" t="str">
        <f>Table2[[#This Row],[StoreID]]&amp;"-"&amp;Table2[[#This Row],[OrderNumer]]</f>
        <v>3-2517</v>
      </c>
    </row>
    <row r="2370" spans="1:9" x14ac:dyDescent="0.35">
      <c r="A2370" s="19">
        <v>2517</v>
      </c>
      <c r="B2370" s="19">
        <v>3</v>
      </c>
      <c r="C2370" s="8">
        <v>19</v>
      </c>
      <c r="D2370" s="8">
        <v>462</v>
      </c>
      <c r="E2370" s="8">
        <v>1</v>
      </c>
      <c r="F2370" s="7">
        <v>10</v>
      </c>
      <c r="G2370" s="8"/>
      <c r="H2370" s="9">
        <v>44989.823495370372</v>
      </c>
      <c r="I2370" s="20" t="str">
        <f>Table2[[#This Row],[StoreID]]&amp;"-"&amp;Table2[[#This Row],[OrderNumer]]</f>
        <v>3-2517</v>
      </c>
    </row>
    <row r="2371" spans="1:9" x14ac:dyDescent="0.35">
      <c r="A2371" s="19">
        <v>2517</v>
      </c>
      <c r="B2371" s="19">
        <v>3</v>
      </c>
      <c r="C2371" s="8">
        <v>19</v>
      </c>
      <c r="D2371" s="8">
        <v>474</v>
      </c>
      <c r="E2371" s="8">
        <v>1</v>
      </c>
      <c r="F2371" s="7">
        <v>50</v>
      </c>
      <c r="G2371" s="8"/>
      <c r="H2371" s="9">
        <v>44989.823495370372</v>
      </c>
      <c r="I2371" s="20" t="str">
        <f>Table2[[#This Row],[StoreID]]&amp;"-"&amp;Table2[[#This Row],[OrderNumer]]</f>
        <v>3-2517</v>
      </c>
    </row>
    <row r="2372" spans="1:9" x14ac:dyDescent="0.35">
      <c r="A2372" s="19">
        <v>2517</v>
      </c>
      <c r="B2372" s="19">
        <v>4</v>
      </c>
      <c r="C2372" s="8">
        <v>23</v>
      </c>
      <c r="D2372" s="8">
        <v>575</v>
      </c>
      <c r="E2372" s="8">
        <v>1</v>
      </c>
      <c r="F2372" s="7">
        <v>445</v>
      </c>
      <c r="G2372" s="8"/>
      <c r="H2372" s="9">
        <v>45037.008357025465</v>
      </c>
      <c r="I2372" s="20" t="str">
        <f>Table2[[#This Row],[StoreID]]&amp;"-"&amp;Table2[[#This Row],[OrderNumer]]</f>
        <v>4-2517</v>
      </c>
    </row>
    <row r="2373" spans="1:9" x14ac:dyDescent="0.35">
      <c r="A2373" s="19">
        <v>2518</v>
      </c>
      <c r="B2373" s="19">
        <v>4</v>
      </c>
      <c r="C2373" s="8">
        <v>2</v>
      </c>
      <c r="D2373" s="8">
        <v>2</v>
      </c>
      <c r="E2373" s="8">
        <v>1</v>
      </c>
      <c r="F2373" s="7">
        <v>297.5</v>
      </c>
      <c r="G2373" s="8"/>
      <c r="H2373" s="9">
        <v>45037.00938009259</v>
      </c>
      <c r="I2373" s="20" t="str">
        <f>Table2[[#This Row],[StoreID]]&amp;"-"&amp;Table2[[#This Row],[OrderNumer]]</f>
        <v>4-2518</v>
      </c>
    </row>
    <row r="2374" spans="1:9" x14ac:dyDescent="0.35">
      <c r="A2374" s="19">
        <v>2518</v>
      </c>
      <c r="B2374" s="19">
        <v>4</v>
      </c>
      <c r="C2374" s="8">
        <v>2</v>
      </c>
      <c r="D2374" s="8">
        <v>605</v>
      </c>
      <c r="E2374" s="8">
        <v>1</v>
      </c>
      <c r="F2374" s="7">
        <v>447.5</v>
      </c>
      <c r="G2374" s="8"/>
      <c r="H2374" s="9">
        <v>45037.00938009259</v>
      </c>
      <c r="I2374" s="20" t="str">
        <f>Table2[[#This Row],[StoreID]]&amp;"-"&amp;Table2[[#This Row],[OrderNumer]]</f>
        <v>4-2518</v>
      </c>
    </row>
    <row r="2375" spans="1:9" x14ac:dyDescent="0.35">
      <c r="A2375" s="19">
        <v>2520</v>
      </c>
      <c r="B2375" s="19">
        <v>3</v>
      </c>
      <c r="C2375" s="8">
        <v>19</v>
      </c>
      <c r="D2375" s="8">
        <v>4090</v>
      </c>
      <c r="E2375" s="8">
        <v>1</v>
      </c>
      <c r="F2375" s="7">
        <v>47.5</v>
      </c>
      <c r="G2375" s="8"/>
      <c r="H2375" s="9">
        <v>44989.865450196761</v>
      </c>
      <c r="I2375" s="20" t="str">
        <f>Table2[[#This Row],[StoreID]]&amp;"-"&amp;Table2[[#This Row],[OrderNumer]]</f>
        <v>3-2520</v>
      </c>
    </row>
    <row r="2376" spans="1:9" x14ac:dyDescent="0.35">
      <c r="A2376" s="19">
        <v>2521</v>
      </c>
      <c r="B2376" s="19">
        <v>1</v>
      </c>
      <c r="C2376" s="8">
        <v>3</v>
      </c>
      <c r="D2376" s="8">
        <v>4076</v>
      </c>
      <c r="E2376" s="8">
        <v>1</v>
      </c>
      <c r="F2376" s="7">
        <v>49.5</v>
      </c>
      <c r="G2376" s="8"/>
      <c r="H2376" s="9">
        <v>44984.842053622684</v>
      </c>
      <c r="I2376" s="20" t="str">
        <f>Table2[[#This Row],[StoreID]]&amp;"-"&amp;Table2[[#This Row],[OrderNumer]]</f>
        <v>1-2521</v>
      </c>
    </row>
    <row r="2377" spans="1:9" x14ac:dyDescent="0.35">
      <c r="A2377" s="19">
        <v>2521</v>
      </c>
      <c r="B2377" s="19">
        <v>4</v>
      </c>
      <c r="C2377" s="8">
        <v>23</v>
      </c>
      <c r="D2377" s="8">
        <v>465</v>
      </c>
      <c r="E2377" s="8">
        <v>1</v>
      </c>
      <c r="F2377" s="7">
        <v>25</v>
      </c>
      <c r="G2377" s="8"/>
      <c r="H2377" s="9">
        <v>45037.029677696759</v>
      </c>
      <c r="I2377" s="20" t="str">
        <f>Table2[[#This Row],[StoreID]]&amp;"-"&amp;Table2[[#This Row],[OrderNumer]]</f>
        <v>4-2521</v>
      </c>
    </row>
    <row r="2378" spans="1:9" x14ac:dyDescent="0.35">
      <c r="A2378" s="19">
        <v>2521</v>
      </c>
      <c r="B2378" s="19">
        <v>4</v>
      </c>
      <c r="C2378" s="8">
        <v>23</v>
      </c>
      <c r="D2378" s="8">
        <v>465</v>
      </c>
      <c r="E2378" s="8">
        <v>1</v>
      </c>
      <c r="F2378" s="7">
        <v>25</v>
      </c>
      <c r="G2378" s="8"/>
      <c r="H2378" s="9">
        <v>45037.029677696759</v>
      </c>
      <c r="I2378" s="20" t="str">
        <f>Table2[[#This Row],[StoreID]]&amp;"-"&amp;Table2[[#This Row],[OrderNumer]]</f>
        <v>4-2521</v>
      </c>
    </row>
    <row r="2379" spans="1:9" x14ac:dyDescent="0.35">
      <c r="A2379" s="19">
        <v>2522</v>
      </c>
      <c r="B2379" s="19">
        <v>1</v>
      </c>
      <c r="C2379" s="8">
        <v>10</v>
      </c>
      <c r="D2379" s="8">
        <v>471</v>
      </c>
      <c r="E2379" s="8">
        <v>1</v>
      </c>
      <c r="F2379" s="7">
        <v>20</v>
      </c>
      <c r="G2379" s="8"/>
      <c r="H2379" s="9">
        <v>44984.847852743056</v>
      </c>
      <c r="I2379" s="20" t="str">
        <f>Table2[[#This Row],[StoreID]]&amp;"-"&amp;Table2[[#This Row],[OrderNumer]]</f>
        <v>1-2522</v>
      </c>
    </row>
    <row r="2380" spans="1:9" x14ac:dyDescent="0.35">
      <c r="A2380" s="19">
        <v>2522</v>
      </c>
      <c r="B2380" s="19">
        <v>1</v>
      </c>
      <c r="C2380" s="8">
        <v>10</v>
      </c>
      <c r="D2380" s="8">
        <v>471</v>
      </c>
      <c r="E2380" s="8">
        <v>1</v>
      </c>
      <c r="F2380" s="7">
        <v>20</v>
      </c>
      <c r="G2380" s="8"/>
      <c r="H2380" s="9">
        <v>44984.847852928244</v>
      </c>
      <c r="I2380" s="20" t="str">
        <f>Table2[[#This Row],[StoreID]]&amp;"-"&amp;Table2[[#This Row],[OrderNumer]]</f>
        <v>1-2522</v>
      </c>
    </row>
    <row r="2381" spans="1:9" x14ac:dyDescent="0.35">
      <c r="A2381" s="19">
        <v>2522</v>
      </c>
      <c r="B2381" s="19">
        <v>4</v>
      </c>
      <c r="C2381" s="8">
        <v>2</v>
      </c>
      <c r="D2381" s="8">
        <v>2766</v>
      </c>
      <c r="E2381" s="8">
        <v>-2</v>
      </c>
      <c r="F2381" s="7">
        <v>-350</v>
      </c>
      <c r="G2381" s="8" t="s">
        <v>241</v>
      </c>
      <c r="H2381" s="9">
        <v>45037.031612002313</v>
      </c>
      <c r="I2381" s="20" t="str">
        <f>Table2[[#This Row],[StoreID]]&amp;"-"&amp;Table2[[#This Row],[OrderNumer]]</f>
        <v>4-2522</v>
      </c>
    </row>
    <row r="2382" spans="1:9" x14ac:dyDescent="0.35">
      <c r="A2382" s="19">
        <v>2524</v>
      </c>
      <c r="B2382" s="19">
        <v>1</v>
      </c>
      <c r="C2382" s="8">
        <v>14</v>
      </c>
      <c r="D2382" s="8">
        <v>4078</v>
      </c>
      <c r="E2382" s="8">
        <v>1</v>
      </c>
      <c r="F2382" s="7">
        <v>49.5</v>
      </c>
      <c r="G2382" s="8"/>
      <c r="H2382" s="9">
        <v>44984.850874571763</v>
      </c>
      <c r="I2382" s="20" t="str">
        <f>Table2[[#This Row],[StoreID]]&amp;"-"&amp;Table2[[#This Row],[OrderNumer]]</f>
        <v>1-2524</v>
      </c>
    </row>
    <row r="2383" spans="1:9" x14ac:dyDescent="0.35">
      <c r="A2383" s="19">
        <v>2524</v>
      </c>
      <c r="B2383" s="19">
        <v>3</v>
      </c>
      <c r="C2383" s="8">
        <v>19</v>
      </c>
      <c r="D2383" s="8">
        <v>458</v>
      </c>
      <c r="E2383" s="8">
        <v>1</v>
      </c>
      <c r="F2383" s="7">
        <v>200</v>
      </c>
      <c r="G2383" s="8"/>
      <c r="H2383" s="9">
        <v>44989.879958067133</v>
      </c>
      <c r="I2383" s="20" t="str">
        <f>Table2[[#This Row],[StoreID]]&amp;"-"&amp;Table2[[#This Row],[OrderNumer]]</f>
        <v>3-2524</v>
      </c>
    </row>
    <row r="2384" spans="1:9" x14ac:dyDescent="0.35">
      <c r="A2384" s="19">
        <v>2524</v>
      </c>
      <c r="B2384" s="19">
        <v>4</v>
      </c>
      <c r="C2384" s="8">
        <v>23</v>
      </c>
      <c r="D2384" s="8">
        <v>464</v>
      </c>
      <c r="E2384" s="8">
        <v>1</v>
      </c>
      <c r="F2384" s="7">
        <v>75</v>
      </c>
      <c r="G2384" s="8"/>
      <c r="H2384" s="9">
        <v>45037.035547835651</v>
      </c>
      <c r="I2384" s="20" t="str">
        <f>Table2[[#This Row],[StoreID]]&amp;"-"&amp;Table2[[#This Row],[OrderNumer]]</f>
        <v>4-2524</v>
      </c>
    </row>
    <row r="2385" spans="1:9" x14ac:dyDescent="0.35">
      <c r="A2385" s="19">
        <v>2524</v>
      </c>
      <c r="B2385" s="19">
        <v>4</v>
      </c>
      <c r="C2385" s="8">
        <v>23</v>
      </c>
      <c r="D2385" s="8">
        <v>465</v>
      </c>
      <c r="E2385" s="8">
        <v>1</v>
      </c>
      <c r="F2385" s="7">
        <v>25</v>
      </c>
      <c r="G2385" s="8"/>
      <c r="H2385" s="9">
        <v>45037.035547835651</v>
      </c>
      <c r="I2385" s="20" t="str">
        <f>Table2[[#This Row],[StoreID]]&amp;"-"&amp;Table2[[#This Row],[OrderNumer]]</f>
        <v>4-2524</v>
      </c>
    </row>
    <row r="2386" spans="1:9" x14ac:dyDescent="0.35">
      <c r="A2386" s="19">
        <v>2524</v>
      </c>
      <c r="B2386" s="19">
        <v>4</v>
      </c>
      <c r="C2386" s="8">
        <v>23</v>
      </c>
      <c r="D2386" s="8">
        <v>388</v>
      </c>
      <c r="E2386" s="8">
        <v>1</v>
      </c>
      <c r="F2386" s="7">
        <v>150</v>
      </c>
      <c r="G2386" s="8"/>
      <c r="H2386" s="9">
        <v>45037.035547835651</v>
      </c>
      <c r="I2386" s="20" t="str">
        <f>Table2[[#This Row],[StoreID]]&amp;"-"&amp;Table2[[#This Row],[OrderNumer]]</f>
        <v>4-2524</v>
      </c>
    </row>
    <row r="2387" spans="1:9" x14ac:dyDescent="0.35">
      <c r="A2387" s="19">
        <v>2525</v>
      </c>
      <c r="B2387" s="19">
        <v>3</v>
      </c>
      <c r="C2387" s="8">
        <v>1</v>
      </c>
      <c r="D2387" s="8">
        <v>3515</v>
      </c>
      <c r="E2387" s="8">
        <v>1</v>
      </c>
      <c r="F2387" s="7">
        <v>237.5</v>
      </c>
      <c r="G2387" s="8"/>
      <c r="H2387" s="9">
        <v>44989.908635335647</v>
      </c>
      <c r="I2387" s="20" t="str">
        <f>Table2[[#This Row],[StoreID]]&amp;"-"&amp;Table2[[#This Row],[OrderNumer]]</f>
        <v>3-2525</v>
      </c>
    </row>
    <row r="2388" spans="1:9" x14ac:dyDescent="0.35">
      <c r="A2388" s="19">
        <v>2525</v>
      </c>
      <c r="B2388" s="19">
        <v>4</v>
      </c>
      <c r="C2388" s="8">
        <v>23</v>
      </c>
      <c r="D2388" s="8">
        <v>464</v>
      </c>
      <c r="E2388" s="8">
        <v>-1</v>
      </c>
      <c r="F2388" s="7">
        <v>-75</v>
      </c>
      <c r="G2388" s="8" t="s">
        <v>122</v>
      </c>
      <c r="H2388" s="9">
        <v>45037.037482094907</v>
      </c>
      <c r="I2388" s="20" t="str">
        <f>Table2[[#This Row],[StoreID]]&amp;"-"&amp;Table2[[#This Row],[OrderNumer]]</f>
        <v>4-2525</v>
      </c>
    </row>
    <row r="2389" spans="1:9" x14ac:dyDescent="0.35">
      <c r="A2389" s="19">
        <v>2525</v>
      </c>
      <c r="B2389" s="19">
        <v>4</v>
      </c>
      <c r="C2389" s="8">
        <v>23</v>
      </c>
      <c r="D2389" s="8">
        <v>465</v>
      </c>
      <c r="E2389" s="8">
        <v>-1</v>
      </c>
      <c r="F2389" s="7">
        <v>-25</v>
      </c>
      <c r="G2389" s="8" t="s">
        <v>122</v>
      </c>
      <c r="H2389" s="9">
        <v>45037.037482094907</v>
      </c>
      <c r="I2389" s="20" t="str">
        <f>Table2[[#This Row],[StoreID]]&amp;"-"&amp;Table2[[#This Row],[OrderNumer]]</f>
        <v>4-2525</v>
      </c>
    </row>
    <row r="2390" spans="1:9" x14ac:dyDescent="0.35">
      <c r="A2390" s="19">
        <v>2525</v>
      </c>
      <c r="B2390" s="19">
        <v>4</v>
      </c>
      <c r="C2390" s="8">
        <v>23</v>
      </c>
      <c r="D2390" s="8">
        <v>388</v>
      </c>
      <c r="E2390" s="8">
        <v>-1</v>
      </c>
      <c r="F2390" s="7">
        <v>-150</v>
      </c>
      <c r="G2390" s="8" t="s">
        <v>122</v>
      </c>
      <c r="H2390" s="9">
        <v>45037.037482094907</v>
      </c>
      <c r="I2390" s="20" t="str">
        <f>Table2[[#This Row],[StoreID]]&amp;"-"&amp;Table2[[#This Row],[OrderNumer]]</f>
        <v>4-2525</v>
      </c>
    </row>
    <row r="2391" spans="1:9" x14ac:dyDescent="0.35">
      <c r="A2391" s="19">
        <v>2526</v>
      </c>
      <c r="B2391" s="19">
        <v>3</v>
      </c>
      <c r="C2391" s="8">
        <v>1</v>
      </c>
      <c r="D2391" s="8">
        <v>3515</v>
      </c>
      <c r="E2391" s="8">
        <v>1</v>
      </c>
      <c r="F2391" s="7">
        <v>237.5</v>
      </c>
      <c r="G2391" s="8"/>
      <c r="H2391" s="9">
        <v>44989.910249768516</v>
      </c>
      <c r="I2391" s="20" t="str">
        <f>Table2[[#This Row],[StoreID]]&amp;"-"&amp;Table2[[#This Row],[OrderNumer]]</f>
        <v>3-2526</v>
      </c>
    </row>
    <row r="2392" spans="1:9" x14ac:dyDescent="0.35">
      <c r="A2392" s="19">
        <v>2527</v>
      </c>
      <c r="B2392" s="19">
        <v>4</v>
      </c>
      <c r="C2392" s="8">
        <v>23</v>
      </c>
      <c r="D2392" s="8">
        <v>464</v>
      </c>
      <c r="E2392" s="8">
        <v>1</v>
      </c>
      <c r="F2392" s="7">
        <v>75</v>
      </c>
      <c r="G2392" s="8"/>
      <c r="H2392" s="9">
        <v>45037.040537581015</v>
      </c>
      <c r="I2392" s="20" t="str">
        <f>Table2[[#This Row],[StoreID]]&amp;"-"&amp;Table2[[#This Row],[OrderNumer]]</f>
        <v>4-2527</v>
      </c>
    </row>
    <row r="2393" spans="1:9" x14ac:dyDescent="0.35">
      <c r="A2393" s="19">
        <v>2527</v>
      </c>
      <c r="B2393" s="19">
        <v>4</v>
      </c>
      <c r="C2393" s="8">
        <v>23</v>
      </c>
      <c r="D2393" s="8">
        <v>465</v>
      </c>
      <c r="E2393" s="8">
        <v>1</v>
      </c>
      <c r="F2393" s="7">
        <v>25</v>
      </c>
      <c r="G2393" s="8"/>
      <c r="H2393" s="9">
        <v>45037.040537581015</v>
      </c>
      <c r="I2393" s="20" t="str">
        <f>Table2[[#This Row],[StoreID]]&amp;"-"&amp;Table2[[#This Row],[OrderNumer]]</f>
        <v>4-2527</v>
      </c>
    </row>
    <row r="2394" spans="1:9" x14ac:dyDescent="0.35">
      <c r="A2394" s="19">
        <v>2527</v>
      </c>
      <c r="B2394" s="19">
        <v>4</v>
      </c>
      <c r="C2394" s="8">
        <v>23</v>
      </c>
      <c r="D2394" s="8">
        <v>388</v>
      </c>
      <c r="E2394" s="8">
        <v>1</v>
      </c>
      <c r="F2394" s="7">
        <v>150</v>
      </c>
      <c r="G2394" s="8"/>
      <c r="H2394" s="9">
        <v>45037.040537581015</v>
      </c>
      <c r="I2394" s="20" t="str">
        <f>Table2[[#This Row],[StoreID]]&amp;"-"&amp;Table2[[#This Row],[OrderNumer]]</f>
        <v>4-2527</v>
      </c>
    </row>
    <row r="2395" spans="1:9" x14ac:dyDescent="0.35">
      <c r="A2395" s="19">
        <v>2529</v>
      </c>
      <c r="B2395" s="19">
        <v>3</v>
      </c>
      <c r="C2395" s="8">
        <v>19</v>
      </c>
      <c r="D2395" s="8">
        <v>465</v>
      </c>
      <c r="E2395" s="8">
        <v>1</v>
      </c>
      <c r="F2395" s="7">
        <v>25</v>
      </c>
      <c r="G2395" s="8"/>
      <c r="H2395" s="9">
        <v>44989.916219791667</v>
      </c>
      <c r="I2395" s="20" t="str">
        <f>Table2[[#This Row],[StoreID]]&amp;"-"&amp;Table2[[#This Row],[OrderNumer]]</f>
        <v>3-2529</v>
      </c>
    </row>
    <row r="2396" spans="1:9" x14ac:dyDescent="0.35">
      <c r="A2396" s="19">
        <v>2529</v>
      </c>
      <c r="B2396" s="19">
        <v>3</v>
      </c>
      <c r="C2396" s="8">
        <v>19</v>
      </c>
      <c r="D2396" s="8">
        <v>465</v>
      </c>
      <c r="E2396" s="8">
        <v>1</v>
      </c>
      <c r="F2396" s="7">
        <v>25</v>
      </c>
      <c r="G2396" s="8"/>
      <c r="H2396" s="9">
        <v>44989.916219791667</v>
      </c>
      <c r="I2396" s="20" t="str">
        <f>Table2[[#This Row],[StoreID]]&amp;"-"&amp;Table2[[#This Row],[OrderNumer]]</f>
        <v>3-2529</v>
      </c>
    </row>
    <row r="2397" spans="1:9" x14ac:dyDescent="0.35">
      <c r="A2397" s="19">
        <v>2529</v>
      </c>
      <c r="B2397" s="19">
        <v>4</v>
      </c>
      <c r="C2397" s="8">
        <v>2</v>
      </c>
      <c r="D2397" s="8">
        <v>462</v>
      </c>
      <c r="E2397" s="8">
        <v>3</v>
      </c>
      <c r="F2397" s="7">
        <v>30</v>
      </c>
      <c r="G2397" s="8"/>
      <c r="H2397" s="9">
        <v>45037.04644633102</v>
      </c>
      <c r="I2397" s="20" t="str">
        <f>Table2[[#This Row],[StoreID]]&amp;"-"&amp;Table2[[#This Row],[OrderNumer]]</f>
        <v>4-2529</v>
      </c>
    </row>
    <row r="2398" spans="1:9" x14ac:dyDescent="0.35">
      <c r="A2398" s="19">
        <v>2531</v>
      </c>
      <c r="B2398" s="19">
        <v>3</v>
      </c>
      <c r="C2398" s="8">
        <v>1</v>
      </c>
      <c r="D2398" s="8">
        <v>3515</v>
      </c>
      <c r="E2398" s="8">
        <v>-1</v>
      </c>
      <c r="F2398" s="7">
        <v>-237.5</v>
      </c>
      <c r="G2398" s="8" t="s">
        <v>241</v>
      </c>
      <c r="H2398" s="9">
        <v>44989.918278784724</v>
      </c>
      <c r="I2398" s="20" t="str">
        <f>Table2[[#This Row],[StoreID]]&amp;"-"&amp;Table2[[#This Row],[OrderNumer]]</f>
        <v>3-2531</v>
      </c>
    </row>
    <row r="2399" spans="1:9" x14ac:dyDescent="0.35">
      <c r="A2399" s="19">
        <v>2531</v>
      </c>
      <c r="B2399" s="19">
        <v>4</v>
      </c>
      <c r="C2399" s="8">
        <v>2</v>
      </c>
      <c r="D2399" s="8">
        <v>4090</v>
      </c>
      <c r="E2399" s="8">
        <v>1</v>
      </c>
      <c r="F2399" s="7">
        <v>47.5</v>
      </c>
      <c r="G2399" s="8"/>
      <c r="H2399" s="9">
        <v>45037.052591203705</v>
      </c>
      <c r="I2399" s="20" t="str">
        <f>Table2[[#This Row],[StoreID]]&amp;"-"&amp;Table2[[#This Row],[OrderNumer]]</f>
        <v>4-2531</v>
      </c>
    </row>
    <row r="2400" spans="1:9" x14ac:dyDescent="0.35">
      <c r="A2400" s="19">
        <v>2532</v>
      </c>
      <c r="B2400" s="19">
        <v>4</v>
      </c>
      <c r="C2400" s="8">
        <v>2</v>
      </c>
      <c r="D2400" s="8">
        <v>465</v>
      </c>
      <c r="E2400" s="8">
        <v>1</v>
      </c>
      <c r="F2400" s="7">
        <v>25</v>
      </c>
      <c r="G2400" s="8"/>
      <c r="H2400" s="9">
        <v>45037.056556747688</v>
      </c>
      <c r="I2400" s="20" t="str">
        <f>Table2[[#This Row],[StoreID]]&amp;"-"&amp;Table2[[#This Row],[OrderNumer]]</f>
        <v>4-2532</v>
      </c>
    </row>
    <row r="2401" spans="1:9" x14ac:dyDescent="0.35">
      <c r="A2401" s="19">
        <v>2534</v>
      </c>
      <c r="B2401" s="19">
        <v>3</v>
      </c>
      <c r="C2401" s="8">
        <v>1</v>
      </c>
      <c r="D2401" s="8">
        <v>462</v>
      </c>
      <c r="E2401" s="8">
        <v>1</v>
      </c>
      <c r="F2401" s="7">
        <v>10</v>
      </c>
      <c r="G2401" s="8"/>
      <c r="H2401" s="9">
        <v>44989.93417079861</v>
      </c>
      <c r="I2401" s="20" t="str">
        <f>Table2[[#This Row],[StoreID]]&amp;"-"&amp;Table2[[#This Row],[OrderNumer]]</f>
        <v>3-2534</v>
      </c>
    </row>
    <row r="2402" spans="1:9" x14ac:dyDescent="0.35">
      <c r="A2402" s="19">
        <v>2534</v>
      </c>
      <c r="B2402" s="19">
        <v>3</v>
      </c>
      <c r="C2402" s="8">
        <v>1</v>
      </c>
      <c r="D2402" s="8">
        <v>462</v>
      </c>
      <c r="E2402" s="8">
        <v>1</v>
      </c>
      <c r="F2402" s="7">
        <v>10</v>
      </c>
      <c r="G2402" s="8"/>
      <c r="H2402" s="9">
        <v>44989.93417079861</v>
      </c>
      <c r="I2402" s="20" t="str">
        <f>Table2[[#This Row],[StoreID]]&amp;"-"&amp;Table2[[#This Row],[OrderNumer]]</f>
        <v>3-2534</v>
      </c>
    </row>
    <row r="2403" spans="1:9" x14ac:dyDescent="0.35">
      <c r="A2403" s="19">
        <v>2534</v>
      </c>
      <c r="B2403" s="19">
        <v>3</v>
      </c>
      <c r="C2403" s="8">
        <v>1</v>
      </c>
      <c r="D2403" s="8">
        <v>392</v>
      </c>
      <c r="E2403" s="8">
        <v>1</v>
      </c>
      <c r="F2403" s="7">
        <v>75</v>
      </c>
      <c r="G2403" s="8"/>
      <c r="H2403" s="9">
        <v>44989.93417079861</v>
      </c>
      <c r="I2403" s="20" t="str">
        <f>Table2[[#This Row],[StoreID]]&amp;"-"&amp;Table2[[#This Row],[OrderNumer]]</f>
        <v>3-2534</v>
      </c>
    </row>
    <row r="2404" spans="1:9" x14ac:dyDescent="0.35">
      <c r="A2404" s="19">
        <v>2534</v>
      </c>
      <c r="B2404" s="19">
        <v>3</v>
      </c>
      <c r="C2404" s="8">
        <v>1</v>
      </c>
      <c r="D2404" s="8">
        <v>392</v>
      </c>
      <c r="E2404" s="8">
        <v>1</v>
      </c>
      <c r="F2404" s="7">
        <v>75</v>
      </c>
      <c r="G2404" s="8"/>
      <c r="H2404" s="9">
        <v>44989.93417079861</v>
      </c>
      <c r="I2404" s="20" t="str">
        <f>Table2[[#This Row],[StoreID]]&amp;"-"&amp;Table2[[#This Row],[OrderNumer]]</f>
        <v>3-2534</v>
      </c>
    </row>
    <row r="2405" spans="1:9" x14ac:dyDescent="0.35">
      <c r="A2405" s="19">
        <v>2534</v>
      </c>
      <c r="B2405" s="19">
        <v>4</v>
      </c>
      <c r="C2405" s="8">
        <v>33</v>
      </c>
      <c r="D2405" s="8">
        <v>2816</v>
      </c>
      <c r="E2405" s="8">
        <v>1</v>
      </c>
      <c r="F2405" s="7">
        <v>675</v>
      </c>
      <c r="G2405" s="8"/>
      <c r="H2405" s="9">
        <v>45037.270348032405</v>
      </c>
      <c r="I2405" s="20" t="str">
        <f>Table2[[#This Row],[StoreID]]&amp;"-"&amp;Table2[[#This Row],[OrderNumer]]</f>
        <v>4-2534</v>
      </c>
    </row>
    <row r="2406" spans="1:9" x14ac:dyDescent="0.35">
      <c r="A2406" s="19">
        <v>2534</v>
      </c>
      <c r="B2406" s="19">
        <v>4</v>
      </c>
      <c r="C2406" s="8">
        <v>33</v>
      </c>
      <c r="D2406" s="8">
        <v>2780</v>
      </c>
      <c r="E2406" s="8">
        <v>1</v>
      </c>
      <c r="F2406" s="7">
        <v>325</v>
      </c>
      <c r="G2406" s="8"/>
      <c r="H2406" s="9">
        <v>45037.27034826389</v>
      </c>
      <c r="I2406" s="20" t="str">
        <f>Table2[[#This Row],[StoreID]]&amp;"-"&amp;Table2[[#This Row],[OrderNumer]]</f>
        <v>4-2534</v>
      </c>
    </row>
    <row r="2407" spans="1:9" x14ac:dyDescent="0.35">
      <c r="A2407" s="19">
        <v>2534</v>
      </c>
      <c r="B2407" s="19">
        <v>4</v>
      </c>
      <c r="C2407" s="8">
        <v>33</v>
      </c>
      <c r="D2407" s="8">
        <v>2</v>
      </c>
      <c r="E2407" s="8">
        <v>1</v>
      </c>
      <c r="F2407" s="7">
        <v>297.5</v>
      </c>
      <c r="G2407" s="8"/>
      <c r="H2407" s="9">
        <v>45037.27034826389</v>
      </c>
      <c r="I2407" s="20" t="str">
        <f>Table2[[#This Row],[StoreID]]&amp;"-"&amp;Table2[[#This Row],[OrderNumer]]</f>
        <v>4-2534</v>
      </c>
    </row>
    <row r="2408" spans="1:9" x14ac:dyDescent="0.35">
      <c r="A2408" s="19">
        <v>2534</v>
      </c>
      <c r="B2408" s="19">
        <v>4</v>
      </c>
      <c r="C2408" s="8">
        <v>33</v>
      </c>
      <c r="D2408" s="8">
        <v>12</v>
      </c>
      <c r="E2408" s="8">
        <v>1</v>
      </c>
      <c r="F2408" s="7">
        <v>797.5</v>
      </c>
      <c r="G2408" s="8"/>
      <c r="H2408" s="9">
        <v>45037.27034826389</v>
      </c>
      <c r="I2408" s="20" t="str">
        <f>Table2[[#This Row],[StoreID]]&amp;"-"&amp;Table2[[#This Row],[OrderNumer]]</f>
        <v>4-2534</v>
      </c>
    </row>
    <row r="2409" spans="1:9" x14ac:dyDescent="0.35">
      <c r="A2409" s="19">
        <v>2534</v>
      </c>
      <c r="B2409" s="19">
        <v>4</v>
      </c>
      <c r="C2409" s="8">
        <v>33</v>
      </c>
      <c r="D2409" s="8">
        <v>18</v>
      </c>
      <c r="E2409" s="8">
        <v>1</v>
      </c>
      <c r="F2409" s="7">
        <v>725</v>
      </c>
      <c r="G2409" s="8"/>
      <c r="H2409" s="9">
        <v>45037.27034826389</v>
      </c>
      <c r="I2409" s="20" t="str">
        <f>Table2[[#This Row],[StoreID]]&amp;"-"&amp;Table2[[#This Row],[OrderNumer]]</f>
        <v>4-2534</v>
      </c>
    </row>
    <row r="2410" spans="1:9" x14ac:dyDescent="0.35">
      <c r="A2410" s="19">
        <v>2535</v>
      </c>
      <c r="B2410" s="19">
        <v>1</v>
      </c>
      <c r="C2410" s="8">
        <v>10</v>
      </c>
      <c r="D2410" s="8">
        <v>604</v>
      </c>
      <c r="E2410" s="8">
        <v>1</v>
      </c>
      <c r="F2410" s="7">
        <v>97.5</v>
      </c>
      <c r="G2410" s="8"/>
      <c r="H2410" s="9">
        <v>44984.888117708331</v>
      </c>
      <c r="I2410" s="20" t="str">
        <f>Table2[[#This Row],[StoreID]]&amp;"-"&amp;Table2[[#This Row],[OrderNumer]]</f>
        <v>1-2535</v>
      </c>
    </row>
    <row r="2411" spans="1:9" x14ac:dyDescent="0.35">
      <c r="A2411" s="19">
        <v>2535</v>
      </c>
      <c r="B2411" s="19">
        <v>4</v>
      </c>
      <c r="C2411" s="8">
        <v>33</v>
      </c>
      <c r="D2411" s="8">
        <v>413</v>
      </c>
      <c r="E2411" s="8">
        <v>2</v>
      </c>
      <c r="F2411" s="7">
        <v>50</v>
      </c>
      <c r="G2411" s="8"/>
      <c r="H2411" s="9">
        <v>45037.276751736114</v>
      </c>
      <c r="I2411" s="20" t="str">
        <f>Table2[[#This Row],[StoreID]]&amp;"-"&amp;Table2[[#This Row],[OrderNumer]]</f>
        <v>4-2535</v>
      </c>
    </row>
    <row r="2412" spans="1:9" x14ac:dyDescent="0.35">
      <c r="A2412" s="19">
        <v>2536</v>
      </c>
      <c r="B2412" s="19">
        <v>4</v>
      </c>
      <c r="C2412" s="8">
        <v>33</v>
      </c>
      <c r="D2412" s="8">
        <v>4079</v>
      </c>
      <c r="E2412" s="8">
        <v>2</v>
      </c>
      <c r="F2412" s="7">
        <v>50</v>
      </c>
      <c r="G2412" s="8"/>
      <c r="H2412" s="9">
        <v>45037.278436458335</v>
      </c>
      <c r="I2412" s="20" t="str">
        <f>Table2[[#This Row],[StoreID]]&amp;"-"&amp;Table2[[#This Row],[OrderNumer]]</f>
        <v>4-2536</v>
      </c>
    </row>
    <row r="2413" spans="1:9" x14ac:dyDescent="0.35">
      <c r="A2413" s="19">
        <v>2538</v>
      </c>
      <c r="B2413" s="19">
        <v>3</v>
      </c>
      <c r="C2413" s="8">
        <v>30</v>
      </c>
      <c r="D2413" s="8">
        <v>462</v>
      </c>
      <c r="E2413" s="8">
        <v>3</v>
      </c>
      <c r="F2413" s="7">
        <v>30</v>
      </c>
      <c r="G2413" s="8"/>
      <c r="H2413" s="9">
        <v>44990.488347418985</v>
      </c>
      <c r="I2413" s="20" t="str">
        <f>Table2[[#This Row],[StoreID]]&amp;"-"&amp;Table2[[#This Row],[OrderNumer]]</f>
        <v>3-2538</v>
      </c>
    </row>
    <row r="2414" spans="1:9" x14ac:dyDescent="0.35">
      <c r="A2414" s="19">
        <v>2539</v>
      </c>
      <c r="B2414" s="19">
        <v>2</v>
      </c>
      <c r="C2414" s="8">
        <v>24</v>
      </c>
      <c r="D2414" s="8">
        <v>18</v>
      </c>
      <c r="E2414" s="8">
        <v>1</v>
      </c>
      <c r="F2414" s="7">
        <v>725</v>
      </c>
      <c r="G2414" s="8"/>
      <c r="H2414" s="9">
        <v>44984.562670520834</v>
      </c>
      <c r="I2414" s="20" t="str">
        <f>Table2[[#This Row],[StoreID]]&amp;"-"&amp;Table2[[#This Row],[OrderNumer]]</f>
        <v>2-2539</v>
      </c>
    </row>
    <row r="2415" spans="1:9" x14ac:dyDescent="0.35">
      <c r="A2415" s="19">
        <v>2539</v>
      </c>
      <c r="B2415" s="19">
        <v>2</v>
      </c>
      <c r="C2415" s="8">
        <v>24</v>
      </c>
      <c r="D2415" s="8">
        <v>4078</v>
      </c>
      <c r="E2415" s="8">
        <v>1</v>
      </c>
      <c r="F2415" s="7">
        <v>49.5</v>
      </c>
      <c r="G2415" s="8"/>
      <c r="H2415" s="9">
        <v>44984.562670601852</v>
      </c>
      <c r="I2415" s="20" t="str">
        <f>Table2[[#This Row],[StoreID]]&amp;"-"&amp;Table2[[#This Row],[OrderNumer]]</f>
        <v>2-2539</v>
      </c>
    </row>
    <row r="2416" spans="1:9" x14ac:dyDescent="0.35">
      <c r="A2416" s="19">
        <v>2539</v>
      </c>
      <c r="B2416" s="19">
        <v>2</v>
      </c>
      <c r="C2416" s="8">
        <v>24</v>
      </c>
      <c r="D2416" s="8">
        <v>4078</v>
      </c>
      <c r="E2416" s="8">
        <v>1</v>
      </c>
      <c r="F2416" s="7">
        <v>49.5</v>
      </c>
      <c r="G2416" s="8"/>
      <c r="H2416" s="9">
        <v>44984.562670601852</v>
      </c>
      <c r="I2416" s="20" t="str">
        <f>Table2[[#This Row],[StoreID]]&amp;"-"&amp;Table2[[#This Row],[OrderNumer]]</f>
        <v>2-2539</v>
      </c>
    </row>
    <row r="2417" spans="1:9" x14ac:dyDescent="0.35">
      <c r="A2417" s="19">
        <v>2539</v>
      </c>
      <c r="B2417" s="19">
        <v>4</v>
      </c>
      <c r="C2417" s="8">
        <v>33</v>
      </c>
      <c r="D2417" s="8">
        <v>2777</v>
      </c>
      <c r="E2417" s="8">
        <v>1</v>
      </c>
      <c r="F2417" s="7">
        <v>212.5</v>
      </c>
      <c r="G2417" s="8"/>
      <c r="H2417" s="9">
        <v>45037.307022650464</v>
      </c>
      <c r="I2417" s="20" t="str">
        <f>Table2[[#This Row],[StoreID]]&amp;"-"&amp;Table2[[#This Row],[OrderNumer]]</f>
        <v>4-2539</v>
      </c>
    </row>
    <row r="2418" spans="1:9" x14ac:dyDescent="0.35">
      <c r="A2418" s="19">
        <v>2540</v>
      </c>
      <c r="B2418" s="19">
        <v>3</v>
      </c>
      <c r="C2418" s="8">
        <v>30</v>
      </c>
      <c r="D2418" s="8">
        <v>465</v>
      </c>
      <c r="E2418" s="8">
        <v>1</v>
      </c>
      <c r="F2418" s="7">
        <v>25</v>
      </c>
      <c r="G2418" s="8"/>
      <c r="H2418" s="9">
        <v>44990.601853275461</v>
      </c>
      <c r="I2418" s="20" t="str">
        <f>Table2[[#This Row],[StoreID]]&amp;"-"&amp;Table2[[#This Row],[OrderNumer]]</f>
        <v>3-2540</v>
      </c>
    </row>
    <row r="2419" spans="1:9" x14ac:dyDescent="0.35">
      <c r="A2419" s="19">
        <v>2540</v>
      </c>
      <c r="B2419" s="19">
        <v>4</v>
      </c>
      <c r="C2419" s="8">
        <v>33</v>
      </c>
      <c r="D2419" s="8">
        <v>3425</v>
      </c>
      <c r="E2419" s="8">
        <v>1</v>
      </c>
      <c r="F2419" s="7">
        <v>299.5</v>
      </c>
      <c r="G2419" s="8"/>
      <c r="H2419" s="9">
        <v>45037.322673344905</v>
      </c>
      <c r="I2419" s="20" t="str">
        <f>Table2[[#This Row],[StoreID]]&amp;"-"&amp;Table2[[#This Row],[OrderNumer]]</f>
        <v>4-2540</v>
      </c>
    </row>
    <row r="2420" spans="1:9" x14ac:dyDescent="0.35">
      <c r="A2420" s="19">
        <v>2540</v>
      </c>
      <c r="B2420" s="19">
        <v>4</v>
      </c>
      <c r="C2420" s="8">
        <v>33</v>
      </c>
      <c r="D2420" s="8">
        <v>2825</v>
      </c>
      <c r="E2420" s="8">
        <v>1</v>
      </c>
      <c r="F2420" s="7">
        <v>425</v>
      </c>
      <c r="G2420" s="8"/>
      <c r="H2420" s="9">
        <v>45037.322673344905</v>
      </c>
      <c r="I2420" s="20" t="str">
        <f>Table2[[#This Row],[StoreID]]&amp;"-"&amp;Table2[[#This Row],[OrderNumer]]</f>
        <v>4-2540</v>
      </c>
    </row>
    <row r="2421" spans="1:9" x14ac:dyDescent="0.35">
      <c r="A2421" s="19">
        <v>2541</v>
      </c>
      <c r="B2421" s="19">
        <v>1</v>
      </c>
      <c r="C2421" s="8">
        <v>15</v>
      </c>
      <c r="D2421" s="8">
        <v>3322</v>
      </c>
      <c r="E2421" s="8">
        <v>1</v>
      </c>
      <c r="F2421" s="7">
        <v>1100</v>
      </c>
      <c r="G2421" s="8"/>
      <c r="H2421" s="9">
        <v>44984.924208761571</v>
      </c>
      <c r="I2421" s="20" t="str">
        <f>Table2[[#This Row],[StoreID]]&amp;"-"&amp;Table2[[#This Row],[OrderNumer]]</f>
        <v>1-2541</v>
      </c>
    </row>
    <row r="2422" spans="1:9" x14ac:dyDescent="0.35">
      <c r="A2422" s="19">
        <v>2541</v>
      </c>
      <c r="B2422" s="19">
        <v>1</v>
      </c>
      <c r="C2422" s="8">
        <v>15</v>
      </c>
      <c r="D2422" s="8">
        <v>4078</v>
      </c>
      <c r="E2422" s="8">
        <v>2</v>
      </c>
      <c r="F2422" s="7">
        <v>99</v>
      </c>
      <c r="G2422" s="8"/>
      <c r="H2422" s="9">
        <v>44984.924208761571</v>
      </c>
      <c r="I2422" s="20" t="str">
        <f>Table2[[#This Row],[StoreID]]&amp;"-"&amp;Table2[[#This Row],[OrderNumer]]</f>
        <v>1-2541</v>
      </c>
    </row>
    <row r="2423" spans="1:9" x14ac:dyDescent="0.35">
      <c r="A2423" s="19">
        <v>2541</v>
      </c>
      <c r="B2423" s="19">
        <v>3</v>
      </c>
      <c r="C2423" s="8">
        <v>4</v>
      </c>
      <c r="D2423" s="8">
        <v>4078</v>
      </c>
      <c r="E2423" s="8">
        <v>1</v>
      </c>
      <c r="F2423" s="7">
        <v>49.5</v>
      </c>
      <c r="G2423" s="8"/>
      <c r="H2423" s="9">
        <v>44990.618140740742</v>
      </c>
      <c r="I2423" s="20" t="str">
        <f>Table2[[#This Row],[StoreID]]&amp;"-"&amp;Table2[[#This Row],[OrderNumer]]</f>
        <v>3-2541</v>
      </c>
    </row>
    <row r="2424" spans="1:9" x14ac:dyDescent="0.35">
      <c r="A2424" s="19">
        <v>2541</v>
      </c>
      <c r="B2424" s="19">
        <v>3</v>
      </c>
      <c r="C2424" s="8">
        <v>4</v>
      </c>
      <c r="D2424" s="8">
        <v>685</v>
      </c>
      <c r="E2424" s="8">
        <v>1</v>
      </c>
      <c r="F2424" s="7">
        <v>1099.5</v>
      </c>
      <c r="G2424" s="8"/>
      <c r="H2424" s="9">
        <v>44990.618140740742</v>
      </c>
      <c r="I2424" s="20" t="str">
        <f>Table2[[#This Row],[StoreID]]&amp;"-"&amp;Table2[[#This Row],[OrderNumer]]</f>
        <v>3-2541</v>
      </c>
    </row>
    <row r="2425" spans="1:9" x14ac:dyDescent="0.35">
      <c r="A2425" s="19">
        <v>2541</v>
      </c>
      <c r="B2425" s="19">
        <v>3</v>
      </c>
      <c r="C2425" s="8">
        <v>4</v>
      </c>
      <c r="D2425" s="8">
        <v>1172</v>
      </c>
      <c r="E2425" s="8">
        <v>1</v>
      </c>
      <c r="F2425" s="7">
        <v>150</v>
      </c>
      <c r="G2425" s="8"/>
      <c r="H2425" s="9">
        <v>44990.618140740742</v>
      </c>
      <c r="I2425" s="20" t="str">
        <f>Table2[[#This Row],[StoreID]]&amp;"-"&amp;Table2[[#This Row],[OrderNumer]]</f>
        <v>3-2541</v>
      </c>
    </row>
    <row r="2426" spans="1:9" x14ac:dyDescent="0.35">
      <c r="A2426" s="19">
        <v>2541</v>
      </c>
      <c r="B2426" s="19">
        <v>3</v>
      </c>
      <c r="C2426" s="8">
        <v>4</v>
      </c>
      <c r="D2426" s="8">
        <v>4078</v>
      </c>
      <c r="E2426" s="8">
        <v>1</v>
      </c>
      <c r="F2426" s="7">
        <v>49.5</v>
      </c>
      <c r="G2426" s="8"/>
      <c r="H2426" s="9">
        <v>44990.618140775463</v>
      </c>
      <c r="I2426" s="20" t="str">
        <f>Table2[[#This Row],[StoreID]]&amp;"-"&amp;Table2[[#This Row],[OrderNumer]]</f>
        <v>3-2541</v>
      </c>
    </row>
    <row r="2427" spans="1:9" x14ac:dyDescent="0.35">
      <c r="A2427" s="19">
        <v>2541</v>
      </c>
      <c r="B2427" s="19">
        <v>4</v>
      </c>
      <c r="C2427" s="8">
        <v>33</v>
      </c>
      <c r="D2427" s="8">
        <v>1099</v>
      </c>
      <c r="E2427" s="8">
        <v>1</v>
      </c>
      <c r="F2427" s="7">
        <v>287.5</v>
      </c>
      <c r="G2427" s="8"/>
      <c r="H2427" s="9">
        <v>45037.324347488429</v>
      </c>
      <c r="I2427" s="20" t="str">
        <f>Table2[[#This Row],[StoreID]]&amp;"-"&amp;Table2[[#This Row],[OrderNumer]]</f>
        <v>4-2541</v>
      </c>
    </row>
    <row r="2428" spans="1:9" x14ac:dyDescent="0.35">
      <c r="A2428" s="19">
        <v>2542</v>
      </c>
      <c r="B2428" s="19">
        <v>3</v>
      </c>
      <c r="C2428" s="8">
        <v>19</v>
      </c>
      <c r="D2428" s="8">
        <v>3389</v>
      </c>
      <c r="E2428" s="8">
        <v>1</v>
      </c>
      <c r="F2428" s="7">
        <v>175</v>
      </c>
      <c r="G2428" s="8"/>
      <c r="H2428" s="9">
        <v>44990.636168252313</v>
      </c>
      <c r="I2428" s="20" t="str">
        <f>Table2[[#This Row],[StoreID]]&amp;"-"&amp;Table2[[#This Row],[OrderNumer]]</f>
        <v>3-2542</v>
      </c>
    </row>
    <row r="2429" spans="1:9" x14ac:dyDescent="0.35">
      <c r="A2429" s="19">
        <v>2542</v>
      </c>
      <c r="B2429" s="19">
        <v>3</v>
      </c>
      <c r="C2429" s="8">
        <v>19</v>
      </c>
      <c r="D2429" s="8">
        <v>4223</v>
      </c>
      <c r="E2429" s="8">
        <v>1</v>
      </c>
      <c r="F2429" s="7">
        <v>7.5</v>
      </c>
      <c r="G2429" s="8"/>
      <c r="H2429" s="9">
        <v>44990.636168252313</v>
      </c>
      <c r="I2429" s="20" t="str">
        <f>Table2[[#This Row],[StoreID]]&amp;"-"&amp;Table2[[#This Row],[OrderNumer]]</f>
        <v>3-2542</v>
      </c>
    </row>
    <row r="2430" spans="1:9" x14ac:dyDescent="0.35">
      <c r="A2430" s="19">
        <v>2542</v>
      </c>
      <c r="B2430" s="19">
        <v>3</v>
      </c>
      <c r="C2430" s="8">
        <v>19</v>
      </c>
      <c r="D2430" s="8">
        <v>4224</v>
      </c>
      <c r="E2430" s="8">
        <v>1</v>
      </c>
      <c r="F2430" s="7">
        <v>7.5</v>
      </c>
      <c r="G2430" s="8"/>
      <c r="H2430" s="9">
        <v>44990.636168252313</v>
      </c>
      <c r="I2430" s="20" t="str">
        <f>Table2[[#This Row],[StoreID]]&amp;"-"&amp;Table2[[#This Row],[OrderNumer]]</f>
        <v>3-2542</v>
      </c>
    </row>
    <row r="2431" spans="1:9" x14ac:dyDescent="0.35">
      <c r="A2431" s="19">
        <v>2542</v>
      </c>
      <c r="B2431" s="19">
        <v>4</v>
      </c>
      <c r="C2431" s="8">
        <v>33</v>
      </c>
      <c r="D2431" s="8">
        <v>374</v>
      </c>
      <c r="E2431" s="8">
        <v>1</v>
      </c>
      <c r="F2431" s="7">
        <v>15</v>
      </c>
      <c r="G2431" s="8"/>
      <c r="H2431" s="9">
        <v>45037.350040046294</v>
      </c>
      <c r="I2431" s="20" t="str">
        <f>Table2[[#This Row],[StoreID]]&amp;"-"&amp;Table2[[#This Row],[OrderNumer]]</f>
        <v>4-2542</v>
      </c>
    </row>
    <row r="2432" spans="1:9" x14ac:dyDescent="0.35">
      <c r="A2432" s="19">
        <v>2545</v>
      </c>
      <c r="B2432" s="19">
        <v>3</v>
      </c>
      <c r="C2432" s="8">
        <v>19</v>
      </c>
      <c r="D2432" s="8">
        <v>3431</v>
      </c>
      <c r="E2432" s="8">
        <v>1</v>
      </c>
      <c r="F2432" s="7">
        <v>199.5</v>
      </c>
      <c r="G2432" s="8"/>
      <c r="H2432" s="9">
        <v>44990.672913194445</v>
      </c>
      <c r="I2432" s="20" t="str">
        <f>Table2[[#This Row],[StoreID]]&amp;"-"&amp;Table2[[#This Row],[OrderNumer]]</f>
        <v>3-2545</v>
      </c>
    </row>
    <row r="2433" spans="1:9" x14ac:dyDescent="0.35">
      <c r="A2433" s="19">
        <v>2545</v>
      </c>
      <c r="B2433" s="19">
        <v>4</v>
      </c>
      <c r="C2433" s="8">
        <v>33</v>
      </c>
      <c r="D2433" s="8">
        <v>608</v>
      </c>
      <c r="E2433" s="8">
        <v>1</v>
      </c>
      <c r="F2433" s="7">
        <v>325</v>
      </c>
      <c r="G2433" s="8"/>
      <c r="H2433" s="9">
        <v>45037.388197071756</v>
      </c>
      <c r="I2433" s="20" t="str">
        <f>Table2[[#This Row],[StoreID]]&amp;"-"&amp;Table2[[#This Row],[OrderNumer]]</f>
        <v>4-2545</v>
      </c>
    </row>
    <row r="2434" spans="1:9" x14ac:dyDescent="0.35">
      <c r="A2434" s="19">
        <v>2548</v>
      </c>
      <c r="B2434" s="19">
        <v>1</v>
      </c>
      <c r="C2434" s="8">
        <v>5</v>
      </c>
      <c r="D2434" s="8">
        <v>706</v>
      </c>
      <c r="E2434" s="8">
        <v>2</v>
      </c>
      <c r="F2434" s="7">
        <v>20</v>
      </c>
      <c r="G2434" s="8"/>
      <c r="H2434" s="9">
        <v>44985.536411539353</v>
      </c>
      <c r="I2434" s="20" t="str">
        <f>Table2[[#This Row],[StoreID]]&amp;"-"&amp;Table2[[#This Row],[OrderNumer]]</f>
        <v>1-2548</v>
      </c>
    </row>
    <row r="2435" spans="1:9" x14ac:dyDescent="0.35">
      <c r="A2435" s="19">
        <v>2548</v>
      </c>
      <c r="B2435" s="19">
        <v>3</v>
      </c>
      <c r="C2435" s="8">
        <v>30</v>
      </c>
      <c r="D2435" s="8">
        <v>3565</v>
      </c>
      <c r="E2435" s="8">
        <v>1</v>
      </c>
      <c r="F2435" s="7">
        <v>349.5</v>
      </c>
      <c r="G2435" s="8"/>
      <c r="H2435" s="9">
        <v>44990.691203935188</v>
      </c>
      <c r="I2435" s="20" t="str">
        <f>Table2[[#This Row],[StoreID]]&amp;"-"&amp;Table2[[#This Row],[OrderNumer]]</f>
        <v>3-2548</v>
      </c>
    </row>
    <row r="2436" spans="1:9" x14ac:dyDescent="0.35">
      <c r="A2436" s="19">
        <v>2548</v>
      </c>
      <c r="B2436" s="19">
        <v>3</v>
      </c>
      <c r="C2436" s="8">
        <v>30</v>
      </c>
      <c r="D2436" s="8">
        <v>604</v>
      </c>
      <c r="E2436" s="8">
        <v>2</v>
      </c>
      <c r="F2436" s="7">
        <v>195</v>
      </c>
      <c r="G2436" s="8"/>
      <c r="H2436" s="9">
        <v>44990.69120390046</v>
      </c>
      <c r="I2436" s="20" t="str">
        <f>Table2[[#This Row],[StoreID]]&amp;"-"&amp;Table2[[#This Row],[OrderNumer]]</f>
        <v>3-2548</v>
      </c>
    </row>
    <row r="2437" spans="1:9" x14ac:dyDescent="0.35">
      <c r="A2437" s="19">
        <v>2548</v>
      </c>
      <c r="B2437" s="19">
        <v>4</v>
      </c>
      <c r="C2437" s="8">
        <v>33</v>
      </c>
      <c r="D2437" s="8">
        <v>3269</v>
      </c>
      <c r="E2437" s="8">
        <v>1</v>
      </c>
      <c r="F2437" s="7">
        <v>22.5</v>
      </c>
      <c r="G2437" s="8"/>
      <c r="H2437" s="9">
        <v>45037.438796446761</v>
      </c>
      <c r="I2437" s="20" t="str">
        <f>Table2[[#This Row],[StoreID]]&amp;"-"&amp;Table2[[#This Row],[OrderNumer]]</f>
        <v>4-2548</v>
      </c>
    </row>
    <row r="2438" spans="1:9" x14ac:dyDescent="0.35">
      <c r="A2438" s="19">
        <v>2548</v>
      </c>
      <c r="B2438" s="19">
        <v>4</v>
      </c>
      <c r="C2438" s="8">
        <v>33</v>
      </c>
      <c r="D2438" s="8">
        <v>3271</v>
      </c>
      <c r="E2438" s="8">
        <v>1</v>
      </c>
      <c r="F2438" s="7">
        <v>29.5</v>
      </c>
      <c r="G2438" s="8"/>
      <c r="H2438" s="9">
        <v>45037.438796446761</v>
      </c>
      <c r="I2438" s="20" t="str">
        <f>Table2[[#This Row],[StoreID]]&amp;"-"&amp;Table2[[#This Row],[OrderNumer]]</f>
        <v>4-2548</v>
      </c>
    </row>
    <row r="2439" spans="1:9" x14ac:dyDescent="0.35">
      <c r="A2439" s="19">
        <v>2548</v>
      </c>
      <c r="B2439" s="19">
        <v>4</v>
      </c>
      <c r="C2439" s="8">
        <v>33</v>
      </c>
      <c r="D2439" s="8">
        <v>3304</v>
      </c>
      <c r="E2439" s="8">
        <v>1</v>
      </c>
      <c r="F2439" s="7">
        <v>14.5</v>
      </c>
      <c r="G2439" s="8"/>
      <c r="H2439" s="9">
        <v>45037.438796446761</v>
      </c>
      <c r="I2439" s="20" t="str">
        <f>Table2[[#This Row],[StoreID]]&amp;"-"&amp;Table2[[#This Row],[OrderNumer]]</f>
        <v>4-2548</v>
      </c>
    </row>
    <row r="2440" spans="1:9" x14ac:dyDescent="0.35">
      <c r="A2440" s="19">
        <v>2549</v>
      </c>
      <c r="B2440" s="19">
        <v>3</v>
      </c>
      <c r="C2440" s="8">
        <v>30</v>
      </c>
      <c r="D2440" s="8">
        <v>4091</v>
      </c>
      <c r="E2440" s="8">
        <v>1</v>
      </c>
      <c r="F2440" s="7">
        <v>25</v>
      </c>
      <c r="G2440" s="8"/>
      <c r="H2440" s="9">
        <v>44990.691863773151</v>
      </c>
      <c r="I2440" s="20" t="str">
        <f>Table2[[#This Row],[StoreID]]&amp;"-"&amp;Table2[[#This Row],[OrderNumer]]</f>
        <v>3-2549</v>
      </c>
    </row>
    <row r="2441" spans="1:9" x14ac:dyDescent="0.35">
      <c r="A2441" s="19">
        <v>2549</v>
      </c>
      <c r="B2441" s="19">
        <v>3</v>
      </c>
      <c r="C2441" s="8">
        <v>30</v>
      </c>
      <c r="D2441" s="8">
        <v>4092</v>
      </c>
      <c r="E2441" s="8">
        <v>1</v>
      </c>
      <c r="F2441" s="7">
        <v>25</v>
      </c>
      <c r="G2441" s="8"/>
      <c r="H2441" s="9">
        <v>44990.691863773151</v>
      </c>
      <c r="I2441" s="20" t="str">
        <f>Table2[[#This Row],[StoreID]]&amp;"-"&amp;Table2[[#This Row],[OrderNumer]]</f>
        <v>3-2549</v>
      </c>
    </row>
    <row r="2442" spans="1:9" x14ac:dyDescent="0.35">
      <c r="A2442" s="19">
        <v>2549</v>
      </c>
      <c r="B2442" s="19">
        <v>4</v>
      </c>
      <c r="C2442" s="8">
        <v>33</v>
      </c>
      <c r="D2442" s="8">
        <v>2780</v>
      </c>
      <c r="E2442" s="8">
        <v>1</v>
      </c>
      <c r="F2442" s="7">
        <v>325</v>
      </c>
      <c r="G2442" s="8"/>
      <c r="H2442" s="9">
        <v>45037.459421840278</v>
      </c>
      <c r="I2442" s="20" t="str">
        <f>Table2[[#This Row],[StoreID]]&amp;"-"&amp;Table2[[#This Row],[OrderNumer]]</f>
        <v>4-2549</v>
      </c>
    </row>
    <row r="2443" spans="1:9" x14ac:dyDescent="0.35">
      <c r="A2443" s="19">
        <v>2550</v>
      </c>
      <c r="B2443" s="19">
        <v>4</v>
      </c>
      <c r="C2443" s="8">
        <v>33</v>
      </c>
      <c r="D2443" s="8">
        <v>2834</v>
      </c>
      <c r="E2443" s="8">
        <v>1</v>
      </c>
      <c r="F2443" s="7">
        <v>300</v>
      </c>
      <c r="G2443" s="8"/>
      <c r="H2443" s="9">
        <v>45037.470808298611</v>
      </c>
      <c r="I2443" s="20" t="str">
        <f>Table2[[#This Row],[StoreID]]&amp;"-"&amp;Table2[[#This Row],[OrderNumer]]</f>
        <v>4-2550</v>
      </c>
    </row>
    <row r="2444" spans="1:9" x14ac:dyDescent="0.35">
      <c r="A2444" s="19">
        <v>2551</v>
      </c>
      <c r="B2444" s="19">
        <v>1</v>
      </c>
      <c r="C2444" s="8">
        <v>10</v>
      </c>
      <c r="D2444" s="8">
        <v>4090</v>
      </c>
      <c r="E2444" s="8">
        <v>1</v>
      </c>
      <c r="F2444" s="7">
        <v>47.5</v>
      </c>
      <c r="G2444" s="8"/>
      <c r="H2444" s="9">
        <v>44985.569210648151</v>
      </c>
      <c r="I2444" s="20" t="str">
        <f>Table2[[#This Row],[StoreID]]&amp;"-"&amp;Table2[[#This Row],[OrderNumer]]</f>
        <v>1-2551</v>
      </c>
    </row>
    <row r="2445" spans="1:9" x14ac:dyDescent="0.35">
      <c r="A2445" s="19">
        <v>2551</v>
      </c>
      <c r="B2445" s="19">
        <v>4</v>
      </c>
      <c r="C2445" s="8">
        <v>33</v>
      </c>
      <c r="D2445" s="8">
        <v>3263</v>
      </c>
      <c r="E2445" s="8">
        <v>1</v>
      </c>
      <c r="F2445" s="7">
        <v>112.5</v>
      </c>
      <c r="G2445" s="8"/>
      <c r="H2445" s="9">
        <v>45037.475681215277</v>
      </c>
      <c r="I2445" s="20" t="str">
        <f>Table2[[#This Row],[StoreID]]&amp;"-"&amp;Table2[[#This Row],[OrderNumer]]</f>
        <v>4-2551</v>
      </c>
    </row>
    <row r="2446" spans="1:9" x14ac:dyDescent="0.35">
      <c r="A2446" s="19">
        <v>2552</v>
      </c>
      <c r="B2446" s="19">
        <v>1</v>
      </c>
      <c r="C2446" s="8">
        <v>2</v>
      </c>
      <c r="D2446" s="8">
        <v>4078</v>
      </c>
      <c r="E2446" s="8">
        <v>1</v>
      </c>
      <c r="F2446" s="7">
        <v>49.5</v>
      </c>
      <c r="G2446" s="8"/>
      <c r="H2446" s="9">
        <v>44985.572439849537</v>
      </c>
      <c r="I2446" s="20" t="str">
        <f>Table2[[#This Row],[StoreID]]&amp;"-"&amp;Table2[[#This Row],[OrderNumer]]</f>
        <v>1-2552</v>
      </c>
    </row>
    <row r="2447" spans="1:9" x14ac:dyDescent="0.35">
      <c r="A2447" s="19">
        <v>2552</v>
      </c>
      <c r="B2447" s="19">
        <v>4</v>
      </c>
      <c r="C2447" s="8">
        <v>33</v>
      </c>
      <c r="D2447" s="8">
        <v>4079</v>
      </c>
      <c r="E2447" s="8">
        <v>2</v>
      </c>
      <c r="F2447" s="7">
        <v>50</v>
      </c>
      <c r="G2447" s="8"/>
      <c r="H2447" s="9">
        <v>45037.536726701386</v>
      </c>
      <c r="I2447" s="20" t="str">
        <f>Table2[[#This Row],[StoreID]]&amp;"-"&amp;Table2[[#This Row],[OrderNumer]]</f>
        <v>4-2552</v>
      </c>
    </row>
    <row r="2448" spans="1:9" x14ac:dyDescent="0.35">
      <c r="A2448" s="19">
        <v>2554</v>
      </c>
      <c r="B2448" s="19">
        <v>4</v>
      </c>
      <c r="C2448" s="8">
        <v>33</v>
      </c>
      <c r="D2448" s="8">
        <v>3325</v>
      </c>
      <c r="E2448" s="8">
        <v>1</v>
      </c>
      <c r="F2448" s="7">
        <v>237.5</v>
      </c>
      <c r="G2448" s="8"/>
      <c r="H2448" s="9">
        <v>45037.543326238425</v>
      </c>
      <c r="I2448" s="20" t="str">
        <f>Table2[[#This Row],[StoreID]]&amp;"-"&amp;Table2[[#This Row],[OrderNumer]]</f>
        <v>4-2554</v>
      </c>
    </row>
    <row r="2449" spans="1:9" x14ac:dyDescent="0.35">
      <c r="A2449" s="19">
        <v>2554</v>
      </c>
      <c r="B2449" s="19">
        <v>4</v>
      </c>
      <c r="C2449" s="8">
        <v>33</v>
      </c>
      <c r="D2449" s="8">
        <v>620</v>
      </c>
      <c r="E2449" s="8">
        <v>1</v>
      </c>
      <c r="F2449" s="7">
        <v>225</v>
      </c>
      <c r="G2449" s="8"/>
      <c r="H2449" s="9">
        <v>45037.543326238425</v>
      </c>
      <c r="I2449" s="20" t="str">
        <f>Table2[[#This Row],[StoreID]]&amp;"-"&amp;Table2[[#This Row],[OrderNumer]]</f>
        <v>4-2554</v>
      </c>
    </row>
    <row r="2450" spans="1:9" x14ac:dyDescent="0.35">
      <c r="A2450" s="19">
        <v>2556</v>
      </c>
      <c r="B2450" s="19">
        <v>2</v>
      </c>
      <c r="C2450" s="8">
        <v>24</v>
      </c>
      <c r="D2450" s="8">
        <v>472</v>
      </c>
      <c r="E2450" s="8">
        <v>1</v>
      </c>
      <c r="F2450" s="7">
        <v>62.5</v>
      </c>
      <c r="G2450" s="8"/>
      <c r="H2450" s="9">
        <v>44984.848498530089</v>
      </c>
      <c r="I2450" s="20" t="str">
        <f>Table2[[#This Row],[StoreID]]&amp;"-"&amp;Table2[[#This Row],[OrderNumer]]</f>
        <v>2-2556</v>
      </c>
    </row>
    <row r="2451" spans="1:9" x14ac:dyDescent="0.35">
      <c r="A2451" s="19">
        <v>2556</v>
      </c>
      <c r="B2451" s="19">
        <v>2</v>
      </c>
      <c r="C2451" s="8">
        <v>24</v>
      </c>
      <c r="D2451" s="8">
        <v>3268</v>
      </c>
      <c r="E2451" s="8">
        <v>1</v>
      </c>
      <c r="F2451" s="7">
        <v>12.5</v>
      </c>
      <c r="G2451" s="8"/>
      <c r="H2451" s="9">
        <v>44984.848498530089</v>
      </c>
      <c r="I2451" s="20" t="str">
        <f>Table2[[#This Row],[StoreID]]&amp;"-"&amp;Table2[[#This Row],[OrderNumer]]</f>
        <v>2-2556</v>
      </c>
    </row>
    <row r="2452" spans="1:9" x14ac:dyDescent="0.35">
      <c r="A2452" s="19">
        <v>2556</v>
      </c>
      <c r="B2452" s="19">
        <v>2</v>
      </c>
      <c r="C2452" s="8">
        <v>24</v>
      </c>
      <c r="D2452" s="8">
        <v>706</v>
      </c>
      <c r="E2452" s="8">
        <v>1</v>
      </c>
      <c r="F2452" s="7">
        <v>10</v>
      </c>
      <c r="G2452" s="8"/>
      <c r="H2452" s="9">
        <v>44984.848498576386</v>
      </c>
      <c r="I2452" s="20" t="str">
        <f>Table2[[#This Row],[StoreID]]&amp;"-"&amp;Table2[[#This Row],[OrderNumer]]</f>
        <v>2-2556</v>
      </c>
    </row>
    <row r="2453" spans="1:9" x14ac:dyDescent="0.35">
      <c r="A2453" s="19">
        <v>2556</v>
      </c>
      <c r="B2453" s="19">
        <v>2</v>
      </c>
      <c r="C2453" s="8">
        <v>24</v>
      </c>
      <c r="D2453" s="8">
        <v>706</v>
      </c>
      <c r="E2453" s="8">
        <v>1</v>
      </c>
      <c r="F2453" s="7">
        <v>10</v>
      </c>
      <c r="G2453" s="8"/>
      <c r="H2453" s="9">
        <v>44984.848498576386</v>
      </c>
      <c r="I2453" s="20" t="str">
        <f>Table2[[#This Row],[StoreID]]&amp;"-"&amp;Table2[[#This Row],[OrderNumer]]</f>
        <v>2-2556</v>
      </c>
    </row>
    <row r="2454" spans="1:9" x14ac:dyDescent="0.35">
      <c r="A2454" s="19">
        <v>2557</v>
      </c>
      <c r="B2454" s="19">
        <v>4</v>
      </c>
      <c r="C2454" s="8">
        <v>33</v>
      </c>
      <c r="D2454" s="8">
        <v>3277</v>
      </c>
      <c r="E2454" s="8">
        <v>1</v>
      </c>
      <c r="F2454" s="7">
        <v>75</v>
      </c>
      <c r="G2454" s="8"/>
      <c r="H2454" s="9">
        <v>45037.557079363425</v>
      </c>
      <c r="I2454" s="20" t="str">
        <f>Table2[[#This Row],[StoreID]]&amp;"-"&amp;Table2[[#This Row],[OrderNumer]]</f>
        <v>4-2557</v>
      </c>
    </row>
    <row r="2455" spans="1:9" x14ac:dyDescent="0.35">
      <c r="A2455" s="19">
        <v>2557</v>
      </c>
      <c r="B2455" s="19">
        <v>4</v>
      </c>
      <c r="C2455" s="8">
        <v>33</v>
      </c>
      <c r="D2455" s="8">
        <v>3268</v>
      </c>
      <c r="E2455" s="8">
        <v>1</v>
      </c>
      <c r="F2455" s="7">
        <v>12.5</v>
      </c>
      <c r="G2455" s="8"/>
      <c r="H2455" s="9">
        <v>45037.557079363425</v>
      </c>
      <c r="I2455" s="20" t="str">
        <f>Table2[[#This Row],[StoreID]]&amp;"-"&amp;Table2[[#This Row],[OrderNumer]]</f>
        <v>4-2557</v>
      </c>
    </row>
    <row r="2456" spans="1:9" x14ac:dyDescent="0.35">
      <c r="A2456" s="19">
        <v>2558</v>
      </c>
      <c r="B2456" s="19">
        <v>4</v>
      </c>
      <c r="C2456" s="8">
        <v>33</v>
      </c>
      <c r="D2456" s="8">
        <v>2854</v>
      </c>
      <c r="E2456" s="8">
        <v>2</v>
      </c>
      <c r="F2456" s="7">
        <v>350</v>
      </c>
      <c r="G2456" s="8"/>
      <c r="H2456" s="9">
        <v>45037.558916435184</v>
      </c>
      <c r="I2456" s="20" t="str">
        <f>Table2[[#This Row],[StoreID]]&amp;"-"&amp;Table2[[#This Row],[OrderNumer]]</f>
        <v>4-2558</v>
      </c>
    </row>
    <row r="2457" spans="1:9" x14ac:dyDescent="0.35">
      <c r="A2457" s="19">
        <v>2558</v>
      </c>
      <c r="B2457" s="19">
        <v>4</v>
      </c>
      <c r="C2457" s="8">
        <v>33</v>
      </c>
      <c r="D2457" s="8">
        <v>11</v>
      </c>
      <c r="E2457" s="8">
        <v>2</v>
      </c>
      <c r="F2457" s="7">
        <v>450</v>
      </c>
      <c r="G2457" s="8"/>
      <c r="H2457" s="9">
        <v>45037.558916435184</v>
      </c>
      <c r="I2457" s="20" t="str">
        <f>Table2[[#This Row],[StoreID]]&amp;"-"&amp;Table2[[#This Row],[OrderNumer]]</f>
        <v>4-2558</v>
      </c>
    </row>
    <row r="2458" spans="1:9" x14ac:dyDescent="0.35">
      <c r="A2458" s="19">
        <v>2559</v>
      </c>
      <c r="B2458" s="19">
        <v>4</v>
      </c>
      <c r="C2458" s="8">
        <v>33</v>
      </c>
      <c r="D2458" s="8">
        <v>415</v>
      </c>
      <c r="E2458" s="8">
        <v>1</v>
      </c>
      <c r="F2458" s="7">
        <v>15</v>
      </c>
      <c r="G2458" s="8"/>
      <c r="H2458" s="9">
        <v>45037.563208645835</v>
      </c>
      <c r="I2458" s="20" t="str">
        <f>Table2[[#This Row],[StoreID]]&amp;"-"&amp;Table2[[#This Row],[OrderNumer]]</f>
        <v>4-2559</v>
      </c>
    </row>
    <row r="2459" spans="1:9" x14ac:dyDescent="0.35">
      <c r="A2459" s="19">
        <v>2559</v>
      </c>
      <c r="B2459" s="19">
        <v>4</v>
      </c>
      <c r="C2459" s="8">
        <v>33</v>
      </c>
      <c r="D2459" s="8">
        <v>416</v>
      </c>
      <c r="E2459" s="8">
        <v>1</v>
      </c>
      <c r="F2459" s="7">
        <v>15</v>
      </c>
      <c r="G2459" s="8"/>
      <c r="H2459" s="9">
        <v>45037.563208645835</v>
      </c>
      <c r="I2459" s="20" t="str">
        <f>Table2[[#This Row],[StoreID]]&amp;"-"&amp;Table2[[#This Row],[OrderNumer]]</f>
        <v>4-2559</v>
      </c>
    </row>
    <row r="2460" spans="1:9" x14ac:dyDescent="0.35">
      <c r="A2460" s="19">
        <v>2559</v>
      </c>
      <c r="B2460" s="19">
        <v>4</v>
      </c>
      <c r="C2460" s="8">
        <v>33</v>
      </c>
      <c r="D2460" s="8">
        <v>3247</v>
      </c>
      <c r="E2460" s="8">
        <v>1</v>
      </c>
      <c r="F2460" s="7">
        <v>97.5</v>
      </c>
      <c r="G2460" s="8"/>
      <c r="H2460" s="9">
        <v>45037.563208645835</v>
      </c>
      <c r="I2460" s="20" t="str">
        <f>Table2[[#This Row],[StoreID]]&amp;"-"&amp;Table2[[#This Row],[OrderNumer]]</f>
        <v>4-2559</v>
      </c>
    </row>
    <row r="2461" spans="1:9" x14ac:dyDescent="0.35">
      <c r="A2461" s="19">
        <v>2559</v>
      </c>
      <c r="B2461" s="19">
        <v>4</v>
      </c>
      <c r="C2461" s="8">
        <v>33</v>
      </c>
      <c r="D2461" s="8">
        <v>3245</v>
      </c>
      <c r="E2461" s="8">
        <v>1</v>
      </c>
      <c r="F2461" s="7">
        <v>175</v>
      </c>
      <c r="G2461" s="8"/>
      <c r="H2461" s="9">
        <v>45037.563208645835</v>
      </c>
      <c r="I2461" s="20" t="str">
        <f>Table2[[#This Row],[StoreID]]&amp;"-"&amp;Table2[[#This Row],[OrderNumer]]</f>
        <v>4-2559</v>
      </c>
    </row>
    <row r="2462" spans="1:9" x14ac:dyDescent="0.35">
      <c r="A2462" s="19">
        <v>2561</v>
      </c>
      <c r="B2462" s="19">
        <v>4</v>
      </c>
      <c r="C2462" s="8">
        <v>33</v>
      </c>
      <c r="D2462" s="8">
        <v>2757</v>
      </c>
      <c r="E2462" s="8">
        <v>1</v>
      </c>
      <c r="F2462" s="7">
        <v>297.5</v>
      </c>
      <c r="G2462" s="8"/>
      <c r="H2462" s="9">
        <v>45037.573855358794</v>
      </c>
      <c r="I2462" s="20" t="str">
        <f>Table2[[#This Row],[StoreID]]&amp;"-"&amp;Table2[[#This Row],[OrderNumer]]</f>
        <v>4-2561</v>
      </c>
    </row>
    <row r="2463" spans="1:9" x14ac:dyDescent="0.35">
      <c r="A2463" s="19">
        <v>2561</v>
      </c>
      <c r="B2463" s="19">
        <v>4</v>
      </c>
      <c r="C2463" s="8">
        <v>33</v>
      </c>
      <c r="D2463" s="8">
        <v>4079</v>
      </c>
      <c r="E2463" s="8">
        <v>2</v>
      </c>
      <c r="F2463" s="7">
        <v>50</v>
      </c>
      <c r="G2463" s="8"/>
      <c r="H2463" s="9">
        <v>45037.573855405091</v>
      </c>
      <c r="I2463" s="20" t="str">
        <f>Table2[[#This Row],[StoreID]]&amp;"-"&amp;Table2[[#This Row],[OrderNumer]]</f>
        <v>4-2561</v>
      </c>
    </row>
    <row r="2464" spans="1:9" x14ac:dyDescent="0.35">
      <c r="A2464" s="19">
        <v>2562</v>
      </c>
      <c r="B2464" s="19">
        <v>3</v>
      </c>
      <c r="C2464" s="8">
        <v>19</v>
      </c>
      <c r="D2464" s="8">
        <v>3461</v>
      </c>
      <c r="E2464" s="8">
        <v>1</v>
      </c>
      <c r="F2464" s="7">
        <v>299.5</v>
      </c>
      <c r="G2464" s="8"/>
      <c r="H2464" s="9">
        <v>44990.883964120374</v>
      </c>
      <c r="I2464" s="20" t="str">
        <f>Table2[[#This Row],[StoreID]]&amp;"-"&amp;Table2[[#This Row],[OrderNumer]]</f>
        <v>3-2562</v>
      </c>
    </row>
    <row r="2465" spans="1:9" x14ac:dyDescent="0.35">
      <c r="A2465" s="19">
        <v>2562</v>
      </c>
      <c r="B2465" s="19">
        <v>3</v>
      </c>
      <c r="C2465" s="8">
        <v>19</v>
      </c>
      <c r="D2465" s="8">
        <v>3445</v>
      </c>
      <c r="E2465" s="8">
        <v>1</v>
      </c>
      <c r="F2465" s="7">
        <v>299.5</v>
      </c>
      <c r="G2465" s="8"/>
      <c r="H2465" s="9">
        <v>44990.883964155095</v>
      </c>
      <c r="I2465" s="20" t="str">
        <f>Table2[[#This Row],[StoreID]]&amp;"-"&amp;Table2[[#This Row],[OrderNumer]]</f>
        <v>3-2562</v>
      </c>
    </row>
    <row r="2466" spans="1:9" x14ac:dyDescent="0.35">
      <c r="A2466" s="19">
        <v>2563</v>
      </c>
      <c r="B2466" s="19">
        <v>4</v>
      </c>
      <c r="C2466" s="8">
        <v>33</v>
      </c>
      <c r="D2466" s="8">
        <v>3339</v>
      </c>
      <c r="E2466" s="8">
        <v>1</v>
      </c>
      <c r="F2466" s="7">
        <v>225</v>
      </c>
      <c r="G2466" s="8"/>
      <c r="H2466" s="9">
        <v>45037.581132488427</v>
      </c>
      <c r="I2466" s="20" t="str">
        <f>Table2[[#This Row],[StoreID]]&amp;"-"&amp;Table2[[#This Row],[OrderNumer]]</f>
        <v>4-2563</v>
      </c>
    </row>
    <row r="2467" spans="1:9" x14ac:dyDescent="0.35">
      <c r="A2467" s="19">
        <v>2564</v>
      </c>
      <c r="B2467" s="19">
        <v>1</v>
      </c>
      <c r="C2467" s="8">
        <v>14</v>
      </c>
      <c r="D2467" s="8">
        <v>4078</v>
      </c>
      <c r="E2467" s="8">
        <v>1</v>
      </c>
      <c r="F2467" s="7">
        <v>49.5</v>
      </c>
      <c r="G2467" s="8"/>
      <c r="H2467" s="9">
        <v>44985.638325196756</v>
      </c>
      <c r="I2467" s="20" t="str">
        <f>Table2[[#This Row],[StoreID]]&amp;"-"&amp;Table2[[#This Row],[OrderNumer]]</f>
        <v>1-2564</v>
      </c>
    </row>
    <row r="2468" spans="1:9" x14ac:dyDescent="0.35">
      <c r="A2468" s="19">
        <v>2564</v>
      </c>
      <c r="B2468" s="19">
        <v>3</v>
      </c>
      <c r="C2468" s="8">
        <v>19</v>
      </c>
      <c r="D2468" s="8">
        <v>659</v>
      </c>
      <c r="E2468" s="8">
        <v>1</v>
      </c>
      <c r="F2468" s="7">
        <v>449.5</v>
      </c>
      <c r="G2468" s="8"/>
      <c r="H2468" s="9">
        <v>44990.925683715279</v>
      </c>
      <c r="I2468" s="20" t="str">
        <f>Table2[[#This Row],[StoreID]]&amp;"-"&amp;Table2[[#This Row],[OrderNumer]]</f>
        <v>3-2564</v>
      </c>
    </row>
    <row r="2469" spans="1:9" x14ac:dyDescent="0.35">
      <c r="A2469" s="19">
        <v>2564</v>
      </c>
      <c r="B2469" s="19">
        <v>3</v>
      </c>
      <c r="C2469" s="8">
        <v>19</v>
      </c>
      <c r="D2469" s="8">
        <v>1136</v>
      </c>
      <c r="E2469" s="8">
        <v>1</v>
      </c>
      <c r="F2469" s="7">
        <v>75</v>
      </c>
      <c r="G2469" s="8"/>
      <c r="H2469" s="9">
        <v>44990.925684293979</v>
      </c>
      <c r="I2469" s="20" t="str">
        <f>Table2[[#This Row],[StoreID]]&amp;"-"&amp;Table2[[#This Row],[OrderNumer]]</f>
        <v>3-2564</v>
      </c>
    </row>
    <row r="2470" spans="1:9" x14ac:dyDescent="0.35">
      <c r="A2470" s="19">
        <v>2564</v>
      </c>
      <c r="B2470" s="19">
        <v>3</v>
      </c>
      <c r="C2470" s="8">
        <v>19</v>
      </c>
      <c r="D2470" s="8">
        <v>3388</v>
      </c>
      <c r="E2470" s="8">
        <v>1</v>
      </c>
      <c r="F2470" s="7">
        <v>299.5</v>
      </c>
      <c r="G2470" s="8"/>
      <c r="H2470" s="9">
        <v>44990.925684293979</v>
      </c>
      <c r="I2470" s="20" t="str">
        <f>Table2[[#This Row],[StoreID]]&amp;"-"&amp;Table2[[#This Row],[OrderNumer]]</f>
        <v>3-2564</v>
      </c>
    </row>
    <row r="2471" spans="1:9" x14ac:dyDescent="0.35">
      <c r="A2471" s="19">
        <v>2564</v>
      </c>
      <c r="B2471" s="19">
        <v>4</v>
      </c>
      <c r="C2471" s="8">
        <v>33</v>
      </c>
      <c r="D2471" s="8">
        <v>2769</v>
      </c>
      <c r="E2471" s="8">
        <v>1</v>
      </c>
      <c r="F2471" s="7">
        <v>325</v>
      </c>
      <c r="G2471" s="8"/>
      <c r="H2471" s="9">
        <v>45037.582960960652</v>
      </c>
      <c r="I2471" s="20" t="str">
        <f>Table2[[#This Row],[StoreID]]&amp;"-"&amp;Table2[[#This Row],[OrderNumer]]</f>
        <v>4-2564</v>
      </c>
    </row>
    <row r="2472" spans="1:9" x14ac:dyDescent="0.35">
      <c r="A2472" s="19">
        <v>2565</v>
      </c>
      <c r="B2472" s="19">
        <v>4</v>
      </c>
      <c r="C2472" s="8">
        <v>33</v>
      </c>
      <c r="D2472" s="8">
        <v>386</v>
      </c>
      <c r="E2472" s="8">
        <v>1</v>
      </c>
      <c r="F2472" s="7">
        <v>20</v>
      </c>
      <c r="G2472" s="8"/>
      <c r="H2472" s="9">
        <v>45037.592486655092</v>
      </c>
      <c r="I2472" s="20" t="str">
        <f>Table2[[#This Row],[StoreID]]&amp;"-"&amp;Table2[[#This Row],[OrderNumer]]</f>
        <v>4-2565</v>
      </c>
    </row>
    <row r="2473" spans="1:9" x14ac:dyDescent="0.35">
      <c r="A2473" s="19">
        <v>2565</v>
      </c>
      <c r="B2473" s="19">
        <v>4</v>
      </c>
      <c r="C2473" s="8">
        <v>33</v>
      </c>
      <c r="D2473" s="8">
        <v>465</v>
      </c>
      <c r="E2473" s="8">
        <v>3</v>
      </c>
      <c r="F2473" s="7">
        <v>75</v>
      </c>
      <c r="G2473" s="8"/>
      <c r="H2473" s="9">
        <v>45037.592486655092</v>
      </c>
      <c r="I2473" s="20" t="str">
        <f>Table2[[#This Row],[StoreID]]&amp;"-"&amp;Table2[[#This Row],[OrderNumer]]</f>
        <v>4-2565</v>
      </c>
    </row>
    <row r="2474" spans="1:9" x14ac:dyDescent="0.35">
      <c r="A2474" s="19">
        <v>2565</v>
      </c>
      <c r="B2474" s="19">
        <v>4</v>
      </c>
      <c r="C2474" s="8">
        <v>33</v>
      </c>
      <c r="D2474" s="8">
        <v>476</v>
      </c>
      <c r="E2474" s="8">
        <v>3</v>
      </c>
      <c r="F2474" s="7">
        <v>90</v>
      </c>
      <c r="G2474" s="8"/>
      <c r="H2474" s="9">
        <v>45037.592486655092</v>
      </c>
      <c r="I2474" s="20" t="str">
        <f>Table2[[#This Row],[StoreID]]&amp;"-"&amp;Table2[[#This Row],[OrderNumer]]</f>
        <v>4-2565</v>
      </c>
    </row>
    <row r="2475" spans="1:9" x14ac:dyDescent="0.35">
      <c r="A2475" s="19">
        <v>2566</v>
      </c>
      <c r="B2475" s="19">
        <v>3</v>
      </c>
      <c r="C2475" s="8">
        <v>19</v>
      </c>
      <c r="D2475" s="8">
        <v>4205</v>
      </c>
      <c r="E2475" s="8">
        <v>1</v>
      </c>
      <c r="F2475" s="7">
        <v>7.5</v>
      </c>
      <c r="G2475" s="8"/>
      <c r="H2475" s="9">
        <v>44990.931197303238</v>
      </c>
      <c r="I2475" s="20" t="str">
        <f>Table2[[#This Row],[StoreID]]&amp;"-"&amp;Table2[[#This Row],[OrderNumer]]</f>
        <v>3-2566</v>
      </c>
    </row>
    <row r="2476" spans="1:9" x14ac:dyDescent="0.35">
      <c r="A2476" s="19">
        <v>2569</v>
      </c>
      <c r="B2476" s="19">
        <v>1</v>
      </c>
      <c r="C2476" s="8">
        <v>5</v>
      </c>
      <c r="D2476" s="8">
        <v>458</v>
      </c>
      <c r="E2476" s="8">
        <v>1</v>
      </c>
      <c r="F2476" s="7">
        <v>200</v>
      </c>
      <c r="G2476" s="8"/>
      <c r="H2476" s="9">
        <v>44985.648805555553</v>
      </c>
      <c r="I2476" s="20" t="str">
        <f>Table2[[#This Row],[StoreID]]&amp;"-"&amp;Table2[[#This Row],[OrderNumer]]</f>
        <v>1-2569</v>
      </c>
    </row>
    <row r="2477" spans="1:9" x14ac:dyDescent="0.35">
      <c r="A2477" s="19">
        <v>2570</v>
      </c>
      <c r="B2477" s="19">
        <v>4</v>
      </c>
      <c r="C2477" s="8">
        <v>33</v>
      </c>
      <c r="D2477" s="8">
        <v>4079</v>
      </c>
      <c r="E2477" s="8">
        <v>2</v>
      </c>
      <c r="F2477" s="7">
        <v>50</v>
      </c>
      <c r="G2477" s="8"/>
      <c r="H2477" s="9">
        <v>45037.612705324071</v>
      </c>
      <c r="I2477" s="20" t="str">
        <f>Table2[[#This Row],[StoreID]]&amp;"-"&amp;Table2[[#This Row],[OrderNumer]]</f>
        <v>4-2570</v>
      </c>
    </row>
    <row r="2478" spans="1:9" x14ac:dyDescent="0.35">
      <c r="A2478" s="19">
        <v>2572</v>
      </c>
      <c r="B2478" s="19">
        <v>1</v>
      </c>
      <c r="C2478" s="8">
        <v>5</v>
      </c>
      <c r="D2478" s="8">
        <v>470</v>
      </c>
      <c r="E2478" s="8">
        <v>1</v>
      </c>
      <c r="F2478" s="7">
        <v>20</v>
      </c>
      <c r="G2478" s="8"/>
      <c r="H2478" s="9">
        <v>44985.655519328706</v>
      </c>
      <c r="I2478" s="20" t="str">
        <f>Table2[[#This Row],[StoreID]]&amp;"-"&amp;Table2[[#This Row],[OrderNumer]]</f>
        <v>1-2572</v>
      </c>
    </row>
    <row r="2479" spans="1:9" x14ac:dyDescent="0.35">
      <c r="A2479" s="19">
        <v>2572</v>
      </c>
      <c r="B2479" s="19">
        <v>2</v>
      </c>
      <c r="C2479" s="8">
        <v>24</v>
      </c>
      <c r="D2479" s="8">
        <v>3252</v>
      </c>
      <c r="E2479" s="8">
        <v>1</v>
      </c>
      <c r="F2479" s="7">
        <v>82.5</v>
      </c>
      <c r="G2479" s="8"/>
      <c r="H2479" s="9">
        <v>44985.631261192131</v>
      </c>
      <c r="I2479" s="20" t="str">
        <f>Table2[[#This Row],[StoreID]]&amp;"-"&amp;Table2[[#This Row],[OrderNumer]]</f>
        <v>2-2572</v>
      </c>
    </row>
    <row r="2480" spans="1:9" x14ac:dyDescent="0.35">
      <c r="A2480" s="19">
        <v>2572</v>
      </c>
      <c r="B2480" s="19">
        <v>2</v>
      </c>
      <c r="C2480" s="8">
        <v>24</v>
      </c>
      <c r="D2480" s="8">
        <v>3309</v>
      </c>
      <c r="E2480" s="8">
        <v>1</v>
      </c>
      <c r="F2480" s="7">
        <v>97.5</v>
      </c>
      <c r="G2480" s="8"/>
      <c r="H2480" s="9">
        <v>44985.631261192131</v>
      </c>
      <c r="I2480" s="20" t="str">
        <f>Table2[[#This Row],[StoreID]]&amp;"-"&amp;Table2[[#This Row],[OrderNumer]]</f>
        <v>2-2572</v>
      </c>
    </row>
    <row r="2481" spans="1:9" x14ac:dyDescent="0.35">
      <c r="A2481" s="19">
        <v>2572</v>
      </c>
      <c r="B2481" s="19">
        <v>2</v>
      </c>
      <c r="C2481" s="8">
        <v>24</v>
      </c>
      <c r="D2481" s="8">
        <v>3221</v>
      </c>
      <c r="E2481" s="8">
        <v>1</v>
      </c>
      <c r="F2481" s="7">
        <v>174.5</v>
      </c>
      <c r="G2481" s="8"/>
      <c r="H2481" s="9">
        <v>44985.631261226852</v>
      </c>
      <c r="I2481" s="20" t="str">
        <f>Table2[[#This Row],[StoreID]]&amp;"-"&amp;Table2[[#This Row],[OrderNumer]]</f>
        <v>2-2572</v>
      </c>
    </row>
    <row r="2482" spans="1:9" x14ac:dyDescent="0.35">
      <c r="A2482" s="19">
        <v>2572</v>
      </c>
      <c r="B2482" s="19">
        <v>2</v>
      </c>
      <c r="C2482" s="8">
        <v>24</v>
      </c>
      <c r="D2482" s="8">
        <v>3247</v>
      </c>
      <c r="E2482" s="8">
        <v>1</v>
      </c>
      <c r="F2482" s="7">
        <v>97.5</v>
      </c>
      <c r="G2482" s="8"/>
      <c r="H2482" s="9">
        <v>44985.631261226852</v>
      </c>
      <c r="I2482" s="20" t="str">
        <f>Table2[[#This Row],[StoreID]]&amp;"-"&amp;Table2[[#This Row],[OrderNumer]]</f>
        <v>2-2572</v>
      </c>
    </row>
    <row r="2483" spans="1:9" x14ac:dyDescent="0.35">
      <c r="A2483" s="19">
        <v>2572</v>
      </c>
      <c r="B2483" s="19">
        <v>4</v>
      </c>
      <c r="C2483" s="8">
        <v>33</v>
      </c>
      <c r="D2483" s="8">
        <v>2863</v>
      </c>
      <c r="E2483" s="8">
        <v>1</v>
      </c>
      <c r="F2483" s="7">
        <v>275</v>
      </c>
      <c r="G2483" s="8"/>
      <c r="H2483" s="9">
        <v>45037.617561956016</v>
      </c>
      <c r="I2483" s="20" t="str">
        <f>Table2[[#This Row],[StoreID]]&amp;"-"&amp;Table2[[#This Row],[OrderNumer]]</f>
        <v>4-2572</v>
      </c>
    </row>
    <row r="2484" spans="1:9" x14ac:dyDescent="0.35">
      <c r="A2484" s="19">
        <v>2572</v>
      </c>
      <c r="B2484" s="19">
        <v>4</v>
      </c>
      <c r="C2484" s="8">
        <v>33</v>
      </c>
      <c r="D2484" s="8">
        <v>2862</v>
      </c>
      <c r="E2484" s="8">
        <v>1</v>
      </c>
      <c r="F2484" s="7">
        <v>275</v>
      </c>
      <c r="G2484" s="8"/>
      <c r="H2484" s="9">
        <v>45037.617561956016</v>
      </c>
      <c r="I2484" s="20" t="str">
        <f>Table2[[#This Row],[StoreID]]&amp;"-"&amp;Table2[[#This Row],[OrderNumer]]</f>
        <v>4-2572</v>
      </c>
    </row>
    <row r="2485" spans="1:9" x14ac:dyDescent="0.35">
      <c r="A2485" s="19">
        <v>2575</v>
      </c>
      <c r="B2485" s="19">
        <v>4</v>
      </c>
      <c r="C2485" s="8">
        <v>2</v>
      </c>
      <c r="D2485" s="8">
        <v>579</v>
      </c>
      <c r="E2485" s="8">
        <v>1</v>
      </c>
      <c r="F2485" s="7">
        <v>445</v>
      </c>
      <c r="G2485" s="8"/>
      <c r="H2485" s="9">
        <v>45037.634974618057</v>
      </c>
      <c r="I2485" s="20" t="str">
        <f>Table2[[#This Row],[StoreID]]&amp;"-"&amp;Table2[[#This Row],[OrderNumer]]</f>
        <v>4-2575</v>
      </c>
    </row>
    <row r="2486" spans="1:9" x14ac:dyDescent="0.35">
      <c r="A2486" s="19">
        <v>2575</v>
      </c>
      <c r="B2486" s="19">
        <v>4</v>
      </c>
      <c r="C2486" s="8">
        <v>2</v>
      </c>
      <c r="D2486" s="8">
        <v>577</v>
      </c>
      <c r="E2486" s="8">
        <v>1</v>
      </c>
      <c r="F2486" s="7">
        <v>195</v>
      </c>
      <c r="G2486" s="8"/>
      <c r="H2486" s="9">
        <v>45037.634974618057</v>
      </c>
      <c r="I2486" s="20" t="str">
        <f>Table2[[#This Row],[StoreID]]&amp;"-"&amp;Table2[[#This Row],[OrderNumer]]</f>
        <v>4-2575</v>
      </c>
    </row>
    <row r="2487" spans="1:9" x14ac:dyDescent="0.35">
      <c r="A2487" s="19">
        <v>2576</v>
      </c>
      <c r="B2487" s="19">
        <v>4</v>
      </c>
      <c r="C2487" s="8">
        <v>33</v>
      </c>
      <c r="D2487" s="8">
        <v>4079</v>
      </c>
      <c r="E2487" s="8">
        <v>2</v>
      </c>
      <c r="F2487" s="7">
        <v>50</v>
      </c>
      <c r="G2487" s="8"/>
      <c r="H2487" s="9">
        <v>45037.639216585645</v>
      </c>
      <c r="I2487" s="20" t="str">
        <f>Table2[[#This Row],[StoreID]]&amp;"-"&amp;Table2[[#This Row],[OrderNumer]]</f>
        <v>4-2576</v>
      </c>
    </row>
    <row r="2488" spans="1:9" x14ac:dyDescent="0.35">
      <c r="A2488" s="19">
        <v>2577</v>
      </c>
      <c r="B2488" s="19">
        <v>4</v>
      </c>
      <c r="C2488" s="8">
        <v>2</v>
      </c>
      <c r="D2488" s="8">
        <v>4087</v>
      </c>
      <c r="E2488" s="8">
        <v>1</v>
      </c>
      <c r="F2488" s="7">
        <v>10</v>
      </c>
      <c r="G2488" s="8"/>
      <c r="H2488" s="9">
        <v>45037.640530173609</v>
      </c>
      <c r="I2488" s="20" t="str">
        <f>Table2[[#This Row],[StoreID]]&amp;"-"&amp;Table2[[#This Row],[OrderNumer]]</f>
        <v>4-2577</v>
      </c>
    </row>
    <row r="2489" spans="1:9" x14ac:dyDescent="0.35">
      <c r="A2489" s="19">
        <v>2577</v>
      </c>
      <c r="B2489" s="19">
        <v>4</v>
      </c>
      <c r="C2489" s="8">
        <v>2</v>
      </c>
      <c r="D2489" s="8">
        <v>4089</v>
      </c>
      <c r="E2489" s="8">
        <v>1</v>
      </c>
      <c r="F2489" s="7">
        <v>10</v>
      </c>
      <c r="G2489" s="8"/>
      <c r="H2489" s="9">
        <v>45037.640530173609</v>
      </c>
      <c r="I2489" s="20" t="str">
        <f>Table2[[#This Row],[StoreID]]&amp;"-"&amp;Table2[[#This Row],[OrderNumer]]</f>
        <v>4-2577</v>
      </c>
    </row>
    <row r="2490" spans="1:9" x14ac:dyDescent="0.35">
      <c r="A2490" s="19">
        <v>2578</v>
      </c>
      <c r="B2490" s="19">
        <v>2</v>
      </c>
      <c r="C2490" s="8">
        <v>16</v>
      </c>
      <c r="D2490" s="8">
        <v>4090</v>
      </c>
      <c r="E2490" s="8">
        <v>1</v>
      </c>
      <c r="F2490" s="7">
        <v>47.5</v>
      </c>
      <c r="G2490" s="8"/>
      <c r="H2490" s="9">
        <v>44985.859300694443</v>
      </c>
      <c r="I2490" s="20" t="str">
        <f>Table2[[#This Row],[StoreID]]&amp;"-"&amp;Table2[[#This Row],[OrderNumer]]</f>
        <v>2-2578</v>
      </c>
    </row>
    <row r="2491" spans="1:9" x14ac:dyDescent="0.35">
      <c r="A2491" s="19">
        <v>2579</v>
      </c>
      <c r="B2491" s="19">
        <v>4</v>
      </c>
      <c r="C2491" s="8">
        <v>2</v>
      </c>
      <c r="D2491" s="8">
        <v>3263</v>
      </c>
      <c r="E2491" s="8">
        <v>1</v>
      </c>
      <c r="F2491" s="7">
        <v>112.5</v>
      </c>
      <c r="G2491" s="8"/>
      <c r="H2491" s="9">
        <v>45037.652634756945</v>
      </c>
      <c r="I2491" s="20" t="str">
        <f>Table2[[#This Row],[StoreID]]&amp;"-"&amp;Table2[[#This Row],[OrderNumer]]</f>
        <v>4-2579</v>
      </c>
    </row>
    <row r="2492" spans="1:9" x14ac:dyDescent="0.35">
      <c r="A2492" s="19">
        <v>2580</v>
      </c>
      <c r="B2492" s="19">
        <v>4</v>
      </c>
      <c r="C2492" s="8">
        <v>23</v>
      </c>
      <c r="D2492" s="8">
        <v>686</v>
      </c>
      <c r="E2492" s="8">
        <v>1</v>
      </c>
      <c r="F2492" s="7">
        <v>900</v>
      </c>
      <c r="G2492" s="8"/>
      <c r="H2492" s="9">
        <v>45037.654128206021</v>
      </c>
      <c r="I2492" s="20" t="str">
        <f>Table2[[#This Row],[StoreID]]&amp;"-"&amp;Table2[[#This Row],[OrderNumer]]</f>
        <v>4-2580</v>
      </c>
    </row>
    <row r="2493" spans="1:9" x14ac:dyDescent="0.35">
      <c r="A2493" s="19">
        <v>2580</v>
      </c>
      <c r="B2493" s="19">
        <v>4</v>
      </c>
      <c r="C2493" s="8">
        <v>23</v>
      </c>
      <c r="D2493" s="8">
        <v>458</v>
      </c>
      <c r="E2493" s="8">
        <v>1</v>
      </c>
      <c r="F2493" s="7">
        <v>200</v>
      </c>
      <c r="G2493" s="8"/>
      <c r="H2493" s="9">
        <v>45037.654128206021</v>
      </c>
      <c r="I2493" s="20" t="str">
        <f>Table2[[#This Row],[StoreID]]&amp;"-"&amp;Table2[[#This Row],[OrderNumer]]</f>
        <v>4-2580</v>
      </c>
    </row>
    <row r="2494" spans="1:9" x14ac:dyDescent="0.35">
      <c r="A2494" s="19">
        <v>2580</v>
      </c>
      <c r="B2494" s="19">
        <v>4</v>
      </c>
      <c r="C2494" s="8">
        <v>23</v>
      </c>
      <c r="D2494" s="8">
        <v>465</v>
      </c>
      <c r="E2494" s="8">
        <v>2</v>
      </c>
      <c r="F2494" s="7">
        <v>50</v>
      </c>
      <c r="G2494" s="8"/>
      <c r="H2494" s="9">
        <v>45037.654128206021</v>
      </c>
      <c r="I2494" s="20" t="str">
        <f>Table2[[#This Row],[StoreID]]&amp;"-"&amp;Table2[[#This Row],[OrderNumer]]</f>
        <v>4-2580</v>
      </c>
    </row>
    <row r="2495" spans="1:9" x14ac:dyDescent="0.35">
      <c r="A2495" s="19">
        <v>2583</v>
      </c>
      <c r="B2495" s="19">
        <v>4</v>
      </c>
      <c r="C2495" s="8">
        <v>2</v>
      </c>
      <c r="D2495" s="8">
        <v>461</v>
      </c>
      <c r="E2495" s="8">
        <v>1</v>
      </c>
      <c r="F2495" s="7">
        <v>100</v>
      </c>
      <c r="G2495" s="8"/>
      <c r="H2495" s="9">
        <v>45037.658768090281</v>
      </c>
      <c r="I2495" s="20" t="str">
        <f>Table2[[#This Row],[StoreID]]&amp;"-"&amp;Table2[[#This Row],[OrderNumer]]</f>
        <v>4-2583</v>
      </c>
    </row>
    <row r="2496" spans="1:9" x14ac:dyDescent="0.35">
      <c r="A2496" s="19">
        <v>2585</v>
      </c>
      <c r="B2496" s="19">
        <v>1</v>
      </c>
      <c r="C2496" s="8">
        <v>10</v>
      </c>
      <c r="D2496" s="8">
        <v>444</v>
      </c>
      <c r="E2496" s="8">
        <v>1</v>
      </c>
      <c r="F2496" s="7">
        <v>150</v>
      </c>
      <c r="G2496" s="8"/>
      <c r="H2496" s="9">
        <v>44985.743915474537</v>
      </c>
      <c r="I2496" s="20" t="str">
        <f>Table2[[#This Row],[StoreID]]&amp;"-"&amp;Table2[[#This Row],[OrderNumer]]</f>
        <v>1-2585</v>
      </c>
    </row>
    <row r="2497" spans="1:9" x14ac:dyDescent="0.35">
      <c r="A2497" s="19">
        <v>2585</v>
      </c>
      <c r="B2497" s="19">
        <v>4</v>
      </c>
      <c r="C2497" s="8">
        <v>2</v>
      </c>
      <c r="D2497" s="8">
        <v>475</v>
      </c>
      <c r="E2497" s="8">
        <v>1</v>
      </c>
      <c r="F2497" s="7">
        <v>50</v>
      </c>
      <c r="G2497" s="8"/>
      <c r="H2497" s="9">
        <v>45037.661380011574</v>
      </c>
      <c r="I2497" s="20" t="str">
        <f>Table2[[#This Row],[StoreID]]&amp;"-"&amp;Table2[[#This Row],[OrderNumer]]</f>
        <v>4-2585</v>
      </c>
    </row>
    <row r="2498" spans="1:9" x14ac:dyDescent="0.35">
      <c r="A2498" s="19">
        <v>2586</v>
      </c>
      <c r="B2498" s="19">
        <v>1</v>
      </c>
      <c r="C2498" s="8">
        <v>15</v>
      </c>
      <c r="D2498" s="8">
        <v>4078</v>
      </c>
      <c r="E2498" s="8">
        <v>1</v>
      </c>
      <c r="F2498" s="7">
        <v>49.5</v>
      </c>
      <c r="G2498" s="8"/>
      <c r="H2498" s="9">
        <v>44985.745449189817</v>
      </c>
      <c r="I2498" s="20" t="str">
        <f>Table2[[#This Row],[StoreID]]&amp;"-"&amp;Table2[[#This Row],[OrderNumer]]</f>
        <v>1-2586</v>
      </c>
    </row>
    <row r="2499" spans="1:9" x14ac:dyDescent="0.35">
      <c r="A2499" s="19">
        <v>2587</v>
      </c>
      <c r="B2499" s="19">
        <v>4</v>
      </c>
      <c r="C2499" s="8">
        <v>23</v>
      </c>
      <c r="D2499" s="8">
        <v>458</v>
      </c>
      <c r="E2499" s="8">
        <v>1</v>
      </c>
      <c r="F2499" s="7">
        <v>200</v>
      </c>
      <c r="G2499" s="8"/>
      <c r="H2499" s="9">
        <v>45037.669476817129</v>
      </c>
      <c r="I2499" s="20" t="str">
        <f>Table2[[#This Row],[StoreID]]&amp;"-"&amp;Table2[[#This Row],[OrderNumer]]</f>
        <v>4-2587</v>
      </c>
    </row>
    <row r="2500" spans="1:9" x14ac:dyDescent="0.35">
      <c r="A2500" s="19">
        <v>2587</v>
      </c>
      <c r="B2500" s="19">
        <v>4</v>
      </c>
      <c r="C2500" s="8">
        <v>23</v>
      </c>
      <c r="D2500" s="8">
        <v>419</v>
      </c>
      <c r="E2500" s="8">
        <v>1</v>
      </c>
      <c r="F2500" s="7">
        <v>197.5</v>
      </c>
      <c r="G2500" s="8"/>
      <c r="H2500" s="9">
        <v>45037.669476817129</v>
      </c>
      <c r="I2500" s="20" t="str">
        <f>Table2[[#This Row],[StoreID]]&amp;"-"&amp;Table2[[#This Row],[OrderNumer]]</f>
        <v>4-2587</v>
      </c>
    </row>
    <row r="2501" spans="1:9" x14ac:dyDescent="0.35">
      <c r="A2501" s="19">
        <v>2588</v>
      </c>
      <c r="B2501" s="19">
        <v>1</v>
      </c>
      <c r="C2501" s="8">
        <v>5</v>
      </c>
      <c r="D2501" s="8">
        <v>4091</v>
      </c>
      <c r="E2501" s="8">
        <v>1</v>
      </c>
      <c r="F2501" s="7">
        <v>25</v>
      </c>
      <c r="G2501" s="8"/>
      <c r="H2501" s="9">
        <v>44985.74901605324</v>
      </c>
      <c r="I2501" s="20" t="str">
        <f>Table2[[#This Row],[StoreID]]&amp;"-"&amp;Table2[[#This Row],[OrderNumer]]</f>
        <v>1-2588</v>
      </c>
    </row>
    <row r="2502" spans="1:9" x14ac:dyDescent="0.35">
      <c r="A2502" s="19">
        <v>2589</v>
      </c>
      <c r="B2502" s="19">
        <v>2</v>
      </c>
      <c r="C2502" s="8">
        <v>24</v>
      </c>
      <c r="D2502" s="8">
        <v>444</v>
      </c>
      <c r="E2502" s="8">
        <v>1</v>
      </c>
      <c r="F2502" s="7">
        <v>150</v>
      </c>
      <c r="G2502" s="8"/>
      <c r="H2502" s="9">
        <v>44986.553592048615</v>
      </c>
      <c r="I2502" s="20" t="str">
        <f>Table2[[#This Row],[StoreID]]&amp;"-"&amp;Table2[[#This Row],[OrderNumer]]</f>
        <v>2-2589</v>
      </c>
    </row>
    <row r="2503" spans="1:9" x14ac:dyDescent="0.35">
      <c r="A2503" s="19">
        <v>2589</v>
      </c>
      <c r="B2503" s="19">
        <v>4</v>
      </c>
      <c r="C2503" s="8">
        <v>23</v>
      </c>
      <c r="D2503" s="8">
        <v>3462</v>
      </c>
      <c r="E2503" s="8">
        <v>1</v>
      </c>
      <c r="F2503" s="7">
        <v>250</v>
      </c>
      <c r="G2503" s="8"/>
      <c r="H2503" s="9">
        <v>45037.672940277778</v>
      </c>
      <c r="I2503" s="20" t="str">
        <f>Table2[[#This Row],[StoreID]]&amp;"-"&amp;Table2[[#This Row],[OrderNumer]]</f>
        <v>4-2589</v>
      </c>
    </row>
    <row r="2504" spans="1:9" x14ac:dyDescent="0.35">
      <c r="A2504" s="19">
        <v>2589</v>
      </c>
      <c r="B2504" s="19">
        <v>4</v>
      </c>
      <c r="C2504" s="8">
        <v>23</v>
      </c>
      <c r="D2504" s="8">
        <v>3363</v>
      </c>
      <c r="E2504" s="8">
        <v>1</v>
      </c>
      <c r="F2504" s="7">
        <v>947.5</v>
      </c>
      <c r="G2504" s="8"/>
      <c r="H2504" s="9">
        <v>45037.672941238423</v>
      </c>
      <c r="I2504" s="20" t="str">
        <f>Table2[[#This Row],[StoreID]]&amp;"-"&amp;Table2[[#This Row],[OrderNumer]]</f>
        <v>4-2589</v>
      </c>
    </row>
    <row r="2505" spans="1:9" x14ac:dyDescent="0.35">
      <c r="A2505" s="19">
        <v>2590</v>
      </c>
      <c r="B2505" s="19">
        <v>1</v>
      </c>
      <c r="C2505" s="8">
        <v>15</v>
      </c>
      <c r="D2505" s="8">
        <v>678</v>
      </c>
      <c r="E2505" s="8">
        <v>1</v>
      </c>
      <c r="F2505" s="7">
        <v>187.5</v>
      </c>
      <c r="G2505" s="8"/>
      <c r="H2505" s="9">
        <v>44985.7891471412</v>
      </c>
      <c r="I2505" s="20" t="str">
        <f>Table2[[#This Row],[StoreID]]&amp;"-"&amp;Table2[[#This Row],[OrderNumer]]</f>
        <v>1-2590</v>
      </c>
    </row>
    <row r="2506" spans="1:9" x14ac:dyDescent="0.35">
      <c r="A2506" s="19">
        <v>2590</v>
      </c>
      <c r="B2506" s="19">
        <v>4</v>
      </c>
      <c r="C2506" s="8">
        <v>23</v>
      </c>
      <c r="D2506" s="8">
        <v>3461</v>
      </c>
      <c r="E2506" s="8">
        <v>1</v>
      </c>
      <c r="F2506" s="7">
        <v>299.5</v>
      </c>
      <c r="G2506" s="8"/>
      <c r="H2506" s="9">
        <v>45037.676075578704</v>
      </c>
      <c r="I2506" s="20" t="str">
        <f>Table2[[#This Row],[StoreID]]&amp;"-"&amp;Table2[[#This Row],[OrderNumer]]</f>
        <v>4-2590</v>
      </c>
    </row>
    <row r="2507" spans="1:9" x14ac:dyDescent="0.35">
      <c r="A2507" s="19">
        <v>2591</v>
      </c>
      <c r="B2507" s="19">
        <v>2</v>
      </c>
      <c r="C2507" s="8">
        <v>24</v>
      </c>
      <c r="D2507" s="8">
        <v>3379</v>
      </c>
      <c r="E2507" s="8">
        <v>1</v>
      </c>
      <c r="F2507" s="7">
        <v>299.5</v>
      </c>
      <c r="G2507" s="8"/>
      <c r="H2507" s="9">
        <v>44986.556567673608</v>
      </c>
      <c r="I2507" s="20" t="str">
        <f>Table2[[#This Row],[StoreID]]&amp;"-"&amp;Table2[[#This Row],[OrderNumer]]</f>
        <v>2-2591</v>
      </c>
    </row>
    <row r="2508" spans="1:9" x14ac:dyDescent="0.35">
      <c r="A2508" s="19">
        <v>2591</v>
      </c>
      <c r="B2508" s="19">
        <v>2</v>
      </c>
      <c r="C2508" s="8">
        <v>24</v>
      </c>
      <c r="D2508" s="8">
        <v>3379</v>
      </c>
      <c r="E2508" s="8">
        <v>1</v>
      </c>
      <c r="F2508" s="7">
        <v>299.5</v>
      </c>
      <c r="G2508" s="8"/>
      <c r="H2508" s="9">
        <v>44986.556567673608</v>
      </c>
      <c r="I2508" s="20" t="str">
        <f>Table2[[#This Row],[StoreID]]&amp;"-"&amp;Table2[[#This Row],[OrderNumer]]</f>
        <v>2-2591</v>
      </c>
    </row>
    <row r="2509" spans="1:9" x14ac:dyDescent="0.35">
      <c r="A2509" s="19">
        <v>2591</v>
      </c>
      <c r="B2509" s="19">
        <v>4</v>
      </c>
      <c r="C2509" s="8">
        <v>23</v>
      </c>
      <c r="D2509" s="8">
        <v>3429</v>
      </c>
      <c r="E2509" s="8">
        <v>1</v>
      </c>
      <c r="F2509" s="7">
        <v>449.5</v>
      </c>
      <c r="G2509" s="8"/>
      <c r="H2509" s="9">
        <v>45037.677804664352</v>
      </c>
      <c r="I2509" s="20" t="str">
        <f>Table2[[#This Row],[StoreID]]&amp;"-"&amp;Table2[[#This Row],[OrderNumer]]</f>
        <v>4-2591</v>
      </c>
    </row>
    <row r="2510" spans="1:9" x14ac:dyDescent="0.35">
      <c r="A2510" s="19">
        <v>2591</v>
      </c>
      <c r="B2510" s="19">
        <v>4</v>
      </c>
      <c r="C2510" s="8">
        <v>23</v>
      </c>
      <c r="D2510" s="8">
        <v>11</v>
      </c>
      <c r="E2510" s="8">
        <v>1</v>
      </c>
      <c r="F2510" s="7">
        <v>225</v>
      </c>
      <c r="G2510" s="8"/>
      <c r="H2510" s="9">
        <v>45037.677804664352</v>
      </c>
      <c r="I2510" s="20" t="str">
        <f>Table2[[#This Row],[StoreID]]&amp;"-"&amp;Table2[[#This Row],[OrderNumer]]</f>
        <v>4-2591</v>
      </c>
    </row>
    <row r="2511" spans="1:9" x14ac:dyDescent="0.35">
      <c r="A2511" s="19">
        <v>2592</v>
      </c>
      <c r="B2511" s="19">
        <v>2</v>
      </c>
      <c r="C2511" s="8">
        <v>24</v>
      </c>
      <c r="D2511" s="8">
        <v>462</v>
      </c>
      <c r="E2511" s="8">
        <v>2</v>
      </c>
      <c r="F2511" s="7">
        <v>20</v>
      </c>
      <c r="G2511" s="8"/>
      <c r="H2511" s="9">
        <v>44986.557134988427</v>
      </c>
      <c r="I2511" s="20" t="str">
        <f>Table2[[#This Row],[StoreID]]&amp;"-"&amp;Table2[[#This Row],[OrderNumer]]</f>
        <v>2-2592</v>
      </c>
    </row>
    <row r="2512" spans="1:9" x14ac:dyDescent="0.35">
      <c r="A2512" s="19">
        <v>2592</v>
      </c>
      <c r="B2512" s="19">
        <v>4</v>
      </c>
      <c r="C2512" s="8">
        <v>2</v>
      </c>
      <c r="D2512" s="8">
        <v>3411</v>
      </c>
      <c r="E2512" s="8">
        <v>1</v>
      </c>
      <c r="F2512" s="7">
        <v>550</v>
      </c>
      <c r="G2512" s="8"/>
      <c r="H2512" s="9">
        <v>45037.681068402781</v>
      </c>
      <c r="I2512" s="20" t="str">
        <f>Table2[[#This Row],[StoreID]]&amp;"-"&amp;Table2[[#This Row],[OrderNumer]]</f>
        <v>4-2592</v>
      </c>
    </row>
    <row r="2513" spans="1:9" x14ac:dyDescent="0.35">
      <c r="A2513" s="19">
        <v>2592</v>
      </c>
      <c r="B2513" s="19">
        <v>4</v>
      </c>
      <c r="C2513" s="8">
        <v>2</v>
      </c>
      <c r="D2513" s="8">
        <v>3490</v>
      </c>
      <c r="E2513" s="8">
        <v>1</v>
      </c>
      <c r="F2513" s="7">
        <v>249.5</v>
      </c>
      <c r="G2513" s="8"/>
      <c r="H2513" s="9">
        <v>45037.681068402781</v>
      </c>
      <c r="I2513" s="20" t="str">
        <f>Table2[[#This Row],[StoreID]]&amp;"-"&amp;Table2[[#This Row],[OrderNumer]]</f>
        <v>4-2592</v>
      </c>
    </row>
    <row r="2514" spans="1:9" x14ac:dyDescent="0.35">
      <c r="A2514" s="19">
        <v>2592</v>
      </c>
      <c r="B2514" s="19">
        <v>4</v>
      </c>
      <c r="C2514" s="8">
        <v>2</v>
      </c>
      <c r="D2514" s="8">
        <v>3425</v>
      </c>
      <c r="E2514" s="8">
        <v>1</v>
      </c>
      <c r="F2514" s="7">
        <v>299.5</v>
      </c>
      <c r="G2514" s="8"/>
      <c r="H2514" s="9">
        <v>45037.681068402781</v>
      </c>
      <c r="I2514" s="20" t="str">
        <f>Table2[[#This Row],[StoreID]]&amp;"-"&amp;Table2[[#This Row],[OrderNumer]]</f>
        <v>4-2592</v>
      </c>
    </row>
    <row r="2515" spans="1:9" x14ac:dyDescent="0.35">
      <c r="A2515" s="19">
        <v>2592</v>
      </c>
      <c r="B2515" s="19">
        <v>4</v>
      </c>
      <c r="C2515" s="8">
        <v>2</v>
      </c>
      <c r="D2515" s="8">
        <v>3491</v>
      </c>
      <c r="E2515" s="8">
        <v>1</v>
      </c>
      <c r="F2515" s="7">
        <v>249.5</v>
      </c>
      <c r="G2515" s="8"/>
      <c r="H2515" s="9">
        <v>45037.681068402781</v>
      </c>
      <c r="I2515" s="20" t="str">
        <f>Table2[[#This Row],[StoreID]]&amp;"-"&amp;Table2[[#This Row],[OrderNumer]]</f>
        <v>4-2592</v>
      </c>
    </row>
    <row r="2516" spans="1:9" x14ac:dyDescent="0.35">
      <c r="A2516" s="19">
        <v>2592</v>
      </c>
      <c r="B2516" s="19">
        <v>4</v>
      </c>
      <c r="C2516" s="8">
        <v>2</v>
      </c>
      <c r="D2516" s="8">
        <v>3490</v>
      </c>
      <c r="E2516" s="8">
        <v>1</v>
      </c>
      <c r="F2516" s="7">
        <v>249.5</v>
      </c>
      <c r="G2516" s="8"/>
      <c r="H2516" s="9">
        <v>45037.681068402781</v>
      </c>
      <c r="I2516" s="20" t="str">
        <f>Table2[[#This Row],[StoreID]]&amp;"-"&amp;Table2[[#This Row],[OrderNumer]]</f>
        <v>4-2592</v>
      </c>
    </row>
    <row r="2517" spans="1:9" x14ac:dyDescent="0.35">
      <c r="A2517" s="19">
        <v>2592</v>
      </c>
      <c r="B2517" s="19">
        <v>4</v>
      </c>
      <c r="C2517" s="8">
        <v>2</v>
      </c>
      <c r="D2517" s="8">
        <v>3411</v>
      </c>
      <c r="E2517" s="8">
        <v>1</v>
      </c>
      <c r="F2517" s="7">
        <v>550</v>
      </c>
      <c r="G2517" s="8"/>
      <c r="H2517" s="9">
        <v>45037.681068402781</v>
      </c>
      <c r="I2517" s="20" t="str">
        <f>Table2[[#This Row],[StoreID]]&amp;"-"&amp;Table2[[#This Row],[OrderNumer]]</f>
        <v>4-2592</v>
      </c>
    </row>
    <row r="2518" spans="1:9" x14ac:dyDescent="0.35">
      <c r="A2518" s="19">
        <v>2592</v>
      </c>
      <c r="B2518" s="19">
        <v>4</v>
      </c>
      <c r="C2518" s="8">
        <v>2</v>
      </c>
      <c r="D2518" s="8">
        <v>3221</v>
      </c>
      <c r="E2518" s="8">
        <v>1</v>
      </c>
      <c r="F2518" s="7">
        <v>174.5</v>
      </c>
      <c r="G2518" s="8"/>
      <c r="H2518" s="9">
        <v>45037.681068402781</v>
      </c>
      <c r="I2518" s="20" t="str">
        <f>Table2[[#This Row],[StoreID]]&amp;"-"&amp;Table2[[#This Row],[OrderNumer]]</f>
        <v>4-2592</v>
      </c>
    </row>
    <row r="2519" spans="1:9" x14ac:dyDescent="0.35">
      <c r="A2519" s="19">
        <v>2592</v>
      </c>
      <c r="B2519" s="19">
        <v>4</v>
      </c>
      <c r="C2519" s="8">
        <v>2</v>
      </c>
      <c r="D2519" s="8">
        <v>3314</v>
      </c>
      <c r="E2519" s="8">
        <v>1</v>
      </c>
      <c r="F2519" s="7">
        <v>175</v>
      </c>
      <c r="G2519" s="8"/>
      <c r="H2519" s="9">
        <v>45037.681068402781</v>
      </c>
      <c r="I2519" s="20" t="str">
        <f>Table2[[#This Row],[StoreID]]&amp;"-"&amp;Table2[[#This Row],[OrderNumer]]</f>
        <v>4-2592</v>
      </c>
    </row>
    <row r="2520" spans="1:9" x14ac:dyDescent="0.35">
      <c r="A2520" s="19">
        <v>2592</v>
      </c>
      <c r="B2520" s="19">
        <v>4</v>
      </c>
      <c r="C2520" s="8">
        <v>2</v>
      </c>
      <c r="D2520" s="8">
        <v>619</v>
      </c>
      <c r="E2520" s="8">
        <v>1</v>
      </c>
      <c r="F2520" s="7">
        <v>225</v>
      </c>
      <c r="G2520" s="8"/>
      <c r="H2520" s="9">
        <v>45037.681068402781</v>
      </c>
      <c r="I2520" s="20" t="str">
        <f>Table2[[#This Row],[StoreID]]&amp;"-"&amp;Table2[[#This Row],[OrderNumer]]</f>
        <v>4-2592</v>
      </c>
    </row>
    <row r="2521" spans="1:9" x14ac:dyDescent="0.35">
      <c r="A2521" s="19">
        <v>2592</v>
      </c>
      <c r="B2521" s="19">
        <v>4</v>
      </c>
      <c r="C2521" s="8">
        <v>2</v>
      </c>
      <c r="D2521" s="8">
        <v>645</v>
      </c>
      <c r="E2521" s="8">
        <v>2</v>
      </c>
      <c r="F2521" s="7">
        <v>195</v>
      </c>
      <c r="G2521" s="8"/>
      <c r="H2521" s="9">
        <v>45037.681068402781</v>
      </c>
      <c r="I2521" s="20" t="str">
        <f>Table2[[#This Row],[StoreID]]&amp;"-"&amp;Table2[[#This Row],[OrderNumer]]</f>
        <v>4-2592</v>
      </c>
    </row>
    <row r="2522" spans="1:9" x14ac:dyDescent="0.35">
      <c r="A2522" s="19">
        <v>2593</v>
      </c>
      <c r="B2522" s="19">
        <v>2</v>
      </c>
      <c r="C2522" s="8">
        <v>24</v>
      </c>
      <c r="D2522" s="8">
        <v>641</v>
      </c>
      <c r="E2522" s="8">
        <v>1</v>
      </c>
      <c r="F2522" s="7">
        <v>550</v>
      </c>
      <c r="G2522" s="8"/>
      <c r="H2522" s="9">
        <v>44986.595040474538</v>
      </c>
      <c r="I2522" s="20" t="str">
        <f>Table2[[#This Row],[StoreID]]&amp;"-"&amp;Table2[[#This Row],[OrderNumer]]</f>
        <v>2-2593</v>
      </c>
    </row>
    <row r="2523" spans="1:9" x14ac:dyDescent="0.35">
      <c r="A2523" s="19">
        <v>2595</v>
      </c>
      <c r="B2523" s="19">
        <v>2</v>
      </c>
      <c r="C2523" s="8">
        <v>16</v>
      </c>
      <c r="D2523" s="8">
        <v>2160</v>
      </c>
      <c r="E2523" s="8">
        <v>1</v>
      </c>
      <c r="F2523" s="7">
        <v>30</v>
      </c>
      <c r="G2523" s="8"/>
      <c r="H2523" s="9">
        <v>44986.674064548613</v>
      </c>
      <c r="I2523" s="20" t="str">
        <f>Table2[[#This Row],[StoreID]]&amp;"-"&amp;Table2[[#This Row],[OrderNumer]]</f>
        <v>2-2595</v>
      </c>
    </row>
    <row r="2524" spans="1:9" x14ac:dyDescent="0.35">
      <c r="A2524" s="19">
        <v>2595</v>
      </c>
      <c r="B2524" s="19">
        <v>2</v>
      </c>
      <c r="C2524" s="8">
        <v>16</v>
      </c>
      <c r="D2524" s="8">
        <v>1136</v>
      </c>
      <c r="E2524" s="8">
        <v>1</v>
      </c>
      <c r="F2524" s="7">
        <v>75</v>
      </c>
      <c r="G2524" s="8"/>
      <c r="H2524" s="9">
        <v>44986.674064548613</v>
      </c>
      <c r="I2524" s="20" t="str">
        <f>Table2[[#This Row],[StoreID]]&amp;"-"&amp;Table2[[#This Row],[OrderNumer]]</f>
        <v>2-2595</v>
      </c>
    </row>
    <row r="2525" spans="1:9" x14ac:dyDescent="0.35">
      <c r="A2525" s="19">
        <v>2602</v>
      </c>
      <c r="B2525" s="19">
        <v>1</v>
      </c>
      <c r="C2525" s="8">
        <v>14</v>
      </c>
      <c r="D2525" s="8">
        <v>4078</v>
      </c>
      <c r="E2525" s="8">
        <v>1</v>
      </c>
      <c r="F2525" s="7">
        <v>49.5</v>
      </c>
      <c r="G2525" s="8"/>
      <c r="H2525" s="9">
        <v>44985.903422453703</v>
      </c>
      <c r="I2525" s="20" t="str">
        <f>Table2[[#This Row],[StoreID]]&amp;"-"&amp;Table2[[#This Row],[OrderNumer]]</f>
        <v>1-2602</v>
      </c>
    </row>
    <row r="2526" spans="1:9" x14ac:dyDescent="0.35">
      <c r="A2526" s="19">
        <v>2602</v>
      </c>
      <c r="B2526" s="19">
        <v>4</v>
      </c>
      <c r="C2526" s="8">
        <v>23</v>
      </c>
      <c r="D2526" s="8">
        <v>463</v>
      </c>
      <c r="E2526" s="8">
        <v>1</v>
      </c>
      <c r="F2526" s="7">
        <v>75</v>
      </c>
      <c r="G2526" s="8"/>
      <c r="H2526" s="9">
        <v>45037.711327349534</v>
      </c>
      <c r="I2526" s="20" t="str">
        <f>Table2[[#This Row],[StoreID]]&amp;"-"&amp;Table2[[#This Row],[OrderNumer]]</f>
        <v>4-2602</v>
      </c>
    </row>
    <row r="2527" spans="1:9" x14ac:dyDescent="0.35">
      <c r="A2527" s="19">
        <v>2602</v>
      </c>
      <c r="B2527" s="19">
        <v>4</v>
      </c>
      <c r="C2527" s="8">
        <v>23</v>
      </c>
      <c r="D2527" s="8">
        <v>386</v>
      </c>
      <c r="E2527" s="8">
        <v>1</v>
      </c>
      <c r="F2527" s="7">
        <v>20</v>
      </c>
      <c r="G2527" s="8"/>
      <c r="H2527" s="9">
        <v>45037.711327349534</v>
      </c>
      <c r="I2527" s="20" t="str">
        <f>Table2[[#This Row],[StoreID]]&amp;"-"&amp;Table2[[#This Row],[OrderNumer]]</f>
        <v>4-2602</v>
      </c>
    </row>
    <row r="2528" spans="1:9" x14ac:dyDescent="0.35">
      <c r="A2528" s="19">
        <v>2603</v>
      </c>
      <c r="B2528" s="19">
        <v>2</v>
      </c>
      <c r="C2528" s="8">
        <v>16</v>
      </c>
      <c r="D2528" s="8">
        <v>16</v>
      </c>
      <c r="E2528" s="8">
        <v>1</v>
      </c>
      <c r="F2528" s="7">
        <v>225</v>
      </c>
      <c r="G2528" s="8"/>
      <c r="H2528" s="9">
        <v>44986.803294710648</v>
      </c>
      <c r="I2528" s="20" t="str">
        <f>Table2[[#This Row],[StoreID]]&amp;"-"&amp;Table2[[#This Row],[OrderNumer]]</f>
        <v>2-2603</v>
      </c>
    </row>
    <row r="2529" spans="1:9" x14ac:dyDescent="0.35">
      <c r="A2529" s="19">
        <v>2603</v>
      </c>
      <c r="B2529" s="19">
        <v>4</v>
      </c>
      <c r="C2529" s="8">
        <v>2</v>
      </c>
      <c r="D2529" s="8">
        <v>4087</v>
      </c>
      <c r="E2529" s="8">
        <v>1</v>
      </c>
      <c r="F2529" s="7">
        <v>10</v>
      </c>
      <c r="G2529" s="8"/>
      <c r="H2529" s="9">
        <v>45037.714930324073</v>
      </c>
      <c r="I2529" s="20" t="str">
        <f>Table2[[#This Row],[StoreID]]&amp;"-"&amp;Table2[[#This Row],[OrderNumer]]</f>
        <v>4-2603</v>
      </c>
    </row>
    <row r="2530" spans="1:9" x14ac:dyDescent="0.35">
      <c r="A2530" s="19">
        <v>2603</v>
      </c>
      <c r="B2530" s="19">
        <v>4</v>
      </c>
      <c r="C2530" s="8">
        <v>2</v>
      </c>
      <c r="D2530" s="8">
        <v>4089</v>
      </c>
      <c r="E2530" s="8">
        <v>3</v>
      </c>
      <c r="F2530" s="7">
        <v>30</v>
      </c>
      <c r="G2530" s="8"/>
      <c r="H2530" s="9">
        <v>45037.714930324073</v>
      </c>
      <c r="I2530" s="20" t="str">
        <f>Table2[[#This Row],[StoreID]]&amp;"-"&amp;Table2[[#This Row],[OrderNumer]]</f>
        <v>4-2603</v>
      </c>
    </row>
    <row r="2531" spans="1:9" x14ac:dyDescent="0.35">
      <c r="A2531" s="19">
        <v>2604</v>
      </c>
      <c r="B2531" s="19">
        <v>4</v>
      </c>
      <c r="C2531" s="8">
        <v>23</v>
      </c>
      <c r="D2531" s="8">
        <v>1099</v>
      </c>
      <c r="E2531" s="8">
        <v>1</v>
      </c>
      <c r="F2531" s="7">
        <v>287.5</v>
      </c>
      <c r="G2531" s="8"/>
      <c r="H2531" s="9">
        <v>45037.716540393521</v>
      </c>
      <c r="I2531" s="20" t="str">
        <f>Table2[[#This Row],[StoreID]]&amp;"-"&amp;Table2[[#This Row],[OrderNumer]]</f>
        <v>4-2604</v>
      </c>
    </row>
    <row r="2532" spans="1:9" x14ac:dyDescent="0.35">
      <c r="A2532" s="19">
        <v>2606</v>
      </c>
      <c r="B2532" s="19">
        <v>1</v>
      </c>
      <c r="C2532" s="8">
        <v>9</v>
      </c>
      <c r="D2532" s="8">
        <v>3646</v>
      </c>
      <c r="E2532" s="8">
        <v>1</v>
      </c>
      <c r="F2532" s="7">
        <v>599.5</v>
      </c>
      <c r="G2532" s="8"/>
      <c r="H2532" s="9">
        <v>44986.446896990739</v>
      </c>
      <c r="I2532" s="20" t="str">
        <f>Table2[[#This Row],[StoreID]]&amp;"-"&amp;Table2[[#This Row],[OrderNumer]]</f>
        <v>1-2606</v>
      </c>
    </row>
    <row r="2533" spans="1:9" x14ac:dyDescent="0.35">
      <c r="A2533" s="19">
        <v>2607</v>
      </c>
      <c r="B2533" s="19">
        <v>1</v>
      </c>
      <c r="C2533" s="8">
        <v>10</v>
      </c>
      <c r="D2533" s="8">
        <v>4078</v>
      </c>
      <c r="E2533" s="8">
        <v>1</v>
      </c>
      <c r="F2533" s="7">
        <v>49.5</v>
      </c>
      <c r="G2533" s="8"/>
      <c r="H2533" s="9">
        <v>44986.448195104167</v>
      </c>
      <c r="I2533" s="20" t="str">
        <f>Table2[[#This Row],[StoreID]]&amp;"-"&amp;Table2[[#This Row],[OrderNumer]]</f>
        <v>1-2607</v>
      </c>
    </row>
    <row r="2534" spans="1:9" x14ac:dyDescent="0.35">
      <c r="A2534" s="19">
        <v>2607</v>
      </c>
      <c r="B2534" s="19">
        <v>2</v>
      </c>
      <c r="C2534" s="8">
        <v>16</v>
      </c>
      <c r="D2534" s="8">
        <v>442</v>
      </c>
      <c r="E2534" s="8">
        <v>1</v>
      </c>
      <c r="F2534" s="7">
        <v>300</v>
      </c>
      <c r="G2534" s="8"/>
      <c r="H2534" s="9">
        <v>44986.819448530092</v>
      </c>
      <c r="I2534" s="20" t="str">
        <f>Table2[[#This Row],[StoreID]]&amp;"-"&amp;Table2[[#This Row],[OrderNumer]]</f>
        <v>2-2607</v>
      </c>
    </row>
    <row r="2535" spans="1:9" x14ac:dyDescent="0.35">
      <c r="A2535" s="19">
        <v>2608</v>
      </c>
      <c r="B2535" s="19">
        <v>2</v>
      </c>
      <c r="C2535" s="8">
        <v>16</v>
      </c>
      <c r="D2535" s="8">
        <v>462</v>
      </c>
      <c r="E2535" s="8">
        <v>3</v>
      </c>
      <c r="F2535" s="7">
        <v>30</v>
      </c>
      <c r="G2535" s="8"/>
      <c r="H2535" s="9">
        <v>44986.856546261573</v>
      </c>
      <c r="I2535" s="20" t="str">
        <f>Table2[[#This Row],[StoreID]]&amp;"-"&amp;Table2[[#This Row],[OrderNumer]]</f>
        <v>2-2608</v>
      </c>
    </row>
    <row r="2536" spans="1:9" x14ac:dyDescent="0.35">
      <c r="A2536" s="19">
        <v>2608</v>
      </c>
      <c r="B2536" s="19">
        <v>4</v>
      </c>
      <c r="C2536" s="8">
        <v>2</v>
      </c>
      <c r="D2536" s="8">
        <v>3486</v>
      </c>
      <c r="E2536" s="8">
        <v>1</v>
      </c>
      <c r="F2536" s="7">
        <v>497.5</v>
      </c>
      <c r="G2536" s="8"/>
      <c r="H2536" s="9">
        <v>45037.726746412038</v>
      </c>
      <c r="I2536" s="20" t="str">
        <f>Table2[[#This Row],[StoreID]]&amp;"-"&amp;Table2[[#This Row],[OrderNumer]]</f>
        <v>4-2608</v>
      </c>
    </row>
    <row r="2537" spans="1:9" x14ac:dyDescent="0.35">
      <c r="A2537" s="19">
        <v>2610</v>
      </c>
      <c r="B2537" s="19">
        <v>2</v>
      </c>
      <c r="C2537" s="8">
        <v>16</v>
      </c>
      <c r="D2537" s="8">
        <v>3389</v>
      </c>
      <c r="E2537" s="8">
        <v>1</v>
      </c>
      <c r="F2537" s="7">
        <v>175</v>
      </c>
      <c r="G2537" s="8"/>
      <c r="H2537" s="9">
        <v>44986.888248067131</v>
      </c>
      <c r="I2537" s="20" t="str">
        <f>Table2[[#This Row],[StoreID]]&amp;"-"&amp;Table2[[#This Row],[OrderNumer]]</f>
        <v>2-2610</v>
      </c>
    </row>
    <row r="2538" spans="1:9" x14ac:dyDescent="0.35">
      <c r="A2538" s="19">
        <v>2610</v>
      </c>
      <c r="B2538" s="19">
        <v>2</v>
      </c>
      <c r="C2538" s="8">
        <v>16</v>
      </c>
      <c r="D2538" s="8">
        <v>4078</v>
      </c>
      <c r="E2538" s="8">
        <v>1</v>
      </c>
      <c r="F2538" s="7">
        <v>49.5</v>
      </c>
      <c r="G2538" s="8"/>
      <c r="H2538" s="9">
        <v>44986.888248113428</v>
      </c>
      <c r="I2538" s="20" t="str">
        <f>Table2[[#This Row],[StoreID]]&amp;"-"&amp;Table2[[#This Row],[OrderNumer]]</f>
        <v>2-2610</v>
      </c>
    </row>
    <row r="2539" spans="1:9" x14ac:dyDescent="0.35">
      <c r="A2539" s="19">
        <v>2610</v>
      </c>
      <c r="B2539" s="19">
        <v>4</v>
      </c>
      <c r="C2539" s="8">
        <v>2</v>
      </c>
      <c r="D2539" s="8">
        <v>2784</v>
      </c>
      <c r="E2539" s="8">
        <v>1</v>
      </c>
      <c r="F2539" s="7">
        <v>325</v>
      </c>
      <c r="G2539" s="8"/>
      <c r="H2539" s="9">
        <v>45037.732133136575</v>
      </c>
      <c r="I2539" s="20" t="str">
        <f>Table2[[#This Row],[StoreID]]&amp;"-"&amp;Table2[[#This Row],[OrderNumer]]</f>
        <v>4-2610</v>
      </c>
    </row>
    <row r="2540" spans="1:9" x14ac:dyDescent="0.35">
      <c r="A2540" s="19">
        <v>2611</v>
      </c>
      <c r="B2540" s="19">
        <v>2</v>
      </c>
      <c r="C2540" s="8">
        <v>16</v>
      </c>
      <c r="D2540" s="8">
        <v>3234</v>
      </c>
      <c r="E2540" s="8">
        <v>1</v>
      </c>
      <c r="F2540" s="7">
        <v>147.5</v>
      </c>
      <c r="G2540" s="8"/>
      <c r="H2540" s="9">
        <v>44986.914090706021</v>
      </c>
      <c r="I2540" s="20" t="str">
        <f>Table2[[#This Row],[StoreID]]&amp;"-"&amp;Table2[[#This Row],[OrderNumer]]</f>
        <v>2-2611</v>
      </c>
    </row>
    <row r="2541" spans="1:9" x14ac:dyDescent="0.35">
      <c r="A2541" s="19">
        <v>2614</v>
      </c>
      <c r="B2541" s="19">
        <v>1</v>
      </c>
      <c r="C2541" s="8">
        <v>10</v>
      </c>
      <c r="D2541" s="8">
        <v>465</v>
      </c>
      <c r="E2541" s="8">
        <v>1</v>
      </c>
      <c r="F2541" s="7">
        <v>25</v>
      </c>
      <c r="G2541" s="8"/>
      <c r="H2541" s="9">
        <v>44986.520540393518</v>
      </c>
      <c r="I2541" s="20" t="str">
        <f>Table2[[#This Row],[StoreID]]&amp;"-"&amp;Table2[[#This Row],[OrderNumer]]</f>
        <v>1-2614</v>
      </c>
    </row>
    <row r="2542" spans="1:9" x14ac:dyDescent="0.35">
      <c r="A2542" s="19">
        <v>2614</v>
      </c>
      <c r="B2542" s="19">
        <v>1</v>
      </c>
      <c r="C2542" s="8">
        <v>10</v>
      </c>
      <c r="D2542" s="8">
        <v>465</v>
      </c>
      <c r="E2542" s="8">
        <v>1</v>
      </c>
      <c r="F2542" s="7">
        <v>25</v>
      </c>
      <c r="G2542" s="8"/>
      <c r="H2542" s="9">
        <v>44986.520540428239</v>
      </c>
      <c r="I2542" s="20" t="str">
        <f>Table2[[#This Row],[StoreID]]&amp;"-"&amp;Table2[[#This Row],[OrderNumer]]</f>
        <v>1-2614</v>
      </c>
    </row>
    <row r="2543" spans="1:9" x14ac:dyDescent="0.35">
      <c r="A2543" s="19">
        <v>2614</v>
      </c>
      <c r="B2543" s="19">
        <v>1</v>
      </c>
      <c r="C2543" s="8">
        <v>10</v>
      </c>
      <c r="D2543" s="8">
        <v>465</v>
      </c>
      <c r="E2543" s="8">
        <v>1</v>
      </c>
      <c r="F2543" s="7">
        <v>25</v>
      </c>
      <c r="G2543" s="8"/>
      <c r="H2543" s="9">
        <v>44986.520540474536</v>
      </c>
      <c r="I2543" s="20" t="str">
        <f>Table2[[#This Row],[StoreID]]&amp;"-"&amp;Table2[[#This Row],[OrderNumer]]</f>
        <v>1-2614</v>
      </c>
    </row>
    <row r="2544" spans="1:9" x14ac:dyDescent="0.35">
      <c r="A2544" s="19">
        <v>2614</v>
      </c>
      <c r="B2544" s="19">
        <v>2</v>
      </c>
      <c r="C2544" s="8">
        <v>16</v>
      </c>
      <c r="D2544" s="8">
        <v>2792</v>
      </c>
      <c r="E2544" s="8">
        <v>1</v>
      </c>
      <c r="F2544" s="7">
        <v>300</v>
      </c>
      <c r="G2544" s="8"/>
      <c r="H2544" s="9">
        <v>44987.45125755787</v>
      </c>
      <c r="I2544" s="20" t="str">
        <f>Table2[[#This Row],[StoreID]]&amp;"-"&amp;Table2[[#This Row],[OrderNumer]]</f>
        <v>2-2614</v>
      </c>
    </row>
    <row r="2545" spans="1:9" x14ac:dyDescent="0.35">
      <c r="A2545" s="19">
        <v>2614</v>
      </c>
      <c r="B2545" s="19">
        <v>4</v>
      </c>
      <c r="C2545" s="8">
        <v>23</v>
      </c>
      <c r="D2545" s="8">
        <v>446</v>
      </c>
      <c r="E2545" s="8">
        <v>1</v>
      </c>
      <c r="F2545" s="7">
        <v>50</v>
      </c>
      <c r="G2545" s="8"/>
      <c r="H2545" s="9">
        <v>45037.742608101849</v>
      </c>
      <c r="I2545" s="20" t="str">
        <f>Table2[[#This Row],[StoreID]]&amp;"-"&amp;Table2[[#This Row],[OrderNumer]]</f>
        <v>4-2614</v>
      </c>
    </row>
    <row r="2546" spans="1:9" x14ac:dyDescent="0.35">
      <c r="A2546" s="19">
        <v>2614</v>
      </c>
      <c r="B2546" s="19">
        <v>4</v>
      </c>
      <c r="C2546" s="8">
        <v>23</v>
      </c>
      <c r="D2546" s="8">
        <v>455</v>
      </c>
      <c r="E2546" s="8">
        <v>1</v>
      </c>
      <c r="F2546" s="7">
        <v>250</v>
      </c>
      <c r="G2546" s="8"/>
      <c r="H2546" s="9">
        <v>45037.742608101849</v>
      </c>
      <c r="I2546" s="20" t="str">
        <f>Table2[[#This Row],[StoreID]]&amp;"-"&amp;Table2[[#This Row],[OrderNumer]]</f>
        <v>4-2614</v>
      </c>
    </row>
    <row r="2547" spans="1:9" x14ac:dyDescent="0.35">
      <c r="A2547" s="19">
        <v>2615</v>
      </c>
      <c r="B2547" s="19">
        <v>4</v>
      </c>
      <c r="C2547" s="8">
        <v>2</v>
      </c>
      <c r="D2547" s="8">
        <v>4079</v>
      </c>
      <c r="E2547" s="8">
        <v>2</v>
      </c>
      <c r="F2547" s="7">
        <v>50</v>
      </c>
      <c r="G2547" s="8"/>
      <c r="H2547" s="9">
        <v>45037.746163506941</v>
      </c>
      <c r="I2547" s="20" t="str">
        <f>Table2[[#This Row],[StoreID]]&amp;"-"&amp;Table2[[#This Row],[OrderNumer]]</f>
        <v>4-2615</v>
      </c>
    </row>
    <row r="2548" spans="1:9" x14ac:dyDescent="0.35">
      <c r="A2548" s="19">
        <v>2617</v>
      </c>
      <c r="B2548" s="19">
        <v>1</v>
      </c>
      <c r="C2548" s="8">
        <v>10</v>
      </c>
      <c r="D2548" s="8">
        <v>4092</v>
      </c>
      <c r="E2548" s="8">
        <v>1</v>
      </c>
      <c r="F2548" s="7">
        <v>25</v>
      </c>
      <c r="G2548" s="8"/>
      <c r="H2548" s="9">
        <v>44986.530201157409</v>
      </c>
      <c r="I2548" s="20" t="str">
        <f>Table2[[#This Row],[StoreID]]&amp;"-"&amp;Table2[[#This Row],[OrderNumer]]</f>
        <v>1-2617</v>
      </c>
    </row>
    <row r="2549" spans="1:9" x14ac:dyDescent="0.35">
      <c r="A2549" s="19">
        <v>2617</v>
      </c>
      <c r="B2549" s="19">
        <v>4</v>
      </c>
      <c r="C2549" s="8">
        <v>2</v>
      </c>
      <c r="D2549" s="8">
        <v>617</v>
      </c>
      <c r="E2549" s="8">
        <v>1</v>
      </c>
      <c r="F2549" s="7">
        <v>387.5</v>
      </c>
      <c r="G2549" s="8"/>
      <c r="H2549" s="9">
        <v>45037.756024768518</v>
      </c>
      <c r="I2549" s="20" t="str">
        <f>Table2[[#This Row],[StoreID]]&amp;"-"&amp;Table2[[#This Row],[OrderNumer]]</f>
        <v>4-2617</v>
      </c>
    </row>
    <row r="2550" spans="1:9" x14ac:dyDescent="0.35">
      <c r="A2550" s="19">
        <v>2617</v>
      </c>
      <c r="B2550" s="19">
        <v>4</v>
      </c>
      <c r="C2550" s="8">
        <v>2</v>
      </c>
      <c r="D2550" s="8">
        <v>614</v>
      </c>
      <c r="E2550" s="8">
        <v>1</v>
      </c>
      <c r="F2550" s="7">
        <v>387.5</v>
      </c>
      <c r="G2550" s="8"/>
      <c r="H2550" s="9">
        <v>45037.756024768518</v>
      </c>
      <c r="I2550" s="20" t="str">
        <f>Table2[[#This Row],[StoreID]]&amp;"-"&amp;Table2[[#This Row],[OrderNumer]]</f>
        <v>4-2617</v>
      </c>
    </row>
    <row r="2551" spans="1:9" x14ac:dyDescent="0.35">
      <c r="A2551" s="19">
        <v>2618</v>
      </c>
      <c r="B2551" s="19">
        <v>1</v>
      </c>
      <c r="C2551" s="8">
        <v>10</v>
      </c>
      <c r="D2551" s="8">
        <v>3249</v>
      </c>
      <c r="E2551" s="8">
        <v>1</v>
      </c>
      <c r="F2551" s="7">
        <v>97.5</v>
      </c>
      <c r="G2551" s="8"/>
      <c r="H2551" s="9">
        <v>44986.536286076385</v>
      </c>
      <c r="I2551" s="20" t="str">
        <f>Table2[[#This Row],[StoreID]]&amp;"-"&amp;Table2[[#This Row],[OrderNumer]]</f>
        <v>1-2618</v>
      </c>
    </row>
    <row r="2552" spans="1:9" x14ac:dyDescent="0.35">
      <c r="A2552" s="19">
        <v>2621</v>
      </c>
      <c r="B2552" s="19">
        <v>1</v>
      </c>
      <c r="C2552" s="8">
        <v>10</v>
      </c>
      <c r="D2552" s="8">
        <v>3282</v>
      </c>
      <c r="E2552" s="8">
        <v>1</v>
      </c>
      <c r="F2552" s="7">
        <v>75</v>
      </c>
      <c r="G2552" s="8"/>
      <c r="H2552" s="9">
        <v>44986.584348611112</v>
      </c>
      <c r="I2552" s="20" t="str">
        <f>Table2[[#This Row],[StoreID]]&amp;"-"&amp;Table2[[#This Row],[OrderNumer]]</f>
        <v>1-2621</v>
      </c>
    </row>
    <row r="2553" spans="1:9" x14ac:dyDescent="0.35">
      <c r="A2553" s="19">
        <v>2622</v>
      </c>
      <c r="B2553" s="19">
        <v>4</v>
      </c>
      <c r="C2553" s="8">
        <v>23</v>
      </c>
      <c r="D2553" s="8">
        <v>3327</v>
      </c>
      <c r="E2553" s="8">
        <v>1</v>
      </c>
      <c r="F2553" s="7">
        <v>237.5</v>
      </c>
      <c r="G2553" s="8"/>
      <c r="H2553" s="9">
        <v>45037.766580173608</v>
      </c>
      <c r="I2553" s="20" t="str">
        <f>Table2[[#This Row],[StoreID]]&amp;"-"&amp;Table2[[#This Row],[OrderNumer]]</f>
        <v>4-2622</v>
      </c>
    </row>
    <row r="2554" spans="1:9" x14ac:dyDescent="0.35">
      <c r="A2554" s="19">
        <v>2623</v>
      </c>
      <c r="B2554" s="19">
        <v>2</v>
      </c>
      <c r="C2554" s="8">
        <v>16</v>
      </c>
      <c r="D2554" s="8">
        <v>4090</v>
      </c>
      <c r="E2554" s="8">
        <v>1</v>
      </c>
      <c r="F2554" s="7">
        <v>47.5</v>
      </c>
      <c r="G2554" s="8"/>
      <c r="H2554" s="9">
        <v>44987.669084803238</v>
      </c>
      <c r="I2554" s="20" t="str">
        <f>Table2[[#This Row],[StoreID]]&amp;"-"&amp;Table2[[#This Row],[OrderNumer]]</f>
        <v>2-2623</v>
      </c>
    </row>
    <row r="2555" spans="1:9" x14ac:dyDescent="0.35">
      <c r="A2555" s="19">
        <v>2625</v>
      </c>
      <c r="B2555" s="19">
        <v>2</v>
      </c>
      <c r="C2555" s="8">
        <v>17</v>
      </c>
      <c r="D2555" s="8">
        <v>477</v>
      </c>
      <c r="E2555" s="8">
        <v>1</v>
      </c>
      <c r="F2555" s="7">
        <v>35</v>
      </c>
      <c r="G2555" s="8"/>
      <c r="H2555" s="9">
        <v>44987.706848877315</v>
      </c>
      <c r="I2555" s="20" t="str">
        <f>Table2[[#This Row],[StoreID]]&amp;"-"&amp;Table2[[#This Row],[OrderNumer]]</f>
        <v>2-2625</v>
      </c>
    </row>
    <row r="2556" spans="1:9" x14ac:dyDescent="0.35">
      <c r="A2556" s="19">
        <v>2625</v>
      </c>
      <c r="B2556" s="19">
        <v>4</v>
      </c>
      <c r="C2556" s="8">
        <v>2</v>
      </c>
      <c r="D2556" s="8">
        <v>643</v>
      </c>
      <c r="E2556" s="8">
        <v>1</v>
      </c>
      <c r="F2556" s="7">
        <v>125</v>
      </c>
      <c r="G2556" s="8"/>
      <c r="H2556" s="9">
        <v>45037.770416053238</v>
      </c>
      <c r="I2556" s="20" t="str">
        <f>Table2[[#This Row],[StoreID]]&amp;"-"&amp;Table2[[#This Row],[OrderNumer]]</f>
        <v>4-2625</v>
      </c>
    </row>
    <row r="2557" spans="1:9" x14ac:dyDescent="0.35">
      <c r="A2557" s="19">
        <v>2625</v>
      </c>
      <c r="B2557" s="19">
        <v>4</v>
      </c>
      <c r="C2557" s="8">
        <v>2</v>
      </c>
      <c r="D2557" s="8">
        <v>2784</v>
      </c>
      <c r="E2557" s="8">
        <v>1</v>
      </c>
      <c r="F2557" s="7">
        <v>325</v>
      </c>
      <c r="G2557" s="8"/>
      <c r="H2557" s="9">
        <v>45037.770416168984</v>
      </c>
      <c r="I2557" s="20" t="str">
        <f>Table2[[#This Row],[StoreID]]&amp;"-"&amp;Table2[[#This Row],[OrderNumer]]</f>
        <v>4-2625</v>
      </c>
    </row>
    <row r="2558" spans="1:9" x14ac:dyDescent="0.35">
      <c r="A2558" s="19">
        <v>2625</v>
      </c>
      <c r="B2558" s="19">
        <v>4</v>
      </c>
      <c r="C2558" s="8">
        <v>2</v>
      </c>
      <c r="D2558" s="8">
        <v>2768</v>
      </c>
      <c r="E2558" s="8">
        <v>1</v>
      </c>
      <c r="F2558" s="7">
        <v>600</v>
      </c>
      <c r="G2558" s="8"/>
      <c r="H2558" s="9">
        <v>45037.770416168984</v>
      </c>
      <c r="I2558" s="20" t="str">
        <f>Table2[[#This Row],[StoreID]]&amp;"-"&amp;Table2[[#This Row],[OrderNumer]]</f>
        <v>4-2625</v>
      </c>
    </row>
    <row r="2559" spans="1:9" x14ac:dyDescent="0.35">
      <c r="A2559" s="19">
        <v>2627</v>
      </c>
      <c r="B2559" s="19">
        <v>1</v>
      </c>
      <c r="C2559" s="8">
        <v>9</v>
      </c>
      <c r="D2559" s="8">
        <v>681</v>
      </c>
      <c r="E2559" s="8">
        <v>1</v>
      </c>
      <c r="F2559" s="7">
        <v>187.5</v>
      </c>
      <c r="G2559" s="8"/>
      <c r="H2559" s="9">
        <v>44986.649480821761</v>
      </c>
      <c r="I2559" s="20" t="str">
        <f>Table2[[#This Row],[StoreID]]&amp;"-"&amp;Table2[[#This Row],[OrderNumer]]</f>
        <v>1-2627</v>
      </c>
    </row>
    <row r="2560" spans="1:9" x14ac:dyDescent="0.35">
      <c r="A2560" s="19">
        <v>2627</v>
      </c>
      <c r="B2560" s="19">
        <v>2</v>
      </c>
      <c r="C2560" s="8">
        <v>17</v>
      </c>
      <c r="D2560" s="8">
        <v>477</v>
      </c>
      <c r="E2560" s="8">
        <v>-1</v>
      </c>
      <c r="F2560" s="7">
        <v>-35</v>
      </c>
      <c r="G2560" s="8" t="s">
        <v>122</v>
      </c>
      <c r="H2560" s="9">
        <v>44987.708508715281</v>
      </c>
      <c r="I2560" s="20" t="str">
        <f>Table2[[#This Row],[StoreID]]&amp;"-"&amp;Table2[[#This Row],[OrderNumer]]</f>
        <v>2-2627</v>
      </c>
    </row>
    <row r="2561" spans="1:9" x14ac:dyDescent="0.35">
      <c r="A2561" s="19">
        <v>2630</v>
      </c>
      <c r="B2561" s="19">
        <v>4</v>
      </c>
      <c r="C2561" s="8">
        <v>2</v>
      </c>
      <c r="D2561" s="8">
        <v>2786</v>
      </c>
      <c r="E2561" s="8">
        <v>4</v>
      </c>
      <c r="F2561" s="7">
        <v>600</v>
      </c>
      <c r="G2561" s="8"/>
      <c r="H2561" s="9">
        <v>45037.779559027775</v>
      </c>
      <c r="I2561" s="20" t="str">
        <f>Table2[[#This Row],[StoreID]]&amp;"-"&amp;Table2[[#This Row],[OrderNumer]]</f>
        <v>4-2630</v>
      </c>
    </row>
    <row r="2562" spans="1:9" x14ac:dyDescent="0.35">
      <c r="A2562" s="19">
        <v>2631</v>
      </c>
      <c r="B2562" s="19">
        <v>4</v>
      </c>
      <c r="C2562" s="8">
        <v>2</v>
      </c>
      <c r="D2562" s="8">
        <v>2768</v>
      </c>
      <c r="E2562" s="8">
        <v>1</v>
      </c>
      <c r="F2562" s="7">
        <v>600</v>
      </c>
      <c r="G2562" s="8"/>
      <c r="H2562" s="9">
        <v>45037.782496562497</v>
      </c>
      <c r="I2562" s="20" t="str">
        <f>Table2[[#This Row],[StoreID]]&amp;"-"&amp;Table2[[#This Row],[OrderNumer]]</f>
        <v>4-2631</v>
      </c>
    </row>
    <row r="2563" spans="1:9" x14ac:dyDescent="0.35">
      <c r="A2563" s="19">
        <v>2632</v>
      </c>
      <c r="B2563" s="19">
        <v>2</v>
      </c>
      <c r="C2563" s="8">
        <v>17</v>
      </c>
      <c r="D2563" s="8">
        <v>4078</v>
      </c>
      <c r="E2563" s="8">
        <v>1</v>
      </c>
      <c r="F2563" s="7">
        <v>49.5</v>
      </c>
      <c r="G2563" s="8"/>
      <c r="H2563" s="9">
        <v>44987.776377083334</v>
      </c>
      <c r="I2563" s="20" t="str">
        <f>Table2[[#This Row],[StoreID]]&amp;"-"&amp;Table2[[#This Row],[OrderNumer]]</f>
        <v>2-2632</v>
      </c>
    </row>
    <row r="2564" spans="1:9" x14ac:dyDescent="0.35">
      <c r="A2564" s="19">
        <v>2632</v>
      </c>
      <c r="B2564" s="19">
        <v>2</v>
      </c>
      <c r="C2564" s="8">
        <v>17</v>
      </c>
      <c r="D2564" s="8">
        <v>4078</v>
      </c>
      <c r="E2564" s="8">
        <v>1</v>
      </c>
      <c r="F2564" s="7">
        <v>49.5</v>
      </c>
      <c r="G2564" s="8"/>
      <c r="H2564" s="9">
        <v>44987.776377118054</v>
      </c>
      <c r="I2564" s="20" t="str">
        <f>Table2[[#This Row],[StoreID]]&amp;"-"&amp;Table2[[#This Row],[OrderNumer]]</f>
        <v>2-2632</v>
      </c>
    </row>
    <row r="2565" spans="1:9" x14ac:dyDescent="0.35">
      <c r="A2565" s="19">
        <v>2632</v>
      </c>
      <c r="B2565" s="19">
        <v>2</v>
      </c>
      <c r="C2565" s="8">
        <v>17</v>
      </c>
      <c r="D2565" s="8">
        <v>4078</v>
      </c>
      <c r="E2565" s="8">
        <v>1</v>
      </c>
      <c r="F2565" s="7">
        <v>49.5</v>
      </c>
      <c r="G2565" s="8"/>
      <c r="H2565" s="9">
        <v>44987.776377199072</v>
      </c>
      <c r="I2565" s="20" t="str">
        <f>Table2[[#This Row],[StoreID]]&amp;"-"&amp;Table2[[#This Row],[OrderNumer]]</f>
        <v>2-2632</v>
      </c>
    </row>
    <row r="2566" spans="1:9" x14ac:dyDescent="0.35">
      <c r="A2566" s="19">
        <v>2632</v>
      </c>
      <c r="B2566" s="19">
        <v>2</v>
      </c>
      <c r="C2566" s="8">
        <v>17</v>
      </c>
      <c r="D2566" s="8">
        <v>2757</v>
      </c>
      <c r="E2566" s="8">
        <v>1</v>
      </c>
      <c r="F2566" s="7">
        <v>297.5</v>
      </c>
      <c r="G2566" s="8"/>
      <c r="H2566" s="9">
        <v>44987.776377199072</v>
      </c>
      <c r="I2566" s="20" t="str">
        <f>Table2[[#This Row],[StoreID]]&amp;"-"&amp;Table2[[#This Row],[OrderNumer]]</f>
        <v>2-2632</v>
      </c>
    </row>
    <row r="2567" spans="1:9" x14ac:dyDescent="0.35">
      <c r="A2567" s="19">
        <v>2632</v>
      </c>
      <c r="B2567" s="19">
        <v>2</v>
      </c>
      <c r="C2567" s="8">
        <v>17</v>
      </c>
      <c r="D2567" s="8">
        <v>4078</v>
      </c>
      <c r="E2567" s="8">
        <v>1</v>
      </c>
      <c r="F2567" s="7">
        <v>49.5</v>
      </c>
      <c r="G2567" s="8"/>
      <c r="H2567" s="9">
        <v>44987.776377233793</v>
      </c>
      <c r="I2567" s="20" t="str">
        <f>Table2[[#This Row],[StoreID]]&amp;"-"&amp;Table2[[#This Row],[OrderNumer]]</f>
        <v>2-2632</v>
      </c>
    </row>
    <row r="2568" spans="1:9" x14ac:dyDescent="0.35">
      <c r="A2568" s="19">
        <v>2633</v>
      </c>
      <c r="B2568" s="19">
        <v>1</v>
      </c>
      <c r="C2568" s="8">
        <v>11</v>
      </c>
      <c r="D2568" s="8">
        <v>465</v>
      </c>
      <c r="E2568" s="8">
        <v>1</v>
      </c>
      <c r="F2568" s="7">
        <v>25</v>
      </c>
      <c r="G2568" s="8"/>
      <c r="H2568" s="9">
        <v>44986.709154710647</v>
      </c>
      <c r="I2568" s="20" t="str">
        <f>Table2[[#This Row],[StoreID]]&amp;"-"&amp;Table2[[#This Row],[OrderNumer]]</f>
        <v>1-2633</v>
      </c>
    </row>
    <row r="2569" spans="1:9" x14ac:dyDescent="0.35">
      <c r="A2569" s="19">
        <v>2633</v>
      </c>
      <c r="B2569" s="19">
        <v>1</v>
      </c>
      <c r="C2569" s="8">
        <v>11</v>
      </c>
      <c r="D2569" s="8">
        <v>462</v>
      </c>
      <c r="E2569" s="8">
        <v>3</v>
      </c>
      <c r="F2569" s="7">
        <v>30</v>
      </c>
      <c r="G2569" s="8"/>
      <c r="H2569" s="9">
        <v>44986.709154594908</v>
      </c>
      <c r="I2569" s="20" t="str">
        <f>Table2[[#This Row],[StoreID]]&amp;"-"&amp;Table2[[#This Row],[OrderNumer]]</f>
        <v>1-2633</v>
      </c>
    </row>
    <row r="2570" spans="1:9" x14ac:dyDescent="0.35">
      <c r="A2570" s="19">
        <v>2633</v>
      </c>
      <c r="B2570" s="19">
        <v>4</v>
      </c>
      <c r="C2570" s="8">
        <v>2</v>
      </c>
      <c r="D2570" s="8">
        <v>2828</v>
      </c>
      <c r="E2570" s="8">
        <v>1</v>
      </c>
      <c r="F2570" s="7">
        <v>400</v>
      </c>
      <c r="G2570" s="8"/>
      <c r="H2570" s="9">
        <v>45037.785062650466</v>
      </c>
      <c r="I2570" s="20" t="str">
        <f>Table2[[#This Row],[StoreID]]&amp;"-"&amp;Table2[[#This Row],[OrderNumer]]</f>
        <v>4-2633</v>
      </c>
    </row>
    <row r="2571" spans="1:9" x14ac:dyDescent="0.35">
      <c r="A2571" s="19">
        <v>2633</v>
      </c>
      <c r="B2571" s="19">
        <v>4</v>
      </c>
      <c r="C2571" s="8">
        <v>2</v>
      </c>
      <c r="D2571" s="8">
        <v>1166</v>
      </c>
      <c r="E2571" s="8">
        <v>1</v>
      </c>
      <c r="F2571" s="7">
        <v>25</v>
      </c>
      <c r="G2571" s="8"/>
      <c r="H2571" s="9">
        <v>45037.785062650466</v>
      </c>
      <c r="I2571" s="20" t="str">
        <f>Table2[[#This Row],[StoreID]]&amp;"-"&amp;Table2[[#This Row],[OrderNumer]]</f>
        <v>4-2633</v>
      </c>
    </row>
    <row r="2572" spans="1:9" x14ac:dyDescent="0.35">
      <c r="A2572" s="19">
        <v>2633</v>
      </c>
      <c r="B2572" s="19">
        <v>4</v>
      </c>
      <c r="C2572" s="8">
        <v>2</v>
      </c>
      <c r="D2572" s="8">
        <v>1165</v>
      </c>
      <c r="E2572" s="8">
        <v>1</v>
      </c>
      <c r="F2572" s="7">
        <v>25</v>
      </c>
      <c r="G2572" s="8"/>
      <c r="H2572" s="9">
        <v>45037.785062650466</v>
      </c>
      <c r="I2572" s="20" t="str">
        <f>Table2[[#This Row],[StoreID]]&amp;"-"&amp;Table2[[#This Row],[OrderNumer]]</f>
        <v>4-2633</v>
      </c>
    </row>
    <row r="2573" spans="1:9" x14ac:dyDescent="0.35">
      <c r="A2573" s="19">
        <v>2633</v>
      </c>
      <c r="B2573" s="19">
        <v>4</v>
      </c>
      <c r="C2573" s="8">
        <v>2</v>
      </c>
      <c r="D2573" s="8">
        <v>415</v>
      </c>
      <c r="E2573" s="8">
        <v>1</v>
      </c>
      <c r="F2573" s="7">
        <v>15</v>
      </c>
      <c r="G2573" s="8"/>
      <c r="H2573" s="9">
        <v>45037.785062650466</v>
      </c>
      <c r="I2573" s="20" t="str">
        <f>Table2[[#This Row],[StoreID]]&amp;"-"&amp;Table2[[#This Row],[OrderNumer]]</f>
        <v>4-2633</v>
      </c>
    </row>
    <row r="2574" spans="1:9" x14ac:dyDescent="0.35">
      <c r="A2574" s="19">
        <v>2633</v>
      </c>
      <c r="B2574" s="19">
        <v>4</v>
      </c>
      <c r="C2574" s="8">
        <v>2</v>
      </c>
      <c r="D2574" s="8">
        <v>1167</v>
      </c>
      <c r="E2574" s="8">
        <v>2</v>
      </c>
      <c r="F2574" s="7">
        <v>50</v>
      </c>
      <c r="G2574" s="8"/>
      <c r="H2574" s="9">
        <v>45037.785062650466</v>
      </c>
      <c r="I2574" s="20" t="str">
        <f>Table2[[#This Row],[StoreID]]&amp;"-"&amp;Table2[[#This Row],[OrderNumer]]</f>
        <v>4-2633</v>
      </c>
    </row>
    <row r="2575" spans="1:9" x14ac:dyDescent="0.35">
      <c r="A2575" s="19">
        <v>2633</v>
      </c>
      <c r="B2575" s="19">
        <v>4</v>
      </c>
      <c r="C2575" s="8">
        <v>2</v>
      </c>
      <c r="D2575" s="8">
        <v>1169</v>
      </c>
      <c r="E2575" s="8">
        <v>3</v>
      </c>
      <c r="F2575" s="7">
        <v>75</v>
      </c>
      <c r="G2575" s="8"/>
      <c r="H2575" s="9">
        <v>45037.785062650466</v>
      </c>
      <c r="I2575" s="20" t="str">
        <f>Table2[[#This Row],[StoreID]]&amp;"-"&amp;Table2[[#This Row],[OrderNumer]]</f>
        <v>4-2633</v>
      </c>
    </row>
    <row r="2576" spans="1:9" x14ac:dyDescent="0.35">
      <c r="A2576" s="19">
        <v>2634</v>
      </c>
      <c r="B2576" s="19">
        <v>2</v>
      </c>
      <c r="C2576" s="8">
        <v>19</v>
      </c>
      <c r="D2576" s="8">
        <v>2760</v>
      </c>
      <c r="E2576" s="8">
        <v>-1</v>
      </c>
      <c r="F2576" s="7">
        <v>-275</v>
      </c>
      <c r="G2576" s="8" t="s">
        <v>241</v>
      </c>
      <c r="H2576" s="9">
        <v>44987.801456250003</v>
      </c>
      <c r="I2576" s="20" t="str">
        <f>Table2[[#This Row],[StoreID]]&amp;"-"&amp;Table2[[#This Row],[OrderNumer]]</f>
        <v>2-2634</v>
      </c>
    </row>
    <row r="2577" spans="1:9" x14ac:dyDescent="0.35">
      <c r="A2577" s="19">
        <v>2634</v>
      </c>
      <c r="B2577" s="19">
        <v>4</v>
      </c>
      <c r="C2577" s="8">
        <v>23</v>
      </c>
      <c r="D2577" s="8">
        <v>3463</v>
      </c>
      <c r="E2577" s="8">
        <v>1</v>
      </c>
      <c r="F2577" s="7">
        <v>1100</v>
      </c>
      <c r="G2577" s="8"/>
      <c r="H2577" s="9">
        <v>45037.787500034719</v>
      </c>
      <c r="I2577" s="20" t="str">
        <f>Table2[[#This Row],[StoreID]]&amp;"-"&amp;Table2[[#This Row],[OrderNumer]]</f>
        <v>4-2634</v>
      </c>
    </row>
    <row r="2578" spans="1:9" x14ac:dyDescent="0.35">
      <c r="A2578" s="19">
        <v>2634</v>
      </c>
      <c r="B2578" s="19">
        <v>4</v>
      </c>
      <c r="C2578" s="8">
        <v>23</v>
      </c>
      <c r="D2578" s="8">
        <v>2854</v>
      </c>
      <c r="E2578" s="8">
        <v>1</v>
      </c>
      <c r="F2578" s="7">
        <v>175</v>
      </c>
      <c r="G2578" s="8"/>
      <c r="H2578" s="9">
        <v>45037.787500034719</v>
      </c>
      <c r="I2578" s="20" t="str">
        <f>Table2[[#This Row],[StoreID]]&amp;"-"&amp;Table2[[#This Row],[OrderNumer]]</f>
        <v>4-2634</v>
      </c>
    </row>
    <row r="2579" spans="1:9" x14ac:dyDescent="0.35">
      <c r="A2579" s="19">
        <v>2634</v>
      </c>
      <c r="B2579" s="19">
        <v>4</v>
      </c>
      <c r="C2579" s="8">
        <v>23</v>
      </c>
      <c r="D2579" s="8">
        <v>2854</v>
      </c>
      <c r="E2579" s="8">
        <v>1</v>
      </c>
      <c r="F2579" s="7">
        <v>175</v>
      </c>
      <c r="G2579" s="8"/>
      <c r="H2579" s="9">
        <v>45037.787500034719</v>
      </c>
      <c r="I2579" s="20" t="str">
        <f>Table2[[#This Row],[StoreID]]&amp;"-"&amp;Table2[[#This Row],[OrderNumer]]</f>
        <v>4-2634</v>
      </c>
    </row>
    <row r="2580" spans="1:9" x14ac:dyDescent="0.35">
      <c r="A2580" s="19">
        <v>2634</v>
      </c>
      <c r="B2580" s="19">
        <v>4</v>
      </c>
      <c r="C2580" s="8">
        <v>23</v>
      </c>
      <c r="D2580" s="8">
        <v>2852</v>
      </c>
      <c r="E2580" s="8">
        <v>1</v>
      </c>
      <c r="F2580" s="7">
        <v>137.5</v>
      </c>
      <c r="G2580" s="8"/>
      <c r="H2580" s="9">
        <v>45037.787500034719</v>
      </c>
      <c r="I2580" s="20" t="str">
        <f>Table2[[#This Row],[StoreID]]&amp;"-"&amp;Table2[[#This Row],[OrderNumer]]</f>
        <v>4-2634</v>
      </c>
    </row>
    <row r="2581" spans="1:9" x14ac:dyDescent="0.35">
      <c r="A2581" s="19">
        <v>2634</v>
      </c>
      <c r="B2581" s="19">
        <v>4</v>
      </c>
      <c r="C2581" s="8">
        <v>23</v>
      </c>
      <c r="D2581" s="8">
        <v>3429</v>
      </c>
      <c r="E2581" s="8">
        <v>1</v>
      </c>
      <c r="F2581" s="7">
        <v>449.5</v>
      </c>
      <c r="G2581" s="8"/>
      <c r="H2581" s="9">
        <v>45037.787500034719</v>
      </c>
      <c r="I2581" s="20" t="str">
        <f>Table2[[#This Row],[StoreID]]&amp;"-"&amp;Table2[[#This Row],[OrderNumer]]</f>
        <v>4-2634</v>
      </c>
    </row>
    <row r="2582" spans="1:9" x14ac:dyDescent="0.35">
      <c r="A2582" s="19">
        <v>2634</v>
      </c>
      <c r="B2582" s="19">
        <v>4</v>
      </c>
      <c r="C2582" s="8">
        <v>23</v>
      </c>
      <c r="D2582" s="8">
        <v>3428</v>
      </c>
      <c r="E2582" s="8">
        <v>1</v>
      </c>
      <c r="F2582" s="7">
        <v>449.5</v>
      </c>
      <c r="G2582" s="8"/>
      <c r="H2582" s="9">
        <v>45037.787500034719</v>
      </c>
      <c r="I2582" s="20" t="str">
        <f>Table2[[#This Row],[StoreID]]&amp;"-"&amp;Table2[[#This Row],[OrderNumer]]</f>
        <v>4-2634</v>
      </c>
    </row>
    <row r="2583" spans="1:9" x14ac:dyDescent="0.35">
      <c r="A2583" s="19">
        <v>2635</v>
      </c>
      <c r="B2583" s="19">
        <v>1</v>
      </c>
      <c r="C2583" s="8">
        <v>11</v>
      </c>
      <c r="D2583" s="8">
        <v>465</v>
      </c>
      <c r="E2583" s="8">
        <v>1</v>
      </c>
      <c r="F2583" s="7">
        <v>25</v>
      </c>
      <c r="G2583" s="8"/>
      <c r="H2583" s="9">
        <v>44986.725023344909</v>
      </c>
      <c r="I2583" s="20" t="str">
        <f>Table2[[#This Row],[StoreID]]&amp;"-"&amp;Table2[[#This Row],[OrderNumer]]</f>
        <v>1-2635</v>
      </c>
    </row>
    <row r="2584" spans="1:9" x14ac:dyDescent="0.35">
      <c r="A2584" s="19">
        <v>2636</v>
      </c>
      <c r="B2584" s="19">
        <v>4</v>
      </c>
      <c r="C2584" s="8">
        <v>2</v>
      </c>
      <c r="D2584" s="8">
        <v>2786</v>
      </c>
      <c r="E2584" s="8">
        <v>-4</v>
      </c>
      <c r="F2584" s="7">
        <v>-600</v>
      </c>
      <c r="G2584" s="8" t="s">
        <v>241</v>
      </c>
      <c r="H2584" s="9">
        <v>45037.788771331019</v>
      </c>
      <c r="I2584" s="20" t="str">
        <f>Table2[[#This Row],[StoreID]]&amp;"-"&amp;Table2[[#This Row],[OrderNumer]]</f>
        <v>4-2636</v>
      </c>
    </row>
    <row r="2585" spans="1:9" x14ac:dyDescent="0.35">
      <c r="A2585" s="19">
        <v>2637</v>
      </c>
      <c r="B2585" s="19">
        <v>1</v>
      </c>
      <c r="C2585" s="8">
        <v>11</v>
      </c>
      <c r="D2585" s="8">
        <v>4090</v>
      </c>
      <c r="E2585" s="8">
        <v>1</v>
      </c>
      <c r="F2585" s="7">
        <v>47.5</v>
      </c>
      <c r="G2585" s="8"/>
      <c r="H2585" s="9">
        <v>44986.748852974539</v>
      </c>
      <c r="I2585" s="20" t="str">
        <f>Table2[[#This Row],[StoreID]]&amp;"-"&amp;Table2[[#This Row],[OrderNumer]]</f>
        <v>1-2637</v>
      </c>
    </row>
    <row r="2586" spans="1:9" x14ac:dyDescent="0.35">
      <c r="A2586" s="19">
        <v>2644</v>
      </c>
      <c r="B2586" s="19">
        <v>4</v>
      </c>
      <c r="C2586" s="8">
        <v>2</v>
      </c>
      <c r="D2586" s="8">
        <v>12</v>
      </c>
      <c r="E2586" s="8">
        <v>1</v>
      </c>
      <c r="F2586" s="7">
        <v>797.5</v>
      </c>
      <c r="G2586" s="8"/>
      <c r="H2586" s="9">
        <v>45037.805910451389</v>
      </c>
      <c r="I2586" s="20" t="str">
        <f>Table2[[#This Row],[StoreID]]&amp;"-"&amp;Table2[[#This Row],[OrderNumer]]</f>
        <v>4-2644</v>
      </c>
    </row>
    <row r="2587" spans="1:9" x14ac:dyDescent="0.35">
      <c r="A2587" s="19">
        <v>2645</v>
      </c>
      <c r="B2587" s="19">
        <v>2</v>
      </c>
      <c r="C2587" s="8">
        <v>17</v>
      </c>
      <c r="D2587" s="8">
        <v>474</v>
      </c>
      <c r="E2587" s="8">
        <v>1</v>
      </c>
      <c r="F2587" s="7">
        <v>50</v>
      </c>
      <c r="G2587" s="8"/>
      <c r="H2587" s="9">
        <v>44987.887654282407</v>
      </c>
      <c r="I2587" s="20" t="str">
        <f>Table2[[#This Row],[StoreID]]&amp;"-"&amp;Table2[[#This Row],[OrderNumer]]</f>
        <v>2-2645</v>
      </c>
    </row>
    <row r="2588" spans="1:9" x14ac:dyDescent="0.35">
      <c r="A2588" s="19">
        <v>2646</v>
      </c>
      <c r="B2588" s="19">
        <v>2</v>
      </c>
      <c r="C2588" s="8">
        <v>17</v>
      </c>
      <c r="D2588" s="8">
        <v>478</v>
      </c>
      <c r="E2588" s="8">
        <v>1</v>
      </c>
      <c r="F2588" s="7">
        <v>75</v>
      </c>
      <c r="G2588" s="8"/>
      <c r="H2588" s="9">
        <v>44987.890281099535</v>
      </c>
      <c r="I2588" s="20" t="str">
        <f>Table2[[#This Row],[StoreID]]&amp;"-"&amp;Table2[[#This Row],[OrderNumer]]</f>
        <v>2-2646</v>
      </c>
    </row>
    <row r="2589" spans="1:9" x14ac:dyDescent="0.35">
      <c r="A2589" s="19">
        <v>2650</v>
      </c>
      <c r="B2589" s="19">
        <v>1</v>
      </c>
      <c r="C2589" s="8">
        <v>11</v>
      </c>
      <c r="D2589" s="8">
        <v>464</v>
      </c>
      <c r="E2589" s="8">
        <v>1</v>
      </c>
      <c r="F2589" s="7">
        <v>75</v>
      </c>
      <c r="G2589" s="8"/>
      <c r="H2589" s="9">
        <v>44986.815265590281</v>
      </c>
      <c r="I2589" s="20" t="str">
        <f>Table2[[#This Row],[StoreID]]&amp;"-"&amp;Table2[[#This Row],[OrderNumer]]</f>
        <v>1-2650</v>
      </c>
    </row>
    <row r="2590" spans="1:9" x14ac:dyDescent="0.35">
      <c r="A2590" s="19">
        <v>2650</v>
      </c>
      <c r="B2590" s="19">
        <v>2</v>
      </c>
      <c r="C2590" s="8">
        <v>17</v>
      </c>
      <c r="D2590" s="8">
        <v>4078</v>
      </c>
      <c r="E2590" s="8">
        <v>1</v>
      </c>
      <c r="F2590" s="7">
        <v>49.5</v>
      </c>
      <c r="G2590" s="8"/>
      <c r="H2590" s="9">
        <v>44987.910362812501</v>
      </c>
      <c r="I2590" s="20" t="str">
        <f>Table2[[#This Row],[StoreID]]&amp;"-"&amp;Table2[[#This Row],[OrderNumer]]</f>
        <v>2-2650</v>
      </c>
    </row>
    <row r="2591" spans="1:9" x14ac:dyDescent="0.35">
      <c r="A2591" s="19">
        <v>2650</v>
      </c>
      <c r="B2591" s="19">
        <v>4</v>
      </c>
      <c r="C2591" s="8">
        <v>2</v>
      </c>
      <c r="D2591" s="8">
        <v>3633</v>
      </c>
      <c r="E2591" s="8">
        <v>1</v>
      </c>
      <c r="F2591" s="7">
        <v>599.5</v>
      </c>
      <c r="G2591" s="8"/>
      <c r="H2591" s="9">
        <v>45037.823697997686</v>
      </c>
      <c r="I2591" s="20" t="str">
        <f>Table2[[#This Row],[StoreID]]&amp;"-"&amp;Table2[[#This Row],[OrderNumer]]</f>
        <v>4-2650</v>
      </c>
    </row>
    <row r="2592" spans="1:9" x14ac:dyDescent="0.35">
      <c r="A2592" s="19">
        <v>2653</v>
      </c>
      <c r="B2592" s="19">
        <v>2</v>
      </c>
      <c r="C2592" s="8">
        <v>17</v>
      </c>
      <c r="D2592" s="8">
        <v>462</v>
      </c>
      <c r="E2592" s="8">
        <v>1</v>
      </c>
      <c r="F2592" s="7">
        <v>10</v>
      </c>
      <c r="G2592" s="8"/>
      <c r="H2592" s="9">
        <v>44987.919807326391</v>
      </c>
      <c r="I2592" s="20" t="str">
        <f>Table2[[#This Row],[StoreID]]&amp;"-"&amp;Table2[[#This Row],[OrderNumer]]</f>
        <v>2-2653</v>
      </c>
    </row>
    <row r="2593" spans="1:9" x14ac:dyDescent="0.35">
      <c r="A2593" s="19">
        <v>2653</v>
      </c>
      <c r="B2593" s="19">
        <v>4</v>
      </c>
      <c r="C2593" s="8">
        <v>2</v>
      </c>
      <c r="D2593" s="8">
        <v>12</v>
      </c>
      <c r="E2593" s="8">
        <v>1</v>
      </c>
      <c r="F2593" s="7">
        <v>797.5</v>
      </c>
      <c r="G2593" s="8"/>
      <c r="H2593" s="9">
        <v>45037.82920709491</v>
      </c>
      <c r="I2593" s="20" t="str">
        <f>Table2[[#This Row],[StoreID]]&amp;"-"&amp;Table2[[#This Row],[OrderNumer]]</f>
        <v>4-2653</v>
      </c>
    </row>
    <row r="2594" spans="1:9" x14ac:dyDescent="0.35">
      <c r="A2594" s="19">
        <v>2653</v>
      </c>
      <c r="B2594" s="19">
        <v>4</v>
      </c>
      <c r="C2594" s="8">
        <v>2</v>
      </c>
      <c r="D2594" s="8">
        <v>3397</v>
      </c>
      <c r="E2594" s="8">
        <v>1</v>
      </c>
      <c r="F2594" s="7">
        <v>249.5</v>
      </c>
      <c r="G2594" s="8"/>
      <c r="H2594" s="9">
        <v>45037.82920709491</v>
      </c>
      <c r="I2594" s="20" t="str">
        <f>Table2[[#This Row],[StoreID]]&amp;"-"&amp;Table2[[#This Row],[OrderNumer]]</f>
        <v>4-2653</v>
      </c>
    </row>
    <row r="2595" spans="1:9" x14ac:dyDescent="0.35">
      <c r="A2595" s="19">
        <v>2654</v>
      </c>
      <c r="B2595" s="19">
        <v>2</v>
      </c>
      <c r="C2595" s="8">
        <v>17</v>
      </c>
      <c r="D2595" s="8">
        <v>392</v>
      </c>
      <c r="E2595" s="8">
        <v>2</v>
      </c>
      <c r="F2595" s="7">
        <v>150</v>
      </c>
      <c r="G2595" s="8"/>
      <c r="H2595" s="9">
        <v>44987.925940358793</v>
      </c>
      <c r="I2595" s="20" t="str">
        <f>Table2[[#This Row],[StoreID]]&amp;"-"&amp;Table2[[#This Row],[OrderNumer]]</f>
        <v>2-2654</v>
      </c>
    </row>
    <row r="2596" spans="1:9" x14ac:dyDescent="0.35">
      <c r="A2596" s="19">
        <v>2654</v>
      </c>
      <c r="B2596" s="19">
        <v>2</v>
      </c>
      <c r="C2596" s="8">
        <v>17</v>
      </c>
      <c r="D2596" s="8">
        <v>451</v>
      </c>
      <c r="E2596" s="8">
        <v>2</v>
      </c>
      <c r="F2596" s="7">
        <v>400</v>
      </c>
      <c r="G2596" s="8"/>
      <c r="H2596" s="9">
        <v>44987.925940358793</v>
      </c>
      <c r="I2596" s="20" t="str">
        <f>Table2[[#This Row],[StoreID]]&amp;"-"&amp;Table2[[#This Row],[OrderNumer]]</f>
        <v>2-2654</v>
      </c>
    </row>
    <row r="2597" spans="1:9" x14ac:dyDescent="0.35">
      <c r="A2597" s="19">
        <v>2654</v>
      </c>
      <c r="B2597" s="19">
        <v>4</v>
      </c>
      <c r="C2597" s="8">
        <v>23</v>
      </c>
      <c r="D2597" s="8">
        <v>3549</v>
      </c>
      <c r="E2597" s="8">
        <v>1</v>
      </c>
      <c r="F2597" s="7">
        <v>575</v>
      </c>
      <c r="G2597" s="8"/>
      <c r="H2597" s="9">
        <v>45037.830005324075</v>
      </c>
      <c r="I2597" s="20" t="str">
        <f>Table2[[#This Row],[StoreID]]&amp;"-"&amp;Table2[[#This Row],[OrderNumer]]</f>
        <v>4-2654</v>
      </c>
    </row>
    <row r="2598" spans="1:9" x14ac:dyDescent="0.35">
      <c r="A2598" s="19">
        <v>2654</v>
      </c>
      <c r="B2598" s="19">
        <v>4</v>
      </c>
      <c r="C2598" s="8">
        <v>23</v>
      </c>
      <c r="D2598" s="8">
        <v>4082</v>
      </c>
      <c r="E2598" s="8">
        <v>1</v>
      </c>
      <c r="F2598" s="7">
        <v>10</v>
      </c>
      <c r="G2598" s="8"/>
      <c r="H2598" s="9">
        <v>45037.830005324075</v>
      </c>
      <c r="I2598" s="20" t="str">
        <f>Table2[[#This Row],[StoreID]]&amp;"-"&amp;Table2[[#This Row],[OrderNumer]]</f>
        <v>4-2654</v>
      </c>
    </row>
    <row r="2599" spans="1:9" x14ac:dyDescent="0.35">
      <c r="A2599" s="19">
        <v>2656</v>
      </c>
      <c r="B2599" s="19">
        <v>1</v>
      </c>
      <c r="C2599" s="8">
        <v>14</v>
      </c>
      <c r="D2599" s="8">
        <v>659</v>
      </c>
      <c r="E2599" s="8">
        <v>1</v>
      </c>
      <c r="F2599" s="7">
        <v>449.5</v>
      </c>
      <c r="G2599" s="8"/>
      <c r="H2599" s="9">
        <v>44986.863903090278</v>
      </c>
      <c r="I2599" s="20" t="str">
        <f>Table2[[#This Row],[StoreID]]&amp;"-"&amp;Table2[[#This Row],[OrderNumer]]</f>
        <v>1-2656</v>
      </c>
    </row>
    <row r="2600" spans="1:9" x14ac:dyDescent="0.35">
      <c r="A2600" s="19">
        <v>2656</v>
      </c>
      <c r="B2600" s="19">
        <v>2</v>
      </c>
      <c r="C2600" s="8">
        <v>17</v>
      </c>
      <c r="D2600" s="8">
        <v>4078</v>
      </c>
      <c r="E2600" s="8">
        <v>1</v>
      </c>
      <c r="F2600" s="7">
        <v>49.5</v>
      </c>
      <c r="G2600" s="8"/>
      <c r="H2600" s="9">
        <v>44987.939433182873</v>
      </c>
      <c r="I2600" s="20" t="str">
        <f>Table2[[#This Row],[StoreID]]&amp;"-"&amp;Table2[[#This Row],[OrderNumer]]</f>
        <v>2-2656</v>
      </c>
    </row>
    <row r="2601" spans="1:9" x14ac:dyDescent="0.35">
      <c r="A2601" s="19">
        <v>2657</v>
      </c>
      <c r="B2601" s="19">
        <v>4</v>
      </c>
      <c r="C2601" s="8">
        <v>2</v>
      </c>
      <c r="D2601" s="8">
        <v>613</v>
      </c>
      <c r="E2601" s="8">
        <v>1</v>
      </c>
      <c r="F2601" s="7">
        <v>627.5</v>
      </c>
      <c r="G2601" s="8"/>
      <c r="H2601" s="9">
        <v>45037.834409409719</v>
      </c>
      <c r="I2601" s="20" t="str">
        <f>Table2[[#This Row],[StoreID]]&amp;"-"&amp;Table2[[#This Row],[OrderNumer]]</f>
        <v>4-2657</v>
      </c>
    </row>
    <row r="2602" spans="1:9" x14ac:dyDescent="0.35">
      <c r="A2602" s="19">
        <v>2657</v>
      </c>
      <c r="B2602" s="19">
        <v>4</v>
      </c>
      <c r="C2602" s="8">
        <v>2</v>
      </c>
      <c r="D2602" s="8">
        <v>3637</v>
      </c>
      <c r="E2602" s="8">
        <v>1</v>
      </c>
      <c r="F2602" s="7">
        <v>699.5</v>
      </c>
      <c r="G2602" s="8"/>
      <c r="H2602" s="9">
        <v>45037.834409409719</v>
      </c>
      <c r="I2602" s="20" t="str">
        <f>Table2[[#This Row],[StoreID]]&amp;"-"&amp;Table2[[#This Row],[OrderNumer]]</f>
        <v>4-2657</v>
      </c>
    </row>
    <row r="2603" spans="1:9" x14ac:dyDescent="0.35">
      <c r="A2603" s="19">
        <v>2657</v>
      </c>
      <c r="B2603" s="19">
        <v>4</v>
      </c>
      <c r="C2603" s="8">
        <v>2</v>
      </c>
      <c r="D2603" s="8">
        <v>3622</v>
      </c>
      <c r="E2603" s="8">
        <v>1</v>
      </c>
      <c r="F2603" s="7">
        <v>799.5</v>
      </c>
      <c r="G2603" s="8"/>
      <c r="H2603" s="9">
        <v>45037.834409409719</v>
      </c>
      <c r="I2603" s="20" t="str">
        <f>Table2[[#This Row],[StoreID]]&amp;"-"&amp;Table2[[#This Row],[OrderNumer]]</f>
        <v>4-2657</v>
      </c>
    </row>
    <row r="2604" spans="1:9" x14ac:dyDescent="0.35">
      <c r="A2604" s="19">
        <v>2660</v>
      </c>
      <c r="B2604" s="19">
        <v>4</v>
      </c>
      <c r="C2604" s="8">
        <v>2</v>
      </c>
      <c r="D2604" s="8">
        <v>2854</v>
      </c>
      <c r="E2604" s="8">
        <v>1</v>
      </c>
      <c r="F2604" s="7">
        <v>175</v>
      </c>
      <c r="G2604" s="8"/>
      <c r="H2604" s="9">
        <v>45037.840932673615</v>
      </c>
      <c r="I2604" s="20" t="str">
        <f>Table2[[#This Row],[StoreID]]&amp;"-"&amp;Table2[[#This Row],[OrderNumer]]</f>
        <v>4-2660</v>
      </c>
    </row>
    <row r="2605" spans="1:9" x14ac:dyDescent="0.35">
      <c r="A2605" s="19">
        <v>2660</v>
      </c>
      <c r="B2605" s="19">
        <v>4</v>
      </c>
      <c r="C2605" s="8">
        <v>2</v>
      </c>
      <c r="D2605" s="8">
        <v>2757</v>
      </c>
      <c r="E2605" s="8">
        <v>1</v>
      </c>
      <c r="F2605" s="7">
        <v>297.5</v>
      </c>
      <c r="G2605" s="8"/>
      <c r="H2605" s="9">
        <v>45037.840932673615</v>
      </c>
      <c r="I2605" s="20" t="str">
        <f>Table2[[#This Row],[StoreID]]&amp;"-"&amp;Table2[[#This Row],[OrderNumer]]</f>
        <v>4-2660</v>
      </c>
    </row>
    <row r="2606" spans="1:9" x14ac:dyDescent="0.35">
      <c r="A2606" s="19">
        <v>2661</v>
      </c>
      <c r="B2606" s="19">
        <v>2</v>
      </c>
      <c r="C2606" s="8">
        <v>24</v>
      </c>
      <c r="D2606" s="8">
        <v>476</v>
      </c>
      <c r="E2606" s="8">
        <v>1</v>
      </c>
      <c r="F2606" s="7">
        <v>30</v>
      </c>
      <c r="G2606" s="8"/>
      <c r="H2606" s="9">
        <v>44988.54881508102</v>
      </c>
      <c r="I2606" s="20" t="str">
        <f>Table2[[#This Row],[StoreID]]&amp;"-"&amp;Table2[[#This Row],[OrderNumer]]</f>
        <v>2-2661</v>
      </c>
    </row>
    <row r="2607" spans="1:9" x14ac:dyDescent="0.35">
      <c r="A2607" s="19">
        <v>2661</v>
      </c>
      <c r="B2607" s="19">
        <v>2</v>
      </c>
      <c r="C2607" s="8">
        <v>24</v>
      </c>
      <c r="D2607" s="8">
        <v>706</v>
      </c>
      <c r="E2607" s="8">
        <v>1</v>
      </c>
      <c r="F2607" s="7">
        <v>10</v>
      </c>
      <c r="G2607" s="8"/>
      <c r="H2607" s="9">
        <v>44988.548815706017</v>
      </c>
      <c r="I2607" s="20" t="str">
        <f>Table2[[#This Row],[StoreID]]&amp;"-"&amp;Table2[[#This Row],[OrderNumer]]</f>
        <v>2-2661</v>
      </c>
    </row>
    <row r="2608" spans="1:9" x14ac:dyDescent="0.35">
      <c r="A2608" s="19">
        <v>2661</v>
      </c>
      <c r="B2608" s="19">
        <v>2</v>
      </c>
      <c r="C2608" s="8">
        <v>24</v>
      </c>
      <c r="D2608" s="8">
        <v>462</v>
      </c>
      <c r="E2608" s="8">
        <v>1</v>
      </c>
      <c r="F2608" s="7">
        <v>10</v>
      </c>
      <c r="G2608" s="8"/>
      <c r="H2608" s="9">
        <v>44988.548815706017</v>
      </c>
      <c r="I2608" s="20" t="str">
        <f>Table2[[#This Row],[StoreID]]&amp;"-"&amp;Table2[[#This Row],[OrderNumer]]</f>
        <v>2-2661</v>
      </c>
    </row>
    <row r="2609" spans="1:9" x14ac:dyDescent="0.35">
      <c r="A2609" s="19">
        <v>2661</v>
      </c>
      <c r="B2609" s="19">
        <v>2</v>
      </c>
      <c r="C2609" s="8">
        <v>24</v>
      </c>
      <c r="D2609" s="8">
        <v>470</v>
      </c>
      <c r="E2609" s="8">
        <v>1</v>
      </c>
      <c r="F2609" s="7">
        <v>20</v>
      </c>
      <c r="G2609" s="8"/>
      <c r="H2609" s="9">
        <v>44988.548815706017</v>
      </c>
      <c r="I2609" s="20" t="str">
        <f>Table2[[#This Row],[StoreID]]&amp;"-"&amp;Table2[[#This Row],[OrderNumer]]</f>
        <v>2-2661</v>
      </c>
    </row>
    <row r="2610" spans="1:9" x14ac:dyDescent="0.35">
      <c r="A2610" s="19">
        <v>2661</v>
      </c>
      <c r="B2610" s="19">
        <v>4</v>
      </c>
      <c r="C2610" s="8">
        <v>2</v>
      </c>
      <c r="D2610" s="8">
        <v>416</v>
      </c>
      <c r="E2610" s="8">
        <v>1</v>
      </c>
      <c r="F2610" s="7">
        <v>15</v>
      </c>
      <c r="G2610" s="8"/>
      <c r="H2610" s="9">
        <v>45037.841966354164</v>
      </c>
      <c r="I2610" s="20" t="str">
        <f>Table2[[#This Row],[StoreID]]&amp;"-"&amp;Table2[[#This Row],[OrderNumer]]</f>
        <v>4-2661</v>
      </c>
    </row>
    <row r="2611" spans="1:9" x14ac:dyDescent="0.35">
      <c r="A2611" s="19">
        <v>2662</v>
      </c>
      <c r="B2611" s="19">
        <v>4</v>
      </c>
      <c r="C2611" s="8">
        <v>23</v>
      </c>
      <c r="D2611" s="8">
        <v>4079</v>
      </c>
      <c r="E2611" s="8">
        <v>1</v>
      </c>
      <c r="F2611" s="7">
        <v>25</v>
      </c>
      <c r="G2611" s="8"/>
      <c r="H2611" s="9">
        <v>45037.843798761576</v>
      </c>
      <c r="I2611" s="20" t="str">
        <f>Table2[[#This Row],[StoreID]]&amp;"-"&amp;Table2[[#This Row],[OrderNumer]]</f>
        <v>4-2662</v>
      </c>
    </row>
    <row r="2612" spans="1:9" x14ac:dyDescent="0.35">
      <c r="A2612" s="19">
        <v>2662</v>
      </c>
      <c r="B2612" s="19">
        <v>4</v>
      </c>
      <c r="C2612" s="8">
        <v>23</v>
      </c>
      <c r="D2612" s="8">
        <v>414</v>
      </c>
      <c r="E2612" s="8">
        <v>1</v>
      </c>
      <c r="F2612" s="7">
        <v>25</v>
      </c>
      <c r="G2612" s="8"/>
      <c r="H2612" s="9">
        <v>45037.843798761576</v>
      </c>
      <c r="I2612" s="20" t="str">
        <f>Table2[[#This Row],[StoreID]]&amp;"-"&amp;Table2[[#This Row],[OrderNumer]]</f>
        <v>4-2662</v>
      </c>
    </row>
    <row r="2613" spans="1:9" x14ac:dyDescent="0.35">
      <c r="A2613" s="19">
        <v>2663</v>
      </c>
      <c r="B2613" s="19">
        <v>2</v>
      </c>
      <c r="C2613" s="8">
        <v>24</v>
      </c>
      <c r="D2613" s="8">
        <v>462</v>
      </c>
      <c r="E2613" s="8">
        <v>3</v>
      </c>
      <c r="F2613" s="7">
        <v>30</v>
      </c>
      <c r="G2613" s="8"/>
      <c r="H2613" s="9">
        <v>44988.553581863423</v>
      </c>
      <c r="I2613" s="20" t="str">
        <f>Table2[[#This Row],[StoreID]]&amp;"-"&amp;Table2[[#This Row],[OrderNumer]]</f>
        <v>2-2663</v>
      </c>
    </row>
    <row r="2614" spans="1:9" x14ac:dyDescent="0.35">
      <c r="A2614" s="19">
        <v>2666</v>
      </c>
      <c r="B2614" s="19">
        <v>4</v>
      </c>
      <c r="C2614" s="8">
        <v>2</v>
      </c>
      <c r="D2614" s="8">
        <v>2752</v>
      </c>
      <c r="E2614" s="8">
        <v>1</v>
      </c>
      <c r="F2614" s="7">
        <v>125</v>
      </c>
      <c r="G2614" s="8"/>
      <c r="H2614" s="9">
        <v>45037.849951192133</v>
      </c>
      <c r="I2614" s="20" t="str">
        <f>Table2[[#This Row],[StoreID]]&amp;"-"&amp;Table2[[#This Row],[OrderNumer]]</f>
        <v>4-2666</v>
      </c>
    </row>
    <row r="2615" spans="1:9" x14ac:dyDescent="0.35">
      <c r="A2615" s="19">
        <v>2666</v>
      </c>
      <c r="B2615" s="19">
        <v>4</v>
      </c>
      <c r="C2615" s="8">
        <v>2</v>
      </c>
      <c r="D2615" s="8">
        <v>671</v>
      </c>
      <c r="E2615" s="8">
        <v>1</v>
      </c>
      <c r="F2615" s="7">
        <v>149.5</v>
      </c>
      <c r="G2615" s="8"/>
      <c r="H2615" s="9">
        <v>45037.849951192133</v>
      </c>
      <c r="I2615" s="20" t="str">
        <f>Table2[[#This Row],[StoreID]]&amp;"-"&amp;Table2[[#This Row],[OrderNumer]]</f>
        <v>4-2666</v>
      </c>
    </row>
    <row r="2616" spans="1:9" x14ac:dyDescent="0.35">
      <c r="A2616" s="19">
        <v>2666</v>
      </c>
      <c r="B2616" s="19">
        <v>4</v>
      </c>
      <c r="C2616" s="8">
        <v>2</v>
      </c>
      <c r="D2616" s="8">
        <v>672</v>
      </c>
      <c r="E2616" s="8">
        <v>1</v>
      </c>
      <c r="F2616" s="7">
        <v>149.5</v>
      </c>
      <c r="G2616" s="8"/>
      <c r="H2616" s="9">
        <v>45037.849951192133</v>
      </c>
      <c r="I2616" s="20" t="str">
        <f>Table2[[#This Row],[StoreID]]&amp;"-"&amp;Table2[[#This Row],[OrderNumer]]</f>
        <v>4-2666</v>
      </c>
    </row>
    <row r="2617" spans="1:9" x14ac:dyDescent="0.35">
      <c r="A2617" s="19">
        <v>2668</v>
      </c>
      <c r="B2617" s="19">
        <v>2</v>
      </c>
      <c r="C2617" s="8">
        <v>24</v>
      </c>
      <c r="D2617" s="8">
        <v>4078</v>
      </c>
      <c r="E2617" s="8">
        <v>1</v>
      </c>
      <c r="F2617" s="7">
        <v>49.5</v>
      </c>
      <c r="G2617" s="8"/>
      <c r="H2617" s="9">
        <v>44988.639773229166</v>
      </c>
      <c r="I2617" s="20" t="str">
        <f>Table2[[#This Row],[StoreID]]&amp;"-"&amp;Table2[[#This Row],[OrderNumer]]</f>
        <v>2-2668</v>
      </c>
    </row>
    <row r="2618" spans="1:9" x14ac:dyDescent="0.35">
      <c r="A2618" s="19">
        <v>2668</v>
      </c>
      <c r="B2618" s="19">
        <v>4</v>
      </c>
      <c r="C2618" s="8">
        <v>2</v>
      </c>
      <c r="D2618" s="8">
        <v>2808</v>
      </c>
      <c r="E2618" s="8">
        <v>1</v>
      </c>
      <c r="F2618" s="7">
        <v>275</v>
      </c>
      <c r="G2618" s="8"/>
      <c r="H2618" s="9">
        <v>45037.851347766205</v>
      </c>
      <c r="I2618" s="20" t="str">
        <f>Table2[[#This Row],[StoreID]]&amp;"-"&amp;Table2[[#This Row],[OrderNumer]]</f>
        <v>4-2668</v>
      </c>
    </row>
    <row r="2619" spans="1:9" x14ac:dyDescent="0.35">
      <c r="A2619" s="19">
        <v>2670</v>
      </c>
      <c r="B2619" s="19">
        <v>1</v>
      </c>
      <c r="C2619" s="8">
        <v>3</v>
      </c>
      <c r="D2619" s="8">
        <v>614</v>
      </c>
      <c r="E2619" s="8">
        <v>1</v>
      </c>
      <c r="F2619" s="7">
        <v>387.5</v>
      </c>
      <c r="G2619" s="8"/>
      <c r="H2619" s="9">
        <v>44987.527453587965</v>
      </c>
      <c r="I2619" s="20" t="str">
        <f>Table2[[#This Row],[StoreID]]&amp;"-"&amp;Table2[[#This Row],[OrderNumer]]</f>
        <v>1-2670</v>
      </c>
    </row>
    <row r="2620" spans="1:9" x14ac:dyDescent="0.35">
      <c r="A2620" s="19">
        <v>2670</v>
      </c>
      <c r="B2620" s="19">
        <v>1</v>
      </c>
      <c r="C2620" s="8">
        <v>3</v>
      </c>
      <c r="D2620" s="8">
        <v>12</v>
      </c>
      <c r="E2620" s="8">
        <v>1</v>
      </c>
      <c r="F2620" s="7">
        <v>797.5</v>
      </c>
      <c r="G2620" s="8"/>
      <c r="H2620" s="9">
        <v>44987.527453668983</v>
      </c>
      <c r="I2620" s="20" t="str">
        <f>Table2[[#This Row],[StoreID]]&amp;"-"&amp;Table2[[#This Row],[OrderNumer]]</f>
        <v>1-2670</v>
      </c>
    </row>
    <row r="2621" spans="1:9" x14ac:dyDescent="0.35">
      <c r="A2621" s="19">
        <v>2671</v>
      </c>
      <c r="B2621" s="19">
        <v>4</v>
      </c>
      <c r="C2621" s="8">
        <v>2</v>
      </c>
      <c r="D2621" s="8">
        <v>11</v>
      </c>
      <c r="E2621" s="8">
        <v>1</v>
      </c>
      <c r="F2621" s="7">
        <v>225</v>
      </c>
      <c r="G2621" s="8"/>
      <c r="H2621" s="9">
        <v>45037.856440474534</v>
      </c>
      <c r="I2621" s="20" t="str">
        <f>Table2[[#This Row],[StoreID]]&amp;"-"&amp;Table2[[#This Row],[OrderNumer]]</f>
        <v>4-2671</v>
      </c>
    </row>
    <row r="2622" spans="1:9" x14ac:dyDescent="0.35">
      <c r="A2622" s="19">
        <v>2671</v>
      </c>
      <c r="B2622" s="19">
        <v>4</v>
      </c>
      <c r="C2622" s="8">
        <v>2</v>
      </c>
      <c r="D2622" s="8">
        <v>2854</v>
      </c>
      <c r="E2622" s="8">
        <v>1</v>
      </c>
      <c r="F2622" s="7">
        <v>175</v>
      </c>
      <c r="G2622" s="8"/>
      <c r="H2622" s="9">
        <v>45037.856440474534</v>
      </c>
      <c r="I2622" s="20" t="str">
        <f>Table2[[#This Row],[StoreID]]&amp;"-"&amp;Table2[[#This Row],[OrderNumer]]</f>
        <v>4-2671</v>
      </c>
    </row>
    <row r="2623" spans="1:9" x14ac:dyDescent="0.35">
      <c r="A2623" s="19">
        <v>2671</v>
      </c>
      <c r="B2623" s="19">
        <v>4</v>
      </c>
      <c r="C2623" s="8">
        <v>2</v>
      </c>
      <c r="D2623" s="8">
        <v>2834</v>
      </c>
      <c r="E2623" s="8">
        <v>1</v>
      </c>
      <c r="F2623" s="7">
        <v>300</v>
      </c>
      <c r="G2623" s="8"/>
      <c r="H2623" s="9">
        <v>45037.856440474534</v>
      </c>
      <c r="I2623" s="20" t="str">
        <f>Table2[[#This Row],[StoreID]]&amp;"-"&amp;Table2[[#This Row],[OrderNumer]]</f>
        <v>4-2671</v>
      </c>
    </row>
    <row r="2624" spans="1:9" x14ac:dyDescent="0.35">
      <c r="A2624" s="19">
        <v>2672</v>
      </c>
      <c r="B2624" s="19">
        <v>2</v>
      </c>
      <c r="C2624" s="8">
        <v>17</v>
      </c>
      <c r="D2624" s="8">
        <v>4078</v>
      </c>
      <c r="E2624" s="8">
        <v>1</v>
      </c>
      <c r="F2624" s="7">
        <v>49.5</v>
      </c>
      <c r="G2624" s="8"/>
      <c r="H2624" s="9">
        <v>44988.658692627316</v>
      </c>
      <c r="I2624" s="20" t="str">
        <f>Table2[[#This Row],[StoreID]]&amp;"-"&amp;Table2[[#This Row],[OrderNumer]]</f>
        <v>2-2672</v>
      </c>
    </row>
    <row r="2625" spans="1:9" x14ac:dyDescent="0.35">
      <c r="A2625" s="19">
        <v>2672</v>
      </c>
      <c r="B2625" s="19">
        <v>2</v>
      </c>
      <c r="C2625" s="8">
        <v>17</v>
      </c>
      <c r="D2625" s="8">
        <v>472</v>
      </c>
      <c r="E2625" s="8">
        <v>1</v>
      </c>
      <c r="F2625" s="7">
        <v>62.5</v>
      </c>
      <c r="G2625" s="8"/>
      <c r="H2625" s="9">
        <v>44988.658692708334</v>
      </c>
      <c r="I2625" s="20" t="str">
        <f>Table2[[#This Row],[StoreID]]&amp;"-"&amp;Table2[[#This Row],[OrderNumer]]</f>
        <v>2-2672</v>
      </c>
    </row>
    <row r="2626" spans="1:9" x14ac:dyDescent="0.35">
      <c r="A2626" s="19">
        <v>2672</v>
      </c>
      <c r="B2626" s="19">
        <v>4</v>
      </c>
      <c r="C2626" s="8">
        <v>2</v>
      </c>
      <c r="D2626" s="8">
        <v>2819</v>
      </c>
      <c r="E2626" s="8">
        <v>1</v>
      </c>
      <c r="F2626" s="7">
        <v>325</v>
      </c>
      <c r="G2626" s="8"/>
      <c r="H2626" s="9">
        <v>45037.86299228009</v>
      </c>
      <c r="I2626" s="20" t="str">
        <f>Table2[[#This Row],[StoreID]]&amp;"-"&amp;Table2[[#This Row],[OrderNumer]]</f>
        <v>4-2672</v>
      </c>
    </row>
    <row r="2627" spans="1:9" x14ac:dyDescent="0.35">
      <c r="A2627" s="19">
        <v>2680</v>
      </c>
      <c r="B2627" s="19">
        <v>2</v>
      </c>
      <c r="C2627" s="8">
        <v>17</v>
      </c>
      <c r="D2627" s="8">
        <v>471</v>
      </c>
      <c r="E2627" s="8">
        <v>1</v>
      </c>
      <c r="F2627" s="7">
        <v>20</v>
      </c>
      <c r="G2627" s="8"/>
      <c r="H2627" s="9">
        <v>44988.681217557867</v>
      </c>
      <c r="I2627" s="20" t="str">
        <f>Table2[[#This Row],[StoreID]]&amp;"-"&amp;Table2[[#This Row],[OrderNumer]]</f>
        <v>2-2680</v>
      </c>
    </row>
    <row r="2628" spans="1:9" x14ac:dyDescent="0.35">
      <c r="A2628" s="19">
        <v>2680</v>
      </c>
      <c r="B2628" s="19">
        <v>4</v>
      </c>
      <c r="C2628" s="8">
        <v>2</v>
      </c>
      <c r="D2628" s="8">
        <v>3398</v>
      </c>
      <c r="E2628" s="8">
        <v>1</v>
      </c>
      <c r="F2628" s="7">
        <v>437.5</v>
      </c>
      <c r="G2628" s="8"/>
      <c r="H2628" s="9">
        <v>45037.885143831016</v>
      </c>
      <c r="I2628" s="20" t="str">
        <f>Table2[[#This Row],[StoreID]]&amp;"-"&amp;Table2[[#This Row],[OrderNumer]]</f>
        <v>4-2680</v>
      </c>
    </row>
    <row r="2629" spans="1:9" x14ac:dyDescent="0.35">
      <c r="A2629" s="19">
        <v>2680</v>
      </c>
      <c r="B2629" s="19">
        <v>4</v>
      </c>
      <c r="C2629" s="8">
        <v>2</v>
      </c>
      <c r="D2629" s="8">
        <v>2854</v>
      </c>
      <c r="E2629" s="8">
        <v>1</v>
      </c>
      <c r="F2629" s="7">
        <v>175</v>
      </c>
      <c r="G2629" s="8"/>
      <c r="H2629" s="9">
        <v>45037.885143831016</v>
      </c>
      <c r="I2629" s="20" t="str">
        <f>Table2[[#This Row],[StoreID]]&amp;"-"&amp;Table2[[#This Row],[OrderNumer]]</f>
        <v>4-2680</v>
      </c>
    </row>
    <row r="2630" spans="1:9" x14ac:dyDescent="0.35">
      <c r="A2630" s="19">
        <v>2681</v>
      </c>
      <c r="B2630" s="19">
        <v>1</v>
      </c>
      <c r="C2630" s="8">
        <v>2</v>
      </c>
      <c r="D2630" s="8">
        <v>4078</v>
      </c>
      <c r="E2630" s="8">
        <v>1</v>
      </c>
      <c r="F2630" s="7">
        <v>49.5</v>
      </c>
      <c r="G2630" s="8"/>
      <c r="H2630" s="9">
        <v>44987.593724803242</v>
      </c>
      <c r="I2630" s="20" t="str">
        <f>Table2[[#This Row],[StoreID]]&amp;"-"&amp;Table2[[#This Row],[OrderNumer]]</f>
        <v>1-2681</v>
      </c>
    </row>
    <row r="2631" spans="1:9" x14ac:dyDescent="0.35">
      <c r="A2631" s="19">
        <v>2682</v>
      </c>
      <c r="B2631" s="19">
        <v>1</v>
      </c>
      <c r="C2631" s="8">
        <v>3</v>
      </c>
      <c r="D2631" s="8">
        <v>471</v>
      </c>
      <c r="E2631" s="8">
        <v>1</v>
      </c>
      <c r="F2631" s="7">
        <v>20</v>
      </c>
      <c r="G2631" s="8"/>
      <c r="H2631" s="9">
        <v>44987.595896724539</v>
      </c>
      <c r="I2631" s="20" t="str">
        <f>Table2[[#This Row],[StoreID]]&amp;"-"&amp;Table2[[#This Row],[OrderNumer]]</f>
        <v>1-2682</v>
      </c>
    </row>
    <row r="2632" spans="1:9" x14ac:dyDescent="0.35">
      <c r="A2632" s="19">
        <v>2682</v>
      </c>
      <c r="B2632" s="19">
        <v>1</v>
      </c>
      <c r="C2632" s="8">
        <v>3</v>
      </c>
      <c r="D2632" s="8">
        <v>476</v>
      </c>
      <c r="E2632" s="8">
        <v>4</v>
      </c>
      <c r="F2632" s="7">
        <v>120</v>
      </c>
      <c r="G2632" s="8"/>
      <c r="H2632" s="9">
        <v>44987.595896643521</v>
      </c>
      <c r="I2632" s="20" t="str">
        <f>Table2[[#This Row],[StoreID]]&amp;"-"&amp;Table2[[#This Row],[OrderNumer]]</f>
        <v>1-2682</v>
      </c>
    </row>
    <row r="2633" spans="1:9" x14ac:dyDescent="0.35">
      <c r="A2633" s="19">
        <v>2682</v>
      </c>
      <c r="B2633" s="19">
        <v>2</v>
      </c>
      <c r="C2633" s="8">
        <v>24</v>
      </c>
      <c r="D2633" s="8">
        <v>4089</v>
      </c>
      <c r="E2633" s="8">
        <v>1</v>
      </c>
      <c r="F2633" s="7">
        <v>10</v>
      </c>
      <c r="G2633" s="8"/>
      <c r="H2633" s="9">
        <v>44988.691852349541</v>
      </c>
      <c r="I2633" s="20" t="str">
        <f>Table2[[#This Row],[StoreID]]&amp;"-"&amp;Table2[[#This Row],[OrderNumer]]</f>
        <v>2-2682</v>
      </c>
    </row>
    <row r="2634" spans="1:9" x14ac:dyDescent="0.35">
      <c r="A2634" s="19">
        <v>2684</v>
      </c>
      <c r="B2634" s="19">
        <v>2</v>
      </c>
      <c r="C2634" s="8">
        <v>24</v>
      </c>
      <c r="D2634" s="8">
        <v>474</v>
      </c>
      <c r="E2634" s="8">
        <v>1</v>
      </c>
      <c r="F2634" s="7">
        <v>50</v>
      </c>
      <c r="G2634" s="8"/>
      <c r="H2634" s="9">
        <v>44988.7115466088</v>
      </c>
      <c r="I2634" s="20" t="str">
        <f>Table2[[#This Row],[StoreID]]&amp;"-"&amp;Table2[[#This Row],[OrderNumer]]</f>
        <v>2-2684</v>
      </c>
    </row>
    <row r="2635" spans="1:9" x14ac:dyDescent="0.35">
      <c r="A2635" s="19">
        <v>2685</v>
      </c>
      <c r="B2635" s="19">
        <v>1</v>
      </c>
      <c r="C2635" s="8">
        <v>2</v>
      </c>
      <c r="D2635" s="8">
        <v>472</v>
      </c>
      <c r="E2635" s="8">
        <v>1</v>
      </c>
      <c r="F2635" s="7">
        <v>62.5</v>
      </c>
      <c r="G2635" s="8"/>
      <c r="H2635" s="9">
        <v>44987.614454050927</v>
      </c>
      <c r="I2635" s="20" t="str">
        <f>Table2[[#This Row],[StoreID]]&amp;"-"&amp;Table2[[#This Row],[OrderNumer]]</f>
        <v>1-2685</v>
      </c>
    </row>
    <row r="2636" spans="1:9" x14ac:dyDescent="0.35">
      <c r="A2636" s="19">
        <v>2685</v>
      </c>
      <c r="B2636" s="19">
        <v>1</v>
      </c>
      <c r="C2636" s="8">
        <v>2</v>
      </c>
      <c r="D2636" s="8">
        <v>472</v>
      </c>
      <c r="E2636" s="8">
        <v>1</v>
      </c>
      <c r="F2636" s="7">
        <v>62.5</v>
      </c>
      <c r="G2636" s="8"/>
      <c r="H2636" s="9">
        <v>44987.614454085648</v>
      </c>
      <c r="I2636" s="20" t="str">
        <f>Table2[[#This Row],[StoreID]]&amp;"-"&amp;Table2[[#This Row],[OrderNumer]]</f>
        <v>1-2685</v>
      </c>
    </row>
    <row r="2637" spans="1:9" x14ac:dyDescent="0.35">
      <c r="A2637" s="19">
        <v>2686</v>
      </c>
      <c r="B2637" s="19">
        <v>1</v>
      </c>
      <c r="C2637" s="8">
        <v>15</v>
      </c>
      <c r="D2637" s="8">
        <v>1165</v>
      </c>
      <c r="E2637" s="8">
        <v>1</v>
      </c>
      <c r="F2637" s="7">
        <v>25</v>
      </c>
      <c r="G2637" s="8"/>
      <c r="H2637" s="9">
        <v>44987.621828206022</v>
      </c>
      <c r="I2637" s="20" t="str">
        <f>Table2[[#This Row],[StoreID]]&amp;"-"&amp;Table2[[#This Row],[OrderNumer]]</f>
        <v>1-2686</v>
      </c>
    </row>
    <row r="2638" spans="1:9" x14ac:dyDescent="0.35">
      <c r="A2638" s="19">
        <v>2686</v>
      </c>
      <c r="B2638" s="19">
        <v>4</v>
      </c>
      <c r="C2638" s="8">
        <v>23</v>
      </c>
      <c r="D2638" s="8">
        <v>4090</v>
      </c>
      <c r="E2638" s="8">
        <v>1</v>
      </c>
      <c r="F2638" s="7">
        <v>47.5</v>
      </c>
      <c r="G2638" s="8"/>
      <c r="H2638" s="9">
        <v>45037.900774155096</v>
      </c>
      <c r="I2638" s="20" t="str">
        <f>Table2[[#This Row],[StoreID]]&amp;"-"&amp;Table2[[#This Row],[OrderNumer]]</f>
        <v>4-2686</v>
      </c>
    </row>
    <row r="2639" spans="1:9" x14ac:dyDescent="0.35">
      <c r="A2639" s="19">
        <v>2689</v>
      </c>
      <c r="B2639" s="19">
        <v>2</v>
      </c>
      <c r="C2639" s="8">
        <v>17</v>
      </c>
      <c r="D2639" s="8">
        <v>680</v>
      </c>
      <c r="E2639" s="8">
        <v>1</v>
      </c>
      <c r="F2639" s="7">
        <v>199.5</v>
      </c>
      <c r="G2639" s="8"/>
      <c r="H2639" s="9">
        <v>44988.737274189814</v>
      </c>
      <c r="I2639" s="20" t="str">
        <f>Table2[[#This Row],[StoreID]]&amp;"-"&amp;Table2[[#This Row],[OrderNumer]]</f>
        <v>2-2689</v>
      </c>
    </row>
    <row r="2640" spans="1:9" x14ac:dyDescent="0.35">
      <c r="A2640" s="19">
        <v>2689</v>
      </c>
      <c r="B2640" s="19">
        <v>4</v>
      </c>
      <c r="C2640" s="8">
        <v>23</v>
      </c>
      <c r="D2640" s="8">
        <v>161</v>
      </c>
      <c r="E2640" s="8">
        <v>1</v>
      </c>
      <c r="F2640" s="7">
        <v>362.5</v>
      </c>
      <c r="G2640" s="8"/>
      <c r="H2640" s="9">
        <v>45037.908500034719</v>
      </c>
      <c r="I2640" s="20" t="str">
        <f>Table2[[#This Row],[StoreID]]&amp;"-"&amp;Table2[[#This Row],[OrderNumer]]</f>
        <v>4-2689</v>
      </c>
    </row>
    <row r="2641" spans="1:9" x14ac:dyDescent="0.35">
      <c r="A2641" s="19">
        <v>2696</v>
      </c>
      <c r="B2641" s="19">
        <v>4</v>
      </c>
      <c r="C2641" s="8">
        <v>23</v>
      </c>
      <c r="D2641" s="8">
        <v>3225</v>
      </c>
      <c r="E2641" s="8">
        <v>1</v>
      </c>
      <c r="F2641" s="7">
        <v>34.5</v>
      </c>
      <c r="G2641" s="8"/>
      <c r="H2641" s="9">
        <v>45037.924451076389</v>
      </c>
      <c r="I2641" s="20" t="str">
        <f>Table2[[#This Row],[StoreID]]&amp;"-"&amp;Table2[[#This Row],[OrderNumer]]</f>
        <v>4-2696</v>
      </c>
    </row>
    <row r="2642" spans="1:9" x14ac:dyDescent="0.35">
      <c r="A2642" s="19">
        <v>2698</v>
      </c>
      <c r="B2642" s="19">
        <v>1</v>
      </c>
      <c r="C2642" s="8">
        <v>11</v>
      </c>
      <c r="D2642" s="8">
        <v>471</v>
      </c>
      <c r="E2642" s="8">
        <v>1</v>
      </c>
      <c r="F2642" s="7">
        <v>20</v>
      </c>
      <c r="G2642" s="8"/>
      <c r="H2642" s="9">
        <v>44987.654803090278</v>
      </c>
      <c r="I2642" s="20" t="str">
        <f>Table2[[#This Row],[StoreID]]&amp;"-"&amp;Table2[[#This Row],[OrderNumer]]</f>
        <v>1-2698</v>
      </c>
    </row>
    <row r="2643" spans="1:9" x14ac:dyDescent="0.35">
      <c r="A2643" s="19">
        <v>2699</v>
      </c>
      <c r="B2643" s="19">
        <v>4</v>
      </c>
      <c r="C2643" s="8">
        <v>23</v>
      </c>
      <c r="D2643" s="8">
        <v>4091</v>
      </c>
      <c r="E2643" s="8">
        <v>1</v>
      </c>
      <c r="F2643" s="7">
        <v>25</v>
      </c>
      <c r="G2643" s="8"/>
      <c r="H2643" s="9">
        <v>45037.93577369213</v>
      </c>
      <c r="I2643" s="20" t="str">
        <f>Table2[[#This Row],[StoreID]]&amp;"-"&amp;Table2[[#This Row],[OrderNumer]]</f>
        <v>4-2699</v>
      </c>
    </row>
    <row r="2644" spans="1:9" x14ac:dyDescent="0.35">
      <c r="A2644" s="19">
        <v>2700</v>
      </c>
      <c r="B2644" s="19">
        <v>2</v>
      </c>
      <c r="C2644" s="8">
        <v>16</v>
      </c>
      <c r="D2644" s="8">
        <v>472</v>
      </c>
      <c r="E2644" s="8">
        <v>1</v>
      </c>
      <c r="F2644" s="7">
        <v>62.5</v>
      </c>
      <c r="G2644" s="8"/>
      <c r="H2644" s="9">
        <v>44988.786982060185</v>
      </c>
      <c r="I2644" s="20" t="str">
        <f>Table2[[#This Row],[StoreID]]&amp;"-"&amp;Table2[[#This Row],[OrderNumer]]</f>
        <v>2-2700</v>
      </c>
    </row>
    <row r="2645" spans="1:9" x14ac:dyDescent="0.35">
      <c r="A2645" s="19">
        <v>2701</v>
      </c>
      <c r="B2645" s="19">
        <v>4</v>
      </c>
      <c r="C2645" s="8">
        <v>2</v>
      </c>
      <c r="D2645" s="8">
        <v>11</v>
      </c>
      <c r="E2645" s="8">
        <v>1</v>
      </c>
      <c r="F2645" s="7">
        <v>225</v>
      </c>
      <c r="G2645" s="8"/>
      <c r="H2645" s="9">
        <v>45037.936504976853</v>
      </c>
      <c r="I2645" s="20" t="str">
        <f>Table2[[#This Row],[StoreID]]&amp;"-"&amp;Table2[[#This Row],[OrderNumer]]</f>
        <v>4-2701</v>
      </c>
    </row>
    <row r="2646" spans="1:9" x14ac:dyDescent="0.35">
      <c r="A2646" s="19">
        <v>2703</v>
      </c>
      <c r="B2646" s="19">
        <v>4</v>
      </c>
      <c r="C2646" s="8">
        <v>23</v>
      </c>
      <c r="D2646" s="8">
        <v>3271</v>
      </c>
      <c r="E2646" s="8">
        <v>1</v>
      </c>
      <c r="F2646" s="7">
        <v>29.5</v>
      </c>
      <c r="G2646" s="8"/>
      <c r="H2646" s="9">
        <v>45037.938281168979</v>
      </c>
      <c r="I2646" s="20" t="str">
        <f>Table2[[#This Row],[StoreID]]&amp;"-"&amp;Table2[[#This Row],[OrderNumer]]</f>
        <v>4-2703</v>
      </c>
    </row>
    <row r="2647" spans="1:9" x14ac:dyDescent="0.35">
      <c r="A2647" s="19">
        <v>2704</v>
      </c>
      <c r="B2647" s="19">
        <v>1</v>
      </c>
      <c r="C2647" s="8">
        <v>9</v>
      </c>
      <c r="D2647" s="8">
        <v>4091</v>
      </c>
      <c r="E2647" s="8">
        <v>2</v>
      </c>
      <c r="F2647" s="7">
        <v>50</v>
      </c>
      <c r="G2647" s="8"/>
      <c r="H2647" s="9">
        <v>44987.690573460648</v>
      </c>
      <c r="I2647" s="20" t="str">
        <f>Table2[[#This Row],[StoreID]]&amp;"-"&amp;Table2[[#This Row],[OrderNumer]]</f>
        <v>1-2704</v>
      </c>
    </row>
    <row r="2648" spans="1:9" x14ac:dyDescent="0.35">
      <c r="A2648" s="19">
        <v>2704</v>
      </c>
      <c r="B2648" s="19">
        <v>2</v>
      </c>
      <c r="C2648" s="8">
        <v>16</v>
      </c>
      <c r="D2648" s="8">
        <v>1984</v>
      </c>
      <c r="E2648" s="8">
        <v>1</v>
      </c>
      <c r="F2648" s="7">
        <v>287.5</v>
      </c>
      <c r="G2648" s="8"/>
      <c r="H2648" s="9">
        <v>44988.804573530091</v>
      </c>
      <c r="I2648" s="20" t="str">
        <f>Table2[[#This Row],[StoreID]]&amp;"-"&amp;Table2[[#This Row],[OrderNumer]]</f>
        <v>2-2704</v>
      </c>
    </row>
    <row r="2649" spans="1:9" x14ac:dyDescent="0.35">
      <c r="A2649" s="19">
        <v>2704</v>
      </c>
      <c r="B2649" s="19">
        <v>2</v>
      </c>
      <c r="C2649" s="8">
        <v>16</v>
      </c>
      <c r="D2649" s="8">
        <v>2800</v>
      </c>
      <c r="E2649" s="8">
        <v>1</v>
      </c>
      <c r="F2649" s="7">
        <v>775</v>
      </c>
      <c r="G2649" s="8"/>
      <c r="H2649" s="9">
        <v>44988.804573576388</v>
      </c>
      <c r="I2649" s="20" t="str">
        <f>Table2[[#This Row],[StoreID]]&amp;"-"&amp;Table2[[#This Row],[OrderNumer]]</f>
        <v>2-2704</v>
      </c>
    </row>
    <row r="2650" spans="1:9" x14ac:dyDescent="0.35">
      <c r="A2650" s="19">
        <v>2705</v>
      </c>
      <c r="B2650" s="19">
        <v>4</v>
      </c>
      <c r="C2650" s="8">
        <v>2</v>
      </c>
      <c r="D2650" s="8">
        <v>16</v>
      </c>
      <c r="E2650" s="8">
        <v>1</v>
      </c>
      <c r="F2650" s="7">
        <v>225</v>
      </c>
      <c r="G2650" s="8"/>
      <c r="H2650" s="9">
        <v>45037.942474849537</v>
      </c>
      <c r="I2650" s="20" t="str">
        <f>Table2[[#This Row],[StoreID]]&amp;"-"&amp;Table2[[#This Row],[OrderNumer]]</f>
        <v>4-2705</v>
      </c>
    </row>
    <row r="2651" spans="1:9" x14ac:dyDescent="0.35">
      <c r="A2651" s="19">
        <v>2708</v>
      </c>
      <c r="B2651" s="19">
        <v>4</v>
      </c>
      <c r="C2651" s="8">
        <v>2</v>
      </c>
      <c r="D2651" s="8">
        <v>2769</v>
      </c>
      <c r="E2651" s="8">
        <v>1</v>
      </c>
      <c r="F2651" s="7">
        <v>325</v>
      </c>
      <c r="G2651" s="8"/>
      <c r="H2651" s="9">
        <v>45037.946815625</v>
      </c>
      <c r="I2651" s="20" t="str">
        <f>Table2[[#This Row],[StoreID]]&amp;"-"&amp;Table2[[#This Row],[OrderNumer]]</f>
        <v>4-2708</v>
      </c>
    </row>
    <row r="2652" spans="1:9" x14ac:dyDescent="0.35">
      <c r="A2652" s="19">
        <v>2709</v>
      </c>
      <c r="B2652" s="19">
        <v>4</v>
      </c>
      <c r="C2652" s="8">
        <v>2</v>
      </c>
      <c r="D2652" s="8">
        <v>2776</v>
      </c>
      <c r="E2652" s="8">
        <v>1</v>
      </c>
      <c r="F2652" s="7">
        <v>225</v>
      </c>
      <c r="G2652" s="8"/>
      <c r="H2652" s="9">
        <v>45037.947859224536</v>
      </c>
      <c r="I2652" s="20" t="str">
        <f>Table2[[#This Row],[StoreID]]&amp;"-"&amp;Table2[[#This Row],[OrderNumer]]</f>
        <v>4-2709</v>
      </c>
    </row>
    <row r="2653" spans="1:9" x14ac:dyDescent="0.35">
      <c r="A2653" s="19">
        <v>2714</v>
      </c>
      <c r="B2653" s="19">
        <v>4</v>
      </c>
      <c r="C2653" s="8">
        <v>2</v>
      </c>
      <c r="D2653" s="8">
        <v>4092</v>
      </c>
      <c r="E2653" s="8">
        <v>1</v>
      </c>
      <c r="F2653" s="7">
        <v>25</v>
      </c>
      <c r="G2653" s="8"/>
      <c r="H2653" s="9">
        <v>45037.968389895832</v>
      </c>
      <c r="I2653" s="20" t="str">
        <f>Table2[[#This Row],[StoreID]]&amp;"-"&amp;Table2[[#This Row],[OrderNumer]]</f>
        <v>4-2714</v>
      </c>
    </row>
    <row r="2654" spans="1:9" x14ac:dyDescent="0.35">
      <c r="A2654" s="19">
        <v>2714</v>
      </c>
      <c r="B2654" s="19">
        <v>4</v>
      </c>
      <c r="C2654" s="8">
        <v>2</v>
      </c>
      <c r="D2654" s="8">
        <v>4090</v>
      </c>
      <c r="E2654" s="8">
        <v>1</v>
      </c>
      <c r="F2654" s="7">
        <v>47.5</v>
      </c>
      <c r="G2654" s="8"/>
      <c r="H2654" s="9">
        <v>45037.968389895832</v>
      </c>
      <c r="I2654" s="20" t="str">
        <f>Table2[[#This Row],[StoreID]]&amp;"-"&amp;Table2[[#This Row],[OrderNumer]]</f>
        <v>4-2714</v>
      </c>
    </row>
    <row r="2655" spans="1:9" x14ac:dyDescent="0.35">
      <c r="A2655" s="19">
        <v>2716</v>
      </c>
      <c r="B2655" s="19">
        <v>1</v>
      </c>
      <c r="C2655" s="8">
        <v>5</v>
      </c>
      <c r="D2655" s="8">
        <v>3267</v>
      </c>
      <c r="E2655" s="8">
        <v>1</v>
      </c>
      <c r="F2655" s="7">
        <v>175</v>
      </c>
      <c r="G2655" s="8"/>
      <c r="H2655" s="9">
        <v>44987.767731516207</v>
      </c>
      <c r="I2655" s="20" t="str">
        <f>Table2[[#This Row],[StoreID]]&amp;"-"&amp;Table2[[#This Row],[OrderNumer]]</f>
        <v>1-2716</v>
      </c>
    </row>
    <row r="2656" spans="1:9" x14ac:dyDescent="0.35">
      <c r="A2656" s="19">
        <v>2718</v>
      </c>
      <c r="B2656" s="19">
        <v>2</v>
      </c>
      <c r="C2656" s="8">
        <v>16</v>
      </c>
      <c r="D2656" s="8">
        <v>4078</v>
      </c>
      <c r="E2656" s="8">
        <v>1</v>
      </c>
      <c r="F2656" s="7">
        <v>49.5</v>
      </c>
      <c r="G2656" s="8"/>
      <c r="H2656" s="9">
        <v>44988.902905937503</v>
      </c>
      <c r="I2656" s="20" t="str">
        <f>Table2[[#This Row],[StoreID]]&amp;"-"&amp;Table2[[#This Row],[OrderNumer]]</f>
        <v>2-2718</v>
      </c>
    </row>
    <row r="2657" spans="1:9" x14ac:dyDescent="0.35">
      <c r="A2657" s="19">
        <v>2719</v>
      </c>
      <c r="B2657" s="19">
        <v>1</v>
      </c>
      <c r="C2657" s="8">
        <v>5</v>
      </c>
      <c r="D2657" s="8">
        <v>4092</v>
      </c>
      <c r="E2657" s="8">
        <v>1</v>
      </c>
      <c r="F2657" s="7">
        <v>25</v>
      </c>
      <c r="G2657" s="8"/>
      <c r="H2657" s="9">
        <v>44987.782886956018</v>
      </c>
      <c r="I2657" s="20" t="str">
        <f>Table2[[#This Row],[StoreID]]&amp;"-"&amp;Table2[[#This Row],[OrderNumer]]</f>
        <v>1-2719</v>
      </c>
    </row>
    <row r="2658" spans="1:9" x14ac:dyDescent="0.35">
      <c r="A2658" s="19">
        <v>2719</v>
      </c>
      <c r="B2658" s="19">
        <v>4</v>
      </c>
      <c r="C2658" s="8">
        <v>2</v>
      </c>
      <c r="D2658" s="8">
        <v>11</v>
      </c>
      <c r="E2658" s="8">
        <v>1</v>
      </c>
      <c r="F2658" s="7">
        <v>225</v>
      </c>
      <c r="G2658" s="8"/>
      <c r="H2658" s="9">
        <v>45037.981642164355</v>
      </c>
      <c r="I2658" s="20" t="str">
        <f>Table2[[#This Row],[StoreID]]&amp;"-"&amp;Table2[[#This Row],[OrderNumer]]</f>
        <v>4-2719</v>
      </c>
    </row>
    <row r="2659" spans="1:9" x14ac:dyDescent="0.35">
      <c r="A2659" s="19">
        <v>2720</v>
      </c>
      <c r="B2659" s="19">
        <v>1</v>
      </c>
      <c r="C2659" s="8">
        <v>9</v>
      </c>
      <c r="D2659" s="8">
        <v>458</v>
      </c>
      <c r="E2659" s="8">
        <v>1</v>
      </c>
      <c r="F2659" s="7">
        <v>200</v>
      </c>
      <c r="G2659" s="8"/>
      <c r="H2659" s="9">
        <v>44987.785888078703</v>
      </c>
      <c r="I2659" s="20" t="str">
        <f>Table2[[#This Row],[StoreID]]&amp;"-"&amp;Table2[[#This Row],[OrderNumer]]</f>
        <v>1-2720</v>
      </c>
    </row>
    <row r="2660" spans="1:9" x14ac:dyDescent="0.35">
      <c r="A2660" s="19">
        <v>2720</v>
      </c>
      <c r="B2660" s="19">
        <v>2</v>
      </c>
      <c r="C2660" s="8">
        <v>17</v>
      </c>
      <c r="D2660" s="8">
        <v>443</v>
      </c>
      <c r="E2660" s="8">
        <v>1</v>
      </c>
      <c r="F2660" s="7">
        <v>225</v>
      </c>
      <c r="G2660" s="8"/>
      <c r="H2660" s="9">
        <v>44988.910595752313</v>
      </c>
      <c r="I2660" s="20" t="str">
        <f>Table2[[#This Row],[StoreID]]&amp;"-"&amp;Table2[[#This Row],[OrderNumer]]</f>
        <v>2-2720</v>
      </c>
    </row>
    <row r="2661" spans="1:9" x14ac:dyDescent="0.35">
      <c r="A2661" s="19">
        <v>2720</v>
      </c>
      <c r="B2661" s="19">
        <v>2</v>
      </c>
      <c r="C2661" s="8">
        <v>17</v>
      </c>
      <c r="D2661" s="8">
        <v>476</v>
      </c>
      <c r="E2661" s="8">
        <v>1</v>
      </c>
      <c r="F2661" s="7">
        <v>30</v>
      </c>
      <c r="G2661" s="8"/>
      <c r="H2661" s="9">
        <v>44988.910595752313</v>
      </c>
      <c r="I2661" s="20" t="str">
        <f>Table2[[#This Row],[StoreID]]&amp;"-"&amp;Table2[[#This Row],[OrderNumer]]</f>
        <v>2-2720</v>
      </c>
    </row>
    <row r="2662" spans="1:9" x14ac:dyDescent="0.35">
      <c r="A2662" s="19">
        <v>2720</v>
      </c>
      <c r="B2662" s="19">
        <v>2</v>
      </c>
      <c r="C2662" s="8">
        <v>17</v>
      </c>
      <c r="D2662" s="8">
        <v>475</v>
      </c>
      <c r="E2662" s="8">
        <v>1</v>
      </c>
      <c r="F2662" s="7">
        <v>50</v>
      </c>
      <c r="G2662" s="8"/>
      <c r="H2662" s="9">
        <v>44988.910595752313</v>
      </c>
      <c r="I2662" s="20" t="str">
        <f>Table2[[#This Row],[StoreID]]&amp;"-"&amp;Table2[[#This Row],[OrderNumer]]</f>
        <v>2-2720</v>
      </c>
    </row>
    <row r="2663" spans="1:9" x14ac:dyDescent="0.35">
      <c r="A2663" s="19">
        <v>2720</v>
      </c>
      <c r="B2663" s="19">
        <v>4</v>
      </c>
      <c r="C2663" s="8">
        <v>23</v>
      </c>
      <c r="D2663" s="8">
        <v>2823</v>
      </c>
      <c r="E2663" s="8">
        <v>1</v>
      </c>
      <c r="F2663" s="7">
        <v>487.5</v>
      </c>
      <c r="G2663" s="8"/>
      <c r="H2663" s="9">
        <v>45037.982935729167</v>
      </c>
      <c r="I2663" s="20" t="str">
        <f>Table2[[#This Row],[StoreID]]&amp;"-"&amp;Table2[[#This Row],[OrderNumer]]</f>
        <v>4-2720</v>
      </c>
    </row>
    <row r="2664" spans="1:9" x14ac:dyDescent="0.35">
      <c r="A2664" s="19">
        <v>2723</v>
      </c>
      <c r="B2664" s="19">
        <v>2</v>
      </c>
      <c r="C2664" s="8">
        <v>17</v>
      </c>
      <c r="D2664" s="8">
        <v>463</v>
      </c>
      <c r="E2664" s="8">
        <v>1</v>
      </c>
      <c r="F2664" s="7">
        <v>75</v>
      </c>
      <c r="G2664" s="8"/>
      <c r="H2664" s="9">
        <v>44988.928622222222</v>
      </c>
      <c r="I2664" s="20" t="str">
        <f>Table2[[#This Row],[StoreID]]&amp;"-"&amp;Table2[[#This Row],[OrderNumer]]</f>
        <v>2-2723</v>
      </c>
    </row>
    <row r="2665" spans="1:9" x14ac:dyDescent="0.35">
      <c r="A2665" s="19">
        <v>2723</v>
      </c>
      <c r="B2665" s="19">
        <v>2</v>
      </c>
      <c r="C2665" s="8">
        <v>17</v>
      </c>
      <c r="D2665" s="8">
        <v>462</v>
      </c>
      <c r="E2665" s="8">
        <v>1</v>
      </c>
      <c r="F2665" s="7">
        <v>10</v>
      </c>
      <c r="G2665" s="8"/>
      <c r="H2665" s="9">
        <v>44988.928622256943</v>
      </c>
      <c r="I2665" s="20" t="str">
        <f>Table2[[#This Row],[StoreID]]&amp;"-"&amp;Table2[[#This Row],[OrderNumer]]</f>
        <v>2-2723</v>
      </c>
    </row>
    <row r="2666" spans="1:9" x14ac:dyDescent="0.35">
      <c r="A2666" s="19">
        <v>2723</v>
      </c>
      <c r="B2666" s="19">
        <v>2</v>
      </c>
      <c r="C2666" s="8">
        <v>17</v>
      </c>
      <c r="D2666" s="8">
        <v>462</v>
      </c>
      <c r="E2666" s="8">
        <v>1</v>
      </c>
      <c r="F2666" s="7">
        <v>10</v>
      </c>
      <c r="G2666" s="8"/>
      <c r="H2666" s="9">
        <v>44988.928622256943</v>
      </c>
      <c r="I2666" s="20" t="str">
        <f>Table2[[#This Row],[StoreID]]&amp;"-"&amp;Table2[[#This Row],[OrderNumer]]</f>
        <v>2-2723</v>
      </c>
    </row>
    <row r="2667" spans="1:9" x14ac:dyDescent="0.35">
      <c r="A2667" s="19">
        <v>2723</v>
      </c>
      <c r="B2667" s="19">
        <v>4</v>
      </c>
      <c r="C2667" s="8">
        <v>23</v>
      </c>
      <c r="D2667" s="8">
        <v>13</v>
      </c>
      <c r="E2667" s="8">
        <v>1</v>
      </c>
      <c r="F2667" s="7">
        <v>1025</v>
      </c>
      <c r="G2667" s="8"/>
      <c r="H2667" s="9">
        <v>45037.993429363429</v>
      </c>
      <c r="I2667" s="20" t="str">
        <f>Table2[[#This Row],[StoreID]]&amp;"-"&amp;Table2[[#This Row],[OrderNumer]]</f>
        <v>4-2723</v>
      </c>
    </row>
    <row r="2668" spans="1:9" x14ac:dyDescent="0.35">
      <c r="A2668" s="19">
        <v>2723</v>
      </c>
      <c r="B2668" s="19">
        <v>4</v>
      </c>
      <c r="C2668" s="8">
        <v>23</v>
      </c>
      <c r="D2668" s="8">
        <v>683</v>
      </c>
      <c r="E2668" s="8">
        <v>1</v>
      </c>
      <c r="F2668" s="7">
        <v>725</v>
      </c>
      <c r="G2668" s="8"/>
      <c r="H2668" s="9">
        <v>45037.993429363429</v>
      </c>
      <c r="I2668" s="20" t="str">
        <f>Table2[[#This Row],[StoreID]]&amp;"-"&amp;Table2[[#This Row],[OrderNumer]]</f>
        <v>4-2723</v>
      </c>
    </row>
    <row r="2669" spans="1:9" x14ac:dyDescent="0.35">
      <c r="A2669" s="19">
        <v>2723</v>
      </c>
      <c r="B2669" s="19">
        <v>4</v>
      </c>
      <c r="C2669" s="8">
        <v>23</v>
      </c>
      <c r="D2669" s="8">
        <v>416</v>
      </c>
      <c r="E2669" s="8">
        <v>1</v>
      </c>
      <c r="F2669" s="7">
        <v>15</v>
      </c>
      <c r="G2669" s="8"/>
      <c r="H2669" s="9">
        <v>45037.993429363429</v>
      </c>
      <c r="I2669" s="20" t="str">
        <f>Table2[[#This Row],[StoreID]]&amp;"-"&amp;Table2[[#This Row],[OrderNumer]]</f>
        <v>4-2723</v>
      </c>
    </row>
    <row r="2670" spans="1:9" x14ac:dyDescent="0.35">
      <c r="A2670" s="19">
        <v>2723</v>
      </c>
      <c r="B2670" s="19">
        <v>4</v>
      </c>
      <c r="C2670" s="8">
        <v>23</v>
      </c>
      <c r="D2670" s="8">
        <v>415</v>
      </c>
      <c r="E2670" s="8">
        <v>1</v>
      </c>
      <c r="F2670" s="7">
        <v>15</v>
      </c>
      <c r="G2670" s="8"/>
      <c r="H2670" s="9">
        <v>45037.993429363429</v>
      </c>
      <c r="I2670" s="20" t="str">
        <f>Table2[[#This Row],[StoreID]]&amp;"-"&amp;Table2[[#This Row],[OrderNumer]]</f>
        <v>4-2723</v>
      </c>
    </row>
    <row r="2671" spans="1:9" x14ac:dyDescent="0.35">
      <c r="A2671" s="19">
        <v>2725</v>
      </c>
      <c r="B2671" s="19">
        <v>2</v>
      </c>
      <c r="C2671" s="8">
        <v>17</v>
      </c>
      <c r="D2671" s="8">
        <v>671</v>
      </c>
      <c r="E2671" s="8">
        <v>1</v>
      </c>
      <c r="F2671" s="7">
        <v>149.5</v>
      </c>
      <c r="G2671" s="8"/>
      <c r="H2671" s="9">
        <v>44988.935253784723</v>
      </c>
      <c r="I2671" s="20" t="str">
        <f>Table2[[#This Row],[StoreID]]&amp;"-"&amp;Table2[[#This Row],[OrderNumer]]</f>
        <v>2-2725</v>
      </c>
    </row>
    <row r="2672" spans="1:9" x14ac:dyDescent="0.35">
      <c r="A2672" s="19">
        <v>2725</v>
      </c>
      <c r="B2672" s="19">
        <v>2</v>
      </c>
      <c r="C2672" s="8">
        <v>17</v>
      </c>
      <c r="D2672" s="8">
        <v>274</v>
      </c>
      <c r="E2672" s="8">
        <v>1</v>
      </c>
      <c r="F2672" s="7">
        <v>75</v>
      </c>
      <c r="G2672" s="8"/>
      <c r="H2672" s="9">
        <v>44988.935253784723</v>
      </c>
      <c r="I2672" s="20" t="str">
        <f>Table2[[#This Row],[StoreID]]&amp;"-"&amp;Table2[[#This Row],[OrderNumer]]</f>
        <v>2-2725</v>
      </c>
    </row>
    <row r="2673" spans="1:9" x14ac:dyDescent="0.35">
      <c r="A2673" s="19">
        <v>2725</v>
      </c>
      <c r="B2673" s="19">
        <v>2</v>
      </c>
      <c r="C2673" s="8">
        <v>17</v>
      </c>
      <c r="D2673" s="8">
        <v>631</v>
      </c>
      <c r="E2673" s="8">
        <v>1</v>
      </c>
      <c r="F2673" s="7">
        <v>375</v>
      </c>
      <c r="G2673" s="8"/>
      <c r="H2673" s="9">
        <v>44988.935253819443</v>
      </c>
      <c r="I2673" s="20" t="str">
        <f>Table2[[#This Row],[StoreID]]&amp;"-"&amp;Table2[[#This Row],[OrderNumer]]</f>
        <v>2-2725</v>
      </c>
    </row>
    <row r="2674" spans="1:9" x14ac:dyDescent="0.35">
      <c r="A2674" s="19">
        <v>2726</v>
      </c>
      <c r="B2674" s="19">
        <v>2</v>
      </c>
      <c r="C2674" s="8">
        <v>17</v>
      </c>
      <c r="D2674" s="8">
        <v>457</v>
      </c>
      <c r="E2674" s="8">
        <v>1</v>
      </c>
      <c r="F2674" s="7">
        <v>287.5</v>
      </c>
      <c r="G2674" s="8"/>
      <c r="H2674" s="9">
        <v>44988.972194247683</v>
      </c>
      <c r="I2674" s="20" t="str">
        <f>Table2[[#This Row],[StoreID]]&amp;"-"&amp;Table2[[#This Row],[OrderNumer]]</f>
        <v>2-2726</v>
      </c>
    </row>
    <row r="2675" spans="1:9" x14ac:dyDescent="0.35">
      <c r="A2675" s="19">
        <v>2726</v>
      </c>
      <c r="B2675" s="19">
        <v>2</v>
      </c>
      <c r="C2675" s="8">
        <v>17</v>
      </c>
      <c r="D2675" s="8">
        <v>473</v>
      </c>
      <c r="E2675" s="8">
        <v>1</v>
      </c>
      <c r="F2675" s="7">
        <v>45</v>
      </c>
      <c r="G2675" s="8"/>
      <c r="H2675" s="9">
        <v>44988.972194907408</v>
      </c>
      <c r="I2675" s="20" t="str">
        <f>Table2[[#This Row],[StoreID]]&amp;"-"&amp;Table2[[#This Row],[OrderNumer]]</f>
        <v>2-2726</v>
      </c>
    </row>
    <row r="2676" spans="1:9" x14ac:dyDescent="0.35">
      <c r="A2676" s="19">
        <v>2727</v>
      </c>
      <c r="B2676" s="19">
        <v>1</v>
      </c>
      <c r="C2676" s="8">
        <v>9</v>
      </c>
      <c r="D2676" s="8">
        <v>4078</v>
      </c>
      <c r="E2676" s="8">
        <v>1</v>
      </c>
      <c r="F2676" s="7">
        <v>49.5</v>
      </c>
      <c r="G2676" s="8"/>
      <c r="H2676" s="9">
        <v>44987.814279050923</v>
      </c>
      <c r="I2676" s="20" t="str">
        <f>Table2[[#This Row],[StoreID]]&amp;"-"&amp;Table2[[#This Row],[OrderNumer]]</f>
        <v>1-2727</v>
      </c>
    </row>
    <row r="2677" spans="1:9" x14ac:dyDescent="0.35">
      <c r="A2677" s="19">
        <v>2728</v>
      </c>
      <c r="B2677" s="19">
        <v>1</v>
      </c>
      <c r="C2677" s="8">
        <v>9</v>
      </c>
      <c r="D2677" s="8">
        <v>477</v>
      </c>
      <c r="E2677" s="8">
        <v>1</v>
      </c>
      <c r="F2677" s="7">
        <v>35</v>
      </c>
      <c r="G2677" s="8"/>
      <c r="H2677" s="9">
        <v>44987.815870601851</v>
      </c>
      <c r="I2677" s="20" t="str">
        <f>Table2[[#This Row],[StoreID]]&amp;"-"&amp;Table2[[#This Row],[OrderNumer]]</f>
        <v>1-2728</v>
      </c>
    </row>
    <row r="2678" spans="1:9" x14ac:dyDescent="0.35">
      <c r="A2678" s="19">
        <v>2728</v>
      </c>
      <c r="B2678" s="19">
        <v>2</v>
      </c>
      <c r="C2678" s="8">
        <v>17</v>
      </c>
      <c r="D2678" s="8">
        <v>4087</v>
      </c>
      <c r="E2678" s="8">
        <v>1</v>
      </c>
      <c r="F2678" s="7">
        <v>10</v>
      </c>
      <c r="G2678" s="8"/>
      <c r="H2678" s="9">
        <v>44988.991210185188</v>
      </c>
      <c r="I2678" s="20" t="str">
        <f>Table2[[#This Row],[StoreID]]&amp;"-"&amp;Table2[[#This Row],[OrderNumer]]</f>
        <v>2-2728</v>
      </c>
    </row>
    <row r="2679" spans="1:9" x14ac:dyDescent="0.35">
      <c r="A2679" s="19">
        <v>2730</v>
      </c>
      <c r="B2679" s="19">
        <v>1</v>
      </c>
      <c r="C2679" s="8">
        <v>2</v>
      </c>
      <c r="D2679" s="8">
        <v>4078</v>
      </c>
      <c r="E2679" s="8">
        <v>1</v>
      </c>
      <c r="F2679" s="7">
        <v>49.5</v>
      </c>
      <c r="G2679" s="8"/>
      <c r="H2679" s="9">
        <v>44987.820831134261</v>
      </c>
      <c r="I2679" s="20" t="str">
        <f>Table2[[#This Row],[StoreID]]&amp;"-"&amp;Table2[[#This Row],[OrderNumer]]</f>
        <v>1-2730</v>
      </c>
    </row>
    <row r="2680" spans="1:9" x14ac:dyDescent="0.35">
      <c r="A2680" s="19">
        <v>2730</v>
      </c>
      <c r="B2680" s="19">
        <v>4</v>
      </c>
      <c r="C2680" s="8">
        <v>23</v>
      </c>
      <c r="D2680" s="8">
        <v>3388</v>
      </c>
      <c r="E2680" s="8">
        <v>1</v>
      </c>
      <c r="F2680" s="7">
        <v>299.5</v>
      </c>
      <c r="G2680" s="8"/>
      <c r="H2680" s="9">
        <v>45038.015009143521</v>
      </c>
      <c r="I2680" s="20" t="str">
        <f>Table2[[#This Row],[StoreID]]&amp;"-"&amp;Table2[[#This Row],[OrderNumer]]</f>
        <v>4-2730</v>
      </c>
    </row>
    <row r="2681" spans="1:9" x14ac:dyDescent="0.35">
      <c r="A2681" s="19">
        <v>2730</v>
      </c>
      <c r="B2681" s="19">
        <v>4</v>
      </c>
      <c r="C2681" s="8">
        <v>23</v>
      </c>
      <c r="D2681" s="8">
        <v>3428</v>
      </c>
      <c r="E2681" s="8">
        <v>1</v>
      </c>
      <c r="F2681" s="7">
        <v>449.5</v>
      </c>
      <c r="G2681" s="8"/>
      <c r="H2681" s="9">
        <v>45038.015009143521</v>
      </c>
      <c r="I2681" s="20" t="str">
        <f>Table2[[#This Row],[StoreID]]&amp;"-"&amp;Table2[[#This Row],[OrderNumer]]</f>
        <v>4-2730</v>
      </c>
    </row>
    <row r="2682" spans="1:9" x14ac:dyDescent="0.35">
      <c r="A2682" s="19">
        <v>2730</v>
      </c>
      <c r="B2682" s="19">
        <v>4</v>
      </c>
      <c r="C2682" s="8">
        <v>23</v>
      </c>
      <c r="D2682" s="8">
        <v>3649</v>
      </c>
      <c r="E2682" s="8">
        <v>1</v>
      </c>
      <c r="F2682" s="7">
        <v>275</v>
      </c>
      <c r="G2682" s="8"/>
      <c r="H2682" s="9">
        <v>45038.015009143521</v>
      </c>
      <c r="I2682" s="20" t="str">
        <f>Table2[[#This Row],[StoreID]]&amp;"-"&amp;Table2[[#This Row],[OrderNumer]]</f>
        <v>4-2730</v>
      </c>
    </row>
    <row r="2683" spans="1:9" x14ac:dyDescent="0.35">
      <c r="A2683" s="19">
        <v>2730</v>
      </c>
      <c r="B2683" s="19">
        <v>4</v>
      </c>
      <c r="C2683" s="8">
        <v>23</v>
      </c>
      <c r="D2683" s="8">
        <v>3648</v>
      </c>
      <c r="E2683" s="8">
        <v>1</v>
      </c>
      <c r="F2683" s="7">
        <v>325</v>
      </c>
      <c r="G2683" s="8"/>
      <c r="H2683" s="9">
        <v>45038.015009143521</v>
      </c>
      <c r="I2683" s="20" t="str">
        <f>Table2[[#This Row],[StoreID]]&amp;"-"&amp;Table2[[#This Row],[OrderNumer]]</f>
        <v>4-2730</v>
      </c>
    </row>
    <row r="2684" spans="1:9" x14ac:dyDescent="0.35">
      <c r="A2684" s="19">
        <v>2732</v>
      </c>
      <c r="B2684" s="19">
        <v>2</v>
      </c>
      <c r="C2684" s="8">
        <v>24</v>
      </c>
      <c r="D2684" s="8">
        <v>1165</v>
      </c>
      <c r="E2684" s="8">
        <v>1</v>
      </c>
      <c r="F2684" s="7">
        <v>25</v>
      </c>
      <c r="G2684" s="8"/>
      <c r="H2684" s="9">
        <v>44989.508355057871</v>
      </c>
      <c r="I2684" s="20" t="str">
        <f>Table2[[#This Row],[StoreID]]&amp;"-"&amp;Table2[[#This Row],[OrderNumer]]</f>
        <v>2-2732</v>
      </c>
    </row>
    <row r="2685" spans="1:9" x14ac:dyDescent="0.35">
      <c r="A2685" s="19">
        <v>2734</v>
      </c>
      <c r="B2685" s="19">
        <v>1</v>
      </c>
      <c r="C2685" s="8">
        <v>2</v>
      </c>
      <c r="D2685" s="8">
        <v>470</v>
      </c>
      <c r="E2685" s="8">
        <v>1</v>
      </c>
      <c r="F2685" s="7">
        <v>20</v>
      </c>
      <c r="G2685" s="8"/>
      <c r="H2685" s="9">
        <v>44987.82939806713</v>
      </c>
      <c r="I2685" s="20" t="str">
        <f>Table2[[#This Row],[StoreID]]&amp;"-"&amp;Table2[[#This Row],[OrderNumer]]</f>
        <v>1-2734</v>
      </c>
    </row>
    <row r="2686" spans="1:9" x14ac:dyDescent="0.35">
      <c r="A2686" s="19">
        <v>2734</v>
      </c>
      <c r="B2686" s="19">
        <v>4</v>
      </c>
      <c r="C2686" s="8">
        <v>2</v>
      </c>
      <c r="D2686" s="8">
        <v>1167</v>
      </c>
      <c r="E2686" s="8">
        <v>1</v>
      </c>
      <c r="F2686" s="7">
        <v>25</v>
      </c>
      <c r="G2686" s="8"/>
      <c r="H2686" s="9">
        <v>45038.025149456022</v>
      </c>
      <c r="I2686" s="20" t="str">
        <f>Table2[[#This Row],[StoreID]]&amp;"-"&amp;Table2[[#This Row],[OrderNumer]]</f>
        <v>4-2734</v>
      </c>
    </row>
    <row r="2687" spans="1:9" x14ac:dyDescent="0.35">
      <c r="A2687" s="19">
        <v>2734</v>
      </c>
      <c r="B2687" s="19">
        <v>4</v>
      </c>
      <c r="C2687" s="8">
        <v>2</v>
      </c>
      <c r="D2687" s="8">
        <v>4079</v>
      </c>
      <c r="E2687" s="8">
        <v>1</v>
      </c>
      <c r="F2687" s="7">
        <v>25</v>
      </c>
      <c r="G2687" s="8"/>
      <c r="H2687" s="9">
        <v>45038.025149456022</v>
      </c>
      <c r="I2687" s="20" t="str">
        <f>Table2[[#This Row],[StoreID]]&amp;"-"&amp;Table2[[#This Row],[OrderNumer]]</f>
        <v>4-2734</v>
      </c>
    </row>
    <row r="2688" spans="1:9" x14ac:dyDescent="0.35">
      <c r="A2688" s="19">
        <v>2735</v>
      </c>
      <c r="B2688" s="19">
        <v>1</v>
      </c>
      <c r="C2688" s="8">
        <v>9</v>
      </c>
      <c r="D2688" s="8">
        <v>3462</v>
      </c>
      <c r="E2688" s="8">
        <v>1</v>
      </c>
      <c r="F2688" s="7">
        <v>250</v>
      </c>
      <c r="G2688" s="8"/>
      <c r="H2688" s="9">
        <v>44987.830840590279</v>
      </c>
      <c r="I2688" s="20" t="str">
        <f>Table2[[#This Row],[StoreID]]&amp;"-"&amp;Table2[[#This Row],[OrderNumer]]</f>
        <v>1-2735</v>
      </c>
    </row>
    <row r="2689" spans="1:9" x14ac:dyDescent="0.35">
      <c r="A2689" s="19">
        <v>2735</v>
      </c>
      <c r="B2689" s="19">
        <v>2</v>
      </c>
      <c r="C2689" s="8">
        <v>17</v>
      </c>
      <c r="D2689" s="8">
        <v>3305</v>
      </c>
      <c r="E2689" s="8">
        <v>1</v>
      </c>
      <c r="F2689" s="7">
        <v>97.5</v>
      </c>
      <c r="G2689" s="8"/>
      <c r="H2689" s="9">
        <v>44989.591774618057</v>
      </c>
      <c r="I2689" s="20" t="str">
        <f>Table2[[#This Row],[StoreID]]&amp;"-"&amp;Table2[[#This Row],[OrderNumer]]</f>
        <v>2-2735</v>
      </c>
    </row>
    <row r="2690" spans="1:9" x14ac:dyDescent="0.35">
      <c r="A2690" s="19">
        <v>2736</v>
      </c>
      <c r="B2690" s="19">
        <v>2</v>
      </c>
      <c r="C2690" s="8">
        <v>16</v>
      </c>
      <c r="D2690" s="8">
        <v>475</v>
      </c>
      <c r="E2690" s="8">
        <v>1</v>
      </c>
      <c r="F2690" s="7">
        <v>50</v>
      </c>
      <c r="G2690" s="8"/>
      <c r="H2690" s="9">
        <v>44989.607102696762</v>
      </c>
      <c r="I2690" s="20" t="str">
        <f>Table2[[#This Row],[StoreID]]&amp;"-"&amp;Table2[[#This Row],[OrderNumer]]</f>
        <v>2-2736</v>
      </c>
    </row>
    <row r="2691" spans="1:9" x14ac:dyDescent="0.35">
      <c r="A2691" s="19">
        <v>2736</v>
      </c>
      <c r="B2691" s="19">
        <v>4</v>
      </c>
      <c r="C2691" s="8">
        <v>2</v>
      </c>
      <c r="D2691" s="8">
        <v>3338</v>
      </c>
      <c r="E2691" s="8">
        <v>1</v>
      </c>
      <c r="F2691" s="7">
        <v>425</v>
      </c>
      <c r="G2691" s="8"/>
      <c r="H2691" s="9">
        <v>45038.033608877318</v>
      </c>
      <c r="I2691" s="20" t="str">
        <f>Table2[[#This Row],[StoreID]]&amp;"-"&amp;Table2[[#This Row],[OrderNumer]]</f>
        <v>4-2736</v>
      </c>
    </row>
    <row r="2692" spans="1:9" x14ac:dyDescent="0.35">
      <c r="A2692" s="19">
        <v>2737</v>
      </c>
      <c r="B2692" s="19">
        <v>4</v>
      </c>
      <c r="C2692" s="8">
        <v>2</v>
      </c>
      <c r="D2692" s="8">
        <v>3236</v>
      </c>
      <c r="E2692" s="8">
        <v>1</v>
      </c>
      <c r="F2692" s="7">
        <v>82.5</v>
      </c>
      <c r="G2692" s="8"/>
      <c r="H2692" s="9">
        <v>45038.465339502312</v>
      </c>
      <c r="I2692" s="20" t="str">
        <f>Table2[[#This Row],[StoreID]]&amp;"-"&amp;Table2[[#This Row],[OrderNumer]]</f>
        <v>4-2737</v>
      </c>
    </row>
    <row r="2693" spans="1:9" x14ac:dyDescent="0.35">
      <c r="A2693" s="19">
        <v>2737</v>
      </c>
      <c r="B2693" s="19">
        <v>4</v>
      </c>
      <c r="C2693" s="8">
        <v>2</v>
      </c>
      <c r="D2693" s="8">
        <v>3260</v>
      </c>
      <c r="E2693" s="8">
        <v>1</v>
      </c>
      <c r="F2693" s="7">
        <v>19.5</v>
      </c>
      <c r="G2693" s="8"/>
      <c r="H2693" s="9">
        <v>45038.465339895833</v>
      </c>
      <c r="I2693" s="20" t="str">
        <f>Table2[[#This Row],[StoreID]]&amp;"-"&amp;Table2[[#This Row],[OrderNumer]]</f>
        <v>4-2737</v>
      </c>
    </row>
    <row r="2694" spans="1:9" x14ac:dyDescent="0.35">
      <c r="A2694" s="19">
        <v>2737</v>
      </c>
      <c r="B2694" s="19">
        <v>4</v>
      </c>
      <c r="C2694" s="8">
        <v>2</v>
      </c>
      <c r="D2694" s="8">
        <v>3275</v>
      </c>
      <c r="E2694" s="8">
        <v>1</v>
      </c>
      <c r="F2694" s="7">
        <v>47.5</v>
      </c>
      <c r="G2694" s="8"/>
      <c r="H2694" s="9">
        <v>45038.465339895833</v>
      </c>
      <c r="I2694" s="20" t="str">
        <f>Table2[[#This Row],[StoreID]]&amp;"-"&amp;Table2[[#This Row],[OrderNumer]]</f>
        <v>4-2737</v>
      </c>
    </row>
    <row r="2695" spans="1:9" x14ac:dyDescent="0.35">
      <c r="A2695" s="19">
        <v>2738</v>
      </c>
      <c r="B2695" s="19">
        <v>1</v>
      </c>
      <c r="C2695" s="8">
        <v>9</v>
      </c>
      <c r="D2695" s="8">
        <v>4078</v>
      </c>
      <c r="E2695" s="8">
        <v>1</v>
      </c>
      <c r="F2695" s="7">
        <v>49.5</v>
      </c>
      <c r="G2695" s="8"/>
      <c r="H2695" s="9">
        <v>44987.840367326389</v>
      </c>
      <c r="I2695" s="20" t="str">
        <f>Table2[[#This Row],[StoreID]]&amp;"-"&amp;Table2[[#This Row],[OrderNumer]]</f>
        <v>1-2738</v>
      </c>
    </row>
    <row r="2696" spans="1:9" x14ac:dyDescent="0.35">
      <c r="A2696" s="19">
        <v>2738</v>
      </c>
      <c r="B2696" s="19">
        <v>2</v>
      </c>
      <c r="C2696" s="8">
        <v>24</v>
      </c>
      <c r="D2696" s="8">
        <v>275</v>
      </c>
      <c r="E2696" s="8">
        <v>1</v>
      </c>
      <c r="F2696" s="7">
        <v>75</v>
      </c>
      <c r="G2696" s="8"/>
      <c r="H2696" s="9">
        <v>44989.62547554398</v>
      </c>
      <c r="I2696" s="20" t="str">
        <f>Table2[[#This Row],[StoreID]]&amp;"-"&amp;Table2[[#This Row],[OrderNumer]]</f>
        <v>2-2738</v>
      </c>
    </row>
    <row r="2697" spans="1:9" x14ac:dyDescent="0.35">
      <c r="A2697" s="19">
        <v>2739</v>
      </c>
      <c r="B2697" s="19">
        <v>1</v>
      </c>
      <c r="C2697" s="8">
        <v>15</v>
      </c>
      <c r="D2697" s="8">
        <v>4092</v>
      </c>
      <c r="E2697" s="8">
        <v>1</v>
      </c>
      <c r="F2697" s="7">
        <v>25</v>
      </c>
      <c r="G2697" s="8"/>
      <c r="H2697" s="9">
        <v>44987.843121446756</v>
      </c>
      <c r="I2697" s="20" t="str">
        <f>Table2[[#This Row],[StoreID]]&amp;"-"&amp;Table2[[#This Row],[OrderNumer]]</f>
        <v>1-2739</v>
      </c>
    </row>
    <row r="2698" spans="1:9" x14ac:dyDescent="0.35">
      <c r="A2698" s="19">
        <v>2740</v>
      </c>
      <c r="B2698" s="19">
        <v>4</v>
      </c>
      <c r="C2698" s="8">
        <v>2</v>
      </c>
      <c r="D2698" s="8">
        <v>3224</v>
      </c>
      <c r="E2698" s="8">
        <v>1</v>
      </c>
      <c r="F2698" s="7">
        <v>34.5</v>
      </c>
      <c r="G2698" s="8"/>
      <c r="H2698" s="9">
        <v>45038.520112534723</v>
      </c>
      <c r="I2698" s="20" t="str">
        <f>Table2[[#This Row],[StoreID]]&amp;"-"&amp;Table2[[#This Row],[OrderNumer]]</f>
        <v>4-2740</v>
      </c>
    </row>
    <row r="2699" spans="1:9" x14ac:dyDescent="0.35">
      <c r="A2699" s="19">
        <v>2740</v>
      </c>
      <c r="B2699" s="19">
        <v>4</v>
      </c>
      <c r="C2699" s="8">
        <v>2</v>
      </c>
      <c r="D2699" s="8">
        <v>415</v>
      </c>
      <c r="E2699" s="8">
        <v>1</v>
      </c>
      <c r="F2699" s="7">
        <v>15</v>
      </c>
      <c r="G2699" s="8"/>
      <c r="H2699" s="9">
        <v>45038.520112534723</v>
      </c>
      <c r="I2699" s="20" t="str">
        <f>Table2[[#This Row],[StoreID]]&amp;"-"&amp;Table2[[#This Row],[OrderNumer]]</f>
        <v>4-2740</v>
      </c>
    </row>
    <row r="2700" spans="1:9" x14ac:dyDescent="0.35">
      <c r="A2700" s="19">
        <v>2740</v>
      </c>
      <c r="B2700" s="19">
        <v>4</v>
      </c>
      <c r="C2700" s="8">
        <v>2</v>
      </c>
      <c r="D2700" s="8">
        <v>416</v>
      </c>
      <c r="E2700" s="8">
        <v>2</v>
      </c>
      <c r="F2700" s="7">
        <v>30</v>
      </c>
      <c r="G2700" s="8"/>
      <c r="H2700" s="9">
        <v>45038.520112534723</v>
      </c>
      <c r="I2700" s="20" t="str">
        <f>Table2[[#This Row],[StoreID]]&amp;"-"&amp;Table2[[#This Row],[OrderNumer]]</f>
        <v>4-2740</v>
      </c>
    </row>
    <row r="2701" spans="1:9" x14ac:dyDescent="0.35">
      <c r="A2701" s="19">
        <v>2741</v>
      </c>
      <c r="B2701" s="19">
        <v>4</v>
      </c>
      <c r="C2701" s="8">
        <v>2</v>
      </c>
      <c r="D2701" s="8">
        <v>577</v>
      </c>
      <c r="E2701" s="8">
        <v>1</v>
      </c>
      <c r="F2701" s="7">
        <v>195</v>
      </c>
      <c r="G2701" s="8"/>
      <c r="H2701" s="9">
        <v>45038.521376273151</v>
      </c>
      <c r="I2701" s="20" t="str">
        <f>Table2[[#This Row],[StoreID]]&amp;"-"&amp;Table2[[#This Row],[OrderNumer]]</f>
        <v>4-2741</v>
      </c>
    </row>
    <row r="2702" spans="1:9" x14ac:dyDescent="0.35">
      <c r="A2702" s="19">
        <v>2742</v>
      </c>
      <c r="B2702" s="19">
        <v>4</v>
      </c>
      <c r="C2702" s="8">
        <v>2</v>
      </c>
      <c r="D2702" s="8">
        <v>4090</v>
      </c>
      <c r="E2702" s="8">
        <v>1</v>
      </c>
      <c r="F2702" s="7">
        <v>47.5</v>
      </c>
      <c r="G2702" s="8"/>
      <c r="H2702" s="9">
        <v>45038.521825347219</v>
      </c>
      <c r="I2702" s="20" t="str">
        <f>Table2[[#This Row],[StoreID]]&amp;"-"&amp;Table2[[#This Row],[OrderNumer]]</f>
        <v>4-2742</v>
      </c>
    </row>
    <row r="2703" spans="1:9" x14ac:dyDescent="0.35">
      <c r="A2703" s="19">
        <v>2743</v>
      </c>
      <c r="B2703" s="19">
        <v>2</v>
      </c>
      <c r="C2703" s="8">
        <v>16</v>
      </c>
      <c r="D2703" s="8">
        <v>1168</v>
      </c>
      <c r="E2703" s="8">
        <v>1</v>
      </c>
      <c r="F2703" s="7">
        <v>25</v>
      </c>
      <c r="G2703" s="8"/>
      <c r="H2703" s="9">
        <v>44989.731166238424</v>
      </c>
      <c r="I2703" s="20" t="str">
        <f>Table2[[#This Row],[StoreID]]&amp;"-"&amp;Table2[[#This Row],[OrderNumer]]</f>
        <v>2-2743</v>
      </c>
    </row>
    <row r="2704" spans="1:9" x14ac:dyDescent="0.35">
      <c r="A2704" s="19">
        <v>2744</v>
      </c>
      <c r="B2704" s="19">
        <v>1</v>
      </c>
      <c r="C2704" s="8">
        <v>2</v>
      </c>
      <c r="D2704" s="8">
        <v>1985</v>
      </c>
      <c r="E2704" s="8">
        <v>1</v>
      </c>
      <c r="F2704" s="7">
        <v>287.5</v>
      </c>
      <c r="G2704" s="8"/>
      <c r="H2704" s="9">
        <v>44987.866095798614</v>
      </c>
      <c r="I2704" s="20" t="str">
        <f>Table2[[#This Row],[StoreID]]&amp;"-"&amp;Table2[[#This Row],[OrderNumer]]</f>
        <v>1-2744</v>
      </c>
    </row>
    <row r="2705" spans="1:9" x14ac:dyDescent="0.35">
      <c r="A2705" s="19">
        <v>2744</v>
      </c>
      <c r="B2705" s="19">
        <v>1</v>
      </c>
      <c r="C2705" s="8">
        <v>2</v>
      </c>
      <c r="D2705" s="8">
        <v>4078</v>
      </c>
      <c r="E2705" s="8">
        <v>1</v>
      </c>
      <c r="F2705" s="7">
        <v>49.5</v>
      </c>
      <c r="G2705" s="8"/>
      <c r="H2705" s="9">
        <v>44987.866095868056</v>
      </c>
      <c r="I2705" s="20" t="str">
        <f>Table2[[#This Row],[StoreID]]&amp;"-"&amp;Table2[[#This Row],[OrderNumer]]</f>
        <v>1-2744</v>
      </c>
    </row>
    <row r="2706" spans="1:9" x14ac:dyDescent="0.35">
      <c r="A2706" s="19">
        <v>2745</v>
      </c>
      <c r="B2706" s="19">
        <v>4</v>
      </c>
      <c r="C2706" s="8">
        <v>33</v>
      </c>
      <c r="D2706" s="8">
        <v>4079</v>
      </c>
      <c r="E2706" s="8">
        <v>2</v>
      </c>
      <c r="F2706" s="7">
        <v>50</v>
      </c>
      <c r="G2706" s="8"/>
      <c r="H2706" s="9">
        <v>45038.574576620369</v>
      </c>
      <c r="I2706" s="20" t="str">
        <f>Table2[[#This Row],[StoreID]]&amp;"-"&amp;Table2[[#This Row],[OrderNumer]]</f>
        <v>4-2745</v>
      </c>
    </row>
    <row r="2707" spans="1:9" x14ac:dyDescent="0.35">
      <c r="A2707" s="19">
        <v>2746</v>
      </c>
      <c r="B2707" s="19">
        <v>4</v>
      </c>
      <c r="C2707" s="8">
        <v>33</v>
      </c>
      <c r="D2707" s="8">
        <v>459</v>
      </c>
      <c r="E2707" s="8">
        <v>1</v>
      </c>
      <c r="F2707" s="7">
        <v>150</v>
      </c>
      <c r="G2707" s="8"/>
      <c r="H2707" s="9">
        <v>45038.57873572917</v>
      </c>
      <c r="I2707" s="20" t="str">
        <f>Table2[[#This Row],[StoreID]]&amp;"-"&amp;Table2[[#This Row],[OrderNumer]]</f>
        <v>4-2746</v>
      </c>
    </row>
    <row r="2708" spans="1:9" x14ac:dyDescent="0.35">
      <c r="A2708" s="19">
        <v>2746</v>
      </c>
      <c r="B2708" s="19">
        <v>4</v>
      </c>
      <c r="C2708" s="8">
        <v>33</v>
      </c>
      <c r="D2708" s="8">
        <v>3303</v>
      </c>
      <c r="E2708" s="8">
        <v>1</v>
      </c>
      <c r="F2708" s="7">
        <v>162.5</v>
      </c>
      <c r="G2708" s="8"/>
      <c r="H2708" s="9">
        <v>45038.57873572917</v>
      </c>
      <c r="I2708" s="20" t="str">
        <f>Table2[[#This Row],[StoreID]]&amp;"-"&amp;Table2[[#This Row],[OrderNumer]]</f>
        <v>4-2746</v>
      </c>
    </row>
    <row r="2709" spans="1:9" x14ac:dyDescent="0.35">
      <c r="A2709" s="19">
        <v>2747</v>
      </c>
      <c r="B2709" s="19">
        <v>4</v>
      </c>
      <c r="C2709" s="8">
        <v>33</v>
      </c>
      <c r="D2709" s="8">
        <v>3260</v>
      </c>
      <c r="E2709" s="8">
        <v>1</v>
      </c>
      <c r="F2709" s="7">
        <v>19.5</v>
      </c>
      <c r="G2709" s="8"/>
      <c r="H2709" s="9">
        <v>45038.589983599537</v>
      </c>
      <c r="I2709" s="20" t="str">
        <f>Table2[[#This Row],[StoreID]]&amp;"-"&amp;Table2[[#This Row],[OrderNumer]]</f>
        <v>4-2747</v>
      </c>
    </row>
    <row r="2710" spans="1:9" x14ac:dyDescent="0.35">
      <c r="A2710" s="19">
        <v>2747</v>
      </c>
      <c r="B2710" s="19">
        <v>4</v>
      </c>
      <c r="C2710" s="8">
        <v>33</v>
      </c>
      <c r="D2710" s="8">
        <v>3220</v>
      </c>
      <c r="E2710" s="8">
        <v>1</v>
      </c>
      <c r="F2710" s="7">
        <v>89.5</v>
      </c>
      <c r="G2710" s="8"/>
      <c r="H2710" s="9">
        <v>45038.589983599537</v>
      </c>
      <c r="I2710" s="20" t="str">
        <f>Table2[[#This Row],[StoreID]]&amp;"-"&amp;Table2[[#This Row],[OrderNumer]]</f>
        <v>4-2747</v>
      </c>
    </row>
    <row r="2711" spans="1:9" x14ac:dyDescent="0.35">
      <c r="A2711" s="19">
        <v>2747</v>
      </c>
      <c r="B2711" s="19">
        <v>4</v>
      </c>
      <c r="C2711" s="8">
        <v>33</v>
      </c>
      <c r="D2711" s="8">
        <v>386</v>
      </c>
      <c r="E2711" s="8">
        <v>1</v>
      </c>
      <c r="F2711" s="7">
        <v>20</v>
      </c>
      <c r="G2711" s="8"/>
      <c r="H2711" s="9">
        <v>45038.589983599537</v>
      </c>
      <c r="I2711" s="20" t="str">
        <f>Table2[[#This Row],[StoreID]]&amp;"-"&amp;Table2[[#This Row],[OrderNumer]]</f>
        <v>4-2747</v>
      </c>
    </row>
    <row r="2712" spans="1:9" x14ac:dyDescent="0.35">
      <c r="A2712" s="19">
        <v>2747</v>
      </c>
      <c r="B2712" s="19">
        <v>4</v>
      </c>
      <c r="C2712" s="8">
        <v>33</v>
      </c>
      <c r="D2712" s="8">
        <v>386</v>
      </c>
      <c r="E2712" s="8">
        <v>1</v>
      </c>
      <c r="F2712" s="7">
        <v>20</v>
      </c>
      <c r="G2712" s="8"/>
      <c r="H2712" s="9">
        <v>45038.589983645834</v>
      </c>
      <c r="I2712" s="20" t="str">
        <f>Table2[[#This Row],[StoreID]]&amp;"-"&amp;Table2[[#This Row],[OrderNumer]]</f>
        <v>4-2747</v>
      </c>
    </row>
    <row r="2713" spans="1:9" x14ac:dyDescent="0.35">
      <c r="A2713" s="19">
        <v>2747</v>
      </c>
      <c r="B2713" s="19">
        <v>4</v>
      </c>
      <c r="C2713" s="8">
        <v>33</v>
      </c>
      <c r="D2713" s="8">
        <v>2861</v>
      </c>
      <c r="E2713" s="8">
        <v>1</v>
      </c>
      <c r="F2713" s="7">
        <v>175</v>
      </c>
      <c r="G2713" s="8"/>
      <c r="H2713" s="9">
        <v>45038.589983645834</v>
      </c>
      <c r="I2713" s="20" t="str">
        <f>Table2[[#This Row],[StoreID]]&amp;"-"&amp;Table2[[#This Row],[OrderNumer]]</f>
        <v>4-2747</v>
      </c>
    </row>
    <row r="2714" spans="1:9" x14ac:dyDescent="0.35">
      <c r="A2714" s="19">
        <v>2748</v>
      </c>
      <c r="B2714" s="19">
        <v>2</v>
      </c>
      <c r="C2714" s="8">
        <v>16</v>
      </c>
      <c r="D2714" s="8">
        <v>3445</v>
      </c>
      <c r="E2714" s="8">
        <v>1</v>
      </c>
      <c r="F2714" s="7">
        <v>299.5</v>
      </c>
      <c r="G2714" s="8"/>
      <c r="H2714" s="9">
        <v>44989.778007407411</v>
      </c>
      <c r="I2714" s="20" t="str">
        <f>Table2[[#This Row],[StoreID]]&amp;"-"&amp;Table2[[#This Row],[OrderNumer]]</f>
        <v>2-2748</v>
      </c>
    </row>
    <row r="2715" spans="1:9" x14ac:dyDescent="0.35">
      <c r="A2715" s="19">
        <v>2748</v>
      </c>
      <c r="B2715" s="19">
        <v>4</v>
      </c>
      <c r="C2715" s="8">
        <v>33</v>
      </c>
      <c r="D2715" s="8">
        <v>2781</v>
      </c>
      <c r="E2715" s="8">
        <v>1</v>
      </c>
      <c r="F2715" s="7">
        <v>197.5</v>
      </c>
      <c r="G2715" s="8"/>
      <c r="H2715" s="9">
        <v>45038.595728622684</v>
      </c>
      <c r="I2715" s="20" t="str">
        <f>Table2[[#This Row],[StoreID]]&amp;"-"&amp;Table2[[#This Row],[OrderNumer]]</f>
        <v>4-2748</v>
      </c>
    </row>
    <row r="2716" spans="1:9" x14ac:dyDescent="0.35">
      <c r="A2716" s="19">
        <v>2748</v>
      </c>
      <c r="B2716" s="19">
        <v>4</v>
      </c>
      <c r="C2716" s="8">
        <v>33</v>
      </c>
      <c r="D2716" s="8">
        <v>2781</v>
      </c>
      <c r="E2716" s="8">
        <v>1</v>
      </c>
      <c r="F2716" s="7">
        <v>197.5</v>
      </c>
      <c r="G2716" s="8"/>
      <c r="H2716" s="9">
        <v>45038.595728622684</v>
      </c>
      <c r="I2716" s="20" t="str">
        <f>Table2[[#This Row],[StoreID]]&amp;"-"&amp;Table2[[#This Row],[OrderNumer]]</f>
        <v>4-2748</v>
      </c>
    </row>
    <row r="2717" spans="1:9" x14ac:dyDescent="0.35">
      <c r="A2717" s="19">
        <v>2750</v>
      </c>
      <c r="B2717" s="19">
        <v>4</v>
      </c>
      <c r="C2717" s="8">
        <v>33</v>
      </c>
      <c r="D2717" s="8">
        <v>4091</v>
      </c>
      <c r="E2717" s="8">
        <v>1</v>
      </c>
      <c r="F2717" s="7">
        <v>25</v>
      </c>
      <c r="G2717" s="8"/>
      <c r="H2717" s="9">
        <v>45038.615715011576</v>
      </c>
      <c r="I2717" s="20" t="str">
        <f>Table2[[#This Row],[StoreID]]&amp;"-"&amp;Table2[[#This Row],[OrderNumer]]</f>
        <v>4-2750</v>
      </c>
    </row>
    <row r="2718" spans="1:9" x14ac:dyDescent="0.35">
      <c r="A2718" s="19">
        <v>2750</v>
      </c>
      <c r="B2718" s="19">
        <v>4</v>
      </c>
      <c r="C2718" s="8">
        <v>33</v>
      </c>
      <c r="D2718" s="8">
        <v>4090</v>
      </c>
      <c r="E2718" s="8">
        <v>1</v>
      </c>
      <c r="F2718" s="7">
        <v>47.5</v>
      </c>
      <c r="G2718" s="8"/>
      <c r="H2718" s="9">
        <v>45038.615715011576</v>
      </c>
      <c r="I2718" s="20" t="str">
        <f>Table2[[#This Row],[StoreID]]&amp;"-"&amp;Table2[[#This Row],[OrderNumer]]</f>
        <v>4-2750</v>
      </c>
    </row>
    <row r="2719" spans="1:9" x14ac:dyDescent="0.35">
      <c r="A2719" s="19">
        <v>2753</v>
      </c>
      <c r="B2719" s="19">
        <v>4</v>
      </c>
      <c r="C2719" s="8">
        <v>33</v>
      </c>
      <c r="D2719" s="8">
        <v>4076</v>
      </c>
      <c r="E2719" s="8">
        <v>1</v>
      </c>
      <c r="F2719" s="7">
        <v>49.5</v>
      </c>
      <c r="G2719" s="8"/>
      <c r="H2719" s="9">
        <v>45038.621714155095</v>
      </c>
      <c r="I2719" s="20" t="str">
        <f>Table2[[#This Row],[StoreID]]&amp;"-"&amp;Table2[[#This Row],[OrderNumer]]</f>
        <v>4-2753</v>
      </c>
    </row>
    <row r="2720" spans="1:9" x14ac:dyDescent="0.35">
      <c r="A2720" s="19">
        <v>2755</v>
      </c>
      <c r="B2720" s="19">
        <v>2</v>
      </c>
      <c r="C2720" s="8">
        <v>24</v>
      </c>
      <c r="D2720" s="8">
        <v>3315</v>
      </c>
      <c r="E2720" s="8">
        <v>1</v>
      </c>
      <c r="F2720" s="7">
        <v>175</v>
      </c>
      <c r="G2720" s="8"/>
      <c r="H2720" s="9">
        <v>44989.866777164352</v>
      </c>
      <c r="I2720" s="20" t="str">
        <f>Table2[[#This Row],[StoreID]]&amp;"-"&amp;Table2[[#This Row],[OrderNumer]]</f>
        <v>2-2755</v>
      </c>
    </row>
    <row r="2721" spans="1:9" x14ac:dyDescent="0.35">
      <c r="A2721" s="19">
        <v>2755</v>
      </c>
      <c r="B2721" s="19">
        <v>4</v>
      </c>
      <c r="C2721" s="8">
        <v>33</v>
      </c>
      <c r="D2721" s="8">
        <v>413</v>
      </c>
      <c r="E2721" s="8">
        <v>1</v>
      </c>
      <c r="F2721" s="7">
        <v>25</v>
      </c>
      <c r="G2721" s="8"/>
      <c r="H2721" s="9">
        <v>45038.62381099537</v>
      </c>
      <c r="I2721" s="20" t="str">
        <f>Table2[[#This Row],[StoreID]]&amp;"-"&amp;Table2[[#This Row],[OrderNumer]]</f>
        <v>4-2755</v>
      </c>
    </row>
    <row r="2722" spans="1:9" x14ac:dyDescent="0.35">
      <c r="A2722" s="19">
        <v>2757</v>
      </c>
      <c r="B2722" s="19">
        <v>4</v>
      </c>
      <c r="C2722" s="8">
        <v>33</v>
      </c>
      <c r="D2722" s="8">
        <v>3229</v>
      </c>
      <c r="E2722" s="8">
        <v>1</v>
      </c>
      <c r="F2722" s="7">
        <v>29.5</v>
      </c>
      <c r="G2722" s="8"/>
      <c r="H2722" s="9">
        <v>45038.625433877314</v>
      </c>
      <c r="I2722" s="20" t="str">
        <f>Table2[[#This Row],[StoreID]]&amp;"-"&amp;Table2[[#This Row],[OrderNumer]]</f>
        <v>4-2757</v>
      </c>
    </row>
    <row r="2723" spans="1:9" x14ac:dyDescent="0.35">
      <c r="A2723" s="19">
        <v>2757</v>
      </c>
      <c r="B2723" s="19">
        <v>4</v>
      </c>
      <c r="C2723" s="8">
        <v>33</v>
      </c>
      <c r="D2723" s="8">
        <v>4090</v>
      </c>
      <c r="E2723" s="8">
        <v>1</v>
      </c>
      <c r="F2723" s="7">
        <v>47.5</v>
      </c>
      <c r="G2723" s="8"/>
      <c r="H2723" s="9">
        <v>45038.625433877314</v>
      </c>
      <c r="I2723" s="20" t="str">
        <f>Table2[[#This Row],[StoreID]]&amp;"-"&amp;Table2[[#This Row],[OrderNumer]]</f>
        <v>4-2757</v>
      </c>
    </row>
    <row r="2724" spans="1:9" x14ac:dyDescent="0.35">
      <c r="A2724" s="19">
        <v>2758</v>
      </c>
      <c r="B2724" s="19">
        <v>4</v>
      </c>
      <c r="C2724" s="8">
        <v>33</v>
      </c>
      <c r="D2724" s="8">
        <v>3282</v>
      </c>
      <c r="E2724" s="8">
        <v>1</v>
      </c>
      <c r="F2724" s="7">
        <v>75</v>
      </c>
      <c r="G2724" s="8"/>
      <c r="H2724" s="9">
        <v>45038.626372881947</v>
      </c>
      <c r="I2724" s="20" t="str">
        <f>Table2[[#This Row],[StoreID]]&amp;"-"&amp;Table2[[#This Row],[OrderNumer]]</f>
        <v>4-2758</v>
      </c>
    </row>
    <row r="2725" spans="1:9" x14ac:dyDescent="0.35">
      <c r="A2725" s="19">
        <v>2759</v>
      </c>
      <c r="B2725" s="19">
        <v>1</v>
      </c>
      <c r="C2725" s="8">
        <v>11</v>
      </c>
      <c r="D2725" s="8">
        <v>3235</v>
      </c>
      <c r="E2725" s="8">
        <v>1</v>
      </c>
      <c r="F2725" s="7">
        <v>225</v>
      </c>
      <c r="G2725" s="8"/>
      <c r="H2725" s="9">
        <v>44988.532111307868</v>
      </c>
      <c r="I2725" s="20" t="str">
        <f>Table2[[#This Row],[StoreID]]&amp;"-"&amp;Table2[[#This Row],[OrderNumer]]</f>
        <v>1-2759</v>
      </c>
    </row>
    <row r="2726" spans="1:9" x14ac:dyDescent="0.35">
      <c r="A2726" s="19">
        <v>2759</v>
      </c>
      <c r="B2726" s="19">
        <v>2</v>
      </c>
      <c r="C2726" s="8">
        <v>16</v>
      </c>
      <c r="D2726" s="8">
        <v>4092</v>
      </c>
      <c r="E2726" s="8">
        <v>1</v>
      </c>
      <c r="F2726" s="7">
        <v>25</v>
      </c>
      <c r="G2726" s="8"/>
      <c r="H2726" s="9">
        <v>44989.909549618053</v>
      </c>
      <c r="I2726" s="20" t="str">
        <f>Table2[[#This Row],[StoreID]]&amp;"-"&amp;Table2[[#This Row],[OrderNumer]]</f>
        <v>2-2759</v>
      </c>
    </row>
    <row r="2727" spans="1:9" x14ac:dyDescent="0.35">
      <c r="A2727" s="19">
        <v>2759</v>
      </c>
      <c r="B2727" s="19">
        <v>2</v>
      </c>
      <c r="C2727" s="8">
        <v>16</v>
      </c>
      <c r="D2727" s="8">
        <v>4092</v>
      </c>
      <c r="E2727" s="8">
        <v>1</v>
      </c>
      <c r="F2727" s="7">
        <v>25</v>
      </c>
      <c r="G2727" s="8"/>
      <c r="H2727" s="9">
        <v>44989.909549618053</v>
      </c>
      <c r="I2727" s="20" t="str">
        <f>Table2[[#This Row],[StoreID]]&amp;"-"&amp;Table2[[#This Row],[OrderNumer]]</f>
        <v>2-2759</v>
      </c>
    </row>
    <row r="2728" spans="1:9" x14ac:dyDescent="0.35">
      <c r="A2728" s="19">
        <v>2760</v>
      </c>
      <c r="B2728" s="19">
        <v>4</v>
      </c>
      <c r="C2728" s="8">
        <v>33</v>
      </c>
      <c r="D2728" s="8">
        <v>2803</v>
      </c>
      <c r="E2728" s="8">
        <v>2</v>
      </c>
      <c r="F2728" s="7">
        <v>975</v>
      </c>
      <c r="G2728" s="8"/>
      <c r="H2728" s="9">
        <v>45038.634583993058</v>
      </c>
      <c r="I2728" s="20" t="str">
        <f>Table2[[#This Row],[StoreID]]&amp;"-"&amp;Table2[[#This Row],[OrderNumer]]</f>
        <v>4-2760</v>
      </c>
    </row>
    <row r="2729" spans="1:9" x14ac:dyDescent="0.35">
      <c r="A2729" s="19">
        <v>2761</v>
      </c>
      <c r="B2729" s="19">
        <v>2</v>
      </c>
      <c r="C2729" s="8">
        <v>16</v>
      </c>
      <c r="D2729" s="8">
        <v>599</v>
      </c>
      <c r="E2729" s="8">
        <v>1</v>
      </c>
      <c r="F2729" s="7">
        <v>175</v>
      </c>
      <c r="G2729" s="8"/>
      <c r="H2729" s="9">
        <v>44989.919651585646</v>
      </c>
      <c r="I2729" s="20" t="str">
        <f>Table2[[#This Row],[StoreID]]&amp;"-"&amp;Table2[[#This Row],[OrderNumer]]</f>
        <v>2-2761</v>
      </c>
    </row>
    <row r="2730" spans="1:9" x14ac:dyDescent="0.35">
      <c r="A2730" s="19">
        <v>2762</v>
      </c>
      <c r="B2730" s="19">
        <v>4</v>
      </c>
      <c r="C2730" s="8">
        <v>33</v>
      </c>
      <c r="D2730" s="8">
        <v>2825</v>
      </c>
      <c r="E2730" s="8">
        <v>1</v>
      </c>
      <c r="F2730" s="7">
        <v>425</v>
      </c>
      <c r="G2730" s="8"/>
      <c r="H2730" s="9">
        <v>45038.647185300928</v>
      </c>
      <c r="I2730" s="20" t="str">
        <f>Table2[[#This Row],[StoreID]]&amp;"-"&amp;Table2[[#This Row],[OrderNumer]]</f>
        <v>4-2762</v>
      </c>
    </row>
    <row r="2731" spans="1:9" x14ac:dyDescent="0.35">
      <c r="A2731" s="19">
        <v>2762</v>
      </c>
      <c r="B2731" s="19">
        <v>4</v>
      </c>
      <c r="C2731" s="8">
        <v>33</v>
      </c>
      <c r="D2731" s="8">
        <v>2831</v>
      </c>
      <c r="E2731" s="8">
        <v>1</v>
      </c>
      <c r="F2731" s="7">
        <v>300</v>
      </c>
      <c r="G2731" s="8"/>
      <c r="H2731" s="9">
        <v>45038.647185300928</v>
      </c>
      <c r="I2731" s="20" t="str">
        <f>Table2[[#This Row],[StoreID]]&amp;"-"&amp;Table2[[#This Row],[OrderNumer]]</f>
        <v>4-2762</v>
      </c>
    </row>
    <row r="2732" spans="1:9" x14ac:dyDescent="0.35">
      <c r="A2732" s="19">
        <v>2764</v>
      </c>
      <c r="B2732" s="19">
        <v>1</v>
      </c>
      <c r="C2732" s="8">
        <v>3</v>
      </c>
      <c r="D2732" s="8">
        <v>2799</v>
      </c>
      <c r="E2732" s="8">
        <v>1</v>
      </c>
      <c r="F2732" s="7">
        <v>725</v>
      </c>
      <c r="G2732" s="8"/>
      <c r="H2732" s="9">
        <v>44988.574742280092</v>
      </c>
      <c r="I2732" s="20" t="str">
        <f>Table2[[#This Row],[StoreID]]&amp;"-"&amp;Table2[[#This Row],[OrderNumer]]</f>
        <v>1-2764</v>
      </c>
    </row>
    <row r="2733" spans="1:9" x14ac:dyDescent="0.35">
      <c r="A2733" s="19">
        <v>2765</v>
      </c>
      <c r="B2733" s="19">
        <v>4</v>
      </c>
      <c r="C2733" s="8">
        <v>33</v>
      </c>
      <c r="D2733" s="8">
        <v>11</v>
      </c>
      <c r="E2733" s="8">
        <v>1</v>
      </c>
      <c r="F2733" s="7">
        <v>225</v>
      </c>
      <c r="G2733" s="8"/>
      <c r="H2733" s="9">
        <v>45038.651157673608</v>
      </c>
      <c r="I2733" s="20" t="str">
        <f>Table2[[#This Row],[StoreID]]&amp;"-"&amp;Table2[[#This Row],[OrderNumer]]</f>
        <v>4-2765</v>
      </c>
    </row>
    <row r="2734" spans="1:9" x14ac:dyDescent="0.35">
      <c r="A2734" s="19">
        <v>2767</v>
      </c>
      <c r="B2734" s="19">
        <v>1</v>
      </c>
      <c r="C2734" s="8">
        <v>3</v>
      </c>
      <c r="D2734" s="8">
        <v>3354</v>
      </c>
      <c r="E2734" s="8">
        <v>1</v>
      </c>
      <c r="F2734" s="7">
        <v>375</v>
      </c>
      <c r="G2734" s="8"/>
      <c r="H2734" s="9">
        <v>44988.587223414354</v>
      </c>
      <c r="I2734" s="20" t="str">
        <f>Table2[[#This Row],[StoreID]]&amp;"-"&amp;Table2[[#This Row],[OrderNumer]]</f>
        <v>1-2767</v>
      </c>
    </row>
    <row r="2735" spans="1:9" x14ac:dyDescent="0.35">
      <c r="A2735" s="19">
        <v>2767</v>
      </c>
      <c r="B2735" s="19">
        <v>4</v>
      </c>
      <c r="C2735" s="8">
        <v>33</v>
      </c>
      <c r="D2735" s="8">
        <v>475</v>
      </c>
      <c r="E2735" s="8">
        <v>1</v>
      </c>
      <c r="F2735" s="7">
        <v>50</v>
      </c>
      <c r="G2735" s="8"/>
      <c r="H2735" s="9">
        <v>45038.654918749999</v>
      </c>
      <c r="I2735" s="20" t="str">
        <f>Table2[[#This Row],[StoreID]]&amp;"-"&amp;Table2[[#This Row],[OrderNumer]]</f>
        <v>4-2767</v>
      </c>
    </row>
    <row r="2736" spans="1:9" x14ac:dyDescent="0.35">
      <c r="A2736" s="19">
        <v>2769</v>
      </c>
      <c r="B2736" s="19">
        <v>2</v>
      </c>
      <c r="C2736" s="8">
        <v>16</v>
      </c>
      <c r="D2736" s="8">
        <v>2760</v>
      </c>
      <c r="E2736" s="8">
        <v>1</v>
      </c>
      <c r="F2736" s="7">
        <v>275</v>
      </c>
      <c r="G2736" s="8"/>
      <c r="H2736" s="9">
        <v>44990.626352280095</v>
      </c>
      <c r="I2736" s="20" t="str">
        <f>Table2[[#This Row],[StoreID]]&amp;"-"&amp;Table2[[#This Row],[OrderNumer]]</f>
        <v>2-2769</v>
      </c>
    </row>
    <row r="2737" spans="1:9" x14ac:dyDescent="0.35">
      <c r="A2737" s="19">
        <v>2769</v>
      </c>
      <c r="B2737" s="19">
        <v>2</v>
      </c>
      <c r="C2737" s="8">
        <v>16</v>
      </c>
      <c r="D2737" s="8">
        <v>628</v>
      </c>
      <c r="E2737" s="8">
        <v>1</v>
      </c>
      <c r="F2737" s="7">
        <v>137.5</v>
      </c>
      <c r="G2737" s="8"/>
      <c r="H2737" s="9">
        <v>44990.626352928244</v>
      </c>
      <c r="I2737" s="20" t="str">
        <f>Table2[[#This Row],[StoreID]]&amp;"-"&amp;Table2[[#This Row],[OrderNumer]]</f>
        <v>2-2769</v>
      </c>
    </row>
    <row r="2738" spans="1:9" x14ac:dyDescent="0.35">
      <c r="A2738" s="19">
        <v>2769</v>
      </c>
      <c r="B2738" s="19">
        <v>4</v>
      </c>
      <c r="C2738" s="8">
        <v>33</v>
      </c>
      <c r="D2738" s="8">
        <v>3263</v>
      </c>
      <c r="E2738" s="8">
        <v>1</v>
      </c>
      <c r="F2738" s="7">
        <v>112.5</v>
      </c>
      <c r="G2738" s="8"/>
      <c r="H2738" s="9">
        <v>45038.675320983799</v>
      </c>
      <c r="I2738" s="20" t="str">
        <f>Table2[[#This Row],[StoreID]]&amp;"-"&amp;Table2[[#This Row],[OrderNumer]]</f>
        <v>4-2769</v>
      </c>
    </row>
    <row r="2739" spans="1:9" x14ac:dyDescent="0.35">
      <c r="A2739" s="19">
        <v>2770</v>
      </c>
      <c r="B2739" s="19">
        <v>2</v>
      </c>
      <c r="C2739" s="8">
        <v>17</v>
      </c>
      <c r="D2739" s="8">
        <v>11</v>
      </c>
      <c r="E2739" s="8">
        <v>1</v>
      </c>
      <c r="F2739" s="7">
        <v>225</v>
      </c>
      <c r="G2739" s="8"/>
      <c r="H2739" s="9">
        <v>44990.671227118059</v>
      </c>
      <c r="I2739" s="20" t="str">
        <f>Table2[[#This Row],[StoreID]]&amp;"-"&amp;Table2[[#This Row],[OrderNumer]]</f>
        <v>2-2770</v>
      </c>
    </row>
    <row r="2740" spans="1:9" x14ac:dyDescent="0.35">
      <c r="A2740" s="19">
        <v>2770</v>
      </c>
      <c r="B2740" s="19">
        <v>2</v>
      </c>
      <c r="C2740" s="8">
        <v>17</v>
      </c>
      <c r="D2740" s="8">
        <v>3390</v>
      </c>
      <c r="E2740" s="8">
        <v>1</v>
      </c>
      <c r="F2740" s="7">
        <v>175</v>
      </c>
      <c r="G2740" s="8"/>
      <c r="H2740" s="9">
        <v>44990.671228391206</v>
      </c>
      <c r="I2740" s="20" t="str">
        <f>Table2[[#This Row],[StoreID]]&amp;"-"&amp;Table2[[#This Row],[OrderNumer]]</f>
        <v>2-2770</v>
      </c>
    </row>
    <row r="2741" spans="1:9" x14ac:dyDescent="0.35">
      <c r="A2741" s="19">
        <v>2771</v>
      </c>
      <c r="B2741" s="19">
        <v>2</v>
      </c>
      <c r="C2741" s="8">
        <v>17</v>
      </c>
      <c r="D2741" s="8">
        <v>3624</v>
      </c>
      <c r="E2741" s="8">
        <v>1</v>
      </c>
      <c r="F2741" s="7">
        <v>1075</v>
      </c>
      <c r="G2741" s="8"/>
      <c r="H2741" s="9">
        <v>44990.687689467595</v>
      </c>
      <c r="I2741" s="20" t="str">
        <f>Table2[[#This Row],[StoreID]]&amp;"-"&amp;Table2[[#This Row],[OrderNumer]]</f>
        <v>2-2771</v>
      </c>
    </row>
    <row r="2742" spans="1:9" x14ac:dyDescent="0.35">
      <c r="A2742" s="19">
        <v>2771</v>
      </c>
      <c r="B2742" s="19">
        <v>2</v>
      </c>
      <c r="C2742" s="8">
        <v>17</v>
      </c>
      <c r="D2742" s="8">
        <v>4078</v>
      </c>
      <c r="E2742" s="8">
        <v>1</v>
      </c>
      <c r="F2742" s="7">
        <v>49.5</v>
      </c>
      <c r="G2742" s="8"/>
      <c r="H2742" s="9">
        <v>44990.687689502316</v>
      </c>
      <c r="I2742" s="20" t="str">
        <f>Table2[[#This Row],[StoreID]]&amp;"-"&amp;Table2[[#This Row],[OrderNumer]]</f>
        <v>2-2771</v>
      </c>
    </row>
    <row r="2743" spans="1:9" x14ac:dyDescent="0.35">
      <c r="A2743" s="19">
        <v>2772</v>
      </c>
      <c r="B2743" s="19">
        <v>1</v>
      </c>
      <c r="C2743" s="8">
        <v>3</v>
      </c>
      <c r="D2743" s="8">
        <v>3480</v>
      </c>
      <c r="E2743" s="8">
        <v>1</v>
      </c>
      <c r="F2743" s="7">
        <v>1100</v>
      </c>
      <c r="G2743" s="8"/>
      <c r="H2743" s="9">
        <v>44988.599206516206</v>
      </c>
      <c r="I2743" s="20" t="str">
        <f>Table2[[#This Row],[StoreID]]&amp;"-"&amp;Table2[[#This Row],[OrderNumer]]</f>
        <v>1-2772</v>
      </c>
    </row>
    <row r="2744" spans="1:9" x14ac:dyDescent="0.35">
      <c r="A2744" s="19">
        <v>2772</v>
      </c>
      <c r="B2744" s="19">
        <v>4</v>
      </c>
      <c r="C2744" s="8">
        <v>33</v>
      </c>
      <c r="D2744" s="8">
        <v>2807</v>
      </c>
      <c r="E2744" s="8">
        <v>1</v>
      </c>
      <c r="F2744" s="7">
        <v>275</v>
      </c>
      <c r="G2744" s="8"/>
      <c r="H2744" s="9">
        <v>45038.691554131947</v>
      </c>
      <c r="I2744" s="20" t="str">
        <f>Table2[[#This Row],[StoreID]]&amp;"-"&amp;Table2[[#This Row],[OrderNumer]]</f>
        <v>4-2772</v>
      </c>
    </row>
    <row r="2745" spans="1:9" x14ac:dyDescent="0.35">
      <c r="A2745" s="19">
        <v>2774</v>
      </c>
      <c r="B2745" s="19">
        <v>4</v>
      </c>
      <c r="C2745" s="8">
        <v>33</v>
      </c>
      <c r="D2745" s="8">
        <v>2753</v>
      </c>
      <c r="E2745" s="8">
        <v>1</v>
      </c>
      <c r="F2745" s="7">
        <v>400</v>
      </c>
      <c r="G2745" s="8"/>
      <c r="H2745" s="9">
        <v>45038.695518136577</v>
      </c>
      <c r="I2745" s="20" t="str">
        <f>Table2[[#This Row],[StoreID]]&amp;"-"&amp;Table2[[#This Row],[OrderNumer]]</f>
        <v>4-2774</v>
      </c>
    </row>
    <row r="2746" spans="1:9" x14ac:dyDescent="0.35">
      <c r="A2746" s="19">
        <v>2775</v>
      </c>
      <c r="B2746" s="19">
        <v>1</v>
      </c>
      <c r="C2746" s="8">
        <v>14</v>
      </c>
      <c r="D2746" s="8">
        <v>4078</v>
      </c>
      <c r="E2746" s="8">
        <v>1</v>
      </c>
      <c r="F2746" s="7">
        <v>49.5</v>
      </c>
      <c r="G2746" s="8"/>
      <c r="H2746" s="9">
        <v>44988.61083946759</v>
      </c>
      <c r="I2746" s="20" t="str">
        <f>Table2[[#This Row],[StoreID]]&amp;"-"&amp;Table2[[#This Row],[OrderNumer]]</f>
        <v>1-2775</v>
      </c>
    </row>
    <row r="2747" spans="1:9" x14ac:dyDescent="0.35">
      <c r="A2747" s="19">
        <v>2776</v>
      </c>
      <c r="B2747" s="19">
        <v>1</v>
      </c>
      <c r="C2747" s="8">
        <v>3</v>
      </c>
      <c r="D2747" s="8">
        <v>676</v>
      </c>
      <c r="E2747" s="8">
        <v>1</v>
      </c>
      <c r="F2747" s="7">
        <v>212.5</v>
      </c>
      <c r="G2747" s="8"/>
      <c r="H2747" s="9">
        <v>44988.614064201392</v>
      </c>
      <c r="I2747" s="20" t="str">
        <f>Table2[[#This Row],[StoreID]]&amp;"-"&amp;Table2[[#This Row],[OrderNumer]]</f>
        <v>1-2776</v>
      </c>
    </row>
    <row r="2748" spans="1:9" x14ac:dyDescent="0.35">
      <c r="A2748" s="19">
        <v>2776</v>
      </c>
      <c r="B2748" s="19">
        <v>4</v>
      </c>
      <c r="C2748" s="8">
        <v>33</v>
      </c>
      <c r="D2748" s="8">
        <v>2753</v>
      </c>
      <c r="E2748" s="8">
        <v>-1</v>
      </c>
      <c r="F2748" s="7">
        <v>-400</v>
      </c>
      <c r="G2748" s="8" t="s">
        <v>122</v>
      </c>
      <c r="H2748" s="9">
        <v>45038.698108067132</v>
      </c>
      <c r="I2748" s="20" t="str">
        <f>Table2[[#This Row],[StoreID]]&amp;"-"&amp;Table2[[#This Row],[OrderNumer]]</f>
        <v>4-2776</v>
      </c>
    </row>
    <row r="2749" spans="1:9" x14ac:dyDescent="0.35">
      <c r="A2749" s="19">
        <v>2778</v>
      </c>
      <c r="B2749" s="19">
        <v>2</v>
      </c>
      <c r="C2749" s="8">
        <v>16</v>
      </c>
      <c r="D2749" s="8">
        <v>4078</v>
      </c>
      <c r="E2749" s="8">
        <v>1</v>
      </c>
      <c r="F2749" s="7">
        <v>49.5</v>
      </c>
      <c r="G2749" s="8"/>
      <c r="H2749" s="9">
        <v>44990.741951736112</v>
      </c>
      <c r="I2749" s="20" t="str">
        <f>Table2[[#This Row],[StoreID]]&amp;"-"&amp;Table2[[#This Row],[OrderNumer]]</f>
        <v>2-2778</v>
      </c>
    </row>
    <row r="2750" spans="1:9" x14ac:dyDescent="0.35">
      <c r="A2750" s="19">
        <v>2778</v>
      </c>
      <c r="B2750" s="19">
        <v>2</v>
      </c>
      <c r="C2750" s="8">
        <v>16</v>
      </c>
      <c r="D2750" s="8">
        <v>4078</v>
      </c>
      <c r="E2750" s="8">
        <v>1</v>
      </c>
      <c r="F2750" s="7">
        <v>49.5</v>
      </c>
      <c r="G2750" s="8"/>
      <c r="H2750" s="9">
        <v>44990.741951736112</v>
      </c>
      <c r="I2750" s="20" t="str">
        <f>Table2[[#This Row],[StoreID]]&amp;"-"&amp;Table2[[#This Row],[OrderNumer]]</f>
        <v>2-2778</v>
      </c>
    </row>
    <row r="2751" spans="1:9" x14ac:dyDescent="0.35">
      <c r="A2751" s="19">
        <v>2779</v>
      </c>
      <c r="B2751" s="19">
        <v>1</v>
      </c>
      <c r="C2751" s="8">
        <v>5</v>
      </c>
      <c r="D2751" s="8">
        <v>4090</v>
      </c>
      <c r="E2751" s="8">
        <v>1</v>
      </c>
      <c r="F2751" s="7">
        <v>47.5</v>
      </c>
      <c r="G2751" s="8"/>
      <c r="H2751" s="9">
        <v>44988.631894791666</v>
      </c>
      <c r="I2751" s="20" t="str">
        <f>Table2[[#This Row],[StoreID]]&amp;"-"&amp;Table2[[#This Row],[OrderNumer]]</f>
        <v>1-2779</v>
      </c>
    </row>
    <row r="2752" spans="1:9" x14ac:dyDescent="0.35">
      <c r="A2752" s="19">
        <v>2779</v>
      </c>
      <c r="B2752" s="19">
        <v>2</v>
      </c>
      <c r="C2752" s="8">
        <v>16</v>
      </c>
      <c r="D2752" s="8">
        <v>3441</v>
      </c>
      <c r="E2752" s="8">
        <v>1</v>
      </c>
      <c r="F2752" s="7">
        <v>699.5</v>
      </c>
      <c r="G2752" s="8"/>
      <c r="H2752" s="9">
        <v>44990.743379780091</v>
      </c>
      <c r="I2752" s="20" t="str">
        <f>Table2[[#This Row],[StoreID]]&amp;"-"&amp;Table2[[#This Row],[OrderNumer]]</f>
        <v>2-2779</v>
      </c>
    </row>
    <row r="2753" spans="1:9" x14ac:dyDescent="0.35">
      <c r="A2753" s="19">
        <v>2780</v>
      </c>
      <c r="B2753" s="19">
        <v>2</v>
      </c>
      <c r="C2753" s="8">
        <v>17</v>
      </c>
      <c r="D2753" s="8">
        <v>460</v>
      </c>
      <c r="E2753" s="8">
        <v>1</v>
      </c>
      <c r="F2753" s="7">
        <v>75</v>
      </c>
      <c r="G2753" s="8"/>
      <c r="H2753" s="9">
        <v>44990.784939467594</v>
      </c>
      <c r="I2753" s="20" t="str">
        <f>Table2[[#This Row],[StoreID]]&amp;"-"&amp;Table2[[#This Row],[OrderNumer]]</f>
        <v>2-2780</v>
      </c>
    </row>
    <row r="2754" spans="1:9" x14ac:dyDescent="0.35">
      <c r="A2754" s="19">
        <v>2780</v>
      </c>
      <c r="B2754" s="19">
        <v>2</v>
      </c>
      <c r="C2754" s="8">
        <v>17</v>
      </c>
      <c r="D2754" s="8">
        <v>462</v>
      </c>
      <c r="E2754" s="8">
        <v>1</v>
      </c>
      <c r="F2754" s="7">
        <v>10</v>
      </c>
      <c r="G2754" s="8"/>
      <c r="H2754" s="9">
        <v>44990.784939502315</v>
      </c>
      <c r="I2754" s="20" t="str">
        <f>Table2[[#This Row],[StoreID]]&amp;"-"&amp;Table2[[#This Row],[OrderNumer]]</f>
        <v>2-2780</v>
      </c>
    </row>
    <row r="2755" spans="1:9" x14ac:dyDescent="0.35">
      <c r="A2755" s="19">
        <v>2780</v>
      </c>
      <c r="B2755" s="19">
        <v>2</v>
      </c>
      <c r="C2755" s="8">
        <v>17</v>
      </c>
      <c r="D2755" s="8">
        <v>462</v>
      </c>
      <c r="E2755" s="8">
        <v>1</v>
      </c>
      <c r="F2755" s="7">
        <v>10</v>
      </c>
      <c r="G2755" s="8"/>
      <c r="H2755" s="9">
        <v>44990.784939502315</v>
      </c>
      <c r="I2755" s="20" t="str">
        <f>Table2[[#This Row],[StoreID]]&amp;"-"&amp;Table2[[#This Row],[OrderNumer]]</f>
        <v>2-2780</v>
      </c>
    </row>
    <row r="2756" spans="1:9" x14ac:dyDescent="0.35">
      <c r="A2756" s="19">
        <v>2780</v>
      </c>
      <c r="B2756" s="19">
        <v>2</v>
      </c>
      <c r="C2756" s="8">
        <v>17</v>
      </c>
      <c r="D2756" s="8">
        <v>462</v>
      </c>
      <c r="E2756" s="8">
        <v>1</v>
      </c>
      <c r="F2756" s="7">
        <v>10</v>
      </c>
      <c r="G2756" s="8"/>
      <c r="H2756" s="9">
        <v>44990.784939502315</v>
      </c>
      <c r="I2756" s="20" t="str">
        <f>Table2[[#This Row],[StoreID]]&amp;"-"&amp;Table2[[#This Row],[OrderNumer]]</f>
        <v>2-2780</v>
      </c>
    </row>
    <row r="2757" spans="1:9" x14ac:dyDescent="0.35">
      <c r="A2757" s="19">
        <v>2780</v>
      </c>
      <c r="B2757" s="19">
        <v>4</v>
      </c>
      <c r="C2757" s="8">
        <v>2</v>
      </c>
      <c r="D2757" s="8">
        <v>443</v>
      </c>
      <c r="E2757" s="8">
        <v>1</v>
      </c>
      <c r="F2757" s="7">
        <v>225</v>
      </c>
      <c r="G2757" s="8"/>
      <c r="H2757" s="9">
        <v>45038.707699849539</v>
      </c>
      <c r="I2757" s="20" t="str">
        <f>Table2[[#This Row],[StoreID]]&amp;"-"&amp;Table2[[#This Row],[OrderNumer]]</f>
        <v>4-2780</v>
      </c>
    </row>
    <row r="2758" spans="1:9" x14ac:dyDescent="0.35">
      <c r="A2758" s="19">
        <v>2781</v>
      </c>
      <c r="B2758" s="19">
        <v>4</v>
      </c>
      <c r="C2758" s="8">
        <v>23</v>
      </c>
      <c r="D2758" s="8">
        <v>419</v>
      </c>
      <c r="E2758" s="8">
        <v>1</v>
      </c>
      <c r="F2758" s="7">
        <v>197.5</v>
      </c>
      <c r="G2758" s="8"/>
      <c r="H2758" s="9">
        <v>45038.714670914349</v>
      </c>
      <c r="I2758" s="20" t="str">
        <f>Table2[[#This Row],[StoreID]]&amp;"-"&amp;Table2[[#This Row],[OrderNumer]]</f>
        <v>4-2781</v>
      </c>
    </row>
    <row r="2759" spans="1:9" x14ac:dyDescent="0.35">
      <c r="A2759" s="19">
        <v>2782</v>
      </c>
      <c r="B2759" s="19">
        <v>2</v>
      </c>
      <c r="C2759" s="8">
        <v>16</v>
      </c>
      <c r="D2759" s="8">
        <v>392</v>
      </c>
      <c r="E2759" s="8">
        <v>2</v>
      </c>
      <c r="F2759" s="7">
        <v>150</v>
      </c>
      <c r="G2759" s="8"/>
      <c r="H2759" s="9">
        <v>44990.832899849534</v>
      </c>
      <c r="I2759" s="20" t="str">
        <f>Table2[[#This Row],[StoreID]]&amp;"-"&amp;Table2[[#This Row],[OrderNumer]]</f>
        <v>2-2782</v>
      </c>
    </row>
    <row r="2760" spans="1:9" x14ac:dyDescent="0.35">
      <c r="A2760" s="19">
        <v>2784</v>
      </c>
      <c r="B2760" s="19">
        <v>1</v>
      </c>
      <c r="C2760" s="8">
        <v>14</v>
      </c>
      <c r="D2760" s="8">
        <v>2815</v>
      </c>
      <c r="E2760" s="8">
        <v>1</v>
      </c>
      <c r="F2760" s="7">
        <v>675</v>
      </c>
      <c r="G2760" s="8"/>
      <c r="H2760" s="9">
        <v>44988.640779016205</v>
      </c>
      <c r="I2760" s="20" t="str">
        <f>Table2[[#This Row],[StoreID]]&amp;"-"&amp;Table2[[#This Row],[OrderNumer]]</f>
        <v>1-2784</v>
      </c>
    </row>
    <row r="2761" spans="1:9" x14ac:dyDescent="0.35">
      <c r="A2761" s="19">
        <v>2785</v>
      </c>
      <c r="B2761" s="19">
        <v>2</v>
      </c>
      <c r="C2761" s="8">
        <v>16</v>
      </c>
      <c r="D2761" s="8">
        <v>649</v>
      </c>
      <c r="E2761" s="8">
        <v>1</v>
      </c>
      <c r="F2761" s="7">
        <v>625</v>
      </c>
      <c r="G2761" s="8"/>
      <c r="H2761" s="9">
        <v>44990.868197418982</v>
      </c>
      <c r="I2761" s="20" t="str">
        <f>Table2[[#This Row],[StoreID]]&amp;"-"&amp;Table2[[#This Row],[OrderNumer]]</f>
        <v>2-2785</v>
      </c>
    </row>
    <row r="2762" spans="1:9" x14ac:dyDescent="0.35">
      <c r="A2762" s="19">
        <v>2785</v>
      </c>
      <c r="B2762" s="19">
        <v>4</v>
      </c>
      <c r="C2762" s="8">
        <v>33</v>
      </c>
      <c r="D2762" s="8">
        <v>3420</v>
      </c>
      <c r="E2762" s="8">
        <v>1</v>
      </c>
      <c r="F2762" s="7">
        <v>287.5</v>
      </c>
      <c r="G2762" s="8"/>
      <c r="H2762" s="9">
        <v>45038.730802233797</v>
      </c>
      <c r="I2762" s="20" t="str">
        <f>Table2[[#This Row],[StoreID]]&amp;"-"&amp;Table2[[#This Row],[OrderNumer]]</f>
        <v>4-2785</v>
      </c>
    </row>
    <row r="2763" spans="1:9" x14ac:dyDescent="0.35">
      <c r="A2763" s="19">
        <v>2787</v>
      </c>
      <c r="B2763" s="19">
        <v>1</v>
      </c>
      <c r="C2763" s="8">
        <v>10</v>
      </c>
      <c r="D2763" s="8">
        <v>4078</v>
      </c>
      <c r="E2763" s="8">
        <v>1</v>
      </c>
      <c r="F2763" s="7">
        <v>49.5</v>
      </c>
      <c r="G2763" s="8"/>
      <c r="H2763" s="9">
        <v>44988.649124074072</v>
      </c>
      <c r="I2763" s="20" t="str">
        <f>Table2[[#This Row],[StoreID]]&amp;"-"&amp;Table2[[#This Row],[OrderNumer]]</f>
        <v>1-2787</v>
      </c>
    </row>
    <row r="2764" spans="1:9" x14ac:dyDescent="0.35">
      <c r="A2764" s="19">
        <v>2787</v>
      </c>
      <c r="B2764" s="19">
        <v>1</v>
      </c>
      <c r="C2764" s="8">
        <v>10</v>
      </c>
      <c r="D2764" s="8">
        <v>4078</v>
      </c>
      <c r="E2764" s="8">
        <v>1</v>
      </c>
      <c r="F2764" s="7">
        <v>49.5</v>
      </c>
      <c r="G2764" s="8"/>
      <c r="H2764" s="9">
        <v>44988.649124074072</v>
      </c>
      <c r="I2764" s="20" t="str">
        <f>Table2[[#This Row],[StoreID]]&amp;"-"&amp;Table2[[#This Row],[OrderNumer]]</f>
        <v>1-2787</v>
      </c>
    </row>
    <row r="2765" spans="1:9" x14ac:dyDescent="0.35">
      <c r="A2765" s="19">
        <v>2787</v>
      </c>
      <c r="B2765" s="19">
        <v>2</v>
      </c>
      <c r="C2765" s="8">
        <v>16</v>
      </c>
      <c r="D2765" s="8">
        <v>449</v>
      </c>
      <c r="E2765" s="8">
        <v>1</v>
      </c>
      <c r="F2765" s="7">
        <v>300</v>
      </c>
      <c r="G2765" s="8"/>
      <c r="H2765" s="9">
        <v>44990.899021874997</v>
      </c>
      <c r="I2765" s="20" t="str">
        <f>Table2[[#This Row],[StoreID]]&amp;"-"&amp;Table2[[#This Row],[OrderNumer]]</f>
        <v>2-2787</v>
      </c>
    </row>
    <row r="2766" spans="1:9" x14ac:dyDescent="0.35">
      <c r="A2766" s="19">
        <v>2787</v>
      </c>
      <c r="B2766" s="19">
        <v>4</v>
      </c>
      <c r="C2766" s="8">
        <v>33</v>
      </c>
      <c r="D2766" s="8">
        <v>2778</v>
      </c>
      <c r="E2766" s="8">
        <v>1</v>
      </c>
      <c r="F2766" s="7">
        <v>600</v>
      </c>
      <c r="G2766" s="8"/>
      <c r="H2766" s="9">
        <v>45038.736732407408</v>
      </c>
      <c r="I2766" s="20" t="str">
        <f>Table2[[#This Row],[StoreID]]&amp;"-"&amp;Table2[[#This Row],[OrderNumer]]</f>
        <v>4-2787</v>
      </c>
    </row>
    <row r="2767" spans="1:9" x14ac:dyDescent="0.35">
      <c r="A2767" s="19">
        <v>2787</v>
      </c>
      <c r="B2767" s="19">
        <v>4</v>
      </c>
      <c r="C2767" s="8">
        <v>33</v>
      </c>
      <c r="D2767" s="8">
        <v>3415</v>
      </c>
      <c r="E2767" s="8">
        <v>1</v>
      </c>
      <c r="F2767" s="7">
        <v>699.5</v>
      </c>
      <c r="G2767" s="8"/>
      <c r="H2767" s="9">
        <v>45038.736732407408</v>
      </c>
      <c r="I2767" s="20" t="str">
        <f>Table2[[#This Row],[StoreID]]&amp;"-"&amp;Table2[[#This Row],[OrderNumer]]</f>
        <v>4-2787</v>
      </c>
    </row>
    <row r="2768" spans="1:9" x14ac:dyDescent="0.35">
      <c r="A2768" s="19">
        <v>2788</v>
      </c>
      <c r="B2768" s="19">
        <v>4</v>
      </c>
      <c r="C2768" s="8">
        <v>23</v>
      </c>
      <c r="D2768" s="8">
        <v>4079</v>
      </c>
      <c r="E2768" s="8">
        <v>1</v>
      </c>
      <c r="F2768" s="7">
        <v>25</v>
      </c>
      <c r="G2768" s="8"/>
      <c r="H2768" s="9">
        <v>45038.739893518519</v>
      </c>
      <c r="I2768" s="20" t="str">
        <f>Table2[[#This Row],[StoreID]]&amp;"-"&amp;Table2[[#This Row],[OrderNumer]]</f>
        <v>4-2788</v>
      </c>
    </row>
    <row r="2769" spans="1:9" x14ac:dyDescent="0.35">
      <c r="A2769" s="19">
        <v>2789</v>
      </c>
      <c r="B2769" s="19">
        <v>2</v>
      </c>
      <c r="C2769" s="8">
        <v>16</v>
      </c>
      <c r="D2769" s="8">
        <v>4078</v>
      </c>
      <c r="E2769" s="8">
        <v>1</v>
      </c>
      <c r="F2769" s="7">
        <v>49.5</v>
      </c>
      <c r="G2769" s="8"/>
      <c r="H2769" s="9">
        <v>44990.935216319442</v>
      </c>
      <c r="I2769" s="20" t="str">
        <f>Table2[[#This Row],[StoreID]]&amp;"-"&amp;Table2[[#This Row],[OrderNumer]]</f>
        <v>2-2789</v>
      </c>
    </row>
    <row r="2770" spans="1:9" x14ac:dyDescent="0.35">
      <c r="A2770" s="19">
        <v>2790</v>
      </c>
      <c r="B2770" s="19">
        <v>4</v>
      </c>
      <c r="C2770" s="8">
        <v>2</v>
      </c>
      <c r="D2770" s="8">
        <v>1171</v>
      </c>
      <c r="E2770" s="8">
        <v>1</v>
      </c>
      <c r="F2770" s="7">
        <v>175</v>
      </c>
      <c r="G2770" s="8"/>
      <c r="H2770" s="9">
        <v>45038.741502893521</v>
      </c>
      <c r="I2770" s="20" t="str">
        <f>Table2[[#This Row],[StoreID]]&amp;"-"&amp;Table2[[#This Row],[OrderNumer]]</f>
        <v>4-2790</v>
      </c>
    </row>
    <row r="2771" spans="1:9" x14ac:dyDescent="0.35">
      <c r="A2771" s="19">
        <v>2791</v>
      </c>
      <c r="B2771" s="19">
        <v>4</v>
      </c>
      <c r="C2771" s="8">
        <v>33</v>
      </c>
      <c r="D2771" s="8">
        <v>3644</v>
      </c>
      <c r="E2771" s="8">
        <v>1</v>
      </c>
      <c r="F2771" s="7">
        <v>1050</v>
      </c>
      <c r="G2771" s="8"/>
      <c r="H2771" s="9">
        <v>45038.742773761573</v>
      </c>
      <c r="I2771" s="20" t="str">
        <f>Table2[[#This Row],[StoreID]]&amp;"-"&amp;Table2[[#This Row],[OrderNumer]]</f>
        <v>4-2791</v>
      </c>
    </row>
    <row r="2772" spans="1:9" x14ac:dyDescent="0.35">
      <c r="A2772" s="19">
        <v>2792</v>
      </c>
      <c r="B2772" s="19">
        <v>4</v>
      </c>
      <c r="C2772" s="8">
        <v>2</v>
      </c>
      <c r="D2772" s="8">
        <v>2805</v>
      </c>
      <c r="E2772" s="8">
        <v>1</v>
      </c>
      <c r="F2772" s="7">
        <v>275</v>
      </c>
      <c r="G2772" s="8"/>
      <c r="H2772" s="9">
        <v>45038.748680324075</v>
      </c>
      <c r="I2772" s="20" t="str">
        <f>Table2[[#This Row],[StoreID]]&amp;"-"&amp;Table2[[#This Row],[OrderNumer]]</f>
        <v>4-2792</v>
      </c>
    </row>
    <row r="2773" spans="1:9" x14ac:dyDescent="0.35">
      <c r="A2773" s="19">
        <v>2792</v>
      </c>
      <c r="B2773" s="19">
        <v>4</v>
      </c>
      <c r="C2773" s="8">
        <v>2</v>
      </c>
      <c r="D2773" s="8">
        <v>18</v>
      </c>
      <c r="E2773" s="8">
        <v>1</v>
      </c>
      <c r="F2773" s="7">
        <v>725</v>
      </c>
      <c r="G2773" s="8"/>
      <c r="H2773" s="9">
        <v>45038.748680324075</v>
      </c>
      <c r="I2773" s="20" t="str">
        <f>Table2[[#This Row],[StoreID]]&amp;"-"&amp;Table2[[#This Row],[OrderNumer]]</f>
        <v>4-2792</v>
      </c>
    </row>
    <row r="2774" spans="1:9" x14ac:dyDescent="0.35">
      <c r="A2774" s="19">
        <v>2792</v>
      </c>
      <c r="B2774" s="19">
        <v>4</v>
      </c>
      <c r="C2774" s="8">
        <v>2</v>
      </c>
      <c r="D2774" s="8">
        <v>13</v>
      </c>
      <c r="E2774" s="8">
        <v>1</v>
      </c>
      <c r="F2774" s="7">
        <v>1025</v>
      </c>
      <c r="G2774" s="8"/>
      <c r="H2774" s="9">
        <v>45038.748680324075</v>
      </c>
      <c r="I2774" s="20" t="str">
        <f>Table2[[#This Row],[StoreID]]&amp;"-"&amp;Table2[[#This Row],[OrderNumer]]</f>
        <v>4-2792</v>
      </c>
    </row>
    <row r="2775" spans="1:9" x14ac:dyDescent="0.35">
      <c r="A2775" s="19">
        <v>2794</v>
      </c>
      <c r="B2775" s="19">
        <v>2</v>
      </c>
      <c r="C2775" s="8">
        <v>16</v>
      </c>
      <c r="D2775" s="8">
        <v>3571</v>
      </c>
      <c r="E2775" s="8">
        <v>1</v>
      </c>
      <c r="F2775" s="7">
        <v>449.5</v>
      </c>
      <c r="G2775" s="8"/>
      <c r="H2775" s="9">
        <v>44990.972473958333</v>
      </c>
      <c r="I2775" s="20" t="str">
        <f>Table2[[#This Row],[StoreID]]&amp;"-"&amp;Table2[[#This Row],[OrderNumer]]</f>
        <v>2-2794</v>
      </c>
    </row>
    <row r="2776" spans="1:9" x14ac:dyDescent="0.35">
      <c r="A2776" s="19">
        <v>2794</v>
      </c>
      <c r="B2776" s="19">
        <v>4</v>
      </c>
      <c r="C2776" s="8">
        <v>33</v>
      </c>
      <c r="D2776" s="8">
        <v>3303</v>
      </c>
      <c r="E2776" s="8">
        <v>-1</v>
      </c>
      <c r="F2776" s="7">
        <v>-162.5</v>
      </c>
      <c r="G2776" s="8" t="s">
        <v>122</v>
      </c>
      <c r="H2776" s="9">
        <v>45038.756382789354</v>
      </c>
      <c r="I2776" s="20" t="str">
        <f>Table2[[#This Row],[StoreID]]&amp;"-"&amp;Table2[[#This Row],[OrderNumer]]</f>
        <v>4-2794</v>
      </c>
    </row>
    <row r="2777" spans="1:9" x14ac:dyDescent="0.35">
      <c r="A2777" s="19">
        <v>2796</v>
      </c>
      <c r="B2777" s="19">
        <v>2</v>
      </c>
      <c r="C2777" s="8">
        <v>24</v>
      </c>
      <c r="D2777" s="8">
        <v>2757</v>
      </c>
      <c r="E2777" s="8">
        <v>1</v>
      </c>
      <c r="F2777" s="7">
        <v>297.5</v>
      </c>
      <c r="G2777" s="8"/>
      <c r="H2777" s="9">
        <v>44991.583883645835</v>
      </c>
      <c r="I2777" s="20" t="str">
        <f>Table2[[#This Row],[StoreID]]&amp;"-"&amp;Table2[[#This Row],[OrderNumer]]</f>
        <v>2-2796</v>
      </c>
    </row>
    <row r="2778" spans="1:9" x14ac:dyDescent="0.35">
      <c r="A2778" s="19">
        <v>2796</v>
      </c>
      <c r="B2778" s="19">
        <v>4</v>
      </c>
      <c r="C2778" s="8">
        <v>33</v>
      </c>
      <c r="D2778" s="8">
        <v>2814</v>
      </c>
      <c r="E2778" s="8">
        <v>1</v>
      </c>
      <c r="F2778" s="7">
        <v>675</v>
      </c>
      <c r="G2778" s="8"/>
      <c r="H2778" s="9">
        <v>45038.784804282404</v>
      </c>
      <c r="I2778" s="20" t="str">
        <f>Table2[[#This Row],[StoreID]]&amp;"-"&amp;Table2[[#This Row],[OrderNumer]]</f>
        <v>4-2796</v>
      </c>
    </row>
    <row r="2779" spans="1:9" x14ac:dyDescent="0.35">
      <c r="A2779" s="19">
        <v>2797</v>
      </c>
      <c r="B2779" s="19">
        <v>2</v>
      </c>
      <c r="C2779" s="8">
        <v>24</v>
      </c>
      <c r="D2779" s="8">
        <v>1169</v>
      </c>
      <c r="E2779" s="8">
        <v>1</v>
      </c>
      <c r="F2779" s="7">
        <v>25</v>
      </c>
      <c r="G2779" s="8"/>
      <c r="H2779" s="9">
        <v>44991.646933101852</v>
      </c>
      <c r="I2779" s="20" t="str">
        <f>Table2[[#This Row],[StoreID]]&amp;"-"&amp;Table2[[#This Row],[OrderNumer]]</f>
        <v>2-2797</v>
      </c>
    </row>
    <row r="2780" spans="1:9" x14ac:dyDescent="0.35">
      <c r="A2780" s="19">
        <v>2797</v>
      </c>
      <c r="B2780" s="19">
        <v>4</v>
      </c>
      <c r="C2780" s="8">
        <v>23</v>
      </c>
      <c r="D2780" s="8">
        <v>3461</v>
      </c>
      <c r="E2780" s="8">
        <v>1</v>
      </c>
      <c r="F2780" s="7">
        <v>299.5</v>
      </c>
      <c r="G2780" s="8"/>
      <c r="H2780" s="9">
        <v>45038.786550925928</v>
      </c>
      <c r="I2780" s="20" t="str">
        <f>Table2[[#This Row],[StoreID]]&amp;"-"&amp;Table2[[#This Row],[OrderNumer]]</f>
        <v>4-2797</v>
      </c>
    </row>
    <row r="2781" spans="1:9" x14ac:dyDescent="0.35">
      <c r="A2781" s="19">
        <v>2798</v>
      </c>
      <c r="B2781" s="19">
        <v>4</v>
      </c>
      <c r="C2781" s="8">
        <v>23</v>
      </c>
      <c r="D2781" s="8">
        <v>3461</v>
      </c>
      <c r="E2781" s="8">
        <v>1</v>
      </c>
      <c r="F2781" s="7">
        <v>299.5</v>
      </c>
      <c r="G2781" s="8"/>
      <c r="H2781" s="9">
        <v>45038.787471377313</v>
      </c>
      <c r="I2781" s="20" t="str">
        <f>Table2[[#This Row],[StoreID]]&amp;"-"&amp;Table2[[#This Row],[OrderNumer]]</f>
        <v>4-2798</v>
      </c>
    </row>
    <row r="2782" spans="1:9" x14ac:dyDescent="0.35">
      <c r="A2782" s="19">
        <v>2799</v>
      </c>
      <c r="B2782" s="19">
        <v>4</v>
      </c>
      <c r="C2782" s="8">
        <v>23</v>
      </c>
      <c r="D2782" s="8">
        <v>477</v>
      </c>
      <c r="E2782" s="8">
        <v>1</v>
      </c>
      <c r="F2782" s="7">
        <v>35</v>
      </c>
      <c r="G2782" s="8"/>
      <c r="H2782" s="9">
        <v>45038.788222766205</v>
      </c>
      <c r="I2782" s="20" t="str">
        <f>Table2[[#This Row],[StoreID]]&amp;"-"&amp;Table2[[#This Row],[OrderNumer]]</f>
        <v>4-2799</v>
      </c>
    </row>
    <row r="2783" spans="1:9" x14ac:dyDescent="0.35">
      <c r="A2783" s="19">
        <v>2799</v>
      </c>
      <c r="B2783" s="19">
        <v>4</v>
      </c>
      <c r="C2783" s="8">
        <v>23</v>
      </c>
      <c r="D2783" s="8">
        <v>465</v>
      </c>
      <c r="E2783" s="8">
        <v>1</v>
      </c>
      <c r="F2783" s="7">
        <v>25</v>
      </c>
      <c r="G2783" s="8"/>
      <c r="H2783" s="9">
        <v>45038.788222800926</v>
      </c>
      <c r="I2783" s="20" t="str">
        <f>Table2[[#This Row],[StoreID]]&amp;"-"&amp;Table2[[#This Row],[OrderNumer]]</f>
        <v>4-2799</v>
      </c>
    </row>
    <row r="2784" spans="1:9" x14ac:dyDescent="0.35">
      <c r="A2784" s="19">
        <v>2801</v>
      </c>
      <c r="B2784" s="19">
        <v>1</v>
      </c>
      <c r="C2784" s="8">
        <v>3</v>
      </c>
      <c r="D2784" s="8">
        <v>4202</v>
      </c>
      <c r="E2784" s="8">
        <v>1</v>
      </c>
      <c r="F2784" s="7">
        <v>2.5</v>
      </c>
      <c r="G2784" s="8"/>
      <c r="H2784" s="9">
        <v>44988.708813310186</v>
      </c>
      <c r="I2784" s="20" t="str">
        <f>Table2[[#This Row],[StoreID]]&amp;"-"&amp;Table2[[#This Row],[OrderNumer]]</f>
        <v>1-2801</v>
      </c>
    </row>
    <row r="2785" spans="1:9" x14ac:dyDescent="0.35">
      <c r="A2785" s="19">
        <v>2801</v>
      </c>
      <c r="B2785" s="19">
        <v>4</v>
      </c>
      <c r="C2785" s="8">
        <v>23</v>
      </c>
      <c r="D2785" s="8">
        <v>4090</v>
      </c>
      <c r="E2785" s="8">
        <v>1</v>
      </c>
      <c r="F2785" s="7">
        <v>47.5</v>
      </c>
      <c r="G2785" s="8"/>
      <c r="H2785" s="9">
        <v>45038.799086030092</v>
      </c>
      <c r="I2785" s="20" t="str">
        <f>Table2[[#This Row],[StoreID]]&amp;"-"&amp;Table2[[#This Row],[OrderNumer]]</f>
        <v>4-2801</v>
      </c>
    </row>
    <row r="2786" spans="1:9" x14ac:dyDescent="0.35">
      <c r="A2786" s="19">
        <v>2802</v>
      </c>
      <c r="B2786" s="19">
        <v>2</v>
      </c>
      <c r="C2786" s="8">
        <v>24</v>
      </c>
      <c r="D2786" s="8">
        <v>3249</v>
      </c>
      <c r="E2786" s="8">
        <v>1</v>
      </c>
      <c r="F2786" s="7">
        <v>97.5</v>
      </c>
      <c r="G2786" s="8"/>
      <c r="H2786" s="9">
        <v>44991.769848530093</v>
      </c>
      <c r="I2786" s="20" t="str">
        <f>Table2[[#This Row],[StoreID]]&amp;"-"&amp;Table2[[#This Row],[OrderNumer]]</f>
        <v>2-2802</v>
      </c>
    </row>
    <row r="2787" spans="1:9" x14ac:dyDescent="0.35">
      <c r="A2787" s="19">
        <v>2802</v>
      </c>
      <c r="B2787" s="19">
        <v>4</v>
      </c>
      <c r="C2787" s="8">
        <v>33</v>
      </c>
      <c r="D2787" s="8">
        <v>12</v>
      </c>
      <c r="E2787" s="8">
        <v>1</v>
      </c>
      <c r="F2787" s="7">
        <v>797.5</v>
      </c>
      <c r="G2787" s="8"/>
      <c r="H2787" s="9">
        <v>45038.801330752314</v>
      </c>
      <c r="I2787" s="20" t="str">
        <f>Table2[[#This Row],[StoreID]]&amp;"-"&amp;Table2[[#This Row],[OrderNumer]]</f>
        <v>4-2802</v>
      </c>
    </row>
    <row r="2788" spans="1:9" x14ac:dyDescent="0.35">
      <c r="A2788" s="19">
        <v>2804</v>
      </c>
      <c r="B2788" s="19">
        <v>1</v>
      </c>
      <c r="C2788" s="8">
        <v>9</v>
      </c>
      <c r="D2788" s="8">
        <v>478</v>
      </c>
      <c r="E2788" s="8">
        <v>1</v>
      </c>
      <c r="F2788" s="7">
        <v>75</v>
      </c>
      <c r="G2788" s="8"/>
      <c r="H2788" s="9">
        <v>44988.724759571756</v>
      </c>
      <c r="I2788" s="20" t="str">
        <f>Table2[[#This Row],[StoreID]]&amp;"-"&amp;Table2[[#This Row],[OrderNumer]]</f>
        <v>1-2804</v>
      </c>
    </row>
    <row r="2789" spans="1:9" x14ac:dyDescent="0.35">
      <c r="A2789" s="19">
        <v>2804</v>
      </c>
      <c r="B2789" s="19">
        <v>2</v>
      </c>
      <c r="C2789" s="8">
        <v>22</v>
      </c>
      <c r="D2789" s="8">
        <v>2855</v>
      </c>
      <c r="E2789" s="8">
        <v>1</v>
      </c>
      <c r="F2789" s="7">
        <v>150</v>
      </c>
      <c r="G2789" s="8"/>
      <c r="H2789" s="9">
        <v>44991.798013425927</v>
      </c>
      <c r="I2789" s="20" t="str">
        <f>Table2[[#This Row],[StoreID]]&amp;"-"&amp;Table2[[#This Row],[OrderNumer]]</f>
        <v>2-2804</v>
      </c>
    </row>
    <row r="2790" spans="1:9" x14ac:dyDescent="0.35">
      <c r="A2790" s="19">
        <v>2804</v>
      </c>
      <c r="B2790" s="19">
        <v>4</v>
      </c>
      <c r="C2790" s="8">
        <v>33</v>
      </c>
      <c r="D2790" s="8">
        <v>415</v>
      </c>
      <c r="E2790" s="8">
        <v>3</v>
      </c>
      <c r="F2790" s="7">
        <v>45</v>
      </c>
      <c r="G2790" s="8"/>
      <c r="H2790" s="9">
        <v>45038.810451307872</v>
      </c>
      <c r="I2790" s="20" t="str">
        <f>Table2[[#This Row],[StoreID]]&amp;"-"&amp;Table2[[#This Row],[OrderNumer]]</f>
        <v>4-2804</v>
      </c>
    </row>
    <row r="2791" spans="1:9" x14ac:dyDescent="0.35">
      <c r="A2791" s="19">
        <v>2804</v>
      </c>
      <c r="B2791" s="19">
        <v>4</v>
      </c>
      <c r="C2791" s="8">
        <v>33</v>
      </c>
      <c r="D2791" s="8">
        <v>416</v>
      </c>
      <c r="E2791" s="8">
        <v>3</v>
      </c>
      <c r="F2791" s="7">
        <v>45</v>
      </c>
      <c r="G2791" s="8"/>
      <c r="H2791" s="9">
        <v>45038.810451307872</v>
      </c>
      <c r="I2791" s="20" t="str">
        <f>Table2[[#This Row],[StoreID]]&amp;"-"&amp;Table2[[#This Row],[OrderNumer]]</f>
        <v>4-2804</v>
      </c>
    </row>
    <row r="2792" spans="1:9" x14ac:dyDescent="0.35">
      <c r="A2792" s="19">
        <v>2805</v>
      </c>
      <c r="B2792" s="19">
        <v>1</v>
      </c>
      <c r="C2792" s="8">
        <v>11</v>
      </c>
      <c r="D2792" s="8">
        <v>3272</v>
      </c>
      <c r="E2792" s="8">
        <v>1</v>
      </c>
      <c r="F2792" s="7">
        <v>29.5</v>
      </c>
      <c r="G2792" s="8"/>
      <c r="H2792" s="9">
        <v>44988.726454826392</v>
      </c>
      <c r="I2792" s="20" t="str">
        <f>Table2[[#This Row],[StoreID]]&amp;"-"&amp;Table2[[#This Row],[OrderNumer]]</f>
        <v>1-2805</v>
      </c>
    </row>
    <row r="2793" spans="1:9" x14ac:dyDescent="0.35">
      <c r="A2793" s="19">
        <v>2806</v>
      </c>
      <c r="B2793" s="19">
        <v>1</v>
      </c>
      <c r="C2793" s="8">
        <v>15</v>
      </c>
      <c r="D2793" s="8">
        <v>3581</v>
      </c>
      <c r="E2793" s="8">
        <v>1</v>
      </c>
      <c r="F2793" s="7">
        <v>1249.5</v>
      </c>
      <c r="G2793" s="8"/>
      <c r="H2793" s="9">
        <v>44988.731564895832</v>
      </c>
      <c r="I2793" s="20" t="str">
        <f>Table2[[#This Row],[StoreID]]&amp;"-"&amp;Table2[[#This Row],[OrderNumer]]</f>
        <v>1-2806</v>
      </c>
    </row>
    <row r="2794" spans="1:9" x14ac:dyDescent="0.35">
      <c r="A2794" s="19">
        <v>2806</v>
      </c>
      <c r="B2794" s="19">
        <v>1</v>
      </c>
      <c r="C2794" s="8">
        <v>15</v>
      </c>
      <c r="D2794" s="8">
        <v>9</v>
      </c>
      <c r="E2794" s="8">
        <v>1</v>
      </c>
      <c r="F2794" s="7">
        <v>1025</v>
      </c>
      <c r="G2794" s="8"/>
      <c r="H2794" s="9">
        <v>44988.731564930553</v>
      </c>
      <c r="I2794" s="20" t="str">
        <f>Table2[[#This Row],[StoreID]]&amp;"-"&amp;Table2[[#This Row],[OrderNumer]]</f>
        <v>1-2806</v>
      </c>
    </row>
    <row r="2795" spans="1:9" x14ac:dyDescent="0.35">
      <c r="A2795" s="19">
        <v>2806</v>
      </c>
      <c r="B2795" s="19">
        <v>2</v>
      </c>
      <c r="C2795" s="8">
        <v>22</v>
      </c>
      <c r="D2795" s="8">
        <v>3304</v>
      </c>
      <c r="E2795" s="8">
        <v>1</v>
      </c>
      <c r="F2795" s="7">
        <v>14.5</v>
      </c>
      <c r="G2795" s="8"/>
      <c r="H2795" s="9">
        <v>44991.818637002318</v>
      </c>
      <c r="I2795" s="20" t="str">
        <f>Table2[[#This Row],[StoreID]]&amp;"-"&amp;Table2[[#This Row],[OrderNumer]]</f>
        <v>2-2806</v>
      </c>
    </row>
    <row r="2796" spans="1:9" x14ac:dyDescent="0.35">
      <c r="A2796" s="19">
        <v>2806</v>
      </c>
      <c r="B2796" s="19">
        <v>2</v>
      </c>
      <c r="C2796" s="8">
        <v>22</v>
      </c>
      <c r="D2796" s="8">
        <v>3251</v>
      </c>
      <c r="E2796" s="8">
        <v>1</v>
      </c>
      <c r="F2796" s="7">
        <v>57.5</v>
      </c>
      <c r="G2796" s="8"/>
      <c r="H2796" s="9">
        <v>44991.818637037039</v>
      </c>
      <c r="I2796" s="20" t="str">
        <f>Table2[[#This Row],[StoreID]]&amp;"-"&amp;Table2[[#This Row],[OrderNumer]]</f>
        <v>2-2806</v>
      </c>
    </row>
    <row r="2797" spans="1:9" x14ac:dyDescent="0.35">
      <c r="A2797" s="19">
        <v>2807</v>
      </c>
      <c r="B2797" s="19">
        <v>4</v>
      </c>
      <c r="C2797" s="8">
        <v>23</v>
      </c>
      <c r="D2797" s="8">
        <v>476</v>
      </c>
      <c r="E2797" s="8">
        <v>1</v>
      </c>
      <c r="F2797" s="7">
        <v>30</v>
      </c>
      <c r="G2797" s="8"/>
      <c r="H2797" s="9">
        <v>45038.826732372683</v>
      </c>
      <c r="I2797" s="20" t="str">
        <f>Table2[[#This Row],[StoreID]]&amp;"-"&amp;Table2[[#This Row],[OrderNumer]]</f>
        <v>4-2807</v>
      </c>
    </row>
    <row r="2798" spans="1:9" x14ac:dyDescent="0.35">
      <c r="A2798" s="19">
        <v>2807</v>
      </c>
      <c r="B2798" s="19">
        <v>4</v>
      </c>
      <c r="C2798" s="8">
        <v>23</v>
      </c>
      <c r="D2798" s="8">
        <v>459</v>
      </c>
      <c r="E2798" s="8">
        <v>1</v>
      </c>
      <c r="F2798" s="7">
        <v>150</v>
      </c>
      <c r="G2798" s="8"/>
      <c r="H2798" s="9">
        <v>45038.826732372683</v>
      </c>
      <c r="I2798" s="20" t="str">
        <f>Table2[[#This Row],[StoreID]]&amp;"-"&amp;Table2[[#This Row],[OrderNumer]]</f>
        <v>4-2807</v>
      </c>
    </row>
    <row r="2799" spans="1:9" x14ac:dyDescent="0.35">
      <c r="A2799" s="19">
        <v>2808</v>
      </c>
      <c r="B2799" s="19">
        <v>2</v>
      </c>
      <c r="C2799" s="8">
        <v>22</v>
      </c>
      <c r="D2799" s="8">
        <v>4092</v>
      </c>
      <c r="E2799" s="8">
        <v>1</v>
      </c>
      <c r="F2799" s="7">
        <v>25</v>
      </c>
      <c r="G2799" s="8"/>
      <c r="H2799" s="9">
        <v>44991.835902314815</v>
      </c>
      <c r="I2799" s="20" t="str">
        <f>Table2[[#This Row],[StoreID]]&amp;"-"&amp;Table2[[#This Row],[OrderNumer]]</f>
        <v>2-2808</v>
      </c>
    </row>
    <row r="2800" spans="1:9" x14ac:dyDescent="0.35">
      <c r="A2800" s="19">
        <v>2809</v>
      </c>
      <c r="B2800" s="19">
        <v>1</v>
      </c>
      <c r="C2800" s="8">
        <v>10</v>
      </c>
      <c r="D2800" s="8">
        <v>16</v>
      </c>
      <c r="E2800" s="8">
        <v>1</v>
      </c>
      <c r="F2800" s="7">
        <v>225</v>
      </c>
      <c r="G2800" s="8"/>
      <c r="H2800" s="9">
        <v>44988.735891701392</v>
      </c>
      <c r="I2800" s="20" t="str">
        <f>Table2[[#This Row],[StoreID]]&amp;"-"&amp;Table2[[#This Row],[OrderNumer]]</f>
        <v>1-2809</v>
      </c>
    </row>
    <row r="2801" spans="1:9" x14ac:dyDescent="0.35">
      <c r="A2801" s="19">
        <v>2809</v>
      </c>
      <c r="B2801" s="19">
        <v>4</v>
      </c>
      <c r="C2801" s="8">
        <v>33</v>
      </c>
      <c r="D2801" s="8">
        <v>2786</v>
      </c>
      <c r="E2801" s="8">
        <v>1</v>
      </c>
      <c r="F2801" s="7">
        <v>150</v>
      </c>
      <c r="G2801" s="8"/>
      <c r="H2801" s="9">
        <v>45038.840662962961</v>
      </c>
      <c r="I2801" s="20" t="str">
        <f>Table2[[#This Row],[StoreID]]&amp;"-"&amp;Table2[[#This Row],[OrderNumer]]</f>
        <v>4-2809</v>
      </c>
    </row>
    <row r="2802" spans="1:9" x14ac:dyDescent="0.35">
      <c r="A2802" s="19">
        <v>2810</v>
      </c>
      <c r="B2802" s="19">
        <v>4</v>
      </c>
      <c r="C2802" s="8">
        <v>23</v>
      </c>
      <c r="D2802" s="8">
        <v>2777</v>
      </c>
      <c r="E2802" s="8">
        <v>1</v>
      </c>
      <c r="F2802" s="7">
        <v>212.5</v>
      </c>
      <c r="G2802" s="8"/>
      <c r="H2802" s="9">
        <v>45038.844505868059</v>
      </c>
      <c r="I2802" s="20" t="str">
        <f>Table2[[#This Row],[StoreID]]&amp;"-"&amp;Table2[[#This Row],[OrderNumer]]</f>
        <v>4-2810</v>
      </c>
    </row>
    <row r="2803" spans="1:9" x14ac:dyDescent="0.35">
      <c r="A2803" s="19">
        <v>2810</v>
      </c>
      <c r="B2803" s="19">
        <v>4</v>
      </c>
      <c r="C2803" s="8">
        <v>23</v>
      </c>
      <c r="D2803" s="8">
        <v>2776</v>
      </c>
      <c r="E2803" s="8">
        <v>1</v>
      </c>
      <c r="F2803" s="7">
        <v>225</v>
      </c>
      <c r="G2803" s="8"/>
      <c r="H2803" s="9">
        <v>45038.844505868059</v>
      </c>
      <c r="I2803" s="20" t="str">
        <f>Table2[[#This Row],[StoreID]]&amp;"-"&amp;Table2[[#This Row],[OrderNumer]]</f>
        <v>4-2810</v>
      </c>
    </row>
    <row r="2804" spans="1:9" x14ac:dyDescent="0.35">
      <c r="A2804" s="19">
        <v>2811</v>
      </c>
      <c r="B2804" s="19">
        <v>4</v>
      </c>
      <c r="C2804" s="8">
        <v>33</v>
      </c>
      <c r="D2804" s="8">
        <v>386</v>
      </c>
      <c r="E2804" s="8">
        <v>2</v>
      </c>
      <c r="F2804" s="7">
        <v>40</v>
      </c>
      <c r="G2804" s="8"/>
      <c r="H2804" s="9">
        <v>45038.850068206018</v>
      </c>
      <c r="I2804" s="20" t="str">
        <f>Table2[[#This Row],[StoreID]]&amp;"-"&amp;Table2[[#This Row],[OrderNumer]]</f>
        <v>4-2811</v>
      </c>
    </row>
    <row r="2805" spans="1:9" x14ac:dyDescent="0.35">
      <c r="A2805" s="19">
        <v>2815</v>
      </c>
      <c r="B2805" s="19">
        <v>2</v>
      </c>
      <c r="C2805" s="8">
        <v>22</v>
      </c>
      <c r="D2805" s="8">
        <v>681</v>
      </c>
      <c r="E2805" s="8">
        <v>1</v>
      </c>
      <c r="F2805" s="7">
        <v>187.5</v>
      </c>
      <c r="G2805" s="8"/>
      <c r="H2805" s="9">
        <v>44991.882823032407</v>
      </c>
      <c r="I2805" s="20" t="str">
        <f>Table2[[#This Row],[StoreID]]&amp;"-"&amp;Table2[[#This Row],[OrderNumer]]</f>
        <v>2-2815</v>
      </c>
    </row>
    <row r="2806" spans="1:9" x14ac:dyDescent="0.35">
      <c r="A2806" s="19">
        <v>2815</v>
      </c>
      <c r="B2806" s="19">
        <v>4</v>
      </c>
      <c r="C2806" s="8">
        <v>33</v>
      </c>
      <c r="D2806" s="8">
        <v>3340</v>
      </c>
      <c r="E2806" s="8">
        <v>1</v>
      </c>
      <c r="F2806" s="7">
        <v>225</v>
      </c>
      <c r="G2806" s="8"/>
      <c r="H2806" s="9">
        <v>45038.856517673608</v>
      </c>
      <c r="I2806" s="20" t="str">
        <f>Table2[[#This Row],[StoreID]]&amp;"-"&amp;Table2[[#This Row],[OrderNumer]]</f>
        <v>4-2815</v>
      </c>
    </row>
    <row r="2807" spans="1:9" x14ac:dyDescent="0.35">
      <c r="A2807" s="19">
        <v>2816</v>
      </c>
      <c r="B2807" s="19">
        <v>2</v>
      </c>
      <c r="C2807" s="8">
        <v>22</v>
      </c>
      <c r="D2807" s="8">
        <v>4078</v>
      </c>
      <c r="E2807" s="8">
        <v>1</v>
      </c>
      <c r="F2807" s="7">
        <v>49.5</v>
      </c>
      <c r="G2807" s="8"/>
      <c r="H2807" s="9">
        <v>44991.90389170139</v>
      </c>
      <c r="I2807" s="20" t="str">
        <f>Table2[[#This Row],[StoreID]]&amp;"-"&amp;Table2[[#This Row],[OrderNumer]]</f>
        <v>2-2816</v>
      </c>
    </row>
    <row r="2808" spans="1:9" x14ac:dyDescent="0.35">
      <c r="A2808" s="19">
        <v>2816</v>
      </c>
      <c r="B2808" s="19">
        <v>2</v>
      </c>
      <c r="C2808" s="8">
        <v>22</v>
      </c>
      <c r="D2808" s="8">
        <v>4076</v>
      </c>
      <c r="E2808" s="8">
        <v>1</v>
      </c>
      <c r="F2808" s="7">
        <v>49.5</v>
      </c>
      <c r="G2808" s="8"/>
      <c r="H2808" s="9">
        <v>44991.90389170139</v>
      </c>
      <c r="I2808" s="20" t="str">
        <f>Table2[[#This Row],[StoreID]]&amp;"-"&amp;Table2[[#This Row],[OrderNumer]]</f>
        <v>2-2816</v>
      </c>
    </row>
    <row r="2809" spans="1:9" x14ac:dyDescent="0.35">
      <c r="A2809" s="19">
        <v>2817</v>
      </c>
      <c r="B2809" s="19">
        <v>2</v>
      </c>
      <c r="C2809" s="8">
        <v>22</v>
      </c>
      <c r="D2809" s="8">
        <v>4087</v>
      </c>
      <c r="E2809" s="8">
        <v>1</v>
      </c>
      <c r="F2809" s="7">
        <v>10</v>
      </c>
      <c r="G2809" s="8"/>
      <c r="H2809" s="9">
        <v>44991.947667245367</v>
      </c>
      <c r="I2809" s="20" t="str">
        <f>Table2[[#This Row],[StoreID]]&amp;"-"&amp;Table2[[#This Row],[OrderNumer]]</f>
        <v>2-2817</v>
      </c>
    </row>
    <row r="2810" spans="1:9" x14ac:dyDescent="0.35">
      <c r="A2810" s="19">
        <v>2817</v>
      </c>
      <c r="B2810" s="19">
        <v>2</v>
      </c>
      <c r="C2810" s="8">
        <v>22</v>
      </c>
      <c r="D2810" s="8">
        <v>4084</v>
      </c>
      <c r="E2810" s="8">
        <v>1</v>
      </c>
      <c r="F2810" s="7">
        <v>10</v>
      </c>
      <c r="G2810" s="8"/>
      <c r="H2810" s="9">
        <v>44991.947667245367</v>
      </c>
      <c r="I2810" s="20" t="str">
        <f>Table2[[#This Row],[StoreID]]&amp;"-"&amp;Table2[[#This Row],[OrderNumer]]</f>
        <v>2-2817</v>
      </c>
    </row>
    <row r="2811" spans="1:9" x14ac:dyDescent="0.35">
      <c r="A2811" s="19">
        <v>2819</v>
      </c>
      <c r="B2811" s="19">
        <v>2</v>
      </c>
      <c r="C2811" s="8">
        <v>24</v>
      </c>
      <c r="D2811" s="8">
        <v>11</v>
      </c>
      <c r="E2811" s="8">
        <v>1</v>
      </c>
      <c r="F2811" s="7">
        <v>225</v>
      </c>
      <c r="G2811" s="8"/>
      <c r="H2811" s="9">
        <v>44992.494556597223</v>
      </c>
      <c r="I2811" s="20" t="str">
        <f>Table2[[#This Row],[StoreID]]&amp;"-"&amp;Table2[[#This Row],[OrderNumer]]</f>
        <v>2-2819</v>
      </c>
    </row>
    <row r="2812" spans="1:9" x14ac:dyDescent="0.35">
      <c r="A2812" s="19">
        <v>2822</v>
      </c>
      <c r="B2812" s="19">
        <v>4</v>
      </c>
      <c r="C2812" s="8">
        <v>23</v>
      </c>
      <c r="D2812" s="8">
        <v>3416</v>
      </c>
      <c r="E2812" s="8">
        <v>1</v>
      </c>
      <c r="F2812" s="7">
        <v>699.5</v>
      </c>
      <c r="G2812" s="8"/>
      <c r="H2812" s="9">
        <v>45038.888627233799</v>
      </c>
      <c r="I2812" s="20" t="str">
        <f>Table2[[#This Row],[StoreID]]&amp;"-"&amp;Table2[[#This Row],[OrderNumer]]</f>
        <v>4-2822</v>
      </c>
    </row>
    <row r="2813" spans="1:9" x14ac:dyDescent="0.35">
      <c r="A2813" s="19">
        <v>2822</v>
      </c>
      <c r="B2813" s="19">
        <v>4</v>
      </c>
      <c r="C2813" s="8">
        <v>23</v>
      </c>
      <c r="D2813" s="8">
        <v>11</v>
      </c>
      <c r="E2813" s="8">
        <v>1</v>
      </c>
      <c r="F2813" s="7">
        <v>225</v>
      </c>
      <c r="G2813" s="8"/>
      <c r="H2813" s="9">
        <v>45038.888627280096</v>
      </c>
      <c r="I2813" s="20" t="str">
        <f>Table2[[#This Row],[StoreID]]&amp;"-"&amp;Table2[[#This Row],[OrderNumer]]</f>
        <v>4-2822</v>
      </c>
    </row>
    <row r="2814" spans="1:9" x14ac:dyDescent="0.35">
      <c r="A2814" s="19">
        <v>2824</v>
      </c>
      <c r="B2814" s="19">
        <v>2</v>
      </c>
      <c r="C2814" s="8">
        <v>24</v>
      </c>
      <c r="D2814" s="8">
        <v>470</v>
      </c>
      <c r="E2814" s="8">
        <v>1</v>
      </c>
      <c r="F2814" s="7">
        <v>20</v>
      </c>
      <c r="G2814" s="8"/>
      <c r="H2814" s="9">
        <v>44992.569713229168</v>
      </c>
      <c r="I2814" s="20" t="str">
        <f>Table2[[#This Row],[StoreID]]&amp;"-"&amp;Table2[[#This Row],[OrderNumer]]</f>
        <v>2-2824</v>
      </c>
    </row>
    <row r="2815" spans="1:9" x14ac:dyDescent="0.35">
      <c r="A2815" s="19">
        <v>2825</v>
      </c>
      <c r="B2815" s="19">
        <v>2</v>
      </c>
      <c r="C2815" s="8">
        <v>16</v>
      </c>
      <c r="D2815" s="8">
        <v>4078</v>
      </c>
      <c r="E2815" s="8">
        <v>1</v>
      </c>
      <c r="F2815" s="7">
        <v>49.5</v>
      </c>
      <c r="G2815" s="8"/>
      <c r="H2815" s="9">
        <v>44992.611190358795</v>
      </c>
      <c r="I2815" s="20" t="str">
        <f>Table2[[#This Row],[StoreID]]&amp;"-"&amp;Table2[[#This Row],[OrderNumer]]</f>
        <v>2-2825</v>
      </c>
    </row>
    <row r="2816" spans="1:9" x14ac:dyDescent="0.35">
      <c r="A2816" s="19">
        <v>2826</v>
      </c>
      <c r="B2816" s="19">
        <v>2</v>
      </c>
      <c r="C2816" s="8">
        <v>24</v>
      </c>
      <c r="D2816" s="8">
        <v>4078</v>
      </c>
      <c r="E2816" s="8">
        <v>1</v>
      </c>
      <c r="F2816" s="7">
        <v>49.5</v>
      </c>
      <c r="G2816" s="8"/>
      <c r="H2816" s="9">
        <v>44992.612013969905</v>
      </c>
      <c r="I2816" s="20" t="str">
        <f>Table2[[#This Row],[StoreID]]&amp;"-"&amp;Table2[[#This Row],[OrderNumer]]</f>
        <v>2-2826</v>
      </c>
    </row>
    <row r="2817" spans="1:9" x14ac:dyDescent="0.35">
      <c r="A2817" s="19">
        <v>2826</v>
      </c>
      <c r="B2817" s="19">
        <v>4</v>
      </c>
      <c r="C2817" s="8">
        <v>33</v>
      </c>
      <c r="D2817" s="8">
        <v>4090</v>
      </c>
      <c r="E2817" s="8">
        <v>1</v>
      </c>
      <c r="F2817" s="7">
        <v>47.5</v>
      </c>
      <c r="G2817" s="8"/>
      <c r="H2817" s="9">
        <v>45038.892017708335</v>
      </c>
      <c r="I2817" s="20" t="str">
        <f>Table2[[#This Row],[StoreID]]&amp;"-"&amp;Table2[[#This Row],[OrderNumer]]</f>
        <v>4-2826</v>
      </c>
    </row>
    <row r="2818" spans="1:9" x14ac:dyDescent="0.35">
      <c r="A2818" s="19">
        <v>2828</v>
      </c>
      <c r="B2818" s="19">
        <v>2</v>
      </c>
      <c r="C2818" s="8">
        <v>16</v>
      </c>
      <c r="D2818" s="8">
        <v>4078</v>
      </c>
      <c r="E2818" s="8">
        <v>1</v>
      </c>
      <c r="F2818" s="7">
        <v>49.5</v>
      </c>
      <c r="G2818" s="8"/>
      <c r="H2818" s="9">
        <v>44992.652086574075</v>
      </c>
      <c r="I2818" s="20" t="str">
        <f>Table2[[#This Row],[StoreID]]&amp;"-"&amp;Table2[[#This Row],[OrderNumer]]</f>
        <v>2-2828</v>
      </c>
    </row>
    <row r="2819" spans="1:9" x14ac:dyDescent="0.35">
      <c r="A2819" s="19">
        <v>2829</v>
      </c>
      <c r="B2819" s="19">
        <v>1</v>
      </c>
      <c r="C2819" s="8">
        <v>9</v>
      </c>
      <c r="D2819" s="8">
        <v>462</v>
      </c>
      <c r="E2819" s="8">
        <v>4</v>
      </c>
      <c r="F2819" s="7">
        <v>40</v>
      </c>
      <c r="G2819" s="8"/>
      <c r="H2819" s="9">
        <v>44988.782165543984</v>
      </c>
      <c r="I2819" s="20" t="str">
        <f>Table2[[#This Row],[StoreID]]&amp;"-"&amp;Table2[[#This Row],[OrderNumer]]</f>
        <v>1-2829</v>
      </c>
    </row>
    <row r="2820" spans="1:9" x14ac:dyDescent="0.35">
      <c r="A2820" s="19">
        <v>2829</v>
      </c>
      <c r="B2820" s="19">
        <v>4</v>
      </c>
      <c r="C2820" s="8">
        <v>33</v>
      </c>
      <c r="D2820" s="8">
        <v>3603</v>
      </c>
      <c r="E2820" s="8">
        <v>1</v>
      </c>
      <c r="F2820" s="7">
        <v>749.5</v>
      </c>
      <c r="G2820" s="8"/>
      <c r="H2820" s="9">
        <v>45038.90239383102</v>
      </c>
      <c r="I2820" s="20" t="str">
        <f>Table2[[#This Row],[StoreID]]&amp;"-"&amp;Table2[[#This Row],[OrderNumer]]</f>
        <v>4-2829</v>
      </c>
    </row>
    <row r="2821" spans="1:9" x14ac:dyDescent="0.35">
      <c r="A2821" s="19">
        <v>2829</v>
      </c>
      <c r="B2821" s="19">
        <v>4</v>
      </c>
      <c r="C2821" s="8">
        <v>33</v>
      </c>
      <c r="D2821" s="8">
        <v>3552</v>
      </c>
      <c r="E2821" s="8">
        <v>1</v>
      </c>
      <c r="F2821" s="7">
        <v>1199.5</v>
      </c>
      <c r="G2821" s="8"/>
      <c r="H2821" s="9">
        <v>45038.90239383102</v>
      </c>
      <c r="I2821" s="20" t="str">
        <f>Table2[[#This Row],[StoreID]]&amp;"-"&amp;Table2[[#This Row],[OrderNumer]]</f>
        <v>4-2829</v>
      </c>
    </row>
    <row r="2822" spans="1:9" x14ac:dyDescent="0.35">
      <c r="A2822" s="19">
        <v>2831</v>
      </c>
      <c r="B2822" s="19">
        <v>1</v>
      </c>
      <c r="C2822" s="8">
        <v>15</v>
      </c>
      <c r="D2822" s="8">
        <v>4078</v>
      </c>
      <c r="E2822" s="8">
        <v>1</v>
      </c>
      <c r="F2822" s="7">
        <v>49.5</v>
      </c>
      <c r="G2822" s="8"/>
      <c r="H2822" s="9">
        <v>44988.796263622688</v>
      </c>
      <c r="I2822" s="20" t="str">
        <f>Table2[[#This Row],[StoreID]]&amp;"-"&amp;Table2[[#This Row],[OrderNumer]]</f>
        <v>1-2831</v>
      </c>
    </row>
    <row r="2823" spans="1:9" x14ac:dyDescent="0.35">
      <c r="A2823" s="19">
        <v>2832</v>
      </c>
      <c r="B2823" s="19">
        <v>2</v>
      </c>
      <c r="C2823" s="8">
        <v>16</v>
      </c>
      <c r="D2823" s="8">
        <v>2</v>
      </c>
      <c r="E2823" s="8">
        <v>1</v>
      </c>
      <c r="F2823" s="7">
        <v>297.5</v>
      </c>
      <c r="G2823" s="8"/>
      <c r="H2823" s="9">
        <v>44992.722684340275</v>
      </c>
      <c r="I2823" s="20" t="str">
        <f>Table2[[#This Row],[StoreID]]&amp;"-"&amp;Table2[[#This Row],[OrderNumer]]</f>
        <v>2-2832</v>
      </c>
    </row>
    <row r="2824" spans="1:9" x14ac:dyDescent="0.35">
      <c r="A2824" s="19">
        <v>2833</v>
      </c>
      <c r="B2824" s="19">
        <v>1</v>
      </c>
      <c r="C2824" s="8">
        <v>9</v>
      </c>
      <c r="D2824" s="8">
        <v>3288</v>
      </c>
      <c r="E2824" s="8">
        <v>1</v>
      </c>
      <c r="F2824" s="7">
        <v>47.5</v>
      </c>
      <c r="G2824" s="8"/>
      <c r="H2824" s="9">
        <v>44988.799359687502</v>
      </c>
      <c r="I2824" s="20" t="str">
        <f>Table2[[#This Row],[StoreID]]&amp;"-"&amp;Table2[[#This Row],[OrderNumer]]</f>
        <v>1-2833</v>
      </c>
    </row>
    <row r="2825" spans="1:9" x14ac:dyDescent="0.35">
      <c r="A2825" s="19">
        <v>2833</v>
      </c>
      <c r="B2825" s="19">
        <v>1</v>
      </c>
      <c r="C2825" s="8">
        <v>9</v>
      </c>
      <c r="D2825" s="8">
        <v>3222</v>
      </c>
      <c r="E2825" s="8">
        <v>1</v>
      </c>
      <c r="F2825" s="7">
        <v>47.5</v>
      </c>
      <c r="G2825" s="8"/>
      <c r="H2825" s="9">
        <v>44988.799359687502</v>
      </c>
      <c r="I2825" s="20" t="str">
        <f>Table2[[#This Row],[StoreID]]&amp;"-"&amp;Table2[[#This Row],[OrderNumer]]</f>
        <v>1-2833</v>
      </c>
    </row>
    <row r="2826" spans="1:9" x14ac:dyDescent="0.35">
      <c r="A2826" s="19">
        <v>2833</v>
      </c>
      <c r="B2826" s="19">
        <v>1</v>
      </c>
      <c r="C2826" s="8">
        <v>9</v>
      </c>
      <c r="D2826" s="8">
        <v>3223</v>
      </c>
      <c r="E2826" s="8">
        <v>1</v>
      </c>
      <c r="F2826" s="7">
        <v>47.5</v>
      </c>
      <c r="G2826" s="8"/>
      <c r="H2826" s="9">
        <v>44988.799359722223</v>
      </c>
      <c r="I2826" s="20" t="str">
        <f>Table2[[#This Row],[StoreID]]&amp;"-"&amp;Table2[[#This Row],[OrderNumer]]</f>
        <v>1-2833</v>
      </c>
    </row>
    <row r="2827" spans="1:9" x14ac:dyDescent="0.35">
      <c r="A2827" s="19">
        <v>2833</v>
      </c>
      <c r="B2827" s="19">
        <v>1</v>
      </c>
      <c r="C2827" s="8">
        <v>9</v>
      </c>
      <c r="D2827" s="8">
        <v>388</v>
      </c>
      <c r="E2827" s="8">
        <v>1</v>
      </c>
      <c r="F2827" s="7">
        <v>150</v>
      </c>
      <c r="G2827" s="8"/>
      <c r="H2827" s="9">
        <v>44988.799359756944</v>
      </c>
      <c r="I2827" s="20" t="str">
        <f>Table2[[#This Row],[StoreID]]&amp;"-"&amp;Table2[[#This Row],[OrderNumer]]</f>
        <v>1-2833</v>
      </c>
    </row>
    <row r="2828" spans="1:9" x14ac:dyDescent="0.35">
      <c r="A2828" s="19">
        <v>2833</v>
      </c>
      <c r="B2828" s="19">
        <v>1</v>
      </c>
      <c r="C2828" s="8">
        <v>9</v>
      </c>
      <c r="D2828" s="8">
        <v>458</v>
      </c>
      <c r="E2828" s="8">
        <v>1</v>
      </c>
      <c r="F2828" s="7">
        <v>200</v>
      </c>
      <c r="G2828" s="8"/>
      <c r="H2828" s="9">
        <v>44988.799359803241</v>
      </c>
      <c r="I2828" s="20" t="str">
        <f>Table2[[#This Row],[StoreID]]&amp;"-"&amp;Table2[[#This Row],[OrderNumer]]</f>
        <v>1-2833</v>
      </c>
    </row>
    <row r="2829" spans="1:9" x14ac:dyDescent="0.35">
      <c r="A2829" s="19">
        <v>2833</v>
      </c>
      <c r="B2829" s="19">
        <v>1</v>
      </c>
      <c r="C2829" s="8">
        <v>9</v>
      </c>
      <c r="D2829" s="8">
        <v>392</v>
      </c>
      <c r="E2829" s="8">
        <v>1</v>
      </c>
      <c r="F2829" s="7">
        <v>75</v>
      </c>
      <c r="G2829" s="8"/>
      <c r="H2829" s="9">
        <v>44988.799359837962</v>
      </c>
      <c r="I2829" s="20" t="str">
        <f>Table2[[#This Row],[StoreID]]&amp;"-"&amp;Table2[[#This Row],[OrderNumer]]</f>
        <v>1-2833</v>
      </c>
    </row>
    <row r="2830" spans="1:9" x14ac:dyDescent="0.35">
      <c r="A2830" s="19">
        <v>2833</v>
      </c>
      <c r="B2830" s="19">
        <v>4</v>
      </c>
      <c r="C2830" s="8">
        <v>33</v>
      </c>
      <c r="D2830" s="8">
        <v>3277</v>
      </c>
      <c r="E2830" s="8">
        <v>1</v>
      </c>
      <c r="F2830" s="7">
        <v>75</v>
      </c>
      <c r="G2830" s="8"/>
      <c r="H2830" s="9">
        <v>45038.915634606485</v>
      </c>
      <c r="I2830" s="20" t="str">
        <f>Table2[[#This Row],[StoreID]]&amp;"-"&amp;Table2[[#This Row],[OrderNumer]]</f>
        <v>4-2833</v>
      </c>
    </row>
    <row r="2831" spans="1:9" x14ac:dyDescent="0.35">
      <c r="A2831" s="19">
        <v>2834</v>
      </c>
      <c r="B2831" s="19">
        <v>1</v>
      </c>
      <c r="C2831" s="8">
        <v>9</v>
      </c>
      <c r="D2831" s="8">
        <v>3462</v>
      </c>
      <c r="E2831" s="8">
        <v>1</v>
      </c>
      <c r="F2831" s="7">
        <v>250</v>
      </c>
      <c r="G2831" s="8"/>
      <c r="H2831" s="9">
        <v>44988.800556678238</v>
      </c>
      <c r="I2831" s="20" t="str">
        <f>Table2[[#This Row],[StoreID]]&amp;"-"&amp;Table2[[#This Row],[OrderNumer]]</f>
        <v>1-2834</v>
      </c>
    </row>
    <row r="2832" spans="1:9" x14ac:dyDescent="0.35">
      <c r="A2832" s="19">
        <v>2834</v>
      </c>
      <c r="B2832" s="19">
        <v>1</v>
      </c>
      <c r="C2832" s="8">
        <v>9</v>
      </c>
      <c r="D2832" s="8">
        <v>3232</v>
      </c>
      <c r="E2832" s="8">
        <v>1</v>
      </c>
      <c r="F2832" s="7">
        <v>172.5</v>
      </c>
      <c r="G2832" s="8"/>
      <c r="H2832" s="9">
        <v>44988.800556712966</v>
      </c>
      <c r="I2832" s="20" t="str">
        <f>Table2[[#This Row],[StoreID]]&amp;"-"&amp;Table2[[#This Row],[OrderNumer]]</f>
        <v>1-2834</v>
      </c>
    </row>
    <row r="2833" spans="1:9" x14ac:dyDescent="0.35">
      <c r="A2833" s="19">
        <v>2834</v>
      </c>
      <c r="B2833" s="19">
        <v>4</v>
      </c>
      <c r="C2833" s="8">
        <v>33</v>
      </c>
      <c r="D2833" s="8">
        <v>2166</v>
      </c>
      <c r="E2833" s="8">
        <v>1</v>
      </c>
      <c r="F2833" s="7">
        <v>100</v>
      </c>
      <c r="G2833" s="8"/>
      <c r="H2833" s="9">
        <v>45038.918026736108</v>
      </c>
      <c r="I2833" s="20" t="str">
        <f>Table2[[#This Row],[StoreID]]&amp;"-"&amp;Table2[[#This Row],[OrderNumer]]</f>
        <v>4-2834</v>
      </c>
    </row>
    <row r="2834" spans="1:9" x14ac:dyDescent="0.35">
      <c r="A2834" s="19">
        <v>2837</v>
      </c>
      <c r="B2834" s="19">
        <v>1</v>
      </c>
      <c r="C2834" s="8">
        <v>9</v>
      </c>
      <c r="D2834" s="8">
        <v>4078</v>
      </c>
      <c r="E2834" s="8">
        <v>1</v>
      </c>
      <c r="F2834" s="7">
        <v>49.5</v>
      </c>
      <c r="G2834" s="8"/>
      <c r="H2834" s="9">
        <v>44988.810100775459</v>
      </c>
      <c r="I2834" s="20" t="str">
        <f>Table2[[#This Row],[StoreID]]&amp;"-"&amp;Table2[[#This Row],[OrderNumer]]</f>
        <v>1-2837</v>
      </c>
    </row>
    <row r="2835" spans="1:9" x14ac:dyDescent="0.35">
      <c r="A2835" s="19">
        <v>2838</v>
      </c>
      <c r="B2835" s="19">
        <v>1</v>
      </c>
      <c r="C2835" s="8">
        <v>14</v>
      </c>
      <c r="D2835" s="8">
        <v>4078</v>
      </c>
      <c r="E2835" s="8">
        <v>1</v>
      </c>
      <c r="F2835" s="7">
        <v>49.5</v>
      </c>
      <c r="G2835" s="8"/>
      <c r="H2835" s="9">
        <v>44988.811581481481</v>
      </c>
      <c r="I2835" s="20" t="str">
        <f>Table2[[#This Row],[StoreID]]&amp;"-"&amp;Table2[[#This Row],[OrderNumer]]</f>
        <v>1-2838</v>
      </c>
    </row>
    <row r="2836" spans="1:9" x14ac:dyDescent="0.35">
      <c r="A2836" s="19">
        <v>2838</v>
      </c>
      <c r="B2836" s="19">
        <v>2</v>
      </c>
      <c r="C2836" s="8">
        <v>16</v>
      </c>
      <c r="D2836" s="8">
        <v>3619</v>
      </c>
      <c r="E2836" s="8">
        <v>1</v>
      </c>
      <c r="F2836" s="7">
        <v>1499.5</v>
      </c>
      <c r="G2836" s="8"/>
      <c r="H2836" s="9">
        <v>44992.778011770832</v>
      </c>
      <c r="I2836" s="20" t="str">
        <f>Table2[[#This Row],[StoreID]]&amp;"-"&amp;Table2[[#This Row],[OrderNumer]]</f>
        <v>2-2838</v>
      </c>
    </row>
    <row r="2837" spans="1:9" x14ac:dyDescent="0.35">
      <c r="A2837" s="19">
        <v>2838</v>
      </c>
      <c r="B2837" s="19">
        <v>2</v>
      </c>
      <c r="C2837" s="8">
        <v>16</v>
      </c>
      <c r="D2837" s="8">
        <v>3612</v>
      </c>
      <c r="E2837" s="8">
        <v>1</v>
      </c>
      <c r="F2837" s="7">
        <v>1099.5</v>
      </c>
      <c r="G2837" s="8"/>
      <c r="H2837" s="9">
        <v>44992.778011805553</v>
      </c>
      <c r="I2837" s="20" t="str">
        <f>Table2[[#This Row],[StoreID]]&amp;"-"&amp;Table2[[#This Row],[OrderNumer]]</f>
        <v>2-2838</v>
      </c>
    </row>
    <row r="2838" spans="1:9" x14ac:dyDescent="0.35">
      <c r="A2838" s="19">
        <v>2839</v>
      </c>
      <c r="B2838" s="19">
        <v>1</v>
      </c>
      <c r="C2838" s="8">
        <v>5</v>
      </c>
      <c r="D2838" s="8">
        <v>4078</v>
      </c>
      <c r="E2838" s="8">
        <v>1</v>
      </c>
      <c r="F2838" s="7">
        <v>49.5</v>
      </c>
      <c r="G2838" s="8"/>
      <c r="H2838" s="9">
        <v>44988.813709872687</v>
      </c>
      <c r="I2838" s="20" t="str">
        <f>Table2[[#This Row],[StoreID]]&amp;"-"&amp;Table2[[#This Row],[OrderNumer]]</f>
        <v>1-2839</v>
      </c>
    </row>
    <row r="2839" spans="1:9" x14ac:dyDescent="0.35">
      <c r="A2839" s="19">
        <v>2839</v>
      </c>
      <c r="B2839" s="19">
        <v>4</v>
      </c>
      <c r="C2839" s="8">
        <v>23</v>
      </c>
      <c r="D2839" s="8">
        <v>3260</v>
      </c>
      <c r="E2839" s="8">
        <v>1</v>
      </c>
      <c r="F2839" s="7">
        <v>19.5</v>
      </c>
      <c r="G2839" s="8"/>
      <c r="H2839" s="9">
        <v>45038.936291168982</v>
      </c>
      <c r="I2839" s="20" t="str">
        <f>Table2[[#This Row],[StoreID]]&amp;"-"&amp;Table2[[#This Row],[OrderNumer]]</f>
        <v>4-2839</v>
      </c>
    </row>
    <row r="2840" spans="1:9" x14ac:dyDescent="0.35">
      <c r="A2840" s="19">
        <v>2840</v>
      </c>
      <c r="B2840" s="19">
        <v>1</v>
      </c>
      <c r="C2840" s="8">
        <v>10</v>
      </c>
      <c r="D2840" s="8">
        <v>465</v>
      </c>
      <c r="E2840" s="8">
        <v>1</v>
      </c>
      <c r="F2840" s="7">
        <v>25</v>
      </c>
      <c r="G2840" s="8"/>
      <c r="H2840" s="9">
        <v>44988.815697256941</v>
      </c>
      <c r="I2840" s="20" t="str">
        <f>Table2[[#This Row],[StoreID]]&amp;"-"&amp;Table2[[#This Row],[OrderNumer]]</f>
        <v>1-2840</v>
      </c>
    </row>
    <row r="2841" spans="1:9" x14ac:dyDescent="0.35">
      <c r="A2841" s="19">
        <v>2840</v>
      </c>
      <c r="B2841" s="19">
        <v>1</v>
      </c>
      <c r="C2841" s="8">
        <v>14</v>
      </c>
      <c r="D2841" s="8">
        <v>612</v>
      </c>
      <c r="E2841" s="8">
        <v>1</v>
      </c>
      <c r="F2841" s="7">
        <v>627.5</v>
      </c>
      <c r="G2841" s="8"/>
      <c r="H2841" s="9">
        <v>44988.8156971875</v>
      </c>
      <c r="I2841" s="20" t="str">
        <f>Table2[[#This Row],[StoreID]]&amp;"-"&amp;Table2[[#This Row],[OrderNumer]]</f>
        <v>1-2840</v>
      </c>
    </row>
    <row r="2842" spans="1:9" x14ac:dyDescent="0.35">
      <c r="A2842" s="19">
        <v>2840</v>
      </c>
      <c r="B2842" s="19">
        <v>1</v>
      </c>
      <c r="C2842" s="8">
        <v>14</v>
      </c>
      <c r="D2842" s="8">
        <v>17</v>
      </c>
      <c r="E2842" s="8">
        <v>1</v>
      </c>
      <c r="F2842" s="7">
        <v>575</v>
      </c>
      <c r="G2842" s="8"/>
      <c r="H2842" s="9">
        <v>44988.8156971875</v>
      </c>
      <c r="I2842" s="20" t="str">
        <f>Table2[[#This Row],[StoreID]]&amp;"-"&amp;Table2[[#This Row],[OrderNumer]]</f>
        <v>1-2840</v>
      </c>
    </row>
    <row r="2843" spans="1:9" x14ac:dyDescent="0.35">
      <c r="A2843" s="19">
        <v>2841</v>
      </c>
      <c r="B2843" s="19">
        <v>4</v>
      </c>
      <c r="C2843" s="8">
        <v>23</v>
      </c>
      <c r="D2843" s="8">
        <v>459</v>
      </c>
      <c r="E2843" s="8">
        <v>1</v>
      </c>
      <c r="F2843" s="7">
        <v>150</v>
      </c>
      <c r="G2843" s="8"/>
      <c r="H2843" s="9">
        <v>45038.941977974537</v>
      </c>
      <c r="I2843" s="20" t="str">
        <f>Table2[[#This Row],[StoreID]]&amp;"-"&amp;Table2[[#This Row],[OrderNumer]]</f>
        <v>4-2841</v>
      </c>
    </row>
    <row r="2844" spans="1:9" x14ac:dyDescent="0.35">
      <c r="A2844" s="19">
        <v>2841</v>
      </c>
      <c r="B2844" s="19">
        <v>4</v>
      </c>
      <c r="C2844" s="8">
        <v>23</v>
      </c>
      <c r="D2844" s="8">
        <v>468</v>
      </c>
      <c r="E2844" s="8">
        <v>1</v>
      </c>
      <c r="F2844" s="7">
        <v>125</v>
      </c>
      <c r="G2844" s="8"/>
      <c r="H2844" s="9">
        <v>45038.941977974537</v>
      </c>
      <c r="I2844" s="20" t="str">
        <f>Table2[[#This Row],[StoreID]]&amp;"-"&amp;Table2[[#This Row],[OrderNumer]]</f>
        <v>4-2841</v>
      </c>
    </row>
    <row r="2845" spans="1:9" x14ac:dyDescent="0.35">
      <c r="A2845" s="19">
        <v>2841</v>
      </c>
      <c r="B2845" s="19">
        <v>4</v>
      </c>
      <c r="C2845" s="8">
        <v>23</v>
      </c>
      <c r="D2845" s="8">
        <v>2819</v>
      </c>
      <c r="E2845" s="8">
        <v>1</v>
      </c>
      <c r="F2845" s="7">
        <v>325</v>
      </c>
      <c r="G2845" s="8"/>
      <c r="H2845" s="9">
        <v>45038.941977974537</v>
      </c>
      <c r="I2845" s="20" t="str">
        <f>Table2[[#This Row],[StoreID]]&amp;"-"&amp;Table2[[#This Row],[OrderNumer]]</f>
        <v>4-2841</v>
      </c>
    </row>
    <row r="2846" spans="1:9" x14ac:dyDescent="0.35">
      <c r="A2846" s="19">
        <v>2843</v>
      </c>
      <c r="B2846" s="19">
        <v>2</v>
      </c>
      <c r="C2846" s="8">
        <v>16</v>
      </c>
      <c r="D2846" s="8">
        <v>462</v>
      </c>
      <c r="E2846" s="8">
        <v>5</v>
      </c>
      <c r="F2846" s="7">
        <v>50</v>
      </c>
      <c r="G2846" s="8"/>
      <c r="H2846" s="9">
        <v>44992.827323344907</v>
      </c>
      <c r="I2846" s="20" t="str">
        <f>Table2[[#This Row],[StoreID]]&amp;"-"&amp;Table2[[#This Row],[OrderNumer]]</f>
        <v>2-2843</v>
      </c>
    </row>
    <row r="2847" spans="1:9" x14ac:dyDescent="0.35">
      <c r="A2847" s="19">
        <v>2844</v>
      </c>
      <c r="B2847" s="19">
        <v>1</v>
      </c>
      <c r="C2847" s="8">
        <v>9</v>
      </c>
      <c r="D2847" s="8">
        <v>457</v>
      </c>
      <c r="E2847" s="8">
        <v>1</v>
      </c>
      <c r="F2847" s="7">
        <v>287.5</v>
      </c>
      <c r="G2847" s="8"/>
      <c r="H2847" s="9">
        <v>44988.850683182871</v>
      </c>
      <c r="I2847" s="20" t="str">
        <f>Table2[[#This Row],[StoreID]]&amp;"-"&amp;Table2[[#This Row],[OrderNumer]]</f>
        <v>1-2844</v>
      </c>
    </row>
    <row r="2848" spans="1:9" x14ac:dyDescent="0.35">
      <c r="A2848" s="19">
        <v>2845</v>
      </c>
      <c r="B2848" s="19">
        <v>2</v>
      </c>
      <c r="C2848" s="8">
        <v>16</v>
      </c>
      <c r="D2848" s="8">
        <v>475</v>
      </c>
      <c r="E2848" s="8">
        <v>1</v>
      </c>
      <c r="F2848" s="7">
        <v>50</v>
      </c>
      <c r="G2848" s="8"/>
      <c r="H2848" s="9">
        <v>44992.875696793984</v>
      </c>
      <c r="I2848" s="20" t="str">
        <f>Table2[[#This Row],[StoreID]]&amp;"-"&amp;Table2[[#This Row],[OrderNumer]]</f>
        <v>2-2845</v>
      </c>
    </row>
    <row r="2849" spans="1:9" x14ac:dyDescent="0.35">
      <c r="A2849" s="19">
        <v>2845</v>
      </c>
      <c r="B2849" s="19">
        <v>2</v>
      </c>
      <c r="C2849" s="8">
        <v>16</v>
      </c>
      <c r="D2849" s="8">
        <v>475</v>
      </c>
      <c r="E2849" s="8">
        <v>1</v>
      </c>
      <c r="F2849" s="7">
        <v>50</v>
      </c>
      <c r="G2849" s="8"/>
      <c r="H2849" s="9">
        <v>44992.875696793984</v>
      </c>
      <c r="I2849" s="20" t="str">
        <f>Table2[[#This Row],[StoreID]]&amp;"-"&amp;Table2[[#This Row],[OrderNumer]]</f>
        <v>2-2845</v>
      </c>
    </row>
    <row r="2850" spans="1:9" x14ac:dyDescent="0.35">
      <c r="A2850" s="19">
        <v>2846</v>
      </c>
      <c r="B2850" s="19">
        <v>1</v>
      </c>
      <c r="C2850" s="8">
        <v>9</v>
      </c>
      <c r="D2850" s="8">
        <v>4083</v>
      </c>
      <c r="E2850" s="8">
        <v>1</v>
      </c>
      <c r="F2850" s="7">
        <v>10</v>
      </c>
      <c r="G2850" s="8"/>
      <c r="H2850" s="9">
        <v>44988.869233831021</v>
      </c>
      <c r="I2850" s="20" t="str">
        <f>Table2[[#This Row],[StoreID]]&amp;"-"&amp;Table2[[#This Row],[OrderNumer]]</f>
        <v>1-2846</v>
      </c>
    </row>
    <row r="2851" spans="1:9" x14ac:dyDescent="0.35">
      <c r="A2851" s="19">
        <v>2846</v>
      </c>
      <c r="B2851" s="19">
        <v>1</v>
      </c>
      <c r="C2851" s="8">
        <v>9</v>
      </c>
      <c r="D2851" s="8">
        <v>4086</v>
      </c>
      <c r="E2851" s="8">
        <v>1</v>
      </c>
      <c r="F2851" s="7">
        <v>10</v>
      </c>
      <c r="G2851" s="8"/>
      <c r="H2851" s="9">
        <v>44988.869233877318</v>
      </c>
      <c r="I2851" s="20" t="str">
        <f>Table2[[#This Row],[StoreID]]&amp;"-"&amp;Table2[[#This Row],[OrderNumer]]</f>
        <v>1-2846</v>
      </c>
    </row>
    <row r="2852" spans="1:9" x14ac:dyDescent="0.35">
      <c r="A2852" s="19">
        <v>2846</v>
      </c>
      <c r="B2852" s="19">
        <v>1</v>
      </c>
      <c r="C2852" s="8">
        <v>9</v>
      </c>
      <c r="D2852" s="8">
        <v>4084</v>
      </c>
      <c r="E2852" s="8">
        <v>1</v>
      </c>
      <c r="F2852" s="7">
        <v>10</v>
      </c>
      <c r="G2852" s="8"/>
      <c r="H2852" s="9">
        <v>44988.869233877318</v>
      </c>
      <c r="I2852" s="20" t="str">
        <f>Table2[[#This Row],[StoreID]]&amp;"-"&amp;Table2[[#This Row],[OrderNumer]]</f>
        <v>1-2846</v>
      </c>
    </row>
    <row r="2853" spans="1:9" x14ac:dyDescent="0.35">
      <c r="A2853" s="19">
        <v>2846</v>
      </c>
      <c r="B2853" s="19">
        <v>1</v>
      </c>
      <c r="C2853" s="8">
        <v>9</v>
      </c>
      <c r="D2853" s="8">
        <v>4088</v>
      </c>
      <c r="E2853" s="8">
        <v>1</v>
      </c>
      <c r="F2853" s="7">
        <v>10</v>
      </c>
      <c r="G2853" s="8"/>
      <c r="H2853" s="9">
        <v>44988.869233912039</v>
      </c>
      <c r="I2853" s="20" t="str">
        <f>Table2[[#This Row],[StoreID]]&amp;"-"&amp;Table2[[#This Row],[OrderNumer]]</f>
        <v>1-2846</v>
      </c>
    </row>
    <row r="2854" spans="1:9" x14ac:dyDescent="0.35">
      <c r="A2854" s="19">
        <v>2846</v>
      </c>
      <c r="B2854" s="19">
        <v>2</v>
      </c>
      <c r="C2854" s="8">
        <v>16</v>
      </c>
      <c r="D2854" s="8">
        <v>3441</v>
      </c>
      <c r="E2854" s="8">
        <v>1</v>
      </c>
      <c r="F2854" s="7">
        <v>699.5</v>
      </c>
      <c r="G2854" s="8"/>
      <c r="H2854" s="9">
        <v>44992.892093831018</v>
      </c>
      <c r="I2854" s="20" t="str">
        <f>Table2[[#This Row],[StoreID]]&amp;"-"&amp;Table2[[#This Row],[OrderNumer]]</f>
        <v>2-2846</v>
      </c>
    </row>
    <row r="2855" spans="1:9" x14ac:dyDescent="0.35">
      <c r="A2855" s="19">
        <v>2846</v>
      </c>
      <c r="B2855" s="19">
        <v>4</v>
      </c>
      <c r="C2855" s="8">
        <v>23</v>
      </c>
      <c r="D2855" s="8">
        <v>4077</v>
      </c>
      <c r="E2855" s="8">
        <v>1</v>
      </c>
      <c r="F2855" s="7">
        <v>25</v>
      </c>
      <c r="G2855" s="8"/>
      <c r="H2855" s="9">
        <v>45038.966870983793</v>
      </c>
      <c r="I2855" s="20" t="str">
        <f>Table2[[#This Row],[StoreID]]&amp;"-"&amp;Table2[[#This Row],[OrderNumer]]</f>
        <v>4-2846</v>
      </c>
    </row>
    <row r="2856" spans="1:9" x14ac:dyDescent="0.35">
      <c r="A2856" s="19">
        <v>2848</v>
      </c>
      <c r="B2856" s="19">
        <v>2</v>
      </c>
      <c r="C2856" s="8">
        <v>16</v>
      </c>
      <c r="D2856" s="8">
        <v>475</v>
      </c>
      <c r="E2856" s="8">
        <v>1</v>
      </c>
      <c r="F2856" s="7">
        <v>50</v>
      </c>
      <c r="G2856" s="8"/>
      <c r="H2856" s="9">
        <v>44992.930323726854</v>
      </c>
      <c r="I2856" s="20" t="str">
        <f>Table2[[#This Row],[StoreID]]&amp;"-"&amp;Table2[[#This Row],[OrderNumer]]</f>
        <v>2-2848</v>
      </c>
    </row>
    <row r="2857" spans="1:9" x14ac:dyDescent="0.35">
      <c r="A2857" s="19">
        <v>2848</v>
      </c>
      <c r="B2857" s="19">
        <v>2</v>
      </c>
      <c r="C2857" s="8">
        <v>16</v>
      </c>
      <c r="D2857" s="8">
        <v>710</v>
      </c>
      <c r="E2857" s="8">
        <v>1</v>
      </c>
      <c r="F2857" s="7">
        <v>100</v>
      </c>
      <c r="G2857" s="8"/>
      <c r="H2857" s="9">
        <v>44992.930323726854</v>
      </c>
      <c r="I2857" s="20" t="str">
        <f>Table2[[#This Row],[StoreID]]&amp;"-"&amp;Table2[[#This Row],[OrderNumer]]</f>
        <v>2-2848</v>
      </c>
    </row>
    <row r="2858" spans="1:9" x14ac:dyDescent="0.35">
      <c r="A2858" s="19">
        <v>2848</v>
      </c>
      <c r="B2858" s="19">
        <v>2</v>
      </c>
      <c r="C2858" s="8">
        <v>16</v>
      </c>
      <c r="D2858" s="8">
        <v>3261</v>
      </c>
      <c r="E2858" s="8">
        <v>1</v>
      </c>
      <c r="F2858" s="7">
        <v>82.5</v>
      </c>
      <c r="G2858" s="8"/>
      <c r="H2858" s="9">
        <v>44992.930323726854</v>
      </c>
      <c r="I2858" s="20" t="str">
        <f>Table2[[#This Row],[StoreID]]&amp;"-"&amp;Table2[[#This Row],[OrderNumer]]</f>
        <v>2-2848</v>
      </c>
    </row>
    <row r="2859" spans="1:9" x14ac:dyDescent="0.35">
      <c r="A2859" s="19">
        <v>2849</v>
      </c>
      <c r="B2859" s="19">
        <v>1</v>
      </c>
      <c r="C2859" s="8">
        <v>14</v>
      </c>
      <c r="D2859" s="8">
        <v>624</v>
      </c>
      <c r="E2859" s="8">
        <v>1</v>
      </c>
      <c r="F2859" s="7">
        <v>137.5</v>
      </c>
      <c r="G2859" s="8"/>
      <c r="H2859" s="9">
        <v>44988.873475497683</v>
      </c>
      <c r="I2859" s="20" t="str">
        <f>Table2[[#This Row],[StoreID]]&amp;"-"&amp;Table2[[#This Row],[OrderNumer]]</f>
        <v>1-2849</v>
      </c>
    </row>
    <row r="2860" spans="1:9" x14ac:dyDescent="0.35">
      <c r="A2860" s="19">
        <v>2849</v>
      </c>
      <c r="B2860" s="19">
        <v>1</v>
      </c>
      <c r="C2860" s="8">
        <v>14</v>
      </c>
      <c r="D2860" s="8">
        <v>629</v>
      </c>
      <c r="E2860" s="8">
        <v>1</v>
      </c>
      <c r="F2860" s="7">
        <v>137.5</v>
      </c>
      <c r="G2860" s="8"/>
      <c r="H2860" s="9">
        <v>44988.87347554398</v>
      </c>
      <c r="I2860" s="20" t="str">
        <f>Table2[[#This Row],[StoreID]]&amp;"-"&amp;Table2[[#This Row],[OrderNumer]]</f>
        <v>1-2849</v>
      </c>
    </row>
    <row r="2861" spans="1:9" x14ac:dyDescent="0.35">
      <c r="A2861" s="19">
        <v>2850</v>
      </c>
      <c r="B2861" s="19">
        <v>2</v>
      </c>
      <c r="C2861" s="8">
        <v>16</v>
      </c>
      <c r="D2861" s="8">
        <v>599</v>
      </c>
      <c r="E2861" s="8">
        <v>1</v>
      </c>
      <c r="F2861" s="7">
        <v>175</v>
      </c>
      <c r="G2861" s="8"/>
      <c r="H2861" s="9">
        <v>44992.933554432871</v>
      </c>
      <c r="I2861" s="20" t="str">
        <f>Table2[[#This Row],[StoreID]]&amp;"-"&amp;Table2[[#This Row],[OrderNumer]]</f>
        <v>2-2850</v>
      </c>
    </row>
    <row r="2862" spans="1:9" x14ac:dyDescent="0.35">
      <c r="A2862" s="19">
        <v>2851</v>
      </c>
      <c r="B2862" s="19">
        <v>2</v>
      </c>
      <c r="C2862" s="8">
        <v>16</v>
      </c>
      <c r="D2862" s="8">
        <v>599</v>
      </c>
      <c r="E2862" s="8">
        <v>-1</v>
      </c>
      <c r="F2862" s="7">
        <v>-175</v>
      </c>
      <c r="G2862" s="8" t="s">
        <v>241</v>
      </c>
      <c r="H2862" s="9">
        <v>44992.934971030096</v>
      </c>
      <c r="I2862" s="20" t="str">
        <f>Table2[[#This Row],[StoreID]]&amp;"-"&amp;Table2[[#This Row],[OrderNumer]]</f>
        <v>2-2851</v>
      </c>
    </row>
    <row r="2863" spans="1:9" x14ac:dyDescent="0.35">
      <c r="A2863" s="19">
        <v>2852</v>
      </c>
      <c r="B2863" s="19">
        <v>1</v>
      </c>
      <c r="C2863" s="8">
        <v>9</v>
      </c>
      <c r="D2863" s="8">
        <v>1099</v>
      </c>
      <c r="E2863" s="8">
        <v>1</v>
      </c>
      <c r="F2863" s="7">
        <v>287.5</v>
      </c>
      <c r="G2863" s="8"/>
      <c r="H2863" s="9">
        <v>44988.881346956019</v>
      </c>
      <c r="I2863" s="20" t="str">
        <f>Table2[[#This Row],[StoreID]]&amp;"-"&amp;Table2[[#This Row],[OrderNumer]]</f>
        <v>1-2852</v>
      </c>
    </row>
    <row r="2864" spans="1:9" x14ac:dyDescent="0.35">
      <c r="A2864" s="19">
        <v>2852</v>
      </c>
      <c r="B2864" s="19">
        <v>2</v>
      </c>
      <c r="C2864" s="8">
        <v>16</v>
      </c>
      <c r="D2864" s="8">
        <v>599</v>
      </c>
      <c r="E2864" s="8">
        <v>1</v>
      </c>
      <c r="F2864" s="7">
        <v>175</v>
      </c>
      <c r="G2864" s="8"/>
      <c r="H2864" s="9">
        <v>44992.93658425926</v>
      </c>
      <c r="I2864" s="20" t="str">
        <f>Table2[[#This Row],[StoreID]]&amp;"-"&amp;Table2[[#This Row],[OrderNumer]]</f>
        <v>2-2852</v>
      </c>
    </row>
    <row r="2865" spans="1:9" x14ac:dyDescent="0.35">
      <c r="A2865" s="19">
        <v>2853</v>
      </c>
      <c r="B2865" s="19">
        <v>2</v>
      </c>
      <c r="C2865" s="8">
        <v>24</v>
      </c>
      <c r="D2865" s="8">
        <v>1169</v>
      </c>
      <c r="E2865" s="8">
        <v>1</v>
      </c>
      <c r="F2865" s="7">
        <v>25</v>
      </c>
      <c r="G2865" s="8"/>
      <c r="H2865" s="9">
        <v>44993.425536226852</v>
      </c>
      <c r="I2865" s="20" t="str">
        <f>Table2[[#This Row],[StoreID]]&amp;"-"&amp;Table2[[#This Row],[OrderNumer]]</f>
        <v>2-2853</v>
      </c>
    </row>
    <row r="2866" spans="1:9" x14ac:dyDescent="0.35">
      <c r="A2866" s="19">
        <v>2853</v>
      </c>
      <c r="B2866" s="19">
        <v>4</v>
      </c>
      <c r="C2866" s="8">
        <v>23</v>
      </c>
      <c r="D2866" s="8">
        <v>475</v>
      </c>
      <c r="E2866" s="8">
        <v>1</v>
      </c>
      <c r="F2866" s="7">
        <v>50</v>
      </c>
      <c r="G2866" s="8"/>
      <c r="H2866" s="9">
        <v>45039.498801238427</v>
      </c>
      <c r="I2866" s="20" t="str">
        <f>Table2[[#This Row],[StoreID]]&amp;"-"&amp;Table2[[#This Row],[OrderNumer]]</f>
        <v>4-2853</v>
      </c>
    </row>
    <row r="2867" spans="1:9" x14ac:dyDescent="0.35">
      <c r="A2867" s="19">
        <v>2853</v>
      </c>
      <c r="B2867" s="19">
        <v>4</v>
      </c>
      <c r="C2867" s="8">
        <v>23</v>
      </c>
      <c r="D2867" s="8">
        <v>465</v>
      </c>
      <c r="E2867" s="8">
        <v>1</v>
      </c>
      <c r="F2867" s="7">
        <v>25</v>
      </c>
      <c r="G2867" s="8"/>
      <c r="H2867" s="9">
        <v>45039.498801620372</v>
      </c>
      <c r="I2867" s="20" t="str">
        <f>Table2[[#This Row],[StoreID]]&amp;"-"&amp;Table2[[#This Row],[OrderNumer]]</f>
        <v>4-2853</v>
      </c>
    </row>
    <row r="2868" spans="1:9" x14ac:dyDescent="0.35">
      <c r="A2868" s="19">
        <v>2853</v>
      </c>
      <c r="B2868" s="19">
        <v>4</v>
      </c>
      <c r="C2868" s="8">
        <v>23</v>
      </c>
      <c r="D2868" s="8">
        <v>464</v>
      </c>
      <c r="E2868" s="8">
        <v>1</v>
      </c>
      <c r="F2868" s="7">
        <v>75</v>
      </c>
      <c r="G2868" s="8"/>
      <c r="H2868" s="9">
        <v>45039.498801620372</v>
      </c>
      <c r="I2868" s="20" t="str">
        <f>Table2[[#This Row],[StoreID]]&amp;"-"&amp;Table2[[#This Row],[OrderNumer]]</f>
        <v>4-2853</v>
      </c>
    </row>
    <row r="2869" spans="1:9" x14ac:dyDescent="0.35">
      <c r="A2869" s="19">
        <v>2854</v>
      </c>
      <c r="B2869" s="19">
        <v>4</v>
      </c>
      <c r="C2869" s="8">
        <v>23</v>
      </c>
      <c r="D2869" s="8">
        <v>475</v>
      </c>
      <c r="E2869" s="8">
        <v>-1</v>
      </c>
      <c r="F2869" s="7">
        <v>-50</v>
      </c>
      <c r="G2869" s="8" t="s">
        <v>122</v>
      </c>
      <c r="H2869" s="9">
        <v>45039.510690358795</v>
      </c>
      <c r="I2869" s="20" t="str">
        <f>Table2[[#This Row],[StoreID]]&amp;"-"&amp;Table2[[#This Row],[OrderNumer]]</f>
        <v>4-2854</v>
      </c>
    </row>
    <row r="2870" spans="1:9" x14ac:dyDescent="0.35">
      <c r="A2870" s="19">
        <v>2855</v>
      </c>
      <c r="B2870" s="19">
        <v>2</v>
      </c>
      <c r="C2870" s="8">
        <v>24</v>
      </c>
      <c r="D2870" s="8">
        <v>462</v>
      </c>
      <c r="E2870" s="8">
        <v>1</v>
      </c>
      <c r="F2870" s="7">
        <v>10</v>
      </c>
      <c r="G2870" s="8"/>
      <c r="H2870" s="9">
        <v>44993.512178321762</v>
      </c>
      <c r="I2870" s="20" t="str">
        <f>Table2[[#This Row],[StoreID]]&amp;"-"&amp;Table2[[#This Row],[OrderNumer]]</f>
        <v>2-2855</v>
      </c>
    </row>
    <row r="2871" spans="1:9" x14ac:dyDescent="0.35">
      <c r="A2871" s="19">
        <v>2855</v>
      </c>
      <c r="B2871" s="19">
        <v>2</v>
      </c>
      <c r="C2871" s="8">
        <v>24</v>
      </c>
      <c r="D2871" s="8">
        <v>11</v>
      </c>
      <c r="E2871" s="8">
        <v>1</v>
      </c>
      <c r="F2871" s="7">
        <v>225</v>
      </c>
      <c r="G2871" s="8"/>
      <c r="H2871" s="9">
        <v>44993.512178935183</v>
      </c>
      <c r="I2871" s="20" t="str">
        <f>Table2[[#This Row],[StoreID]]&amp;"-"&amp;Table2[[#This Row],[OrderNumer]]</f>
        <v>2-2855</v>
      </c>
    </row>
    <row r="2872" spans="1:9" x14ac:dyDescent="0.35">
      <c r="A2872" s="19">
        <v>2855</v>
      </c>
      <c r="B2872" s="19">
        <v>4</v>
      </c>
      <c r="C2872" s="8">
        <v>23</v>
      </c>
      <c r="D2872" s="8">
        <v>465</v>
      </c>
      <c r="E2872" s="8">
        <v>1</v>
      </c>
      <c r="F2872" s="7">
        <v>25</v>
      </c>
      <c r="G2872" s="8"/>
      <c r="H2872" s="9">
        <v>45039.511279247687</v>
      </c>
      <c r="I2872" s="20" t="str">
        <f>Table2[[#This Row],[StoreID]]&amp;"-"&amp;Table2[[#This Row],[OrderNumer]]</f>
        <v>4-2855</v>
      </c>
    </row>
    <row r="2873" spans="1:9" x14ac:dyDescent="0.35">
      <c r="A2873" s="19">
        <v>2855</v>
      </c>
      <c r="B2873" s="19">
        <v>4</v>
      </c>
      <c r="C2873" s="8">
        <v>23</v>
      </c>
      <c r="D2873" s="8">
        <v>465</v>
      </c>
      <c r="E2873" s="8">
        <v>1</v>
      </c>
      <c r="F2873" s="7">
        <v>25</v>
      </c>
      <c r="G2873" s="8"/>
      <c r="H2873" s="9">
        <v>45039.511279247687</v>
      </c>
      <c r="I2873" s="20" t="str">
        <f>Table2[[#This Row],[StoreID]]&amp;"-"&amp;Table2[[#This Row],[OrderNumer]]</f>
        <v>4-2855</v>
      </c>
    </row>
    <row r="2874" spans="1:9" x14ac:dyDescent="0.35">
      <c r="A2874" s="19">
        <v>2856</v>
      </c>
      <c r="B2874" s="19">
        <v>2</v>
      </c>
      <c r="C2874" s="8">
        <v>24</v>
      </c>
      <c r="D2874" s="8">
        <v>185</v>
      </c>
      <c r="E2874" s="8">
        <v>1</v>
      </c>
      <c r="F2874" s="7">
        <v>137.5</v>
      </c>
      <c r="G2874" s="8"/>
      <c r="H2874" s="9">
        <v>44993.568240659719</v>
      </c>
      <c r="I2874" s="20" t="str">
        <f>Table2[[#This Row],[StoreID]]&amp;"-"&amp;Table2[[#This Row],[OrderNumer]]</f>
        <v>2-2856</v>
      </c>
    </row>
    <row r="2875" spans="1:9" x14ac:dyDescent="0.35">
      <c r="A2875" s="19">
        <v>2856</v>
      </c>
      <c r="B2875" s="19">
        <v>4</v>
      </c>
      <c r="C2875" s="8">
        <v>23</v>
      </c>
      <c r="D2875" s="8">
        <v>465</v>
      </c>
      <c r="E2875" s="8">
        <v>1</v>
      </c>
      <c r="F2875" s="7">
        <v>25</v>
      </c>
      <c r="G2875" s="8"/>
      <c r="H2875" s="9">
        <v>45039.518080405091</v>
      </c>
      <c r="I2875" s="20" t="str">
        <f>Table2[[#This Row],[StoreID]]&amp;"-"&amp;Table2[[#This Row],[OrderNumer]]</f>
        <v>4-2856</v>
      </c>
    </row>
    <row r="2876" spans="1:9" x14ac:dyDescent="0.35">
      <c r="A2876" s="19">
        <v>2857</v>
      </c>
      <c r="B2876" s="19">
        <v>4</v>
      </c>
      <c r="C2876" s="8">
        <v>23</v>
      </c>
      <c r="D2876" s="8">
        <v>465</v>
      </c>
      <c r="E2876" s="8">
        <v>1</v>
      </c>
      <c r="F2876" s="7">
        <v>25</v>
      </c>
      <c r="G2876" s="8"/>
      <c r="H2876" s="9">
        <v>45039.519171643522</v>
      </c>
      <c r="I2876" s="20" t="str">
        <f>Table2[[#This Row],[StoreID]]&amp;"-"&amp;Table2[[#This Row],[OrderNumer]]</f>
        <v>4-2857</v>
      </c>
    </row>
    <row r="2877" spans="1:9" x14ac:dyDescent="0.35">
      <c r="A2877" s="19">
        <v>2858</v>
      </c>
      <c r="B2877" s="19">
        <v>2</v>
      </c>
      <c r="C2877" s="8">
        <v>17</v>
      </c>
      <c r="D2877" s="8">
        <v>3304</v>
      </c>
      <c r="E2877" s="8">
        <v>1</v>
      </c>
      <c r="F2877" s="7">
        <v>14.5</v>
      </c>
      <c r="G2877" s="8"/>
      <c r="H2877" s="9">
        <v>44993.623399386575</v>
      </c>
      <c r="I2877" s="20" t="str">
        <f>Table2[[#This Row],[StoreID]]&amp;"-"&amp;Table2[[#This Row],[OrderNumer]]</f>
        <v>2-2858</v>
      </c>
    </row>
    <row r="2878" spans="1:9" x14ac:dyDescent="0.35">
      <c r="A2878" s="19">
        <v>2858</v>
      </c>
      <c r="B2878" s="19">
        <v>2</v>
      </c>
      <c r="C2878" s="8">
        <v>17</v>
      </c>
      <c r="D2878" s="8">
        <v>3268</v>
      </c>
      <c r="E2878" s="8">
        <v>1</v>
      </c>
      <c r="F2878" s="7">
        <v>12.5</v>
      </c>
      <c r="G2878" s="8"/>
      <c r="H2878" s="9">
        <v>44993.623399386575</v>
      </c>
      <c r="I2878" s="20" t="str">
        <f>Table2[[#This Row],[StoreID]]&amp;"-"&amp;Table2[[#This Row],[OrderNumer]]</f>
        <v>2-2858</v>
      </c>
    </row>
    <row r="2879" spans="1:9" x14ac:dyDescent="0.35">
      <c r="A2879" s="19">
        <v>2859</v>
      </c>
      <c r="B2879" s="19">
        <v>1</v>
      </c>
      <c r="C2879" s="8">
        <v>9</v>
      </c>
      <c r="D2879" s="8">
        <v>478</v>
      </c>
      <c r="E2879" s="8">
        <v>1</v>
      </c>
      <c r="F2879" s="7">
        <v>75</v>
      </c>
      <c r="G2879" s="8"/>
      <c r="H2879" s="9">
        <v>44988.91559074074</v>
      </c>
      <c r="I2879" s="20" t="str">
        <f>Table2[[#This Row],[StoreID]]&amp;"-"&amp;Table2[[#This Row],[OrderNumer]]</f>
        <v>1-2859</v>
      </c>
    </row>
    <row r="2880" spans="1:9" x14ac:dyDescent="0.35">
      <c r="A2880" s="19">
        <v>2859</v>
      </c>
      <c r="B2880" s="19">
        <v>1</v>
      </c>
      <c r="C2880" s="8">
        <v>9</v>
      </c>
      <c r="D2880" s="8">
        <v>2824</v>
      </c>
      <c r="E2880" s="8">
        <v>1</v>
      </c>
      <c r="F2880" s="7">
        <v>487.5</v>
      </c>
      <c r="G2880" s="8"/>
      <c r="H2880" s="9">
        <v>44988.91559074074</v>
      </c>
      <c r="I2880" s="20" t="str">
        <f>Table2[[#This Row],[StoreID]]&amp;"-"&amp;Table2[[#This Row],[OrderNumer]]</f>
        <v>1-2859</v>
      </c>
    </row>
    <row r="2881" spans="1:9" x14ac:dyDescent="0.35">
      <c r="A2881" s="19">
        <v>2859</v>
      </c>
      <c r="B2881" s="19">
        <v>1</v>
      </c>
      <c r="C2881" s="8">
        <v>9</v>
      </c>
      <c r="D2881" s="8">
        <v>7</v>
      </c>
      <c r="E2881" s="8">
        <v>1</v>
      </c>
      <c r="F2881" s="7">
        <v>149.5</v>
      </c>
      <c r="G2881" s="8"/>
      <c r="H2881" s="9">
        <v>44988.915590775461</v>
      </c>
      <c r="I2881" s="20" t="str">
        <f>Table2[[#This Row],[StoreID]]&amp;"-"&amp;Table2[[#This Row],[OrderNumer]]</f>
        <v>1-2859</v>
      </c>
    </row>
    <row r="2882" spans="1:9" x14ac:dyDescent="0.35">
      <c r="A2882" s="19">
        <v>2859</v>
      </c>
      <c r="B2882" s="19">
        <v>1</v>
      </c>
      <c r="C2882" s="8">
        <v>9</v>
      </c>
      <c r="D2882" s="8">
        <v>474</v>
      </c>
      <c r="E2882" s="8">
        <v>1</v>
      </c>
      <c r="F2882" s="7">
        <v>50</v>
      </c>
      <c r="G2882" s="8"/>
      <c r="H2882" s="9">
        <v>44988.915590856479</v>
      </c>
      <c r="I2882" s="20" t="str">
        <f>Table2[[#This Row],[StoreID]]&amp;"-"&amp;Table2[[#This Row],[OrderNumer]]</f>
        <v>1-2859</v>
      </c>
    </row>
    <row r="2883" spans="1:9" x14ac:dyDescent="0.35">
      <c r="A2883" s="19">
        <v>2859</v>
      </c>
      <c r="B2883" s="19">
        <v>2</v>
      </c>
      <c r="C2883" s="8">
        <v>17</v>
      </c>
      <c r="D2883" s="8">
        <v>3268</v>
      </c>
      <c r="E2883" s="8">
        <v>1</v>
      </c>
      <c r="F2883" s="7">
        <v>12.5</v>
      </c>
      <c r="G2883" s="8"/>
      <c r="H2883" s="9">
        <v>44993.628495949073</v>
      </c>
      <c r="I2883" s="20" t="str">
        <f>Table2[[#This Row],[StoreID]]&amp;"-"&amp;Table2[[#This Row],[OrderNumer]]</f>
        <v>2-2859</v>
      </c>
    </row>
    <row r="2884" spans="1:9" x14ac:dyDescent="0.35">
      <c r="A2884" s="19">
        <v>2860</v>
      </c>
      <c r="B2884" s="19">
        <v>2</v>
      </c>
      <c r="C2884" s="8">
        <v>24</v>
      </c>
      <c r="D2884" s="8">
        <v>3719</v>
      </c>
      <c r="E2884" s="8">
        <v>1</v>
      </c>
      <c r="F2884" s="7">
        <v>100</v>
      </c>
      <c r="G2884" s="8"/>
      <c r="H2884" s="9">
        <v>44993.646865937502</v>
      </c>
      <c r="I2884" s="20" t="str">
        <f>Table2[[#This Row],[StoreID]]&amp;"-"&amp;Table2[[#This Row],[OrderNumer]]</f>
        <v>2-2860</v>
      </c>
    </row>
    <row r="2885" spans="1:9" x14ac:dyDescent="0.35">
      <c r="A2885" s="19">
        <v>2861</v>
      </c>
      <c r="B2885" s="19">
        <v>4</v>
      </c>
      <c r="C2885" s="8">
        <v>33</v>
      </c>
      <c r="D2885" s="8">
        <v>2765</v>
      </c>
      <c r="E2885" s="8">
        <v>1</v>
      </c>
      <c r="F2885" s="7">
        <v>600</v>
      </c>
      <c r="G2885" s="8"/>
      <c r="H2885" s="9">
        <v>45039.572332754629</v>
      </c>
      <c r="I2885" s="20" t="str">
        <f>Table2[[#This Row],[StoreID]]&amp;"-"&amp;Table2[[#This Row],[OrderNumer]]</f>
        <v>4-2861</v>
      </c>
    </row>
    <row r="2886" spans="1:9" x14ac:dyDescent="0.35">
      <c r="A2886" s="19">
        <v>2863</v>
      </c>
      <c r="B2886" s="19">
        <v>4</v>
      </c>
      <c r="C2886" s="8">
        <v>33</v>
      </c>
      <c r="D2886" s="8">
        <v>3419</v>
      </c>
      <c r="E2886" s="8">
        <v>1</v>
      </c>
      <c r="F2886" s="7">
        <v>287.5</v>
      </c>
      <c r="G2886" s="8"/>
      <c r="H2886" s="9">
        <v>45039.589535497682</v>
      </c>
      <c r="I2886" s="20" t="str">
        <f>Table2[[#This Row],[StoreID]]&amp;"-"&amp;Table2[[#This Row],[OrderNumer]]</f>
        <v>4-2863</v>
      </c>
    </row>
    <row r="2887" spans="1:9" x14ac:dyDescent="0.35">
      <c r="A2887" s="19">
        <v>2864</v>
      </c>
      <c r="B2887" s="19">
        <v>4</v>
      </c>
      <c r="C2887" s="8">
        <v>33</v>
      </c>
      <c r="D2887" s="8">
        <v>1171</v>
      </c>
      <c r="E2887" s="8">
        <v>1</v>
      </c>
      <c r="F2887" s="7">
        <v>175</v>
      </c>
      <c r="G2887" s="8"/>
      <c r="H2887" s="9">
        <v>45039.594940659721</v>
      </c>
      <c r="I2887" s="20" t="str">
        <f>Table2[[#This Row],[StoreID]]&amp;"-"&amp;Table2[[#This Row],[OrderNumer]]</f>
        <v>4-2864</v>
      </c>
    </row>
    <row r="2888" spans="1:9" x14ac:dyDescent="0.35">
      <c r="A2888" s="19">
        <v>2864</v>
      </c>
      <c r="B2888" s="19">
        <v>4</v>
      </c>
      <c r="C2888" s="8">
        <v>33</v>
      </c>
      <c r="D2888" s="8">
        <v>4079</v>
      </c>
      <c r="E2888" s="8">
        <v>2</v>
      </c>
      <c r="F2888" s="7">
        <v>50</v>
      </c>
      <c r="G2888" s="8"/>
      <c r="H2888" s="9">
        <v>45039.594940659721</v>
      </c>
      <c r="I2888" s="20" t="str">
        <f>Table2[[#This Row],[StoreID]]&amp;"-"&amp;Table2[[#This Row],[OrderNumer]]</f>
        <v>4-2864</v>
      </c>
    </row>
    <row r="2889" spans="1:9" x14ac:dyDescent="0.35">
      <c r="A2889" s="19">
        <v>2865</v>
      </c>
      <c r="B2889" s="19">
        <v>4</v>
      </c>
      <c r="C2889" s="8">
        <v>33</v>
      </c>
      <c r="D2889" s="8">
        <v>415</v>
      </c>
      <c r="E2889" s="8">
        <v>1</v>
      </c>
      <c r="F2889" s="7">
        <v>15</v>
      </c>
      <c r="G2889" s="8"/>
      <c r="H2889" s="9">
        <v>45039.622424687499</v>
      </c>
      <c r="I2889" s="20" t="str">
        <f>Table2[[#This Row],[StoreID]]&amp;"-"&amp;Table2[[#This Row],[OrderNumer]]</f>
        <v>4-2865</v>
      </c>
    </row>
    <row r="2890" spans="1:9" x14ac:dyDescent="0.35">
      <c r="A2890" s="19">
        <v>2865</v>
      </c>
      <c r="B2890" s="19">
        <v>4</v>
      </c>
      <c r="C2890" s="8">
        <v>33</v>
      </c>
      <c r="D2890" s="8">
        <v>624</v>
      </c>
      <c r="E2890" s="8">
        <v>1</v>
      </c>
      <c r="F2890" s="7">
        <v>137.5</v>
      </c>
      <c r="G2890" s="8"/>
      <c r="H2890" s="9">
        <v>45039.622424687499</v>
      </c>
      <c r="I2890" s="20" t="str">
        <f>Table2[[#This Row],[StoreID]]&amp;"-"&amp;Table2[[#This Row],[OrderNumer]]</f>
        <v>4-2865</v>
      </c>
    </row>
    <row r="2891" spans="1:9" x14ac:dyDescent="0.35">
      <c r="A2891" s="19">
        <v>2865</v>
      </c>
      <c r="B2891" s="19">
        <v>4</v>
      </c>
      <c r="C2891" s="8">
        <v>33</v>
      </c>
      <c r="D2891" s="8">
        <v>476</v>
      </c>
      <c r="E2891" s="8">
        <v>1</v>
      </c>
      <c r="F2891" s="7">
        <v>30</v>
      </c>
      <c r="G2891" s="8"/>
      <c r="H2891" s="9">
        <v>45039.622424687499</v>
      </c>
      <c r="I2891" s="20" t="str">
        <f>Table2[[#This Row],[StoreID]]&amp;"-"&amp;Table2[[#This Row],[OrderNumer]]</f>
        <v>4-2865</v>
      </c>
    </row>
    <row r="2892" spans="1:9" x14ac:dyDescent="0.35">
      <c r="A2892" s="19">
        <v>2866</v>
      </c>
      <c r="B2892" s="19">
        <v>1</v>
      </c>
      <c r="C2892" s="8">
        <v>14</v>
      </c>
      <c r="D2892" s="8">
        <v>464</v>
      </c>
      <c r="E2892" s="8">
        <v>1</v>
      </c>
      <c r="F2892" s="7">
        <v>75</v>
      </c>
      <c r="G2892" s="8"/>
      <c r="H2892" s="9">
        <v>44988.9428596875</v>
      </c>
      <c r="I2892" s="20" t="str">
        <f>Table2[[#This Row],[StoreID]]&amp;"-"&amp;Table2[[#This Row],[OrderNumer]]</f>
        <v>1-2866</v>
      </c>
    </row>
    <row r="2893" spans="1:9" x14ac:dyDescent="0.35">
      <c r="A2893" s="19">
        <v>2866</v>
      </c>
      <c r="B2893" s="19">
        <v>1</v>
      </c>
      <c r="C2893" s="8">
        <v>14</v>
      </c>
      <c r="D2893" s="8">
        <v>392</v>
      </c>
      <c r="E2893" s="8">
        <v>1</v>
      </c>
      <c r="F2893" s="7">
        <v>75</v>
      </c>
      <c r="G2893" s="8"/>
      <c r="H2893" s="9">
        <v>44988.942859722221</v>
      </c>
      <c r="I2893" s="20" t="str">
        <f>Table2[[#This Row],[StoreID]]&amp;"-"&amp;Table2[[#This Row],[OrderNumer]]</f>
        <v>1-2866</v>
      </c>
    </row>
    <row r="2894" spans="1:9" x14ac:dyDescent="0.35">
      <c r="A2894" s="19">
        <v>2866</v>
      </c>
      <c r="B2894" s="19">
        <v>1</v>
      </c>
      <c r="C2894" s="8">
        <v>14</v>
      </c>
      <c r="D2894" s="8">
        <v>388</v>
      </c>
      <c r="E2894" s="8">
        <v>1</v>
      </c>
      <c r="F2894" s="7">
        <v>150</v>
      </c>
      <c r="G2894" s="8"/>
      <c r="H2894" s="9">
        <v>44988.942859756942</v>
      </c>
      <c r="I2894" s="20" t="str">
        <f>Table2[[#This Row],[StoreID]]&amp;"-"&amp;Table2[[#This Row],[OrderNumer]]</f>
        <v>1-2866</v>
      </c>
    </row>
    <row r="2895" spans="1:9" x14ac:dyDescent="0.35">
      <c r="A2895" s="19">
        <v>2866</v>
      </c>
      <c r="B2895" s="19">
        <v>4</v>
      </c>
      <c r="C2895" s="8">
        <v>23</v>
      </c>
      <c r="D2895" s="8">
        <v>11</v>
      </c>
      <c r="E2895" s="8">
        <v>1</v>
      </c>
      <c r="F2895" s="7">
        <v>225</v>
      </c>
      <c r="G2895" s="8"/>
      <c r="H2895" s="9">
        <v>45039.623868946757</v>
      </c>
      <c r="I2895" s="20" t="str">
        <f>Table2[[#This Row],[StoreID]]&amp;"-"&amp;Table2[[#This Row],[OrderNumer]]</f>
        <v>4-2866</v>
      </c>
    </row>
    <row r="2896" spans="1:9" x14ac:dyDescent="0.35">
      <c r="A2896" s="19">
        <v>2868</v>
      </c>
      <c r="B2896" s="19">
        <v>1</v>
      </c>
      <c r="C2896" s="8">
        <v>14</v>
      </c>
      <c r="D2896" s="8">
        <v>3972</v>
      </c>
      <c r="E2896" s="8">
        <v>1</v>
      </c>
      <c r="F2896" s="7">
        <v>50</v>
      </c>
      <c r="G2896" s="8"/>
      <c r="H2896" s="9">
        <v>44988.947817361113</v>
      </c>
      <c r="I2896" s="20" t="str">
        <f>Table2[[#This Row],[StoreID]]&amp;"-"&amp;Table2[[#This Row],[OrderNumer]]</f>
        <v>1-2868</v>
      </c>
    </row>
    <row r="2897" spans="1:9" x14ac:dyDescent="0.35">
      <c r="A2897" s="19">
        <v>2868</v>
      </c>
      <c r="B2897" s="19">
        <v>2</v>
      </c>
      <c r="C2897" s="8">
        <v>17</v>
      </c>
      <c r="D2897" s="8">
        <v>2807</v>
      </c>
      <c r="E2897" s="8">
        <v>1</v>
      </c>
      <c r="F2897" s="7">
        <v>275</v>
      </c>
      <c r="G2897" s="8"/>
      <c r="H2897" s="9">
        <v>44993.754118518518</v>
      </c>
      <c r="I2897" s="20" t="str">
        <f>Table2[[#This Row],[StoreID]]&amp;"-"&amp;Table2[[#This Row],[OrderNumer]]</f>
        <v>2-2868</v>
      </c>
    </row>
    <row r="2898" spans="1:9" x14ac:dyDescent="0.35">
      <c r="A2898" s="19">
        <v>2868</v>
      </c>
      <c r="B2898" s="19">
        <v>4</v>
      </c>
      <c r="C2898" s="8">
        <v>33</v>
      </c>
      <c r="D2898" s="8">
        <v>2861</v>
      </c>
      <c r="E2898" s="8">
        <v>1</v>
      </c>
      <c r="F2898" s="7">
        <v>175</v>
      </c>
      <c r="G2898" s="8"/>
      <c r="H2898" s="9">
        <v>45039.630625381942</v>
      </c>
      <c r="I2898" s="20" t="str">
        <f>Table2[[#This Row],[StoreID]]&amp;"-"&amp;Table2[[#This Row],[OrderNumer]]</f>
        <v>4-2868</v>
      </c>
    </row>
    <row r="2899" spans="1:9" x14ac:dyDescent="0.35">
      <c r="A2899" s="19">
        <v>2870</v>
      </c>
      <c r="B2899" s="19">
        <v>1</v>
      </c>
      <c r="C2899" s="8">
        <v>11</v>
      </c>
      <c r="D2899" s="8">
        <v>3238</v>
      </c>
      <c r="E2899" s="8">
        <v>1</v>
      </c>
      <c r="F2899" s="7">
        <v>175</v>
      </c>
      <c r="G2899" s="8"/>
      <c r="H2899" s="9">
        <v>44989.517676006944</v>
      </c>
      <c r="I2899" s="20" t="str">
        <f>Table2[[#This Row],[StoreID]]&amp;"-"&amp;Table2[[#This Row],[OrderNumer]]</f>
        <v>1-2870</v>
      </c>
    </row>
    <row r="2900" spans="1:9" x14ac:dyDescent="0.35">
      <c r="A2900" s="19">
        <v>2871</v>
      </c>
      <c r="B2900" s="19">
        <v>4</v>
      </c>
      <c r="C2900" s="8">
        <v>33</v>
      </c>
      <c r="D2900" s="8">
        <v>3341</v>
      </c>
      <c r="E2900" s="8">
        <v>1</v>
      </c>
      <c r="F2900" s="7">
        <v>225</v>
      </c>
      <c r="G2900" s="8"/>
      <c r="H2900" s="9">
        <v>45039.655414664354</v>
      </c>
      <c r="I2900" s="20" t="str">
        <f>Table2[[#This Row],[StoreID]]&amp;"-"&amp;Table2[[#This Row],[OrderNumer]]</f>
        <v>4-2871</v>
      </c>
    </row>
    <row r="2901" spans="1:9" x14ac:dyDescent="0.35">
      <c r="A2901" s="19">
        <v>2872</v>
      </c>
      <c r="B2901" s="19">
        <v>1</v>
      </c>
      <c r="C2901" s="8">
        <v>11</v>
      </c>
      <c r="D2901" s="8">
        <v>462</v>
      </c>
      <c r="E2901" s="8">
        <v>1</v>
      </c>
      <c r="F2901" s="7">
        <v>10</v>
      </c>
      <c r="G2901" s="8"/>
      <c r="H2901" s="9">
        <v>44989.544810960651</v>
      </c>
      <c r="I2901" s="20" t="str">
        <f>Table2[[#This Row],[StoreID]]&amp;"-"&amp;Table2[[#This Row],[OrderNumer]]</f>
        <v>1-2872</v>
      </c>
    </row>
    <row r="2902" spans="1:9" x14ac:dyDescent="0.35">
      <c r="A2902" s="19">
        <v>2872</v>
      </c>
      <c r="B2902" s="19">
        <v>2</v>
      </c>
      <c r="C2902" s="8">
        <v>17</v>
      </c>
      <c r="D2902" s="8">
        <v>3552</v>
      </c>
      <c r="E2902" s="8">
        <v>1</v>
      </c>
      <c r="F2902" s="7">
        <v>1199.5</v>
      </c>
      <c r="G2902" s="8"/>
      <c r="H2902" s="9">
        <v>44993.812122997682</v>
      </c>
      <c r="I2902" s="20" t="str">
        <f>Table2[[#This Row],[StoreID]]&amp;"-"&amp;Table2[[#This Row],[OrderNumer]]</f>
        <v>2-2872</v>
      </c>
    </row>
    <row r="2903" spans="1:9" x14ac:dyDescent="0.35">
      <c r="A2903" s="19">
        <v>2872</v>
      </c>
      <c r="B2903" s="19">
        <v>2</v>
      </c>
      <c r="C2903" s="8">
        <v>17</v>
      </c>
      <c r="D2903" s="8">
        <v>3631</v>
      </c>
      <c r="E2903" s="8">
        <v>1</v>
      </c>
      <c r="F2903" s="7">
        <v>949.5</v>
      </c>
      <c r="G2903" s="8"/>
      <c r="H2903" s="9">
        <v>44993.81212303241</v>
      </c>
      <c r="I2903" s="20" t="str">
        <f>Table2[[#This Row],[StoreID]]&amp;"-"&amp;Table2[[#This Row],[OrderNumer]]</f>
        <v>2-2872</v>
      </c>
    </row>
    <row r="2904" spans="1:9" x14ac:dyDescent="0.35">
      <c r="A2904" s="19">
        <v>2872</v>
      </c>
      <c r="B2904" s="19">
        <v>4</v>
      </c>
      <c r="C2904" s="8">
        <v>23</v>
      </c>
      <c r="D2904" s="8">
        <v>3268</v>
      </c>
      <c r="E2904" s="8">
        <v>1</v>
      </c>
      <c r="F2904" s="7">
        <v>12.5</v>
      </c>
      <c r="G2904" s="8"/>
      <c r="H2904" s="9">
        <v>45039.658537581017</v>
      </c>
      <c r="I2904" s="20" t="str">
        <f>Table2[[#This Row],[StoreID]]&amp;"-"&amp;Table2[[#This Row],[OrderNumer]]</f>
        <v>4-2872</v>
      </c>
    </row>
    <row r="2905" spans="1:9" x14ac:dyDescent="0.35">
      <c r="A2905" s="19">
        <v>2872</v>
      </c>
      <c r="B2905" s="19">
        <v>4</v>
      </c>
      <c r="C2905" s="8">
        <v>23</v>
      </c>
      <c r="D2905" s="8">
        <v>459</v>
      </c>
      <c r="E2905" s="8">
        <v>1</v>
      </c>
      <c r="F2905" s="7">
        <v>150</v>
      </c>
      <c r="G2905" s="8"/>
      <c r="H2905" s="9">
        <v>45039.658537581017</v>
      </c>
      <c r="I2905" s="20" t="str">
        <f>Table2[[#This Row],[StoreID]]&amp;"-"&amp;Table2[[#This Row],[OrderNumer]]</f>
        <v>4-2872</v>
      </c>
    </row>
    <row r="2906" spans="1:9" x14ac:dyDescent="0.35">
      <c r="A2906" s="19">
        <v>2872</v>
      </c>
      <c r="B2906" s="19">
        <v>4</v>
      </c>
      <c r="C2906" s="8">
        <v>23</v>
      </c>
      <c r="D2906" s="8">
        <v>468</v>
      </c>
      <c r="E2906" s="8">
        <v>1</v>
      </c>
      <c r="F2906" s="7">
        <v>125</v>
      </c>
      <c r="G2906" s="8"/>
      <c r="H2906" s="9">
        <v>45039.658537581017</v>
      </c>
      <c r="I2906" s="20" t="str">
        <f>Table2[[#This Row],[StoreID]]&amp;"-"&amp;Table2[[#This Row],[OrderNumer]]</f>
        <v>4-2872</v>
      </c>
    </row>
    <row r="2907" spans="1:9" x14ac:dyDescent="0.35">
      <c r="A2907" s="19">
        <v>2874</v>
      </c>
      <c r="B2907" s="19">
        <v>4</v>
      </c>
      <c r="C2907" s="8">
        <v>33</v>
      </c>
      <c r="D2907" s="8">
        <v>3388</v>
      </c>
      <c r="E2907" s="8">
        <v>1</v>
      </c>
      <c r="F2907" s="7">
        <v>299.5</v>
      </c>
      <c r="G2907" s="8"/>
      <c r="H2907" s="9">
        <v>45039.675448229165</v>
      </c>
      <c r="I2907" s="20" t="str">
        <f>Table2[[#This Row],[StoreID]]&amp;"-"&amp;Table2[[#This Row],[OrderNumer]]</f>
        <v>4-2874</v>
      </c>
    </row>
    <row r="2908" spans="1:9" x14ac:dyDescent="0.35">
      <c r="A2908" s="19">
        <v>2874</v>
      </c>
      <c r="B2908" s="19">
        <v>4</v>
      </c>
      <c r="C2908" s="8">
        <v>33</v>
      </c>
      <c r="D2908" s="8">
        <v>2854</v>
      </c>
      <c r="E2908" s="8">
        <v>1</v>
      </c>
      <c r="F2908" s="7">
        <v>175</v>
      </c>
      <c r="G2908" s="8"/>
      <c r="H2908" s="9">
        <v>45039.675448229165</v>
      </c>
      <c r="I2908" s="20" t="str">
        <f>Table2[[#This Row],[StoreID]]&amp;"-"&amp;Table2[[#This Row],[OrderNumer]]</f>
        <v>4-2874</v>
      </c>
    </row>
    <row r="2909" spans="1:9" x14ac:dyDescent="0.35">
      <c r="A2909" s="19">
        <v>2874</v>
      </c>
      <c r="B2909" s="19">
        <v>4</v>
      </c>
      <c r="C2909" s="8">
        <v>33</v>
      </c>
      <c r="D2909" s="8">
        <v>3256</v>
      </c>
      <c r="E2909" s="8">
        <v>1</v>
      </c>
      <c r="F2909" s="7">
        <v>87.5</v>
      </c>
      <c r="G2909" s="8"/>
      <c r="H2909" s="9">
        <v>45039.675448229165</v>
      </c>
      <c r="I2909" s="20" t="str">
        <f>Table2[[#This Row],[StoreID]]&amp;"-"&amp;Table2[[#This Row],[OrderNumer]]</f>
        <v>4-2874</v>
      </c>
    </row>
    <row r="2910" spans="1:9" x14ac:dyDescent="0.35">
      <c r="A2910" s="19">
        <v>2876</v>
      </c>
      <c r="B2910" s="19">
        <v>4</v>
      </c>
      <c r="C2910" s="8">
        <v>23</v>
      </c>
      <c r="D2910" s="8">
        <v>468</v>
      </c>
      <c r="E2910" s="8">
        <v>1</v>
      </c>
      <c r="F2910" s="7">
        <v>125</v>
      </c>
      <c r="G2910" s="8"/>
      <c r="H2910" s="9">
        <v>45039.684892858793</v>
      </c>
      <c r="I2910" s="20" t="str">
        <f>Table2[[#This Row],[StoreID]]&amp;"-"&amp;Table2[[#This Row],[OrderNumer]]</f>
        <v>4-2876</v>
      </c>
    </row>
    <row r="2911" spans="1:9" x14ac:dyDescent="0.35">
      <c r="A2911" s="19">
        <v>2877</v>
      </c>
      <c r="B2911" s="19">
        <v>1</v>
      </c>
      <c r="C2911" s="8">
        <v>14</v>
      </c>
      <c r="D2911" s="8">
        <v>477</v>
      </c>
      <c r="E2911" s="8">
        <v>1</v>
      </c>
      <c r="F2911" s="7">
        <v>35</v>
      </c>
      <c r="G2911" s="8"/>
      <c r="H2911" s="9">
        <v>44989.617154548614</v>
      </c>
      <c r="I2911" s="20" t="str">
        <f>Table2[[#This Row],[StoreID]]&amp;"-"&amp;Table2[[#This Row],[OrderNumer]]</f>
        <v>1-2877</v>
      </c>
    </row>
    <row r="2912" spans="1:9" x14ac:dyDescent="0.35">
      <c r="A2912" s="19">
        <v>2877</v>
      </c>
      <c r="B2912" s="19">
        <v>1</v>
      </c>
      <c r="C2912" s="8">
        <v>14</v>
      </c>
      <c r="D2912" s="8">
        <v>470</v>
      </c>
      <c r="E2912" s="8">
        <v>1</v>
      </c>
      <c r="F2912" s="7">
        <v>20</v>
      </c>
      <c r="G2912" s="8"/>
      <c r="H2912" s="9">
        <v>44989.617154594911</v>
      </c>
      <c r="I2912" s="20" t="str">
        <f>Table2[[#This Row],[StoreID]]&amp;"-"&amp;Table2[[#This Row],[OrderNumer]]</f>
        <v>1-2877</v>
      </c>
    </row>
    <row r="2913" spans="1:9" x14ac:dyDescent="0.35">
      <c r="A2913" s="19">
        <v>2878</v>
      </c>
      <c r="B2913" s="19">
        <v>1</v>
      </c>
      <c r="C2913" s="8">
        <v>11</v>
      </c>
      <c r="D2913" s="8">
        <v>470</v>
      </c>
      <c r="E2913" s="8">
        <v>1</v>
      </c>
      <c r="F2913" s="7">
        <v>20</v>
      </c>
      <c r="G2913" s="8"/>
      <c r="H2913" s="9">
        <v>44989.62548707176</v>
      </c>
      <c r="I2913" s="20" t="str">
        <f>Table2[[#This Row],[StoreID]]&amp;"-"&amp;Table2[[#This Row],[OrderNumer]]</f>
        <v>1-2878</v>
      </c>
    </row>
    <row r="2914" spans="1:9" x14ac:dyDescent="0.35">
      <c r="A2914" s="19">
        <v>2879</v>
      </c>
      <c r="B2914" s="19">
        <v>1</v>
      </c>
      <c r="C2914" s="8">
        <v>11</v>
      </c>
      <c r="D2914" s="8">
        <v>1165</v>
      </c>
      <c r="E2914" s="8">
        <v>1</v>
      </c>
      <c r="F2914" s="7">
        <v>25</v>
      </c>
      <c r="G2914" s="8"/>
      <c r="H2914" s="9">
        <v>44989.62772592593</v>
      </c>
      <c r="I2914" s="20" t="str">
        <f>Table2[[#This Row],[StoreID]]&amp;"-"&amp;Table2[[#This Row],[OrderNumer]]</f>
        <v>1-2879</v>
      </c>
    </row>
    <row r="2915" spans="1:9" x14ac:dyDescent="0.35">
      <c r="A2915" s="19">
        <v>2879</v>
      </c>
      <c r="B2915" s="19">
        <v>1</v>
      </c>
      <c r="C2915" s="8">
        <v>11</v>
      </c>
      <c r="D2915" s="8">
        <v>1165</v>
      </c>
      <c r="E2915" s="8">
        <v>1</v>
      </c>
      <c r="F2915" s="7">
        <v>25</v>
      </c>
      <c r="G2915" s="8"/>
      <c r="H2915" s="9">
        <v>44989.62772592593</v>
      </c>
      <c r="I2915" s="20" t="str">
        <f>Table2[[#This Row],[StoreID]]&amp;"-"&amp;Table2[[#This Row],[OrderNumer]]</f>
        <v>1-2879</v>
      </c>
    </row>
    <row r="2916" spans="1:9" x14ac:dyDescent="0.35">
      <c r="A2916" s="19">
        <v>2880</v>
      </c>
      <c r="B2916" s="19">
        <v>1</v>
      </c>
      <c r="C2916" s="8">
        <v>11</v>
      </c>
      <c r="D2916" s="8">
        <v>1165</v>
      </c>
      <c r="E2916" s="8">
        <v>-1</v>
      </c>
      <c r="F2916" s="7">
        <v>-25</v>
      </c>
      <c r="G2916" s="8" t="s">
        <v>131</v>
      </c>
      <c r="H2916" s="9">
        <v>44989.629280706016</v>
      </c>
      <c r="I2916" s="20" t="str">
        <f>Table2[[#This Row],[StoreID]]&amp;"-"&amp;Table2[[#This Row],[OrderNumer]]</f>
        <v>1-2880</v>
      </c>
    </row>
    <row r="2917" spans="1:9" x14ac:dyDescent="0.35">
      <c r="A2917" s="19">
        <v>2880</v>
      </c>
      <c r="B2917" s="19">
        <v>2</v>
      </c>
      <c r="C2917" s="8">
        <v>17</v>
      </c>
      <c r="D2917" s="8">
        <v>461</v>
      </c>
      <c r="E2917" s="8">
        <v>1</v>
      </c>
      <c r="F2917" s="7">
        <v>100</v>
      </c>
      <c r="G2917" s="8"/>
      <c r="H2917" s="9">
        <v>44993.865737071763</v>
      </c>
      <c r="I2917" s="20" t="str">
        <f>Table2[[#This Row],[StoreID]]&amp;"-"&amp;Table2[[#This Row],[OrderNumer]]</f>
        <v>2-2880</v>
      </c>
    </row>
    <row r="2918" spans="1:9" x14ac:dyDescent="0.35">
      <c r="A2918" s="19">
        <v>2882</v>
      </c>
      <c r="B2918" s="19">
        <v>1</v>
      </c>
      <c r="C2918" s="8">
        <v>11</v>
      </c>
      <c r="D2918" s="8">
        <v>1165</v>
      </c>
      <c r="E2918" s="8">
        <v>-1</v>
      </c>
      <c r="F2918" s="7">
        <v>-25</v>
      </c>
      <c r="G2918" s="8" t="s">
        <v>122</v>
      </c>
      <c r="H2918" s="9">
        <v>44989.631533136577</v>
      </c>
      <c r="I2918" s="20" t="str">
        <f>Table2[[#This Row],[StoreID]]&amp;"-"&amp;Table2[[#This Row],[OrderNumer]]</f>
        <v>1-2882</v>
      </c>
    </row>
    <row r="2919" spans="1:9" x14ac:dyDescent="0.35">
      <c r="A2919" s="19">
        <v>2884</v>
      </c>
      <c r="B2919" s="19">
        <v>4</v>
      </c>
      <c r="C2919" s="8">
        <v>33</v>
      </c>
      <c r="D2919" s="8">
        <v>624</v>
      </c>
      <c r="E2919" s="8">
        <v>1</v>
      </c>
      <c r="F2919" s="7">
        <v>137.5</v>
      </c>
      <c r="G2919" s="8"/>
      <c r="H2919" s="9">
        <v>45039.74305798611</v>
      </c>
      <c r="I2919" s="20" t="str">
        <f>Table2[[#This Row],[StoreID]]&amp;"-"&amp;Table2[[#This Row],[OrderNumer]]</f>
        <v>4-2884</v>
      </c>
    </row>
    <row r="2920" spans="1:9" x14ac:dyDescent="0.35">
      <c r="A2920" s="19">
        <v>2886</v>
      </c>
      <c r="B2920" s="19">
        <v>4</v>
      </c>
      <c r="C2920" s="8">
        <v>2</v>
      </c>
      <c r="D2920" s="8">
        <v>3268</v>
      </c>
      <c r="E2920" s="8">
        <v>1</v>
      </c>
      <c r="F2920" s="7">
        <v>12.5</v>
      </c>
      <c r="G2920" s="8"/>
      <c r="H2920" s="9">
        <v>45039.750719444448</v>
      </c>
      <c r="I2920" s="20" t="str">
        <f>Table2[[#This Row],[StoreID]]&amp;"-"&amp;Table2[[#This Row],[OrderNumer]]</f>
        <v>4-2886</v>
      </c>
    </row>
    <row r="2921" spans="1:9" x14ac:dyDescent="0.35">
      <c r="A2921" s="19">
        <v>2888</v>
      </c>
      <c r="B2921" s="19">
        <v>2</v>
      </c>
      <c r="C2921" s="8">
        <v>24</v>
      </c>
      <c r="D2921" s="8">
        <v>4078</v>
      </c>
      <c r="E2921" s="8">
        <v>1</v>
      </c>
      <c r="F2921" s="7">
        <v>49.5</v>
      </c>
      <c r="G2921" s="8"/>
      <c r="H2921" s="9">
        <v>44994.490244710651</v>
      </c>
      <c r="I2921" s="20" t="str">
        <f>Table2[[#This Row],[StoreID]]&amp;"-"&amp;Table2[[#This Row],[OrderNumer]]</f>
        <v>2-2888</v>
      </c>
    </row>
    <row r="2922" spans="1:9" x14ac:dyDescent="0.35">
      <c r="A2922" s="19">
        <v>2890</v>
      </c>
      <c r="B2922" s="19">
        <v>2</v>
      </c>
      <c r="C2922" s="8">
        <v>24</v>
      </c>
      <c r="D2922" s="8">
        <v>3261</v>
      </c>
      <c r="E2922" s="8">
        <v>1</v>
      </c>
      <c r="F2922" s="7">
        <v>82.5</v>
      </c>
      <c r="G2922" s="8"/>
      <c r="H2922" s="9">
        <v>44994.54939591435</v>
      </c>
      <c r="I2922" s="20" t="str">
        <f>Table2[[#This Row],[StoreID]]&amp;"-"&amp;Table2[[#This Row],[OrderNumer]]</f>
        <v>2-2890</v>
      </c>
    </row>
    <row r="2923" spans="1:9" x14ac:dyDescent="0.35">
      <c r="A2923" s="19">
        <v>2891</v>
      </c>
      <c r="B2923" s="19">
        <v>1</v>
      </c>
      <c r="C2923" s="8">
        <v>9</v>
      </c>
      <c r="D2923" s="8">
        <v>3382</v>
      </c>
      <c r="E2923" s="8">
        <v>1</v>
      </c>
      <c r="F2923" s="7">
        <v>725</v>
      </c>
      <c r="G2923" s="8"/>
      <c r="H2923" s="9">
        <v>44989.694656516207</v>
      </c>
      <c r="I2923" s="20" t="str">
        <f>Table2[[#This Row],[StoreID]]&amp;"-"&amp;Table2[[#This Row],[OrderNumer]]</f>
        <v>1-2891</v>
      </c>
    </row>
    <row r="2924" spans="1:9" x14ac:dyDescent="0.35">
      <c r="A2924" s="19">
        <v>2891</v>
      </c>
      <c r="B2924" s="19">
        <v>1</v>
      </c>
      <c r="C2924" s="8">
        <v>9</v>
      </c>
      <c r="D2924" s="8">
        <v>719</v>
      </c>
      <c r="E2924" s="8">
        <v>1</v>
      </c>
      <c r="F2924" s="7">
        <v>75</v>
      </c>
      <c r="G2924" s="8"/>
      <c r="H2924" s="9">
        <v>44989.694656597225</v>
      </c>
      <c r="I2924" s="20" t="str">
        <f>Table2[[#This Row],[StoreID]]&amp;"-"&amp;Table2[[#This Row],[OrderNumer]]</f>
        <v>1-2891</v>
      </c>
    </row>
    <row r="2925" spans="1:9" x14ac:dyDescent="0.35">
      <c r="A2925" s="19">
        <v>2891</v>
      </c>
      <c r="B2925" s="19">
        <v>2</v>
      </c>
      <c r="C2925" s="8">
        <v>24</v>
      </c>
      <c r="D2925" s="8">
        <v>465</v>
      </c>
      <c r="E2925" s="8">
        <v>1</v>
      </c>
      <c r="F2925" s="7">
        <v>25</v>
      </c>
      <c r="G2925" s="8"/>
      <c r="H2925" s="9">
        <v>44994.592749224539</v>
      </c>
      <c r="I2925" s="20" t="str">
        <f>Table2[[#This Row],[StoreID]]&amp;"-"&amp;Table2[[#This Row],[OrderNumer]]</f>
        <v>2-2891</v>
      </c>
    </row>
    <row r="2926" spans="1:9" x14ac:dyDescent="0.35">
      <c r="A2926" s="19">
        <v>2891</v>
      </c>
      <c r="B2926" s="19">
        <v>2</v>
      </c>
      <c r="C2926" s="8">
        <v>24</v>
      </c>
      <c r="D2926" s="8">
        <v>392</v>
      </c>
      <c r="E2926" s="8">
        <v>1</v>
      </c>
      <c r="F2926" s="7">
        <v>75</v>
      </c>
      <c r="G2926" s="8"/>
      <c r="H2926" s="9">
        <v>44994.592749849537</v>
      </c>
      <c r="I2926" s="20" t="str">
        <f>Table2[[#This Row],[StoreID]]&amp;"-"&amp;Table2[[#This Row],[OrderNumer]]</f>
        <v>2-2891</v>
      </c>
    </row>
    <row r="2927" spans="1:9" x14ac:dyDescent="0.35">
      <c r="A2927" s="19">
        <v>2891</v>
      </c>
      <c r="B2927" s="19">
        <v>4</v>
      </c>
      <c r="C2927" s="8">
        <v>2</v>
      </c>
      <c r="D2927" s="8">
        <v>3274</v>
      </c>
      <c r="E2927" s="8">
        <v>1</v>
      </c>
      <c r="F2927" s="7">
        <v>87.5</v>
      </c>
      <c r="G2927" s="8"/>
      <c r="H2927" s="9">
        <v>45039.798575810186</v>
      </c>
      <c r="I2927" s="20" t="str">
        <f>Table2[[#This Row],[StoreID]]&amp;"-"&amp;Table2[[#This Row],[OrderNumer]]</f>
        <v>4-2891</v>
      </c>
    </row>
    <row r="2928" spans="1:9" x14ac:dyDescent="0.35">
      <c r="A2928" s="19">
        <v>2893</v>
      </c>
      <c r="B2928" s="19">
        <v>1</v>
      </c>
      <c r="C2928" s="8">
        <v>14</v>
      </c>
      <c r="D2928" s="8">
        <v>3380</v>
      </c>
      <c r="E2928" s="8">
        <v>1</v>
      </c>
      <c r="F2928" s="7">
        <v>299.5</v>
      </c>
      <c r="G2928" s="8"/>
      <c r="H2928" s="9">
        <v>44989.714286539354</v>
      </c>
      <c r="I2928" s="20" t="str">
        <f>Table2[[#This Row],[StoreID]]&amp;"-"&amp;Table2[[#This Row],[OrderNumer]]</f>
        <v>1-2893</v>
      </c>
    </row>
    <row r="2929" spans="1:9" x14ac:dyDescent="0.35">
      <c r="A2929" s="19">
        <v>2893</v>
      </c>
      <c r="B2929" s="19">
        <v>1</v>
      </c>
      <c r="C2929" s="8">
        <v>14</v>
      </c>
      <c r="D2929" s="8">
        <v>3467</v>
      </c>
      <c r="E2929" s="8">
        <v>1</v>
      </c>
      <c r="F2929" s="7">
        <v>699.5</v>
      </c>
      <c r="G2929" s="8"/>
      <c r="H2929" s="9">
        <v>44989.714286539354</v>
      </c>
      <c r="I2929" s="20" t="str">
        <f>Table2[[#This Row],[StoreID]]&amp;"-"&amp;Table2[[#This Row],[OrderNumer]]</f>
        <v>1-2893</v>
      </c>
    </row>
    <row r="2930" spans="1:9" x14ac:dyDescent="0.35">
      <c r="A2930" s="19">
        <v>2893</v>
      </c>
      <c r="B2930" s="19">
        <v>1</v>
      </c>
      <c r="C2930" s="8">
        <v>14</v>
      </c>
      <c r="D2930" s="8">
        <v>602</v>
      </c>
      <c r="E2930" s="8">
        <v>1</v>
      </c>
      <c r="F2930" s="7">
        <v>247.5</v>
      </c>
      <c r="G2930" s="8"/>
      <c r="H2930" s="9">
        <v>44989.714286574075</v>
      </c>
      <c r="I2930" s="20" t="str">
        <f>Table2[[#This Row],[StoreID]]&amp;"-"&amp;Table2[[#This Row],[OrderNumer]]</f>
        <v>1-2893</v>
      </c>
    </row>
    <row r="2931" spans="1:9" x14ac:dyDescent="0.35">
      <c r="A2931" s="19">
        <v>2893</v>
      </c>
      <c r="B2931" s="19">
        <v>2</v>
      </c>
      <c r="C2931" s="8">
        <v>24</v>
      </c>
      <c r="D2931" s="8">
        <v>470</v>
      </c>
      <c r="E2931" s="8">
        <v>1</v>
      </c>
      <c r="F2931" s="7">
        <v>20</v>
      </c>
      <c r="G2931" s="8"/>
      <c r="H2931" s="9">
        <v>44994.644561886576</v>
      </c>
      <c r="I2931" s="20" t="str">
        <f>Table2[[#This Row],[StoreID]]&amp;"-"&amp;Table2[[#This Row],[OrderNumer]]</f>
        <v>2-2893</v>
      </c>
    </row>
    <row r="2932" spans="1:9" x14ac:dyDescent="0.35">
      <c r="A2932" s="19">
        <v>2893</v>
      </c>
      <c r="B2932" s="19">
        <v>2</v>
      </c>
      <c r="C2932" s="8">
        <v>24</v>
      </c>
      <c r="D2932" s="8">
        <v>3725</v>
      </c>
      <c r="E2932" s="8">
        <v>1</v>
      </c>
      <c r="F2932" s="7">
        <v>750</v>
      </c>
      <c r="G2932" s="8"/>
      <c r="H2932" s="9">
        <v>44994.644561921297</v>
      </c>
      <c r="I2932" s="20" t="str">
        <f>Table2[[#This Row],[StoreID]]&amp;"-"&amp;Table2[[#This Row],[OrderNumer]]</f>
        <v>2-2893</v>
      </c>
    </row>
    <row r="2933" spans="1:9" x14ac:dyDescent="0.35">
      <c r="A2933" s="19">
        <v>2893</v>
      </c>
      <c r="B2933" s="19">
        <v>4</v>
      </c>
      <c r="C2933" s="8">
        <v>2</v>
      </c>
      <c r="D2933" s="8">
        <v>466</v>
      </c>
      <c r="E2933" s="8">
        <v>1</v>
      </c>
      <c r="F2933" s="7">
        <v>150</v>
      </c>
      <c r="G2933" s="8"/>
      <c r="H2933" s="9">
        <v>45039.824377233796</v>
      </c>
      <c r="I2933" s="20" t="str">
        <f>Table2[[#This Row],[StoreID]]&amp;"-"&amp;Table2[[#This Row],[OrderNumer]]</f>
        <v>4-2893</v>
      </c>
    </row>
    <row r="2934" spans="1:9" x14ac:dyDescent="0.35">
      <c r="A2934" s="19">
        <v>2896</v>
      </c>
      <c r="B2934" s="19">
        <v>2</v>
      </c>
      <c r="C2934" s="8">
        <v>17</v>
      </c>
      <c r="D2934" s="8">
        <v>4078</v>
      </c>
      <c r="E2934" s="8">
        <v>2</v>
      </c>
      <c r="F2934" s="7">
        <v>99</v>
      </c>
      <c r="G2934" s="8"/>
      <c r="H2934" s="9">
        <v>44994.673834490743</v>
      </c>
      <c r="I2934" s="20" t="str">
        <f>Table2[[#This Row],[StoreID]]&amp;"-"&amp;Table2[[#This Row],[OrderNumer]]</f>
        <v>2-2896</v>
      </c>
    </row>
    <row r="2935" spans="1:9" x14ac:dyDescent="0.35">
      <c r="A2935" s="19">
        <v>2896</v>
      </c>
      <c r="B2935" s="19">
        <v>4</v>
      </c>
      <c r="C2935" s="8">
        <v>33</v>
      </c>
      <c r="D2935" s="8">
        <v>2854</v>
      </c>
      <c r="E2935" s="8">
        <v>1</v>
      </c>
      <c r="F2935" s="7">
        <v>175</v>
      </c>
      <c r="G2935" s="8"/>
      <c r="H2935" s="9">
        <v>45039.844619062504</v>
      </c>
      <c r="I2935" s="20" t="str">
        <f>Table2[[#This Row],[StoreID]]&amp;"-"&amp;Table2[[#This Row],[OrderNumer]]</f>
        <v>4-2896</v>
      </c>
    </row>
    <row r="2936" spans="1:9" x14ac:dyDescent="0.35">
      <c r="A2936" s="19">
        <v>2896</v>
      </c>
      <c r="B2936" s="19">
        <v>4</v>
      </c>
      <c r="C2936" s="8">
        <v>33</v>
      </c>
      <c r="D2936" s="8">
        <v>3427</v>
      </c>
      <c r="E2936" s="8">
        <v>1</v>
      </c>
      <c r="F2936" s="7">
        <v>449.5</v>
      </c>
      <c r="G2936" s="8"/>
      <c r="H2936" s="9">
        <v>45039.844619062504</v>
      </c>
      <c r="I2936" s="20" t="str">
        <f>Table2[[#This Row],[StoreID]]&amp;"-"&amp;Table2[[#This Row],[OrderNumer]]</f>
        <v>4-2896</v>
      </c>
    </row>
    <row r="2937" spans="1:9" x14ac:dyDescent="0.35">
      <c r="A2937" s="19">
        <v>2897</v>
      </c>
      <c r="B2937" s="19">
        <v>4</v>
      </c>
      <c r="C2937" s="8">
        <v>33</v>
      </c>
      <c r="D2937" s="8">
        <v>3461</v>
      </c>
      <c r="E2937" s="8">
        <v>1</v>
      </c>
      <c r="F2937" s="7">
        <v>299.5</v>
      </c>
      <c r="G2937" s="8"/>
      <c r="H2937" s="9">
        <v>45039.84725914352</v>
      </c>
      <c r="I2937" s="20" t="str">
        <f>Table2[[#This Row],[StoreID]]&amp;"-"&amp;Table2[[#This Row],[OrderNumer]]</f>
        <v>4-2897</v>
      </c>
    </row>
    <row r="2938" spans="1:9" x14ac:dyDescent="0.35">
      <c r="A2938" s="19">
        <v>2898</v>
      </c>
      <c r="B2938" s="19">
        <v>2</v>
      </c>
      <c r="C2938" s="8">
        <v>17</v>
      </c>
      <c r="D2938" s="8">
        <v>3398</v>
      </c>
      <c r="E2938" s="8">
        <v>1</v>
      </c>
      <c r="F2938" s="7">
        <v>437.5</v>
      </c>
      <c r="G2938" s="8"/>
      <c r="H2938" s="9">
        <v>44994.697444594909</v>
      </c>
      <c r="I2938" s="20" t="str">
        <f>Table2[[#This Row],[StoreID]]&amp;"-"&amp;Table2[[#This Row],[OrderNumer]]</f>
        <v>2-2898</v>
      </c>
    </row>
    <row r="2939" spans="1:9" x14ac:dyDescent="0.35">
      <c r="A2939" s="19">
        <v>2899</v>
      </c>
      <c r="B2939" s="19">
        <v>1</v>
      </c>
      <c r="C2939" s="8">
        <v>9</v>
      </c>
      <c r="D2939" s="8">
        <v>443</v>
      </c>
      <c r="E2939" s="8">
        <v>1</v>
      </c>
      <c r="F2939" s="7">
        <v>225</v>
      </c>
      <c r="G2939" s="8"/>
      <c r="H2939" s="9">
        <v>44989.734873067129</v>
      </c>
      <c r="I2939" s="20" t="str">
        <f>Table2[[#This Row],[StoreID]]&amp;"-"&amp;Table2[[#This Row],[OrderNumer]]</f>
        <v>1-2899</v>
      </c>
    </row>
    <row r="2940" spans="1:9" x14ac:dyDescent="0.35">
      <c r="A2940" s="19">
        <v>2899</v>
      </c>
      <c r="B2940" s="19">
        <v>4</v>
      </c>
      <c r="C2940" s="8">
        <v>2</v>
      </c>
      <c r="D2940" s="8">
        <v>3263</v>
      </c>
      <c r="E2940" s="8">
        <v>1</v>
      </c>
      <c r="F2940" s="7">
        <v>112.5</v>
      </c>
      <c r="G2940" s="8"/>
      <c r="H2940" s="9">
        <v>45039.852731712963</v>
      </c>
      <c r="I2940" s="20" t="str">
        <f>Table2[[#This Row],[StoreID]]&amp;"-"&amp;Table2[[#This Row],[OrderNumer]]</f>
        <v>4-2899</v>
      </c>
    </row>
    <row r="2941" spans="1:9" x14ac:dyDescent="0.35">
      <c r="A2941" s="19">
        <v>2901</v>
      </c>
      <c r="B2941" s="19">
        <v>2</v>
      </c>
      <c r="C2941" s="8">
        <v>17</v>
      </c>
      <c r="D2941" s="8">
        <v>442</v>
      </c>
      <c r="E2941" s="8">
        <v>1</v>
      </c>
      <c r="F2941" s="7">
        <v>300</v>
      </c>
      <c r="G2941" s="8"/>
      <c r="H2941" s="9">
        <v>44994.775075381942</v>
      </c>
      <c r="I2941" s="20" t="str">
        <f>Table2[[#This Row],[StoreID]]&amp;"-"&amp;Table2[[#This Row],[OrderNumer]]</f>
        <v>2-2901</v>
      </c>
    </row>
    <row r="2942" spans="1:9" x14ac:dyDescent="0.35">
      <c r="A2942" s="19">
        <v>2903</v>
      </c>
      <c r="B2942" s="19">
        <v>1</v>
      </c>
      <c r="C2942" s="8">
        <v>1</v>
      </c>
      <c r="D2942" s="8">
        <v>471</v>
      </c>
      <c r="E2942" s="8">
        <v>1</v>
      </c>
      <c r="F2942" s="7">
        <v>20</v>
      </c>
      <c r="G2942" s="8"/>
      <c r="H2942" s="9">
        <v>44989.739391122683</v>
      </c>
      <c r="I2942" s="20" t="str">
        <f>Table2[[#This Row],[StoreID]]&amp;"-"&amp;Table2[[#This Row],[OrderNumer]]</f>
        <v>1-2903</v>
      </c>
    </row>
    <row r="2943" spans="1:9" x14ac:dyDescent="0.35">
      <c r="A2943" s="19">
        <v>2903</v>
      </c>
      <c r="B2943" s="19">
        <v>1</v>
      </c>
      <c r="C2943" s="8">
        <v>1</v>
      </c>
      <c r="D2943" s="8">
        <v>471</v>
      </c>
      <c r="E2943" s="8">
        <v>1</v>
      </c>
      <c r="F2943" s="7">
        <v>20</v>
      </c>
      <c r="G2943" s="8"/>
      <c r="H2943" s="9">
        <v>44989.73939116898</v>
      </c>
      <c r="I2943" s="20" t="str">
        <f>Table2[[#This Row],[StoreID]]&amp;"-"&amp;Table2[[#This Row],[OrderNumer]]</f>
        <v>1-2903</v>
      </c>
    </row>
    <row r="2944" spans="1:9" x14ac:dyDescent="0.35">
      <c r="A2944" s="19">
        <v>2904</v>
      </c>
      <c r="B2944" s="19">
        <v>2</v>
      </c>
      <c r="C2944" s="8">
        <v>24</v>
      </c>
      <c r="D2944" s="8">
        <v>16</v>
      </c>
      <c r="E2944" s="8">
        <v>1</v>
      </c>
      <c r="F2944" s="7">
        <v>225</v>
      </c>
      <c r="G2944" s="8"/>
      <c r="H2944" s="9">
        <v>44994.791612962959</v>
      </c>
      <c r="I2944" s="20" t="str">
        <f>Table2[[#This Row],[StoreID]]&amp;"-"&amp;Table2[[#This Row],[OrderNumer]]</f>
        <v>2-2904</v>
      </c>
    </row>
    <row r="2945" spans="1:9" x14ac:dyDescent="0.35">
      <c r="A2945" s="19">
        <v>2904</v>
      </c>
      <c r="B2945" s="19">
        <v>2</v>
      </c>
      <c r="C2945" s="8">
        <v>24</v>
      </c>
      <c r="D2945" s="8">
        <v>16</v>
      </c>
      <c r="E2945" s="8">
        <v>1</v>
      </c>
      <c r="F2945" s="7">
        <v>225</v>
      </c>
      <c r="G2945" s="8"/>
      <c r="H2945" s="9">
        <v>44994.791612962959</v>
      </c>
      <c r="I2945" s="20" t="str">
        <f>Table2[[#This Row],[StoreID]]&amp;"-"&amp;Table2[[#This Row],[OrderNumer]]</f>
        <v>2-2904</v>
      </c>
    </row>
    <row r="2946" spans="1:9" x14ac:dyDescent="0.35">
      <c r="A2946" s="19">
        <v>2906</v>
      </c>
      <c r="B2946" s="19">
        <v>4</v>
      </c>
      <c r="C2946" s="8">
        <v>33</v>
      </c>
      <c r="D2946" s="8">
        <v>4091</v>
      </c>
      <c r="E2946" s="8">
        <v>1</v>
      </c>
      <c r="F2946" s="7">
        <v>25</v>
      </c>
      <c r="G2946" s="8"/>
      <c r="H2946" s="9">
        <v>45039.901074456022</v>
      </c>
      <c r="I2946" s="20" t="str">
        <f>Table2[[#This Row],[StoreID]]&amp;"-"&amp;Table2[[#This Row],[OrderNumer]]</f>
        <v>4-2906</v>
      </c>
    </row>
    <row r="2947" spans="1:9" x14ac:dyDescent="0.35">
      <c r="A2947" s="19">
        <v>2907</v>
      </c>
      <c r="B2947" s="19">
        <v>2</v>
      </c>
      <c r="C2947" s="8">
        <v>24</v>
      </c>
      <c r="D2947" s="8">
        <v>4078</v>
      </c>
      <c r="E2947" s="8">
        <v>1</v>
      </c>
      <c r="F2947" s="7">
        <v>49.5</v>
      </c>
      <c r="G2947" s="8"/>
      <c r="H2947" s="9">
        <v>44994.803190358798</v>
      </c>
      <c r="I2947" s="20" t="str">
        <f>Table2[[#This Row],[StoreID]]&amp;"-"&amp;Table2[[#This Row],[OrderNumer]]</f>
        <v>2-2907</v>
      </c>
    </row>
    <row r="2948" spans="1:9" x14ac:dyDescent="0.35">
      <c r="A2948" s="19">
        <v>2907</v>
      </c>
      <c r="B2948" s="19">
        <v>2</v>
      </c>
      <c r="C2948" s="8">
        <v>24</v>
      </c>
      <c r="D2948" s="8">
        <v>681</v>
      </c>
      <c r="E2948" s="8">
        <v>1</v>
      </c>
      <c r="F2948" s="7">
        <v>187.5</v>
      </c>
      <c r="G2948" s="8"/>
      <c r="H2948" s="9">
        <v>44994.803190358798</v>
      </c>
      <c r="I2948" s="20" t="str">
        <f>Table2[[#This Row],[StoreID]]&amp;"-"&amp;Table2[[#This Row],[OrderNumer]]</f>
        <v>2-2907</v>
      </c>
    </row>
    <row r="2949" spans="1:9" x14ac:dyDescent="0.35">
      <c r="A2949" s="19">
        <v>2907</v>
      </c>
      <c r="B2949" s="19">
        <v>4</v>
      </c>
      <c r="C2949" s="8">
        <v>33</v>
      </c>
      <c r="D2949" s="8">
        <v>464</v>
      </c>
      <c r="E2949" s="8">
        <v>1</v>
      </c>
      <c r="F2949" s="7">
        <v>75</v>
      </c>
      <c r="G2949" s="8"/>
      <c r="H2949" s="9">
        <v>45039.909927465276</v>
      </c>
      <c r="I2949" s="20" t="str">
        <f>Table2[[#This Row],[StoreID]]&amp;"-"&amp;Table2[[#This Row],[OrderNumer]]</f>
        <v>4-2907</v>
      </c>
    </row>
    <row r="2950" spans="1:9" x14ac:dyDescent="0.35">
      <c r="A2950" s="19">
        <v>2910</v>
      </c>
      <c r="B2950" s="19">
        <v>2</v>
      </c>
      <c r="C2950" s="8">
        <v>17</v>
      </c>
      <c r="D2950" s="8">
        <v>634</v>
      </c>
      <c r="E2950" s="8">
        <v>1</v>
      </c>
      <c r="F2950" s="7">
        <v>349.5</v>
      </c>
      <c r="G2950" s="8"/>
      <c r="H2950" s="9">
        <v>44994.846755752318</v>
      </c>
      <c r="I2950" s="20" t="str">
        <f>Table2[[#This Row],[StoreID]]&amp;"-"&amp;Table2[[#This Row],[OrderNumer]]</f>
        <v>2-2910</v>
      </c>
    </row>
    <row r="2951" spans="1:9" x14ac:dyDescent="0.35">
      <c r="A2951" s="19">
        <v>2911</v>
      </c>
      <c r="B2951" s="19">
        <v>1</v>
      </c>
      <c r="C2951" s="8">
        <v>3</v>
      </c>
      <c r="D2951" s="8">
        <v>1168</v>
      </c>
      <c r="E2951" s="8">
        <v>1</v>
      </c>
      <c r="F2951" s="7">
        <v>25</v>
      </c>
      <c r="G2951" s="8"/>
      <c r="H2951" s="9">
        <v>44989.765603969907</v>
      </c>
      <c r="I2951" s="20" t="str">
        <f>Table2[[#This Row],[StoreID]]&amp;"-"&amp;Table2[[#This Row],[OrderNumer]]</f>
        <v>1-2911</v>
      </c>
    </row>
    <row r="2952" spans="1:9" x14ac:dyDescent="0.35">
      <c r="A2952" s="19">
        <v>2911</v>
      </c>
      <c r="B2952" s="19">
        <v>1</v>
      </c>
      <c r="C2952" s="8">
        <v>3</v>
      </c>
      <c r="D2952" s="8">
        <v>1167</v>
      </c>
      <c r="E2952" s="8">
        <v>1</v>
      </c>
      <c r="F2952" s="7">
        <v>25</v>
      </c>
      <c r="G2952" s="8"/>
      <c r="H2952" s="9">
        <v>44989.765604016204</v>
      </c>
      <c r="I2952" s="20" t="str">
        <f>Table2[[#This Row],[StoreID]]&amp;"-"&amp;Table2[[#This Row],[OrderNumer]]</f>
        <v>1-2911</v>
      </c>
    </row>
    <row r="2953" spans="1:9" x14ac:dyDescent="0.35">
      <c r="A2953" s="19">
        <v>2912</v>
      </c>
      <c r="B2953" s="19">
        <v>2</v>
      </c>
      <c r="C2953" s="8">
        <v>17</v>
      </c>
      <c r="D2953" s="8">
        <v>3273</v>
      </c>
      <c r="E2953" s="8">
        <v>1</v>
      </c>
      <c r="F2953" s="7">
        <v>29.5</v>
      </c>
      <c r="G2953" s="8"/>
      <c r="H2953" s="9">
        <v>44994.855185613429</v>
      </c>
      <c r="I2953" s="20" t="str">
        <f>Table2[[#This Row],[StoreID]]&amp;"-"&amp;Table2[[#This Row],[OrderNumer]]</f>
        <v>2-2912</v>
      </c>
    </row>
    <row r="2954" spans="1:9" x14ac:dyDescent="0.35">
      <c r="A2954" s="19">
        <v>2912</v>
      </c>
      <c r="B2954" s="19">
        <v>4</v>
      </c>
      <c r="C2954" s="8">
        <v>2</v>
      </c>
      <c r="D2954" s="8">
        <v>16</v>
      </c>
      <c r="E2954" s="8">
        <v>1</v>
      </c>
      <c r="F2954" s="7">
        <v>225</v>
      </c>
      <c r="G2954" s="8"/>
      <c r="H2954" s="9">
        <v>45039.942538425923</v>
      </c>
      <c r="I2954" s="20" t="str">
        <f>Table2[[#This Row],[StoreID]]&amp;"-"&amp;Table2[[#This Row],[OrderNumer]]</f>
        <v>4-2912</v>
      </c>
    </row>
    <row r="2955" spans="1:9" x14ac:dyDescent="0.35">
      <c r="A2955" s="19">
        <v>2912</v>
      </c>
      <c r="B2955" s="19">
        <v>4</v>
      </c>
      <c r="C2955" s="8">
        <v>2</v>
      </c>
      <c r="D2955" s="8">
        <v>466</v>
      </c>
      <c r="E2955" s="8">
        <v>1</v>
      </c>
      <c r="F2955" s="7">
        <v>150</v>
      </c>
      <c r="G2955" s="8"/>
      <c r="H2955" s="9">
        <v>45039.942538425923</v>
      </c>
      <c r="I2955" s="20" t="str">
        <f>Table2[[#This Row],[StoreID]]&amp;"-"&amp;Table2[[#This Row],[OrderNumer]]</f>
        <v>4-2912</v>
      </c>
    </row>
    <row r="2956" spans="1:9" x14ac:dyDescent="0.35">
      <c r="A2956" s="19">
        <v>2912</v>
      </c>
      <c r="B2956" s="19">
        <v>4</v>
      </c>
      <c r="C2956" s="8">
        <v>2</v>
      </c>
      <c r="D2956" s="8">
        <v>4079</v>
      </c>
      <c r="E2956" s="8">
        <v>1</v>
      </c>
      <c r="F2956" s="7">
        <v>25</v>
      </c>
      <c r="G2956" s="8"/>
      <c r="H2956" s="9">
        <v>45039.942538425923</v>
      </c>
      <c r="I2956" s="20" t="str">
        <f>Table2[[#This Row],[StoreID]]&amp;"-"&amp;Table2[[#This Row],[OrderNumer]]</f>
        <v>4-2912</v>
      </c>
    </row>
    <row r="2957" spans="1:9" x14ac:dyDescent="0.35">
      <c r="A2957" s="19">
        <v>2915</v>
      </c>
      <c r="B2957" s="19">
        <v>2</v>
      </c>
      <c r="C2957" s="8">
        <v>17</v>
      </c>
      <c r="D2957" s="8">
        <v>3488</v>
      </c>
      <c r="E2957" s="8">
        <v>1</v>
      </c>
      <c r="F2957" s="7">
        <v>497.5</v>
      </c>
      <c r="G2957" s="8"/>
      <c r="H2957" s="9">
        <v>44994.90614684028</v>
      </c>
      <c r="I2957" s="20" t="str">
        <f>Table2[[#This Row],[StoreID]]&amp;"-"&amp;Table2[[#This Row],[OrderNumer]]</f>
        <v>2-2915</v>
      </c>
    </row>
    <row r="2958" spans="1:9" x14ac:dyDescent="0.35">
      <c r="A2958" s="19">
        <v>2915</v>
      </c>
      <c r="B2958" s="19">
        <v>2</v>
      </c>
      <c r="C2958" s="8">
        <v>17</v>
      </c>
      <c r="D2958" s="8">
        <v>3486</v>
      </c>
      <c r="E2958" s="8">
        <v>1</v>
      </c>
      <c r="F2958" s="7">
        <v>497.5</v>
      </c>
      <c r="G2958" s="8"/>
      <c r="H2958" s="9">
        <v>44994.90614684028</v>
      </c>
      <c r="I2958" s="20" t="str">
        <f>Table2[[#This Row],[StoreID]]&amp;"-"&amp;Table2[[#This Row],[OrderNumer]]</f>
        <v>2-2915</v>
      </c>
    </row>
    <row r="2959" spans="1:9" x14ac:dyDescent="0.35">
      <c r="A2959" s="19">
        <v>2915</v>
      </c>
      <c r="B2959" s="19">
        <v>2</v>
      </c>
      <c r="C2959" s="8">
        <v>17</v>
      </c>
      <c r="D2959" s="8">
        <v>3304</v>
      </c>
      <c r="E2959" s="8">
        <v>1</v>
      </c>
      <c r="F2959" s="7">
        <v>14.5</v>
      </c>
      <c r="G2959" s="8"/>
      <c r="H2959" s="9">
        <v>44994.90614684028</v>
      </c>
      <c r="I2959" s="20" t="str">
        <f>Table2[[#This Row],[StoreID]]&amp;"-"&amp;Table2[[#This Row],[OrderNumer]]</f>
        <v>2-2915</v>
      </c>
    </row>
    <row r="2960" spans="1:9" x14ac:dyDescent="0.35">
      <c r="A2960" s="19">
        <v>2916</v>
      </c>
      <c r="B2960" s="19">
        <v>2</v>
      </c>
      <c r="C2960" s="8">
        <v>17</v>
      </c>
      <c r="D2960" s="8">
        <v>465</v>
      </c>
      <c r="E2960" s="8">
        <v>2</v>
      </c>
      <c r="F2960" s="7">
        <v>50</v>
      </c>
      <c r="G2960" s="8"/>
      <c r="H2960" s="9">
        <v>44994.943409918982</v>
      </c>
      <c r="I2960" s="20" t="str">
        <f>Table2[[#This Row],[StoreID]]&amp;"-"&amp;Table2[[#This Row],[OrderNumer]]</f>
        <v>2-2916</v>
      </c>
    </row>
    <row r="2961" spans="1:9" x14ac:dyDescent="0.35">
      <c r="A2961" s="19">
        <v>2917</v>
      </c>
      <c r="B2961" s="19">
        <v>4</v>
      </c>
      <c r="C2961" s="8">
        <v>2</v>
      </c>
      <c r="D2961" s="8">
        <v>3264</v>
      </c>
      <c r="E2961" s="8">
        <v>1</v>
      </c>
      <c r="F2961" s="7">
        <v>225</v>
      </c>
      <c r="G2961" s="8"/>
      <c r="H2961" s="9">
        <v>45039.971122337964</v>
      </c>
      <c r="I2961" s="20" t="str">
        <f>Table2[[#This Row],[StoreID]]&amp;"-"&amp;Table2[[#This Row],[OrderNumer]]</f>
        <v>4-2917</v>
      </c>
    </row>
    <row r="2962" spans="1:9" x14ac:dyDescent="0.35">
      <c r="A2962" s="19">
        <v>2919</v>
      </c>
      <c r="B2962" s="19">
        <v>1</v>
      </c>
      <c r="C2962" s="8">
        <v>1</v>
      </c>
      <c r="D2962" s="8">
        <v>3302</v>
      </c>
      <c r="E2962" s="8">
        <v>1</v>
      </c>
      <c r="F2962" s="7">
        <v>162.5</v>
      </c>
      <c r="G2962" s="8"/>
      <c r="H2962" s="9">
        <v>44989.832594293985</v>
      </c>
      <c r="I2962" s="20" t="str">
        <f>Table2[[#This Row],[StoreID]]&amp;"-"&amp;Table2[[#This Row],[OrderNumer]]</f>
        <v>1-2919</v>
      </c>
    </row>
    <row r="2963" spans="1:9" x14ac:dyDescent="0.35">
      <c r="A2963" s="19">
        <v>2921</v>
      </c>
      <c r="B2963" s="19">
        <v>4</v>
      </c>
      <c r="C2963" s="8">
        <v>2</v>
      </c>
      <c r="D2963" s="8">
        <v>465</v>
      </c>
      <c r="E2963" s="8">
        <v>1</v>
      </c>
      <c r="F2963" s="7">
        <v>25</v>
      </c>
      <c r="G2963" s="8"/>
      <c r="H2963" s="9">
        <v>45040.008968437498</v>
      </c>
      <c r="I2963" s="20" t="str">
        <f>Table2[[#This Row],[StoreID]]&amp;"-"&amp;Table2[[#This Row],[OrderNumer]]</f>
        <v>4-2921</v>
      </c>
    </row>
    <row r="2964" spans="1:9" x14ac:dyDescent="0.35">
      <c r="A2964" s="19">
        <v>2922</v>
      </c>
      <c r="B2964" s="19">
        <v>1</v>
      </c>
      <c r="C2964" s="8">
        <v>1</v>
      </c>
      <c r="D2964" s="8">
        <v>4078</v>
      </c>
      <c r="E2964" s="8">
        <v>1</v>
      </c>
      <c r="F2964" s="7">
        <v>49.5</v>
      </c>
      <c r="G2964" s="8"/>
      <c r="H2964" s="9">
        <v>44989.877727118059</v>
      </c>
      <c r="I2964" s="20" t="str">
        <f>Table2[[#This Row],[StoreID]]&amp;"-"&amp;Table2[[#This Row],[OrderNumer]]</f>
        <v>1-2922</v>
      </c>
    </row>
    <row r="2965" spans="1:9" x14ac:dyDescent="0.35">
      <c r="A2965" s="19">
        <v>2922</v>
      </c>
      <c r="B2965" s="19">
        <v>2</v>
      </c>
      <c r="C2965" s="8">
        <v>24</v>
      </c>
      <c r="D2965" s="8">
        <v>1166</v>
      </c>
      <c r="E2965" s="8">
        <v>1</v>
      </c>
      <c r="F2965" s="7">
        <v>25</v>
      </c>
      <c r="G2965" s="8"/>
      <c r="H2965" s="9">
        <v>44995.507568715278</v>
      </c>
      <c r="I2965" s="20" t="str">
        <f>Table2[[#This Row],[StoreID]]&amp;"-"&amp;Table2[[#This Row],[OrderNumer]]</f>
        <v>2-2922</v>
      </c>
    </row>
    <row r="2966" spans="1:9" x14ac:dyDescent="0.35">
      <c r="A2966" s="19">
        <v>2922</v>
      </c>
      <c r="B2966" s="19">
        <v>2</v>
      </c>
      <c r="C2966" s="8">
        <v>24</v>
      </c>
      <c r="D2966" s="8">
        <v>1167</v>
      </c>
      <c r="E2966" s="8">
        <v>1</v>
      </c>
      <c r="F2966" s="7">
        <v>25</v>
      </c>
      <c r="G2966" s="8"/>
      <c r="H2966" s="9">
        <v>44995.507568715278</v>
      </c>
      <c r="I2966" s="20" t="str">
        <f>Table2[[#This Row],[StoreID]]&amp;"-"&amp;Table2[[#This Row],[OrderNumer]]</f>
        <v>2-2922</v>
      </c>
    </row>
    <row r="2967" spans="1:9" x14ac:dyDescent="0.35">
      <c r="A2967" s="19">
        <v>2922</v>
      </c>
      <c r="B2967" s="19">
        <v>2</v>
      </c>
      <c r="C2967" s="8">
        <v>24</v>
      </c>
      <c r="D2967" s="8">
        <v>1165</v>
      </c>
      <c r="E2967" s="8">
        <v>1</v>
      </c>
      <c r="F2967" s="7">
        <v>25</v>
      </c>
      <c r="G2967" s="8"/>
      <c r="H2967" s="9">
        <v>44995.507568749999</v>
      </c>
      <c r="I2967" s="20" t="str">
        <f>Table2[[#This Row],[StoreID]]&amp;"-"&amp;Table2[[#This Row],[OrderNumer]]</f>
        <v>2-2922</v>
      </c>
    </row>
    <row r="2968" spans="1:9" x14ac:dyDescent="0.35">
      <c r="A2968" s="19">
        <v>2923</v>
      </c>
      <c r="B2968" s="19">
        <v>4</v>
      </c>
      <c r="C2968" s="8">
        <v>2</v>
      </c>
      <c r="D2968" s="8">
        <v>4079</v>
      </c>
      <c r="E2968" s="8">
        <v>2</v>
      </c>
      <c r="F2968" s="7">
        <v>50</v>
      </c>
      <c r="G2968" s="8"/>
      <c r="H2968" s="9">
        <v>45040.043031134257</v>
      </c>
      <c r="I2968" s="20" t="str">
        <f>Table2[[#This Row],[StoreID]]&amp;"-"&amp;Table2[[#This Row],[OrderNumer]]</f>
        <v>4-2923</v>
      </c>
    </row>
    <row r="2969" spans="1:9" x14ac:dyDescent="0.35">
      <c r="A2969" s="19">
        <v>2924</v>
      </c>
      <c r="B2969" s="19">
        <v>2</v>
      </c>
      <c r="C2969" s="8">
        <v>17</v>
      </c>
      <c r="D2969" s="8">
        <v>472</v>
      </c>
      <c r="E2969" s="8">
        <v>1</v>
      </c>
      <c r="F2969" s="7">
        <v>62.5</v>
      </c>
      <c r="G2969" s="8"/>
      <c r="H2969" s="9">
        <v>44995.534847951392</v>
      </c>
      <c r="I2969" s="20" t="str">
        <f>Table2[[#This Row],[StoreID]]&amp;"-"&amp;Table2[[#This Row],[OrderNumer]]</f>
        <v>2-2924</v>
      </c>
    </row>
    <row r="2970" spans="1:9" x14ac:dyDescent="0.35">
      <c r="A2970" s="19">
        <v>2924</v>
      </c>
      <c r="B2970" s="19">
        <v>4</v>
      </c>
      <c r="C2970" s="8">
        <v>33</v>
      </c>
      <c r="D2970" s="8">
        <v>3305</v>
      </c>
      <c r="E2970" s="8">
        <v>1</v>
      </c>
      <c r="F2970" s="7">
        <v>97.5</v>
      </c>
      <c r="G2970" s="8"/>
      <c r="H2970" s="9">
        <v>45040.463549305554</v>
      </c>
      <c r="I2970" s="20" t="str">
        <f>Table2[[#This Row],[StoreID]]&amp;"-"&amp;Table2[[#This Row],[OrderNumer]]</f>
        <v>4-2924</v>
      </c>
    </row>
    <row r="2971" spans="1:9" x14ac:dyDescent="0.35">
      <c r="A2971" s="19">
        <v>2925</v>
      </c>
      <c r="B2971" s="19">
        <v>1</v>
      </c>
      <c r="C2971" s="8">
        <v>15</v>
      </c>
      <c r="D2971" s="8">
        <v>4090</v>
      </c>
      <c r="E2971" s="8">
        <v>1</v>
      </c>
      <c r="F2971" s="7">
        <v>47.5</v>
      </c>
      <c r="G2971" s="8"/>
      <c r="H2971" s="9">
        <v>44989.890449502316</v>
      </c>
      <c r="I2971" s="20" t="str">
        <f>Table2[[#This Row],[StoreID]]&amp;"-"&amp;Table2[[#This Row],[OrderNumer]]</f>
        <v>1-2925</v>
      </c>
    </row>
    <row r="2972" spans="1:9" x14ac:dyDescent="0.35">
      <c r="A2972" s="19">
        <v>2926</v>
      </c>
      <c r="B2972" s="19">
        <v>2</v>
      </c>
      <c r="C2972" s="8">
        <v>24</v>
      </c>
      <c r="D2972" s="8">
        <v>471</v>
      </c>
      <c r="E2972" s="8">
        <v>1</v>
      </c>
      <c r="F2972" s="7">
        <v>20</v>
      </c>
      <c r="G2972" s="8"/>
      <c r="H2972" s="9">
        <v>44995.551758136571</v>
      </c>
      <c r="I2972" s="20" t="str">
        <f>Table2[[#This Row],[StoreID]]&amp;"-"&amp;Table2[[#This Row],[OrderNumer]]</f>
        <v>2-2926</v>
      </c>
    </row>
    <row r="2973" spans="1:9" x14ac:dyDescent="0.35">
      <c r="A2973" s="19">
        <v>2927</v>
      </c>
      <c r="B2973" s="19">
        <v>1</v>
      </c>
      <c r="C2973" s="8">
        <v>9</v>
      </c>
      <c r="D2973" s="8">
        <v>4090</v>
      </c>
      <c r="E2973" s="8">
        <v>1</v>
      </c>
      <c r="F2973" s="7">
        <v>47.5</v>
      </c>
      <c r="G2973" s="8"/>
      <c r="H2973" s="9">
        <v>44989.896696493059</v>
      </c>
      <c r="I2973" s="20" t="str">
        <f>Table2[[#This Row],[StoreID]]&amp;"-"&amp;Table2[[#This Row],[OrderNumer]]</f>
        <v>1-2927</v>
      </c>
    </row>
    <row r="2974" spans="1:9" x14ac:dyDescent="0.35">
      <c r="A2974" s="19">
        <v>2927</v>
      </c>
      <c r="B2974" s="19">
        <v>2</v>
      </c>
      <c r="C2974" s="8">
        <v>17</v>
      </c>
      <c r="D2974" s="8">
        <v>680</v>
      </c>
      <c r="E2974" s="8">
        <v>1</v>
      </c>
      <c r="F2974" s="7">
        <v>199.5</v>
      </c>
      <c r="G2974" s="8"/>
      <c r="H2974" s="9">
        <v>44995.5576965625</v>
      </c>
      <c r="I2974" s="20" t="str">
        <f>Table2[[#This Row],[StoreID]]&amp;"-"&amp;Table2[[#This Row],[OrderNumer]]</f>
        <v>2-2927</v>
      </c>
    </row>
    <row r="2975" spans="1:9" x14ac:dyDescent="0.35">
      <c r="A2975" s="19">
        <v>2928</v>
      </c>
      <c r="B2975" s="19">
        <v>1</v>
      </c>
      <c r="C2975" s="8">
        <v>1</v>
      </c>
      <c r="D2975" s="8">
        <v>4090</v>
      </c>
      <c r="E2975" s="8">
        <v>1</v>
      </c>
      <c r="F2975" s="7">
        <v>47.5</v>
      </c>
      <c r="G2975" s="8"/>
      <c r="H2975" s="9">
        <v>44989.900216747686</v>
      </c>
      <c r="I2975" s="20" t="str">
        <f>Table2[[#This Row],[StoreID]]&amp;"-"&amp;Table2[[#This Row],[OrderNumer]]</f>
        <v>1-2928</v>
      </c>
    </row>
    <row r="2976" spans="1:9" x14ac:dyDescent="0.35">
      <c r="A2976" s="19">
        <v>2928</v>
      </c>
      <c r="B2976" s="19">
        <v>4</v>
      </c>
      <c r="C2976" s="8">
        <v>33</v>
      </c>
      <c r="D2976" s="8">
        <v>2820</v>
      </c>
      <c r="E2976" s="8">
        <v>1</v>
      </c>
      <c r="F2976" s="7">
        <v>375</v>
      </c>
      <c r="G2976" s="8"/>
      <c r="H2976" s="9">
        <v>45040.570322106483</v>
      </c>
      <c r="I2976" s="20" t="str">
        <f>Table2[[#This Row],[StoreID]]&amp;"-"&amp;Table2[[#This Row],[OrderNumer]]</f>
        <v>4-2928</v>
      </c>
    </row>
    <row r="2977" spans="1:9" x14ac:dyDescent="0.35">
      <c r="A2977" s="19">
        <v>2928</v>
      </c>
      <c r="B2977" s="19">
        <v>4</v>
      </c>
      <c r="C2977" s="8">
        <v>33</v>
      </c>
      <c r="D2977" s="8">
        <v>475</v>
      </c>
      <c r="E2977" s="8">
        <v>1</v>
      </c>
      <c r="F2977" s="7">
        <v>50</v>
      </c>
      <c r="G2977" s="8"/>
      <c r="H2977" s="9">
        <v>45040.570322106483</v>
      </c>
      <c r="I2977" s="20" t="str">
        <f>Table2[[#This Row],[StoreID]]&amp;"-"&amp;Table2[[#This Row],[OrderNumer]]</f>
        <v>4-2928</v>
      </c>
    </row>
    <row r="2978" spans="1:9" x14ac:dyDescent="0.35">
      <c r="A2978" s="19">
        <v>2929</v>
      </c>
      <c r="B2978" s="19">
        <v>4</v>
      </c>
      <c r="C2978" s="8">
        <v>33</v>
      </c>
      <c r="D2978" s="8">
        <v>3413</v>
      </c>
      <c r="E2978" s="8">
        <v>1</v>
      </c>
      <c r="F2978" s="7">
        <v>1100</v>
      </c>
      <c r="G2978" s="8"/>
      <c r="H2978" s="9">
        <v>45040.607698067128</v>
      </c>
      <c r="I2978" s="20" t="str">
        <f>Table2[[#This Row],[StoreID]]&amp;"-"&amp;Table2[[#This Row],[OrderNumer]]</f>
        <v>4-2929</v>
      </c>
    </row>
    <row r="2979" spans="1:9" x14ac:dyDescent="0.35">
      <c r="A2979" s="19">
        <v>2931</v>
      </c>
      <c r="B2979" s="19">
        <v>4</v>
      </c>
      <c r="C2979" s="8">
        <v>33</v>
      </c>
      <c r="D2979" s="8">
        <v>415</v>
      </c>
      <c r="E2979" s="8">
        <v>1</v>
      </c>
      <c r="F2979" s="7">
        <v>15</v>
      </c>
      <c r="G2979" s="8"/>
      <c r="H2979" s="9">
        <v>45040.628804826389</v>
      </c>
      <c r="I2979" s="20" t="str">
        <f>Table2[[#This Row],[StoreID]]&amp;"-"&amp;Table2[[#This Row],[OrderNumer]]</f>
        <v>4-2931</v>
      </c>
    </row>
    <row r="2980" spans="1:9" x14ac:dyDescent="0.35">
      <c r="A2980" s="19">
        <v>2932</v>
      </c>
      <c r="B2980" s="19">
        <v>4</v>
      </c>
      <c r="C2980" s="8">
        <v>33</v>
      </c>
      <c r="D2980" s="8">
        <v>3220</v>
      </c>
      <c r="E2980" s="8">
        <v>1</v>
      </c>
      <c r="F2980" s="7">
        <v>89.5</v>
      </c>
      <c r="G2980" s="8"/>
      <c r="H2980" s="9">
        <v>45040.631982326391</v>
      </c>
      <c r="I2980" s="20" t="str">
        <f>Table2[[#This Row],[StoreID]]&amp;"-"&amp;Table2[[#This Row],[OrderNumer]]</f>
        <v>4-2932</v>
      </c>
    </row>
    <row r="2981" spans="1:9" x14ac:dyDescent="0.35">
      <c r="A2981" s="19">
        <v>2932</v>
      </c>
      <c r="B2981" s="19">
        <v>4</v>
      </c>
      <c r="C2981" s="8">
        <v>33</v>
      </c>
      <c r="D2981" s="8">
        <v>236</v>
      </c>
      <c r="E2981" s="8">
        <v>1</v>
      </c>
      <c r="F2981" s="7">
        <v>174.5</v>
      </c>
      <c r="G2981" s="8"/>
      <c r="H2981" s="9">
        <v>45040.631982326391</v>
      </c>
      <c r="I2981" s="20" t="str">
        <f>Table2[[#This Row],[StoreID]]&amp;"-"&amp;Table2[[#This Row],[OrderNumer]]</f>
        <v>4-2932</v>
      </c>
    </row>
    <row r="2982" spans="1:9" x14ac:dyDescent="0.35">
      <c r="A2982" s="19">
        <v>2934</v>
      </c>
      <c r="B2982" s="19">
        <v>2</v>
      </c>
      <c r="C2982" s="8">
        <v>17</v>
      </c>
      <c r="D2982" s="8">
        <v>3467</v>
      </c>
      <c r="E2982" s="8">
        <v>2</v>
      </c>
      <c r="F2982" s="7">
        <v>1399</v>
      </c>
      <c r="G2982" s="8"/>
      <c r="H2982" s="9">
        <v>44995.626699224536</v>
      </c>
      <c r="I2982" s="20" t="str">
        <f>Table2[[#This Row],[StoreID]]&amp;"-"&amp;Table2[[#This Row],[OrderNumer]]</f>
        <v>2-2934</v>
      </c>
    </row>
    <row r="2983" spans="1:9" x14ac:dyDescent="0.35">
      <c r="A2983" s="19">
        <v>2937</v>
      </c>
      <c r="B2983" s="19">
        <v>4</v>
      </c>
      <c r="C2983" s="8">
        <v>33</v>
      </c>
      <c r="D2983" s="8">
        <v>4091</v>
      </c>
      <c r="E2983" s="8">
        <v>1</v>
      </c>
      <c r="F2983" s="7">
        <v>25</v>
      </c>
      <c r="G2983" s="8"/>
      <c r="H2983" s="9">
        <v>45040.664417824075</v>
      </c>
      <c r="I2983" s="20" t="str">
        <f>Table2[[#This Row],[StoreID]]&amp;"-"&amp;Table2[[#This Row],[OrderNumer]]</f>
        <v>4-2937</v>
      </c>
    </row>
    <row r="2984" spans="1:9" x14ac:dyDescent="0.35">
      <c r="A2984" s="19">
        <v>2938</v>
      </c>
      <c r="B2984" s="19">
        <v>4</v>
      </c>
      <c r="C2984" s="8">
        <v>33</v>
      </c>
      <c r="D2984" s="8">
        <v>4090</v>
      </c>
      <c r="E2984" s="8">
        <v>1</v>
      </c>
      <c r="F2984" s="7">
        <v>47.5</v>
      </c>
      <c r="G2984" s="8"/>
      <c r="H2984" s="9">
        <v>45040.666459375003</v>
      </c>
      <c r="I2984" s="20" t="str">
        <f>Table2[[#This Row],[StoreID]]&amp;"-"&amp;Table2[[#This Row],[OrderNumer]]</f>
        <v>4-2938</v>
      </c>
    </row>
    <row r="2985" spans="1:9" x14ac:dyDescent="0.35">
      <c r="A2985" s="19">
        <v>2939</v>
      </c>
      <c r="B2985" s="19">
        <v>1</v>
      </c>
      <c r="C2985" s="8">
        <v>15</v>
      </c>
      <c r="D2985" s="8">
        <v>11</v>
      </c>
      <c r="E2985" s="8">
        <v>1</v>
      </c>
      <c r="F2985" s="7">
        <v>225</v>
      </c>
      <c r="G2985" s="8"/>
      <c r="H2985" s="9">
        <v>44990.501076932873</v>
      </c>
      <c r="I2985" s="20" t="str">
        <f>Table2[[#This Row],[StoreID]]&amp;"-"&amp;Table2[[#This Row],[OrderNumer]]</f>
        <v>1-2939</v>
      </c>
    </row>
    <row r="2986" spans="1:9" x14ac:dyDescent="0.35">
      <c r="A2986" s="19">
        <v>2939</v>
      </c>
      <c r="B2986" s="19">
        <v>1</v>
      </c>
      <c r="C2986" s="8">
        <v>15</v>
      </c>
      <c r="D2986" s="8">
        <v>3389</v>
      </c>
      <c r="E2986" s="8">
        <v>1</v>
      </c>
      <c r="F2986" s="7">
        <v>175</v>
      </c>
      <c r="G2986" s="8"/>
      <c r="H2986" s="9">
        <v>44990.501076932873</v>
      </c>
      <c r="I2986" s="20" t="str">
        <f>Table2[[#This Row],[StoreID]]&amp;"-"&amp;Table2[[#This Row],[OrderNumer]]</f>
        <v>1-2939</v>
      </c>
    </row>
    <row r="2987" spans="1:9" x14ac:dyDescent="0.35">
      <c r="A2987" s="19">
        <v>2939</v>
      </c>
      <c r="B2987" s="19">
        <v>1</v>
      </c>
      <c r="C2987" s="8">
        <v>15</v>
      </c>
      <c r="D2987" s="8">
        <v>3446</v>
      </c>
      <c r="E2987" s="8">
        <v>1</v>
      </c>
      <c r="F2987" s="7">
        <v>299.5</v>
      </c>
      <c r="G2987" s="8"/>
      <c r="H2987" s="9">
        <v>44990.501076967594</v>
      </c>
      <c r="I2987" s="20" t="str">
        <f>Table2[[#This Row],[StoreID]]&amp;"-"&amp;Table2[[#This Row],[OrderNumer]]</f>
        <v>1-2939</v>
      </c>
    </row>
    <row r="2988" spans="1:9" x14ac:dyDescent="0.35">
      <c r="A2988" s="19">
        <v>2939</v>
      </c>
      <c r="B2988" s="19">
        <v>1</v>
      </c>
      <c r="C2988" s="8">
        <v>15</v>
      </c>
      <c r="D2988" s="8">
        <v>5</v>
      </c>
      <c r="E2988" s="8">
        <v>1</v>
      </c>
      <c r="F2988" s="7">
        <v>149.5</v>
      </c>
      <c r="G2988" s="8"/>
      <c r="H2988" s="9">
        <v>44990.501077048611</v>
      </c>
      <c r="I2988" s="20" t="str">
        <f>Table2[[#This Row],[StoreID]]&amp;"-"&amp;Table2[[#This Row],[OrderNumer]]</f>
        <v>1-2939</v>
      </c>
    </row>
    <row r="2989" spans="1:9" x14ac:dyDescent="0.35">
      <c r="A2989" s="19">
        <v>2939</v>
      </c>
      <c r="B2989" s="19">
        <v>4</v>
      </c>
      <c r="C2989" s="8">
        <v>33</v>
      </c>
      <c r="D2989" s="8">
        <v>415</v>
      </c>
      <c r="E2989" s="8">
        <v>1</v>
      </c>
      <c r="F2989" s="7">
        <v>15</v>
      </c>
      <c r="G2989" s="8"/>
      <c r="H2989" s="9">
        <v>45040.67679690972</v>
      </c>
      <c r="I2989" s="20" t="str">
        <f>Table2[[#This Row],[StoreID]]&amp;"-"&amp;Table2[[#This Row],[OrderNumer]]</f>
        <v>4-2939</v>
      </c>
    </row>
    <row r="2990" spans="1:9" x14ac:dyDescent="0.35">
      <c r="A2990" s="19">
        <v>2940</v>
      </c>
      <c r="B2990" s="19">
        <v>2</v>
      </c>
      <c r="C2990" s="8">
        <v>24</v>
      </c>
      <c r="D2990" s="8">
        <v>3369</v>
      </c>
      <c r="E2990" s="8">
        <v>1</v>
      </c>
      <c r="F2990" s="7">
        <v>287.5</v>
      </c>
      <c r="G2990" s="8"/>
      <c r="H2990" s="9">
        <v>44995.650370520831</v>
      </c>
      <c r="I2990" s="20" t="str">
        <f>Table2[[#This Row],[StoreID]]&amp;"-"&amp;Table2[[#This Row],[OrderNumer]]</f>
        <v>2-2940</v>
      </c>
    </row>
    <row r="2991" spans="1:9" x14ac:dyDescent="0.35">
      <c r="A2991" s="19">
        <v>2942</v>
      </c>
      <c r="B2991" s="19">
        <v>2</v>
      </c>
      <c r="C2991" s="8">
        <v>16</v>
      </c>
      <c r="D2991" s="8">
        <v>3279</v>
      </c>
      <c r="E2991" s="8">
        <v>1</v>
      </c>
      <c r="F2991" s="7">
        <v>75</v>
      </c>
      <c r="G2991" s="8"/>
      <c r="H2991" s="9">
        <v>44995.66233579861</v>
      </c>
      <c r="I2991" s="20" t="str">
        <f>Table2[[#This Row],[StoreID]]&amp;"-"&amp;Table2[[#This Row],[OrderNumer]]</f>
        <v>2-2942</v>
      </c>
    </row>
    <row r="2992" spans="1:9" x14ac:dyDescent="0.35">
      <c r="A2992" s="19">
        <v>2943</v>
      </c>
      <c r="B2992" s="19">
        <v>4</v>
      </c>
      <c r="C2992" s="8">
        <v>23</v>
      </c>
      <c r="D2992" s="8">
        <v>464</v>
      </c>
      <c r="E2992" s="8">
        <v>1</v>
      </c>
      <c r="F2992" s="7">
        <v>75</v>
      </c>
      <c r="G2992" s="8"/>
      <c r="H2992" s="9">
        <v>45040.711110335651</v>
      </c>
      <c r="I2992" s="20" t="str">
        <f>Table2[[#This Row],[StoreID]]&amp;"-"&amp;Table2[[#This Row],[OrderNumer]]</f>
        <v>4-2943</v>
      </c>
    </row>
    <row r="2993" spans="1:9" x14ac:dyDescent="0.35">
      <c r="A2993" s="19">
        <v>2944</v>
      </c>
      <c r="B2993" s="19">
        <v>2</v>
      </c>
      <c r="C2993" s="8">
        <v>16</v>
      </c>
      <c r="D2993" s="8">
        <v>2782</v>
      </c>
      <c r="E2993" s="8">
        <v>1</v>
      </c>
      <c r="F2993" s="7">
        <v>375</v>
      </c>
      <c r="G2993" s="8"/>
      <c r="H2993" s="9">
        <v>44995.691619328703</v>
      </c>
      <c r="I2993" s="20" t="str">
        <f>Table2[[#This Row],[StoreID]]&amp;"-"&amp;Table2[[#This Row],[OrderNumer]]</f>
        <v>2-2944</v>
      </c>
    </row>
    <row r="2994" spans="1:9" x14ac:dyDescent="0.35">
      <c r="A2994" s="19">
        <v>2944</v>
      </c>
      <c r="B2994" s="19">
        <v>4</v>
      </c>
      <c r="C2994" s="8">
        <v>2</v>
      </c>
      <c r="D2994" s="8">
        <v>3406</v>
      </c>
      <c r="E2994" s="8">
        <v>1</v>
      </c>
      <c r="F2994" s="7">
        <v>725</v>
      </c>
      <c r="G2994" s="8"/>
      <c r="H2994" s="9">
        <v>45040.725777395834</v>
      </c>
      <c r="I2994" s="20" t="str">
        <f>Table2[[#This Row],[StoreID]]&amp;"-"&amp;Table2[[#This Row],[OrderNumer]]</f>
        <v>4-2944</v>
      </c>
    </row>
    <row r="2995" spans="1:9" x14ac:dyDescent="0.35">
      <c r="A2995" s="19">
        <v>2946</v>
      </c>
      <c r="B2995" s="19">
        <v>1</v>
      </c>
      <c r="C2995" s="8">
        <v>15</v>
      </c>
      <c r="D2995" s="8">
        <v>4076</v>
      </c>
      <c r="E2995" s="8">
        <v>1</v>
      </c>
      <c r="F2995" s="7">
        <v>49.5</v>
      </c>
      <c r="G2995" s="8"/>
      <c r="H2995" s="9">
        <v>44990.651222534725</v>
      </c>
      <c r="I2995" s="20" t="str">
        <f>Table2[[#This Row],[StoreID]]&amp;"-"&amp;Table2[[#This Row],[OrderNumer]]</f>
        <v>1-2946</v>
      </c>
    </row>
    <row r="2996" spans="1:9" x14ac:dyDescent="0.35">
      <c r="A2996" s="19">
        <v>2946</v>
      </c>
      <c r="B2996" s="19">
        <v>1</v>
      </c>
      <c r="C2996" s="8">
        <v>15</v>
      </c>
      <c r="D2996" s="8">
        <v>4078</v>
      </c>
      <c r="E2996" s="8">
        <v>1</v>
      </c>
      <c r="F2996" s="7">
        <v>49.5</v>
      </c>
      <c r="G2996" s="8"/>
      <c r="H2996" s="9">
        <v>44990.651222534725</v>
      </c>
      <c r="I2996" s="20" t="str">
        <f>Table2[[#This Row],[StoreID]]&amp;"-"&amp;Table2[[#This Row],[OrderNumer]]</f>
        <v>1-2946</v>
      </c>
    </row>
    <row r="2997" spans="1:9" x14ac:dyDescent="0.35">
      <c r="A2997" s="19">
        <v>2948</v>
      </c>
      <c r="B2997" s="19">
        <v>4</v>
      </c>
      <c r="C2997" s="8">
        <v>2</v>
      </c>
      <c r="D2997" s="8">
        <v>3419</v>
      </c>
      <c r="E2997" s="8">
        <v>1</v>
      </c>
      <c r="F2997" s="7">
        <v>287.5</v>
      </c>
      <c r="G2997" s="8"/>
      <c r="H2997" s="9">
        <v>45040.757809340277</v>
      </c>
      <c r="I2997" s="20" t="str">
        <f>Table2[[#This Row],[StoreID]]&amp;"-"&amp;Table2[[#This Row],[OrderNumer]]</f>
        <v>4-2948</v>
      </c>
    </row>
    <row r="2998" spans="1:9" x14ac:dyDescent="0.35">
      <c r="A2998" s="19">
        <v>2950</v>
      </c>
      <c r="B2998" s="19">
        <v>2</v>
      </c>
      <c r="C2998" s="8">
        <v>16</v>
      </c>
      <c r="D2998" s="8">
        <v>465</v>
      </c>
      <c r="E2998" s="8">
        <v>1</v>
      </c>
      <c r="F2998" s="7">
        <v>25</v>
      </c>
      <c r="G2998" s="8"/>
      <c r="H2998" s="9">
        <v>44995.754252893516</v>
      </c>
      <c r="I2998" s="20" t="str">
        <f>Table2[[#This Row],[StoreID]]&amp;"-"&amp;Table2[[#This Row],[OrderNumer]]</f>
        <v>2-2950</v>
      </c>
    </row>
    <row r="2999" spans="1:9" x14ac:dyDescent="0.35">
      <c r="A2999" s="19">
        <v>2950</v>
      </c>
      <c r="B2999" s="19">
        <v>2</v>
      </c>
      <c r="C2999" s="8">
        <v>16</v>
      </c>
      <c r="D2999" s="8">
        <v>465</v>
      </c>
      <c r="E2999" s="8">
        <v>1</v>
      </c>
      <c r="F2999" s="7">
        <v>25</v>
      </c>
      <c r="G2999" s="8"/>
      <c r="H2999" s="9">
        <v>44995.754252928244</v>
      </c>
      <c r="I2999" s="20" t="str">
        <f>Table2[[#This Row],[StoreID]]&amp;"-"&amp;Table2[[#This Row],[OrderNumer]]</f>
        <v>2-2950</v>
      </c>
    </row>
    <row r="3000" spans="1:9" x14ac:dyDescent="0.35">
      <c r="A3000" s="19">
        <v>2950</v>
      </c>
      <c r="B3000" s="19">
        <v>2</v>
      </c>
      <c r="C3000" s="8">
        <v>16</v>
      </c>
      <c r="D3000" s="8">
        <v>385</v>
      </c>
      <c r="E3000" s="8">
        <v>1</v>
      </c>
      <c r="F3000" s="7">
        <v>197.5</v>
      </c>
      <c r="G3000" s="8"/>
      <c r="H3000" s="9">
        <v>44995.754252928244</v>
      </c>
      <c r="I3000" s="20" t="str">
        <f>Table2[[#This Row],[StoreID]]&amp;"-"&amp;Table2[[#This Row],[OrderNumer]]</f>
        <v>2-2950</v>
      </c>
    </row>
    <row r="3001" spans="1:9" x14ac:dyDescent="0.35">
      <c r="A3001" s="19">
        <v>2950</v>
      </c>
      <c r="B3001" s="19">
        <v>2</v>
      </c>
      <c r="C3001" s="8">
        <v>16</v>
      </c>
      <c r="D3001" s="8">
        <v>467</v>
      </c>
      <c r="E3001" s="8">
        <v>1</v>
      </c>
      <c r="F3001" s="7">
        <v>150</v>
      </c>
      <c r="G3001" s="8"/>
      <c r="H3001" s="9">
        <v>44995.754252928244</v>
      </c>
      <c r="I3001" s="20" t="str">
        <f>Table2[[#This Row],[StoreID]]&amp;"-"&amp;Table2[[#This Row],[OrderNumer]]</f>
        <v>2-2950</v>
      </c>
    </row>
    <row r="3002" spans="1:9" x14ac:dyDescent="0.35">
      <c r="A3002" s="19">
        <v>2950</v>
      </c>
      <c r="B3002" s="19">
        <v>2</v>
      </c>
      <c r="C3002" s="8">
        <v>16</v>
      </c>
      <c r="D3002" s="8">
        <v>462</v>
      </c>
      <c r="E3002" s="8">
        <v>8</v>
      </c>
      <c r="F3002" s="7">
        <v>80</v>
      </c>
      <c r="G3002" s="8"/>
      <c r="H3002" s="9">
        <v>44995.754252928244</v>
      </c>
      <c r="I3002" s="20" t="str">
        <f>Table2[[#This Row],[StoreID]]&amp;"-"&amp;Table2[[#This Row],[OrderNumer]]</f>
        <v>2-2950</v>
      </c>
    </row>
    <row r="3003" spans="1:9" x14ac:dyDescent="0.35">
      <c r="A3003" s="19">
        <v>2950</v>
      </c>
      <c r="B3003" s="19">
        <v>4</v>
      </c>
      <c r="C3003" s="8">
        <v>23</v>
      </c>
      <c r="D3003" s="8">
        <v>1169</v>
      </c>
      <c r="E3003" s="8">
        <v>1</v>
      </c>
      <c r="F3003" s="7">
        <v>25</v>
      </c>
      <c r="G3003" s="8"/>
      <c r="H3003" s="9">
        <v>45040.767272025463</v>
      </c>
      <c r="I3003" s="20" t="str">
        <f>Table2[[#This Row],[StoreID]]&amp;"-"&amp;Table2[[#This Row],[OrderNumer]]</f>
        <v>4-2950</v>
      </c>
    </row>
    <row r="3004" spans="1:9" x14ac:dyDescent="0.35">
      <c r="A3004" s="19">
        <v>2953</v>
      </c>
      <c r="B3004" s="19">
        <v>2</v>
      </c>
      <c r="C3004" s="8">
        <v>16</v>
      </c>
      <c r="D3004" s="8">
        <v>3277</v>
      </c>
      <c r="E3004" s="8">
        <v>1</v>
      </c>
      <c r="F3004" s="7">
        <v>75</v>
      </c>
      <c r="G3004" s="8"/>
      <c r="H3004" s="9">
        <v>44995.811777511575</v>
      </c>
      <c r="I3004" s="20" t="str">
        <f>Table2[[#This Row],[StoreID]]&amp;"-"&amp;Table2[[#This Row],[OrderNumer]]</f>
        <v>2-2953</v>
      </c>
    </row>
    <row r="3005" spans="1:9" x14ac:dyDescent="0.35">
      <c r="A3005" s="19">
        <v>2953</v>
      </c>
      <c r="B3005" s="19">
        <v>4</v>
      </c>
      <c r="C3005" s="8">
        <v>23</v>
      </c>
      <c r="D3005" s="8">
        <v>4092</v>
      </c>
      <c r="E3005" s="8">
        <v>1</v>
      </c>
      <c r="F3005" s="7">
        <v>25</v>
      </c>
      <c r="G3005" s="8"/>
      <c r="H3005" s="9">
        <v>45040.786961307873</v>
      </c>
      <c r="I3005" s="20" t="str">
        <f>Table2[[#This Row],[StoreID]]&amp;"-"&amp;Table2[[#This Row],[OrderNumer]]</f>
        <v>4-2953</v>
      </c>
    </row>
    <row r="3006" spans="1:9" x14ac:dyDescent="0.35">
      <c r="A3006" s="19">
        <v>2955</v>
      </c>
      <c r="B3006" s="19">
        <v>4</v>
      </c>
      <c r="C3006" s="8">
        <v>23</v>
      </c>
      <c r="D3006" s="8">
        <v>15</v>
      </c>
      <c r="E3006" s="8">
        <v>1</v>
      </c>
      <c r="F3006" s="7">
        <v>575</v>
      </c>
      <c r="G3006" s="8"/>
      <c r="H3006" s="9">
        <v>45040.795595219904</v>
      </c>
      <c r="I3006" s="20" t="str">
        <f>Table2[[#This Row],[StoreID]]&amp;"-"&amp;Table2[[#This Row],[OrderNumer]]</f>
        <v>4-2955</v>
      </c>
    </row>
    <row r="3007" spans="1:9" x14ac:dyDescent="0.35">
      <c r="A3007" s="19">
        <v>2955</v>
      </c>
      <c r="B3007" s="19">
        <v>4</v>
      </c>
      <c r="C3007" s="8">
        <v>23</v>
      </c>
      <c r="D3007" s="8">
        <v>16</v>
      </c>
      <c r="E3007" s="8">
        <v>1</v>
      </c>
      <c r="F3007" s="7">
        <v>225</v>
      </c>
      <c r="G3007" s="8"/>
      <c r="H3007" s="9">
        <v>45040.795595219904</v>
      </c>
      <c r="I3007" s="20" t="str">
        <f>Table2[[#This Row],[StoreID]]&amp;"-"&amp;Table2[[#This Row],[OrderNumer]]</f>
        <v>4-2955</v>
      </c>
    </row>
    <row r="3008" spans="1:9" x14ac:dyDescent="0.35">
      <c r="A3008" s="19">
        <v>2956</v>
      </c>
      <c r="B3008" s="19">
        <v>2</v>
      </c>
      <c r="C3008" s="8">
        <v>16</v>
      </c>
      <c r="D3008" s="8">
        <v>470</v>
      </c>
      <c r="E3008" s="8">
        <v>1</v>
      </c>
      <c r="F3008" s="7">
        <v>20</v>
      </c>
      <c r="G3008" s="8"/>
      <c r="H3008" s="9">
        <v>44995.82015482639</v>
      </c>
      <c r="I3008" s="20" t="str">
        <f>Table2[[#This Row],[StoreID]]&amp;"-"&amp;Table2[[#This Row],[OrderNumer]]</f>
        <v>2-2956</v>
      </c>
    </row>
    <row r="3009" spans="1:9" x14ac:dyDescent="0.35">
      <c r="A3009" s="19">
        <v>2956</v>
      </c>
      <c r="B3009" s="19">
        <v>4</v>
      </c>
      <c r="C3009" s="8">
        <v>23</v>
      </c>
      <c r="D3009" s="8">
        <v>3236</v>
      </c>
      <c r="E3009" s="8">
        <v>1</v>
      </c>
      <c r="F3009" s="7">
        <v>82.5</v>
      </c>
      <c r="G3009" s="8"/>
      <c r="H3009" s="9">
        <v>45040.801503043978</v>
      </c>
      <c r="I3009" s="20" t="str">
        <f>Table2[[#This Row],[StoreID]]&amp;"-"&amp;Table2[[#This Row],[OrderNumer]]</f>
        <v>4-2956</v>
      </c>
    </row>
    <row r="3010" spans="1:9" x14ac:dyDescent="0.35">
      <c r="A3010" s="19">
        <v>2957</v>
      </c>
      <c r="B3010" s="19">
        <v>2</v>
      </c>
      <c r="C3010" s="8">
        <v>16</v>
      </c>
      <c r="D3010" s="8">
        <v>470</v>
      </c>
      <c r="E3010" s="8">
        <v>1</v>
      </c>
      <c r="F3010" s="7">
        <v>20</v>
      </c>
      <c r="G3010" s="8"/>
      <c r="H3010" s="9">
        <v>44995.828540775467</v>
      </c>
      <c r="I3010" s="20" t="str">
        <f>Table2[[#This Row],[StoreID]]&amp;"-"&amp;Table2[[#This Row],[OrderNumer]]</f>
        <v>2-2957</v>
      </c>
    </row>
    <row r="3011" spans="1:9" x14ac:dyDescent="0.35">
      <c r="A3011" s="19">
        <v>2958</v>
      </c>
      <c r="B3011" s="19">
        <v>2</v>
      </c>
      <c r="C3011" s="8">
        <v>16</v>
      </c>
      <c r="D3011" s="8">
        <v>4078</v>
      </c>
      <c r="E3011" s="8">
        <v>1</v>
      </c>
      <c r="F3011" s="7">
        <v>49.5</v>
      </c>
      <c r="G3011" s="8"/>
      <c r="H3011" s="9">
        <v>44995.853360104164</v>
      </c>
      <c r="I3011" s="20" t="str">
        <f>Table2[[#This Row],[StoreID]]&amp;"-"&amp;Table2[[#This Row],[OrderNumer]]</f>
        <v>2-2958</v>
      </c>
    </row>
    <row r="3012" spans="1:9" x14ac:dyDescent="0.35">
      <c r="A3012" s="19">
        <v>2958</v>
      </c>
      <c r="B3012" s="19">
        <v>4</v>
      </c>
      <c r="C3012" s="8">
        <v>23</v>
      </c>
      <c r="D3012" s="8">
        <v>3302</v>
      </c>
      <c r="E3012" s="8">
        <v>1</v>
      </c>
      <c r="F3012" s="7">
        <v>162.5</v>
      </c>
      <c r="G3012" s="8"/>
      <c r="H3012" s="9">
        <v>45040.822620451392</v>
      </c>
      <c r="I3012" s="20" t="str">
        <f>Table2[[#This Row],[StoreID]]&amp;"-"&amp;Table2[[#This Row],[OrderNumer]]</f>
        <v>4-2958</v>
      </c>
    </row>
    <row r="3013" spans="1:9" x14ac:dyDescent="0.35">
      <c r="A3013" s="19">
        <v>2959</v>
      </c>
      <c r="B3013" s="19">
        <v>2</v>
      </c>
      <c r="C3013" s="8">
        <v>16</v>
      </c>
      <c r="D3013" s="8">
        <v>599</v>
      </c>
      <c r="E3013" s="8">
        <v>1</v>
      </c>
      <c r="F3013" s="7">
        <v>175</v>
      </c>
      <c r="G3013" s="8"/>
      <c r="H3013" s="9">
        <v>44995.854241550929</v>
      </c>
      <c r="I3013" s="20" t="str">
        <f>Table2[[#This Row],[StoreID]]&amp;"-"&amp;Table2[[#This Row],[OrderNumer]]</f>
        <v>2-2959</v>
      </c>
    </row>
    <row r="3014" spans="1:9" x14ac:dyDescent="0.35">
      <c r="A3014" s="19">
        <v>2963</v>
      </c>
      <c r="B3014" s="19">
        <v>1</v>
      </c>
      <c r="C3014" s="8">
        <v>11</v>
      </c>
      <c r="D3014" s="8">
        <v>4078</v>
      </c>
      <c r="E3014" s="8">
        <v>1</v>
      </c>
      <c r="F3014" s="7">
        <v>49.5</v>
      </c>
      <c r="G3014" s="8"/>
      <c r="H3014" s="9">
        <v>44990.887460879632</v>
      </c>
      <c r="I3014" s="20" t="str">
        <f>Table2[[#This Row],[StoreID]]&amp;"-"&amp;Table2[[#This Row],[OrderNumer]]</f>
        <v>1-2963</v>
      </c>
    </row>
    <row r="3015" spans="1:9" x14ac:dyDescent="0.35">
      <c r="A3015" s="19">
        <v>2963</v>
      </c>
      <c r="B3015" s="19">
        <v>2</v>
      </c>
      <c r="C3015" s="8">
        <v>16</v>
      </c>
      <c r="D3015" s="8">
        <v>4092</v>
      </c>
      <c r="E3015" s="8">
        <v>1</v>
      </c>
      <c r="F3015" s="7">
        <v>25</v>
      </c>
      <c r="G3015" s="8"/>
      <c r="H3015" s="9">
        <v>44995.862355902776</v>
      </c>
      <c r="I3015" s="20" t="str">
        <f>Table2[[#This Row],[StoreID]]&amp;"-"&amp;Table2[[#This Row],[OrderNumer]]</f>
        <v>2-2963</v>
      </c>
    </row>
    <row r="3016" spans="1:9" x14ac:dyDescent="0.35">
      <c r="A3016" s="19">
        <v>2963</v>
      </c>
      <c r="B3016" s="19">
        <v>2</v>
      </c>
      <c r="C3016" s="8">
        <v>16</v>
      </c>
      <c r="D3016" s="8">
        <v>4092</v>
      </c>
      <c r="E3016" s="8">
        <v>1</v>
      </c>
      <c r="F3016" s="7">
        <v>25</v>
      </c>
      <c r="G3016" s="8"/>
      <c r="H3016" s="9">
        <v>44995.862355902776</v>
      </c>
      <c r="I3016" s="20" t="str">
        <f>Table2[[#This Row],[StoreID]]&amp;"-"&amp;Table2[[#This Row],[OrderNumer]]</f>
        <v>2-2963</v>
      </c>
    </row>
    <row r="3017" spans="1:9" x14ac:dyDescent="0.35">
      <c r="A3017" s="19">
        <v>2963</v>
      </c>
      <c r="B3017" s="19">
        <v>2</v>
      </c>
      <c r="C3017" s="8">
        <v>16</v>
      </c>
      <c r="D3017" s="8">
        <v>706</v>
      </c>
      <c r="E3017" s="8">
        <v>1</v>
      </c>
      <c r="F3017" s="7">
        <v>10</v>
      </c>
      <c r="G3017" s="8"/>
      <c r="H3017" s="9">
        <v>44995.862355902776</v>
      </c>
      <c r="I3017" s="20" t="str">
        <f>Table2[[#This Row],[StoreID]]&amp;"-"&amp;Table2[[#This Row],[OrderNumer]]</f>
        <v>2-2963</v>
      </c>
    </row>
    <row r="3018" spans="1:9" x14ac:dyDescent="0.35">
      <c r="A3018" s="19">
        <v>2964</v>
      </c>
      <c r="B3018" s="19">
        <v>2</v>
      </c>
      <c r="C3018" s="8">
        <v>16</v>
      </c>
      <c r="D3018" s="8">
        <v>374</v>
      </c>
      <c r="E3018" s="8">
        <v>1</v>
      </c>
      <c r="F3018" s="7">
        <v>15</v>
      </c>
      <c r="G3018" s="8"/>
      <c r="H3018" s="9">
        <v>44995.871006631947</v>
      </c>
      <c r="I3018" s="20" t="str">
        <f>Table2[[#This Row],[StoreID]]&amp;"-"&amp;Table2[[#This Row],[OrderNumer]]</f>
        <v>2-2964</v>
      </c>
    </row>
    <row r="3019" spans="1:9" x14ac:dyDescent="0.35">
      <c r="A3019" s="19">
        <v>2967</v>
      </c>
      <c r="B3019" s="19">
        <v>1</v>
      </c>
      <c r="C3019" s="8">
        <v>15</v>
      </c>
      <c r="D3019" s="8">
        <v>471</v>
      </c>
      <c r="E3019" s="8">
        <v>1</v>
      </c>
      <c r="F3019" s="7">
        <v>20</v>
      </c>
      <c r="G3019" s="8"/>
      <c r="H3019" s="9">
        <v>44991.479530671299</v>
      </c>
      <c r="I3019" s="20" t="str">
        <f>Table2[[#This Row],[StoreID]]&amp;"-"&amp;Table2[[#This Row],[OrderNumer]]</f>
        <v>1-2967</v>
      </c>
    </row>
    <row r="3020" spans="1:9" x14ac:dyDescent="0.35">
      <c r="A3020" s="19">
        <v>2967</v>
      </c>
      <c r="B3020" s="19">
        <v>4</v>
      </c>
      <c r="C3020" s="8">
        <v>23</v>
      </c>
      <c r="D3020" s="8">
        <v>465</v>
      </c>
      <c r="E3020" s="8">
        <v>1</v>
      </c>
      <c r="F3020" s="7">
        <v>25</v>
      </c>
      <c r="G3020" s="8"/>
      <c r="H3020" s="9">
        <v>45040.912535300929</v>
      </c>
      <c r="I3020" s="20" t="str">
        <f>Table2[[#This Row],[StoreID]]&amp;"-"&amp;Table2[[#This Row],[OrderNumer]]</f>
        <v>4-2967</v>
      </c>
    </row>
    <row r="3021" spans="1:9" x14ac:dyDescent="0.35">
      <c r="A3021" s="19">
        <v>2967</v>
      </c>
      <c r="B3021" s="19">
        <v>4</v>
      </c>
      <c r="C3021" s="8">
        <v>23</v>
      </c>
      <c r="D3021" s="8">
        <v>465</v>
      </c>
      <c r="E3021" s="8">
        <v>1</v>
      </c>
      <c r="F3021" s="7">
        <v>25</v>
      </c>
      <c r="G3021" s="8"/>
      <c r="H3021" s="9">
        <v>45040.912535300929</v>
      </c>
      <c r="I3021" s="20" t="str">
        <f>Table2[[#This Row],[StoreID]]&amp;"-"&amp;Table2[[#This Row],[OrderNumer]]</f>
        <v>4-2967</v>
      </c>
    </row>
    <row r="3022" spans="1:9" x14ac:dyDescent="0.35">
      <c r="A3022" s="19">
        <v>2968</v>
      </c>
      <c r="B3022" s="19">
        <v>2</v>
      </c>
      <c r="C3022" s="8">
        <v>16</v>
      </c>
      <c r="D3022" s="8">
        <v>706</v>
      </c>
      <c r="E3022" s="8">
        <v>1</v>
      </c>
      <c r="F3022" s="7">
        <v>10</v>
      </c>
      <c r="G3022" s="8"/>
      <c r="H3022" s="9">
        <v>44995.906194178242</v>
      </c>
      <c r="I3022" s="20" t="str">
        <f>Table2[[#This Row],[StoreID]]&amp;"-"&amp;Table2[[#This Row],[OrderNumer]]</f>
        <v>2-2968</v>
      </c>
    </row>
    <row r="3023" spans="1:9" x14ac:dyDescent="0.35">
      <c r="A3023" s="19">
        <v>2968</v>
      </c>
      <c r="B3023" s="19">
        <v>4</v>
      </c>
      <c r="C3023" s="8">
        <v>23</v>
      </c>
      <c r="D3023" s="8">
        <v>13</v>
      </c>
      <c r="E3023" s="8">
        <v>1</v>
      </c>
      <c r="F3023" s="7">
        <v>1025</v>
      </c>
      <c r="G3023" s="8"/>
      <c r="H3023" s="9">
        <v>45040.920446990742</v>
      </c>
      <c r="I3023" s="20" t="str">
        <f>Table2[[#This Row],[StoreID]]&amp;"-"&amp;Table2[[#This Row],[OrderNumer]]</f>
        <v>4-2968</v>
      </c>
    </row>
    <row r="3024" spans="1:9" x14ac:dyDescent="0.35">
      <c r="A3024" s="19">
        <v>2969</v>
      </c>
      <c r="B3024" s="19">
        <v>2</v>
      </c>
      <c r="C3024" s="8">
        <v>16</v>
      </c>
      <c r="D3024" s="8">
        <v>463</v>
      </c>
      <c r="E3024" s="8">
        <v>1</v>
      </c>
      <c r="F3024" s="7">
        <v>75</v>
      </c>
      <c r="G3024" s="8"/>
      <c r="H3024" s="9">
        <v>44995.906795405092</v>
      </c>
      <c r="I3024" s="20" t="str">
        <f>Table2[[#This Row],[StoreID]]&amp;"-"&amp;Table2[[#This Row],[OrderNumer]]</f>
        <v>2-2969</v>
      </c>
    </row>
    <row r="3025" spans="1:9" x14ac:dyDescent="0.35">
      <c r="A3025" s="19">
        <v>2971</v>
      </c>
      <c r="B3025" s="19">
        <v>1</v>
      </c>
      <c r="C3025" s="8">
        <v>9</v>
      </c>
      <c r="D3025" s="8">
        <v>3251</v>
      </c>
      <c r="E3025" s="8">
        <v>1</v>
      </c>
      <c r="F3025" s="7">
        <v>57.5</v>
      </c>
      <c r="G3025" s="8"/>
      <c r="H3025" s="9">
        <v>44991.533971215278</v>
      </c>
      <c r="I3025" s="20" t="str">
        <f>Table2[[#This Row],[StoreID]]&amp;"-"&amp;Table2[[#This Row],[OrderNumer]]</f>
        <v>1-2971</v>
      </c>
    </row>
    <row r="3026" spans="1:9" x14ac:dyDescent="0.35">
      <c r="A3026" s="19">
        <v>2971</v>
      </c>
      <c r="B3026" s="19">
        <v>1</v>
      </c>
      <c r="C3026" s="8">
        <v>9</v>
      </c>
      <c r="D3026" s="8">
        <v>3306</v>
      </c>
      <c r="E3026" s="8">
        <v>2</v>
      </c>
      <c r="F3026" s="7">
        <v>95</v>
      </c>
      <c r="G3026" s="8"/>
      <c r="H3026" s="9">
        <v>44991.533973576392</v>
      </c>
      <c r="I3026" s="20" t="str">
        <f>Table2[[#This Row],[StoreID]]&amp;"-"&amp;Table2[[#This Row],[OrderNumer]]</f>
        <v>1-2971</v>
      </c>
    </row>
    <row r="3027" spans="1:9" x14ac:dyDescent="0.35">
      <c r="A3027" s="19">
        <v>2971</v>
      </c>
      <c r="B3027" s="19">
        <v>1</v>
      </c>
      <c r="C3027" s="8">
        <v>9</v>
      </c>
      <c r="D3027" s="8">
        <v>3258</v>
      </c>
      <c r="E3027" s="8">
        <v>2</v>
      </c>
      <c r="F3027" s="7">
        <v>175</v>
      </c>
      <c r="G3027" s="8"/>
      <c r="H3027" s="9">
        <v>44991.533973611113</v>
      </c>
      <c r="I3027" s="20" t="str">
        <f>Table2[[#This Row],[StoreID]]&amp;"-"&amp;Table2[[#This Row],[OrderNumer]]</f>
        <v>1-2971</v>
      </c>
    </row>
    <row r="3028" spans="1:9" x14ac:dyDescent="0.35">
      <c r="A3028" s="19">
        <v>2971</v>
      </c>
      <c r="B3028" s="19">
        <v>4</v>
      </c>
      <c r="C3028" s="8">
        <v>23</v>
      </c>
      <c r="D3028" s="8">
        <v>388</v>
      </c>
      <c r="E3028" s="8">
        <v>1</v>
      </c>
      <c r="F3028" s="7">
        <v>150</v>
      </c>
      <c r="G3028" s="8"/>
      <c r="H3028" s="9">
        <v>45040.941244363428</v>
      </c>
      <c r="I3028" s="20" t="str">
        <f>Table2[[#This Row],[StoreID]]&amp;"-"&amp;Table2[[#This Row],[OrderNumer]]</f>
        <v>4-2971</v>
      </c>
    </row>
    <row r="3029" spans="1:9" x14ac:dyDescent="0.35">
      <c r="A3029" s="19">
        <v>2972</v>
      </c>
      <c r="B3029" s="19">
        <v>2</v>
      </c>
      <c r="C3029" s="8">
        <v>16</v>
      </c>
      <c r="D3029" s="8">
        <v>2837</v>
      </c>
      <c r="E3029" s="8">
        <v>1</v>
      </c>
      <c r="F3029" s="7">
        <v>375</v>
      </c>
      <c r="G3029" s="8"/>
      <c r="H3029" s="9">
        <v>44995.928173877313</v>
      </c>
      <c r="I3029" s="20" t="str">
        <f>Table2[[#This Row],[StoreID]]&amp;"-"&amp;Table2[[#This Row],[OrderNumer]]</f>
        <v>2-2972</v>
      </c>
    </row>
    <row r="3030" spans="1:9" x14ac:dyDescent="0.35">
      <c r="A3030" s="19">
        <v>2972</v>
      </c>
      <c r="B3030" s="19">
        <v>2</v>
      </c>
      <c r="C3030" s="8">
        <v>16</v>
      </c>
      <c r="D3030" s="8">
        <v>446</v>
      </c>
      <c r="E3030" s="8">
        <v>1</v>
      </c>
      <c r="F3030" s="7">
        <v>50</v>
      </c>
      <c r="G3030" s="8"/>
      <c r="H3030" s="9">
        <v>44995.92817392361</v>
      </c>
      <c r="I3030" s="20" t="str">
        <f>Table2[[#This Row],[StoreID]]&amp;"-"&amp;Table2[[#This Row],[OrderNumer]]</f>
        <v>2-2972</v>
      </c>
    </row>
    <row r="3031" spans="1:9" x14ac:dyDescent="0.35">
      <c r="A3031" s="19">
        <v>2973</v>
      </c>
      <c r="B3031" s="19">
        <v>4</v>
      </c>
      <c r="C3031" s="8">
        <v>23</v>
      </c>
      <c r="D3031" s="8">
        <v>3220</v>
      </c>
      <c r="E3031" s="8">
        <v>1</v>
      </c>
      <c r="F3031" s="7">
        <v>89.5</v>
      </c>
      <c r="G3031" s="8"/>
      <c r="H3031" s="9">
        <v>45040.94898587963</v>
      </c>
      <c r="I3031" s="20" t="str">
        <f>Table2[[#This Row],[StoreID]]&amp;"-"&amp;Table2[[#This Row],[OrderNumer]]</f>
        <v>4-2973</v>
      </c>
    </row>
    <row r="3032" spans="1:9" x14ac:dyDescent="0.35">
      <c r="A3032" s="19">
        <v>2973</v>
      </c>
      <c r="B3032" s="19">
        <v>4</v>
      </c>
      <c r="C3032" s="8">
        <v>23</v>
      </c>
      <c r="D3032" s="8">
        <v>3260</v>
      </c>
      <c r="E3032" s="8">
        <v>1</v>
      </c>
      <c r="F3032" s="7">
        <v>19.5</v>
      </c>
      <c r="G3032" s="8"/>
      <c r="H3032" s="9">
        <v>45040.94898587963</v>
      </c>
      <c r="I3032" s="20" t="str">
        <f>Table2[[#This Row],[StoreID]]&amp;"-"&amp;Table2[[#This Row],[OrderNumer]]</f>
        <v>4-2973</v>
      </c>
    </row>
    <row r="3033" spans="1:9" x14ac:dyDescent="0.35">
      <c r="A3033" s="19">
        <v>2974</v>
      </c>
      <c r="B3033" s="19">
        <v>2</v>
      </c>
      <c r="C3033" s="8">
        <v>16</v>
      </c>
      <c r="D3033" s="8">
        <v>4089</v>
      </c>
      <c r="E3033" s="8">
        <v>1</v>
      </c>
      <c r="F3033" s="7">
        <v>10</v>
      </c>
      <c r="G3033" s="8"/>
      <c r="H3033" s="9">
        <v>44995.938878969908</v>
      </c>
      <c r="I3033" s="20" t="str">
        <f>Table2[[#This Row],[StoreID]]&amp;"-"&amp;Table2[[#This Row],[OrderNumer]]</f>
        <v>2-2974</v>
      </c>
    </row>
    <row r="3034" spans="1:9" x14ac:dyDescent="0.35">
      <c r="A3034" s="19">
        <v>2976</v>
      </c>
      <c r="B3034" s="19">
        <v>4</v>
      </c>
      <c r="C3034" s="8">
        <v>2</v>
      </c>
      <c r="D3034" s="8">
        <v>2805</v>
      </c>
      <c r="E3034" s="8">
        <v>1</v>
      </c>
      <c r="F3034" s="7">
        <v>275</v>
      </c>
      <c r="G3034" s="8"/>
      <c r="H3034" s="9">
        <v>45040.992974884262</v>
      </c>
      <c r="I3034" s="20" t="str">
        <f>Table2[[#This Row],[StoreID]]&amp;"-"&amp;Table2[[#This Row],[OrderNumer]]</f>
        <v>4-2976</v>
      </c>
    </row>
    <row r="3035" spans="1:9" x14ac:dyDescent="0.35">
      <c r="A3035" s="19">
        <v>2976</v>
      </c>
      <c r="B3035" s="19">
        <v>4</v>
      </c>
      <c r="C3035" s="8">
        <v>2</v>
      </c>
      <c r="D3035" s="8">
        <v>2807</v>
      </c>
      <c r="E3035" s="8">
        <v>1</v>
      </c>
      <c r="F3035" s="7">
        <v>275</v>
      </c>
      <c r="G3035" s="8"/>
      <c r="H3035" s="9">
        <v>45040.992974884262</v>
      </c>
      <c r="I3035" s="20" t="str">
        <f>Table2[[#This Row],[StoreID]]&amp;"-"&amp;Table2[[#This Row],[OrderNumer]]</f>
        <v>4-2976</v>
      </c>
    </row>
    <row r="3036" spans="1:9" x14ac:dyDescent="0.35">
      <c r="A3036" s="19">
        <v>2977</v>
      </c>
      <c r="B3036" s="19">
        <v>2</v>
      </c>
      <c r="C3036" s="8">
        <v>16</v>
      </c>
      <c r="D3036" s="8">
        <v>462</v>
      </c>
      <c r="E3036" s="8">
        <v>1</v>
      </c>
      <c r="F3036" s="7">
        <v>10</v>
      </c>
      <c r="G3036" s="8"/>
      <c r="H3036" s="9">
        <v>44995.953195057868</v>
      </c>
      <c r="I3036" s="20" t="str">
        <f>Table2[[#This Row],[StoreID]]&amp;"-"&amp;Table2[[#This Row],[OrderNumer]]</f>
        <v>2-2977</v>
      </c>
    </row>
    <row r="3037" spans="1:9" x14ac:dyDescent="0.35">
      <c r="A3037" s="19">
        <v>2978</v>
      </c>
      <c r="B3037" s="19">
        <v>4</v>
      </c>
      <c r="C3037" s="8">
        <v>2</v>
      </c>
      <c r="D3037" s="8">
        <v>3229</v>
      </c>
      <c r="E3037" s="8">
        <v>1</v>
      </c>
      <c r="F3037" s="7">
        <v>29.5</v>
      </c>
      <c r="G3037" s="8"/>
      <c r="H3037" s="9">
        <v>45041.015129629632</v>
      </c>
      <c r="I3037" s="20" t="str">
        <f>Table2[[#This Row],[StoreID]]&amp;"-"&amp;Table2[[#This Row],[OrderNumer]]</f>
        <v>4-2978</v>
      </c>
    </row>
    <row r="3038" spans="1:9" x14ac:dyDescent="0.35">
      <c r="A3038" s="19">
        <v>2979</v>
      </c>
      <c r="B3038" s="19">
        <v>2</v>
      </c>
      <c r="C3038" s="8">
        <v>16</v>
      </c>
      <c r="D3038" s="8">
        <v>465</v>
      </c>
      <c r="E3038" s="8">
        <v>1</v>
      </c>
      <c r="F3038" s="7">
        <v>25</v>
      </c>
      <c r="G3038" s="8"/>
      <c r="H3038" s="9">
        <v>44995.970245289354</v>
      </c>
      <c r="I3038" s="20" t="str">
        <f>Table2[[#This Row],[StoreID]]&amp;"-"&amp;Table2[[#This Row],[OrderNumer]]</f>
        <v>2-2979</v>
      </c>
    </row>
    <row r="3039" spans="1:9" x14ac:dyDescent="0.35">
      <c r="A3039" s="19">
        <v>2979</v>
      </c>
      <c r="B3039" s="19">
        <v>2</v>
      </c>
      <c r="C3039" s="8">
        <v>16</v>
      </c>
      <c r="D3039" s="8">
        <v>462</v>
      </c>
      <c r="E3039" s="8">
        <v>1</v>
      </c>
      <c r="F3039" s="7">
        <v>10</v>
      </c>
      <c r="G3039" s="8"/>
      <c r="H3039" s="9">
        <v>44995.970245335651</v>
      </c>
      <c r="I3039" s="20" t="str">
        <f>Table2[[#This Row],[StoreID]]&amp;"-"&amp;Table2[[#This Row],[OrderNumer]]</f>
        <v>2-2979</v>
      </c>
    </row>
    <row r="3040" spans="1:9" x14ac:dyDescent="0.35">
      <c r="A3040" s="19">
        <v>2979</v>
      </c>
      <c r="B3040" s="19">
        <v>4</v>
      </c>
      <c r="C3040" s="8">
        <v>23</v>
      </c>
      <c r="D3040" s="8">
        <v>2812</v>
      </c>
      <c r="E3040" s="8">
        <v>1</v>
      </c>
      <c r="F3040" s="7">
        <v>997.5</v>
      </c>
      <c r="G3040" s="8"/>
      <c r="H3040" s="9">
        <v>45041.024378553244</v>
      </c>
      <c r="I3040" s="20" t="str">
        <f>Table2[[#This Row],[StoreID]]&amp;"-"&amp;Table2[[#This Row],[OrderNumer]]</f>
        <v>4-2979</v>
      </c>
    </row>
    <row r="3041" spans="1:9" x14ac:dyDescent="0.35">
      <c r="A3041" s="19">
        <v>2981</v>
      </c>
      <c r="B3041" s="19">
        <v>2</v>
      </c>
      <c r="C3041" s="8">
        <v>16</v>
      </c>
      <c r="D3041" s="8">
        <v>2797</v>
      </c>
      <c r="E3041" s="8">
        <v>1</v>
      </c>
      <c r="F3041" s="7">
        <v>1050</v>
      </c>
      <c r="G3041" s="8"/>
      <c r="H3041" s="9">
        <v>44996.470459687502</v>
      </c>
      <c r="I3041" s="20" t="str">
        <f>Table2[[#This Row],[StoreID]]&amp;"-"&amp;Table2[[#This Row],[OrderNumer]]</f>
        <v>2-2981</v>
      </c>
    </row>
    <row r="3042" spans="1:9" x14ac:dyDescent="0.35">
      <c r="A3042" s="19">
        <v>2981</v>
      </c>
      <c r="B3042" s="19">
        <v>2</v>
      </c>
      <c r="C3042" s="8">
        <v>16</v>
      </c>
      <c r="D3042" s="8">
        <v>2798</v>
      </c>
      <c r="E3042" s="8">
        <v>1</v>
      </c>
      <c r="F3042" s="7">
        <v>747.5</v>
      </c>
      <c r="G3042" s="8"/>
      <c r="H3042" s="9">
        <v>44996.47046045139</v>
      </c>
      <c r="I3042" s="20" t="str">
        <f>Table2[[#This Row],[StoreID]]&amp;"-"&amp;Table2[[#This Row],[OrderNumer]]</f>
        <v>2-2981</v>
      </c>
    </row>
    <row r="3043" spans="1:9" x14ac:dyDescent="0.35">
      <c r="A3043" s="19">
        <v>2982</v>
      </c>
      <c r="B3043" s="19">
        <v>2</v>
      </c>
      <c r="C3043" s="8">
        <v>16</v>
      </c>
      <c r="D3043" s="8">
        <v>475</v>
      </c>
      <c r="E3043" s="8">
        <v>1</v>
      </c>
      <c r="F3043" s="7">
        <v>50</v>
      </c>
      <c r="G3043" s="8"/>
      <c r="H3043" s="9">
        <v>44996.471580289355</v>
      </c>
      <c r="I3043" s="20" t="str">
        <f>Table2[[#This Row],[StoreID]]&amp;"-"&amp;Table2[[#This Row],[OrderNumer]]</f>
        <v>2-2982</v>
      </c>
    </row>
    <row r="3044" spans="1:9" x14ac:dyDescent="0.35">
      <c r="A3044" s="19">
        <v>2985</v>
      </c>
      <c r="B3044" s="19">
        <v>1</v>
      </c>
      <c r="C3044" s="8">
        <v>5</v>
      </c>
      <c r="D3044" s="8">
        <v>663</v>
      </c>
      <c r="E3044" s="8">
        <v>1</v>
      </c>
      <c r="F3044" s="7">
        <v>400</v>
      </c>
      <c r="G3044" s="8"/>
      <c r="H3044" s="9">
        <v>44991.702982141207</v>
      </c>
      <c r="I3044" s="20" t="str">
        <f>Table2[[#This Row],[StoreID]]&amp;"-"&amp;Table2[[#This Row],[OrderNumer]]</f>
        <v>1-2985</v>
      </c>
    </row>
    <row r="3045" spans="1:9" x14ac:dyDescent="0.35">
      <c r="A3045" s="19">
        <v>2985</v>
      </c>
      <c r="B3045" s="19">
        <v>2</v>
      </c>
      <c r="C3045" s="8">
        <v>16</v>
      </c>
      <c r="D3045" s="8">
        <v>4078</v>
      </c>
      <c r="E3045" s="8">
        <v>1</v>
      </c>
      <c r="F3045" s="7">
        <v>49.5</v>
      </c>
      <c r="G3045" s="8"/>
      <c r="H3045" s="9">
        <v>44996.540006134259</v>
      </c>
      <c r="I3045" s="20" t="str">
        <f>Table2[[#This Row],[StoreID]]&amp;"-"&amp;Table2[[#This Row],[OrderNumer]]</f>
        <v>2-2985</v>
      </c>
    </row>
    <row r="3046" spans="1:9" x14ac:dyDescent="0.35">
      <c r="A3046" s="19">
        <v>2986</v>
      </c>
      <c r="B3046" s="19">
        <v>1</v>
      </c>
      <c r="C3046" s="8">
        <v>5</v>
      </c>
      <c r="D3046" s="8">
        <v>4088</v>
      </c>
      <c r="E3046" s="8">
        <v>1</v>
      </c>
      <c r="F3046" s="7">
        <v>10</v>
      </c>
      <c r="G3046" s="8"/>
      <c r="H3046" s="9">
        <v>44991.704080324074</v>
      </c>
      <c r="I3046" s="20" t="str">
        <f>Table2[[#This Row],[StoreID]]&amp;"-"&amp;Table2[[#This Row],[OrderNumer]]</f>
        <v>1-2986</v>
      </c>
    </row>
    <row r="3047" spans="1:9" x14ac:dyDescent="0.35">
      <c r="A3047" s="19">
        <v>2987</v>
      </c>
      <c r="B3047" s="19">
        <v>1</v>
      </c>
      <c r="C3047" s="8">
        <v>9</v>
      </c>
      <c r="D3047" s="8">
        <v>3245</v>
      </c>
      <c r="E3047" s="8">
        <v>1</v>
      </c>
      <c r="F3047" s="7">
        <v>175</v>
      </c>
      <c r="G3047" s="8"/>
      <c r="H3047" s="9">
        <v>44991.706569525464</v>
      </c>
      <c r="I3047" s="20" t="str">
        <f>Table2[[#This Row],[StoreID]]&amp;"-"&amp;Table2[[#This Row],[OrderNumer]]</f>
        <v>1-2987</v>
      </c>
    </row>
    <row r="3048" spans="1:9" x14ac:dyDescent="0.35">
      <c r="A3048" s="19">
        <v>2988</v>
      </c>
      <c r="B3048" s="19">
        <v>2</v>
      </c>
      <c r="C3048" s="8">
        <v>26</v>
      </c>
      <c r="D3048" s="8">
        <v>2786</v>
      </c>
      <c r="E3048" s="8">
        <v>1</v>
      </c>
      <c r="F3048" s="7">
        <v>150</v>
      </c>
      <c r="G3048" s="8"/>
      <c r="H3048" s="9">
        <v>44996.592044212965</v>
      </c>
      <c r="I3048" s="20" t="str">
        <f>Table2[[#This Row],[StoreID]]&amp;"-"&amp;Table2[[#This Row],[OrderNumer]]</f>
        <v>2-2988</v>
      </c>
    </row>
    <row r="3049" spans="1:9" x14ac:dyDescent="0.35">
      <c r="A3049" s="19">
        <v>2988</v>
      </c>
      <c r="B3049" s="19">
        <v>2</v>
      </c>
      <c r="C3049" s="8">
        <v>26</v>
      </c>
      <c r="D3049" s="8">
        <v>475</v>
      </c>
      <c r="E3049" s="8">
        <v>1</v>
      </c>
      <c r="F3049" s="7">
        <v>50</v>
      </c>
      <c r="G3049" s="8"/>
      <c r="H3049" s="9">
        <v>44996.592044212965</v>
      </c>
      <c r="I3049" s="20" t="str">
        <f>Table2[[#This Row],[StoreID]]&amp;"-"&amp;Table2[[#This Row],[OrderNumer]]</f>
        <v>2-2988</v>
      </c>
    </row>
    <row r="3050" spans="1:9" x14ac:dyDescent="0.35">
      <c r="A3050" s="19">
        <v>2988</v>
      </c>
      <c r="B3050" s="19">
        <v>2</v>
      </c>
      <c r="C3050" s="8">
        <v>26</v>
      </c>
      <c r="D3050" s="8">
        <v>475</v>
      </c>
      <c r="E3050" s="8">
        <v>1</v>
      </c>
      <c r="F3050" s="7">
        <v>50</v>
      </c>
      <c r="G3050" s="8"/>
      <c r="H3050" s="9">
        <v>44996.592044247685</v>
      </c>
      <c r="I3050" s="20" t="str">
        <f>Table2[[#This Row],[StoreID]]&amp;"-"&amp;Table2[[#This Row],[OrderNumer]]</f>
        <v>2-2988</v>
      </c>
    </row>
    <row r="3051" spans="1:9" x14ac:dyDescent="0.35">
      <c r="A3051" s="19">
        <v>2991</v>
      </c>
      <c r="B3051" s="19">
        <v>1</v>
      </c>
      <c r="C3051" s="8">
        <v>15</v>
      </c>
      <c r="D3051" s="8">
        <v>1169</v>
      </c>
      <c r="E3051" s="8">
        <v>1</v>
      </c>
      <c r="F3051" s="7">
        <v>25</v>
      </c>
      <c r="G3051" s="8"/>
      <c r="H3051" s="9">
        <v>44991.754580937501</v>
      </c>
      <c r="I3051" s="20" t="str">
        <f>Table2[[#This Row],[StoreID]]&amp;"-"&amp;Table2[[#This Row],[OrderNumer]]</f>
        <v>1-2991</v>
      </c>
    </row>
    <row r="3052" spans="1:9" x14ac:dyDescent="0.35">
      <c r="A3052" s="19">
        <v>2991</v>
      </c>
      <c r="B3052" s="19">
        <v>2</v>
      </c>
      <c r="C3052" s="8">
        <v>26</v>
      </c>
      <c r="D3052" s="8">
        <v>707</v>
      </c>
      <c r="E3052" s="8">
        <v>1</v>
      </c>
      <c r="F3052" s="7">
        <v>25</v>
      </c>
      <c r="G3052" s="8"/>
      <c r="H3052" s="9">
        <v>44996.633639548614</v>
      </c>
      <c r="I3052" s="20" t="str">
        <f>Table2[[#This Row],[StoreID]]&amp;"-"&amp;Table2[[#This Row],[OrderNumer]]</f>
        <v>2-2991</v>
      </c>
    </row>
    <row r="3053" spans="1:9" x14ac:dyDescent="0.35">
      <c r="A3053" s="19">
        <v>2991</v>
      </c>
      <c r="B3053" s="19">
        <v>2</v>
      </c>
      <c r="C3053" s="8">
        <v>26</v>
      </c>
      <c r="D3053" s="8">
        <v>465</v>
      </c>
      <c r="E3053" s="8">
        <v>1</v>
      </c>
      <c r="F3053" s="7">
        <v>25</v>
      </c>
      <c r="G3053" s="8"/>
      <c r="H3053" s="9">
        <v>44996.633639548614</v>
      </c>
      <c r="I3053" s="20" t="str">
        <f>Table2[[#This Row],[StoreID]]&amp;"-"&amp;Table2[[#This Row],[OrderNumer]]</f>
        <v>2-2991</v>
      </c>
    </row>
    <row r="3054" spans="1:9" x14ac:dyDescent="0.35">
      <c r="A3054" s="19">
        <v>2992</v>
      </c>
      <c r="B3054" s="19">
        <v>4</v>
      </c>
      <c r="C3054" s="8">
        <v>23</v>
      </c>
      <c r="D3054" s="8">
        <v>392</v>
      </c>
      <c r="E3054" s="8">
        <v>1</v>
      </c>
      <c r="F3054" s="7">
        <v>75</v>
      </c>
      <c r="G3054" s="8"/>
      <c r="H3054" s="9">
        <v>45041.699460451389</v>
      </c>
      <c r="I3054" s="20" t="str">
        <f>Table2[[#This Row],[StoreID]]&amp;"-"&amp;Table2[[#This Row],[OrderNumer]]</f>
        <v>4-2992</v>
      </c>
    </row>
    <row r="3055" spans="1:9" x14ac:dyDescent="0.35">
      <c r="A3055" s="19">
        <v>2992</v>
      </c>
      <c r="B3055" s="19">
        <v>4</v>
      </c>
      <c r="C3055" s="8">
        <v>23</v>
      </c>
      <c r="D3055" s="8">
        <v>465</v>
      </c>
      <c r="E3055" s="8">
        <v>2</v>
      </c>
      <c r="F3055" s="7">
        <v>50</v>
      </c>
      <c r="G3055" s="8"/>
      <c r="H3055" s="9">
        <v>45041.699460451389</v>
      </c>
      <c r="I3055" s="20" t="str">
        <f>Table2[[#This Row],[StoreID]]&amp;"-"&amp;Table2[[#This Row],[OrderNumer]]</f>
        <v>4-2992</v>
      </c>
    </row>
    <row r="3056" spans="1:9" x14ac:dyDescent="0.35">
      <c r="A3056" s="19">
        <v>2993</v>
      </c>
      <c r="B3056" s="19">
        <v>1</v>
      </c>
      <c r="C3056" s="8">
        <v>2</v>
      </c>
      <c r="D3056" s="8">
        <v>4092</v>
      </c>
      <c r="E3056" s="8">
        <v>1</v>
      </c>
      <c r="F3056" s="7">
        <v>25</v>
      </c>
      <c r="G3056" s="8"/>
      <c r="H3056" s="9">
        <v>44991.761107754632</v>
      </c>
      <c r="I3056" s="20" t="str">
        <f>Table2[[#This Row],[StoreID]]&amp;"-"&amp;Table2[[#This Row],[OrderNumer]]</f>
        <v>1-2993</v>
      </c>
    </row>
    <row r="3057" spans="1:9" x14ac:dyDescent="0.35">
      <c r="A3057" s="19">
        <v>2994</v>
      </c>
      <c r="B3057" s="19">
        <v>1</v>
      </c>
      <c r="C3057" s="8">
        <v>10</v>
      </c>
      <c r="D3057" s="8">
        <v>719</v>
      </c>
      <c r="E3057" s="8">
        <v>1</v>
      </c>
      <c r="F3057" s="7">
        <v>75</v>
      </c>
      <c r="G3057" s="8"/>
      <c r="H3057" s="9">
        <v>44991.767545798612</v>
      </c>
      <c r="I3057" s="20" t="str">
        <f>Table2[[#This Row],[StoreID]]&amp;"-"&amp;Table2[[#This Row],[OrderNumer]]</f>
        <v>1-2994</v>
      </c>
    </row>
    <row r="3058" spans="1:9" x14ac:dyDescent="0.35">
      <c r="A3058" s="19">
        <v>2994</v>
      </c>
      <c r="B3058" s="19">
        <v>1</v>
      </c>
      <c r="C3058" s="8">
        <v>15</v>
      </c>
      <c r="D3058" s="8">
        <v>472</v>
      </c>
      <c r="E3058" s="8">
        <v>1</v>
      </c>
      <c r="F3058" s="7">
        <v>62.5</v>
      </c>
      <c r="G3058" s="8"/>
      <c r="H3058" s="9">
        <v>44991.767545798612</v>
      </c>
      <c r="I3058" s="20" t="str">
        <f>Table2[[#This Row],[StoreID]]&amp;"-"&amp;Table2[[#This Row],[OrderNumer]]</f>
        <v>1-2994</v>
      </c>
    </row>
    <row r="3059" spans="1:9" x14ac:dyDescent="0.35">
      <c r="A3059" s="19">
        <v>2995</v>
      </c>
      <c r="B3059" s="19">
        <v>2</v>
      </c>
      <c r="C3059" s="8">
        <v>23</v>
      </c>
      <c r="D3059" s="8">
        <v>1165</v>
      </c>
      <c r="E3059" s="8">
        <v>1</v>
      </c>
      <c r="F3059" s="7">
        <v>25</v>
      </c>
      <c r="G3059" s="8"/>
      <c r="H3059" s="9">
        <v>44996.749890243053</v>
      </c>
      <c r="I3059" s="20" t="str">
        <f>Table2[[#This Row],[StoreID]]&amp;"-"&amp;Table2[[#This Row],[OrderNumer]]</f>
        <v>2-2995</v>
      </c>
    </row>
    <row r="3060" spans="1:9" x14ac:dyDescent="0.35">
      <c r="A3060" s="19">
        <v>2997</v>
      </c>
      <c r="B3060" s="19">
        <v>2</v>
      </c>
      <c r="C3060" s="8">
        <v>16</v>
      </c>
      <c r="D3060" s="8">
        <v>2809</v>
      </c>
      <c r="E3060" s="8">
        <v>1</v>
      </c>
      <c r="F3060" s="7">
        <v>725</v>
      </c>
      <c r="G3060" s="8"/>
      <c r="H3060" s="9">
        <v>44996.774088541664</v>
      </c>
      <c r="I3060" s="20" t="str">
        <f>Table2[[#This Row],[StoreID]]&amp;"-"&amp;Table2[[#This Row],[OrderNumer]]</f>
        <v>2-2997</v>
      </c>
    </row>
    <row r="3061" spans="1:9" x14ac:dyDescent="0.35">
      <c r="A3061" s="19">
        <v>2999</v>
      </c>
      <c r="B3061" s="19">
        <v>4</v>
      </c>
      <c r="C3061" s="8">
        <v>2</v>
      </c>
      <c r="D3061" s="8">
        <v>3239</v>
      </c>
      <c r="E3061" s="8">
        <v>1</v>
      </c>
      <c r="F3061" s="7">
        <v>75</v>
      </c>
      <c r="G3061" s="8"/>
      <c r="H3061" s="9">
        <v>45041.790645914349</v>
      </c>
      <c r="I3061" s="20" t="str">
        <f>Table2[[#This Row],[StoreID]]&amp;"-"&amp;Table2[[#This Row],[OrderNumer]]</f>
        <v>4-2999</v>
      </c>
    </row>
    <row r="3062" spans="1:9" x14ac:dyDescent="0.35">
      <c r="A3062" s="19">
        <v>2999</v>
      </c>
      <c r="B3062" s="19">
        <v>4</v>
      </c>
      <c r="C3062" s="8">
        <v>2</v>
      </c>
      <c r="D3062" s="8">
        <v>3260</v>
      </c>
      <c r="E3062" s="8">
        <v>1</v>
      </c>
      <c r="F3062" s="7">
        <v>19.5</v>
      </c>
      <c r="G3062" s="8"/>
      <c r="H3062" s="9">
        <v>45041.790645914349</v>
      </c>
      <c r="I3062" s="20" t="str">
        <f>Table2[[#This Row],[StoreID]]&amp;"-"&amp;Table2[[#This Row],[OrderNumer]]</f>
        <v>4-2999</v>
      </c>
    </row>
    <row r="3063" spans="1:9" x14ac:dyDescent="0.35">
      <c r="A3063" s="19">
        <v>3001</v>
      </c>
      <c r="B3063" s="19">
        <v>1</v>
      </c>
      <c r="C3063" s="8">
        <v>10</v>
      </c>
      <c r="D3063" s="8">
        <v>679</v>
      </c>
      <c r="E3063" s="8">
        <v>1</v>
      </c>
      <c r="F3063" s="7">
        <v>212.5</v>
      </c>
      <c r="G3063" s="8"/>
      <c r="H3063" s="9">
        <v>44991.842118206019</v>
      </c>
      <c r="I3063" s="20" t="str">
        <f>Table2[[#This Row],[StoreID]]&amp;"-"&amp;Table2[[#This Row],[OrderNumer]]</f>
        <v>1-3001</v>
      </c>
    </row>
    <row r="3064" spans="1:9" x14ac:dyDescent="0.35">
      <c r="A3064" s="19">
        <v>3001</v>
      </c>
      <c r="B3064" s="19">
        <v>4</v>
      </c>
      <c r="C3064" s="8">
        <v>2</v>
      </c>
      <c r="D3064" s="8">
        <v>467</v>
      </c>
      <c r="E3064" s="8">
        <v>1</v>
      </c>
      <c r="F3064" s="7">
        <v>150</v>
      </c>
      <c r="G3064" s="8"/>
      <c r="H3064" s="9">
        <v>45041.805896261576</v>
      </c>
      <c r="I3064" s="20" t="str">
        <f>Table2[[#This Row],[StoreID]]&amp;"-"&amp;Table2[[#This Row],[OrderNumer]]</f>
        <v>4-3001</v>
      </c>
    </row>
    <row r="3065" spans="1:9" x14ac:dyDescent="0.35">
      <c r="A3065" s="19">
        <v>3004</v>
      </c>
      <c r="B3065" s="19">
        <v>2</v>
      </c>
      <c r="C3065" s="8">
        <v>23</v>
      </c>
      <c r="D3065" s="8">
        <v>3312</v>
      </c>
      <c r="E3065" s="8">
        <v>1</v>
      </c>
      <c r="F3065" s="7">
        <v>137.5</v>
      </c>
      <c r="G3065" s="8"/>
      <c r="H3065" s="9">
        <v>44996.799373229165</v>
      </c>
      <c r="I3065" s="20" t="str">
        <f>Table2[[#This Row],[StoreID]]&amp;"-"&amp;Table2[[#This Row],[OrderNumer]]</f>
        <v>2-3004</v>
      </c>
    </row>
    <row r="3066" spans="1:9" x14ac:dyDescent="0.35">
      <c r="A3066" s="19">
        <v>3004</v>
      </c>
      <c r="B3066" s="19">
        <v>2</v>
      </c>
      <c r="C3066" s="8">
        <v>23</v>
      </c>
      <c r="D3066" s="8">
        <v>471</v>
      </c>
      <c r="E3066" s="8">
        <v>1</v>
      </c>
      <c r="F3066" s="7">
        <v>20</v>
      </c>
      <c r="G3066" s="8"/>
      <c r="H3066" s="9">
        <v>44996.799373229165</v>
      </c>
      <c r="I3066" s="20" t="str">
        <f>Table2[[#This Row],[StoreID]]&amp;"-"&amp;Table2[[#This Row],[OrderNumer]]</f>
        <v>2-3004</v>
      </c>
    </row>
    <row r="3067" spans="1:9" x14ac:dyDescent="0.35">
      <c r="A3067" s="19">
        <v>3004</v>
      </c>
      <c r="B3067" s="19">
        <v>4</v>
      </c>
      <c r="C3067" s="8">
        <v>23</v>
      </c>
      <c r="D3067" s="8">
        <v>4090</v>
      </c>
      <c r="E3067" s="8">
        <v>2</v>
      </c>
      <c r="F3067" s="7">
        <v>95</v>
      </c>
      <c r="G3067" s="8"/>
      <c r="H3067" s="9">
        <v>45041.818574421297</v>
      </c>
      <c r="I3067" s="20" t="str">
        <f>Table2[[#This Row],[StoreID]]&amp;"-"&amp;Table2[[#This Row],[OrderNumer]]</f>
        <v>4-3004</v>
      </c>
    </row>
    <row r="3068" spans="1:9" x14ac:dyDescent="0.35">
      <c r="A3068" s="19">
        <v>3005</v>
      </c>
      <c r="B3068" s="19">
        <v>4</v>
      </c>
      <c r="C3068" s="8">
        <v>2</v>
      </c>
      <c r="D3068" s="8">
        <v>416</v>
      </c>
      <c r="E3068" s="8">
        <v>1</v>
      </c>
      <c r="F3068" s="7">
        <v>15</v>
      </c>
      <c r="G3068" s="8"/>
      <c r="H3068" s="9">
        <v>45041.824723807869</v>
      </c>
      <c r="I3068" s="20" t="str">
        <f>Table2[[#This Row],[StoreID]]&amp;"-"&amp;Table2[[#This Row],[OrderNumer]]</f>
        <v>4-3005</v>
      </c>
    </row>
    <row r="3069" spans="1:9" x14ac:dyDescent="0.35">
      <c r="A3069" s="19">
        <v>3007</v>
      </c>
      <c r="B3069" s="19">
        <v>1</v>
      </c>
      <c r="C3069" s="8">
        <v>5</v>
      </c>
      <c r="D3069" s="8">
        <v>4090</v>
      </c>
      <c r="E3069" s="8">
        <v>1</v>
      </c>
      <c r="F3069" s="7">
        <v>47.5</v>
      </c>
      <c r="G3069" s="8"/>
      <c r="H3069" s="9">
        <v>44991.917550115744</v>
      </c>
      <c r="I3069" s="20" t="str">
        <f>Table2[[#This Row],[StoreID]]&amp;"-"&amp;Table2[[#This Row],[OrderNumer]]</f>
        <v>1-3007</v>
      </c>
    </row>
    <row r="3070" spans="1:9" x14ac:dyDescent="0.35">
      <c r="A3070" s="19">
        <v>3007</v>
      </c>
      <c r="B3070" s="19">
        <v>4</v>
      </c>
      <c r="C3070" s="8">
        <v>23</v>
      </c>
      <c r="D3070" s="8">
        <v>3490</v>
      </c>
      <c r="E3070" s="8">
        <v>1</v>
      </c>
      <c r="F3070" s="7">
        <v>249.5</v>
      </c>
      <c r="G3070" s="8"/>
      <c r="H3070" s="9">
        <v>45041.850417395835</v>
      </c>
      <c r="I3070" s="20" t="str">
        <f>Table2[[#This Row],[StoreID]]&amp;"-"&amp;Table2[[#This Row],[OrderNumer]]</f>
        <v>4-3007</v>
      </c>
    </row>
    <row r="3071" spans="1:9" x14ac:dyDescent="0.35">
      <c r="A3071" s="19">
        <v>3010</v>
      </c>
      <c r="B3071" s="19">
        <v>1</v>
      </c>
      <c r="C3071" s="8">
        <v>5</v>
      </c>
      <c r="D3071" s="8">
        <v>4078</v>
      </c>
      <c r="E3071" s="8">
        <v>1</v>
      </c>
      <c r="F3071" s="7">
        <v>49.5</v>
      </c>
      <c r="G3071" s="8"/>
      <c r="H3071" s="9">
        <v>44992.518824421299</v>
      </c>
      <c r="I3071" s="20" t="str">
        <f>Table2[[#This Row],[StoreID]]&amp;"-"&amp;Table2[[#This Row],[OrderNumer]]</f>
        <v>1-3010</v>
      </c>
    </row>
    <row r="3072" spans="1:9" x14ac:dyDescent="0.35">
      <c r="A3072" s="19">
        <v>3011</v>
      </c>
      <c r="B3072" s="19">
        <v>4</v>
      </c>
      <c r="C3072" s="8">
        <v>23</v>
      </c>
      <c r="D3072" s="8">
        <v>2786</v>
      </c>
      <c r="E3072" s="8">
        <v>1</v>
      </c>
      <c r="F3072" s="7">
        <v>150</v>
      </c>
      <c r="G3072" s="8"/>
      <c r="H3072" s="9">
        <v>45041.890429780091</v>
      </c>
      <c r="I3072" s="20" t="str">
        <f>Table2[[#This Row],[StoreID]]&amp;"-"&amp;Table2[[#This Row],[OrderNumer]]</f>
        <v>4-3011</v>
      </c>
    </row>
    <row r="3073" spans="1:9" x14ac:dyDescent="0.35">
      <c r="A3073" s="19">
        <v>3012</v>
      </c>
      <c r="B3073" s="19">
        <v>4</v>
      </c>
      <c r="C3073" s="8">
        <v>23</v>
      </c>
      <c r="D3073" s="8">
        <v>626</v>
      </c>
      <c r="E3073" s="8">
        <v>1</v>
      </c>
      <c r="F3073" s="7">
        <v>137.5</v>
      </c>
      <c r="G3073" s="8"/>
      <c r="H3073" s="9">
        <v>45041.899339120369</v>
      </c>
      <c r="I3073" s="20" t="str">
        <f>Table2[[#This Row],[StoreID]]&amp;"-"&amp;Table2[[#This Row],[OrderNumer]]</f>
        <v>4-3012</v>
      </c>
    </row>
    <row r="3074" spans="1:9" x14ac:dyDescent="0.35">
      <c r="A3074" s="19">
        <v>3014</v>
      </c>
      <c r="B3074" s="19">
        <v>1</v>
      </c>
      <c r="C3074" s="8">
        <v>5</v>
      </c>
      <c r="D3074" s="8">
        <v>462</v>
      </c>
      <c r="E3074" s="8">
        <v>1</v>
      </c>
      <c r="F3074" s="7">
        <v>10</v>
      </c>
      <c r="G3074" s="8"/>
      <c r="H3074" s="9">
        <v>44992.539040277778</v>
      </c>
      <c r="I3074" s="20" t="str">
        <f>Table2[[#This Row],[StoreID]]&amp;"-"&amp;Table2[[#This Row],[OrderNumer]]</f>
        <v>1-3014</v>
      </c>
    </row>
    <row r="3075" spans="1:9" x14ac:dyDescent="0.35">
      <c r="A3075" s="19">
        <v>3014</v>
      </c>
      <c r="B3075" s="19">
        <v>1</v>
      </c>
      <c r="C3075" s="8">
        <v>5</v>
      </c>
      <c r="D3075" s="8">
        <v>465</v>
      </c>
      <c r="E3075" s="8">
        <v>1</v>
      </c>
      <c r="F3075" s="7">
        <v>25</v>
      </c>
      <c r="G3075" s="8"/>
      <c r="H3075" s="9">
        <v>44992.539040312498</v>
      </c>
      <c r="I3075" s="20" t="str">
        <f>Table2[[#This Row],[StoreID]]&amp;"-"&amp;Table2[[#This Row],[OrderNumer]]</f>
        <v>1-3014</v>
      </c>
    </row>
    <row r="3076" spans="1:9" x14ac:dyDescent="0.35">
      <c r="A3076" s="19">
        <v>3014</v>
      </c>
      <c r="B3076" s="19">
        <v>4</v>
      </c>
      <c r="C3076" s="8">
        <v>2</v>
      </c>
      <c r="D3076" s="8">
        <v>4092</v>
      </c>
      <c r="E3076" s="8">
        <v>1</v>
      </c>
      <c r="F3076" s="7">
        <v>25</v>
      </c>
      <c r="G3076" s="8"/>
      <c r="H3076" s="9">
        <v>45041.919120023151</v>
      </c>
      <c r="I3076" s="20" t="str">
        <f>Table2[[#This Row],[StoreID]]&amp;"-"&amp;Table2[[#This Row],[OrderNumer]]</f>
        <v>4-3014</v>
      </c>
    </row>
    <row r="3077" spans="1:9" x14ac:dyDescent="0.35">
      <c r="A3077" s="19">
        <v>3015</v>
      </c>
      <c r="B3077" s="19">
        <v>2</v>
      </c>
      <c r="C3077" s="8">
        <v>23</v>
      </c>
      <c r="D3077" s="8">
        <v>4078</v>
      </c>
      <c r="E3077" s="8">
        <v>1</v>
      </c>
      <c r="F3077" s="7">
        <v>49.5</v>
      </c>
      <c r="G3077" s="8"/>
      <c r="H3077" s="9">
        <v>44996.893101967595</v>
      </c>
      <c r="I3077" s="20" t="str">
        <f>Table2[[#This Row],[StoreID]]&amp;"-"&amp;Table2[[#This Row],[OrderNumer]]</f>
        <v>2-3015</v>
      </c>
    </row>
    <row r="3078" spans="1:9" x14ac:dyDescent="0.35">
      <c r="A3078" s="19">
        <v>3016</v>
      </c>
      <c r="B3078" s="19">
        <v>1</v>
      </c>
      <c r="C3078" s="8">
        <v>5</v>
      </c>
      <c r="D3078" s="8">
        <v>4202</v>
      </c>
      <c r="E3078" s="8">
        <v>1</v>
      </c>
      <c r="F3078" s="7">
        <v>2.5</v>
      </c>
      <c r="G3078" s="8"/>
      <c r="H3078" s="9">
        <v>44992.556329942126</v>
      </c>
      <c r="I3078" s="20" t="str">
        <f>Table2[[#This Row],[StoreID]]&amp;"-"&amp;Table2[[#This Row],[OrderNumer]]</f>
        <v>1-3016</v>
      </c>
    </row>
    <row r="3079" spans="1:9" x14ac:dyDescent="0.35">
      <c r="A3079" s="19">
        <v>3017</v>
      </c>
      <c r="B3079" s="19">
        <v>1</v>
      </c>
      <c r="C3079" s="8">
        <v>5</v>
      </c>
      <c r="D3079" s="8">
        <v>719</v>
      </c>
      <c r="E3079" s="8">
        <v>1</v>
      </c>
      <c r="F3079" s="7">
        <v>75</v>
      </c>
      <c r="G3079" s="8"/>
      <c r="H3079" s="9">
        <v>44992.558780474537</v>
      </c>
      <c r="I3079" s="20" t="str">
        <f>Table2[[#This Row],[StoreID]]&amp;"-"&amp;Table2[[#This Row],[OrderNumer]]</f>
        <v>1-3017</v>
      </c>
    </row>
    <row r="3080" spans="1:9" x14ac:dyDescent="0.35">
      <c r="A3080" s="19">
        <v>3017</v>
      </c>
      <c r="B3080" s="19">
        <v>1</v>
      </c>
      <c r="C3080" s="8">
        <v>5</v>
      </c>
      <c r="D3080" s="8">
        <v>4091</v>
      </c>
      <c r="E3080" s="8">
        <v>1</v>
      </c>
      <c r="F3080" s="7">
        <v>25</v>
      </c>
      <c r="G3080" s="8"/>
      <c r="H3080" s="9">
        <v>44992.558780555555</v>
      </c>
      <c r="I3080" s="20" t="str">
        <f>Table2[[#This Row],[StoreID]]&amp;"-"&amp;Table2[[#This Row],[OrderNumer]]</f>
        <v>1-3017</v>
      </c>
    </row>
    <row r="3081" spans="1:9" x14ac:dyDescent="0.35">
      <c r="A3081" s="19">
        <v>3018</v>
      </c>
      <c r="B3081" s="19">
        <v>4</v>
      </c>
      <c r="C3081" s="8">
        <v>2</v>
      </c>
      <c r="D3081" s="8">
        <v>3264</v>
      </c>
      <c r="E3081" s="8">
        <v>2</v>
      </c>
      <c r="F3081" s="7">
        <v>450</v>
      </c>
      <c r="G3081" s="8"/>
      <c r="H3081" s="9">
        <v>45041.956188229167</v>
      </c>
      <c r="I3081" s="20" t="str">
        <f>Table2[[#This Row],[StoreID]]&amp;"-"&amp;Table2[[#This Row],[OrderNumer]]</f>
        <v>4-3018</v>
      </c>
    </row>
    <row r="3082" spans="1:9" x14ac:dyDescent="0.35">
      <c r="A3082" s="19">
        <v>3020</v>
      </c>
      <c r="B3082" s="19">
        <v>1</v>
      </c>
      <c r="C3082" s="8">
        <v>1</v>
      </c>
      <c r="D3082" s="8">
        <v>3265</v>
      </c>
      <c r="E3082" s="8">
        <v>1</v>
      </c>
      <c r="F3082" s="7">
        <v>225</v>
      </c>
      <c r="G3082" s="8"/>
      <c r="H3082" s="9">
        <v>44992.60749047454</v>
      </c>
      <c r="I3082" s="20" t="str">
        <f>Table2[[#This Row],[StoreID]]&amp;"-"&amp;Table2[[#This Row],[OrderNumer]]</f>
        <v>1-3020</v>
      </c>
    </row>
    <row r="3083" spans="1:9" x14ac:dyDescent="0.35">
      <c r="A3083" s="19">
        <v>3020</v>
      </c>
      <c r="B3083" s="19">
        <v>1</v>
      </c>
      <c r="C3083" s="8">
        <v>1</v>
      </c>
      <c r="D3083" s="8">
        <v>3254</v>
      </c>
      <c r="E3083" s="8">
        <v>1</v>
      </c>
      <c r="F3083" s="7">
        <v>75</v>
      </c>
      <c r="G3083" s="8"/>
      <c r="H3083" s="9">
        <v>44992.607490509261</v>
      </c>
      <c r="I3083" s="20" t="str">
        <f>Table2[[#This Row],[StoreID]]&amp;"-"&amp;Table2[[#This Row],[OrderNumer]]</f>
        <v>1-3020</v>
      </c>
    </row>
    <row r="3084" spans="1:9" x14ac:dyDescent="0.35">
      <c r="A3084" s="19">
        <v>3020</v>
      </c>
      <c r="B3084" s="19">
        <v>1</v>
      </c>
      <c r="C3084" s="8">
        <v>1</v>
      </c>
      <c r="D3084" s="8">
        <v>3271</v>
      </c>
      <c r="E3084" s="8">
        <v>1</v>
      </c>
      <c r="F3084" s="7">
        <v>29.5</v>
      </c>
      <c r="G3084" s="8"/>
      <c r="H3084" s="9">
        <v>44992.607490543982</v>
      </c>
      <c r="I3084" s="20" t="str">
        <f>Table2[[#This Row],[StoreID]]&amp;"-"&amp;Table2[[#This Row],[OrderNumer]]</f>
        <v>1-3020</v>
      </c>
    </row>
    <row r="3085" spans="1:9" x14ac:dyDescent="0.35">
      <c r="A3085" s="19">
        <v>3020</v>
      </c>
      <c r="B3085" s="19">
        <v>1</v>
      </c>
      <c r="C3085" s="8">
        <v>1</v>
      </c>
      <c r="D3085" s="8">
        <v>3232</v>
      </c>
      <c r="E3085" s="8">
        <v>1</v>
      </c>
      <c r="F3085" s="7">
        <v>172.5</v>
      </c>
      <c r="G3085" s="8"/>
      <c r="H3085" s="9">
        <v>44992.607490625</v>
      </c>
      <c r="I3085" s="20" t="str">
        <f>Table2[[#This Row],[StoreID]]&amp;"-"&amp;Table2[[#This Row],[OrderNumer]]</f>
        <v>1-3020</v>
      </c>
    </row>
    <row r="3086" spans="1:9" x14ac:dyDescent="0.35">
      <c r="A3086" s="19">
        <v>3020</v>
      </c>
      <c r="B3086" s="19">
        <v>4</v>
      </c>
      <c r="C3086" s="8">
        <v>2</v>
      </c>
      <c r="D3086" s="8">
        <v>4090</v>
      </c>
      <c r="E3086" s="8">
        <v>1</v>
      </c>
      <c r="F3086" s="7">
        <v>47.5</v>
      </c>
      <c r="G3086" s="8"/>
      <c r="H3086" s="9">
        <v>45041.986082372685</v>
      </c>
      <c r="I3086" s="20" t="str">
        <f>Table2[[#This Row],[StoreID]]&amp;"-"&amp;Table2[[#This Row],[OrderNumer]]</f>
        <v>4-3020</v>
      </c>
    </row>
    <row r="3087" spans="1:9" x14ac:dyDescent="0.35">
      <c r="A3087" s="19">
        <v>3021</v>
      </c>
      <c r="B3087" s="19">
        <v>2</v>
      </c>
      <c r="C3087" s="8">
        <v>23</v>
      </c>
      <c r="D3087" s="8">
        <v>3409</v>
      </c>
      <c r="E3087" s="8">
        <v>1</v>
      </c>
      <c r="F3087" s="7">
        <v>550</v>
      </c>
      <c r="G3087" s="8"/>
      <c r="H3087" s="9">
        <v>44996.908836539355</v>
      </c>
      <c r="I3087" s="20" t="str">
        <f>Table2[[#This Row],[StoreID]]&amp;"-"&amp;Table2[[#This Row],[OrderNumer]]</f>
        <v>2-3021</v>
      </c>
    </row>
    <row r="3088" spans="1:9" x14ac:dyDescent="0.35">
      <c r="A3088" s="19">
        <v>3021</v>
      </c>
      <c r="B3088" s="19">
        <v>2</v>
      </c>
      <c r="C3088" s="8">
        <v>23</v>
      </c>
      <c r="D3088" s="8">
        <v>3412</v>
      </c>
      <c r="E3088" s="8">
        <v>1</v>
      </c>
      <c r="F3088" s="7">
        <v>550</v>
      </c>
      <c r="G3088" s="8"/>
      <c r="H3088" s="9">
        <v>44996.908836574075</v>
      </c>
      <c r="I3088" s="20" t="str">
        <f>Table2[[#This Row],[StoreID]]&amp;"-"&amp;Table2[[#This Row],[OrderNumer]]</f>
        <v>2-3021</v>
      </c>
    </row>
    <row r="3089" spans="1:9" x14ac:dyDescent="0.35">
      <c r="A3089" s="19">
        <v>3022</v>
      </c>
      <c r="B3089" s="19">
        <v>1</v>
      </c>
      <c r="C3089" s="8">
        <v>15</v>
      </c>
      <c r="D3089" s="8">
        <v>2</v>
      </c>
      <c r="E3089" s="8">
        <v>1</v>
      </c>
      <c r="F3089" s="7">
        <v>297.5</v>
      </c>
      <c r="G3089" s="8"/>
      <c r="H3089" s="9">
        <v>44992.622709872689</v>
      </c>
      <c r="I3089" s="20" t="str">
        <f>Table2[[#This Row],[StoreID]]&amp;"-"&amp;Table2[[#This Row],[OrderNumer]]</f>
        <v>1-3022</v>
      </c>
    </row>
    <row r="3090" spans="1:9" x14ac:dyDescent="0.35">
      <c r="A3090" s="19">
        <v>3022</v>
      </c>
      <c r="B3090" s="19">
        <v>4</v>
      </c>
      <c r="C3090" s="8">
        <v>2</v>
      </c>
      <c r="D3090" s="8">
        <v>2854</v>
      </c>
      <c r="E3090" s="8">
        <v>1</v>
      </c>
      <c r="F3090" s="7">
        <v>175</v>
      </c>
      <c r="G3090" s="8"/>
      <c r="H3090" s="9">
        <v>45042.017686608793</v>
      </c>
      <c r="I3090" s="20" t="str">
        <f>Table2[[#This Row],[StoreID]]&amp;"-"&amp;Table2[[#This Row],[OrderNumer]]</f>
        <v>4-3022</v>
      </c>
    </row>
    <row r="3091" spans="1:9" x14ac:dyDescent="0.35">
      <c r="A3091" s="19">
        <v>3023</v>
      </c>
      <c r="B3091" s="19">
        <v>1</v>
      </c>
      <c r="C3091" s="8">
        <v>1</v>
      </c>
      <c r="D3091" s="8">
        <v>10</v>
      </c>
      <c r="E3091" s="8">
        <v>1</v>
      </c>
      <c r="F3091" s="7">
        <v>650</v>
      </c>
      <c r="G3091" s="8"/>
      <c r="H3091" s="9">
        <v>44992.656348645833</v>
      </c>
      <c r="I3091" s="20" t="str">
        <f>Table2[[#This Row],[StoreID]]&amp;"-"&amp;Table2[[#This Row],[OrderNumer]]</f>
        <v>1-3023</v>
      </c>
    </row>
    <row r="3092" spans="1:9" x14ac:dyDescent="0.35">
      <c r="A3092" s="19">
        <v>3023</v>
      </c>
      <c r="B3092" s="19">
        <v>2</v>
      </c>
      <c r="C3092" s="8">
        <v>23</v>
      </c>
      <c r="D3092" s="8">
        <v>4090</v>
      </c>
      <c r="E3092" s="8">
        <v>1</v>
      </c>
      <c r="F3092" s="7">
        <v>47.5</v>
      </c>
      <c r="G3092" s="8"/>
      <c r="H3092" s="9">
        <v>44996.918017743053</v>
      </c>
      <c r="I3092" s="20" t="str">
        <f>Table2[[#This Row],[StoreID]]&amp;"-"&amp;Table2[[#This Row],[OrderNumer]]</f>
        <v>2-3023</v>
      </c>
    </row>
    <row r="3093" spans="1:9" x14ac:dyDescent="0.35">
      <c r="A3093" s="19">
        <v>3023</v>
      </c>
      <c r="B3093" s="19">
        <v>2</v>
      </c>
      <c r="C3093" s="8">
        <v>23</v>
      </c>
      <c r="D3093" s="8">
        <v>4090</v>
      </c>
      <c r="E3093" s="8">
        <v>1</v>
      </c>
      <c r="F3093" s="7">
        <v>47.5</v>
      </c>
      <c r="G3093" s="8"/>
      <c r="H3093" s="9">
        <v>44996.918017743053</v>
      </c>
      <c r="I3093" s="20" t="str">
        <f>Table2[[#This Row],[StoreID]]&amp;"-"&amp;Table2[[#This Row],[OrderNumer]]</f>
        <v>2-3023</v>
      </c>
    </row>
    <row r="3094" spans="1:9" x14ac:dyDescent="0.35">
      <c r="A3094" s="19">
        <v>3024</v>
      </c>
      <c r="B3094" s="19">
        <v>1</v>
      </c>
      <c r="C3094" s="8">
        <v>15</v>
      </c>
      <c r="D3094" s="8">
        <v>462</v>
      </c>
      <c r="E3094" s="8">
        <v>3</v>
      </c>
      <c r="F3094" s="7">
        <v>30</v>
      </c>
      <c r="G3094" s="8"/>
      <c r="H3094" s="9">
        <v>44992.683705868054</v>
      </c>
      <c r="I3094" s="20" t="str">
        <f>Table2[[#This Row],[StoreID]]&amp;"-"&amp;Table2[[#This Row],[OrderNumer]]</f>
        <v>1-3024</v>
      </c>
    </row>
    <row r="3095" spans="1:9" x14ac:dyDescent="0.35">
      <c r="A3095" s="19">
        <v>3028</v>
      </c>
      <c r="B3095" s="19">
        <v>4</v>
      </c>
      <c r="C3095" s="8">
        <v>33</v>
      </c>
      <c r="D3095" s="8">
        <v>2776</v>
      </c>
      <c r="E3095" s="8">
        <v>1</v>
      </c>
      <c r="F3095" s="7">
        <v>225</v>
      </c>
      <c r="G3095" s="8"/>
      <c r="H3095" s="9">
        <v>45042.634688113423</v>
      </c>
      <c r="I3095" s="20" t="str">
        <f>Table2[[#This Row],[StoreID]]&amp;"-"&amp;Table2[[#This Row],[OrderNumer]]</f>
        <v>4-3028</v>
      </c>
    </row>
    <row r="3096" spans="1:9" x14ac:dyDescent="0.35">
      <c r="A3096" s="19">
        <v>3028</v>
      </c>
      <c r="B3096" s="19">
        <v>4</v>
      </c>
      <c r="C3096" s="8">
        <v>33</v>
      </c>
      <c r="D3096" s="8">
        <v>3327</v>
      </c>
      <c r="E3096" s="8">
        <v>1</v>
      </c>
      <c r="F3096" s="7">
        <v>237.5</v>
      </c>
      <c r="G3096" s="8"/>
      <c r="H3096" s="9">
        <v>45042.634688113423</v>
      </c>
      <c r="I3096" s="20" t="str">
        <f>Table2[[#This Row],[StoreID]]&amp;"-"&amp;Table2[[#This Row],[OrderNumer]]</f>
        <v>4-3028</v>
      </c>
    </row>
    <row r="3097" spans="1:9" x14ac:dyDescent="0.35">
      <c r="A3097" s="19">
        <v>3028</v>
      </c>
      <c r="B3097" s="19">
        <v>4</v>
      </c>
      <c r="C3097" s="8">
        <v>33</v>
      </c>
      <c r="D3097" s="8">
        <v>2772</v>
      </c>
      <c r="E3097" s="8">
        <v>1</v>
      </c>
      <c r="F3097" s="7">
        <v>750</v>
      </c>
      <c r="G3097" s="8"/>
      <c r="H3097" s="9">
        <v>45042.634688113423</v>
      </c>
      <c r="I3097" s="20" t="str">
        <f>Table2[[#This Row],[StoreID]]&amp;"-"&amp;Table2[[#This Row],[OrderNumer]]</f>
        <v>4-3028</v>
      </c>
    </row>
    <row r="3098" spans="1:9" x14ac:dyDescent="0.35">
      <c r="A3098" s="19">
        <v>3029</v>
      </c>
      <c r="B3098" s="19">
        <v>1</v>
      </c>
      <c r="C3098" s="8">
        <v>1</v>
      </c>
      <c r="D3098" s="8">
        <v>11</v>
      </c>
      <c r="E3098" s="8">
        <v>1</v>
      </c>
      <c r="F3098" s="7">
        <v>225</v>
      </c>
      <c r="G3098" s="8"/>
      <c r="H3098" s="9">
        <v>44992.710741979165</v>
      </c>
      <c r="I3098" s="20" t="str">
        <f>Table2[[#This Row],[StoreID]]&amp;"-"&amp;Table2[[#This Row],[OrderNumer]]</f>
        <v>1-3029</v>
      </c>
    </row>
    <row r="3099" spans="1:9" x14ac:dyDescent="0.35">
      <c r="A3099" s="19">
        <v>3031</v>
      </c>
      <c r="B3099" s="19">
        <v>1</v>
      </c>
      <c r="C3099" s="8">
        <v>5</v>
      </c>
      <c r="D3099" s="8">
        <v>3268</v>
      </c>
      <c r="E3099" s="8">
        <v>1</v>
      </c>
      <c r="F3099" s="7">
        <v>12.5</v>
      </c>
      <c r="G3099" s="8"/>
      <c r="H3099" s="9">
        <v>44992.735359259263</v>
      </c>
      <c r="I3099" s="20" t="str">
        <f>Table2[[#This Row],[StoreID]]&amp;"-"&amp;Table2[[#This Row],[OrderNumer]]</f>
        <v>1-3031</v>
      </c>
    </row>
    <row r="3100" spans="1:9" x14ac:dyDescent="0.35">
      <c r="A3100" s="19">
        <v>3031</v>
      </c>
      <c r="B3100" s="19">
        <v>4</v>
      </c>
      <c r="C3100" s="8">
        <v>33</v>
      </c>
      <c r="D3100" s="8">
        <v>2166</v>
      </c>
      <c r="E3100" s="8">
        <v>1</v>
      </c>
      <c r="F3100" s="7">
        <v>100</v>
      </c>
      <c r="G3100" s="8"/>
      <c r="H3100" s="9">
        <v>45042.694842094905</v>
      </c>
      <c r="I3100" s="20" t="str">
        <f>Table2[[#This Row],[StoreID]]&amp;"-"&amp;Table2[[#This Row],[OrderNumer]]</f>
        <v>4-3031</v>
      </c>
    </row>
    <row r="3101" spans="1:9" x14ac:dyDescent="0.35">
      <c r="A3101" s="19">
        <v>3032</v>
      </c>
      <c r="B3101" s="19">
        <v>4</v>
      </c>
      <c r="C3101" s="8">
        <v>33</v>
      </c>
      <c r="D3101" s="8">
        <v>3426</v>
      </c>
      <c r="E3101" s="8">
        <v>2</v>
      </c>
      <c r="F3101" s="7">
        <v>360</v>
      </c>
      <c r="G3101" s="8"/>
      <c r="H3101" s="9">
        <v>45042.697918483798</v>
      </c>
      <c r="I3101" s="20" t="str">
        <f>Table2[[#This Row],[StoreID]]&amp;"-"&amp;Table2[[#This Row],[OrderNumer]]</f>
        <v>4-3032</v>
      </c>
    </row>
    <row r="3102" spans="1:9" x14ac:dyDescent="0.35">
      <c r="A3102" s="19">
        <v>3034</v>
      </c>
      <c r="B3102" s="19">
        <v>1</v>
      </c>
      <c r="C3102" s="8">
        <v>15</v>
      </c>
      <c r="D3102" s="8">
        <v>4078</v>
      </c>
      <c r="E3102" s="8">
        <v>1</v>
      </c>
      <c r="F3102" s="7">
        <v>49.5</v>
      </c>
      <c r="G3102" s="8"/>
      <c r="H3102" s="9">
        <v>44992.761005324071</v>
      </c>
      <c r="I3102" s="20" t="str">
        <f>Table2[[#This Row],[StoreID]]&amp;"-"&amp;Table2[[#This Row],[OrderNumer]]</f>
        <v>1-3034</v>
      </c>
    </row>
    <row r="3103" spans="1:9" x14ac:dyDescent="0.35">
      <c r="A3103" s="19">
        <v>3035</v>
      </c>
      <c r="B3103" s="19">
        <v>2</v>
      </c>
      <c r="C3103" s="8">
        <v>16</v>
      </c>
      <c r="D3103" s="8">
        <v>475</v>
      </c>
      <c r="E3103" s="8">
        <v>1</v>
      </c>
      <c r="F3103" s="7">
        <v>50</v>
      </c>
      <c r="G3103" s="8"/>
      <c r="H3103" s="9">
        <v>44997.560406562501</v>
      </c>
      <c r="I3103" s="20" t="str">
        <f>Table2[[#This Row],[StoreID]]&amp;"-"&amp;Table2[[#This Row],[OrderNumer]]</f>
        <v>2-3035</v>
      </c>
    </row>
    <row r="3104" spans="1:9" x14ac:dyDescent="0.35">
      <c r="A3104" s="19">
        <v>3035</v>
      </c>
      <c r="B3104" s="19">
        <v>2</v>
      </c>
      <c r="C3104" s="8">
        <v>16</v>
      </c>
      <c r="D3104" s="8">
        <v>451</v>
      </c>
      <c r="E3104" s="8">
        <v>1</v>
      </c>
      <c r="F3104" s="7">
        <v>200</v>
      </c>
      <c r="G3104" s="8"/>
      <c r="H3104" s="9">
        <v>44997.560407141202</v>
      </c>
      <c r="I3104" s="20" t="str">
        <f>Table2[[#This Row],[StoreID]]&amp;"-"&amp;Table2[[#This Row],[OrderNumer]]</f>
        <v>2-3035</v>
      </c>
    </row>
    <row r="3105" spans="1:9" x14ac:dyDescent="0.35">
      <c r="A3105" s="19">
        <v>3037</v>
      </c>
      <c r="B3105" s="19">
        <v>4</v>
      </c>
      <c r="C3105" s="8">
        <v>33</v>
      </c>
      <c r="D3105" s="8">
        <v>457</v>
      </c>
      <c r="E3105" s="8">
        <v>1</v>
      </c>
      <c r="F3105" s="7">
        <v>287.5</v>
      </c>
      <c r="G3105" s="8"/>
      <c r="H3105" s="9">
        <v>45042.732040162038</v>
      </c>
      <c r="I3105" s="20" t="str">
        <f>Table2[[#This Row],[StoreID]]&amp;"-"&amp;Table2[[#This Row],[OrderNumer]]</f>
        <v>4-3037</v>
      </c>
    </row>
    <row r="3106" spans="1:9" x14ac:dyDescent="0.35">
      <c r="A3106" s="19">
        <v>3038</v>
      </c>
      <c r="B3106" s="19">
        <v>1</v>
      </c>
      <c r="C3106" s="8">
        <v>15</v>
      </c>
      <c r="D3106" s="8">
        <v>3581</v>
      </c>
      <c r="E3106" s="8">
        <v>-1</v>
      </c>
      <c r="F3106" s="7">
        <v>-1249.5</v>
      </c>
      <c r="G3106" s="8" t="s">
        <v>122</v>
      </c>
      <c r="H3106" s="9">
        <v>44992.768011608794</v>
      </c>
      <c r="I3106" s="20" t="str">
        <f>Table2[[#This Row],[StoreID]]&amp;"-"&amp;Table2[[#This Row],[OrderNumer]]</f>
        <v>1-3038</v>
      </c>
    </row>
    <row r="3107" spans="1:9" x14ac:dyDescent="0.35">
      <c r="A3107" s="19">
        <v>3038</v>
      </c>
      <c r="B3107" s="19">
        <v>4</v>
      </c>
      <c r="C3107" s="8">
        <v>33</v>
      </c>
      <c r="D3107" s="8">
        <v>476</v>
      </c>
      <c r="E3107" s="8">
        <v>1</v>
      </c>
      <c r="F3107" s="7">
        <v>30</v>
      </c>
      <c r="G3107" s="8"/>
      <c r="H3107" s="9">
        <v>45042.732963541668</v>
      </c>
      <c r="I3107" s="20" t="str">
        <f>Table2[[#This Row],[StoreID]]&amp;"-"&amp;Table2[[#This Row],[OrderNumer]]</f>
        <v>4-3038</v>
      </c>
    </row>
    <row r="3108" spans="1:9" x14ac:dyDescent="0.35">
      <c r="A3108" s="19">
        <v>3039</v>
      </c>
      <c r="B3108" s="19">
        <v>4</v>
      </c>
      <c r="C3108" s="8">
        <v>33</v>
      </c>
      <c r="D3108" s="8">
        <v>10</v>
      </c>
      <c r="E3108" s="8">
        <v>1</v>
      </c>
      <c r="F3108" s="7">
        <v>650</v>
      </c>
      <c r="G3108" s="8"/>
      <c r="H3108" s="9">
        <v>45042.7386772338</v>
      </c>
      <c r="I3108" s="20" t="str">
        <f>Table2[[#This Row],[StoreID]]&amp;"-"&amp;Table2[[#This Row],[OrderNumer]]</f>
        <v>4-3039</v>
      </c>
    </row>
    <row r="3109" spans="1:9" x14ac:dyDescent="0.35">
      <c r="A3109" s="19">
        <v>3040</v>
      </c>
      <c r="B3109" s="19">
        <v>4</v>
      </c>
      <c r="C3109" s="8">
        <v>23</v>
      </c>
      <c r="D3109" s="8">
        <v>2802</v>
      </c>
      <c r="E3109" s="8">
        <v>1</v>
      </c>
      <c r="F3109" s="7">
        <v>487.5</v>
      </c>
      <c r="G3109" s="8"/>
      <c r="H3109" s="9">
        <v>45042.758409571761</v>
      </c>
      <c r="I3109" s="20" t="str">
        <f>Table2[[#This Row],[StoreID]]&amp;"-"&amp;Table2[[#This Row],[OrderNumer]]</f>
        <v>4-3040</v>
      </c>
    </row>
    <row r="3110" spans="1:9" x14ac:dyDescent="0.35">
      <c r="A3110" s="19">
        <v>3041</v>
      </c>
      <c r="B3110" s="19">
        <v>4</v>
      </c>
      <c r="C3110" s="8">
        <v>23</v>
      </c>
      <c r="D3110" s="8">
        <v>2812</v>
      </c>
      <c r="E3110" s="8">
        <v>1</v>
      </c>
      <c r="F3110" s="7">
        <v>997.5</v>
      </c>
      <c r="G3110" s="8"/>
      <c r="H3110" s="9">
        <v>45042.798431863426</v>
      </c>
      <c r="I3110" s="20" t="str">
        <f>Table2[[#This Row],[StoreID]]&amp;"-"&amp;Table2[[#This Row],[OrderNumer]]</f>
        <v>4-3041</v>
      </c>
    </row>
    <row r="3111" spans="1:9" x14ac:dyDescent="0.35">
      <c r="A3111" s="19">
        <v>3043</v>
      </c>
      <c r="B3111" s="19">
        <v>4</v>
      </c>
      <c r="C3111" s="8">
        <v>33</v>
      </c>
      <c r="D3111" s="8">
        <v>3255</v>
      </c>
      <c r="E3111" s="8">
        <v>1</v>
      </c>
      <c r="F3111" s="7">
        <v>37.5</v>
      </c>
      <c r="G3111" s="8"/>
      <c r="H3111" s="9">
        <v>45042.814905127314</v>
      </c>
      <c r="I3111" s="20" t="str">
        <f>Table2[[#This Row],[StoreID]]&amp;"-"&amp;Table2[[#This Row],[OrderNumer]]</f>
        <v>4-3043</v>
      </c>
    </row>
    <row r="3112" spans="1:9" x14ac:dyDescent="0.35">
      <c r="A3112" s="19">
        <v>3043</v>
      </c>
      <c r="B3112" s="19">
        <v>4</v>
      </c>
      <c r="C3112" s="8">
        <v>33</v>
      </c>
      <c r="D3112" s="8">
        <v>3269</v>
      </c>
      <c r="E3112" s="8">
        <v>1</v>
      </c>
      <c r="F3112" s="7">
        <v>22.5</v>
      </c>
      <c r="G3112" s="8"/>
      <c r="H3112" s="9">
        <v>45042.814905127314</v>
      </c>
      <c r="I3112" s="20" t="str">
        <f>Table2[[#This Row],[StoreID]]&amp;"-"&amp;Table2[[#This Row],[OrderNumer]]</f>
        <v>4-3043</v>
      </c>
    </row>
    <row r="3113" spans="1:9" x14ac:dyDescent="0.35">
      <c r="A3113" s="19">
        <v>3045</v>
      </c>
      <c r="B3113" s="19">
        <v>2</v>
      </c>
      <c r="C3113" s="8">
        <v>23</v>
      </c>
      <c r="D3113" s="8">
        <v>3562</v>
      </c>
      <c r="E3113" s="8">
        <v>1</v>
      </c>
      <c r="F3113" s="7">
        <v>249.5</v>
      </c>
      <c r="G3113" s="8"/>
      <c r="H3113" s="9">
        <v>44997.714578321757</v>
      </c>
      <c r="I3113" s="20" t="str">
        <f>Table2[[#This Row],[StoreID]]&amp;"-"&amp;Table2[[#This Row],[OrderNumer]]</f>
        <v>2-3045</v>
      </c>
    </row>
    <row r="3114" spans="1:9" x14ac:dyDescent="0.35">
      <c r="A3114" s="19">
        <v>3045</v>
      </c>
      <c r="B3114" s="19">
        <v>2</v>
      </c>
      <c r="C3114" s="8">
        <v>23</v>
      </c>
      <c r="D3114" s="8">
        <v>3563</v>
      </c>
      <c r="E3114" s="8">
        <v>1</v>
      </c>
      <c r="F3114" s="7">
        <v>125</v>
      </c>
      <c r="G3114" s="8"/>
      <c r="H3114" s="9">
        <v>44997.714579016203</v>
      </c>
      <c r="I3114" s="20" t="str">
        <f>Table2[[#This Row],[StoreID]]&amp;"-"&amp;Table2[[#This Row],[OrderNumer]]</f>
        <v>2-3045</v>
      </c>
    </row>
    <row r="3115" spans="1:9" x14ac:dyDescent="0.35">
      <c r="A3115" s="19">
        <v>3046</v>
      </c>
      <c r="B3115" s="19">
        <v>1</v>
      </c>
      <c r="C3115" s="8">
        <v>14</v>
      </c>
      <c r="D3115" s="8">
        <v>4091</v>
      </c>
      <c r="E3115" s="8">
        <v>1</v>
      </c>
      <c r="F3115" s="7">
        <v>25</v>
      </c>
      <c r="G3115" s="8"/>
      <c r="H3115" s="9">
        <v>44992.830624386574</v>
      </c>
      <c r="I3115" s="20" t="str">
        <f>Table2[[#This Row],[StoreID]]&amp;"-"&amp;Table2[[#This Row],[OrderNumer]]</f>
        <v>1-3046</v>
      </c>
    </row>
    <row r="3116" spans="1:9" x14ac:dyDescent="0.35">
      <c r="A3116" s="19">
        <v>3046</v>
      </c>
      <c r="B3116" s="19">
        <v>4</v>
      </c>
      <c r="C3116" s="8">
        <v>33</v>
      </c>
      <c r="D3116" s="8">
        <v>608</v>
      </c>
      <c r="E3116" s="8">
        <v>1</v>
      </c>
      <c r="F3116" s="7">
        <v>325</v>
      </c>
      <c r="G3116" s="8"/>
      <c r="H3116" s="9">
        <v>45042.86004699074</v>
      </c>
      <c r="I3116" s="20" t="str">
        <f>Table2[[#This Row],[StoreID]]&amp;"-"&amp;Table2[[#This Row],[OrderNumer]]</f>
        <v>4-3046</v>
      </c>
    </row>
    <row r="3117" spans="1:9" x14ac:dyDescent="0.35">
      <c r="A3117" s="19">
        <v>3046</v>
      </c>
      <c r="B3117" s="19">
        <v>4</v>
      </c>
      <c r="C3117" s="8">
        <v>33</v>
      </c>
      <c r="D3117" s="8">
        <v>4079</v>
      </c>
      <c r="E3117" s="8">
        <v>2</v>
      </c>
      <c r="F3117" s="7">
        <v>50</v>
      </c>
      <c r="G3117" s="8"/>
      <c r="H3117" s="9">
        <v>45042.86004699074</v>
      </c>
      <c r="I3117" s="20" t="str">
        <f>Table2[[#This Row],[StoreID]]&amp;"-"&amp;Table2[[#This Row],[OrderNumer]]</f>
        <v>4-3046</v>
      </c>
    </row>
    <row r="3118" spans="1:9" x14ac:dyDescent="0.35">
      <c r="A3118" s="19">
        <v>3050</v>
      </c>
      <c r="B3118" s="19">
        <v>4</v>
      </c>
      <c r="C3118" s="8">
        <v>33</v>
      </c>
      <c r="D3118" s="8">
        <v>9</v>
      </c>
      <c r="E3118" s="8">
        <v>1</v>
      </c>
      <c r="F3118" s="7">
        <v>1025</v>
      </c>
      <c r="G3118" s="8"/>
      <c r="H3118" s="9">
        <v>45042.885972916665</v>
      </c>
      <c r="I3118" s="20" t="str">
        <f>Table2[[#This Row],[StoreID]]&amp;"-"&amp;Table2[[#This Row],[OrderNumer]]</f>
        <v>4-3050</v>
      </c>
    </row>
    <row r="3119" spans="1:9" x14ac:dyDescent="0.35">
      <c r="A3119" s="19">
        <v>3051</v>
      </c>
      <c r="B3119" s="19">
        <v>1</v>
      </c>
      <c r="C3119" s="8">
        <v>10</v>
      </c>
      <c r="D3119" s="8">
        <v>3399</v>
      </c>
      <c r="E3119" s="8">
        <v>1</v>
      </c>
      <c r="F3119" s="7">
        <v>375</v>
      </c>
      <c r="G3119" s="8"/>
      <c r="H3119" s="9">
        <v>44992.890492094906</v>
      </c>
      <c r="I3119" s="20" t="str">
        <f>Table2[[#This Row],[StoreID]]&amp;"-"&amp;Table2[[#This Row],[OrderNumer]]</f>
        <v>1-3051</v>
      </c>
    </row>
    <row r="3120" spans="1:9" x14ac:dyDescent="0.35">
      <c r="A3120" s="19">
        <v>3051</v>
      </c>
      <c r="B3120" s="19">
        <v>4</v>
      </c>
      <c r="C3120" s="8">
        <v>23</v>
      </c>
      <c r="D3120" s="8">
        <v>12</v>
      </c>
      <c r="E3120" s="8">
        <v>1</v>
      </c>
      <c r="F3120" s="7">
        <v>797.5</v>
      </c>
      <c r="G3120" s="8"/>
      <c r="H3120" s="9">
        <v>45042.9005034375</v>
      </c>
      <c r="I3120" s="20" t="str">
        <f>Table2[[#This Row],[StoreID]]&amp;"-"&amp;Table2[[#This Row],[OrderNumer]]</f>
        <v>4-3051</v>
      </c>
    </row>
    <row r="3121" spans="1:9" x14ac:dyDescent="0.35">
      <c r="A3121" s="19">
        <v>3053</v>
      </c>
      <c r="B3121" s="19">
        <v>4</v>
      </c>
      <c r="C3121" s="8">
        <v>23</v>
      </c>
      <c r="D3121" s="8">
        <v>417</v>
      </c>
      <c r="E3121" s="8">
        <v>1</v>
      </c>
      <c r="F3121" s="7">
        <v>497.5</v>
      </c>
      <c r="G3121" s="8"/>
      <c r="H3121" s="9">
        <v>45042.924005092595</v>
      </c>
      <c r="I3121" s="20" t="str">
        <f>Table2[[#This Row],[StoreID]]&amp;"-"&amp;Table2[[#This Row],[OrderNumer]]</f>
        <v>4-3053</v>
      </c>
    </row>
    <row r="3122" spans="1:9" x14ac:dyDescent="0.35">
      <c r="A3122" s="19">
        <v>3056</v>
      </c>
      <c r="B3122" s="19">
        <v>1</v>
      </c>
      <c r="C3122" s="8">
        <v>1</v>
      </c>
      <c r="D3122" s="8">
        <v>392</v>
      </c>
      <c r="E3122" s="8">
        <v>1</v>
      </c>
      <c r="F3122" s="7">
        <v>75</v>
      </c>
      <c r="G3122" s="8"/>
      <c r="H3122" s="9">
        <v>44992.918828125003</v>
      </c>
      <c r="I3122" s="20" t="str">
        <f>Table2[[#This Row],[StoreID]]&amp;"-"&amp;Table2[[#This Row],[OrderNumer]]</f>
        <v>1-3056</v>
      </c>
    </row>
    <row r="3123" spans="1:9" x14ac:dyDescent="0.35">
      <c r="A3123" s="19">
        <v>3056</v>
      </c>
      <c r="B3123" s="19">
        <v>1</v>
      </c>
      <c r="C3123" s="8">
        <v>1</v>
      </c>
      <c r="D3123" s="8">
        <v>392</v>
      </c>
      <c r="E3123" s="8">
        <v>1</v>
      </c>
      <c r="F3123" s="7">
        <v>75</v>
      </c>
      <c r="G3123" s="8"/>
      <c r="H3123" s="9">
        <v>44992.918828159723</v>
      </c>
      <c r="I3123" s="20" t="str">
        <f>Table2[[#This Row],[StoreID]]&amp;"-"&amp;Table2[[#This Row],[OrderNumer]]</f>
        <v>1-3056</v>
      </c>
    </row>
    <row r="3124" spans="1:9" x14ac:dyDescent="0.35">
      <c r="A3124" s="19">
        <v>3056</v>
      </c>
      <c r="B3124" s="19">
        <v>1</v>
      </c>
      <c r="C3124" s="8">
        <v>1</v>
      </c>
      <c r="D3124" s="8">
        <v>462</v>
      </c>
      <c r="E3124" s="8">
        <v>2</v>
      </c>
      <c r="F3124" s="7">
        <v>20</v>
      </c>
      <c r="G3124" s="8"/>
      <c r="H3124" s="9">
        <v>44992.918828090274</v>
      </c>
      <c r="I3124" s="20" t="str">
        <f>Table2[[#This Row],[StoreID]]&amp;"-"&amp;Table2[[#This Row],[OrderNumer]]</f>
        <v>1-3056</v>
      </c>
    </row>
    <row r="3125" spans="1:9" x14ac:dyDescent="0.35">
      <c r="A3125" s="19">
        <v>3059</v>
      </c>
      <c r="B3125" s="19">
        <v>2</v>
      </c>
      <c r="C3125" s="8">
        <v>23</v>
      </c>
      <c r="D3125" s="8">
        <v>475</v>
      </c>
      <c r="E3125" s="8">
        <v>1</v>
      </c>
      <c r="F3125" s="7">
        <v>50</v>
      </c>
      <c r="G3125" s="8"/>
      <c r="H3125" s="9">
        <v>44997.839229710647</v>
      </c>
      <c r="I3125" s="20" t="str">
        <f>Table2[[#This Row],[StoreID]]&amp;"-"&amp;Table2[[#This Row],[OrderNumer]]</f>
        <v>2-3059</v>
      </c>
    </row>
    <row r="3126" spans="1:9" x14ac:dyDescent="0.35">
      <c r="A3126" s="19">
        <v>3059</v>
      </c>
      <c r="B3126" s="19">
        <v>2</v>
      </c>
      <c r="C3126" s="8">
        <v>23</v>
      </c>
      <c r="D3126" s="8">
        <v>471</v>
      </c>
      <c r="E3126" s="8">
        <v>1</v>
      </c>
      <c r="F3126" s="7">
        <v>20</v>
      </c>
      <c r="G3126" s="8"/>
      <c r="H3126" s="9">
        <v>44997.839229710647</v>
      </c>
      <c r="I3126" s="20" t="str">
        <f>Table2[[#This Row],[StoreID]]&amp;"-"&amp;Table2[[#This Row],[OrderNumer]]</f>
        <v>2-3059</v>
      </c>
    </row>
    <row r="3127" spans="1:9" x14ac:dyDescent="0.35">
      <c r="A3127" s="19">
        <v>3059</v>
      </c>
      <c r="B3127" s="19">
        <v>4</v>
      </c>
      <c r="C3127" s="8">
        <v>33</v>
      </c>
      <c r="D3127" s="8">
        <v>464</v>
      </c>
      <c r="E3127" s="8">
        <v>1</v>
      </c>
      <c r="F3127" s="7">
        <v>75</v>
      </c>
      <c r="G3127" s="8"/>
      <c r="H3127" s="9">
        <v>45043.604972337962</v>
      </c>
      <c r="I3127" s="20" t="str">
        <f>Table2[[#This Row],[StoreID]]&amp;"-"&amp;Table2[[#This Row],[OrderNumer]]</f>
        <v>4-3059</v>
      </c>
    </row>
    <row r="3128" spans="1:9" x14ac:dyDescent="0.35">
      <c r="A3128" s="19">
        <v>3060</v>
      </c>
      <c r="B3128" s="19">
        <v>1</v>
      </c>
      <c r="C3128" s="8">
        <v>10</v>
      </c>
      <c r="D3128" s="8">
        <v>392</v>
      </c>
      <c r="E3128" s="8">
        <v>1</v>
      </c>
      <c r="F3128" s="7">
        <v>75</v>
      </c>
      <c r="G3128" s="8"/>
      <c r="H3128" s="9">
        <v>44993.449915243058</v>
      </c>
      <c r="I3128" s="20" t="str">
        <f>Table2[[#This Row],[StoreID]]&amp;"-"&amp;Table2[[#This Row],[OrderNumer]]</f>
        <v>1-3060</v>
      </c>
    </row>
    <row r="3129" spans="1:9" x14ac:dyDescent="0.35">
      <c r="A3129" s="19">
        <v>3061</v>
      </c>
      <c r="B3129" s="19">
        <v>1</v>
      </c>
      <c r="C3129" s="8">
        <v>10</v>
      </c>
      <c r="D3129" s="8">
        <v>465</v>
      </c>
      <c r="E3129" s="8">
        <v>1</v>
      </c>
      <c r="F3129" s="7">
        <v>25</v>
      </c>
      <c r="G3129" s="8"/>
      <c r="H3129" s="9">
        <v>44993.451131018519</v>
      </c>
      <c r="I3129" s="20" t="str">
        <f>Table2[[#This Row],[StoreID]]&amp;"-"&amp;Table2[[#This Row],[OrderNumer]]</f>
        <v>1-3061</v>
      </c>
    </row>
    <row r="3130" spans="1:9" x14ac:dyDescent="0.35">
      <c r="A3130" s="19">
        <v>3062</v>
      </c>
      <c r="B3130" s="19">
        <v>4</v>
      </c>
      <c r="C3130" s="8">
        <v>33</v>
      </c>
      <c r="D3130" s="8">
        <v>3268</v>
      </c>
      <c r="E3130" s="8">
        <v>2</v>
      </c>
      <c r="F3130" s="7">
        <v>25</v>
      </c>
      <c r="G3130" s="8"/>
      <c r="H3130" s="9">
        <v>45043.628594988426</v>
      </c>
      <c r="I3130" s="20" t="str">
        <f>Table2[[#This Row],[StoreID]]&amp;"-"&amp;Table2[[#This Row],[OrderNumer]]</f>
        <v>4-3062</v>
      </c>
    </row>
    <row r="3131" spans="1:9" x14ac:dyDescent="0.35">
      <c r="A3131" s="19">
        <v>3063</v>
      </c>
      <c r="B3131" s="19">
        <v>2</v>
      </c>
      <c r="C3131" s="8">
        <v>23</v>
      </c>
      <c r="D3131" s="8">
        <v>21</v>
      </c>
      <c r="E3131" s="8">
        <v>1</v>
      </c>
      <c r="F3131" s="7">
        <v>1349.5</v>
      </c>
      <c r="G3131" s="8"/>
      <c r="H3131" s="9">
        <v>44997.893083645831</v>
      </c>
      <c r="I3131" s="20" t="str">
        <f>Table2[[#This Row],[StoreID]]&amp;"-"&amp;Table2[[#This Row],[OrderNumer]]</f>
        <v>2-3063</v>
      </c>
    </row>
    <row r="3132" spans="1:9" x14ac:dyDescent="0.35">
      <c r="A3132" s="19">
        <v>3063</v>
      </c>
      <c r="B3132" s="19">
        <v>2</v>
      </c>
      <c r="C3132" s="8">
        <v>23</v>
      </c>
      <c r="D3132" s="8">
        <v>470</v>
      </c>
      <c r="E3132" s="8">
        <v>1</v>
      </c>
      <c r="F3132" s="7">
        <v>20</v>
      </c>
      <c r="G3132" s="8"/>
      <c r="H3132" s="9">
        <v>44997.893083645831</v>
      </c>
      <c r="I3132" s="20" t="str">
        <f>Table2[[#This Row],[StoreID]]&amp;"-"&amp;Table2[[#This Row],[OrderNumer]]</f>
        <v>2-3063</v>
      </c>
    </row>
    <row r="3133" spans="1:9" x14ac:dyDescent="0.35">
      <c r="A3133" s="19">
        <v>3063</v>
      </c>
      <c r="B3133" s="19">
        <v>4</v>
      </c>
      <c r="C3133" s="8">
        <v>2</v>
      </c>
      <c r="D3133" s="8">
        <v>2802</v>
      </c>
      <c r="E3133" s="8">
        <v>1</v>
      </c>
      <c r="F3133" s="7">
        <v>487.5</v>
      </c>
      <c r="G3133" s="8"/>
      <c r="H3133" s="9">
        <v>45043.6686122338</v>
      </c>
      <c r="I3133" s="20" t="str">
        <f>Table2[[#This Row],[StoreID]]&amp;"-"&amp;Table2[[#This Row],[OrderNumer]]</f>
        <v>4-3063</v>
      </c>
    </row>
    <row r="3134" spans="1:9" x14ac:dyDescent="0.35">
      <c r="A3134" s="19">
        <v>3064</v>
      </c>
      <c r="B3134" s="19">
        <v>4</v>
      </c>
      <c r="C3134" s="8">
        <v>33</v>
      </c>
      <c r="D3134" s="8">
        <v>2801</v>
      </c>
      <c r="E3134" s="8">
        <v>1</v>
      </c>
      <c r="F3134" s="7">
        <v>487.5</v>
      </c>
      <c r="G3134" s="8"/>
      <c r="H3134" s="9">
        <v>45043.669212418979</v>
      </c>
      <c r="I3134" s="20" t="str">
        <f>Table2[[#This Row],[StoreID]]&amp;"-"&amp;Table2[[#This Row],[OrderNumer]]</f>
        <v>4-3064</v>
      </c>
    </row>
    <row r="3135" spans="1:9" x14ac:dyDescent="0.35">
      <c r="A3135" s="19">
        <v>3065</v>
      </c>
      <c r="B3135" s="19">
        <v>1</v>
      </c>
      <c r="C3135" s="8">
        <v>9</v>
      </c>
      <c r="D3135" s="8">
        <v>3258</v>
      </c>
      <c r="E3135" s="8">
        <v>-2</v>
      </c>
      <c r="F3135" s="7">
        <v>-175</v>
      </c>
      <c r="G3135" s="8" t="s">
        <v>241</v>
      </c>
      <c r="H3135" s="9">
        <v>44993.511181250004</v>
      </c>
      <c r="I3135" s="20" t="str">
        <f>Table2[[#This Row],[StoreID]]&amp;"-"&amp;Table2[[#This Row],[OrderNumer]]</f>
        <v>1-3065</v>
      </c>
    </row>
    <row r="3136" spans="1:9" x14ac:dyDescent="0.35">
      <c r="A3136" s="19">
        <v>3065</v>
      </c>
      <c r="B3136" s="19">
        <v>1</v>
      </c>
      <c r="C3136" s="8">
        <v>9</v>
      </c>
      <c r="D3136" s="8">
        <v>3251</v>
      </c>
      <c r="E3136" s="8">
        <v>-1</v>
      </c>
      <c r="F3136" s="7">
        <v>-57.5</v>
      </c>
      <c r="G3136" s="8" t="s">
        <v>241</v>
      </c>
      <c r="H3136" s="9">
        <v>44993.511181168979</v>
      </c>
      <c r="I3136" s="20" t="str">
        <f>Table2[[#This Row],[StoreID]]&amp;"-"&amp;Table2[[#This Row],[OrderNumer]]</f>
        <v>1-3065</v>
      </c>
    </row>
    <row r="3137" spans="1:9" x14ac:dyDescent="0.35">
      <c r="A3137" s="19">
        <v>3065</v>
      </c>
      <c r="B3137" s="19">
        <v>4</v>
      </c>
      <c r="C3137" s="8">
        <v>33</v>
      </c>
      <c r="D3137" s="8">
        <v>3225</v>
      </c>
      <c r="E3137" s="8">
        <v>3</v>
      </c>
      <c r="F3137" s="7">
        <v>103.5</v>
      </c>
      <c r="G3137" s="8"/>
      <c r="H3137" s="9">
        <v>45043.67200810185</v>
      </c>
      <c r="I3137" s="20" t="str">
        <f>Table2[[#This Row],[StoreID]]&amp;"-"&amp;Table2[[#This Row],[OrderNumer]]</f>
        <v>4-3065</v>
      </c>
    </row>
    <row r="3138" spans="1:9" x14ac:dyDescent="0.35">
      <c r="A3138" s="19">
        <v>3066</v>
      </c>
      <c r="B3138" s="19">
        <v>1</v>
      </c>
      <c r="C3138" s="8">
        <v>10</v>
      </c>
      <c r="D3138" s="8">
        <v>3273</v>
      </c>
      <c r="E3138" s="8">
        <v>1</v>
      </c>
      <c r="F3138" s="7">
        <v>29.5</v>
      </c>
      <c r="G3138" s="8"/>
      <c r="H3138" s="9">
        <v>44993.513509340279</v>
      </c>
      <c r="I3138" s="20" t="str">
        <f>Table2[[#This Row],[StoreID]]&amp;"-"&amp;Table2[[#This Row],[OrderNumer]]</f>
        <v>1-3066</v>
      </c>
    </row>
    <row r="3139" spans="1:9" x14ac:dyDescent="0.35">
      <c r="A3139" s="19">
        <v>3066</v>
      </c>
      <c r="B3139" s="19">
        <v>1</v>
      </c>
      <c r="C3139" s="8">
        <v>10</v>
      </c>
      <c r="D3139" s="8">
        <v>3226</v>
      </c>
      <c r="E3139" s="8">
        <v>1</v>
      </c>
      <c r="F3139" s="7">
        <v>34.5</v>
      </c>
      <c r="G3139" s="8"/>
      <c r="H3139" s="9">
        <v>44993.513509490738</v>
      </c>
      <c r="I3139" s="20" t="str">
        <f>Table2[[#This Row],[StoreID]]&amp;"-"&amp;Table2[[#This Row],[OrderNumer]]</f>
        <v>1-3066</v>
      </c>
    </row>
    <row r="3140" spans="1:9" x14ac:dyDescent="0.35">
      <c r="A3140" s="19">
        <v>3067</v>
      </c>
      <c r="B3140" s="19">
        <v>1</v>
      </c>
      <c r="C3140" s="8">
        <v>14</v>
      </c>
      <c r="D3140" s="8">
        <v>3431</v>
      </c>
      <c r="E3140" s="8">
        <v>1</v>
      </c>
      <c r="F3140" s="7">
        <v>199.5</v>
      </c>
      <c r="G3140" s="8"/>
      <c r="H3140" s="9">
        <v>44993.531952974539</v>
      </c>
      <c r="I3140" s="20" t="str">
        <f>Table2[[#This Row],[StoreID]]&amp;"-"&amp;Table2[[#This Row],[OrderNumer]]</f>
        <v>1-3067</v>
      </c>
    </row>
    <row r="3141" spans="1:9" x14ac:dyDescent="0.35">
      <c r="A3141" s="19">
        <v>3067</v>
      </c>
      <c r="B3141" s="19">
        <v>4</v>
      </c>
      <c r="C3141" s="8">
        <v>33</v>
      </c>
      <c r="D3141" s="8">
        <v>4077</v>
      </c>
      <c r="E3141" s="8">
        <v>1</v>
      </c>
      <c r="F3141" s="7">
        <v>25</v>
      </c>
      <c r="G3141" s="8"/>
      <c r="H3141" s="9">
        <v>45043.796191979163</v>
      </c>
      <c r="I3141" s="20" t="str">
        <f>Table2[[#This Row],[StoreID]]&amp;"-"&amp;Table2[[#This Row],[OrderNumer]]</f>
        <v>4-3067</v>
      </c>
    </row>
    <row r="3142" spans="1:9" x14ac:dyDescent="0.35">
      <c r="A3142" s="19">
        <v>3067</v>
      </c>
      <c r="B3142" s="19">
        <v>4</v>
      </c>
      <c r="C3142" s="8">
        <v>33</v>
      </c>
      <c r="D3142" s="8">
        <v>4079</v>
      </c>
      <c r="E3142" s="8">
        <v>2</v>
      </c>
      <c r="F3142" s="7">
        <v>50</v>
      </c>
      <c r="G3142" s="8"/>
      <c r="H3142" s="9">
        <v>45043.796191979163</v>
      </c>
      <c r="I3142" s="20" t="str">
        <f>Table2[[#This Row],[StoreID]]&amp;"-"&amp;Table2[[#This Row],[OrderNumer]]</f>
        <v>4-3067</v>
      </c>
    </row>
    <row r="3143" spans="1:9" x14ac:dyDescent="0.35">
      <c r="A3143" s="19">
        <v>3069</v>
      </c>
      <c r="B3143" s="19">
        <v>4</v>
      </c>
      <c r="C3143" s="8">
        <v>33</v>
      </c>
      <c r="D3143" s="8">
        <v>465</v>
      </c>
      <c r="E3143" s="8">
        <v>2</v>
      </c>
      <c r="F3143" s="7">
        <v>50</v>
      </c>
      <c r="G3143" s="8"/>
      <c r="H3143" s="9">
        <v>45043.805356863428</v>
      </c>
      <c r="I3143" s="20" t="str">
        <f>Table2[[#This Row],[StoreID]]&amp;"-"&amp;Table2[[#This Row],[OrderNumer]]</f>
        <v>4-3069</v>
      </c>
    </row>
    <row r="3144" spans="1:9" x14ac:dyDescent="0.35">
      <c r="A3144" s="19">
        <v>3071</v>
      </c>
      <c r="B3144" s="19">
        <v>4</v>
      </c>
      <c r="C3144" s="8">
        <v>33</v>
      </c>
      <c r="D3144" s="8">
        <v>3419</v>
      </c>
      <c r="E3144" s="8">
        <v>1</v>
      </c>
      <c r="F3144" s="7">
        <v>287.5</v>
      </c>
      <c r="G3144" s="8"/>
      <c r="H3144" s="9">
        <v>45043.816677546296</v>
      </c>
      <c r="I3144" s="20" t="str">
        <f>Table2[[#This Row],[StoreID]]&amp;"-"&amp;Table2[[#This Row],[OrderNumer]]</f>
        <v>4-3071</v>
      </c>
    </row>
    <row r="3145" spans="1:9" x14ac:dyDescent="0.35">
      <c r="A3145" s="19">
        <v>3072</v>
      </c>
      <c r="B3145" s="19">
        <v>4</v>
      </c>
      <c r="C3145" s="8">
        <v>2</v>
      </c>
      <c r="D3145" s="8">
        <v>584</v>
      </c>
      <c r="E3145" s="8">
        <v>1</v>
      </c>
      <c r="F3145" s="7">
        <v>245</v>
      </c>
      <c r="G3145" s="8"/>
      <c r="H3145" s="9">
        <v>45043.821322997683</v>
      </c>
      <c r="I3145" s="20" t="str">
        <f>Table2[[#This Row],[StoreID]]&amp;"-"&amp;Table2[[#This Row],[OrderNumer]]</f>
        <v>4-3072</v>
      </c>
    </row>
    <row r="3146" spans="1:9" x14ac:dyDescent="0.35">
      <c r="A3146" s="19">
        <v>3072</v>
      </c>
      <c r="B3146" s="19">
        <v>4</v>
      </c>
      <c r="C3146" s="8">
        <v>2</v>
      </c>
      <c r="D3146" s="8">
        <v>413</v>
      </c>
      <c r="E3146" s="8">
        <v>2</v>
      </c>
      <c r="F3146" s="7">
        <v>50</v>
      </c>
      <c r="G3146" s="8"/>
      <c r="H3146" s="9">
        <v>45043.821322997683</v>
      </c>
      <c r="I3146" s="20" t="str">
        <f>Table2[[#This Row],[StoreID]]&amp;"-"&amp;Table2[[#This Row],[OrderNumer]]</f>
        <v>4-3072</v>
      </c>
    </row>
    <row r="3147" spans="1:9" x14ac:dyDescent="0.35">
      <c r="A3147" s="19">
        <v>3076</v>
      </c>
      <c r="B3147" s="19">
        <v>4</v>
      </c>
      <c r="C3147" s="8">
        <v>23</v>
      </c>
      <c r="D3147" s="8">
        <v>2841</v>
      </c>
      <c r="E3147" s="8">
        <v>1</v>
      </c>
      <c r="F3147" s="7">
        <v>800</v>
      </c>
      <c r="G3147" s="8"/>
      <c r="H3147" s="9">
        <v>45043.891651122685</v>
      </c>
      <c r="I3147" s="20" t="str">
        <f>Table2[[#This Row],[StoreID]]&amp;"-"&amp;Table2[[#This Row],[OrderNumer]]</f>
        <v>4-3076</v>
      </c>
    </row>
    <row r="3148" spans="1:9" x14ac:dyDescent="0.35">
      <c r="A3148" s="19">
        <v>3077</v>
      </c>
      <c r="B3148" s="19">
        <v>4</v>
      </c>
      <c r="C3148" s="8">
        <v>2</v>
      </c>
      <c r="D3148" s="8">
        <v>416</v>
      </c>
      <c r="E3148" s="8">
        <v>1</v>
      </c>
      <c r="F3148" s="7">
        <v>15</v>
      </c>
      <c r="G3148" s="8"/>
      <c r="H3148" s="9">
        <v>45043.892799270834</v>
      </c>
      <c r="I3148" s="20" t="str">
        <f>Table2[[#This Row],[StoreID]]&amp;"-"&amp;Table2[[#This Row],[OrderNumer]]</f>
        <v>4-3077</v>
      </c>
    </row>
    <row r="3149" spans="1:9" x14ac:dyDescent="0.35">
      <c r="A3149" s="19">
        <v>3078</v>
      </c>
      <c r="B3149" s="19">
        <v>4</v>
      </c>
      <c r="C3149" s="8">
        <v>2</v>
      </c>
      <c r="D3149" s="8">
        <v>3397</v>
      </c>
      <c r="E3149" s="8">
        <v>1</v>
      </c>
      <c r="F3149" s="7">
        <v>249.5</v>
      </c>
      <c r="G3149" s="8"/>
      <c r="H3149" s="9">
        <v>45043.895667511577</v>
      </c>
      <c r="I3149" s="20" t="str">
        <f>Table2[[#This Row],[StoreID]]&amp;"-"&amp;Table2[[#This Row],[OrderNumer]]</f>
        <v>4-3078</v>
      </c>
    </row>
    <row r="3150" spans="1:9" x14ac:dyDescent="0.35">
      <c r="A3150" s="19">
        <v>3081</v>
      </c>
      <c r="B3150" s="19">
        <v>1</v>
      </c>
      <c r="C3150" s="8">
        <v>9</v>
      </c>
      <c r="D3150" s="8">
        <v>3261</v>
      </c>
      <c r="E3150" s="8">
        <v>1</v>
      </c>
      <c r="F3150" s="7">
        <v>82.5</v>
      </c>
      <c r="G3150" s="8"/>
      <c r="H3150" s="9">
        <v>44993.69277858796</v>
      </c>
      <c r="I3150" s="20" t="str">
        <f>Table2[[#This Row],[StoreID]]&amp;"-"&amp;Table2[[#This Row],[OrderNumer]]</f>
        <v>1-3081</v>
      </c>
    </row>
    <row r="3151" spans="1:9" x14ac:dyDescent="0.35">
      <c r="A3151" s="19">
        <v>3081</v>
      </c>
      <c r="B3151" s="19">
        <v>4</v>
      </c>
      <c r="C3151" s="8">
        <v>23</v>
      </c>
      <c r="D3151" s="8">
        <v>3281</v>
      </c>
      <c r="E3151" s="8">
        <v>1</v>
      </c>
      <c r="F3151" s="7">
        <v>82.5</v>
      </c>
      <c r="G3151" s="8"/>
      <c r="H3151" s="9">
        <v>45043.914429363424</v>
      </c>
      <c r="I3151" s="20" t="str">
        <f>Table2[[#This Row],[StoreID]]&amp;"-"&amp;Table2[[#This Row],[OrderNumer]]</f>
        <v>4-3081</v>
      </c>
    </row>
    <row r="3152" spans="1:9" x14ac:dyDescent="0.35">
      <c r="A3152" s="19">
        <v>3081</v>
      </c>
      <c r="B3152" s="19">
        <v>4</v>
      </c>
      <c r="C3152" s="8">
        <v>23</v>
      </c>
      <c r="D3152" s="8">
        <v>3277</v>
      </c>
      <c r="E3152" s="8">
        <v>1</v>
      </c>
      <c r="F3152" s="7">
        <v>75</v>
      </c>
      <c r="G3152" s="8"/>
      <c r="H3152" s="9">
        <v>45043.914429363424</v>
      </c>
      <c r="I3152" s="20" t="str">
        <f>Table2[[#This Row],[StoreID]]&amp;"-"&amp;Table2[[#This Row],[OrderNumer]]</f>
        <v>4-3081</v>
      </c>
    </row>
    <row r="3153" spans="1:9" x14ac:dyDescent="0.35">
      <c r="A3153" s="19">
        <v>3081</v>
      </c>
      <c r="B3153" s="19">
        <v>4</v>
      </c>
      <c r="C3153" s="8">
        <v>23</v>
      </c>
      <c r="D3153" s="8">
        <v>3260</v>
      </c>
      <c r="E3153" s="8">
        <v>1</v>
      </c>
      <c r="F3153" s="7">
        <v>19.5</v>
      </c>
      <c r="G3153" s="8"/>
      <c r="H3153" s="9">
        <v>45043.914429363424</v>
      </c>
      <c r="I3153" s="20" t="str">
        <f>Table2[[#This Row],[StoreID]]&amp;"-"&amp;Table2[[#This Row],[OrderNumer]]</f>
        <v>4-3081</v>
      </c>
    </row>
    <row r="3154" spans="1:9" x14ac:dyDescent="0.35">
      <c r="A3154" s="19">
        <v>3083</v>
      </c>
      <c r="B3154" s="19">
        <v>2</v>
      </c>
      <c r="C3154" s="8">
        <v>23</v>
      </c>
      <c r="D3154" s="8">
        <v>446</v>
      </c>
      <c r="E3154" s="8">
        <v>1</v>
      </c>
      <c r="F3154" s="7">
        <v>50</v>
      </c>
      <c r="G3154" s="8"/>
      <c r="H3154" s="9">
        <v>44998.853033101848</v>
      </c>
      <c r="I3154" s="20" t="str">
        <f>Table2[[#This Row],[StoreID]]&amp;"-"&amp;Table2[[#This Row],[OrderNumer]]</f>
        <v>2-3083</v>
      </c>
    </row>
    <row r="3155" spans="1:9" x14ac:dyDescent="0.35">
      <c r="A3155" s="19">
        <v>3084</v>
      </c>
      <c r="B3155" s="19">
        <v>4</v>
      </c>
      <c r="C3155" s="8">
        <v>2</v>
      </c>
      <c r="D3155" s="8">
        <v>18</v>
      </c>
      <c r="E3155" s="8">
        <v>1</v>
      </c>
      <c r="F3155" s="7">
        <v>725</v>
      </c>
      <c r="G3155" s="8"/>
      <c r="H3155" s="9">
        <v>45043.942693946759</v>
      </c>
      <c r="I3155" s="20" t="str">
        <f>Table2[[#This Row],[StoreID]]&amp;"-"&amp;Table2[[#This Row],[OrderNumer]]</f>
        <v>4-3084</v>
      </c>
    </row>
    <row r="3156" spans="1:9" x14ac:dyDescent="0.35">
      <c r="A3156" s="19">
        <v>3085</v>
      </c>
      <c r="B3156" s="19">
        <v>4</v>
      </c>
      <c r="C3156" s="8">
        <v>2</v>
      </c>
      <c r="D3156" s="8">
        <v>18</v>
      </c>
      <c r="E3156" s="8">
        <v>-1</v>
      </c>
      <c r="F3156" s="7">
        <v>-725</v>
      </c>
      <c r="G3156" s="8" t="s">
        <v>241</v>
      </c>
      <c r="H3156" s="9">
        <v>45043.943811192126</v>
      </c>
      <c r="I3156" s="20" t="str">
        <f>Table2[[#This Row],[StoreID]]&amp;"-"&amp;Table2[[#This Row],[OrderNumer]]</f>
        <v>4-3085</v>
      </c>
    </row>
    <row r="3157" spans="1:9" x14ac:dyDescent="0.35">
      <c r="A3157" s="19">
        <v>3086</v>
      </c>
      <c r="B3157" s="19">
        <v>4</v>
      </c>
      <c r="C3157" s="8">
        <v>2</v>
      </c>
      <c r="D3157" s="8">
        <v>2822</v>
      </c>
      <c r="E3157" s="8">
        <v>1</v>
      </c>
      <c r="F3157" s="7">
        <v>950</v>
      </c>
      <c r="G3157" s="8"/>
      <c r="H3157" s="9">
        <v>45043.944938969908</v>
      </c>
      <c r="I3157" s="20" t="str">
        <f>Table2[[#This Row],[StoreID]]&amp;"-"&amp;Table2[[#This Row],[OrderNumer]]</f>
        <v>4-3086</v>
      </c>
    </row>
    <row r="3158" spans="1:9" x14ac:dyDescent="0.35">
      <c r="A3158" s="19">
        <v>3087</v>
      </c>
      <c r="B3158" s="19">
        <v>2</v>
      </c>
      <c r="C3158" s="8">
        <v>23</v>
      </c>
      <c r="D3158" s="8">
        <v>659</v>
      </c>
      <c r="E3158" s="8">
        <v>1</v>
      </c>
      <c r="F3158" s="7">
        <v>449.5</v>
      </c>
      <c r="G3158" s="8"/>
      <c r="H3158" s="9">
        <v>44998.964695567127</v>
      </c>
      <c r="I3158" s="20" t="str">
        <f>Table2[[#This Row],[StoreID]]&amp;"-"&amp;Table2[[#This Row],[OrderNumer]]</f>
        <v>2-3087</v>
      </c>
    </row>
    <row r="3159" spans="1:9" x14ac:dyDescent="0.35">
      <c r="A3159" s="19">
        <v>3087</v>
      </c>
      <c r="B3159" s="19">
        <v>2</v>
      </c>
      <c r="C3159" s="8">
        <v>23</v>
      </c>
      <c r="D3159" s="8">
        <v>662</v>
      </c>
      <c r="E3159" s="8">
        <v>1</v>
      </c>
      <c r="F3159" s="7">
        <v>400</v>
      </c>
      <c r="G3159" s="8"/>
      <c r="H3159" s="9">
        <v>44998.964696215276</v>
      </c>
      <c r="I3159" s="20" t="str">
        <f>Table2[[#This Row],[StoreID]]&amp;"-"&amp;Table2[[#This Row],[OrderNumer]]</f>
        <v>2-3087</v>
      </c>
    </row>
    <row r="3160" spans="1:9" x14ac:dyDescent="0.35">
      <c r="A3160" s="19">
        <v>3088</v>
      </c>
      <c r="B3160" s="19">
        <v>4</v>
      </c>
      <c r="C3160" s="8">
        <v>2</v>
      </c>
      <c r="D3160" s="8">
        <v>457</v>
      </c>
      <c r="E3160" s="8">
        <v>1</v>
      </c>
      <c r="F3160" s="7">
        <v>287.5</v>
      </c>
      <c r="G3160" s="8"/>
      <c r="H3160" s="9">
        <v>45043.973873298608</v>
      </c>
      <c r="I3160" s="20" t="str">
        <f>Table2[[#This Row],[StoreID]]&amp;"-"&amp;Table2[[#This Row],[OrderNumer]]</f>
        <v>4-3088</v>
      </c>
    </row>
    <row r="3161" spans="1:9" x14ac:dyDescent="0.35">
      <c r="A3161" s="19">
        <v>3088</v>
      </c>
      <c r="B3161" s="19">
        <v>4</v>
      </c>
      <c r="C3161" s="8">
        <v>2</v>
      </c>
      <c r="D3161" s="8">
        <v>419</v>
      </c>
      <c r="E3161" s="8">
        <v>1</v>
      </c>
      <c r="F3161" s="7">
        <v>197.5</v>
      </c>
      <c r="G3161" s="8"/>
      <c r="H3161" s="9">
        <v>45043.973873298608</v>
      </c>
      <c r="I3161" s="20" t="str">
        <f>Table2[[#This Row],[StoreID]]&amp;"-"&amp;Table2[[#This Row],[OrderNumer]]</f>
        <v>4-3088</v>
      </c>
    </row>
    <row r="3162" spans="1:9" x14ac:dyDescent="0.35">
      <c r="A3162" s="19">
        <v>3088</v>
      </c>
      <c r="B3162" s="19">
        <v>4</v>
      </c>
      <c r="C3162" s="8">
        <v>2</v>
      </c>
      <c r="D3162" s="8">
        <v>392</v>
      </c>
      <c r="E3162" s="8">
        <v>1</v>
      </c>
      <c r="F3162" s="7">
        <v>75</v>
      </c>
      <c r="G3162" s="8"/>
      <c r="H3162" s="9">
        <v>45043.973873298608</v>
      </c>
      <c r="I3162" s="20" t="str">
        <f>Table2[[#This Row],[StoreID]]&amp;"-"&amp;Table2[[#This Row],[OrderNumer]]</f>
        <v>4-3088</v>
      </c>
    </row>
    <row r="3163" spans="1:9" x14ac:dyDescent="0.35">
      <c r="A3163" s="19">
        <v>3091</v>
      </c>
      <c r="B3163" s="19">
        <v>2</v>
      </c>
      <c r="C3163" s="8">
        <v>24</v>
      </c>
      <c r="D3163" s="8">
        <v>412</v>
      </c>
      <c r="E3163" s="8">
        <v>1</v>
      </c>
      <c r="F3163" s="7">
        <v>97.5</v>
      </c>
      <c r="G3163" s="8"/>
      <c r="H3163" s="9">
        <v>44999.580611770834</v>
      </c>
      <c r="I3163" s="20" t="str">
        <f>Table2[[#This Row],[StoreID]]&amp;"-"&amp;Table2[[#This Row],[OrderNumer]]</f>
        <v>2-3091</v>
      </c>
    </row>
    <row r="3164" spans="1:9" x14ac:dyDescent="0.35">
      <c r="A3164" s="19">
        <v>3094</v>
      </c>
      <c r="B3164" s="19">
        <v>4</v>
      </c>
      <c r="C3164" s="8">
        <v>33</v>
      </c>
      <c r="D3164" s="8">
        <v>2758</v>
      </c>
      <c r="E3164" s="8">
        <v>1</v>
      </c>
      <c r="F3164" s="7">
        <v>600</v>
      </c>
      <c r="G3164" s="8"/>
      <c r="H3164" s="9">
        <v>45044.61833769676</v>
      </c>
      <c r="I3164" s="20" t="str">
        <f>Table2[[#This Row],[StoreID]]&amp;"-"&amp;Table2[[#This Row],[OrderNumer]]</f>
        <v>4-3094</v>
      </c>
    </row>
    <row r="3165" spans="1:9" x14ac:dyDescent="0.35">
      <c r="A3165" s="19">
        <v>3095</v>
      </c>
      <c r="B3165" s="19">
        <v>1</v>
      </c>
      <c r="C3165" s="8">
        <v>1</v>
      </c>
      <c r="D3165" s="8">
        <v>4089</v>
      </c>
      <c r="E3165" s="8">
        <v>1</v>
      </c>
      <c r="F3165" s="7">
        <v>10</v>
      </c>
      <c r="G3165" s="8"/>
      <c r="H3165" s="9">
        <v>44993.798654432867</v>
      </c>
      <c r="I3165" s="20" t="str">
        <f>Table2[[#This Row],[StoreID]]&amp;"-"&amp;Table2[[#This Row],[OrderNumer]]</f>
        <v>1-3095</v>
      </c>
    </row>
    <row r="3166" spans="1:9" x14ac:dyDescent="0.35">
      <c r="A3166" s="19">
        <v>3095</v>
      </c>
      <c r="B3166" s="19">
        <v>1</v>
      </c>
      <c r="C3166" s="8">
        <v>1</v>
      </c>
      <c r="D3166" s="8">
        <v>4088</v>
      </c>
      <c r="E3166" s="8">
        <v>1</v>
      </c>
      <c r="F3166" s="7">
        <v>10</v>
      </c>
      <c r="G3166" s="8"/>
      <c r="H3166" s="9">
        <v>44993.798654479164</v>
      </c>
      <c r="I3166" s="20" t="str">
        <f>Table2[[#This Row],[StoreID]]&amp;"-"&amp;Table2[[#This Row],[OrderNumer]]</f>
        <v>1-3095</v>
      </c>
    </row>
    <row r="3167" spans="1:9" x14ac:dyDescent="0.35">
      <c r="A3167" s="19">
        <v>3095</v>
      </c>
      <c r="B3167" s="19">
        <v>2</v>
      </c>
      <c r="C3167" s="8">
        <v>25</v>
      </c>
      <c r="D3167" s="8">
        <v>4022</v>
      </c>
      <c r="E3167" s="8">
        <v>1</v>
      </c>
      <c r="F3167" s="7">
        <v>250</v>
      </c>
      <c r="G3167" s="8"/>
      <c r="H3167" s="9">
        <v>44999.624662766204</v>
      </c>
      <c r="I3167" s="20" t="str">
        <f>Table2[[#This Row],[StoreID]]&amp;"-"&amp;Table2[[#This Row],[OrderNumer]]</f>
        <v>2-3095</v>
      </c>
    </row>
    <row r="3168" spans="1:9" x14ac:dyDescent="0.35">
      <c r="A3168" s="19">
        <v>3097</v>
      </c>
      <c r="B3168" s="19">
        <v>4</v>
      </c>
      <c r="C3168" s="8">
        <v>33</v>
      </c>
      <c r="D3168" s="8">
        <v>467</v>
      </c>
      <c r="E3168" s="8">
        <v>1</v>
      </c>
      <c r="F3168" s="7">
        <v>150</v>
      </c>
      <c r="G3168" s="8"/>
      <c r="H3168" s="9">
        <v>45044.670743252318</v>
      </c>
      <c r="I3168" s="20" t="str">
        <f>Table2[[#This Row],[StoreID]]&amp;"-"&amp;Table2[[#This Row],[OrderNumer]]</f>
        <v>4-3097</v>
      </c>
    </row>
    <row r="3169" spans="1:9" x14ac:dyDescent="0.35">
      <c r="A3169" s="19">
        <v>3097</v>
      </c>
      <c r="B3169" s="19">
        <v>4</v>
      </c>
      <c r="C3169" s="8">
        <v>33</v>
      </c>
      <c r="D3169" s="8">
        <v>465</v>
      </c>
      <c r="E3169" s="8">
        <v>1</v>
      </c>
      <c r="F3169" s="7">
        <v>25</v>
      </c>
      <c r="G3169" s="8"/>
      <c r="H3169" s="9">
        <v>45044.670743599534</v>
      </c>
      <c r="I3169" s="20" t="str">
        <f>Table2[[#This Row],[StoreID]]&amp;"-"&amp;Table2[[#This Row],[OrderNumer]]</f>
        <v>4-3097</v>
      </c>
    </row>
    <row r="3170" spans="1:9" x14ac:dyDescent="0.35">
      <c r="A3170" s="19">
        <v>3097</v>
      </c>
      <c r="B3170" s="19">
        <v>4</v>
      </c>
      <c r="C3170" s="8">
        <v>33</v>
      </c>
      <c r="D3170" s="8">
        <v>392</v>
      </c>
      <c r="E3170" s="8">
        <v>1</v>
      </c>
      <c r="F3170" s="7">
        <v>75</v>
      </c>
      <c r="G3170" s="8"/>
      <c r="H3170" s="9">
        <v>45044.670743599534</v>
      </c>
      <c r="I3170" s="20" t="str">
        <f>Table2[[#This Row],[StoreID]]&amp;"-"&amp;Table2[[#This Row],[OrderNumer]]</f>
        <v>4-3097</v>
      </c>
    </row>
    <row r="3171" spans="1:9" x14ac:dyDescent="0.35">
      <c r="A3171" s="19">
        <v>3098</v>
      </c>
      <c r="B3171" s="19">
        <v>4</v>
      </c>
      <c r="C3171" s="8">
        <v>33</v>
      </c>
      <c r="D3171" s="8">
        <v>3230</v>
      </c>
      <c r="E3171" s="8">
        <v>1</v>
      </c>
      <c r="F3171" s="7">
        <v>75</v>
      </c>
      <c r="G3171" s="8"/>
      <c r="H3171" s="9">
        <v>45044.677796493059</v>
      </c>
      <c r="I3171" s="20" t="str">
        <f>Table2[[#This Row],[StoreID]]&amp;"-"&amp;Table2[[#This Row],[OrderNumer]]</f>
        <v>4-3098</v>
      </c>
    </row>
    <row r="3172" spans="1:9" x14ac:dyDescent="0.35">
      <c r="A3172" s="19">
        <v>3098</v>
      </c>
      <c r="B3172" s="19">
        <v>4</v>
      </c>
      <c r="C3172" s="8">
        <v>33</v>
      </c>
      <c r="D3172" s="8">
        <v>3224</v>
      </c>
      <c r="E3172" s="8">
        <v>1</v>
      </c>
      <c r="F3172" s="7">
        <v>34.5</v>
      </c>
      <c r="G3172" s="8"/>
      <c r="H3172" s="9">
        <v>45044.677796493059</v>
      </c>
      <c r="I3172" s="20" t="str">
        <f>Table2[[#This Row],[StoreID]]&amp;"-"&amp;Table2[[#This Row],[OrderNumer]]</f>
        <v>4-3098</v>
      </c>
    </row>
    <row r="3173" spans="1:9" x14ac:dyDescent="0.35">
      <c r="A3173" s="19">
        <v>3100</v>
      </c>
      <c r="B3173" s="19">
        <v>1</v>
      </c>
      <c r="C3173" s="8">
        <v>1</v>
      </c>
      <c r="D3173" s="8">
        <v>4092</v>
      </c>
      <c r="E3173" s="8">
        <v>1</v>
      </c>
      <c r="F3173" s="7">
        <v>25</v>
      </c>
      <c r="G3173" s="8"/>
      <c r="H3173" s="9">
        <v>44993.813319444445</v>
      </c>
      <c r="I3173" s="20" t="str">
        <f>Table2[[#This Row],[StoreID]]&amp;"-"&amp;Table2[[#This Row],[OrderNumer]]</f>
        <v>1-3100</v>
      </c>
    </row>
    <row r="3174" spans="1:9" x14ac:dyDescent="0.35">
      <c r="A3174" s="19">
        <v>3100</v>
      </c>
      <c r="B3174" s="19">
        <v>4</v>
      </c>
      <c r="C3174" s="8">
        <v>2</v>
      </c>
      <c r="D3174" s="8">
        <v>2842</v>
      </c>
      <c r="E3174" s="8">
        <v>1</v>
      </c>
      <c r="F3174" s="7">
        <v>800</v>
      </c>
      <c r="G3174" s="8"/>
      <c r="H3174" s="9">
        <v>45044.682678437501</v>
      </c>
      <c r="I3174" s="20" t="str">
        <f>Table2[[#This Row],[StoreID]]&amp;"-"&amp;Table2[[#This Row],[OrderNumer]]</f>
        <v>4-3100</v>
      </c>
    </row>
    <row r="3175" spans="1:9" x14ac:dyDescent="0.35">
      <c r="A3175" s="19">
        <v>3101</v>
      </c>
      <c r="B3175" s="19">
        <v>4</v>
      </c>
      <c r="C3175" s="8">
        <v>33</v>
      </c>
      <c r="D3175" s="8">
        <v>2839</v>
      </c>
      <c r="E3175" s="8">
        <v>1</v>
      </c>
      <c r="F3175" s="7">
        <v>800</v>
      </c>
      <c r="G3175" s="8"/>
      <c r="H3175" s="9">
        <v>45044.684789733794</v>
      </c>
      <c r="I3175" s="20" t="str">
        <f>Table2[[#This Row],[StoreID]]&amp;"-"&amp;Table2[[#This Row],[OrderNumer]]</f>
        <v>4-3101</v>
      </c>
    </row>
    <row r="3176" spans="1:9" x14ac:dyDescent="0.35">
      <c r="A3176" s="19">
        <v>3101</v>
      </c>
      <c r="B3176" s="19">
        <v>4</v>
      </c>
      <c r="C3176" s="8">
        <v>33</v>
      </c>
      <c r="D3176" s="8">
        <v>415</v>
      </c>
      <c r="E3176" s="8">
        <v>1</v>
      </c>
      <c r="F3176" s="7">
        <v>15</v>
      </c>
      <c r="G3176" s="8"/>
      <c r="H3176" s="9">
        <v>45044.684789733794</v>
      </c>
      <c r="I3176" s="20" t="str">
        <f>Table2[[#This Row],[StoreID]]&amp;"-"&amp;Table2[[#This Row],[OrderNumer]]</f>
        <v>4-3101</v>
      </c>
    </row>
    <row r="3177" spans="1:9" x14ac:dyDescent="0.35">
      <c r="A3177" s="19">
        <v>3102</v>
      </c>
      <c r="B3177" s="19">
        <v>2</v>
      </c>
      <c r="C3177" s="8">
        <v>23</v>
      </c>
      <c r="D3177" s="8">
        <v>4078</v>
      </c>
      <c r="E3177" s="8">
        <v>1</v>
      </c>
      <c r="F3177" s="7">
        <v>49.5</v>
      </c>
      <c r="G3177" s="8"/>
      <c r="H3177" s="9">
        <v>44999.680242858798</v>
      </c>
      <c r="I3177" s="20" t="str">
        <f>Table2[[#This Row],[StoreID]]&amp;"-"&amp;Table2[[#This Row],[OrderNumer]]</f>
        <v>2-3102</v>
      </c>
    </row>
    <row r="3178" spans="1:9" x14ac:dyDescent="0.35">
      <c r="A3178" s="19">
        <v>3103</v>
      </c>
      <c r="B3178" s="19">
        <v>1</v>
      </c>
      <c r="C3178" s="8">
        <v>3</v>
      </c>
      <c r="D3178" s="8">
        <v>1172</v>
      </c>
      <c r="E3178" s="8">
        <v>1</v>
      </c>
      <c r="F3178" s="7">
        <v>150</v>
      </c>
      <c r="G3178" s="8"/>
      <c r="H3178" s="9">
        <v>44993.830163506944</v>
      </c>
      <c r="I3178" s="20" t="str">
        <f>Table2[[#This Row],[StoreID]]&amp;"-"&amp;Table2[[#This Row],[OrderNumer]]</f>
        <v>1-3103</v>
      </c>
    </row>
    <row r="3179" spans="1:9" x14ac:dyDescent="0.35">
      <c r="A3179" s="19">
        <v>3106</v>
      </c>
      <c r="B3179" s="19">
        <v>4</v>
      </c>
      <c r="C3179" s="8">
        <v>23</v>
      </c>
      <c r="D3179" s="8">
        <v>4092</v>
      </c>
      <c r="E3179" s="8">
        <v>1</v>
      </c>
      <c r="F3179" s="7">
        <v>25</v>
      </c>
      <c r="G3179" s="8"/>
      <c r="H3179" s="9">
        <v>45044.843947337962</v>
      </c>
      <c r="I3179" s="20" t="str">
        <f>Table2[[#This Row],[StoreID]]&amp;"-"&amp;Table2[[#This Row],[OrderNumer]]</f>
        <v>4-3106</v>
      </c>
    </row>
    <row r="3180" spans="1:9" x14ac:dyDescent="0.35">
      <c r="A3180" s="19">
        <v>3107</v>
      </c>
      <c r="B3180" s="19">
        <v>2</v>
      </c>
      <c r="C3180" s="8">
        <v>23</v>
      </c>
      <c r="D3180" s="8">
        <v>4087</v>
      </c>
      <c r="E3180" s="8">
        <v>1</v>
      </c>
      <c r="F3180" s="7">
        <v>10</v>
      </c>
      <c r="G3180" s="8"/>
      <c r="H3180" s="9">
        <v>44999.748566087961</v>
      </c>
      <c r="I3180" s="20" t="str">
        <f>Table2[[#This Row],[StoreID]]&amp;"-"&amp;Table2[[#This Row],[OrderNumer]]</f>
        <v>2-3107</v>
      </c>
    </row>
    <row r="3181" spans="1:9" x14ac:dyDescent="0.35">
      <c r="A3181" s="19">
        <v>3107</v>
      </c>
      <c r="B3181" s="19">
        <v>2</v>
      </c>
      <c r="C3181" s="8">
        <v>23</v>
      </c>
      <c r="D3181" s="8">
        <v>4081</v>
      </c>
      <c r="E3181" s="8">
        <v>1</v>
      </c>
      <c r="F3181" s="7">
        <v>10</v>
      </c>
      <c r="G3181" s="8"/>
      <c r="H3181" s="9">
        <v>44999.748566087961</v>
      </c>
      <c r="I3181" s="20" t="str">
        <f>Table2[[#This Row],[StoreID]]&amp;"-"&amp;Table2[[#This Row],[OrderNumer]]</f>
        <v>2-3107</v>
      </c>
    </row>
    <row r="3182" spans="1:9" x14ac:dyDescent="0.35">
      <c r="A3182" s="19">
        <v>3107</v>
      </c>
      <c r="B3182" s="19">
        <v>2</v>
      </c>
      <c r="C3182" s="8">
        <v>23</v>
      </c>
      <c r="D3182" s="8">
        <v>4086</v>
      </c>
      <c r="E3182" s="8">
        <v>1</v>
      </c>
      <c r="F3182" s="7">
        <v>10</v>
      </c>
      <c r="G3182" s="8"/>
      <c r="H3182" s="9">
        <v>44999.748566122682</v>
      </c>
      <c r="I3182" s="20" t="str">
        <f>Table2[[#This Row],[StoreID]]&amp;"-"&amp;Table2[[#This Row],[OrderNumer]]</f>
        <v>2-3107</v>
      </c>
    </row>
    <row r="3183" spans="1:9" x14ac:dyDescent="0.35">
      <c r="A3183" s="19">
        <v>3107</v>
      </c>
      <c r="B3183" s="19">
        <v>2</v>
      </c>
      <c r="C3183" s="8">
        <v>23</v>
      </c>
      <c r="D3183" s="8">
        <v>470</v>
      </c>
      <c r="E3183" s="8">
        <v>1</v>
      </c>
      <c r="F3183" s="7">
        <v>20</v>
      </c>
      <c r="G3183" s="8"/>
      <c r="H3183" s="9">
        <v>44999.748566122682</v>
      </c>
      <c r="I3183" s="20" t="str">
        <f>Table2[[#This Row],[StoreID]]&amp;"-"&amp;Table2[[#This Row],[OrderNumer]]</f>
        <v>2-3107</v>
      </c>
    </row>
    <row r="3184" spans="1:9" x14ac:dyDescent="0.35">
      <c r="A3184" s="19">
        <v>3107</v>
      </c>
      <c r="B3184" s="19">
        <v>2</v>
      </c>
      <c r="C3184" s="8">
        <v>23</v>
      </c>
      <c r="D3184" s="8">
        <v>4090</v>
      </c>
      <c r="E3184" s="8">
        <v>1</v>
      </c>
      <c r="F3184" s="7">
        <v>47.5</v>
      </c>
      <c r="G3184" s="8"/>
      <c r="H3184" s="9">
        <v>44999.748566122682</v>
      </c>
      <c r="I3184" s="20" t="str">
        <f>Table2[[#This Row],[StoreID]]&amp;"-"&amp;Table2[[#This Row],[OrderNumer]]</f>
        <v>2-3107</v>
      </c>
    </row>
    <row r="3185" spans="1:9" x14ac:dyDescent="0.35">
      <c r="A3185" s="19">
        <v>3108</v>
      </c>
      <c r="B3185" s="19">
        <v>4</v>
      </c>
      <c r="C3185" s="8">
        <v>23</v>
      </c>
      <c r="D3185" s="8">
        <v>3425</v>
      </c>
      <c r="E3185" s="8">
        <v>1</v>
      </c>
      <c r="F3185" s="7">
        <v>299.5</v>
      </c>
      <c r="G3185" s="8"/>
      <c r="H3185" s="9">
        <v>45044.871436608795</v>
      </c>
      <c r="I3185" s="20" t="str">
        <f>Table2[[#This Row],[StoreID]]&amp;"-"&amp;Table2[[#This Row],[OrderNumer]]</f>
        <v>4-3108</v>
      </c>
    </row>
    <row r="3186" spans="1:9" x14ac:dyDescent="0.35">
      <c r="A3186" s="19">
        <v>3109</v>
      </c>
      <c r="B3186" s="19">
        <v>4</v>
      </c>
      <c r="C3186" s="8">
        <v>2</v>
      </c>
      <c r="D3186" s="8">
        <v>4090</v>
      </c>
      <c r="E3186" s="8">
        <v>1</v>
      </c>
      <c r="F3186" s="7">
        <v>47.5</v>
      </c>
      <c r="G3186" s="8"/>
      <c r="H3186" s="9">
        <v>45044.883587037039</v>
      </c>
      <c r="I3186" s="20" t="str">
        <f>Table2[[#This Row],[StoreID]]&amp;"-"&amp;Table2[[#This Row],[OrderNumer]]</f>
        <v>4-3109</v>
      </c>
    </row>
    <row r="3187" spans="1:9" x14ac:dyDescent="0.35">
      <c r="A3187" s="19">
        <v>3111</v>
      </c>
      <c r="B3187" s="19">
        <v>4</v>
      </c>
      <c r="C3187" s="8">
        <v>2</v>
      </c>
      <c r="D3187" s="8">
        <v>2778</v>
      </c>
      <c r="E3187" s="8">
        <v>1</v>
      </c>
      <c r="F3187" s="7">
        <v>600</v>
      </c>
      <c r="G3187" s="8"/>
      <c r="H3187" s="9">
        <v>45044.900529085651</v>
      </c>
      <c r="I3187" s="20" t="str">
        <f>Table2[[#This Row],[StoreID]]&amp;"-"&amp;Table2[[#This Row],[OrderNumer]]</f>
        <v>4-3111</v>
      </c>
    </row>
    <row r="3188" spans="1:9" x14ac:dyDescent="0.35">
      <c r="A3188" s="19">
        <v>3112</v>
      </c>
      <c r="B3188" s="19">
        <v>2</v>
      </c>
      <c r="C3188" s="8">
        <v>26</v>
      </c>
      <c r="D3188" s="8">
        <v>4088</v>
      </c>
      <c r="E3188" s="8">
        <v>1</v>
      </c>
      <c r="F3188" s="7">
        <v>10</v>
      </c>
      <c r="G3188" s="8"/>
      <c r="H3188" s="9">
        <v>44999.803140393517</v>
      </c>
      <c r="I3188" s="20" t="str">
        <f>Table2[[#This Row],[StoreID]]&amp;"-"&amp;Table2[[#This Row],[OrderNumer]]</f>
        <v>2-3112</v>
      </c>
    </row>
    <row r="3189" spans="1:9" x14ac:dyDescent="0.35">
      <c r="A3189" s="19">
        <v>3112</v>
      </c>
      <c r="B3189" s="19">
        <v>2</v>
      </c>
      <c r="C3189" s="8">
        <v>26</v>
      </c>
      <c r="D3189" s="8">
        <v>4088</v>
      </c>
      <c r="E3189" s="8">
        <v>1</v>
      </c>
      <c r="F3189" s="7">
        <v>10</v>
      </c>
      <c r="G3189" s="8"/>
      <c r="H3189" s="9">
        <v>44999.803140393517</v>
      </c>
      <c r="I3189" s="20" t="str">
        <f>Table2[[#This Row],[StoreID]]&amp;"-"&amp;Table2[[#This Row],[OrderNumer]]</f>
        <v>2-3112</v>
      </c>
    </row>
    <row r="3190" spans="1:9" x14ac:dyDescent="0.35">
      <c r="A3190" s="19">
        <v>3112</v>
      </c>
      <c r="B3190" s="19">
        <v>2</v>
      </c>
      <c r="C3190" s="8">
        <v>26</v>
      </c>
      <c r="D3190" s="8">
        <v>3430</v>
      </c>
      <c r="E3190" s="8">
        <v>1</v>
      </c>
      <c r="F3190" s="7">
        <v>199.5</v>
      </c>
      <c r="G3190" s="8"/>
      <c r="H3190" s="9">
        <v>44999.803140428237</v>
      </c>
      <c r="I3190" s="20" t="str">
        <f>Table2[[#This Row],[StoreID]]&amp;"-"&amp;Table2[[#This Row],[OrderNumer]]</f>
        <v>2-3112</v>
      </c>
    </row>
    <row r="3191" spans="1:9" x14ac:dyDescent="0.35">
      <c r="A3191" s="19">
        <v>3112</v>
      </c>
      <c r="B3191" s="19">
        <v>2</v>
      </c>
      <c r="C3191" s="8">
        <v>26</v>
      </c>
      <c r="D3191" s="8">
        <v>3430</v>
      </c>
      <c r="E3191" s="8">
        <v>1</v>
      </c>
      <c r="F3191" s="7">
        <v>199.5</v>
      </c>
      <c r="G3191" s="8"/>
      <c r="H3191" s="9">
        <v>44999.803140428237</v>
      </c>
      <c r="I3191" s="20" t="str">
        <f>Table2[[#This Row],[StoreID]]&amp;"-"&amp;Table2[[#This Row],[OrderNumer]]</f>
        <v>2-3112</v>
      </c>
    </row>
    <row r="3192" spans="1:9" x14ac:dyDescent="0.35">
      <c r="A3192" s="19">
        <v>3113</v>
      </c>
      <c r="B3192" s="19">
        <v>1</v>
      </c>
      <c r="C3192" s="8">
        <v>3</v>
      </c>
      <c r="D3192" s="8">
        <v>468</v>
      </c>
      <c r="E3192" s="8">
        <v>1</v>
      </c>
      <c r="F3192" s="7">
        <v>125</v>
      </c>
      <c r="G3192" s="8"/>
      <c r="H3192" s="9">
        <v>44993.882683530093</v>
      </c>
      <c r="I3192" s="20" t="str">
        <f>Table2[[#This Row],[StoreID]]&amp;"-"&amp;Table2[[#This Row],[OrderNumer]]</f>
        <v>1-3113</v>
      </c>
    </row>
    <row r="3193" spans="1:9" x14ac:dyDescent="0.35">
      <c r="A3193" s="19">
        <v>3113</v>
      </c>
      <c r="B3193" s="19">
        <v>2</v>
      </c>
      <c r="C3193" s="8">
        <v>26</v>
      </c>
      <c r="D3193" s="8">
        <v>4090</v>
      </c>
      <c r="E3193" s="8">
        <v>1</v>
      </c>
      <c r="F3193" s="7">
        <v>47.5</v>
      </c>
      <c r="G3193" s="8"/>
      <c r="H3193" s="9">
        <v>44999.813824386576</v>
      </c>
      <c r="I3193" s="20" t="str">
        <f>Table2[[#This Row],[StoreID]]&amp;"-"&amp;Table2[[#This Row],[OrderNumer]]</f>
        <v>2-3113</v>
      </c>
    </row>
    <row r="3194" spans="1:9" x14ac:dyDescent="0.35">
      <c r="A3194" s="19">
        <v>3113</v>
      </c>
      <c r="B3194" s="19">
        <v>4</v>
      </c>
      <c r="C3194" s="8">
        <v>2</v>
      </c>
      <c r="D3194" s="8">
        <v>1099</v>
      </c>
      <c r="E3194" s="8">
        <v>1</v>
      </c>
      <c r="F3194" s="7">
        <v>287.5</v>
      </c>
      <c r="G3194" s="8"/>
      <c r="H3194" s="9">
        <v>45044.915322604167</v>
      </c>
      <c r="I3194" s="20" t="str">
        <f>Table2[[#This Row],[StoreID]]&amp;"-"&amp;Table2[[#This Row],[OrderNumer]]</f>
        <v>4-3113</v>
      </c>
    </row>
    <row r="3195" spans="1:9" x14ac:dyDescent="0.35">
      <c r="A3195" s="19">
        <v>3113</v>
      </c>
      <c r="B3195" s="19">
        <v>4</v>
      </c>
      <c r="C3195" s="8">
        <v>2</v>
      </c>
      <c r="D3195" s="8">
        <v>467</v>
      </c>
      <c r="E3195" s="8">
        <v>1</v>
      </c>
      <c r="F3195" s="7">
        <v>150</v>
      </c>
      <c r="G3195" s="8"/>
      <c r="H3195" s="9">
        <v>45044.915322604167</v>
      </c>
      <c r="I3195" s="20" t="str">
        <f>Table2[[#This Row],[StoreID]]&amp;"-"&amp;Table2[[#This Row],[OrderNumer]]</f>
        <v>4-3113</v>
      </c>
    </row>
    <row r="3196" spans="1:9" x14ac:dyDescent="0.35">
      <c r="A3196" s="19">
        <v>3115</v>
      </c>
      <c r="B3196" s="19">
        <v>4</v>
      </c>
      <c r="C3196" s="8">
        <v>2</v>
      </c>
      <c r="D3196" s="8">
        <v>467</v>
      </c>
      <c r="E3196" s="8">
        <v>1</v>
      </c>
      <c r="F3196" s="7">
        <v>150</v>
      </c>
      <c r="G3196" s="8"/>
      <c r="H3196" s="9">
        <v>45044.918499270832</v>
      </c>
      <c r="I3196" s="20" t="str">
        <f>Table2[[#This Row],[StoreID]]&amp;"-"&amp;Table2[[#This Row],[OrderNumer]]</f>
        <v>4-3115</v>
      </c>
    </row>
    <row r="3197" spans="1:9" x14ac:dyDescent="0.35">
      <c r="A3197" s="19">
        <v>3115</v>
      </c>
      <c r="B3197" s="19">
        <v>4</v>
      </c>
      <c r="C3197" s="8">
        <v>2</v>
      </c>
      <c r="D3197" s="8">
        <v>466</v>
      </c>
      <c r="E3197" s="8">
        <v>1</v>
      </c>
      <c r="F3197" s="7">
        <v>150</v>
      </c>
      <c r="G3197" s="8"/>
      <c r="H3197" s="9">
        <v>45044.918499270832</v>
      </c>
      <c r="I3197" s="20" t="str">
        <f>Table2[[#This Row],[StoreID]]&amp;"-"&amp;Table2[[#This Row],[OrderNumer]]</f>
        <v>4-3115</v>
      </c>
    </row>
    <row r="3198" spans="1:9" x14ac:dyDescent="0.35">
      <c r="A3198" s="19">
        <v>3115</v>
      </c>
      <c r="B3198" s="19">
        <v>4</v>
      </c>
      <c r="C3198" s="8">
        <v>2</v>
      </c>
      <c r="D3198" s="8">
        <v>468</v>
      </c>
      <c r="E3198" s="8">
        <v>2</v>
      </c>
      <c r="F3198" s="7">
        <v>250</v>
      </c>
      <c r="G3198" s="8"/>
      <c r="H3198" s="9">
        <v>45044.918499270832</v>
      </c>
      <c r="I3198" s="20" t="str">
        <f>Table2[[#This Row],[StoreID]]&amp;"-"&amp;Table2[[#This Row],[OrderNumer]]</f>
        <v>4-3115</v>
      </c>
    </row>
    <row r="3199" spans="1:9" x14ac:dyDescent="0.35">
      <c r="A3199" s="19">
        <v>3118</v>
      </c>
      <c r="B3199" s="19">
        <v>1</v>
      </c>
      <c r="C3199" s="8">
        <v>11</v>
      </c>
      <c r="D3199" s="8">
        <v>475</v>
      </c>
      <c r="E3199" s="8">
        <v>1</v>
      </c>
      <c r="F3199" s="7">
        <v>50</v>
      </c>
      <c r="G3199" s="8"/>
      <c r="H3199" s="9">
        <v>44993.897122418981</v>
      </c>
      <c r="I3199" s="20" t="str">
        <f>Table2[[#This Row],[StoreID]]&amp;"-"&amp;Table2[[#This Row],[OrderNumer]]</f>
        <v>1-3118</v>
      </c>
    </row>
    <row r="3200" spans="1:9" x14ac:dyDescent="0.35">
      <c r="A3200" s="19">
        <v>3119</v>
      </c>
      <c r="B3200" s="19">
        <v>1</v>
      </c>
      <c r="C3200" s="8">
        <v>14</v>
      </c>
      <c r="D3200" s="8">
        <v>4078</v>
      </c>
      <c r="E3200" s="8">
        <v>1</v>
      </c>
      <c r="F3200" s="7">
        <v>49.5</v>
      </c>
      <c r="G3200" s="8"/>
      <c r="H3200" s="9">
        <v>44993.899532951385</v>
      </c>
      <c r="I3200" s="20" t="str">
        <f>Table2[[#This Row],[StoreID]]&amp;"-"&amp;Table2[[#This Row],[OrderNumer]]</f>
        <v>1-3119</v>
      </c>
    </row>
    <row r="3201" spans="1:9" x14ac:dyDescent="0.35">
      <c r="A3201" s="19">
        <v>3120</v>
      </c>
      <c r="B3201" s="19">
        <v>1</v>
      </c>
      <c r="C3201" s="8">
        <v>11</v>
      </c>
      <c r="D3201" s="8">
        <v>4084</v>
      </c>
      <c r="E3201" s="8">
        <v>1</v>
      </c>
      <c r="F3201" s="7">
        <v>10</v>
      </c>
      <c r="G3201" s="8"/>
      <c r="H3201" s="9">
        <v>44993.907316932869</v>
      </c>
      <c r="I3201" s="20" t="str">
        <f>Table2[[#This Row],[StoreID]]&amp;"-"&amp;Table2[[#This Row],[OrderNumer]]</f>
        <v>1-3120</v>
      </c>
    </row>
    <row r="3202" spans="1:9" x14ac:dyDescent="0.35">
      <c r="A3202" s="19">
        <v>3120</v>
      </c>
      <c r="B3202" s="19">
        <v>1</v>
      </c>
      <c r="C3202" s="8">
        <v>11</v>
      </c>
      <c r="D3202" s="8">
        <v>4080</v>
      </c>
      <c r="E3202" s="8">
        <v>1</v>
      </c>
      <c r="F3202" s="7">
        <v>10</v>
      </c>
      <c r="G3202" s="8"/>
      <c r="H3202" s="9">
        <v>44993.907316979166</v>
      </c>
      <c r="I3202" s="20" t="str">
        <f>Table2[[#This Row],[StoreID]]&amp;"-"&amp;Table2[[#This Row],[OrderNumer]]</f>
        <v>1-3120</v>
      </c>
    </row>
    <row r="3203" spans="1:9" x14ac:dyDescent="0.35">
      <c r="A3203" s="19">
        <v>3120</v>
      </c>
      <c r="B3203" s="19">
        <v>1</v>
      </c>
      <c r="C3203" s="8">
        <v>11</v>
      </c>
      <c r="D3203" s="8">
        <v>4081</v>
      </c>
      <c r="E3203" s="8">
        <v>1</v>
      </c>
      <c r="F3203" s="7">
        <v>10</v>
      </c>
      <c r="G3203" s="8"/>
      <c r="H3203" s="9">
        <v>44993.907317013887</v>
      </c>
      <c r="I3203" s="20" t="str">
        <f>Table2[[#This Row],[StoreID]]&amp;"-"&amp;Table2[[#This Row],[OrderNumer]]</f>
        <v>1-3120</v>
      </c>
    </row>
    <row r="3204" spans="1:9" x14ac:dyDescent="0.35">
      <c r="A3204" s="19">
        <v>3120</v>
      </c>
      <c r="B3204" s="19">
        <v>1</v>
      </c>
      <c r="C3204" s="8">
        <v>11</v>
      </c>
      <c r="D3204" s="8">
        <v>4086</v>
      </c>
      <c r="E3204" s="8">
        <v>1</v>
      </c>
      <c r="F3204" s="7">
        <v>10</v>
      </c>
      <c r="G3204" s="8"/>
      <c r="H3204" s="9">
        <v>44993.907317048608</v>
      </c>
      <c r="I3204" s="20" t="str">
        <f>Table2[[#This Row],[StoreID]]&amp;"-"&amp;Table2[[#This Row],[OrderNumer]]</f>
        <v>1-3120</v>
      </c>
    </row>
    <row r="3205" spans="1:9" x14ac:dyDescent="0.35">
      <c r="A3205" s="19">
        <v>3120</v>
      </c>
      <c r="B3205" s="19">
        <v>1</v>
      </c>
      <c r="C3205" s="8">
        <v>11</v>
      </c>
      <c r="D3205" s="8">
        <v>2822</v>
      </c>
      <c r="E3205" s="8">
        <v>1</v>
      </c>
      <c r="F3205" s="7">
        <v>950</v>
      </c>
      <c r="G3205" s="8"/>
      <c r="H3205" s="9">
        <v>44993.907317094905</v>
      </c>
      <c r="I3205" s="20" t="str">
        <f>Table2[[#This Row],[StoreID]]&amp;"-"&amp;Table2[[#This Row],[OrderNumer]]</f>
        <v>1-3120</v>
      </c>
    </row>
    <row r="3206" spans="1:9" x14ac:dyDescent="0.35">
      <c r="A3206" s="19">
        <v>3120</v>
      </c>
      <c r="B3206" s="19">
        <v>4</v>
      </c>
      <c r="C3206" s="8">
        <v>2</v>
      </c>
      <c r="D3206" s="8">
        <v>4084</v>
      </c>
      <c r="E3206" s="8">
        <v>1</v>
      </c>
      <c r="F3206" s="7">
        <v>10</v>
      </c>
      <c r="G3206" s="8"/>
      <c r="H3206" s="9">
        <v>45045.464666550928</v>
      </c>
      <c r="I3206" s="20" t="str">
        <f>Table2[[#This Row],[StoreID]]&amp;"-"&amp;Table2[[#This Row],[OrderNumer]]</f>
        <v>4-3120</v>
      </c>
    </row>
    <row r="3207" spans="1:9" x14ac:dyDescent="0.35">
      <c r="A3207" s="19">
        <v>3120</v>
      </c>
      <c r="B3207" s="19">
        <v>4</v>
      </c>
      <c r="C3207" s="8">
        <v>2</v>
      </c>
      <c r="D3207" s="8">
        <v>4087</v>
      </c>
      <c r="E3207" s="8">
        <v>1</v>
      </c>
      <c r="F3207" s="7">
        <v>10</v>
      </c>
      <c r="G3207" s="8"/>
      <c r="H3207" s="9">
        <v>45045.464666550928</v>
      </c>
      <c r="I3207" s="20" t="str">
        <f>Table2[[#This Row],[StoreID]]&amp;"-"&amp;Table2[[#This Row],[OrderNumer]]</f>
        <v>4-3120</v>
      </c>
    </row>
    <row r="3208" spans="1:9" x14ac:dyDescent="0.35">
      <c r="A3208" s="19">
        <v>3120</v>
      </c>
      <c r="B3208" s="19">
        <v>4</v>
      </c>
      <c r="C3208" s="8">
        <v>2</v>
      </c>
      <c r="D3208" s="8">
        <v>4088</v>
      </c>
      <c r="E3208" s="8">
        <v>1</v>
      </c>
      <c r="F3208" s="7">
        <v>10</v>
      </c>
      <c r="G3208" s="8"/>
      <c r="H3208" s="9">
        <v>45045.464666550928</v>
      </c>
      <c r="I3208" s="20" t="str">
        <f>Table2[[#This Row],[StoreID]]&amp;"-"&amp;Table2[[#This Row],[OrderNumer]]</f>
        <v>4-3120</v>
      </c>
    </row>
    <row r="3209" spans="1:9" x14ac:dyDescent="0.35">
      <c r="A3209" s="19">
        <v>3126</v>
      </c>
      <c r="B3209" s="19">
        <v>1</v>
      </c>
      <c r="C3209" s="8">
        <v>5</v>
      </c>
      <c r="D3209" s="8">
        <v>471</v>
      </c>
      <c r="E3209" s="8">
        <v>3</v>
      </c>
      <c r="F3209" s="7">
        <v>60</v>
      </c>
      <c r="G3209" s="8"/>
      <c r="H3209" s="9">
        <v>44994.464873113429</v>
      </c>
      <c r="I3209" s="20" t="str">
        <f>Table2[[#This Row],[StoreID]]&amp;"-"&amp;Table2[[#This Row],[OrderNumer]]</f>
        <v>1-3126</v>
      </c>
    </row>
    <row r="3210" spans="1:9" x14ac:dyDescent="0.35">
      <c r="A3210" s="19">
        <v>3126</v>
      </c>
      <c r="B3210" s="19">
        <v>4</v>
      </c>
      <c r="C3210" s="8">
        <v>23</v>
      </c>
      <c r="D3210" s="8">
        <v>618</v>
      </c>
      <c r="E3210" s="8">
        <v>1</v>
      </c>
      <c r="F3210" s="7">
        <v>387.5</v>
      </c>
      <c r="G3210" s="8"/>
      <c r="H3210" s="9">
        <v>45045.649636111113</v>
      </c>
      <c r="I3210" s="20" t="str">
        <f>Table2[[#This Row],[StoreID]]&amp;"-"&amp;Table2[[#This Row],[OrderNumer]]</f>
        <v>4-3126</v>
      </c>
    </row>
    <row r="3211" spans="1:9" x14ac:dyDescent="0.35">
      <c r="A3211" s="19">
        <v>3127</v>
      </c>
      <c r="B3211" s="19">
        <v>1</v>
      </c>
      <c r="C3211" s="8">
        <v>10</v>
      </c>
      <c r="D3211" s="8">
        <v>4078</v>
      </c>
      <c r="E3211" s="8">
        <v>1</v>
      </c>
      <c r="F3211" s="7">
        <v>49.5</v>
      </c>
      <c r="G3211" s="8"/>
      <c r="H3211" s="9">
        <v>44994.472083333334</v>
      </c>
      <c r="I3211" s="20" t="str">
        <f>Table2[[#This Row],[StoreID]]&amp;"-"&amp;Table2[[#This Row],[OrderNumer]]</f>
        <v>1-3127</v>
      </c>
    </row>
    <row r="3212" spans="1:9" x14ac:dyDescent="0.35">
      <c r="A3212" s="19">
        <v>3127</v>
      </c>
      <c r="B3212" s="19">
        <v>2</v>
      </c>
      <c r="C3212" s="8">
        <v>23</v>
      </c>
      <c r="D3212" s="8">
        <v>374</v>
      </c>
      <c r="E3212" s="8">
        <v>1</v>
      </c>
      <c r="F3212" s="7">
        <v>15</v>
      </c>
      <c r="G3212" s="8"/>
      <c r="H3212" s="9">
        <v>44999.909490011574</v>
      </c>
      <c r="I3212" s="20" t="str">
        <f>Table2[[#This Row],[StoreID]]&amp;"-"&amp;Table2[[#This Row],[OrderNumer]]</f>
        <v>2-3127</v>
      </c>
    </row>
    <row r="3213" spans="1:9" x14ac:dyDescent="0.35">
      <c r="A3213" s="19">
        <v>3128</v>
      </c>
      <c r="B3213" s="19">
        <v>1</v>
      </c>
      <c r="C3213" s="8">
        <v>10</v>
      </c>
      <c r="D3213" s="8">
        <v>2860</v>
      </c>
      <c r="E3213" s="8">
        <v>1</v>
      </c>
      <c r="F3213" s="7">
        <v>750</v>
      </c>
      <c r="G3213" s="8"/>
      <c r="H3213" s="9">
        <v>44994.476719560182</v>
      </c>
      <c r="I3213" s="20" t="str">
        <f>Table2[[#This Row],[StoreID]]&amp;"-"&amp;Table2[[#This Row],[OrderNumer]]</f>
        <v>1-3128</v>
      </c>
    </row>
    <row r="3214" spans="1:9" x14ac:dyDescent="0.35">
      <c r="A3214" s="19">
        <v>3130</v>
      </c>
      <c r="B3214" s="19">
        <v>1</v>
      </c>
      <c r="C3214" s="8">
        <v>10</v>
      </c>
      <c r="D3214" s="8">
        <v>2860</v>
      </c>
      <c r="E3214" s="8">
        <v>-1</v>
      </c>
      <c r="F3214" s="7">
        <v>-750</v>
      </c>
      <c r="G3214" s="8" t="s">
        <v>122</v>
      </c>
      <c r="H3214" s="9">
        <v>44994.48849822917</v>
      </c>
      <c r="I3214" s="20" t="str">
        <f>Table2[[#This Row],[StoreID]]&amp;"-"&amp;Table2[[#This Row],[OrderNumer]]</f>
        <v>1-3130</v>
      </c>
    </row>
    <row r="3215" spans="1:9" x14ac:dyDescent="0.35">
      <c r="A3215" s="19">
        <v>3130</v>
      </c>
      <c r="B3215" s="19">
        <v>4</v>
      </c>
      <c r="C3215" s="8">
        <v>23</v>
      </c>
      <c r="D3215" s="8">
        <v>467</v>
      </c>
      <c r="E3215" s="8">
        <v>1</v>
      </c>
      <c r="F3215" s="7">
        <v>150</v>
      </c>
      <c r="G3215" s="8"/>
      <c r="H3215" s="9">
        <v>45045.672041550926</v>
      </c>
      <c r="I3215" s="20" t="str">
        <f>Table2[[#This Row],[StoreID]]&amp;"-"&amp;Table2[[#This Row],[OrderNumer]]</f>
        <v>4-3130</v>
      </c>
    </row>
    <row r="3216" spans="1:9" x14ac:dyDescent="0.35">
      <c r="A3216" s="19">
        <v>3130</v>
      </c>
      <c r="B3216" s="19">
        <v>4</v>
      </c>
      <c r="C3216" s="8">
        <v>23</v>
      </c>
      <c r="D3216" s="8">
        <v>467</v>
      </c>
      <c r="E3216" s="8">
        <v>1</v>
      </c>
      <c r="F3216" s="7">
        <v>150</v>
      </c>
      <c r="G3216" s="8"/>
      <c r="H3216" s="9">
        <v>45045.672041550926</v>
      </c>
      <c r="I3216" s="20" t="str">
        <f>Table2[[#This Row],[StoreID]]&amp;"-"&amp;Table2[[#This Row],[OrderNumer]]</f>
        <v>4-3130</v>
      </c>
    </row>
    <row r="3217" spans="1:9" x14ac:dyDescent="0.35">
      <c r="A3217" s="19">
        <v>3131</v>
      </c>
      <c r="B3217" s="19">
        <v>2</v>
      </c>
      <c r="C3217" s="8">
        <v>26</v>
      </c>
      <c r="D3217" s="8">
        <v>676</v>
      </c>
      <c r="E3217" s="8">
        <v>1</v>
      </c>
      <c r="F3217" s="7">
        <v>212.5</v>
      </c>
      <c r="G3217" s="8"/>
      <c r="H3217" s="9">
        <v>44999.958714699074</v>
      </c>
      <c r="I3217" s="20" t="str">
        <f>Table2[[#This Row],[StoreID]]&amp;"-"&amp;Table2[[#This Row],[OrderNumer]]</f>
        <v>2-3131</v>
      </c>
    </row>
    <row r="3218" spans="1:9" x14ac:dyDescent="0.35">
      <c r="A3218" s="19">
        <v>3131</v>
      </c>
      <c r="B3218" s="19">
        <v>2</v>
      </c>
      <c r="C3218" s="8">
        <v>26</v>
      </c>
      <c r="D3218" s="8">
        <v>2843</v>
      </c>
      <c r="E3218" s="8">
        <v>1</v>
      </c>
      <c r="F3218" s="7">
        <v>947.5</v>
      </c>
      <c r="G3218" s="8"/>
      <c r="H3218" s="9">
        <v>44999.958714699074</v>
      </c>
      <c r="I3218" s="20" t="str">
        <f>Table2[[#This Row],[StoreID]]&amp;"-"&amp;Table2[[#This Row],[OrderNumer]]</f>
        <v>2-3131</v>
      </c>
    </row>
    <row r="3219" spans="1:9" x14ac:dyDescent="0.35">
      <c r="A3219" s="19">
        <v>3131</v>
      </c>
      <c r="B3219" s="19">
        <v>2</v>
      </c>
      <c r="C3219" s="8">
        <v>26</v>
      </c>
      <c r="D3219" s="8">
        <v>606</v>
      </c>
      <c r="E3219" s="8">
        <v>1</v>
      </c>
      <c r="F3219" s="7">
        <v>425</v>
      </c>
      <c r="G3219" s="8"/>
      <c r="H3219" s="9">
        <v>44999.958714733795</v>
      </c>
      <c r="I3219" s="20" t="str">
        <f>Table2[[#This Row],[StoreID]]&amp;"-"&amp;Table2[[#This Row],[OrderNumer]]</f>
        <v>2-3131</v>
      </c>
    </row>
    <row r="3220" spans="1:9" x14ac:dyDescent="0.35">
      <c r="A3220" s="19">
        <v>3131</v>
      </c>
      <c r="B3220" s="19">
        <v>2</v>
      </c>
      <c r="C3220" s="8">
        <v>26</v>
      </c>
      <c r="D3220" s="8">
        <v>644</v>
      </c>
      <c r="E3220" s="8">
        <v>1</v>
      </c>
      <c r="F3220" s="7">
        <v>297.5</v>
      </c>
      <c r="G3220" s="8"/>
      <c r="H3220" s="9">
        <v>44999.958714780092</v>
      </c>
      <c r="I3220" s="20" t="str">
        <f>Table2[[#This Row],[StoreID]]&amp;"-"&amp;Table2[[#This Row],[OrderNumer]]</f>
        <v>2-3131</v>
      </c>
    </row>
    <row r="3221" spans="1:9" x14ac:dyDescent="0.35">
      <c r="A3221" s="19">
        <v>3131</v>
      </c>
      <c r="B3221" s="19">
        <v>2</v>
      </c>
      <c r="C3221" s="8">
        <v>26</v>
      </c>
      <c r="D3221" s="8">
        <v>471</v>
      </c>
      <c r="E3221" s="8">
        <v>3</v>
      </c>
      <c r="F3221" s="7">
        <v>60</v>
      </c>
      <c r="G3221" s="8"/>
      <c r="H3221" s="9">
        <v>44999.958714780092</v>
      </c>
      <c r="I3221" s="20" t="str">
        <f>Table2[[#This Row],[StoreID]]&amp;"-"&amp;Table2[[#This Row],[OrderNumer]]</f>
        <v>2-3131</v>
      </c>
    </row>
    <row r="3222" spans="1:9" x14ac:dyDescent="0.35">
      <c r="A3222" s="19">
        <v>3131</v>
      </c>
      <c r="B3222" s="19">
        <v>4</v>
      </c>
      <c r="C3222" s="8">
        <v>23</v>
      </c>
      <c r="D3222" s="8">
        <v>4077</v>
      </c>
      <c r="E3222" s="8">
        <v>1</v>
      </c>
      <c r="F3222" s="7">
        <v>25</v>
      </c>
      <c r="G3222" s="8"/>
      <c r="H3222" s="9">
        <v>45045.692133217592</v>
      </c>
      <c r="I3222" s="20" t="str">
        <f>Table2[[#This Row],[StoreID]]&amp;"-"&amp;Table2[[#This Row],[OrderNumer]]</f>
        <v>4-3131</v>
      </c>
    </row>
    <row r="3223" spans="1:9" x14ac:dyDescent="0.35">
      <c r="A3223" s="19">
        <v>3132</v>
      </c>
      <c r="B3223" s="19">
        <v>2</v>
      </c>
      <c r="C3223" s="8">
        <v>26</v>
      </c>
      <c r="D3223" s="8">
        <v>643</v>
      </c>
      <c r="E3223" s="8">
        <v>1</v>
      </c>
      <c r="F3223" s="7">
        <v>125</v>
      </c>
      <c r="G3223" s="8"/>
      <c r="H3223" s="9">
        <v>45000.47332380787</v>
      </c>
      <c r="I3223" s="20" t="str">
        <f>Table2[[#This Row],[StoreID]]&amp;"-"&amp;Table2[[#This Row],[OrderNumer]]</f>
        <v>2-3132</v>
      </c>
    </row>
    <row r="3224" spans="1:9" x14ac:dyDescent="0.35">
      <c r="A3224" s="19">
        <v>3132</v>
      </c>
      <c r="B3224" s="19">
        <v>2</v>
      </c>
      <c r="C3224" s="8">
        <v>26</v>
      </c>
      <c r="D3224" s="8">
        <v>4078</v>
      </c>
      <c r="E3224" s="8">
        <v>1</v>
      </c>
      <c r="F3224" s="7">
        <v>49.5</v>
      </c>
      <c r="G3224" s="8"/>
      <c r="H3224" s="9">
        <v>45000.47332380787</v>
      </c>
      <c r="I3224" s="20" t="str">
        <f>Table2[[#This Row],[StoreID]]&amp;"-"&amp;Table2[[#This Row],[OrderNumer]]</f>
        <v>2-3132</v>
      </c>
    </row>
    <row r="3225" spans="1:9" x14ac:dyDescent="0.35">
      <c r="A3225" s="19">
        <v>3133</v>
      </c>
      <c r="B3225" s="19">
        <v>2</v>
      </c>
      <c r="C3225" s="8">
        <v>26</v>
      </c>
      <c r="D3225" s="8">
        <v>4090</v>
      </c>
      <c r="E3225" s="8">
        <v>4</v>
      </c>
      <c r="F3225" s="7">
        <v>190</v>
      </c>
      <c r="G3225" s="8"/>
      <c r="H3225" s="9">
        <v>45000.480484224536</v>
      </c>
      <c r="I3225" s="20" t="str">
        <f>Table2[[#This Row],[StoreID]]&amp;"-"&amp;Table2[[#This Row],[OrderNumer]]</f>
        <v>2-3133</v>
      </c>
    </row>
    <row r="3226" spans="1:9" x14ac:dyDescent="0.35">
      <c r="A3226" s="19">
        <v>3134</v>
      </c>
      <c r="B3226" s="19">
        <v>1</v>
      </c>
      <c r="C3226" s="8">
        <v>14</v>
      </c>
      <c r="D3226" s="8">
        <v>721</v>
      </c>
      <c r="E3226" s="8">
        <v>1</v>
      </c>
      <c r="F3226" s="7">
        <v>200</v>
      </c>
      <c r="G3226" s="8"/>
      <c r="H3226" s="9">
        <v>44994.544484027778</v>
      </c>
      <c r="I3226" s="20" t="str">
        <f>Table2[[#This Row],[StoreID]]&amp;"-"&amp;Table2[[#This Row],[OrderNumer]]</f>
        <v>1-3134</v>
      </c>
    </row>
    <row r="3227" spans="1:9" x14ac:dyDescent="0.35">
      <c r="A3227" s="19">
        <v>3134</v>
      </c>
      <c r="B3227" s="19">
        <v>4</v>
      </c>
      <c r="C3227" s="8">
        <v>23</v>
      </c>
      <c r="D3227" s="8">
        <v>3418</v>
      </c>
      <c r="E3227" s="8">
        <v>1</v>
      </c>
      <c r="F3227" s="7">
        <v>299.5</v>
      </c>
      <c r="G3227" s="8"/>
      <c r="H3227" s="9">
        <v>45045.738030405089</v>
      </c>
      <c r="I3227" s="20" t="str">
        <f>Table2[[#This Row],[StoreID]]&amp;"-"&amp;Table2[[#This Row],[OrderNumer]]</f>
        <v>4-3134</v>
      </c>
    </row>
    <row r="3228" spans="1:9" x14ac:dyDescent="0.35">
      <c r="A3228" s="19">
        <v>3135</v>
      </c>
      <c r="B3228" s="19">
        <v>2</v>
      </c>
      <c r="C3228" s="8">
        <v>26</v>
      </c>
      <c r="D3228" s="8">
        <v>16</v>
      </c>
      <c r="E3228" s="8">
        <v>1</v>
      </c>
      <c r="F3228" s="7">
        <v>225</v>
      </c>
      <c r="G3228" s="8"/>
      <c r="H3228" s="9">
        <v>45000.500001469911</v>
      </c>
      <c r="I3228" s="20" t="str">
        <f>Table2[[#This Row],[StoreID]]&amp;"-"&amp;Table2[[#This Row],[OrderNumer]]</f>
        <v>2-3135</v>
      </c>
    </row>
    <row r="3229" spans="1:9" x14ac:dyDescent="0.35">
      <c r="A3229" s="19">
        <v>3135</v>
      </c>
      <c r="B3229" s="19">
        <v>4</v>
      </c>
      <c r="C3229" s="8">
        <v>2</v>
      </c>
      <c r="D3229" s="8">
        <v>4092</v>
      </c>
      <c r="E3229" s="8">
        <v>1</v>
      </c>
      <c r="F3229" s="7">
        <v>25</v>
      </c>
      <c r="G3229" s="8"/>
      <c r="H3229" s="9">
        <v>45045.767911770832</v>
      </c>
      <c r="I3229" s="20" t="str">
        <f>Table2[[#This Row],[StoreID]]&amp;"-"&amp;Table2[[#This Row],[OrderNumer]]</f>
        <v>4-3135</v>
      </c>
    </row>
    <row r="3230" spans="1:9" x14ac:dyDescent="0.35">
      <c r="A3230" s="19">
        <v>3135</v>
      </c>
      <c r="B3230" s="19">
        <v>4</v>
      </c>
      <c r="C3230" s="8">
        <v>2</v>
      </c>
      <c r="D3230" s="8">
        <v>2819</v>
      </c>
      <c r="E3230" s="8">
        <v>1</v>
      </c>
      <c r="F3230" s="7">
        <v>325</v>
      </c>
      <c r="G3230" s="8"/>
      <c r="H3230" s="9">
        <v>45045.767911805553</v>
      </c>
      <c r="I3230" s="20" t="str">
        <f>Table2[[#This Row],[StoreID]]&amp;"-"&amp;Table2[[#This Row],[OrderNumer]]</f>
        <v>4-3135</v>
      </c>
    </row>
    <row r="3231" spans="1:9" x14ac:dyDescent="0.35">
      <c r="A3231" s="19">
        <v>3136</v>
      </c>
      <c r="B3231" s="19">
        <v>2</v>
      </c>
      <c r="C3231" s="8">
        <v>26</v>
      </c>
      <c r="D3231" s="8">
        <v>2858</v>
      </c>
      <c r="E3231" s="8">
        <v>1</v>
      </c>
      <c r="F3231" s="7">
        <v>162.5</v>
      </c>
      <c r="G3231" s="8"/>
      <c r="H3231" s="9">
        <v>45000.500813969906</v>
      </c>
      <c r="I3231" s="20" t="str">
        <f>Table2[[#This Row],[StoreID]]&amp;"-"&amp;Table2[[#This Row],[OrderNumer]]</f>
        <v>2-3136</v>
      </c>
    </row>
    <row r="3232" spans="1:9" x14ac:dyDescent="0.35">
      <c r="A3232" s="19">
        <v>3137</v>
      </c>
      <c r="B3232" s="19">
        <v>2</v>
      </c>
      <c r="C3232" s="8">
        <v>26</v>
      </c>
      <c r="D3232" s="8">
        <v>4090</v>
      </c>
      <c r="E3232" s="8">
        <v>1</v>
      </c>
      <c r="F3232" s="7">
        <v>47.5</v>
      </c>
      <c r="G3232" s="8"/>
      <c r="H3232" s="9">
        <v>45000.52122033565</v>
      </c>
      <c r="I3232" s="20" t="str">
        <f>Table2[[#This Row],[StoreID]]&amp;"-"&amp;Table2[[#This Row],[OrderNumer]]</f>
        <v>2-3137</v>
      </c>
    </row>
    <row r="3233" spans="1:9" x14ac:dyDescent="0.35">
      <c r="A3233" s="19">
        <v>3137</v>
      </c>
      <c r="B3233" s="19">
        <v>4</v>
      </c>
      <c r="C3233" s="8">
        <v>2</v>
      </c>
      <c r="D3233" s="8">
        <v>465</v>
      </c>
      <c r="E3233" s="8">
        <v>2</v>
      </c>
      <c r="F3233" s="7">
        <v>50</v>
      </c>
      <c r="G3233" s="8"/>
      <c r="H3233" s="9">
        <v>45045.77586184028</v>
      </c>
      <c r="I3233" s="20" t="str">
        <f>Table2[[#This Row],[StoreID]]&amp;"-"&amp;Table2[[#This Row],[OrderNumer]]</f>
        <v>4-3137</v>
      </c>
    </row>
    <row r="3234" spans="1:9" x14ac:dyDescent="0.35">
      <c r="A3234" s="19">
        <v>3139</v>
      </c>
      <c r="B3234" s="19">
        <v>1</v>
      </c>
      <c r="C3234" s="8">
        <v>11</v>
      </c>
      <c r="D3234" s="8">
        <v>3972</v>
      </c>
      <c r="E3234" s="8">
        <v>1</v>
      </c>
      <c r="F3234" s="7">
        <v>50</v>
      </c>
      <c r="G3234" s="8"/>
      <c r="H3234" s="9">
        <v>44994.610207638892</v>
      </c>
      <c r="I3234" s="20" t="str">
        <f>Table2[[#This Row],[StoreID]]&amp;"-"&amp;Table2[[#This Row],[OrderNumer]]</f>
        <v>1-3139</v>
      </c>
    </row>
    <row r="3235" spans="1:9" x14ac:dyDescent="0.35">
      <c r="A3235" s="19">
        <v>3139</v>
      </c>
      <c r="B3235" s="19">
        <v>1</v>
      </c>
      <c r="C3235" s="8">
        <v>11</v>
      </c>
      <c r="D3235" s="8">
        <v>4090</v>
      </c>
      <c r="E3235" s="8">
        <v>2</v>
      </c>
      <c r="F3235" s="7">
        <v>95</v>
      </c>
      <c r="G3235" s="8"/>
      <c r="H3235" s="9">
        <v>44994.610207673613</v>
      </c>
      <c r="I3235" s="20" t="str">
        <f>Table2[[#This Row],[StoreID]]&amp;"-"&amp;Table2[[#This Row],[OrderNumer]]</f>
        <v>1-3139</v>
      </c>
    </row>
    <row r="3236" spans="1:9" x14ac:dyDescent="0.35">
      <c r="A3236" s="19">
        <v>3141</v>
      </c>
      <c r="B3236" s="19">
        <v>2</v>
      </c>
      <c r="C3236" s="8">
        <v>26</v>
      </c>
      <c r="D3236" s="8">
        <v>462</v>
      </c>
      <c r="E3236" s="8">
        <v>2</v>
      </c>
      <c r="F3236" s="7">
        <v>20</v>
      </c>
      <c r="G3236" s="8"/>
      <c r="H3236" s="9">
        <v>45000.572402627316</v>
      </c>
      <c r="I3236" s="20" t="str">
        <f>Table2[[#This Row],[StoreID]]&amp;"-"&amp;Table2[[#This Row],[OrderNumer]]</f>
        <v>2-3141</v>
      </c>
    </row>
    <row r="3237" spans="1:9" x14ac:dyDescent="0.35">
      <c r="A3237" s="19">
        <v>3141</v>
      </c>
      <c r="B3237" s="19">
        <v>4</v>
      </c>
      <c r="C3237" s="8">
        <v>23</v>
      </c>
      <c r="D3237" s="8">
        <v>465</v>
      </c>
      <c r="E3237" s="8">
        <v>1</v>
      </c>
      <c r="F3237" s="7">
        <v>25</v>
      </c>
      <c r="G3237" s="8"/>
      <c r="H3237" s="9">
        <v>45045.816882870371</v>
      </c>
      <c r="I3237" s="20" t="str">
        <f>Table2[[#This Row],[StoreID]]&amp;"-"&amp;Table2[[#This Row],[OrderNumer]]</f>
        <v>4-3141</v>
      </c>
    </row>
    <row r="3238" spans="1:9" x14ac:dyDescent="0.35">
      <c r="A3238" s="19">
        <v>3142</v>
      </c>
      <c r="B3238" s="19">
        <v>1</v>
      </c>
      <c r="C3238" s="8">
        <v>3</v>
      </c>
      <c r="D3238" s="8">
        <v>1136</v>
      </c>
      <c r="E3238" s="8">
        <v>1</v>
      </c>
      <c r="F3238" s="7">
        <v>75</v>
      </c>
      <c r="G3238" s="8"/>
      <c r="H3238" s="9">
        <v>44994.623029710645</v>
      </c>
      <c r="I3238" s="20" t="str">
        <f>Table2[[#This Row],[StoreID]]&amp;"-"&amp;Table2[[#This Row],[OrderNumer]]</f>
        <v>1-3142</v>
      </c>
    </row>
    <row r="3239" spans="1:9" x14ac:dyDescent="0.35">
      <c r="A3239" s="19">
        <v>3142</v>
      </c>
      <c r="B3239" s="19">
        <v>1</v>
      </c>
      <c r="C3239" s="8">
        <v>3</v>
      </c>
      <c r="D3239" s="8">
        <v>1138</v>
      </c>
      <c r="E3239" s="8">
        <v>1</v>
      </c>
      <c r="F3239" s="7">
        <v>200</v>
      </c>
      <c r="G3239" s="8"/>
      <c r="H3239" s="9">
        <v>44994.623029745373</v>
      </c>
      <c r="I3239" s="20" t="str">
        <f>Table2[[#This Row],[StoreID]]&amp;"-"&amp;Table2[[#This Row],[OrderNumer]]</f>
        <v>1-3142</v>
      </c>
    </row>
    <row r="3240" spans="1:9" x14ac:dyDescent="0.35">
      <c r="A3240" s="19">
        <v>3142</v>
      </c>
      <c r="B3240" s="19">
        <v>1</v>
      </c>
      <c r="C3240" s="8">
        <v>3</v>
      </c>
      <c r="D3240" s="8">
        <v>1137</v>
      </c>
      <c r="E3240" s="8">
        <v>1</v>
      </c>
      <c r="F3240" s="7">
        <v>200</v>
      </c>
      <c r="G3240" s="8"/>
      <c r="H3240" s="9">
        <v>44994.623029780094</v>
      </c>
      <c r="I3240" s="20" t="str">
        <f>Table2[[#This Row],[StoreID]]&amp;"-"&amp;Table2[[#This Row],[OrderNumer]]</f>
        <v>1-3142</v>
      </c>
    </row>
    <row r="3241" spans="1:9" x14ac:dyDescent="0.35">
      <c r="A3241" s="19">
        <v>3142</v>
      </c>
      <c r="B3241" s="19">
        <v>1</v>
      </c>
      <c r="C3241" s="8">
        <v>3</v>
      </c>
      <c r="D3241" s="8">
        <v>1138</v>
      </c>
      <c r="E3241" s="8">
        <v>1</v>
      </c>
      <c r="F3241" s="7">
        <v>200</v>
      </c>
      <c r="G3241" s="8"/>
      <c r="H3241" s="9">
        <v>44994.623029826391</v>
      </c>
      <c r="I3241" s="20" t="str">
        <f>Table2[[#This Row],[StoreID]]&amp;"-"&amp;Table2[[#This Row],[OrderNumer]]</f>
        <v>1-3142</v>
      </c>
    </row>
    <row r="3242" spans="1:9" x14ac:dyDescent="0.35">
      <c r="A3242" s="19">
        <v>3142</v>
      </c>
      <c r="B3242" s="19">
        <v>4</v>
      </c>
      <c r="C3242" s="8">
        <v>23</v>
      </c>
      <c r="D3242" s="8">
        <v>464</v>
      </c>
      <c r="E3242" s="8">
        <v>1</v>
      </c>
      <c r="F3242" s="7">
        <v>75</v>
      </c>
      <c r="G3242" s="8"/>
      <c r="H3242" s="9">
        <v>45045.827684490738</v>
      </c>
      <c r="I3242" s="20" t="str">
        <f>Table2[[#This Row],[StoreID]]&amp;"-"&amp;Table2[[#This Row],[OrderNumer]]</f>
        <v>4-3142</v>
      </c>
    </row>
    <row r="3243" spans="1:9" x14ac:dyDescent="0.35">
      <c r="A3243" s="19">
        <v>3144</v>
      </c>
      <c r="B3243" s="19">
        <v>1</v>
      </c>
      <c r="C3243" s="8">
        <v>14</v>
      </c>
      <c r="D3243" s="8">
        <v>680</v>
      </c>
      <c r="E3243" s="8">
        <v>1</v>
      </c>
      <c r="F3243" s="7">
        <v>199.5</v>
      </c>
      <c r="G3243" s="8"/>
      <c r="H3243" s="9">
        <v>44994.627990937501</v>
      </c>
      <c r="I3243" s="20" t="str">
        <f>Table2[[#This Row],[StoreID]]&amp;"-"&amp;Table2[[#This Row],[OrderNumer]]</f>
        <v>1-3144</v>
      </c>
    </row>
    <row r="3244" spans="1:9" x14ac:dyDescent="0.35">
      <c r="A3244" s="19">
        <v>3144</v>
      </c>
      <c r="B3244" s="19">
        <v>1</v>
      </c>
      <c r="C3244" s="8">
        <v>14</v>
      </c>
      <c r="D3244" s="8">
        <v>619</v>
      </c>
      <c r="E3244" s="8">
        <v>1</v>
      </c>
      <c r="F3244" s="7">
        <v>225</v>
      </c>
      <c r="G3244" s="8"/>
      <c r="H3244" s="9">
        <v>44994.627991006942</v>
      </c>
      <c r="I3244" s="20" t="str">
        <f>Table2[[#This Row],[StoreID]]&amp;"-"&amp;Table2[[#This Row],[OrderNumer]]</f>
        <v>1-3144</v>
      </c>
    </row>
    <row r="3245" spans="1:9" x14ac:dyDescent="0.35">
      <c r="A3245" s="19">
        <v>3144</v>
      </c>
      <c r="B3245" s="19">
        <v>4</v>
      </c>
      <c r="C3245" s="8">
        <v>23</v>
      </c>
      <c r="D3245" s="8">
        <v>3338</v>
      </c>
      <c r="E3245" s="8">
        <v>1</v>
      </c>
      <c r="F3245" s="7">
        <v>425</v>
      </c>
      <c r="G3245" s="8"/>
      <c r="H3245" s="9">
        <v>45045.865445949072</v>
      </c>
      <c r="I3245" s="20" t="str">
        <f>Table2[[#This Row],[StoreID]]&amp;"-"&amp;Table2[[#This Row],[OrderNumer]]</f>
        <v>4-3144</v>
      </c>
    </row>
    <row r="3246" spans="1:9" x14ac:dyDescent="0.35">
      <c r="A3246" s="19">
        <v>3144</v>
      </c>
      <c r="B3246" s="19">
        <v>4</v>
      </c>
      <c r="C3246" s="8">
        <v>23</v>
      </c>
      <c r="D3246" s="8">
        <v>4077</v>
      </c>
      <c r="E3246" s="8">
        <v>1</v>
      </c>
      <c r="F3246" s="7">
        <v>25</v>
      </c>
      <c r="G3246" s="8"/>
      <c r="H3246" s="9">
        <v>45045.865445949072</v>
      </c>
      <c r="I3246" s="20" t="str">
        <f>Table2[[#This Row],[StoreID]]&amp;"-"&amp;Table2[[#This Row],[OrderNumer]]</f>
        <v>4-3144</v>
      </c>
    </row>
    <row r="3247" spans="1:9" x14ac:dyDescent="0.35">
      <c r="A3247" s="19">
        <v>3145</v>
      </c>
      <c r="B3247" s="19">
        <v>4</v>
      </c>
      <c r="C3247" s="8">
        <v>2</v>
      </c>
      <c r="D3247" s="8">
        <v>3224</v>
      </c>
      <c r="E3247" s="8">
        <v>1</v>
      </c>
      <c r="F3247" s="7">
        <v>34.5</v>
      </c>
      <c r="G3247" s="8"/>
      <c r="H3247" s="9">
        <v>45045.89830763889</v>
      </c>
      <c r="I3247" s="20" t="str">
        <f>Table2[[#This Row],[StoreID]]&amp;"-"&amp;Table2[[#This Row],[OrderNumer]]</f>
        <v>4-3145</v>
      </c>
    </row>
    <row r="3248" spans="1:9" x14ac:dyDescent="0.35">
      <c r="A3248" s="19">
        <v>3146</v>
      </c>
      <c r="B3248" s="19">
        <v>2</v>
      </c>
      <c r="C3248" s="8">
        <v>24</v>
      </c>
      <c r="D3248" s="8">
        <v>4078</v>
      </c>
      <c r="E3248" s="8">
        <v>1</v>
      </c>
      <c r="F3248" s="7">
        <v>49.5</v>
      </c>
      <c r="G3248" s="8"/>
      <c r="H3248" s="9">
        <v>45000.659827812502</v>
      </c>
      <c r="I3248" s="20" t="str">
        <f>Table2[[#This Row],[StoreID]]&amp;"-"&amp;Table2[[#This Row],[OrderNumer]]</f>
        <v>2-3146</v>
      </c>
    </row>
    <row r="3249" spans="1:9" x14ac:dyDescent="0.35">
      <c r="A3249" s="19">
        <v>3146</v>
      </c>
      <c r="B3249" s="19">
        <v>4</v>
      </c>
      <c r="C3249" s="8">
        <v>2</v>
      </c>
      <c r="D3249" s="8">
        <v>457</v>
      </c>
      <c r="E3249" s="8">
        <v>1</v>
      </c>
      <c r="F3249" s="7">
        <v>287.5</v>
      </c>
      <c r="G3249" s="8"/>
      <c r="H3249" s="9">
        <v>45045.921650891207</v>
      </c>
      <c r="I3249" s="20" t="str">
        <f>Table2[[#This Row],[StoreID]]&amp;"-"&amp;Table2[[#This Row],[OrderNumer]]</f>
        <v>4-3146</v>
      </c>
    </row>
    <row r="3250" spans="1:9" x14ac:dyDescent="0.35">
      <c r="A3250" s="19">
        <v>3147</v>
      </c>
      <c r="B3250" s="19">
        <v>4</v>
      </c>
      <c r="C3250" s="8">
        <v>2</v>
      </c>
      <c r="D3250" s="8">
        <v>606</v>
      </c>
      <c r="E3250" s="8">
        <v>1</v>
      </c>
      <c r="F3250" s="7">
        <v>425</v>
      </c>
      <c r="G3250" s="8"/>
      <c r="H3250" s="9">
        <v>45045.929871261571</v>
      </c>
      <c r="I3250" s="20" t="str">
        <f>Table2[[#This Row],[StoreID]]&amp;"-"&amp;Table2[[#This Row],[OrderNumer]]</f>
        <v>4-3147</v>
      </c>
    </row>
    <row r="3251" spans="1:9" x14ac:dyDescent="0.35">
      <c r="A3251" s="19">
        <v>3148</v>
      </c>
      <c r="B3251" s="19">
        <v>4</v>
      </c>
      <c r="C3251" s="8">
        <v>2</v>
      </c>
      <c r="D3251" s="8">
        <v>2842</v>
      </c>
      <c r="E3251" s="8">
        <v>1</v>
      </c>
      <c r="F3251" s="7">
        <v>800</v>
      </c>
      <c r="G3251" s="8"/>
      <c r="H3251" s="9">
        <v>45045.95084247685</v>
      </c>
      <c r="I3251" s="20" t="str">
        <f>Table2[[#This Row],[StoreID]]&amp;"-"&amp;Table2[[#This Row],[OrderNumer]]</f>
        <v>4-3148</v>
      </c>
    </row>
    <row r="3252" spans="1:9" x14ac:dyDescent="0.35">
      <c r="A3252" s="19">
        <v>3148</v>
      </c>
      <c r="B3252" s="19">
        <v>4</v>
      </c>
      <c r="C3252" s="8">
        <v>2</v>
      </c>
      <c r="D3252" s="8">
        <v>416</v>
      </c>
      <c r="E3252" s="8">
        <v>1</v>
      </c>
      <c r="F3252" s="7">
        <v>15</v>
      </c>
      <c r="G3252" s="8"/>
      <c r="H3252" s="9">
        <v>45045.950842789352</v>
      </c>
      <c r="I3252" s="20" t="str">
        <f>Table2[[#This Row],[StoreID]]&amp;"-"&amp;Table2[[#This Row],[OrderNumer]]</f>
        <v>4-3148</v>
      </c>
    </row>
    <row r="3253" spans="1:9" x14ac:dyDescent="0.35">
      <c r="A3253" s="19">
        <v>3149</v>
      </c>
      <c r="B3253" s="19">
        <v>4</v>
      </c>
      <c r="C3253" s="8">
        <v>2</v>
      </c>
      <c r="D3253" s="8">
        <v>467</v>
      </c>
      <c r="E3253" s="8">
        <v>1</v>
      </c>
      <c r="F3253" s="7">
        <v>150</v>
      </c>
      <c r="G3253" s="8"/>
      <c r="H3253" s="9">
        <v>45046.573841122685</v>
      </c>
      <c r="I3253" s="20" t="str">
        <f>Table2[[#This Row],[StoreID]]&amp;"-"&amp;Table2[[#This Row],[OrderNumer]]</f>
        <v>4-3149</v>
      </c>
    </row>
    <row r="3254" spans="1:9" x14ac:dyDescent="0.35">
      <c r="A3254" s="19">
        <v>3150</v>
      </c>
      <c r="B3254" s="19">
        <v>2</v>
      </c>
      <c r="C3254" s="8">
        <v>24</v>
      </c>
      <c r="D3254" s="8">
        <v>392</v>
      </c>
      <c r="E3254" s="8">
        <v>1</v>
      </c>
      <c r="F3254" s="7">
        <v>75</v>
      </c>
      <c r="G3254" s="8"/>
      <c r="H3254" s="9">
        <v>45000.698368368059</v>
      </c>
      <c r="I3254" s="20" t="str">
        <f>Table2[[#This Row],[StoreID]]&amp;"-"&amp;Table2[[#This Row],[OrderNumer]]</f>
        <v>2-3150</v>
      </c>
    </row>
    <row r="3255" spans="1:9" x14ac:dyDescent="0.35">
      <c r="A3255" s="19">
        <v>3151</v>
      </c>
      <c r="B3255" s="19">
        <v>1</v>
      </c>
      <c r="C3255" s="8">
        <v>2</v>
      </c>
      <c r="D3255" s="8">
        <v>4078</v>
      </c>
      <c r="E3255" s="8">
        <v>1</v>
      </c>
      <c r="F3255" s="7">
        <v>49.5</v>
      </c>
      <c r="G3255" s="8"/>
      <c r="H3255" s="9">
        <v>44994.670542164349</v>
      </c>
      <c r="I3255" s="20" t="str">
        <f>Table2[[#This Row],[StoreID]]&amp;"-"&amp;Table2[[#This Row],[OrderNumer]]</f>
        <v>1-3151</v>
      </c>
    </row>
    <row r="3256" spans="1:9" x14ac:dyDescent="0.35">
      <c r="A3256" s="19">
        <v>3152</v>
      </c>
      <c r="B3256" s="19">
        <v>2</v>
      </c>
      <c r="C3256" s="8">
        <v>24</v>
      </c>
      <c r="D3256" s="8">
        <v>4092</v>
      </c>
      <c r="E3256" s="8">
        <v>1</v>
      </c>
      <c r="F3256" s="7">
        <v>25</v>
      </c>
      <c r="G3256" s="8"/>
      <c r="H3256" s="9">
        <v>45000.710615821758</v>
      </c>
      <c r="I3256" s="20" t="str">
        <f>Table2[[#This Row],[StoreID]]&amp;"-"&amp;Table2[[#This Row],[OrderNumer]]</f>
        <v>2-3152</v>
      </c>
    </row>
    <row r="3257" spans="1:9" x14ac:dyDescent="0.35">
      <c r="A3257" s="19">
        <v>3153</v>
      </c>
      <c r="B3257" s="19">
        <v>2</v>
      </c>
      <c r="C3257" s="8">
        <v>24</v>
      </c>
      <c r="D3257" s="8">
        <v>463</v>
      </c>
      <c r="E3257" s="8">
        <v>1</v>
      </c>
      <c r="F3257" s="7">
        <v>75</v>
      </c>
      <c r="G3257" s="8"/>
      <c r="H3257" s="9">
        <v>45000.713386724536</v>
      </c>
      <c r="I3257" s="20" t="str">
        <f>Table2[[#This Row],[StoreID]]&amp;"-"&amp;Table2[[#This Row],[OrderNumer]]</f>
        <v>2-3153</v>
      </c>
    </row>
    <row r="3258" spans="1:9" x14ac:dyDescent="0.35">
      <c r="A3258" s="19">
        <v>3154</v>
      </c>
      <c r="B3258" s="19">
        <v>2</v>
      </c>
      <c r="C3258" s="8">
        <v>24</v>
      </c>
      <c r="D3258" s="8">
        <v>1169</v>
      </c>
      <c r="E3258" s="8">
        <v>1</v>
      </c>
      <c r="F3258" s="7">
        <v>25</v>
      </c>
      <c r="G3258" s="8"/>
      <c r="H3258" s="9">
        <v>45000.728255636575</v>
      </c>
      <c r="I3258" s="20" t="str">
        <f>Table2[[#This Row],[StoreID]]&amp;"-"&amp;Table2[[#This Row],[OrderNumer]]</f>
        <v>2-3154</v>
      </c>
    </row>
    <row r="3259" spans="1:9" x14ac:dyDescent="0.35">
      <c r="A3259" s="19">
        <v>3154</v>
      </c>
      <c r="B3259" s="19">
        <v>2</v>
      </c>
      <c r="C3259" s="8">
        <v>24</v>
      </c>
      <c r="D3259" s="8">
        <v>1169</v>
      </c>
      <c r="E3259" s="8">
        <v>1</v>
      </c>
      <c r="F3259" s="7">
        <v>25</v>
      </c>
      <c r="G3259" s="8"/>
      <c r="H3259" s="9">
        <v>45000.728255636575</v>
      </c>
      <c r="I3259" s="20" t="str">
        <f>Table2[[#This Row],[StoreID]]&amp;"-"&amp;Table2[[#This Row],[OrderNumer]]</f>
        <v>2-3154</v>
      </c>
    </row>
    <row r="3260" spans="1:9" x14ac:dyDescent="0.35">
      <c r="A3260" s="19">
        <v>3154</v>
      </c>
      <c r="B3260" s="19">
        <v>2</v>
      </c>
      <c r="C3260" s="8">
        <v>24</v>
      </c>
      <c r="D3260" s="8">
        <v>4078</v>
      </c>
      <c r="E3260" s="8">
        <v>1</v>
      </c>
      <c r="F3260" s="7">
        <v>49.5</v>
      </c>
      <c r="G3260" s="8"/>
      <c r="H3260" s="9">
        <v>45000.728255671296</v>
      </c>
      <c r="I3260" s="20" t="str">
        <f>Table2[[#This Row],[StoreID]]&amp;"-"&amp;Table2[[#This Row],[OrderNumer]]</f>
        <v>2-3154</v>
      </c>
    </row>
    <row r="3261" spans="1:9" x14ac:dyDescent="0.35">
      <c r="A3261" s="19">
        <v>3154</v>
      </c>
      <c r="B3261" s="19">
        <v>4</v>
      </c>
      <c r="C3261" s="8">
        <v>2</v>
      </c>
      <c r="D3261" s="8">
        <v>3383</v>
      </c>
      <c r="E3261" s="8">
        <v>1</v>
      </c>
      <c r="F3261" s="7">
        <v>437.5</v>
      </c>
      <c r="G3261" s="8"/>
      <c r="H3261" s="9">
        <v>45046.64760517361</v>
      </c>
      <c r="I3261" s="20" t="str">
        <f>Table2[[#This Row],[StoreID]]&amp;"-"&amp;Table2[[#This Row],[OrderNumer]]</f>
        <v>4-3154</v>
      </c>
    </row>
    <row r="3262" spans="1:9" x14ac:dyDescent="0.35">
      <c r="A3262" s="19">
        <v>3156</v>
      </c>
      <c r="B3262" s="19">
        <v>1</v>
      </c>
      <c r="C3262" s="8">
        <v>3</v>
      </c>
      <c r="D3262" s="8">
        <v>678</v>
      </c>
      <c r="E3262" s="8">
        <v>1</v>
      </c>
      <c r="F3262" s="7">
        <v>187.5</v>
      </c>
      <c r="G3262" s="8"/>
      <c r="H3262" s="9">
        <v>44994.703302974536</v>
      </c>
      <c r="I3262" s="20" t="str">
        <f>Table2[[#This Row],[StoreID]]&amp;"-"&amp;Table2[[#This Row],[OrderNumer]]</f>
        <v>1-3156</v>
      </c>
    </row>
    <row r="3263" spans="1:9" x14ac:dyDescent="0.35">
      <c r="A3263" s="19">
        <v>3156</v>
      </c>
      <c r="B3263" s="19">
        <v>1</v>
      </c>
      <c r="C3263" s="8">
        <v>3</v>
      </c>
      <c r="D3263" s="8">
        <v>471</v>
      </c>
      <c r="E3263" s="8">
        <v>1</v>
      </c>
      <c r="F3263" s="7">
        <v>20</v>
      </c>
      <c r="G3263" s="8"/>
      <c r="H3263" s="9">
        <v>44994.703303043978</v>
      </c>
      <c r="I3263" s="20" t="str">
        <f>Table2[[#This Row],[StoreID]]&amp;"-"&amp;Table2[[#This Row],[OrderNumer]]</f>
        <v>1-3156</v>
      </c>
    </row>
    <row r="3264" spans="1:9" x14ac:dyDescent="0.35">
      <c r="A3264" s="19">
        <v>3156</v>
      </c>
      <c r="B3264" s="19">
        <v>2</v>
      </c>
      <c r="C3264" s="8">
        <v>24</v>
      </c>
      <c r="D3264" s="8">
        <v>471</v>
      </c>
      <c r="E3264" s="8">
        <v>1</v>
      </c>
      <c r="F3264" s="7">
        <v>20</v>
      </c>
      <c r="G3264" s="8"/>
      <c r="H3264" s="9">
        <v>45000.769646724541</v>
      </c>
      <c r="I3264" s="20" t="str">
        <f>Table2[[#This Row],[StoreID]]&amp;"-"&amp;Table2[[#This Row],[OrderNumer]]</f>
        <v>2-3156</v>
      </c>
    </row>
    <row r="3265" spans="1:9" x14ac:dyDescent="0.35">
      <c r="A3265" s="19">
        <v>3157</v>
      </c>
      <c r="B3265" s="19">
        <v>1</v>
      </c>
      <c r="C3265" s="8">
        <v>3</v>
      </c>
      <c r="D3265" s="8">
        <v>471</v>
      </c>
      <c r="E3265" s="8">
        <v>-1</v>
      </c>
      <c r="F3265" s="7">
        <v>-20</v>
      </c>
      <c r="G3265" s="8" t="s">
        <v>122</v>
      </c>
      <c r="H3265" s="9">
        <v>44994.705994178243</v>
      </c>
      <c r="I3265" s="20" t="str">
        <f>Table2[[#This Row],[StoreID]]&amp;"-"&amp;Table2[[#This Row],[OrderNumer]]</f>
        <v>1-3157</v>
      </c>
    </row>
    <row r="3266" spans="1:9" x14ac:dyDescent="0.35">
      <c r="A3266" s="19">
        <v>3158</v>
      </c>
      <c r="B3266" s="19">
        <v>2</v>
      </c>
      <c r="C3266" s="8">
        <v>26</v>
      </c>
      <c r="D3266" s="8">
        <v>681</v>
      </c>
      <c r="E3266" s="8">
        <v>1</v>
      </c>
      <c r="F3266" s="7">
        <v>187.5</v>
      </c>
      <c r="G3266" s="8"/>
      <c r="H3266" s="9">
        <v>45000.776447800927</v>
      </c>
      <c r="I3266" s="20" t="str">
        <f>Table2[[#This Row],[StoreID]]&amp;"-"&amp;Table2[[#This Row],[OrderNumer]]</f>
        <v>2-3158</v>
      </c>
    </row>
    <row r="3267" spans="1:9" x14ac:dyDescent="0.35">
      <c r="A3267" s="19">
        <v>3159</v>
      </c>
      <c r="B3267" s="19">
        <v>1</v>
      </c>
      <c r="C3267" s="8">
        <v>2</v>
      </c>
      <c r="D3267" s="8">
        <v>652</v>
      </c>
      <c r="E3267" s="8">
        <v>1</v>
      </c>
      <c r="F3267" s="7">
        <v>400</v>
      </c>
      <c r="G3267" s="8"/>
      <c r="H3267" s="9">
        <v>44994.711786261571</v>
      </c>
      <c r="I3267" s="20" t="str">
        <f>Table2[[#This Row],[StoreID]]&amp;"-"&amp;Table2[[#This Row],[OrderNumer]]</f>
        <v>1-3159</v>
      </c>
    </row>
    <row r="3268" spans="1:9" x14ac:dyDescent="0.35">
      <c r="A3268" s="19">
        <v>3159</v>
      </c>
      <c r="B3268" s="19">
        <v>1</v>
      </c>
      <c r="C3268" s="8">
        <v>2</v>
      </c>
      <c r="D3268" s="8">
        <v>658</v>
      </c>
      <c r="E3268" s="8">
        <v>1</v>
      </c>
      <c r="F3268" s="7">
        <v>400</v>
      </c>
      <c r="G3268" s="8"/>
      <c r="H3268" s="9">
        <v>44994.711786342596</v>
      </c>
      <c r="I3268" s="20" t="str">
        <f>Table2[[#This Row],[StoreID]]&amp;"-"&amp;Table2[[#This Row],[OrderNumer]]</f>
        <v>1-3159</v>
      </c>
    </row>
    <row r="3269" spans="1:9" x14ac:dyDescent="0.35">
      <c r="A3269" s="19">
        <v>3159</v>
      </c>
      <c r="B3269" s="19">
        <v>2</v>
      </c>
      <c r="C3269" s="8">
        <v>26</v>
      </c>
      <c r="D3269" s="8">
        <v>4078</v>
      </c>
      <c r="E3269" s="8">
        <v>1</v>
      </c>
      <c r="F3269" s="7">
        <v>49.5</v>
      </c>
      <c r="G3269" s="8"/>
      <c r="H3269" s="9">
        <v>45000.777496840281</v>
      </c>
      <c r="I3269" s="20" t="str">
        <f>Table2[[#This Row],[StoreID]]&amp;"-"&amp;Table2[[#This Row],[OrderNumer]]</f>
        <v>2-3159</v>
      </c>
    </row>
    <row r="3270" spans="1:9" x14ac:dyDescent="0.35">
      <c r="A3270" s="19">
        <v>3159</v>
      </c>
      <c r="B3270" s="19">
        <v>4</v>
      </c>
      <c r="C3270" s="8">
        <v>2</v>
      </c>
      <c r="D3270" s="8">
        <v>3255</v>
      </c>
      <c r="E3270" s="8">
        <v>1</v>
      </c>
      <c r="F3270" s="7">
        <v>37.5</v>
      </c>
      <c r="G3270" s="8"/>
      <c r="H3270" s="9">
        <v>45046.702180590277</v>
      </c>
      <c r="I3270" s="20" t="str">
        <f>Table2[[#This Row],[StoreID]]&amp;"-"&amp;Table2[[#This Row],[OrderNumer]]</f>
        <v>4-3159</v>
      </c>
    </row>
    <row r="3271" spans="1:9" x14ac:dyDescent="0.35">
      <c r="A3271" s="19">
        <v>3159</v>
      </c>
      <c r="B3271" s="19">
        <v>4</v>
      </c>
      <c r="C3271" s="8">
        <v>2</v>
      </c>
      <c r="D3271" s="8">
        <v>4091</v>
      </c>
      <c r="E3271" s="8">
        <v>3</v>
      </c>
      <c r="F3271" s="7">
        <v>75</v>
      </c>
      <c r="G3271" s="8"/>
      <c r="H3271" s="9">
        <v>45046.702180590277</v>
      </c>
      <c r="I3271" s="20" t="str">
        <f>Table2[[#This Row],[StoreID]]&amp;"-"&amp;Table2[[#This Row],[OrderNumer]]</f>
        <v>4-3159</v>
      </c>
    </row>
    <row r="3272" spans="1:9" x14ac:dyDescent="0.35">
      <c r="A3272" s="19">
        <v>3160</v>
      </c>
      <c r="B3272" s="19">
        <v>4</v>
      </c>
      <c r="C3272" s="8">
        <v>23</v>
      </c>
      <c r="D3272" s="8">
        <v>581</v>
      </c>
      <c r="E3272" s="8">
        <v>1</v>
      </c>
      <c r="F3272" s="7">
        <v>497.5</v>
      </c>
      <c r="G3272" s="8"/>
      <c r="H3272" s="9">
        <v>45046.736575115741</v>
      </c>
      <c r="I3272" s="20" t="str">
        <f>Table2[[#This Row],[StoreID]]&amp;"-"&amp;Table2[[#This Row],[OrderNumer]]</f>
        <v>4-3160</v>
      </c>
    </row>
    <row r="3273" spans="1:9" x14ac:dyDescent="0.35">
      <c r="A3273" s="19">
        <v>3160</v>
      </c>
      <c r="B3273" s="19">
        <v>4</v>
      </c>
      <c r="C3273" s="8">
        <v>23</v>
      </c>
      <c r="D3273" s="8">
        <v>3406</v>
      </c>
      <c r="E3273" s="8">
        <v>1</v>
      </c>
      <c r="F3273" s="7">
        <v>725</v>
      </c>
      <c r="G3273" s="8"/>
      <c r="H3273" s="9">
        <v>45046.736575462965</v>
      </c>
      <c r="I3273" s="20" t="str">
        <f>Table2[[#This Row],[StoreID]]&amp;"-"&amp;Table2[[#This Row],[OrderNumer]]</f>
        <v>4-3160</v>
      </c>
    </row>
    <row r="3274" spans="1:9" x14ac:dyDescent="0.35">
      <c r="A3274" s="19">
        <v>3161</v>
      </c>
      <c r="B3274" s="19">
        <v>2</v>
      </c>
      <c r="C3274" s="8">
        <v>24</v>
      </c>
      <c r="D3274" s="8">
        <v>4090</v>
      </c>
      <c r="E3274" s="8">
        <v>1</v>
      </c>
      <c r="F3274" s="7">
        <v>47.5</v>
      </c>
      <c r="G3274" s="8"/>
      <c r="H3274" s="9">
        <v>45000.822867048613</v>
      </c>
      <c r="I3274" s="20" t="str">
        <f>Table2[[#This Row],[StoreID]]&amp;"-"&amp;Table2[[#This Row],[OrderNumer]]</f>
        <v>2-3161</v>
      </c>
    </row>
    <row r="3275" spans="1:9" x14ac:dyDescent="0.35">
      <c r="A3275" s="19">
        <v>3162</v>
      </c>
      <c r="B3275" s="19">
        <v>2</v>
      </c>
      <c r="C3275" s="8">
        <v>24</v>
      </c>
      <c r="D3275" s="8">
        <v>3269</v>
      </c>
      <c r="E3275" s="8">
        <v>1</v>
      </c>
      <c r="F3275" s="7">
        <v>22.5</v>
      </c>
      <c r="G3275" s="8"/>
      <c r="H3275" s="9">
        <v>45000.82423460648</v>
      </c>
      <c r="I3275" s="20" t="str">
        <f>Table2[[#This Row],[StoreID]]&amp;"-"&amp;Table2[[#This Row],[OrderNumer]]</f>
        <v>2-3162</v>
      </c>
    </row>
    <row r="3276" spans="1:9" x14ac:dyDescent="0.35">
      <c r="A3276" s="19">
        <v>3163</v>
      </c>
      <c r="B3276" s="19">
        <v>1</v>
      </c>
      <c r="C3276" s="8">
        <v>5</v>
      </c>
      <c r="D3276" s="8">
        <v>4202</v>
      </c>
      <c r="E3276" s="8">
        <v>1</v>
      </c>
      <c r="F3276" s="7">
        <v>2.5</v>
      </c>
      <c r="G3276" s="8"/>
      <c r="H3276" s="9">
        <v>44994.731889699076</v>
      </c>
      <c r="I3276" s="20" t="str">
        <f>Table2[[#This Row],[StoreID]]&amp;"-"&amp;Table2[[#This Row],[OrderNumer]]</f>
        <v>1-3163</v>
      </c>
    </row>
    <row r="3277" spans="1:9" x14ac:dyDescent="0.35">
      <c r="A3277" s="19">
        <v>3163</v>
      </c>
      <c r="B3277" s="19">
        <v>2</v>
      </c>
      <c r="C3277" s="8">
        <v>25</v>
      </c>
      <c r="D3277" s="8">
        <v>2858</v>
      </c>
      <c r="E3277" s="8">
        <v>1</v>
      </c>
      <c r="F3277" s="7">
        <v>162.5</v>
      </c>
      <c r="G3277" s="8"/>
      <c r="H3277" s="9">
        <v>45000.859246678243</v>
      </c>
      <c r="I3277" s="20" t="str">
        <f>Table2[[#This Row],[StoreID]]&amp;"-"&amp;Table2[[#This Row],[OrderNumer]]</f>
        <v>2-3163</v>
      </c>
    </row>
    <row r="3278" spans="1:9" x14ac:dyDescent="0.35">
      <c r="A3278" s="19">
        <v>3166</v>
      </c>
      <c r="B3278" s="19">
        <v>1</v>
      </c>
      <c r="C3278" s="8">
        <v>14</v>
      </c>
      <c r="D3278" s="8">
        <v>2160</v>
      </c>
      <c r="E3278" s="8">
        <v>3</v>
      </c>
      <c r="F3278" s="7">
        <v>90</v>
      </c>
      <c r="G3278" s="8"/>
      <c r="H3278" s="9">
        <v>44994.766986539355</v>
      </c>
      <c r="I3278" s="20" t="str">
        <f>Table2[[#This Row],[StoreID]]&amp;"-"&amp;Table2[[#This Row],[OrderNumer]]</f>
        <v>1-3166</v>
      </c>
    </row>
    <row r="3279" spans="1:9" x14ac:dyDescent="0.35">
      <c r="A3279" s="19">
        <v>3166</v>
      </c>
      <c r="B3279" s="19">
        <v>4</v>
      </c>
      <c r="C3279" s="8">
        <v>23</v>
      </c>
      <c r="D3279" s="8">
        <v>2815</v>
      </c>
      <c r="E3279" s="8">
        <v>1</v>
      </c>
      <c r="F3279" s="7">
        <v>675</v>
      </c>
      <c r="G3279" s="8"/>
      <c r="H3279" s="9">
        <v>45046.83615787037</v>
      </c>
      <c r="I3279" s="20" t="str">
        <f>Table2[[#This Row],[StoreID]]&amp;"-"&amp;Table2[[#This Row],[OrderNumer]]</f>
        <v>4-3166</v>
      </c>
    </row>
    <row r="3280" spans="1:9" x14ac:dyDescent="0.35">
      <c r="A3280" s="19">
        <v>3170</v>
      </c>
      <c r="B3280" s="19">
        <v>4</v>
      </c>
      <c r="C3280" s="8">
        <v>33</v>
      </c>
      <c r="D3280" s="8">
        <v>467</v>
      </c>
      <c r="E3280" s="8">
        <v>1</v>
      </c>
      <c r="F3280" s="7">
        <v>150</v>
      </c>
      <c r="G3280" s="8"/>
      <c r="H3280" s="9">
        <v>45047.637292395833</v>
      </c>
      <c r="I3280" s="20" t="str">
        <f>Table2[[#This Row],[StoreID]]&amp;"-"&amp;Table2[[#This Row],[OrderNumer]]</f>
        <v>4-3170</v>
      </c>
    </row>
    <row r="3281" spans="1:9" x14ac:dyDescent="0.35">
      <c r="A3281" s="19">
        <v>3172</v>
      </c>
      <c r="B3281" s="19">
        <v>1</v>
      </c>
      <c r="C3281" s="8">
        <v>2</v>
      </c>
      <c r="D3281" s="8">
        <v>600</v>
      </c>
      <c r="E3281" s="8">
        <v>1</v>
      </c>
      <c r="F3281" s="7">
        <v>237.5</v>
      </c>
      <c r="G3281" s="8"/>
      <c r="H3281" s="9">
        <v>44994.788835497682</v>
      </c>
      <c r="I3281" s="20" t="str">
        <f>Table2[[#This Row],[StoreID]]&amp;"-"&amp;Table2[[#This Row],[OrderNumer]]</f>
        <v>1-3172</v>
      </c>
    </row>
    <row r="3282" spans="1:9" x14ac:dyDescent="0.35">
      <c r="A3282" s="19">
        <v>3172</v>
      </c>
      <c r="B3282" s="19">
        <v>1</v>
      </c>
      <c r="C3282" s="8">
        <v>2</v>
      </c>
      <c r="D3282" s="8">
        <v>602</v>
      </c>
      <c r="E3282" s="8">
        <v>1</v>
      </c>
      <c r="F3282" s="7">
        <v>247.5</v>
      </c>
      <c r="G3282" s="8"/>
      <c r="H3282" s="9">
        <v>44994.78883553241</v>
      </c>
      <c r="I3282" s="20" t="str">
        <f>Table2[[#This Row],[StoreID]]&amp;"-"&amp;Table2[[#This Row],[OrderNumer]]</f>
        <v>1-3172</v>
      </c>
    </row>
    <row r="3283" spans="1:9" x14ac:dyDescent="0.35">
      <c r="A3283" s="19">
        <v>3172</v>
      </c>
      <c r="B3283" s="19">
        <v>4</v>
      </c>
      <c r="C3283" s="8">
        <v>23</v>
      </c>
      <c r="D3283" s="8">
        <v>3229</v>
      </c>
      <c r="E3283" s="8">
        <v>1</v>
      </c>
      <c r="F3283" s="7">
        <v>29.5</v>
      </c>
      <c r="G3283" s="8"/>
      <c r="H3283" s="9">
        <v>45047.705673229168</v>
      </c>
      <c r="I3283" s="20" t="str">
        <f>Table2[[#This Row],[StoreID]]&amp;"-"&amp;Table2[[#This Row],[OrderNumer]]</f>
        <v>4-3172</v>
      </c>
    </row>
    <row r="3284" spans="1:9" x14ac:dyDescent="0.35">
      <c r="A3284" s="19">
        <v>3172</v>
      </c>
      <c r="B3284" s="19">
        <v>5</v>
      </c>
      <c r="C3284" s="8">
        <v>2</v>
      </c>
      <c r="D3284" s="8">
        <v>4086</v>
      </c>
      <c r="E3284" s="8">
        <v>1</v>
      </c>
      <c r="F3284" s="7">
        <v>10</v>
      </c>
      <c r="G3284" s="8"/>
      <c r="H3284" s="9">
        <v>44969.665048298608</v>
      </c>
      <c r="I3284" s="20" t="str">
        <f>Table2[[#This Row],[StoreID]]&amp;"-"&amp;Table2[[#This Row],[OrderNumer]]</f>
        <v>5-3172</v>
      </c>
    </row>
    <row r="3285" spans="1:9" x14ac:dyDescent="0.35">
      <c r="A3285" s="19">
        <v>3172</v>
      </c>
      <c r="B3285" s="19">
        <v>5</v>
      </c>
      <c r="C3285" s="8">
        <v>2</v>
      </c>
      <c r="D3285" s="8">
        <v>4082</v>
      </c>
      <c r="E3285" s="8">
        <v>1</v>
      </c>
      <c r="F3285" s="7">
        <v>10</v>
      </c>
      <c r="G3285" s="8"/>
      <c r="H3285" s="9">
        <v>44969.665048298608</v>
      </c>
      <c r="I3285" s="20" t="str">
        <f>Table2[[#This Row],[StoreID]]&amp;"-"&amp;Table2[[#This Row],[OrderNumer]]</f>
        <v>5-3172</v>
      </c>
    </row>
    <row r="3286" spans="1:9" x14ac:dyDescent="0.35">
      <c r="A3286" s="19">
        <v>3172</v>
      </c>
      <c r="B3286" s="19">
        <v>5</v>
      </c>
      <c r="C3286" s="8">
        <v>2</v>
      </c>
      <c r="D3286" s="8">
        <v>4082</v>
      </c>
      <c r="E3286" s="8">
        <v>1</v>
      </c>
      <c r="F3286" s="7">
        <v>10</v>
      </c>
      <c r="G3286" s="8"/>
      <c r="H3286" s="9">
        <v>44969.665048298608</v>
      </c>
      <c r="I3286" s="20" t="str">
        <f>Table2[[#This Row],[StoreID]]&amp;"-"&amp;Table2[[#This Row],[OrderNumer]]</f>
        <v>5-3172</v>
      </c>
    </row>
    <row r="3287" spans="1:9" x14ac:dyDescent="0.35">
      <c r="A3287" s="19">
        <v>3172</v>
      </c>
      <c r="B3287" s="19">
        <v>5</v>
      </c>
      <c r="C3287" s="8">
        <v>2</v>
      </c>
      <c r="D3287" s="8">
        <v>4085</v>
      </c>
      <c r="E3287" s="8">
        <v>1</v>
      </c>
      <c r="F3287" s="7">
        <v>10</v>
      </c>
      <c r="G3287" s="8"/>
      <c r="H3287" s="9">
        <v>44969.665048298608</v>
      </c>
      <c r="I3287" s="20" t="str">
        <f>Table2[[#This Row],[StoreID]]&amp;"-"&amp;Table2[[#This Row],[OrderNumer]]</f>
        <v>5-3172</v>
      </c>
    </row>
    <row r="3288" spans="1:9" x14ac:dyDescent="0.35">
      <c r="A3288" s="19">
        <v>3172</v>
      </c>
      <c r="B3288" s="19">
        <v>5</v>
      </c>
      <c r="C3288" s="8">
        <v>2</v>
      </c>
      <c r="D3288" s="8">
        <v>4085</v>
      </c>
      <c r="E3288" s="8">
        <v>1</v>
      </c>
      <c r="F3288" s="7">
        <v>10</v>
      </c>
      <c r="G3288" s="8"/>
      <c r="H3288" s="9">
        <v>44969.665048298608</v>
      </c>
      <c r="I3288" s="20" t="str">
        <f>Table2[[#This Row],[StoreID]]&amp;"-"&amp;Table2[[#This Row],[OrderNumer]]</f>
        <v>5-3172</v>
      </c>
    </row>
    <row r="3289" spans="1:9" x14ac:dyDescent="0.35">
      <c r="A3289" s="19">
        <v>3172</v>
      </c>
      <c r="B3289" s="19">
        <v>5</v>
      </c>
      <c r="C3289" s="8">
        <v>2</v>
      </c>
      <c r="D3289" s="8">
        <v>4083</v>
      </c>
      <c r="E3289" s="8">
        <v>1</v>
      </c>
      <c r="F3289" s="7">
        <v>10</v>
      </c>
      <c r="G3289" s="8"/>
      <c r="H3289" s="9">
        <v>44969.665048298608</v>
      </c>
      <c r="I3289" s="20" t="str">
        <f>Table2[[#This Row],[StoreID]]&amp;"-"&amp;Table2[[#This Row],[OrderNumer]]</f>
        <v>5-3172</v>
      </c>
    </row>
    <row r="3290" spans="1:9" x14ac:dyDescent="0.35">
      <c r="A3290" s="19">
        <v>3172</v>
      </c>
      <c r="B3290" s="19">
        <v>5</v>
      </c>
      <c r="C3290" s="8">
        <v>2</v>
      </c>
      <c r="D3290" s="8">
        <v>4083</v>
      </c>
      <c r="E3290" s="8">
        <v>1</v>
      </c>
      <c r="F3290" s="7">
        <v>10</v>
      </c>
      <c r="G3290" s="8"/>
      <c r="H3290" s="9">
        <v>44969.665048298608</v>
      </c>
      <c r="I3290" s="20" t="str">
        <f>Table2[[#This Row],[StoreID]]&amp;"-"&amp;Table2[[#This Row],[OrderNumer]]</f>
        <v>5-3172</v>
      </c>
    </row>
    <row r="3291" spans="1:9" x14ac:dyDescent="0.35">
      <c r="A3291" s="19">
        <v>3172</v>
      </c>
      <c r="B3291" s="19">
        <v>5</v>
      </c>
      <c r="C3291" s="8">
        <v>2</v>
      </c>
      <c r="D3291" s="8">
        <v>4081</v>
      </c>
      <c r="E3291" s="8">
        <v>1</v>
      </c>
      <c r="F3291" s="7">
        <v>10</v>
      </c>
      <c r="G3291" s="8"/>
      <c r="H3291" s="9">
        <v>44969.665048298608</v>
      </c>
      <c r="I3291" s="20" t="str">
        <f>Table2[[#This Row],[StoreID]]&amp;"-"&amp;Table2[[#This Row],[OrderNumer]]</f>
        <v>5-3172</v>
      </c>
    </row>
    <row r="3292" spans="1:9" x14ac:dyDescent="0.35">
      <c r="A3292" s="19">
        <v>3172</v>
      </c>
      <c r="B3292" s="19">
        <v>5</v>
      </c>
      <c r="C3292" s="8">
        <v>2</v>
      </c>
      <c r="D3292" s="8">
        <v>4081</v>
      </c>
      <c r="E3292" s="8">
        <v>1</v>
      </c>
      <c r="F3292" s="7">
        <v>10</v>
      </c>
      <c r="G3292" s="8"/>
      <c r="H3292" s="9">
        <v>44969.665048298608</v>
      </c>
      <c r="I3292" s="20" t="str">
        <f>Table2[[#This Row],[StoreID]]&amp;"-"&amp;Table2[[#This Row],[OrderNumer]]</f>
        <v>5-3172</v>
      </c>
    </row>
    <row r="3293" spans="1:9" x14ac:dyDescent="0.35">
      <c r="A3293" s="19">
        <v>3172</v>
      </c>
      <c r="B3293" s="19">
        <v>5</v>
      </c>
      <c r="C3293" s="8">
        <v>2</v>
      </c>
      <c r="D3293" s="8">
        <v>4080</v>
      </c>
      <c r="E3293" s="8">
        <v>1</v>
      </c>
      <c r="F3293" s="7">
        <v>10</v>
      </c>
      <c r="G3293" s="8"/>
      <c r="H3293" s="9">
        <v>44969.665048298608</v>
      </c>
      <c r="I3293" s="20" t="str">
        <f>Table2[[#This Row],[StoreID]]&amp;"-"&amp;Table2[[#This Row],[OrderNumer]]</f>
        <v>5-3172</v>
      </c>
    </row>
    <row r="3294" spans="1:9" x14ac:dyDescent="0.35">
      <c r="A3294" s="19">
        <v>3172</v>
      </c>
      <c r="B3294" s="19">
        <v>5</v>
      </c>
      <c r="C3294" s="8">
        <v>2</v>
      </c>
      <c r="D3294" s="8">
        <v>4080</v>
      </c>
      <c r="E3294" s="8">
        <v>1</v>
      </c>
      <c r="F3294" s="7">
        <v>10</v>
      </c>
      <c r="G3294" s="8"/>
      <c r="H3294" s="9">
        <v>44969.665048298608</v>
      </c>
      <c r="I3294" s="20" t="str">
        <f>Table2[[#This Row],[StoreID]]&amp;"-"&amp;Table2[[#This Row],[OrderNumer]]</f>
        <v>5-3172</v>
      </c>
    </row>
    <row r="3295" spans="1:9" x14ac:dyDescent="0.35">
      <c r="A3295" s="19">
        <v>3172</v>
      </c>
      <c r="B3295" s="19">
        <v>5</v>
      </c>
      <c r="C3295" s="8">
        <v>2</v>
      </c>
      <c r="D3295" s="8">
        <v>4089</v>
      </c>
      <c r="E3295" s="8">
        <v>1</v>
      </c>
      <c r="F3295" s="7">
        <v>10</v>
      </c>
      <c r="G3295" s="8"/>
      <c r="H3295" s="9">
        <v>44969.665048298608</v>
      </c>
      <c r="I3295" s="20" t="str">
        <f>Table2[[#This Row],[StoreID]]&amp;"-"&amp;Table2[[#This Row],[OrderNumer]]</f>
        <v>5-3172</v>
      </c>
    </row>
    <row r="3296" spans="1:9" x14ac:dyDescent="0.35">
      <c r="A3296" s="19">
        <v>3172</v>
      </c>
      <c r="B3296" s="19">
        <v>5</v>
      </c>
      <c r="C3296" s="8">
        <v>2</v>
      </c>
      <c r="D3296" s="8">
        <v>4089</v>
      </c>
      <c r="E3296" s="8">
        <v>1</v>
      </c>
      <c r="F3296" s="7">
        <v>10</v>
      </c>
      <c r="G3296" s="8"/>
      <c r="H3296" s="9">
        <v>44969.665048298608</v>
      </c>
      <c r="I3296" s="20" t="str">
        <f>Table2[[#This Row],[StoreID]]&amp;"-"&amp;Table2[[#This Row],[OrderNumer]]</f>
        <v>5-3172</v>
      </c>
    </row>
    <row r="3297" spans="1:9" x14ac:dyDescent="0.35">
      <c r="A3297" s="19">
        <v>3172</v>
      </c>
      <c r="B3297" s="19">
        <v>5</v>
      </c>
      <c r="C3297" s="8">
        <v>2</v>
      </c>
      <c r="D3297" s="8">
        <v>4089</v>
      </c>
      <c r="E3297" s="8">
        <v>1</v>
      </c>
      <c r="F3297" s="7">
        <v>10</v>
      </c>
      <c r="G3297" s="8"/>
      <c r="H3297" s="9">
        <v>44969.665048298608</v>
      </c>
      <c r="I3297" s="20" t="str">
        <f>Table2[[#This Row],[StoreID]]&amp;"-"&amp;Table2[[#This Row],[OrderNumer]]</f>
        <v>5-3172</v>
      </c>
    </row>
    <row r="3298" spans="1:9" x14ac:dyDescent="0.35">
      <c r="A3298" s="19">
        <v>3172</v>
      </c>
      <c r="B3298" s="19">
        <v>5</v>
      </c>
      <c r="C3298" s="8">
        <v>2</v>
      </c>
      <c r="D3298" s="8">
        <v>4089</v>
      </c>
      <c r="E3298" s="8">
        <v>1</v>
      </c>
      <c r="F3298" s="7">
        <v>10</v>
      </c>
      <c r="G3298" s="8"/>
      <c r="H3298" s="9">
        <v>44969.665048298608</v>
      </c>
      <c r="I3298" s="20" t="str">
        <f>Table2[[#This Row],[StoreID]]&amp;"-"&amp;Table2[[#This Row],[OrderNumer]]</f>
        <v>5-3172</v>
      </c>
    </row>
    <row r="3299" spans="1:9" x14ac:dyDescent="0.35">
      <c r="A3299" s="19">
        <v>3172</v>
      </c>
      <c r="B3299" s="19">
        <v>5</v>
      </c>
      <c r="C3299" s="8">
        <v>2</v>
      </c>
      <c r="D3299" s="8">
        <v>4088</v>
      </c>
      <c r="E3299" s="8">
        <v>1</v>
      </c>
      <c r="F3299" s="7">
        <v>10</v>
      </c>
      <c r="G3299" s="8"/>
      <c r="H3299" s="9">
        <v>44969.665048298608</v>
      </c>
      <c r="I3299" s="20" t="str">
        <f>Table2[[#This Row],[StoreID]]&amp;"-"&amp;Table2[[#This Row],[OrderNumer]]</f>
        <v>5-3172</v>
      </c>
    </row>
    <row r="3300" spans="1:9" x14ac:dyDescent="0.35">
      <c r="A3300" s="19">
        <v>3172</v>
      </c>
      <c r="B3300" s="19">
        <v>5</v>
      </c>
      <c r="C3300" s="8">
        <v>2</v>
      </c>
      <c r="D3300" s="8">
        <v>4088</v>
      </c>
      <c r="E3300" s="8">
        <v>1</v>
      </c>
      <c r="F3300" s="7">
        <v>10</v>
      </c>
      <c r="G3300" s="8"/>
      <c r="H3300" s="9">
        <v>44969.665048298608</v>
      </c>
      <c r="I3300" s="20" t="str">
        <f>Table2[[#This Row],[StoreID]]&amp;"-"&amp;Table2[[#This Row],[OrderNumer]]</f>
        <v>5-3172</v>
      </c>
    </row>
    <row r="3301" spans="1:9" x14ac:dyDescent="0.35">
      <c r="A3301" s="19">
        <v>3172</v>
      </c>
      <c r="B3301" s="19">
        <v>5</v>
      </c>
      <c r="C3301" s="8">
        <v>2</v>
      </c>
      <c r="D3301" s="8">
        <v>4088</v>
      </c>
      <c r="E3301" s="8">
        <v>1</v>
      </c>
      <c r="F3301" s="7">
        <v>10</v>
      </c>
      <c r="G3301" s="8"/>
      <c r="H3301" s="9">
        <v>44969.665048298608</v>
      </c>
      <c r="I3301" s="20" t="str">
        <f>Table2[[#This Row],[StoreID]]&amp;"-"&amp;Table2[[#This Row],[OrderNumer]]</f>
        <v>5-3172</v>
      </c>
    </row>
    <row r="3302" spans="1:9" x14ac:dyDescent="0.35">
      <c r="A3302" s="19">
        <v>3172</v>
      </c>
      <c r="B3302" s="19">
        <v>5</v>
      </c>
      <c r="C3302" s="8">
        <v>2</v>
      </c>
      <c r="D3302" s="8">
        <v>4088</v>
      </c>
      <c r="E3302" s="8">
        <v>1</v>
      </c>
      <c r="F3302" s="7">
        <v>10</v>
      </c>
      <c r="G3302" s="8"/>
      <c r="H3302" s="9">
        <v>44969.665048298608</v>
      </c>
      <c r="I3302" s="20" t="str">
        <f>Table2[[#This Row],[StoreID]]&amp;"-"&amp;Table2[[#This Row],[OrderNumer]]</f>
        <v>5-3172</v>
      </c>
    </row>
    <row r="3303" spans="1:9" x14ac:dyDescent="0.35">
      <c r="A3303" s="19">
        <v>3172</v>
      </c>
      <c r="B3303" s="19">
        <v>5</v>
      </c>
      <c r="C3303" s="8">
        <v>2</v>
      </c>
      <c r="D3303" s="8">
        <v>4086</v>
      </c>
      <c r="E3303" s="8">
        <v>1</v>
      </c>
      <c r="F3303" s="7">
        <v>10</v>
      </c>
      <c r="G3303" s="8"/>
      <c r="H3303" s="9">
        <v>44969.665048460651</v>
      </c>
      <c r="I3303" s="20" t="str">
        <f>Table2[[#This Row],[StoreID]]&amp;"-"&amp;Table2[[#This Row],[OrderNumer]]</f>
        <v>5-3172</v>
      </c>
    </row>
    <row r="3304" spans="1:9" x14ac:dyDescent="0.35">
      <c r="A3304" s="19">
        <v>3173</v>
      </c>
      <c r="B3304" s="19">
        <v>2</v>
      </c>
      <c r="C3304" s="8">
        <v>25</v>
      </c>
      <c r="D3304" s="8">
        <v>412</v>
      </c>
      <c r="E3304" s="8">
        <v>1</v>
      </c>
      <c r="F3304" s="7">
        <v>97.5</v>
      </c>
      <c r="G3304" s="8"/>
      <c r="H3304" s="9">
        <v>45000.910112928243</v>
      </c>
      <c r="I3304" s="20" t="str">
        <f>Table2[[#This Row],[StoreID]]&amp;"-"&amp;Table2[[#This Row],[OrderNumer]]</f>
        <v>2-3173</v>
      </c>
    </row>
    <row r="3305" spans="1:9" x14ac:dyDescent="0.35">
      <c r="A3305" s="19">
        <v>3173</v>
      </c>
      <c r="B3305" s="19">
        <v>2</v>
      </c>
      <c r="C3305" s="8">
        <v>25</v>
      </c>
      <c r="D3305" s="8">
        <v>4027</v>
      </c>
      <c r="E3305" s="8">
        <v>1</v>
      </c>
      <c r="F3305" s="7">
        <v>275</v>
      </c>
      <c r="G3305" s="8"/>
      <c r="H3305" s="9">
        <v>45000.910112962963</v>
      </c>
      <c r="I3305" s="20" t="str">
        <f>Table2[[#This Row],[StoreID]]&amp;"-"&amp;Table2[[#This Row],[OrderNumer]]</f>
        <v>2-3173</v>
      </c>
    </row>
    <row r="3306" spans="1:9" x14ac:dyDescent="0.35">
      <c r="A3306" s="19">
        <v>3174</v>
      </c>
      <c r="B3306" s="19">
        <v>1</v>
      </c>
      <c r="C3306" s="8">
        <v>5</v>
      </c>
      <c r="D3306" s="8">
        <v>465</v>
      </c>
      <c r="E3306" s="8">
        <v>1</v>
      </c>
      <c r="F3306" s="7">
        <v>25</v>
      </c>
      <c r="G3306" s="8"/>
      <c r="H3306" s="9">
        <v>44994.792450428242</v>
      </c>
      <c r="I3306" s="20" t="str">
        <f>Table2[[#This Row],[StoreID]]&amp;"-"&amp;Table2[[#This Row],[OrderNumer]]</f>
        <v>1-3174</v>
      </c>
    </row>
    <row r="3307" spans="1:9" x14ac:dyDescent="0.35">
      <c r="A3307" s="19">
        <v>3174</v>
      </c>
      <c r="B3307" s="19">
        <v>1</v>
      </c>
      <c r="C3307" s="8">
        <v>5</v>
      </c>
      <c r="D3307" s="8">
        <v>4087</v>
      </c>
      <c r="E3307" s="8">
        <v>1</v>
      </c>
      <c r="F3307" s="7">
        <v>10</v>
      </c>
      <c r="G3307" s="8"/>
      <c r="H3307" s="9">
        <v>44994.792450543981</v>
      </c>
      <c r="I3307" s="20" t="str">
        <f>Table2[[#This Row],[StoreID]]&amp;"-"&amp;Table2[[#This Row],[OrderNumer]]</f>
        <v>1-3174</v>
      </c>
    </row>
    <row r="3308" spans="1:9" x14ac:dyDescent="0.35">
      <c r="A3308" s="19">
        <v>3174</v>
      </c>
      <c r="B3308" s="19">
        <v>1</v>
      </c>
      <c r="C3308" s="8">
        <v>5</v>
      </c>
      <c r="D3308" s="8">
        <v>4089</v>
      </c>
      <c r="E3308" s="8">
        <v>1</v>
      </c>
      <c r="F3308" s="7">
        <v>10</v>
      </c>
      <c r="G3308" s="8"/>
      <c r="H3308" s="9">
        <v>44994.792450578701</v>
      </c>
      <c r="I3308" s="20" t="str">
        <f>Table2[[#This Row],[StoreID]]&amp;"-"&amp;Table2[[#This Row],[OrderNumer]]</f>
        <v>1-3174</v>
      </c>
    </row>
    <row r="3309" spans="1:9" x14ac:dyDescent="0.35">
      <c r="A3309" s="19">
        <v>3174</v>
      </c>
      <c r="B3309" s="19">
        <v>1</v>
      </c>
      <c r="C3309" s="8">
        <v>5</v>
      </c>
      <c r="D3309" s="8">
        <v>4088</v>
      </c>
      <c r="E3309" s="8">
        <v>1</v>
      </c>
      <c r="F3309" s="7">
        <v>10</v>
      </c>
      <c r="G3309" s="8"/>
      <c r="H3309" s="9">
        <v>44994.79245061343</v>
      </c>
      <c r="I3309" s="20" t="str">
        <f>Table2[[#This Row],[StoreID]]&amp;"-"&amp;Table2[[#This Row],[OrderNumer]]</f>
        <v>1-3174</v>
      </c>
    </row>
    <row r="3310" spans="1:9" x14ac:dyDescent="0.35">
      <c r="A3310" s="19">
        <v>3174</v>
      </c>
      <c r="B3310" s="19">
        <v>1</v>
      </c>
      <c r="C3310" s="8">
        <v>5</v>
      </c>
      <c r="D3310" s="8">
        <v>4086</v>
      </c>
      <c r="E3310" s="8">
        <v>1</v>
      </c>
      <c r="F3310" s="7">
        <v>10</v>
      </c>
      <c r="G3310" s="8"/>
      <c r="H3310" s="9">
        <v>44994.792450659719</v>
      </c>
      <c r="I3310" s="20" t="str">
        <f>Table2[[#This Row],[StoreID]]&amp;"-"&amp;Table2[[#This Row],[OrderNumer]]</f>
        <v>1-3174</v>
      </c>
    </row>
    <row r="3311" spans="1:9" x14ac:dyDescent="0.35">
      <c r="A3311" s="19">
        <v>3174</v>
      </c>
      <c r="B3311" s="19">
        <v>1</v>
      </c>
      <c r="C3311" s="8">
        <v>5</v>
      </c>
      <c r="D3311" s="8">
        <v>392</v>
      </c>
      <c r="E3311" s="8">
        <v>1</v>
      </c>
      <c r="F3311" s="7">
        <v>75</v>
      </c>
      <c r="G3311" s="8"/>
      <c r="H3311" s="9">
        <v>44994.792450659719</v>
      </c>
      <c r="I3311" s="20" t="str">
        <f>Table2[[#This Row],[StoreID]]&amp;"-"&amp;Table2[[#This Row],[OrderNumer]]</f>
        <v>1-3174</v>
      </c>
    </row>
    <row r="3312" spans="1:9" x14ac:dyDescent="0.35">
      <c r="A3312" s="19">
        <v>3175</v>
      </c>
      <c r="B3312" s="19">
        <v>5</v>
      </c>
      <c r="C3312" s="8">
        <v>34</v>
      </c>
      <c r="D3312" s="8">
        <v>12</v>
      </c>
      <c r="E3312" s="8">
        <v>1</v>
      </c>
      <c r="F3312" s="7">
        <v>797.5</v>
      </c>
      <c r="G3312" s="8"/>
      <c r="H3312" s="9">
        <v>44969.790836145832</v>
      </c>
      <c r="I3312" s="20" t="str">
        <f>Table2[[#This Row],[StoreID]]&amp;"-"&amp;Table2[[#This Row],[OrderNumer]]</f>
        <v>5-3175</v>
      </c>
    </row>
    <row r="3313" spans="1:9" x14ac:dyDescent="0.35">
      <c r="A3313" s="19">
        <v>3175</v>
      </c>
      <c r="B3313" s="19">
        <v>5</v>
      </c>
      <c r="C3313" s="8">
        <v>34</v>
      </c>
      <c r="D3313" s="8">
        <v>18</v>
      </c>
      <c r="E3313" s="8">
        <v>1</v>
      </c>
      <c r="F3313" s="7">
        <v>725</v>
      </c>
      <c r="G3313" s="8"/>
      <c r="H3313" s="9">
        <v>44969.790836539352</v>
      </c>
      <c r="I3313" s="20" t="str">
        <f>Table2[[#This Row],[StoreID]]&amp;"-"&amp;Table2[[#This Row],[OrderNumer]]</f>
        <v>5-3175</v>
      </c>
    </row>
    <row r="3314" spans="1:9" x14ac:dyDescent="0.35">
      <c r="A3314" s="19">
        <v>3175</v>
      </c>
      <c r="B3314" s="19">
        <v>5</v>
      </c>
      <c r="C3314" s="8">
        <v>34</v>
      </c>
      <c r="D3314" s="8">
        <v>13</v>
      </c>
      <c r="E3314" s="8">
        <v>1</v>
      </c>
      <c r="F3314" s="7">
        <v>1025</v>
      </c>
      <c r="G3314" s="8"/>
      <c r="H3314" s="9">
        <v>44969.790836539352</v>
      </c>
      <c r="I3314" s="20" t="str">
        <f>Table2[[#This Row],[StoreID]]&amp;"-"&amp;Table2[[#This Row],[OrderNumer]]</f>
        <v>5-3175</v>
      </c>
    </row>
    <row r="3315" spans="1:9" x14ac:dyDescent="0.35">
      <c r="A3315" s="19">
        <v>3176</v>
      </c>
      <c r="B3315" s="19">
        <v>5</v>
      </c>
      <c r="C3315" s="8">
        <v>34</v>
      </c>
      <c r="D3315" s="8">
        <v>3224</v>
      </c>
      <c r="E3315" s="8">
        <v>1</v>
      </c>
      <c r="F3315" s="7">
        <v>34.5</v>
      </c>
      <c r="G3315" s="8"/>
      <c r="H3315" s="9">
        <v>44969.796686724534</v>
      </c>
      <c r="I3315" s="20" t="str">
        <f>Table2[[#This Row],[StoreID]]&amp;"-"&amp;Table2[[#This Row],[OrderNumer]]</f>
        <v>5-3176</v>
      </c>
    </row>
    <row r="3316" spans="1:9" x14ac:dyDescent="0.35">
      <c r="A3316" s="19">
        <v>3176</v>
      </c>
      <c r="B3316" s="19">
        <v>5</v>
      </c>
      <c r="C3316" s="8">
        <v>34</v>
      </c>
      <c r="D3316" s="8">
        <v>4078</v>
      </c>
      <c r="E3316" s="8">
        <v>1</v>
      </c>
      <c r="F3316" s="7">
        <v>49.5</v>
      </c>
      <c r="G3316" s="8"/>
      <c r="H3316" s="9">
        <v>44969.796686724534</v>
      </c>
      <c r="I3316" s="20" t="str">
        <f>Table2[[#This Row],[StoreID]]&amp;"-"&amp;Table2[[#This Row],[OrderNumer]]</f>
        <v>5-3176</v>
      </c>
    </row>
    <row r="3317" spans="1:9" x14ac:dyDescent="0.35">
      <c r="A3317" s="19">
        <v>3177</v>
      </c>
      <c r="B3317" s="19">
        <v>1</v>
      </c>
      <c r="C3317" s="8">
        <v>11</v>
      </c>
      <c r="D3317" s="8">
        <v>471</v>
      </c>
      <c r="E3317" s="8">
        <v>1</v>
      </c>
      <c r="F3317" s="7">
        <v>20</v>
      </c>
      <c r="G3317" s="8"/>
      <c r="H3317" s="9">
        <v>44994.800132326389</v>
      </c>
      <c r="I3317" s="20" t="str">
        <f>Table2[[#This Row],[StoreID]]&amp;"-"&amp;Table2[[#This Row],[OrderNumer]]</f>
        <v>1-3177</v>
      </c>
    </row>
    <row r="3318" spans="1:9" x14ac:dyDescent="0.35">
      <c r="A3318" s="19">
        <v>3177</v>
      </c>
      <c r="B3318" s="19">
        <v>1</v>
      </c>
      <c r="C3318" s="8">
        <v>11</v>
      </c>
      <c r="D3318" s="8">
        <v>471</v>
      </c>
      <c r="E3318" s="8">
        <v>1</v>
      </c>
      <c r="F3318" s="7">
        <v>20</v>
      </c>
      <c r="G3318" s="8"/>
      <c r="H3318" s="9">
        <v>44994.800132372686</v>
      </c>
      <c r="I3318" s="20" t="str">
        <f>Table2[[#This Row],[StoreID]]&amp;"-"&amp;Table2[[#This Row],[OrderNumer]]</f>
        <v>1-3177</v>
      </c>
    </row>
    <row r="3319" spans="1:9" x14ac:dyDescent="0.35">
      <c r="A3319" s="19">
        <v>3178</v>
      </c>
      <c r="B3319" s="19">
        <v>4</v>
      </c>
      <c r="C3319" s="8">
        <v>23</v>
      </c>
      <c r="D3319" s="8">
        <v>3330</v>
      </c>
      <c r="E3319" s="8">
        <v>1</v>
      </c>
      <c r="F3319" s="7">
        <v>387.5</v>
      </c>
      <c r="G3319" s="8"/>
      <c r="H3319" s="9">
        <v>45047.796071909725</v>
      </c>
      <c r="I3319" s="20" t="str">
        <f>Table2[[#This Row],[StoreID]]&amp;"-"&amp;Table2[[#This Row],[OrderNumer]]</f>
        <v>4-3178</v>
      </c>
    </row>
    <row r="3320" spans="1:9" x14ac:dyDescent="0.35">
      <c r="A3320" s="19">
        <v>3178</v>
      </c>
      <c r="B3320" s="19">
        <v>4</v>
      </c>
      <c r="C3320" s="8">
        <v>23</v>
      </c>
      <c r="D3320" s="8">
        <v>465</v>
      </c>
      <c r="E3320" s="8">
        <v>1</v>
      </c>
      <c r="F3320" s="7">
        <v>25</v>
      </c>
      <c r="G3320" s="8"/>
      <c r="H3320" s="9">
        <v>45047.796071909725</v>
      </c>
      <c r="I3320" s="20" t="str">
        <f>Table2[[#This Row],[StoreID]]&amp;"-"&amp;Table2[[#This Row],[OrderNumer]]</f>
        <v>4-3178</v>
      </c>
    </row>
    <row r="3321" spans="1:9" x14ac:dyDescent="0.35">
      <c r="A3321" s="19">
        <v>3179</v>
      </c>
      <c r="B3321" s="19">
        <v>1</v>
      </c>
      <c r="C3321" s="8">
        <v>9</v>
      </c>
      <c r="D3321" s="8">
        <v>707</v>
      </c>
      <c r="E3321" s="8">
        <v>1</v>
      </c>
      <c r="F3321" s="7">
        <v>25</v>
      </c>
      <c r="G3321" s="8"/>
      <c r="H3321" s="9">
        <v>44994.813532638887</v>
      </c>
      <c r="I3321" s="20" t="str">
        <f>Table2[[#This Row],[StoreID]]&amp;"-"&amp;Table2[[#This Row],[OrderNumer]]</f>
        <v>1-3179</v>
      </c>
    </row>
    <row r="3322" spans="1:9" x14ac:dyDescent="0.35">
      <c r="A3322" s="19">
        <v>3180</v>
      </c>
      <c r="B3322" s="19">
        <v>5</v>
      </c>
      <c r="C3322" s="8">
        <v>2</v>
      </c>
      <c r="D3322" s="8">
        <v>1099</v>
      </c>
      <c r="E3322" s="8">
        <v>1</v>
      </c>
      <c r="F3322" s="7">
        <v>287.5</v>
      </c>
      <c r="G3322" s="8"/>
      <c r="H3322" s="9">
        <v>44969.847266666664</v>
      </c>
      <c r="I3322" s="20" t="str">
        <f>Table2[[#This Row],[StoreID]]&amp;"-"&amp;Table2[[#This Row],[OrderNumer]]</f>
        <v>5-3180</v>
      </c>
    </row>
    <row r="3323" spans="1:9" x14ac:dyDescent="0.35">
      <c r="A3323" s="19">
        <v>3182</v>
      </c>
      <c r="B3323" s="19">
        <v>2</v>
      </c>
      <c r="C3323" s="8">
        <v>26</v>
      </c>
      <c r="D3323" s="8">
        <v>468</v>
      </c>
      <c r="E3323" s="8">
        <v>1</v>
      </c>
      <c r="F3323" s="7">
        <v>125</v>
      </c>
      <c r="G3323" s="8"/>
      <c r="H3323" s="9">
        <v>45001.460286111113</v>
      </c>
      <c r="I3323" s="20" t="str">
        <f>Table2[[#This Row],[StoreID]]&amp;"-"&amp;Table2[[#This Row],[OrderNumer]]</f>
        <v>2-3182</v>
      </c>
    </row>
    <row r="3324" spans="1:9" x14ac:dyDescent="0.35">
      <c r="A3324" s="19">
        <v>3183</v>
      </c>
      <c r="B3324" s="19">
        <v>4</v>
      </c>
      <c r="C3324" s="8">
        <v>23</v>
      </c>
      <c r="D3324" s="8">
        <v>446</v>
      </c>
      <c r="E3324" s="8">
        <v>1</v>
      </c>
      <c r="F3324" s="7">
        <v>50</v>
      </c>
      <c r="G3324" s="8"/>
      <c r="H3324" s="9">
        <v>45047.897259953701</v>
      </c>
      <c r="I3324" s="20" t="str">
        <f>Table2[[#This Row],[StoreID]]&amp;"-"&amp;Table2[[#This Row],[OrderNumer]]</f>
        <v>4-3183</v>
      </c>
    </row>
    <row r="3325" spans="1:9" x14ac:dyDescent="0.35">
      <c r="A3325" s="19">
        <v>3184</v>
      </c>
      <c r="B3325" s="19">
        <v>4</v>
      </c>
      <c r="C3325" s="8">
        <v>23</v>
      </c>
      <c r="D3325" s="8">
        <v>465</v>
      </c>
      <c r="E3325" s="8">
        <v>4</v>
      </c>
      <c r="F3325" s="7">
        <v>100</v>
      </c>
      <c r="G3325" s="8"/>
      <c r="H3325" s="9">
        <v>45047.899088969905</v>
      </c>
      <c r="I3325" s="20" t="str">
        <f>Table2[[#This Row],[StoreID]]&amp;"-"&amp;Table2[[#This Row],[OrderNumer]]</f>
        <v>4-3184</v>
      </c>
    </row>
    <row r="3326" spans="1:9" x14ac:dyDescent="0.35">
      <c r="A3326" s="19">
        <v>3184</v>
      </c>
      <c r="B3326" s="19">
        <v>5</v>
      </c>
      <c r="C3326" s="8">
        <v>34</v>
      </c>
      <c r="D3326" s="8">
        <v>4088</v>
      </c>
      <c r="E3326" s="8">
        <v>1</v>
      </c>
      <c r="F3326" s="7">
        <v>10</v>
      </c>
      <c r="G3326" s="8"/>
      <c r="H3326" s="9">
        <v>44970.50242384259</v>
      </c>
      <c r="I3326" s="20" t="str">
        <f>Table2[[#This Row],[StoreID]]&amp;"-"&amp;Table2[[#This Row],[OrderNumer]]</f>
        <v>5-3184</v>
      </c>
    </row>
    <row r="3327" spans="1:9" x14ac:dyDescent="0.35">
      <c r="A3327" s="19">
        <v>3184</v>
      </c>
      <c r="B3327" s="19">
        <v>5</v>
      </c>
      <c r="C3327" s="8">
        <v>34</v>
      </c>
      <c r="D3327" s="8">
        <v>4089</v>
      </c>
      <c r="E3327" s="8">
        <v>1</v>
      </c>
      <c r="F3327" s="7">
        <v>10</v>
      </c>
      <c r="G3327" s="8"/>
      <c r="H3327" s="9">
        <v>44970.50242384259</v>
      </c>
      <c r="I3327" s="20" t="str">
        <f>Table2[[#This Row],[StoreID]]&amp;"-"&amp;Table2[[#This Row],[OrderNumer]]</f>
        <v>5-3184</v>
      </c>
    </row>
    <row r="3328" spans="1:9" x14ac:dyDescent="0.35">
      <c r="A3328" s="19">
        <v>3184</v>
      </c>
      <c r="B3328" s="19">
        <v>5</v>
      </c>
      <c r="C3328" s="8">
        <v>34</v>
      </c>
      <c r="D3328" s="8">
        <v>11</v>
      </c>
      <c r="E3328" s="8">
        <v>1</v>
      </c>
      <c r="F3328" s="7">
        <v>225</v>
      </c>
      <c r="G3328" s="8"/>
      <c r="H3328" s="9">
        <v>44970.50242384259</v>
      </c>
      <c r="I3328" s="20" t="str">
        <f>Table2[[#This Row],[StoreID]]&amp;"-"&amp;Table2[[#This Row],[OrderNumer]]</f>
        <v>5-3184</v>
      </c>
    </row>
    <row r="3329" spans="1:9" x14ac:dyDescent="0.35">
      <c r="A3329" s="19">
        <v>3185</v>
      </c>
      <c r="B3329" s="19">
        <v>5</v>
      </c>
      <c r="C3329" s="8">
        <v>34</v>
      </c>
      <c r="D3329" s="8">
        <v>4090</v>
      </c>
      <c r="E3329" s="8">
        <v>1</v>
      </c>
      <c r="F3329" s="7">
        <v>47.5</v>
      </c>
      <c r="G3329" s="8"/>
      <c r="H3329" s="9">
        <v>44970.528982488424</v>
      </c>
      <c r="I3329" s="20" t="str">
        <f>Table2[[#This Row],[StoreID]]&amp;"-"&amp;Table2[[#This Row],[OrderNumer]]</f>
        <v>5-3185</v>
      </c>
    </row>
    <row r="3330" spans="1:9" x14ac:dyDescent="0.35">
      <c r="A3330" s="19">
        <v>3187</v>
      </c>
      <c r="B3330" s="19">
        <v>2</v>
      </c>
      <c r="C3330" s="8">
        <v>24</v>
      </c>
      <c r="D3330" s="8">
        <v>3396</v>
      </c>
      <c r="E3330" s="8">
        <v>1</v>
      </c>
      <c r="F3330" s="7">
        <v>899.5</v>
      </c>
      <c r="G3330" s="8"/>
      <c r="H3330" s="9">
        <v>45001.56665547454</v>
      </c>
      <c r="I3330" s="20" t="str">
        <f>Table2[[#This Row],[StoreID]]&amp;"-"&amp;Table2[[#This Row],[OrderNumer]]</f>
        <v>2-3187</v>
      </c>
    </row>
    <row r="3331" spans="1:9" x14ac:dyDescent="0.35">
      <c r="A3331" s="19">
        <v>3187</v>
      </c>
      <c r="B3331" s="19">
        <v>2</v>
      </c>
      <c r="C3331" s="8">
        <v>24</v>
      </c>
      <c r="D3331" s="8">
        <v>17</v>
      </c>
      <c r="E3331" s="8">
        <v>1</v>
      </c>
      <c r="F3331" s="7">
        <v>575</v>
      </c>
      <c r="G3331" s="8"/>
      <c r="H3331" s="9">
        <v>45001.56665552083</v>
      </c>
      <c r="I3331" s="20" t="str">
        <f>Table2[[#This Row],[StoreID]]&amp;"-"&amp;Table2[[#This Row],[OrderNumer]]</f>
        <v>2-3187</v>
      </c>
    </row>
    <row r="3332" spans="1:9" x14ac:dyDescent="0.35">
      <c r="A3332" s="19">
        <v>3188</v>
      </c>
      <c r="B3332" s="19">
        <v>2</v>
      </c>
      <c r="C3332" s="8">
        <v>26</v>
      </c>
      <c r="D3332" s="8">
        <v>475</v>
      </c>
      <c r="E3332" s="8">
        <v>1</v>
      </c>
      <c r="F3332" s="7">
        <v>50</v>
      </c>
      <c r="G3332" s="8"/>
      <c r="H3332" s="9">
        <v>45001.568485914351</v>
      </c>
      <c r="I3332" s="20" t="str">
        <f>Table2[[#This Row],[StoreID]]&amp;"-"&amp;Table2[[#This Row],[OrderNumer]]</f>
        <v>2-3188</v>
      </c>
    </row>
    <row r="3333" spans="1:9" x14ac:dyDescent="0.35">
      <c r="A3333" s="19">
        <v>3188</v>
      </c>
      <c r="B3333" s="19">
        <v>2</v>
      </c>
      <c r="C3333" s="8">
        <v>26</v>
      </c>
      <c r="D3333" s="8">
        <v>474</v>
      </c>
      <c r="E3333" s="8">
        <v>1</v>
      </c>
      <c r="F3333" s="7">
        <v>50</v>
      </c>
      <c r="G3333" s="8"/>
      <c r="H3333" s="9">
        <v>45001.568485914351</v>
      </c>
      <c r="I3333" s="20" t="str">
        <f>Table2[[#This Row],[StoreID]]&amp;"-"&amp;Table2[[#This Row],[OrderNumer]]</f>
        <v>2-3188</v>
      </c>
    </row>
    <row r="3334" spans="1:9" x14ac:dyDescent="0.35">
      <c r="A3334" s="19">
        <v>3189</v>
      </c>
      <c r="B3334" s="19">
        <v>1</v>
      </c>
      <c r="C3334" s="8">
        <v>9</v>
      </c>
      <c r="D3334" s="8">
        <v>4092</v>
      </c>
      <c r="E3334" s="8">
        <v>1</v>
      </c>
      <c r="F3334" s="7">
        <v>25</v>
      </c>
      <c r="G3334" s="8"/>
      <c r="H3334" s="9">
        <v>44994.844730868055</v>
      </c>
      <c r="I3334" s="20" t="str">
        <f>Table2[[#This Row],[StoreID]]&amp;"-"&amp;Table2[[#This Row],[OrderNumer]]</f>
        <v>1-3189</v>
      </c>
    </row>
    <row r="3335" spans="1:9" x14ac:dyDescent="0.35">
      <c r="A3335" s="19">
        <v>3189</v>
      </c>
      <c r="B3335" s="19">
        <v>1</v>
      </c>
      <c r="C3335" s="8">
        <v>9</v>
      </c>
      <c r="D3335" s="8">
        <v>472</v>
      </c>
      <c r="E3335" s="8">
        <v>1</v>
      </c>
      <c r="F3335" s="7">
        <v>62.5</v>
      </c>
      <c r="G3335" s="8"/>
      <c r="H3335" s="9">
        <v>44994.844730868055</v>
      </c>
      <c r="I3335" s="20" t="str">
        <f>Table2[[#This Row],[StoreID]]&amp;"-"&amp;Table2[[#This Row],[OrderNumer]]</f>
        <v>1-3189</v>
      </c>
    </row>
    <row r="3336" spans="1:9" x14ac:dyDescent="0.35">
      <c r="A3336" s="19">
        <v>3192</v>
      </c>
      <c r="B3336" s="19">
        <v>2</v>
      </c>
      <c r="C3336" s="8">
        <v>26</v>
      </c>
      <c r="D3336" s="8">
        <v>475</v>
      </c>
      <c r="E3336" s="8">
        <v>2</v>
      </c>
      <c r="F3336" s="7">
        <v>100</v>
      </c>
      <c r="G3336" s="8"/>
      <c r="H3336" s="9">
        <v>45001.647415775464</v>
      </c>
      <c r="I3336" s="20" t="str">
        <f>Table2[[#This Row],[StoreID]]&amp;"-"&amp;Table2[[#This Row],[OrderNumer]]</f>
        <v>2-3192</v>
      </c>
    </row>
    <row r="3337" spans="1:9" x14ac:dyDescent="0.35">
      <c r="A3337" s="19">
        <v>3192</v>
      </c>
      <c r="B3337" s="19">
        <v>2</v>
      </c>
      <c r="C3337" s="8">
        <v>26</v>
      </c>
      <c r="D3337" s="8">
        <v>474</v>
      </c>
      <c r="E3337" s="8">
        <v>2</v>
      </c>
      <c r="F3337" s="7">
        <v>100</v>
      </c>
      <c r="G3337" s="8"/>
      <c r="H3337" s="9">
        <v>45001.647415821761</v>
      </c>
      <c r="I3337" s="20" t="str">
        <f>Table2[[#This Row],[StoreID]]&amp;"-"&amp;Table2[[#This Row],[OrderNumer]]</f>
        <v>2-3192</v>
      </c>
    </row>
    <row r="3338" spans="1:9" x14ac:dyDescent="0.35">
      <c r="A3338" s="19">
        <v>3196</v>
      </c>
      <c r="B3338" s="19">
        <v>1</v>
      </c>
      <c r="C3338" s="8">
        <v>15</v>
      </c>
      <c r="D3338" s="8">
        <v>4090</v>
      </c>
      <c r="E3338" s="8">
        <v>1</v>
      </c>
      <c r="F3338" s="7">
        <v>47.5</v>
      </c>
      <c r="G3338" s="8"/>
      <c r="H3338" s="9">
        <v>44994.881648495371</v>
      </c>
      <c r="I3338" s="20" t="str">
        <f>Table2[[#This Row],[StoreID]]&amp;"-"&amp;Table2[[#This Row],[OrderNumer]]</f>
        <v>1-3196</v>
      </c>
    </row>
    <row r="3339" spans="1:9" x14ac:dyDescent="0.35">
      <c r="A3339" s="19">
        <v>3196</v>
      </c>
      <c r="B3339" s="19">
        <v>2</v>
      </c>
      <c r="C3339" s="8">
        <v>24</v>
      </c>
      <c r="D3339" s="8">
        <v>4092</v>
      </c>
      <c r="E3339" s="8">
        <v>1</v>
      </c>
      <c r="F3339" s="7">
        <v>25</v>
      </c>
      <c r="G3339" s="8"/>
      <c r="H3339" s="9">
        <v>45001.701142210652</v>
      </c>
      <c r="I3339" s="20" t="str">
        <f>Table2[[#This Row],[StoreID]]&amp;"-"&amp;Table2[[#This Row],[OrderNumer]]</f>
        <v>2-3196</v>
      </c>
    </row>
    <row r="3340" spans="1:9" x14ac:dyDescent="0.35">
      <c r="A3340" s="19">
        <v>3197</v>
      </c>
      <c r="B3340" s="19">
        <v>1</v>
      </c>
      <c r="C3340" s="8">
        <v>2</v>
      </c>
      <c r="D3340" s="8">
        <v>472</v>
      </c>
      <c r="E3340" s="8">
        <v>1</v>
      </c>
      <c r="F3340" s="7">
        <v>62.5</v>
      </c>
      <c r="G3340" s="8"/>
      <c r="H3340" s="9">
        <v>44994.88259429398</v>
      </c>
      <c r="I3340" s="20" t="str">
        <f>Table2[[#This Row],[StoreID]]&amp;"-"&amp;Table2[[#This Row],[OrderNumer]]</f>
        <v>1-3197</v>
      </c>
    </row>
    <row r="3341" spans="1:9" x14ac:dyDescent="0.35">
      <c r="A3341" s="19">
        <v>3197</v>
      </c>
      <c r="B3341" s="19">
        <v>2</v>
      </c>
      <c r="C3341" s="8">
        <v>24</v>
      </c>
      <c r="D3341" s="8">
        <v>2853</v>
      </c>
      <c r="E3341" s="8">
        <v>1</v>
      </c>
      <c r="F3341" s="7">
        <v>150</v>
      </c>
      <c r="G3341" s="8"/>
      <c r="H3341" s="9">
        <v>45001.703835613429</v>
      </c>
      <c r="I3341" s="20" t="str">
        <f>Table2[[#This Row],[StoreID]]&amp;"-"&amp;Table2[[#This Row],[OrderNumer]]</f>
        <v>2-3197</v>
      </c>
    </row>
    <row r="3342" spans="1:9" x14ac:dyDescent="0.35">
      <c r="A3342" s="19">
        <v>3200</v>
      </c>
      <c r="B3342" s="19">
        <v>1</v>
      </c>
      <c r="C3342" s="8">
        <v>9</v>
      </c>
      <c r="D3342" s="8">
        <v>681</v>
      </c>
      <c r="E3342" s="8">
        <v>1</v>
      </c>
      <c r="F3342" s="7">
        <v>187.5</v>
      </c>
      <c r="G3342" s="8"/>
      <c r="H3342" s="9">
        <v>44994.909532256941</v>
      </c>
      <c r="I3342" s="20" t="str">
        <f>Table2[[#This Row],[StoreID]]&amp;"-"&amp;Table2[[#This Row],[OrderNumer]]</f>
        <v>1-3200</v>
      </c>
    </row>
    <row r="3343" spans="1:9" x14ac:dyDescent="0.35">
      <c r="A3343" s="19">
        <v>3201</v>
      </c>
      <c r="B3343" s="19">
        <v>1</v>
      </c>
      <c r="C3343" s="8">
        <v>11</v>
      </c>
      <c r="D3343" s="8">
        <v>719</v>
      </c>
      <c r="E3343" s="8">
        <v>1</v>
      </c>
      <c r="F3343" s="7">
        <v>75</v>
      </c>
      <c r="G3343" s="8"/>
      <c r="H3343" s="9">
        <v>44994.910749456016</v>
      </c>
      <c r="I3343" s="20" t="str">
        <f>Table2[[#This Row],[StoreID]]&amp;"-"&amp;Table2[[#This Row],[OrderNumer]]</f>
        <v>1-3201</v>
      </c>
    </row>
    <row r="3344" spans="1:9" x14ac:dyDescent="0.35">
      <c r="A3344" s="19">
        <v>3202</v>
      </c>
      <c r="B3344" s="19">
        <v>5</v>
      </c>
      <c r="C3344" s="8">
        <v>2</v>
      </c>
      <c r="D3344" s="8">
        <v>1098</v>
      </c>
      <c r="E3344" s="8">
        <v>1</v>
      </c>
      <c r="F3344" s="7">
        <v>187.5</v>
      </c>
      <c r="G3344" s="8"/>
      <c r="H3344" s="9">
        <v>44970.909664004626</v>
      </c>
      <c r="I3344" s="20" t="str">
        <f>Table2[[#This Row],[StoreID]]&amp;"-"&amp;Table2[[#This Row],[OrderNumer]]</f>
        <v>5-3202</v>
      </c>
    </row>
    <row r="3345" spans="1:9" x14ac:dyDescent="0.35">
      <c r="A3345" s="19">
        <v>3206</v>
      </c>
      <c r="B3345" s="19">
        <v>2</v>
      </c>
      <c r="C3345" s="8">
        <v>23</v>
      </c>
      <c r="D3345" s="8">
        <v>476</v>
      </c>
      <c r="E3345" s="8">
        <v>1</v>
      </c>
      <c r="F3345" s="7">
        <v>30</v>
      </c>
      <c r="G3345" s="8"/>
      <c r="H3345" s="9">
        <v>45001.828741863428</v>
      </c>
      <c r="I3345" s="20" t="str">
        <f>Table2[[#This Row],[StoreID]]&amp;"-"&amp;Table2[[#This Row],[OrderNumer]]</f>
        <v>2-3206</v>
      </c>
    </row>
    <row r="3346" spans="1:9" x14ac:dyDescent="0.35">
      <c r="A3346" s="19">
        <v>3206</v>
      </c>
      <c r="B3346" s="19">
        <v>2</v>
      </c>
      <c r="C3346" s="8">
        <v>23</v>
      </c>
      <c r="D3346" s="8">
        <v>460</v>
      </c>
      <c r="E3346" s="8">
        <v>1</v>
      </c>
      <c r="F3346" s="7">
        <v>75</v>
      </c>
      <c r="G3346" s="8"/>
      <c r="H3346" s="9">
        <v>45001.828741863428</v>
      </c>
      <c r="I3346" s="20" t="str">
        <f>Table2[[#This Row],[StoreID]]&amp;"-"&amp;Table2[[#This Row],[OrderNumer]]</f>
        <v>2-3206</v>
      </c>
    </row>
    <row r="3347" spans="1:9" x14ac:dyDescent="0.35">
      <c r="A3347" s="19">
        <v>3208</v>
      </c>
      <c r="B3347" s="19">
        <v>5</v>
      </c>
      <c r="C3347" s="8">
        <v>25</v>
      </c>
      <c r="D3347" s="8">
        <v>4087</v>
      </c>
      <c r="E3347" s="8">
        <v>1</v>
      </c>
      <c r="F3347" s="7">
        <v>10</v>
      </c>
      <c r="G3347" s="8"/>
      <c r="H3347" s="9">
        <v>44971.650135960648</v>
      </c>
      <c r="I3347" s="20" t="str">
        <f>Table2[[#This Row],[StoreID]]&amp;"-"&amp;Table2[[#This Row],[OrderNumer]]</f>
        <v>5-3208</v>
      </c>
    </row>
    <row r="3348" spans="1:9" x14ac:dyDescent="0.35">
      <c r="A3348" s="19">
        <v>3209</v>
      </c>
      <c r="B3348" s="19">
        <v>1</v>
      </c>
      <c r="C3348" s="8">
        <v>11</v>
      </c>
      <c r="D3348" s="8">
        <v>721</v>
      </c>
      <c r="E3348" s="8">
        <v>1</v>
      </c>
      <c r="F3348" s="7">
        <v>200</v>
      </c>
      <c r="G3348" s="8"/>
      <c r="H3348" s="9">
        <v>44994.940469988425</v>
      </c>
      <c r="I3348" s="20" t="str">
        <f>Table2[[#This Row],[StoreID]]&amp;"-"&amp;Table2[[#This Row],[OrderNumer]]</f>
        <v>1-3209</v>
      </c>
    </row>
    <row r="3349" spans="1:9" x14ac:dyDescent="0.35">
      <c r="A3349" s="19">
        <v>3212</v>
      </c>
      <c r="B3349" s="19">
        <v>1</v>
      </c>
      <c r="C3349" s="8">
        <v>9</v>
      </c>
      <c r="D3349" s="8">
        <v>3357</v>
      </c>
      <c r="E3349" s="8">
        <v>1</v>
      </c>
      <c r="F3349" s="7">
        <v>1225</v>
      </c>
      <c r="G3349" s="8"/>
      <c r="H3349" s="9">
        <v>44994.95262369213</v>
      </c>
      <c r="I3349" s="20" t="str">
        <f>Table2[[#This Row],[StoreID]]&amp;"-"&amp;Table2[[#This Row],[OrderNumer]]</f>
        <v>1-3212</v>
      </c>
    </row>
    <row r="3350" spans="1:9" x14ac:dyDescent="0.35">
      <c r="A3350" s="19">
        <v>3212</v>
      </c>
      <c r="B3350" s="19">
        <v>2</v>
      </c>
      <c r="C3350" s="8">
        <v>25</v>
      </c>
      <c r="D3350" s="8">
        <v>456</v>
      </c>
      <c r="E3350" s="8">
        <v>1</v>
      </c>
      <c r="F3350" s="7">
        <v>87.5</v>
      </c>
      <c r="G3350" s="8"/>
      <c r="H3350" s="9">
        <v>45001.902451932867</v>
      </c>
      <c r="I3350" s="20" t="str">
        <f>Table2[[#This Row],[StoreID]]&amp;"-"&amp;Table2[[#This Row],[OrderNumer]]</f>
        <v>2-3212</v>
      </c>
    </row>
    <row r="3351" spans="1:9" x14ac:dyDescent="0.35">
      <c r="A3351" s="19">
        <v>3215</v>
      </c>
      <c r="B3351" s="19">
        <v>1</v>
      </c>
      <c r="C3351" s="8">
        <v>11</v>
      </c>
      <c r="D3351" s="8">
        <v>4078</v>
      </c>
      <c r="E3351" s="8">
        <v>1</v>
      </c>
      <c r="F3351" s="7">
        <v>49.5</v>
      </c>
      <c r="G3351" s="8"/>
      <c r="H3351" s="9">
        <v>44995.479642743056</v>
      </c>
      <c r="I3351" s="20" t="str">
        <f>Table2[[#This Row],[StoreID]]&amp;"-"&amp;Table2[[#This Row],[OrderNumer]]</f>
        <v>1-3215</v>
      </c>
    </row>
    <row r="3352" spans="1:9" x14ac:dyDescent="0.35">
      <c r="A3352" s="19">
        <v>3215</v>
      </c>
      <c r="B3352" s="19">
        <v>2</v>
      </c>
      <c r="C3352" s="8">
        <v>24</v>
      </c>
      <c r="D3352" s="8">
        <v>3369</v>
      </c>
      <c r="E3352" s="8">
        <v>-1</v>
      </c>
      <c r="F3352" s="7">
        <v>-287.5</v>
      </c>
      <c r="G3352" s="8" t="s">
        <v>241</v>
      </c>
      <c r="H3352" s="9">
        <v>45001.929960451387</v>
      </c>
      <c r="I3352" s="20" t="str">
        <f>Table2[[#This Row],[StoreID]]&amp;"-"&amp;Table2[[#This Row],[OrderNumer]]</f>
        <v>2-3215</v>
      </c>
    </row>
    <row r="3353" spans="1:9" x14ac:dyDescent="0.35">
      <c r="A3353" s="19">
        <v>3218</v>
      </c>
      <c r="B3353" s="19">
        <v>5</v>
      </c>
      <c r="C3353" s="8">
        <v>34</v>
      </c>
      <c r="D3353" s="8">
        <v>4083</v>
      </c>
      <c r="E3353" s="8">
        <v>1</v>
      </c>
      <c r="F3353" s="7">
        <v>10</v>
      </c>
      <c r="G3353" s="8"/>
      <c r="H3353" s="9">
        <v>44972.519123113423</v>
      </c>
      <c r="I3353" s="20" t="str">
        <f>Table2[[#This Row],[StoreID]]&amp;"-"&amp;Table2[[#This Row],[OrderNumer]]</f>
        <v>5-3218</v>
      </c>
    </row>
    <row r="3354" spans="1:9" x14ac:dyDescent="0.35">
      <c r="A3354" s="19">
        <v>3221</v>
      </c>
      <c r="B3354" s="19">
        <v>1</v>
      </c>
      <c r="C3354" s="8">
        <v>15</v>
      </c>
      <c r="D3354" s="8">
        <v>4076</v>
      </c>
      <c r="E3354" s="8">
        <v>1</v>
      </c>
      <c r="F3354" s="7">
        <v>49.5</v>
      </c>
      <c r="G3354" s="8"/>
      <c r="H3354" s="9">
        <v>44995.541816666664</v>
      </c>
      <c r="I3354" s="20" t="str">
        <f>Table2[[#This Row],[StoreID]]&amp;"-"&amp;Table2[[#This Row],[OrderNumer]]</f>
        <v>1-3221</v>
      </c>
    </row>
    <row r="3355" spans="1:9" x14ac:dyDescent="0.35">
      <c r="A3355" s="19">
        <v>3221</v>
      </c>
      <c r="B3355" s="19">
        <v>5</v>
      </c>
      <c r="C3355" s="8">
        <v>34</v>
      </c>
      <c r="D3355" s="8">
        <v>622</v>
      </c>
      <c r="E3355" s="8">
        <v>1</v>
      </c>
      <c r="F3355" s="7">
        <v>225</v>
      </c>
      <c r="G3355" s="8"/>
      <c r="H3355" s="9">
        <v>44972.648519409726</v>
      </c>
      <c r="I3355" s="20" t="str">
        <f>Table2[[#This Row],[StoreID]]&amp;"-"&amp;Table2[[#This Row],[OrderNumer]]</f>
        <v>5-3221</v>
      </c>
    </row>
    <row r="3356" spans="1:9" x14ac:dyDescent="0.35">
      <c r="A3356" s="19">
        <v>3223</v>
      </c>
      <c r="B3356" s="19">
        <v>1</v>
      </c>
      <c r="C3356" s="8">
        <v>11</v>
      </c>
      <c r="D3356" s="8">
        <v>471</v>
      </c>
      <c r="E3356" s="8">
        <v>1</v>
      </c>
      <c r="F3356" s="7">
        <v>20</v>
      </c>
      <c r="G3356" s="8"/>
      <c r="H3356" s="9">
        <v>44995.548757094904</v>
      </c>
      <c r="I3356" s="20" t="str">
        <f>Table2[[#This Row],[StoreID]]&amp;"-"&amp;Table2[[#This Row],[OrderNumer]]</f>
        <v>1-3223</v>
      </c>
    </row>
    <row r="3357" spans="1:9" x14ac:dyDescent="0.35">
      <c r="A3357" s="19">
        <v>3224</v>
      </c>
      <c r="B3357" s="19">
        <v>1</v>
      </c>
      <c r="C3357" s="8">
        <v>3</v>
      </c>
      <c r="D3357" s="8">
        <v>3220</v>
      </c>
      <c r="E3357" s="8">
        <v>1</v>
      </c>
      <c r="F3357" s="7">
        <v>89.5</v>
      </c>
      <c r="G3357" s="8"/>
      <c r="H3357" s="9">
        <v>44995.560452002312</v>
      </c>
      <c r="I3357" s="20" t="str">
        <f>Table2[[#This Row],[StoreID]]&amp;"-"&amp;Table2[[#This Row],[OrderNumer]]</f>
        <v>1-3224</v>
      </c>
    </row>
    <row r="3358" spans="1:9" x14ac:dyDescent="0.35">
      <c r="A3358" s="19">
        <v>3224</v>
      </c>
      <c r="B3358" s="19">
        <v>1</v>
      </c>
      <c r="C3358" s="8">
        <v>3</v>
      </c>
      <c r="D3358" s="8">
        <v>1169</v>
      </c>
      <c r="E3358" s="8">
        <v>1</v>
      </c>
      <c r="F3358" s="7">
        <v>25</v>
      </c>
      <c r="G3358" s="8"/>
      <c r="H3358" s="9">
        <v>44995.560452048609</v>
      </c>
      <c r="I3358" s="20" t="str">
        <f>Table2[[#This Row],[StoreID]]&amp;"-"&amp;Table2[[#This Row],[OrderNumer]]</f>
        <v>1-3224</v>
      </c>
    </row>
    <row r="3359" spans="1:9" x14ac:dyDescent="0.35">
      <c r="A3359" s="19">
        <v>3224</v>
      </c>
      <c r="B3359" s="19">
        <v>2</v>
      </c>
      <c r="C3359" s="8">
        <v>24</v>
      </c>
      <c r="D3359" s="8">
        <v>4078</v>
      </c>
      <c r="E3359" s="8">
        <v>1</v>
      </c>
      <c r="F3359" s="7">
        <v>49.5</v>
      </c>
      <c r="G3359" s="8"/>
      <c r="H3359" s="9">
        <v>45002.58652665509</v>
      </c>
      <c r="I3359" s="20" t="str">
        <f>Table2[[#This Row],[StoreID]]&amp;"-"&amp;Table2[[#This Row],[OrderNumer]]</f>
        <v>2-3224</v>
      </c>
    </row>
    <row r="3360" spans="1:9" x14ac:dyDescent="0.35">
      <c r="A3360" s="19">
        <v>3226</v>
      </c>
      <c r="B3360" s="19">
        <v>2</v>
      </c>
      <c r="C3360" s="8">
        <v>24</v>
      </c>
      <c r="D3360" s="8">
        <v>4027</v>
      </c>
      <c r="E3360" s="8">
        <v>1</v>
      </c>
      <c r="F3360" s="7">
        <v>275</v>
      </c>
      <c r="G3360" s="8"/>
      <c r="H3360" s="9">
        <v>45002.596717326385</v>
      </c>
      <c r="I3360" s="20" t="str">
        <f>Table2[[#This Row],[StoreID]]&amp;"-"&amp;Table2[[#This Row],[OrderNumer]]</f>
        <v>2-3226</v>
      </c>
    </row>
    <row r="3361" spans="1:9" x14ac:dyDescent="0.35">
      <c r="A3361" s="19">
        <v>3227</v>
      </c>
      <c r="B3361" s="19">
        <v>2</v>
      </c>
      <c r="C3361" s="8">
        <v>24</v>
      </c>
      <c r="D3361" s="8">
        <v>3390</v>
      </c>
      <c r="E3361" s="8">
        <v>1</v>
      </c>
      <c r="F3361" s="7">
        <v>175</v>
      </c>
      <c r="G3361" s="8"/>
      <c r="H3361" s="9">
        <v>45002.615409837963</v>
      </c>
      <c r="I3361" s="20" t="str">
        <f>Table2[[#This Row],[StoreID]]&amp;"-"&amp;Table2[[#This Row],[OrderNumer]]</f>
        <v>2-3227</v>
      </c>
    </row>
    <row r="3362" spans="1:9" x14ac:dyDescent="0.35">
      <c r="A3362" s="19">
        <v>3227</v>
      </c>
      <c r="B3362" s="19">
        <v>2</v>
      </c>
      <c r="C3362" s="8">
        <v>24</v>
      </c>
      <c r="D3362" s="8">
        <v>1169</v>
      </c>
      <c r="E3362" s="8">
        <v>1</v>
      </c>
      <c r="F3362" s="7">
        <v>25</v>
      </c>
      <c r="G3362" s="8"/>
      <c r="H3362" s="9">
        <v>45002.615409837963</v>
      </c>
      <c r="I3362" s="20" t="str">
        <f>Table2[[#This Row],[StoreID]]&amp;"-"&amp;Table2[[#This Row],[OrderNumer]]</f>
        <v>2-3227</v>
      </c>
    </row>
    <row r="3363" spans="1:9" x14ac:dyDescent="0.35">
      <c r="A3363" s="19">
        <v>3227</v>
      </c>
      <c r="B3363" s="19">
        <v>5</v>
      </c>
      <c r="C3363" s="8">
        <v>23</v>
      </c>
      <c r="D3363" s="8">
        <v>4090</v>
      </c>
      <c r="E3363" s="8">
        <v>1</v>
      </c>
      <c r="F3363" s="7">
        <v>47.5</v>
      </c>
      <c r="G3363" s="8"/>
      <c r="H3363" s="9">
        <v>44972.831951423614</v>
      </c>
      <c r="I3363" s="20" t="str">
        <f>Table2[[#This Row],[StoreID]]&amp;"-"&amp;Table2[[#This Row],[OrderNumer]]</f>
        <v>5-3227</v>
      </c>
    </row>
    <row r="3364" spans="1:9" x14ac:dyDescent="0.35">
      <c r="A3364" s="19">
        <v>3227</v>
      </c>
      <c r="B3364" s="19">
        <v>5</v>
      </c>
      <c r="C3364" s="8">
        <v>23</v>
      </c>
      <c r="D3364" s="8">
        <v>3260</v>
      </c>
      <c r="E3364" s="8">
        <v>1</v>
      </c>
      <c r="F3364" s="7">
        <v>19.5</v>
      </c>
      <c r="G3364" s="8"/>
      <c r="H3364" s="9">
        <v>44972.831951423614</v>
      </c>
      <c r="I3364" s="20" t="str">
        <f>Table2[[#This Row],[StoreID]]&amp;"-"&amp;Table2[[#This Row],[OrderNumer]]</f>
        <v>5-3227</v>
      </c>
    </row>
    <row r="3365" spans="1:9" x14ac:dyDescent="0.35">
      <c r="A3365" s="19">
        <v>3231</v>
      </c>
      <c r="B3365" s="19">
        <v>2</v>
      </c>
      <c r="C3365" s="8">
        <v>25</v>
      </c>
      <c r="D3365" s="8">
        <v>470</v>
      </c>
      <c r="E3365" s="8">
        <v>1</v>
      </c>
      <c r="F3365" s="7">
        <v>20</v>
      </c>
      <c r="G3365" s="8"/>
      <c r="H3365" s="9">
        <v>45002.659848761577</v>
      </c>
      <c r="I3365" s="20" t="str">
        <f>Table2[[#This Row],[StoreID]]&amp;"-"&amp;Table2[[#This Row],[OrderNumer]]</f>
        <v>2-3231</v>
      </c>
    </row>
    <row r="3366" spans="1:9" x14ac:dyDescent="0.35">
      <c r="A3366" s="19">
        <v>3231</v>
      </c>
      <c r="B3366" s="19">
        <v>2</v>
      </c>
      <c r="C3366" s="8">
        <v>25</v>
      </c>
      <c r="D3366" s="8">
        <v>471</v>
      </c>
      <c r="E3366" s="8">
        <v>1</v>
      </c>
      <c r="F3366" s="7">
        <v>20</v>
      </c>
      <c r="G3366" s="8"/>
      <c r="H3366" s="9">
        <v>45002.659848761577</v>
      </c>
      <c r="I3366" s="20" t="str">
        <f>Table2[[#This Row],[StoreID]]&amp;"-"&amp;Table2[[#This Row],[OrderNumer]]</f>
        <v>2-3231</v>
      </c>
    </row>
    <row r="3367" spans="1:9" x14ac:dyDescent="0.35">
      <c r="A3367" s="19">
        <v>3234</v>
      </c>
      <c r="B3367" s="19">
        <v>1</v>
      </c>
      <c r="C3367" s="8">
        <v>3</v>
      </c>
      <c r="D3367" s="8">
        <v>3224</v>
      </c>
      <c r="E3367" s="8">
        <v>1</v>
      </c>
      <c r="F3367" s="7">
        <v>34.5</v>
      </c>
      <c r="G3367" s="8"/>
      <c r="H3367" s="9">
        <v>44995.587320370367</v>
      </c>
      <c r="I3367" s="20" t="str">
        <f>Table2[[#This Row],[StoreID]]&amp;"-"&amp;Table2[[#This Row],[OrderNumer]]</f>
        <v>1-3234</v>
      </c>
    </row>
    <row r="3368" spans="1:9" x14ac:dyDescent="0.35">
      <c r="A3368" s="19">
        <v>3234</v>
      </c>
      <c r="B3368" s="19">
        <v>2</v>
      </c>
      <c r="C3368" s="8">
        <v>25</v>
      </c>
      <c r="D3368" s="8">
        <v>3971</v>
      </c>
      <c r="E3368" s="8">
        <v>1</v>
      </c>
      <c r="F3368" s="7">
        <v>50</v>
      </c>
      <c r="G3368" s="8"/>
      <c r="H3368" s="9">
        <v>45002.686141006947</v>
      </c>
      <c r="I3368" s="20" t="str">
        <f>Table2[[#This Row],[StoreID]]&amp;"-"&amp;Table2[[#This Row],[OrderNumer]]</f>
        <v>2-3234</v>
      </c>
    </row>
    <row r="3369" spans="1:9" x14ac:dyDescent="0.35">
      <c r="A3369" s="19">
        <v>3234</v>
      </c>
      <c r="B3369" s="19">
        <v>2</v>
      </c>
      <c r="C3369" s="8">
        <v>25</v>
      </c>
      <c r="D3369" s="8">
        <v>4091</v>
      </c>
      <c r="E3369" s="8">
        <v>1</v>
      </c>
      <c r="F3369" s="7">
        <v>25</v>
      </c>
      <c r="G3369" s="8"/>
      <c r="H3369" s="9">
        <v>45002.686141631944</v>
      </c>
      <c r="I3369" s="20" t="str">
        <f>Table2[[#This Row],[StoreID]]&amp;"-"&amp;Table2[[#This Row],[OrderNumer]]</f>
        <v>2-3234</v>
      </c>
    </row>
    <row r="3370" spans="1:9" x14ac:dyDescent="0.35">
      <c r="A3370" s="19">
        <v>3235</v>
      </c>
      <c r="B3370" s="19">
        <v>2</v>
      </c>
      <c r="C3370" s="8">
        <v>25</v>
      </c>
      <c r="D3370" s="8">
        <v>4082</v>
      </c>
      <c r="E3370" s="8">
        <v>1</v>
      </c>
      <c r="F3370" s="7">
        <v>10</v>
      </c>
      <c r="G3370" s="8"/>
      <c r="H3370" s="9">
        <v>45002.691851076386</v>
      </c>
      <c r="I3370" s="20" t="str">
        <f>Table2[[#This Row],[StoreID]]&amp;"-"&amp;Table2[[#This Row],[OrderNumer]]</f>
        <v>2-3235</v>
      </c>
    </row>
    <row r="3371" spans="1:9" x14ac:dyDescent="0.35">
      <c r="A3371" s="19">
        <v>3236</v>
      </c>
      <c r="B3371" s="19">
        <v>1</v>
      </c>
      <c r="C3371" s="8">
        <v>15</v>
      </c>
      <c r="D3371" s="8">
        <v>4090</v>
      </c>
      <c r="E3371" s="8">
        <v>1</v>
      </c>
      <c r="F3371" s="7">
        <v>47.5</v>
      </c>
      <c r="G3371" s="8"/>
      <c r="H3371" s="9">
        <v>44995.595264895834</v>
      </c>
      <c r="I3371" s="20" t="str">
        <f>Table2[[#This Row],[StoreID]]&amp;"-"&amp;Table2[[#This Row],[OrderNumer]]</f>
        <v>1-3236</v>
      </c>
    </row>
    <row r="3372" spans="1:9" x14ac:dyDescent="0.35">
      <c r="A3372" s="19">
        <v>3236</v>
      </c>
      <c r="B3372" s="19">
        <v>5</v>
      </c>
      <c r="C3372" s="8">
        <v>34</v>
      </c>
      <c r="D3372" s="8">
        <v>4090</v>
      </c>
      <c r="E3372" s="8">
        <v>1</v>
      </c>
      <c r="F3372" s="7">
        <v>47.5</v>
      </c>
      <c r="G3372" s="8"/>
      <c r="H3372" s="9">
        <v>44973.519216631947</v>
      </c>
      <c r="I3372" s="20" t="str">
        <f>Table2[[#This Row],[StoreID]]&amp;"-"&amp;Table2[[#This Row],[OrderNumer]]</f>
        <v>5-3236</v>
      </c>
    </row>
    <row r="3373" spans="1:9" x14ac:dyDescent="0.35">
      <c r="A3373" s="19">
        <v>3237</v>
      </c>
      <c r="B3373" s="19">
        <v>1</v>
      </c>
      <c r="C3373" s="8">
        <v>10</v>
      </c>
      <c r="D3373" s="8">
        <v>4078</v>
      </c>
      <c r="E3373" s="8">
        <v>1</v>
      </c>
      <c r="F3373" s="7">
        <v>49.5</v>
      </c>
      <c r="G3373" s="8"/>
      <c r="H3373" s="9">
        <v>44995.615717442131</v>
      </c>
      <c r="I3373" s="20" t="str">
        <f>Table2[[#This Row],[StoreID]]&amp;"-"&amp;Table2[[#This Row],[OrderNumer]]</f>
        <v>1-3237</v>
      </c>
    </row>
    <row r="3374" spans="1:9" x14ac:dyDescent="0.35">
      <c r="A3374" s="19">
        <v>3237</v>
      </c>
      <c r="B3374" s="19">
        <v>1</v>
      </c>
      <c r="C3374" s="8">
        <v>10</v>
      </c>
      <c r="D3374" s="8">
        <v>4078</v>
      </c>
      <c r="E3374" s="8">
        <v>1</v>
      </c>
      <c r="F3374" s="7">
        <v>49.5</v>
      </c>
      <c r="G3374" s="8"/>
      <c r="H3374" s="9">
        <v>44995.615719756941</v>
      </c>
      <c r="I3374" s="20" t="str">
        <f>Table2[[#This Row],[StoreID]]&amp;"-"&amp;Table2[[#This Row],[OrderNumer]]</f>
        <v>1-3237</v>
      </c>
    </row>
    <row r="3375" spans="1:9" x14ac:dyDescent="0.35">
      <c r="A3375" s="19">
        <v>3237</v>
      </c>
      <c r="B3375" s="19">
        <v>1</v>
      </c>
      <c r="C3375" s="8">
        <v>10</v>
      </c>
      <c r="D3375" s="8">
        <v>471</v>
      </c>
      <c r="E3375" s="8">
        <v>1</v>
      </c>
      <c r="F3375" s="7">
        <v>20</v>
      </c>
      <c r="G3375" s="8"/>
      <c r="H3375" s="9">
        <v>44995.61571982639</v>
      </c>
      <c r="I3375" s="20" t="str">
        <f>Table2[[#This Row],[StoreID]]&amp;"-"&amp;Table2[[#This Row],[OrderNumer]]</f>
        <v>1-3237</v>
      </c>
    </row>
    <row r="3376" spans="1:9" x14ac:dyDescent="0.35">
      <c r="A3376" s="19">
        <v>3237</v>
      </c>
      <c r="B3376" s="19">
        <v>1</v>
      </c>
      <c r="C3376" s="8">
        <v>10</v>
      </c>
      <c r="D3376" s="8">
        <v>471</v>
      </c>
      <c r="E3376" s="8">
        <v>1</v>
      </c>
      <c r="F3376" s="7">
        <v>20</v>
      </c>
      <c r="G3376" s="8"/>
      <c r="H3376" s="9">
        <v>44995.61571982639</v>
      </c>
      <c r="I3376" s="20" t="str">
        <f>Table2[[#This Row],[StoreID]]&amp;"-"&amp;Table2[[#This Row],[OrderNumer]]</f>
        <v>1-3237</v>
      </c>
    </row>
    <row r="3377" spans="1:9" x14ac:dyDescent="0.35">
      <c r="A3377" s="19">
        <v>3238</v>
      </c>
      <c r="B3377" s="19">
        <v>1</v>
      </c>
      <c r="C3377" s="8">
        <v>11</v>
      </c>
      <c r="D3377" s="8">
        <v>462</v>
      </c>
      <c r="E3377" s="8">
        <v>5</v>
      </c>
      <c r="F3377" s="7">
        <v>50</v>
      </c>
      <c r="G3377" s="8"/>
      <c r="H3377" s="9">
        <v>44995.618297453701</v>
      </c>
      <c r="I3377" s="20" t="str">
        <f>Table2[[#This Row],[StoreID]]&amp;"-"&amp;Table2[[#This Row],[OrderNumer]]</f>
        <v>1-3238</v>
      </c>
    </row>
    <row r="3378" spans="1:9" x14ac:dyDescent="0.35">
      <c r="A3378" s="19">
        <v>3238</v>
      </c>
      <c r="B3378" s="19">
        <v>5</v>
      </c>
      <c r="C3378" s="8">
        <v>34</v>
      </c>
      <c r="D3378" s="8">
        <v>4078</v>
      </c>
      <c r="E3378" s="8">
        <v>1</v>
      </c>
      <c r="F3378" s="7">
        <v>49.5</v>
      </c>
      <c r="G3378" s="8"/>
      <c r="H3378" s="9">
        <v>44973.645616203707</v>
      </c>
      <c r="I3378" s="20" t="str">
        <f>Table2[[#This Row],[StoreID]]&amp;"-"&amp;Table2[[#This Row],[OrderNumer]]</f>
        <v>5-3238</v>
      </c>
    </row>
    <row r="3379" spans="1:9" x14ac:dyDescent="0.35">
      <c r="A3379" s="19">
        <v>3239</v>
      </c>
      <c r="B3379" s="19">
        <v>1</v>
      </c>
      <c r="C3379" s="8">
        <v>11</v>
      </c>
      <c r="D3379" s="8">
        <v>620</v>
      </c>
      <c r="E3379" s="8">
        <v>1</v>
      </c>
      <c r="F3379" s="7">
        <v>225</v>
      </c>
      <c r="G3379" s="8"/>
      <c r="H3379" s="9">
        <v>44995.624595567133</v>
      </c>
      <c r="I3379" s="20" t="str">
        <f>Table2[[#This Row],[StoreID]]&amp;"-"&amp;Table2[[#This Row],[OrderNumer]]</f>
        <v>1-3239</v>
      </c>
    </row>
    <row r="3380" spans="1:9" x14ac:dyDescent="0.35">
      <c r="A3380" s="19">
        <v>3240</v>
      </c>
      <c r="B3380" s="19">
        <v>2</v>
      </c>
      <c r="C3380" s="8">
        <v>23</v>
      </c>
      <c r="D3380" s="8">
        <v>4028</v>
      </c>
      <c r="E3380" s="8">
        <v>1</v>
      </c>
      <c r="F3380" s="7">
        <v>45</v>
      </c>
      <c r="G3380" s="8"/>
      <c r="H3380" s="9">
        <v>45002.746226967596</v>
      </c>
      <c r="I3380" s="20" t="str">
        <f>Table2[[#This Row],[StoreID]]&amp;"-"&amp;Table2[[#This Row],[OrderNumer]]</f>
        <v>2-3240</v>
      </c>
    </row>
    <row r="3381" spans="1:9" x14ac:dyDescent="0.35">
      <c r="A3381" s="19">
        <v>3242</v>
      </c>
      <c r="B3381" s="19">
        <v>2</v>
      </c>
      <c r="C3381" s="8">
        <v>25</v>
      </c>
      <c r="D3381" s="8">
        <v>4028</v>
      </c>
      <c r="E3381" s="8">
        <v>1</v>
      </c>
      <c r="F3381" s="7">
        <v>45</v>
      </c>
      <c r="G3381" s="8"/>
      <c r="H3381" s="9">
        <v>45002.755604826387</v>
      </c>
      <c r="I3381" s="20" t="str">
        <f>Table2[[#This Row],[StoreID]]&amp;"-"&amp;Table2[[#This Row],[OrderNumer]]</f>
        <v>2-3242</v>
      </c>
    </row>
    <row r="3382" spans="1:9" x14ac:dyDescent="0.35">
      <c r="A3382" s="19">
        <v>3242</v>
      </c>
      <c r="B3382" s="19">
        <v>5</v>
      </c>
      <c r="C3382" s="8">
        <v>2</v>
      </c>
      <c r="D3382" s="8">
        <v>3276</v>
      </c>
      <c r="E3382" s="8">
        <v>1</v>
      </c>
      <c r="F3382" s="7">
        <v>75</v>
      </c>
      <c r="G3382" s="8"/>
      <c r="H3382" s="9">
        <v>44973.715318946757</v>
      </c>
      <c r="I3382" s="20" t="str">
        <f>Table2[[#This Row],[StoreID]]&amp;"-"&amp;Table2[[#This Row],[OrderNumer]]</f>
        <v>5-3242</v>
      </c>
    </row>
    <row r="3383" spans="1:9" x14ac:dyDescent="0.35">
      <c r="A3383" s="19">
        <v>3244</v>
      </c>
      <c r="B3383" s="19">
        <v>1</v>
      </c>
      <c r="C3383" s="8">
        <v>14</v>
      </c>
      <c r="D3383" s="8">
        <v>2815</v>
      </c>
      <c r="E3383" s="8">
        <v>1</v>
      </c>
      <c r="F3383" s="7">
        <v>675</v>
      </c>
      <c r="G3383" s="8"/>
      <c r="H3383" s="9">
        <v>44995.640257060186</v>
      </c>
      <c r="I3383" s="20" t="str">
        <f>Table2[[#This Row],[StoreID]]&amp;"-"&amp;Table2[[#This Row],[OrderNumer]]</f>
        <v>1-3244</v>
      </c>
    </row>
    <row r="3384" spans="1:9" x14ac:dyDescent="0.35">
      <c r="A3384" s="19">
        <v>3244</v>
      </c>
      <c r="B3384" s="19">
        <v>1</v>
      </c>
      <c r="C3384" s="8">
        <v>14</v>
      </c>
      <c r="D3384" s="8">
        <v>471</v>
      </c>
      <c r="E3384" s="8">
        <v>1</v>
      </c>
      <c r="F3384" s="7">
        <v>20</v>
      </c>
      <c r="G3384" s="8"/>
      <c r="H3384" s="9">
        <v>44995.640257141204</v>
      </c>
      <c r="I3384" s="20" t="str">
        <f>Table2[[#This Row],[StoreID]]&amp;"-"&amp;Table2[[#This Row],[OrderNumer]]</f>
        <v>1-3244</v>
      </c>
    </row>
    <row r="3385" spans="1:9" x14ac:dyDescent="0.35">
      <c r="A3385" s="19">
        <v>3244</v>
      </c>
      <c r="B3385" s="19">
        <v>1</v>
      </c>
      <c r="C3385" s="8">
        <v>14</v>
      </c>
      <c r="D3385" s="8">
        <v>471</v>
      </c>
      <c r="E3385" s="8">
        <v>1</v>
      </c>
      <c r="F3385" s="7">
        <v>20</v>
      </c>
      <c r="G3385" s="8"/>
      <c r="H3385" s="9">
        <v>44995.640257141204</v>
      </c>
      <c r="I3385" s="20" t="str">
        <f>Table2[[#This Row],[StoreID]]&amp;"-"&amp;Table2[[#This Row],[OrderNumer]]</f>
        <v>1-3244</v>
      </c>
    </row>
    <row r="3386" spans="1:9" x14ac:dyDescent="0.35">
      <c r="A3386" s="19">
        <v>3244</v>
      </c>
      <c r="B3386" s="19">
        <v>5</v>
      </c>
      <c r="C3386" s="8">
        <v>34</v>
      </c>
      <c r="D3386" s="8">
        <v>4091</v>
      </c>
      <c r="E3386" s="8">
        <v>1</v>
      </c>
      <c r="F3386" s="7">
        <v>25</v>
      </c>
      <c r="G3386" s="8"/>
      <c r="H3386" s="9">
        <v>44973.792904398149</v>
      </c>
      <c r="I3386" s="20" t="str">
        <f>Table2[[#This Row],[StoreID]]&amp;"-"&amp;Table2[[#This Row],[OrderNumer]]</f>
        <v>5-3244</v>
      </c>
    </row>
    <row r="3387" spans="1:9" x14ac:dyDescent="0.35">
      <c r="A3387" s="19">
        <v>3245</v>
      </c>
      <c r="B3387" s="19">
        <v>1</v>
      </c>
      <c r="C3387" s="8">
        <v>14</v>
      </c>
      <c r="D3387" s="8">
        <v>2810</v>
      </c>
      <c r="E3387" s="8">
        <v>1</v>
      </c>
      <c r="F3387" s="7">
        <v>725</v>
      </c>
      <c r="G3387" s="8"/>
      <c r="H3387" s="9">
        <v>44995.641193750002</v>
      </c>
      <c r="I3387" s="20" t="str">
        <f>Table2[[#This Row],[StoreID]]&amp;"-"&amp;Table2[[#This Row],[OrderNumer]]</f>
        <v>1-3245</v>
      </c>
    </row>
    <row r="3388" spans="1:9" x14ac:dyDescent="0.35">
      <c r="A3388" s="19">
        <v>3248</v>
      </c>
      <c r="B3388" s="19">
        <v>2</v>
      </c>
      <c r="C3388" s="8">
        <v>23</v>
      </c>
      <c r="D3388" s="8">
        <v>719</v>
      </c>
      <c r="E3388" s="8">
        <v>1</v>
      </c>
      <c r="F3388" s="7">
        <v>75</v>
      </c>
      <c r="G3388" s="8"/>
      <c r="H3388" s="9">
        <v>45002.808465937502</v>
      </c>
      <c r="I3388" s="20" t="str">
        <f>Table2[[#This Row],[StoreID]]&amp;"-"&amp;Table2[[#This Row],[OrderNumer]]</f>
        <v>2-3248</v>
      </c>
    </row>
    <row r="3389" spans="1:9" x14ac:dyDescent="0.35">
      <c r="A3389" s="19">
        <v>3249</v>
      </c>
      <c r="B3389" s="19">
        <v>1</v>
      </c>
      <c r="C3389" s="8">
        <v>10</v>
      </c>
      <c r="D3389" s="8">
        <v>459</v>
      </c>
      <c r="E3389" s="8">
        <v>1</v>
      </c>
      <c r="F3389" s="7">
        <v>150</v>
      </c>
      <c r="G3389" s="8"/>
      <c r="H3389" s="9">
        <v>44995.652281793984</v>
      </c>
      <c r="I3389" s="20" t="str">
        <f>Table2[[#This Row],[StoreID]]&amp;"-"&amp;Table2[[#This Row],[OrderNumer]]</f>
        <v>1-3249</v>
      </c>
    </row>
    <row r="3390" spans="1:9" x14ac:dyDescent="0.35">
      <c r="A3390" s="19">
        <v>3249</v>
      </c>
      <c r="B3390" s="19">
        <v>1</v>
      </c>
      <c r="C3390" s="8">
        <v>10</v>
      </c>
      <c r="D3390" s="8">
        <v>459</v>
      </c>
      <c r="E3390" s="8">
        <v>1</v>
      </c>
      <c r="F3390" s="7">
        <v>150</v>
      </c>
      <c r="G3390" s="8"/>
      <c r="H3390" s="9">
        <v>44995.652281828705</v>
      </c>
      <c r="I3390" s="20" t="str">
        <f>Table2[[#This Row],[StoreID]]&amp;"-"&amp;Table2[[#This Row],[OrderNumer]]</f>
        <v>1-3249</v>
      </c>
    </row>
    <row r="3391" spans="1:9" x14ac:dyDescent="0.35">
      <c r="A3391" s="19">
        <v>3249</v>
      </c>
      <c r="B3391" s="19">
        <v>1</v>
      </c>
      <c r="C3391" s="8">
        <v>10</v>
      </c>
      <c r="D3391" s="8">
        <v>458</v>
      </c>
      <c r="E3391" s="8">
        <v>1</v>
      </c>
      <c r="F3391" s="7">
        <v>200</v>
      </c>
      <c r="G3391" s="8"/>
      <c r="H3391" s="9">
        <v>44995.652281863426</v>
      </c>
      <c r="I3391" s="20" t="str">
        <f>Table2[[#This Row],[StoreID]]&amp;"-"&amp;Table2[[#This Row],[OrderNumer]]</f>
        <v>1-3249</v>
      </c>
    </row>
    <row r="3392" spans="1:9" x14ac:dyDescent="0.35">
      <c r="A3392" s="19">
        <v>3249</v>
      </c>
      <c r="B3392" s="19">
        <v>1</v>
      </c>
      <c r="C3392" s="8">
        <v>10</v>
      </c>
      <c r="D3392" s="8">
        <v>458</v>
      </c>
      <c r="E3392" s="8">
        <v>1</v>
      </c>
      <c r="F3392" s="7">
        <v>200</v>
      </c>
      <c r="G3392" s="8"/>
      <c r="H3392" s="9">
        <v>44995.652281863426</v>
      </c>
      <c r="I3392" s="20" t="str">
        <f>Table2[[#This Row],[StoreID]]&amp;"-"&amp;Table2[[#This Row],[OrderNumer]]</f>
        <v>1-3249</v>
      </c>
    </row>
    <row r="3393" spans="1:9" x14ac:dyDescent="0.35">
      <c r="A3393" s="19">
        <v>3249</v>
      </c>
      <c r="B3393" s="19">
        <v>1</v>
      </c>
      <c r="C3393" s="8">
        <v>10</v>
      </c>
      <c r="D3393" s="8">
        <v>463</v>
      </c>
      <c r="E3393" s="8">
        <v>1</v>
      </c>
      <c r="F3393" s="7">
        <v>75</v>
      </c>
      <c r="G3393" s="8"/>
      <c r="H3393" s="9">
        <v>44995.652281909723</v>
      </c>
      <c r="I3393" s="20" t="str">
        <f>Table2[[#This Row],[StoreID]]&amp;"-"&amp;Table2[[#This Row],[OrderNumer]]</f>
        <v>1-3249</v>
      </c>
    </row>
    <row r="3394" spans="1:9" x14ac:dyDescent="0.35">
      <c r="A3394" s="19">
        <v>3249</v>
      </c>
      <c r="B3394" s="19">
        <v>1</v>
      </c>
      <c r="C3394" s="8">
        <v>10</v>
      </c>
      <c r="D3394" s="8">
        <v>463</v>
      </c>
      <c r="E3394" s="8">
        <v>1</v>
      </c>
      <c r="F3394" s="7">
        <v>75</v>
      </c>
      <c r="G3394" s="8"/>
      <c r="H3394" s="9">
        <v>44995.652281944444</v>
      </c>
      <c r="I3394" s="20" t="str">
        <f>Table2[[#This Row],[StoreID]]&amp;"-"&amp;Table2[[#This Row],[OrderNumer]]</f>
        <v>1-3249</v>
      </c>
    </row>
    <row r="3395" spans="1:9" x14ac:dyDescent="0.35">
      <c r="A3395" s="19">
        <v>3249</v>
      </c>
      <c r="B3395" s="19">
        <v>1</v>
      </c>
      <c r="C3395" s="8">
        <v>10</v>
      </c>
      <c r="D3395" s="8">
        <v>463</v>
      </c>
      <c r="E3395" s="8">
        <v>1</v>
      </c>
      <c r="F3395" s="7">
        <v>75</v>
      </c>
      <c r="G3395" s="8"/>
      <c r="H3395" s="9">
        <v>44995.652281979164</v>
      </c>
      <c r="I3395" s="20" t="str">
        <f>Table2[[#This Row],[StoreID]]&amp;"-"&amp;Table2[[#This Row],[OrderNumer]]</f>
        <v>1-3249</v>
      </c>
    </row>
    <row r="3396" spans="1:9" x14ac:dyDescent="0.35">
      <c r="A3396" s="19">
        <v>3249</v>
      </c>
      <c r="B3396" s="19">
        <v>1</v>
      </c>
      <c r="C3396" s="8">
        <v>10</v>
      </c>
      <c r="D3396" s="8">
        <v>463</v>
      </c>
      <c r="E3396" s="8">
        <v>1</v>
      </c>
      <c r="F3396" s="7">
        <v>75</v>
      </c>
      <c r="G3396" s="8"/>
      <c r="H3396" s="9">
        <v>44995.652282025461</v>
      </c>
      <c r="I3396" s="20" t="str">
        <f>Table2[[#This Row],[StoreID]]&amp;"-"&amp;Table2[[#This Row],[OrderNumer]]</f>
        <v>1-3249</v>
      </c>
    </row>
    <row r="3397" spans="1:9" x14ac:dyDescent="0.35">
      <c r="A3397" s="19">
        <v>3249</v>
      </c>
      <c r="B3397" s="19">
        <v>2</v>
      </c>
      <c r="C3397" s="8">
        <v>25</v>
      </c>
      <c r="D3397" s="8">
        <v>444</v>
      </c>
      <c r="E3397" s="8">
        <v>1</v>
      </c>
      <c r="F3397" s="7">
        <v>150</v>
      </c>
      <c r="G3397" s="8"/>
      <c r="H3397" s="9">
        <v>45002.819433020835</v>
      </c>
      <c r="I3397" s="20" t="str">
        <f>Table2[[#This Row],[StoreID]]&amp;"-"&amp;Table2[[#This Row],[OrderNumer]]</f>
        <v>2-3249</v>
      </c>
    </row>
    <row r="3398" spans="1:9" x14ac:dyDescent="0.35">
      <c r="A3398" s="19">
        <v>3254</v>
      </c>
      <c r="B3398" s="19">
        <v>1</v>
      </c>
      <c r="C3398" s="8">
        <v>1</v>
      </c>
      <c r="D3398" s="8">
        <v>471</v>
      </c>
      <c r="E3398" s="8">
        <v>1</v>
      </c>
      <c r="F3398" s="7">
        <v>20</v>
      </c>
      <c r="G3398" s="8"/>
      <c r="H3398" s="9">
        <v>44995.666259259262</v>
      </c>
      <c r="I3398" s="20" t="str">
        <f>Table2[[#This Row],[StoreID]]&amp;"-"&amp;Table2[[#This Row],[OrderNumer]]</f>
        <v>1-3254</v>
      </c>
    </row>
    <row r="3399" spans="1:9" x14ac:dyDescent="0.35">
      <c r="A3399" s="19">
        <v>3254</v>
      </c>
      <c r="B3399" s="19">
        <v>1</v>
      </c>
      <c r="C3399" s="8">
        <v>1</v>
      </c>
      <c r="D3399" s="8">
        <v>471</v>
      </c>
      <c r="E3399" s="8">
        <v>1</v>
      </c>
      <c r="F3399" s="7">
        <v>20</v>
      </c>
      <c r="G3399" s="8"/>
      <c r="H3399" s="9">
        <v>44995.666259293983</v>
      </c>
      <c r="I3399" s="20" t="str">
        <f>Table2[[#This Row],[StoreID]]&amp;"-"&amp;Table2[[#This Row],[OrderNumer]]</f>
        <v>1-3254</v>
      </c>
    </row>
    <row r="3400" spans="1:9" x14ac:dyDescent="0.35">
      <c r="A3400" s="19">
        <v>3254</v>
      </c>
      <c r="B3400" s="19">
        <v>5</v>
      </c>
      <c r="C3400" s="8">
        <v>34</v>
      </c>
      <c r="D3400" s="8">
        <v>16</v>
      </c>
      <c r="E3400" s="8">
        <v>1</v>
      </c>
      <c r="F3400" s="7">
        <v>225</v>
      </c>
      <c r="G3400" s="8"/>
      <c r="H3400" s="9">
        <v>44974.466154895832</v>
      </c>
      <c r="I3400" s="20" t="str">
        <f>Table2[[#This Row],[StoreID]]&amp;"-"&amp;Table2[[#This Row],[OrderNumer]]</f>
        <v>5-3254</v>
      </c>
    </row>
    <row r="3401" spans="1:9" x14ac:dyDescent="0.35">
      <c r="A3401" s="19">
        <v>3256</v>
      </c>
      <c r="B3401" s="19">
        <v>2</v>
      </c>
      <c r="C3401" s="8">
        <v>25</v>
      </c>
      <c r="D3401" s="8">
        <v>624</v>
      </c>
      <c r="E3401" s="8">
        <v>1</v>
      </c>
      <c r="F3401" s="7">
        <v>137.5</v>
      </c>
      <c r="G3401" s="8"/>
      <c r="H3401" s="9">
        <v>45002.861856863427</v>
      </c>
      <c r="I3401" s="20" t="str">
        <f>Table2[[#This Row],[StoreID]]&amp;"-"&amp;Table2[[#This Row],[OrderNumer]]</f>
        <v>2-3256</v>
      </c>
    </row>
    <row r="3402" spans="1:9" x14ac:dyDescent="0.35">
      <c r="A3402" s="19">
        <v>3256</v>
      </c>
      <c r="B3402" s="19">
        <v>2</v>
      </c>
      <c r="C3402" s="8">
        <v>25</v>
      </c>
      <c r="D3402" s="8">
        <v>628</v>
      </c>
      <c r="E3402" s="8">
        <v>1</v>
      </c>
      <c r="F3402" s="7">
        <v>137.5</v>
      </c>
      <c r="G3402" s="8"/>
      <c r="H3402" s="9">
        <v>45002.861856863427</v>
      </c>
      <c r="I3402" s="20" t="str">
        <f>Table2[[#This Row],[StoreID]]&amp;"-"&amp;Table2[[#This Row],[OrderNumer]]</f>
        <v>2-3256</v>
      </c>
    </row>
    <row r="3403" spans="1:9" x14ac:dyDescent="0.35">
      <c r="A3403" s="19">
        <v>3256</v>
      </c>
      <c r="B3403" s="19">
        <v>2</v>
      </c>
      <c r="C3403" s="8">
        <v>25</v>
      </c>
      <c r="D3403" s="8">
        <v>471</v>
      </c>
      <c r="E3403" s="8">
        <v>1</v>
      </c>
      <c r="F3403" s="7">
        <v>20</v>
      </c>
      <c r="G3403" s="8"/>
      <c r="H3403" s="9">
        <v>45002.861856909723</v>
      </c>
      <c r="I3403" s="20" t="str">
        <f>Table2[[#This Row],[StoreID]]&amp;"-"&amp;Table2[[#This Row],[OrderNumer]]</f>
        <v>2-3256</v>
      </c>
    </row>
    <row r="3404" spans="1:9" x14ac:dyDescent="0.35">
      <c r="A3404" s="19">
        <v>3256</v>
      </c>
      <c r="B3404" s="19">
        <v>2</v>
      </c>
      <c r="C3404" s="8">
        <v>25</v>
      </c>
      <c r="D3404" s="8">
        <v>470</v>
      </c>
      <c r="E3404" s="8">
        <v>1</v>
      </c>
      <c r="F3404" s="7">
        <v>20</v>
      </c>
      <c r="G3404" s="8"/>
      <c r="H3404" s="9">
        <v>45002.861856909723</v>
      </c>
      <c r="I3404" s="20" t="str">
        <f>Table2[[#This Row],[StoreID]]&amp;"-"&amp;Table2[[#This Row],[OrderNumer]]</f>
        <v>2-3256</v>
      </c>
    </row>
    <row r="3405" spans="1:9" x14ac:dyDescent="0.35">
      <c r="A3405" s="19">
        <v>3256</v>
      </c>
      <c r="B3405" s="19">
        <v>2</v>
      </c>
      <c r="C3405" s="8">
        <v>25</v>
      </c>
      <c r="D3405" s="8">
        <v>470</v>
      </c>
      <c r="E3405" s="8">
        <v>1</v>
      </c>
      <c r="F3405" s="7">
        <v>20</v>
      </c>
      <c r="G3405" s="8"/>
      <c r="H3405" s="9">
        <v>45002.861856909723</v>
      </c>
      <c r="I3405" s="20" t="str">
        <f>Table2[[#This Row],[StoreID]]&amp;"-"&amp;Table2[[#This Row],[OrderNumer]]</f>
        <v>2-3256</v>
      </c>
    </row>
    <row r="3406" spans="1:9" x14ac:dyDescent="0.35">
      <c r="A3406" s="19">
        <v>3259</v>
      </c>
      <c r="B3406" s="19">
        <v>1</v>
      </c>
      <c r="C3406" s="8">
        <v>14</v>
      </c>
      <c r="D3406" s="8">
        <v>3271</v>
      </c>
      <c r="E3406" s="8">
        <v>1</v>
      </c>
      <c r="F3406" s="7">
        <v>29.5</v>
      </c>
      <c r="G3406" s="8"/>
      <c r="H3406" s="9">
        <v>44995.698092789353</v>
      </c>
      <c r="I3406" s="20" t="str">
        <f>Table2[[#This Row],[StoreID]]&amp;"-"&amp;Table2[[#This Row],[OrderNumer]]</f>
        <v>1-3259</v>
      </c>
    </row>
    <row r="3407" spans="1:9" x14ac:dyDescent="0.35">
      <c r="A3407" s="19">
        <v>3260</v>
      </c>
      <c r="B3407" s="19">
        <v>2</v>
      </c>
      <c r="C3407" s="8">
        <v>25</v>
      </c>
      <c r="D3407" s="8">
        <v>4028</v>
      </c>
      <c r="E3407" s="8">
        <v>1</v>
      </c>
      <c r="F3407" s="7">
        <v>45</v>
      </c>
      <c r="G3407" s="8"/>
      <c r="H3407" s="9">
        <v>45002.900536261572</v>
      </c>
      <c r="I3407" s="20" t="str">
        <f>Table2[[#This Row],[StoreID]]&amp;"-"&amp;Table2[[#This Row],[OrderNumer]]</f>
        <v>2-3260</v>
      </c>
    </row>
    <row r="3408" spans="1:9" x14ac:dyDescent="0.35">
      <c r="A3408" s="19">
        <v>3261</v>
      </c>
      <c r="B3408" s="19">
        <v>2</v>
      </c>
      <c r="C3408" s="8">
        <v>23</v>
      </c>
      <c r="D3408" s="8">
        <v>4078</v>
      </c>
      <c r="E3408" s="8">
        <v>1</v>
      </c>
      <c r="F3408" s="7">
        <v>49.5</v>
      </c>
      <c r="G3408" s="8"/>
      <c r="H3408" s="9">
        <v>45002.903590590278</v>
      </c>
      <c r="I3408" s="20" t="str">
        <f>Table2[[#This Row],[StoreID]]&amp;"-"&amp;Table2[[#This Row],[OrderNumer]]</f>
        <v>2-3261</v>
      </c>
    </row>
    <row r="3409" spans="1:9" x14ac:dyDescent="0.35">
      <c r="A3409" s="19">
        <v>3262</v>
      </c>
      <c r="B3409" s="19">
        <v>5</v>
      </c>
      <c r="C3409" s="8">
        <v>34</v>
      </c>
      <c r="D3409" s="8">
        <v>473</v>
      </c>
      <c r="E3409" s="8">
        <v>1</v>
      </c>
      <c r="F3409" s="7">
        <v>45</v>
      </c>
      <c r="G3409" s="8"/>
      <c r="H3409" s="9">
        <v>44974.640745219906</v>
      </c>
      <c r="I3409" s="20" t="str">
        <f>Table2[[#This Row],[StoreID]]&amp;"-"&amp;Table2[[#This Row],[OrderNumer]]</f>
        <v>5-3262</v>
      </c>
    </row>
    <row r="3410" spans="1:9" x14ac:dyDescent="0.35">
      <c r="A3410" s="19">
        <v>3264</v>
      </c>
      <c r="B3410" s="19">
        <v>5</v>
      </c>
      <c r="C3410" s="8">
        <v>34</v>
      </c>
      <c r="D3410" s="8">
        <v>475</v>
      </c>
      <c r="E3410" s="8">
        <v>1</v>
      </c>
      <c r="F3410" s="7">
        <v>50</v>
      </c>
      <c r="G3410" s="8"/>
      <c r="H3410" s="9">
        <v>44974.684280358793</v>
      </c>
      <c r="I3410" s="20" t="str">
        <f>Table2[[#This Row],[StoreID]]&amp;"-"&amp;Table2[[#This Row],[OrderNumer]]</f>
        <v>5-3264</v>
      </c>
    </row>
    <row r="3411" spans="1:9" x14ac:dyDescent="0.35">
      <c r="A3411" s="19">
        <v>3264</v>
      </c>
      <c r="B3411" s="19">
        <v>5</v>
      </c>
      <c r="C3411" s="8">
        <v>34</v>
      </c>
      <c r="D3411" s="8">
        <v>4089</v>
      </c>
      <c r="E3411" s="8">
        <v>1</v>
      </c>
      <c r="F3411" s="7">
        <v>10</v>
      </c>
      <c r="G3411" s="8"/>
      <c r="H3411" s="9">
        <v>44974.684280358793</v>
      </c>
      <c r="I3411" s="20" t="str">
        <f>Table2[[#This Row],[StoreID]]&amp;"-"&amp;Table2[[#This Row],[OrderNumer]]</f>
        <v>5-3264</v>
      </c>
    </row>
    <row r="3412" spans="1:9" x14ac:dyDescent="0.35">
      <c r="A3412" s="19">
        <v>3264</v>
      </c>
      <c r="B3412" s="19">
        <v>5</v>
      </c>
      <c r="C3412" s="8">
        <v>34</v>
      </c>
      <c r="D3412" s="8">
        <v>462</v>
      </c>
      <c r="E3412" s="8">
        <v>1</v>
      </c>
      <c r="F3412" s="7">
        <v>10</v>
      </c>
      <c r="G3412" s="8"/>
      <c r="H3412" s="9">
        <v>44974.68428040509</v>
      </c>
      <c r="I3412" s="20" t="str">
        <f>Table2[[#This Row],[StoreID]]&amp;"-"&amp;Table2[[#This Row],[OrderNumer]]</f>
        <v>5-3264</v>
      </c>
    </row>
    <row r="3413" spans="1:9" x14ac:dyDescent="0.35">
      <c r="A3413" s="19">
        <v>3264</v>
      </c>
      <c r="B3413" s="19">
        <v>5</v>
      </c>
      <c r="C3413" s="8">
        <v>34</v>
      </c>
      <c r="D3413" s="8">
        <v>462</v>
      </c>
      <c r="E3413" s="8">
        <v>1</v>
      </c>
      <c r="F3413" s="7">
        <v>10</v>
      </c>
      <c r="G3413" s="8"/>
      <c r="H3413" s="9">
        <v>44974.68428040509</v>
      </c>
      <c r="I3413" s="20" t="str">
        <f>Table2[[#This Row],[StoreID]]&amp;"-"&amp;Table2[[#This Row],[OrderNumer]]</f>
        <v>5-3264</v>
      </c>
    </row>
    <row r="3414" spans="1:9" x14ac:dyDescent="0.35">
      <c r="A3414" s="19">
        <v>3264</v>
      </c>
      <c r="B3414" s="19">
        <v>5</v>
      </c>
      <c r="C3414" s="8">
        <v>34</v>
      </c>
      <c r="D3414" s="8">
        <v>462</v>
      </c>
      <c r="E3414" s="8">
        <v>1</v>
      </c>
      <c r="F3414" s="7">
        <v>10</v>
      </c>
      <c r="G3414" s="8"/>
      <c r="H3414" s="9">
        <v>44974.68428040509</v>
      </c>
      <c r="I3414" s="20" t="str">
        <f>Table2[[#This Row],[StoreID]]&amp;"-"&amp;Table2[[#This Row],[OrderNumer]]</f>
        <v>5-3264</v>
      </c>
    </row>
    <row r="3415" spans="1:9" x14ac:dyDescent="0.35">
      <c r="A3415" s="19">
        <v>3264</v>
      </c>
      <c r="B3415" s="19">
        <v>5</v>
      </c>
      <c r="C3415" s="8">
        <v>34</v>
      </c>
      <c r="D3415" s="8">
        <v>462</v>
      </c>
      <c r="E3415" s="8">
        <v>1</v>
      </c>
      <c r="F3415" s="7">
        <v>10</v>
      </c>
      <c r="G3415" s="8"/>
      <c r="H3415" s="9">
        <v>44974.68428040509</v>
      </c>
      <c r="I3415" s="20" t="str">
        <f>Table2[[#This Row],[StoreID]]&amp;"-"&amp;Table2[[#This Row],[OrderNumer]]</f>
        <v>5-3264</v>
      </c>
    </row>
    <row r="3416" spans="1:9" x14ac:dyDescent="0.35">
      <c r="A3416" s="19">
        <v>3265</v>
      </c>
      <c r="B3416" s="19">
        <v>5</v>
      </c>
      <c r="C3416" s="8">
        <v>2</v>
      </c>
      <c r="D3416" s="8">
        <v>4092</v>
      </c>
      <c r="E3416" s="8">
        <v>1</v>
      </c>
      <c r="F3416" s="7">
        <v>25</v>
      </c>
      <c r="G3416" s="8"/>
      <c r="H3416" s="9">
        <v>44974.684862465278</v>
      </c>
      <c r="I3416" s="20" t="str">
        <f>Table2[[#This Row],[StoreID]]&amp;"-"&amp;Table2[[#This Row],[OrderNumer]]</f>
        <v>5-3265</v>
      </c>
    </row>
    <row r="3417" spans="1:9" x14ac:dyDescent="0.35">
      <c r="A3417" s="19">
        <v>3266</v>
      </c>
      <c r="B3417" s="19">
        <v>1</v>
      </c>
      <c r="C3417" s="8">
        <v>11</v>
      </c>
      <c r="D3417" s="8">
        <v>1165</v>
      </c>
      <c r="E3417" s="8">
        <v>1</v>
      </c>
      <c r="F3417" s="7">
        <v>25</v>
      </c>
      <c r="G3417" s="8"/>
      <c r="H3417" s="9">
        <v>44995.723466354168</v>
      </c>
      <c r="I3417" s="20" t="str">
        <f>Table2[[#This Row],[StoreID]]&amp;"-"&amp;Table2[[#This Row],[OrderNumer]]</f>
        <v>1-3266</v>
      </c>
    </row>
    <row r="3418" spans="1:9" x14ac:dyDescent="0.35">
      <c r="A3418" s="19">
        <v>3266</v>
      </c>
      <c r="B3418" s="19">
        <v>1</v>
      </c>
      <c r="C3418" s="8">
        <v>11</v>
      </c>
      <c r="D3418" s="8">
        <v>4091</v>
      </c>
      <c r="E3418" s="8">
        <v>1</v>
      </c>
      <c r="F3418" s="7">
        <v>25</v>
      </c>
      <c r="G3418" s="8"/>
      <c r="H3418" s="9">
        <v>44995.723466400465</v>
      </c>
      <c r="I3418" s="20" t="str">
        <f>Table2[[#This Row],[StoreID]]&amp;"-"&amp;Table2[[#This Row],[OrderNumer]]</f>
        <v>1-3266</v>
      </c>
    </row>
    <row r="3419" spans="1:9" x14ac:dyDescent="0.35">
      <c r="A3419" s="19">
        <v>3266</v>
      </c>
      <c r="B3419" s="19">
        <v>2</v>
      </c>
      <c r="C3419" s="8">
        <v>25</v>
      </c>
      <c r="D3419" s="8">
        <v>3307</v>
      </c>
      <c r="E3419" s="8">
        <v>1</v>
      </c>
      <c r="F3419" s="7">
        <v>97.5</v>
      </c>
      <c r="G3419" s="8"/>
      <c r="H3419" s="9">
        <v>45002.994929745371</v>
      </c>
      <c r="I3419" s="20" t="str">
        <f>Table2[[#This Row],[StoreID]]&amp;"-"&amp;Table2[[#This Row],[OrderNumer]]</f>
        <v>2-3266</v>
      </c>
    </row>
    <row r="3420" spans="1:9" x14ac:dyDescent="0.35">
      <c r="A3420" s="19">
        <v>3267</v>
      </c>
      <c r="B3420" s="19">
        <v>5</v>
      </c>
      <c r="C3420" s="8">
        <v>34</v>
      </c>
      <c r="D3420" s="8">
        <v>4090</v>
      </c>
      <c r="E3420" s="8">
        <v>-1</v>
      </c>
      <c r="F3420" s="7">
        <v>-47.5</v>
      </c>
      <c r="G3420" s="8" t="s">
        <v>122</v>
      </c>
      <c r="H3420" s="9">
        <v>44974.69465046296</v>
      </c>
      <c r="I3420" s="20" t="str">
        <f>Table2[[#This Row],[StoreID]]&amp;"-"&amp;Table2[[#This Row],[OrderNumer]]</f>
        <v>5-3267</v>
      </c>
    </row>
    <row r="3421" spans="1:9" x14ac:dyDescent="0.35">
      <c r="A3421" s="19">
        <v>3268</v>
      </c>
      <c r="B3421" s="19">
        <v>1</v>
      </c>
      <c r="C3421" s="8">
        <v>11</v>
      </c>
      <c r="D3421" s="8">
        <v>3295</v>
      </c>
      <c r="E3421" s="8">
        <v>1</v>
      </c>
      <c r="F3421" s="7">
        <v>47.5</v>
      </c>
      <c r="G3421" s="8"/>
      <c r="H3421" s="9">
        <v>44995.72655605324</v>
      </c>
      <c r="I3421" s="20" t="str">
        <f>Table2[[#This Row],[StoreID]]&amp;"-"&amp;Table2[[#This Row],[OrderNumer]]</f>
        <v>1-3268</v>
      </c>
    </row>
    <row r="3422" spans="1:9" x14ac:dyDescent="0.35">
      <c r="A3422" s="19">
        <v>3270</v>
      </c>
      <c r="B3422" s="19">
        <v>1</v>
      </c>
      <c r="C3422" s="8">
        <v>9</v>
      </c>
      <c r="D3422" s="8">
        <v>680</v>
      </c>
      <c r="E3422" s="8">
        <v>1</v>
      </c>
      <c r="F3422" s="7">
        <v>199.5</v>
      </c>
      <c r="G3422" s="8"/>
      <c r="H3422" s="9">
        <v>44995.734304363425</v>
      </c>
      <c r="I3422" s="20" t="str">
        <f>Table2[[#This Row],[StoreID]]&amp;"-"&amp;Table2[[#This Row],[OrderNumer]]</f>
        <v>1-3270</v>
      </c>
    </row>
    <row r="3423" spans="1:9" x14ac:dyDescent="0.35">
      <c r="A3423" s="19">
        <v>3270</v>
      </c>
      <c r="B3423" s="19">
        <v>1</v>
      </c>
      <c r="C3423" s="8">
        <v>9</v>
      </c>
      <c r="D3423" s="8">
        <v>676</v>
      </c>
      <c r="E3423" s="8">
        <v>1</v>
      </c>
      <c r="F3423" s="7">
        <v>212.5</v>
      </c>
      <c r="G3423" s="8"/>
      <c r="H3423" s="9">
        <v>44995.734304363425</v>
      </c>
      <c r="I3423" s="20" t="str">
        <f>Table2[[#This Row],[StoreID]]&amp;"-"&amp;Table2[[#This Row],[OrderNumer]]</f>
        <v>1-3270</v>
      </c>
    </row>
    <row r="3424" spans="1:9" x14ac:dyDescent="0.35">
      <c r="A3424" s="19">
        <v>3270</v>
      </c>
      <c r="B3424" s="19">
        <v>5</v>
      </c>
      <c r="C3424" s="8">
        <v>2</v>
      </c>
      <c r="D3424" s="8">
        <v>11</v>
      </c>
      <c r="E3424" s="8">
        <v>1</v>
      </c>
      <c r="F3424" s="7">
        <v>225</v>
      </c>
      <c r="G3424" s="8"/>
      <c r="H3424" s="9">
        <v>44974.704792442128</v>
      </c>
      <c r="I3424" s="20" t="str">
        <f>Table2[[#This Row],[StoreID]]&amp;"-"&amp;Table2[[#This Row],[OrderNumer]]</f>
        <v>5-3270</v>
      </c>
    </row>
    <row r="3425" spans="1:9" x14ac:dyDescent="0.35">
      <c r="A3425" s="19">
        <v>3270</v>
      </c>
      <c r="B3425" s="19">
        <v>5</v>
      </c>
      <c r="C3425" s="8">
        <v>2</v>
      </c>
      <c r="D3425" s="8">
        <v>11</v>
      </c>
      <c r="E3425" s="8">
        <v>1</v>
      </c>
      <c r="F3425" s="7">
        <v>225</v>
      </c>
      <c r="G3425" s="8"/>
      <c r="H3425" s="9">
        <v>44974.704792442128</v>
      </c>
      <c r="I3425" s="20" t="str">
        <f>Table2[[#This Row],[StoreID]]&amp;"-"&amp;Table2[[#This Row],[OrderNumer]]</f>
        <v>5-3270</v>
      </c>
    </row>
    <row r="3426" spans="1:9" x14ac:dyDescent="0.35">
      <c r="A3426" s="19">
        <v>3271</v>
      </c>
      <c r="B3426" s="19">
        <v>1</v>
      </c>
      <c r="C3426" s="8">
        <v>1</v>
      </c>
      <c r="D3426" s="8">
        <v>12</v>
      </c>
      <c r="E3426" s="8">
        <v>1</v>
      </c>
      <c r="F3426" s="7">
        <v>797.5</v>
      </c>
      <c r="G3426" s="8"/>
      <c r="H3426" s="9">
        <v>44995.735657094905</v>
      </c>
      <c r="I3426" s="20" t="str">
        <f>Table2[[#This Row],[StoreID]]&amp;"-"&amp;Table2[[#This Row],[OrderNumer]]</f>
        <v>1-3271</v>
      </c>
    </row>
    <row r="3427" spans="1:9" x14ac:dyDescent="0.35">
      <c r="A3427" s="19">
        <v>3272</v>
      </c>
      <c r="B3427" s="19">
        <v>5</v>
      </c>
      <c r="C3427" s="8">
        <v>34</v>
      </c>
      <c r="D3427" s="8">
        <v>3227</v>
      </c>
      <c r="E3427" s="8">
        <v>1</v>
      </c>
      <c r="F3427" s="7">
        <v>34.5</v>
      </c>
      <c r="G3427" s="8"/>
      <c r="H3427" s="9">
        <v>44974.742867013891</v>
      </c>
      <c r="I3427" s="20" t="str">
        <f>Table2[[#This Row],[StoreID]]&amp;"-"&amp;Table2[[#This Row],[OrderNumer]]</f>
        <v>5-3272</v>
      </c>
    </row>
    <row r="3428" spans="1:9" x14ac:dyDescent="0.35">
      <c r="A3428" s="19">
        <v>3275</v>
      </c>
      <c r="B3428" s="19">
        <v>1</v>
      </c>
      <c r="C3428" s="8">
        <v>3</v>
      </c>
      <c r="D3428" s="8">
        <v>465</v>
      </c>
      <c r="E3428" s="8">
        <v>1</v>
      </c>
      <c r="F3428" s="7">
        <v>25</v>
      </c>
      <c r="G3428" s="8"/>
      <c r="H3428" s="9">
        <v>44995.742000266204</v>
      </c>
      <c r="I3428" s="20" t="str">
        <f>Table2[[#This Row],[StoreID]]&amp;"-"&amp;Table2[[#This Row],[OrderNumer]]</f>
        <v>1-3275</v>
      </c>
    </row>
    <row r="3429" spans="1:9" x14ac:dyDescent="0.35">
      <c r="A3429" s="19">
        <v>3275</v>
      </c>
      <c r="B3429" s="19">
        <v>1</v>
      </c>
      <c r="C3429" s="8">
        <v>3</v>
      </c>
      <c r="D3429" s="8">
        <v>465</v>
      </c>
      <c r="E3429" s="8">
        <v>1</v>
      </c>
      <c r="F3429" s="7">
        <v>25</v>
      </c>
      <c r="G3429" s="8"/>
      <c r="H3429" s="9">
        <v>44995.742000266204</v>
      </c>
      <c r="I3429" s="20" t="str">
        <f>Table2[[#This Row],[StoreID]]&amp;"-"&amp;Table2[[#This Row],[OrderNumer]]</f>
        <v>1-3275</v>
      </c>
    </row>
    <row r="3430" spans="1:9" x14ac:dyDescent="0.35">
      <c r="A3430" s="19">
        <v>3275</v>
      </c>
      <c r="B3430" s="19">
        <v>1</v>
      </c>
      <c r="C3430" s="8">
        <v>3</v>
      </c>
      <c r="D3430" s="8">
        <v>390</v>
      </c>
      <c r="E3430" s="8">
        <v>1</v>
      </c>
      <c r="F3430" s="7">
        <v>137.5</v>
      </c>
      <c r="G3430" s="8"/>
      <c r="H3430" s="9">
        <v>44995.742000312501</v>
      </c>
      <c r="I3430" s="20" t="str">
        <f>Table2[[#This Row],[StoreID]]&amp;"-"&amp;Table2[[#This Row],[OrderNumer]]</f>
        <v>1-3275</v>
      </c>
    </row>
    <row r="3431" spans="1:9" x14ac:dyDescent="0.35">
      <c r="A3431" s="19">
        <v>3275</v>
      </c>
      <c r="B3431" s="19">
        <v>1</v>
      </c>
      <c r="C3431" s="8">
        <v>3</v>
      </c>
      <c r="D3431" s="8">
        <v>390</v>
      </c>
      <c r="E3431" s="8">
        <v>1</v>
      </c>
      <c r="F3431" s="7">
        <v>137.5</v>
      </c>
      <c r="G3431" s="8"/>
      <c r="H3431" s="9">
        <v>44995.742000347222</v>
      </c>
      <c r="I3431" s="20" t="str">
        <f>Table2[[#This Row],[StoreID]]&amp;"-"&amp;Table2[[#This Row],[OrderNumer]]</f>
        <v>1-3275</v>
      </c>
    </row>
    <row r="3432" spans="1:9" x14ac:dyDescent="0.35">
      <c r="A3432" s="19">
        <v>3275</v>
      </c>
      <c r="B3432" s="19">
        <v>5</v>
      </c>
      <c r="C3432" s="8">
        <v>2</v>
      </c>
      <c r="D3432" s="8">
        <v>4084</v>
      </c>
      <c r="E3432" s="8">
        <v>1</v>
      </c>
      <c r="F3432" s="7">
        <v>10</v>
      </c>
      <c r="G3432" s="8"/>
      <c r="H3432" s="9">
        <v>44974.762428159724</v>
      </c>
      <c r="I3432" s="20" t="str">
        <f>Table2[[#This Row],[StoreID]]&amp;"-"&amp;Table2[[#This Row],[OrderNumer]]</f>
        <v>5-3275</v>
      </c>
    </row>
    <row r="3433" spans="1:9" x14ac:dyDescent="0.35">
      <c r="A3433" s="19">
        <v>3279</v>
      </c>
      <c r="B3433" s="19">
        <v>1</v>
      </c>
      <c r="C3433" s="8">
        <v>10</v>
      </c>
      <c r="D3433" s="8">
        <v>4078</v>
      </c>
      <c r="E3433" s="8">
        <v>1</v>
      </c>
      <c r="F3433" s="7">
        <v>49.5</v>
      </c>
      <c r="G3433" s="8"/>
      <c r="H3433" s="9">
        <v>44995.762587766207</v>
      </c>
      <c r="I3433" s="20" t="str">
        <f>Table2[[#This Row],[StoreID]]&amp;"-"&amp;Table2[[#This Row],[OrderNumer]]</f>
        <v>1-3279</v>
      </c>
    </row>
    <row r="3434" spans="1:9" x14ac:dyDescent="0.35">
      <c r="A3434" s="19">
        <v>3279</v>
      </c>
      <c r="B3434" s="19">
        <v>2</v>
      </c>
      <c r="C3434" s="8">
        <v>16</v>
      </c>
      <c r="D3434" s="8">
        <v>4023</v>
      </c>
      <c r="E3434" s="8">
        <v>1</v>
      </c>
      <c r="F3434" s="7">
        <v>400</v>
      </c>
      <c r="G3434" s="8"/>
      <c r="H3434" s="9">
        <v>45003.59956855324</v>
      </c>
      <c r="I3434" s="20" t="str">
        <f>Table2[[#This Row],[StoreID]]&amp;"-"&amp;Table2[[#This Row],[OrderNumer]]</f>
        <v>2-3279</v>
      </c>
    </row>
    <row r="3435" spans="1:9" x14ac:dyDescent="0.35">
      <c r="A3435" s="19">
        <v>3279</v>
      </c>
      <c r="B3435" s="19">
        <v>2</v>
      </c>
      <c r="C3435" s="8">
        <v>16</v>
      </c>
      <c r="D3435" s="8">
        <v>478</v>
      </c>
      <c r="E3435" s="8">
        <v>1</v>
      </c>
      <c r="F3435" s="7">
        <v>75</v>
      </c>
      <c r="G3435" s="8"/>
      <c r="H3435" s="9">
        <v>45003.599568599537</v>
      </c>
      <c r="I3435" s="20" t="str">
        <f>Table2[[#This Row],[StoreID]]&amp;"-"&amp;Table2[[#This Row],[OrderNumer]]</f>
        <v>2-3279</v>
      </c>
    </row>
    <row r="3436" spans="1:9" x14ac:dyDescent="0.35">
      <c r="A3436" s="19">
        <v>3279</v>
      </c>
      <c r="B3436" s="19">
        <v>2</v>
      </c>
      <c r="C3436" s="8">
        <v>16</v>
      </c>
      <c r="D3436" s="8">
        <v>4027</v>
      </c>
      <c r="E3436" s="8">
        <v>1</v>
      </c>
      <c r="F3436" s="7">
        <v>275</v>
      </c>
      <c r="G3436" s="8"/>
      <c r="H3436" s="9">
        <v>45003.599568599537</v>
      </c>
      <c r="I3436" s="20" t="str">
        <f>Table2[[#This Row],[StoreID]]&amp;"-"&amp;Table2[[#This Row],[OrderNumer]]</f>
        <v>2-3279</v>
      </c>
    </row>
    <row r="3437" spans="1:9" x14ac:dyDescent="0.35">
      <c r="A3437" s="19">
        <v>3280</v>
      </c>
      <c r="B3437" s="19">
        <v>2</v>
      </c>
      <c r="C3437" s="8">
        <v>25</v>
      </c>
      <c r="D3437" s="8">
        <v>4090</v>
      </c>
      <c r="E3437" s="8">
        <v>1</v>
      </c>
      <c r="F3437" s="7">
        <v>47.5</v>
      </c>
      <c r="G3437" s="8"/>
      <c r="H3437" s="9">
        <v>45003.604072418981</v>
      </c>
      <c r="I3437" s="20" t="str">
        <f>Table2[[#This Row],[StoreID]]&amp;"-"&amp;Table2[[#This Row],[OrderNumer]]</f>
        <v>2-3280</v>
      </c>
    </row>
    <row r="3438" spans="1:9" x14ac:dyDescent="0.35">
      <c r="A3438" s="19">
        <v>3285</v>
      </c>
      <c r="B3438" s="19">
        <v>1</v>
      </c>
      <c r="C3438" s="8">
        <v>3</v>
      </c>
      <c r="D3438" s="8">
        <v>4090</v>
      </c>
      <c r="E3438" s="8">
        <v>1</v>
      </c>
      <c r="F3438" s="7">
        <v>47.5</v>
      </c>
      <c r="G3438" s="8"/>
      <c r="H3438" s="9">
        <v>44995.772990972226</v>
      </c>
      <c r="I3438" s="20" t="str">
        <f>Table2[[#This Row],[StoreID]]&amp;"-"&amp;Table2[[#This Row],[OrderNumer]]</f>
        <v>1-3285</v>
      </c>
    </row>
    <row r="3439" spans="1:9" x14ac:dyDescent="0.35">
      <c r="A3439" s="19">
        <v>3285</v>
      </c>
      <c r="B3439" s="19">
        <v>2</v>
      </c>
      <c r="C3439" s="8">
        <v>16</v>
      </c>
      <c r="D3439" s="8">
        <v>3600</v>
      </c>
      <c r="E3439" s="8">
        <v>1</v>
      </c>
      <c r="F3439" s="7">
        <v>1199.5</v>
      </c>
      <c r="G3439" s="8"/>
      <c r="H3439" s="9">
        <v>45003.682751307868</v>
      </c>
      <c r="I3439" s="20" t="str">
        <f>Table2[[#This Row],[StoreID]]&amp;"-"&amp;Table2[[#This Row],[OrderNumer]]</f>
        <v>2-3285</v>
      </c>
    </row>
    <row r="3440" spans="1:9" x14ac:dyDescent="0.35">
      <c r="A3440" s="19">
        <v>3286</v>
      </c>
      <c r="B3440" s="19">
        <v>2</v>
      </c>
      <c r="C3440" s="8">
        <v>25</v>
      </c>
      <c r="D3440" s="8">
        <v>1167</v>
      </c>
      <c r="E3440" s="8">
        <v>1</v>
      </c>
      <c r="F3440" s="7">
        <v>25</v>
      </c>
      <c r="G3440" s="8"/>
      <c r="H3440" s="9">
        <v>45003.686766747684</v>
      </c>
      <c r="I3440" s="20" t="str">
        <f>Table2[[#This Row],[StoreID]]&amp;"-"&amp;Table2[[#This Row],[OrderNumer]]</f>
        <v>2-3286</v>
      </c>
    </row>
    <row r="3441" spans="1:9" x14ac:dyDescent="0.35">
      <c r="A3441" s="19">
        <v>3289</v>
      </c>
      <c r="B3441" s="19">
        <v>1</v>
      </c>
      <c r="C3441" s="8">
        <v>11</v>
      </c>
      <c r="D3441" s="8">
        <v>385</v>
      </c>
      <c r="E3441" s="8">
        <v>2</v>
      </c>
      <c r="F3441" s="7">
        <v>395</v>
      </c>
      <c r="G3441" s="8"/>
      <c r="H3441" s="9">
        <v>44995.783724270834</v>
      </c>
      <c r="I3441" s="20" t="str">
        <f>Table2[[#This Row],[StoreID]]&amp;"-"&amp;Table2[[#This Row],[OrderNumer]]</f>
        <v>1-3289</v>
      </c>
    </row>
    <row r="3442" spans="1:9" x14ac:dyDescent="0.35">
      <c r="A3442" s="19">
        <v>3289</v>
      </c>
      <c r="B3442" s="19">
        <v>2</v>
      </c>
      <c r="C3442" s="8">
        <v>25</v>
      </c>
      <c r="D3442" s="8">
        <v>471</v>
      </c>
      <c r="E3442" s="8">
        <v>1</v>
      </c>
      <c r="F3442" s="7">
        <v>20</v>
      </c>
      <c r="G3442" s="8"/>
      <c r="H3442" s="9">
        <v>45003.696820520832</v>
      </c>
      <c r="I3442" s="20" t="str">
        <f>Table2[[#This Row],[StoreID]]&amp;"-"&amp;Table2[[#This Row],[OrderNumer]]</f>
        <v>2-3289</v>
      </c>
    </row>
    <row r="3443" spans="1:9" x14ac:dyDescent="0.35">
      <c r="A3443" s="19">
        <v>3290</v>
      </c>
      <c r="B3443" s="19">
        <v>1</v>
      </c>
      <c r="C3443" s="8">
        <v>2</v>
      </c>
      <c r="D3443" s="8">
        <v>4078</v>
      </c>
      <c r="E3443" s="8">
        <v>2</v>
      </c>
      <c r="F3443" s="7">
        <v>99</v>
      </c>
      <c r="G3443" s="8"/>
      <c r="H3443" s="9">
        <v>44995.786895254627</v>
      </c>
      <c r="I3443" s="20" t="str">
        <f>Table2[[#This Row],[StoreID]]&amp;"-"&amp;Table2[[#This Row],[OrderNumer]]</f>
        <v>1-3290</v>
      </c>
    </row>
    <row r="3444" spans="1:9" x14ac:dyDescent="0.35">
      <c r="A3444" s="19">
        <v>3295</v>
      </c>
      <c r="B3444" s="19">
        <v>1</v>
      </c>
      <c r="C3444" s="8">
        <v>11</v>
      </c>
      <c r="D3444" s="8">
        <v>2165</v>
      </c>
      <c r="E3444" s="8">
        <v>1</v>
      </c>
      <c r="F3444" s="7">
        <v>100</v>
      </c>
      <c r="G3444" s="8"/>
      <c r="H3444" s="9">
        <v>44995.795167939817</v>
      </c>
      <c r="I3444" s="20" t="str">
        <f>Table2[[#This Row],[StoreID]]&amp;"-"&amp;Table2[[#This Row],[OrderNumer]]</f>
        <v>1-3295</v>
      </c>
    </row>
    <row r="3445" spans="1:9" x14ac:dyDescent="0.35">
      <c r="A3445" s="19">
        <v>3295</v>
      </c>
      <c r="B3445" s="19">
        <v>1</v>
      </c>
      <c r="C3445" s="8">
        <v>11</v>
      </c>
      <c r="D3445" s="8">
        <v>3246</v>
      </c>
      <c r="E3445" s="8">
        <v>1</v>
      </c>
      <c r="F3445" s="7">
        <v>125</v>
      </c>
      <c r="G3445" s="8"/>
      <c r="H3445" s="9">
        <v>44995.795167974538</v>
      </c>
      <c r="I3445" s="20" t="str">
        <f>Table2[[#This Row],[StoreID]]&amp;"-"&amp;Table2[[#This Row],[OrderNumer]]</f>
        <v>1-3295</v>
      </c>
    </row>
    <row r="3446" spans="1:9" x14ac:dyDescent="0.35">
      <c r="A3446" s="19">
        <v>3295</v>
      </c>
      <c r="B3446" s="19">
        <v>1</v>
      </c>
      <c r="C3446" s="8">
        <v>11</v>
      </c>
      <c r="D3446" s="8">
        <v>3258</v>
      </c>
      <c r="E3446" s="8">
        <v>1</v>
      </c>
      <c r="F3446" s="7">
        <v>87.5</v>
      </c>
      <c r="G3446" s="8"/>
      <c r="H3446" s="9">
        <v>44995.795168020835</v>
      </c>
      <c r="I3446" s="20" t="str">
        <f>Table2[[#This Row],[StoreID]]&amp;"-"&amp;Table2[[#This Row],[OrderNumer]]</f>
        <v>1-3295</v>
      </c>
    </row>
    <row r="3447" spans="1:9" x14ac:dyDescent="0.35">
      <c r="A3447" s="19">
        <v>3295</v>
      </c>
      <c r="B3447" s="19">
        <v>1</v>
      </c>
      <c r="C3447" s="8">
        <v>11</v>
      </c>
      <c r="D3447" s="8">
        <v>4086</v>
      </c>
      <c r="E3447" s="8">
        <v>1</v>
      </c>
      <c r="F3447" s="7">
        <v>10</v>
      </c>
      <c r="G3447" s="8"/>
      <c r="H3447" s="9">
        <v>44995.795168090277</v>
      </c>
      <c r="I3447" s="20" t="str">
        <f>Table2[[#This Row],[StoreID]]&amp;"-"&amp;Table2[[#This Row],[OrderNumer]]</f>
        <v>1-3295</v>
      </c>
    </row>
    <row r="3448" spans="1:9" x14ac:dyDescent="0.35">
      <c r="A3448" s="19">
        <v>3295</v>
      </c>
      <c r="B3448" s="19">
        <v>1</v>
      </c>
      <c r="C3448" s="8">
        <v>11</v>
      </c>
      <c r="D3448" s="8">
        <v>4082</v>
      </c>
      <c r="E3448" s="8">
        <v>1</v>
      </c>
      <c r="F3448" s="7">
        <v>10</v>
      </c>
      <c r="G3448" s="8"/>
      <c r="H3448" s="9">
        <v>44995.795168136574</v>
      </c>
      <c r="I3448" s="20" t="str">
        <f>Table2[[#This Row],[StoreID]]&amp;"-"&amp;Table2[[#This Row],[OrderNumer]]</f>
        <v>1-3295</v>
      </c>
    </row>
    <row r="3449" spans="1:9" x14ac:dyDescent="0.35">
      <c r="A3449" s="19">
        <v>3295</v>
      </c>
      <c r="B3449" s="19">
        <v>1</v>
      </c>
      <c r="C3449" s="8">
        <v>11</v>
      </c>
      <c r="D3449" s="8">
        <v>4087</v>
      </c>
      <c r="E3449" s="8">
        <v>1</v>
      </c>
      <c r="F3449" s="7">
        <v>10</v>
      </c>
      <c r="G3449" s="8"/>
      <c r="H3449" s="9">
        <v>44995.795168136574</v>
      </c>
      <c r="I3449" s="20" t="str">
        <f>Table2[[#This Row],[StoreID]]&amp;"-"&amp;Table2[[#This Row],[OrderNumer]]</f>
        <v>1-3295</v>
      </c>
    </row>
    <row r="3450" spans="1:9" x14ac:dyDescent="0.35">
      <c r="A3450" s="19">
        <v>3295</v>
      </c>
      <c r="B3450" s="19">
        <v>1</v>
      </c>
      <c r="C3450" s="8">
        <v>11</v>
      </c>
      <c r="D3450" s="8">
        <v>4085</v>
      </c>
      <c r="E3450" s="8">
        <v>1</v>
      </c>
      <c r="F3450" s="7">
        <v>10</v>
      </c>
      <c r="G3450" s="8"/>
      <c r="H3450" s="9">
        <v>44995.795168171295</v>
      </c>
      <c r="I3450" s="20" t="str">
        <f>Table2[[#This Row],[StoreID]]&amp;"-"&amp;Table2[[#This Row],[OrderNumer]]</f>
        <v>1-3295</v>
      </c>
    </row>
    <row r="3451" spans="1:9" x14ac:dyDescent="0.35">
      <c r="A3451" s="19">
        <v>3295</v>
      </c>
      <c r="B3451" s="19">
        <v>1</v>
      </c>
      <c r="C3451" s="8">
        <v>11</v>
      </c>
      <c r="D3451" s="8">
        <v>4084</v>
      </c>
      <c r="E3451" s="8">
        <v>1</v>
      </c>
      <c r="F3451" s="7">
        <v>10</v>
      </c>
      <c r="G3451" s="8"/>
      <c r="H3451" s="9">
        <v>44995.795168206016</v>
      </c>
      <c r="I3451" s="20" t="str">
        <f>Table2[[#This Row],[StoreID]]&amp;"-"&amp;Table2[[#This Row],[OrderNumer]]</f>
        <v>1-3295</v>
      </c>
    </row>
    <row r="3452" spans="1:9" x14ac:dyDescent="0.35">
      <c r="A3452" s="19">
        <v>3295</v>
      </c>
      <c r="B3452" s="19">
        <v>2</v>
      </c>
      <c r="C3452" s="8">
        <v>26</v>
      </c>
      <c r="D3452" s="8">
        <v>470</v>
      </c>
      <c r="E3452" s="8">
        <v>1</v>
      </c>
      <c r="F3452" s="7">
        <v>20</v>
      </c>
      <c r="G3452" s="8"/>
      <c r="H3452" s="9">
        <v>45003.746457060188</v>
      </c>
      <c r="I3452" s="20" t="str">
        <f>Table2[[#This Row],[StoreID]]&amp;"-"&amp;Table2[[#This Row],[OrderNumer]]</f>
        <v>2-3295</v>
      </c>
    </row>
    <row r="3453" spans="1:9" x14ac:dyDescent="0.35">
      <c r="A3453" s="19">
        <v>3296</v>
      </c>
      <c r="B3453" s="19">
        <v>5</v>
      </c>
      <c r="C3453" s="8">
        <v>2</v>
      </c>
      <c r="D3453" s="8">
        <v>3276</v>
      </c>
      <c r="E3453" s="8">
        <v>-1</v>
      </c>
      <c r="F3453" s="7">
        <v>-75</v>
      </c>
      <c r="G3453" s="8" t="s">
        <v>122</v>
      </c>
      <c r="H3453" s="9">
        <v>44975.50464309028</v>
      </c>
      <c r="I3453" s="20" t="str">
        <f>Table2[[#This Row],[StoreID]]&amp;"-"&amp;Table2[[#This Row],[OrderNumer]]</f>
        <v>5-3296</v>
      </c>
    </row>
    <row r="3454" spans="1:9" x14ac:dyDescent="0.35">
      <c r="A3454" s="19">
        <v>3297</v>
      </c>
      <c r="B3454" s="19">
        <v>1</v>
      </c>
      <c r="C3454" s="8">
        <v>14</v>
      </c>
      <c r="D3454" s="8">
        <v>15</v>
      </c>
      <c r="E3454" s="8">
        <v>1</v>
      </c>
      <c r="F3454" s="7">
        <v>575</v>
      </c>
      <c r="G3454" s="8"/>
      <c r="H3454" s="9">
        <v>44995.797947997686</v>
      </c>
      <c r="I3454" s="20" t="str">
        <f>Table2[[#This Row],[StoreID]]&amp;"-"&amp;Table2[[#This Row],[OrderNumer]]</f>
        <v>1-3297</v>
      </c>
    </row>
    <row r="3455" spans="1:9" x14ac:dyDescent="0.35">
      <c r="A3455" s="19">
        <v>3301</v>
      </c>
      <c r="B3455" s="19">
        <v>1</v>
      </c>
      <c r="C3455" s="8">
        <v>14</v>
      </c>
      <c r="D3455" s="8">
        <v>2842</v>
      </c>
      <c r="E3455" s="8">
        <v>1</v>
      </c>
      <c r="F3455" s="7">
        <v>800</v>
      </c>
      <c r="G3455" s="8"/>
      <c r="H3455" s="9">
        <v>44995.802797766206</v>
      </c>
      <c r="I3455" s="20" t="str">
        <f>Table2[[#This Row],[StoreID]]&amp;"-"&amp;Table2[[#This Row],[OrderNumer]]</f>
        <v>1-3301</v>
      </c>
    </row>
    <row r="3456" spans="1:9" x14ac:dyDescent="0.35">
      <c r="A3456" s="19">
        <v>3301</v>
      </c>
      <c r="B3456" s="19">
        <v>1</v>
      </c>
      <c r="C3456" s="8">
        <v>14</v>
      </c>
      <c r="D3456" s="8">
        <v>476</v>
      </c>
      <c r="E3456" s="8">
        <v>1</v>
      </c>
      <c r="F3456" s="7">
        <v>30</v>
      </c>
      <c r="G3456" s="8"/>
      <c r="H3456" s="9">
        <v>44995.802797800927</v>
      </c>
      <c r="I3456" s="20" t="str">
        <f>Table2[[#This Row],[StoreID]]&amp;"-"&amp;Table2[[#This Row],[OrderNumer]]</f>
        <v>1-3301</v>
      </c>
    </row>
    <row r="3457" spans="1:9" x14ac:dyDescent="0.35">
      <c r="A3457" s="19">
        <v>3301</v>
      </c>
      <c r="B3457" s="19">
        <v>2</v>
      </c>
      <c r="C3457" s="8">
        <v>25</v>
      </c>
      <c r="D3457" s="8">
        <v>638</v>
      </c>
      <c r="E3457" s="8">
        <v>1</v>
      </c>
      <c r="F3457" s="7">
        <v>175</v>
      </c>
      <c r="G3457" s="8"/>
      <c r="H3457" s="9">
        <v>45003.792319062501</v>
      </c>
      <c r="I3457" s="20" t="str">
        <f>Table2[[#This Row],[StoreID]]&amp;"-"&amp;Table2[[#This Row],[OrderNumer]]</f>
        <v>2-3301</v>
      </c>
    </row>
    <row r="3458" spans="1:9" x14ac:dyDescent="0.35">
      <c r="A3458" s="19">
        <v>3301</v>
      </c>
      <c r="B3458" s="19">
        <v>5</v>
      </c>
      <c r="C3458" s="8">
        <v>2</v>
      </c>
      <c r="D3458" s="8">
        <v>471</v>
      </c>
      <c r="E3458" s="8">
        <v>1</v>
      </c>
      <c r="F3458" s="7">
        <v>20</v>
      </c>
      <c r="G3458" s="8"/>
      <c r="H3458" s="9">
        <v>44975.562292974537</v>
      </c>
      <c r="I3458" s="20" t="str">
        <f>Table2[[#This Row],[StoreID]]&amp;"-"&amp;Table2[[#This Row],[OrderNumer]]</f>
        <v>5-3301</v>
      </c>
    </row>
    <row r="3459" spans="1:9" x14ac:dyDescent="0.35">
      <c r="A3459" s="19">
        <v>3303</v>
      </c>
      <c r="B3459" s="19">
        <v>1</v>
      </c>
      <c r="C3459" s="8">
        <v>5</v>
      </c>
      <c r="D3459" s="8">
        <v>4078</v>
      </c>
      <c r="E3459" s="8">
        <v>1</v>
      </c>
      <c r="F3459" s="7">
        <v>49.5</v>
      </c>
      <c r="G3459" s="8"/>
      <c r="H3459" s="9">
        <v>44995.806342442127</v>
      </c>
      <c r="I3459" s="20" t="str">
        <f>Table2[[#This Row],[StoreID]]&amp;"-"&amp;Table2[[#This Row],[OrderNumer]]</f>
        <v>1-3303</v>
      </c>
    </row>
    <row r="3460" spans="1:9" x14ac:dyDescent="0.35">
      <c r="A3460" s="19">
        <v>3304</v>
      </c>
      <c r="B3460" s="19">
        <v>1</v>
      </c>
      <c r="C3460" s="8">
        <v>10</v>
      </c>
      <c r="D3460" s="8">
        <v>11</v>
      </c>
      <c r="E3460" s="8">
        <v>1</v>
      </c>
      <c r="F3460" s="7">
        <v>225</v>
      </c>
      <c r="G3460" s="8"/>
      <c r="H3460" s="9">
        <v>44995.812490081022</v>
      </c>
      <c r="I3460" s="20" t="str">
        <f>Table2[[#This Row],[StoreID]]&amp;"-"&amp;Table2[[#This Row],[OrderNumer]]</f>
        <v>1-3304</v>
      </c>
    </row>
    <row r="3461" spans="1:9" x14ac:dyDescent="0.35">
      <c r="A3461" s="19">
        <v>3308</v>
      </c>
      <c r="B3461" s="19">
        <v>5</v>
      </c>
      <c r="C3461" s="8">
        <v>34</v>
      </c>
      <c r="D3461" s="8">
        <v>471</v>
      </c>
      <c r="E3461" s="8">
        <v>1</v>
      </c>
      <c r="F3461" s="7">
        <v>20</v>
      </c>
      <c r="G3461" s="8"/>
      <c r="H3461" s="9">
        <v>44975.756378703707</v>
      </c>
      <c r="I3461" s="20" t="str">
        <f>Table2[[#This Row],[StoreID]]&amp;"-"&amp;Table2[[#This Row],[OrderNumer]]</f>
        <v>5-3308</v>
      </c>
    </row>
    <row r="3462" spans="1:9" x14ac:dyDescent="0.35">
      <c r="A3462" s="19">
        <v>3308</v>
      </c>
      <c r="B3462" s="19">
        <v>5</v>
      </c>
      <c r="C3462" s="8">
        <v>34</v>
      </c>
      <c r="D3462" s="8">
        <v>471</v>
      </c>
      <c r="E3462" s="8">
        <v>1</v>
      </c>
      <c r="F3462" s="7">
        <v>20</v>
      </c>
      <c r="G3462" s="8"/>
      <c r="H3462" s="9">
        <v>44975.756379085651</v>
      </c>
      <c r="I3462" s="20" t="str">
        <f>Table2[[#This Row],[StoreID]]&amp;"-"&amp;Table2[[#This Row],[OrderNumer]]</f>
        <v>5-3308</v>
      </c>
    </row>
    <row r="3463" spans="1:9" x14ac:dyDescent="0.35">
      <c r="A3463" s="19">
        <v>3309</v>
      </c>
      <c r="B3463" s="19">
        <v>1</v>
      </c>
      <c r="C3463" s="8">
        <v>9</v>
      </c>
      <c r="D3463" s="8">
        <v>462</v>
      </c>
      <c r="E3463" s="8">
        <v>1</v>
      </c>
      <c r="F3463" s="7">
        <v>10</v>
      </c>
      <c r="G3463" s="8"/>
      <c r="H3463" s="9">
        <v>44995.828226076388</v>
      </c>
      <c r="I3463" s="20" t="str">
        <f>Table2[[#This Row],[StoreID]]&amp;"-"&amp;Table2[[#This Row],[OrderNumer]]</f>
        <v>1-3309</v>
      </c>
    </row>
    <row r="3464" spans="1:9" x14ac:dyDescent="0.35">
      <c r="A3464" s="19">
        <v>3309</v>
      </c>
      <c r="B3464" s="19">
        <v>1</v>
      </c>
      <c r="C3464" s="8">
        <v>9</v>
      </c>
      <c r="D3464" s="8">
        <v>472</v>
      </c>
      <c r="E3464" s="8">
        <v>1</v>
      </c>
      <c r="F3464" s="7">
        <v>62.5</v>
      </c>
      <c r="G3464" s="8"/>
      <c r="H3464" s="9">
        <v>44995.828226122685</v>
      </c>
      <c r="I3464" s="20" t="str">
        <f>Table2[[#This Row],[StoreID]]&amp;"-"&amp;Table2[[#This Row],[OrderNumer]]</f>
        <v>1-3309</v>
      </c>
    </row>
    <row r="3465" spans="1:9" x14ac:dyDescent="0.35">
      <c r="A3465" s="19">
        <v>3311</v>
      </c>
      <c r="B3465" s="19">
        <v>1</v>
      </c>
      <c r="C3465" s="8">
        <v>1</v>
      </c>
      <c r="D3465" s="8">
        <v>4078</v>
      </c>
      <c r="E3465" s="8">
        <v>1</v>
      </c>
      <c r="F3465" s="7">
        <v>49.5</v>
      </c>
      <c r="G3465" s="8"/>
      <c r="H3465" s="9">
        <v>44995.836758993057</v>
      </c>
      <c r="I3465" s="20" t="str">
        <f>Table2[[#This Row],[StoreID]]&amp;"-"&amp;Table2[[#This Row],[OrderNumer]]</f>
        <v>1-3311</v>
      </c>
    </row>
    <row r="3466" spans="1:9" x14ac:dyDescent="0.35">
      <c r="A3466" s="19">
        <v>3313</v>
      </c>
      <c r="B3466" s="19">
        <v>1</v>
      </c>
      <c r="C3466" s="8">
        <v>2</v>
      </c>
      <c r="D3466" s="8">
        <v>470</v>
      </c>
      <c r="E3466" s="8">
        <v>1</v>
      </c>
      <c r="F3466" s="7">
        <v>20</v>
      </c>
      <c r="G3466" s="8"/>
      <c r="H3466" s="9">
        <v>44995.845092048614</v>
      </c>
      <c r="I3466" s="20" t="str">
        <f>Table2[[#This Row],[StoreID]]&amp;"-"&amp;Table2[[#This Row],[OrderNumer]]</f>
        <v>1-3313</v>
      </c>
    </row>
    <row r="3467" spans="1:9" x14ac:dyDescent="0.35">
      <c r="A3467" s="19">
        <v>3313</v>
      </c>
      <c r="B3467" s="19">
        <v>1</v>
      </c>
      <c r="C3467" s="8">
        <v>2</v>
      </c>
      <c r="D3467" s="8">
        <v>470</v>
      </c>
      <c r="E3467" s="8">
        <v>1</v>
      </c>
      <c r="F3467" s="7">
        <v>20</v>
      </c>
      <c r="G3467" s="8"/>
      <c r="H3467" s="9">
        <v>44995.845092048614</v>
      </c>
      <c r="I3467" s="20" t="str">
        <f>Table2[[#This Row],[StoreID]]&amp;"-"&amp;Table2[[#This Row],[OrderNumer]]</f>
        <v>1-3313</v>
      </c>
    </row>
    <row r="3468" spans="1:9" x14ac:dyDescent="0.35">
      <c r="A3468" s="19">
        <v>3313</v>
      </c>
      <c r="B3468" s="19">
        <v>1</v>
      </c>
      <c r="C3468" s="8">
        <v>2</v>
      </c>
      <c r="D3468" s="8">
        <v>470</v>
      </c>
      <c r="E3468" s="8">
        <v>1</v>
      </c>
      <c r="F3468" s="7">
        <v>20</v>
      </c>
      <c r="G3468" s="8"/>
      <c r="H3468" s="9">
        <v>44995.845092094911</v>
      </c>
      <c r="I3468" s="20" t="str">
        <f>Table2[[#This Row],[StoreID]]&amp;"-"&amp;Table2[[#This Row],[OrderNumer]]</f>
        <v>1-3313</v>
      </c>
    </row>
    <row r="3469" spans="1:9" x14ac:dyDescent="0.35">
      <c r="A3469" s="19">
        <v>3316</v>
      </c>
      <c r="B3469" s="19">
        <v>1</v>
      </c>
      <c r="C3469" s="8">
        <v>1</v>
      </c>
      <c r="D3469" s="8">
        <v>9</v>
      </c>
      <c r="E3469" s="8">
        <v>1</v>
      </c>
      <c r="F3469" s="7">
        <v>1025</v>
      </c>
      <c r="G3469" s="8"/>
      <c r="H3469" s="9">
        <v>44995.851064201386</v>
      </c>
      <c r="I3469" s="20" t="str">
        <f>Table2[[#This Row],[StoreID]]&amp;"-"&amp;Table2[[#This Row],[OrderNumer]]</f>
        <v>1-3316</v>
      </c>
    </row>
    <row r="3470" spans="1:9" x14ac:dyDescent="0.35">
      <c r="A3470" s="19">
        <v>3317</v>
      </c>
      <c r="B3470" s="19">
        <v>1</v>
      </c>
      <c r="C3470" s="8">
        <v>5</v>
      </c>
      <c r="D3470" s="8">
        <v>463</v>
      </c>
      <c r="E3470" s="8">
        <v>1</v>
      </c>
      <c r="F3470" s="7">
        <v>75</v>
      </c>
      <c r="G3470" s="8"/>
      <c r="H3470" s="9">
        <v>44995.858286539355</v>
      </c>
      <c r="I3470" s="20" t="str">
        <f>Table2[[#This Row],[StoreID]]&amp;"-"&amp;Table2[[#This Row],[OrderNumer]]</f>
        <v>1-3317</v>
      </c>
    </row>
    <row r="3471" spans="1:9" x14ac:dyDescent="0.35">
      <c r="A3471" s="19">
        <v>3317</v>
      </c>
      <c r="B3471" s="19">
        <v>1</v>
      </c>
      <c r="C3471" s="8">
        <v>5</v>
      </c>
      <c r="D3471" s="8">
        <v>392</v>
      </c>
      <c r="E3471" s="8">
        <v>1</v>
      </c>
      <c r="F3471" s="7">
        <v>75</v>
      </c>
      <c r="G3471" s="8"/>
      <c r="H3471" s="9">
        <v>44995.858286539355</v>
      </c>
      <c r="I3471" s="20" t="str">
        <f>Table2[[#This Row],[StoreID]]&amp;"-"&amp;Table2[[#This Row],[OrderNumer]]</f>
        <v>1-3317</v>
      </c>
    </row>
    <row r="3472" spans="1:9" x14ac:dyDescent="0.35">
      <c r="A3472" s="19">
        <v>3317</v>
      </c>
      <c r="B3472" s="19">
        <v>5</v>
      </c>
      <c r="C3472" s="8">
        <v>34</v>
      </c>
      <c r="D3472" s="8">
        <v>476</v>
      </c>
      <c r="E3472" s="8">
        <v>1</v>
      </c>
      <c r="F3472" s="7">
        <v>30</v>
      </c>
      <c r="G3472" s="8"/>
      <c r="H3472" s="9">
        <v>44975.905701469906</v>
      </c>
      <c r="I3472" s="20" t="str">
        <f>Table2[[#This Row],[StoreID]]&amp;"-"&amp;Table2[[#This Row],[OrderNumer]]</f>
        <v>5-3317</v>
      </c>
    </row>
    <row r="3473" spans="1:9" x14ac:dyDescent="0.35">
      <c r="A3473" s="19">
        <v>3317</v>
      </c>
      <c r="B3473" s="19">
        <v>5</v>
      </c>
      <c r="C3473" s="8">
        <v>34</v>
      </c>
      <c r="D3473" s="8">
        <v>456</v>
      </c>
      <c r="E3473" s="8">
        <v>1</v>
      </c>
      <c r="F3473" s="7">
        <v>87.5</v>
      </c>
      <c r="G3473" s="8"/>
      <c r="H3473" s="9">
        <v>44975.905701851851</v>
      </c>
      <c r="I3473" s="20" t="str">
        <f>Table2[[#This Row],[StoreID]]&amp;"-"&amp;Table2[[#This Row],[OrderNumer]]</f>
        <v>5-3317</v>
      </c>
    </row>
    <row r="3474" spans="1:9" x14ac:dyDescent="0.35">
      <c r="A3474" s="19">
        <v>3318</v>
      </c>
      <c r="B3474" s="19">
        <v>1</v>
      </c>
      <c r="C3474" s="8">
        <v>14</v>
      </c>
      <c r="D3474" s="8">
        <v>13</v>
      </c>
      <c r="E3474" s="8">
        <v>1</v>
      </c>
      <c r="F3474" s="7">
        <v>1025</v>
      </c>
      <c r="G3474" s="8"/>
      <c r="H3474" s="9">
        <v>44995.862778356481</v>
      </c>
      <c r="I3474" s="20" t="str">
        <f>Table2[[#This Row],[StoreID]]&amp;"-"&amp;Table2[[#This Row],[OrderNumer]]</f>
        <v>1-3318</v>
      </c>
    </row>
    <row r="3475" spans="1:9" x14ac:dyDescent="0.35">
      <c r="A3475" s="19">
        <v>3320</v>
      </c>
      <c r="B3475" s="19">
        <v>5</v>
      </c>
      <c r="C3475" s="8">
        <v>34</v>
      </c>
      <c r="D3475" s="8">
        <v>16</v>
      </c>
      <c r="E3475" s="8">
        <v>1</v>
      </c>
      <c r="F3475" s="7">
        <v>225</v>
      </c>
      <c r="G3475" s="8"/>
      <c r="H3475" s="9">
        <v>44975.939161539354</v>
      </c>
      <c r="I3475" s="20" t="str">
        <f>Table2[[#This Row],[StoreID]]&amp;"-"&amp;Table2[[#This Row],[OrderNumer]]</f>
        <v>5-3320</v>
      </c>
    </row>
    <row r="3476" spans="1:9" x14ac:dyDescent="0.35">
      <c r="A3476" s="19">
        <v>3321</v>
      </c>
      <c r="B3476" s="19">
        <v>1</v>
      </c>
      <c r="C3476" s="8">
        <v>9</v>
      </c>
      <c r="D3476" s="8">
        <v>3293</v>
      </c>
      <c r="E3476" s="8">
        <v>1</v>
      </c>
      <c r="F3476" s="7">
        <v>47.5</v>
      </c>
      <c r="G3476" s="8"/>
      <c r="H3476" s="9">
        <v>44995.866838773145</v>
      </c>
      <c r="I3476" s="20" t="str">
        <f>Table2[[#This Row],[StoreID]]&amp;"-"&amp;Table2[[#This Row],[OrderNumer]]</f>
        <v>1-3321</v>
      </c>
    </row>
    <row r="3477" spans="1:9" x14ac:dyDescent="0.35">
      <c r="A3477" s="19">
        <v>3324</v>
      </c>
      <c r="B3477" s="19">
        <v>1</v>
      </c>
      <c r="C3477" s="8">
        <v>14</v>
      </c>
      <c r="D3477" s="8">
        <v>3398</v>
      </c>
      <c r="E3477" s="8">
        <v>1</v>
      </c>
      <c r="F3477" s="7">
        <v>437.5</v>
      </c>
      <c r="G3477" s="8"/>
      <c r="H3477" s="9">
        <v>44995.873561689812</v>
      </c>
      <c r="I3477" s="20" t="str">
        <f>Table2[[#This Row],[StoreID]]&amp;"-"&amp;Table2[[#This Row],[OrderNumer]]</f>
        <v>1-3324</v>
      </c>
    </row>
    <row r="3478" spans="1:9" x14ac:dyDescent="0.35">
      <c r="A3478" s="19">
        <v>3324</v>
      </c>
      <c r="B3478" s="19">
        <v>1</v>
      </c>
      <c r="C3478" s="8">
        <v>14</v>
      </c>
      <c r="D3478" s="8">
        <v>3718</v>
      </c>
      <c r="E3478" s="8">
        <v>1</v>
      </c>
      <c r="F3478" s="7">
        <v>275</v>
      </c>
      <c r="G3478" s="8"/>
      <c r="H3478" s="9">
        <v>44995.87356172454</v>
      </c>
      <c r="I3478" s="20" t="str">
        <f>Table2[[#This Row],[StoreID]]&amp;"-"&amp;Table2[[#This Row],[OrderNumer]]</f>
        <v>1-3324</v>
      </c>
    </row>
    <row r="3479" spans="1:9" x14ac:dyDescent="0.35">
      <c r="A3479" s="19">
        <v>3324</v>
      </c>
      <c r="B3479" s="19">
        <v>1</v>
      </c>
      <c r="C3479" s="8">
        <v>14</v>
      </c>
      <c r="D3479" s="8">
        <v>3719</v>
      </c>
      <c r="E3479" s="8">
        <v>2</v>
      </c>
      <c r="F3479" s="7">
        <v>200</v>
      </c>
      <c r="G3479" s="8"/>
      <c r="H3479" s="9">
        <v>44995.873561655091</v>
      </c>
      <c r="I3479" s="20" t="str">
        <f>Table2[[#This Row],[StoreID]]&amp;"-"&amp;Table2[[#This Row],[OrderNumer]]</f>
        <v>1-3324</v>
      </c>
    </row>
    <row r="3480" spans="1:9" x14ac:dyDescent="0.35">
      <c r="A3480" s="19">
        <v>3324</v>
      </c>
      <c r="B3480" s="19">
        <v>2</v>
      </c>
      <c r="C3480" s="8">
        <v>16</v>
      </c>
      <c r="D3480" s="8">
        <v>638</v>
      </c>
      <c r="E3480" s="8">
        <v>1</v>
      </c>
      <c r="F3480" s="7">
        <v>175</v>
      </c>
      <c r="G3480" s="8"/>
      <c r="H3480" s="9">
        <v>45004.562661608797</v>
      </c>
      <c r="I3480" s="20" t="str">
        <f>Table2[[#This Row],[StoreID]]&amp;"-"&amp;Table2[[#This Row],[OrderNumer]]</f>
        <v>2-3324</v>
      </c>
    </row>
    <row r="3481" spans="1:9" x14ac:dyDescent="0.35">
      <c r="A3481" s="19">
        <v>3324</v>
      </c>
      <c r="B3481" s="19">
        <v>2</v>
      </c>
      <c r="C3481" s="8">
        <v>16</v>
      </c>
      <c r="D3481" s="8">
        <v>3268</v>
      </c>
      <c r="E3481" s="8">
        <v>1</v>
      </c>
      <c r="F3481" s="7">
        <v>12.5</v>
      </c>
      <c r="G3481" s="8"/>
      <c r="H3481" s="9">
        <v>45004.562661608797</v>
      </c>
      <c r="I3481" s="20" t="str">
        <f>Table2[[#This Row],[StoreID]]&amp;"-"&amp;Table2[[#This Row],[OrderNumer]]</f>
        <v>2-3324</v>
      </c>
    </row>
    <row r="3482" spans="1:9" x14ac:dyDescent="0.35">
      <c r="A3482" s="19">
        <v>3326</v>
      </c>
      <c r="B3482" s="19">
        <v>1</v>
      </c>
      <c r="C3482" s="8">
        <v>9</v>
      </c>
      <c r="D3482" s="8">
        <v>3241</v>
      </c>
      <c r="E3482" s="8">
        <v>1</v>
      </c>
      <c r="F3482" s="7">
        <v>175</v>
      </c>
      <c r="G3482" s="8"/>
      <c r="H3482" s="9">
        <v>44995.877118668985</v>
      </c>
      <c r="I3482" s="20" t="str">
        <f>Table2[[#This Row],[StoreID]]&amp;"-"&amp;Table2[[#This Row],[OrderNumer]]</f>
        <v>1-3326</v>
      </c>
    </row>
    <row r="3483" spans="1:9" x14ac:dyDescent="0.35">
      <c r="A3483" s="19">
        <v>3327</v>
      </c>
      <c r="B3483" s="19">
        <v>2</v>
      </c>
      <c r="C3483" s="8">
        <v>25</v>
      </c>
      <c r="D3483" s="8">
        <v>2862</v>
      </c>
      <c r="E3483" s="8">
        <v>1</v>
      </c>
      <c r="F3483" s="7">
        <v>275</v>
      </c>
      <c r="G3483" s="8"/>
      <c r="H3483" s="9">
        <v>45004.643764120374</v>
      </c>
      <c r="I3483" s="20" t="str">
        <f>Table2[[#This Row],[StoreID]]&amp;"-"&amp;Table2[[#This Row],[OrderNumer]]</f>
        <v>2-3327</v>
      </c>
    </row>
    <row r="3484" spans="1:9" x14ac:dyDescent="0.35">
      <c r="A3484" s="19">
        <v>3328</v>
      </c>
      <c r="B3484" s="19">
        <v>1</v>
      </c>
      <c r="C3484" s="8">
        <v>2</v>
      </c>
      <c r="D3484" s="8">
        <v>4078</v>
      </c>
      <c r="E3484" s="8">
        <v>1</v>
      </c>
      <c r="F3484" s="7">
        <v>49.5</v>
      </c>
      <c r="G3484" s="8"/>
      <c r="H3484" s="9">
        <v>44995.880415821761</v>
      </c>
      <c r="I3484" s="20" t="str">
        <f>Table2[[#This Row],[StoreID]]&amp;"-"&amp;Table2[[#This Row],[OrderNumer]]</f>
        <v>1-3328</v>
      </c>
    </row>
    <row r="3485" spans="1:9" x14ac:dyDescent="0.35">
      <c r="A3485" s="19">
        <v>3329</v>
      </c>
      <c r="B3485" s="19">
        <v>1</v>
      </c>
      <c r="C3485" s="8">
        <v>9</v>
      </c>
      <c r="D3485" s="8">
        <v>472</v>
      </c>
      <c r="E3485" s="8">
        <v>-1</v>
      </c>
      <c r="F3485" s="7">
        <v>-62.5</v>
      </c>
      <c r="G3485" s="8" t="s">
        <v>122</v>
      </c>
      <c r="H3485" s="9">
        <v>44995.88116582176</v>
      </c>
      <c r="I3485" s="20" t="str">
        <f>Table2[[#This Row],[StoreID]]&amp;"-"&amp;Table2[[#This Row],[OrderNumer]]</f>
        <v>1-3329</v>
      </c>
    </row>
    <row r="3486" spans="1:9" x14ac:dyDescent="0.35">
      <c r="A3486" s="19">
        <v>3329</v>
      </c>
      <c r="B3486" s="19">
        <v>5</v>
      </c>
      <c r="C3486" s="8">
        <v>2</v>
      </c>
      <c r="D3486" s="8">
        <v>3277</v>
      </c>
      <c r="E3486" s="8">
        <v>1</v>
      </c>
      <c r="F3486" s="7">
        <v>75</v>
      </c>
      <c r="G3486" s="8"/>
      <c r="H3486" s="9">
        <v>44976.768687812502</v>
      </c>
      <c r="I3486" s="20" t="str">
        <f>Table2[[#This Row],[StoreID]]&amp;"-"&amp;Table2[[#This Row],[OrderNumer]]</f>
        <v>5-3329</v>
      </c>
    </row>
    <row r="3487" spans="1:9" x14ac:dyDescent="0.35">
      <c r="A3487" s="19">
        <v>3330</v>
      </c>
      <c r="B3487" s="19">
        <v>1</v>
      </c>
      <c r="C3487" s="8">
        <v>9</v>
      </c>
      <c r="D3487" s="8">
        <v>462</v>
      </c>
      <c r="E3487" s="8">
        <v>1</v>
      </c>
      <c r="F3487" s="7">
        <v>10</v>
      </c>
      <c r="G3487" s="8"/>
      <c r="H3487" s="9">
        <v>44995.881939120372</v>
      </c>
      <c r="I3487" s="20" t="str">
        <f>Table2[[#This Row],[StoreID]]&amp;"-"&amp;Table2[[#This Row],[OrderNumer]]</f>
        <v>1-3330</v>
      </c>
    </row>
    <row r="3488" spans="1:9" x14ac:dyDescent="0.35">
      <c r="A3488" s="19">
        <v>3331</v>
      </c>
      <c r="B3488" s="19">
        <v>1</v>
      </c>
      <c r="C3488" s="8">
        <v>9</v>
      </c>
      <c r="D3488" s="8">
        <v>4089</v>
      </c>
      <c r="E3488" s="8">
        <v>1</v>
      </c>
      <c r="F3488" s="7">
        <v>10</v>
      </c>
      <c r="G3488" s="8"/>
      <c r="H3488" s="9">
        <v>44995.883971064817</v>
      </c>
      <c r="I3488" s="20" t="str">
        <f>Table2[[#This Row],[StoreID]]&amp;"-"&amp;Table2[[#This Row],[OrderNumer]]</f>
        <v>1-3331</v>
      </c>
    </row>
    <row r="3489" spans="1:9" x14ac:dyDescent="0.35">
      <c r="A3489" s="19">
        <v>3332</v>
      </c>
      <c r="B3489" s="19">
        <v>5</v>
      </c>
      <c r="C3489" s="8">
        <v>2</v>
      </c>
      <c r="D3489" s="8">
        <v>4088</v>
      </c>
      <c r="E3489" s="8">
        <v>1</v>
      </c>
      <c r="F3489" s="7">
        <v>10</v>
      </c>
      <c r="G3489" s="8"/>
      <c r="H3489" s="9">
        <v>44976.835492673614</v>
      </c>
      <c r="I3489" s="20" t="str">
        <f>Table2[[#This Row],[StoreID]]&amp;"-"&amp;Table2[[#This Row],[OrderNumer]]</f>
        <v>5-3332</v>
      </c>
    </row>
    <row r="3490" spans="1:9" x14ac:dyDescent="0.35">
      <c r="A3490" s="19">
        <v>3332</v>
      </c>
      <c r="B3490" s="19">
        <v>5</v>
      </c>
      <c r="C3490" s="8">
        <v>2</v>
      </c>
      <c r="D3490" s="8">
        <v>4085</v>
      </c>
      <c r="E3490" s="8">
        <v>1</v>
      </c>
      <c r="F3490" s="7">
        <v>10</v>
      </c>
      <c r="G3490" s="8"/>
      <c r="H3490" s="9">
        <v>44976.835492708335</v>
      </c>
      <c r="I3490" s="20" t="str">
        <f>Table2[[#This Row],[StoreID]]&amp;"-"&amp;Table2[[#This Row],[OrderNumer]]</f>
        <v>5-3332</v>
      </c>
    </row>
    <row r="3491" spans="1:9" x14ac:dyDescent="0.35">
      <c r="A3491" s="19">
        <v>3334</v>
      </c>
      <c r="B3491" s="19">
        <v>1</v>
      </c>
      <c r="C3491" s="8">
        <v>9</v>
      </c>
      <c r="D3491" s="8">
        <v>3461</v>
      </c>
      <c r="E3491" s="8">
        <v>1</v>
      </c>
      <c r="F3491" s="7">
        <v>299.5</v>
      </c>
      <c r="G3491" s="8"/>
      <c r="H3491" s="9">
        <v>44995.888936261574</v>
      </c>
      <c r="I3491" s="20" t="str">
        <f>Table2[[#This Row],[StoreID]]&amp;"-"&amp;Table2[[#This Row],[OrderNumer]]</f>
        <v>1-3334</v>
      </c>
    </row>
    <row r="3492" spans="1:9" x14ac:dyDescent="0.35">
      <c r="A3492" s="19">
        <v>3334</v>
      </c>
      <c r="B3492" s="19">
        <v>1</v>
      </c>
      <c r="C3492" s="8">
        <v>9</v>
      </c>
      <c r="D3492" s="8">
        <v>3305</v>
      </c>
      <c r="E3492" s="8">
        <v>1</v>
      </c>
      <c r="F3492" s="7">
        <v>97.5</v>
      </c>
      <c r="G3492" s="8"/>
      <c r="H3492" s="9">
        <v>44995.888936377312</v>
      </c>
      <c r="I3492" s="20" t="str">
        <f>Table2[[#This Row],[StoreID]]&amp;"-"&amp;Table2[[#This Row],[OrderNumer]]</f>
        <v>1-3334</v>
      </c>
    </row>
    <row r="3493" spans="1:9" x14ac:dyDescent="0.35">
      <c r="A3493" s="19">
        <v>3338</v>
      </c>
      <c r="B3493" s="19">
        <v>5</v>
      </c>
      <c r="C3493" s="8">
        <v>2</v>
      </c>
      <c r="D3493" s="8">
        <v>721</v>
      </c>
      <c r="E3493" s="8">
        <v>1</v>
      </c>
      <c r="F3493" s="7">
        <v>200</v>
      </c>
      <c r="G3493" s="8"/>
      <c r="H3493" s="9">
        <v>44977.680018715277</v>
      </c>
      <c r="I3493" s="20" t="str">
        <f>Table2[[#This Row],[StoreID]]&amp;"-"&amp;Table2[[#This Row],[OrderNumer]]</f>
        <v>5-3338</v>
      </c>
    </row>
    <row r="3494" spans="1:9" x14ac:dyDescent="0.35">
      <c r="A3494" s="19">
        <v>3340</v>
      </c>
      <c r="B3494" s="19">
        <v>5</v>
      </c>
      <c r="C3494" s="8">
        <v>2</v>
      </c>
      <c r="D3494" s="8">
        <v>4084</v>
      </c>
      <c r="E3494" s="8">
        <v>1</v>
      </c>
      <c r="F3494" s="7">
        <v>10</v>
      </c>
      <c r="G3494" s="8"/>
      <c r="H3494" s="9">
        <v>44977.794012500002</v>
      </c>
      <c r="I3494" s="20" t="str">
        <f>Table2[[#This Row],[StoreID]]&amp;"-"&amp;Table2[[#This Row],[OrderNumer]]</f>
        <v>5-3340</v>
      </c>
    </row>
    <row r="3495" spans="1:9" x14ac:dyDescent="0.35">
      <c r="A3495" s="19">
        <v>3340</v>
      </c>
      <c r="B3495" s="19">
        <v>5</v>
      </c>
      <c r="C3495" s="8">
        <v>2</v>
      </c>
      <c r="D3495" s="8">
        <v>4086</v>
      </c>
      <c r="E3495" s="8">
        <v>1</v>
      </c>
      <c r="F3495" s="7">
        <v>10</v>
      </c>
      <c r="G3495" s="8"/>
      <c r="H3495" s="9">
        <v>44977.794012500002</v>
      </c>
      <c r="I3495" s="20" t="str">
        <f>Table2[[#This Row],[StoreID]]&amp;"-"&amp;Table2[[#This Row],[OrderNumer]]</f>
        <v>5-3340</v>
      </c>
    </row>
    <row r="3496" spans="1:9" x14ac:dyDescent="0.35">
      <c r="A3496" s="19">
        <v>3340</v>
      </c>
      <c r="B3496" s="19">
        <v>5</v>
      </c>
      <c r="C3496" s="8">
        <v>2</v>
      </c>
      <c r="D3496" s="8">
        <v>4087</v>
      </c>
      <c r="E3496" s="8">
        <v>1</v>
      </c>
      <c r="F3496" s="7">
        <v>10</v>
      </c>
      <c r="G3496" s="8"/>
      <c r="H3496" s="9">
        <v>44977.794012500002</v>
      </c>
      <c r="I3496" s="20" t="str">
        <f>Table2[[#This Row],[StoreID]]&amp;"-"&amp;Table2[[#This Row],[OrderNumer]]</f>
        <v>5-3340</v>
      </c>
    </row>
    <row r="3497" spans="1:9" x14ac:dyDescent="0.35">
      <c r="A3497" s="19">
        <v>3341</v>
      </c>
      <c r="B3497" s="19">
        <v>2</v>
      </c>
      <c r="C3497" s="8">
        <v>23</v>
      </c>
      <c r="D3497" s="8">
        <v>3304</v>
      </c>
      <c r="E3497" s="8">
        <v>1</v>
      </c>
      <c r="F3497" s="7">
        <v>14.5</v>
      </c>
      <c r="G3497" s="8"/>
      <c r="H3497" s="9">
        <v>45004.834157523146</v>
      </c>
      <c r="I3497" s="20" t="str">
        <f>Table2[[#This Row],[StoreID]]&amp;"-"&amp;Table2[[#This Row],[OrderNumer]]</f>
        <v>2-3341</v>
      </c>
    </row>
    <row r="3498" spans="1:9" x14ac:dyDescent="0.35">
      <c r="A3498" s="19">
        <v>3341</v>
      </c>
      <c r="B3498" s="19">
        <v>2</v>
      </c>
      <c r="C3498" s="8">
        <v>23</v>
      </c>
      <c r="D3498" s="8">
        <v>460</v>
      </c>
      <c r="E3498" s="8">
        <v>1</v>
      </c>
      <c r="F3498" s="7">
        <v>75</v>
      </c>
      <c r="G3498" s="8"/>
      <c r="H3498" s="9">
        <v>45004.834157523146</v>
      </c>
      <c r="I3498" s="20" t="str">
        <f>Table2[[#This Row],[StoreID]]&amp;"-"&amp;Table2[[#This Row],[OrderNumer]]</f>
        <v>2-3341</v>
      </c>
    </row>
    <row r="3499" spans="1:9" x14ac:dyDescent="0.35">
      <c r="A3499" s="19">
        <v>3343</v>
      </c>
      <c r="B3499" s="19">
        <v>1</v>
      </c>
      <c r="C3499" s="8">
        <v>14</v>
      </c>
      <c r="D3499" s="8">
        <v>4078</v>
      </c>
      <c r="E3499" s="8">
        <v>1</v>
      </c>
      <c r="F3499" s="7">
        <v>49.5</v>
      </c>
      <c r="G3499" s="8"/>
      <c r="H3499" s="9">
        <v>44995.934653472221</v>
      </c>
      <c r="I3499" s="20" t="str">
        <f>Table2[[#This Row],[StoreID]]&amp;"-"&amp;Table2[[#This Row],[OrderNumer]]</f>
        <v>1-3343</v>
      </c>
    </row>
    <row r="3500" spans="1:9" x14ac:dyDescent="0.35">
      <c r="A3500" s="19">
        <v>3343</v>
      </c>
      <c r="B3500" s="19">
        <v>5</v>
      </c>
      <c r="C3500" s="8">
        <v>2</v>
      </c>
      <c r="D3500" s="8">
        <v>471</v>
      </c>
      <c r="E3500" s="8">
        <v>1</v>
      </c>
      <c r="F3500" s="7">
        <v>20</v>
      </c>
      <c r="G3500" s="8"/>
      <c r="H3500" s="9">
        <v>44977.809796643516</v>
      </c>
      <c r="I3500" s="20" t="str">
        <f>Table2[[#This Row],[StoreID]]&amp;"-"&amp;Table2[[#This Row],[OrderNumer]]</f>
        <v>5-3343</v>
      </c>
    </row>
    <row r="3501" spans="1:9" x14ac:dyDescent="0.35">
      <c r="A3501" s="19">
        <v>3345</v>
      </c>
      <c r="B3501" s="19">
        <v>2</v>
      </c>
      <c r="C3501" s="8">
        <v>23</v>
      </c>
      <c r="D3501" s="8">
        <v>710</v>
      </c>
      <c r="E3501" s="8">
        <v>1</v>
      </c>
      <c r="F3501" s="7">
        <v>100</v>
      </c>
      <c r="G3501" s="8"/>
      <c r="H3501" s="9">
        <v>45004.899848460649</v>
      </c>
      <c r="I3501" s="20" t="str">
        <f>Table2[[#This Row],[StoreID]]&amp;"-"&amp;Table2[[#This Row],[OrderNumer]]</f>
        <v>2-3345</v>
      </c>
    </row>
    <row r="3502" spans="1:9" x14ac:dyDescent="0.35">
      <c r="A3502" s="19">
        <v>3345</v>
      </c>
      <c r="B3502" s="19">
        <v>5</v>
      </c>
      <c r="C3502" s="8">
        <v>2</v>
      </c>
      <c r="D3502" s="8">
        <v>4078</v>
      </c>
      <c r="E3502" s="8">
        <v>1</v>
      </c>
      <c r="F3502" s="7">
        <v>49.5</v>
      </c>
      <c r="G3502" s="8"/>
      <c r="H3502" s="9">
        <v>44977.910201736115</v>
      </c>
      <c r="I3502" s="20" t="str">
        <f>Table2[[#This Row],[StoreID]]&amp;"-"&amp;Table2[[#This Row],[OrderNumer]]</f>
        <v>5-3345</v>
      </c>
    </row>
    <row r="3503" spans="1:9" x14ac:dyDescent="0.35">
      <c r="A3503" s="19">
        <v>3347</v>
      </c>
      <c r="B3503" s="19">
        <v>5</v>
      </c>
      <c r="C3503" s="8">
        <v>2</v>
      </c>
      <c r="D3503" s="8">
        <v>4202</v>
      </c>
      <c r="E3503" s="8">
        <v>1</v>
      </c>
      <c r="F3503" s="7">
        <v>2.5</v>
      </c>
      <c r="G3503" s="8"/>
      <c r="H3503" s="9">
        <v>44977.913854629631</v>
      </c>
      <c r="I3503" s="20" t="str">
        <f>Table2[[#This Row],[StoreID]]&amp;"-"&amp;Table2[[#This Row],[OrderNumer]]</f>
        <v>5-3347</v>
      </c>
    </row>
    <row r="3504" spans="1:9" x14ac:dyDescent="0.35">
      <c r="A3504" s="19">
        <v>3348</v>
      </c>
      <c r="B3504" s="19">
        <v>5</v>
      </c>
      <c r="C3504" s="8">
        <v>2</v>
      </c>
      <c r="D3504" s="8">
        <v>4091</v>
      </c>
      <c r="E3504" s="8">
        <v>1</v>
      </c>
      <c r="F3504" s="7">
        <v>25</v>
      </c>
      <c r="G3504" s="8"/>
      <c r="H3504" s="9">
        <v>44977.948596562499</v>
      </c>
      <c r="I3504" s="20" t="str">
        <f>Table2[[#This Row],[StoreID]]&amp;"-"&amp;Table2[[#This Row],[OrderNumer]]</f>
        <v>5-3348</v>
      </c>
    </row>
    <row r="3505" spans="1:9" x14ac:dyDescent="0.35">
      <c r="A3505" s="19">
        <v>3349</v>
      </c>
      <c r="B3505" s="19">
        <v>1</v>
      </c>
      <c r="C3505" s="8">
        <v>14</v>
      </c>
      <c r="D3505" s="8">
        <v>471</v>
      </c>
      <c r="E3505" s="8">
        <v>2</v>
      </c>
      <c r="F3505" s="7">
        <v>40</v>
      </c>
      <c r="G3505" s="8"/>
      <c r="H3505" s="9">
        <v>44996.512568287035</v>
      </c>
      <c r="I3505" s="20" t="str">
        <f>Table2[[#This Row],[StoreID]]&amp;"-"&amp;Table2[[#This Row],[OrderNumer]]</f>
        <v>1-3349</v>
      </c>
    </row>
    <row r="3506" spans="1:9" x14ac:dyDescent="0.35">
      <c r="A3506" s="19">
        <v>3349</v>
      </c>
      <c r="B3506" s="19">
        <v>5</v>
      </c>
      <c r="C3506" s="8">
        <v>2</v>
      </c>
      <c r="D3506" s="8">
        <v>3401</v>
      </c>
      <c r="E3506" s="8">
        <v>1</v>
      </c>
      <c r="F3506" s="7">
        <v>550</v>
      </c>
      <c r="G3506" s="8"/>
      <c r="H3506" s="9">
        <v>44978.476946793984</v>
      </c>
      <c r="I3506" s="20" t="str">
        <f>Table2[[#This Row],[StoreID]]&amp;"-"&amp;Table2[[#This Row],[OrderNumer]]</f>
        <v>5-3349</v>
      </c>
    </row>
    <row r="3507" spans="1:9" x14ac:dyDescent="0.35">
      <c r="A3507" s="19">
        <v>3351</v>
      </c>
      <c r="B3507" s="19">
        <v>2</v>
      </c>
      <c r="C3507" s="8">
        <v>23</v>
      </c>
      <c r="D3507" s="8">
        <v>465</v>
      </c>
      <c r="E3507" s="8">
        <v>1</v>
      </c>
      <c r="F3507" s="7">
        <v>25</v>
      </c>
      <c r="G3507" s="8"/>
      <c r="H3507" s="9">
        <v>45004.916349768515</v>
      </c>
      <c r="I3507" s="20" t="str">
        <f>Table2[[#This Row],[StoreID]]&amp;"-"&amp;Table2[[#This Row],[OrderNumer]]</f>
        <v>2-3351</v>
      </c>
    </row>
    <row r="3508" spans="1:9" x14ac:dyDescent="0.35">
      <c r="A3508" s="19">
        <v>3354</v>
      </c>
      <c r="B3508" s="19">
        <v>1</v>
      </c>
      <c r="C3508" s="8">
        <v>5</v>
      </c>
      <c r="D3508" s="8">
        <v>462</v>
      </c>
      <c r="E3508" s="8">
        <v>1</v>
      </c>
      <c r="F3508" s="7">
        <v>10</v>
      </c>
      <c r="G3508" s="8"/>
      <c r="H3508" s="9">
        <v>44996.53617295139</v>
      </c>
      <c r="I3508" s="20" t="str">
        <f>Table2[[#This Row],[StoreID]]&amp;"-"&amp;Table2[[#This Row],[OrderNumer]]</f>
        <v>1-3354</v>
      </c>
    </row>
    <row r="3509" spans="1:9" x14ac:dyDescent="0.35">
      <c r="A3509" s="19">
        <v>3354</v>
      </c>
      <c r="B3509" s="19">
        <v>1</v>
      </c>
      <c r="C3509" s="8">
        <v>5</v>
      </c>
      <c r="D3509" s="8">
        <v>3227</v>
      </c>
      <c r="E3509" s="8">
        <v>1</v>
      </c>
      <c r="F3509" s="7">
        <v>34.5</v>
      </c>
      <c r="G3509" s="8"/>
      <c r="H3509" s="9">
        <v>44996.536173182867</v>
      </c>
      <c r="I3509" s="20" t="str">
        <f>Table2[[#This Row],[StoreID]]&amp;"-"&amp;Table2[[#This Row],[OrderNumer]]</f>
        <v>1-3354</v>
      </c>
    </row>
    <row r="3510" spans="1:9" x14ac:dyDescent="0.35">
      <c r="A3510" s="19">
        <v>3354</v>
      </c>
      <c r="B3510" s="19">
        <v>1</v>
      </c>
      <c r="C3510" s="8">
        <v>5</v>
      </c>
      <c r="D3510" s="8">
        <v>3224</v>
      </c>
      <c r="E3510" s="8">
        <v>1</v>
      </c>
      <c r="F3510" s="7">
        <v>34.5</v>
      </c>
      <c r="G3510" s="8"/>
      <c r="H3510" s="9">
        <v>44996.536173182867</v>
      </c>
      <c r="I3510" s="20" t="str">
        <f>Table2[[#This Row],[StoreID]]&amp;"-"&amp;Table2[[#This Row],[OrderNumer]]</f>
        <v>1-3354</v>
      </c>
    </row>
    <row r="3511" spans="1:9" x14ac:dyDescent="0.35">
      <c r="A3511" s="19">
        <v>3354</v>
      </c>
      <c r="B3511" s="19">
        <v>2</v>
      </c>
      <c r="C3511" s="8">
        <v>23</v>
      </c>
      <c r="D3511" s="8">
        <v>1168</v>
      </c>
      <c r="E3511" s="8">
        <v>1</v>
      </c>
      <c r="F3511" s="7">
        <v>25</v>
      </c>
      <c r="G3511" s="8"/>
      <c r="H3511" s="9">
        <v>45004.928235381944</v>
      </c>
      <c r="I3511" s="20" t="str">
        <f>Table2[[#This Row],[StoreID]]&amp;"-"&amp;Table2[[#This Row],[OrderNumer]]</f>
        <v>2-3354</v>
      </c>
    </row>
    <row r="3512" spans="1:9" x14ac:dyDescent="0.35">
      <c r="A3512" s="19">
        <v>3354</v>
      </c>
      <c r="B3512" s="19">
        <v>2</v>
      </c>
      <c r="C3512" s="8">
        <v>23</v>
      </c>
      <c r="D3512" s="8">
        <v>478</v>
      </c>
      <c r="E3512" s="8">
        <v>1</v>
      </c>
      <c r="F3512" s="7">
        <v>75</v>
      </c>
      <c r="G3512" s="8"/>
      <c r="H3512" s="9">
        <v>45004.928235416664</v>
      </c>
      <c r="I3512" s="20" t="str">
        <f>Table2[[#This Row],[StoreID]]&amp;"-"&amp;Table2[[#This Row],[OrderNumer]]</f>
        <v>2-3354</v>
      </c>
    </row>
    <row r="3513" spans="1:9" x14ac:dyDescent="0.35">
      <c r="A3513" s="19">
        <v>3354</v>
      </c>
      <c r="B3513" s="19">
        <v>2</v>
      </c>
      <c r="C3513" s="8">
        <v>23</v>
      </c>
      <c r="D3513" s="8">
        <v>1167</v>
      </c>
      <c r="E3513" s="8">
        <v>2</v>
      </c>
      <c r="F3513" s="7">
        <v>50</v>
      </c>
      <c r="G3513" s="8"/>
      <c r="H3513" s="9">
        <v>45004.928235381944</v>
      </c>
      <c r="I3513" s="20" t="str">
        <f>Table2[[#This Row],[StoreID]]&amp;"-"&amp;Table2[[#This Row],[OrderNumer]]</f>
        <v>2-3354</v>
      </c>
    </row>
    <row r="3514" spans="1:9" x14ac:dyDescent="0.35">
      <c r="A3514" s="19">
        <v>3355</v>
      </c>
      <c r="B3514" s="19">
        <v>1</v>
      </c>
      <c r="C3514" s="8">
        <v>14</v>
      </c>
      <c r="D3514" s="8">
        <v>662</v>
      </c>
      <c r="E3514" s="8">
        <v>1</v>
      </c>
      <c r="F3514" s="7">
        <v>400</v>
      </c>
      <c r="G3514" s="8"/>
      <c r="H3514" s="9">
        <v>44996.539047071761</v>
      </c>
      <c r="I3514" s="20" t="str">
        <f>Table2[[#This Row],[StoreID]]&amp;"-"&amp;Table2[[#This Row],[OrderNumer]]</f>
        <v>1-3355</v>
      </c>
    </row>
    <row r="3515" spans="1:9" x14ac:dyDescent="0.35">
      <c r="A3515" s="19">
        <v>3357</v>
      </c>
      <c r="B3515" s="19">
        <v>2</v>
      </c>
      <c r="C3515" s="8">
        <v>24</v>
      </c>
      <c r="D3515" s="8">
        <v>465</v>
      </c>
      <c r="E3515" s="8">
        <v>1</v>
      </c>
      <c r="F3515" s="7">
        <v>25</v>
      </c>
      <c r="G3515" s="8"/>
      <c r="H3515" s="9">
        <v>45005.583694247682</v>
      </c>
      <c r="I3515" s="20" t="str">
        <f>Table2[[#This Row],[StoreID]]&amp;"-"&amp;Table2[[#This Row],[OrderNumer]]</f>
        <v>2-3357</v>
      </c>
    </row>
    <row r="3516" spans="1:9" x14ac:dyDescent="0.35">
      <c r="A3516" s="19">
        <v>3359</v>
      </c>
      <c r="B3516" s="19">
        <v>5</v>
      </c>
      <c r="C3516" s="8">
        <v>23</v>
      </c>
      <c r="D3516" s="8">
        <v>11</v>
      </c>
      <c r="E3516" s="8">
        <v>1</v>
      </c>
      <c r="F3516" s="7">
        <v>225</v>
      </c>
      <c r="G3516" s="8"/>
      <c r="H3516" s="9">
        <v>44978.634951423614</v>
      </c>
      <c r="I3516" s="20" t="str">
        <f>Table2[[#This Row],[StoreID]]&amp;"-"&amp;Table2[[#This Row],[OrderNumer]]</f>
        <v>5-3359</v>
      </c>
    </row>
    <row r="3517" spans="1:9" x14ac:dyDescent="0.35">
      <c r="A3517" s="19">
        <v>3360</v>
      </c>
      <c r="B3517" s="19">
        <v>2</v>
      </c>
      <c r="C3517" s="8">
        <v>24</v>
      </c>
      <c r="D3517" s="8">
        <v>4078</v>
      </c>
      <c r="E3517" s="8">
        <v>1</v>
      </c>
      <c r="F3517" s="7">
        <v>49.5</v>
      </c>
      <c r="G3517" s="8"/>
      <c r="H3517" s="9">
        <v>45005.621165590281</v>
      </c>
      <c r="I3517" s="20" t="str">
        <f>Table2[[#This Row],[StoreID]]&amp;"-"&amp;Table2[[#This Row],[OrderNumer]]</f>
        <v>2-3360</v>
      </c>
    </row>
    <row r="3518" spans="1:9" x14ac:dyDescent="0.35">
      <c r="A3518" s="19">
        <v>3362</v>
      </c>
      <c r="B3518" s="19">
        <v>1</v>
      </c>
      <c r="C3518" s="8">
        <v>5</v>
      </c>
      <c r="D3518" s="8">
        <v>3269</v>
      </c>
      <c r="E3518" s="8">
        <v>1</v>
      </c>
      <c r="F3518" s="7">
        <v>22.5</v>
      </c>
      <c r="G3518" s="8"/>
      <c r="H3518" s="9">
        <v>44996.553613773147</v>
      </c>
      <c r="I3518" s="20" t="str">
        <f>Table2[[#This Row],[StoreID]]&amp;"-"&amp;Table2[[#This Row],[OrderNumer]]</f>
        <v>1-3362</v>
      </c>
    </row>
    <row r="3519" spans="1:9" x14ac:dyDescent="0.35">
      <c r="A3519" s="19">
        <v>3362</v>
      </c>
      <c r="B3519" s="19">
        <v>5</v>
      </c>
      <c r="C3519" s="8">
        <v>23</v>
      </c>
      <c r="D3519" s="8">
        <v>475</v>
      </c>
      <c r="E3519" s="8">
        <v>1</v>
      </c>
      <c r="F3519" s="7">
        <v>50</v>
      </c>
      <c r="G3519" s="8"/>
      <c r="H3519" s="9">
        <v>44978.836991400465</v>
      </c>
      <c r="I3519" s="20" t="str">
        <f>Table2[[#This Row],[StoreID]]&amp;"-"&amp;Table2[[#This Row],[OrderNumer]]</f>
        <v>5-3362</v>
      </c>
    </row>
    <row r="3520" spans="1:9" x14ac:dyDescent="0.35">
      <c r="A3520" s="19">
        <v>3362</v>
      </c>
      <c r="B3520" s="19">
        <v>5</v>
      </c>
      <c r="C3520" s="8">
        <v>23</v>
      </c>
      <c r="D3520" s="8">
        <v>443</v>
      </c>
      <c r="E3520" s="8">
        <v>1</v>
      </c>
      <c r="F3520" s="7">
        <v>225</v>
      </c>
      <c r="G3520" s="8"/>
      <c r="H3520" s="9">
        <v>44978.836991400465</v>
      </c>
      <c r="I3520" s="20" t="str">
        <f>Table2[[#This Row],[StoreID]]&amp;"-"&amp;Table2[[#This Row],[OrderNumer]]</f>
        <v>5-3362</v>
      </c>
    </row>
    <row r="3521" spans="1:9" x14ac:dyDescent="0.35">
      <c r="A3521" s="19">
        <v>3362</v>
      </c>
      <c r="B3521" s="19">
        <v>5</v>
      </c>
      <c r="C3521" s="8">
        <v>23</v>
      </c>
      <c r="D3521" s="8">
        <v>462</v>
      </c>
      <c r="E3521" s="8">
        <v>1</v>
      </c>
      <c r="F3521" s="7">
        <v>10</v>
      </c>
      <c r="G3521" s="8"/>
      <c r="H3521" s="9">
        <v>44978.836991400465</v>
      </c>
      <c r="I3521" s="20" t="str">
        <f>Table2[[#This Row],[StoreID]]&amp;"-"&amp;Table2[[#This Row],[OrderNumer]]</f>
        <v>5-3362</v>
      </c>
    </row>
    <row r="3522" spans="1:9" x14ac:dyDescent="0.35">
      <c r="A3522" s="19">
        <v>3364</v>
      </c>
      <c r="B3522" s="19">
        <v>2</v>
      </c>
      <c r="C3522" s="8">
        <v>23</v>
      </c>
      <c r="D3522" s="8">
        <v>676</v>
      </c>
      <c r="E3522" s="8">
        <v>1</v>
      </c>
      <c r="F3522" s="7">
        <v>212.5</v>
      </c>
      <c r="G3522" s="8"/>
      <c r="H3522" s="9">
        <v>45005.690026157405</v>
      </c>
      <c r="I3522" s="20" t="str">
        <f>Table2[[#This Row],[StoreID]]&amp;"-"&amp;Table2[[#This Row],[OrderNumer]]</f>
        <v>2-3364</v>
      </c>
    </row>
    <row r="3523" spans="1:9" x14ac:dyDescent="0.35">
      <c r="A3523" s="19">
        <v>3364</v>
      </c>
      <c r="B3523" s="19">
        <v>5</v>
      </c>
      <c r="C3523" s="8">
        <v>23</v>
      </c>
      <c r="D3523" s="8">
        <v>4091</v>
      </c>
      <c r="E3523" s="8">
        <v>1</v>
      </c>
      <c r="F3523" s="7">
        <v>25</v>
      </c>
      <c r="G3523" s="8"/>
      <c r="H3523" s="9">
        <v>44978.873189386577</v>
      </c>
      <c r="I3523" s="20" t="str">
        <f>Table2[[#This Row],[StoreID]]&amp;"-"&amp;Table2[[#This Row],[OrderNumer]]</f>
        <v>5-3364</v>
      </c>
    </row>
    <row r="3524" spans="1:9" x14ac:dyDescent="0.35">
      <c r="A3524" s="19">
        <v>3366</v>
      </c>
      <c r="B3524" s="19">
        <v>2</v>
      </c>
      <c r="C3524" s="8">
        <v>26</v>
      </c>
      <c r="D3524" s="8">
        <v>706</v>
      </c>
      <c r="E3524" s="8">
        <v>1</v>
      </c>
      <c r="F3524" s="7">
        <v>10</v>
      </c>
      <c r="G3524" s="8"/>
      <c r="H3524" s="9">
        <v>45005.730375844905</v>
      </c>
      <c r="I3524" s="20" t="str">
        <f>Table2[[#This Row],[StoreID]]&amp;"-"&amp;Table2[[#This Row],[OrderNumer]]</f>
        <v>2-3366</v>
      </c>
    </row>
    <row r="3525" spans="1:9" x14ac:dyDescent="0.35">
      <c r="A3525" s="19">
        <v>3368</v>
      </c>
      <c r="B3525" s="19">
        <v>2</v>
      </c>
      <c r="C3525" s="8">
        <v>23</v>
      </c>
      <c r="D3525" s="8">
        <v>4078</v>
      </c>
      <c r="E3525" s="8">
        <v>1</v>
      </c>
      <c r="F3525" s="7">
        <v>49.5</v>
      </c>
      <c r="G3525" s="8"/>
      <c r="H3525" s="9">
        <v>45005.744498993059</v>
      </c>
      <c r="I3525" s="20" t="str">
        <f>Table2[[#This Row],[StoreID]]&amp;"-"&amp;Table2[[#This Row],[OrderNumer]]</f>
        <v>2-3368</v>
      </c>
    </row>
    <row r="3526" spans="1:9" x14ac:dyDescent="0.35">
      <c r="A3526" s="19">
        <v>3369</v>
      </c>
      <c r="B3526" s="19">
        <v>5</v>
      </c>
      <c r="C3526" s="8">
        <v>34</v>
      </c>
      <c r="D3526" s="8">
        <v>4089</v>
      </c>
      <c r="E3526" s="8">
        <v>1</v>
      </c>
      <c r="F3526" s="7">
        <v>10</v>
      </c>
      <c r="G3526" s="8"/>
      <c r="H3526" s="9">
        <v>44979.548801354169</v>
      </c>
      <c r="I3526" s="20" t="str">
        <f>Table2[[#This Row],[StoreID]]&amp;"-"&amp;Table2[[#This Row],[OrderNumer]]</f>
        <v>5-3369</v>
      </c>
    </row>
    <row r="3527" spans="1:9" x14ac:dyDescent="0.35">
      <c r="A3527" s="19">
        <v>3369</v>
      </c>
      <c r="B3527" s="19">
        <v>5</v>
      </c>
      <c r="C3527" s="8">
        <v>34</v>
      </c>
      <c r="D3527" s="8">
        <v>4089</v>
      </c>
      <c r="E3527" s="8">
        <v>1</v>
      </c>
      <c r="F3527" s="7">
        <v>10</v>
      </c>
      <c r="G3527" s="8"/>
      <c r="H3527" s="9">
        <v>44979.548801354169</v>
      </c>
      <c r="I3527" s="20" t="str">
        <f>Table2[[#This Row],[StoreID]]&amp;"-"&amp;Table2[[#This Row],[OrderNumer]]</f>
        <v>5-3369</v>
      </c>
    </row>
    <row r="3528" spans="1:9" x14ac:dyDescent="0.35">
      <c r="A3528" s="19">
        <v>3369</v>
      </c>
      <c r="B3528" s="19">
        <v>5</v>
      </c>
      <c r="C3528" s="8">
        <v>34</v>
      </c>
      <c r="D3528" s="8">
        <v>4085</v>
      </c>
      <c r="E3528" s="8">
        <v>1</v>
      </c>
      <c r="F3528" s="7">
        <v>10</v>
      </c>
      <c r="G3528" s="8"/>
      <c r="H3528" s="9">
        <v>44979.548801354169</v>
      </c>
      <c r="I3528" s="20" t="str">
        <f>Table2[[#This Row],[StoreID]]&amp;"-"&amp;Table2[[#This Row],[OrderNumer]]</f>
        <v>5-3369</v>
      </c>
    </row>
    <row r="3529" spans="1:9" x14ac:dyDescent="0.35">
      <c r="A3529" s="19">
        <v>3369</v>
      </c>
      <c r="B3529" s="19">
        <v>5</v>
      </c>
      <c r="C3529" s="8">
        <v>34</v>
      </c>
      <c r="D3529" s="8">
        <v>4083</v>
      </c>
      <c r="E3529" s="8">
        <v>1</v>
      </c>
      <c r="F3529" s="7">
        <v>10</v>
      </c>
      <c r="G3529" s="8"/>
      <c r="H3529" s="9">
        <v>44979.548801354169</v>
      </c>
      <c r="I3529" s="20" t="str">
        <f>Table2[[#This Row],[StoreID]]&amp;"-"&amp;Table2[[#This Row],[OrderNumer]]</f>
        <v>5-3369</v>
      </c>
    </row>
    <row r="3530" spans="1:9" x14ac:dyDescent="0.35">
      <c r="A3530" s="19">
        <v>3369</v>
      </c>
      <c r="B3530" s="19">
        <v>5</v>
      </c>
      <c r="C3530" s="8">
        <v>34</v>
      </c>
      <c r="D3530" s="8">
        <v>4086</v>
      </c>
      <c r="E3530" s="8">
        <v>1</v>
      </c>
      <c r="F3530" s="7">
        <v>10</v>
      </c>
      <c r="G3530" s="8"/>
      <c r="H3530" s="9">
        <v>44979.548801354169</v>
      </c>
      <c r="I3530" s="20" t="str">
        <f>Table2[[#This Row],[StoreID]]&amp;"-"&amp;Table2[[#This Row],[OrderNumer]]</f>
        <v>5-3369</v>
      </c>
    </row>
    <row r="3531" spans="1:9" x14ac:dyDescent="0.35">
      <c r="A3531" s="19">
        <v>3369</v>
      </c>
      <c r="B3531" s="19">
        <v>5</v>
      </c>
      <c r="C3531" s="8">
        <v>34</v>
      </c>
      <c r="D3531" s="8">
        <v>4080</v>
      </c>
      <c r="E3531" s="8">
        <v>1</v>
      </c>
      <c r="F3531" s="7">
        <v>10</v>
      </c>
      <c r="G3531" s="8"/>
      <c r="H3531" s="9">
        <v>44979.548801354169</v>
      </c>
      <c r="I3531" s="20" t="str">
        <f>Table2[[#This Row],[StoreID]]&amp;"-"&amp;Table2[[#This Row],[OrderNumer]]</f>
        <v>5-3369</v>
      </c>
    </row>
    <row r="3532" spans="1:9" x14ac:dyDescent="0.35">
      <c r="A3532" s="19">
        <v>3372</v>
      </c>
      <c r="B3532" s="19">
        <v>1</v>
      </c>
      <c r="C3532" s="8">
        <v>14</v>
      </c>
      <c r="D3532" s="8">
        <v>4076</v>
      </c>
      <c r="E3532" s="8">
        <v>1</v>
      </c>
      <c r="F3532" s="7">
        <v>49.5</v>
      </c>
      <c r="G3532" s="8"/>
      <c r="H3532" s="9">
        <v>44996.590894942128</v>
      </c>
      <c r="I3532" s="20" t="str">
        <f>Table2[[#This Row],[StoreID]]&amp;"-"&amp;Table2[[#This Row],[OrderNumer]]</f>
        <v>1-3372</v>
      </c>
    </row>
    <row r="3533" spans="1:9" x14ac:dyDescent="0.35">
      <c r="A3533" s="19">
        <v>3372</v>
      </c>
      <c r="B3533" s="19">
        <v>2</v>
      </c>
      <c r="C3533" s="8">
        <v>24</v>
      </c>
      <c r="D3533" s="8">
        <v>3621</v>
      </c>
      <c r="E3533" s="8">
        <v>1</v>
      </c>
      <c r="F3533" s="7">
        <v>725</v>
      </c>
      <c r="G3533" s="8"/>
      <c r="H3533" s="9">
        <v>45005.753055937501</v>
      </c>
      <c r="I3533" s="20" t="str">
        <f>Table2[[#This Row],[StoreID]]&amp;"-"&amp;Table2[[#This Row],[OrderNumer]]</f>
        <v>2-3372</v>
      </c>
    </row>
    <row r="3534" spans="1:9" x14ac:dyDescent="0.35">
      <c r="A3534" s="19">
        <v>3373</v>
      </c>
      <c r="B3534" s="19">
        <v>5</v>
      </c>
      <c r="C3534" s="8">
        <v>34</v>
      </c>
      <c r="D3534" s="8">
        <v>4091</v>
      </c>
      <c r="E3534" s="8">
        <v>1</v>
      </c>
      <c r="F3534" s="7">
        <v>25</v>
      </c>
      <c r="G3534" s="8"/>
      <c r="H3534" s="9">
        <v>44979.609359756942</v>
      </c>
      <c r="I3534" s="20" t="str">
        <f>Table2[[#This Row],[StoreID]]&amp;"-"&amp;Table2[[#This Row],[OrderNumer]]</f>
        <v>5-3373</v>
      </c>
    </row>
    <row r="3535" spans="1:9" x14ac:dyDescent="0.35">
      <c r="A3535" s="19">
        <v>3373</v>
      </c>
      <c r="B3535" s="19">
        <v>5</v>
      </c>
      <c r="C3535" s="8">
        <v>34</v>
      </c>
      <c r="D3535" s="8">
        <v>3304</v>
      </c>
      <c r="E3535" s="8">
        <v>1</v>
      </c>
      <c r="F3535" s="7">
        <v>14.5</v>
      </c>
      <c r="G3535" s="8"/>
      <c r="H3535" s="9">
        <v>44979.609359756942</v>
      </c>
      <c r="I3535" s="20" t="str">
        <f>Table2[[#This Row],[StoreID]]&amp;"-"&amp;Table2[[#This Row],[OrderNumer]]</f>
        <v>5-3373</v>
      </c>
    </row>
    <row r="3536" spans="1:9" x14ac:dyDescent="0.35">
      <c r="A3536" s="19">
        <v>3374</v>
      </c>
      <c r="B3536" s="19">
        <v>1</v>
      </c>
      <c r="C3536" s="8">
        <v>1</v>
      </c>
      <c r="D3536" s="8">
        <v>471</v>
      </c>
      <c r="E3536" s="8">
        <v>1</v>
      </c>
      <c r="F3536" s="7">
        <v>20</v>
      </c>
      <c r="G3536" s="8"/>
      <c r="H3536" s="9">
        <v>44996.609488576389</v>
      </c>
      <c r="I3536" s="20" t="str">
        <f>Table2[[#This Row],[StoreID]]&amp;"-"&amp;Table2[[#This Row],[OrderNumer]]</f>
        <v>1-3374</v>
      </c>
    </row>
    <row r="3537" spans="1:9" x14ac:dyDescent="0.35">
      <c r="A3537" s="19">
        <v>3376</v>
      </c>
      <c r="B3537" s="19">
        <v>1</v>
      </c>
      <c r="C3537" s="8">
        <v>1</v>
      </c>
      <c r="D3537" s="8">
        <v>476</v>
      </c>
      <c r="E3537" s="8">
        <v>3</v>
      </c>
      <c r="F3537" s="7">
        <v>90</v>
      </c>
      <c r="G3537" s="8"/>
      <c r="H3537" s="9">
        <v>44996.613236030091</v>
      </c>
      <c r="I3537" s="20" t="str">
        <f>Table2[[#This Row],[StoreID]]&amp;"-"&amp;Table2[[#This Row],[OrderNumer]]</f>
        <v>1-3376</v>
      </c>
    </row>
    <row r="3538" spans="1:9" x14ac:dyDescent="0.35">
      <c r="A3538" s="19">
        <v>3376</v>
      </c>
      <c r="B3538" s="19">
        <v>2</v>
      </c>
      <c r="C3538" s="8">
        <v>23</v>
      </c>
      <c r="D3538" s="8">
        <v>4078</v>
      </c>
      <c r="E3538" s="8">
        <v>1</v>
      </c>
      <c r="F3538" s="7">
        <v>49.5</v>
      </c>
      <c r="G3538" s="8"/>
      <c r="H3538" s="9">
        <v>45005.810503668981</v>
      </c>
      <c r="I3538" s="20" t="str">
        <f>Table2[[#This Row],[StoreID]]&amp;"-"&amp;Table2[[#This Row],[OrderNumer]]</f>
        <v>2-3376</v>
      </c>
    </row>
    <row r="3539" spans="1:9" x14ac:dyDescent="0.35">
      <c r="A3539" s="19">
        <v>3376</v>
      </c>
      <c r="B3539" s="19">
        <v>2</v>
      </c>
      <c r="C3539" s="8">
        <v>23</v>
      </c>
      <c r="D3539" s="8">
        <v>4076</v>
      </c>
      <c r="E3539" s="8">
        <v>1</v>
      </c>
      <c r="F3539" s="7">
        <v>49.5</v>
      </c>
      <c r="G3539" s="8"/>
      <c r="H3539" s="9">
        <v>45005.810503668981</v>
      </c>
      <c r="I3539" s="20" t="str">
        <f>Table2[[#This Row],[StoreID]]&amp;"-"&amp;Table2[[#This Row],[OrderNumer]]</f>
        <v>2-3376</v>
      </c>
    </row>
    <row r="3540" spans="1:9" x14ac:dyDescent="0.35">
      <c r="A3540" s="19">
        <v>3379</v>
      </c>
      <c r="B3540" s="19">
        <v>2</v>
      </c>
      <c r="C3540" s="8">
        <v>24</v>
      </c>
      <c r="D3540" s="8">
        <v>465</v>
      </c>
      <c r="E3540" s="8">
        <v>1</v>
      </c>
      <c r="F3540" s="7">
        <v>25</v>
      </c>
      <c r="G3540" s="8"/>
      <c r="H3540" s="9">
        <v>45005.822471296298</v>
      </c>
      <c r="I3540" s="20" t="str">
        <f>Table2[[#This Row],[StoreID]]&amp;"-"&amp;Table2[[#This Row],[OrderNumer]]</f>
        <v>2-3379</v>
      </c>
    </row>
    <row r="3541" spans="1:9" x14ac:dyDescent="0.35">
      <c r="A3541" s="19">
        <v>3382</v>
      </c>
      <c r="B3541" s="19">
        <v>1</v>
      </c>
      <c r="C3541" s="8">
        <v>9</v>
      </c>
      <c r="D3541" s="8">
        <v>3971</v>
      </c>
      <c r="E3541" s="8">
        <v>1</v>
      </c>
      <c r="F3541" s="7">
        <v>50</v>
      </c>
      <c r="G3541" s="8"/>
      <c r="H3541" s="9">
        <v>44996.645539895835</v>
      </c>
      <c r="I3541" s="20" t="str">
        <f>Table2[[#This Row],[StoreID]]&amp;"-"&amp;Table2[[#This Row],[OrderNumer]]</f>
        <v>1-3382</v>
      </c>
    </row>
    <row r="3542" spans="1:9" x14ac:dyDescent="0.35">
      <c r="A3542" s="19">
        <v>3382</v>
      </c>
      <c r="B3542" s="19">
        <v>2</v>
      </c>
      <c r="C3542" s="8">
        <v>24</v>
      </c>
      <c r="D3542" s="8">
        <v>4078</v>
      </c>
      <c r="E3542" s="8">
        <v>1</v>
      </c>
      <c r="F3542" s="7">
        <v>49.5</v>
      </c>
      <c r="G3542" s="8"/>
      <c r="H3542" s="9">
        <v>45005.86551265046</v>
      </c>
      <c r="I3542" s="20" t="str">
        <f>Table2[[#This Row],[StoreID]]&amp;"-"&amp;Table2[[#This Row],[OrderNumer]]</f>
        <v>2-3382</v>
      </c>
    </row>
    <row r="3543" spans="1:9" x14ac:dyDescent="0.35">
      <c r="A3543" s="19">
        <v>3385</v>
      </c>
      <c r="B3543" s="19">
        <v>2</v>
      </c>
      <c r="C3543" s="8">
        <v>24</v>
      </c>
      <c r="D3543" s="8">
        <v>4028</v>
      </c>
      <c r="E3543" s="8">
        <v>1</v>
      </c>
      <c r="F3543" s="7">
        <v>45</v>
      </c>
      <c r="G3543" s="8"/>
      <c r="H3543" s="9">
        <v>45005.882389930557</v>
      </c>
      <c r="I3543" s="20" t="str">
        <f>Table2[[#This Row],[StoreID]]&amp;"-"&amp;Table2[[#This Row],[OrderNumer]]</f>
        <v>2-3385</v>
      </c>
    </row>
    <row r="3544" spans="1:9" x14ac:dyDescent="0.35">
      <c r="A3544" s="19">
        <v>3385</v>
      </c>
      <c r="B3544" s="19">
        <v>2</v>
      </c>
      <c r="C3544" s="8">
        <v>24</v>
      </c>
      <c r="D3544" s="8">
        <v>4028</v>
      </c>
      <c r="E3544" s="8">
        <v>1</v>
      </c>
      <c r="F3544" s="7">
        <v>45</v>
      </c>
      <c r="G3544" s="8"/>
      <c r="H3544" s="9">
        <v>45005.882389930557</v>
      </c>
      <c r="I3544" s="20" t="str">
        <f>Table2[[#This Row],[StoreID]]&amp;"-"&amp;Table2[[#This Row],[OrderNumer]]</f>
        <v>2-3385</v>
      </c>
    </row>
    <row r="3545" spans="1:9" x14ac:dyDescent="0.35">
      <c r="A3545" s="19">
        <v>3385</v>
      </c>
      <c r="B3545" s="19">
        <v>2</v>
      </c>
      <c r="C3545" s="8">
        <v>24</v>
      </c>
      <c r="D3545" s="8">
        <v>706</v>
      </c>
      <c r="E3545" s="8">
        <v>1</v>
      </c>
      <c r="F3545" s="7">
        <v>10</v>
      </c>
      <c r="G3545" s="8"/>
      <c r="H3545" s="9">
        <v>45005.882389930557</v>
      </c>
      <c r="I3545" s="20" t="str">
        <f>Table2[[#This Row],[StoreID]]&amp;"-"&amp;Table2[[#This Row],[OrderNumer]]</f>
        <v>2-3385</v>
      </c>
    </row>
    <row r="3546" spans="1:9" x14ac:dyDescent="0.35">
      <c r="A3546" s="19">
        <v>3385</v>
      </c>
      <c r="B3546" s="19">
        <v>2</v>
      </c>
      <c r="C3546" s="8">
        <v>24</v>
      </c>
      <c r="D3546" s="8">
        <v>706</v>
      </c>
      <c r="E3546" s="8">
        <v>1</v>
      </c>
      <c r="F3546" s="7">
        <v>10</v>
      </c>
      <c r="G3546" s="8"/>
      <c r="H3546" s="9">
        <v>45005.882389965278</v>
      </c>
      <c r="I3546" s="20" t="str">
        <f>Table2[[#This Row],[StoreID]]&amp;"-"&amp;Table2[[#This Row],[OrderNumer]]</f>
        <v>2-3385</v>
      </c>
    </row>
    <row r="3547" spans="1:9" x14ac:dyDescent="0.35">
      <c r="A3547" s="19">
        <v>3385</v>
      </c>
      <c r="B3547" s="19">
        <v>2</v>
      </c>
      <c r="C3547" s="8">
        <v>24</v>
      </c>
      <c r="D3547" s="8">
        <v>706</v>
      </c>
      <c r="E3547" s="8">
        <v>1</v>
      </c>
      <c r="F3547" s="7">
        <v>10</v>
      </c>
      <c r="G3547" s="8"/>
      <c r="H3547" s="9">
        <v>45005.882389965278</v>
      </c>
      <c r="I3547" s="20" t="str">
        <f>Table2[[#This Row],[StoreID]]&amp;"-"&amp;Table2[[#This Row],[OrderNumer]]</f>
        <v>2-3385</v>
      </c>
    </row>
    <row r="3548" spans="1:9" x14ac:dyDescent="0.35">
      <c r="A3548" s="19">
        <v>3385</v>
      </c>
      <c r="B3548" s="19">
        <v>2</v>
      </c>
      <c r="C3548" s="8">
        <v>24</v>
      </c>
      <c r="D3548" s="8">
        <v>4028</v>
      </c>
      <c r="E3548" s="8">
        <v>1</v>
      </c>
      <c r="F3548" s="7">
        <v>45</v>
      </c>
      <c r="G3548" s="8"/>
      <c r="H3548" s="9">
        <v>45005.882390011575</v>
      </c>
      <c r="I3548" s="20" t="str">
        <f>Table2[[#This Row],[StoreID]]&amp;"-"&amp;Table2[[#This Row],[OrderNumer]]</f>
        <v>2-3385</v>
      </c>
    </row>
    <row r="3549" spans="1:9" x14ac:dyDescent="0.35">
      <c r="A3549" s="19">
        <v>3386</v>
      </c>
      <c r="B3549" s="19">
        <v>1</v>
      </c>
      <c r="C3549" s="8">
        <v>11</v>
      </c>
      <c r="D3549" s="8">
        <v>4202</v>
      </c>
      <c r="E3549" s="8">
        <v>2</v>
      </c>
      <c r="F3549" s="7">
        <v>5</v>
      </c>
      <c r="G3549" s="8"/>
      <c r="H3549" s="9">
        <v>44996.690713229167</v>
      </c>
      <c r="I3549" s="20" t="str">
        <f>Table2[[#This Row],[StoreID]]&amp;"-"&amp;Table2[[#This Row],[OrderNumer]]</f>
        <v>1-3386</v>
      </c>
    </row>
    <row r="3550" spans="1:9" x14ac:dyDescent="0.35">
      <c r="A3550" s="19">
        <v>3386</v>
      </c>
      <c r="B3550" s="19">
        <v>2</v>
      </c>
      <c r="C3550" s="8">
        <v>24</v>
      </c>
      <c r="D3550" s="8">
        <v>4078</v>
      </c>
      <c r="E3550" s="8">
        <v>1</v>
      </c>
      <c r="F3550" s="7">
        <v>49.5</v>
      </c>
      <c r="G3550" s="8"/>
      <c r="H3550" s="9">
        <v>45005.883946412039</v>
      </c>
      <c r="I3550" s="20" t="str">
        <f>Table2[[#This Row],[StoreID]]&amp;"-"&amp;Table2[[#This Row],[OrderNumer]]</f>
        <v>2-3386</v>
      </c>
    </row>
    <row r="3551" spans="1:9" x14ac:dyDescent="0.35">
      <c r="A3551" s="19">
        <v>3386</v>
      </c>
      <c r="B3551" s="19">
        <v>2</v>
      </c>
      <c r="C3551" s="8">
        <v>24</v>
      </c>
      <c r="D3551" s="8">
        <v>4076</v>
      </c>
      <c r="E3551" s="8">
        <v>1</v>
      </c>
      <c r="F3551" s="7">
        <v>49.5</v>
      </c>
      <c r="G3551" s="8"/>
      <c r="H3551" s="9">
        <v>45005.883946412039</v>
      </c>
      <c r="I3551" s="20" t="str">
        <f>Table2[[#This Row],[StoreID]]&amp;"-"&amp;Table2[[#This Row],[OrderNumer]]</f>
        <v>2-3386</v>
      </c>
    </row>
    <row r="3552" spans="1:9" x14ac:dyDescent="0.35">
      <c r="A3552" s="19">
        <v>3387</v>
      </c>
      <c r="B3552" s="19">
        <v>2</v>
      </c>
      <c r="C3552" s="8">
        <v>23</v>
      </c>
      <c r="D3552" s="8">
        <v>4078</v>
      </c>
      <c r="E3552" s="8">
        <v>1</v>
      </c>
      <c r="F3552" s="7">
        <v>49.5</v>
      </c>
      <c r="G3552" s="8"/>
      <c r="H3552" s="9">
        <v>45005.886341168982</v>
      </c>
      <c r="I3552" s="20" t="str">
        <f>Table2[[#This Row],[StoreID]]&amp;"-"&amp;Table2[[#This Row],[OrderNumer]]</f>
        <v>2-3387</v>
      </c>
    </row>
    <row r="3553" spans="1:9" x14ac:dyDescent="0.35">
      <c r="A3553" s="19">
        <v>3388</v>
      </c>
      <c r="B3553" s="19">
        <v>2</v>
      </c>
      <c r="C3553" s="8">
        <v>23</v>
      </c>
      <c r="D3553" s="8">
        <v>1166</v>
      </c>
      <c r="E3553" s="8">
        <v>1</v>
      </c>
      <c r="F3553" s="7">
        <v>25</v>
      </c>
      <c r="G3553" s="8"/>
      <c r="H3553" s="9">
        <v>45005.887792326386</v>
      </c>
      <c r="I3553" s="20" t="str">
        <f>Table2[[#This Row],[StoreID]]&amp;"-"&amp;Table2[[#This Row],[OrderNumer]]</f>
        <v>2-3388</v>
      </c>
    </row>
    <row r="3554" spans="1:9" x14ac:dyDescent="0.35">
      <c r="A3554" s="19">
        <v>3388</v>
      </c>
      <c r="B3554" s="19">
        <v>2</v>
      </c>
      <c r="C3554" s="8">
        <v>23</v>
      </c>
      <c r="D3554" s="8">
        <v>1168</v>
      </c>
      <c r="E3554" s="8">
        <v>1</v>
      </c>
      <c r="F3554" s="7">
        <v>25</v>
      </c>
      <c r="G3554" s="8"/>
      <c r="H3554" s="9">
        <v>45005.887792361114</v>
      </c>
      <c r="I3554" s="20" t="str">
        <f>Table2[[#This Row],[StoreID]]&amp;"-"&amp;Table2[[#This Row],[OrderNumer]]</f>
        <v>2-3388</v>
      </c>
    </row>
    <row r="3555" spans="1:9" x14ac:dyDescent="0.35">
      <c r="A3555" s="19">
        <v>3388</v>
      </c>
      <c r="B3555" s="19">
        <v>2</v>
      </c>
      <c r="C3555" s="8">
        <v>23</v>
      </c>
      <c r="D3555" s="8">
        <v>1168</v>
      </c>
      <c r="E3555" s="8">
        <v>1</v>
      </c>
      <c r="F3555" s="7">
        <v>25</v>
      </c>
      <c r="G3555" s="8"/>
      <c r="H3555" s="9">
        <v>45005.887792361114</v>
      </c>
      <c r="I3555" s="20" t="str">
        <f>Table2[[#This Row],[StoreID]]&amp;"-"&amp;Table2[[#This Row],[OrderNumer]]</f>
        <v>2-3388</v>
      </c>
    </row>
    <row r="3556" spans="1:9" x14ac:dyDescent="0.35">
      <c r="A3556" s="19">
        <v>3388</v>
      </c>
      <c r="B3556" s="19">
        <v>2</v>
      </c>
      <c r="C3556" s="8">
        <v>23</v>
      </c>
      <c r="D3556" s="8">
        <v>1167</v>
      </c>
      <c r="E3556" s="8">
        <v>1</v>
      </c>
      <c r="F3556" s="7">
        <v>25</v>
      </c>
      <c r="G3556" s="8"/>
      <c r="H3556" s="9">
        <v>45005.887792361114</v>
      </c>
      <c r="I3556" s="20" t="str">
        <f>Table2[[#This Row],[StoreID]]&amp;"-"&amp;Table2[[#This Row],[OrderNumer]]</f>
        <v>2-3388</v>
      </c>
    </row>
    <row r="3557" spans="1:9" x14ac:dyDescent="0.35">
      <c r="A3557" s="19">
        <v>3388</v>
      </c>
      <c r="B3557" s="19">
        <v>2</v>
      </c>
      <c r="C3557" s="8">
        <v>23</v>
      </c>
      <c r="D3557" s="8">
        <v>1166</v>
      </c>
      <c r="E3557" s="8">
        <v>1</v>
      </c>
      <c r="F3557" s="7">
        <v>25</v>
      </c>
      <c r="G3557" s="8"/>
      <c r="H3557" s="9">
        <v>45005.887792361114</v>
      </c>
      <c r="I3557" s="20" t="str">
        <f>Table2[[#This Row],[StoreID]]&amp;"-"&amp;Table2[[#This Row],[OrderNumer]]</f>
        <v>2-3388</v>
      </c>
    </row>
    <row r="3558" spans="1:9" x14ac:dyDescent="0.35">
      <c r="A3558" s="19">
        <v>3388</v>
      </c>
      <c r="B3558" s="19">
        <v>2</v>
      </c>
      <c r="C3558" s="8">
        <v>23</v>
      </c>
      <c r="D3558" s="8">
        <v>1167</v>
      </c>
      <c r="E3558" s="8">
        <v>1</v>
      </c>
      <c r="F3558" s="7">
        <v>25</v>
      </c>
      <c r="G3558" s="8"/>
      <c r="H3558" s="9">
        <v>45005.887792395835</v>
      </c>
      <c r="I3558" s="20" t="str">
        <f>Table2[[#This Row],[StoreID]]&amp;"-"&amp;Table2[[#This Row],[OrderNumer]]</f>
        <v>2-3388</v>
      </c>
    </row>
    <row r="3559" spans="1:9" x14ac:dyDescent="0.35">
      <c r="A3559" s="19">
        <v>3388</v>
      </c>
      <c r="B3559" s="19">
        <v>2</v>
      </c>
      <c r="C3559" s="8">
        <v>23</v>
      </c>
      <c r="D3559" s="8">
        <v>1168</v>
      </c>
      <c r="E3559" s="8">
        <v>1</v>
      </c>
      <c r="F3559" s="7">
        <v>25</v>
      </c>
      <c r="G3559" s="8"/>
      <c r="H3559" s="9">
        <v>45005.887792395835</v>
      </c>
      <c r="I3559" s="20" t="str">
        <f>Table2[[#This Row],[StoreID]]&amp;"-"&amp;Table2[[#This Row],[OrderNumer]]</f>
        <v>2-3388</v>
      </c>
    </row>
    <row r="3560" spans="1:9" x14ac:dyDescent="0.35">
      <c r="A3560" s="19">
        <v>3388</v>
      </c>
      <c r="B3560" s="19">
        <v>2</v>
      </c>
      <c r="C3560" s="8">
        <v>23</v>
      </c>
      <c r="D3560" s="8">
        <v>412</v>
      </c>
      <c r="E3560" s="8">
        <v>1</v>
      </c>
      <c r="F3560" s="7">
        <v>97.5</v>
      </c>
      <c r="G3560" s="8"/>
      <c r="H3560" s="9">
        <v>45005.887792395835</v>
      </c>
      <c r="I3560" s="20" t="str">
        <f>Table2[[#This Row],[StoreID]]&amp;"-"&amp;Table2[[#This Row],[OrderNumer]]</f>
        <v>2-3388</v>
      </c>
    </row>
    <row r="3561" spans="1:9" x14ac:dyDescent="0.35">
      <c r="A3561" s="19">
        <v>3389</v>
      </c>
      <c r="B3561" s="19">
        <v>2</v>
      </c>
      <c r="C3561" s="8">
        <v>23</v>
      </c>
      <c r="D3561" s="8">
        <v>4078</v>
      </c>
      <c r="E3561" s="8">
        <v>1</v>
      </c>
      <c r="F3561" s="7">
        <v>49.5</v>
      </c>
      <c r="G3561" s="8"/>
      <c r="H3561" s="9">
        <v>45005.901651122687</v>
      </c>
      <c r="I3561" s="20" t="str">
        <f>Table2[[#This Row],[StoreID]]&amp;"-"&amp;Table2[[#This Row],[OrderNumer]]</f>
        <v>2-3389</v>
      </c>
    </row>
    <row r="3562" spans="1:9" x14ac:dyDescent="0.35">
      <c r="A3562" s="19">
        <v>3389</v>
      </c>
      <c r="B3562" s="19">
        <v>2</v>
      </c>
      <c r="C3562" s="8">
        <v>23</v>
      </c>
      <c r="D3562" s="8">
        <v>3971</v>
      </c>
      <c r="E3562" s="8">
        <v>1</v>
      </c>
      <c r="F3562" s="7">
        <v>50</v>
      </c>
      <c r="G3562" s="8"/>
      <c r="H3562" s="9">
        <v>45005.901651157408</v>
      </c>
      <c r="I3562" s="20" t="str">
        <f>Table2[[#This Row],[StoreID]]&amp;"-"&amp;Table2[[#This Row],[OrderNumer]]</f>
        <v>2-3389</v>
      </c>
    </row>
    <row r="3563" spans="1:9" x14ac:dyDescent="0.35">
      <c r="A3563" s="19">
        <v>3389</v>
      </c>
      <c r="B3563" s="19">
        <v>2</v>
      </c>
      <c r="C3563" s="8">
        <v>23</v>
      </c>
      <c r="D3563" s="8">
        <v>3972</v>
      </c>
      <c r="E3563" s="8">
        <v>1</v>
      </c>
      <c r="F3563" s="7">
        <v>50</v>
      </c>
      <c r="G3563" s="8"/>
      <c r="H3563" s="9">
        <v>45005.901651157408</v>
      </c>
      <c r="I3563" s="20" t="str">
        <f>Table2[[#This Row],[StoreID]]&amp;"-"&amp;Table2[[#This Row],[OrderNumer]]</f>
        <v>2-3389</v>
      </c>
    </row>
    <row r="3564" spans="1:9" x14ac:dyDescent="0.35">
      <c r="A3564" s="19">
        <v>3390</v>
      </c>
      <c r="B3564" s="19">
        <v>1</v>
      </c>
      <c r="C3564" s="8">
        <v>11</v>
      </c>
      <c r="D3564" s="8">
        <v>5</v>
      </c>
      <c r="E3564" s="8">
        <v>1</v>
      </c>
      <c r="F3564" s="7">
        <v>149.5</v>
      </c>
      <c r="G3564" s="8"/>
      <c r="H3564" s="9">
        <v>44996.70042685185</v>
      </c>
      <c r="I3564" s="20" t="str">
        <f>Table2[[#This Row],[StoreID]]&amp;"-"&amp;Table2[[#This Row],[OrderNumer]]</f>
        <v>1-3390</v>
      </c>
    </row>
    <row r="3565" spans="1:9" x14ac:dyDescent="0.35">
      <c r="A3565" s="19">
        <v>3390</v>
      </c>
      <c r="B3565" s="19">
        <v>1</v>
      </c>
      <c r="C3565" s="8">
        <v>11</v>
      </c>
      <c r="D3565" s="8">
        <v>4</v>
      </c>
      <c r="E3565" s="8">
        <v>1</v>
      </c>
      <c r="F3565" s="7">
        <v>149.5</v>
      </c>
      <c r="G3565" s="8"/>
      <c r="H3565" s="9">
        <v>44996.700426886571</v>
      </c>
      <c r="I3565" s="20" t="str">
        <f>Table2[[#This Row],[StoreID]]&amp;"-"&amp;Table2[[#This Row],[OrderNumer]]</f>
        <v>1-3390</v>
      </c>
    </row>
    <row r="3566" spans="1:9" x14ac:dyDescent="0.35">
      <c r="A3566" s="19">
        <v>3390</v>
      </c>
      <c r="B3566" s="19">
        <v>5</v>
      </c>
      <c r="C3566" s="8">
        <v>34</v>
      </c>
      <c r="D3566" s="8">
        <v>608</v>
      </c>
      <c r="E3566" s="8">
        <v>1</v>
      </c>
      <c r="F3566" s="7">
        <v>325</v>
      </c>
      <c r="G3566" s="8"/>
      <c r="H3566" s="9">
        <v>44980.533471064817</v>
      </c>
      <c r="I3566" s="20" t="str">
        <f>Table2[[#This Row],[StoreID]]&amp;"-"&amp;Table2[[#This Row],[OrderNumer]]</f>
        <v>5-3390</v>
      </c>
    </row>
    <row r="3567" spans="1:9" x14ac:dyDescent="0.35">
      <c r="A3567" s="19">
        <v>3391</v>
      </c>
      <c r="B3567" s="19">
        <v>1</v>
      </c>
      <c r="C3567" s="8">
        <v>1</v>
      </c>
      <c r="D3567" s="8">
        <v>465</v>
      </c>
      <c r="E3567" s="8">
        <v>1</v>
      </c>
      <c r="F3567" s="7">
        <v>25</v>
      </c>
      <c r="G3567" s="8"/>
      <c r="H3567" s="9">
        <v>44996.703557060187</v>
      </c>
      <c r="I3567" s="20" t="str">
        <f>Table2[[#This Row],[StoreID]]&amp;"-"&amp;Table2[[#This Row],[OrderNumer]]</f>
        <v>1-3391</v>
      </c>
    </row>
    <row r="3568" spans="1:9" x14ac:dyDescent="0.35">
      <c r="A3568" s="19">
        <v>3391</v>
      </c>
      <c r="B3568" s="19">
        <v>2</v>
      </c>
      <c r="C3568" s="8">
        <v>23</v>
      </c>
      <c r="D3568" s="8">
        <v>4028</v>
      </c>
      <c r="E3568" s="8">
        <v>1</v>
      </c>
      <c r="F3568" s="7">
        <v>45</v>
      </c>
      <c r="G3568" s="8"/>
      <c r="H3568" s="9">
        <v>45005.930891516204</v>
      </c>
      <c r="I3568" s="20" t="str">
        <f>Table2[[#This Row],[StoreID]]&amp;"-"&amp;Table2[[#This Row],[OrderNumer]]</f>
        <v>2-3391</v>
      </c>
    </row>
    <row r="3569" spans="1:9" x14ac:dyDescent="0.35">
      <c r="A3569" s="19">
        <v>3391</v>
      </c>
      <c r="B3569" s="19">
        <v>2</v>
      </c>
      <c r="C3569" s="8">
        <v>23</v>
      </c>
      <c r="D3569" s="8">
        <v>4028</v>
      </c>
      <c r="E3569" s="8">
        <v>1</v>
      </c>
      <c r="F3569" s="7">
        <v>45</v>
      </c>
      <c r="G3569" s="8"/>
      <c r="H3569" s="9">
        <v>45005.930891516204</v>
      </c>
      <c r="I3569" s="20" t="str">
        <f>Table2[[#This Row],[StoreID]]&amp;"-"&amp;Table2[[#This Row],[OrderNumer]]</f>
        <v>2-3391</v>
      </c>
    </row>
    <row r="3570" spans="1:9" x14ac:dyDescent="0.35">
      <c r="A3570" s="19">
        <v>3394</v>
      </c>
      <c r="B3570" s="19">
        <v>5</v>
      </c>
      <c r="C3570" s="8">
        <v>34</v>
      </c>
      <c r="D3570" s="8">
        <v>475</v>
      </c>
      <c r="E3570" s="8">
        <v>1</v>
      </c>
      <c r="F3570" s="7">
        <v>50</v>
      </c>
      <c r="G3570" s="8"/>
      <c r="H3570" s="9">
        <v>44980.669680590276</v>
      </c>
      <c r="I3570" s="20" t="str">
        <f>Table2[[#This Row],[StoreID]]&amp;"-"&amp;Table2[[#This Row],[OrderNumer]]</f>
        <v>5-3394</v>
      </c>
    </row>
    <row r="3571" spans="1:9" x14ac:dyDescent="0.35">
      <c r="A3571" s="19">
        <v>3394</v>
      </c>
      <c r="B3571" s="19">
        <v>5</v>
      </c>
      <c r="C3571" s="8">
        <v>34</v>
      </c>
      <c r="D3571" s="8">
        <v>462</v>
      </c>
      <c r="E3571" s="8">
        <v>2</v>
      </c>
      <c r="F3571" s="7">
        <v>20</v>
      </c>
      <c r="G3571" s="8"/>
      <c r="H3571" s="9">
        <v>44980.669680590276</v>
      </c>
      <c r="I3571" s="20" t="str">
        <f>Table2[[#This Row],[StoreID]]&amp;"-"&amp;Table2[[#This Row],[OrderNumer]]</f>
        <v>5-3394</v>
      </c>
    </row>
    <row r="3572" spans="1:9" x14ac:dyDescent="0.35">
      <c r="A3572" s="19">
        <v>3397</v>
      </c>
      <c r="B3572" s="19">
        <v>5</v>
      </c>
      <c r="C3572" s="8">
        <v>2</v>
      </c>
      <c r="D3572" s="8">
        <v>4091</v>
      </c>
      <c r="E3572" s="8">
        <v>1</v>
      </c>
      <c r="F3572" s="7">
        <v>25</v>
      </c>
      <c r="G3572" s="8"/>
      <c r="H3572" s="9">
        <v>44980.737004282404</v>
      </c>
      <c r="I3572" s="20" t="str">
        <f>Table2[[#This Row],[StoreID]]&amp;"-"&amp;Table2[[#This Row],[OrderNumer]]</f>
        <v>5-3397</v>
      </c>
    </row>
    <row r="3573" spans="1:9" x14ac:dyDescent="0.35">
      <c r="A3573" s="19">
        <v>3399</v>
      </c>
      <c r="B3573" s="19">
        <v>1</v>
      </c>
      <c r="C3573" s="8">
        <v>3</v>
      </c>
      <c r="D3573" s="8">
        <v>4090</v>
      </c>
      <c r="E3573" s="8">
        <v>1</v>
      </c>
      <c r="F3573" s="7">
        <v>47.5</v>
      </c>
      <c r="G3573" s="8"/>
      <c r="H3573" s="9">
        <v>44996.757631944442</v>
      </c>
      <c r="I3573" s="20" t="str">
        <f>Table2[[#This Row],[StoreID]]&amp;"-"&amp;Table2[[#This Row],[OrderNumer]]</f>
        <v>1-3399</v>
      </c>
    </row>
    <row r="3574" spans="1:9" x14ac:dyDescent="0.35">
      <c r="A3574" s="19">
        <v>3399</v>
      </c>
      <c r="B3574" s="19">
        <v>5</v>
      </c>
      <c r="C3574" s="8">
        <v>34</v>
      </c>
      <c r="D3574" s="8">
        <v>475</v>
      </c>
      <c r="E3574" s="8">
        <v>1</v>
      </c>
      <c r="F3574" s="7">
        <v>50</v>
      </c>
      <c r="G3574" s="8"/>
      <c r="H3574" s="9">
        <v>44980.793686307872</v>
      </c>
      <c r="I3574" s="20" t="str">
        <f>Table2[[#This Row],[StoreID]]&amp;"-"&amp;Table2[[#This Row],[OrderNumer]]</f>
        <v>5-3399</v>
      </c>
    </row>
    <row r="3575" spans="1:9" x14ac:dyDescent="0.35">
      <c r="A3575" s="19">
        <v>3399</v>
      </c>
      <c r="B3575" s="19">
        <v>5</v>
      </c>
      <c r="C3575" s="8">
        <v>34</v>
      </c>
      <c r="D3575" s="8">
        <v>475</v>
      </c>
      <c r="E3575" s="8">
        <v>1</v>
      </c>
      <c r="F3575" s="7">
        <v>50</v>
      </c>
      <c r="G3575" s="8"/>
      <c r="H3575" s="9">
        <v>44980.793686307872</v>
      </c>
      <c r="I3575" s="20" t="str">
        <f>Table2[[#This Row],[StoreID]]&amp;"-"&amp;Table2[[#This Row],[OrderNumer]]</f>
        <v>5-3399</v>
      </c>
    </row>
    <row r="3576" spans="1:9" x14ac:dyDescent="0.35">
      <c r="A3576" s="19">
        <v>3399</v>
      </c>
      <c r="B3576" s="19">
        <v>5</v>
      </c>
      <c r="C3576" s="8">
        <v>34</v>
      </c>
      <c r="D3576" s="8">
        <v>7</v>
      </c>
      <c r="E3576" s="8">
        <v>1</v>
      </c>
      <c r="F3576" s="7">
        <v>149.5</v>
      </c>
      <c r="G3576" s="8"/>
      <c r="H3576" s="9">
        <v>44980.793686307872</v>
      </c>
      <c r="I3576" s="20" t="str">
        <f>Table2[[#This Row],[StoreID]]&amp;"-"&amp;Table2[[#This Row],[OrderNumer]]</f>
        <v>5-3399</v>
      </c>
    </row>
    <row r="3577" spans="1:9" x14ac:dyDescent="0.35">
      <c r="A3577" s="19">
        <v>3403</v>
      </c>
      <c r="B3577" s="19">
        <v>1</v>
      </c>
      <c r="C3577" s="8">
        <v>2</v>
      </c>
      <c r="D3577" s="8">
        <v>2166</v>
      </c>
      <c r="E3577" s="8">
        <v>1</v>
      </c>
      <c r="F3577" s="7">
        <v>100</v>
      </c>
      <c r="G3577" s="8"/>
      <c r="H3577" s="9">
        <v>44996.768605937497</v>
      </c>
      <c r="I3577" s="20" t="str">
        <f>Table2[[#This Row],[StoreID]]&amp;"-"&amp;Table2[[#This Row],[OrderNumer]]</f>
        <v>1-3403</v>
      </c>
    </row>
    <row r="3578" spans="1:9" x14ac:dyDescent="0.35">
      <c r="A3578" s="19">
        <v>3404</v>
      </c>
      <c r="B3578" s="19">
        <v>5</v>
      </c>
      <c r="C3578" s="8">
        <v>2</v>
      </c>
      <c r="D3578" s="8">
        <v>1166</v>
      </c>
      <c r="E3578" s="8">
        <v>1</v>
      </c>
      <c r="F3578" s="7">
        <v>25</v>
      </c>
      <c r="G3578" s="8"/>
      <c r="H3578" s="9">
        <v>44980.844592511574</v>
      </c>
      <c r="I3578" s="20" t="str">
        <f>Table2[[#This Row],[StoreID]]&amp;"-"&amp;Table2[[#This Row],[OrderNumer]]</f>
        <v>5-3404</v>
      </c>
    </row>
    <row r="3579" spans="1:9" x14ac:dyDescent="0.35">
      <c r="A3579" s="19">
        <v>3406</v>
      </c>
      <c r="B3579" s="19">
        <v>1</v>
      </c>
      <c r="C3579" s="8">
        <v>14</v>
      </c>
      <c r="D3579" s="8">
        <v>3282</v>
      </c>
      <c r="E3579" s="8">
        <v>1</v>
      </c>
      <c r="F3579" s="7">
        <v>75</v>
      </c>
      <c r="G3579" s="8"/>
      <c r="H3579" s="9">
        <v>44996.771225775461</v>
      </c>
      <c r="I3579" s="20" t="str">
        <f>Table2[[#This Row],[StoreID]]&amp;"-"&amp;Table2[[#This Row],[OrderNumer]]</f>
        <v>1-3406</v>
      </c>
    </row>
    <row r="3580" spans="1:9" x14ac:dyDescent="0.35">
      <c r="A3580" s="19">
        <v>3406</v>
      </c>
      <c r="B3580" s="19">
        <v>5</v>
      </c>
      <c r="C3580" s="8">
        <v>2</v>
      </c>
      <c r="D3580" s="8">
        <v>1099</v>
      </c>
      <c r="E3580" s="8">
        <v>1</v>
      </c>
      <c r="F3580" s="7">
        <v>287.5</v>
      </c>
      <c r="G3580" s="8"/>
      <c r="H3580" s="9">
        <v>44980.872228472224</v>
      </c>
      <c r="I3580" s="20" t="str">
        <f>Table2[[#This Row],[StoreID]]&amp;"-"&amp;Table2[[#This Row],[OrderNumer]]</f>
        <v>5-3406</v>
      </c>
    </row>
    <row r="3581" spans="1:9" x14ac:dyDescent="0.35">
      <c r="A3581" s="19">
        <v>3406</v>
      </c>
      <c r="B3581" s="19">
        <v>5</v>
      </c>
      <c r="C3581" s="8">
        <v>2</v>
      </c>
      <c r="D3581" s="8">
        <v>1977</v>
      </c>
      <c r="E3581" s="8">
        <v>1</v>
      </c>
      <c r="F3581" s="7">
        <v>200</v>
      </c>
      <c r="G3581" s="8"/>
      <c r="H3581" s="9">
        <v>44980.872228854168</v>
      </c>
      <c r="I3581" s="20" t="str">
        <f>Table2[[#This Row],[StoreID]]&amp;"-"&amp;Table2[[#This Row],[OrderNumer]]</f>
        <v>5-3406</v>
      </c>
    </row>
    <row r="3582" spans="1:9" x14ac:dyDescent="0.35">
      <c r="A3582" s="19">
        <v>3407</v>
      </c>
      <c r="B3582" s="19">
        <v>2</v>
      </c>
      <c r="C3582" s="8">
        <v>23</v>
      </c>
      <c r="D3582" s="8">
        <v>3448</v>
      </c>
      <c r="E3582" s="8">
        <v>1</v>
      </c>
      <c r="F3582" s="7">
        <v>912.5</v>
      </c>
      <c r="G3582" s="8"/>
      <c r="H3582" s="9">
        <v>45006.728389965276</v>
      </c>
      <c r="I3582" s="20" t="str">
        <f>Table2[[#This Row],[StoreID]]&amp;"-"&amp;Table2[[#This Row],[OrderNumer]]</f>
        <v>2-3407</v>
      </c>
    </row>
    <row r="3583" spans="1:9" x14ac:dyDescent="0.35">
      <c r="A3583" s="19">
        <v>3407</v>
      </c>
      <c r="B3583" s="19">
        <v>2</v>
      </c>
      <c r="C3583" s="8">
        <v>23</v>
      </c>
      <c r="D3583" s="8">
        <v>3463</v>
      </c>
      <c r="E3583" s="8">
        <v>1</v>
      </c>
      <c r="F3583" s="7">
        <v>1100</v>
      </c>
      <c r="G3583" s="8"/>
      <c r="H3583" s="9">
        <v>45006.728390011573</v>
      </c>
      <c r="I3583" s="20" t="str">
        <f>Table2[[#This Row],[StoreID]]&amp;"-"&amp;Table2[[#This Row],[OrderNumer]]</f>
        <v>2-3407</v>
      </c>
    </row>
    <row r="3584" spans="1:9" x14ac:dyDescent="0.35">
      <c r="A3584" s="19">
        <v>3409</v>
      </c>
      <c r="B3584" s="19">
        <v>5</v>
      </c>
      <c r="C3584" s="8">
        <v>2</v>
      </c>
      <c r="D3584" s="8">
        <v>18</v>
      </c>
      <c r="E3584" s="8">
        <v>1</v>
      </c>
      <c r="F3584" s="7">
        <v>725</v>
      </c>
      <c r="G3584" s="8"/>
      <c r="H3584" s="9">
        <v>44980.945912037037</v>
      </c>
      <c r="I3584" s="20" t="str">
        <f>Table2[[#This Row],[StoreID]]&amp;"-"&amp;Table2[[#This Row],[OrderNumer]]</f>
        <v>5-3409</v>
      </c>
    </row>
    <row r="3585" spans="1:9" x14ac:dyDescent="0.35">
      <c r="A3585" s="19">
        <v>3410</v>
      </c>
      <c r="B3585" s="19">
        <v>5</v>
      </c>
      <c r="C3585" s="8">
        <v>34</v>
      </c>
      <c r="D3585" s="8">
        <v>4202</v>
      </c>
      <c r="E3585" s="8">
        <v>1</v>
      </c>
      <c r="F3585" s="7">
        <v>2.5</v>
      </c>
      <c r="G3585" s="8"/>
      <c r="H3585" s="9">
        <v>44981.549792013888</v>
      </c>
      <c r="I3585" s="20" t="str">
        <f>Table2[[#This Row],[StoreID]]&amp;"-"&amp;Table2[[#This Row],[OrderNumer]]</f>
        <v>5-3410</v>
      </c>
    </row>
    <row r="3586" spans="1:9" x14ac:dyDescent="0.35">
      <c r="A3586" s="19">
        <v>3410</v>
      </c>
      <c r="B3586" s="19">
        <v>5</v>
      </c>
      <c r="C3586" s="8">
        <v>34</v>
      </c>
      <c r="D3586" s="8">
        <v>4202</v>
      </c>
      <c r="E3586" s="8">
        <v>1</v>
      </c>
      <c r="F3586" s="7">
        <v>2.5</v>
      </c>
      <c r="G3586" s="8"/>
      <c r="H3586" s="9">
        <v>44981.549792395832</v>
      </c>
      <c r="I3586" s="20" t="str">
        <f>Table2[[#This Row],[StoreID]]&amp;"-"&amp;Table2[[#This Row],[OrderNumer]]</f>
        <v>5-3410</v>
      </c>
    </row>
    <row r="3587" spans="1:9" x14ac:dyDescent="0.35">
      <c r="A3587" s="19">
        <v>3411</v>
      </c>
      <c r="B3587" s="19">
        <v>1</v>
      </c>
      <c r="C3587" s="8">
        <v>9</v>
      </c>
      <c r="D3587" s="8">
        <v>4080</v>
      </c>
      <c r="E3587" s="8">
        <v>1</v>
      </c>
      <c r="F3587" s="7">
        <v>10</v>
      </c>
      <c r="G3587" s="8"/>
      <c r="H3587" s="9">
        <v>44996.797221180554</v>
      </c>
      <c r="I3587" s="20" t="str">
        <f>Table2[[#This Row],[StoreID]]&amp;"-"&amp;Table2[[#This Row],[OrderNumer]]</f>
        <v>1-3411</v>
      </c>
    </row>
    <row r="3588" spans="1:9" x14ac:dyDescent="0.35">
      <c r="A3588" s="19">
        <v>3411</v>
      </c>
      <c r="B3588" s="19">
        <v>1</v>
      </c>
      <c r="C3588" s="8">
        <v>9</v>
      </c>
      <c r="D3588" s="8">
        <v>4086</v>
      </c>
      <c r="E3588" s="8">
        <v>1</v>
      </c>
      <c r="F3588" s="7">
        <v>10</v>
      </c>
      <c r="G3588" s="8"/>
      <c r="H3588" s="9">
        <v>44996.797221261571</v>
      </c>
      <c r="I3588" s="20" t="str">
        <f>Table2[[#This Row],[StoreID]]&amp;"-"&amp;Table2[[#This Row],[OrderNumer]]</f>
        <v>1-3411</v>
      </c>
    </row>
    <row r="3589" spans="1:9" x14ac:dyDescent="0.35">
      <c r="A3589" s="19">
        <v>3411</v>
      </c>
      <c r="B3589" s="19">
        <v>1</v>
      </c>
      <c r="C3589" s="8">
        <v>9</v>
      </c>
      <c r="D3589" s="8">
        <v>4082</v>
      </c>
      <c r="E3589" s="8">
        <v>1</v>
      </c>
      <c r="F3589" s="7">
        <v>10</v>
      </c>
      <c r="G3589" s="8"/>
      <c r="H3589" s="9">
        <v>44996.797221261571</v>
      </c>
      <c r="I3589" s="20" t="str">
        <f>Table2[[#This Row],[StoreID]]&amp;"-"&amp;Table2[[#This Row],[OrderNumer]]</f>
        <v>1-3411</v>
      </c>
    </row>
    <row r="3590" spans="1:9" x14ac:dyDescent="0.35">
      <c r="A3590" s="19">
        <v>3411</v>
      </c>
      <c r="B3590" s="19">
        <v>1</v>
      </c>
      <c r="C3590" s="8">
        <v>9</v>
      </c>
      <c r="D3590" s="8">
        <v>4087</v>
      </c>
      <c r="E3590" s="8">
        <v>2</v>
      </c>
      <c r="F3590" s="7">
        <v>20</v>
      </c>
      <c r="G3590" s="8"/>
      <c r="H3590" s="9">
        <v>44996.797221145833</v>
      </c>
      <c r="I3590" s="20" t="str">
        <f>Table2[[#This Row],[StoreID]]&amp;"-"&amp;Table2[[#This Row],[OrderNumer]]</f>
        <v>1-3411</v>
      </c>
    </row>
    <row r="3591" spans="1:9" x14ac:dyDescent="0.35">
      <c r="A3591" s="19">
        <v>3411</v>
      </c>
      <c r="B3591" s="19">
        <v>2</v>
      </c>
      <c r="C3591" s="8">
        <v>16</v>
      </c>
      <c r="D3591" s="8">
        <v>645</v>
      </c>
      <c r="E3591" s="8">
        <v>1</v>
      </c>
      <c r="F3591" s="7">
        <v>97.5</v>
      </c>
      <c r="G3591" s="8"/>
      <c r="H3591" s="9">
        <v>45006.771532719904</v>
      </c>
      <c r="I3591" s="20" t="str">
        <f>Table2[[#This Row],[StoreID]]&amp;"-"&amp;Table2[[#This Row],[OrderNumer]]</f>
        <v>2-3411</v>
      </c>
    </row>
    <row r="3592" spans="1:9" x14ac:dyDescent="0.35">
      <c r="A3592" s="19">
        <v>3411</v>
      </c>
      <c r="B3592" s="19">
        <v>2</v>
      </c>
      <c r="C3592" s="8">
        <v>16</v>
      </c>
      <c r="D3592" s="8">
        <v>621</v>
      </c>
      <c r="E3592" s="8">
        <v>1</v>
      </c>
      <c r="F3592" s="7">
        <v>225</v>
      </c>
      <c r="G3592" s="8"/>
      <c r="H3592" s="9">
        <v>45006.771532719904</v>
      </c>
      <c r="I3592" s="20" t="str">
        <f>Table2[[#This Row],[StoreID]]&amp;"-"&amp;Table2[[#This Row],[OrderNumer]]</f>
        <v>2-3411</v>
      </c>
    </row>
    <row r="3593" spans="1:9" x14ac:dyDescent="0.35">
      <c r="A3593" s="19">
        <v>3412</v>
      </c>
      <c r="B3593" s="19">
        <v>5</v>
      </c>
      <c r="C3593" s="8">
        <v>34</v>
      </c>
      <c r="D3593" s="8">
        <v>721</v>
      </c>
      <c r="E3593" s="8">
        <v>1</v>
      </c>
      <c r="F3593" s="7">
        <v>200</v>
      </c>
      <c r="G3593" s="8"/>
      <c r="H3593" s="9">
        <v>44981.563949421296</v>
      </c>
      <c r="I3593" s="20" t="str">
        <f>Table2[[#This Row],[StoreID]]&amp;"-"&amp;Table2[[#This Row],[OrderNumer]]</f>
        <v>5-3412</v>
      </c>
    </row>
    <row r="3594" spans="1:9" x14ac:dyDescent="0.35">
      <c r="A3594" s="19">
        <v>3412</v>
      </c>
      <c r="B3594" s="19">
        <v>5</v>
      </c>
      <c r="C3594" s="8">
        <v>34</v>
      </c>
      <c r="D3594" s="8">
        <v>4091</v>
      </c>
      <c r="E3594" s="8">
        <v>1</v>
      </c>
      <c r="F3594" s="7">
        <v>25</v>
      </c>
      <c r="G3594" s="8"/>
      <c r="H3594" s="9">
        <v>44981.563949421296</v>
      </c>
      <c r="I3594" s="20" t="str">
        <f>Table2[[#This Row],[StoreID]]&amp;"-"&amp;Table2[[#This Row],[OrderNumer]]</f>
        <v>5-3412</v>
      </c>
    </row>
    <row r="3595" spans="1:9" x14ac:dyDescent="0.35">
      <c r="A3595" s="19">
        <v>3412</v>
      </c>
      <c r="B3595" s="19">
        <v>5</v>
      </c>
      <c r="C3595" s="8">
        <v>34</v>
      </c>
      <c r="D3595" s="8">
        <v>4091</v>
      </c>
      <c r="E3595" s="8">
        <v>1</v>
      </c>
      <c r="F3595" s="7">
        <v>25</v>
      </c>
      <c r="G3595" s="8"/>
      <c r="H3595" s="9">
        <v>44981.563949421296</v>
      </c>
      <c r="I3595" s="20" t="str">
        <f>Table2[[#This Row],[StoreID]]&amp;"-"&amp;Table2[[#This Row],[OrderNumer]]</f>
        <v>5-3412</v>
      </c>
    </row>
    <row r="3596" spans="1:9" x14ac:dyDescent="0.35">
      <c r="A3596" s="19">
        <v>3413</v>
      </c>
      <c r="B3596" s="19">
        <v>2</v>
      </c>
      <c r="C3596" s="8">
        <v>23</v>
      </c>
      <c r="D3596" s="8">
        <v>2802</v>
      </c>
      <c r="E3596" s="8">
        <v>1</v>
      </c>
      <c r="F3596" s="7">
        <v>487.5</v>
      </c>
      <c r="G3596" s="8"/>
      <c r="H3596" s="9">
        <v>45006.793855324075</v>
      </c>
      <c r="I3596" s="20" t="str">
        <f>Table2[[#This Row],[StoreID]]&amp;"-"&amp;Table2[[#This Row],[OrderNumer]]</f>
        <v>2-3413</v>
      </c>
    </row>
    <row r="3597" spans="1:9" x14ac:dyDescent="0.35">
      <c r="A3597" s="19">
        <v>3415</v>
      </c>
      <c r="B3597" s="19">
        <v>2</v>
      </c>
      <c r="C3597" s="8">
        <v>23</v>
      </c>
      <c r="D3597" s="8">
        <v>667</v>
      </c>
      <c r="E3597" s="8">
        <v>1</v>
      </c>
      <c r="F3597" s="7">
        <v>400</v>
      </c>
      <c r="G3597" s="8"/>
      <c r="H3597" s="9">
        <v>45006.855992974539</v>
      </c>
      <c r="I3597" s="20" t="str">
        <f>Table2[[#This Row],[StoreID]]&amp;"-"&amp;Table2[[#This Row],[OrderNumer]]</f>
        <v>2-3415</v>
      </c>
    </row>
    <row r="3598" spans="1:9" x14ac:dyDescent="0.35">
      <c r="A3598" s="19">
        <v>3415</v>
      </c>
      <c r="B3598" s="19">
        <v>2</v>
      </c>
      <c r="C3598" s="8">
        <v>23</v>
      </c>
      <c r="D3598" s="8">
        <v>4028</v>
      </c>
      <c r="E3598" s="8">
        <v>1</v>
      </c>
      <c r="F3598" s="7">
        <v>45</v>
      </c>
      <c r="G3598" s="8"/>
      <c r="H3598" s="9">
        <v>45006.855993020836</v>
      </c>
      <c r="I3598" s="20" t="str">
        <f>Table2[[#This Row],[StoreID]]&amp;"-"&amp;Table2[[#This Row],[OrderNumer]]</f>
        <v>2-3415</v>
      </c>
    </row>
    <row r="3599" spans="1:9" x14ac:dyDescent="0.35">
      <c r="A3599" s="19">
        <v>3415</v>
      </c>
      <c r="B3599" s="19">
        <v>2</v>
      </c>
      <c r="C3599" s="8">
        <v>23</v>
      </c>
      <c r="D3599" s="8">
        <v>4028</v>
      </c>
      <c r="E3599" s="8">
        <v>1</v>
      </c>
      <c r="F3599" s="7">
        <v>45</v>
      </c>
      <c r="G3599" s="8"/>
      <c r="H3599" s="9">
        <v>45006.855993020836</v>
      </c>
      <c r="I3599" s="20" t="str">
        <f>Table2[[#This Row],[StoreID]]&amp;"-"&amp;Table2[[#This Row],[OrderNumer]]</f>
        <v>2-3415</v>
      </c>
    </row>
    <row r="3600" spans="1:9" x14ac:dyDescent="0.35">
      <c r="A3600" s="19">
        <v>3415</v>
      </c>
      <c r="B3600" s="19">
        <v>5</v>
      </c>
      <c r="C3600" s="8">
        <v>34</v>
      </c>
      <c r="D3600" s="8">
        <v>3972</v>
      </c>
      <c r="E3600" s="8">
        <v>1</v>
      </c>
      <c r="F3600" s="7">
        <v>50</v>
      </c>
      <c r="G3600" s="8"/>
      <c r="H3600" s="9">
        <v>44981.593717708332</v>
      </c>
      <c r="I3600" s="20" t="str">
        <f>Table2[[#This Row],[StoreID]]&amp;"-"&amp;Table2[[#This Row],[OrderNumer]]</f>
        <v>5-3415</v>
      </c>
    </row>
    <row r="3601" spans="1:9" x14ac:dyDescent="0.35">
      <c r="A3601" s="19">
        <v>3417</v>
      </c>
      <c r="B3601" s="19">
        <v>5</v>
      </c>
      <c r="C3601" s="8">
        <v>34</v>
      </c>
      <c r="D3601" s="8">
        <v>3972</v>
      </c>
      <c r="E3601" s="8">
        <v>1</v>
      </c>
      <c r="F3601" s="7">
        <v>50</v>
      </c>
      <c r="G3601" s="8"/>
      <c r="H3601" s="9">
        <v>44981.629619131942</v>
      </c>
      <c r="I3601" s="20" t="str">
        <f>Table2[[#This Row],[StoreID]]&amp;"-"&amp;Table2[[#This Row],[OrderNumer]]</f>
        <v>5-3417</v>
      </c>
    </row>
    <row r="3602" spans="1:9" x14ac:dyDescent="0.35">
      <c r="A3602" s="19">
        <v>3419</v>
      </c>
      <c r="B3602" s="19">
        <v>5</v>
      </c>
      <c r="C3602" s="8">
        <v>34</v>
      </c>
      <c r="D3602" s="8">
        <v>462</v>
      </c>
      <c r="E3602" s="8">
        <v>2</v>
      </c>
      <c r="F3602" s="7">
        <v>20</v>
      </c>
      <c r="G3602" s="8"/>
      <c r="H3602" s="9">
        <v>44981.644978090277</v>
      </c>
      <c r="I3602" s="20" t="str">
        <f>Table2[[#This Row],[StoreID]]&amp;"-"&amp;Table2[[#This Row],[OrderNumer]]</f>
        <v>5-3419</v>
      </c>
    </row>
    <row r="3603" spans="1:9" x14ac:dyDescent="0.35">
      <c r="A3603" s="19">
        <v>3420</v>
      </c>
      <c r="B3603" s="19">
        <v>5</v>
      </c>
      <c r="C3603" s="8">
        <v>34</v>
      </c>
      <c r="D3603" s="8">
        <v>3221</v>
      </c>
      <c r="E3603" s="8">
        <v>1</v>
      </c>
      <c r="F3603" s="7">
        <v>174.5</v>
      </c>
      <c r="G3603" s="8"/>
      <c r="H3603" s="9">
        <v>44981.656826817132</v>
      </c>
      <c r="I3603" s="20" t="str">
        <f>Table2[[#This Row],[StoreID]]&amp;"-"&amp;Table2[[#This Row],[OrderNumer]]</f>
        <v>5-3420</v>
      </c>
    </row>
    <row r="3604" spans="1:9" x14ac:dyDescent="0.35">
      <c r="A3604" s="19">
        <v>3422</v>
      </c>
      <c r="B3604" s="19">
        <v>5</v>
      </c>
      <c r="C3604" s="8">
        <v>34</v>
      </c>
      <c r="D3604" s="8">
        <v>4202</v>
      </c>
      <c r="E3604" s="8">
        <v>3</v>
      </c>
      <c r="F3604" s="7">
        <v>7.5</v>
      </c>
      <c r="G3604" s="8"/>
      <c r="H3604" s="9">
        <v>44981.690591087965</v>
      </c>
      <c r="I3604" s="20" t="str">
        <f>Table2[[#This Row],[StoreID]]&amp;"-"&amp;Table2[[#This Row],[OrderNumer]]</f>
        <v>5-3422</v>
      </c>
    </row>
    <row r="3605" spans="1:9" x14ac:dyDescent="0.35">
      <c r="A3605" s="19">
        <v>3423</v>
      </c>
      <c r="B3605" s="19">
        <v>5</v>
      </c>
      <c r="C3605" s="8">
        <v>34</v>
      </c>
      <c r="D3605" s="8">
        <v>4202</v>
      </c>
      <c r="E3605" s="8">
        <v>1</v>
      </c>
      <c r="F3605" s="7">
        <v>2.5</v>
      </c>
      <c r="G3605" s="8"/>
      <c r="H3605" s="9">
        <v>44981.718402627317</v>
      </c>
      <c r="I3605" s="20" t="str">
        <f>Table2[[#This Row],[StoreID]]&amp;"-"&amp;Table2[[#This Row],[OrderNumer]]</f>
        <v>5-3423</v>
      </c>
    </row>
    <row r="3606" spans="1:9" x14ac:dyDescent="0.35">
      <c r="A3606" s="19">
        <v>3423</v>
      </c>
      <c r="B3606" s="19">
        <v>5</v>
      </c>
      <c r="C3606" s="8">
        <v>34</v>
      </c>
      <c r="D3606" s="8">
        <v>4202</v>
      </c>
      <c r="E3606" s="8">
        <v>1</v>
      </c>
      <c r="F3606" s="7">
        <v>2.5</v>
      </c>
      <c r="G3606" s="8"/>
      <c r="H3606" s="9">
        <v>44981.718402627317</v>
      </c>
      <c r="I3606" s="20" t="str">
        <f>Table2[[#This Row],[StoreID]]&amp;"-"&amp;Table2[[#This Row],[OrderNumer]]</f>
        <v>5-3423</v>
      </c>
    </row>
    <row r="3607" spans="1:9" x14ac:dyDescent="0.35">
      <c r="A3607" s="19">
        <v>3425</v>
      </c>
      <c r="B3607" s="19">
        <v>1</v>
      </c>
      <c r="C3607" s="8">
        <v>9</v>
      </c>
      <c r="D3607" s="8">
        <v>3269</v>
      </c>
      <c r="E3607" s="8">
        <v>1</v>
      </c>
      <c r="F3607" s="7">
        <v>22.5</v>
      </c>
      <c r="G3607" s="8"/>
      <c r="H3607" s="9">
        <v>44996.869435451386</v>
      </c>
      <c r="I3607" s="20" t="str">
        <f>Table2[[#This Row],[StoreID]]&amp;"-"&amp;Table2[[#This Row],[OrderNumer]]</f>
        <v>1-3425</v>
      </c>
    </row>
    <row r="3608" spans="1:9" x14ac:dyDescent="0.35">
      <c r="A3608" s="19">
        <v>3425</v>
      </c>
      <c r="B3608" s="19">
        <v>1</v>
      </c>
      <c r="C3608" s="8">
        <v>9</v>
      </c>
      <c r="D3608" s="8">
        <v>3260</v>
      </c>
      <c r="E3608" s="8">
        <v>1</v>
      </c>
      <c r="F3608" s="7">
        <v>19.5</v>
      </c>
      <c r="G3608" s="8"/>
      <c r="H3608" s="9">
        <v>44996.869435497683</v>
      </c>
      <c r="I3608" s="20" t="str">
        <f>Table2[[#This Row],[StoreID]]&amp;"-"&amp;Table2[[#This Row],[OrderNumer]]</f>
        <v>1-3425</v>
      </c>
    </row>
    <row r="3609" spans="1:9" x14ac:dyDescent="0.35">
      <c r="A3609" s="19">
        <v>3428</v>
      </c>
      <c r="B3609" s="19">
        <v>1</v>
      </c>
      <c r="C3609" s="8">
        <v>11</v>
      </c>
      <c r="D3609" s="8">
        <v>16</v>
      </c>
      <c r="E3609" s="8">
        <v>1</v>
      </c>
      <c r="F3609" s="7">
        <v>225</v>
      </c>
      <c r="G3609" s="8"/>
      <c r="H3609" s="9">
        <v>44996.873237581021</v>
      </c>
      <c r="I3609" s="20" t="str">
        <f>Table2[[#This Row],[StoreID]]&amp;"-"&amp;Table2[[#This Row],[OrderNumer]]</f>
        <v>1-3428</v>
      </c>
    </row>
    <row r="3610" spans="1:9" x14ac:dyDescent="0.35">
      <c r="A3610" s="19">
        <v>3428</v>
      </c>
      <c r="B3610" s="19">
        <v>1</v>
      </c>
      <c r="C3610" s="8">
        <v>11</v>
      </c>
      <c r="D3610" s="8">
        <v>11</v>
      </c>
      <c r="E3610" s="8">
        <v>3</v>
      </c>
      <c r="F3610" s="7">
        <v>675</v>
      </c>
      <c r="G3610" s="8"/>
      <c r="H3610" s="9">
        <v>44996.873237534724</v>
      </c>
      <c r="I3610" s="20" t="str">
        <f>Table2[[#This Row],[StoreID]]&amp;"-"&amp;Table2[[#This Row],[OrderNumer]]</f>
        <v>1-3428</v>
      </c>
    </row>
    <row r="3611" spans="1:9" x14ac:dyDescent="0.35">
      <c r="A3611" s="19">
        <v>3430</v>
      </c>
      <c r="B3611" s="19">
        <v>2</v>
      </c>
      <c r="C3611" s="8">
        <v>25</v>
      </c>
      <c r="D3611" s="8">
        <v>475</v>
      </c>
      <c r="E3611" s="8">
        <v>1</v>
      </c>
      <c r="F3611" s="7">
        <v>50</v>
      </c>
      <c r="G3611" s="8"/>
      <c r="H3611" s="9">
        <v>45007.572079398145</v>
      </c>
      <c r="I3611" s="20" t="str">
        <f>Table2[[#This Row],[StoreID]]&amp;"-"&amp;Table2[[#This Row],[OrderNumer]]</f>
        <v>2-3430</v>
      </c>
    </row>
    <row r="3612" spans="1:9" x14ac:dyDescent="0.35">
      <c r="A3612" s="19">
        <v>3430</v>
      </c>
      <c r="B3612" s="19">
        <v>2</v>
      </c>
      <c r="C3612" s="8">
        <v>25</v>
      </c>
      <c r="D3612" s="8">
        <v>474</v>
      </c>
      <c r="E3612" s="8">
        <v>1</v>
      </c>
      <c r="F3612" s="7">
        <v>50</v>
      </c>
      <c r="G3612" s="8"/>
      <c r="H3612" s="9">
        <v>45007.572079398145</v>
      </c>
      <c r="I3612" s="20" t="str">
        <f>Table2[[#This Row],[StoreID]]&amp;"-"&amp;Table2[[#This Row],[OrderNumer]]</f>
        <v>2-3430</v>
      </c>
    </row>
    <row r="3613" spans="1:9" x14ac:dyDescent="0.35">
      <c r="A3613" s="19">
        <v>3431</v>
      </c>
      <c r="B3613" s="19">
        <v>2</v>
      </c>
      <c r="C3613" s="8">
        <v>25</v>
      </c>
      <c r="D3613" s="8">
        <v>4028</v>
      </c>
      <c r="E3613" s="8">
        <v>1</v>
      </c>
      <c r="F3613" s="7">
        <v>45</v>
      </c>
      <c r="G3613" s="8"/>
      <c r="H3613" s="9">
        <v>45007.595465243059</v>
      </c>
      <c r="I3613" s="20" t="str">
        <f>Table2[[#This Row],[StoreID]]&amp;"-"&amp;Table2[[#This Row],[OrderNumer]]</f>
        <v>2-3431</v>
      </c>
    </row>
    <row r="3614" spans="1:9" x14ac:dyDescent="0.35">
      <c r="A3614" s="19">
        <v>3431</v>
      </c>
      <c r="B3614" s="19">
        <v>2</v>
      </c>
      <c r="C3614" s="8">
        <v>25</v>
      </c>
      <c r="D3614" s="8">
        <v>4028</v>
      </c>
      <c r="E3614" s="8">
        <v>1</v>
      </c>
      <c r="F3614" s="7">
        <v>45</v>
      </c>
      <c r="G3614" s="8"/>
      <c r="H3614" s="9">
        <v>45007.595465243059</v>
      </c>
      <c r="I3614" s="20" t="str">
        <f>Table2[[#This Row],[StoreID]]&amp;"-"&amp;Table2[[#This Row],[OrderNumer]]</f>
        <v>2-3431</v>
      </c>
    </row>
    <row r="3615" spans="1:9" x14ac:dyDescent="0.35">
      <c r="A3615" s="19">
        <v>3431</v>
      </c>
      <c r="B3615" s="19">
        <v>5</v>
      </c>
      <c r="C3615" s="8">
        <v>2</v>
      </c>
      <c r="D3615" s="8">
        <v>5</v>
      </c>
      <c r="E3615" s="8">
        <v>1</v>
      </c>
      <c r="F3615" s="7">
        <v>149.5</v>
      </c>
      <c r="G3615" s="8"/>
      <c r="H3615" s="9">
        <v>44981.849737303244</v>
      </c>
      <c r="I3615" s="20" t="str">
        <f>Table2[[#This Row],[StoreID]]&amp;"-"&amp;Table2[[#This Row],[OrderNumer]]</f>
        <v>5-3431</v>
      </c>
    </row>
    <row r="3616" spans="1:9" x14ac:dyDescent="0.35">
      <c r="A3616" s="19">
        <v>3431</v>
      </c>
      <c r="B3616" s="19">
        <v>5</v>
      </c>
      <c r="C3616" s="8">
        <v>2</v>
      </c>
      <c r="D3616" s="8">
        <v>3305</v>
      </c>
      <c r="E3616" s="8">
        <v>1</v>
      </c>
      <c r="F3616" s="7">
        <v>97.5</v>
      </c>
      <c r="G3616" s="8"/>
      <c r="H3616" s="9">
        <v>44981.849737696757</v>
      </c>
      <c r="I3616" s="20" t="str">
        <f>Table2[[#This Row],[StoreID]]&amp;"-"&amp;Table2[[#This Row],[OrderNumer]]</f>
        <v>5-3431</v>
      </c>
    </row>
    <row r="3617" spans="1:9" x14ac:dyDescent="0.35">
      <c r="A3617" s="19">
        <v>3432</v>
      </c>
      <c r="B3617" s="19">
        <v>5</v>
      </c>
      <c r="C3617" s="8">
        <v>2</v>
      </c>
      <c r="D3617" s="8">
        <v>4090</v>
      </c>
      <c r="E3617" s="8">
        <v>1</v>
      </c>
      <c r="F3617" s="7">
        <v>47.5</v>
      </c>
      <c r="G3617" s="8"/>
      <c r="H3617" s="9">
        <v>44981.890180555558</v>
      </c>
      <c r="I3617" s="20" t="str">
        <f>Table2[[#This Row],[StoreID]]&amp;"-"&amp;Table2[[#This Row],[OrderNumer]]</f>
        <v>5-3432</v>
      </c>
    </row>
    <row r="3618" spans="1:9" x14ac:dyDescent="0.35">
      <c r="A3618" s="19">
        <v>3432</v>
      </c>
      <c r="B3618" s="19">
        <v>5</v>
      </c>
      <c r="C3618" s="8">
        <v>2</v>
      </c>
      <c r="D3618" s="8">
        <v>4078</v>
      </c>
      <c r="E3618" s="8">
        <v>1</v>
      </c>
      <c r="F3618" s="7">
        <v>49.5</v>
      </c>
      <c r="G3618" s="8"/>
      <c r="H3618" s="9">
        <v>44981.890180590279</v>
      </c>
      <c r="I3618" s="20" t="str">
        <f>Table2[[#This Row],[StoreID]]&amp;"-"&amp;Table2[[#This Row],[OrderNumer]]</f>
        <v>5-3432</v>
      </c>
    </row>
    <row r="3619" spans="1:9" x14ac:dyDescent="0.35">
      <c r="A3619" s="19">
        <v>3435</v>
      </c>
      <c r="B3619" s="19">
        <v>5</v>
      </c>
      <c r="C3619" s="8">
        <v>2</v>
      </c>
      <c r="D3619" s="8">
        <v>3239</v>
      </c>
      <c r="E3619" s="8">
        <v>1</v>
      </c>
      <c r="F3619" s="7">
        <v>75</v>
      </c>
      <c r="G3619" s="8"/>
      <c r="H3619" s="9">
        <v>44981.899007557869</v>
      </c>
      <c r="I3619" s="20" t="str">
        <f>Table2[[#This Row],[StoreID]]&amp;"-"&amp;Table2[[#This Row],[OrderNumer]]</f>
        <v>5-3435</v>
      </c>
    </row>
    <row r="3620" spans="1:9" x14ac:dyDescent="0.35">
      <c r="A3620" s="19">
        <v>3436</v>
      </c>
      <c r="B3620" s="19">
        <v>5</v>
      </c>
      <c r="C3620" s="8">
        <v>2</v>
      </c>
      <c r="D3620" s="8">
        <v>1136</v>
      </c>
      <c r="E3620" s="8">
        <v>1</v>
      </c>
      <c r="F3620" s="7">
        <v>75</v>
      </c>
      <c r="G3620" s="8"/>
      <c r="H3620" s="9">
        <v>44981.961234988426</v>
      </c>
      <c r="I3620" s="20" t="str">
        <f>Table2[[#This Row],[StoreID]]&amp;"-"&amp;Table2[[#This Row],[OrderNumer]]</f>
        <v>5-3436</v>
      </c>
    </row>
    <row r="3621" spans="1:9" x14ac:dyDescent="0.35">
      <c r="A3621" s="19">
        <v>3437</v>
      </c>
      <c r="B3621" s="19">
        <v>5</v>
      </c>
      <c r="C3621" s="8">
        <v>34</v>
      </c>
      <c r="D3621" s="8">
        <v>4090</v>
      </c>
      <c r="E3621" s="8">
        <v>1</v>
      </c>
      <c r="F3621" s="7">
        <v>47.5</v>
      </c>
      <c r="G3621" s="8"/>
      <c r="H3621" s="9">
        <v>44982.524379282404</v>
      </c>
      <c r="I3621" s="20" t="str">
        <f>Table2[[#This Row],[StoreID]]&amp;"-"&amp;Table2[[#This Row],[OrderNumer]]</f>
        <v>5-3437</v>
      </c>
    </row>
    <row r="3622" spans="1:9" x14ac:dyDescent="0.35">
      <c r="A3622" s="19">
        <v>3438</v>
      </c>
      <c r="B3622" s="19">
        <v>5</v>
      </c>
      <c r="C3622" s="8">
        <v>34</v>
      </c>
      <c r="D3622" s="8">
        <v>4091</v>
      </c>
      <c r="E3622" s="8">
        <v>1</v>
      </c>
      <c r="F3622" s="7">
        <v>25</v>
      </c>
      <c r="G3622" s="8"/>
      <c r="H3622" s="9">
        <v>44982.538792627318</v>
      </c>
      <c r="I3622" s="20" t="str">
        <f>Table2[[#This Row],[StoreID]]&amp;"-"&amp;Table2[[#This Row],[OrderNumer]]</f>
        <v>5-3438</v>
      </c>
    </row>
    <row r="3623" spans="1:9" x14ac:dyDescent="0.35">
      <c r="A3623" s="19">
        <v>3441</v>
      </c>
      <c r="B3623" s="19">
        <v>2</v>
      </c>
      <c r="C3623" s="8">
        <v>25</v>
      </c>
      <c r="D3623" s="8">
        <v>447</v>
      </c>
      <c r="E3623" s="8">
        <v>1</v>
      </c>
      <c r="F3623" s="7">
        <v>300</v>
      </c>
      <c r="G3623" s="8"/>
      <c r="H3623" s="9">
        <v>45007.695750196763</v>
      </c>
      <c r="I3623" s="20" t="str">
        <f>Table2[[#This Row],[StoreID]]&amp;"-"&amp;Table2[[#This Row],[OrderNumer]]</f>
        <v>2-3441</v>
      </c>
    </row>
    <row r="3624" spans="1:9" x14ac:dyDescent="0.35">
      <c r="A3624" s="19">
        <v>3444</v>
      </c>
      <c r="B3624" s="19">
        <v>5</v>
      </c>
      <c r="C3624" s="8">
        <v>34</v>
      </c>
      <c r="D3624" s="8">
        <v>463</v>
      </c>
      <c r="E3624" s="8">
        <v>1</v>
      </c>
      <c r="F3624" s="7">
        <v>75</v>
      </c>
      <c r="G3624" s="8"/>
      <c r="H3624" s="9">
        <v>44982.595260567126</v>
      </c>
      <c r="I3624" s="20" t="str">
        <f>Table2[[#This Row],[StoreID]]&amp;"-"&amp;Table2[[#This Row],[OrderNumer]]</f>
        <v>5-3444</v>
      </c>
    </row>
    <row r="3625" spans="1:9" x14ac:dyDescent="0.35">
      <c r="A3625" s="19">
        <v>3444</v>
      </c>
      <c r="B3625" s="19">
        <v>5</v>
      </c>
      <c r="C3625" s="8">
        <v>34</v>
      </c>
      <c r="D3625" s="8">
        <v>463</v>
      </c>
      <c r="E3625" s="8">
        <v>1</v>
      </c>
      <c r="F3625" s="7">
        <v>75</v>
      </c>
      <c r="G3625" s="8"/>
      <c r="H3625" s="9">
        <v>44982.595260567126</v>
      </c>
      <c r="I3625" s="20" t="str">
        <f>Table2[[#This Row],[StoreID]]&amp;"-"&amp;Table2[[#This Row],[OrderNumer]]</f>
        <v>5-3444</v>
      </c>
    </row>
    <row r="3626" spans="1:9" x14ac:dyDescent="0.35">
      <c r="A3626" s="19">
        <v>3445</v>
      </c>
      <c r="B3626" s="19">
        <v>1</v>
      </c>
      <c r="C3626" s="8">
        <v>1</v>
      </c>
      <c r="D3626" s="8">
        <v>4078</v>
      </c>
      <c r="E3626" s="8">
        <v>1</v>
      </c>
      <c r="F3626" s="7">
        <v>49.5</v>
      </c>
      <c r="G3626" s="8"/>
      <c r="H3626" s="9">
        <v>44997.543587268519</v>
      </c>
      <c r="I3626" s="20" t="str">
        <f>Table2[[#This Row],[StoreID]]&amp;"-"&amp;Table2[[#This Row],[OrderNumer]]</f>
        <v>1-3445</v>
      </c>
    </row>
    <row r="3627" spans="1:9" x14ac:dyDescent="0.35">
      <c r="A3627" s="19">
        <v>3447</v>
      </c>
      <c r="B3627" s="19">
        <v>5</v>
      </c>
      <c r="C3627" s="8">
        <v>2</v>
      </c>
      <c r="D3627" s="8">
        <v>3</v>
      </c>
      <c r="E3627" s="8">
        <v>1</v>
      </c>
      <c r="F3627" s="7">
        <v>149.5</v>
      </c>
      <c r="G3627" s="8"/>
      <c r="H3627" s="9">
        <v>44982.682648692127</v>
      </c>
      <c r="I3627" s="20" t="str">
        <f>Table2[[#This Row],[StoreID]]&amp;"-"&amp;Table2[[#This Row],[OrderNumer]]</f>
        <v>5-3447</v>
      </c>
    </row>
    <row r="3628" spans="1:9" x14ac:dyDescent="0.35">
      <c r="A3628" s="19">
        <v>3448</v>
      </c>
      <c r="B3628" s="19">
        <v>5</v>
      </c>
      <c r="C3628" s="8">
        <v>2</v>
      </c>
      <c r="D3628" s="8">
        <v>3317</v>
      </c>
      <c r="E3628" s="8">
        <v>1</v>
      </c>
      <c r="F3628" s="7">
        <v>247.5</v>
      </c>
      <c r="G3628" s="8"/>
      <c r="H3628" s="9">
        <v>44982.740456099535</v>
      </c>
      <c r="I3628" s="20" t="str">
        <f>Table2[[#This Row],[StoreID]]&amp;"-"&amp;Table2[[#This Row],[OrderNumer]]</f>
        <v>5-3448</v>
      </c>
    </row>
    <row r="3629" spans="1:9" x14ac:dyDescent="0.35">
      <c r="A3629" s="19">
        <v>3450</v>
      </c>
      <c r="B3629" s="19">
        <v>1</v>
      </c>
      <c r="C3629" s="8">
        <v>9</v>
      </c>
      <c r="D3629" s="8">
        <v>473</v>
      </c>
      <c r="E3629" s="8">
        <v>1</v>
      </c>
      <c r="F3629" s="7">
        <v>45</v>
      </c>
      <c r="G3629" s="8"/>
      <c r="H3629" s="9">
        <v>44997.714181099538</v>
      </c>
      <c r="I3629" s="20" t="str">
        <f>Table2[[#This Row],[StoreID]]&amp;"-"&amp;Table2[[#This Row],[OrderNumer]]</f>
        <v>1-3450</v>
      </c>
    </row>
    <row r="3630" spans="1:9" x14ac:dyDescent="0.35">
      <c r="A3630" s="19">
        <v>3451</v>
      </c>
      <c r="B3630" s="19">
        <v>5</v>
      </c>
      <c r="C3630" s="8">
        <v>2</v>
      </c>
      <c r="D3630" s="8">
        <v>4082</v>
      </c>
      <c r="E3630" s="8">
        <v>1</v>
      </c>
      <c r="F3630" s="7">
        <v>10</v>
      </c>
      <c r="G3630" s="8"/>
      <c r="H3630" s="9">
        <v>44982.759930902779</v>
      </c>
      <c r="I3630" s="20" t="str">
        <f>Table2[[#This Row],[StoreID]]&amp;"-"&amp;Table2[[#This Row],[OrderNumer]]</f>
        <v>5-3451</v>
      </c>
    </row>
    <row r="3631" spans="1:9" x14ac:dyDescent="0.35">
      <c r="A3631" s="19">
        <v>3452</v>
      </c>
      <c r="B3631" s="19">
        <v>1</v>
      </c>
      <c r="C3631" s="8">
        <v>9</v>
      </c>
      <c r="D3631" s="8">
        <v>4078</v>
      </c>
      <c r="E3631" s="8">
        <v>1</v>
      </c>
      <c r="F3631" s="7">
        <v>49.5</v>
      </c>
      <c r="G3631" s="8"/>
      <c r="H3631" s="9">
        <v>44997.726958645835</v>
      </c>
      <c r="I3631" s="20" t="str">
        <f>Table2[[#This Row],[StoreID]]&amp;"-"&amp;Table2[[#This Row],[OrderNumer]]</f>
        <v>1-3452</v>
      </c>
    </row>
    <row r="3632" spans="1:9" x14ac:dyDescent="0.35">
      <c r="A3632" s="19">
        <v>3452</v>
      </c>
      <c r="B3632" s="19">
        <v>2</v>
      </c>
      <c r="C3632" s="8">
        <v>25</v>
      </c>
      <c r="D3632" s="8">
        <v>641</v>
      </c>
      <c r="E3632" s="8">
        <v>1</v>
      </c>
      <c r="F3632" s="7">
        <v>550</v>
      </c>
      <c r="G3632" s="8"/>
      <c r="H3632" s="9">
        <v>45007.751769131944</v>
      </c>
      <c r="I3632" s="20" t="str">
        <f>Table2[[#This Row],[StoreID]]&amp;"-"&amp;Table2[[#This Row],[OrderNumer]]</f>
        <v>2-3452</v>
      </c>
    </row>
    <row r="3633" spans="1:9" x14ac:dyDescent="0.35">
      <c r="A3633" s="19">
        <v>3453</v>
      </c>
      <c r="B3633" s="19">
        <v>1</v>
      </c>
      <c r="C3633" s="8">
        <v>11</v>
      </c>
      <c r="D3633" s="8">
        <v>477</v>
      </c>
      <c r="E3633" s="8">
        <v>1</v>
      </c>
      <c r="F3633" s="7">
        <v>35</v>
      </c>
      <c r="G3633" s="8"/>
      <c r="H3633" s="9">
        <v>44997.735444247686</v>
      </c>
      <c r="I3633" s="20" t="str">
        <f>Table2[[#This Row],[StoreID]]&amp;"-"&amp;Table2[[#This Row],[OrderNumer]]</f>
        <v>1-3453</v>
      </c>
    </row>
    <row r="3634" spans="1:9" x14ac:dyDescent="0.35">
      <c r="A3634" s="19">
        <v>3453</v>
      </c>
      <c r="B3634" s="19">
        <v>1</v>
      </c>
      <c r="C3634" s="8">
        <v>11</v>
      </c>
      <c r="D3634" s="8">
        <v>452</v>
      </c>
      <c r="E3634" s="8">
        <v>1</v>
      </c>
      <c r="F3634" s="7">
        <v>300</v>
      </c>
      <c r="G3634" s="8"/>
      <c r="H3634" s="9">
        <v>44997.735444293983</v>
      </c>
      <c r="I3634" s="20" t="str">
        <f>Table2[[#This Row],[StoreID]]&amp;"-"&amp;Table2[[#This Row],[OrderNumer]]</f>
        <v>1-3453</v>
      </c>
    </row>
    <row r="3635" spans="1:9" x14ac:dyDescent="0.35">
      <c r="A3635" s="19">
        <v>3453</v>
      </c>
      <c r="B3635" s="19">
        <v>1</v>
      </c>
      <c r="C3635" s="8">
        <v>11</v>
      </c>
      <c r="D3635" s="8">
        <v>474</v>
      </c>
      <c r="E3635" s="8">
        <v>1</v>
      </c>
      <c r="F3635" s="7">
        <v>50</v>
      </c>
      <c r="G3635" s="8"/>
      <c r="H3635" s="9">
        <v>44997.735444293983</v>
      </c>
      <c r="I3635" s="20" t="str">
        <f>Table2[[#This Row],[StoreID]]&amp;"-"&amp;Table2[[#This Row],[OrderNumer]]</f>
        <v>1-3453</v>
      </c>
    </row>
    <row r="3636" spans="1:9" x14ac:dyDescent="0.35">
      <c r="A3636" s="19">
        <v>3453</v>
      </c>
      <c r="B3636" s="19">
        <v>1</v>
      </c>
      <c r="C3636" s="8">
        <v>11</v>
      </c>
      <c r="D3636" s="8">
        <v>475</v>
      </c>
      <c r="E3636" s="8">
        <v>1</v>
      </c>
      <c r="F3636" s="7">
        <v>50</v>
      </c>
      <c r="G3636" s="8"/>
      <c r="H3636" s="9">
        <v>44997.735444328704</v>
      </c>
      <c r="I3636" s="20" t="str">
        <f>Table2[[#This Row],[StoreID]]&amp;"-"&amp;Table2[[#This Row],[OrderNumer]]</f>
        <v>1-3453</v>
      </c>
    </row>
    <row r="3637" spans="1:9" x14ac:dyDescent="0.35">
      <c r="A3637" s="19">
        <v>3454</v>
      </c>
      <c r="B3637" s="19">
        <v>5</v>
      </c>
      <c r="C3637" s="8">
        <v>2</v>
      </c>
      <c r="D3637" s="8">
        <v>4089</v>
      </c>
      <c r="E3637" s="8">
        <v>1</v>
      </c>
      <c r="F3637" s="7">
        <v>10</v>
      </c>
      <c r="G3637" s="8"/>
      <c r="H3637" s="9">
        <v>44982.80990015046</v>
      </c>
      <c r="I3637" s="20" t="str">
        <f>Table2[[#This Row],[StoreID]]&amp;"-"&amp;Table2[[#This Row],[OrderNumer]]</f>
        <v>5-3454</v>
      </c>
    </row>
    <row r="3638" spans="1:9" x14ac:dyDescent="0.35">
      <c r="A3638" s="19">
        <v>3454</v>
      </c>
      <c r="B3638" s="19">
        <v>5</v>
      </c>
      <c r="C3638" s="8">
        <v>2</v>
      </c>
      <c r="D3638" s="8">
        <v>4083</v>
      </c>
      <c r="E3638" s="8">
        <v>1</v>
      </c>
      <c r="F3638" s="7">
        <v>10</v>
      </c>
      <c r="G3638" s="8"/>
      <c r="H3638" s="9">
        <v>44982.80990015046</v>
      </c>
      <c r="I3638" s="20" t="str">
        <f>Table2[[#This Row],[StoreID]]&amp;"-"&amp;Table2[[#This Row],[OrderNumer]]</f>
        <v>5-3454</v>
      </c>
    </row>
    <row r="3639" spans="1:9" x14ac:dyDescent="0.35">
      <c r="A3639" s="19">
        <v>3455</v>
      </c>
      <c r="B3639" s="19">
        <v>2</v>
      </c>
      <c r="C3639" s="8">
        <v>26</v>
      </c>
      <c r="D3639" s="8">
        <v>470</v>
      </c>
      <c r="E3639" s="8">
        <v>1</v>
      </c>
      <c r="F3639" s="7">
        <v>20</v>
      </c>
      <c r="G3639" s="8"/>
      <c r="H3639" s="9">
        <v>45007.796067905096</v>
      </c>
      <c r="I3639" s="20" t="str">
        <f>Table2[[#This Row],[StoreID]]&amp;"-"&amp;Table2[[#This Row],[OrderNumer]]</f>
        <v>2-3455</v>
      </c>
    </row>
    <row r="3640" spans="1:9" x14ac:dyDescent="0.35">
      <c r="A3640" s="19">
        <v>3457</v>
      </c>
      <c r="B3640" s="19">
        <v>2</v>
      </c>
      <c r="C3640" s="8">
        <v>26</v>
      </c>
      <c r="D3640" s="8">
        <v>1165</v>
      </c>
      <c r="E3640" s="8">
        <v>1</v>
      </c>
      <c r="F3640" s="7">
        <v>25</v>
      </c>
      <c r="G3640" s="8"/>
      <c r="H3640" s="9">
        <v>45007.812238460647</v>
      </c>
      <c r="I3640" s="20" t="str">
        <f>Table2[[#This Row],[StoreID]]&amp;"-"&amp;Table2[[#This Row],[OrderNumer]]</f>
        <v>2-3457</v>
      </c>
    </row>
    <row r="3641" spans="1:9" x14ac:dyDescent="0.35">
      <c r="A3641" s="19">
        <v>3457</v>
      </c>
      <c r="B3641" s="19">
        <v>2</v>
      </c>
      <c r="C3641" s="8">
        <v>26</v>
      </c>
      <c r="D3641" s="8">
        <v>1168</v>
      </c>
      <c r="E3641" s="8">
        <v>1</v>
      </c>
      <c r="F3641" s="7">
        <v>25</v>
      </c>
      <c r="G3641" s="8"/>
      <c r="H3641" s="9">
        <v>45007.812238460647</v>
      </c>
      <c r="I3641" s="20" t="str">
        <f>Table2[[#This Row],[StoreID]]&amp;"-"&amp;Table2[[#This Row],[OrderNumer]]</f>
        <v>2-3457</v>
      </c>
    </row>
    <row r="3642" spans="1:9" x14ac:dyDescent="0.35">
      <c r="A3642" s="19">
        <v>3457</v>
      </c>
      <c r="B3642" s="19">
        <v>2</v>
      </c>
      <c r="C3642" s="8">
        <v>26</v>
      </c>
      <c r="D3642" s="8">
        <v>1167</v>
      </c>
      <c r="E3642" s="8">
        <v>1</v>
      </c>
      <c r="F3642" s="7">
        <v>25</v>
      </c>
      <c r="G3642" s="8"/>
      <c r="H3642" s="9">
        <v>45007.812238460647</v>
      </c>
      <c r="I3642" s="20" t="str">
        <f>Table2[[#This Row],[StoreID]]&amp;"-"&amp;Table2[[#This Row],[OrderNumer]]</f>
        <v>2-3457</v>
      </c>
    </row>
    <row r="3643" spans="1:9" x14ac:dyDescent="0.35">
      <c r="A3643" s="19">
        <v>3457</v>
      </c>
      <c r="B3643" s="19">
        <v>2</v>
      </c>
      <c r="C3643" s="8">
        <v>26</v>
      </c>
      <c r="D3643" s="8">
        <v>1169</v>
      </c>
      <c r="E3643" s="8">
        <v>1</v>
      </c>
      <c r="F3643" s="7">
        <v>25</v>
      </c>
      <c r="G3643" s="8"/>
      <c r="H3643" s="9">
        <v>45007.812238506944</v>
      </c>
      <c r="I3643" s="20" t="str">
        <f>Table2[[#This Row],[StoreID]]&amp;"-"&amp;Table2[[#This Row],[OrderNumer]]</f>
        <v>2-3457</v>
      </c>
    </row>
    <row r="3644" spans="1:9" x14ac:dyDescent="0.35">
      <c r="A3644" s="19">
        <v>3457</v>
      </c>
      <c r="B3644" s="19">
        <v>5</v>
      </c>
      <c r="C3644" s="8">
        <v>2</v>
      </c>
      <c r="D3644" s="8">
        <v>471</v>
      </c>
      <c r="E3644" s="8">
        <v>1</v>
      </c>
      <c r="F3644" s="7">
        <v>20</v>
      </c>
      <c r="G3644" s="8"/>
      <c r="H3644" s="9">
        <v>44982.86739846065</v>
      </c>
      <c r="I3644" s="20" t="str">
        <f>Table2[[#This Row],[StoreID]]&amp;"-"&amp;Table2[[#This Row],[OrderNumer]]</f>
        <v>5-3457</v>
      </c>
    </row>
    <row r="3645" spans="1:9" x14ac:dyDescent="0.35">
      <c r="A3645" s="19">
        <v>3458</v>
      </c>
      <c r="B3645" s="19">
        <v>1</v>
      </c>
      <c r="C3645" s="8">
        <v>9</v>
      </c>
      <c r="D3645" s="8">
        <v>4090</v>
      </c>
      <c r="E3645" s="8">
        <v>1</v>
      </c>
      <c r="F3645" s="7">
        <v>47.5</v>
      </c>
      <c r="G3645" s="8"/>
      <c r="H3645" s="9">
        <v>44997.782336770833</v>
      </c>
      <c r="I3645" s="20" t="str">
        <f>Table2[[#This Row],[StoreID]]&amp;"-"&amp;Table2[[#This Row],[OrderNumer]]</f>
        <v>1-3458</v>
      </c>
    </row>
    <row r="3646" spans="1:9" x14ac:dyDescent="0.35">
      <c r="A3646" s="19">
        <v>3458</v>
      </c>
      <c r="B3646" s="19">
        <v>2</v>
      </c>
      <c r="C3646" s="8">
        <v>24</v>
      </c>
      <c r="D3646" s="8">
        <v>3306</v>
      </c>
      <c r="E3646" s="8">
        <v>1</v>
      </c>
      <c r="F3646" s="7">
        <v>47.5</v>
      </c>
      <c r="G3646" s="8"/>
      <c r="H3646" s="9">
        <v>45007.820255474537</v>
      </c>
      <c r="I3646" s="20" t="str">
        <f>Table2[[#This Row],[StoreID]]&amp;"-"&amp;Table2[[#This Row],[OrderNumer]]</f>
        <v>2-3458</v>
      </c>
    </row>
    <row r="3647" spans="1:9" x14ac:dyDescent="0.35">
      <c r="A3647" s="19">
        <v>3459</v>
      </c>
      <c r="B3647" s="19">
        <v>5</v>
      </c>
      <c r="C3647" s="8">
        <v>2</v>
      </c>
      <c r="D3647" s="8">
        <v>4202</v>
      </c>
      <c r="E3647" s="8">
        <v>1</v>
      </c>
      <c r="F3647" s="7">
        <v>2.5</v>
      </c>
      <c r="G3647" s="8"/>
      <c r="H3647" s="9">
        <v>44982.94039181713</v>
      </c>
      <c r="I3647" s="20" t="str">
        <f>Table2[[#This Row],[StoreID]]&amp;"-"&amp;Table2[[#This Row],[OrderNumer]]</f>
        <v>5-3459</v>
      </c>
    </row>
    <row r="3648" spans="1:9" x14ac:dyDescent="0.35">
      <c r="A3648" s="19">
        <v>3460</v>
      </c>
      <c r="B3648" s="19">
        <v>2</v>
      </c>
      <c r="C3648" s="8">
        <v>24</v>
      </c>
      <c r="D3648" s="8">
        <v>4090</v>
      </c>
      <c r="E3648" s="8">
        <v>1</v>
      </c>
      <c r="F3648" s="7">
        <v>47.5</v>
      </c>
      <c r="G3648" s="8"/>
      <c r="H3648" s="9">
        <v>45007.844231099538</v>
      </c>
      <c r="I3648" s="20" t="str">
        <f>Table2[[#This Row],[StoreID]]&amp;"-"&amp;Table2[[#This Row],[OrderNumer]]</f>
        <v>2-3460</v>
      </c>
    </row>
    <row r="3649" spans="1:9" x14ac:dyDescent="0.35">
      <c r="A3649" s="19">
        <v>3460</v>
      </c>
      <c r="B3649" s="19">
        <v>5</v>
      </c>
      <c r="C3649" s="8">
        <v>34</v>
      </c>
      <c r="D3649" s="8">
        <v>463</v>
      </c>
      <c r="E3649" s="8">
        <v>1</v>
      </c>
      <c r="F3649" s="7">
        <v>75</v>
      </c>
      <c r="G3649" s="8"/>
      <c r="H3649" s="9">
        <v>44983.480372685182</v>
      </c>
      <c r="I3649" s="20" t="str">
        <f>Table2[[#This Row],[StoreID]]&amp;"-"&amp;Table2[[#This Row],[OrderNumer]]</f>
        <v>5-3460</v>
      </c>
    </row>
    <row r="3650" spans="1:9" x14ac:dyDescent="0.35">
      <c r="A3650" s="19">
        <v>3460</v>
      </c>
      <c r="B3650" s="19">
        <v>5</v>
      </c>
      <c r="C3650" s="8">
        <v>34</v>
      </c>
      <c r="D3650" s="8">
        <v>465</v>
      </c>
      <c r="E3650" s="8">
        <v>1</v>
      </c>
      <c r="F3650" s="7">
        <v>25</v>
      </c>
      <c r="G3650" s="8"/>
      <c r="H3650" s="9">
        <v>44983.480373067126</v>
      </c>
      <c r="I3650" s="20" t="str">
        <f>Table2[[#This Row],[StoreID]]&amp;"-"&amp;Table2[[#This Row],[OrderNumer]]</f>
        <v>5-3460</v>
      </c>
    </row>
    <row r="3651" spans="1:9" x14ac:dyDescent="0.35">
      <c r="A3651" s="19">
        <v>3460</v>
      </c>
      <c r="B3651" s="19">
        <v>5</v>
      </c>
      <c r="C3651" s="8">
        <v>34</v>
      </c>
      <c r="D3651" s="8">
        <v>465</v>
      </c>
      <c r="E3651" s="8">
        <v>1</v>
      </c>
      <c r="F3651" s="7">
        <v>25</v>
      </c>
      <c r="G3651" s="8"/>
      <c r="H3651" s="9">
        <v>44983.480373067126</v>
      </c>
      <c r="I3651" s="20" t="str">
        <f>Table2[[#This Row],[StoreID]]&amp;"-"&amp;Table2[[#This Row],[OrderNumer]]</f>
        <v>5-3460</v>
      </c>
    </row>
    <row r="3652" spans="1:9" x14ac:dyDescent="0.35">
      <c r="A3652" s="19">
        <v>3460</v>
      </c>
      <c r="B3652" s="19">
        <v>5</v>
      </c>
      <c r="C3652" s="8">
        <v>34</v>
      </c>
      <c r="D3652" s="8">
        <v>467</v>
      </c>
      <c r="E3652" s="8">
        <v>1</v>
      </c>
      <c r="F3652" s="7">
        <v>150</v>
      </c>
      <c r="G3652" s="8"/>
      <c r="H3652" s="9">
        <v>44983.480373067126</v>
      </c>
      <c r="I3652" s="20" t="str">
        <f>Table2[[#This Row],[StoreID]]&amp;"-"&amp;Table2[[#This Row],[OrderNumer]]</f>
        <v>5-3460</v>
      </c>
    </row>
    <row r="3653" spans="1:9" x14ac:dyDescent="0.35">
      <c r="A3653" s="19">
        <v>3464</v>
      </c>
      <c r="B3653" s="19">
        <v>5</v>
      </c>
      <c r="C3653" s="8">
        <v>34</v>
      </c>
      <c r="D3653" s="8">
        <v>11</v>
      </c>
      <c r="E3653" s="8">
        <v>1</v>
      </c>
      <c r="F3653" s="7">
        <v>225</v>
      </c>
      <c r="G3653" s="8"/>
      <c r="H3653" s="9">
        <v>44983.674098807867</v>
      </c>
      <c r="I3653" s="20" t="str">
        <f>Table2[[#This Row],[StoreID]]&amp;"-"&amp;Table2[[#This Row],[OrderNumer]]</f>
        <v>5-3464</v>
      </c>
    </row>
    <row r="3654" spans="1:9" x14ac:dyDescent="0.35">
      <c r="A3654" s="19">
        <v>3465</v>
      </c>
      <c r="B3654" s="19">
        <v>5</v>
      </c>
      <c r="C3654" s="8">
        <v>34</v>
      </c>
      <c r="D3654" s="8">
        <v>4202</v>
      </c>
      <c r="E3654" s="8">
        <v>1</v>
      </c>
      <c r="F3654" s="7">
        <v>2.5</v>
      </c>
      <c r="G3654" s="8"/>
      <c r="H3654" s="9">
        <v>44983.677117094907</v>
      </c>
      <c r="I3654" s="20" t="str">
        <f>Table2[[#This Row],[StoreID]]&amp;"-"&amp;Table2[[#This Row],[OrderNumer]]</f>
        <v>5-3465</v>
      </c>
    </row>
    <row r="3655" spans="1:9" x14ac:dyDescent="0.35">
      <c r="A3655" s="19">
        <v>3466</v>
      </c>
      <c r="B3655" s="19">
        <v>1</v>
      </c>
      <c r="C3655" s="8">
        <v>10</v>
      </c>
      <c r="D3655" s="8">
        <v>3424</v>
      </c>
      <c r="E3655" s="8">
        <v>1</v>
      </c>
      <c r="F3655" s="7">
        <v>1375</v>
      </c>
      <c r="G3655" s="8"/>
      <c r="H3655" s="9">
        <v>44997.863126504628</v>
      </c>
      <c r="I3655" s="20" t="str">
        <f>Table2[[#This Row],[StoreID]]&amp;"-"&amp;Table2[[#This Row],[OrderNumer]]</f>
        <v>1-3466</v>
      </c>
    </row>
    <row r="3656" spans="1:9" x14ac:dyDescent="0.35">
      <c r="A3656" s="19">
        <v>3466</v>
      </c>
      <c r="B3656" s="19">
        <v>2</v>
      </c>
      <c r="C3656" s="8">
        <v>26</v>
      </c>
      <c r="D3656" s="8">
        <v>4078</v>
      </c>
      <c r="E3656" s="8">
        <v>1</v>
      </c>
      <c r="F3656" s="7">
        <v>49.5</v>
      </c>
      <c r="G3656" s="8"/>
      <c r="H3656" s="9">
        <v>45007.913746562503</v>
      </c>
      <c r="I3656" s="20" t="str">
        <f>Table2[[#This Row],[StoreID]]&amp;"-"&amp;Table2[[#This Row],[OrderNumer]]</f>
        <v>2-3466</v>
      </c>
    </row>
    <row r="3657" spans="1:9" x14ac:dyDescent="0.35">
      <c r="A3657" s="19">
        <v>3470</v>
      </c>
      <c r="B3657" s="19">
        <v>1</v>
      </c>
      <c r="C3657" s="8">
        <v>9</v>
      </c>
      <c r="D3657" s="8">
        <v>10</v>
      </c>
      <c r="E3657" s="8">
        <v>1</v>
      </c>
      <c r="F3657" s="7">
        <v>650</v>
      </c>
      <c r="G3657" s="8"/>
      <c r="H3657" s="9">
        <v>44997.918795486112</v>
      </c>
      <c r="I3657" s="20" t="str">
        <f>Table2[[#This Row],[StoreID]]&amp;"-"&amp;Table2[[#This Row],[OrderNumer]]</f>
        <v>1-3470</v>
      </c>
    </row>
    <row r="3658" spans="1:9" x14ac:dyDescent="0.35">
      <c r="A3658" s="19">
        <v>3470</v>
      </c>
      <c r="B3658" s="19">
        <v>5</v>
      </c>
      <c r="C3658" s="8">
        <v>34</v>
      </c>
      <c r="D3658" s="8">
        <v>4091</v>
      </c>
      <c r="E3658" s="8">
        <v>1</v>
      </c>
      <c r="F3658" s="7">
        <v>25</v>
      </c>
      <c r="G3658" s="8"/>
      <c r="H3658" s="9">
        <v>44983.809007060183</v>
      </c>
      <c r="I3658" s="20" t="str">
        <f>Table2[[#This Row],[StoreID]]&amp;"-"&amp;Table2[[#This Row],[OrderNumer]]</f>
        <v>5-3470</v>
      </c>
    </row>
    <row r="3659" spans="1:9" x14ac:dyDescent="0.35">
      <c r="A3659" s="19">
        <v>3470</v>
      </c>
      <c r="B3659" s="19">
        <v>5</v>
      </c>
      <c r="C3659" s="8">
        <v>34</v>
      </c>
      <c r="D3659" s="8">
        <v>4091</v>
      </c>
      <c r="E3659" s="8">
        <v>1</v>
      </c>
      <c r="F3659" s="7">
        <v>25</v>
      </c>
      <c r="G3659" s="8"/>
      <c r="H3659" s="9">
        <v>44983.809007060183</v>
      </c>
      <c r="I3659" s="20" t="str">
        <f>Table2[[#This Row],[StoreID]]&amp;"-"&amp;Table2[[#This Row],[OrderNumer]]</f>
        <v>5-3470</v>
      </c>
    </row>
    <row r="3660" spans="1:9" x14ac:dyDescent="0.35">
      <c r="A3660" s="19">
        <v>3470</v>
      </c>
      <c r="B3660" s="19">
        <v>5</v>
      </c>
      <c r="C3660" s="8">
        <v>34</v>
      </c>
      <c r="D3660" s="8">
        <v>4091</v>
      </c>
      <c r="E3660" s="8">
        <v>1</v>
      </c>
      <c r="F3660" s="7">
        <v>25</v>
      </c>
      <c r="G3660" s="8"/>
      <c r="H3660" s="9">
        <v>44983.809007094904</v>
      </c>
      <c r="I3660" s="20" t="str">
        <f>Table2[[#This Row],[StoreID]]&amp;"-"&amp;Table2[[#This Row],[OrderNumer]]</f>
        <v>5-3470</v>
      </c>
    </row>
    <row r="3661" spans="1:9" x14ac:dyDescent="0.35">
      <c r="A3661" s="19">
        <v>3470</v>
      </c>
      <c r="B3661" s="19">
        <v>5</v>
      </c>
      <c r="C3661" s="8">
        <v>34</v>
      </c>
      <c r="D3661" s="8">
        <v>4091</v>
      </c>
      <c r="E3661" s="8">
        <v>1</v>
      </c>
      <c r="F3661" s="7">
        <v>25</v>
      </c>
      <c r="G3661" s="8"/>
      <c r="H3661" s="9">
        <v>44983.809007094904</v>
      </c>
      <c r="I3661" s="20" t="str">
        <f>Table2[[#This Row],[StoreID]]&amp;"-"&amp;Table2[[#This Row],[OrderNumer]]</f>
        <v>5-3470</v>
      </c>
    </row>
    <row r="3662" spans="1:9" x14ac:dyDescent="0.35">
      <c r="A3662" s="19">
        <v>3472</v>
      </c>
      <c r="B3662" s="19">
        <v>2</v>
      </c>
      <c r="C3662" s="8">
        <v>26</v>
      </c>
      <c r="D3662" s="8">
        <v>3231</v>
      </c>
      <c r="E3662" s="8">
        <v>1</v>
      </c>
      <c r="F3662" s="7">
        <v>75</v>
      </c>
      <c r="G3662" s="8"/>
      <c r="H3662" s="9">
        <v>45007.943721608797</v>
      </c>
      <c r="I3662" s="20" t="str">
        <f>Table2[[#This Row],[StoreID]]&amp;"-"&amp;Table2[[#This Row],[OrderNumer]]</f>
        <v>2-3472</v>
      </c>
    </row>
    <row r="3663" spans="1:9" x14ac:dyDescent="0.35">
      <c r="A3663" s="19">
        <v>3472</v>
      </c>
      <c r="B3663" s="19">
        <v>2</v>
      </c>
      <c r="C3663" s="8">
        <v>26</v>
      </c>
      <c r="D3663" s="8">
        <v>3232</v>
      </c>
      <c r="E3663" s="8">
        <v>1</v>
      </c>
      <c r="F3663" s="7">
        <v>172.5</v>
      </c>
      <c r="G3663" s="8"/>
      <c r="H3663" s="9">
        <v>45007.943721608797</v>
      </c>
      <c r="I3663" s="20" t="str">
        <f>Table2[[#This Row],[StoreID]]&amp;"-"&amp;Table2[[#This Row],[OrderNumer]]</f>
        <v>2-3472</v>
      </c>
    </row>
    <row r="3664" spans="1:9" x14ac:dyDescent="0.35">
      <c r="A3664" s="19">
        <v>3473</v>
      </c>
      <c r="B3664" s="19">
        <v>1</v>
      </c>
      <c r="C3664" s="8">
        <v>9</v>
      </c>
      <c r="D3664" s="8">
        <v>3445</v>
      </c>
      <c r="E3664" s="8">
        <v>1</v>
      </c>
      <c r="F3664" s="7">
        <v>299.5</v>
      </c>
      <c r="G3664" s="8"/>
      <c r="H3664" s="9">
        <v>44997.932326539354</v>
      </c>
      <c r="I3664" s="20" t="str">
        <f>Table2[[#This Row],[StoreID]]&amp;"-"&amp;Table2[[#This Row],[OrderNumer]]</f>
        <v>1-3473</v>
      </c>
    </row>
    <row r="3665" spans="1:9" x14ac:dyDescent="0.35">
      <c r="A3665" s="19">
        <v>3473</v>
      </c>
      <c r="B3665" s="19">
        <v>1</v>
      </c>
      <c r="C3665" s="8">
        <v>9</v>
      </c>
      <c r="D3665" s="8">
        <v>3431</v>
      </c>
      <c r="E3665" s="8">
        <v>1</v>
      </c>
      <c r="F3665" s="7">
        <v>199.5</v>
      </c>
      <c r="G3665" s="8"/>
      <c r="H3665" s="9">
        <v>44997.932326585651</v>
      </c>
      <c r="I3665" s="20" t="str">
        <f>Table2[[#This Row],[StoreID]]&amp;"-"&amp;Table2[[#This Row],[OrderNumer]]</f>
        <v>1-3473</v>
      </c>
    </row>
    <row r="3666" spans="1:9" x14ac:dyDescent="0.35">
      <c r="A3666" s="19">
        <v>3473</v>
      </c>
      <c r="B3666" s="19">
        <v>1</v>
      </c>
      <c r="C3666" s="8">
        <v>9</v>
      </c>
      <c r="D3666" s="8">
        <v>1172</v>
      </c>
      <c r="E3666" s="8">
        <v>1</v>
      </c>
      <c r="F3666" s="7">
        <v>150</v>
      </c>
      <c r="G3666" s="8"/>
      <c r="H3666" s="9">
        <v>44997.932326585651</v>
      </c>
      <c r="I3666" s="20" t="str">
        <f>Table2[[#This Row],[StoreID]]&amp;"-"&amp;Table2[[#This Row],[OrderNumer]]</f>
        <v>1-3473</v>
      </c>
    </row>
    <row r="3667" spans="1:9" x14ac:dyDescent="0.35">
      <c r="A3667" s="19">
        <v>3474</v>
      </c>
      <c r="B3667" s="19">
        <v>1</v>
      </c>
      <c r="C3667" s="8">
        <v>9</v>
      </c>
      <c r="D3667" s="8">
        <v>4090</v>
      </c>
      <c r="E3667" s="8">
        <v>3</v>
      </c>
      <c r="F3667" s="7">
        <v>142.5</v>
      </c>
      <c r="G3667" s="8"/>
      <c r="H3667" s="9">
        <v>44998.475910266206</v>
      </c>
      <c r="I3667" s="20" t="str">
        <f>Table2[[#This Row],[StoreID]]&amp;"-"&amp;Table2[[#This Row],[OrderNumer]]</f>
        <v>1-3474</v>
      </c>
    </row>
    <row r="3668" spans="1:9" x14ac:dyDescent="0.35">
      <c r="A3668" s="19">
        <v>3475</v>
      </c>
      <c r="B3668" s="19">
        <v>1</v>
      </c>
      <c r="C3668" s="8">
        <v>9</v>
      </c>
      <c r="D3668" s="8">
        <v>4078</v>
      </c>
      <c r="E3668" s="8">
        <v>1</v>
      </c>
      <c r="F3668" s="7">
        <v>49.5</v>
      </c>
      <c r="G3668" s="8"/>
      <c r="H3668" s="9">
        <v>44998.476643518516</v>
      </c>
      <c r="I3668" s="20" t="str">
        <f>Table2[[#This Row],[StoreID]]&amp;"-"&amp;Table2[[#This Row],[OrderNumer]]</f>
        <v>1-3475</v>
      </c>
    </row>
    <row r="3669" spans="1:9" x14ac:dyDescent="0.35">
      <c r="A3669" s="19">
        <v>3476</v>
      </c>
      <c r="B3669" s="19">
        <v>1</v>
      </c>
      <c r="C3669" s="8">
        <v>9</v>
      </c>
      <c r="D3669" s="8">
        <v>4092</v>
      </c>
      <c r="E3669" s="8">
        <v>1</v>
      </c>
      <c r="F3669" s="7">
        <v>25</v>
      </c>
      <c r="G3669" s="8"/>
      <c r="H3669" s="9">
        <v>44998.520731863427</v>
      </c>
      <c r="I3669" s="20" t="str">
        <f>Table2[[#This Row],[StoreID]]&amp;"-"&amp;Table2[[#This Row],[OrderNumer]]</f>
        <v>1-3476</v>
      </c>
    </row>
    <row r="3670" spans="1:9" x14ac:dyDescent="0.35">
      <c r="A3670" s="19">
        <v>3476</v>
      </c>
      <c r="B3670" s="19">
        <v>1</v>
      </c>
      <c r="C3670" s="8">
        <v>9</v>
      </c>
      <c r="D3670" s="8">
        <v>4090</v>
      </c>
      <c r="E3670" s="8">
        <v>2</v>
      </c>
      <c r="F3670" s="7">
        <v>95</v>
      </c>
      <c r="G3670" s="8"/>
      <c r="H3670" s="9">
        <v>44998.520731909724</v>
      </c>
      <c r="I3670" s="20" t="str">
        <f>Table2[[#This Row],[StoreID]]&amp;"-"&amp;Table2[[#This Row],[OrderNumer]]</f>
        <v>1-3476</v>
      </c>
    </row>
    <row r="3671" spans="1:9" x14ac:dyDescent="0.35">
      <c r="A3671" s="19">
        <v>3477</v>
      </c>
      <c r="B3671" s="19">
        <v>1</v>
      </c>
      <c r="C3671" s="8">
        <v>3</v>
      </c>
      <c r="D3671" s="8">
        <v>3465</v>
      </c>
      <c r="E3671" s="8">
        <v>1</v>
      </c>
      <c r="F3671" s="7">
        <v>699.5</v>
      </c>
      <c r="G3671" s="8"/>
      <c r="H3671" s="9">
        <v>44998.560154629631</v>
      </c>
      <c r="I3671" s="20" t="str">
        <f>Table2[[#This Row],[StoreID]]&amp;"-"&amp;Table2[[#This Row],[OrderNumer]]</f>
        <v>1-3477</v>
      </c>
    </row>
    <row r="3672" spans="1:9" x14ac:dyDescent="0.35">
      <c r="A3672" s="19">
        <v>3477</v>
      </c>
      <c r="B3672" s="19">
        <v>2</v>
      </c>
      <c r="C3672" s="8">
        <v>26</v>
      </c>
      <c r="D3672" s="8">
        <v>474</v>
      </c>
      <c r="E3672" s="8">
        <v>1</v>
      </c>
      <c r="F3672" s="7">
        <v>50</v>
      </c>
      <c r="G3672" s="8"/>
      <c r="H3672" s="9">
        <v>45008.624435034719</v>
      </c>
      <c r="I3672" s="20" t="str">
        <f>Table2[[#This Row],[StoreID]]&amp;"-"&amp;Table2[[#This Row],[OrderNumer]]</f>
        <v>2-3477</v>
      </c>
    </row>
    <row r="3673" spans="1:9" x14ac:dyDescent="0.35">
      <c r="A3673" s="19">
        <v>3479</v>
      </c>
      <c r="B3673" s="19">
        <v>5</v>
      </c>
      <c r="C3673" s="8">
        <v>2</v>
      </c>
      <c r="D3673" s="8">
        <v>3224</v>
      </c>
      <c r="E3673" s="8">
        <v>1</v>
      </c>
      <c r="F3673" s="7">
        <v>34.5</v>
      </c>
      <c r="G3673" s="8"/>
      <c r="H3673" s="9">
        <v>44983.918394525463</v>
      </c>
      <c r="I3673" s="20" t="str">
        <f>Table2[[#This Row],[StoreID]]&amp;"-"&amp;Table2[[#This Row],[OrderNumer]]</f>
        <v>5-3479</v>
      </c>
    </row>
    <row r="3674" spans="1:9" x14ac:dyDescent="0.35">
      <c r="A3674" s="19">
        <v>3480</v>
      </c>
      <c r="B3674" s="19">
        <v>1</v>
      </c>
      <c r="C3674" s="8">
        <v>10</v>
      </c>
      <c r="D3674" s="8">
        <v>3288</v>
      </c>
      <c r="E3674" s="8">
        <v>1</v>
      </c>
      <c r="F3674" s="7">
        <v>47.5</v>
      </c>
      <c r="G3674" s="8"/>
      <c r="H3674" s="9">
        <v>44998.611433564816</v>
      </c>
      <c r="I3674" s="20" t="str">
        <f>Table2[[#This Row],[StoreID]]&amp;"-"&amp;Table2[[#This Row],[OrderNumer]]</f>
        <v>1-3480</v>
      </c>
    </row>
    <row r="3675" spans="1:9" x14ac:dyDescent="0.35">
      <c r="A3675" s="19">
        <v>3481</v>
      </c>
      <c r="B3675" s="19">
        <v>1</v>
      </c>
      <c r="C3675" s="8">
        <v>11</v>
      </c>
      <c r="D3675" s="8">
        <v>471</v>
      </c>
      <c r="E3675" s="8">
        <v>2</v>
      </c>
      <c r="F3675" s="7">
        <v>40</v>
      </c>
      <c r="G3675" s="8"/>
      <c r="H3675" s="9">
        <v>44998.619827812501</v>
      </c>
      <c r="I3675" s="20" t="str">
        <f>Table2[[#This Row],[StoreID]]&amp;"-"&amp;Table2[[#This Row],[OrderNumer]]</f>
        <v>1-3481</v>
      </c>
    </row>
    <row r="3676" spans="1:9" x14ac:dyDescent="0.35">
      <c r="A3676" s="19">
        <v>3483</v>
      </c>
      <c r="B3676" s="19">
        <v>5</v>
      </c>
      <c r="C3676" s="8">
        <v>34</v>
      </c>
      <c r="D3676" s="8">
        <v>719</v>
      </c>
      <c r="E3676" s="8">
        <v>1</v>
      </c>
      <c r="F3676" s="7">
        <v>75</v>
      </c>
      <c r="G3676" s="8"/>
      <c r="H3676" s="9">
        <v>44984.718553206018</v>
      </c>
      <c r="I3676" s="20" t="str">
        <f>Table2[[#This Row],[StoreID]]&amp;"-"&amp;Table2[[#This Row],[OrderNumer]]</f>
        <v>5-3483</v>
      </c>
    </row>
    <row r="3677" spans="1:9" x14ac:dyDescent="0.35">
      <c r="A3677" s="19">
        <v>3484</v>
      </c>
      <c r="B3677" s="19">
        <v>5</v>
      </c>
      <c r="C3677" s="8">
        <v>2</v>
      </c>
      <c r="D3677" s="8">
        <v>476</v>
      </c>
      <c r="E3677" s="8">
        <v>1</v>
      </c>
      <c r="F3677" s="7">
        <v>30</v>
      </c>
      <c r="G3677" s="8"/>
      <c r="H3677" s="9">
        <v>44984.728102893518</v>
      </c>
      <c r="I3677" s="20" t="str">
        <f>Table2[[#This Row],[StoreID]]&amp;"-"&amp;Table2[[#This Row],[OrderNumer]]</f>
        <v>5-3484</v>
      </c>
    </row>
    <row r="3678" spans="1:9" x14ac:dyDescent="0.35">
      <c r="A3678" s="19">
        <v>3488</v>
      </c>
      <c r="B3678" s="19">
        <v>2</v>
      </c>
      <c r="C3678" s="8">
        <v>16</v>
      </c>
      <c r="D3678" s="8">
        <v>3260</v>
      </c>
      <c r="E3678" s="8">
        <v>1</v>
      </c>
      <c r="F3678" s="7">
        <v>19.5</v>
      </c>
      <c r="G3678" s="8"/>
      <c r="H3678" s="9">
        <v>45009.612331053242</v>
      </c>
      <c r="I3678" s="20" t="str">
        <f>Table2[[#This Row],[StoreID]]&amp;"-"&amp;Table2[[#This Row],[OrderNumer]]</f>
        <v>2-3488</v>
      </c>
    </row>
    <row r="3679" spans="1:9" x14ac:dyDescent="0.35">
      <c r="A3679" s="19">
        <v>3489</v>
      </c>
      <c r="B3679" s="19">
        <v>5</v>
      </c>
      <c r="C3679" s="8">
        <v>2</v>
      </c>
      <c r="D3679" s="8">
        <v>11</v>
      </c>
      <c r="E3679" s="8">
        <v>1</v>
      </c>
      <c r="F3679" s="7">
        <v>225</v>
      </c>
      <c r="G3679" s="8"/>
      <c r="H3679" s="9">
        <v>44984.871690428241</v>
      </c>
      <c r="I3679" s="20" t="str">
        <f>Table2[[#This Row],[StoreID]]&amp;"-"&amp;Table2[[#This Row],[OrderNumer]]</f>
        <v>5-3489</v>
      </c>
    </row>
    <row r="3680" spans="1:9" x14ac:dyDescent="0.35">
      <c r="A3680" s="19">
        <v>3491</v>
      </c>
      <c r="B3680" s="19">
        <v>1</v>
      </c>
      <c r="C3680" s="8">
        <v>3</v>
      </c>
      <c r="D3680" s="8">
        <v>3260</v>
      </c>
      <c r="E3680" s="8">
        <v>1</v>
      </c>
      <c r="F3680" s="7">
        <v>19.5</v>
      </c>
      <c r="G3680" s="8"/>
      <c r="H3680" s="9">
        <v>44998.711403275462</v>
      </c>
      <c r="I3680" s="20" t="str">
        <f>Table2[[#This Row],[StoreID]]&amp;"-"&amp;Table2[[#This Row],[OrderNumer]]</f>
        <v>1-3491</v>
      </c>
    </row>
    <row r="3681" spans="1:9" x14ac:dyDescent="0.35">
      <c r="A3681" s="19">
        <v>3491</v>
      </c>
      <c r="B3681" s="19">
        <v>1</v>
      </c>
      <c r="C3681" s="8">
        <v>3</v>
      </c>
      <c r="D3681" s="8">
        <v>3220</v>
      </c>
      <c r="E3681" s="8">
        <v>1</v>
      </c>
      <c r="F3681" s="7">
        <v>89.5</v>
      </c>
      <c r="G3681" s="8"/>
      <c r="H3681" s="9">
        <v>44998.711403356479</v>
      </c>
      <c r="I3681" s="20" t="str">
        <f>Table2[[#This Row],[StoreID]]&amp;"-"&amp;Table2[[#This Row],[OrderNumer]]</f>
        <v>1-3491</v>
      </c>
    </row>
    <row r="3682" spans="1:9" x14ac:dyDescent="0.35">
      <c r="A3682" s="19">
        <v>3492</v>
      </c>
      <c r="B3682" s="19">
        <v>2</v>
      </c>
      <c r="C3682" s="8">
        <v>16</v>
      </c>
      <c r="D3682" s="8">
        <v>4078</v>
      </c>
      <c r="E3682" s="8">
        <v>1</v>
      </c>
      <c r="F3682" s="7">
        <v>49.5</v>
      </c>
      <c r="G3682" s="8"/>
      <c r="H3682" s="9">
        <v>45009.644862233799</v>
      </c>
      <c r="I3682" s="20" t="str">
        <f>Table2[[#This Row],[StoreID]]&amp;"-"&amp;Table2[[#This Row],[OrderNumer]]</f>
        <v>2-3492</v>
      </c>
    </row>
    <row r="3683" spans="1:9" x14ac:dyDescent="0.35">
      <c r="A3683" s="19">
        <v>3492</v>
      </c>
      <c r="B3683" s="19">
        <v>5</v>
      </c>
      <c r="C3683" s="8">
        <v>2</v>
      </c>
      <c r="D3683" s="8">
        <v>1099</v>
      </c>
      <c r="E3683" s="8">
        <v>1</v>
      </c>
      <c r="F3683" s="7">
        <v>287.5</v>
      </c>
      <c r="G3683" s="8"/>
      <c r="H3683" s="9">
        <v>44985.461527002313</v>
      </c>
      <c r="I3683" s="20" t="str">
        <f>Table2[[#This Row],[StoreID]]&amp;"-"&amp;Table2[[#This Row],[OrderNumer]]</f>
        <v>5-3492</v>
      </c>
    </row>
    <row r="3684" spans="1:9" x14ac:dyDescent="0.35">
      <c r="A3684" s="19">
        <v>3492</v>
      </c>
      <c r="B3684" s="19">
        <v>5</v>
      </c>
      <c r="C3684" s="8">
        <v>2</v>
      </c>
      <c r="D3684" s="8">
        <v>4202</v>
      </c>
      <c r="E3684" s="8">
        <v>1</v>
      </c>
      <c r="F3684" s="7">
        <v>2.5</v>
      </c>
      <c r="G3684" s="8"/>
      <c r="H3684" s="9">
        <v>44985.461527395833</v>
      </c>
      <c r="I3684" s="20" t="str">
        <f>Table2[[#This Row],[StoreID]]&amp;"-"&amp;Table2[[#This Row],[OrderNumer]]</f>
        <v>5-3492</v>
      </c>
    </row>
    <row r="3685" spans="1:9" x14ac:dyDescent="0.35">
      <c r="A3685" s="19">
        <v>3493</v>
      </c>
      <c r="B3685" s="19">
        <v>5</v>
      </c>
      <c r="C3685" s="8">
        <v>2</v>
      </c>
      <c r="D3685" s="8">
        <v>4078</v>
      </c>
      <c r="E3685" s="8">
        <v>1</v>
      </c>
      <c r="F3685" s="7">
        <v>49.5</v>
      </c>
      <c r="G3685" s="8"/>
      <c r="H3685" s="9">
        <v>44985.525030324075</v>
      </c>
      <c r="I3685" s="20" t="str">
        <f>Table2[[#This Row],[StoreID]]&amp;"-"&amp;Table2[[#This Row],[OrderNumer]]</f>
        <v>5-3493</v>
      </c>
    </row>
    <row r="3686" spans="1:9" x14ac:dyDescent="0.35">
      <c r="A3686" s="19">
        <v>3494</v>
      </c>
      <c r="B3686" s="19">
        <v>1</v>
      </c>
      <c r="C3686" s="8">
        <v>11</v>
      </c>
      <c r="D3686" s="8">
        <v>3431</v>
      </c>
      <c r="E3686" s="8">
        <v>1</v>
      </c>
      <c r="F3686" s="7">
        <v>199.5</v>
      </c>
      <c r="G3686" s="8"/>
      <c r="H3686" s="9">
        <v>44998.742356053241</v>
      </c>
      <c r="I3686" s="20" t="str">
        <f>Table2[[#This Row],[StoreID]]&amp;"-"&amp;Table2[[#This Row],[OrderNumer]]</f>
        <v>1-3494</v>
      </c>
    </row>
    <row r="3687" spans="1:9" x14ac:dyDescent="0.35">
      <c r="A3687" s="19">
        <v>3494</v>
      </c>
      <c r="B3687" s="19">
        <v>2</v>
      </c>
      <c r="C3687" s="8">
        <v>25</v>
      </c>
      <c r="D3687" s="8">
        <v>6</v>
      </c>
      <c r="E3687" s="8">
        <v>1</v>
      </c>
      <c r="F3687" s="7">
        <v>149.5</v>
      </c>
      <c r="G3687" s="8"/>
      <c r="H3687" s="9">
        <v>45009.840793981479</v>
      </c>
      <c r="I3687" s="20" t="str">
        <f>Table2[[#This Row],[StoreID]]&amp;"-"&amp;Table2[[#This Row],[OrderNumer]]</f>
        <v>2-3494</v>
      </c>
    </row>
    <row r="3688" spans="1:9" x14ac:dyDescent="0.35">
      <c r="A3688" s="19">
        <v>3495</v>
      </c>
      <c r="B3688" s="19">
        <v>2</v>
      </c>
      <c r="C3688" s="8">
        <v>25</v>
      </c>
      <c r="D3688" s="8">
        <v>462</v>
      </c>
      <c r="E3688" s="8">
        <v>2</v>
      </c>
      <c r="F3688" s="7">
        <v>20</v>
      </c>
      <c r="G3688" s="8"/>
      <c r="H3688" s="9">
        <v>45009.861827777779</v>
      </c>
      <c r="I3688" s="20" t="str">
        <f>Table2[[#This Row],[StoreID]]&amp;"-"&amp;Table2[[#This Row],[OrderNumer]]</f>
        <v>2-3495</v>
      </c>
    </row>
    <row r="3689" spans="1:9" x14ac:dyDescent="0.35">
      <c r="A3689" s="19">
        <v>3496</v>
      </c>
      <c r="B3689" s="19">
        <v>5</v>
      </c>
      <c r="C3689" s="8">
        <v>2</v>
      </c>
      <c r="D3689" s="8">
        <v>4078</v>
      </c>
      <c r="E3689" s="8">
        <v>1</v>
      </c>
      <c r="F3689" s="7">
        <v>49.5</v>
      </c>
      <c r="G3689" s="8"/>
      <c r="H3689" s="9">
        <v>44985.720653124998</v>
      </c>
      <c r="I3689" s="20" t="str">
        <f>Table2[[#This Row],[StoreID]]&amp;"-"&amp;Table2[[#This Row],[OrderNumer]]</f>
        <v>5-3496</v>
      </c>
    </row>
    <row r="3690" spans="1:9" x14ac:dyDescent="0.35">
      <c r="A3690" s="19">
        <v>3497</v>
      </c>
      <c r="B3690" s="19">
        <v>1</v>
      </c>
      <c r="C3690" s="8">
        <v>3</v>
      </c>
      <c r="D3690" s="8">
        <v>4078</v>
      </c>
      <c r="E3690" s="8">
        <v>1</v>
      </c>
      <c r="F3690" s="7">
        <v>49.5</v>
      </c>
      <c r="G3690" s="8"/>
      <c r="H3690" s="9">
        <v>44998.762163310188</v>
      </c>
      <c r="I3690" s="20" t="str">
        <f>Table2[[#This Row],[StoreID]]&amp;"-"&amp;Table2[[#This Row],[OrderNumer]]</f>
        <v>1-3497</v>
      </c>
    </row>
    <row r="3691" spans="1:9" x14ac:dyDescent="0.35">
      <c r="A3691" s="19">
        <v>3498</v>
      </c>
      <c r="B3691" s="19">
        <v>2</v>
      </c>
      <c r="C3691" s="8">
        <v>25</v>
      </c>
      <c r="D3691" s="8">
        <v>470</v>
      </c>
      <c r="E3691" s="8">
        <v>1</v>
      </c>
      <c r="F3691" s="7">
        <v>20</v>
      </c>
      <c r="G3691" s="8"/>
      <c r="H3691" s="9">
        <v>45009.902387766204</v>
      </c>
      <c r="I3691" s="20" t="str">
        <f>Table2[[#This Row],[StoreID]]&amp;"-"&amp;Table2[[#This Row],[OrderNumer]]</f>
        <v>2-3498</v>
      </c>
    </row>
    <row r="3692" spans="1:9" x14ac:dyDescent="0.35">
      <c r="A3692" s="19">
        <v>3498</v>
      </c>
      <c r="B3692" s="19">
        <v>2</v>
      </c>
      <c r="C3692" s="8">
        <v>25</v>
      </c>
      <c r="D3692" s="8">
        <v>462</v>
      </c>
      <c r="E3692" s="8">
        <v>2</v>
      </c>
      <c r="F3692" s="7">
        <v>20</v>
      </c>
      <c r="G3692" s="8"/>
      <c r="H3692" s="9">
        <v>45009.902387766204</v>
      </c>
      <c r="I3692" s="20" t="str">
        <f>Table2[[#This Row],[StoreID]]&amp;"-"&amp;Table2[[#This Row],[OrderNumer]]</f>
        <v>2-3498</v>
      </c>
    </row>
    <row r="3693" spans="1:9" x14ac:dyDescent="0.35">
      <c r="A3693" s="19">
        <v>3503</v>
      </c>
      <c r="B3693" s="19">
        <v>2</v>
      </c>
      <c r="C3693" s="8">
        <v>25</v>
      </c>
      <c r="D3693" s="8">
        <v>3972</v>
      </c>
      <c r="E3693" s="8">
        <v>1</v>
      </c>
      <c r="F3693" s="7">
        <v>50</v>
      </c>
      <c r="G3693" s="8"/>
      <c r="H3693" s="9">
        <v>45009.962034374999</v>
      </c>
      <c r="I3693" s="20" t="str">
        <f>Table2[[#This Row],[StoreID]]&amp;"-"&amp;Table2[[#This Row],[OrderNumer]]</f>
        <v>2-3503</v>
      </c>
    </row>
    <row r="3694" spans="1:9" x14ac:dyDescent="0.35">
      <c r="A3694" s="19">
        <v>3505</v>
      </c>
      <c r="B3694" s="19">
        <v>1</v>
      </c>
      <c r="C3694" s="8">
        <v>5</v>
      </c>
      <c r="D3694" s="8">
        <v>462</v>
      </c>
      <c r="E3694" s="8">
        <v>2</v>
      </c>
      <c r="F3694" s="7">
        <v>20</v>
      </c>
      <c r="G3694" s="8"/>
      <c r="H3694" s="9">
        <v>44998.829193831021</v>
      </c>
      <c r="I3694" s="20" t="str">
        <f>Table2[[#This Row],[StoreID]]&amp;"-"&amp;Table2[[#This Row],[OrderNumer]]</f>
        <v>1-3505</v>
      </c>
    </row>
    <row r="3695" spans="1:9" x14ac:dyDescent="0.35">
      <c r="A3695" s="19">
        <v>3505</v>
      </c>
      <c r="B3695" s="19">
        <v>5</v>
      </c>
      <c r="C3695" s="8">
        <v>2</v>
      </c>
      <c r="D3695" s="8">
        <v>465</v>
      </c>
      <c r="E3695" s="8">
        <v>1</v>
      </c>
      <c r="F3695" s="7">
        <v>25</v>
      </c>
      <c r="G3695" s="8"/>
      <c r="H3695" s="9">
        <v>44986.431874270835</v>
      </c>
      <c r="I3695" s="20" t="str">
        <f>Table2[[#This Row],[StoreID]]&amp;"-"&amp;Table2[[#This Row],[OrderNumer]]</f>
        <v>5-3505</v>
      </c>
    </row>
    <row r="3696" spans="1:9" x14ac:dyDescent="0.35">
      <c r="A3696" s="19">
        <v>3506</v>
      </c>
      <c r="B3696" s="19">
        <v>1</v>
      </c>
      <c r="C3696" s="8">
        <v>10</v>
      </c>
      <c r="D3696" s="8">
        <v>4078</v>
      </c>
      <c r="E3696" s="8">
        <v>1</v>
      </c>
      <c r="F3696" s="7">
        <v>49.5</v>
      </c>
      <c r="G3696" s="8"/>
      <c r="H3696" s="9">
        <v>44998.832369016207</v>
      </c>
      <c r="I3696" s="20" t="str">
        <f>Table2[[#This Row],[StoreID]]&amp;"-"&amp;Table2[[#This Row],[OrderNumer]]</f>
        <v>1-3506</v>
      </c>
    </row>
    <row r="3697" spans="1:9" x14ac:dyDescent="0.35">
      <c r="A3697" s="19">
        <v>3506</v>
      </c>
      <c r="B3697" s="19">
        <v>3</v>
      </c>
      <c r="C3697" s="8">
        <v>4</v>
      </c>
      <c r="D3697" s="8">
        <v>462</v>
      </c>
      <c r="E3697" s="8">
        <v>1</v>
      </c>
      <c r="F3697" s="7">
        <v>10</v>
      </c>
      <c r="G3697" s="8"/>
      <c r="H3697" s="9">
        <v>44991.62111940972</v>
      </c>
      <c r="I3697" s="20" t="str">
        <f>Table2[[#This Row],[StoreID]]&amp;"-"&amp;Table2[[#This Row],[OrderNumer]]</f>
        <v>3-3506</v>
      </c>
    </row>
    <row r="3698" spans="1:9" x14ac:dyDescent="0.35">
      <c r="A3698" s="19">
        <v>3507</v>
      </c>
      <c r="B3698" s="19">
        <v>1</v>
      </c>
      <c r="C3698" s="8">
        <v>15</v>
      </c>
      <c r="D3698" s="8">
        <v>4078</v>
      </c>
      <c r="E3698" s="8">
        <v>11</v>
      </c>
      <c r="F3698" s="7">
        <v>544.5</v>
      </c>
      <c r="G3698" s="8"/>
      <c r="H3698" s="9">
        <v>44998.840061423609</v>
      </c>
      <c r="I3698" s="20" t="str">
        <f>Table2[[#This Row],[StoreID]]&amp;"-"&amp;Table2[[#This Row],[OrderNumer]]</f>
        <v>1-3507</v>
      </c>
    </row>
    <row r="3699" spans="1:9" x14ac:dyDescent="0.35">
      <c r="A3699" s="19">
        <v>3508</v>
      </c>
      <c r="B3699" s="19">
        <v>3</v>
      </c>
      <c r="C3699" s="8">
        <v>4</v>
      </c>
      <c r="D3699" s="8">
        <v>4078</v>
      </c>
      <c r="E3699" s="8">
        <v>1</v>
      </c>
      <c r="F3699" s="7">
        <v>49.5</v>
      </c>
      <c r="G3699" s="8"/>
      <c r="H3699" s="9">
        <v>44991.648214351851</v>
      </c>
      <c r="I3699" s="20" t="str">
        <f>Table2[[#This Row],[StoreID]]&amp;"-"&amp;Table2[[#This Row],[OrderNumer]]</f>
        <v>3-3508</v>
      </c>
    </row>
    <row r="3700" spans="1:9" x14ac:dyDescent="0.35">
      <c r="A3700" s="19">
        <v>3509</v>
      </c>
      <c r="B3700" s="19">
        <v>2</v>
      </c>
      <c r="C3700" s="8">
        <v>25</v>
      </c>
      <c r="D3700" s="8">
        <v>635</v>
      </c>
      <c r="E3700" s="8">
        <v>1</v>
      </c>
      <c r="F3700" s="7">
        <v>199.5</v>
      </c>
      <c r="G3700" s="8"/>
      <c r="H3700" s="9">
        <v>45010.848126701392</v>
      </c>
      <c r="I3700" s="20" t="str">
        <f>Table2[[#This Row],[StoreID]]&amp;"-"&amp;Table2[[#This Row],[OrderNumer]]</f>
        <v>2-3509</v>
      </c>
    </row>
    <row r="3701" spans="1:9" x14ac:dyDescent="0.35">
      <c r="A3701" s="19">
        <v>3509</v>
      </c>
      <c r="B3701" s="19">
        <v>2</v>
      </c>
      <c r="C3701" s="8">
        <v>25</v>
      </c>
      <c r="D3701" s="8">
        <v>3304</v>
      </c>
      <c r="E3701" s="8">
        <v>1</v>
      </c>
      <c r="F3701" s="7">
        <v>14.5</v>
      </c>
      <c r="G3701" s="8"/>
      <c r="H3701" s="9">
        <v>45010.848126736113</v>
      </c>
      <c r="I3701" s="20" t="str">
        <f>Table2[[#This Row],[StoreID]]&amp;"-"&amp;Table2[[#This Row],[OrderNumer]]</f>
        <v>2-3509</v>
      </c>
    </row>
    <row r="3702" spans="1:9" x14ac:dyDescent="0.35">
      <c r="A3702" s="19">
        <v>3509</v>
      </c>
      <c r="B3702" s="19">
        <v>3</v>
      </c>
      <c r="C3702" s="8">
        <v>30</v>
      </c>
      <c r="D3702" s="8">
        <v>462</v>
      </c>
      <c r="E3702" s="8">
        <v>1</v>
      </c>
      <c r="F3702" s="7">
        <v>10</v>
      </c>
      <c r="G3702" s="8"/>
      <c r="H3702" s="9">
        <v>44991.650541550924</v>
      </c>
      <c r="I3702" s="20" t="str">
        <f>Table2[[#This Row],[StoreID]]&amp;"-"&amp;Table2[[#This Row],[OrderNumer]]</f>
        <v>3-3509</v>
      </c>
    </row>
    <row r="3703" spans="1:9" x14ac:dyDescent="0.35">
      <c r="A3703" s="19">
        <v>3509</v>
      </c>
      <c r="B3703" s="19">
        <v>3</v>
      </c>
      <c r="C3703" s="8">
        <v>30</v>
      </c>
      <c r="D3703" s="8">
        <v>465</v>
      </c>
      <c r="E3703" s="8">
        <v>1</v>
      </c>
      <c r="F3703" s="7">
        <v>25</v>
      </c>
      <c r="G3703" s="8"/>
      <c r="H3703" s="9">
        <v>44991.650541550924</v>
      </c>
      <c r="I3703" s="20" t="str">
        <f>Table2[[#This Row],[StoreID]]&amp;"-"&amp;Table2[[#This Row],[OrderNumer]]</f>
        <v>3-3509</v>
      </c>
    </row>
    <row r="3704" spans="1:9" x14ac:dyDescent="0.35">
      <c r="A3704" s="19">
        <v>3510</v>
      </c>
      <c r="B3704" s="19">
        <v>1</v>
      </c>
      <c r="C3704" s="8">
        <v>15</v>
      </c>
      <c r="D3704" s="8">
        <v>3263</v>
      </c>
      <c r="E3704" s="8">
        <v>1</v>
      </c>
      <c r="F3704" s="7">
        <v>112.5</v>
      </c>
      <c r="G3704" s="8"/>
      <c r="H3704" s="9">
        <v>44998.888757060187</v>
      </c>
      <c r="I3704" s="20" t="str">
        <f>Table2[[#This Row],[StoreID]]&amp;"-"&amp;Table2[[#This Row],[OrderNumer]]</f>
        <v>1-3510</v>
      </c>
    </row>
    <row r="3705" spans="1:9" x14ac:dyDescent="0.35">
      <c r="A3705" s="19">
        <v>3511</v>
      </c>
      <c r="B3705" s="19">
        <v>2</v>
      </c>
      <c r="C3705" s="8">
        <v>25</v>
      </c>
      <c r="D3705" s="8">
        <v>4028</v>
      </c>
      <c r="E3705" s="8">
        <v>2</v>
      </c>
      <c r="F3705" s="7">
        <v>90</v>
      </c>
      <c r="G3705" s="8"/>
      <c r="H3705" s="9">
        <v>45010.851647881944</v>
      </c>
      <c r="I3705" s="20" t="str">
        <f>Table2[[#This Row],[StoreID]]&amp;"-"&amp;Table2[[#This Row],[OrderNumer]]</f>
        <v>2-3511</v>
      </c>
    </row>
    <row r="3706" spans="1:9" x14ac:dyDescent="0.35">
      <c r="A3706" s="19">
        <v>3512</v>
      </c>
      <c r="B3706" s="19">
        <v>3</v>
      </c>
      <c r="C3706" s="8">
        <v>30</v>
      </c>
      <c r="D3706" s="8">
        <v>3492</v>
      </c>
      <c r="E3706" s="8">
        <v>1</v>
      </c>
      <c r="F3706" s="7">
        <v>287.5</v>
      </c>
      <c r="G3706" s="8"/>
      <c r="H3706" s="9">
        <v>44991.670709687503</v>
      </c>
      <c r="I3706" s="20" t="str">
        <f>Table2[[#This Row],[StoreID]]&amp;"-"&amp;Table2[[#This Row],[OrderNumer]]</f>
        <v>3-3512</v>
      </c>
    </row>
    <row r="3707" spans="1:9" x14ac:dyDescent="0.35">
      <c r="A3707" s="19">
        <v>3512</v>
      </c>
      <c r="B3707" s="19">
        <v>5</v>
      </c>
      <c r="C3707" s="8">
        <v>34</v>
      </c>
      <c r="D3707" s="8">
        <v>4090</v>
      </c>
      <c r="E3707" s="8">
        <v>1</v>
      </c>
      <c r="F3707" s="7">
        <v>47.5</v>
      </c>
      <c r="G3707" s="8"/>
      <c r="H3707" s="9">
        <v>44986.750620405095</v>
      </c>
      <c r="I3707" s="20" t="str">
        <f>Table2[[#This Row],[StoreID]]&amp;"-"&amp;Table2[[#This Row],[OrderNumer]]</f>
        <v>5-3512</v>
      </c>
    </row>
    <row r="3708" spans="1:9" x14ac:dyDescent="0.35">
      <c r="A3708" s="19">
        <v>3514</v>
      </c>
      <c r="B3708" s="19">
        <v>2</v>
      </c>
      <c r="C3708" s="8">
        <v>25</v>
      </c>
      <c r="D3708" s="8">
        <v>643</v>
      </c>
      <c r="E3708" s="8">
        <v>1</v>
      </c>
      <c r="F3708" s="7">
        <v>125</v>
      </c>
      <c r="G3708" s="8"/>
      <c r="H3708" s="9">
        <v>45010.867772951387</v>
      </c>
      <c r="I3708" s="20" t="str">
        <f>Table2[[#This Row],[StoreID]]&amp;"-"&amp;Table2[[#This Row],[OrderNumer]]</f>
        <v>2-3514</v>
      </c>
    </row>
    <row r="3709" spans="1:9" x14ac:dyDescent="0.35">
      <c r="A3709" s="19">
        <v>3514</v>
      </c>
      <c r="B3709" s="19">
        <v>3</v>
      </c>
      <c r="C3709" s="8">
        <v>30</v>
      </c>
      <c r="D3709" s="8">
        <v>465</v>
      </c>
      <c r="E3709" s="8">
        <v>3</v>
      </c>
      <c r="F3709" s="7">
        <v>75</v>
      </c>
      <c r="G3709" s="8"/>
      <c r="H3709" s="9">
        <v>44991.691346793981</v>
      </c>
      <c r="I3709" s="20" t="str">
        <f>Table2[[#This Row],[StoreID]]&amp;"-"&amp;Table2[[#This Row],[OrderNumer]]</f>
        <v>3-3514</v>
      </c>
    </row>
    <row r="3710" spans="1:9" x14ac:dyDescent="0.35">
      <c r="A3710" s="19">
        <v>3515</v>
      </c>
      <c r="B3710" s="19">
        <v>1</v>
      </c>
      <c r="C3710" s="8">
        <v>14</v>
      </c>
      <c r="D3710" s="8">
        <v>3234</v>
      </c>
      <c r="E3710" s="8">
        <v>1</v>
      </c>
      <c r="F3710" s="7">
        <v>147.5</v>
      </c>
      <c r="G3710" s="8"/>
      <c r="H3710" s="9">
        <v>44998.93822265046</v>
      </c>
      <c r="I3710" s="20" t="str">
        <f>Table2[[#This Row],[StoreID]]&amp;"-"&amp;Table2[[#This Row],[OrderNumer]]</f>
        <v>1-3515</v>
      </c>
    </row>
    <row r="3711" spans="1:9" x14ac:dyDescent="0.35">
      <c r="A3711" s="19">
        <v>3515</v>
      </c>
      <c r="B3711" s="19">
        <v>2</v>
      </c>
      <c r="C3711" s="8">
        <v>25</v>
      </c>
      <c r="D3711" s="8">
        <v>663</v>
      </c>
      <c r="E3711" s="8">
        <v>1</v>
      </c>
      <c r="F3711" s="7">
        <v>400</v>
      </c>
      <c r="G3711" s="8"/>
      <c r="H3711" s="9">
        <v>45010.872194988428</v>
      </c>
      <c r="I3711" s="20" t="str">
        <f>Table2[[#This Row],[StoreID]]&amp;"-"&amp;Table2[[#This Row],[OrderNumer]]</f>
        <v>2-3515</v>
      </c>
    </row>
    <row r="3712" spans="1:9" x14ac:dyDescent="0.35">
      <c r="A3712" s="19">
        <v>3515</v>
      </c>
      <c r="B3712" s="19">
        <v>2</v>
      </c>
      <c r="C3712" s="8">
        <v>25</v>
      </c>
      <c r="D3712" s="8">
        <v>7</v>
      </c>
      <c r="E3712" s="8">
        <v>1</v>
      </c>
      <c r="F3712" s="7">
        <v>149.5</v>
      </c>
      <c r="G3712" s="8"/>
      <c r="H3712" s="9">
        <v>45010.872195023148</v>
      </c>
      <c r="I3712" s="20" t="str">
        <f>Table2[[#This Row],[StoreID]]&amp;"-"&amp;Table2[[#This Row],[OrderNumer]]</f>
        <v>2-3515</v>
      </c>
    </row>
    <row r="3713" spans="1:9" x14ac:dyDescent="0.35">
      <c r="A3713" s="19">
        <v>3516</v>
      </c>
      <c r="B3713" s="19">
        <v>3</v>
      </c>
      <c r="C3713" s="8">
        <v>30</v>
      </c>
      <c r="D3713" s="8">
        <v>4091</v>
      </c>
      <c r="E3713" s="8">
        <v>1</v>
      </c>
      <c r="F3713" s="7">
        <v>25</v>
      </c>
      <c r="G3713" s="8"/>
      <c r="H3713" s="9">
        <v>44991.694174502314</v>
      </c>
      <c r="I3713" s="20" t="str">
        <f>Table2[[#This Row],[StoreID]]&amp;"-"&amp;Table2[[#This Row],[OrderNumer]]</f>
        <v>3-3516</v>
      </c>
    </row>
    <row r="3714" spans="1:9" x14ac:dyDescent="0.35">
      <c r="A3714" s="19">
        <v>3516</v>
      </c>
      <c r="B3714" s="19">
        <v>3</v>
      </c>
      <c r="C3714" s="8">
        <v>30</v>
      </c>
      <c r="D3714" s="8">
        <v>4091</v>
      </c>
      <c r="E3714" s="8">
        <v>1</v>
      </c>
      <c r="F3714" s="7">
        <v>25</v>
      </c>
      <c r="G3714" s="8"/>
      <c r="H3714" s="9">
        <v>44991.694174502314</v>
      </c>
      <c r="I3714" s="20" t="str">
        <f>Table2[[#This Row],[StoreID]]&amp;"-"&amp;Table2[[#This Row],[OrderNumer]]</f>
        <v>3-3516</v>
      </c>
    </row>
    <row r="3715" spans="1:9" x14ac:dyDescent="0.35">
      <c r="A3715" s="19">
        <v>3517</v>
      </c>
      <c r="B3715" s="19">
        <v>5</v>
      </c>
      <c r="C3715" s="8">
        <v>34</v>
      </c>
      <c r="D3715" s="8">
        <v>614</v>
      </c>
      <c r="E3715" s="8">
        <v>1</v>
      </c>
      <c r="F3715" s="7">
        <v>387.5</v>
      </c>
      <c r="G3715" s="8"/>
      <c r="H3715" s="9">
        <v>44986.829196261577</v>
      </c>
      <c r="I3715" s="20" t="str">
        <f>Table2[[#This Row],[StoreID]]&amp;"-"&amp;Table2[[#This Row],[OrderNumer]]</f>
        <v>5-3517</v>
      </c>
    </row>
    <row r="3716" spans="1:9" x14ac:dyDescent="0.35">
      <c r="A3716" s="19">
        <v>3517</v>
      </c>
      <c r="B3716" s="19">
        <v>5</v>
      </c>
      <c r="C3716" s="8">
        <v>34</v>
      </c>
      <c r="D3716" s="8">
        <v>621</v>
      </c>
      <c r="E3716" s="8">
        <v>1</v>
      </c>
      <c r="F3716" s="7">
        <v>225</v>
      </c>
      <c r="G3716" s="8"/>
      <c r="H3716" s="9">
        <v>44986.829196261577</v>
      </c>
      <c r="I3716" s="20" t="str">
        <f>Table2[[#This Row],[StoreID]]&amp;"-"&amp;Table2[[#This Row],[OrderNumer]]</f>
        <v>5-3517</v>
      </c>
    </row>
    <row r="3717" spans="1:9" x14ac:dyDescent="0.35">
      <c r="A3717" s="19">
        <v>3517</v>
      </c>
      <c r="B3717" s="19">
        <v>5</v>
      </c>
      <c r="C3717" s="8">
        <v>34</v>
      </c>
      <c r="D3717" s="8">
        <v>613</v>
      </c>
      <c r="E3717" s="8">
        <v>1</v>
      </c>
      <c r="F3717" s="7">
        <v>627.5</v>
      </c>
      <c r="G3717" s="8"/>
      <c r="H3717" s="9">
        <v>44986.829196261577</v>
      </c>
      <c r="I3717" s="20" t="str">
        <f>Table2[[#This Row],[StoreID]]&amp;"-"&amp;Table2[[#This Row],[OrderNumer]]</f>
        <v>5-3517</v>
      </c>
    </row>
    <row r="3718" spans="1:9" x14ac:dyDescent="0.35">
      <c r="A3718" s="19">
        <v>3519</v>
      </c>
      <c r="B3718" s="19">
        <v>2</v>
      </c>
      <c r="C3718" s="8">
        <v>25</v>
      </c>
      <c r="D3718" s="8">
        <v>462</v>
      </c>
      <c r="E3718" s="8">
        <v>6</v>
      </c>
      <c r="F3718" s="7">
        <v>60</v>
      </c>
      <c r="G3718" s="8"/>
      <c r="H3718" s="9">
        <v>45010.978997303238</v>
      </c>
      <c r="I3718" s="20" t="str">
        <f>Table2[[#This Row],[StoreID]]&amp;"-"&amp;Table2[[#This Row],[OrderNumer]]</f>
        <v>2-3519</v>
      </c>
    </row>
    <row r="3719" spans="1:9" x14ac:dyDescent="0.35">
      <c r="A3719" s="19">
        <v>3519</v>
      </c>
      <c r="B3719" s="19">
        <v>3</v>
      </c>
      <c r="C3719" s="8">
        <v>30</v>
      </c>
      <c r="D3719" s="8">
        <v>639</v>
      </c>
      <c r="E3719" s="8">
        <v>1</v>
      </c>
      <c r="F3719" s="7">
        <v>725</v>
      </c>
      <c r="G3719" s="8"/>
      <c r="H3719" s="9">
        <v>44991.719883449077</v>
      </c>
      <c r="I3719" s="20" t="str">
        <f>Table2[[#This Row],[StoreID]]&amp;"-"&amp;Table2[[#This Row],[OrderNumer]]</f>
        <v>3-3519</v>
      </c>
    </row>
    <row r="3720" spans="1:9" x14ac:dyDescent="0.35">
      <c r="A3720" s="19">
        <v>3519</v>
      </c>
      <c r="B3720" s="19">
        <v>3</v>
      </c>
      <c r="C3720" s="8">
        <v>30</v>
      </c>
      <c r="D3720" s="8">
        <v>639</v>
      </c>
      <c r="E3720" s="8">
        <v>1</v>
      </c>
      <c r="F3720" s="7">
        <v>725</v>
      </c>
      <c r="G3720" s="8"/>
      <c r="H3720" s="9">
        <v>44991.719883483798</v>
      </c>
      <c r="I3720" s="20" t="str">
        <f>Table2[[#This Row],[StoreID]]&amp;"-"&amp;Table2[[#This Row],[OrderNumer]]</f>
        <v>3-3519</v>
      </c>
    </row>
    <row r="3721" spans="1:9" x14ac:dyDescent="0.35">
      <c r="A3721" s="19">
        <v>3519</v>
      </c>
      <c r="B3721" s="19">
        <v>3</v>
      </c>
      <c r="C3721" s="8">
        <v>30</v>
      </c>
      <c r="D3721" s="8">
        <v>639</v>
      </c>
      <c r="E3721" s="8">
        <v>1</v>
      </c>
      <c r="F3721" s="7">
        <v>725</v>
      </c>
      <c r="G3721" s="8"/>
      <c r="H3721" s="9">
        <v>44991.719883483798</v>
      </c>
      <c r="I3721" s="20" t="str">
        <f>Table2[[#This Row],[StoreID]]&amp;"-"&amp;Table2[[#This Row],[OrderNumer]]</f>
        <v>3-3519</v>
      </c>
    </row>
    <row r="3722" spans="1:9" x14ac:dyDescent="0.35">
      <c r="A3722" s="19">
        <v>3520</v>
      </c>
      <c r="B3722" s="19">
        <v>1</v>
      </c>
      <c r="C3722" s="8">
        <v>15</v>
      </c>
      <c r="D3722" s="8">
        <v>471</v>
      </c>
      <c r="E3722" s="8">
        <v>2</v>
      </c>
      <c r="F3722" s="7">
        <v>40</v>
      </c>
      <c r="G3722" s="8"/>
      <c r="H3722" s="9">
        <v>44999.539339814815</v>
      </c>
      <c r="I3722" s="20" t="str">
        <f>Table2[[#This Row],[StoreID]]&amp;"-"&amp;Table2[[#This Row],[OrderNumer]]</f>
        <v>1-3520</v>
      </c>
    </row>
    <row r="3723" spans="1:9" x14ac:dyDescent="0.35">
      <c r="A3723" s="19">
        <v>3520</v>
      </c>
      <c r="B3723" s="19">
        <v>3</v>
      </c>
      <c r="C3723" s="8">
        <v>30</v>
      </c>
      <c r="D3723" s="8">
        <v>639</v>
      </c>
      <c r="E3723" s="8">
        <v>-1</v>
      </c>
      <c r="F3723" s="7">
        <v>-725</v>
      </c>
      <c r="G3723" s="8" t="s">
        <v>122</v>
      </c>
      <c r="H3723" s="9">
        <v>44991.740532754629</v>
      </c>
      <c r="I3723" s="20" t="str">
        <f>Table2[[#This Row],[StoreID]]&amp;"-"&amp;Table2[[#This Row],[OrderNumer]]</f>
        <v>3-3520</v>
      </c>
    </row>
    <row r="3724" spans="1:9" x14ac:dyDescent="0.35">
      <c r="A3724" s="19">
        <v>3522</v>
      </c>
      <c r="B3724" s="19">
        <v>1</v>
      </c>
      <c r="C3724" s="8">
        <v>10</v>
      </c>
      <c r="D3724" s="8">
        <v>4090</v>
      </c>
      <c r="E3724" s="8">
        <v>1</v>
      </c>
      <c r="F3724" s="7">
        <v>47.5</v>
      </c>
      <c r="G3724" s="8"/>
      <c r="H3724" s="9">
        <v>44999.567648414355</v>
      </c>
      <c r="I3724" s="20" t="str">
        <f>Table2[[#This Row],[StoreID]]&amp;"-"&amp;Table2[[#This Row],[OrderNumer]]</f>
        <v>1-3522</v>
      </c>
    </row>
    <row r="3725" spans="1:9" x14ac:dyDescent="0.35">
      <c r="A3725" s="19">
        <v>3522</v>
      </c>
      <c r="B3725" s="19">
        <v>2</v>
      </c>
      <c r="C3725" s="8">
        <v>25</v>
      </c>
      <c r="D3725" s="8">
        <v>4078</v>
      </c>
      <c r="E3725" s="8">
        <v>1</v>
      </c>
      <c r="F3725" s="7">
        <v>49.5</v>
      </c>
      <c r="G3725" s="8"/>
      <c r="H3725" s="9">
        <v>45010.999787465276</v>
      </c>
      <c r="I3725" s="20" t="str">
        <f>Table2[[#This Row],[StoreID]]&amp;"-"&amp;Table2[[#This Row],[OrderNumer]]</f>
        <v>2-3522</v>
      </c>
    </row>
    <row r="3726" spans="1:9" x14ac:dyDescent="0.35">
      <c r="A3726" s="19">
        <v>3522</v>
      </c>
      <c r="B3726" s="19">
        <v>2</v>
      </c>
      <c r="C3726" s="8">
        <v>25</v>
      </c>
      <c r="D3726" s="8">
        <v>462</v>
      </c>
      <c r="E3726" s="8">
        <v>2</v>
      </c>
      <c r="F3726" s="7">
        <v>20</v>
      </c>
      <c r="G3726" s="8"/>
      <c r="H3726" s="9">
        <v>45010.999787499997</v>
      </c>
      <c r="I3726" s="20" t="str">
        <f>Table2[[#This Row],[StoreID]]&amp;"-"&amp;Table2[[#This Row],[OrderNumer]]</f>
        <v>2-3522</v>
      </c>
    </row>
    <row r="3727" spans="1:9" x14ac:dyDescent="0.35">
      <c r="A3727" s="19">
        <v>3526</v>
      </c>
      <c r="B3727" s="19">
        <v>1</v>
      </c>
      <c r="C3727" s="8">
        <v>5</v>
      </c>
      <c r="D3727" s="8">
        <v>3401</v>
      </c>
      <c r="E3727" s="8">
        <v>2</v>
      </c>
      <c r="F3727" s="7">
        <v>1100</v>
      </c>
      <c r="G3727" s="8"/>
      <c r="H3727" s="9">
        <v>44999.607524421299</v>
      </c>
      <c r="I3727" s="20" t="str">
        <f>Table2[[#This Row],[StoreID]]&amp;"-"&amp;Table2[[#This Row],[OrderNumer]]</f>
        <v>1-3526</v>
      </c>
    </row>
    <row r="3728" spans="1:9" x14ac:dyDescent="0.35">
      <c r="A3728" s="19">
        <v>3526</v>
      </c>
      <c r="B3728" s="19">
        <v>2</v>
      </c>
      <c r="C3728" s="8">
        <v>16</v>
      </c>
      <c r="D3728" s="8">
        <v>1169</v>
      </c>
      <c r="E3728" s="8">
        <v>1</v>
      </c>
      <c r="F3728" s="7">
        <v>25</v>
      </c>
      <c r="G3728" s="8"/>
      <c r="H3728" s="9">
        <v>45011.662707870368</v>
      </c>
      <c r="I3728" s="20" t="str">
        <f>Table2[[#This Row],[StoreID]]&amp;"-"&amp;Table2[[#This Row],[OrderNumer]]</f>
        <v>2-3526</v>
      </c>
    </row>
    <row r="3729" spans="1:9" x14ac:dyDescent="0.35">
      <c r="A3729" s="19">
        <v>3526</v>
      </c>
      <c r="B3729" s="19">
        <v>3</v>
      </c>
      <c r="C3729" s="8">
        <v>30</v>
      </c>
      <c r="D3729" s="8">
        <v>392</v>
      </c>
      <c r="E3729" s="8">
        <v>1</v>
      </c>
      <c r="F3729" s="7">
        <v>75</v>
      </c>
      <c r="G3729" s="8"/>
      <c r="H3729" s="9">
        <v>44991.768933217594</v>
      </c>
      <c r="I3729" s="20" t="str">
        <f>Table2[[#This Row],[StoreID]]&amp;"-"&amp;Table2[[#This Row],[OrderNumer]]</f>
        <v>3-3526</v>
      </c>
    </row>
    <row r="3730" spans="1:9" x14ac:dyDescent="0.35">
      <c r="A3730" s="19">
        <v>3526</v>
      </c>
      <c r="B3730" s="19">
        <v>3</v>
      </c>
      <c r="C3730" s="8">
        <v>30</v>
      </c>
      <c r="D3730" s="8">
        <v>387</v>
      </c>
      <c r="E3730" s="8">
        <v>1</v>
      </c>
      <c r="F3730" s="7">
        <v>112.5</v>
      </c>
      <c r="G3730" s="8"/>
      <c r="H3730" s="9">
        <v>44991.768933217594</v>
      </c>
      <c r="I3730" s="20" t="str">
        <f>Table2[[#This Row],[StoreID]]&amp;"-"&amp;Table2[[#This Row],[OrderNumer]]</f>
        <v>3-3526</v>
      </c>
    </row>
    <row r="3731" spans="1:9" x14ac:dyDescent="0.35">
      <c r="A3731" s="19">
        <v>3526</v>
      </c>
      <c r="B3731" s="19">
        <v>5</v>
      </c>
      <c r="C3731" s="8">
        <v>34</v>
      </c>
      <c r="D3731" s="8">
        <v>1166</v>
      </c>
      <c r="E3731" s="8">
        <v>1</v>
      </c>
      <c r="F3731" s="7">
        <v>25</v>
      </c>
      <c r="G3731" s="8"/>
      <c r="H3731" s="9">
        <v>44986.876960381946</v>
      </c>
      <c r="I3731" s="20" t="str">
        <f>Table2[[#This Row],[StoreID]]&amp;"-"&amp;Table2[[#This Row],[OrderNumer]]</f>
        <v>5-3526</v>
      </c>
    </row>
    <row r="3732" spans="1:9" x14ac:dyDescent="0.35">
      <c r="A3732" s="19">
        <v>3528</v>
      </c>
      <c r="B3732" s="19">
        <v>2</v>
      </c>
      <c r="C3732" s="8">
        <v>23</v>
      </c>
      <c r="D3732" s="8">
        <v>3277</v>
      </c>
      <c r="E3732" s="8">
        <v>1</v>
      </c>
      <c r="F3732" s="7">
        <v>75</v>
      </c>
      <c r="G3732" s="8"/>
      <c r="H3732" s="9">
        <v>45011.853048923615</v>
      </c>
      <c r="I3732" s="20" t="str">
        <f>Table2[[#This Row],[StoreID]]&amp;"-"&amp;Table2[[#This Row],[OrderNumer]]</f>
        <v>2-3528</v>
      </c>
    </row>
    <row r="3733" spans="1:9" x14ac:dyDescent="0.35">
      <c r="A3733" s="19">
        <v>3528</v>
      </c>
      <c r="B3733" s="19">
        <v>2</v>
      </c>
      <c r="C3733" s="8">
        <v>23</v>
      </c>
      <c r="D3733" s="8">
        <v>3274</v>
      </c>
      <c r="E3733" s="8">
        <v>1</v>
      </c>
      <c r="F3733" s="7">
        <v>87.5</v>
      </c>
      <c r="G3733" s="8"/>
      <c r="H3733" s="9">
        <v>45011.853048923615</v>
      </c>
      <c r="I3733" s="20" t="str">
        <f>Table2[[#This Row],[StoreID]]&amp;"-"&amp;Table2[[#This Row],[OrderNumer]]</f>
        <v>2-3528</v>
      </c>
    </row>
    <row r="3734" spans="1:9" x14ac:dyDescent="0.35">
      <c r="A3734" s="19">
        <v>3528</v>
      </c>
      <c r="B3734" s="19">
        <v>2</v>
      </c>
      <c r="C3734" s="8">
        <v>23</v>
      </c>
      <c r="D3734" s="8">
        <v>3264</v>
      </c>
      <c r="E3734" s="8">
        <v>1</v>
      </c>
      <c r="F3734" s="7">
        <v>225</v>
      </c>
      <c r="G3734" s="8"/>
      <c r="H3734" s="9">
        <v>45011.853048923615</v>
      </c>
      <c r="I3734" s="20" t="str">
        <f>Table2[[#This Row],[StoreID]]&amp;"-"&amp;Table2[[#This Row],[OrderNumer]]</f>
        <v>2-3528</v>
      </c>
    </row>
    <row r="3735" spans="1:9" x14ac:dyDescent="0.35">
      <c r="A3735" s="19">
        <v>3529</v>
      </c>
      <c r="B3735" s="19">
        <v>5</v>
      </c>
      <c r="C3735" s="8">
        <v>34</v>
      </c>
      <c r="D3735" s="8">
        <v>3400</v>
      </c>
      <c r="E3735" s="8">
        <v>1</v>
      </c>
      <c r="F3735" s="7">
        <v>550</v>
      </c>
      <c r="G3735" s="8"/>
      <c r="H3735" s="9">
        <v>44987.459526076389</v>
      </c>
      <c r="I3735" s="20" t="str">
        <f>Table2[[#This Row],[StoreID]]&amp;"-"&amp;Table2[[#This Row],[OrderNumer]]</f>
        <v>5-3529</v>
      </c>
    </row>
    <row r="3736" spans="1:9" x14ac:dyDescent="0.35">
      <c r="A3736" s="19">
        <v>3530</v>
      </c>
      <c r="B3736" s="19">
        <v>2</v>
      </c>
      <c r="C3736" s="8">
        <v>23</v>
      </c>
      <c r="D3736" s="8">
        <v>3224</v>
      </c>
      <c r="E3736" s="8">
        <v>1</v>
      </c>
      <c r="F3736" s="7">
        <v>34.5</v>
      </c>
      <c r="G3736" s="8"/>
      <c r="H3736" s="9">
        <v>45011.900439930556</v>
      </c>
      <c r="I3736" s="20" t="str">
        <f>Table2[[#This Row],[StoreID]]&amp;"-"&amp;Table2[[#This Row],[OrderNumer]]</f>
        <v>2-3530</v>
      </c>
    </row>
    <row r="3737" spans="1:9" x14ac:dyDescent="0.35">
      <c r="A3737" s="19">
        <v>3530</v>
      </c>
      <c r="B3737" s="19">
        <v>2</v>
      </c>
      <c r="C3737" s="8">
        <v>23</v>
      </c>
      <c r="D3737" s="8">
        <v>3303</v>
      </c>
      <c r="E3737" s="8">
        <v>1</v>
      </c>
      <c r="F3737" s="7">
        <v>162.5</v>
      </c>
      <c r="G3737" s="8"/>
      <c r="H3737" s="9">
        <v>45011.900439930556</v>
      </c>
      <c r="I3737" s="20" t="str">
        <f>Table2[[#This Row],[StoreID]]&amp;"-"&amp;Table2[[#This Row],[OrderNumer]]</f>
        <v>2-3530</v>
      </c>
    </row>
    <row r="3738" spans="1:9" x14ac:dyDescent="0.35">
      <c r="A3738" s="19">
        <v>3530</v>
      </c>
      <c r="B3738" s="19">
        <v>3</v>
      </c>
      <c r="C3738" s="8">
        <v>4</v>
      </c>
      <c r="D3738" s="8">
        <v>4091</v>
      </c>
      <c r="E3738" s="8">
        <v>11</v>
      </c>
      <c r="F3738" s="7">
        <v>275</v>
      </c>
      <c r="G3738" s="8"/>
      <c r="H3738" s="9">
        <v>44991.850586076391</v>
      </c>
      <c r="I3738" s="20" t="str">
        <f>Table2[[#This Row],[StoreID]]&amp;"-"&amp;Table2[[#This Row],[OrderNumer]]</f>
        <v>3-3530</v>
      </c>
    </row>
    <row r="3739" spans="1:9" x14ac:dyDescent="0.35">
      <c r="A3739" s="19">
        <v>3531</v>
      </c>
      <c r="B3739" s="19">
        <v>3</v>
      </c>
      <c r="C3739" s="8">
        <v>4</v>
      </c>
      <c r="D3739" s="8">
        <v>83</v>
      </c>
      <c r="E3739" s="8">
        <v>1</v>
      </c>
      <c r="F3739" s="7">
        <v>69.5</v>
      </c>
      <c r="G3739" s="8"/>
      <c r="H3739" s="9">
        <v>44991.852958414354</v>
      </c>
      <c r="I3739" s="20" t="str">
        <f>Table2[[#This Row],[StoreID]]&amp;"-"&amp;Table2[[#This Row],[OrderNumer]]</f>
        <v>3-3531</v>
      </c>
    </row>
    <row r="3740" spans="1:9" x14ac:dyDescent="0.35">
      <c r="A3740" s="19">
        <v>3531</v>
      </c>
      <c r="B3740" s="19">
        <v>3</v>
      </c>
      <c r="C3740" s="8">
        <v>4</v>
      </c>
      <c r="D3740" s="8">
        <v>82</v>
      </c>
      <c r="E3740" s="8">
        <v>1</v>
      </c>
      <c r="F3740" s="7">
        <v>69.5</v>
      </c>
      <c r="G3740" s="8"/>
      <c r="H3740" s="9">
        <v>44991.852958449075</v>
      </c>
      <c r="I3740" s="20" t="str">
        <f>Table2[[#This Row],[StoreID]]&amp;"-"&amp;Table2[[#This Row],[OrderNumer]]</f>
        <v>3-3531</v>
      </c>
    </row>
    <row r="3741" spans="1:9" x14ac:dyDescent="0.35">
      <c r="A3741" s="19">
        <v>3531</v>
      </c>
      <c r="B3741" s="19">
        <v>3</v>
      </c>
      <c r="C3741" s="8">
        <v>4</v>
      </c>
      <c r="D3741" s="8">
        <v>3249</v>
      </c>
      <c r="E3741" s="8">
        <v>1</v>
      </c>
      <c r="F3741" s="7">
        <v>97.5</v>
      </c>
      <c r="G3741" s="8"/>
      <c r="H3741" s="9">
        <v>44991.852958449075</v>
      </c>
      <c r="I3741" s="20" t="str">
        <f>Table2[[#This Row],[StoreID]]&amp;"-"&amp;Table2[[#This Row],[OrderNumer]]</f>
        <v>3-3531</v>
      </c>
    </row>
    <row r="3742" spans="1:9" x14ac:dyDescent="0.35">
      <c r="A3742" s="19">
        <v>3531</v>
      </c>
      <c r="B3742" s="19">
        <v>3</v>
      </c>
      <c r="C3742" s="8">
        <v>4</v>
      </c>
      <c r="D3742" s="8">
        <v>3244</v>
      </c>
      <c r="E3742" s="8">
        <v>1</v>
      </c>
      <c r="F3742" s="7">
        <v>97.5</v>
      </c>
      <c r="G3742" s="8"/>
      <c r="H3742" s="9">
        <v>44991.852958449075</v>
      </c>
      <c r="I3742" s="20" t="str">
        <f>Table2[[#This Row],[StoreID]]&amp;"-"&amp;Table2[[#This Row],[OrderNumer]]</f>
        <v>3-3531</v>
      </c>
    </row>
    <row r="3743" spans="1:9" x14ac:dyDescent="0.35">
      <c r="A3743" s="19">
        <v>3531</v>
      </c>
      <c r="B3743" s="19">
        <v>3</v>
      </c>
      <c r="C3743" s="8">
        <v>4</v>
      </c>
      <c r="D3743" s="8">
        <v>3242</v>
      </c>
      <c r="E3743" s="8">
        <v>1</v>
      </c>
      <c r="F3743" s="7">
        <v>75</v>
      </c>
      <c r="G3743" s="8"/>
      <c r="H3743" s="9">
        <v>44991.852958483796</v>
      </c>
      <c r="I3743" s="20" t="str">
        <f>Table2[[#This Row],[StoreID]]&amp;"-"&amp;Table2[[#This Row],[OrderNumer]]</f>
        <v>3-3531</v>
      </c>
    </row>
    <row r="3744" spans="1:9" x14ac:dyDescent="0.35">
      <c r="A3744" s="19">
        <v>3531</v>
      </c>
      <c r="B3744" s="19">
        <v>3</v>
      </c>
      <c r="C3744" s="8">
        <v>4</v>
      </c>
      <c r="D3744" s="8">
        <v>3276</v>
      </c>
      <c r="E3744" s="8">
        <v>1</v>
      </c>
      <c r="F3744" s="7">
        <v>75</v>
      </c>
      <c r="G3744" s="8"/>
      <c r="H3744" s="9">
        <v>44991.852958483796</v>
      </c>
      <c r="I3744" s="20" t="str">
        <f>Table2[[#This Row],[StoreID]]&amp;"-"&amp;Table2[[#This Row],[OrderNumer]]</f>
        <v>3-3531</v>
      </c>
    </row>
    <row r="3745" spans="1:9" x14ac:dyDescent="0.35">
      <c r="A3745" s="19">
        <v>3531</v>
      </c>
      <c r="B3745" s="19">
        <v>3</v>
      </c>
      <c r="C3745" s="8">
        <v>4</v>
      </c>
      <c r="D3745" s="8">
        <v>3260</v>
      </c>
      <c r="E3745" s="8">
        <v>1</v>
      </c>
      <c r="F3745" s="7">
        <v>19.5</v>
      </c>
      <c r="G3745" s="8"/>
      <c r="H3745" s="9">
        <v>44991.852958483796</v>
      </c>
      <c r="I3745" s="20" t="str">
        <f>Table2[[#This Row],[StoreID]]&amp;"-"&amp;Table2[[#This Row],[OrderNumer]]</f>
        <v>3-3531</v>
      </c>
    </row>
    <row r="3746" spans="1:9" x14ac:dyDescent="0.35">
      <c r="A3746" s="19">
        <v>3531</v>
      </c>
      <c r="B3746" s="19">
        <v>3</v>
      </c>
      <c r="C3746" s="8">
        <v>4</v>
      </c>
      <c r="D3746" s="8">
        <v>3260</v>
      </c>
      <c r="E3746" s="8">
        <v>1</v>
      </c>
      <c r="F3746" s="7">
        <v>19.5</v>
      </c>
      <c r="G3746" s="8"/>
      <c r="H3746" s="9">
        <v>44991.852958483796</v>
      </c>
      <c r="I3746" s="20" t="str">
        <f>Table2[[#This Row],[StoreID]]&amp;"-"&amp;Table2[[#This Row],[OrderNumer]]</f>
        <v>3-3531</v>
      </c>
    </row>
    <row r="3747" spans="1:9" x14ac:dyDescent="0.35">
      <c r="A3747" s="19">
        <v>3531</v>
      </c>
      <c r="B3747" s="19">
        <v>3</v>
      </c>
      <c r="C3747" s="8">
        <v>4</v>
      </c>
      <c r="D3747" s="8">
        <v>3268</v>
      </c>
      <c r="E3747" s="8">
        <v>1</v>
      </c>
      <c r="F3747" s="7">
        <v>12.5</v>
      </c>
      <c r="G3747" s="8"/>
      <c r="H3747" s="9">
        <v>44991.852958530093</v>
      </c>
      <c r="I3747" s="20" t="str">
        <f>Table2[[#This Row],[StoreID]]&amp;"-"&amp;Table2[[#This Row],[OrderNumer]]</f>
        <v>3-3531</v>
      </c>
    </row>
    <row r="3748" spans="1:9" x14ac:dyDescent="0.35">
      <c r="A3748" s="19">
        <v>3531</v>
      </c>
      <c r="B3748" s="19">
        <v>3</v>
      </c>
      <c r="C3748" s="8">
        <v>4</v>
      </c>
      <c r="D3748" s="8">
        <v>4092</v>
      </c>
      <c r="E3748" s="8">
        <v>1</v>
      </c>
      <c r="F3748" s="7">
        <v>25</v>
      </c>
      <c r="G3748" s="8"/>
      <c r="H3748" s="9">
        <v>44991.852958530093</v>
      </c>
      <c r="I3748" s="20" t="str">
        <f>Table2[[#This Row],[StoreID]]&amp;"-"&amp;Table2[[#This Row],[OrderNumer]]</f>
        <v>3-3531</v>
      </c>
    </row>
    <row r="3749" spans="1:9" x14ac:dyDescent="0.35">
      <c r="A3749" s="19">
        <v>3531</v>
      </c>
      <c r="B3749" s="19">
        <v>3</v>
      </c>
      <c r="C3749" s="8">
        <v>4</v>
      </c>
      <c r="D3749" s="8">
        <v>4091</v>
      </c>
      <c r="E3749" s="8">
        <v>1</v>
      </c>
      <c r="F3749" s="7">
        <v>25</v>
      </c>
      <c r="G3749" s="8"/>
      <c r="H3749" s="9">
        <v>44991.852958530093</v>
      </c>
      <c r="I3749" s="20" t="str">
        <f>Table2[[#This Row],[StoreID]]&amp;"-"&amp;Table2[[#This Row],[OrderNumer]]</f>
        <v>3-3531</v>
      </c>
    </row>
    <row r="3750" spans="1:9" x14ac:dyDescent="0.35">
      <c r="A3750" s="19">
        <v>3531</v>
      </c>
      <c r="B3750" s="19">
        <v>3</v>
      </c>
      <c r="C3750" s="8">
        <v>4</v>
      </c>
      <c r="D3750" s="8">
        <v>4091</v>
      </c>
      <c r="E3750" s="8">
        <v>1</v>
      </c>
      <c r="F3750" s="7">
        <v>25</v>
      </c>
      <c r="G3750" s="8"/>
      <c r="H3750" s="9">
        <v>44991.852958530093</v>
      </c>
      <c r="I3750" s="20" t="str">
        <f>Table2[[#This Row],[StoreID]]&amp;"-"&amp;Table2[[#This Row],[OrderNumer]]</f>
        <v>3-3531</v>
      </c>
    </row>
    <row r="3751" spans="1:9" x14ac:dyDescent="0.35">
      <c r="A3751" s="19">
        <v>3531</v>
      </c>
      <c r="B3751" s="19">
        <v>3</v>
      </c>
      <c r="C3751" s="8">
        <v>4</v>
      </c>
      <c r="D3751" s="8">
        <v>3252</v>
      </c>
      <c r="E3751" s="8">
        <v>1</v>
      </c>
      <c r="F3751" s="7">
        <v>82.5</v>
      </c>
      <c r="G3751" s="8"/>
      <c r="H3751" s="9">
        <v>44991.852958564814</v>
      </c>
      <c r="I3751" s="20" t="str">
        <f>Table2[[#This Row],[StoreID]]&amp;"-"&amp;Table2[[#This Row],[OrderNumer]]</f>
        <v>3-3531</v>
      </c>
    </row>
    <row r="3752" spans="1:9" x14ac:dyDescent="0.35">
      <c r="A3752" s="19">
        <v>3533</v>
      </c>
      <c r="B3752" s="19">
        <v>3</v>
      </c>
      <c r="C3752" s="8">
        <v>4</v>
      </c>
      <c r="D3752" s="8">
        <v>3398</v>
      </c>
      <c r="E3752" s="8">
        <v>1</v>
      </c>
      <c r="F3752" s="7">
        <v>437.5</v>
      </c>
      <c r="G3752" s="8"/>
      <c r="H3752" s="9">
        <v>44991.871042557868</v>
      </c>
      <c r="I3752" s="20" t="str">
        <f>Table2[[#This Row],[StoreID]]&amp;"-"&amp;Table2[[#This Row],[OrderNumer]]</f>
        <v>3-3533</v>
      </c>
    </row>
    <row r="3753" spans="1:9" x14ac:dyDescent="0.35">
      <c r="A3753" s="19">
        <v>3533</v>
      </c>
      <c r="B3753" s="19">
        <v>3</v>
      </c>
      <c r="C3753" s="8">
        <v>4</v>
      </c>
      <c r="D3753" s="8">
        <v>3397</v>
      </c>
      <c r="E3753" s="8">
        <v>1</v>
      </c>
      <c r="F3753" s="7">
        <v>249.5</v>
      </c>
      <c r="G3753" s="8"/>
      <c r="H3753" s="9">
        <v>44991.871042557868</v>
      </c>
      <c r="I3753" s="20" t="str">
        <f>Table2[[#This Row],[StoreID]]&amp;"-"&amp;Table2[[#This Row],[OrderNumer]]</f>
        <v>3-3533</v>
      </c>
    </row>
    <row r="3754" spans="1:9" x14ac:dyDescent="0.35">
      <c r="A3754" s="19">
        <v>3533</v>
      </c>
      <c r="B3754" s="19">
        <v>3</v>
      </c>
      <c r="C3754" s="8">
        <v>4</v>
      </c>
      <c r="D3754" s="8">
        <v>388</v>
      </c>
      <c r="E3754" s="8">
        <v>1</v>
      </c>
      <c r="F3754" s="7">
        <v>150</v>
      </c>
      <c r="G3754" s="8"/>
      <c r="H3754" s="9">
        <v>44991.871042557868</v>
      </c>
      <c r="I3754" s="20" t="str">
        <f>Table2[[#This Row],[StoreID]]&amp;"-"&amp;Table2[[#This Row],[OrderNumer]]</f>
        <v>3-3533</v>
      </c>
    </row>
    <row r="3755" spans="1:9" x14ac:dyDescent="0.35">
      <c r="A3755" s="19">
        <v>3536</v>
      </c>
      <c r="B3755" s="19">
        <v>1</v>
      </c>
      <c r="C3755" s="8">
        <v>10</v>
      </c>
      <c r="D3755" s="8">
        <v>4085</v>
      </c>
      <c r="E3755" s="8">
        <v>1</v>
      </c>
      <c r="F3755" s="7">
        <v>10</v>
      </c>
      <c r="G3755" s="8"/>
      <c r="H3755" s="9">
        <v>44999.698398229164</v>
      </c>
      <c r="I3755" s="20" t="str">
        <f>Table2[[#This Row],[StoreID]]&amp;"-"&amp;Table2[[#This Row],[OrderNumer]]</f>
        <v>1-3536</v>
      </c>
    </row>
    <row r="3756" spans="1:9" x14ac:dyDescent="0.35">
      <c r="A3756" s="19">
        <v>3536</v>
      </c>
      <c r="B3756" s="19">
        <v>1</v>
      </c>
      <c r="C3756" s="8">
        <v>10</v>
      </c>
      <c r="D3756" s="8">
        <v>4088</v>
      </c>
      <c r="E3756" s="8">
        <v>1</v>
      </c>
      <c r="F3756" s="7">
        <v>10</v>
      </c>
      <c r="G3756" s="8"/>
      <c r="H3756" s="9">
        <v>44999.698398229164</v>
      </c>
      <c r="I3756" s="20" t="str">
        <f>Table2[[#This Row],[StoreID]]&amp;"-"&amp;Table2[[#This Row],[OrderNumer]]</f>
        <v>1-3536</v>
      </c>
    </row>
    <row r="3757" spans="1:9" x14ac:dyDescent="0.35">
      <c r="A3757" s="19">
        <v>3536</v>
      </c>
      <c r="B3757" s="19">
        <v>1</v>
      </c>
      <c r="C3757" s="8">
        <v>10</v>
      </c>
      <c r="D3757" s="8">
        <v>4089</v>
      </c>
      <c r="E3757" s="8">
        <v>1</v>
      </c>
      <c r="F3757" s="7">
        <v>10</v>
      </c>
      <c r="G3757" s="8"/>
      <c r="H3757" s="9">
        <v>44999.698398263892</v>
      </c>
      <c r="I3757" s="20" t="str">
        <f>Table2[[#This Row],[StoreID]]&amp;"-"&amp;Table2[[#This Row],[OrderNumer]]</f>
        <v>1-3536</v>
      </c>
    </row>
    <row r="3758" spans="1:9" x14ac:dyDescent="0.35">
      <c r="A3758" s="19">
        <v>3536</v>
      </c>
      <c r="B3758" s="19">
        <v>1</v>
      </c>
      <c r="C3758" s="8">
        <v>10</v>
      </c>
      <c r="D3758" s="8">
        <v>4087</v>
      </c>
      <c r="E3758" s="8">
        <v>1</v>
      </c>
      <c r="F3758" s="7">
        <v>10</v>
      </c>
      <c r="G3758" s="8"/>
      <c r="H3758" s="9">
        <v>44999.698398298613</v>
      </c>
      <c r="I3758" s="20" t="str">
        <f>Table2[[#This Row],[StoreID]]&amp;"-"&amp;Table2[[#This Row],[OrderNumer]]</f>
        <v>1-3536</v>
      </c>
    </row>
    <row r="3759" spans="1:9" x14ac:dyDescent="0.35">
      <c r="A3759" s="19">
        <v>3536</v>
      </c>
      <c r="B3759" s="19">
        <v>3</v>
      </c>
      <c r="C3759" s="8">
        <v>30</v>
      </c>
      <c r="D3759" s="8">
        <v>3368</v>
      </c>
      <c r="E3759" s="8">
        <v>1</v>
      </c>
      <c r="F3759" s="7">
        <v>725</v>
      </c>
      <c r="G3759" s="8"/>
      <c r="H3759" s="9">
        <v>44992.459151041665</v>
      </c>
      <c r="I3759" s="20" t="str">
        <f>Table2[[#This Row],[StoreID]]&amp;"-"&amp;Table2[[#This Row],[OrderNumer]]</f>
        <v>3-3536</v>
      </c>
    </row>
    <row r="3760" spans="1:9" x14ac:dyDescent="0.35">
      <c r="A3760" s="19">
        <v>3537</v>
      </c>
      <c r="B3760" s="19">
        <v>1</v>
      </c>
      <c r="C3760" s="8">
        <v>2</v>
      </c>
      <c r="D3760" s="8">
        <v>471</v>
      </c>
      <c r="E3760" s="8">
        <v>2</v>
      </c>
      <c r="F3760" s="7">
        <v>40</v>
      </c>
      <c r="G3760" s="8"/>
      <c r="H3760" s="9">
        <v>44999.709790196757</v>
      </c>
      <c r="I3760" s="20" t="str">
        <f>Table2[[#This Row],[StoreID]]&amp;"-"&amp;Table2[[#This Row],[OrderNumer]]</f>
        <v>1-3537</v>
      </c>
    </row>
    <row r="3761" spans="1:9" x14ac:dyDescent="0.35">
      <c r="A3761" s="19">
        <v>3539</v>
      </c>
      <c r="B3761" s="19">
        <v>5</v>
      </c>
      <c r="C3761" s="8">
        <v>34</v>
      </c>
      <c r="D3761" s="8">
        <v>18</v>
      </c>
      <c r="E3761" s="8">
        <v>1</v>
      </c>
      <c r="F3761" s="7">
        <v>725</v>
      </c>
      <c r="G3761" s="8"/>
      <c r="H3761" s="9">
        <v>44987.723940706019</v>
      </c>
      <c r="I3761" s="20" t="str">
        <f>Table2[[#This Row],[StoreID]]&amp;"-"&amp;Table2[[#This Row],[OrderNumer]]</f>
        <v>5-3539</v>
      </c>
    </row>
    <row r="3762" spans="1:9" x14ac:dyDescent="0.35">
      <c r="A3762" s="19">
        <v>3540</v>
      </c>
      <c r="B3762" s="19">
        <v>1</v>
      </c>
      <c r="C3762" s="8">
        <v>10</v>
      </c>
      <c r="D3762" s="8">
        <v>3269</v>
      </c>
      <c r="E3762" s="8">
        <v>1</v>
      </c>
      <c r="F3762" s="7">
        <v>22.5</v>
      </c>
      <c r="G3762" s="8"/>
      <c r="H3762" s="9">
        <v>44999.762944479167</v>
      </c>
      <c r="I3762" s="20" t="str">
        <f>Table2[[#This Row],[StoreID]]&amp;"-"&amp;Table2[[#This Row],[OrderNumer]]</f>
        <v>1-3540</v>
      </c>
    </row>
    <row r="3763" spans="1:9" x14ac:dyDescent="0.35">
      <c r="A3763" s="19">
        <v>3540</v>
      </c>
      <c r="B3763" s="19">
        <v>3</v>
      </c>
      <c r="C3763" s="8">
        <v>4</v>
      </c>
      <c r="D3763" s="8">
        <v>11</v>
      </c>
      <c r="E3763" s="8">
        <v>1</v>
      </c>
      <c r="F3763" s="7">
        <v>75.375</v>
      </c>
      <c r="G3763" s="8"/>
      <c r="H3763" s="9">
        <v>44992.576333101853</v>
      </c>
      <c r="I3763" s="20" t="str">
        <f>Table2[[#This Row],[StoreID]]&amp;"-"&amp;Table2[[#This Row],[OrderNumer]]</f>
        <v>3-3540</v>
      </c>
    </row>
    <row r="3764" spans="1:9" x14ac:dyDescent="0.35">
      <c r="A3764" s="19">
        <v>3541</v>
      </c>
      <c r="B3764" s="19">
        <v>2</v>
      </c>
      <c r="C3764" s="8">
        <v>23</v>
      </c>
      <c r="D3764" s="8">
        <v>470</v>
      </c>
      <c r="E3764" s="8">
        <v>2</v>
      </c>
      <c r="F3764" s="7">
        <v>40</v>
      </c>
      <c r="G3764" s="8"/>
      <c r="H3764" s="9">
        <v>45012.8442440625</v>
      </c>
      <c r="I3764" s="20" t="str">
        <f>Table2[[#This Row],[StoreID]]&amp;"-"&amp;Table2[[#This Row],[OrderNumer]]</f>
        <v>2-3541</v>
      </c>
    </row>
    <row r="3765" spans="1:9" x14ac:dyDescent="0.35">
      <c r="A3765" s="19">
        <v>3541</v>
      </c>
      <c r="B3765" s="19">
        <v>2</v>
      </c>
      <c r="C3765" s="8">
        <v>23</v>
      </c>
      <c r="D3765" s="8">
        <v>462</v>
      </c>
      <c r="E3765" s="8">
        <v>2</v>
      </c>
      <c r="F3765" s="7">
        <v>20</v>
      </c>
      <c r="G3765" s="8"/>
      <c r="H3765" s="9">
        <v>45012.844244756947</v>
      </c>
      <c r="I3765" s="20" t="str">
        <f>Table2[[#This Row],[StoreID]]&amp;"-"&amp;Table2[[#This Row],[OrderNumer]]</f>
        <v>2-3541</v>
      </c>
    </row>
    <row r="3766" spans="1:9" x14ac:dyDescent="0.35">
      <c r="A3766" s="19">
        <v>3541</v>
      </c>
      <c r="B3766" s="19">
        <v>3</v>
      </c>
      <c r="C3766" s="8">
        <v>30</v>
      </c>
      <c r="D3766" s="8">
        <v>12</v>
      </c>
      <c r="E3766" s="8">
        <v>1</v>
      </c>
      <c r="F3766" s="7">
        <v>797.5</v>
      </c>
      <c r="G3766" s="8"/>
      <c r="H3766" s="9">
        <v>44992.608446759259</v>
      </c>
      <c r="I3766" s="20" t="str">
        <f>Table2[[#This Row],[StoreID]]&amp;"-"&amp;Table2[[#This Row],[OrderNumer]]</f>
        <v>3-3541</v>
      </c>
    </row>
    <row r="3767" spans="1:9" x14ac:dyDescent="0.35">
      <c r="A3767" s="19">
        <v>3542</v>
      </c>
      <c r="B3767" s="19">
        <v>5</v>
      </c>
      <c r="C3767" s="8">
        <v>34</v>
      </c>
      <c r="D3767" s="8">
        <v>462</v>
      </c>
      <c r="E3767" s="8">
        <v>1</v>
      </c>
      <c r="F3767" s="7">
        <v>10</v>
      </c>
      <c r="G3767" s="8"/>
      <c r="H3767" s="9">
        <v>44987.763187766206</v>
      </c>
      <c r="I3767" s="20" t="str">
        <f>Table2[[#This Row],[StoreID]]&amp;"-"&amp;Table2[[#This Row],[OrderNumer]]</f>
        <v>5-3542</v>
      </c>
    </row>
    <row r="3768" spans="1:9" x14ac:dyDescent="0.35">
      <c r="A3768" s="19">
        <v>3543</v>
      </c>
      <c r="B3768" s="19">
        <v>2</v>
      </c>
      <c r="C3768" s="8">
        <v>23</v>
      </c>
      <c r="D3768" s="8">
        <v>3217</v>
      </c>
      <c r="E3768" s="8">
        <v>1</v>
      </c>
      <c r="F3768" s="7">
        <v>134.5</v>
      </c>
      <c r="G3768" s="8"/>
      <c r="H3768" s="9">
        <v>45012.856169872684</v>
      </c>
      <c r="I3768" s="20" t="str">
        <f>Table2[[#This Row],[StoreID]]&amp;"-"&amp;Table2[[#This Row],[OrderNumer]]</f>
        <v>2-3543</v>
      </c>
    </row>
    <row r="3769" spans="1:9" x14ac:dyDescent="0.35">
      <c r="A3769" s="19">
        <v>3543</v>
      </c>
      <c r="B3769" s="19">
        <v>2</v>
      </c>
      <c r="C3769" s="8">
        <v>23</v>
      </c>
      <c r="D3769" s="8">
        <v>570</v>
      </c>
      <c r="E3769" s="8">
        <v>1</v>
      </c>
      <c r="F3769" s="7">
        <v>145</v>
      </c>
      <c r="G3769" s="8"/>
      <c r="H3769" s="9">
        <v>45012.856169872684</v>
      </c>
      <c r="I3769" s="20" t="str">
        <f>Table2[[#This Row],[StoreID]]&amp;"-"&amp;Table2[[#This Row],[OrderNumer]]</f>
        <v>2-3543</v>
      </c>
    </row>
    <row r="3770" spans="1:9" x14ac:dyDescent="0.35">
      <c r="A3770" s="19">
        <v>3543</v>
      </c>
      <c r="B3770" s="19">
        <v>5</v>
      </c>
      <c r="C3770" s="8">
        <v>34</v>
      </c>
      <c r="D3770" s="8">
        <v>3261</v>
      </c>
      <c r="E3770" s="8">
        <v>1</v>
      </c>
      <c r="F3770" s="7">
        <v>82.5</v>
      </c>
      <c r="G3770" s="8"/>
      <c r="H3770" s="9">
        <v>44987.775073530094</v>
      </c>
      <c r="I3770" s="20" t="str">
        <f>Table2[[#This Row],[StoreID]]&amp;"-"&amp;Table2[[#This Row],[OrderNumer]]</f>
        <v>5-3543</v>
      </c>
    </row>
    <row r="3771" spans="1:9" x14ac:dyDescent="0.35">
      <c r="A3771" s="19">
        <v>3544</v>
      </c>
      <c r="B3771" s="19">
        <v>2</v>
      </c>
      <c r="C3771" s="8">
        <v>23</v>
      </c>
      <c r="D3771" s="8">
        <v>2853</v>
      </c>
      <c r="E3771" s="8">
        <v>1</v>
      </c>
      <c r="F3771" s="7">
        <v>150</v>
      </c>
      <c r="G3771" s="8"/>
      <c r="H3771" s="9">
        <v>45012.85883020833</v>
      </c>
      <c r="I3771" s="20" t="str">
        <f>Table2[[#This Row],[StoreID]]&amp;"-"&amp;Table2[[#This Row],[OrderNumer]]</f>
        <v>2-3544</v>
      </c>
    </row>
    <row r="3772" spans="1:9" x14ac:dyDescent="0.35">
      <c r="A3772" s="19">
        <v>3544</v>
      </c>
      <c r="B3772" s="19">
        <v>3</v>
      </c>
      <c r="C3772" s="8">
        <v>1</v>
      </c>
      <c r="D3772" s="8">
        <v>3435</v>
      </c>
      <c r="E3772" s="8">
        <v>1</v>
      </c>
      <c r="F3772" s="7">
        <v>699.5</v>
      </c>
      <c r="G3772" s="8"/>
      <c r="H3772" s="9">
        <v>44992.632660844909</v>
      </c>
      <c r="I3772" s="20" t="str">
        <f>Table2[[#This Row],[StoreID]]&amp;"-"&amp;Table2[[#This Row],[OrderNumer]]</f>
        <v>3-3544</v>
      </c>
    </row>
    <row r="3773" spans="1:9" x14ac:dyDescent="0.35">
      <c r="A3773" s="19">
        <v>3545</v>
      </c>
      <c r="B3773" s="19">
        <v>3</v>
      </c>
      <c r="C3773" s="8">
        <v>30</v>
      </c>
      <c r="D3773" s="8">
        <v>3368</v>
      </c>
      <c r="E3773" s="8">
        <v>-1</v>
      </c>
      <c r="F3773" s="7">
        <v>-725</v>
      </c>
      <c r="G3773" s="8" t="s">
        <v>131</v>
      </c>
      <c r="H3773" s="9">
        <v>44992.694988657408</v>
      </c>
      <c r="I3773" s="20" t="str">
        <f>Table2[[#This Row],[StoreID]]&amp;"-"&amp;Table2[[#This Row],[OrderNumer]]</f>
        <v>3-3545</v>
      </c>
    </row>
    <row r="3774" spans="1:9" x14ac:dyDescent="0.35">
      <c r="A3774" s="19">
        <v>3546</v>
      </c>
      <c r="B3774" s="19">
        <v>2</v>
      </c>
      <c r="C3774" s="8">
        <v>23</v>
      </c>
      <c r="D3774" s="8">
        <v>443</v>
      </c>
      <c r="E3774" s="8">
        <v>1</v>
      </c>
      <c r="F3774" s="7">
        <v>225</v>
      </c>
      <c r="G3774" s="8"/>
      <c r="H3774" s="9">
        <v>45012.915183530095</v>
      </c>
      <c r="I3774" s="20" t="str">
        <f>Table2[[#This Row],[StoreID]]&amp;"-"&amp;Table2[[#This Row],[OrderNumer]]</f>
        <v>2-3546</v>
      </c>
    </row>
    <row r="3775" spans="1:9" x14ac:dyDescent="0.35">
      <c r="A3775" s="19">
        <v>3546</v>
      </c>
      <c r="B3775" s="19">
        <v>2</v>
      </c>
      <c r="C3775" s="8">
        <v>23</v>
      </c>
      <c r="D3775" s="8">
        <v>11</v>
      </c>
      <c r="E3775" s="8">
        <v>2</v>
      </c>
      <c r="F3775" s="7">
        <v>450</v>
      </c>
      <c r="G3775" s="8"/>
      <c r="H3775" s="9">
        <v>45012.915184108795</v>
      </c>
      <c r="I3775" s="20" t="str">
        <f>Table2[[#This Row],[StoreID]]&amp;"-"&amp;Table2[[#This Row],[OrderNumer]]</f>
        <v>2-3546</v>
      </c>
    </row>
    <row r="3776" spans="1:9" x14ac:dyDescent="0.35">
      <c r="A3776" s="19">
        <v>3546</v>
      </c>
      <c r="B3776" s="19">
        <v>3</v>
      </c>
      <c r="C3776" s="8">
        <v>4</v>
      </c>
      <c r="D3776" s="8">
        <v>3545</v>
      </c>
      <c r="E3776" s="8">
        <v>1</v>
      </c>
      <c r="F3776" s="7">
        <v>299.5</v>
      </c>
      <c r="G3776" s="8"/>
      <c r="H3776" s="9">
        <v>44992.710563229164</v>
      </c>
      <c r="I3776" s="20" t="str">
        <f>Table2[[#This Row],[StoreID]]&amp;"-"&amp;Table2[[#This Row],[OrderNumer]]</f>
        <v>3-3546</v>
      </c>
    </row>
    <row r="3777" spans="1:9" x14ac:dyDescent="0.35">
      <c r="A3777" s="19">
        <v>3547</v>
      </c>
      <c r="B3777" s="19">
        <v>3</v>
      </c>
      <c r="C3777" s="8">
        <v>4</v>
      </c>
      <c r="D3777" s="8">
        <v>76</v>
      </c>
      <c r="E3777" s="8">
        <v>1</v>
      </c>
      <c r="F3777" s="7">
        <v>39.5</v>
      </c>
      <c r="G3777" s="8"/>
      <c r="H3777" s="9">
        <v>44992.716477349539</v>
      </c>
      <c r="I3777" s="20" t="str">
        <f>Table2[[#This Row],[StoreID]]&amp;"-"&amp;Table2[[#This Row],[OrderNumer]]</f>
        <v>3-3547</v>
      </c>
    </row>
    <row r="3778" spans="1:9" x14ac:dyDescent="0.35">
      <c r="A3778" s="19">
        <v>3547</v>
      </c>
      <c r="B3778" s="19">
        <v>3</v>
      </c>
      <c r="C3778" s="8">
        <v>4</v>
      </c>
      <c r="D3778" s="8">
        <v>4078</v>
      </c>
      <c r="E3778" s="8">
        <v>1</v>
      </c>
      <c r="F3778" s="7">
        <v>49.5</v>
      </c>
      <c r="G3778" s="8"/>
      <c r="H3778" s="9">
        <v>44992.716477395836</v>
      </c>
      <c r="I3778" s="20" t="str">
        <f>Table2[[#This Row],[StoreID]]&amp;"-"&amp;Table2[[#This Row],[OrderNumer]]</f>
        <v>3-3547</v>
      </c>
    </row>
    <row r="3779" spans="1:9" x14ac:dyDescent="0.35">
      <c r="A3779" s="19">
        <v>3548</v>
      </c>
      <c r="B3779" s="19">
        <v>2</v>
      </c>
      <c r="C3779" s="8">
        <v>23</v>
      </c>
      <c r="D3779" s="8">
        <v>3220</v>
      </c>
      <c r="E3779" s="8">
        <v>1</v>
      </c>
      <c r="F3779" s="7">
        <v>89.5</v>
      </c>
      <c r="G3779" s="8"/>
      <c r="H3779" s="9">
        <v>45012.953459918979</v>
      </c>
      <c r="I3779" s="20" t="str">
        <f>Table2[[#This Row],[StoreID]]&amp;"-"&amp;Table2[[#This Row],[OrderNumer]]</f>
        <v>2-3548</v>
      </c>
    </row>
    <row r="3780" spans="1:9" x14ac:dyDescent="0.35">
      <c r="A3780" s="19">
        <v>3550</v>
      </c>
      <c r="B3780" s="19">
        <v>3</v>
      </c>
      <c r="C3780" s="8">
        <v>4</v>
      </c>
      <c r="D3780" s="8">
        <v>4090</v>
      </c>
      <c r="E3780" s="8">
        <v>1</v>
      </c>
      <c r="F3780" s="7">
        <v>47.5</v>
      </c>
      <c r="G3780" s="8"/>
      <c r="H3780" s="9">
        <v>44992.767986261577</v>
      </c>
      <c r="I3780" s="20" t="str">
        <f>Table2[[#This Row],[StoreID]]&amp;"-"&amp;Table2[[#This Row],[OrderNumer]]</f>
        <v>3-3550</v>
      </c>
    </row>
    <row r="3781" spans="1:9" x14ac:dyDescent="0.35">
      <c r="A3781" s="19">
        <v>3552</v>
      </c>
      <c r="B3781" s="19">
        <v>3</v>
      </c>
      <c r="C3781" s="8">
        <v>4</v>
      </c>
      <c r="D3781" s="8">
        <v>4228</v>
      </c>
      <c r="E3781" s="8">
        <v>1</v>
      </c>
      <c r="F3781" s="7">
        <v>5</v>
      </c>
      <c r="G3781" s="8"/>
      <c r="H3781" s="9">
        <v>44992.77945829861</v>
      </c>
      <c r="I3781" s="20" t="str">
        <f>Table2[[#This Row],[StoreID]]&amp;"-"&amp;Table2[[#This Row],[OrderNumer]]</f>
        <v>3-3552</v>
      </c>
    </row>
    <row r="3782" spans="1:9" x14ac:dyDescent="0.35">
      <c r="A3782" s="19">
        <v>3552</v>
      </c>
      <c r="B3782" s="19">
        <v>3</v>
      </c>
      <c r="C3782" s="8">
        <v>4</v>
      </c>
      <c r="D3782" s="8">
        <v>4228</v>
      </c>
      <c r="E3782" s="8">
        <v>1</v>
      </c>
      <c r="F3782" s="7">
        <v>5</v>
      </c>
      <c r="G3782" s="8"/>
      <c r="H3782" s="9">
        <v>44992.77945829861</v>
      </c>
      <c r="I3782" s="20" t="str">
        <f>Table2[[#This Row],[StoreID]]&amp;"-"&amp;Table2[[#This Row],[OrderNumer]]</f>
        <v>3-3552</v>
      </c>
    </row>
    <row r="3783" spans="1:9" x14ac:dyDescent="0.35">
      <c r="A3783" s="19">
        <v>3552</v>
      </c>
      <c r="B3783" s="19">
        <v>3</v>
      </c>
      <c r="C3783" s="8">
        <v>4</v>
      </c>
      <c r="D3783" s="8">
        <v>4226</v>
      </c>
      <c r="E3783" s="8">
        <v>1</v>
      </c>
      <c r="F3783" s="7">
        <v>5</v>
      </c>
      <c r="G3783" s="8"/>
      <c r="H3783" s="9">
        <v>44992.77945829861</v>
      </c>
      <c r="I3783" s="20" t="str">
        <f>Table2[[#This Row],[StoreID]]&amp;"-"&amp;Table2[[#This Row],[OrderNumer]]</f>
        <v>3-3552</v>
      </c>
    </row>
    <row r="3784" spans="1:9" x14ac:dyDescent="0.35">
      <c r="A3784" s="19">
        <v>3552</v>
      </c>
      <c r="B3784" s="19">
        <v>3</v>
      </c>
      <c r="C3784" s="8">
        <v>4</v>
      </c>
      <c r="D3784" s="8">
        <v>391</v>
      </c>
      <c r="E3784" s="8">
        <v>3</v>
      </c>
      <c r="F3784" s="7">
        <v>375</v>
      </c>
      <c r="G3784" s="8"/>
      <c r="H3784" s="9">
        <v>44992.779458333331</v>
      </c>
      <c r="I3784" s="20" t="str">
        <f>Table2[[#This Row],[StoreID]]&amp;"-"&amp;Table2[[#This Row],[OrderNumer]]</f>
        <v>3-3552</v>
      </c>
    </row>
    <row r="3785" spans="1:9" x14ac:dyDescent="0.35">
      <c r="A3785" s="19">
        <v>3552</v>
      </c>
      <c r="B3785" s="19">
        <v>3</v>
      </c>
      <c r="C3785" s="8">
        <v>4</v>
      </c>
      <c r="D3785" s="8">
        <v>462</v>
      </c>
      <c r="E3785" s="8">
        <v>6</v>
      </c>
      <c r="F3785" s="7">
        <v>60</v>
      </c>
      <c r="G3785" s="8"/>
      <c r="H3785" s="9">
        <v>44992.779458333331</v>
      </c>
      <c r="I3785" s="20" t="str">
        <f>Table2[[#This Row],[StoreID]]&amp;"-"&amp;Table2[[#This Row],[OrderNumer]]</f>
        <v>3-3552</v>
      </c>
    </row>
    <row r="3786" spans="1:9" x14ac:dyDescent="0.35">
      <c r="A3786" s="19">
        <v>3553</v>
      </c>
      <c r="B3786" s="19">
        <v>1</v>
      </c>
      <c r="C3786" s="8">
        <v>4</v>
      </c>
      <c r="D3786" s="8">
        <v>3635</v>
      </c>
      <c r="E3786" s="8">
        <v>-1</v>
      </c>
      <c r="F3786" s="7">
        <v>-825</v>
      </c>
      <c r="G3786" s="8" t="s">
        <v>131</v>
      </c>
      <c r="H3786" s="9">
        <v>44999.815659027779</v>
      </c>
      <c r="I3786" s="20" t="str">
        <f>Table2[[#This Row],[StoreID]]&amp;"-"&amp;Table2[[#This Row],[OrderNumer]]</f>
        <v>1-3553</v>
      </c>
    </row>
    <row r="3787" spans="1:9" x14ac:dyDescent="0.35">
      <c r="A3787" s="19">
        <v>3554</v>
      </c>
      <c r="B3787" s="19">
        <v>3</v>
      </c>
      <c r="C3787" s="8">
        <v>1</v>
      </c>
      <c r="D3787" s="8">
        <v>465</v>
      </c>
      <c r="E3787" s="8">
        <v>1</v>
      </c>
      <c r="F3787" s="7">
        <v>25</v>
      </c>
      <c r="G3787" s="8"/>
      <c r="H3787" s="9">
        <v>44992.795023344908</v>
      </c>
      <c r="I3787" s="20" t="str">
        <f>Table2[[#This Row],[StoreID]]&amp;"-"&amp;Table2[[#This Row],[OrderNumer]]</f>
        <v>3-3554</v>
      </c>
    </row>
    <row r="3788" spans="1:9" x14ac:dyDescent="0.35">
      <c r="A3788" s="19">
        <v>3554</v>
      </c>
      <c r="B3788" s="19">
        <v>3</v>
      </c>
      <c r="C3788" s="8">
        <v>1</v>
      </c>
      <c r="D3788" s="8">
        <v>392</v>
      </c>
      <c r="E3788" s="8">
        <v>1</v>
      </c>
      <c r="F3788" s="7">
        <v>75</v>
      </c>
      <c r="G3788" s="8"/>
      <c r="H3788" s="9">
        <v>44992.795023344908</v>
      </c>
      <c r="I3788" s="20" t="str">
        <f>Table2[[#This Row],[StoreID]]&amp;"-"&amp;Table2[[#This Row],[OrderNumer]]</f>
        <v>3-3554</v>
      </c>
    </row>
    <row r="3789" spans="1:9" x14ac:dyDescent="0.35">
      <c r="A3789" s="19">
        <v>3554</v>
      </c>
      <c r="B3789" s="19">
        <v>3</v>
      </c>
      <c r="C3789" s="8">
        <v>1</v>
      </c>
      <c r="D3789" s="8">
        <v>462</v>
      </c>
      <c r="E3789" s="8">
        <v>1</v>
      </c>
      <c r="F3789" s="7">
        <v>10</v>
      </c>
      <c r="G3789" s="8"/>
      <c r="H3789" s="9">
        <v>44992.795023344908</v>
      </c>
      <c r="I3789" s="20" t="str">
        <f>Table2[[#This Row],[StoreID]]&amp;"-"&amp;Table2[[#This Row],[OrderNumer]]</f>
        <v>3-3554</v>
      </c>
    </row>
    <row r="3790" spans="1:9" x14ac:dyDescent="0.35">
      <c r="A3790" s="19">
        <v>3554</v>
      </c>
      <c r="B3790" s="19">
        <v>3</v>
      </c>
      <c r="C3790" s="8">
        <v>1</v>
      </c>
      <c r="D3790" s="8">
        <v>462</v>
      </c>
      <c r="E3790" s="8">
        <v>1</v>
      </c>
      <c r="F3790" s="7">
        <v>10</v>
      </c>
      <c r="G3790" s="8"/>
      <c r="H3790" s="9">
        <v>44992.795023379629</v>
      </c>
      <c r="I3790" s="20" t="str">
        <f>Table2[[#This Row],[StoreID]]&amp;"-"&amp;Table2[[#This Row],[OrderNumer]]</f>
        <v>3-3554</v>
      </c>
    </row>
    <row r="3791" spans="1:9" x14ac:dyDescent="0.35">
      <c r="A3791" s="19">
        <v>3554</v>
      </c>
      <c r="B3791" s="19">
        <v>3</v>
      </c>
      <c r="C3791" s="8">
        <v>1</v>
      </c>
      <c r="D3791" s="8">
        <v>476</v>
      </c>
      <c r="E3791" s="8">
        <v>1</v>
      </c>
      <c r="F3791" s="7">
        <v>30</v>
      </c>
      <c r="G3791" s="8"/>
      <c r="H3791" s="9">
        <v>44992.795023379629</v>
      </c>
      <c r="I3791" s="20" t="str">
        <f>Table2[[#This Row],[StoreID]]&amp;"-"&amp;Table2[[#This Row],[OrderNumer]]</f>
        <v>3-3554</v>
      </c>
    </row>
    <row r="3792" spans="1:9" x14ac:dyDescent="0.35">
      <c r="A3792" s="19">
        <v>3555</v>
      </c>
      <c r="B3792" s="19">
        <v>1</v>
      </c>
      <c r="C3792" s="8">
        <v>14</v>
      </c>
      <c r="D3792" s="8">
        <v>4027</v>
      </c>
      <c r="E3792" s="8">
        <v>1</v>
      </c>
      <c r="F3792" s="7">
        <v>275</v>
      </c>
      <c r="G3792" s="8"/>
      <c r="H3792" s="9">
        <v>44999.821235729163</v>
      </c>
      <c r="I3792" s="20" t="str">
        <f>Table2[[#This Row],[StoreID]]&amp;"-"&amp;Table2[[#This Row],[OrderNumer]]</f>
        <v>1-3555</v>
      </c>
    </row>
    <row r="3793" spans="1:9" x14ac:dyDescent="0.35">
      <c r="A3793" s="19">
        <v>3555</v>
      </c>
      <c r="B3793" s="19">
        <v>1</v>
      </c>
      <c r="C3793" s="8">
        <v>14</v>
      </c>
      <c r="D3793" s="8">
        <v>4028</v>
      </c>
      <c r="E3793" s="8">
        <v>1</v>
      </c>
      <c r="F3793" s="7">
        <v>45</v>
      </c>
      <c r="G3793" s="8"/>
      <c r="H3793" s="9">
        <v>44999.821235763891</v>
      </c>
      <c r="I3793" s="20" t="str">
        <f>Table2[[#This Row],[StoreID]]&amp;"-"&amp;Table2[[#This Row],[OrderNumer]]</f>
        <v>1-3555</v>
      </c>
    </row>
    <row r="3794" spans="1:9" x14ac:dyDescent="0.35">
      <c r="A3794" s="19">
        <v>3555</v>
      </c>
      <c r="B3794" s="19">
        <v>1</v>
      </c>
      <c r="C3794" s="8">
        <v>14</v>
      </c>
      <c r="D3794" s="8">
        <v>4028</v>
      </c>
      <c r="E3794" s="8">
        <v>1</v>
      </c>
      <c r="F3794" s="7">
        <v>45</v>
      </c>
      <c r="G3794" s="8"/>
      <c r="H3794" s="9">
        <v>44999.821235798612</v>
      </c>
      <c r="I3794" s="20" t="str">
        <f>Table2[[#This Row],[StoreID]]&amp;"-"&amp;Table2[[#This Row],[OrderNumer]]</f>
        <v>1-3555</v>
      </c>
    </row>
    <row r="3795" spans="1:9" x14ac:dyDescent="0.35">
      <c r="A3795" s="19">
        <v>3555</v>
      </c>
      <c r="B3795" s="19">
        <v>1</v>
      </c>
      <c r="C3795" s="8">
        <v>14</v>
      </c>
      <c r="D3795" s="8">
        <v>471</v>
      </c>
      <c r="E3795" s="8">
        <v>1</v>
      </c>
      <c r="F3795" s="7">
        <v>20</v>
      </c>
      <c r="G3795" s="8"/>
      <c r="H3795" s="9">
        <v>44999.821235914351</v>
      </c>
      <c r="I3795" s="20" t="str">
        <f>Table2[[#This Row],[StoreID]]&amp;"-"&amp;Table2[[#This Row],[OrderNumer]]</f>
        <v>1-3555</v>
      </c>
    </row>
    <row r="3796" spans="1:9" x14ac:dyDescent="0.35">
      <c r="A3796" s="19">
        <v>3560</v>
      </c>
      <c r="B3796" s="19">
        <v>2</v>
      </c>
      <c r="C3796" s="8">
        <v>26</v>
      </c>
      <c r="D3796" s="8">
        <v>660</v>
      </c>
      <c r="E3796" s="8">
        <v>1</v>
      </c>
      <c r="F3796" s="7">
        <v>400</v>
      </c>
      <c r="G3796" s="8"/>
      <c r="H3796" s="9">
        <v>45013.657792013888</v>
      </c>
      <c r="I3796" s="20" t="str">
        <f>Table2[[#This Row],[StoreID]]&amp;"-"&amp;Table2[[#This Row],[OrderNumer]]</f>
        <v>2-3560</v>
      </c>
    </row>
    <row r="3797" spans="1:9" x14ac:dyDescent="0.35">
      <c r="A3797" s="19">
        <v>3560</v>
      </c>
      <c r="B3797" s="19">
        <v>2</v>
      </c>
      <c r="C3797" s="8">
        <v>26</v>
      </c>
      <c r="D3797" s="8">
        <v>4028</v>
      </c>
      <c r="E3797" s="8">
        <v>1</v>
      </c>
      <c r="F3797" s="7">
        <v>45</v>
      </c>
      <c r="G3797" s="8"/>
      <c r="H3797" s="9">
        <v>45013.657792673614</v>
      </c>
      <c r="I3797" s="20" t="str">
        <f>Table2[[#This Row],[StoreID]]&amp;"-"&amp;Table2[[#This Row],[OrderNumer]]</f>
        <v>2-3560</v>
      </c>
    </row>
    <row r="3798" spans="1:9" x14ac:dyDescent="0.35">
      <c r="A3798" s="19">
        <v>3560</v>
      </c>
      <c r="B3798" s="19">
        <v>2</v>
      </c>
      <c r="C3798" s="8">
        <v>26</v>
      </c>
      <c r="D3798" s="8">
        <v>4028</v>
      </c>
      <c r="E3798" s="8">
        <v>1</v>
      </c>
      <c r="F3798" s="7">
        <v>45</v>
      </c>
      <c r="G3798" s="8"/>
      <c r="H3798" s="9">
        <v>45013.657792673614</v>
      </c>
      <c r="I3798" s="20" t="str">
        <f>Table2[[#This Row],[StoreID]]&amp;"-"&amp;Table2[[#This Row],[OrderNumer]]</f>
        <v>2-3560</v>
      </c>
    </row>
    <row r="3799" spans="1:9" x14ac:dyDescent="0.35">
      <c r="A3799" s="19">
        <v>3560</v>
      </c>
      <c r="B3799" s="19">
        <v>3</v>
      </c>
      <c r="C3799" s="8">
        <v>4</v>
      </c>
      <c r="D3799" s="8">
        <v>3573</v>
      </c>
      <c r="E3799" s="8">
        <v>1</v>
      </c>
      <c r="F3799" s="7">
        <v>275</v>
      </c>
      <c r="G3799" s="8"/>
      <c r="H3799" s="9">
        <v>44992.846517442129</v>
      </c>
      <c r="I3799" s="20" t="str">
        <f>Table2[[#This Row],[StoreID]]&amp;"-"&amp;Table2[[#This Row],[OrderNumer]]</f>
        <v>3-3560</v>
      </c>
    </row>
    <row r="3800" spans="1:9" x14ac:dyDescent="0.35">
      <c r="A3800" s="19">
        <v>3561</v>
      </c>
      <c r="B3800" s="19">
        <v>2</v>
      </c>
      <c r="C3800" s="8">
        <v>25</v>
      </c>
      <c r="D3800" s="8">
        <v>3442</v>
      </c>
      <c r="E3800" s="8">
        <v>1</v>
      </c>
      <c r="F3800" s="7">
        <v>699.5</v>
      </c>
      <c r="G3800" s="8"/>
      <c r="H3800" s="9">
        <v>45013.664486076392</v>
      </c>
      <c r="I3800" s="20" t="str">
        <f>Table2[[#This Row],[StoreID]]&amp;"-"&amp;Table2[[#This Row],[OrderNumer]]</f>
        <v>2-3561</v>
      </c>
    </row>
    <row r="3801" spans="1:9" x14ac:dyDescent="0.35">
      <c r="A3801" s="19">
        <v>3561</v>
      </c>
      <c r="B3801" s="19">
        <v>3</v>
      </c>
      <c r="C3801" s="8">
        <v>4</v>
      </c>
      <c r="D3801" s="8">
        <v>472</v>
      </c>
      <c r="E3801" s="8">
        <v>1</v>
      </c>
      <c r="F3801" s="7">
        <v>62.5</v>
      </c>
      <c r="G3801" s="8"/>
      <c r="H3801" s="9">
        <v>44992.851306099539</v>
      </c>
      <c r="I3801" s="20" t="str">
        <f>Table2[[#This Row],[StoreID]]&amp;"-"&amp;Table2[[#This Row],[OrderNumer]]</f>
        <v>3-3561</v>
      </c>
    </row>
    <row r="3802" spans="1:9" x14ac:dyDescent="0.35">
      <c r="A3802" s="19">
        <v>3561</v>
      </c>
      <c r="B3802" s="19">
        <v>3</v>
      </c>
      <c r="C3802" s="8">
        <v>4</v>
      </c>
      <c r="D3802" s="8">
        <v>472</v>
      </c>
      <c r="E3802" s="8">
        <v>1</v>
      </c>
      <c r="F3802" s="7">
        <v>62.5</v>
      </c>
      <c r="G3802" s="8"/>
      <c r="H3802" s="9">
        <v>44992.851306099539</v>
      </c>
      <c r="I3802" s="20" t="str">
        <f>Table2[[#This Row],[StoreID]]&amp;"-"&amp;Table2[[#This Row],[OrderNumer]]</f>
        <v>3-3561</v>
      </c>
    </row>
    <row r="3803" spans="1:9" x14ac:dyDescent="0.35">
      <c r="A3803" s="19">
        <v>3562</v>
      </c>
      <c r="B3803" s="19">
        <v>3</v>
      </c>
      <c r="C3803" s="8">
        <v>1</v>
      </c>
      <c r="D3803" s="8">
        <v>4092</v>
      </c>
      <c r="E3803" s="8">
        <v>1</v>
      </c>
      <c r="F3803" s="7">
        <v>25</v>
      </c>
      <c r="G3803" s="8"/>
      <c r="H3803" s="9">
        <v>44992.855182488427</v>
      </c>
      <c r="I3803" s="20" t="str">
        <f>Table2[[#This Row],[StoreID]]&amp;"-"&amp;Table2[[#This Row],[OrderNumer]]</f>
        <v>3-3562</v>
      </c>
    </row>
    <row r="3804" spans="1:9" x14ac:dyDescent="0.35">
      <c r="A3804" s="19">
        <v>3562</v>
      </c>
      <c r="B3804" s="19">
        <v>3</v>
      </c>
      <c r="C3804" s="8">
        <v>1</v>
      </c>
      <c r="D3804" s="8">
        <v>706</v>
      </c>
      <c r="E3804" s="8">
        <v>1</v>
      </c>
      <c r="F3804" s="7">
        <v>10</v>
      </c>
      <c r="G3804" s="8"/>
      <c r="H3804" s="9">
        <v>44992.855182488427</v>
      </c>
      <c r="I3804" s="20" t="str">
        <f>Table2[[#This Row],[StoreID]]&amp;"-"&amp;Table2[[#This Row],[OrderNumer]]</f>
        <v>3-3562</v>
      </c>
    </row>
    <row r="3805" spans="1:9" x14ac:dyDescent="0.35">
      <c r="A3805" s="19">
        <v>3562</v>
      </c>
      <c r="B3805" s="19">
        <v>3</v>
      </c>
      <c r="C3805" s="8">
        <v>1</v>
      </c>
      <c r="D3805" s="8">
        <v>706</v>
      </c>
      <c r="E3805" s="8">
        <v>1</v>
      </c>
      <c r="F3805" s="7">
        <v>10</v>
      </c>
      <c r="G3805" s="8"/>
      <c r="H3805" s="9">
        <v>44992.855182488427</v>
      </c>
      <c r="I3805" s="20" t="str">
        <f>Table2[[#This Row],[StoreID]]&amp;"-"&amp;Table2[[#This Row],[OrderNumer]]</f>
        <v>3-3562</v>
      </c>
    </row>
    <row r="3806" spans="1:9" x14ac:dyDescent="0.35">
      <c r="A3806" s="19">
        <v>3562</v>
      </c>
      <c r="B3806" s="19">
        <v>3</v>
      </c>
      <c r="C3806" s="8">
        <v>1</v>
      </c>
      <c r="D3806" s="8">
        <v>462</v>
      </c>
      <c r="E3806" s="8">
        <v>1</v>
      </c>
      <c r="F3806" s="7">
        <v>10</v>
      </c>
      <c r="G3806" s="8"/>
      <c r="H3806" s="9">
        <v>44992.855182488427</v>
      </c>
      <c r="I3806" s="20" t="str">
        <f>Table2[[#This Row],[StoreID]]&amp;"-"&amp;Table2[[#This Row],[OrderNumer]]</f>
        <v>3-3562</v>
      </c>
    </row>
    <row r="3807" spans="1:9" x14ac:dyDescent="0.35">
      <c r="A3807" s="19">
        <v>3562</v>
      </c>
      <c r="B3807" s="19">
        <v>3</v>
      </c>
      <c r="C3807" s="8">
        <v>1</v>
      </c>
      <c r="D3807" s="8">
        <v>462</v>
      </c>
      <c r="E3807" s="8">
        <v>1</v>
      </c>
      <c r="F3807" s="7">
        <v>10</v>
      </c>
      <c r="G3807" s="8"/>
      <c r="H3807" s="9">
        <v>44992.855182488427</v>
      </c>
      <c r="I3807" s="20" t="str">
        <f>Table2[[#This Row],[StoreID]]&amp;"-"&amp;Table2[[#This Row],[OrderNumer]]</f>
        <v>3-3562</v>
      </c>
    </row>
    <row r="3808" spans="1:9" x14ac:dyDescent="0.35">
      <c r="A3808" s="19">
        <v>3563</v>
      </c>
      <c r="B3808" s="19">
        <v>2</v>
      </c>
      <c r="C3808" s="8">
        <v>16</v>
      </c>
      <c r="D3808" s="8">
        <v>4023</v>
      </c>
      <c r="E3808" s="8">
        <v>1</v>
      </c>
      <c r="F3808" s="7">
        <v>400</v>
      </c>
      <c r="G3808" s="8"/>
      <c r="H3808" s="9">
        <v>45013.88061724537</v>
      </c>
      <c r="I3808" s="20" t="str">
        <f>Table2[[#This Row],[StoreID]]&amp;"-"&amp;Table2[[#This Row],[OrderNumer]]</f>
        <v>2-3563</v>
      </c>
    </row>
    <row r="3809" spans="1:9" x14ac:dyDescent="0.35">
      <c r="A3809" s="19">
        <v>3564</v>
      </c>
      <c r="B3809" s="19">
        <v>5</v>
      </c>
      <c r="C3809" s="8">
        <v>34</v>
      </c>
      <c r="D3809" s="8">
        <v>4090</v>
      </c>
      <c r="E3809" s="8">
        <v>4</v>
      </c>
      <c r="F3809" s="7">
        <v>190</v>
      </c>
      <c r="G3809" s="8"/>
      <c r="H3809" s="9">
        <v>44988.635112118056</v>
      </c>
      <c r="I3809" s="20" t="str">
        <f>Table2[[#This Row],[StoreID]]&amp;"-"&amp;Table2[[#This Row],[OrderNumer]]</f>
        <v>5-3564</v>
      </c>
    </row>
    <row r="3810" spans="1:9" x14ac:dyDescent="0.35">
      <c r="A3810" s="19">
        <v>3566</v>
      </c>
      <c r="B3810" s="19">
        <v>3</v>
      </c>
      <c r="C3810" s="8">
        <v>4</v>
      </c>
      <c r="D3810" s="8">
        <v>3419</v>
      </c>
      <c r="E3810" s="8">
        <v>1</v>
      </c>
      <c r="F3810" s="7">
        <v>287.5</v>
      </c>
      <c r="G3810" s="8"/>
      <c r="H3810" s="9">
        <v>44993.480266087965</v>
      </c>
      <c r="I3810" s="20" t="str">
        <f>Table2[[#This Row],[StoreID]]&amp;"-"&amp;Table2[[#This Row],[OrderNumer]]</f>
        <v>3-3566</v>
      </c>
    </row>
    <row r="3811" spans="1:9" x14ac:dyDescent="0.35">
      <c r="A3811" s="19">
        <v>3567</v>
      </c>
      <c r="B3811" s="19">
        <v>3</v>
      </c>
      <c r="C3811" s="8">
        <v>4</v>
      </c>
      <c r="D3811" s="8">
        <v>2829</v>
      </c>
      <c r="E3811" s="8">
        <v>1</v>
      </c>
      <c r="F3811" s="7">
        <v>400</v>
      </c>
      <c r="G3811" s="8"/>
      <c r="H3811" s="9">
        <v>44993.548632141203</v>
      </c>
      <c r="I3811" s="20" t="str">
        <f>Table2[[#This Row],[StoreID]]&amp;"-"&amp;Table2[[#This Row],[OrderNumer]]</f>
        <v>3-3567</v>
      </c>
    </row>
    <row r="3812" spans="1:9" x14ac:dyDescent="0.35">
      <c r="A3812" s="19">
        <v>3568</v>
      </c>
      <c r="B3812" s="19">
        <v>5</v>
      </c>
      <c r="C3812" s="8">
        <v>34</v>
      </c>
      <c r="D3812" s="8">
        <v>676</v>
      </c>
      <c r="E3812" s="8">
        <v>1</v>
      </c>
      <c r="F3812" s="7">
        <v>212.5</v>
      </c>
      <c r="G3812" s="8"/>
      <c r="H3812" s="9">
        <v>44988.72192311343</v>
      </c>
      <c r="I3812" s="20" t="str">
        <f>Table2[[#This Row],[StoreID]]&amp;"-"&amp;Table2[[#This Row],[OrderNumer]]</f>
        <v>5-3568</v>
      </c>
    </row>
    <row r="3813" spans="1:9" x14ac:dyDescent="0.35">
      <c r="A3813" s="19">
        <v>3568</v>
      </c>
      <c r="B3813" s="19">
        <v>5</v>
      </c>
      <c r="C3813" s="8">
        <v>34</v>
      </c>
      <c r="D3813" s="8">
        <v>678</v>
      </c>
      <c r="E3813" s="8">
        <v>1</v>
      </c>
      <c r="F3813" s="7">
        <v>187.5</v>
      </c>
      <c r="G3813" s="8"/>
      <c r="H3813" s="9">
        <v>44988.72192311343</v>
      </c>
      <c r="I3813" s="20" t="str">
        <f>Table2[[#This Row],[StoreID]]&amp;"-"&amp;Table2[[#This Row],[OrderNumer]]</f>
        <v>5-3568</v>
      </c>
    </row>
    <row r="3814" spans="1:9" x14ac:dyDescent="0.35">
      <c r="A3814" s="19">
        <v>3572</v>
      </c>
      <c r="B3814" s="19">
        <v>5</v>
      </c>
      <c r="C3814" s="8">
        <v>34</v>
      </c>
      <c r="D3814" s="8">
        <v>4078</v>
      </c>
      <c r="E3814" s="8">
        <v>1</v>
      </c>
      <c r="F3814" s="7">
        <v>49.5</v>
      </c>
      <c r="G3814" s="8"/>
      <c r="H3814" s="9">
        <v>44988.765312002317</v>
      </c>
      <c r="I3814" s="20" t="str">
        <f>Table2[[#This Row],[StoreID]]&amp;"-"&amp;Table2[[#This Row],[OrderNumer]]</f>
        <v>5-3572</v>
      </c>
    </row>
    <row r="3815" spans="1:9" x14ac:dyDescent="0.35">
      <c r="A3815" s="19">
        <v>3572</v>
      </c>
      <c r="B3815" s="19">
        <v>5</v>
      </c>
      <c r="C3815" s="8">
        <v>34</v>
      </c>
      <c r="D3815" s="8">
        <v>4078</v>
      </c>
      <c r="E3815" s="8">
        <v>1</v>
      </c>
      <c r="F3815" s="7">
        <v>49.5</v>
      </c>
      <c r="G3815" s="8"/>
      <c r="H3815" s="9">
        <v>44988.765312002317</v>
      </c>
      <c r="I3815" s="20" t="str">
        <f>Table2[[#This Row],[StoreID]]&amp;"-"&amp;Table2[[#This Row],[OrderNumer]]</f>
        <v>5-3572</v>
      </c>
    </row>
    <row r="3816" spans="1:9" x14ac:dyDescent="0.35">
      <c r="A3816" s="19">
        <v>3574</v>
      </c>
      <c r="B3816" s="19">
        <v>1</v>
      </c>
      <c r="C3816" s="8">
        <v>14</v>
      </c>
      <c r="D3816" s="8">
        <v>4078</v>
      </c>
      <c r="E3816" s="8">
        <v>1</v>
      </c>
      <c r="F3816" s="7">
        <v>49.5</v>
      </c>
      <c r="G3816" s="8"/>
      <c r="H3816" s="9">
        <v>44999.898047719907</v>
      </c>
      <c r="I3816" s="20" t="str">
        <f>Table2[[#This Row],[StoreID]]&amp;"-"&amp;Table2[[#This Row],[OrderNumer]]</f>
        <v>1-3574</v>
      </c>
    </row>
    <row r="3817" spans="1:9" x14ac:dyDescent="0.35">
      <c r="A3817" s="19">
        <v>3575</v>
      </c>
      <c r="B3817" s="19">
        <v>1</v>
      </c>
      <c r="C3817" s="8">
        <v>10</v>
      </c>
      <c r="D3817" s="8">
        <v>471</v>
      </c>
      <c r="E3817" s="8">
        <v>1</v>
      </c>
      <c r="F3817" s="7">
        <v>20</v>
      </c>
      <c r="G3817" s="8"/>
      <c r="H3817" s="9">
        <v>44999.908835844908</v>
      </c>
      <c r="I3817" s="20" t="str">
        <f>Table2[[#This Row],[StoreID]]&amp;"-"&amp;Table2[[#This Row],[OrderNumer]]</f>
        <v>1-3575</v>
      </c>
    </row>
    <row r="3818" spans="1:9" x14ac:dyDescent="0.35">
      <c r="A3818" s="19">
        <v>3575</v>
      </c>
      <c r="B3818" s="19">
        <v>5</v>
      </c>
      <c r="C3818" s="8">
        <v>2</v>
      </c>
      <c r="D3818" s="8">
        <v>462</v>
      </c>
      <c r="E3818" s="8">
        <v>3</v>
      </c>
      <c r="F3818" s="7">
        <v>30</v>
      </c>
      <c r="G3818" s="8"/>
      <c r="H3818" s="9">
        <v>44988.83463607639</v>
      </c>
      <c r="I3818" s="20" t="str">
        <f>Table2[[#This Row],[StoreID]]&amp;"-"&amp;Table2[[#This Row],[OrderNumer]]</f>
        <v>5-3575</v>
      </c>
    </row>
    <row r="3819" spans="1:9" x14ac:dyDescent="0.35">
      <c r="A3819" s="19">
        <v>3577</v>
      </c>
      <c r="B3819" s="19">
        <v>1</v>
      </c>
      <c r="C3819" s="8">
        <v>14</v>
      </c>
      <c r="D3819" s="8">
        <v>1169</v>
      </c>
      <c r="E3819" s="8">
        <v>1</v>
      </c>
      <c r="F3819" s="7">
        <v>25</v>
      </c>
      <c r="G3819" s="8"/>
      <c r="H3819" s="9">
        <v>44999.938239583331</v>
      </c>
      <c r="I3819" s="20" t="str">
        <f>Table2[[#This Row],[StoreID]]&amp;"-"&amp;Table2[[#This Row],[OrderNumer]]</f>
        <v>1-3577</v>
      </c>
    </row>
    <row r="3820" spans="1:9" x14ac:dyDescent="0.35">
      <c r="A3820" s="19">
        <v>3577</v>
      </c>
      <c r="B3820" s="19">
        <v>1</v>
      </c>
      <c r="C3820" s="8">
        <v>14</v>
      </c>
      <c r="D3820" s="8">
        <v>1168</v>
      </c>
      <c r="E3820" s="8">
        <v>1</v>
      </c>
      <c r="F3820" s="7">
        <v>25</v>
      </c>
      <c r="G3820" s="8"/>
      <c r="H3820" s="9">
        <v>44999.938239618059</v>
      </c>
      <c r="I3820" s="20" t="str">
        <f>Table2[[#This Row],[StoreID]]&amp;"-"&amp;Table2[[#This Row],[OrderNumer]]</f>
        <v>1-3577</v>
      </c>
    </row>
    <row r="3821" spans="1:9" x14ac:dyDescent="0.35">
      <c r="A3821" s="19">
        <v>3577</v>
      </c>
      <c r="B3821" s="19">
        <v>1</v>
      </c>
      <c r="C3821" s="8">
        <v>14</v>
      </c>
      <c r="D3821" s="8">
        <v>473</v>
      </c>
      <c r="E3821" s="8">
        <v>1</v>
      </c>
      <c r="F3821" s="7">
        <v>45</v>
      </c>
      <c r="G3821" s="8"/>
      <c r="H3821" s="9">
        <v>44999.938239664349</v>
      </c>
      <c r="I3821" s="20" t="str">
        <f>Table2[[#This Row],[StoreID]]&amp;"-"&amp;Table2[[#This Row],[OrderNumer]]</f>
        <v>1-3577</v>
      </c>
    </row>
    <row r="3822" spans="1:9" x14ac:dyDescent="0.35">
      <c r="A3822" s="19">
        <v>3577</v>
      </c>
      <c r="B3822" s="19">
        <v>1</v>
      </c>
      <c r="C3822" s="8">
        <v>14</v>
      </c>
      <c r="D3822" s="8">
        <v>473</v>
      </c>
      <c r="E3822" s="8">
        <v>1</v>
      </c>
      <c r="F3822" s="7">
        <v>45</v>
      </c>
      <c r="G3822" s="8"/>
      <c r="H3822" s="9">
        <v>44999.938239733798</v>
      </c>
      <c r="I3822" s="20" t="str">
        <f>Table2[[#This Row],[StoreID]]&amp;"-"&amp;Table2[[#This Row],[OrderNumer]]</f>
        <v>1-3577</v>
      </c>
    </row>
    <row r="3823" spans="1:9" x14ac:dyDescent="0.35">
      <c r="A3823" s="19">
        <v>3577</v>
      </c>
      <c r="B3823" s="19">
        <v>2</v>
      </c>
      <c r="C3823" s="8">
        <v>23</v>
      </c>
      <c r="D3823" s="8">
        <v>3594</v>
      </c>
      <c r="E3823" s="8">
        <v>1</v>
      </c>
      <c r="F3823" s="7">
        <v>275</v>
      </c>
      <c r="G3823" s="8"/>
      <c r="H3823" s="9">
        <v>45014.853139699073</v>
      </c>
      <c r="I3823" s="20" t="str">
        <f>Table2[[#This Row],[StoreID]]&amp;"-"&amp;Table2[[#This Row],[OrderNumer]]</f>
        <v>2-3577</v>
      </c>
    </row>
    <row r="3824" spans="1:9" x14ac:dyDescent="0.35">
      <c r="A3824" s="19">
        <v>3578</v>
      </c>
      <c r="B3824" s="19">
        <v>2</v>
      </c>
      <c r="C3824" s="8">
        <v>25</v>
      </c>
      <c r="D3824" s="8">
        <v>4090</v>
      </c>
      <c r="E3824" s="8">
        <v>1</v>
      </c>
      <c r="F3824" s="7">
        <v>47.5</v>
      </c>
      <c r="G3824" s="8"/>
      <c r="H3824" s="9">
        <v>45014.854186226854</v>
      </c>
      <c r="I3824" s="20" t="str">
        <f>Table2[[#This Row],[StoreID]]&amp;"-"&amp;Table2[[#This Row],[OrderNumer]]</f>
        <v>2-3578</v>
      </c>
    </row>
    <row r="3825" spans="1:9" x14ac:dyDescent="0.35">
      <c r="A3825" s="19">
        <v>3578</v>
      </c>
      <c r="B3825" s="19">
        <v>5</v>
      </c>
      <c r="C3825" s="8">
        <v>2</v>
      </c>
      <c r="D3825" s="8">
        <v>4092</v>
      </c>
      <c r="E3825" s="8">
        <v>1</v>
      </c>
      <c r="F3825" s="7">
        <v>25</v>
      </c>
      <c r="G3825" s="8"/>
      <c r="H3825" s="9">
        <v>44988.879054131947</v>
      </c>
      <c r="I3825" s="20" t="str">
        <f>Table2[[#This Row],[StoreID]]&amp;"-"&amp;Table2[[#This Row],[OrderNumer]]</f>
        <v>5-3578</v>
      </c>
    </row>
    <row r="3826" spans="1:9" x14ac:dyDescent="0.35">
      <c r="A3826" s="19">
        <v>3579</v>
      </c>
      <c r="B3826" s="19">
        <v>5</v>
      </c>
      <c r="C3826" s="8">
        <v>2</v>
      </c>
      <c r="D3826" s="8">
        <v>4090</v>
      </c>
      <c r="E3826" s="8">
        <v>1</v>
      </c>
      <c r="F3826" s="7">
        <v>47.5</v>
      </c>
      <c r="G3826" s="8"/>
      <c r="H3826" s="9">
        <v>44988.903324537037</v>
      </c>
      <c r="I3826" s="20" t="str">
        <f>Table2[[#This Row],[StoreID]]&amp;"-"&amp;Table2[[#This Row],[OrderNumer]]</f>
        <v>5-3579</v>
      </c>
    </row>
    <row r="3827" spans="1:9" x14ac:dyDescent="0.35">
      <c r="A3827" s="19">
        <v>3580</v>
      </c>
      <c r="B3827" s="19">
        <v>2</v>
      </c>
      <c r="C3827" s="8">
        <v>25</v>
      </c>
      <c r="D3827" s="8">
        <v>587</v>
      </c>
      <c r="E3827" s="8">
        <v>1</v>
      </c>
      <c r="F3827" s="7">
        <v>645</v>
      </c>
      <c r="G3827" s="8"/>
      <c r="H3827" s="9">
        <v>45014.911090590278</v>
      </c>
      <c r="I3827" s="20" t="str">
        <f>Table2[[#This Row],[StoreID]]&amp;"-"&amp;Table2[[#This Row],[OrderNumer]]</f>
        <v>2-3580</v>
      </c>
    </row>
    <row r="3828" spans="1:9" x14ac:dyDescent="0.35">
      <c r="A3828" s="19">
        <v>3581</v>
      </c>
      <c r="B3828" s="19">
        <v>1</v>
      </c>
      <c r="C3828" s="8">
        <v>10</v>
      </c>
      <c r="D3828" s="8">
        <v>3652</v>
      </c>
      <c r="E3828" s="8">
        <v>1</v>
      </c>
      <c r="F3828" s="7">
        <v>325</v>
      </c>
      <c r="G3828" s="8"/>
      <c r="H3828" s="9">
        <v>45000.436414780095</v>
      </c>
      <c r="I3828" s="20" t="str">
        <f>Table2[[#This Row],[StoreID]]&amp;"-"&amp;Table2[[#This Row],[OrderNumer]]</f>
        <v>1-3581</v>
      </c>
    </row>
    <row r="3829" spans="1:9" x14ac:dyDescent="0.35">
      <c r="A3829" s="19">
        <v>3581</v>
      </c>
      <c r="B3829" s="19">
        <v>1</v>
      </c>
      <c r="C3829" s="8">
        <v>10</v>
      </c>
      <c r="D3829" s="8">
        <v>3659</v>
      </c>
      <c r="E3829" s="8">
        <v>1</v>
      </c>
      <c r="F3829" s="7">
        <v>325</v>
      </c>
      <c r="G3829" s="8"/>
      <c r="H3829" s="9">
        <v>45000.436414849537</v>
      </c>
      <c r="I3829" s="20" t="str">
        <f>Table2[[#This Row],[StoreID]]&amp;"-"&amp;Table2[[#This Row],[OrderNumer]]</f>
        <v>1-3581</v>
      </c>
    </row>
    <row r="3830" spans="1:9" x14ac:dyDescent="0.35">
      <c r="A3830" s="19">
        <v>3581</v>
      </c>
      <c r="B3830" s="19">
        <v>2</v>
      </c>
      <c r="C3830" s="8">
        <v>23</v>
      </c>
      <c r="D3830" s="8">
        <v>3236</v>
      </c>
      <c r="E3830" s="8">
        <v>1</v>
      </c>
      <c r="F3830" s="7">
        <v>82.5</v>
      </c>
      <c r="G3830" s="8"/>
      <c r="H3830" s="9">
        <v>45014.917402743056</v>
      </c>
      <c r="I3830" s="20" t="str">
        <f>Table2[[#This Row],[StoreID]]&amp;"-"&amp;Table2[[#This Row],[OrderNumer]]</f>
        <v>2-3581</v>
      </c>
    </row>
    <row r="3831" spans="1:9" x14ac:dyDescent="0.35">
      <c r="A3831" s="19">
        <v>3582</v>
      </c>
      <c r="B3831" s="19">
        <v>2</v>
      </c>
      <c r="C3831" s="8">
        <v>23</v>
      </c>
      <c r="D3831" s="8">
        <v>602</v>
      </c>
      <c r="E3831" s="8">
        <v>1</v>
      </c>
      <c r="F3831" s="7">
        <v>247.5</v>
      </c>
      <c r="G3831" s="8"/>
      <c r="H3831" s="9">
        <v>45014.933790196759</v>
      </c>
      <c r="I3831" s="20" t="str">
        <f>Table2[[#This Row],[StoreID]]&amp;"-"&amp;Table2[[#This Row],[OrderNumer]]</f>
        <v>2-3582</v>
      </c>
    </row>
    <row r="3832" spans="1:9" x14ac:dyDescent="0.35">
      <c r="A3832" s="19">
        <v>3583</v>
      </c>
      <c r="B3832" s="19">
        <v>1</v>
      </c>
      <c r="C3832" s="8">
        <v>10</v>
      </c>
      <c r="D3832" s="8">
        <v>4078</v>
      </c>
      <c r="E3832" s="8">
        <v>1</v>
      </c>
      <c r="F3832" s="7">
        <v>49.5</v>
      </c>
      <c r="G3832" s="8"/>
      <c r="H3832" s="9">
        <v>45000.466337152779</v>
      </c>
      <c r="I3832" s="20" t="str">
        <f>Table2[[#This Row],[StoreID]]&amp;"-"&amp;Table2[[#This Row],[OrderNumer]]</f>
        <v>1-3583</v>
      </c>
    </row>
    <row r="3833" spans="1:9" x14ac:dyDescent="0.35">
      <c r="A3833" s="19">
        <v>3584</v>
      </c>
      <c r="B3833" s="19">
        <v>5</v>
      </c>
      <c r="C3833" s="8">
        <v>34</v>
      </c>
      <c r="D3833" s="8">
        <v>4202</v>
      </c>
      <c r="E3833" s="8">
        <v>1</v>
      </c>
      <c r="F3833" s="7">
        <v>2.5</v>
      </c>
      <c r="G3833" s="8"/>
      <c r="H3833" s="9">
        <v>44989.490077743052</v>
      </c>
      <c r="I3833" s="20" t="str">
        <f>Table2[[#This Row],[StoreID]]&amp;"-"&amp;Table2[[#This Row],[OrderNumer]]</f>
        <v>5-3584</v>
      </c>
    </row>
    <row r="3834" spans="1:9" x14ac:dyDescent="0.35">
      <c r="A3834" s="19">
        <v>3587</v>
      </c>
      <c r="B3834" s="19">
        <v>2</v>
      </c>
      <c r="C3834" s="8">
        <v>26</v>
      </c>
      <c r="D3834" s="8">
        <v>3972</v>
      </c>
      <c r="E3834" s="8">
        <v>1</v>
      </c>
      <c r="F3834" s="7">
        <v>50</v>
      </c>
      <c r="G3834" s="8"/>
      <c r="H3834" s="9">
        <v>45015.552941666669</v>
      </c>
      <c r="I3834" s="20" t="str">
        <f>Table2[[#This Row],[StoreID]]&amp;"-"&amp;Table2[[#This Row],[OrderNumer]]</f>
        <v>2-3587</v>
      </c>
    </row>
    <row r="3835" spans="1:9" x14ac:dyDescent="0.35">
      <c r="A3835" s="19">
        <v>3588</v>
      </c>
      <c r="B3835" s="19">
        <v>5</v>
      </c>
      <c r="C3835" s="8">
        <v>34</v>
      </c>
      <c r="D3835" s="8">
        <v>473</v>
      </c>
      <c r="E3835" s="8">
        <v>1</v>
      </c>
      <c r="F3835" s="7">
        <v>45</v>
      </c>
      <c r="G3835" s="8"/>
      <c r="H3835" s="9">
        <v>44989.69813892361</v>
      </c>
      <c r="I3835" s="20" t="str">
        <f>Table2[[#This Row],[StoreID]]&amp;"-"&amp;Table2[[#This Row],[OrderNumer]]</f>
        <v>5-3588</v>
      </c>
    </row>
    <row r="3836" spans="1:9" x14ac:dyDescent="0.35">
      <c r="A3836" s="19">
        <v>3590</v>
      </c>
      <c r="B3836" s="19">
        <v>1</v>
      </c>
      <c r="C3836" s="8">
        <v>1</v>
      </c>
      <c r="D3836" s="8">
        <v>678</v>
      </c>
      <c r="E3836" s="8">
        <v>1</v>
      </c>
      <c r="F3836" s="7">
        <v>187.5</v>
      </c>
      <c r="G3836" s="8"/>
      <c r="H3836" s="9">
        <v>45000.519661689817</v>
      </c>
      <c r="I3836" s="20" t="str">
        <f>Table2[[#This Row],[StoreID]]&amp;"-"&amp;Table2[[#This Row],[OrderNumer]]</f>
        <v>1-3590</v>
      </c>
    </row>
    <row r="3837" spans="1:9" x14ac:dyDescent="0.35">
      <c r="A3837" s="19">
        <v>3590</v>
      </c>
      <c r="B3837" s="19">
        <v>1</v>
      </c>
      <c r="C3837" s="8">
        <v>1</v>
      </c>
      <c r="D3837" s="8">
        <v>3461</v>
      </c>
      <c r="E3837" s="8">
        <v>1</v>
      </c>
      <c r="F3837" s="7">
        <v>299.5</v>
      </c>
      <c r="G3837" s="8"/>
      <c r="H3837" s="9">
        <v>45000.519661805556</v>
      </c>
      <c r="I3837" s="20" t="str">
        <f>Table2[[#This Row],[StoreID]]&amp;"-"&amp;Table2[[#This Row],[OrderNumer]]</f>
        <v>1-3590</v>
      </c>
    </row>
    <row r="3838" spans="1:9" x14ac:dyDescent="0.35">
      <c r="A3838" s="19">
        <v>3590</v>
      </c>
      <c r="B3838" s="19">
        <v>2</v>
      </c>
      <c r="C3838" s="8">
        <v>26</v>
      </c>
      <c r="D3838" s="8">
        <v>18</v>
      </c>
      <c r="E3838" s="8">
        <v>1</v>
      </c>
      <c r="F3838" s="7">
        <v>725</v>
      </c>
      <c r="G3838" s="8"/>
      <c r="H3838" s="9">
        <v>45015.64341921296</v>
      </c>
      <c r="I3838" s="20" t="str">
        <f>Table2[[#This Row],[StoreID]]&amp;"-"&amp;Table2[[#This Row],[OrderNumer]]</f>
        <v>2-3590</v>
      </c>
    </row>
    <row r="3839" spans="1:9" x14ac:dyDescent="0.35">
      <c r="A3839" s="19">
        <v>3591</v>
      </c>
      <c r="B3839" s="19">
        <v>1</v>
      </c>
      <c r="C3839" s="8">
        <v>10</v>
      </c>
      <c r="D3839" s="8">
        <v>2822</v>
      </c>
      <c r="E3839" s="8">
        <v>1</v>
      </c>
      <c r="F3839" s="7">
        <v>950</v>
      </c>
      <c r="G3839" s="8"/>
      <c r="H3839" s="9">
        <v>45000.522770057869</v>
      </c>
      <c r="I3839" s="20" t="str">
        <f>Table2[[#This Row],[StoreID]]&amp;"-"&amp;Table2[[#This Row],[OrderNumer]]</f>
        <v>1-3591</v>
      </c>
    </row>
    <row r="3840" spans="1:9" x14ac:dyDescent="0.35">
      <c r="A3840" s="19">
        <v>3591</v>
      </c>
      <c r="B3840" s="19">
        <v>5</v>
      </c>
      <c r="C3840" s="8">
        <v>34</v>
      </c>
      <c r="D3840" s="8">
        <v>4081</v>
      </c>
      <c r="E3840" s="8">
        <v>1</v>
      </c>
      <c r="F3840" s="7">
        <v>10</v>
      </c>
      <c r="G3840" s="8"/>
      <c r="H3840" s="9">
        <v>44989.767047106485</v>
      </c>
      <c r="I3840" s="20" t="str">
        <f>Table2[[#This Row],[StoreID]]&amp;"-"&amp;Table2[[#This Row],[OrderNumer]]</f>
        <v>5-3591</v>
      </c>
    </row>
    <row r="3841" spans="1:9" x14ac:dyDescent="0.35">
      <c r="A3841" s="19">
        <v>3591</v>
      </c>
      <c r="B3841" s="19">
        <v>5</v>
      </c>
      <c r="C3841" s="8">
        <v>34</v>
      </c>
      <c r="D3841" s="8">
        <v>4080</v>
      </c>
      <c r="E3841" s="8">
        <v>1</v>
      </c>
      <c r="F3841" s="7">
        <v>10</v>
      </c>
      <c r="G3841" s="8"/>
      <c r="H3841" s="9">
        <v>44989.767047106485</v>
      </c>
      <c r="I3841" s="20" t="str">
        <f>Table2[[#This Row],[StoreID]]&amp;"-"&amp;Table2[[#This Row],[OrderNumer]]</f>
        <v>5-3591</v>
      </c>
    </row>
    <row r="3842" spans="1:9" x14ac:dyDescent="0.35">
      <c r="A3842" s="19">
        <v>3591</v>
      </c>
      <c r="B3842" s="19">
        <v>5</v>
      </c>
      <c r="C3842" s="8">
        <v>34</v>
      </c>
      <c r="D3842" s="8">
        <v>4083</v>
      </c>
      <c r="E3842" s="8">
        <v>1</v>
      </c>
      <c r="F3842" s="7">
        <v>10</v>
      </c>
      <c r="G3842" s="8"/>
      <c r="H3842" s="9">
        <v>44989.767047106485</v>
      </c>
      <c r="I3842" s="20" t="str">
        <f>Table2[[#This Row],[StoreID]]&amp;"-"&amp;Table2[[#This Row],[OrderNumer]]</f>
        <v>5-3591</v>
      </c>
    </row>
    <row r="3843" spans="1:9" x14ac:dyDescent="0.35">
      <c r="A3843" s="19">
        <v>3592</v>
      </c>
      <c r="B3843" s="19">
        <v>5</v>
      </c>
      <c r="C3843" s="8">
        <v>34</v>
      </c>
      <c r="D3843" s="8">
        <v>4084</v>
      </c>
      <c r="E3843" s="8">
        <v>1</v>
      </c>
      <c r="F3843" s="7">
        <v>10</v>
      </c>
      <c r="G3843" s="8"/>
      <c r="H3843" s="9">
        <v>44989.767572569443</v>
      </c>
      <c r="I3843" s="20" t="str">
        <f>Table2[[#This Row],[StoreID]]&amp;"-"&amp;Table2[[#This Row],[OrderNumer]]</f>
        <v>5-3592</v>
      </c>
    </row>
    <row r="3844" spans="1:9" x14ac:dyDescent="0.35">
      <c r="A3844" s="19">
        <v>3593</v>
      </c>
      <c r="B3844" s="19">
        <v>5</v>
      </c>
      <c r="C3844" s="8">
        <v>2</v>
      </c>
      <c r="D3844" s="8">
        <v>471</v>
      </c>
      <c r="E3844" s="8">
        <v>1</v>
      </c>
      <c r="F3844" s="7">
        <v>20</v>
      </c>
      <c r="G3844" s="8"/>
      <c r="H3844" s="9">
        <v>44989.814160335649</v>
      </c>
      <c r="I3844" s="20" t="str">
        <f>Table2[[#This Row],[StoreID]]&amp;"-"&amp;Table2[[#This Row],[OrderNumer]]</f>
        <v>5-3593</v>
      </c>
    </row>
    <row r="3845" spans="1:9" x14ac:dyDescent="0.35">
      <c r="A3845" s="19">
        <v>3593</v>
      </c>
      <c r="B3845" s="19">
        <v>5</v>
      </c>
      <c r="C3845" s="8">
        <v>2</v>
      </c>
      <c r="D3845" s="8">
        <v>471</v>
      </c>
      <c r="E3845" s="8">
        <v>1</v>
      </c>
      <c r="F3845" s="7">
        <v>20</v>
      </c>
      <c r="G3845" s="8"/>
      <c r="H3845" s="9">
        <v>44989.814160335649</v>
      </c>
      <c r="I3845" s="20" t="str">
        <f>Table2[[#This Row],[StoreID]]&amp;"-"&amp;Table2[[#This Row],[OrderNumer]]</f>
        <v>5-3593</v>
      </c>
    </row>
    <row r="3846" spans="1:9" x14ac:dyDescent="0.35">
      <c r="A3846" s="19">
        <v>3597</v>
      </c>
      <c r="B3846" s="19">
        <v>2</v>
      </c>
      <c r="C3846" s="8">
        <v>16</v>
      </c>
      <c r="D3846" s="8">
        <v>3451</v>
      </c>
      <c r="E3846" s="8">
        <v>1</v>
      </c>
      <c r="F3846" s="7">
        <v>1999.5</v>
      </c>
      <c r="G3846" s="8"/>
      <c r="H3846" s="9">
        <v>45015.868933599537</v>
      </c>
      <c r="I3846" s="20" t="str">
        <f>Table2[[#This Row],[StoreID]]&amp;"-"&amp;Table2[[#This Row],[OrderNumer]]</f>
        <v>2-3597</v>
      </c>
    </row>
    <row r="3847" spans="1:9" x14ac:dyDescent="0.35">
      <c r="A3847" s="19">
        <v>3597</v>
      </c>
      <c r="B3847" s="19">
        <v>2</v>
      </c>
      <c r="C3847" s="8">
        <v>16</v>
      </c>
      <c r="D3847" s="8">
        <v>4078</v>
      </c>
      <c r="E3847" s="8">
        <v>2</v>
      </c>
      <c r="F3847" s="7">
        <v>99</v>
      </c>
      <c r="G3847" s="8"/>
      <c r="H3847" s="9">
        <v>45015.868933599537</v>
      </c>
      <c r="I3847" s="20" t="str">
        <f>Table2[[#This Row],[StoreID]]&amp;"-"&amp;Table2[[#This Row],[OrderNumer]]</f>
        <v>2-3597</v>
      </c>
    </row>
    <row r="3848" spans="1:9" x14ac:dyDescent="0.35">
      <c r="A3848" s="19">
        <v>3597</v>
      </c>
      <c r="B3848" s="19">
        <v>5</v>
      </c>
      <c r="C3848" s="8">
        <v>2</v>
      </c>
      <c r="D3848" s="8">
        <v>719</v>
      </c>
      <c r="E3848" s="8">
        <v>1</v>
      </c>
      <c r="F3848" s="7">
        <v>75</v>
      </c>
      <c r="G3848" s="8"/>
      <c r="H3848" s="9">
        <v>44989.868883101852</v>
      </c>
      <c r="I3848" s="20" t="str">
        <f>Table2[[#This Row],[StoreID]]&amp;"-"&amp;Table2[[#This Row],[OrderNumer]]</f>
        <v>5-3597</v>
      </c>
    </row>
    <row r="3849" spans="1:9" x14ac:dyDescent="0.35">
      <c r="A3849" s="19">
        <v>3598</v>
      </c>
      <c r="B3849" s="19">
        <v>5</v>
      </c>
      <c r="C3849" s="8">
        <v>2</v>
      </c>
      <c r="D3849" s="8">
        <v>3972</v>
      </c>
      <c r="E3849" s="8">
        <v>1</v>
      </c>
      <c r="F3849" s="7">
        <v>50</v>
      </c>
      <c r="G3849" s="8"/>
      <c r="H3849" s="9">
        <v>44989.87025767361</v>
      </c>
      <c r="I3849" s="20" t="str">
        <f>Table2[[#This Row],[StoreID]]&amp;"-"&amp;Table2[[#This Row],[OrderNumer]]</f>
        <v>5-3598</v>
      </c>
    </row>
    <row r="3850" spans="1:9" x14ac:dyDescent="0.35">
      <c r="A3850" s="19">
        <v>3599</v>
      </c>
      <c r="B3850" s="19">
        <v>1</v>
      </c>
      <c r="C3850" s="8">
        <v>3</v>
      </c>
      <c r="D3850" s="8">
        <v>412</v>
      </c>
      <c r="E3850" s="8">
        <v>1</v>
      </c>
      <c r="F3850" s="7">
        <v>97.5</v>
      </c>
      <c r="G3850" s="8"/>
      <c r="H3850" s="9">
        <v>45000.583062928243</v>
      </c>
      <c r="I3850" s="20" t="str">
        <f>Table2[[#This Row],[StoreID]]&amp;"-"&amp;Table2[[#This Row],[OrderNumer]]</f>
        <v>1-3599</v>
      </c>
    </row>
    <row r="3851" spans="1:9" x14ac:dyDescent="0.35">
      <c r="A3851" s="19">
        <v>3599</v>
      </c>
      <c r="B3851" s="19">
        <v>1</v>
      </c>
      <c r="C3851" s="8">
        <v>3</v>
      </c>
      <c r="D3851" s="8">
        <v>474</v>
      </c>
      <c r="E3851" s="8">
        <v>1</v>
      </c>
      <c r="F3851" s="7">
        <v>50</v>
      </c>
      <c r="G3851" s="8"/>
      <c r="H3851" s="9">
        <v>45000.583062962964</v>
      </c>
      <c r="I3851" s="20" t="str">
        <f>Table2[[#This Row],[StoreID]]&amp;"-"&amp;Table2[[#This Row],[OrderNumer]]</f>
        <v>1-3599</v>
      </c>
    </row>
    <row r="3852" spans="1:9" x14ac:dyDescent="0.35">
      <c r="A3852" s="19">
        <v>3600</v>
      </c>
      <c r="B3852" s="19">
        <v>1</v>
      </c>
      <c r="C3852" s="8">
        <v>2</v>
      </c>
      <c r="D3852" s="8">
        <v>472</v>
      </c>
      <c r="E3852" s="8">
        <v>-1</v>
      </c>
      <c r="F3852" s="7">
        <v>-62.5</v>
      </c>
      <c r="G3852" s="8" t="s">
        <v>122</v>
      </c>
      <c r="H3852" s="9">
        <v>45000.587963194441</v>
      </c>
      <c r="I3852" s="20" t="str">
        <f>Table2[[#This Row],[StoreID]]&amp;"-"&amp;Table2[[#This Row],[OrderNumer]]</f>
        <v>1-3600</v>
      </c>
    </row>
    <row r="3853" spans="1:9" x14ac:dyDescent="0.35">
      <c r="A3853" s="19">
        <v>3600</v>
      </c>
      <c r="B3853" s="19">
        <v>5</v>
      </c>
      <c r="C3853" s="8">
        <v>2</v>
      </c>
      <c r="D3853" s="8">
        <v>1983</v>
      </c>
      <c r="E3853" s="8">
        <v>1</v>
      </c>
      <c r="F3853" s="7">
        <v>287.5</v>
      </c>
      <c r="G3853" s="8"/>
      <c r="H3853" s="9">
        <v>44989.87898105324</v>
      </c>
      <c r="I3853" s="20" t="str">
        <f>Table2[[#This Row],[StoreID]]&amp;"-"&amp;Table2[[#This Row],[OrderNumer]]</f>
        <v>5-3600</v>
      </c>
    </row>
    <row r="3854" spans="1:9" x14ac:dyDescent="0.35">
      <c r="A3854" s="19">
        <v>3601</v>
      </c>
      <c r="B3854" s="19">
        <v>1</v>
      </c>
      <c r="C3854" s="8">
        <v>3</v>
      </c>
      <c r="D3854" s="8">
        <v>473</v>
      </c>
      <c r="E3854" s="8">
        <v>1</v>
      </c>
      <c r="F3854" s="7">
        <v>45</v>
      </c>
      <c r="G3854" s="8"/>
      <c r="H3854" s="9">
        <v>45000.594038807867</v>
      </c>
      <c r="I3854" s="20" t="str">
        <f>Table2[[#This Row],[StoreID]]&amp;"-"&amp;Table2[[#This Row],[OrderNumer]]</f>
        <v>1-3601</v>
      </c>
    </row>
    <row r="3855" spans="1:9" x14ac:dyDescent="0.35">
      <c r="A3855" s="19">
        <v>3602</v>
      </c>
      <c r="B3855" s="19">
        <v>5</v>
      </c>
      <c r="C3855" s="8">
        <v>2</v>
      </c>
      <c r="D3855" s="8">
        <v>471</v>
      </c>
      <c r="E3855" s="8">
        <v>1</v>
      </c>
      <c r="F3855" s="7">
        <v>20</v>
      </c>
      <c r="G3855" s="8"/>
      <c r="H3855" s="9">
        <v>44989.918000196762</v>
      </c>
      <c r="I3855" s="20" t="str">
        <f>Table2[[#This Row],[StoreID]]&amp;"-"&amp;Table2[[#This Row],[OrderNumer]]</f>
        <v>5-3602</v>
      </c>
    </row>
    <row r="3856" spans="1:9" x14ac:dyDescent="0.35">
      <c r="A3856" s="19">
        <v>3602</v>
      </c>
      <c r="B3856" s="19">
        <v>5</v>
      </c>
      <c r="C3856" s="8">
        <v>2</v>
      </c>
      <c r="D3856" s="8">
        <v>463</v>
      </c>
      <c r="E3856" s="8">
        <v>1</v>
      </c>
      <c r="F3856" s="7">
        <v>75</v>
      </c>
      <c r="G3856" s="8"/>
      <c r="H3856" s="9">
        <v>44989.918000196762</v>
      </c>
      <c r="I3856" s="20" t="str">
        <f>Table2[[#This Row],[StoreID]]&amp;"-"&amp;Table2[[#This Row],[OrderNumer]]</f>
        <v>5-3602</v>
      </c>
    </row>
    <row r="3857" spans="1:9" x14ac:dyDescent="0.35">
      <c r="A3857" s="19">
        <v>3602</v>
      </c>
      <c r="B3857" s="19">
        <v>5</v>
      </c>
      <c r="C3857" s="8">
        <v>2</v>
      </c>
      <c r="D3857" s="8">
        <v>392</v>
      </c>
      <c r="E3857" s="8">
        <v>1</v>
      </c>
      <c r="F3857" s="7">
        <v>75</v>
      </c>
      <c r="G3857" s="8"/>
      <c r="H3857" s="9">
        <v>44989.918000196762</v>
      </c>
      <c r="I3857" s="20" t="str">
        <f>Table2[[#This Row],[StoreID]]&amp;"-"&amp;Table2[[#This Row],[OrderNumer]]</f>
        <v>5-3602</v>
      </c>
    </row>
    <row r="3858" spans="1:9" x14ac:dyDescent="0.35">
      <c r="A3858" s="19">
        <v>3602</v>
      </c>
      <c r="B3858" s="19">
        <v>5</v>
      </c>
      <c r="C3858" s="8">
        <v>2</v>
      </c>
      <c r="D3858" s="8">
        <v>474</v>
      </c>
      <c r="E3858" s="8">
        <v>1</v>
      </c>
      <c r="F3858" s="7">
        <v>50</v>
      </c>
      <c r="G3858" s="8"/>
      <c r="H3858" s="9">
        <v>44989.918000196762</v>
      </c>
      <c r="I3858" s="20" t="str">
        <f>Table2[[#This Row],[StoreID]]&amp;"-"&amp;Table2[[#This Row],[OrderNumer]]</f>
        <v>5-3602</v>
      </c>
    </row>
    <row r="3859" spans="1:9" x14ac:dyDescent="0.35">
      <c r="A3859" s="19">
        <v>3603</v>
      </c>
      <c r="B3859" s="19">
        <v>2</v>
      </c>
      <c r="C3859" s="8">
        <v>26</v>
      </c>
      <c r="D3859" s="8">
        <v>11</v>
      </c>
      <c r="E3859" s="8">
        <v>1</v>
      </c>
      <c r="F3859" s="7">
        <v>225</v>
      </c>
      <c r="G3859" s="8"/>
      <c r="H3859" s="9">
        <v>45016.535098807872</v>
      </c>
      <c r="I3859" s="20" t="str">
        <f>Table2[[#This Row],[StoreID]]&amp;"-"&amp;Table2[[#This Row],[OrderNumer]]</f>
        <v>2-3603</v>
      </c>
    </row>
    <row r="3860" spans="1:9" x14ac:dyDescent="0.35">
      <c r="A3860" s="19">
        <v>3604</v>
      </c>
      <c r="B3860" s="19">
        <v>2</v>
      </c>
      <c r="C3860" s="8">
        <v>26</v>
      </c>
      <c r="D3860" s="8">
        <v>148</v>
      </c>
      <c r="E3860" s="8">
        <v>1</v>
      </c>
      <c r="F3860" s="7">
        <v>142.5</v>
      </c>
      <c r="G3860" s="8"/>
      <c r="H3860" s="9">
        <v>45016.565454976851</v>
      </c>
      <c r="I3860" s="20" t="str">
        <f>Table2[[#This Row],[StoreID]]&amp;"-"&amp;Table2[[#This Row],[OrderNumer]]</f>
        <v>2-3604</v>
      </c>
    </row>
    <row r="3861" spans="1:9" x14ac:dyDescent="0.35">
      <c r="A3861" s="19">
        <v>3605</v>
      </c>
      <c r="B3861" s="19">
        <v>2</v>
      </c>
      <c r="C3861" s="8">
        <v>26</v>
      </c>
      <c r="D3861" s="8">
        <v>390</v>
      </c>
      <c r="E3861" s="8">
        <v>1</v>
      </c>
      <c r="F3861" s="7">
        <v>137.5</v>
      </c>
      <c r="G3861" s="8"/>
      <c r="H3861" s="9">
        <v>45016.577649918981</v>
      </c>
      <c r="I3861" s="20" t="str">
        <f>Table2[[#This Row],[StoreID]]&amp;"-"&amp;Table2[[#This Row],[OrderNumer]]</f>
        <v>2-3605</v>
      </c>
    </row>
    <row r="3862" spans="1:9" x14ac:dyDescent="0.35">
      <c r="A3862" s="19">
        <v>3607</v>
      </c>
      <c r="B3862" s="19">
        <v>1</v>
      </c>
      <c r="C3862" s="8">
        <v>10</v>
      </c>
      <c r="D3862" s="8">
        <v>462</v>
      </c>
      <c r="E3862" s="8">
        <v>3</v>
      </c>
      <c r="F3862" s="7">
        <v>30</v>
      </c>
      <c r="G3862" s="8"/>
      <c r="H3862" s="9">
        <v>45000.660525115738</v>
      </c>
      <c r="I3862" s="20" t="str">
        <f>Table2[[#This Row],[StoreID]]&amp;"-"&amp;Table2[[#This Row],[OrderNumer]]</f>
        <v>1-3607</v>
      </c>
    </row>
    <row r="3863" spans="1:9" x14ac:dyDescent="0.35">
      <c r="A3863" s="19">
        <v>3607</v>
      </c>
      <c r="B3863" s="19">
        <v>5</v>
      </c>
      <c r="C3863" s="8">
        <v>34</v>
      </c>
      <c r="D3863" s="8">
        <v>4078</v>
      </c>
      <c r="E3863" s="8">
        <v>1</v>
      </c>
      <c r="F3863" s="7">
        <v>49.5</v>
      </c>
      <c r="G3863" s="8"/>
      <c r="H3863" s="9">
        <v>44990.617809224539</v>
      </c>
      <c r="I3863" s="20" t="str">
        <f>Table2[[#This Row],[StoreID]]&amp;"-"&amp;Table2[[#This Row],[OrderNumer]]</f>
        <v>5-3607</v>
      </c>
    </row>
    <row r="3864" spans="1:9" x14ac:dyDescent="0.35">
      <c r="A3864" s="19">
        <v>3608</v>
      </c>
      <c r="B3864" s="19">
        <v>1</v>
      </c>
      <c r="C3864" s="8">
        <v>1</v>
      </c>
      <c r="D3864" s="8">
        <v>457</v>
      </c>
      <c r="E3864" s="8">
        <v>1</v>
      </c>
      <c r="F3864" s="7">
        <v>230</v>
      </c>
      <c r="G3864" s="8"/>
      <c r="H3864" s="9">
        <v>45000.680843020833</v>
      </c>
      <c r="I3864" s="20" t="str">
        <f>Table2[[#This Row],[StoreID]]&amp;"-"&amp;Table2[[#This Row],[OrderNumer]]</f>
        <v>1-3608</v>
      </c>
    </row>
    <row r="3865" spans="1:9" x14ac:dyDescent="0.35">
      <c r="A3865" s="19">
        <v>3608</v>
      </c>
      <c r="B3865" s="19">
        <v>1</v>
      </c>
      <c r="C3865" s="8">
        <v>1</v>
      </c>
      <c r="D3865" s="8">
        <v>4084</v>
      </c>
      <c r="E3865" s="8">
        <v>1</v>
      </c>
      <c r="F3865" s="7">
        <v>8</v>
      </c>
      <c r="G3865" s="8"/>
      <c r="H3865" s="9">
        <v>45000.680843715279</v>
      </c>
      <c r="I3865" s="20" t="str">
        <f>Table2[[#This Row],[StoreID]]&amp;"-"&amp;Table2[[#This Row],[OrderNumer]]</f>
        <v>1-3608</v>
      </c>
    </row>
    <row r="3866" spans="1:9" x14ac:dyDescent="0.35">
      <c r="A3866" s="19">
        <v>3608</v>
      </c>
      <c r="B3866" s="19">
        <v>1</v>
      </c>
      <c r="C3866" s="8">
        <v>1</v>
      </c>
      <c r="D3866" s="8">
        <v>4080</v>
      </c>
      <c r="E3866" s="8">
        <v>1</v>
      </c>
      <c r="F3866" s="7">
        <v>8</v>
      </c>
      <c r="G3866" s="8"/>
      <c r="H3866" s="9">
        <v>45000.680843715279</v>
      </c>
      <c r="I3866" s="20" t="str">
        <f>Table2[[#This Row],[StoreID]]&amp;"-"&amp;Table2[[#This Row],[OrderNumer]]</f>
        <v>1-3608</v>
      </c>
    </row>
    <row r="3867" spans="1:9" x14ac:dyDescent="0.35">
      <c r="A3867" s="19">
        <v>3608</v>
      </c>
      <c r="B3867" s="19">
        <v>1</v>
      </c>
      <c r="C3867" s="8">
        <v>1</v>
      </c>
      <c r="D3867" s="8">
        <v>4082</v>
      </c>
      <c r="E3867" s="8">
        <v>1</v>
      </c>
      <c r="F3867" s="7">
        <v>8</v>
      </c>
      <c r="G3867" s="8"/>
      <c r="H3867" s="9">
        <v>45000.68084375</v>
      </c>
      <c r="I3867" s="20" t="str">
        <f>Table2[[#This Row],[StoreID]]&amp;"-"&amp;Table2[[#This Row],[OrderNumer]]</f>
        <v>1-3608</v>
      </c>
    </row>
    <row r="3868" spans="1:9" x14ac:dyDescent="0.35">
      <c r="A3868" s="19">
        <v>3608</v>
      </c>
      <c r="B3868" s="19">
        <v>1</v>
      </c>
      <c r="C3868" s="8">
        <v>1</v>
      </c>
      <c r="D3868" s="8">
        <v>4085</v>
      </c>
      <c r="E3868" s="8">
        <v>1</v>
      </c>
      <c r="F3868" s="7">
        <v>8</v>
      </c>
      <c r="G3868" s="8"/>
      <c r="H3868" s="9">
        <v>45000.680843784721</v>
      </c>
      <c r="I3868" s="20" t="str">
        <f>Table2[[#This Row],[StoreID]]&amp;"-"&amp;Table2[[#This Row],[OrderNumer]]</f>
        <v>1-3608</v>
      </c>
    </row>
    <row r="3869" spans="1:9" x14ac:dyDescent="0.35">
      <c r="A3869" s="19">
        <v>3608</v>
      </c>
      <c r="B3869" s="19">
        <v>1</v>
      </c>
      <c r="C3869" s="8">
        <v>1</v>
      </c>
      <c r="D3869" s="8">
        <v>4089</v>
      </c>
      <c r="E3869" s="8">
        <v>1</v>
      </c>
      <c r="F3869" s="7">
        <v>8</v>
      </c>
      <c r="G3869" s="8"/>
      <c r="H3869" s="9">
        <v>45000.680843831018</v>
      </c>
      <c r="I3869" s="20" t="str">
        <f>Table2[[#This Row],[StoreID]]&amp;"-"&amp;Table2[[#This Row],[OrderNumer]]</f>
        <v>1-3608</v>
      </c>
    </row>
    <row r="3870" spans="1:9" x14ac:dyDescent="0.35">
      <c r="A3870" s="19">
        <v>3608</v>
      </c>
      <c r="B3870" s="19">
        <v>1</v>
      </c>
      <c r="C3870" s="8">
        <v>1</v>
      </c>
      <c r="D3870" s="8">
        <v>4083</v>
      </c>
      <c r="E3870" s="8">
        <v>1</v>
      </c>
      <c r="F3870" s="7">
        <v>8</v>
      </c>
      <c r="G3870" s="8"/>
      <c r="H3870" s="9">
        <v>45000.68084390046</v>
      </c>
      <c r="I3870" s="20" t="str">
        <f>Table2[[#This Row],[StoreID]]&amp;"-"&amp;Table2[[#This Row],[OrderNumer]]</f>
        <v>1-3608</v>
      </c>
    </row>
    <row r="3871" spans="1:9" x14ac:dyDescent="0.35">
      <c r="A3871" s="19">
        <v>3608</v>
      </c>
      <c r="B3871" s="19">
        <v>1</v>
      </c>
      <c r="C3871" s="8">
        <v>1</v>
      </c>
      <c r="D3871" s="8">
        <v>4086</v>
      </c>
      <c r="E3871" s="8">
        <v>1</v>
      </c>
      <c r="F3871" s="7">
        <v>8</v>
      </c>
      <c r="G3871" s="8"/>
      <c r="H3871" s="9">
        <v>45000.680843946757</v>
      </c>
      <c r="I3871" s="20" t="str">
        <f>Table2[[#This Row],[StoreID]]&amp;"-"&amp;Table2[[#This Row],[OrderNumer]]</f>
        <v>1-3608</v>
      </c>
    </row>
    <row r="3872" spans="1:9" x14ac:dyDescent="0.35">
      <c r="A3872" s="19">
        <v>3608</v>
      </c>
      <c r="B3872" s="19">
        <v>1</v>
      </c>
      <c r="C3872" s="8">
        <v>1</v>
      </c>
      <c r="D3872" s="8">
        <v>4081</v>
      </c>
      <c r="E3872" s="8">
        <v>1</v>
      </c>
      <c r="F3872" s="7">
        <v>8</v>
      </c>
      <c r="G3872" s="8"/>
      <c r="H3872" s="9">
        <v>45000.680843946757</v>
      </c>
      <c r="I3872" s="20" t="str">
        <f>Table2[[#This Row],[StoreID]]&amp;"-"&amp;Table2[[#This Row],[OrderNumer]]</f>
        <v>1-3608</v>
      </c>
    </row>
    <row r="3873" spans="1:9" x14ac:dyDescent="0.35">
      <c r="A3873" s="19">
        <v>3608</v>
      </c>
      <c r="B3873" s="19">
        <v>1</v>
      </c>
      <c r="C3873" s="8">
        <v>1</v>
      </c>
      <c r="D3873" s="8">
        <v>4088</v>
      </c>
      <c r="E3873" s="8">
        <v>1</v>
      </c>
      <c r="F3873" s="7">
        <v>8</v>
      </c>
      <c r="G3873" s="8"/>
      <c r="H3873" s="9">
        <v>45000.680843981485</v>
      </c>
      <c r="I3873" s="20" t="str">
        <f>Table2[[#This Row],[StoreID]]&amp;"-"&amp;Table2[[#This Row],[OrderNumer]]</f>
        <v>1-3608</v>
      </c>
    </row>
    <row r="3874" spans="1:9" x14ac:dyDescent="0.35">
      <c r="A3874" s="19">
        <v>3608</v>
      </c>
      <c r="B3874" s="19">
        <v>1</v>
      </c>
      <c r="C3874" s="8">
        <v>1</v>
      </c>
      <c r="D3874" s="8">
        <v>4087</v>
      </c>
      <c r="E3874" s="8">
        <v>1</v>
      </c>
      <c r="F3874" s="7">
        <v>8</v>
      </c>
      <c r="G3874" s="8"/>
      <c r="H3874" s="9">
        <v>45000.680844016206</v>
      </c>
      <c r="I3874" s="20" t="str">
        <f>Table2[[#This Row],[StoreID]]&amp;"-"&amp;Table2[[#This Row],[OrderNumer]]</f>
        <v>1-3608</v>
      </c>
    </row>
    <row r="3875" spans="1:9" x14ac:dyDescent="0.35">
      <c r="A3875" s="19">
        <v>3608</v>
      </c>
      <c r="B3875" s="19">
        <v>1</v>
      </c>
      <c r="C3875" s="8">
        <v>1</v>
      </c>
      <c r="D3875" s="8">
        <v>456</v>
      </c>
      <c r="E3875" s="8">
        <v>3</v>
      </c>
      <c r="F3875" s="7">
        <v>210</v>
      </c>
      <c r="G3875" s="8"/>
      <c r="H3875" s="9">
        <v>45000.680843402777</v>
      </c>
      <c r="I3875" s="20" t="str">
        <f>Table2[[#This Row],[StoreID]]&amp;"-"&amp;Table2[[#This Row],[OrderNumer]]</f>
        <v>1-3608</v>
      </c>
    </row>
    <row r="3876" spans="1:9" x14ac:dyDescent="0.35">
      <c r="A3876" s="19">
        <v>3608</v>
      </c>
      <c r="B3876" s="19">
        <v>1</v>
      </c>
      <c r="C3876" s="8">
        <v>1</v>
      </c>
      <c r="D3876" s="8">
        <v>392</v>
      </c>
      <c r="E3876" s="8">
        <v>3</v>
      </c>
      <c r="F3876" s="7">
        <v>180</v>
      </c>
      <c r="G3876" s="8"/>
      <c r="H3876" s="9">
        <v>45000.680843437498</v>
      </c>
      <c r="I3876" s="20" t="str">
        <f>Table2[[#This Row],[StoreID]]&amp;"-"&amp;Table2[[#This Row],[OrderNumer]]</f>
        <v>1-3608</v>
      </c>
    </row>
    <row r="3877" spans="1:9" x14ac:dyDescent="0.35">
      <c r="A3877" s="19">
        <v>3608</v>
      </c>
      <c r="B3877" s="19">
        <v>1</v>
      </c>
      <c r="C3877" s="8">
        <v>1</v>
      </c>
      <c r="D3877" s="8">
        <v>4092</v>
      </c>
      <c r="E3877" s="8">
        <v>5</v>
      </c>
      <c r="F3877" s="7">
        <v>100</v>
      </c>
      <c r="G3877" s="8"/>
      <c r="H3877" s="9">
        <v>45000.680843668983</v>
      </c>
      <c r="I3877" s="20" t="str">
        <f>Table2[[#This Row],[StoreID]]&amp;"-"&amp;Table2[[#This Row],[OrderNumer]]</f>
        <v>1-3608</v>
      </c>
    </row>
    <row r="3878" spans="1:9" x14ac:dyDescent="0.35">
      <c r="A3878" s="19">
        <v>3608</v>
      </c>
      <c r="B3878" s="19">
        <v>1</v>
      </c>
      <c r="C3878" s="8">
        <v>1</v>
      </c>
      <c r="D3878" s="8">
        <v>476</v>
      </c>
      <c r="E3878" s="8">
        <v>6</v>
      </c>
      <c r="F3878" s="7">
        <v>144</v>
      </c>
      <c r="G3878" s="8"/>
      <c r="H3878" s="9">
        <v>45000.680843368056</v>
      </c>
      <c r="I3878" s="20" t="str">
        <f>Table2[[#This Row],[StoreID]]&amp;"-"&amp;Table2[[#This Row],[OrderNumer]]</f>
        <v>1-3608</v>
      </c>
    </row>
    <row r="3879" spans="1:9" x14ac:dyDescent="0.35">
      <c r="A3879" s="19">
        <v>3608</v>
      </c>
      <c r="B3879" s="19">
        <v>1</v>
      </c>
      <c r="C3879" s="8">
        <v>1</v>
      </c>
      <c r="D3879" s="8">
        <v>462</v>
      </c>
      <c r="E3879" s="8">
        <v>30</v>
      </c>
      <c r="F3879" s="7">
        <v>240</v>
      </c>
      <c r="G3879" s="8"/>
      <c r="H3879" s="9">
        <v>45000.680843483795</v>
      </c>
      <c r="I3879" s="20" t="str">
        <f>Table2[[#This Row],[StoreID]]&amp;"-"&amp;Table2[[#This Row],[OrderNumer]]</f>
        <v>1-3608</v>
      </c>
    </row>
    <row r="3880" spans="1:9" x14ac:dyDescent="0.35">
      <c r="A3880" s="19">
        <v>3609</v>
      </c>
      <c r="B3880" s="19">
        <v>1</v>
      </c>
      <c r="C3880" s="8">
        <v>1</v>
      </c>
      <c r="D3880" s="8">
        <v>4027</v>
      </c>
      <c r="E3880" s="8">
        <v>2</v>
      </c>
      <c r="F3880" s="7">
        <v>550</v>
      </c>
      <c r="G3880" s="8"/>
      <c r="H3880" s="9">
        <v>45000.686489004627</v>
      </c>
      <c r="I3880" s="20" t="str">
        <f>Table2[[#This Row],[StoreID]]&amp;"-"&amp;Table2[[#This Row],[OrderNumer]]</f>
        <v>1-3609</v>
      </c>
    </row>
    <row r="3881" spans="1:9" x14ac:dyDescent="0.35">
      <c r="A3881" s="19">
        <v>3609</v>
      </c>
      <c r="B3881" s="19">
        <v>1</v>
      </c>
      <c r="C3881" s="8">
        <v>1</v>
      </c>
      <c r="D3881" s="8">
        <v>4028</v>
      </c>
      <c r="E3881" s="8">
        <v>6</v>
      </c>
      <c r="F3881" s="7">
        <v>270</v>
      </c>
      <c r="G3881" s="8"/>
      <c r="H3881" s="9">
        <v>45000.686489004627</v>
      </c>
      <c r="I3881" s="20" t="str">
        <f>Table2[[#This Row],[StoreID]]&amp;"-"&amp;Table2[[#This Row],[OrderNumer]]</f>
        <v>1-3609</v>
      </c>
    </row>
    <row r="3882" spans="1:9" x14ac:dyDescent="0.35">
      <c r="A3882" s="19">
        <v>3610</v>
      </c>
      <c r="B3882" s="19">
        <v>2</v>
      </c>
      <c r="C3882" s="8">
        <v>26</v>
      </c>
      <c r="D3882" s="8">
        <v>4025</v>
      </c>
      <c r="E3882" s="8">
        <v>1</v>
      </c>
      <c r="F3882" s="7">
        <v>175</v>
      </c>
      <c r="G3882" s="8"/>
      <c r="H3882" s="9">
        <v>45016.691766747688</v>
      </c>
      <c r="I3882" s="20" t="str">
        <f>Table2[[#This Row],[StoreID]]&amp;"-"&amp;Table2[[#This Row],[OrderNumer]]</f>
        <v>2-3610</v>
      </c>
    </row>
    <row r="3883" spans="1:9" x14ac:dyDescent="0.35">
      <c r="A3883" s="19">
        <v>3611</v>
      </c>
      <c r="B3883" s="19">
        <v>2</v>
      </c>
      <c r="C3883" s="8">
        <v>26</v>
      </c>
      <c r="D3883" s="8">
        <v>3229</v>
      </c>
      <c r="E3883" s="8">
        <v>1</v>
      </c>
      <c r="F3883" s="7">
        <v>29.5</v>
      </c>
      <c r="G3883" s="8"/>
      <c r="H3883" s="9">
        <v>45016.699442280093</v>
      </c>
      <c r="I3883" s="20" t="str">
        <f>Table2[[#This Row],[StoreID]]&amp;"-"&amp;Table2[[#This Row],[OrderNumer]]</f>
        <v>2-3611</v>
      </c>
    </row>
    <row r="3884" spans="1:9" x14ac:dyDescent="0.35">
      <c r="A3884" s="19">
        <v>3611</v>
      </c>
      <c r="B3884" s="19">
        <v>2</v>
      </c>
      <c r="C3884" s="8">
        <v>26</v>
      </c>
      <c r="D3884" s="8">
        <v>3224</v>
      </c>
      <c r="E3884" s="8">
        <v>1</v>
      </c>
      <c r="F3884" s="7">
        <v>34.5</v>
      </c>
      <c r="G3884" s="8"/>
      <c r="H3884" s="9">
        <v>45016.699442280093</v>
      </c>
      <c r="I3884" s="20" t="str">
        <f>Table2[[#This Row],[StoreID]]&amp;"-"&amp;Table2[[#This Row],[OrderNumer]]</f>
        <v>2-3611</v>
      </c>
    </row>
    <row r="3885" spans="1:9" x14ac:dyDescent="0.35">
      <c r="A3885" s="19">
        <v>3612</v>
      </c>
      <c r="B3885" s="19">
        <v>1</v>
      </c>
      <c r="C3885" s="8">
        <v>10</v>
      </c>
      <c r="D3885" s="8">
        <v>465</v>
      </c>
      <c r="E3885" s="8">
        <v>1</v>
      </c>
      <c r="F3885" s="7">
        <v>25</v>
      </c>
      <c r="G3885" s="8"/>
      <c r="H3885" s="9">
        <v>45000.697059456019</v>
      </c>
      <c r="I3885" s="20" t="str">
        <f>Table2[[#This Row],[StoreID]]&amp;"-"&amp;Table2[[#This Row],[OrderNumer]]</f>
        <v>1-3612</v>
      </c>
    </row>
    <row r="3886" spans="1:9" x14ac:dyDescent="0.35">
      <c r="A3886" s="19">
        <v>3612</v>
      </c>
      <c r="B3886" s="19">
        <v>1</v>
      </c>
      <c r="C3886" s="8">
        <v>10</v>
      </c>
      <c r="D3886" s="8">
        <v>392</v>
      </c>
      <c r="E3886" s="8">
        <v>1</v>
      </c>
      <c r="F3886" s="7">
        <v>75</v>
      </c>
      <c r="G3886" s="8"/>
      <c r="H3886" s="9">
        <v>45000.69705949074</v>
      </c>
      <c r="I3886" s="20" t="str">
        <f>Table2[[#This Row],[StoreID]]&amp;"-"&amp;Table2[[#This Row],[OrderNumer]]</f>
        <v>1-3612</v>
      </c>
    </row>
    <row r="3887" spans="1:9" x14ac:dyDescent="0.35">
      <c r="A3887" s="19">
        <v>3612</v>
      </c>
      <c r="B3887" s="19">
        <v>1</v>
      </c>
      <c r="C3887" s="8">
        <v>10</v>
      </c>
      <c r="D3887" s="8">
        <v>462</v>
      </c>
      <c r="E3887" s="8">
        <v>5</v>
      </c>
      <c r="F3887" s="7">
        <v>50</v>
      </c>
      <c r="G3887" s="8"/>
      <c r="H3887" s="9">
        <v>45000.697059409722</v>
      </c>
      <c r="I3887" s="20" t="str">
        <f>Table2[[#This Row],[StoreID]]&amp;"-"&amp;Table2[[#This Row],[OrderNumer]]</f>
        <v>1-3612</v>
      </c>
    </row>
    <row r="3888" spans="1:9" x14ac:dyDescent="0.35">
      <c r="A3888" s="19">
        <v>3612</v>
      </c>
      <c r="B3888" s="19">
        <v>2</v>
      </c>
      <c r="C3888" s="8">
        <v>26</v>
      </c>
      <c r="D3888" s="8">
        <v>4091</v>
      </c>
      <c r="E3888" s="8">
        <v>1</v>
      </c>
      <c r="F3888" s="7">
        <v>25</v>
      </c>
      <c r="G3888" s="8"/>
      <c r="H3888" s="9">
        <v>45016.700096990739</v>
      </c>
      <c r="I3888" s="20" t="str">
        <f>Table2[[#This Row],[StoreID]]&amp;"-"&amp;Table2[[#This Row],[OrderNumer]]</f>
        <v>2-3612</v>
      </c>
    </row>
    <row r="3889" spans="1:9" x14ac:dyDescent="0.35">
      <c r="A3889" s="19">
        <v>3612</v>
      </c>
      <c r="B3889" s="19">
        <v>2</v>
      </c>
      <c r="C3889" s="8">
        <v>26</v>
      </c>
      <c r="D3889" s="8">
        <v>4091</v>
      </c>
      <c r="E3889" s="8">
        <v>1</v>
      </c>
      <c r="F3889" s="7">
        <v>25</v>
      </c>
      <c r="G3889" s="8"/>
      <c r="H3889" s="9">
        <v>45016.700096990739</v>
      </c>
      <c r="I3889" s="20" t="str">
        <f>Table2[[#This Row],[StoreID]]&amp;"-"&amp;Table2[[#This Row],[OrderNumer]]</f>
        <v>2-3612</v>
      </c>
    </row>
    <row r="3890" spans="1:9" x14ac:dyDescent="0.35">
      <c r="A3890" s="19">
        <v>3612</v>
      </c>
      <c r="B3890" s="19">
        <v>2</v>
      </c>
      <c r="C3890" s="8">
        <v>26</v>
      </c>
      <c r="D3890" s="8">
        <v>4092</v>
      </c>
      <c r="E3890" s="8">
        <v>1</v>
      </c>
      <c r="F3890" s="7">
        <v>25</v>
      </c>
      <c r="G3890" s="8"/>
      <c r="H3890" s="9">
        <v>45016.700097025459</v>
      </c>
      <c r="I3890" s="20" t="str">
        <f>Table2[[#This Row],[StoreID]]&amp;"-"&amp;Table2[[#This Row],[OrderNumer]]</f>
        <v>2-3612</v>
      </c>
    </row>
    <row r="3891" spans="1:9" x14ac:dyDescent="0.35">
      <c r="A3891" s="19">
        <v>3613</v>
      </c>
      <c r="B3891" s="19">
        <v>2</v>
      </c>
      <c r="C3891" s="8">
        <v>26</v>
      </c>
      <c r="D3891" s="8">
        <v>3260</v>
      </c>
      <c r="E3891" s="8">
        <v>1</v>
      </c>
      <c r="F3891" s="7">
        <v>19.5</v>
      </c>
      <c r="G3891" s="8"/>
      <c r="H3891" s="9">
        <v>45016.700907754632</v>
      </c>
      <c r="I3891" s="20" t="str">
        <f>Table2[[#This Row],[StoreID]]&amp;"-"&amp;Table2[[#This Row],[OrderNumer]]</f>
        <v>2-3613</v>
      </c>
    </row>
    <row r="3892" spans="1:9" x14ac:dyDescent="0.35">
      <c r="A3892" s="19">
        <v>3618</v>
      </c>
      <c r="B3892" s="19">
        <v>1</v>
      </c>
      <c r="C3892" s="8">
        <v>10</v>
      </c>
      <c r="D3892" s="8">
        <v>2166</v>
      </c>
      <c r="E3892" s="8">
        <v>1</v>
      </c>
      <c r="F3892" s="7">
        <v>100</v>
      </c>
      <c r="G3892" s="8"/>
      <c r="H3892" s="9">
        <v>45000.719175659724</v>
      </c>
      <c r="I3892" s="20" t="str">
        <f>Table2[[#This Row],[StoreID]]&amp;"-"&amp;Table2[[#This Row],[OrderNumer]]</f>
        <v>1-3618</v>
      </c>
    </row>
    <row r="3893" spans="1:9" x14ac:dyDescent="0.35">
      <c r="A3893" s="19">
        <v>3618</v>
      </c>
      <c r="B3893" s="19">
        <v>5</v>
      </c>
      <c r="C3893" s="8">
        <v>2</v>
      </c>
      <c r="D3893" s="8">
        <v>3972</v>
      </c>
      <c r="E3893" s="8">
        <v>1</v>
      </c>
      <c r="F3893" s="7">
        <v>50</v>
      </c>
      <c r="G3893" s="8"/>
      <c r="H3893" s="9">
        <v>44990.903727199075</v>
      </c>
      <c r="I3893" s="20" t="str">
        <f>Table2[[#This Row],[StoreID]]&amp;"-"&amp;Table2[[#This Row],[OrderNumer]]</f>
        <v>5-3618</v>
      </c>
    </row>
    <row r="3894" spans="1:9" x14ac:dyDescent="0.35">
      <c r="A3894" s="19">
        <v>3619</v>
      </c>
      <c r="B3894" s="19">
        <v>5</v>
      </c>
      <c r="C3894" s="8">
        <v>2</v>
      </c>
      <c r="D3894" s="8">
        <v>4086</v>
      </c>
      <c r="E3894" s="8">
        <v>1</v>
      </c>
      <c r="F3894" s="7">
        <v>10</v>
      </c>
      <c r="G3894" s="8"/>
      <c r="H3894" s="9">
        <v>44990.935205127316</v>
      </c>
      <c r="I3894" s="20" t="str">
        <f>Table2[[#This Row],[StoreID]]&amp;"-"&amp;Table2[[#This Row],[OrderNumer]]</f>
        <v>5-3619</v>
      </c>
    </row>
    <row r="3895" spans="1:9" x14ac:dyDescent="0.35">
      <c r="A3895" s="19">
        <v>3619</v>
      </c>
      <c r="B3895" s="19">
        <v>5</v>
      </c>
      <c r="C3895" s="8">
        <v>2</v>
      </c>
      <c r="D3895" s="8">
        <v>4086</v>
      </c>
      <c r="E3895" s="8">
        <v>1</v>
      </c>
      <c r="F3895" s="7">
        <v>10</v>
      </c>
      <c r="G3895" s="8"/>
      <c r="H3895" s="9">
        <v>44990.93520547454</v>
      </c>
      <c r="I3895" s="20" t="str">
        <f>Table2[[#This Row],[StoreID]]&amp;"-"&amp;Table2[[#This Row],[OrderNumer]]</f>
        <v>5-3619</v>
      </c>
    </row>
    <row r="3896" spans="1:9" x14ac:dyDescent="0.35">
      <c r="A3896" s="19">
        <v>3619</v>
      </c>
      <c r="B3896" s="19">
        <v>5</v>
      </c>
      <c r="C3896" s="8">
        <v>2</v>
      </c>
      <c r="D3896" s="8">
        <v>4084</v>
      </c>
      <c r="E3896" s="8">
        <v>1</v>
      </c>
      <c r="F3896" s="7">
        <v>10</v>
      </c>
      <c r="G3896" s="8"/>
      <c r="H3896" s="9">
        <v>44990.93520547454</v>
      </c>
      <c r="I3896" s="20" t="str">
        <f>Table2[[#This Row],[StoreID]]&amp;"-"&amp;Table2[[#This Row],[OrderNumer]]</f>
        <v>5-3619</v>
      </c>
    </row>
    <row r="3897" spans="1:9" x14ac:dyDescent="0.35">
      <c r="A3897" s="19">
        <v>3619</v>
      </c>
      <c r="B3897" s="19">
        <v>5</v>
      </c>
      <c r="C3897" s="8">
        <v>2</v>
      </c>
      <c r="D3897" s="8">
        <v>4089</v>
      </c>
      <c r="E3897" s="8">
        <v>1</v>
      </c>
      <c r="F3897" s="7">
        <v>10</v>
      </c>
      <c r="G3897" s="8"/>
      <c r="H3897" s="9">
        <v>44990.93520547454</v>
      </c>
      <c r="I3897" s="20" t="str">
        <f>Table2[[#This Row],[StoreID]]&amp;"-"&amp;Table2[[#This Row],[OrderNumer]]</f>
        <v>5-3619</v>
      </c>
    </row>
    <row r="3898" spans="1:9" x14ac:dyDescent="0.35">
      <c r="A3898" s="19">
        <v>3620</v>
      </c>
      <c r="B3898" s="19">
        <v>1</v>
      </c>
      <c r="C3898" s="8">
        <v>14</v>
      </c>
      <c r="D3898" s="8">
        <v>4078</v>
      </c>
      <c r="E3898" s="8">
        <v>1</v>
      </c>
      <c r="F3898" s="7">
        <v>49.5</v>
      </c>
      <c r="G3898" s="8"/>
      <c r="H3898" s="9">
        <v>45000.727851192132</v>
      </c>
      <c r="I3898" s="20" t="str">
        <f>Table2[[#This Row],[StoreID]]&amp;"-"&amp;Table2[[#This Row],[OrderNumer]]</f>
        <v>1-3620</v>
      </c>
    </row>
    <row r="3899" spans="1:9" x14ac:dyDescent="0.35">
      <c r="A3899" s="19">
        <v>3621</v>
      </c>
      <c r="B3899" s="19">
        <v>1</v>
      </c>
      <c r="C3899" s="8">
        <v>10</v>
      </c>
      <c r="D3899" s="8">
        <v>471</v>
      </c>
      <c r="E3899" s="8">
        <v>1</v>
      </c>
      <c r="F3899" s="7">
        <v>20</v>
      </c>
      <c r="G3899" s="8"/>
      <c r="H3899" s="9">
        <v>45000.730271562497</v>
      </c>
      <c r="I3899" s="20" t="str">
        <f>Table2[[#This Row],[StoreID]]&amp;"-"&amp;Table2[[#This Row],[OrderNumer]]</f>
        <v>1-3621</v>
      </c>
    </row>
    <row r="3900" spans="1:9" x14ac:dyDescent="0.35">
      <c r="A3900" s="19">
        <v>3621</v>
      </c>
      <c r="B3900" s="19">
        <v>1</v>
      </c>
      <c r="C3900" s="8">
        <v>10</v>
      </c>
      <c r="D3900" s="8">
        <v>4202</v>
      </c>
      <c r="E3900" s="8">
        <v>20</v>
      </c>
      <c r="F3900" s="7">
        <v>50</v>
      </c>
      <c r="G3900" s="8"/>
      <c r="H3900" s="9">
        <v>45000.73027172454</v>
      </c>
      <c r="I3900" s="20" t="str">
        <f>Table2[[#This Row],[StoreID]]&amp;"-"&amp;Table2[[#This Row],[OrderNumer]]</f>
        <v>1-3621</v>
      </c>
    </row>
    <row r="3901" spans="1:9" x14ac:dyDescent="0.35">
      <c r="A3901" s="19">
        <v>3621</v>
      </c>
      <c r="B3901" s="19">
        <v>2</v>
      </c>
      <c r="C3901" s="8">
        <v>23</v>
      </c>
      <c r="D3901" s="8">
        <v>4078</v>
      </c>
      <c r="E3901" s="8">
        <v>1</v>
      </c>
      <c r="F3901" s="7">
        <v>49.5</v>
      </c>
      <c r="G3901" s="8"/>
      <c r="H3901" s="9">
        <v>45016.871920636571</v>
      </c>
      <c r="I3901" s="20" t="str">
        <f>Table2[[#This Row],[StoreID]]&amp;"-"&amp;Table2[[#This Row],[OrderNumer]]</f>
        <v>2-3621</v>
      </c>
    </row>
    <row r="3902" spans="1:9" x14ac:dyDescent="0.35">
      <c r="A3902" s="19">
        <v>3621</v>
      </c>
      <c r="B3902" s="19">
        <v>5</v>
      </c>
      <c r="C3902" s="8">
        <v>34</v>
      </c>
      <c r="D3902" s="8">
        <v>4090</v>
      </c>
      <c r="E3902" s="8">
        <v>1</v>
      </c>
      <c r="F3902" s="7">
        <v>47.5</v>
      </c>
      <c r="G3902" s="8"/>
      <c r="H3902" s="9">
        <v>44991.481392974536</v>
      </c>
      <c r="I3902" s="20" t="str">
        <f>Table2[[#This Row],[StoreID]]&amp;"-"&amp;Table2[[#This Row],[OrderNumer]]</f>
        <v>5-3621</v>
      </c>
    </row>
    <row r="3903" spans="1:9" x14ac:dyDescent="0.35">
      <c r="A3903" s="19">
        <v>3621</v>
      </c>
      <c r="B3903" s="19">
        <v>5</v>
      </c>
      <c r="C3903" s="8">
        <v>34</v>
      </c>
      <c r="D3903" s="8">
        <v>4202</v>
      </c>
      <c r="E3903" s="8">
        <v>1</v>
      </c>
      <c r="F3903" s="7">
        <v>2.5</v>
      </c>
      <c r="G3903" s="8"/>
      <c r="H3903" s="9">
        <v>44991.481393368056</v>
      </c>
      <c r="I3903" s="20" t="str">
        <f>Table2[[#This Row],[StoreID]]&amp;"-"&amp;Table2[[#This Row],[OrderNumer]]</f>
        <v>5-3621</v>
      </c>
    </row>
    <row r="3904" spans="1:9" x14ac:dyDescent="0.35">
      <c r="A3904" s="19">
        <v>3622</v>
      </c>
      <c r="B3904" s="19">
        <v>5</v>
      </c>
      <c r="C3904" s="8">
        <v>34</v>
      </c>
      <c r="D3904" s="8">
        <v>4202</v>
      </c>
      <c r="E3904" s="8">
        <v>1</v>
      </c>
      <c r="F3904" s="7">
        <v>2.5</v>
      </c>
      <c r="G3904" s="8"/>
      <c r="H3904" s="9">
        <v>44991.499704513888</v>
      </c>
      <c r="I3904" s="20" t="str">
        <f>Table2[[#This Row],[StoreID]]&amp;"-"&amp;Table2[[#This Row],[OrderNumer]]</f>
        <v>5-3622</v>
      </c>
    </row>
    <row r="3905" spans="1:9" x14ac:dyDescent="0.35">
      <c r="A3905" s="19">
        <v>3622</v>
      </c>
      <c r="B3905" s="19">
        <v>5</v>
      </c>
      <c r="C3905" s="8">
        <v>34</v>
      </c>
      <c r="D3905" s="8">
        <v>4202</v>
      </c>
      <c r="E3905" s="8">
        <v>1</v>
      </c>
      <c r="F3905" s="7">
        <v>2.5</v>
      </c>
      <c r="G3905" s="8"/>
      <c r="H3905" s="9">
        <v>44991.499704513888</v>
      </c>
      <c r="I3905" s="20" t="str">
        <f>Table2[[#This Row],[StoreID]]&amp;"-"&amp;Table2[[#This Row],[OrderNumer]]</f>
        <v>5-3622</v>
      </c>
    </row>
    <row r="3906" spans="1:9" x14ac:dyDescent="0.35">
      <c r="A3906" s="19">
        <v>3623</v>
      </c>
      <c r="B3906" s="19">
        <v>1</v>
      </c>
      <c r="C3906" s="8">
        <v>14</v>
      </c>
      <c r="D3906" s="8">
        <v>3444</v>
      </c>
      <c r="E3906" s="8">
        <v>2</v>
      </c>
      <c r="F3906" s="7">
        <v>599</v>
      </c>
      <c r="G3906" s="8"/>
      <c r="H3906" s="9">
        <v>45000.753405127318</v>
      </c>
      <c r="I3906" s="20" t="str">
        <f>Table2[[#This Row],[StoreID]]&amp;"-"&amp;Table2[[#This Row],[OrderNumer]]</f>
        <v>1-3623</v>
      </c>
    </row>
    <row r="3907" spans="1:9" x14ac:dyDescent="0.35">
      <c r="A3907" s="19">
        <v>3624</v>
      </c>
      <c r="B3907" s="19">
        <v>2</v>
      </c>
      <c r="C3907" s="8">
        <v>16</v>
      </c>
      <c r="D3907" s="8">
        <v>13</v>
      </c>
      <c r="E3907" s="8">
        <v>1</v>
      </c>
      <c r="F3907" s="7">
        <v>1025</v>
      </c>
      <c r="G3907" s="8"/>
      <c r="H3907" s="9">
        <v>45016.894215590277</v>
      </c>
      <c r="I3907" s="20" t="str">
        <f>Table2[[#This Row],[StoreID]]&amp;"-"&amp;Table2[[#This Row],[OrderNumer]]</f>
        <v>2-3624</v>
      </c>
    </row>
    <row r="3908" spans="1:9" x14ac:dyDescent="0.35">
      <c r="A3908" s="19">
        <v>3626</v>
      </c>
      <c r="B3908" s="19">
        <v>1</v>
      </c>
      <c r="C3908" s="8">
        <v>11</v>
      </c>
      <c r="D3908" s="8">
        <v>473</v>
      </c>
      <c r="E3908" s="8">
        <v>1</v>
      </c>
      <c r="F3908" s="7">
        <v>45</v>
      </c>
      <c r="G3908" s="8"/>
      <c r="H3908" s="9">
        <v>45000.774611493056</v>
      </c>
      <c r="I3908" s="20" t="str">
        <f>Table2[[#This Row],[StoreID]]&amp;"-"&amp;Table2[[#This Row],[OrderNumer]]</f>
        <v>1-3626</v>
      </c>
    </row>
    <row r="3909" spans="1:9" x14ac:dyDescent="0.35">
      <c r="A3909" s="19">
        <v>3626</v>
      </c>
      <c r="B3909" s="19">
        <v>2</v>
      </c>
      <c r="C3909" s="8">
        <v>25</v>
      </c>
      <c r="D3909" s="8">
        <v>587</v>
      </c>
      <c r="E3909" s="8">
        <v>-1</v>
      </c>
      <c r="F3909" s="7">
        <v>-645</v>
      </c>
      <c r="G3909" s="8" t="s">
        <v>241</v>
      </c>
      <c r="H3909" s="9">
        <v>45016.921677048609</v>
      </c>
      <c r="I3909" s="20" t="str">
        <f>Table2[[#This Row],[StoreID]]&amp;"-"&amp;Table2[[#This Row],[OrderNumer]]</f>
        <v>2-3626</v>
      </c>
    </row>
    <row r="3910" spans="1:9" x14ac:dyDescent="0.35">
      <c r="A3910" s="19">
        <v>3628</v>
      </c>
      <c r="B3910" s="19">
        <v>2</v>
      </c>
      <c r="C3910" s="8">
        <v>25</v>
      </c>
      <c r="D3910" s="8">
        <v>462</v>
      </c>
      <c r="E3910" s="8">
        <v>1</v>
      </c>
      <c r="F3910" s="7">
        <v>10</v>
      </c>
      <c r="G3910" s="8"/>
      <c r="H3910" s="9">
        <v>45016.927931516206</v>
      </c>
      <c r="I3910" s="20" t="str">
        <f>Table2[[#This Row],[StoreID]]&amp;"-"&amp;Table2[[#This Row],[OrderNumer]]</f>
        <v>2-3628</v>
      </c>
    </row>
    <row r="3911" spans="1:9" x14ac:dyDescent="0.35">
      <c r="A3911" s="19">
        <v>3628</v>
      </c>
      <c r="B3911" s="19">
        <v>2</v>
      </c>
      <c r="C3911" s="8">
        <v>25</v>
      </c>
      <c r="D3911" s="8">
        <v>392</v>
      </c>
      <c r="E3911" s="8">
        <v>1</v>
      </c>
      <c r="F3911" s="7">
        <v>75</v>
      </c>
      <c r="G3911" s="8"/>
      <c r="H3911" s="9">
        <v>45016.927931562503</v>
      </c>
      <c r="I3911" s="20" t="str">
        <f>Table2[[#This Row],[StoreID]]&amp;"-"&amp;Table2[[#This Row],[OrderNumer]]</f>
        <v>2-3628</v>
      </c>
    </row>
    <row r="3912" spans="1:9" x14ac:dyDescent="0.35">
      <c r="A3912" s="19">
        <v>3631</v>
      </c>
      <c r="B3912" s="19">
        <v>1</v>
      </c>
      <c r="C3912" s="8">
        <v>14</v>
      </c>
      <c r="D3912" s="8">
        <v>3482</v>
      </c>
      <c r="E3912" s="8">
        <v>1</v>
      </c>
      <c r="F3912" s="7">
        <v>1349.5</v>
      </c>
      <c r="G3912" s="8"/>
      <c r="H3912" s="9">
        <v>45000.800610613427</v>
      </c>
      <c r="I3912" s="20" t="str">
        <f>Table2[[#This Row],[StoreID]]&amp;"-"&amp;Table2[[#This Row],[OrderNumer]]</f>
        <v>1-3631</v>
      </c>
    </row>
    <row r="3913" spans="1:9" x14ac:dyDescent="0.35">
      <c r="A3913" s="19">
        <v>3631</v>
      </c>
      <c r="B3913" s="19">
        <v>5</v>
      </c>
      <c r="C3913" s="8">
        <v>34</v>
      </c>
      <c r="D3913" s="8">
        <v>706</v>
      </c>
      <c r="E3913" s="8">
        <v>1</v>
      </c>
      <c r="F3913" s="7">
        <v>10</v>
      </c>
      <c r="G3913" s="8"/>
      <c r="H3913" s="9">
        <v>44991.795963854165</v>
      </c>
      <c r="I3913" s="20" t="str">
        <f>Table2[[#This Row],[StoreID]]&amp;"-"&amp;Table2[[#This Row],[OrderNumer]]</f>
        <v>5-3631</v>
      </c>
    </row>
    <row r="3914" spans="1:9" x14ac:dyDescent="0.35">
      <c r="A3914" s="19">
        <v>3633</v>
      </c>
      <c r="B3914" s="19">
        <v>5</v>
      </c>
      <c r="C3914" s="8">
        <v>34</v>
      </c>
      <c r="D3914" s="8">
        <v>1098</v>
      </c>
      <c r="E3914" s="8">
        <v>1</v>
      </c>
      <c r="F3914" s="7">
        <v>187.5</v>
      </c>
      <c r="G3914" s="8"/>
      <c r="H3914" s="9">
        <v>44991.841664814812</v>
      </c>
      <c r="I3914" s="20" t="str">
        <f>Table2[[#This Row],[StoreID]]&amp;"-"&amp;Table2[[#This Row],[OrderNumer]]</f>
        <v>5-3633</v>
      </c>
    </row>
    <row r="3915" spans="1:9" x14ac:dyDescent="0.35">
      <c r="A3915" s="19">
        <v>3635</v>
      </c>
      <c r="B3915" s="19">
        <v>1</v>
      </c>
      <c r="C3915" s="8">
        <v>2</v>
      </c>
      <c r="D3915" s="8">
        <v>4092</v>
      </c>
      <c r="E3915" s="8">
        <v>20</v>
      </c>
      <c r="F3915" s="7">
        <v>400</v>
      </c>
      <c r="G3915" s="8"/>
      <c r="H3915" s="9">
        <v>45000.825865659725</v>
      </c>
      <c r="I3915" s="20" t="str">
        <f>Table2[[#This Row],[StoreID]]&amp;"-"&amp;Table2[[#This Row],[OrderNumer]]</f>
        <v>1-3635</v>
      </c>
    </row>
    <row r="3916" spans="1:9" x14ac:dyDescent="0.35">
      <c r="A3916" s="19">
        <v>3635</v>
      </c>
      <c r="B3916" s="19">
        <v>5</v>
      </c>
      <c r="C3916" s="8">
        <v>34</v>
      </c>
      <c r="D3916" s="8">
        <v>4202</v>
      </c>
      <c r="E3916" s="8">
        <v>1</v>
      </c>
      <c r="F3916" s="7">
        <v>2.5</v>
      </c>
      <c r="G3916" s="8"/>
      <c r="H3916" s="9">
        <v>44991.87601767361</v>
      </c>
      <c r="I3916" s="20" t="str">
        <f>Table2[[#This Row],[StoreID]]&amp;"-"&amp;Table2[[#This Row],[OrderNumer]]</f>
        <v>5-3635</v>
      </c>
    </row>
    <row r="3917" spans="1:9" x14ac:dyDescent="0.35">
      <c r="A3917" s="19">
        <v>3636</v>
      </c>
      <c r="B3917" s="19">
        <v>5</v>
      </c>
      <c r="C3917" s="8">
        <v>34</v>
      </c>
      <c r="D3917" s="8">
        <v>4202</v>
      </c>
      <c r="E3917" s="8">
        <v>1</v>
      </c>
      <c r="F3917" s="7">
        <v>2.5</v>
      </c>
      <c r="G3917" s="8"/>
      <c r="H3917" s="9">
        <v>44991.878747418981</v>
      </c>
      <c r="I3917" s="20" t="str">
        <f>Table2[[#This Row],[StoreID]]&amp;"-"&amp;Table2[[#This Row],[OrderNumer]]</f>
        <v>5-3636</v>
      </c>
    </row>
    <row r="3918" spans="1:9" x14ac:dyDescent="0.35">
      <c r="A3918" s="19">
        <v>3637</v>
      </c>
      <c r="B3918" s="19">
        <v>1</v>
      </c>
      <c r="C3918" s="8">
        <v>14</v>
      </c>
      <c r="D3918" s="8">
        <v>471</v>
      </c>
      <c r="E3918" s="8">
        <v>1</v>
      </c>
      <c r="F3918" s="7">
        <v>20</v>
      </c>
      <c r="G3918" s="8"/>
      <c r="H3918" s="9">
        <v>45000.829034918985</v>
      </c>
      <c r="I3918" s="20" t="str">
        <f>Table2[[#This Row],[StoreID]]&amp;"-"&amp;Table2[[#This Row],[OrderNumer]]</f>
        <v>1-3637</v>
      </c>
    </row>
    <row r="3919" spans="1:9" x14ac:dyDescent="0.35">
      <c r="A3919" s="19">
        <v>3637</v>
      </c>
      <c r="B3919" s="19">
        <v>2</v>
      </c>
      <c r="C3919" s="8">
        <v>23</v>
      </c>
      <c r="D3919" s="8">
        <v>628</v>
      </c>
      <c r="E3919" s="8">
        <v>1</v>
      </c>
      <c r="F3919" s="7">
        <v>137.5</v>
      </c>
      <c r="G3919" s="8"/>
      <c r="H3919" s="9">
        <v>45016.988888854168</v>
      </c>
      <c r="I3919" s="20" t="str">
        <f>Table2[[#This Row],[StoreID]]&amp;"-"&amp;Table2[[#This Row],[OrderNumer]]</f>
        <v>2-3637</v>
      </c>
    </row>
    <row r="3920" spans="1:9" x14ac:dyDescent="0.35">
      <c r="A3920" s="19">
        <v>3639</v>
      </c>
      <c r="B3920" s="19">
        <v>2</v>
      </c>
      <c r="C3920" s="8">
        <v>25</v>
      </c>
      <c r="D3920" s="8">
        <v>605</v>
      </c>
      <c r="E3920" s="8">
        <v>1</v>
      </c>
      <c r="F3920" s="7">
        <v>447.5</v>
      </c>
      <c r="G3920" s="8"/>
      <c r="H3920" s="9">
        <v>45016.992709641207</v>
      </c>
      <c r="I3920" s="20" t="str">
        <f>Table2[[#This Row],[StoreID]]&amp;"-"&amp;Table2[[#This Row],[OrderNumer]]</f>
        <v>2-3639</v>
      </c>
    </row>
    <row r="3921" spans="1:9" x14ac:dyDescent="0.35">
      <c r="A3921" s="19">
        <v>3639</v>
      </c>
      <c r="B3921" s="19">
        <v>2</v>
      </c>
      <c r="C3921" s="8">
        <v>25</v>
      </c>
      <c r="D3921" s="8">
        <v>638</v>
      </c>
      <c r="E3921" s="8">
        <v>1</v>
      </c>
      <c r="F3921" s="7">
        <v>175</v>
      </c>
      <c r="G3921" s="8"/>
      <c r="H3921" s="9">
        <v>45016.992709641207</v>
      </c>
      <c r="I3921" s="20" t="str">
        <f>Table2[[#This Row],[StoreID]]&amp;"-"&amp;Table2[[#This Row],[OrderNumer]]</f>
        <v>2-3639</v>
      </c>
    </row>
    <row r="3922" spans="1:9" x14ac:dyDescent="0.35">
      <c r="A3922" s="19">
        <v>3639</v>
      </c>
      <c r="B3922" s="19">
        <v>2</v>
      </c>
      <c r="C3922" s="8">
        <v>25</v>
      </c>
      <c r="D3922" s="8">
        <v>4028</v>
      </c>
      <c r="E3922" s="8">
        <v>1</v>
      </c>
      <c r="F3922" s="7">
        <v>45</v>
      </c>
      <c r="G3922" s="8"/>
      <c r="H3922" s="9">
        <v>45016.992709687504</v>
      </c>
      <c r="I3922" s="20" t="str">
        <f>Table2[[#This Row],[StoreID]]&amp;"-"&amp;Table2[[#This Row],[OrderNumer]]</f>
        <v>2-3639</v>
      </c>
    </row>
    <row r="3923" spans="1:9" x14ac:dyDescent="0.35">
      <c r="A3923" s="19">
        <v>3640</v>
      </c>
      <c r="B3923" s="19">
        <v>5</v>
      </c>
      <c r="C3923" s="8">
        <v>34</v>
      </c>
      <c r="D3923" s="8">
        <v>457</v>
      </c>
      <c r="E3923" s="8">
        <v>1</v>
      </c>
      <c r="F3923" s="7">
        <v>287.5</v>
      </c>
      <c r="G3923" s="8"/>
      <c r="H3923" s="9">
        <v>44991.948449074072</v>
      </c>
      <c r="I3923" s="20" t="str">
        <f>Table2[[#This Row],[StoreID]]&amp;"-"&amp;Table2[[#This Row],[OrderNumer]]</f>
        <v>5-3640</v>
      </c>
    </row>
    <row r="3924" spans="1:9" x14ac:dyDescent="0.35">
      <c r="A3924" s="19">
        <v>3645</v>
      </c>
      <c r="B3924" s="19">
        <v>1</v>
      </c>
      <c r="C3924" s="8">
        <v>11</v>
      </c>
      <c r="D3924" s="8">
        <v>4028</v>
      </c>
      <c r="E3924" s="8">
        <v>1</v>
      </c>
      <c r="F3924" s="7">
        <v>45</v>
      </c>
      <c r="G3924" s="8"/>
      <c r="H3924" s="9">
        <v>45000.852907719905</v>
      </c>
      <c r="I3924" s="20" t="str">
        <f>Table2[[#This Row],[StoreID]]&amp;"-"&amp;Table2[[#This Row],[OrderNumer]]</f>
        <v>1-3645</v>
      </c>
    </row>
    <row r="3925" spans="1:9" x14ac:dyDescent="0.35">
      <c r="A3925" s="19">
        <v>3645</v>
      </c>
      <c r="B3925" s="19">
        <v>1</v>
      </c>
      <c r="C3925" s="8">
        <v>11</v>
      </c>
      <c r="D3925" s="8">
        <v>465</v>
      </c>
      <c r="E3925" s="8">
        <v>1</v>
      </c>
      <c r="F3925" s="7">
        <v>25</v>
      </c>
      <c r="G3925" s="8"/>
      <c r="H3925" s="9">
        <v>45000.852907719905</v>
      </c>
      <c r="I3925" s="20" t="str">
        <f>Table2[[#This Row],[StoreID]]&amp;"-"&amp;Table2[[#This Row],[OrderNumer]]</f>
        <v>1-3645</v>
      </c>
    </row>
    <row r="3926" spans="1:9" x14ac:dyDescent="0.35">
      <c r="A3926" s="19">
        <v>3646</v>
      </c>
      <c r="B3926" s="19">
        <v>1</v>
      </c>
      <c r="C3926" s="8">
        <v>11</v>
      </c>
      <c r="D3926" s="8">
        <v>3251</v>
      </c>
      <c r="E3926" s="8">
        <v>1</v>
      </c>
      <c r="F3926" s="7">
        <v>57.5</v>
      </c>
      <c r="G3926" s="8"/>
      <c r="H3926" s="9">
        <v>45000.858076006945</v>
      </c>
      <c r="I3926" s="20" t="str">
        <f>Table2[[#This Row],[StoreID]]&amp;"-"&amp;Table2[[#This Row],[OrderNumer]]</f>
        <v>1-3646</v>
      </c>
    </row>
    <row r="3927" spans="1:9" x14ac:dyDescent="0.35">
      <c r="A3927" s="19">
        <v>3648</v>
      </c>
      <c r="B3927" s="19">
        <v>1</v>
      </c>
      <c r="C3927" s="8">
        <v>11</v>
      </c>
      <c r="D3927" s="8">
        <v>470</v>
      </c>
      <c r="E3927" s="8">
        <v>1</v>
      </c>
      <c r="F3927" s="7">
        <v>20</v>
      </c>
      <c r="G3927" s="8"/>
      <c r="H3927" s="9">
        <v>45000.868267013888</v>
      </c>
      <c r="I3927" s="20" t="str">
        <f>Table2[[#This Row],[StoreID]]&amp;"-"&amp;Table2[[#This Row],[OrderNumer]]</f>
        <v>1-3648</v>
      </c>
    </row>
    <row r="3928" spans="1:9" x14ac:dyDescent="0.35">
      <c r="A3928" s="19">
        <v>3648</v>
      </c>
      <c r="B3928" s="19">
        <v>5</v>
      </c>
      <c r="C3928" s="8">
        <v>2</v>
      </c>
      <c r="D3928" s="8">
        <v>3261</v>
      </c>
      <c r="E3928" s="8">
        <v>1</v>
      </c>
      <c r="F3928" s="7">
        <v>82.5</v>
      </c>
      <c r="G3928" s="8"/>
      <c r="H3928" s="9">
        <v>44992.794710960647</v>
      </c>
      <c r="I3928" s="20" t="str">
        <f>Table2[[#This Row],[StoreID]]&amp;"-"&amp;Table2[[#This Row],[OrderNumer]]</f>
        <v>5-3648</v>
      </c>
    </row>
    <row r="3929" spans="1:9" x14ac:dyDescent="0.35">
      <c r="A3929" s="19">
        <v>3650</v>
      </c>
      <c r="B3929" s="19">
        <v>1</v>
      </c>
      <c r="C3929" s="8">
        <v>11</v>
      </c>
      <c r="D3929" s="8">
        <v>478</v>
      </c>
      <c r="E3929" s="8">
        <v>1</v>
      </c>
      <c r="F3929" s="7">
        <v>75</v>
      </c>
      <c r="G3929" s="8"/>
      <c r="H3929" s="9">
        <v>45000.886525925926</v>
      </c>
      <c r="I3929" s="20" t="str">
        <f>Table2[[#This Row],[StoreID]]&amp;"-"&amp;Table2[[#This Row],[OrderNumer]]</f>
        <v>1-3650</v>
      </c>
    </row>
    <row r="3930" spans="1:9" x14ac:dyDescent="0.35">
      <c r="A3930" s="19">
        <v>3650</v>
      </c>
      <c r="B3930" s="19">
        <v>1</v>
      </c>
      <c r="C3930" s="8">
        <v>11</v>
      </c>
      <c r="D3930" s="8">
        <v>4027</v>
      </c>
      <c r="E3930" s="8">
        <v>1</v>
      </c>
      <c r="F3930" s="7">
        <v>275</v>
      </c>
      <c r="G3930" s="8"/>
      <c r="H3930" s="9">
        <v>45000.886526122682</v>
      </c>
      <c r="I3930" s="20" t="str">
        <f>Table2[[#This Row],[StoreID]]&amp;"-"&amp;Table2[[#This Row],[OrderNumer]]</f>
        <v>1-3650</v>
      </c>
    </row>
    <row r="3931" spans="1:9" x14ac:dyDescent="0.35">
      <c r="A3931" s="19">
        <v>3651</v>
      </c>
      <c r="B3931" s="19">
        <v>1</v>
      </c>
      <c r="C3931" s="8">
        <v>11</v>
      </c>
      <c r="D3931" s="8">
        <v>4086</v>
      </c>
      <c r="E3931" s="8">
        <v>1</v>
      </c>
      <c r="F3931" s="7">
        <v>10</v>
      </c>
      <c r="G3931" s="8"/>
      <c r="H3931" s="9">
        <v>45000.901141747687</v>
      </c>
      <c r="I3931" s="20" t="str">
        <f>Table2[[#This Row],[StoreID]]&amp;"-"&amp;Table2[[#This Row],[OrderNumer]]</f>
        <v>1-3651</v>
      </c>
    </row>
    <row r="3932" spans="1:9" x14ac:dyDescent="0.35">
      <c r="A3932" s="19">
        <v>3651</v>
      </c>
      <c r="B3932" s="19">
        <v>1</v>
      </c>
      <c r="C3932" s="8">
        <v>11</v>
      </c>
      <c r="D3932" s="8">
        <v>4088</v>
      </c>
      <c r="E3932" s="8">
        <v>1</v>
      </c>
      <c r="F3932" s="7">
        <v>10</v>
      </c>
      <c r="G3932" s="8"/>
      <c r="H3932" s="9">
        <v>45000.901141782408</v>
      </c>
      <c r="I3932" s="20" t="str">
        <f>Table2[[#This Row],[StoreID]]&amp;"-"&amp;Table2[[#This Row],[OrderNumer]]</f>
        <v>1-3651</v>
      </c>
    </row>
    <row r="3933" spans="1:9" x14ac:dyDescent="0.35">
      <c r="A3933" s="19">
        <v>3651</v>
      </c>
      <c r="B3933" s="19">
        <v>1</v>
      </c>
      <c r="C3933" s="8">
        <v>11</v>
      </c>
      <c r="D3933" s="8">
        <v>4087</v>
      </c>
      <c r="E3933" s="8">
        <v>1</v>
      </c>
      <c r="F3933" s="7">
        <v>10</v>
      </c>
      <c r="G3933" s="8"/>
      <c r="H3933" s="9">
        <v>45000.901141817129</v>
      </c>
      <c r="I3933" s="20" t="str">
        <f>Table2[[#This Row],[StoreID]]&amp;"-"&amp;Table2[[#This Row],[OrderNumer]]</f>
        <v>1-3651</v>
      </c>
    </row>
    <row r="3934" spans="1:9" x14ac:dyDescent="0.35">
      <c r="A3934" s="19">
        <v>3651</v>
      </c>
      <c r="B3934" s="19">
        <v>1</v>
      </c>
      <c r="C3934" s="8">
        <v>11</v>
      </c>
      <c r="D3934" s="8">
        <v>4089</v>
      </c>
      <c r="E3934" s="8">
        <v>1</v>
      </c>
      <c r="F3934" s="7">
        <v>10</v>
      </c>
      <c r="G3934" s="8"/>
      <c r="H3934" s="9">
        <v>45000.901141863425</v>
      </c>
      <c r="I3934" s="20" t="str">
        <f>Table2[[#This Row],[StoreID]]&amp;"-"&amp;Table2[[#This Row],[OrderNumer]]</f>
        <v>1-3651</v>
      </c>
    </row>
    <row r="3935" spans="1:9" x14ac:dyDescent="0.35">
      <c r="A3935" s="19">
        <v>3651</v>
      </c>
      <c r="B3935" s="19">
        <v>1</v>
      </c>
      <c r="C3935" s="8">
        <v>11</v>
      </c>
      <c r="D3935" s="8">
        <v>4084</v>
      </c>
      <c r="E3935" s="8">
        <v>1</v>
      </c>
      <c r="F3935" s="7">
        <v>10</v>
      </c>
      <c r="G3935" s="8"/>
      <c r="H3935" s="9">
        <v>45000.901141898146</v>
      </c>
      <c r="I3935" s="20" t="str">
        <f>Table2[[#This Row],[StoreID]]&amp;"-"&amp;Table2[[#This Row],[OrderNumer]]</f>
        <v>1-3651</v>
      </c>
    </row>
    <row r="3936" spans="1:9" x14ac:dyDescent="0.35">
      <c r="A3936" s="19">
        <v>3651</v>
      </c>
      <c r="B3936" s="19">
        <v>1</v>
      </c>
      <c r="C3936" s="8">
        <v>11</v>
      </c>
      <c r="D3936" s="8">
        <v>3261</v>
      </c>
      <c r="E3936" s="8">
        <v>1</v>
      </c>
      <c r="F3936" s="7">
        <v>82.5</v>
      </c>
      <c r="G3936" s="8"/>
      <c r="H3936" s="9">
        <v>45000.901141979164</v>
      </c>
      <c r="I3936" s="20" t="str">
        <f>Table2[[#This Row],[StoreID]]&amp;"-"&amp;Table2[[#This Row],[OrderNumer]]</f>
        <v>1-3651</v>
      </c>
    </row>
    <row r="3937" spans="1:9" x14ac:dyDescent="0.35">
      <c r="A3937" s="19">
        <v>3651</v>
      </c>
      <c r="B3937" s="19">
        <v>5</v>
      </c>
      <c r="C3937" s="8">
        <v>2</v>
      </c>
      <c r="D3937" s="8">
        <v>3261</v>
      </c>
      <c r="E3937" s="8">
        <v>1</v>
      </c>
      <c r="F3937" s="7">
        <v>82.5</v>
      </c>
      <c r="G3937" s="8"/>
      <c r="H3937" s="9">
        <v>44992.897324108795</v>
      </c>
      <c r="I3937" s="20" t="str">
        <f>Table2[[#This Row],[StoreID]]&amp;"-"&amp;Table2[[#This Row],[OrderNumer]]</f>
        <v>5-3651</v>
      </c>
    </row>
    <row r="3938" spans="1:9" x14ac:dyDescent="0.35">
      <c r="A3938" s="19">
        <v>3651</v>
      </c>
      <c r="B3938" s="19">
        <v>5</v>
      </c>
      <c r="C3938" s="8">
        <v>2</v>
      </c>
      <c r="D3938" s="8">
        <v>622</v>
      </c>
      <c r="E3938" s="8">
        <v>1</v>
      </c>
      <c r="F3938" s="7">
        <v>225</v>
      </c>
      <c r="G3938" s="8"/>
      <c r="H3938" s="9">
        <v>44992.897324108795</v>
      </c>
      <c r="I3938" s="20" t="str">
        <f>Table2[[#This Row],[StoreID]]&amp;"-"&amp;Table2[[#This Row],[OrderNumer]]</f>
        <v>5-3651</v>
      </c>
    </row>
    <row r="3939" spans="1:9" x14ac:dyDescent="0.35">
      <c r="A3939" s="19">
        <v>3651</v>
      </c>
      <c r="B3939" s="19">
        <v>5</v>
      </c>
      <c r="C3939" s="8">
        <v>2</v>
      </c>
      <c r="D3939" s="8">
        <v>471</v>
      </c>
      <c r="E3939" s="8">
        <v>1</v>
      </c>
      <c r="F3939" s="7">
        <v>20</v>
      </c>
      <c r="G3939" s="8"/>
      <c r="H3939" s="9">
        <v>44992.897324108795</v>
      </c>
      <c r="I3939" s="20" t="str">
        <f>Table2[[#This Row],[StoreID]]&amp;"-"&amp;Table2[[#This Row],[OrderNumer]]</f>
        <v>5-3651</v>
      </c>
    </row>
    <row r="3940" spans="1:9" x14ac:dyDescent="0.35">
      <c r="A3940" s="19">
        <v>3651</v>
      </c>
      <c r="B3940" s="19">
        <v>5</v>
      </c>
      <c r="C3940" s="8">
        <v>2</v>
      </c>
      <c r="D3940" s="8">
        <v>470</v>
      </c>
      <c r="E3940" s="8">
        <v>1</v>
      </c>
      <c r="F3940" s="7">
        <v>20</v>
      </c>
      <c r="G3940" s="8"/>
      <c r="H3940" s="9">
        <v>44992.897324108795</v>
      </c>
      <c r="I3940" s="20" t="str">
        <f>Table2[[#This Row],[StoreID]]&amp;"-"&amp;Table2[[#This Row],[OrderNumer]]</f>
        <v>5-3651</v>
      </c>
    </row>
    <row r="3941" spans="1:9" x14ac:dyDescent="0.35">
      <c r="A3941" s="19">
        <v>3651</v>
      </c>
      <c r="B3941" s="19">
        <v>5</v>
      </c>
      <c r="C3941" s="8">
        <v>2</v>
      </c>
      <c r="D3941" s="8">
        <v>470</v>
      </c>
      <c r="E3941" s="8">
        <v>1</v>
      </c>
      <c r="F3941" s="7">
        <v>20</v>
      </c>
      <c r="G3941" s="8"/>
      <c r="H3941" s="9">
        <v>44992.897324108795</v>
      </c>
      <c r="I3941" s="20" t="str">
        <f>Table2[[#This Row],[StoreID]]&amp;"-"&amp;Table2[[#This Row],[OrderNumer]]</f>
        <v>5-3651</v>
      </c>
    </row>
    <row r="3942" spans="1:9" x14ac:dyDescent="0.35">
      <c r="A3942" s="19">
        <v>3653</v>
      </c>
      <c r="B3942" s="19">
        <v>1</v>
      </c>
      <c r="C3942" s="8">
        <v>14</v>
      </c>
      <c r="D3942" s="8">
        <v>4076</v>
      </c>
      <c r="E3942" s="8">
        <v>1</v>
      </c>
      <c r="F3942" s="7">
        <v>49.5</v>
      </c>
      <c r="G3942" s="8"/>
      <c r="H3942" s="9">
        <v>45000.905490358797</v>
      </c>
      <c r="I3942" s="20" t="str">
        <f>Table2[[#This Row],[StoreID]]&amp;"-"&amp;Table2[[#This Row],[OrderNumer]]</f>
        <v>1-3653</v>
      </c>
    </row>
    <row r="3943" spans="1:9" x14ac:dyDescent="0.35">
      <c r="A3943" s="19">
        <v>3655</v>
      </c>
      <c r="B3943" s="19">
        <v>2</v>
      </c>
      <c r="C3943" s="8">
        <v>16</v>
      </c>
      <c r="D3943" s="8">
        <v>475</v>
      </c>
      <c r="E3943" s="8">
        <v>1</v>
      </c>
      <c r="F3943" s="7">
        <v>50</v>
      </c>
      <c r="G3943" s="8"/>
      <c r="H3943" s="9">
        <v>45017.956815659723</v>
      </c>
      <c r="I3943" s="20" t="str">
        <f>Table2[[#This Row],[StoreID]]&amp;"-"&amp;Table2[[#This Row],[OrderNumer]]</f>
        <v>2-3655</v>
      </c>
    </row>
    <row r="3944" spans="1:9" x14ac:dyDescent="0.35">
      <c r="A3944" s="19">
        <v>3655</v>
      </c>
      <c r="B3944" s="19">
        <v>2</v>
      </c>
      <c r="C3944" s="8">
        <v>16</v>
      </c>
      <c r="D3944" s="8">
        <v>452</v>
      </c>
      <c r="E3944" s="8">
        <v>1</v>
      </c>
      <c r="F3944" s="7">
        <v>300</v>
      </c>
      <c r="G3944" s="8"/>
      <c r="H3944" s="9">
        <v>45017.956815659723</v>
      </c>
      <c r="I3944" s="20" t="str">
        <f>Table2[[#This Row],[StoreID]]&amp;"-"&amp;Table2[[#This Row],[OrderNumer]]</f>
        <v>2-3655</v>
      </c>
    </row>
    <row r="3945" spans="1:9" x14ac:dyDescent="0.35">
      <c r="A3945" s="19">
        <v>3655</v>
      </c>
      <c r="B3945" s="19">
        <v>2</v>
      </c>
      <c r="C3945" s="8">
        <v>16</v>
      </c>
      <c r="D3945" s="8">
        <v>412</v>
      </c>
      <c r="E3945" s="8">
        <v>1</v>
      </c>
      <c r="F3945" s="7">
        <v>97.5</v>
      </c>
      <c r="G3945" s="8"/>
      <c r="H3945" s="9">
        <v>45017.956815659723</v>
      </c>
      <c r="I3945" s="20" t="str">
        <f>Table2[[#This Row],[StoreID]]&amp;"-"&amp;Table2[[#This Row],[OrderNumer]]</f>
        <v>2-3655</v>
      </c>
    </row>
    <row r="3946" spans="1:9" x14ac:dyDescent="0.35">
      <c r="A3946" s="19">
        <v>3655</v>
      </c>
      <c r="B3946" s="19">
        <v>2</v>
      </c>
      <c r="C3946" s="8">
        <v>16</v>
      </c>
      <c r="D3946" s="8">
        <v>454</v>
      </c>
      <c r="E3946" s="8">
        <v>1</v>
      </c>
      <c r="F3946" s="7">
        <v>200</v>
      </c>
      <c r="G3946" s="8"/>
      <c r="H3946" s="9">
        <v>45017.95681570602</v>
      </c>
      <c r="I3946" s="20" t="str">
        <f>Table2[[#This Row],[StoreID]]&amp;"-"&amp;Table2[[#This Row],[OrderNumer]]</f>
        <v>2-3655</v>
      </c>
    </row>
    <row r="3947" spans="1:9" x14ac:dyDescent="0.35">
      <c r="A3947" s="19">
        <v>3655</v>
      </c>
      <c r="B3947" s="19">
        <v>2</v>
      </c>
      <c r="C3947" s="8">
        <v>16</v>
      </c>
      <c r="D3947" s="8">
        <v>455</v>
      </c>
      <c r="E3947" s="8">
        <v>1</v>
      </c>
      <c r="F3947" s="7">
        <v>250</v>
      </c>
      <c r="G3947" s="8"/>
      <c r="H3947" s="9">
        <v>45017.95681570602</v>
      </c>
      <c r="I3947" s="20" t="str">
        <f>Table2[[#This Row],[StoreID]]&amp;"-"&amp;Table2[[#This Row],[OrderNumer]]</f>
        <v>2-3655</v>
      </c>
    </row>
    <row r="3948" spans="1:9" x14ac:dyDescent="0.35">
      <c r="A3948" s="19">
        <v>3655</v>
      </c>
      <c r="B3948" s="19">
        <v>2</v>
      </c>
      <c r="C3948" s="8">
        <v>16</v>
      </c>
      <c r="D3948" s="8">
        <v>468</v>
      </c>
      <c r="E3948" s="8">
        <v>1</v>
      </c>
      <c r="F3948" s="7">
        <v>125</v>
      </c>
      <c r="G3948" s="8"/>
      <c r="H3948" s="9">
        <v>45017.95681570602</v>
      </c>
      <c r="I3948" s="20" t="str">
        <f>Table2[[#This Row],[StoreID]]&amp;"-"&amp;Table2[[#This Row],[OrderNumer]]</f>
        <v>2-3655</v>
      </c>
    </row>
    <row r="3949" spans="1:9" x14ac:dyDescent="0.35">
      <c r="A3949" s="19">
        <v>3655</v>
      </c>
      <c r="B3949" s="19">
        <v>2</v>
      </c>
      <c r="C3949" s="8">
        <v>16</v>
      </c>
      <c r="D3949" s="8">
        <v>473</v>
      </c>
      <c r="E3949" s="8">
        <v>1</v>
      </c>
      <c r="F3949" s="7">
        <v>45</v>
      </c>
      <c r="G3949" s="8"/>
      <c r="H3949" s="9">
        <v>45017.95681570602</v>
      </c>
      <c r="I3949" s="20" t="str">
        <f>Table2[[#This Row],[StoreID]]&amp;"-"&amp;Table2[[#This Row],[OrderNumer]]</f>
        <v>2-3655</v>
      </c>
    </row>
    <row r="3950" spans="1:9" x14ac:dyDescent="0.35">
      <c r="A3950" s="19">
        <v>3655</v>
      </c>
      <c r="B3950" s="19">
        <v>2</v>
      </c>
      <c r="C3950" s="8">
        <v>16</v>
      </c>
      <c r="D3950" s="8">
        <v>392</v>
      </c>
      <c r="E3950" s="8">
        <v>2</v>
      </c>
      <c r="F3950" s="7">
        <v>150</v>
      </c>
      <c r="G3950" s="8"/>
      <c r="H3950" s="9">
        <v>45017.956815659723</v>
      </c>
      <c r="I3950" s="20" t="str">
        <f>Table2[[#This Row],[StoreID]]&amp;"-"&amp;Table2[[#This Row],[OrderNumer]]</f>
        <v>2-3655</v>
      </c>
    </row>
    <row r="3951" spans="1:9" x14ac:dyDescent="0.35">
      <c r="A3951" s="19">
        <v>3655</v>
      </c>
      <c r="B3951" s="19">
        <v>2</v>
      </c>
      <c r="C3951" s="8">
        <v>16</v>
      </c>
      <c r="D3951" s="8">
        <v>476</v>
      </c>
      <c r="E3951" s="8">
        <v>2</v>
      </c>
      <c r="F3951" s="7">
        <v>60</v>
      </c>
      <c r="G3951" s="8"/>
      <c r="H3951" s="9">
        <v>45017.95681570602</v>
      </c>
      <c r="I3951" s="20" t="str">
        <f>Table2[[#This Row],[StoreID]]&amp;"-"&amp;Table2[[#This Row],[OrderNumer]]</f>
        <v>2-3655</v>
      </c>
    </row>
    <row r="3952" spans="1:9" x14ac:dyDescent="0.35">
      <c r="A3952" s="19">
        <v>3655</v>
      </c>
      <c r="B3952" s="19">
        <v>2</v>
      </c>
      <c r="C3952" s="8">
        <v>16</v>
      </c>
      <c r="D3952" s="8">
        <v>462</v>
      </c>
      <c r="E3952" s="8">
        <v>5</v>
      </c>
      <c r="F3952" s="7">
        <v>50</v>
      </c>
      <c r="G3952" s="8"/>
      <c r="H3952" s="9">
        <v>45017.95681570602</v>
      </c>
      <c r="I3952" s="20" t="str">
        <f>Table2[[#This Row],[StoreID]]&amp;"-"&amp;Table2[[#This Row],[OrderNumer]]</f>
        <v>2-3655</v>
      </c>
    </row>
    <row r="3953" spans="1:9" x14ac:dyDescent="0.35">
      <c r="A3953" s="19">
        <v>3656</v>
      </c>
      <c r="B3953" s="19">
        <v>5</v>
      </c>
      <c r="C3953" s="8">
        <v>2</v>
      </c>
      <c r="D3953" s="8">
        <v>4078</v>
      </c>
      <c r="E3953" s="8">
        <v>1</v>
      </c>
      <c r="F3953" s="7">
        <v>49.5</v>
      </c>
      <c r="G3953" s="8"/>
      <c r="H3953" s="9">
        <v>44993.548144178239</v>
      </c>
      <c r="I3953" s="20" t="str">
        <f>Table2[[#This Row],[StoreID]]&amp;"-"&amp;Table2[[#This Row],[OrderNumer]]</f>
        <v>5-3656</v>
      </c>
    </row>
    <row r="3954" spans="1:9" x14ac:dyDescent="0.35">
      <c r="A3954" s="19">
        <v>3657</v>
      </c>
      <c r="B3954" s="19">
        <v>1</v>
      </c>
      <c r="C3954" s="8">
        <v>14</v>
      </c>
      <c r="D3954" s="8">
        <v>3425</v>
      </c>
      <c r="E3954" s="8">
        <v>1</v>
      </c>
      <c r="F3954" s="7">
        <v>299.5</v>
      </c>
      <c r="G3954" s="8"/>
      <c r="H3954" s="9">
        <v>45000.926192557868</v>
      </c>
      <c r="I3954" s="20" t="str">
        <f>Table2[[#This Row],[StoreID]]&amp;"-"&amp;Table2[[#This Row],[OrderNumer]]</f>
        <v>1-3657</v>
      </c>
    </row>
    <row r="3955" spans="1:9" x14ac:dyDescent="0.35">
      <c r="A3955" s="19">
        <v>3657</v>
      </c>
      <c r="B3955" s="19">
        <v>1</v>
      </c>
      <c r="C3955" s="8">
        <v>14</v>
      </c>
      <c r="D3955" s="8">
        <v>3449</v>
      </c>
      <c r="E3955" s="8">
        <v>1</v>
      </c>
      <c r="F3955" s="7">
        <v>1349.5</v>
      </c>
      <c r="G3955" s="8"/>
      <c r="H3955" s="9">
        <v>45000.926192627318</v>
      </c>
      <c r="I3955" s="20" t="str">
        <f>Table2[[#This Row],[StoreID]]&amp;"-"&amp;Table2[[#This Row],[OrderNumer]]</f>
        <v>1-3657</v>
      </c>
    </row>
    <row r="3956" spans="1:9" x14ac:dyDescent="0.35">
      <c r="A3956" s="19">
        <v>3657</v>
      </c>
      <c r="B3956" s="19">
        <v>1</v>
      </c>
      <c r="C3956" s="8">
        <v>14</v>
      </c>
      <c r="D3956" s="8">
        <v>671</v>
      </c>
      <c r="E3956" s="8">
        <v>1</v>
      </c>
      <c r="F3956" s="7">
        <v>149.5</v>
      </c>
      <c r="G3956" s="8"/>
      <c r="H3956" s="9">
        <v>45000.926192708335</v>
      </c>
      <c r="I3956" s="20" t="str">
        <f>Table2[[#This Row],[StoreID]]&amp;"-"&amp;Table2[[#This Row],[OrderNumer]]</f>
        <v>1-3657</v>
      </c>
    </row>
    <row r="3957" spans="1:9" x14ac:dyDescent="0.35">
      <c r="A3957" s="19">
        <v>3657</v>
      </c>
      <c r="B3957" s="19">
        <v>1</v>
      </c>
      <c r="C3957" s="8">
        <v>14</v>
      </c>
      <c r="D3957" s="8">
        <v>471</v>
      </c>
      <c r="E3957" s="8">
        <v>1</v>
      </c>
      <c r="F3957" s="7">
        <v>20</v>
      </c>
      <c r="G3957" s="8"/>
      <c r="H3957" s="9">
        <v>45000.926192743056</v>
      </c>
      <c r="I3957" s="20" t="str">
        <f>Table2[[#This Row],[StoreID]]&amp;"-"&amp;Table2[[#This Row],[OrderNumer]]</f>
        <v>1-3657</v>
      </c>
    </row>
    <row r="3958" spans="1:9" x14ac:dyDescent="0.35">
      <c r="A3958" s="19">
        <v>3657</v>
      </c>
      <c r="B3958" s="19">
        <v>1</v>
      </c>
      <c r="C3958" s="8">
        <v>14</v>
      </c>
      <c r="D3958" s="8">
        <v>12</v>
      </c>
      <c r="E3958" s="8">
        <v>1</v>
      </c>
      <c r="F3958" s="7">
        <v>797.5</v>
      </c>
      <c r="G3958" s="8"/>
      <c r="H3958" s="9">
        <v>45000.926192824074</v>
      </c>
      <c r="I3958" s="20" t="str">
        <f>Table2[[#This Row],[StoreID]]&amp;"-"&amp;Table2[[#This Row],[OrderNumer]]</f>
        <v>1-3657</v>
      </c>
    </row>
    <row r="3959" spans="1:9" x14ac:dyDescent="0.35">
      <c r="A3959" s="19">
        <v>3657</v>
      </c>
      <c r="B3959" s="19">
        <v>1</v>
      </c>
      <c r="C3959" s="8">
        <v>14</v>
      </c>
      <c r="D3959" s="8">
        <v>1982</v>
      </c>
      <c r="E3959" s="8">
        <v>1</v>
      </c>
      <c r="F3959" s="7">
        <v>237.5</v>
      </c>
      <c r="G3959" s="8"/>
      <c r="H3959" s="9">
        <v>45000.926192858795</v>
      </c>
      <c r="I3959" s="20" t="str">
        <f>Table2[[#This Row],[StoreID]]&amp;"-"&amp;Table2[[#This Row],[OrderNumer]]</f>
        <v>1-3657</v>
      </c>
    </row>
    <row r="3960" spans="1:9" x14ac:dyDescent="0.35">
      <c r="A3960" s="19">
        <v>3657</v>
      </c>
      <c r="B3960" s="19">
        <v>2</v>
      </c>
      <c r="C3960" s="8">
        <v>16</v>
      </c>
      <c r="D3960" s="8">
        <v>577</v>
      </c>
      <c r="E3960" s="8">
        <v>1</v>
      </c>
      <c r="F3960" s="7">
        <v>195</v>
      </c>
      <c r="G3960" s="8"/>
      <c r="H3960" s="9">
        <v>45017.964078668978</v>
      </c>
      <c r="I3960" s="20" t="str">
        <f>Table2[[#This Row],[StoreID]]&amp;"-"&amp;Table2[[#This Row],[OrderNumer]]</f>
        <v>2-3657</v>
      </c>
    </row>
    <row r="3961" spans="1:9" x14ac:dyDescent="0.35">
      <c r="A3961" s="19">
        <v>3657</v>
      </c>
      <c r="B3961" s="19">
        <v>5</v>
      </c>
      <c r="C3961" s="8">
        <v>2</v>
      </c>
      <c r="D3961" s="8">
        <v>470</v>
      </c>
      <c r="E3961" s="8">
        <v>1</v>
      </c>
      <c r="F3961" s="7">
        <v>20</v>
      </c>
      <c r="G3961" s="8"/>
      <c r="H3961" s="9">
        <v>44993.591595949074</v>
      </c>
      <c r="I3961" s="20" t="str">
        <f>Table2[[#This Row],[StoreID]]&amp;"-"&amp;Table2[[#This Row],[OrderNumer]]</f>
        <v>5-3657</v>
      </c>
    </row>
    <row r="3962" spans="1:9" x14ac:dyDescent="0.35">
      <c r="A3962" s="19">
        <v>3657</v>
      </c>
      <c r="B3962" s="19">
        <v>5</v>
      </c>
      <c r="C3962" s="8">
        <v>2</v>
      </c>
      <c r="D3962" s="8">
        <v>471</v>
      </c>
      <c r="E3962" s="8">
        <v>1</v>
      </c>
      <c r="F3962" s="7">
        <v>20</v>
      </c>
      <c r="G3962" s="8"/>
      <c r="H3962" s="9">
        <v>44993.591596331018</v>
      </c>
      <c r="I3962" s="20" t="str">
        <f>Table2[[#This Row],[StoreID]]&amp;"-"&amp;Table2[[#This Row],[OrderNumer]]</f>
        <v>5-3657</v>
      </c>
    </row>
    <row r="3963" spans="1:9" x14ac:dyDescent="0.35">
      <c r="A3963" s="19">
        <v>3658</v>
      </c>
      <c r="B3963" s="19">
        <v>5</v>
      </c>
      <c r="C3963" s="8">
        <v>2</v>
      </c>
      <c r="D3963" s="8">
        <v>4090</v>
      </c>
      <c r="E3963" s="8">
        <v>1</v>
      </c>
      <c r="F3963" s="7">
        <v>47.5</v>
      </c>
      <c r="G3963" s="8"/>
      <c r="H3963" s="9">
        <v>44993.621905173612</v>
      </c>
      <c r="I3963" s="20" t="str">
        <f>Table2[[#This Row],[StoreID]]&amp;"-"&amp;Table2[[#This Row],[OrderNumer]]</f>
        <v>5-3658</v>
      </c>
    </row>
    <row r="3964" spans="1:9" x14ac:dyDescent="0.35">
      <c r="A3964" s="19">
        <v>3659</v>
      </c>
      <c r="B3964" s="19">
        <v>1</v>
      </c>
      <c r="C3964" s="8">
        <v>14</v>
      </c>
      <c r="D3964" s="8">
        <v>3234</v>
      </c>
      <c r="E3964" s="8">
        <v>-1</v>
      </c>
      <c r="F3964" s="7">
        <v>-147.5</v>
      </c>
      <c r="G3964" s="8" t="s">
        <v>122</v>
      </c>
      <c r="H3964" s="9">
        <v>45000.937093715278</v>
      </c>
      <c r="I3964" s="20" t="str">
        <f>Table2[[#This Row],[StoreID]]&amp;"-"&amp;Table2[[#This Row],[OrderNumer]]</f>
        <v>1-3659</v>
      </c>
    </row>
    <row r="3965" spans="1:9" x14ac:dyDescent="0.35">
      <c r="A3965" s="19">
        <v>3659</v>
      </c>
      <c r="B3965" s="19">
        <v>5</v>
      </c>
      <c r="C3965" s="8">
        <v>2</v>
      </c>
      <c r="D3965" s="8">
        <v>470</v>
      </c>
      <c r="E3965" s="8">
        <v>1</v>
      </c>
      <c r="F3965" s="7">
        <v>20</v>
      </c>
      <c r="G3965" s="8"/>
      <c r="H3965" s="9">
        <v>44993.624648807869</v>
      </c>
      <c r="I3965" s="20" t="str">
        <f>Table2[[#This Row],[StoreID]]&amp;"-"&amp;Table2[[#This Row],[OrderNumer]]</f>
        <v>5-3659</v>
      </c>
    </row>
    <row r="3966" spans="1:9" x14ac:dyDescent="0.35">
      <c r="A3966" s="19">
        <v>3659</v>
      </c>
      <c r="B3966" s="19">
        <v>5</v>
      </c>
      <c r="C3966" s="8">
        <v>2</v>
      </c>
      <c r="D3966" s="8">
        <v>470</v>
      </c>
      <c r="E3966" s="8">
        <v>1</v>
      </c>
      <c r="F3966" s="7">
        <v>20</v>
      </c>
      <c r="G3966" s="8"/>
      <c r="H3966" s="9">
        <v>44993.624648807869</v>
      </c>
      <c r="I3966" s="20" t="str">
        <f>Table2[[#This Row],[StoreID]]&amp;"-"&amp;Table2[[#This Row],[OrderNumer]]</f>
        <v>5-3659</v>
      </c>
    </row>
    <row r="3967" spans="1:9" x14ac:dyDescent="0.35">
      <c r="A3967" s="19">
        <v>3659</v>
      </c>
      <c r="B3967" s="19">
        <v>5</v>
      </c>
      <c r="C3967" s="8">
        <v>2</v>
      </c>
      <c r="D3967" s="8">
        <v>470</v>
      </c>
      <c r="E3967" s="8">
        <v>1</v>
      </c>
      <c r="F3967" s="7">
        <v>20</v>
      </c>
      <c r="G3967" s="8"/>
      <c r="H3967" s="9">
        <v>44993.624648807869</v>
      </c>
      <c r="I3967" s="20" t="str">
        <f>Table2[[#This Row],[StoreID]]&amp;"-"&amp;Table2[[#This Row],[OrderNumer]]</f>
        <v>5-3659</v>
      </c>
    </row>
    <row r="3968" spans="1:9" x14ac:dyDescent="0.35">
      <c r="A3968" s="19">
        <v>3659</v>
      </c>
      <c r="B3968" s="19">
        <v>5</v>
      </c>
      <c r="C3968" s="8">
        <v>2</v>
      </c>
      <c r="D3968" s="8">
        <v>4090</v>
      </c>
      <c r="E3968" s="8">
        <v>1</v>
      </c>
      <c r="F3968" s="7">
        <v>47.5</v>
      </c>
      <c r="G3968" s="8"/>
      <c r="H3968" s="9">
        <v>44993.624648807869</v>
      </c>
      <c r="I3968" s="20" t="str">
        <f>Table2[[#This Row],[StoreID]]&amp;"-"&amp;Table2[[#This Row],[OrderNumer]]</f>
        <v>5-3659</v>
      </c>
    </row>
    <row r="3969" spans="1:9" x14ac:dyDescent="0.35">
      <c r="A3969" s="19">
        <v>3662</v>
      </c>
      <c r="B3969" s="19">
        <v>1</v>
      </c>
      <c r="C3969" s="8">
        <v>1</v>
      </c>
      <c r="D3969" s="8">
        <v>3389</v>
      </c>
      <c r="E3969" s="8">
        <v>1</v>
      </c>
      <c r="F3969" s="7">
        <v>175</v>
      </c>
      <c r="G3969" s="8"/>
      <c r="H3969" s="9">
        <v>45001.451611539349</v>
      </c>
      <c r="I3969" s="20" t="str">
        <f>Table2[[#This Row],[StoreID]]&amp;"-"&amp;Table2[[#This Row],[OrderNumer]]</f>
        <v>1-3662</v>
      </c>
    </row>
    <row r="3970" spans="1:9" x14ac:dyDescent="0.35">
      <c r="A3970" s="19">
        <v>3662</v>
      </c>
      <c r="B3970" s="19">
        <v>2</v>
      </c>
      <c r="C3970" s="8">
        <v>16</v>
      </c>
      <c r="D3970" s="8">
        <v>2853</v>
      </c>
      <c r="E3970" s="8">
        <v>1</v>
      </c>
      <c r="F3970" s="7">
        <v>150</v>
      </c>
      <c r="G3970" s="8"/>
      <c r="H3970" s="9">
        <v>45018.684015937499</v>
      </c>
      <c r="I3970" s="20" t="str">
        <f>Table2[[#This Row],[StoreID]]&amp;"-"&amp;Table2[[#This Row],[OrderNumer]]</f>
        <v>2-3662</v>
      </c>
    </row>
    <row r="3971" spans="1:9" x14ac:dyDescent="0.35">
      <c r="A3971" s="19">
        <v>3662</v>
      </c>
      <c r="B3971" s="19">
        <v>5</v>
      </c>
      <c r="C3971" s="8">
        <v>2</v>
      </c>
      <c r="D3971" s="8">
        <v>1167</v>
      </c>
      <c r="E3971" s="8">
        <v>1</v>
      </c>
      <c r="F3971" s="7">
        <v>25</v>
      </c>
      <c r="G3971" s="8"/>
      <c r="H3971" s="9">
        <v>44993.658955902778</v>
      </c>
      <c r="I3971" s="20" t="str">
        <f>Table2[[#This Row],[StoreID]]&amp;"-"&amp;Table2[[#This Row],[OrderNumer]]</f>
        <v>5-3662</v>
      </c>
    </row>
    <row r="3972" spans="1:9" x14ac:dyDescent="0.35">
      <c r="A3972" s="19">
        <v>3663</v>
      </c>
      <c r="B3972" s="19">
        <v>1</v>
      </c>
      <c r="C3972" s="8">
        <v>10</v>
      </c>
      <c r="D3972" s="8">
        <v>721</v>
      </c>
      <c r="E3972" s="8">
        <v>1</v>
      </c>
      <c r="F3972" s="7">
        <v>200</v>
      </c>
      <c r="G3972" s="8"/>
      <c r="H3972" s="9">
        <v>45001.481602430555</v>
      </c>
      <c r="I3972" s="20" t="str">
        <f>Table2[[#This Row],[StoreID]]&amp;"-"&amp;Table2[[#This Row],[OrderNumer]]</f>
        <v>1-3663</v>
      </c>
    </row>
    <row r="3973" spans="1:9" x14ac:dyDescent="0.35">
      <c r="A3973" s="19">
        <v>3663</v>
      </c>
      <c r="B3973" s="19">
        <v>1</v>
      </c>
      <c r="C3973" s="8">
        <v>10</v>
      </c>
      <c r="D3973" s="8">
        <v>3300</v>
      </c>
      <c r="E3973" s="8">
        <v>1</v>
      </c>
      <c r="F3973" s="7">
        <v>137.5</v>
      </c>
      <c r="G3973" s="8"/>
      <c r="H3973" s="9">
        <v>45001.481602465276</v>
      </c>
      <c r="I3973" s="20" t="str">
        <f>Table2[[#This Row],[StoreID]]&amp;"-"&amp;Table2[[#This Row],[OrderNumer]]</f>
        <v>1-3663</v>
      </c>
    </row>
    <row r="3974" spans="1:9" x14ac:dyDescent="0.35">
      <c r="A3974" s="19">
        <v>3663</v>
      </c>
      <c r="B3974" s="19">
        <v>1</v>
      </c>
      <c r="C3974" s="8">
        <v>10</v>
      </c>
      <c r="D3974" s="8">
        <v>457</v>
      </c>
      <c r="E3974" s="8">
        <v>1</v>
      </c>
      <c r="F3974" s="7">
        <v>287.5</v>
      </c>
      <c r="G3974" s="8"/>
      <c r="H3974" s="9">
        <v>45001.481602662039</v>
      </c>
      <c r="I3974" s="20" t="str">
        <f>Table2[[#This Row],[StoreID]]&amp;"-"&amp;Table2[[#This Row],[OrderNumer]]</f>
        <v>1-3663</v>
      </c>
    </row>
    <row r="3975" spans="1:9" x14ac:dyDescent="0.35">
      <c r="A3975" s="19">
        <v>3663</v>
      </c>
      <c r="B3975" s="19">
        <v>2</v>
      </c>
      <c r="C3975" s="8">
        <v>25</v>
      </c>
      <c r="D3975" s="8">
        <v>4023</v>
      </c>
      <c r="E3975" s="8">
        <v>1</v>
      </c>
      <c r="F3975" s="7">
        <v>400</v>
      </c>
      <c r="G3975" s="8"/>
      <c r="H3975" s="9">
        <v>45018.82542627315</v>
      </c>
      <c r="I3975" s="20" t="str">
        <f>Table2[[#This Row],[StoreID]]&amp;"-"&amp;Table2[[#This Row],[OrderNumer]]</f>
        <v>2-3663</v>
      </c>
    </row>
    <row r="3976" spans="1:9" x14ac:dyDescent="0.35">
      <c r="A3976" s="19">
        <v>3663</v>
      </c>
      <c r="B3976" s="19">
        <v>5</v>
      </c>
      <c r="C3976" s="8">
        <v>34</v>
      </c>
      <c r="D3976" s="8">
        <v>12</v>
      </c>
      <c r="E3976" s="8">
        <v>1</v>
      </c>
      <c r="F3976" s="7">
        <v>797.5</v>
      </c>
      <c r="G3976" s="8"/>
      <c r="H3976" s="9">
        <v>44993.670003009262</v>
      </c>
      <c r="I3976" s="20" t="str">
        <f>Table2[[#This Row],[StoreID]]&amp;"-"&amp;Table2[[#This Row],[OrderNumer]]</f>
        <v>5-3663</v>
      </c>
    </row>
    <row r="3977" spans="1:9" x14ac:dyDescent="0.35">
      <c r="A3977" s="19">
        <v>3663</v>
      </c>
      <c r="B3977" s="19">
        <v>5</v>
      </c>
      <c r="C3977" s="8">
        <v>34</v>
      </c>
      <c r="D3977" s="8">
        <v>9</v>
      </c>
      <c r="E3977" s="8">
        <v>1</v>
      </c>
      <c r="F3977" s="7">
        <v>1025</v>
      </c>
      <c r="G3977" s="8"/>
      <c r="H3977" s="9">
        <v>44993.670003009262</v>
      </c>
      <c r="I3977" s="20" t="str">
        <f>Table2[[#This Row],[StoreID]]&amp;"-"&amp;Table2[[#This Row],[OrderNumer]]</f>
        <v>5-3663</v>
      </c>
    </row>
    <row r="3978" spans="1:9" x14ac:dyDescent="0.35">
      <c r="A3978" s="19">
        <v>3664</v>
      </c>
      <c r="B3978" s="19">
        <v>2</v>
      </c>
      <c r="C3978" s="8">
        <v>25</v>
      </c>
      <c r="D3978" s="8">
        <v>392</v>
      </c>
      <c r="E3978" s="8">
        <v>1</v>
      </c>
      <c r="F3978" s="7">
        <v>75</v>
      </c>
      <c r="G3978" s="8"/>
      <c r="H3978" s="9">
        <v>45018.829711261576</v>
      </c>
      <c r="I3978" s="20" t="str">
        <f>Table2[[#This Row],[StoreID]]&amp;"-"&amp;Table2[[#This Row],[OrderNumer]]</f>
        <v>2-3664</v>
      </c>
    </row>
    <row r="3979" spans="1:9" x14ac:dyDescent="0.35">
      <c r="A3979" s="19">
        <v>3666</v>
      </c>
      <c r="B3979" s="19">
        <v>5</v>
      </c>
      <c r="C3979" s="8">
        <v>34</v>
      </c>
      <c r="D3979" s="8">
        <v>18</v>
      </c>
      <c r="E3979" s="8">
        <v>1</v>
      </c>
      <c r="F3979" s="7">
        <v>725</v>
      </c>
      <c r="G3979" s="8"/>
      <c r="H3979" s="9">
        <v>44993.726367395837</v>
      </c>
      <c r="I3979" s="20" t="str">
        <f>Table2[[#This Row],[StoreID]]&amp;"-"&amp;Table2[[#This Row],[OrderNumer]]</f>
        <v>5-3666</v>
      </c>
    </row>
    <row r="3980" spans="1:9" x14ac:dyDescent="0.35">
      <c r="A3980" s="19">
        <v>3669</v>
      </c>
      <c r="B3980" s="19">
        <v>1</v>
      </c>
      <c r="C3980" s="8">
        <v>10</v>
      </c>
      <c r="D3980" s="8">
        <v>3379</v>
      </c>
      <c r="E3980" s="8">
        <v>1</v>
      </c>
      <c r="F3980" s="7">
        <v>299.5</v>
      </c>
      <c r="G3980" s="8"/>
      <c r="H3980" s="9">
        <v>45001.554410104167</v>
      </c>
      <c r="I3980" s="20" t="str">
        <f>Table2[[#This Row],[StoreID]]&amp;"-"&amp;Table2[[#This Row],[OrderNumer]]</f>
        <v>1-3669</v>
      </c>
    </row>
    <row r="3981" spans="1:9" x14ac:dyDescent="0.35">
      <c r="A3981" s="19">
        <v>3670</v>
      </c>
      <c r="B3981" s="19">
        <v>5</v>
      </c>
      <c r="C3981" s="8">
        <v>34</v>
      </c>
      <c r="D3981" s="8">
        <v>4092</v>
      </c>
      <c r="E3981" s="8">
        <v>1</v>
      </c>
      <c r="F3981" s="7">
        <v>25</v>
      </c>
      <c r="G3981" s="8"/>
      <c r="H3981" s="9">
        <v>44993.845281793983</v>
      </c>
      <c r="I3981" s="20" t="str">
        <f>Table2[[#This Row],[StoreID]]&amp;"-"&amp;Table2[[#This Row],[OrderNumer]]</f>
        <v>5-3670</v>
      </c>
    </row>
    <row r="3982" spans="1:9" x14ac:dyDescent="0.35">
      <c r="A3982" s="19">
        <v>3670</v>
      </c>
      <c r="B3982" s="19">
        <v>5</v>
      </c>
      <c r="C3982" s="8">
        <v>34</v>
      </c>
      <c r="D3982" s="8">
        <v>4092</v>
      </c>
      <c r="E3982" s="8">
        <v>1</v>
      </c>
      <c r="F3982" s="7">
        <v>25</v>
      </c>
      <c r="G3982" s="8"/>
      <c r="H3982" s="9">
        <v>44993.845281979164</v>
      </c>
      <c r="I3982" s="20" t="str">
        <f>Table2[[#This Row],[StoreID]]&amp;"-"&amp;Table2[[#This Row],[OrderNumer]]</f>
        <v>5-3670</v>
      </c>
    </row>
    <row r="3983" spans="1:9" x14ac:dyDescent="0.35">
      <c r="A3983" s="19">
        <v>3673</v>
      </c>
      <c r="B3983" s="19">
        <v>1</v>
      </c>
      <c r="C3983" s="8">
        <v>10</v>
      </c>
      <c r="D3983" s="8">
        <v>463</v>
      </c>
      <c r="E3983" s="8">
        <v>1</v>
      </c>
      <c r="F3983" s="7">
        <v>75</v>
      </c>
      <c r="G3983" s="8"/>
      <c r="H3983" s="9">
        <v>45001.579084606485</v>
      </c>
      <c r="I3983" s="20" t="str">
        <f>Table2[[#This Row],[StoreID]]&amp;"-"&amp;Table2[[#This Row],[OrderNumer]]</f>
        <v>1-3673</v>
      </c>
    </row>
    <row r="3984" spans="1:9" x14ac:dyDescent="0.35">
      <c r="A3984" s="19">
        <v>3673</v>
      </c>
      <c r="B3984" s="19">
        <v>1</v>
      </c>
      <c r="C3984" s="8">
        <v>10</v>
      </c>
      <c r="D3984" s="8">
        <v>3258</v>
      </c>
      <c r="E3984" s="8">
        <v>1</v>
      </c>
      <c r="F3984" s="7">
        <v>87.5</v>
      </c>
      <c r="G3984" s="8"/>
      <c r="H3984" s="9">
        <v>45001.579084641206</v>
      </c>
      <c r="I3984" s="20" t="str">
        <f>Table2[[#This Row],[StoreID]]&amp;"-"&amp;Table2[[#This Row],[OrderNumer]]</f>
        <v>1-3673</v>
      </c>
    </row>
    <row r="3985" spans="1:9" x14ac:dyDescent="0.35">
      <c r="A3985" s="19">
        <v>3673</v>
      </c>
      <c r="B3985" s="19">
        <v>1</v>
      </c>
      <c r="C3985" s="8">
        <v>10</v>
      </c>
      <c r="D3985" s="8">
        <v>4092</v>
      </c>
      <c r="E3985" s="8">
        <v>1</v>
      </c>
      <c r="F3985" s="7">
        <v>25</v>
      </c>
      <c r="G3985" s="8"/>
      <c r="H3985" s="9">
        <v>45001.579084803241</v>
      </c>
      <c r="I3985" s="20" t="str">
        <f>Table2[[#This Row],[StoreID]]&amp;"-"&amp;Table2[[#This Row],[OrderNumer]]</f>
        <v>1-3673</v>
      </c>
    </row>
    <row r="3986" spans="1:9" x14ac:dyDescent="0.35">
      <c r="A3986" s="19">
        <v>3673</v>
      </c>
      <c r="B3986" s="19">
        <v>5</v>
      </c>
      <c r="C3986" s="8">
        <v>34</v>
      </c>
      <c r="D3986" s="8">
        <v>462</v>
      </c>
      <c r="E3986" s="8">
        <v>2</v>
      </c>
      <c r="F3986" s="7">
        <v>20</v>
      </c>
      <c r="G3986" s="8"/>
      <c r="H3986" s="9">
        <v>44993.899866863423</v>
      </c>
      <c r="I3986" s="20" t="str">
        <f>Table2[[#This Row],[StoreID]]&amp;"-"&amp;Table2[[#This Row],[OrderNumer]]</f>
        <v>5-3673</v>
      </c>
    </row>
    <row r="3987" spans="1:9" x14ac:dyDescent="0.35">
      <c r="A3987" s="19">
        <v>3674</v>
      </c>
      <c r="B3987" s="19">
        <v>1</v>
      </c>
      <c r="C3987" s="8">
        <v>15</v>
      </c>
      <c r="D3987" s="8">
        <v>2863</v>
      </c>
      <c r="E3987" s="8">
        <v>1</v>
      </c>
      <c r="F3987" s="7">
        <v>275</v>
      </c>
      <c r="G3987" s="8"/>
      <c r="H3987" s="9">
        <v>45001.581802511573</v>
      </c>
      <c r="I3987" s="20" t="str">
        <f>Table2[[#This Row],[StoreID]]&amp;"-"&amp;Table2[[#This Row],[OrderNumer]]</f>
        <v>1-3674</v>
      </c>
    </row>
    <row r="3988" spans="1:9" x14ac:dyDescent="0.35">
      <c r="A3988" s="19">
        <v>3674</v>
      </c>
      <c r="B3988" s="19">
        <v>1</v>
      </c>
      <c r="C3988" s="8">
        <v>15</v>
      </c>
      <c r="D3988" s="8">
        <v>2862</v>
      </c>
      <c r="E3988" s="8">
        <v>1</v>
      </c>
      <c r="F3988" s="7">
        <v>275</v>
      </c>
      <c r="G3988" s="8"/>
      <c r="H3988" s="9">
        <v>45001.581802511573</v>
      </c>
      <c r="I3988" s="20" t="str">
        <f>Table2[[#This Row],[StoreID]]&amp;"-"&amp;Table2[[#This Row],[OrderNumer]]</f>
        <v>1-3674</v>
      </c>
    </row>
    <row r="3989" spans="1:9" x14ac:dyDescent="0.35">
      <c r="A3989" s="19">
        <v>3675</v>
      </c>
      <c r="B3989" s="19">
        <v>1</v>
      </c>
      <c r="C3989" s="8">
        <v>1</v>
      </c>
      <c r="D3989" s="8">
        <v>4078</v>
      </c>
      <c r="E3989" s="8">
        <v>1</v>
      </c>
      <c r="F3989" s="7">
        <v>49.5</v>
      </c>
      <c r="G3989" s="8"/>
      <c r="H3989" s="9">
        <v>45001.588231863425</v>
      </c>
      <c r="I3989" s="20" t="str">
        <f>Table2[[#This Row],[StoreID]]&amp;"-"&amp;Table2[[#This Row],[OrderNumer]]</f>
        <v>1-3675</v>
      </c>
    </row>
    <row r="3990" spans="1:9" x14ac:dyDescent="0.35">
      <c r="A3990" s="19">
        <v>3679</v>
      </c>
      <c r="B3990" s="19">
        <v>1</v>
      </c>
      <c r="C3990" s="8">
        <v>10</v>
      </c>
      <c r="D3990" s="8">
        <v>3380</v>
      </c>
      <c r="E3990" s="8">
        <v>1</v>
      </c>
      <c r="F3990" s="7">
        <v>299.5</v>
      </c>
      <c r="G3990" s="8"/>
      <c r="H3990" s="9">
        <v>45001.61540667824</v>
      </c>
      <c r="I3990" s="20" t="str">
        <f>Table2[[#This Row],[StoreID]]&amp;"-"&amp;Table2[[#This Row],[OrderNumer]]</f>
        <v>1-3679</v>
      </c>
    </row>
    <row r="3991" spans="1:9" x14ac:dyDescent="0.35">
      <c r="A3991" s="19">
        <v>3679</v>
      </c>
      <c r="B3991" s="19">
        <v>1</v>
      </c>
      <c r="C3991" s="8">
        <v>10</v>
      </c>
      <c r="D3991" s="8">
        <v>719</v>
      </c>
      <c r="E3991" s="8">
        <v>1</v>
      </c>
      <c r="F3991" s="7">
        <v>75</v>
      </c>
      <c r="G3991" s="8"/>
      <c r="H3991" s="9">
        <v>45001.615406747682</v>
      </c>
      <c r="I3991" s="20" t="str">
        <f>Table2[[#This Row],[StoreID]]&amp;"-"&amp;Table2[[#This Row],[OrderNumer]]</f>
        <v>1-3679</v>
      </c>
    </row>
    <row r="3992" spans="1:9" x14ac:dyDescent="0.35">
      <c r="A3992" s="19">
        <v>3679</v>
      </c>
      <c r="B3992" s="19">
        <v>5</v>
      </c>
      <c r="C3992" s="8">
        <v>2</v>
      </c>
      <c r="D3992" s="8">
        <v>11</v>
      </c>
      <c r="E3992" s="8">
        <v>1</v>
      </c>
      <c r="F3992" s="7">
        <v>225</v>
      </c>
      <c r="G3992" s="8"/>
      <c r="H3992" s="9">
        <v>44994.653771493053</v>
      </c>
      <c r="I3992" s="20" t="str">
        <f>Table2[[#This Row],[StoreID]]&amp;"-"&amp;Table2[[#This Row],[OrderNumer]]</f>
        <v>5-3679</v>
      </c>
    </row>
    <row r="3993" spans="1:9" x14ac:dyDescent="0.35">
      <c r="A3993" s="19">
        <v>3683</v>
      </c>
      <c r="B3993" s="19">
        <v>5</v>
      </c>
      <c r="C3993" s="8">
        <v>34</v>
      </c>
      <c r="D3993" s="8">
        <v>4092</v>
      </c>
      <c r="E3993" s="8">
        <v>1</v>
      </c>
      <c r="F3993" s="7">
        <v>25</v>
      </c>
      <c r="G3993" s="8"/>
      <c r="H3993" s="9">
        <v>44994.677070914353</v>
      </c>
      <c r="I3993" s="20" t="str">
        <f>Table2[[#This Row],[StoreID]]&amp;"-"&amp;Table2[[#This Row],[OrderNumer]]</f>
        <v>5-3683</v>
      </c>
    </row>
    <row r="3994" spans="1:9" x14ac:dyDescent="0.35">
      <c r="A3994" s="19">
        <v>3684</v>
      </c>
      <c r="B3994" s="19">
        <v>1</v>
      </c>
      <c r="C3994" s="8">
        <v>3</v>
      </c>
      <c r="D3994" s="8">
        <v>3286</v>
      </c>
      <c r="E3994" s="8">
        <v>1</v>
      </c>
      <c r="F3994" s="7">
        <v>47.5</v>
      </c>
      <c r="G3994" s="8"/>
      <c r="H3994" s="9">
        <v>45001.636055983799</v>
      </c>
      <c r="I3994" s="20" t="str">
        <f>Table2[[#This Row],[StoreID]]&amp;"-"&amp;Table2[[#This Row],[OrderNumer]]</f>
        <v>1-3684</v>
      </c>
    </row>
    <row r="3995" spans="1:9" x14ac:dyDescent="0.35">
      <c r="A3995" s="19">
        <v>3685</v>
      </c>
      <c r="B3995" s="19">
        <v>5</v>
      </c>
      <c r="C3995" s="8">
        <v>34</v>
      </c>
      <c r="D3995" s="8">
        <v>4088</v>
      </c>
      <c r="E3995" s="8">
        <v>1</v>
      </c>
      <c r="F3995" s="7">
        <v>10</v>
      </c>
      <c r="G3995" s="8"/>
      <c r="H3995" s="9">
        <v>44994.706516631944</v>
      </c>
      <c r="I3995" s="20" t="str">
        <f>Table2[[#This Row],[StoreID]]&amp;"-"&amp;Table2[[#This Row],[OrderNumer]]</f>
        <v>5-3685</v>
      </c>
    </row>
    <row r="3996" spans="1:9" x14ac:dyDescent="0.35">
      <c r="A3996" s="19">
        <v>3685</v>
      </c>
      <c r="B3996" s="19">
        <v>5</v>
      </c>
      <c r="C3996" s="8">
        <v>34</v>
      </c>
      <c r="D3996" s="8">
        <v>4086</v>
      </c>
      <c r="E3996" s="8">
        <v>1</v>
      </c>
      <c r="F3996" s="7">
        <v>10</v>
      </c>
      <c r="G3996" s="8"/>
      <c r="H3996" s="9">
        <v>44994.706516979168</v>
      </c>
      <c r="I3996" s="20" t="str">
        <f>Table2[[#This Row],[StoreID]]&amp;"-"&amp;Table2[[#This Row],[OrderNumer]]</f>
        <v>5-3685</v>
      </c>
    </row>
    <row r="3997" spans="1:9" x14ac:dyDescent="0.35">
      <c r="A3997" s="19">
        <v>3685</v>
      </c>
      <c r="B3997" s="19">
        <v>5</v>
      </c>
      <c r="C3997" s="8">
        <v>34</v>
      </c>
      <c r="D3997" s="8">
        <v>4083</v>
      </c>
      <c r="E3997" s="8">
        <v>1</v>
      </c>
      <c r="F3997" s="7">
        <v>10</v>
      </c>
      <c r="G3997" s="8"/>
      <c r="H3997" s="9">
        <v>44994.706516979168</v>
      </c>
      <c r="I3997" s="20" t="str">
        <f>Table2[[#This Row],[StoreID]]&amp;"-"&amp;Table2[[#This Row],[OrderNumer]]</f>
        <v>5-3685</v>
      </c>
    </row>
    <row r="3998" spans="1:9" x14ac:dyDescent="0.35">
      <c r="A3998" s="19">
        <v>3685</v>
      </c>
      <c r="B3998" s="19">
        <v>5</v>
      </c>
      <c r="C3998" s="8">
        <v>34</v>
      </c>
      <c r="D3998" s="8">
        <v>4080</v>
      </c>
      <c r="E3998" s="8">
        <v>1</v>
      </c>
      <c r="F3998" s="7">
        <v>10</v>
      </c>
      <c r="G3998" s="8"/>
      <c r="H3998" s="9">
        <v>44994.706516979168</v>
      </c>
      <c r="I3998" s="20" t="str">
        <f>Table2[[#This Row],[StoreID]]&amp;"-"&amp;Table2[[#This Row],[OrderNumer]]</f>
        <v>5-3685</v>
      </c>
    </row>
    <row r="3999" spans="1:9" x14ac:dyDescent="0.35">
      <c r="A3999" s="19">
        <v>3687</v>
      </c>
      <c r="B3999" s="19">
        <v>5</v>
      </c>
      <c r="C3999" s="8">
        <v>2</v>
      </c>
      <c r="D3999" s="8">
        <v>470</v>
      </c>
      <c r="E3999" s="8">
        <v>1</v>
      </c>
      <c r="F3999" s="7">
        <v>20</v>
      </c>
      <c r="G3999" s="8"/>
      <c r="H3999" s="9">
        <v>44994.759159224537</v>
      </c>
      <c r="I3999" s="20" t="str">
        <f>Table2[[#This Row],[StoreID]]&amp;"-"&amp;Table2[[#This Row],[OrderNumer]]</f>
        <v>5-3687</v>
      </c>
    </row>
    <row r="4000" spans="1:9" x14ac:dyDescent="0.35">
      <c r="A4000" s="19">
        <v>3687</v>
      </c>
      <c r="B4000" s="19">
        <v>5</v>
      </c>
      <c r="C4000" s="8">
        <v>2</v>
      </c>
      <c r="D4000" s="8">
        <v>470</v>
      </c>
      <c r="E4000" s="8">
        <v>1</v>
      </c>
      <c r="F4000" s="7">
        <v>20</v>
      </c>
      <c r="G4000" s="8"/>
      <c r="H4000" s="9">
        <v>44994.759159224537</v>
      </c>
      <c r="I4000" s="20" t="str">
        <f>Table2[[#This Row],[StoreID]]&amp;"-"&amp;Table2[[#This Row],[OrderNumer]]</f>
        <v>5-3687</v>
      </c>
    </row>
    <row r="4001" spans="1:9" x14ac:dyDescent="0.35">
      <c r="A4001" s="19">
        <v>3689</v>
      </c>
      <c r="B4001" s="19">
        <v>2</v>
      </c>
      <c r="C4001" s="8">
        <v>23</v>
      </c>
      <c r="D4001" s="8">
        <v>3564</v>
      </c>
      <c r="E4001" s="8">
        <v>1</v>
      </c>
      <c r="F4001" s="7">
        <v>199.5</v>
      </c>
      <c r="G4001" s="8"/>
      <c r="H4001" s="9">
        <v>45019.852069409724</v>
      </c>
      <c r="I4001" s="20" t="str">
        <f>Table2[[#This Row],[StoreID]]&amp;"-"&amp;Table2[[#This Row],[OrderNumer]]</f>
        <v>2-3689</v>
      </c>
    </row>
    <row r="4002" spans="1:9" x14ac:dyDescent="0.35">
      <c r="A4002" s="19">
        <v>3690</v>
      </c>
      <c r="B4002" s="19">
        <v>2</v>
      </c>
      <c r="C4002" s="8">
        <v>23</v>
      </c>
      <c r="D4002" s="8">
        <v>14</v>
      </c>
      <c r="E4002" s="8">
        <v>1</v>
      </c>
      <c r="F4002" s="7">
        <v>875</v>
      </c>
      <c r="G4002" s="8"/>
      <c r="H4002" s="9">
        <v>45019.861541747683</v>
      </c>
      <c r="I4002" s="20" t="str">
        <f>Table2[[#This Row],[StoreID]]&amp;"-"&amp;Table2[[#This Row],[OrderNumer]]</f>
        <v>2-3690</v>
      </c>
    </row>
    <row r="4003" spans="1:9" x14ac:dyDescent="0.35">
      <c r="A4003" s="19">
        <v>3692</v>
      </c>
      <c r="B4003" s="19">
        <v>1</v>
      </c>
      <c r="C4003" s="8">
        <v>9</v>
      </c>
      <c r="D4003" s="8">
        <v>4092</v>
      </c>
      <c r="E4003" s="8">
        <v>1</v>
      </c>
      <c r="F4003" s="7">
        <v>25</v>
      </c>
      <c r="G4003" s="8"/>
      <c r="H4003" s="9">
        <v>45001.65541172454</v>
      </c>
      <c r="I4003" s="20" t="str">
        <f>Table2[[#This Row],[StoreID]]&amp;"-"&amp;Table2[[#This Row],[OrderNumer]]</f>
        <v>1-3692</v>
      </c>
    </row>
    <row r="4004" spans="1:9" x14ac:dyDescent="0.35">
      <c r="A4004" s="19">
        <v>3692</v>
      </c>
      <c r="B4004" s="19">
        <v>2</v>
      </c>
      <c r="C4004" s="8">
        <v>23</v>
      </c>
      <c r="D4004" s="8">
        <v>4090</v>
      </c>
      <c r="E4004" s="8">
        <v>1</v>
      </c>
      <c r="F4004" s="7">
        <v>47.5</v>
      </c>
      <c r="G4004" s="8"/>
      <c r="H4004" s="9">
        <v>45019.938681793981</v>
      </c>
      <c r="I4004" s="20" t="str">
        <f>Table2[[#This Row],[StoreID]]&amp;"-"&amp;Table2[[#This Row],[OrderNumer]]</f>
        <v>2-3692</v>
      </c>
    </row>
    <row r="4005" spans="1:9" x14ac:dyDescent="0.35">
      <c r="A4005" s="19">
        <v>3695</v>
      </c>
      <c r="B4005" s="19">
        <v>1</v>
      </c>
      <c r="C4005" s="8">
        <v>5</v>
      </c>
      <c r="D4005" s="8">
        <v>619</v>
      </c>
      <c r="E4005" s="8">
        <v>1</v>
      </c>
      <c r="F4005" s="7">
        <v>225</v>
      </c>
      <c r="G4005" s="8"/>
      <c r="H4005" s="9">
        <v>45001.661523877316</v>
      </c>
      <c r="I4005" s="20" t="str">
        <f>Table2[[#This Row],[StoreID]]&amp;"-"&amp;Table2[[#This Row],[OrderNumer]]</f>
        <v>1-3695</v>
      </c>
    </row>
    <row r="4006" spans="1:9" x14ac:dyDescent="0.35">
      <c r="A4006" s="19">
        <v>3695</v>
      </c>
      <c r="B4006" s="19">
        <v>1</v>
      </c>
      <c r="C4006" s="8">
        <v>5</v>
      </c>
      <c r="D4006" s="8">
        <v>3475</v>
      </c>
      <c r="E4006" s="8">
        <v>1</v>
      </c>
      <c r="F4006" s="7">
        <v>737.5</v>
      </c>
      <c r="G4006" s="8"/>
      <c r="H4006" s="9">
        <v>45001.661523923613</v>
      </c>
      <c r="I4006" s="20" t="str">
        <f>Table2[[#This Row],[StoreID]]&amp;"-"&amp;Table2[[#This Row],[OrderNumer]]</f>
        <v>1-3695</v>
      </c>
    </row>
    <row r="4007" spans="1:9" x14ac:dyDescent="0.35">
      <c r="A4007" s="19">
        <v>3698</v>
      </c>
      <c r="B4007" s="19">
        <v>5</v>
      </c>
      <c r="C4007" s="8">
        <v>2</v>
      </c>
      <c r="D4007" s="8">
        <v>4078</v>
      </c>
      <c r="E4007" s="8">
        <v>1</v>
      </c>
      <c r="F4007" s="7">
        <v>49.5</v>
      </c>
      <c r="G4007" s="8"/>
      <c r="H4007" s="9">
        <v>44994.908172337964</v>
      </c>
      <c r="I4007" s="20" t="str">
        <f>Table2[[#This Row],[StoreID]]&amp;"-"&amp;Table2[[#This Row],[OrderNumer]]</f>
        <v>5-3698</v>
      </c>
    </row>
    <row r="4008" spans="1:9" x14ac:dyDescent="0.35">
      <c r="A4008" s="19">
        <v>3701</v>
      </c>
      <c r="B4008" s="19">
        <v>1</v>
      </c>
      <c r="C4008" s="8">
        <v>5</v>
      </c>
      <c r="D4008" s="8">
        <v>2166</v>
      </c>
      <c r="E4008" s="8">
        <v>1</v>
      </c>
      <c r="F4008" s="7">
        <v>100</v>
      </c>
      <c r="G4008" s="8"/>
      <c r="H4008" s="9">
        <v>45001.674750891201</v>
      </c>
      <c r="I4008" s="20" t="str">
        <f>Table2[[#This Row],[StoreID]]&amp;"-"&amp;Table2[[#This Row],[OrderNumer]]</f>
        <v>1-3701</v>
      </c>
    </row>
    <row r="4009" spans="1:9" x14ac:dyDescent="0.35">
      <c r="A4009" s="19">
        <v>3701</v>
      </c>
      <c r="B4009" s="19">
        <v>5</v>
      </c>
      <c r="C4009" s="8">
        <v>34</v>
      </c>
      <c r="D4009" s="8">
        <v>4089</v>
      </c>
      <c r="E4009" s="8">
        <v>1</v>
      </c>
      <c r="F4009" s="7">
        <v>10</v>
      </c>
      <c r="G4009" s="8"/>
      <c r="H4009" s="9">
        <v>44994.934595023151</v>
      </c>
      <c r="I4009" s="20" t="str">
        <f>Table2[[#This Row],[StoreID]]&amp;"-"&amp;Table2[[#This Row],[OrderNumer]]</f>
        <v>5-3701</v>
      </c>
    </row>
    <row r="4010" spans="1:9" x14ac:dyDescent="0.35">
      <c r="A4010" s="19">
        <v>3703</v>
      </c>
      <c r="B4010" s="19">
        <v>5</v>
      </c>
      <c r="C4010" s="8">
        <v>2</v>
      </c>
      <c r="D4010" s="8">
        <v>16</v>
      </c>
      <c r="E4010" s="8">
        <v>1</v>
      </c>
      <c r="F4010" s="7">
        <v>225</v>
      </c>
      <c r="G4010" s="8"/>
      <c r="H4010" s="9">
        <v>44995.501886192127</v>
      </c>
      <c r="I4010" s="20" t="str">
        <f>Table2[[#This Row],[StoreID]]&amp;"-"&amp;Table2[[#This Row],[OrderNumer]]</f>
        <v>5-3703</v>
      </c>
    </row>
    <row r="4011" spans="1:9" x14ac:dyDescent="0.35">
      <c r="A4011" s="19">
        <v>3705</v>
      </c>
      <c r="B4011" s="19">
        <v>2</v>
      </c>
      <c r="C4011" s="8">
        <v>26</v>
      </c>
      <c r="D4011" s="8">
        <v>416</v>
      </c>
      <c r="E4011" s="8">
        <v>1</v>
      </c>
      <c r="F4011" s="7">
        <v>15</v>
      </c>
      <c r="G4011" s="8"/>
      <c r="H4011" s="9">
        <v>45020.592862581019</v>
      </c>
      <c r="I4011" s="20" t="str">
        <f>Table2[[#This Row],[StoreID]]&amp;"-"&amp;Table2[[#This Row],[OrderNumer]]</f>
        <v>2-3705</v>
      </c>
    </row>
    <row r="4012" spans="1:9" x14ac:dyDescent="0.35">
      <c r="A4012" s="19">
        <v>3705</v>
      </c>
      <c r="B4012" s="19">
        <v>5</v>
      </c>
      <c r="C4012" s="8">
        <v>2</v>
      </c>
      <c r="D4012" s="8">
        <v>1099</v>
      </c>
      <c r="E4012" s="8">
        <v>1</v>
      </c>
      <c r="F4012" s="7">
        <v>287.5</v>
      </c>
      <c r="G4012" s="8"/>
      <c r="H4012" s="9">
        <v>44995.633497835646</v>
      </c>
      <c r="I4012" s="20" t="str">
        <f>Table2[[#This Row],[StoreID]]&amp;"-"&amp;Table2[[#This Row],[OrderNumer]]</f>
        <v>5-3705</v>
      </c>
    </row>
    <row r="4013" spans="1:9" x14ac:dyDescent="0.35">
      <c r="A4013" s="19">
        <v>3706</v>
      </c>
      <c r="B4013" s="19">
        <v>5</v>
      </c>
      <c r="C4013" s="8">
        <v>2</v>
      </c>
      <c r="D4013" s="8">
        <v>4078</v>
      </c>
      <c r="E4013" s="8">
        <v>1</v>
      </c>
      <c r="F4013" s="7">
        <v>49.5</v>
      </c>
      <c r="G4013" s="8"/>
      <c r="H4013" s="9">
        <v>44995.643999884262</v>
      </c>
      <c r="I4013" s="20" t="str">
        <f>Table2[[#This Row],[StoreID]]&amp;"-"&amp;Table2[[#This Row],[OrderNumer]]</f>
        <v>5-3706</v>
      </c>
    </row>
    <row r="4014" spans="1:9" x14ac:dyDescent="0.35">
      <c r="A4014" s="19">
        <v>3708</v>
      </c>
      <c r="B4014" s="19">
        <v>5</v>
      </c>
      <c r="C4014" s="8">
        <v>2</v>
      </c>
      <c r="D4014" s="8">
        <v>617</v>
      </c>
      <c r="E4014" s="8">
        <v>1</v>
      </c>
      <c r="F4014" s="7">
        <v>387.5</v>
      </c>
      <c r="G4014" s="8"/>
      <c r="H4014" s="9">
        <v>44995.688739004632</v>
      </c>
      <c r="I4014" s="20" t="str">
        <f>Table2[[#This Row],[StoreID]]&amp;"-"&amp;Table2[[#This Row],[OrderNumer]]</f>
        <v>5-3708</v>
      </c>
    </row>
    <row r="4015" spans="1:9" x14ac:dyDescent="0.35">
      <c r="A4015" s="19">
        <v>3708</v>
      </c>
      <c r="B4015" s="19">
        <v>5</v>
      </c>
      <c r="C4015" s="8">
        <v>2</v>
      </c>
      <c r="D4015" s="8">
        <v>4078</v>
      </c>
      <c r="E4015" s="8">
        <v>1</v>
      </c>
      <c r="F4015" s="7">
        <v>49.5</v>
      </c>
      <c r="G4015" s="8"/>
      <c r="H4015" s="9">
        <v>44995.688739004632</v>
      </c>
      <c r="I4015" s="20" t="str">
        <f>Table2[[#This Row],[StoreID]]&amp;"-"&amp;Table2[[#This Row],[OrderNumer]]</f>
        <v>5-3708</v>
      </c>
    </row>
    <row r="4016" spans="1:9" x14ac:dyDescent="0.35">
      <c r="A4016" s="19">
        <v>3710</v>
      </c>
      <c r="B4016" s="19">
        <v>1</v>
      </c>
      <c r="C4016" s="8">
        <v>11</v>
      </c>
      <c r="D4016" s="8">
        <v>4083</v>
      </c>
      <c r="E4016" s="8">
        <v>1</v>
      </c>
      <c r="F4016" s="7">
        <v>10</v>
      </c>
      <c r="G4016" s="8"/>
      <c r="H4016" s="9">
        <v>45001.695124074075</v>
      </c>
      <c r="I4016" s="20" t="str">
        <f>Table2[[#This Row],[StoreID]]&amp;"-"&amp;Table2[[#This Row],[OrderNumer]]</f>
        <v>1-3710</v>
      </c>
    </row>
    <row r="4017" spans="1:9" x14ac:dyDescent="0.35">
      <c r="A4017" s="19">
        <v>3710</v>
      </c>
      <c r="B4017" s="19">
        <v>5</v>
      </c>
      <c r="C4017" s="8">
        <v>2</v>
      </c>
      <c r="D4017" s="8">
        <v>11</v>
      </c>
      <c r="E4017" s="8">
        <v>1</v>
      </c>
      <c r="F4017" s="7">
        <v>225</v>
      </c>
      <c r="G4017" s="8"/>
      <c r="H4017" s="9">
        <v>44995.744690046296</v>
      </c>
      <c r="I4017" s="20" t="str">
        <f>Table2[[#This Row],[StoreID]]&amp;"-"&amp;Table2[[#This Row],[OrderNumer]]</f>
        <v>5-3710</v>
      </c>
    </row>
    <row r="4018" spans="1:9" x14ac:dyDescent="0.35">
      <c r="A4018" s="19">
        <v>3711</v>
      </c>
      <c r="B4018" s="19">
        <v>1</v>
      </c>
      <c r="C4018" s="8">
        <v>1</v>
      </c>
      <c r="D4018" s="8">
        <v>3430</v>
      </c>
      <c r="E4018" s="8">
        <v>1</v>
      </c>
      <c r="F4018" s="7">
        <v>199.5</v>
      </c>
      <c r="G4018" s="8"/>
      <c r="H4018" s="9">
        <v>45001.701298807871</v>
      </c>
      <c r="I4018" s="20" t="str">
        <f>Table2[[#This Row],[StoreID]]&amp;"-"&amp;Table2[[#This Row],[OrderNumer]]</f>
        <v>1-3711</v>
      </c>
    </row>
    <row r="4019" spans="1:9" x14ac:dyDescent="0.35">
      <c r="A4019" s="19">
        <v>3714</v>
      </c>
      <c r="B4019" s="19">
        <v>1</v>
      </c>
      <c r="C4019" s="8">
        <v>9</v>
      </c>
      <c r="D4019" s="8">
        <v>470</v>
      </c>
      <c r="E4019" s="8">
        <v>1</v>
      </c>
      <c r="F4019" s="7">
        <v>20</v>
      </c>
      <c r="G4019" s="8"/>
      <c r="H4019" s="9">
        <v>45001.714803437499</v>
      </c>
      <c r="I4019" s="20" t="str">
        <f>Table2[[#This Row],[StoreID]]&amp;"-"&amp;Table2[[#This Row],[OrderNumer]]</f>
        <v>1-3714</v>
      </c>
    </row>
    <row r="4020" spans="1:9" x14ac:dyDescent="0.35">
      <c r="A4020" s="19">
        <v>3714</v>
      </c>
      <c r="B4020" s="19">
        <v>1</v>
      </c>
      <c r="C4020" s="8">
        <v>9</v>
      </c>
      <c r="D4020" s="8">
        <v>1165</v>
      </c>
      <c r="E4020" s="8">
        <v>1</v>
      </c>
      <c r="F4020" s="7">
        <v>25</v>
      </c>
      <c r="G4020" s="8"/>
      <c r="H4020" s="9">
        <v>45001.71480347222</v>
      </c>
      <c r="I4020" s="20" t="str">
        <f>Table2[[#This Row],[StoreID]]&amp;"-"&amp;Table2[[#This Row],[OrderNumer]]</f>
        <v>1-3714</v>
      </c>
    </row>
    <row r="4021" spans="1:9" x14ac:dyDescent="0.35">
      <c r="A4021" s="19">
        <v>3714</v>
      </c>
      <c r="B4021" s="19">
        <v>1</v>
      </c>
      <c r="C4021" s="8">
        <v>9</v>
      </c>
      <c r="D4021" s="8">
        <v>1168</v>
      </c>
      <c r="E4021" s="8">
        <v>1</v>
      </c>
      <c r="F4021" s="7">
        <v>25</v>
      </c>
      <c r="G4021" s="8"/>
      <c r="H4021" s="9">
        <v>45001.714803506948</v>
      </c>
      <c r="I4021" s="20" t="str">
        <f>Table2[[#This Row],[StoreID]]&amp;"-"&amp;Table2[[#This Row],[OrderNumer]]</f>
        <v>1-3714</v>
      </c>
    </row>
    <row r="4022" spans="1:9" x14ac:dyDescent="0.35">
      <c r="A4022" s="19">
        <v>3716</v>
      </c>
      <c r="B4022" s="19">
        <v>5</v>
      </c>
      <c r="C4022" s="8">
        <v>2</v>
      </c>
      <c r="D4022" s="8">
        <v>4202</v>
      </c>
      <c r="E4022" s="8">
        <v>1</v>
      </c>
      <c r="F4022" s="7">
        <v>2.5</v>
      </c>
      <c r="G4022" s="8"/>
      <c r="H4022" s="9">
        <v>44995.787378240741</v>
      </c>
      <c r="I4022" s="20" t="str">
        <f>Table2[[#This Row],[StoreID]]&amp;"-"&amp;Table2[[#This Row],[OrderNumer]]</f>
        <v>5-3716</v>
      </c>
    </row>
    <row r="4023" spans="1:9" x14ac:dyDescent="0.35">
      <c r="A4023" s="19">
        <v>3716</v>
      </c>
      <c r="B4023" s="19">
        <v>5</v>
      </c>
      <c r="C4023" s="8">
        <v>2</v>
      </c>
      <c r="D4023" s="8">
        <v>4202</v>
      </c>
      <c r="E4023" s="8">
        <v>1</v>
      </c>
      <c r="F4023" s="7">
        <v>2.5</v>
      </c>
      <c r="G4023" s="8"/>
      <c r="H4023" s="9">
        <v>44995.787378240741</v>
      </c>
      <c r="I4023" s="20" t="str">
        <f>Table2[[#This Row],[StoreID]]&amp;"-"&amp;Table2[[#This Row],[OrderNumer]]</f>
        <v>5-3716</v>
      </c>
    </row>
    <row r="4024" spans="1:9" x14ac:dyDescent="0.35">
      <c r="A4024" s="19">
        <v>3720</v>
      </c>
      <c r="B4024" s="19">
        <v>1</v>
      </c>
      <c r="C4024" s="8">
        <v>10</v>
      </c>
      <c r="D4024" s="8">
        <v>4090</v>
      </c>
      <c r="E4024" s="8">
        <v>1</v>
      </c>
      <c r="F4024" s="7">
        <v>47.5</v>
      </c>
      <c r="G4024" s="8"/>
      <c r="H4024" s="9">
        <v>45001.769566782408</v>
      </c>
      <c r="I4024" s="20" t="str">
        <f>Table2[[#This Row],[StoreID]]&amp;"-"&amp;Table2[[#This Row],[OrderNumer]]</f>
        <v>1-3720</v>
      </c>
    </row>
    <row r="4025" spans="1:9" x14ac:dyDescent="0.35">
      <c r="A4025" s="19">
        <v>3721</v>
      </c>
      <c r="B4025" s="19">
        <v>1</v>
      </c>
      <c r="C4025" s="8">
        <v>1</v>
      </c>
      <c r="D4025" s="8">
        <v>4091</v>
      </c>
      <c r="E4025" s="8">
        <v>4</v>
      </c>
      <c r="F4025" s="7">
        <v>100</v>
      </c>
      <c r="G4025" s="8"/>
      <c r="H4025" s="9">
        <v>45001.776947141203</v>
      </c>
      <c r="I4025" s="20" t="str">
        <f>Table2[[#This Row],[StoreID]]&amp;"-"&amp;Table2[[#This Row],[OrderNumer]]</f>
        <v>1-3721</v>
      </c>
    </row>
    <row r="4026" spans="1:9" x14ac:dyDescent="0.35">
      <c r="A4026" s="19">
        <v>3721</v>
      </c>
      <c r="B4026" s="19">
        <v>2</v>
      </c>
      <c r="C4026" s="8">
        <v>23</v>
      </c>
      <c r="D4026" s="8">
        <v>2852</v>
      </c>
      <c r="E4026" s="8">
        <v>1</v>
      </c>
      <c r="F4026" s="7">
        <v>137.5</v>
      </c>
      <c r="G4026" s="8"/>
      <c r="H4026" s="9">
        <v>45020.901763969909</v>
      </c>
      <c r="I4026" s="20" t="str">
        <f>Table2[[#This Row],[StoreID]]&amp;"-"&amp;Table2[[#This Row],[OrderNumer]]</f>
        <v>2-3721</v>
      </c>
    </row>
    <row r="4027" spans="1:9" x14ac:dyDescent="0.35">
      <c r="A4027" s="19">
        <v>3722</v>
      </c>
      <c r="B4027" s="19">
        <v>1</v>
      </c>
      <c r="C4027" s="8">
        <v>10</v>
      </c>
      <c r="D4027" s="8">
        <v>4092</v>
      </c>
      <c r="E4027" s="8">
        <v>3</v>
      </c>
      <c r="F4027" s="7">
        <v>75</v>
      </c>
      <c r="G4027" s="8"/>
      <c r="H4027" s="9">
        <v>45001.778829895833</v>
      </c>
      <c r="I4027" s="20" t="str">
        <f>Table2[[#This Row],[StoreID]]&amp;"-"&amp;Table2[[#This Row],[OrderNumer]]</f>
        <v>1-3722</v>
      </c>
    </row>
    <row r="4028" spans="1:9" x14ac:dyDescent="0.35">
      <c r="A4028" s="19">
        <v>3722</v>
      </c>
      <c r="B4028" s="19">
        <v>2</v>
      </c>
      <c r="C4028" s="8">
        <v>23</v>
      </c>
      <c r="D4028" s="8">
        <v>3274</v>
      </c>
      <c r="E4028" s="8">
        <v>1</v>
      </c>
      <c r="F4028" s="7">
        <v>87.5</v>
      </c>
      <c r="G4028" s="8"/>
      <c r="H4028" s="9">
        <v>45020.912414618055</v>
      </c>
      <c r="I4028" s="20" t="str">
        <f>Table2[[#This Row],[StoreID]]&amp;"-"&amp;Table2[[#This Row],[OrderNumer]]</f>
        <v>2-3722</v>
      </c>
    </row>
    <row r="4029" spans="1:9" x14ac:dyDescent="0.35">
      <c r="A4029" s="19">
        <v>3722</v>
      </c>
      <c r="B4029" s="19">
        <v>5</v>
      </c>
      <c r="C4029" s="8">
        <v>2</v>
      </c>
      <c r="D4029" s="8">
        <v>3431</v>
      </c>
      <c r="E4029" s="8">
        <v>1</v>
      </c>
      <c r="F4029" s="7">
        <v>199.5</v>
      </c>
      <c r="G4029" s="8"/>
      <c r="H4029" s="9">
        <v>44995.868620173613</v>
      </c>
      <c r="I4029" s="20" t="str">
        <f>Table2[[#This Row],[StoreID]]&amp;"-"&amp;Table2[[#This Row],[OrderNumer]]</f>
        <v>5-3722</v>
      </c>
    </row>
    <row r="4030" spans="1:9" x14ac:dyDescent="0.35">
      <c r="A4030" s="19">
        <v>3722</v>
      </c>
      <c r="B4030" s="19">
        <v>5</v>
      </c>
      <c r="C4030" s="8">
        <v>2</v>
      </c>
      <c r="D4030" s="8">
        <v>3430</v>
      </c>
      <c r="E4030" s="8">
        <v>1</v>
      </c>
      <c r="F4030" s="7">
        <v>199.5</v>
      </c>
      <c r="G4030" s="8"/>
      <c r="H4030" s="9">
        <v>44995.868620173613</v>
      </c>
      <c r="I4030" s="20" t="str">
        <f>Table2[[#This Row],[StoreID]]&amp;"-"&amp;Table2[[#This Row],[OrderNumer]]</f>
        <v>5-3722</v>
      </c>
    </row>
    <row r="4031" spans="1:9" x14ac:dyDescent="0.35">
      <c r="A4031" s="19">
        <v>3724</v>
      </c>
      <c r="B4031" s="19">
        <v>2</v>
      </c>
      <c r="C4031" s="8">
        <v>16</v>
      </c>
      <c r="D4031" s="8">
        <v>3231</v>
      </c>
      <c r="E4031" s="8">
        <v>1</v>
      </c>
      <c r="F4031" s="7">
        <v>75</v>
      </c>
      <c r="G4031" s="8"/>
      <c r="H4031" s="9">
        <v>45020.917484375001</v>
      </c>
      <c r="I4031" s="20" t="str">
        <f>Table2[[#This Row],[StoreID]]&amp;"-"&amp;Table2[[#This Row],[OrderNumer]]</f>
        <v>2-3724</v>
      </c>
    </row>
    <row r="4032" spans="1:9" x14ac:dyDescent="0.35">
      <c r="A4032" s="19">
        <v>3726</v>
      </c>
      <c r="B4032" s="19">
        <v>2</v>
      </c>
      <c r="C4032" s="8">
        <v>23</v>
      </c>
      <c r="D4032" s="8">
        <v>3239</v>
      </c>
      <c r="E4032" s="8">
        <v>2</v>
      </c>
      <c r="F4032" s="7">
        <v>150</v>
      </c>
      <c r="G4032" s="8"/>
      <c r="H4032" s="9">
        <v>45020.923069756944</v>
      </c>
      <c r="I4032" s="20" t="str">
        <f>Table2[[#This Row],[StoreID]]&amp;"-"&amp;Table2[[#This Row],[OrderNumer]]</f>
        <v>2-3726</v>
      </c>
    </row>
    <row r="4033" spans="1:9" x14ac:dyDescent="0.35">
      <c r="A4033" s="19">
        <v>3727</v>
      </c>
      <c r="B4033" s="19">
        <v>5</v>
      </c>
      <c r="C4033" s="8">
        <v>2</v>
      </c>
      <c r="D4033" s="8">
        <v>628</v>
      </c>
      <c r="E4033" s="8">
        <v>1</v>
      </c>
      <c r="F4033" s="7">
        <v>137.5</v>
      </c>
      <c r="G4033" s="8"/>
      <c r="H4033" s="9">
        <v>44995.901708067133</v>
      </c>
      <c r="I4033" s="20" t="str">
        <f>Table2[[#This Row],[StoreID]]&amp;"-"&amp;Table2[[#This Row],[OrderNumer]]</f>
        <v>5-3727</v>
      </c>
    </row>
    <row r="4034" spans="1:9" x14ac:dyDescent="0.35">
      <c r="A4034" s="19">
        <v>3727</v>
      </c>
      <c r="B4034" s="19">
        <v>5</v>
      </c>
      <c r="C4034" s="8">
        <v>2</v>
      </c>
      <c r="D4034" s="8">
        <v>629</v>
      </c>
      <c r="E4034" s="8">
        <v>1</v>
      </c>
      <c r="F4034" s="7">
        <v>137.5</v>
      </c>
      <c r="G4034" s="8"/>
      <c r="H4034" s="9">
        <v>44995.901708067133</v>
      </c>
      <c r="I4034" s="20" t="str">
        <f>Table2[[#This Row],[StoreID]]&amp;"-"&amp;Table2[[#This Row],[OrderNumer]]</f>
        <v>5-3727</v>
      </c>
    </row>
    <row r="4035" spans="1:9" x14ac:dyDescent="0.35">
      <c r="A4035" s="19">
        <v>3730</v>
      </c>
      <c r="B4035" s="19">
        <v>1</v>
      </c>
      <c r="C4035" s="8">
        <v>11</v>
      </c>
      <c r="D4035" s="8">
        <v>4202</v>
      </c>
      <c r="E4035" s="8">
        <v>4</v>
      </c>
      <c r="F4035" s="7">
        <v>10</v>
      </c>
      <c r="G4035" s="8"/>
      <c r="H4035" s="9">
        <v>45001.807106631946</v>
      </c>
      <c r="I4035" s="20" t="str">
        <f>Table2[[#This Row],[StoreID]]&amp;"-"&amp;Table2[[#This Row],[OrderNumer]]</f>
        <v>1-3730</v>
      </c>
    </row>
    <row r="4036" spans="1:9" x14ac:dyDescent="0.35">
      <c r="A4036" s="19">
        <v>3733</v>
      </c>
      <c r="B4036" s="19">
        <v>1</v>
      </c>
      <c r="C4036" s="8">
        <v>3</v>
      </c>
      <c r="D4036" s="8">
        <v>604</v>
      </c>
      <c r="E4036" s="8">
        <v>2</v>
      </c>
      <c r="F4036" s="7">
        <v>195</v>
      </c>
      <c r="G4036" s="8"/>
      <c r="H4036" s="9">
        <v>45001.820714120367</v>
      </c>
      <c r="I4036" s="20" t="str">
        <f>Table2[[#This Row],[StoreID]]&amp;"-"&amp;Table2[[#This Row],[OrderNumer]]</f>
        <v>1-3733</v>
      </c>
    </row>
    <row r="4037" spans="1:9" x14ac:dyDescent="0.35">
      <c r="A4037" s="19">
        <v>3734</v>
      </c>
      <c r="B4037" s="19">
        <v>2</v>
      </c>
      <c r="C4037" s="8">
        <v>25</v>
      </c>
      <c r="D4037" s="8">
        <v>4076</v>
      </c>
      <c r="E4037" s="8">
        <v>1</v>
      </c>
      <c r="F4037" s="7">
        <v>49.5</v>
      </c>
      <c r="G4037" s="8"/>
      <c r="H4037" s="9">
        <v>45020.968534259257</v>
      </c>
      <c r="I4037" s="20" t="str">
        <f>Table2[[#This Row],[StoreID]]&amp;"-"&amp;Table2[[#This Row],[OrderNumer]]</f>
        <v>2-3734</v>
      </c>
    </row>
    <row r="4038" spans="1:9" x14ac:dyDescent="0.35">
      <c r="A4038" s="19">
        <v>3734</v>
      </c>
      <c r="B4038" s="19">
        <v>5</v>
      </c>
      <c r="C4038" s="8">
        <v>2</v>
      </c>
      <c r="D4038" s="8">
        <v>474</v>
      </c>
      <c r="E4038" s="8">
        <v>1</v>
      </c>
      <c r="F4038" s="7">
        <v>50</v>
      </c>
      <c r="G4038" s="8"/>
      <c r="H4038" s="9">
        <v>44995.987440937497</v>
      </c>
      <c r="I4038" s="20" t="str">
        <f>Table2[[#This Row],[StoreID]]&amp;"-"&amp;Table2[[#This Row],[OrderNumer]]</f>
        <v>5-3734</v>
      </c>
    </row>
    <row r="4039" spans="1:9" x14ac:dyDescent="0.35">
      <c r="A4039" s="19">
        <v>3735</v>
      </c>
      <c r="B4039" s="19">
        <v>1</v>
      </c>
      <c r="C4039" s="8">
        <v>11</v>
      </c>
      <c r="D4039" s="8">
        <v>4024</v>
      </c>
      <c r="E4039" s="8">
        <v>1</v>
      </c>
      <c r="F4039" s="7">
        <v>275</v>
      </c>
      <c r="G4039" s="8"/>
      <c r="H4039" s="9">
        <v>45001.825595289352</v>
      </c>
      <c r="I4039" s="20" t="str">
        <f>Table2[[#This Row],[StoreID]]&amp;"-"&amp;Table2[[#This Row],[OrderNumer]]</f>
        <v>1-3735</v>
      </c>
    </row>
    <row r="4040" spans="1:9" x14ac:dyDescent="0.35">
      <c r="A4040" s="19">
        <v>3735</v>
      </c>
      <c r="B4040" s="19">
        <v>1</v>
      </c>
      <c r="C4040" s="8">
        <v>11</v>
      </c>
      <c r="D4040" s="8">
        <v>4024</v>
      </c>
      <c r="E4040" s="8">
        <v>1</v>
      </c>
      <c r="F4040" s="7">
        <v>275</v>
      </c>
      <c r="G4040" s="8"/>
      <c r="H4040" s="9">
        <v>45001.825595335649</v>
      </c>
      <c r="I4040" s="20" t="str">
        <f>Table2[[#This Row],[StoreID]]&amp;"-"&amp;Table2[[#This Row],[OrderNumer]]</f>
        <v>1-3735</v>
      </c>
    </row>
    <row r="4041" spans="1:9" x14ac:dyDescent="0.35">
      <c r="A4041" s="19">
        <v>3736</v>
      </c>
      <c r="B4041" s="19">
        <v>1</v>
      </c>
      <c r="C4041" s="8">
        <v>11</v>
      </c>
      <c r="D4041" s="8">
        <v>3446</v>
      </c>
      <c r="E4041" s="8">
        <v>1</v>
      </c>
      <c r="F4041" s="7">
        <v>299.5</v>
      </c>
      <c r="G4041" s="8"/>
      <c r="H4041" s="9">
        <v>45001.826093900461</v>
      </c>
      <c r="I4041" s="20" t="str">
        <f>Table2[[#This Row],[StoreID]]&amp;"-"&amp;Table2[[#This Row],[OrderNumer]]</f>
        <v>1-3736</v>
      </c>
    </row>
    <row r="4042" spans="1:9" x14ac:dyDescent="0.35">
      <c r="A4042" s="19">
        <v>3736</v>
      </c>
      <c r="B4042" s="19">
        <v>5</v>
      </c>
      <c r="C4042" s="8">
        <v>2</v>
      </c>
      <c r="D4042" s="8">
        <v>474</v>
      </c>
      <c r="E4042" s="8">
        <v>1</v>
      </c>
      <c r="F4042" s="7">
        <v>50</v>
      </c>
      <c r="G4042" s="8"/>
      <c r="H4042" s="9">
        <v>44996.631751076391</v>
      </c>
      <c r="I4042" s="20" t="str">
        <f>Table2[[#This Row],[StoreID]]&amp;"-"&amp;Table2[[#This Row],[OrderNumer]]</f>
        <v>5-3736</v>
      </c>
    </row>
    <row r="4043" spans="1:9" x14ac:dyDescent="0.35">
      <c r="A4043" s="19">
        <v>3736</v>
      </c>
      <c r="B4043" s="19">
        <v>5</v>
      </c>
      <c r="C4043" s="8">
        <v>2</v>
      </c>
      <c r="D4043" s="8">
        <v>475</v>
      </c>
      <c r="E4043" s="8">
        <v>1</v>
      </c>
      <c r="F4043" s="7">
        <v>50</v>
      </c>
      <c r="G4043" s="8"/>
      <c r="H4043" s="9">
        <v>44996.631751469904</v>
      </c>
      <c r="I4043" s="20" t="str">
        <f>Table2[[#This Row],[StoreID]]&amp;"-"&amp;Table2[[#This Row],[OrderNumer]]</f>
        <v>5-3736</v>
      </c>
    </row>
    <row r="4044" spans="1:9" x14ac:dyDescent="0.35">
      <c r="A4044" s="19">
        <v>3740</v>
      </c>
      <c r="B4044" s="19">
        <v>2</v>
      </c>
      <c r="C4044" s="8">
        <v>25</v>
      </c>
      <c r="D4044" s="8">
        <v>3435</v>
      </c>
      <c r="E4044" s="8">
        <v>1</v>
      </c>
      <c r="F4044" s="7">
        <v>699.5</v>
      </c>
      <c r="G4044" s="8"/>
      <c r="H4044" s="9">
        <v>45021.651244525463</v>
      </c>
      <c r="I4044" s="20" t="str">
        <f>Table2[[#This Row],[StoreID]]&amp;"-"&amp;Table2[[#This Row],[OrderNumer]]</f>
        <v>2-3740</v>
      </c>
    </row>
    <row r="4045" spans="1:9" x14ac:dyDescent="0.35">
      <c r="A4045" s="19">
        <v>3740</v>
      </c>
      <c r="B4045" s="19">
        <v>2</v>
      </c>
      <c r="C4045" s="8">
        <v>25</v>
      </c>
      <c r="D4045" s="8">
        <v>3432</v>
      </c>
      <c r="E4045" s="8">
        <v>1</v>
      </c>
      <c r="F4045" s="7">
        <v>649.5</v>
      </c>
      <c r="G4045" s="8"/>
      <c r="H4045" s="9">
        <v>45021.651245104164</v>
      </c>
      <c r="I4045" s="20" t="str">
        <f>Table2[[#This Row],[StoreID]]&amp;"-"&amp;Table2[[#This Row],[OrderNumer]]</f>
        <v>2-3740</v>
      </c>
    </row>
    <row r="4046" spans="1:9" x14ac:dyDescent="0.35">
      <c r="A4046" s="19">
        <v>3740</v>
      </c>
      <c r="B4046" s="19">
        <v>2</v>
      </c>
      <c r="C4046" s="8">
        <v>25</v>
      </c>
      <c r="D4046" s="8">
        <v>3481</v>
      </c>
      <c r="E4046" s="8">
        <v>1</v>
      </c>
      <c r="F4046" s="7">
        <v>1349.5</v>
      </c>
      <c r="G4046" s="8"/>
      <c r="H4046" s="9">
        <v>45021.651245104164</v>
      </c>
      <c r="I4046" s="20" t="str">
        <f>Table2[[#This Row],[StoreID]]&amp;"-"&amp;Table2[[#This Row],[OrderNumer]]</f>
        <v>2-3740</v>
      </c>
    </row>
    <row r="4047" spans="1:9" x14ac:dyDescent="0.35">
      <c r="A4047" s="19">
        <v>3741</v>
      </c>
      <c r="B4047" s="19">
        <v>1</v>
      </c>
      <c r="C4047" s="8">
        <v>11</v>
      </c>
      <c r="D4047" s="8">
        <v>3420</v>
      </c>
      <c r="E4047" s="8">
        <v>1</v>
      </c>
      <c r="F4047" s="7">
        <v>287.5</v>
      </c>
      <c r="G4047" s="8"/>
      <c r="H4047" s="9">
        <v>45001.840537928241</v>
      </c>
      <c r="I4047" s="20" t="str">
        <f>Table2[[#This Row],[StoreID]]&amp;"-"&amp;Table2[[#This Row],[OrderNumer]]</f>
        <v>1-3741</v>
      </c>
    </row>
    <row r="4048" spans="1:9" x14ac:dyDescent="0.35">
      <c r="A4048" s="19">
        <v>3741</v>
      </c>
      <c r="B4048" s="19">
        <v>5</v>
      </c>
      <c r="C4048" s="8">
        <v>34</v>
      </c>
      <c r="D4048" s="8">
        <v>470</v>
      </c>
      <c r="E4048" s="8">
        <v>1</v>
      </c>
      <c r="F4048" s="7">
        <v>20</v>
      </c>
      <c r="G4048" s="8"/>
      <c r="H4048" s="9">
        <v>44996.720862499998</v>
      </c>
      <c r="I4048" s="20" t="str">
        <f>Table2[[#This Row],[StoreID]]&amp;"-"&amp;Table2[[#This Row],[OrderNumer]]</f>
        <v>5-3741</v>
      </c>
    </row>
    <row r="4049" spans="1:9" x14ac:dyDescent="0.35">
      <c r="A4049" s="19">
        <v>3741</v>
      </c>
      <c r="B4049" s="19">
        <v>5</v>
      </c>
      <c r="C4049" s="8">
        <v>34</v>
      </c>
      <c r="D4049" s="8">
        <v>706</v>
      </c>
      <c r="E4049" s="8">
        <v>1</v>
      </c>
      <c r="F4049" s="7">
        <v>10</v>
      </c>
      <c r="G4049" s="8"/>
      <c r="H4049" s="9">
        <v>44996.720862499998</v>
      </c>
      <c r="I4049" s="20" t="str">
        <f>Table2[[#This Row],[StoreID]]&amp;"-"&amp;Table2[[#This Row],[OrderNumer]]</f>
        <v>5-3741</v>
      </c>
    </row>
    <row r="4050" spans="1:9" x14ac:dyDescent="0.35">
      <c r="A4050" s="19">
        <v>3741</v>
      </c>
      <c r="B4050" s="19">
        <v>5</v>
      </c>
      <c r="C4050" s="8">
        <v>34</v>
      </c>
      <c r="D4050" s="8">
        <v>706</v>
      </c>
      <c r="E4050" s="8">
        <v>1</v>
      </c>
      <c r="F4050" s="7">
        <v>10</v>
      </c>
      <c r="G4050" s="8"/>
      <c r="H4050" s="9">
        <v>44996.720862534719</v>
      </c>
      <c r="I4050" s="20" t="str">
        <f>Table2[[#This Row],[StoreID]]&amp;"-"&amp;Table2[[#This Row],[OrderNumer]]</f>
        <v>5-3741</v>
      </c>
    </row>
    <row r="4051" spans="1:9" x14ac:dyDescent="0.35">
      <c r="A4051" s="19">
        <v>3742</v>
      </c>
      <c r="B4051" s="19">
        <v>2</v>
      </c>
      <c r="C4051" s="8">
        <v>23</v>
      </c>
      <c r="D4051" s="8">
        <v>3458</v>
      </c>
      <c r="E4051" s="8">
        <v>1</v>
      </c>
      <c r="F4051" s="7">
        <v>299.5</v>
      </c>
      <c r="G4051" s="8"/>
      <c r="H4051" s="9">
        <v>45021.660446331021</v>
      </c>
      <c r="I4051" s="20" t="str">
        <f>Table2[[#This Row],[StoreID]]&amp;"-"&amp;Table2[[#This Row],[OrderNumer]]</f>
        <v>2-3742</v>
      </c>
    </row>
    <row r="4052" spans="1:9" x14ac:dyDescent="0.35">
      <c r="A4052" s="19">
        <v>3742</v>
      </c>
      <c r="B4052" s="19">
        <v>2</v>
      </c>
      <c r="C4052" s="8">
        <v>23</v>
      </c>
      <c r="D4052" s="8">
        <v>2852</v>
      </c>
      <c r="E4052" s="8">
        <v>1</v>
      </c>
      <c r="F4052" s="7">
        <v>137.5</v>
      </c>
      <c r="G4052" s="8"/>
      <c r="H4052" s="9">
        <v>45021.660446331021</v>
      </c>
      <c r="I4052" s="20" t="str">
        <f>Table2[[#This Row],[StoreID]]&amp;"-"&amp;Table2[[#This Row],[OrderNumer]]</f>
        <v>2-3742</v>
      </c>
    </row>
    <row r="4053" spans="1:9" x14ac:dyDescent="0.35">
      <c r="A4053" s="19">
        <v>3742</v>
      </c>
      <c r="B4053" s="19">
        <v>2</v>
      </c>
      <c r="C4053" s="8">
        <v>23</v>
      </c>
      <c r="D4053" s="8">
        <v>3462</v>
      </c>
      <c r="E4053" s="8">
        <v>1</v>
      </c>
      <c r="F4053" s="7">
        <v>250</v>
      </c>
      <c r="G4053" s="8"/>
      <c r="H4053" s="9">
        <v>45021.660446377318</v>
      </c>
      <c r="I4053" s="20" t="str">
        <f>Table2[[#This Row],[StoreID]]&amp;"-"&amp;Table2[[#This Row],[OrderNumer]]</f>
        <v>2-3742</v>
      </c>
    </row>
    <row r="4054" spans="1:9" x14ac:dyDescent="0.35">
      <c r="A4054" s="19">
        <v>3742</v>
      </c>
      <c r="B4054" s="19">
        <v>2</v>
      </c>
      <c r="C4054" s="8">
        <v>23</v>
      </c>
      <c r="D4054" s="8">
        <v>7</v>
      </c>
      <c r="E4054" s="8">
        <v>1</v>
      </c>
      <c r="F4054" s="7">
        <v>149.5</v>
      </c>
      <c r="G4054" s="8"/>
      <c r="H4054" s="9">
        <v>45021.660446377318</v>
      </c>
      <c r="I4054" s="20" t="str">
        <f>Table2[[#This Row],[StoreID]]&amp;"-"&amp;Table2[[#This Row],[OrderNumer]]</f>
        <v>2-3742</v>
      </c>
    </row>
    <row r="4055" spans="1:9" x14ac:dyDescent="0.35">
      <c r="A4055" s="19">
        <v>3742</v>
      </c>
      <c r="B4055" s="19">
        <v>2</v>
      </c>
      <c r="C4055" s="8">
        <v>23</v>
      </c>
      <c r="D4055" s="8">
        <v>385</v>
      </c>
      <c r="E4055" s="8">
        <v>1</v>
      </c>
      <c r="F4055" s="7">
        <v>197.5</v>
      </c>
      <c r="G4055" s="8"/>
      <c r="H4055" s="9">
        <v>45021.660446377318</v>
      </c>
      <c r="I4055" s="20" t="str">
        <f>Table2[[#This Row],[StoreID]]&amp;"-"&amp;Table2[[#This Row],[OrderNumer]]</f>
        <v>2-3742</v>
      </c>
    </row>
    <row r="4056" spans="1:9" x14ac:dyDescent="0.35">
      <c r="A4056" s="19">
        <v>3742</v>
      </c>
      <c r="B4056" s="19">
        <v>5</v>
      </c>
      <c r="C4056" s="8">
        <v>34</v>
      </c>
      <c r="D4056" s="8">
        <v>11</v>
      </c>
      <c r="E4056" s="8">
        <v>1</v>
      </c>
      <c r="F4056" s="7">
        <v>225</v>
      </c>
      <c r="G4056" s="8"/>
      <c r="H4056" s="9">
        <v>44996.739924340276</v>
      </c>
      <c r="I4056" s="20" t="str">
        <f>Table2[[#This Row],[StoreID]]&amp;"-"&amp;Table2[[#This Row],[OrderNumer]]</f>
        <v>5-3742</v>
      </c>
    </row>
    <row r="4057" spans="1:9" x14ac:dyDescent="0.35">
      <c r="A4057" s="19">
        <v>3743</v>
      </c>
      <c r="B4057" s="19">
        <v>1</v>
      </c>
      <c r="C4057" s="8">
        <v>3</v>
      </c>
      <c r="D4057" s="8">
        <v>465</v>
      </c>
      <c r="E4057" s="8">
        <v>1</v>
      </c>
      <c r="F4057" s="7">
        <v>25</v>
      </c>
      <c r="G4057" s="8"/>
      <c r="H4057" s="9">
        <v>45001.849949687501</v>
      </c>
      <c r="I4057" s="20" t="str">
        <f>Table2[[#This Row],[StoreID]]&amp;"-"&amp;Table2[[#This Row],[OrderNumer]]</f>
        <v>1-3743</v>
      </c>
    </row>
    <row r="4058" spans="1:9" x14ac:dyDescent="0.35">
      <c r="A4058" s="19">
        <v>3743</v>
      </c>
      <c r="B4058" s="19">
        <v>1</v>
      </c>
      <c r="C4058" s="8">
        <v>3</v>
      </c>
      <c r="D4058" s="8">
        <v>391</v>
      </c>
      <c r="E4058" s="8">
        <v>1</v>
      </c>
      <c r="F4058" s="7">
        <v>125</v>
      </c>
      <c r="G4058" s="8"/>
      <c r="H4058" s="9">
        <v>45001.849949733798</v>
      </c>
      <c r="I4058" s="20" t="str">
        <f>Table2[[#This Row],[StoreID]]&amp;"-"&amp;Table2[[#This Row],[OrderNumer]]</f>
        <v>1-3743</v>
      </c>
    </row>
    <row r="4059" spans="1:9" x14ac:dyDescent="0.35">
      <c r="A4059" s="19">
        <v>3743</v>
      </c>
      <c r="B4059" s="19">
        <v>5</v>
      </c>
      <c r="C4059" s="8">
        <v>34</v>
      </c>
      <c r="D4059" s="8">
        <v>4078</v>
      </c>
      <c r="E4059" s="8">
        <v>1</v>
      </c>
      <c r="F4059" s="7">
        <v>49.5</v>
      </c>
      <c r="G4059" s="8"/>
      <c r="H4059" s="9">
        <v>44996.752574918981</v>
      </c>
      <c r="I4059" s="20" t="str">
        <f>Table2[[#This Row],[StoreID]]&amp;"-"&amp;Table2[[#This Row],[OrderNumer]]</f>
        <v>5-3743</v>
      </c>
    </row>
    <row r="4060" spans="1:9" x14ac:dyDescent="0.35">
      <c r="A4060" s="19">
        <v>3744</v>
      </c>
      <c r="B4060" s="19">
        <v>1</v>
      </c>
      <c r="C4060" s="8">
        <v>3</v>
      </c>
      <c r="D4060" s="8">
        <v>477</v>
      </c>
      <c r="E4060" s="8">
        <v>1</v>
      </c>
      <c r="F4060" s="7">
        <v>35</v>
      </c>
      <c r="G4060" s="8"/>
      <c r="H4060" s="9">
        <v>45001.850906134256</v>
      </c>
      <c r="I4060" s="20" t="str">
        <f>Table2[[#This Row],[StoreID]]&amp;"-"&amp;Table2[[#This Row],[OrderNumer]]</f>
        <v>1-3744</v>
      </c>
    </row>
    <row r="4061" spans="1:9" x14ac:dyDescent="0.35">
      <c r="A4061" s="19">
        <v>3744</v>
      </c>
      <c r="B4061" s="19">
        <v>1</v>
      </c>
      <c r="C4061" s="8">
        <v>3</v>
      </c>
      <c r="D4061" s="8">
        <v>477</v>
      </c>
      <c r="E4061" s="8">
        <v>1</v>
      </c>
      <c r="F4061" s="7">
        <v>35</v>
      </c>
      <c r="G4061" s="8"/>
      <c r="H4061" s="9">
        <v>45001.850906168984</v>
      </c>
      <c r="I4061" s="20" t="str">
        <f>Table2[[#This Row],[StoreID]]&amp;"-"&amp;Table2[[#This Row],[OrderNumer]]</f>
        <v>1-3744</v>
      </c>
    </row>
    <row r="4062" spans="1:9" x14ac:dyDescent="0.35">
      <c r="A4062" s="19">
        <v>3744</v>
      </c>
      <c r="B4062" s="19">
        <v>1</v>
      </c>
      <c r="C4062" s="8">
        <v>3</v>
      </c>
      <c r="D4062" s="8">
        <v>465</v>
      </c>
      <c r="E4062" s="8">
        <v>1</v>
      </c>
      <c r="F4062" s="7">
        <v>25</v>
      </c>
      <c r="G4062" s="8"/>
      <c r="H4062" s="9">
        <v>45001.850906215281</v>
      </c>
      <c r="I4062" s="20" t="str">
        <f>Table2[[#This Row],[StoreID]]&amp;"-"&amp;Table2[[#This Row],[OrderNumer]]</f>
        <v>1-3744</v>
      </c>
    </row>
    <row r="4063" spans="1:9" x14ac:dyDescent="0.35">
      <c r="A4063" s="19">
        <v>3744</v>
      </c>
      <c r="B4063" s="19">
        <v>1</v>
      </c>
      <c r="C4063" s="8">
        <v>3</v>
      </c>
      <c r="D4063" s="8">
        <v>391</v>
      </c>
      <c r="E4063" s="8">
        <v>1</v>
      </c>
      <c r="F4063" s="7">
        <v>125</v>
      </c>
      <c r="G4063" s="8"/>
      <c r="H4063" s="9">
        <v>45001.850906250002</v>
      </c>
      <c r="I4063" s="20" t="str">
        <f>Table2[[#This Row],[StoreID]]&amp;"-"&amp;Table2[[#This Row],[OrderNumer]]</f>
        <v>1-3744</v>
      </c>
    </row>
    <row r="4064" spans="1:9" x14ac:dyDescent="0.35">
      <c r="A4064" s="19">
        <v>3744</v>
      </c>
      <c r="B4064" s="19">
        <v>5</v>
      </c>
      <c r="C4064" s="8">
        <v>34</v>
      </c>
      <c r="D4064" s="8">
        <v>464</v>
      </c>
      <c r="E4064" s="8">
        <v>1</v>
      </c>
      <c r="F4064" s="7">
        <v>75</v>
      </c>
      <c r="G4064" s="8"/>
      <c r="H4064" s="9">
        <v>44996.765634178242</v>
      </c>
      <c r="I4064" s="20" t="str">
        <f>Table2[[#This Row],[StoreID]]&amp;"-"&amp;Table2[[#This Row],[OrderNumer]]</f>
        <v>5-3744</v>
      </c>
    </row>
    <row r="4065" spans="1:9" x14ac:dyDescent="0.35">
      <c r="A4065" s="19">
        <v>3747</v>
      </c>
      <c r="B4065" s="19">
        <v>1</v>
      </c>
      <c r="C4065" s="8">
        <v>3</v>
      </c>
      <c r="D4065" s="8">
        <v>2</v>
      </c>
      <c r="E4065" s="8">
        <v>1</v>
      </c>
      <c r="F4065" s="7">
        <v>297.5</v>
      </c>
      <c r="G4065" s="8"/>
      <c r="H4065" s="9">
        <v>45001.85924568287</v>
      </c>
      <c r="I4065" s="20" t="str">
        <f>Table2[[#This Row],[StoreID]]&amp;"-"&amp;Table2[[#This Row],[OrderNumer]]</f>
        <v>1-3747</v>
      </c>
    </row>
    <row r="4066" spans="1:9" x14ac:dyDescent="0.35">
      <c r="A4066" s="19">
        <v>3748</v>
      </c>
      <c r="B4066" s="19">
        <v>1</v>
      </c>
      <c r="C4066" s="8">
        <v>11</v>
      </c>
      <c r="D4066" s="8">
        <v>453</v>
      </c>
      <c r="E4066" s="8">
        <v>1</v>
      </c>
      <c r="F4066" s="7">
        <v>200</v>
      </c>
      <c r="G4066" s="8"/>
      <c r="H4066" s="9">
        <v>45001.860639085651</v>
      </c>
      <c r="I4066" s="20" t="str">
        <f>Table2[[#This Row],[StoreID]]&amp;"-"&amp;Table2[[#This Row],[OrderNumer]]</f>
        <v>1-3748</v>
      </c>
    </row>
    <row r="4067" spans="1:9" x14ac:dyDescent="0.35">
      <c r="A4067" s="19">
        <v>3749</v>
      </c>
      <c r="B4067" s="19">
        <v>5</v>
      </c>
      <c r="C4067" s="8">
        <v>2</v>
      </c>
      <c r="D4067" s="8">
        <v>462</v>
      </c>
      <c r="E4067" s="8">
        <v>2</v>
      </c>
      <c r="F4067" s="7">
        <v>20</v>
      </c>
      <c r="G4067" s="8"/>
      <c r="H4067" s="9">
        <v>44996.893968368058</v>
      </c>
      <c r="I4067" s="20" t="str">
        <f>Table2[[#This Row],[StoreID]]&amp;"-"&amp;Table2[[#This Row],[OrderNumer]]</f>
        <v>5-3749</v>
      </c>
    </row>
    <row r="4068" spans="1:9" x14ac:dyDescent="0.35">
      <c r="A4068" s="19">
        <v>3750</v>
      </c>
      <c r="B4068" s="19">
        <v>2</v>
      </c>
      <c r="C4068" s="8">
        <v>26</v>
      </c>
      <c r="D4068" s="8">
        <v>386</v>
      </c>
      <c r="E4068" s="8">
        <v>1</v>
      </c>
      <c r="F4068" s="7">
        <v>20</v>
      </c>
      <c r="G4068" s="8"/>
      <c r="H4068" s="9">
        <v>45021.855247488427</v>
      </c>
      <c r="I4068" s="20" t="str">
        <f>Table2[[#This Row],[StoreID]]&amp;"-"&amp;Table2[[#This Row],[OrderNumer]]</f>
        <v>2-3750</v>
      </c>
    </row>
    <row r="4069" spans="1:9" x14ac:dyDescent="0.35">
      <c r="A4069" s="19">
        <v>3750</v>
      </c>
      <c r="B4069" s="19">
        <v>2</v>
      </c>
      <c r="C4069" s="8">
        <v>26</v>
      </c>
      <c r="D4069" s="8">
        <v>474</v>
      </c>
      <c r="E4069" s="8">
        <v>1</v>
      </c>
      <c r="F4069" s="7">
        <v>50</v>
      </c>
      <c r="G4069" s="8"/>
      <c r="H4069" s="9">
        <v>45021.855247488427</v>
      </c>
      <c r="I4069" s="20" t="str">
        <f>Table2[[#This Row],[StoreID]]&amp;"-"&amp;Table2[[#This Row],[OrderNumer]]</f>
        <v>2-3750</v>
      </c>
    </row>
    <row r="4070" spans="1:9" x14ac:dyDescent="0.35">
      <c r="A4070" s="19">
        <v>3750</v>
      </c>
      <c r="B4070" s="19">
        <v>5</v>
      </c>
      <c r="C4070" s="8">
        <v>2</v>
      </c>
      <c r="D4070" s="8">
        <v>473</v>
      </c>
      <c r="E4070" s="8">
        <v>1</v>
      </c>
      <c r="F4070" s="7">
        <v>45</v>
      </c>
      <c r="G4070" s="8"/>
      <c r="H4070" s="9">
        <v>44996.895672418985</v>
      </c>
      <c r="I4070" s="20" t="str">
        <f>Table2[[#This Row],[StoreID]]&amp;"-"&amp;Table2[[#This Row],[OrderNumer]]</f>
        <v>5-3750</v>
      </c>
    </row>
    <row r="4071" spans="1:9" x14ac:dyDescent="0.35">
      <c r="A4071" s="19">
        <v>3752</v>
      </c>
      <c r="B4071" s="19">
        <v>5</v>
      </c>
      <c r="C4071" s="8">
        <v>2</v>
      </c>
      <c r="D4071" s="8">
        <v>4090</v>
      </c>
      <c r="E4071" s="8">
        <v>1</v>
      </c>
      <c r="F4071" s="7">
        <v>47.5</v>
      </c>
      <c r="G4071" s="8"/>
      <c r="H4071" s="9">
        <v>44996.940273993052</v>
      </c>
      <c r="I4071" s="20" t="str">
        <f>Table2[[#This Row],[StoreID]]&amp;"-"&amp;Table2[[#This Row],[OrderNumer]]</f>
        <v>5-3752</v>
      </c>
    </row>
    <row r="4072" spans="1:9" x14ac:dyDescent="0.35">
      <c r="A4072" s="19">
        <v>3753</v>
      </c>
      <c r="B4072" s="19">
        <v>1</v>
      </c>
      <c r="C4072" s="8">
        <v>5</v>
      </c>
      <c r="D4072" s="8">
        <v>3406</v>
      </c>
      <c r="E4072" s="8">
        <v>1</v>
      </c>
      <c r="F4072" s="7">
        <v>725</v>
      </c>
      <c r="G4072" s="8"/>
      <c r="H4072" s="9">
        <v>45001.875943321756</v>
      </c>
      <c r="I4072" s="20" t="str">
        <f>Table2[[#This Row],[StoreID]]&amp;"-"&amp;Table2[[#This Row],[OrderNumer]]</f>
        <v>1-3753</v>
      </c>
    </row>
    <row r="4073" spans="1:9" x14ac:dyDescent="0.35">
      <c r="A4073" s="19">
        <v>3754</v>
      </c>
      <c r="B4073" s="19">
        <v>5</v>
      </c>
      <c r="C4073" s="8">
        <v>34</v>
      </c>
      <c r="D4073" s="8">
        <v>473</v>
      </c>
      <c r="E4073" s="8">
        <v>1</v>
      </c>
      <c r="F4073" s="7">
        <v>45</v>
      </c>
      <c r="G4073" s="8"/>
      <c r="H4073" s="9">
        <v>44997.597466238425</v>
      </c>
      <c r="I4073" s="20" t="str">
        <f>Table2[[#This Row],[StoreID]]&amp;"-"&amp;Table2[[#This Row],[OrderNumer]]</f>
        <v>5-3754</v>
      </c>
    </row>
    <row r="4074" spans="1:9" x14ac:dyDescent="0.35">
      <c r="A4074" s="19">
        <v>3758</v>
      </c>
      <c r="B4074" s="19">
        <v>2</v>
      </c>
      <c r="C4074" s="8">
        <v>26</v>
      </c>
      <c r="D4074" s="8">
        <v>4078</v>
      </c>
      <c r="E4074" s="8">
        <v>1</v>
      </c>
      <c r="F4074" s="7">
        <v>49.5</v>
      </c>
      <c r="G4074" s="8"/>
      <c r="H4074" s="9">
        <v>45021.976281863426</v>
      </c>
      <c r="I4074" s="20" t="str">
        <f>Table2[[#This Row],[StoreID]]&amp;"-"&amp;Table2[[#This Row],[OrderNumer]]</f>
        <v>2-3758</v>
      </c>
    </row>
    <row r="4075" spans="1:9" x14ac:dyDescent="0.35">
      <c r="A4075" s="19">
        <v>3758</v>
      </c>
      <c r="B4075" s="19">
        <v>5</v>
      </c>
      <c r="C4075" s="8">
        <v>2</v>
      </c>
      <c r="D4075" s="8">
        <v>462</v>
      </c>
      <c r="E4075" s="8">
        <v>2</v>
      </c>
      <c r="F4075" s="7">
        <v>20</v>
      </c>
      <c r="G4075" s="8"/>
      <c r="H4075" s="9">
        <v>44997.784378738426</v>
      </c>
      <c r="I4075" s="20" t="str">
        <f>Table2[[#This Row],[StoreID]]&amp;"-"&amp;Table2[[#This Row],[OrderNumer]]</f>
        <v>5-3758</v>
      </c>
    </row>
    <row r="4076" spans="1:9" x14ac:dyDescent="0.35">
      <c r="A4076" s="19">
        <v>3760</v>
      </c>
      <c r="B4076" s="19">
        <v>5</v>
      </c>
      <c r="C4076" s="8">
        <v>2</v>
      </c>
      <c r="D4076" s="8">
        <v>474</v>
      </c>
      <c r="E4076" s="8">
        <v>1</v>
      </c>
      <c r="F4076" s="7">
        <v>50</v>
      </c>
      <c r="G4076" s="8"/>
      <c r="H4076" s="9">
        <v>44997.832877280096</v>
      </c>
      <c r="I4076" s="20" t="str">
        <f>Table2[[#This Row],[StoreID]]&amp;"-"&amp;Table2[[#This Row],[OrderNumer]]</f>
        <v>5-3760</v>
      </c>
    </row>
    <row r="4077" spans="1:9" x14ac:dyDescent="0.35">
      <c r="A4077" s="19">
        <v>3761</v>
      </c>
      <c r="B4077" s="19">
        <v>1</v>
      </c>
      <c r="C4077" s="8">
        <v>11</v>
      </c>
      <c r="D4077" s="8">
        <v>4202</v>
      </c>
      <c r="E4077" s="8">
        <v>1</v>
      </c>
      <c r="F4077" s="7">
        <v>2.5</v>
      </c>
      <c r="G4077" s="8"/>
      <c r="H4077" s="9">
        <v>45001.886190011573</v>
      </c>
      <c r="I4077" s="20" t="str">
        <f>Table2[[#This Row],[StoreID]]&amp;"-"&amp;Table2[[#This Row],[OrderNumer]]</f>
        <v>1-3761</v>
      </c>
    </row>
    <row r="4078" spans="1:9" x14ac:dyDescent="0.35">
      <c r="A4078" s="19">
        <v>3762</v>
      </c>
      <c r="B4078" s="19">
        <v>1</v>
      </c>
      <c r="C4078" s="8">
        <v>11</v>
      </c>
      <c r="D4078" s="8">
        <v>4078</v>
      </c>
      <c r="E4078" s="8">
        <v>1</v>
      </c>
      <c r="F4078" s="7">
        <v>49.5</v>
      </c>
      <c r="G4078" s="8"/>
      <c r="H4078" s="9">
        <v>45001.891803090279</v>
      </c>
      <c r="I4078" s="20" t="str">
        <f>Table2[[#This Row],[StoreID]]&amp;"-"&amp;Table2[[#This Row],[OrderNumer]]</f>
        <v>1-3762</v>
      </c>
    </row>
    <row r="4079" spans="1:9" x14ac:dyDescent="0.35">
      <c r="A4079" s="19">
        <v>3762</v>
      </c>
      <c r="B4079" s="19">
        <v>5</v>
      </c>
      <c r="C4079" s="8">
        <v>2</v>
      </c>
      <c r="D4079" s="8">
        <v>470</v>
      </c>
      <c r="E4079" s="8">
        <v>1</v>
      </c>
      <c r="F4079" s="7">
        <v>20</v>
      </c>
      <c r="G4079" s="8"/>
      <c r="H4079" s="9">
        <v>44997.852579710649</v>
      </c>
      <c r="I4079" s="20" t="str">
        <f>Table2[[#This Row],[StoreID]]&amp;"-"&amp;Table2[[#This Row],[OrderNumer]]</f>
        <v>5-3762</v>
      </c>
    </row>
    <row r="4080" spans="1:9" x14ac:dyDescent="0.35">
      <c r="A4080" s="19">
        <v>3765</v>
      </c>
      <c r="B4080" s="19">
        <v>2</v>
      </c>
      <c r="C4080" s="8">
        <v>23</v>
      </c>
      <c r="D4080" s="8">
        <v>575</v>
      </c>
      <c r="E4080" s="8">
        <v>1</v>
      </c>
      <c r="F4080" s="7">
        <v>445</v>
      </c>
      <c r="G4080" s="8"/>
      <c r="H4080" s="9">
        <v>45022.824585682873</v>
      </c>
      <c r="I4080" s="20" t="str">
        <f>Table2[[#This Row],[StoreID]]&amp;"-"&amp;Table2[[#This Row],[OrderNumer]]</f>
        <v>2-3765</v>
      </c>
    </row>
    <row r="4081" spans="1:9" x14ac:dyDescent="0.35">
      <c r="A4081" s="19">
        <v>3765</v>
      </c>
      <c r="B4081" s="19">
        <v>2</v>
      </c>
      <c r="C4081" s="8">
        <v>23</v>
      </c>
      <c r="D4081" s="8">
        <v>4028</v>
      </c>
      <c r="E4081" s="8">
        <v>1</v>
      </c>
      <c r="F4081" s="7">
        <v>45</v>
      </c>
      <c r="G4081" s="8"/>
      <c r="H4081" s="9">
        <v>45022.82458630787</v>
      </c>
      <c r="I4081" s="20" t="str">
        <f>Table2[[#This Row],[StoreID]]&amp;"-"&amp;Table2[[#This Row],[OrderNumer]]</f>
        <v>2-3765</v>
      </c>
    </row>
    <row r="4082" spans="1:9" x14ac:dyDescent="0.35">
      <c r="A4082" s="19">
        <v>3765</v>
      </c>
      <c r="B4082" s="19">
        <v>5</v>
      </c>
      <c r="C4082" s="8">
        <v>2</v>
      </c>
      <c r="D4082" s="8">
        <v>374</v>
      </c>
      <c r="E4082" s="8">
        <v>1</v>
      </c>
      <c r="F4082" s="7">
        <v>15</v>
      </c>
      <c r="G4082" s="8"/>
      <c r="H4082" s="9">
        <v>44997.873542974536</v>
      </c>
      <c r="I4082" s="20" t="str">
        <f>Table2[[#This Row],[StoreID]]&amp;"-"&amp;Table2[[#This Row],[OrderNumer]]</f>
        <v>5-3765</v>
      </c>
    </row>
    <row r="4083" spans="1:9" x14ac:dyDescent="0.35">
      <c r="A4083" s="19">
        <v>3767</v>
      </c>
      <c r="B4083" s="19">
        <v>5</v>
      </c>
      <c r="C4083" s="8">
        <v>2</v>
      </c>
      <c r="D4083" s="8">
        <v>3227</v>
      </c>
      <c r="E4083" s="8">
        <v>1</v>
      </c>
      <c r="F4083" s="7">
        <v>34.5</v>
      </c>
      <c r="G4083" s="8"/>
      <c r="H4083" s="9">
        <v>44997.895340625</v>
      </c>
      <c r="I4083" s="20" t="str">
        <f>Table2[[#This Row],[StoreID]]&amp;"-"&amp;Table2[[#This Row],[OrderNumer]]</f>
        <v>5-3767</v>
      </c>
    </row>
    <row r="4084" spans="1:9" x14ac:dyDescent="0.35">
      <c r="A4084" s="19">
        <v>3769</v>
      </c>
      <c r="B4084" s="19">
        <v>1</v>
      </c>
      <c r="C4084" s="8">
        <v>5</v>
      </c>
      <c r="D4084" s="8">
        <v>12</v>
      </c>
      <c r="E4084" s="8">
        <v>1</v>
      </c>
      <c r="F4084" s="7">
        <v>797.5</v>
      </c>
      <c r="G4084" s="8"/>
      <c r="H4084" s="9">
        <v>45001.907371562498</v>
      </c>
      <c r="I4084" s="20" t="str">
        <f>Table2[[#This Row],[StoreID]]&amp;"-"&amp;Table2[[#This Row],[OrderNumer]]</f>
        <v>1-3769</v>
      </c>
    </row>
    <row r="4085" spans="1:9" x14ac:dyDescent="0.35">
      <c r="A4085" s="19">
        <v>3769</v>
      </c>
      <c r="B4085" s="19">
        <v>5</v>
      </c>
      <c r="C4085" s="8">
        <v>2</v>
      </c>
      <c r="D4085" s="8">
        <v>4090</v>
      </c>
      <c r="E4085" s="8">
        <v>1</v>
      </c>
      <c r="F4085" s="7">
        <v>47.5</v>
      </c>
      <c r="G4085" s="8"/>
      <c r="H4085" s="9">
        <v>44997.92168579861</v>
      </c>
      <c r="I4085" s="20" t="str">
        <f>Table2[[#This Row],[StoreID]]&amp;"-"&amp;Table2[[#This Row],[OrderNumer]]</f>
        <v>5-3769</v>
      </c>
    </row>
    <row r="4086" spans="1:9" x14ac:dyDescent="0.35">
      <c r="A4086" s="19">
        <v>3770</v>
      </c>
      <c r="B4086" s="19">
        <v>2</v>
      </c>
      <c r="C4086" s="8">
        <v>16</v>
      </c>
      <c r="D4086" s="8">
        <v>385</v>
      </c>
      <c r="E4086" s="8">
        <v>1</v>
      </c>
      <c r="F4086" s="7">
        <v>197.5</v>
      </c>
      <c r="G4086" s="8"/>
      <c r="H4086" s="9">
        <v>45022.935838391204</v>
      </c>
      <c r="I4086" s="20" t="str">
        <f>Table2[[#This Row],[StoreID]]&amp;"-"&amp;Table2[[#This Row],[OrderNumer]]</f>
        <v>2-3770</v>
      </c>
    </row>
    <row r="4087" spans="1:9" x14ac:dyDescent="0.35">
      <c r="A4087" s="19">
        <v>3770</v>
      </c>
      <c r="B4087" s="19">
        <v>5</v>
      </c>
      <c r="C4087" s="8">
        <v>2</v>
      </c>
      <c r="D4087" s="8">
        <v>474</v>
      </c>
      <c r="E4087" s="8">
        <v>1</v>
      </c>
      <c r="F4087" s="7">
        <v>50</v>
      </c>
      <c r="G4087" s="8"/>
      <c r="H4087" s="9">
        <v>44997.940812233799</v>
      </c>
      <c r="I4087" s="20" t="str">
        <f>Table2[[#This Row],[StoreID]]&amp;"-"&amp;Table2[[#This Row],[OrderNumer]]</f>
        <v>5-3770</v>
      </c>
    </row>
    <row r="4088" spans="1:9" x14ac:dyDescent="0.35">
      <c r="A4088" s="19">
        <v>3771</v>
      </c>
      <c r="B4088" s="19">
        <v>5</v>
      </c>
      <c r="C4088" s="8">
        <v>2</v>
      </c>
      <c r="D4088" s="8">
        <v>474</v>
      </c>
      <c r="E4088" s="8">
        <v>1</v>
      </c>
      <c r="F4088" s="7">
        <v>50</v>
      </c>
      <c r="G4088" s="8"/>
      <c r="H4088" s="9">
        <v>44997.945725497688</v>
      </c>
      <c r="I4088" s="20" t="str">
        <f>Table2[[#This Row],[StoreID]]&amp;"-"&amp;Table2[[#This Row],[OrderNumer]]</f>
        <v>5-3771</v>
      </c>
    </row>
    <row r="4089" spans="1:9" x14ac:dyDescent="0.35">
      <c r="A4089" s="19">
        <v>3774</v>
      </c>
      <c r="B4089" s="19">
        <v>1</v>
      </c>
      <c r="C4089" s="8">
        <v>11</v>
      </c>
      <c r="D4089" s="8">
        <v>374</v>
      </c>
      <c r="E4089" s="8">
        <v>1</v>
      </c>
      <c r="F4089" s="7">
        <v>15</v>
      </c>
      <c r="G4089" s="8"/>
      <c r="H4089" s="9">
        <v>45001.915164583334</v>
      </c>
      <c r="I4089" s="20" t="str">
        <f>Table2[[#This Row],[StoreID]]&amp;"-"&amp;Table2[[#This Row],[OrderNumer]]</f>
        <v>1-3774</v>
      </c>
    </row>
    <row r="4090" spans="1:9" x14ac:dyDescent="0.35">
      <c r="A4090" s="19">
        <v>3775</v>
      </c>
      <c r="B4090" s="19">
        <v>1</v>
      </c>
      <c r="C4090" s="8">
        <v>3</v>
      </c>
      <c r="D4090" s="8">
        <v>3271</v>
      </c>
      <c r="E4090" s="8">
        <v>1</v>
      </c>
      <c r="F4090" s="7">
        <v>29.5</v>
      </c>
      <c r="G4090" s="8"/>
      <c r="H4090" s="9">
        <v>45001.919300960646</v>
      </c>
      <c r="I4090" s="20" t="str">
        <f>Table2[[#This Row],[StoreID]]&amp;"-"&amp;Table2[[#This Row],[OrderNumer]]</f>
        <v>1-3775</v>
      </c>
    </row>
    <row r="4091" spans="1:9" x14ac:dyDescent="0.35">
      <c r="A4091" s="19">
        <v>3776</v>
      </c>
      <c r="B4091" s="19">
        <v>2</v>
      </c>
      <c r="C4091" s="8">
        <v>23</v>
      </c>
      <c r="D4091" s="8">
        <v>4086</v>
      </c>
      <c r="E4091" s="8">
        <v>1</v>
      </c>
      <c r="F4091" s="7">
        <v>10</v>
      </c>
      <c r="G4091" s="8"/>
      <c r="H4091" s="9">
        <v>45022.987183252313</v>
      </c>
      <c r="I4091" s="20" t="str">
        <f>Table2[[#This Row],[StoreID]]&amp;"-"&amp;Table2[[#This Row],[OrderNumer]]</f>
        <v>2-3776</v>
      </c>
    </row>
    <row r="4092" spans="1:9" x14ac:dyDescent="0.35">
      <c r="A4092" s="19">
        <v>3778</v>
      </c>
      <c r="B4092" s="19">
        <v>1</v>
      </c>
      <c r="C4092" s="8">
        <v>11</v>
      </c>
      <c r="D4092" s="8">
        <v>3</v>
      </c>
      <c r="E4092" s="8">
        <v>1</v>
      </c>
      <c r="F4092" s="7">
        <v>149.5</v>
      </c>
      <c r="G4092" s="8"/>
      <c r="H4092" s="9">
        <v>45001.924762118055</v>
      </c>
      <c r="I4092" s="20" t="str">
        <f>Table2[[#This Row],[StoreID]]&amp;"-"&amp;Table2[[#This Row],[OrderNumer]]</f>
        <v>1-3778</v>
      </c>
    </row>
    <row r="4093" spans="1:9" x14ac:dyDescent="0.35">
      <c r="A4093" s="19">
        <v>3778</v>
      </c>
      <c r="B4093" s="19">
        <v>2</v>
      </c>
      <c r="C4093" s="8">
        <v>26</v>
      </c>
      <c r="D4093" s="8">
        <v>1165</v>
      </c>
      <c r="E4093" s="8">
        <v>1</v>
      </c>
      <c r="F4093" s="7">
        <v>25</v>
      </c>
      <c r="G4093" s="8"/>
      <c r="H4093" s="9">
        <v>45023.458387881947</v>
      </c>
      <c r="I4093" s="20" t="str">
        <f>Table2[[#This Row],[StoreID]]&amp;"-"&amp;Table2[[#This Row],[OrderNumer]]</f>
        <v>2-3778</v>
      </c>
    </row>
    <row r="4094" spans="1:9" x14ac:dyDescent="0.35">
      <c r="A4094" s="19">
        <v>3779</v>
      </c>
      <c r="B4094" s="19">
        <v>5</v>
      </c>
      <c r="C4094" s="8">
        <v>2</v>
      </c>
      <c r="D4094" s="8">
        <v>618</v>
      </c>
      <c r="E4094" s="8">
        <v>1</v>
      </c>
      <c r="F4094" s="7">
        <v>387.5</v>
      </c>
      <c r="G4094" s="8"/>
      <c r="H4094" s="9">
        <v>44998.66646547454</v>
      </c>
      <c r="I4094" s="20" t="str">
        <f>Table2[[#This Row],[StoreID]]&amp;"-"&amp;Table2[[#This Row],[OrderNumer]]</f>
        <v>5-3779</v>
      </c>
    </row>
    <row r="4095" spans="1:9" x14ac:dyDescent="0.35">
      <c r="A4095" s="19">
        <v>3780</v>
      </c>
      <c r="B4095" s="19">
        <v>1</v>
      </c>
      <c r="C4095" s="8">
        <v>11</v>
      </c>
      <c r="D4095" s="8">
        <v>4027</v>
      </c>
      <c r="E4095" s="8">
        <v>1</v>
      </c>
      <c r="F4095" s="7">
        <v>275</v>
      </c>
      <c r="G4095" s="8"/>
      <c r="H4095" s="9">
        <v>45001.93552457176</v>
      </c>
      <c r="I4095" s="20" t="str">
        <f>Table2[[#This Row],[StoreID]]&amp;"-"&amp;Table2[[#This Row],[OrderNumer]]</f>
        <v>1-3780</v>
      </c>
    </row>
    <row r="4096" spans="1:9" x14ac:dyDescent="0.35">
      <c r="A4096" s="19">
        <v>3782</v>
      </c>
      <c r="B4096" s="19">
        <v>1</v>
      </c>
      <c r="C4096" s="8">
        <v>9</v>
      </c>
      <c r="D4096" s="8">
        <v>457</v>
      </c>
      <c r="E4096" s="8">
        <v>1</v>
      </c>
      <c r="F4096" s="7">
        <v>287.5</v>
      </c>
      <c r="G4096" s="8"/>
      <c r="H4096" s="9">
        <v>45001.937306168984</v>
      </c>
      <c r="I4096" s="20" t="str">
        <f>Table2[[#This Row],[StoreID]]&amp;"-"&amp;Table2[[#This Row],[OrderNumer]]</f>
        <v>1-3782</v>
      </c>
    </row>
    <row r="4097" spans="1:9" x14ac:dyDescent="0.35">
      <c r="A4097" s="19">
        <v>3784</v>
      </c>
      <c r="B4097" s="19">
        <v>5</v>
      </c>
      <c r="C4097" s="8">
        <v>34</v>
      </c>
      <c r="D4097" s="8">
        <v>4088</v>
      </c>
      <c r="E4097" s="8">
        <v>1</v>
      </c>
      <c r="F4097" s="7">
        <v>10</v>
      </c>
      <c r="G4097" s="8"/>
      <c r="H4097" s="9">
        <v>44998.754888078707</v>
      </c>
      <c r="I4097" s="20" t="str">
        <f>Table2[[#This Row],[StoreID]]&amp;"-"&amp;Table2[[#This Row],[OrderNumer]]</f>
        <v>5-3784</v>
      </c>
    </row>
    <row r="4098" spans="1:9" x14ac:dyDescent="0.35">
      <c r="A4098" s="19">
        <v>3784</v>
      </c>
      <c r="B4098" s="19">
        <v>5</v>
      </c>
      <c r="C4098" s="8">
        <v>34</v>
      </c>
      <c r="D4098" s="8">
        <v>4088</v>
      </c>
      <c r="E4098" s="8">
        <v>1</v>
      </c>
      <c r="F4098" s="7">
        <v>10</v>
      </c>
      <c r="G4098" s="8"/>
      <c r="H4098" s="9">
        <v>44998.754888078707</v>
      </c>
      <c r="I4098" s="20" t="str">
        <f>Table2[[#This Row],[StoreID]]&amp;"-"&amp;Table2[[#This Row],[OrderNumer]]</f>
        <v>5-3784</v>
      </c>
    </row>
    <row r="4099" spans="1:9" x14ac:dyDescent="0.35">
      <c r="A4099" s="19">
        <v>3785</v>
      </c>
      <c r="B4099" s="19">
        <v>1</v>
      </c>
      <c r="C4099" s="8">
        <v>3</v>
      </c>
      <c r="D4099" s="8">
        <v>8</v>
      </c>
      <c r="E4099" s="8">
        <v>1</v>
      </c>
      <c r="F4099" s="7">
        <v>149.5</v>
      </c>
      <c r="G4099" s="8"/>
      <c r="H4099" s="9">
        <v>45001.955898958331</v>
      </c>
      <c r="I4099" s="20" t="str">
        <f>Table2[[#This Row],[StoreID]]&amp;"-"&amp;Table2[[#This Row],[OrderNumer]]</f>
        <v>1-3785</v>
      </c>
    </row>
    <row r="4100" spans="1:9" x14ac:dyDescent="0.35">
      <c r="A4100" s="19">
        <v>3785</v>
      </c>
      <c r="B4100" s="19">
        <v>1</v>
      </c>
      <c r="C4100" s="8">
        <v>3</v>
      </c>
      <c r="D4100" s="8">
        <v>672</v>
      </c>
      <c r="E4100" s="8">
        <v>1</v>
      </c>
      <c r="F4100" s="7">
        <v>149.5</v>
      </c>
      <c r="G4100" s="8"/>
      <c r="H4100" s="9">
        <v>45001.955898993052</v>
      </c>
      <c r="I4100" s="20" t="str">
        <f>Table2[[#This Row],[StoreID]]&amp;"-"&amp;Table2[[#This Row],[OrderNumer]]</f>
        <v>1-3785</v>
      </c>
    </row>
    <row r="4101" spans="1:9" x14ac:dyDescent="0.35">
      <c r="A4101" s="19">
        <v>3785</v>
      </c>
      <c r="B4101" s="19">
        <v>1</v>
      </c>
      <c r="C4101" s="8">
        <v>3</v>
      </c>
      <c r="D4101" s="8">
        <v>4090</v>
      </c>
      <c r="E4101" s="8">
        <v>1</v>
      </c>
      <c r="F4101" s="7">
        <v>47.5</v>
      </c>
      <c r="G4101" s="8"/>
      <c r="H4101" s="9">
        <v>45001.955899039349</v>
      </c>
      <c r="I4101" s="20" t="str">
        <f>Table2[[#This Row],[StoreID]]&amp;"-"&amp;Table2[[#This Row],[OrderNumer]]</f>
        <v>1-3785</v>
      </c>
    </row>
    <row r="4102" spans="1:9" x14ac:dyDescent="0.35">
      <c r="A4102" s="19">
        <v>3785</v>
      </c>
      <c r="B4102" s="19">
        <v>1</v>
      </c>
      <c r="C4102" s="8">
        <v>3</v>
      </c>
      <c r="D4102" s="8">
        <v>1099</v>
      </c>
      <c r="E4102" s="8">
        <v>2</v>
      </c>
      <c r="F4102" s="7">
        <v>575</v>
      </c>
      <c r="G4102" s="8"/>
      <c r="H4102" s="9">
        <v>45001.955899224537</v>
      </c>
      <c r="I4102" s="20" t="str">
        <f>Table2[[#This Row],[StoreID]]&amp;"-"&amp;Table2[[#This Row],[OrderNumer]]</f>
        <v>1-3785</v>
      </c>
    </row>
    <row r="4103" spans="1:9" x14ac:dyDescent="0.35">
      <c r="A4103" s="19">
        <v>3785</v>
      </c>
      <c r="B4103" s="19">
        <v>2</v>
      </c>
      <c r="C4103" s="8">
        <v>24</v>
      </c>
      <c r="D4103" s="8">
        <v>3483</v>
      </c>
      <c r="E4103" s="8">
        <v>1</v>
      </c>
      <c r="F4103" s="7">
        <v>1349.5</v>
      </c>
      <c r="G4103" s="8"/>
      <c r="H4103" s="9">
        <v>45023.556064004631</v>
      </c>
      <c r="I4103" s="20" t="str">
        <f>Table2[[#This Row],[StoreID]]&amp;"-"&amp;Table2[[#This Row],[OrderNumer]]</f>
        <v>2-3785</v>
      </c>
    </row>
    <row r="4104" spans="1:9" x14ac:dyDescent="0.35">
      <c r="A4104" s="19">
        <v>3785</v>
      </c>
      <c r="B4104" s="19">
        <v>2</v>
      </c>
      <c r="C4104" s="8">
        <v>24</v>
      </c>
      <c r="D4104" s="8">
        <v>3436</v>
      </c>
      <c r="E4104" s="8">
        <v>1</v>
      </c>
      <c r="F4104" s="7">
        <v>699.5</v>
      </c>
      <c r="G4104" s="8"/>
      <c r="H4104" s="9">
        <v>45023.556064618053</v>
      </c>
      <c r="I4104" s="20" t="str">
        <f>Table2[[#This Row],[StoreID]]&amp;"-"&amp;Table2[[#This Row],[OrderNumer]]</f>
        <v>2-3785</v>
      </c>
    </row>
    <row r="4105" spans="1:9" x14ac:dyDescent="0.35">
      <c r="A4105" s="19">
        <v>3785</v>
      </c>
      <c r="B4105" s="19">
        <v>5</v>
      </c>
      <c r="C4105" s="8">
        <v>2</v>
      </c>
      <c r="D4105" s="8">
        <v>462</v>
      </c>
      <c r="E4105" s="8">
        <v>1</v>
      </c>
      <c r="F4105" s="7">
        <v>10</v>
      </c>
      <c r="G4105" s="8"/>
      <c r="H4105" s="9">
        <v>44998.780382442128</v>
      </c>
      <c r="I4105" s="20" t="str">
        <f>Table2[[#This Row],[StoreID]]&amp;"-"&amp;Table2[[#This Row],[OrderNumer]]</f>
        <v>5-3785</v>
      </c>
    </row>
    <row r="4106" spans="1:9" x14ac:dyDescent="0.35">
      <c r="A4106" s="19">
        <v>3786</v>
      </c>
      <c r="B4106" s="19">
        <v>5</v>
      </c>
      <c r="C4106" s="8">
        <v>2</v>
      </c>
      <c r="D4106" s="8">
        <v>4078</v>
      </c>
      <c r="E4106" s="8">
        <v>1</v>
      </c>
      <c r="F4106" s="7">
        <v>49.5</v>
      </c>
      <c r="G4106" s="8"/>
      <c r="H4106" s="9">
        <v>44998.825527928238</v>
      </c>
      <c r="I4106" s="20" t="str">
        <f>Table2[[#This Row],[StoreID]]&amp;"-"&amp;Table2[[#This Row],[OrderNumer]]</f>
        <v>5-3786</v>
      </c>
    </row>
    <row r="4107" spans="1:9" x14ac:dyDescent="0.35">
      <c r="A4107" s="19">
        <v>3789</v>
      </c>
      <c r="B4107" s="19">
        <v>1</v>
      </c>
      <c r="C4107" s="8">
        <v>14</v>
      </c>
      <c r="D4107" s="8">
        <v>471</v>
      </c>
      <c r="E4107" s="8">
        <v>1</v>
      </c>
      <c r="F4107" s="7">
        <v>20</v>
      </c>
      <c r="G4107" s="8"/>
      <c r="H4107" s="9">
        <v>45002.483558912034</v>
      </c>
      <c r="I4107" s="20" t="str">
        <f>Table2[[#This Row],[StoreID]]&amp;"-"&amp;Table2[[#This Row],[OrderNumer]]</f>
        <v>1-3789</v>
      </c>
    </row>
    <row r="4108" spans="1:9" x14ac:dyDescent="0.35">
      <c r="A4108" s="19">
        <v>3789</v>
      </c>
      <c r="B4108" s="19">
        <v>2</v>
      </c>
      <c r="C4108" s="8">
        <v>26</v>
      </c>
      <c r="D4108" s="8">
        <v>4078</v>
      </c>
      <c r="E4108" s="8">
        <v>1</v>
      </c>
      <c r="F4108" s="7">
        <v>49.5</v>
      </c>
      <c r="G4108" s="8"/>
      <c r="H4108" s="9">
        <v>45023.655940590281</v>
      </c>
      <c r="I4108" s="20" t="str">
        <f>Table2[[#This Row],[StoreID]]&amp;"-"&amp;Table2[[#This Row],[OrderNumer]]</f>
        <v>2-3789</v>
      </c>
    </row>
    <row r="4109" spans="1:9" x14ac:dyDescent="0.35">
      <c r="A4109" s="19">
        <v>3789</v>
      </c>
      <c r="B4109" s="19">
        <v>5</v>
      </c>
      <c r="C4109" s="8">
        <v>2</v>
      </c>
      <c r="D4109" s="8">
        <v>4092</v>
      </c>
      <c r="E4109" s="8">
        <v>1</v>
      </c>
      <c r="F4109" s="7">
        <v>25</v>
      </c>
      <c r="G4109" s="8"/>
      <c r="H4109" s="9">
        <v>44998.931654166663</v>
      </c>
      <c r="I4109" s="20" t="str">
        <f>Table2[[#This Row],[StoreID]]&amp;"-"&amp;Table2[[#This Row],[OrderNumer]]</f>
        <v>5-3789</v>
      </c>
    </row>
    <row r="4110" spans="1:9" x14ac:dyDescent="0.35">
      <c r="A4110" s="19">
        <v>3796</v>
      </c>
      <c r="B4110" s="19">
        <v>1</v>
      </c>
      <c r="C4110" s="8">
        <v>14</v>
      </c>
      <c r="D4110" s="8">
        <v>3399</v>
      </c>
      <c r="E4110" s="8">
        <v>2</v>
      </c>
      <c r="F4110" s="7">
        <v>750</v>
      </c>
      <c r="G4110" s="8"/>
      <c r="H4110" s="9">
        <v>45002.554252199072</v>
      </c>
      <c r="I4110" s="20" t="str">
        <f>Table2[[#This Row],[StoreID]]&amp;"-"&amp;Table2[[#This Row],[OrderNumer]]</f>
        <v>1-3796</v>
      </c>
    </row>
    <row r="4111" spans="1:9" x14ac:dyDescent="0.35">
      <c r="A4111" s="19">
        <v>3797</v>
      </c>
      <c r="B4111" s="19">
        <v>2</v>
      </c>
      <c r="C4111" s="8">
        <v>16</v>
      </c>
      <c r="D4111" s="8">
        <v>3260</v>
      </c>
      <c r="E4111" s="8">
        <v>1</v>
      </c>
      <c r="F4111" s="7">
        <v>19.5</v>
      </c>
      <c r="G4111" s="8"/>
      <c r="H4111" s="9">
        <v>45023.941187997683</v>
      </c>
      <c r="I4111" s="20" t="str">
        <f>Table2[[#This Row],[StoreID]]&amp;"-"&amp;Table2[[#This Row],[OrderNumer]]</f>
        <v>2-3797</v>
      </c>
    </row>
    <row r="4112" spans="1:9" x14ac:dyDescent="0.35">
      <c r="A4112" s="19">
        <v>3797</v>
      </c>
      <c r="B4112" s="19">
        <v>2</v>
      </c>
      <c r="C4112" s="8">
        <v>16</v>
      </c>
      <c r="D4112" s="8">
        <v>3236</v>
      </c>
      <c r="E4112" s="8">
        <v>1</v>
      </c>
      <c r="F4112" s="7">
        <v>82.5</v>
      </c>
      <c r="G4112" s="8"/>
      <c r="H4112" s="9">
        <v>45023.941187997683</v>
      </c>
      <c r="I4112" s="20" t="str">
        <f>Table2[[#This Row],[StoreID]]&amp;"-"&amp;Table2[[#This Row],[OrderNumer]]</f>
        <v>2-3797</v>
      </c>
    </row>
    <row r="4113" spans="1:9" x14ac:dyDescent="0.35">
      <c r="A4113" s="19">
        <v>3798</v>
      </c>
      <c r="B4113" s="19">
        <v>2</v>
      </c>
      <c r="C4113" s="8">
        <v>23</v>
      </c>
      <c r="D4113" s="8">
        <v>602</v>
      </c>
      <c r="E4113" s="8">
        <v>1</v>
      </c>
      <c r="F4113" s="7">
        <v>247.5</v>
      </c>
      <c r="G4113" s="8"/>
      <c r="H4113" s="9">
        <v>45023.947912187497</v>
      </c>
      <c r="I4113" s="20" t="str">
        <f>Table2[[#This Row],[StoreID]]&amp;"-"&amp;Table2[[#This Row],[OrderNumer]]</f>
        <v>2-3798</v>
      </c>
    </row>
    <row r="4114" spans="1:9" x14ac:dyDescent="0.35">
      <c r="A4114" s="19">
        <v>3798</v>
      </c>
      <c r="B4114" s="19">
        <v>5</v>
      </c>
      <c r="C4114" s="8">
        <v>2</v>
      </c>
      <c r="D4114" s="8">
        <v>719</v>
      </c>
      <c r="E4114" s="8">
        <v>1</v>
      </c>
      <c r="F4114" s="7">
        <v>75</v>
      </c>
      <c r="G4114" s="8"/>
      <c r="H4114" s="9">
        <v>44999.658493055555</v>
      </c>
      <c r="I4114" s="20" t="str">
        <f>Table2[[#This Row],[StoreID]]&amp;"-"&amp;Table2[[#This Row],[OrderNumer]]</f>
        <v>5-3798</v>
      </c>
    </row>
    <row r="4115" spans="1:9" x14ac:dyDescent="0.35">
      <c r="A4115" s="19">
        <v>3798</v>
      </c>
      <c r="B4115" s="19">
        <v>5</v>
      </c>
      <c r="C4115" s="8">
        <v>2</v>
      </c>
      <c r="D4115" s="8">
        <v>3431</v>
      </c>
      <c r="E4115" s="8">
        <v>1</v>
      </c>
      <c r="F4115" s="7">
        <v>199.5</v>
      </c>
      <c r="G4115" s="8"/>
      <c r="H4115" s="9">
        <v>44999.658493090275</v>
      </c>
      <c r="I4115" s="20" t="str">
        <f>Table2[[#This Row],[StoreID]]&amp;"-"&amp;Table2[[#This Row],[OrderNumer]]</f>
        <v>5-3798</v>
      </c>
    </row>
    <row r="4116" spans="1:9" x14ac:dyDescent="0.35">
      <c r="A4116" s="19">
        <v>3800</v>
      </c>
      <c r="B4116" s="19">
        <v>2</v>
      </c>
      <c r="C4116" s="8">
        <v>16</v>
      </c>
      <c r="D4116" s="8">
        <v>645</v>
      </c>
      <c r="E4116" s="8">
        <v>1</v>
      </c>
      <c r="F4116" s="7">
        <v>97.5</v>
      </c>
      <c r="G4116" s="8"/>
      <c r="H4116" s="9">
        <v>45023.958440740738</v>
      </c>
      <c r="I4116" s="20" t="str">
        <f>Table2[[#This Row],[StoreID]]&amp;"-"&amp;Table2[[#This Row],[OrderNumer]]</f>
        <v>2-3800</v>
      </c>
    </row>
    <row r="4117" spans="1:9" x14ac:dyDescent="0.35">
      <c r="A4117" s="19">
        <v>3800</v>
      </c>
      <c r="B4117" s="19">
        <v>2</v>
      </c>
      <c r="C4117" s="8">
        <v>16</v>
      </c>
      <c r="D4117" s="8">
        <v>614</v>
      </c>
      <c r="E4117" s="8">
        <v>1</v>
      </c>
      <c r="F4117" s="7">
        <v>387.5</v>
      </c>
      <c r="G4117" s="8"/>
      <c r="H4117" s="9">
        <v>45023.958440775466</v>
      </c>
      <c r="I4117" s="20" t="str">
        <f>Table2[[#This Row],[StoreID]]&amp;"-"&amp;Table2[[#This Row],[OrderNumer]]</f>
        <v>2-3800</v>
      </c>
    </row>
    <row r="4118" spans="1:9" x14ac:dyDescent="0.35">
      <c r="A4118" s="19">
        <v>3800</v>
      </c>
      <c r="B4118" s="19">
        <v>2</v>
      </c>
      <c r="C4118" s="8">
        <v>16</v>
      </c>
      <c r="D4118" s="8">
        <v>600</v>
      </c>
      <c r="E4118" s="8">
        <v>1</v>
      </c>
      <c r="F4118" s="7">
        <v>237.5</v>
      </c>
      <c r="G4118" s="8"/>
      <c r="H4118" s="9">
        <v>45023.958440775466</v>
      </c>
      <c r="I4118" s="20" t="str">
        <f>Table2[[#This Row],[StoreID]]&amp;"-"&amp;Table2[[#This Row],[OrderNumer]]</f>
        <v>2-3800</v>
      </c>
    </row>
    <row r="4119" spans="1:9" x14ac:dyDescent="0.35">
      <c r="A4119" s="19">
        <v>3801</v>
      </c>
      <c r="B4119" s="19">
        <v>1</v>
      </c>
      <c r="C4119" s="8">
        <v>3</v>
      </c>
      <c r="D4119" s="8">
        <v>4090</v>
      </c>
      <c r="E4119" s="8">
        <v>1</v>
      </c>
      <c r="F4119" s="7">
        <v>47.5</v>
      </c>
      <c r="G4119" s="8"/>
      <c r="H4119" s="9">
        <v>45002.581657291666</v>
      </c>
      <c r="I4119" s="20" t="str">
        <f>Table2[[#This Row],[StoreID]]&amp;"-"&amp;Table2[[#This Row],[OrderNumer]]</f>
        <v>1-3801</v>
      </c>
    </row>
    <row r="4120" spans="1:9" x14ac:dyDescent="0.35">
      <c r="A4120" s="19">
        <v>3801</v>
      </c>
      <c r="B4120" s="19">
        <v>1</v>
      </c>
      <c r="C4120" s="8">
        <v>3</v>
      </c>
      <c r="D4120" s="8">
        <v>4028</v>
      </c>
      <c r="E4120" s="8">
        <v>1</v>
      </c>
      <c r="F4120" s="7">
        <v>45</v>
      </c>
      <c r="G4120" s="8"/>
      <c r="H4120" s="9">
        <v>45002.581657372684</v>
      </c>
      <c r="I4120" s="20" t="str">
        <f>Table2[[#This Row],[StoreID]]&amp;"-"&amp;Table2[[#This Row],[OrderNumer]]</f>
        <v>1-3801</v>
      </c>
    </row>
    <row r="4121" spans="1:9" x14ac:dyDescent="0.35">
      <c r="A4121" s="19">
        <v>3801</v>
      </c>
      <c r="B4121" s="19">
        <v>1</v>
      </c>
      <c r="C4121" s="8">
        <v>3</v>
      </c>
      <c r="D4121" s="8">
        <v>4028</v>
      </c>
      <c r="E4121" s="8">
        <v>1</v>
      </c>
      <c r="F4121" s="7">
        <v>45</v>
      </c>
      <c r="G4121" s="8"/>
      <c r="H4121" s="9">
        <v>45002.581657407405</v>
      </c>
      <c r="I4121" s="20" t="str">
        <f>Table2[[#This Row],[StoreID]]&amp;"-"&amp;Table2[[#This Row],[OrderNumer]]</f>
        <v>1-3801</v>
      </c>
    </row>
    <row r="4122" spans="1:9" x14ac:dyDescent="0.35">
      <c r="A4122" s="19">
        <v>3802</v>
      </c>
      <c r="B4122" s="19">
        <v>5</v>
      </c>
      <c r="C4122" s="8">
        <v>2</v>
      </c>
      <c r="D4122" s="8">
        <v>470</v>
      </c>
      <c r="E4122" s="8">
        <v>1</v>
      </c>
      <c r="F4122" s="7">
        <v>20</v>
      </c>
      <c r="G4122" s="8"/>
      <c r="H4122" s="9">
        <v>44999.841222766205</v>
      </c>
      <c r="I4122" s="20" t="str">
        <f>Table2[[#This Row],[StoreID]]&amp;"-"&amp;Table2[[#This Row],[OrderNumer]]</f>
        <v>5-3802</v>
      </c>
    </row>
    <row r="4123" spans="1:9" x14ac:dyDescent="0.35">
      <c r="A4123" s="19">
        <v>3802</v>
      </c>
      <c r="B4123" s="19">
        <v>5</v>
      </c>
      <c r="C4123" s="8">
        <v>2</v>
      </c>
      <c r="D4123" s="8">
        <v>471</v>
      </c>
      <c r="E4123" s="8">
        <v>1</v>
      </c>
      <c r="F4123" s="7">
        <v>20</v>
      </c>
      <c r="G4123" s="8"/>
      <c r="H4123" s="9">
        <v>44999.841223148149</v>
      </c>
      <c r="I4123" s="20" t="str">
        <f>Table2[[#This Row],[StoreID]]&amp;"-"&amp;Table2[[#This Row],[OrderNumer]]</f>
        <v>5-3802</v>
      </c>
    </row>
    <row r="4124" spans="1:9" x14ac:dyDescent="0.35">
      <c r="A4124" s="19">
        <v>3802</v>
      </c>
      <c r="B4124" s="19">
        <v>5</v>
      </c>
      <c r="C4124" s="8">
        <v>2</v>
      </c>
      <c r="D4124" s="8">
        <v>471</v>
      </c>
      <c r="E4124" s="8">
        <v>1</v>
      </c>
      <c r="F4124" s="7">
        <v>20</v>
      </c>
      <c r="G4124" s="8"/>
      <c r="H4124" s="9">
        <v>44999.841223148149</v>
      </c>
      <c r="I4124" s="20" t="str">
        <f>Table2[[#This Row],[StoreID]]&amp;"-"&amp;Table2[[#This Row],[OrderNumer]]</f>
        <v>5-3802</v>
      </c>
    </row>
    <row r="4125" spans="1:9" x14ac:dyDescent="0.35">
      <c r="A4125" s="19">
        <v>3802</v>
      </c>
      <c r="B4125" s="19">
        <v>5</v>
      </c>
      <c r="C4125" s="8">
        <v>2</v>
      </c>
      <c r="D4125" s="8">
        <v>4078</v>
      </c>
      <c r="E4125" s="8">
        <v>1</v>
      </c>
      <c r="F4125" s="7">
        <v>49.5</v>
      </c>
      <c r="G4125" s="8"/>
      <c r="H4125" s="9">
        <v>44999.84122318287</v>
      </c>
      <c r="I4125" s="20" t="str">
        <f>Table2[[#This Row],[StoreID]]&amp;"-"&amp;Table2[[#This Row],[OrderNumer]]</f>
        <v>5-3802</v>
      </c>
    </row>
    <row r="4126" spans="1:9" x14ac:dyDescent="0.35">
      <c r="A4126" s="19">
        <v>3804</v>
      </c>
      <c r="B4126" s="19">
        <v>1</v>
      </c>
      <c r="C4126" s="8">
        <v>3</v>
      </c>
      <c r="D4126" s="8">
        <v>474</v>
      </c>
      <c r="E4126" s="8">
        <v>1</v>
      </c>
      <c r="F4126" s="7">
        <v>50</v>
      </c>
      <c r="G4126" s="8"/>
      <c r="H4126" s="9">
        <v>45002.587713275461</v>
      </c>
      <c r="I4126" s="20" t="str">
        <f>Table2[[#This Row],[StoreID]]&amp;"-"&amp;Table2[[#This Row],[OrderNumer]]</f>
        <v>1-3804</v>
      </c>
    </row>
    <row r="4127" spans="1:9" x14ac:dyDescent="0.35">
      <c r="A4127" s="19">
        <v>3804</v>
      </c>
      <c r="B4127" s="19">
        <v>5</v>
      </c>
      <c r="C4127" s="8">
        <v>2</v>
      </c>
      <c r="D4127" s="8">
        <v>4078</v>
      </c>
      <c r="E4127" s="8">
        <v>1</v>
      </c>
      <c r="F4127" s="7">
        <v>49.5</v>
      </c>
      <c r="G4127" s="8"/>
      <c r="H4127" s="9">
        <v>45000.488386574078</v>
      </c>
      <c r="I4127" s="20" t="str">
        <f>Table2[[#This Row],[StoreID]]&amp;"-"&amp;Table2[[#This Row],[OrderNumer]]</f>
        <v>5-3804</v>
      </c>
    </row>
    <row r="4128" spans="1:9" x14ac:dyDescent="0.35">
      <c r="A4128" s="19">
        <v>3805</v>
      </c>
      <c r="B4128" s="19">
        <v>5</v>
      </c>
      <c r="C4128" s="8">
        <v>2</v>
      </c>
      <c r="D4128" s="8">
        <v>465</v>
      </c>
      <c r="E4128" s="8">
        <v>1</v>
      </c>
      <c r="F4128" s="7">
        <v>25</v>
      </c>
      <c r="G4128" s="8"/>
      <c r="H4128" s="9">
        <v>45000.49033912037</v>
      </c>
      <c r="I4128" s="20" t="str">
        <f>Table2[[#This Row],[StoreID]]&amp;"-"&amp;Table2[[#This Row],[OrderNumer]]</f>
        <v>5-3805</v>
      </c>
    </row>
    <row r="4129" spans="1:9" x14ac:dyDescent="0.35">
      <c r="A4129" s="19">
        <v>3806</v>
      </c>
      <c r="B4129" s="19">
        <v>1</v>
      </c>
      <c r="C4129" s="8">
        <v>3</v>
      </c>
      <c r="D4129" s="8">
        <v>4078</v>
      </c>
      <c r="E4129" s="8">
        <v>2</v>
      </c>
      <c r="F4129" s="7">
        <v>99</v>
      </c>
      <c r="G4129" s="8"/>
      <c r="H4129" s="9">
        <v>45002.592692708335</v>
      </c>
      <c r="I4129" s="20" t="str">
        <f>Table2[[#This Row],[StoreID]]&amp;"-"&amp;Table2[[#This Row],[OrderNumer]]</f>
        <v>1-3806</v>
      </c>
    </row>
    <row r="4130" spans="1:9" x14ac:dyDescent="0.35">
      <c r="A4130" s="19">
        <v>3806</v>
      </c>
      <c r="B4130" s="19">
        <v>2</v>
      </c>
      <c r="C4130" s="8">
        <v>16</v>
      </c>
      <c r="D4130" s="8">
        <v>3300</v>
      </c>
      <c r="E4130" s="8">
        <v>1</v>
      </c>
      <c r="F4130" s="7">
        <v>137.5</v>
      </c>
      <c r="G4130" s="8"/>
      <c r="H4130" s="9">
        <v>45024.507459456021</v>
      </c>
      <c r="I4130" s="20" t="str">
        <f>Table2[[#This Row],[StoreID]]&amp;"-"&amp;Table2[[#This Row],[OrderNumer]]</f>
        <v>2-3806</v>
      </c>
    </row>
    <row r="4131" spans="1:9" x14ac:dyDescent="0.35">
      <c r="A4131" s="19">
        <v>3806</v>
      </c>
      <c r="B4131" s="19">
        <v>2</v>
      </c>
      <c r="C4131" s="8">
        <v>16</v>
      </c>
      <c r="D4131" s="8">
        <v>3303</v>
      </c>
      <c r="E4131" s="8">
        <v>1</v>
      </c>
      <c r="F4131" s="7">
        <v>162.5</v>
      </c>
      <c r="G4131" s="8"/>
      <c r="H4131" s="9">
        <v>45024.507460034722</v>
      </c>
      <c r="I4131" s="20" t="str">
        <f>Table2[[#This Row],[StoreID]]&amp;"-"&amp;Table2[[#This Row],[OrderNumer]]</f>
        <v>2-3806</v>
      </c>
    </row>
    <row r="4132" spans="1:9" x14ac:dyDescent="0.35">
      <c r="A4132" s="19">
        <v>3807</v>
      </c>
      <c r="B4132" s="19">
        <v>5</v>
      </c>
      <c r="C4132" s="8">
        <v>34</v>
      </c>
      <c r="D4132" s="8">
        <v>3305</v>
      </c>
      <c r="E4132" s="8">
        <v>1</v>
      </c>
      <c r="F4132" s="7">
        <v>97.5</v>
      </c>
      <c r="G4132" s="8"/>
      <c r="H4132" s="9">
        <v>45000.641639467591</v>
      </c>
      <c r="I4132" s="20" t="str">
        <f>Table2[[#This Row],[StoreID]]&amp;"-"&amp;Table2[[#This Row],[OrderNumer]]</f>
        <v>5-3807</v>
      </c>
    </row>
    <row r="4133" spans="1:9" x14ac:dyDescent="0.35">
      <c r="A4133" s="19">
        <v>3808</v>
      </c>
      <c r="B4133" s="19">
        <v>2</v>
      </c>
      <c r="C4133" s="8">
        <v>16</v>
      </c>
      <c r="D4133" s="8">
        <v>2757</v>
      </c>
      <c r="E4133" s="8">
        <v>1</v>
      </c>
      <c r="F4133" s="7">
        <v>297.5</v>
      </c>
      <c r="G4133" s="8"/>
      <c r="H4133" s="9">
        <v>45024.548118055558</v>
      </c>
      <c r="I4133" s="20" t="str">
        <f>Table2[[#This Row],[StoreID]]&amp;"-"&amp;Table2[[#This Row],[OrderNumer]]</f>
        <v>2-3808</v>
      </c>
    </row>
    <row r="4134" spans="1:9" x14ac:dyDescent="0.35">
      <c r="A4134" s="19">
        <v>3810</v>
      </c>
      <c r="B4134" s="19">
        <v>2</v>
      </c>
      <c r="C4134" s="8">
        <v>26</v>
      </c>
      <c r="D4134" s="8">
        <v>4090</v>
      </c>
      <c r="E4134" s="8">
        <v>1</v>
      </c>
      <c r="F4134" s="7">
        <v>47.5</v>
      </c>
      <c r="G4134" s="8"/>
      <c r="H4134" s="9">
        <v>45024.613762696761</v>
      </c>
      <c r="I4134" s="20" t="str">
        <f>Table2[[#This Row],[StoreID]]&amp;"-"&amp;Table2[[#This Row],[OrderNumer]]</f>
        <v>2-3810</v>
      </c>
    </row>
    <row r="4135" spans="1:9" x14ac:dyDescent="0.35">
      <c r="A4135" s="19">
        <v>3810</v>
      </c>
      <c r="B4135" s="19">
        <v>2</v>
      </c>
      <c r="C4135" s="8">
        <v>26</v>
      </c>
      <c r="D4135" s="8">
        <v>4082</v>
      </c>
      <c r="E4135" s="8">
        <v>1</v>
      </c>
      <c r="F4135" s="7">
        <v>10</v>
      </c>
      <c r="G4135" s="8"/>
      <c r="H4135" s="9">
        <v>45024.613763310183</v>
      </c>
      <c r="I4135" s="20" t="str">
        <f>Table2[[#This Row],[StoreID]]&amp;"-"&amp;Table2[[#This Row],[OrderNumer]]</f>
        <v>2-3810</v>
      </c>
    </row>
    <row r="4136" spans="1:9" x14ac:dyDescent="0.35">
      <c r="A4136" s="19">
        <v>3810</v>
      </c>
      <c r="B4136" s="19">
        <v>2</v>
      </c>
      <c r="C4136" s="8">
        <v>26</v>
      </c>
      <c r="D4136" s="8">
        <v>4087</v>
      </c>
      <c r="E4136" s="8">
        <v>1</v>
      </c>
      <c r="F4136" s="7">
        <v>10</v>
      </c>
      <c r="G4136" s="8"/>
      <c r="H4136" s="9">
        <v>45024.613763310183</v>
      </c>
      <c r="I4136" s="20" t="str">
        <f>Table2[[#This Row],[StoreID]]&amp;"-"&amp;Table2[[#This Row],[OrderNumer]]</f>
        <v>2-3810</v>
      </c>
    </row>
    <row r="4137" spans="1:9" x14ac:dyDescent="0.35">
      <c r="A4137" s="19">
        <v>3812</v>
      </c>
      <c r="B4137" s="19">
        <v>1</v>
      </c>
      <c r="C4137" s="8">
        <v>14</v>
      </c>
      <c r="D4137" s="8">
        <v>1165</v>
      </c>
      <c r="E4137" s="8">
        <v>1</v>
      </c>
      <c r="F4137" s="7">
        <v>25</v>
      </c>
      <c r="G4137" s="8"/>
      <c r="H4137" s="9">
        <v>45002.607790821756</v>
      </c>
      <c r="I4137" s="20" t="str">
        <f>Table2[[#This Row],[StoreID]]&amp;"-"&amp;Table2[[#This Row],[OrderNumer]]</f>
        <v>1-3812</v>
      </c>
    </row>
    <row r="4138" spans="1:9" x14ac:dyDescent="0.35">
      <c r="A4138" s="19">
        <v>3812</v>
      </c>
      <c r="B4138" s="19">
        <v>1</v>
      </c>
      <c r="C4138" s="8">
        <v>14</v>
      </c>
      <c r="D4138" s="8">
        <v>1165</v>
      </c>
      <c r="E4138" s="8">
        <v>1</v>
      </c>
      <c r="F4138" s="7">
        <v>25</v>
      </c>
      <c r="G4138" s="8"/>
      <c r="H4138" s="9">
        <v>45002.607790856484</v>
      </c>
      <c r="I4138" s="20" t="str">
        <f>Table2[[#This Row],[StoreID]]&amp;"-"&amp;Table2[[#This Row],[OrderNumer]]</f>
        <v>1-3812</v>
      </c>
    </row>
    <row r="4139" spans="1:9" x14ac:dyDescent="0.35">
      <c r="A4139" s="19">
        <v>3813</v>
      </c>
      <c r="B4139" s="19">
        <v>2</v>
      </c>
      <c r="C4139" s="8">
        <v>26</v>
      </c>
      <c r="D4139" s="8">
        <v>1099</v>
      </c>
      <c r="E4139" s="8">
        <v>1</v>
      </c>
      <c r="F4139" s="7">
        <v>287.5</v>
      </c>
      <c r="G4139" s="8"/>
      <c r="H4139" s="9">
        <v>45024.6891684375</v>
      </c>
      <c r="I4139" s="20" t="str">
        <f>Table2[[#This Row],[StoreID]]&amp;"-"&amp;Table2[[#This Row],[OrderNumer]]</f>
        <v>2-3813</v>
      </c>
    </row>
    <row r="4140" spans="1:9" x14ac:dyDescent="0.35">
      <c r="A4140" s="19">
        <v>3813</v>
      </c>
      <c r="B4140" s="19">
        <v>5</v>
      </c>
      <c r="C4140" s="8">
        <v>34</v>
      </c>
      <c r="D4140" s="8">
        <v>4078</v>
      </c>
      <c r="E4140" s="8">
        <v>1</v>
      </c>
      <c r="F4140" s="7">
        <v>49.5</v>
      </c>
      <c r="G4140" s="8"/>
      <c r="H4140" s="9">
        <v>45000.77924236111</v>
      </c>
      <c r="I4140" s="20" t="str">
        <f>Table2[[#This Row],[StoreID]]&amp;"-"&amp;Table2[[#This Row],[OrderNumer]]</f>
        <v>5-3813</v>
      </c>
    </row>
    <row r="4141" spans="1:9" x14ac:dyDescent="0.35">
      <c r="A4141" s="19">
        <v>3814</v>
      </c>
      <c r="B4141" s="19">
        <v>1</v>
      </c>
      <c r="C4141" s="8">
        <v>9</v>
      </c>
      <c r="D4141" s="8">
        <v>1167</v>
      </c>
      <c r="E4141" s="8">
        <v>1</v>
      </c>
      <c r="F4141" s="7">
        <v>25</v>
      </c>
      <c r="G4141" s="8"/>
      <c r="H4141" s="9">
        <v>45002.626296875002</v>
      </c>
      <c r="I4141" s="20" t="str">
        <f>Table2[[#This Row],[StoreID]]&amp;"-"&amp;Table2[[#This Row],[OrderNumer]]</f>
        <v>1-3814</v>
      </c>
    </row>
    <row r="4142" spans="1:9" x14ac:dyDescent="0.35">
      <c r="A4142" s="19">
        <v>3814</v>
      </c>
      <c r="B4142" s="19">
        <v>1</v>
      </c>
      <c r="C4142" s="8">
        <v>9</v>
      </c>
      <c r="D4142" s="8">
        <v>1165</v>
      </c>
      <c r="E4142" s="8">
        <v>1</v>
      </c>
      <c r="F4142" s="7">
        <v>25</v>
      </c>
      <c r="G4142" s="8"/>
      <c r="H4142" s="9">
        <v>45002.626296909722</v>
      </c>
      <c r="I4142" s="20" t="str">
        <f>Table2[[#This Row],[StoreID]]&amp;"-"&amp;Table2[[#This Row],[OrderNumer]]</f>
        <v>1-3814</v>
      </c>
    </row>
    <row r="4143" spans="1:9" x14ac:dyDescent="0.35">
      <c r="A4143" s="19">
        <v>3814</v>
      </c>
      <c r="B4143" s="19">
        <v>2</v>
      </c>
      <c r="C4143" s="8">
        <v>26</v>
      </c>
      <c r="D4143" s="8">
        <v>474</v>
      </c>
      <c r="E4143" s="8">
        <v>1</v>
      </c>
      <c r="F4143" s="7">
        <v>50</v>
      </c>
      <c r="G4143" s="8"/>
      <c r="H4143" s="9">
        <v>45024.690258912036</v>
      </c>
      <c r="I4143" s="20" t="str">
        <f>Table2[[#This Row],[StoreID]]&amp;"-"&amp;Table2[[#This Row],[OrderNumer]]</f>
        <v>2-3814</v>
      </c>
    </row>
    <row r="4144" spans="1:9" x14ac:dyDescent="0.35">
      <c r="A4144" s="19">
        <v>3814</v>
      </c>
      <c r="B4144" s="19">
        <v>2</v>
      </c>
      <c r="C4144" s="8">
        <v>26</v>
      </c>
      <c r="D4144" s="8">
        <v>474</v>
      </c>
      <c r="E4144" s="8">
        <v>1</v>
      </c>
      <c r="F4144" s="7">
        <v>50</v>
      </c>
      <c r="G4144" s="8"/>
      <c r="H4144" s="9">
        <v>45024.690258946757</v>
      </c>
      <c r="I4144" s="20" t="str">
        <f>Table2[[#This Row],[StoreID]]&amp;"-"&amp;Table2[[#This Row],[OrderNumer]]</f>
        <v>2-3814</v>
      </c>
    </row>
    <row r="4145" spans="1:9" x14ac:dyDescent="0.35">
      <c r="A4145" s="19">
        <v>3815</v>
      </c>
      <c r="B4145" s="19">
        <v>2</v>
      </c>
      <c r="C4145" s="8">
        <v>26</v>
      </c>
      <c r="D4145" s="8">
        <v>3309</v>
      </c>
      <c r="E4145" s="8">
        <v>1</v>
      </c>
      <c r="F4145" s="7">
        <v>97.5</v>
      </c>
      <c r="G4145" s="8"/>
      <c r="H4145" s="9">
        <v>45024.698104745374</v>
      </c>
      <c r="I4145" s="20" t="str">
        <f>Table2[[#This Row],[StoreID]]&amp;"-"&amp;Table2[[#This Row],[OrderNumer]]</f>
        <v>2-3815</v>
      </c>
    </row>
    <row r="4146" spans="1:9" x14ac:dyDescent="0.35">
      <c r="A4146" s="19">
        <v>3816</v>
      </c>
      <c r="B4146" s="19">
        <v>1</v>
      </c>
      <c r="C4146" s="8">
        <v>1</v>
      </c>
      <c r="D4146" s="8">
        <v>4076</v>
      </c>
      <c r="E4146" s="8">
        <v>1</v>
      </c>
      <c r="F4146" s="7">
        <v>49.5</v>
      </c>
      <c r="G4146" s="8"/>
      <c r="H4146" s="9">
        <v>45002.633971493058</v>
      </c>
      <c r="I4146" s="20" t="str">
        <f>Table2[[#This Row],[StoreID]]&amp;"-"&amp;Table2[[#This Row],[OrderNumer]]</f>
        <v>1-3816</v>
      </c>
    </row>
    <row r="4147" spans="1:9" x14ac:dyDescent="0.35">
      <c r="A4147" s="19">
        <v>3816</v>
      </c>
      <c r="B4147" s="19">
        <v>1</v>
      </c>
      <c r="C4147" s="8">
        <v>1</v>
      </c>
      <c r="D4147" s="8">
        <v>4078</v>
      </c>
      <c r="E4147" s="8">
        <v>2</v>
      </c>
      <c r="F4147" s="7">
        <v>99</v>
      </c>
      <c r="G4147" s="8"/>
      <c r="H4147" s="9">
        <v>45002.633971493058</v>
      </c>
      <c r="I4147" s="20" t="str">
        <f>Table2[[#This Row],[StoreID]]&amp;"-"&amp;Table2[[#This Row],[OrderNumer]]</f>
        <v>1-3816</v>
      </c>
    </row>
    <row r="4148" spans="1:9" x14ac:dyDescent="0.35">
      <c r="A4148" s="19">
        <v>3816</v>
      </c>
      <c r="B4148" s="19">
        <v>5</v>
      </c>
      <c r="C4148" s="8">
        <v>34</v>
      </c>
      <c r="D4148" s="8">
        <v>464</v>
      </c>
      <c r="E4148" s="8">
        <v>1</v>
      </c>
      <c r="F4148" s="7">
        <v>75</v>
      </c>
      <c r="G4148" s="8"/>
      <c r="H4148" s="9">
        <v>45000.819507870372</v>
      </c>
      <c r="I4148" s="20" t="str">
        <f>Table2[[#This Row],[StoreID]]&amp;"-"&amp;Table2[[#This Row],[OrderNumer]]</f>
        <v>5-3816</v>
      </c>
    </row>
    <row r="4149" spans="1:9" x14ac:dyDescent="0.35">
      <c r="A4149" s="19">
        <v>3816</v>
      </c>
      <c r="B4149" s="19">
        <v>5</v>
      </c>
      <c r="C4149" s="8">
        <v>34</v>
      </c>
      <c r="D4149" s="8">
        <v>391</v>
      </c>
      <c r="E4149" s="8">
        <v>1</v>
      </c>
      <c r="F4149" s="7">
        <v>125</v>
      </c>
      <c r="G4149" s="8"/>
      <c r="H4149" s="9">
        <v>45000.819507870372</v>
      </c>
      <c r="I4149" s="20" t="str">
        <f>Table2[[#This Row],[StoreID]]&amp;"-"&amp;Table2[[#This Row],[OrderNumer]]</f>
        <v>5-3816</v>
      </c>
    </row>
    <row r="4150" spans="1:9" x14ac:dyDescent="0.35">
      <c r="A4150" s="19">
        <v>3821</v>
      </c>
      <c r="B4150" s="19">
        <v>1</v>
      </c>
      <c r="C4150" s="8">
        <v>11</v>
      </c>
      <c r="D4150" s="8">
        <v>470</v>
      </c>
      <c r="E4150" s="8">
        <v>1</v>
      </c>
      <c r="F4150" s="7">
        <v>20</v>
      </c>
      <c r="G4150" s="8"/>
      <c r="H4150" s="9">
        <v>45002.658867280094</v>
      </c>
      <c r="I4150" s="20" t="str">
        <f>Table2[[#This Row],[StoreID]]&amp;"-"&amp;Table2[[#This Row],[OrderNumer]]</f>
        <v>1-3821</v>
      </c>
    </row>
    <row r="4151" spans="1:9" x14ac:dyDescent="0.35">
      <c r="A4151" s="19">
        <v>3821</v>
      </c>
      <c r="B4151" s="19">
        <v>1</v>
      </c>
      <c r="C4151" s="8">
        <v>11</v>
      </c>
      <c r="D4151" s="8">
        <v>471</v>
      </c>
      <c r="E4151" s="8">
        <v>1</v>
      </c>
      <c r="F4151" s="7">
        <v>20</v>
      </c>
      <c r="G4151" s="8"/>
      <c r="H4151" s="9">
        <v>45002.658867361111</v>
      </c>
      <c r="I4151" s="20" t="str">
        <f>Table2[[#This Row],[StoreID]]&amp;"-"&amp;Table2[[#This Row],[OrderNumer]]</f>
        <v>1-3821</v>
      </c>
    </row>
    <row r="4152" spans="1:9" x14ac:dyDescent="0.35">
      <c r="A4152" s="19">
        <v>3821</v>
      </c>
      <c r="B4152" s="19">
        <v>1</v>
      </c>
      <c r="C4152" s="8">
        <v>11</v>
      </c>
      <c r="D4152" s="8">
        <v>470</v>
      </c>
      <c r="E4152" s="8">
        <v>1</v>
      </c>
      <c r="F4152" s="7">
        <v>20</v>
      </c>
      <c r="G4152" s="8"/>
      <c r="H4152" s="9">
        <v>45002.658867395832</v>
      </c>
      <c r="I4152" s="20" t="str">
        <f>Table2[[#This Row],[StoreID]]&amp;"-"&amp;Table2[[#This Row],[OrderNumer]]</f>
        <v>1-3821</v>
      </c>
    </row>
    <row r="4153" spans="1:9" x14ac:dyDescent="0.35">
      <c r="A4153" s="19">
        <v>3821</v>
      </c>
      <c r="B4153" s="19">
        <v>1</v>
      </c>
      <c r="C4153" s="8">
        <v>11</v>
      </c>
      <c r="D4153" s="8">
        <v>472</v>
      </c>
      <c r="E4153" s="8">
        <v>1</v>
      </c>
      <c r="F4153" s="7">
        <v>62.5</v>
      </c>
      <c r="G4153" s="8"/>
      <c r="H4153" s="9">
        <v>45002.658867442129</v>
      </c>
      <c r="I4153" s="20" t="str">
        <f>Table2[[#This Row],[StoreID]]&amp;"-"&amp;Table2[[#This Row],[OrderNumer]]</f>
        <v>1-3821</v>
      </c>
    </row>
    <row r="4154" spans="1:9" x14ac:dyDescent="0.35">
      <c r="A4154" s="19">
        <v>3821</v>
      </c>
      <c r="B4154" s="19">
        <v>1</v>
      </c>
      <c r="C4154" s="8">
        <v>11</v>
      </c>
      <c r="D4154" s="8">
        <v>462</v>
      </c>
      <c r="E4154" s="8">
        <v>1</v>
      </c>
      <c r="F4154" s="7">
        <v>10</v>
      </c>
      <c r="G4154" s="8"/>
      <c r="H4154" s="9">
        <v>45002.658867442129</v>
      </c>
      <c r="I4154" s="20" t="str">
        <f>Table2[[#This Row],[StoreID]]&amp;"-"&amp;Table2[[#This Row],[OrderNumer]]</f>
        <v>1-3821</v>
      </c>
    </row>
    <row r="4155" spans="1:9" x14ac:dyDescent="0.35">
      <c r="A4155" s="19">
        <v>3821</v>
      </c>
      <c r="B4155" s="19">
        <v>1</v>
      </c>
      <c r="C4155" s="8">
        <v>11</v>
      </c>
      <c r="D4155" s="8">
        <v>476</v>
      </c>
      <c r="E4155" s="8">
        <v>1</v>
      </c>
      <c r="F4155" s="7">
        <v>30</v>
      </c>
      <c r="G4155" s="8"/>
      <c r="H4155" s="9">
        <v>45002.658867592596</v>
      </c>
      <c r="I4155" s="20" t="str">
        <f>Table2[[#This Row],[StoreID]]&amp;"-"&amp;Table2[[#This Row],[OrderNumer]]</f>
        <v>1-3821</v>
      </c>
    </row>
    <row r="4156" spans="1:9" x14ac:dyDescent="0.35">
      <c r="A4156" s="19">
        <v>3821</v>
      </c>
      <c r="B4156" s="19">
        <v>1</v>
      </c>
      <c r="C4156" s="8">
        <v>11</v>
      </c>
      <c r="D4156" s="8">
        <v>4028</v>
      </c>
      <c r="E4156" s="8">
        <v>1</v>
      </c>
      <c r="F4156" s="7">
        <v>45</v>
      </c>
      <c r="G4156" s="8"/>
      <c r="H4156" s="9">
        <v>45002.658867627317</v>
      </c>
      <c r="I4156" s="20" t="str">
        <f>Table2[[#This Row],[StoreID]]&amp;"-"&amp;Table2[[#This Row],[OrderNumer]]</f>
        <v>1-3821</v>
      </c>
    </row>
    <row r="4157" spans="1:9" x14ac:dyDescent="0.35">
      <c r="A4157" s="19">
        <v>3822</v>
      </c>
      <c r="B4157" s="19">
        <v>5</v>
      </c>
      <c r="C4157" s="8">
        <v>34</v>
      </c>
      <c r="D4157" s="8">
        <v>462</v>
      </c>
      <c r="E4157" s="8">
        <v>1</v>
      </c>
      <c r="F4157" s="7">
        <v>10</v>
      </c>
      <c r="G4157" s="8"/>
      <c r="H4157" s="9">
        <v>45000.922144293982</v>
      </c>
      <c r="I4157" s="20" t="str">
        <f>Table2[[#This Row],[StoreID]]&amp;"-"&amp;Table2[[#This Row],[OrderNumer]]</f>
        <v>5-3822</v>
      </c>
    </row>
    <row r="4158" spans="1:9" x14ac:dyDescent="0.35">
      <c r="A4158" s="19">
        <v>3825</v>
      </c>
      <c r="B4158" s="19">
        <v>2</v>
      </c>
      <c r="C4158" s="8">
        <v>25</v>
      </c>
      <c r="D4158" s="8">
        <v>1138</v>
      </c>
      <c r="E4158" s="8">
        <v>1</v>
      </c>
      <c r="F4158" s="7">
        <v>200</v>
      </c>
      <c r="G4158" s="8"/>
      <c r="H4158" s="9">
        <v>45024.956771215278</v>
      </c>
      <c r="I4158" s="20" t="str">
        <f>Table2[[#This Row],[StoreID]]&amp;"-"&amp;Table2[[#This Row],[OrderNumer]]</f>
        <v>2-3825</v>
      </c>
    </row>
    <row r="4159" spans="1:9" x14ac:dyDescent="0.35">
      <c r="A4159" s="19">
        <v>3825</v>
      </c>
      <c r="B4159" s="19">
        <v>5</v>
      </c>
      <c r="C4159" s="8">
        <v>34</v>
      </c>
      <c r="D4159" s="8">
        <v>471</v>
      </c>
      <c r="E4159" s="8">
        <v>1</v>
      </c>
      <c r="F4159" s="7">
        <v>20</v>
      </c>
      <c r="G4159" s="8"/>
      <c r="H4159" s="9">
        <v>45000.941434108798</v>
      </c>
      <c r="I4159" s="20" t="str">
        <f>Table2[[#This Row],[StoreID]]&amp;"-"&amp;Table2[[#This Row],[OrderNumer]]</f>
        <v>5-3825</v>
      </c>
    </row>
    <row r="4160" spans="1:9" x14ac:dyDescent="0.35">
      <c r="A4160" s="19">
        <v>3829</v>
      </c>
      <c r="B4160" s="19">
        <v>1</v>
      </c>
      <c r="C4160" s="8">
        <v>11</v>
      </c>
      <c r="D4160" s="8">
        <v>4091</v>
      </c>
      <c r="E4160" s="8">
        <v>1</v>
      </c>
      <c r="F4160" s="7">
        <v>25</v>
      </c>
      <c r="G4160" s="8"/>
      <c r="H4160" s="9">
        <v>45002.686668634262</v>
      </c>
      <c r="I4160" s="20" t="str">
        <f>Table2[[#This Row],[StoreID]]&amp;"-"&amp;Table2[[#This Row],[OrderNumer]]</f>
        <v>1-3829</v>
      </c>
    </row>
    <row r="4161" spans="1:9" x14ac:dyDescent="0.35">
      <c r="A4161" s="19">
        <v>3829</v>
      </c>
      <c r="B4161" s="19">
        <v>1</v>
      </c>
      <c r="C4161" s="8">
        <v>11</v>
      </c>
      <c r="D4161" s="8">
        <v>4028</v>
      </c>
      <c r="E4161" s="8">
        <v>1</v>
      </c>
      <c r="F4161" s="7">
        <v>45</v>
      </c>
      <c r="G4161" s="8"/>
      <c r="H4161" s="9">
        <v>45002.686668668983</v>
      </c>
      <c r="I4161" s="20" t="str">
        <f>Table2[[#This Row],[StoreID]]&amp;"-"&amp;Table2[[#This Row],[OrderNumer]]</f>
        <v>1-3829</v>
      </c>
    </row>
    <row r="4162" spans="1:9" x14ac:dyDescent="0.35">
      <c r="A4162" s="19">
        <v>3829</v>
      </c>
      <c r="B4162" s="19">
        <v>2</v>
      </c>
      <c r="C4162" s="8">
        <v>25</v>
      </c>
      <c r="D4162" s="8">
        <v>3260</v>
      </c>
      <c r="E4162" s="8">
        <v>1</v>
      </c>
      <c r="F4162" s="7">
        <v>19.5</v>
      </c>
      <c r="G4162" s="8"/>
      <c r="H4162" s="9">
        <v>45024.981622303239</v>
      </c>
      <c r="I4162" s="20" t="str">
        <f>Table2[[#This Row],[StoreID]]&amp;"-"&amp;Table2[[#This Row],[OrderNumer]]</f>
        <v>2-3829</v>
      </c>
    </row>
    <row r="4163" spans="1:9" x14ac:dyDescent="0.35">
      <c r="A4163" s="19">
        <v>3830</v>
      </c>
      <c r="B4163" s="19">
        <v>5</v>
      </c>
      <c r="C4163" s="8">
        <v>34</v>
      </c>
      <c r="D4163" s="8">
        <v>465</v>
      </c>
      <c r="E4163" s="8">
        <v>1</v>
      </c>
      <c r="F4163" s="7">
        <v>25</v>
      </c>
      <c r="G4163" s="8"/>
      <c r="H4163" s="9">
        <v>45001.570861539352</v>
      </c>
      <c r="I4163" s="20" t="str">
        <f>Table2[[#This Row],[StoreID]]&amp;"-"&amp;Table2[[#This Row],[OrderNumer]]</f>
        <v>5-3830</v>
      </c>
    </row>
    <row r="4164" spans="1:9" x14ac:dyDescent="0.35">
      <c r="A4164" s="19">
        <v>3830</v>
      </c>
      <c r="B4164" s="19">
        <v>5</v>
      </c>
      <c r="C4164" s="8">
        <v>34</v>
      </c>
      <c r="D4164" s="8">
        <v>470</v>
      </c>
      <c r="E4164" s="8">
        <v>1</v>
      </c>
      <c r="F4164" s="7">
        <v>20</v>
      </c>
      <c r="G4164" s="8"/>
      <c r="H4164" s="9">
        <v>45001.570861539352</v>
      </c>
      <c r="I4164" s="20" t="str">
        <f>Table2[[#This Row],[StoreID]]&amp;"-"&amp;Table2[[#This Row],[OrderNumer]]</f>
        <v>5-3830</v>
      </c>
    </row>
    <row r="4165" spans="1:9" x14ac:dyDescent="0.35">
      <c r="A4165" s="19">
        <v>3831</v>
      </c>
      <c r="B4165" s="19">
        <v>1</v>
      </c>
      <c r="C4165" s="8">
        <v>5</v>
      </c>
      <c r="D4165" s="8">
        <v>2786</v>
      </c>
      <c r="E4165" s="8">
        <v>1</v>
      </c>
      <c r="F4165" s="7">
        <v>150</v>
      </c>
      <c r="G4165" s="8"/>
      <c r="H4165" s="9">
        <v>45002.691822766203</v>
      </c>
      <c r="I4165" s="20" t="str">
        <f>Table2[[#This Row],[StoreID]]&amp;"-"&amp;Table2[[#This Row],[OrderNumer]]</f>
        <v>1-3831</v>
      </c>
    </row>
    <row r="4166" spans="1:9" x14ac:dyDescent="0.35">
      <c r="A4166" s="19">
        <v>3831</v>
      </c>
      <c r="B4166" s="19">
        <v>2</v>
      </c>
      <c r="C4166" s="8">
        <v>25</v>
      </c>
      <c r="D4166" s="8">
        <v>4028</v>
      </c>
      <c r="E4166" s="8">
        <v>1</v>
      </c>
      <c r="F4166" s="7">
        <v>45</v>
      </c>
      <c r="G4166" s="8"/>
      <c r="H4166" s="9">
        <v>45024.9933815162</v>
      </c>
      <c r="I4166" s="20" t="str">
        <f>Table2[[#This Row],[StoreID]]&amp;"-"&amp;Table2[[#This Row],[OrderNumer]]</f>
        <v>2-3831</v>
      </c>
    </row>
    <row r="4167" spans="1:9" x14ac:dyDescent="0.35">
      <c r="A4167" s="19">
        <v>3833</v>
      </c>
      <c r="B4167" s="19">
        <v>1</v>
      </c>
      <c r="C4167" s="8">
        <v>1</v>
      </c>
      <c r="D4167" s="8">
        <v>470</v>
      </c>
      <c r="E4167" s="8">
        <v>1</v>
      </c>
      <c r="F4167" s="7">
        <v>20</v>
      </c>
      <c r="G4167" s="8"/>
      <c r="H4167" s="9">
        <v>45002.703821724535</v>
      </c>
      <c r="I4167" s="20" t="str">
        <f>Table2[[#This Row],[StoreID]]&amp;"-"&amp;Table2[[#This Row],[OrderNumer]]</f>
        <v>1-3833</v>
      </c>
    </row>
    <row r="4168" spans="1:9" x14ac:dyDescent="0.35">
      <c r="A4168" s="19">
        <v>3833</v>
      </c>
      <c r="B4168" s="19">
        <v>2</v>
      </c>
      <c r="C4168" s="8">
        <v>16</v>
      </c>
      <c r="D4168" s="8">
        <v>3217</v>
      </c>
      <c r="E4168" s="8">
        <v>1</v>
      </c>
      <c r="F4168" s="7">
        <v>134.5</v>
      </c>
      <c r="G4168" s="8"/>
      <c r="H4168" s="9">
        <v>45025.468539155096</v>
      </c>
      <c r="I4168" s="20" t="str">
        <f>Table2[[#This Row],[StoreID]]&amp;"-"&amp;Table2[[#This Row],[OrderNumer]]</f>
        <v>2-3833</v>
      </c>
    </row>
    <row r="4169" spans="1:9" x14ac:dyDescent="0.35">
      <c r="A4169" s="19">
        <v>3834</v>
      </c>
      <c r="B4169" s="19">
        <v>5</v>
      </c>
      <c r="C4169" s="8">
        <v>2</v>
      </c>
      <c r="D4169" s="8">
        <v>465</v>
      </c>
      <c r="E4169" s="8">
        <v>1</v>
      </c>
      <c r="F4169" s="7">
        <v>25</v>
      </c>
      <c r="G4169" s="8"/>
      <c r="H4169" s="9">
        <v>45001.653859027778</v>
      </c>
      <c r="I4169" s="20" t="str">
        <f>Table2[[#This Row],[StoreID]]&amp;"-"&amp;Table2[[#This Row],[OrderNumer]]</f>
        <v>5-3834</v>
      </c>
    </row>
    <row r="4170" spans="1:9" x14ac:dyDescent="0.35">
      <c r="A4170" s="19">
        <v>3835</v>
      </c>
      <c r="B4170" s="19">
        <v>5</v>
      </c>
      <c r="C4170" s="8">
        <v>2</v>
      </c>
      <c r="D4170" s="8">
        <v>4078</v>
      </c>
      <c r="E4170" s="8">
        <v>1</v>
      </c>
      <c r="F4170" s="7">
        <v>49.5</v>
      </c>
      <c r="G4170" s="8"/>
      <c r="H4170" s="9">
        <v>45001.702212187498</v>
      </c>
      <c r="I4170" s="20" t="str">
        <f>Table2[[#This Row],[StoreID]]&amp;"-"&amp;Table2[[#This Row],[OrderNumer]]</f>
        <v>5-3835</v>
      </c>
    </row>
    <row r="4171" spans="1:9" x14ac:dyDescent="0.35">
      <c r="A4171" s="19">
        <v>3836</v>
      </c>
      <c r="B4171" s="19">
        <v>1</v>
      </c>
      <c r="C4171" s="8">
        <v>9</v>
      </c>
      <c r="D4171" s="8">
        <v>1098</v>
      </c>
      <c r="E4171" s="8">
        <v>1</v>
      </c>
      <c r="F4171" s="7">
        <v>187.5</v>
      </c>
      <c r="G4171" s="8"/>
      <c r="H4171" s="9">
        <v>45002.722063310182</v>
      </c>
      <c r="I4171" s="20" t="str">
        <f>Table2[[#This Row],[StoreID]]&amp;"-"&amp;Table2[[#This Row],[OrderNumer]]</f>
        <v>1-3836</v>
      </c>
    </row>
    <row r="4172" spans="1:9" x14ac:dyDescent="0.35">
      <c r="A4172" s="19">
        <v>3838</v>
      </c>
      <c r="B4172" s="19">
        <v>5</v>
      </c>
      <c r="C4172" s="8">
        <v>34</v>
      </c>
      <c r="D4172" s="8">
        <v>4092</v>
      </c>
      <c r="E4172" s="8">
        <v>1</v>
      </c>
      <c r="F4172" s="7">
        <v>25</v>
      </c>
      <c r="G4172" s="8"/>
      <c r="H4172" s="9">
        <v>45001.782447997684</v>
      </c>
      <c r="I4172" s="20" t="str">
        <f>Table2[[#This Row],[StoreID]]&amp;"-"&amp;Table2[[#This Row],[OrderNumer]]</f>
        <v>5-3838</v>
      </c>
    </row>
    <row r="4173" spans="1:9" x14ac:dyDescent="0.35">
      <c r="A4173" s="19">
        <v>3839</v>
      </c>
      <c r="B4173" s="19">
        <v>1</v>
      </c>
      <c r="C4173" s="8">
        <v>11</v>
      </c>
      <c r="D4173" s="8">
        <v>4023</v>
      </c>
      <c r="E4173" s="8">
        <v>1</v>
      </c>
      <c r="F4173" s="7">
        <v>400</v>
      </c>
      <c r="G4173" s="8"/>
      <c r="H4173" s="9">
        <v>45002.727255636571</v>
      </c>
      <c r="I4173" s="20" t="str">
        <f>Table2[[#This Row],[StoreID]]&amp;"-"&amp;Table2[[#This Row],[OrderNumer]]</f>
        <v>1-3839</v>
      </c>
    </row>
    <row r="4174" spans="1:9" x14ac:dyDescent="0.35">
      <c r="A4174" s="19">
        <v>3839</v>
      </c>
      <c r="B4174" s="19">
        <v>1</v>
      </c>
      <c r="C4174" s="8">
        <v>11</v>
      </c>
      <c r="D4174" s="8">
        <v>4023</v>
      </c>
      <c r="E4174" s="8">
        <v>1</v>
      </c>
      <c r="F4174" s="7">
        <v>400</v>
      </c>
      <c r="G4174" s="8"/>
      <c r="H4174" s="9">
        <v>45002.7272556713</v>
      </c>
      <c r="I4174" s="20" t="str">
        <f>Table2[[#This Row],[StoreID]]&amp;"-"&amp;Table2[[#This Row],[OrderNumer]]</f>
        <v>1-3839</v>
      </c>
    </row>
    <row r="4175" spans="1:9" x14ac:dyDescent="0.35">
      <c r="A4175" s="19">
        <v>3842</v>
      </c>
      <c r="B4175" s="19">
        <v>2</v>
      </c>
      <c r="C4175" s="8">
        <v>16</v>
      </c>
      <c r="D4175" s="8">
        <v>2760</v>
      </c>
      <c r="E4175" s="8">
        <v>1</v>
      </c>
      <c r="F4175" s="7">
        <v>275</v>
      </c>
      <c r="G4175" s="8"/>
      <c r="H4175" s="9">
        <v>45025.619745949072</v>
      </c>
      <c r="I4175" s="20" t="str">
        <f>Table2[[#This Row],[StoreID]]&amp;"-"&amp;Table2[[#This Row],[OrderNumer]]</f>
        <v>2-3842</v>
      </c>
    </row>
    <row r="4176" spans="1:9" x14ac:dyDescent="0.35">
      <c r="A4176" s="19">
        <v>3844</v>
      </c>
      <c r="B4176" s="19">
        <v>5</v>
      </c>
      <c r="C4176" s="8">
        <v>2</v>
      </c>
      <c r="D4176" s="8">
        <v>4089</v>
      </c>
      <c r="E4176" s="8">
        <v>1</v>
      </c>
      <c r="F4176" s="7">
        <v>10</v>
      </c>
      <c r="G4176" s="8"/>
      <c r="H4176" s="9">
        <v>45001.842652465275</v>
      </c>
      <c r="I4176" s="20" t="str">
        <f>Table2[[#This Row],[StoreID]]&amp;"-"&amp;Table2[[#This Row],[OrderNumer]]</f>
        <v>5-3844</v>
      </c>
    </row>
    <row r="4177" spans="1:9" x14ac:dyDescent="0.35">
      <c r="A4177" s="19">
        <v>3844</v>
      </c>
      <c r="B4177" s="19">
        <v>5</v>
      </c>
      <c r="C4177" s="8">
        <v>2</v>
      </c>
      <c r="D4177" s="8">
        <v>4086</v>
      </c>
      <c r="E4177" s="8">
        <v>1</v>
      </c>
      <c r="F4177" s="7">
        <v>10</v>
      </c>
      <c r="G4177" s="8"/>
      <c r="H4177" s="9">
        <v>45001.842652465275</v>
      </c>
      <c r="I4177" s="20" t="str">
        <f>Table2[[#This Row],[StoreID]]&amp;"-"&amp;Table2[[#This Row],[OrderNumer]]</f>
        <v>5-3844</v>
      </c>
    </row>
    <row r="4178" spans="1:9" x14ac:dyDescent="0.35">
      <c r="A4178" s="19">
        <v>3845</v>
      </c>
      <c r="B4178" s="19">
        <v>5</v>
      </c>
      <c r="C4178" s="8">
        <v>2</v>
      </c>
      <c r="D4178" s="8">
        <v>470</v>
      </c>
      <c r="E4178" s="8">
        <v>1</v>
      </c>
      <c r="F4178" s="7">
        <v>20</v>
      </c>
      <c r="G4178" s="8"/>
      <c r="H4178" s="9">
        <v>45001.844927233797</v>
      </c>
      <c r="I4178" s="20" t="str">
        <f>Table2[[#This Row],[StoreID]]&amp;"-"&amp;Table2[[#This Row],[OrderNumer]]</f>
        <v>5-3845</v>
      </c>
    </row>
    <row r="4179" spans="1:9" x14ac:dyDescent="0.35">
      <c r="A4179" s="19">
        <v>3846</v>
      </c>
      <c r="B4179" s="19">
        <v>2</v>
      </c>
      <c r="C4179" s="8">
        <v>16</v>
      </c>
      <c r="D4179" s="8">
        <v>4090</v>
      </c>
      <c r="E4179" s="8">
        <v>1</v>
      </c>
      <c r="F4179" s="7">
        <v>47.5</v>
      </c>
      <c r="G4179" s="8"/>
      <c r="H4179" s="9">
        <v>45025.679258449076</v>
      </c>
      <c r="I4179" s="20" t="str">
        <f>Table2[[#This Row],[StoreID]]&amp;"-"&amp;Table2[[#This Row],[OrderNumer]]</f>
        <v>2-3846</v>
      </c>
    </row>
    <row r="4180" spans="1:9" x14ac:dyDescent="0.35">
      <c r="A4180" s="19">
        <v>3847</v>
      </c>
      <c r="B4180" s="19">
        <v>1</v>
      </c>
      <c r="C4180" s="8">
        <v>15</v>
      </c>
      <c r="D4180" s="8">
        <v>676</v>
      </c>
      <c r="E4180" s="8">
        <v>1</v>
      </c>
      <c r="F4180" s="7">
        <v>212.5</v>
      </c>
      <c r="G4180" s="8"/>
      <c r="H4180" s="9">
        <v>45002.761481944442</v>
      </c>
      <c r="I4180" s="20" t="str">
        <f>Table2[[#This Row],[StoreID]]&amp;"-"&amp;Table2[[#This Row],[OrderNumer]]</f>
        <v>1-3847</v>
      </c>
    </row>
    <row r="4181" spans="1:9" x14ac:dyDescent="0.35">
      <c r="A4181" s="19">
        <v>3847</v>
      </c>
      <c r="B4181" s="19">
        <v>1</v>
      </c>
      <c r="C4181" s="8">
        <v>15</v>
      </c>
      <c r="D4181" s="8">
        <v>11</v>
      </c>
      <c r="E4181" s="8">
        <v>1</v>
      </c>
      <c r="F4181" s="7">
        <v>225</v>
      </c>
      <c r="G4181" s="8"/>
      <c r="H4181" s="9">
        <v>45002.761481979163</v>
      </c>
      <c r="I4181" s="20" t="str">
        <f>Table2[[#This Row],[StoreID]]&amp;"-"&amp;Table2[[#This Row],[OrderNumer]]</f>
        <v>1-3847</v>
      </c>
    </row>
    <row r="4182" spans="1:9" x14ac:dyDescent="0.35">
      <c r="A4182" s="19">
        <v>3847</v>
      </c>
      <c r="B4182" s="19">
        <v>5</v>
      </c>
      <c r="C4182" s="8">
        <v>2</v>
      </c>
      <c r="D4182" s="8">
        <v>470</v>
      </c>
      <c r="E4182" s="8">
        <v>1</v>
      </c>
      <c r="F4182" s="7">
        <v>20</v>
      </c>
      <c r="G4182" s="8"/>
      <c r="H4182" s="9">
        <v>45001.888754861109</v>
      </c>
      <c r="I4182" s="20" t="str">
        <f>Table2[[#This Row],[StoreID]]&amp;"-"&amp;Table2[[#This Row],[OrderNumer]]</f>
        <v>5-3847</v>
      </c>
    </row>
    <row r="4183" spans="1:9" x14ac:dyDescent="0.35">
      <c r="A4183" s="19">
        <v>3850</v>
      </c>
      <c r="B4183" s="19">
        <v>2</v>
      </c>
      <c r="C4183" s="8">
        <v>23</v>
      </c>
      <c r="D4183" s="8">
        <v>4086</v>
      </c>
      <c r="E4183" s="8">
        <v>1</v>
      </c>
      <c r="F4183" s="7">
        <v>10</v>
      </c>
      <c r="G4183" s="8"/>
      <c r="H4183" s="9">
        <v>45025.851213807873</v>
      </c>
      <c r="I4183" s="20" t="str">
        <f>Table2[[#This Row],[StoreID]]&amp;"-"&amp;Table2[[#This Row],[OrderNumer]]</f>
        <v>2-3850</v>
      </c>
    </row>
    <row r="4184" spans="1:9" x14ac:dyDescent="0.35">
      <c r="A4184" s="19">
        <v>3850</v>
      </c>
      <c r="B4184" s="19">
        <v>2</v>
      </c>
      <c r="C4184" s="8">
        <v>23</v>
      </c>
      <c r="D4184" s="8">
        <v>4083</v>
      </c>
      <c r="E4184" s="8">
        <v>1</v>
      </c>
      <c r="F4184" s="7">
        <v>10</v>
      </c>
      <c r="G4184" s="8"/>
      <c r="H4184" s="9">
        <v>45025.851213807873</v>
      </c>
      <c r="I4184" s="20" t="str">
        <f>Table2[[#This Row],[StoreID]]&amp;"-"&amp;Table2[[#This Row],[OrderNumer]]</f>
        <v>2-3850</v>
      </c>
    </row>
    <row r="4185" spans="1:9" x14ac:dyDescent="0.35">
      <c r="A4185" s="19">
        <v>3850</v>
      </c>
      <c r="B4185" s="19">
        <v>2</v>
      </c>
      <c r="C4185" s="8">
        <v>23</v>
      </c>
      <c r="D4185" s="8">
        <v>4084</v>
      </c>
      <c r="E4185" s="8">
        <v>1</v>
      </c>
      <c r="F4185" s="7">
        <v>10</v>
      </c>
      <c r="G4185" s="8"/>
      <c r="H4185" s="9">
        <v>45025.851213807873</v>
      </c>
      <c r="I4185" s="20" t="str">
        <f>Table2[[#This Row],[StoreID]]&amp;"-"&amp;Table2[[#This Row],[OrderNumer]]</f>
        <v>2-3850</v>
      </c>
    </row>
    <row r="4186" spans="1:9" x14ac:dyDescent="0.35">
      <c r="A4186" s="19">
        <v>3850</v>
      </c>
      <c r="B4186" s="19">
        <v>2</v>
      </c>
      <c r="C4186" s="8">
        <v>23</v>
      </c>
      <c r="D4186" s="8">
        <v>4087</v>
      </c>
      <c r="E4186" s="8">
        <v>1</v>
      </c>
      <c r="F4186" s="7">
        <v>10</v>
      </c>
      <c r="G4186" s="8"/>
      <c r="H4186" s="9">
        <v>45025.85121385417</v>
      </c>
      <c r="I4186" s="20" t="str">
        <f>Table2[[#This Row],[StoreID]]&amp;"-"&amp;Table2[[#This Row],[OrderNumer]]</f>
        <v>2-3850</v>
      </c>
    </row>
    <row r="4187" spans="1:9" x14ac:dyDescent="0.35">
      <c r="A4187" s="19">
        <v>3851</v>
      </c>
      <c r="B4187" s="19">
        <v>1</v>
      </c>
      <c r="C4187" s="8">
        <v>14</v>
      </c>
      <c r="D4187" s="8">
        <v>471</v>
      </c>
      <c r="E4187" s="8">
        <v>1</v>
      </c>
      <c r="F4187" s="7">
        <v>20</v>
      </c>
      <c r="G4187" s="8"/>
      <c r="H4187" s="9">
        <v>45002.772826192129</v>
      </c>
      <c r="I4187" s="20" t="str">
        <f>Table2[[#This Row],[StoreID]]&amp;"-"&amp;Table2[[#This Row],[OrderNumer]]</f>
        <v>1-3851</v>
      </c>
    </row>
    <row r="4188" spans="1:9" x14ac:dyDescent="0.35">
      <c r="A4188" s="19">
        <v>3851</v>
      </c>
      <c r="B4188" s="19">
        <v>2</v>
      </c>
      <c r="C4188" s="8">
        <v>23</v>
      </c>
      <c r="D4188" s="8">
        <v>3971</v>
      </c>
      <c r="E4188" s="8">
        <v>1</v>
      </c>
      <c r="F4188" s="7">
        <v>50</v>
      </c>
      <c r="G4188" s="8"/>
      <c r="H4188" s="9">
        <v>45025.866729085647</v>
      </c>
      <c r="I4188" s="20" t="str">
        <f>Table2[[#This Row],[StoreID]]&amp;"-"&amp;Table2[[#This Row],[OrderNumer]]</f>
        <v>2-3851</v>
      </c>
    </row>
    <row r="4189" spans="1:9" x14ac:dyDescent="0.35">
      <c r="A4189" s="19">
        <v>3851</v>
      </c>
      <c r="B4189" s="19">
        <v>2</v>
      </c>
      <c r="C4189" s="8">
        <v>23</v>
      </c>
      <c r="D4189" s="8">
        <v>3972</v>
      </c>
      <c r="E4189" s="8">
        <v>1</v>
      </c>
      <c r="F4189" s="7">
        <v>50</v>
      </c>
      <c r="G4189" s="8"/>
      <c r="H4189" s="9">
        <v>45025.866729085647</v>
      </c>
      <c r="I4189" s="20" t="str">
        <f>Table2[[#This Row],[StoreID]]&amp;"-"&amp;Table2[[#This Row],[OrderNumer]]</f>
        <v>2-3851</v>
      </c>
    </row>
    <row r="4190" spans="1:9" x14ac:dyDescent="0.35">
      <c r="A4190" s="19">
        <v>3853</v>
      </c>
      <c r="B4190" s="19">
        <v>5</v>
      </c>
      <c r="C4190" s="8">
        <v>2</v>
      </c>
      <c r="D4190" s="8">
        <v>462</v>
      </c>
      <c r="E4190" s="8">
        <v>1</v>
      </c>
      <c r="F4190" s="7">
        <v>10</v>
      </c>
      <c r="G4190" s="8"/>
      <c r="H4190" s="9">
        <v>45001.943837615741</v>
      </c>
      <c r="I4190" s="20" t="str">
        <f>Table2[[#This Row],[StoreID]]&amp;"-"&amp;Table2[[#This Row],[OrderNumer]]</f>
        <v>5-3853</v>
      </c>
    </row>
    <row r="4191" spans="1:9" x14ac:dyDescent="0.35">
      <c r="A4191" s="19">
        <v>3854</v>
      </c>
      <c r="B4191" s="19">
        <v>5</v>
      </c>
      <c r="C4191" s="8">
        <v>2</v>
      </c>
      <c r="D4191" s="8">
        <v>471</v>
      </c>
      <c r="E4191" s="8">
        <v>1</v>
      </c>
      <c r="F4191" s="7">
        <v>20</v>
      </c>
      <c r="G4191" s="8"/>
      <c r="H4191" s="9">
        <v>45001.953030405093</v>
      </c>
      <c r="I4191" s="20" t="str">
        <f>Table2[[#This Row],[StoreID]]&amp;"-"&amp;Table2[[#This Row],[OrderNumer]]</f>
        <v>5-3854</v>
      </c>
    </row>
    <row r="4192" spans="1:9" x14ac:dyDescent="0.35">
      <c r="A4192" s="19">
        <v>3854</v>
      </c>
      <c r="B4192" s="19">
        <v>5</v>
      </c>
      <c r="C4192" s="8">
        <v>2</v>
      </c>
      <c r="D4192" s="8">
        <v>470</v>
      </c>
      <c r="E4192" s="8">
        <v>1</v>
      </c>
      <c r="F4192" s="7">
        <v>20</v>
      </c>
      <c r="G4192" s="8"/>
      <c r="H4192" s="9">
        <v>45001.953030405093</v>
      </c>
      <c r="I4192" s="20" t="str">
        <f>Table2[[#This Row],[StoreID]]&amp;"-"&amp;Table2[[#This Row],[OrderNumer]]</f>
        <v>5-3854</v>
      </c>
    </row>
    <row r="4193" spans="1:9" x14ac:dyDescent="0.35">
      <c r="A4193" s="19">
        <v>3854</v>
      </c>
      <c r="B4193" s="19">
        <v>5</v>
      </c>
      <c r="C4193" s="8">
        <v>2</v>
      </c>
      <c r="D4193" s="8">
        <v>470</v>
      </c>
      <c r="E4193" s="8">
        <v>1</v>
      </c>
      <c r="F4193" s="7">
        <v>20</v>
      </c>
      <c r="G4193" s="8"/>
      <c r="H4193" s="9">
        <v>45001.953030439814</v>
      </c>
      <c r="I4193" s="20" t="str">
        <f>Table2[[#This Row],[StoreID]]&amp;"-"&amp;Table2[[#This Row],[OrderNumer]]</f>
        <v>5-3854</v>
      </c>
    </row>
    <row r="4194" spans="1:9" x14ac:dyDescent="0.35">
      <c r="A4194" s="19">
        <v>3854</v>
      </c>
      <c r="B4194" s="19">
        <v>5</v>
      </c>
      <c r="C4194" s="8">
        <v>2</v>
      </c>
      <c r="D4194" s="8">
        <v>471</v>
      </c>
      <c r="E4194" s="8">
        <v>1</v>
      </c>
      <c r="F4194" s="7">
        <v>20</v>
      </c>
      <c r="G4194" s="8"/>
      <c r="H4194" s="9">
        <v>45001.953030439814</v>
      </c>
      <c r="I4194" s="20" t="str">
        <f>Table2[[#This Row],[StoreID]]&amp;"-"&amp;Table2[[#This Row],[OrderNumer]]</f>
        <v>5-3854</v>
      </c>
    </row>
    <row r="4195" spans="1:9" x14ac:dyDescent="0.35">
      <c r="A4195" s="19">
        <v>3854</v>
      </c>
      <c r="B4195" s="19">
        <v>5</v>
      </c>
      <c r="C4195" s="8">
        <v>2</v>
      </c>
      <c r="D4195" s="8">
        <v>471</v>
      </c>
      <c r="E4195" s="8">
        <v>1</v>
      </c>
      <c r="F4195" s="7">
        <v>20</v>
      </c>
      <c r="G4195" s="8"/>
      <c r="H4195" s="9">
        <v>45001.953030439814</v>
      </c>
      <c r="I4195" s="20" t="str">
        <f>Table2[[#This Row],[StoreID]]&amp;"-"&amp;Table2[[#This Row],[OrderNumer]]</f>
        <v>5-3854</v>
      </c>
    </row>
    <row r="4196" spans="1:9" x14ac:dyDescent="0.35">
      <c r="A4196" s="19">
        <v>3855</v>
      </c>
      <c r="B4196" s="19">
        <v>1</v>
      </c>
      <c r="C4196" s="8">
        <v>10</v>
      </c>
      <c r="D4196" s="8">
        <v>3224</v>
      </c>
      <c r="E4196" s="8">
        <v>1</v>
      </c>
      <c r="F4196" s="7">
        <v>34.5</v>
      </c>
      <c r="G4196" s="8"/>
      <c r="H4196" s="9">
        <v>45002.78385162037</v>
      </c>
      <c r="I4196" s="20" t="str">
        <f>Table2[[#This Row],[StoreID]]&amp;"-"&amp;Table2[[#This Row],[OrderNumer]]</f>
        <v>1-3855</v>
      </c>
    </row>
    <row r="4197" spans="1:9" x14ac:dyDescent="0.35">
      <c r="A4197" s="19">
        <v>3855</v>
      </c>
      <c r="B4197" s="19">
        <v>1</v>
      </c>
      <c r="C4197" s="8">
        <v>10</v>
      </c>
      <c r="D4197" s="8">
        <v>3306</v>
      </c>
      <c r="E4197" s="8">
        <v>1</v>
      </c>
      <c r="F4197" s="7">
        <v>47.5</v>
      </c>
      <c r="G4197" s="8"/>
      <c r="H4197" s="9">
        <v>45002.783851736109</v>
      </c>
      <c r="I4197" s="20" t="str">
        <f>Table2[[#This Row],[StoreID]]&amp;"-"&amp;Table2[[#This Row],[OrderNumer]]</f>
        <v>1-3855</v>
      </c>
    </row>
    <row r="4198" spans="1:9" x14ac:dyDescent="0.35">
      <c r="A4198" s="19">
        <v>3855</v>
      </c>
      <c r="B4198" s="19">
        <v>2</v>
      </c>
      <c r="C4198" s="8">
        <v>23</v>
      </c>
      <c r="D4198" s="8">
        <v>386</v>
      </c>
      <c r="E4198" s="8">
        <v>1</v>
      </c>
      <c r="F4198" s="7">
        <v>20</v>
      </c>
      <c r="G4198" s="8"/>
      <c r="H4198" s="9">
        <v>45025.935167361109</v>
      </c>
      <c r="I4198" s="20" t="str">
        <f>Table2[[#This Row],[StoreID]]&amp;"-"&amp;Table2[[#This Row],[OrderNumer]]</f>
        <v>2-3855</v>
      </c>
    </row>
    <row r="4199" spans="1:9" x14ac:dyDescent="0.35">
      <c r="A4199" s="19">
        <v>3856</v>
      </c>
      <c r="B4199" s="19">
        <v>5</v>
      </c>
      <c r="C4199" s="8">
        <v>2</v>
      </c>
      <c r="D4199" s="8">
        <v>470</v>
      </c>
      <c r="E4199" s="8">
        <v>1</v>
      </c>
      <c r="F4199" s="7">
        <v>20</v>
      </c>
      <c r="G4199" s="8"/>
      <c r="H4199" s="9">
        <v>45001.968171793982</v>
      </c>
      <c r="I4199" s="20" t="str">
        <f>Table2[[#This Row],[StoreID]]&amp;"-"&amp;Table2[[#This Row],[OrderNumer]]</f>
        <v>5-3856</v>
      </c>
    </row>
    <row r="4200" spans="1:9" x14ac:dyDescent="0.35">
      <c r="A4200" s="19">
        <v>3857</v>
      </c>
      <c r="B4200" s="19">
        <v>1</v>
      </c>
      <c r="C4200" s="8">
        <v>14</v>
      </c>
      <c r="D4200" s="8">
        <v>680</v>
      </c>
      <c r="E4200" s="8">
        <v>1</v>
      </c>
      <c r="F4200" s="7">
        <v>199.5</v>
      </c>
      <c r="G4200" s="8"/>
      <c r="H4200" s="9">
        <v>45002.787896678237</v>
      </c>
      <c r="I4200" s="20" t="str">
        <f>Table2[[#This Row],[StoreID]]&amp;"-"&amp;Table2[[#This Row],[OrderNumer]]</f>
        <v>1-3857</v>
      </c>
    </row>
    <row r="4201" spans="1:9" x14ac:dyDescent="0.35">
      <c r="A4201" s="19">
        <v>3857</v>
      </c>
      <c r="B4201" s="19">
        <v>5</v>
      </c>
      <c r="C4201" s="8">
        <v>34</v>
      </c>
      <c r="D4201" s="8">
        <v>4078</v>
      </c>
      <c r="E4201" s="8">
        <v>-1</v>
      </c>
      <c r="F4201" s="7">
        <v>-49.5</v>
      </c>
      <c r="G4201" s="8" t="s">
        <v>131</v>
      </c>
      <c r="H4201" s="9">
        <v>45001.975279548613</v>
      </c>
      <c r="I4201" s="20" t="str">
        <f>Table2[[#This Row],[StoreID]]&amp;"-"&amp;Table2[[#This Row],[OrderNumer]]</f>
        <v>5-3857</v>
      </c>
    </row>
    <row r="4202" spans="1:9" x14ac:dyDescent="0.35">
      <c r="A4202" s="19">
        <v>3857</v>
      </c>
      <c r="B4202" s="19">
        <v>5</v>
      </c>
      <c r="C4202" s="8">
        <v>34</v>
      </c>
      <c r="D4202" s="8">
        <v>4078</v>
      </c>
      <c r="E4202" s="8">
        <v>-1</v>
      </c>
      <c r="F4202" s="7">
        <v>-49.5</v>
      </c>
      <c r="G4202" s="8" t="s">
        <v>131</v>
      </c>
      <c r="H4202" s="9">
        <v>45001.975279548613</v>
      </c>
      <c r="I4202" s="20" t="str">
        <f>Table2[[#This Row],[StoreID]]&amp;"-"&amp;Table2[[#This Row],[OrderNumer]]</f>
        <v>5-3857</v>
      </c>
    </row>
    <row r="4203" spans="1:9" x14ac:dyDescent="0.35">
      <c r="A4203" s="19">
        <v>3860</v>
      </c>
      <c r="B4203" s="19">
        <v>1</v>
      </c>
      <c r="C4203" s="8">
        <v>14</v>
      </c>
      <c r="D4203" s="8">
        <v>3379</v>
      </c>
      <c r="E4203" s="8">
        <v>1</v>
      </c>
      <c r="F4203" s="7">
        <v>299.5</v>
      </c>
      <c r="G4203" s="8"/>
      <c r="H4203" s="9">
        <v>45002.802009918982</v>
      </c>
      <c r="I4203" s="20" t="str">
        <f>Table2[[#This Row],[StoreID]]&amp;"-"&amp;Table2[[#This Row],[OrderNumer]]</f>
        <v>1-3860</v>
      </c>
    </row>
    <row r="4204" spans="1:9" x14ac:dyDescent="0.35">
      <c r="A4204" s="19">
        <v>3860</v>
      </c>
      <c r="B4204" s="19">
        <v>1</v>
      </c>
      <c r="C4204" s="8">
        <v>14</v>
      </c>
      <c r="D4204" s="8">
        <v>11</v>
      </c>
      <c r="E4204" s="8">
        <v>1</v>
      </c>
      <c r="F4204" s="7">
        <v>225</v>
      </c>
      <c r="G4204" s="8"/>
      <c r="H4204" s="9">
        <v>45002.802009918982</v>
      </c>
      <c r="I4204" s="20" t="str">
        <f>Table2[[#This Row],[StoreID]]&amp;"-"&amp;Table2[[#This Row],[OrderNumer]]</f>
        <v>1-3860</v>
      </c>
    </row>
    <row r="4205" spans="1:9" x14ac:dyDescent="0.35">
      <c r="A4205" s="19">
        <v>3860</v>
      </c>
      <c r="B4205" s="19">
        <v>2</v>
      </c>
      <c r="C4205" s="8">
        <v>26</v>
      </c>
      <c r="D4205" s="8">
        <v>3437</v>
      </c>
      <c r="E4205" s="8">
        <v>1</v>
      </c>
      <c r="F4205" s="7">
        <v>699.5</v>
      </c>
      <c r="G4205" s="8"/>
      <c r="H4205" s="9">
        <v>45026.492457870372</v>
      </c>
      <c r="I4205" s="20" t="str">
        <f>Table2[[#This Row],[StoreID]]&amp;"-"&amp;Table2[[#This Row],[OrderNumer]]</f>
        <v>2-3860</v>
      </c>
    </row>
    <row r="4206" spans="1:9" x14ac:dyDescent="0.35">
      <c r="A4206" s="19">
        <v>3861</v>
      </c>
      <c r="B4206" s="19">
        <v>2</v>
      </c>
      <c r="C4206" s="8">
        <v>24</v>
      </c>
      <c r="D4206" s="8">
        <v>3436</v>
      </c>
      <c r="E4206" s="8">
        <v>-1</v>
      </c>
      <c r="F4206" s="7">
        <v>-699.5</v>
      </c>
      <c r="G4206" s="8" t="s">
        <v>122</v>
      </c>
      <c r="H4206" s="9">
        <v>45026.495693900462</v>
      </c>
      <c r="I4206" s="20" t="str">
        <f>Table2[[#This Row],[StoreID]]&amp;"-"&amp;Table2[[#This Row],[OrderNumer]]</f>
        <v>2-3861</v>
      </c>
    </row>
    <row r="4207" spans="1:9" x14ac:dyDescent="0.35">
      <c r="A4207" s="19">
        <v>3862</v>
      </c>
      <c r="B4207" s="19">
        <v>1</v>
      </c>
      <c r="C4207" s="8">
        <v>5</v>
      </c>
      <c r="D4207" s="8">
        <v>3293</v>
      </c>
      <c r="E4207" s="8">
        <v>1</v>
      </c>
      <c r="F4207" s="7">
        <v>47.5</v>
      </c>
      <c r="G4207" s="8"/>
      <c r="H4207" s="9">
        <v>45002.804247881948</v>
      </c>
      <c r="I4207" s="20" t="str">
        <f>Table2[[#This Row],[StoreID]]&amp;"-"&amp;Table2[[#This Row],[OrderNumer]]</f>
        <v>1-3862</v>
      </c>
    </row>
    <row r="4208" spans="1:9" x14ac:dyDescent="0.35">
      <c r="A4208" s="19">
        <v>3862</v>
      </c>
      <c r="B4208" s="19">
        <v>5</v>
      </c>
      <c r="C4208" s="8">
        <v>34</v>
      </c>
      <c r="D4208" s="8">
        <v>4078</v>
      </c>
      <c r="E4208" s="8">
        <v>1</v>
      </c>
      <c r="F4208" s="7">
        <v>49.5</v>
      </c>
      <c r="G4208" s="8"/>
      <c r="H4208" s="9">
        <v>45002.58017789352</v>
      </c>
      <c r="I4208" s="20" t="str">
        <f>Table2[[#This Row],[StoreID]]&amp;"-"&amp;Table2[[#This Row],[OrderNumer]]</f>
        <v>5-3862</v>
      </c>
    </row>
    <row r="4209" spans="1:9" x14ac:dyDescent="0.35">
      <c r="A4209" s="19">
        <v>3863</v>
      </c>
      <c r="B4209" s="19">
        <v>1</v>
      </c>
      <c r="C4209" s="8">
        <v>15</v>
      </c>
      <c r="D4209" s="8">
        <v>616</v>
      </c>
      <c r="E4209" s="8">
        <v>1</v>
      </c>
      <c r="F4209" s="7">
        <v>387.5</v>
      </c>
      <c r="G4209" s="8"/>
      <c r="H4209" s="9">
        <v>45002.80557488426</v>
      </c>
      <c r="I4209" s="20" t="str">
        <f>Table2[[#This Row],[StoreID]]&amp;"-"&amp;Table2[[#This Row],[OrderNumer]]</f>
        <v>1-3863</v>
      </c>
    </row>
    <row r="4210" spans="1:9" x14ac:dyDescent="0.35">
      <c r="A4210" s="19">
        <v>3864</v>
      </c>
      <c r="B4210" s="19">
        <v>1</v>
      </c>
      <c r="C4210" s="8">
        <v>2</v>
      </c>
      <c r="D4210" s="8">
        <v>3293</v>
      </c>
      <c r="E4210" s="8">
        <v>1</v>
      </c>
      <c r="F4210" s="7">
        <v>47.5</v>
      </c>
      <c r="G4210" s="8"/>
      <c r="H4210" s="9">
        <v>45002.813480439814</v>
      </c>
      <c r="I4210" s="20" t="str">
        <f>Table2[[#This Row],[StoreID]]&amp;"-"&amp;Table2[[#This Row],[OrderNumer]]</f>
        <v>1-3864</v>
      </c>
    </row>
    <row r="4211" spans="1:9" x14ac:dyDescent="0.35">
      <c r="A4211" s="19">
        <v>3864</v>
      </c>
      <c r="B4211" s="19">
        <v>2</v>
      </c>
      <c r="C4211" s="8">
        <v>26</v>
      </c>
      <c r="D4211" s="8">
        <v>578</v>
      </c>
      <c r="E4211" s="8">
        <v>1</v>
      </c>
      <c r="F4211" s="7">
        <v>195</v>
      </c>
      <c r="G4211" s="8"/>
      <c r="H4211" s="9">
        <v>45026.602323113424</v>
      </c>
      <c r="I4211" s="20" t="str">
        <f>Table2[[#This Row],[StoreID]]&amp;"-"&amp;Table2[[#This Row],[OrderNumer]]</f>
        <v>2-3864</v>
      </c>
    </row>
    <row r="4212" spans="1:9" x14ac:dyDescent="0.35">
      <c r="A4212" s="19">
        <v>3864</v>
      </c>
      <c r="B4212" s="19">
        <v>2</v>
      </c>
      <c r="C4212" s="8">
        <v>26</v>
      </c>
      <c r="D4212" s="8">
        <v>4028</v>
      </c>
      <c r="E4212" s="8">
        <v>1</v>
      </c>
      <c r="F4212" s="7">
        <v>45</v>
      </c>
      <c r="G4212" s="8"/>
      <c r="H4212" s="9">
        <v>45026.602323113424</v>
      </c>
      <c r="I4212" s="20" t="str">
        <f>Table2[[#This Row],[StoreID]]&amp;"-"&amp;Table2[[#This Row],[OrderNumer]]</f>
        <v>2-3864</v>
      </c>
    </row>
    <row r="4213" spans="1:9" x14ac:dyDescent="0.35">
      <c r="A4213" s="19">
        <v>3864</v>
      </c>
      <c r="B4213" s="19">
        <v>2</v>
      </c>
      <c r="C4213" s="8">
        <v>26</v>
      </c>
      <c r="D4213" s="8">
        <v>578</v>
      </c>
      <c r="E4213" s="8">
        <v>1</v>
      </c>
      <c r="F4213" s="7">
        <v>195</v>
      </c>
      <c r="G4213" s="8"/>
      <c r="H4213" s="9">
        <v>45026.602323113424</v>
      </c>
      <c r="I4213" s="20" t="str">
        <f>Table2[[#This Row],[StoreID]]&amp;"-"&amp;Table2[[#This Row],[OrderNumer]]</f>
        <v>2-3864</v>
      </c>
    </row>
    <row r="4214" spans="1:9" x14ac:dyDescent="0.35">
      <c r="A4214" s="19">
        <v>3865</v>
      </c>
      <c r="B4214" s="19">
        <v>1</v>
      </c>
      <c r="C4214" s="8">
        <v>5</v>
      </c>
      <c r="D4214" s="8">
        <v>3297</v>
      </c>
      <c r="E4214" s="8">
        <v>1</v>
      </c>
      <c r="F4214" s="7">
        <v>47.5</v>
      </c>
      <c r="G4214" s="8"/>
      <c r="H4214" s="9">
        <v>45002.814811608798</v>
      </c>
      <c r="I4214" s="20" t="str">
        <f>Table2[[#This Row],[StoreID]]&amp;"-"&amp;Table2[[#This Row],[OrderNumer]]</f>
        <v>1-3865</v>
      </c>
    </row>
    <row r="4215" spans="1:9" x14ac:dyDescent="0.35">
      <c r="A4215" s="19">
        <v>3865</v>
      </c>
      <c r="B4215" s="19">
        <v>5</v>
      </c>
      <c r="C4215" s="8">
        <v>2</v>
      </c>
      <c r="D4215" s="8">
        <v>4202</v>
      </c>
      <c r="E4215" s="8">
        <v>1</v>
      </c>
      <c r="F4215" s="7">
        <v>2.5</v>
      </c>
      <c r="G4215" s="8"/>
      <c r="H4215" s="9">
        <v>45002.622617974535</v>
      </c>
      <c r="I4215" s="20" t="str">
        <f>Table2[[#This Row],[StoreID]]&amp;"-"&amp;Table2[[#This Row],[OrderNumer]]</f>
        <v>5-3865</v>
      </c>
    </row>
    <row r="4216" spans="1:9" x14ac:dyDescent="0.35">
      <c r="A4216" s="19">
        <v>3866</v>
      </c>
      <c r="B4216" s="19">
        <v>5</v>
      </c>
      <c r="C4216" s="8">
        <v>2</v>
      </c>
      <c r="D4216" s="8">
        <v>706</v>
      </c>
      <c r="E4216" s="8">
        <v>1</v>
      </c>
      <c r="F4216" s="7">
        <v>10</v>
      </c>
      <c r="G4216" s="8"/>
      <c r="H4216" s="9">
        <v>45002.625111423615</v>
      </c>
      <c r="I4216" s="20" t="str">
        <f>Table2[[#This Row],[StoreID]]&amp;"-"&amp;Table2[[#This Row],[OrderNumer]]</f>
        <v>5-3866</v>
      </c>
    </row>
    <row r="4217" spans="1:9" x14ac:dyDescent="0.35">
      <c r="A4217" s="19">
        <v>3867</v>
      </c>
      <c r="B4217" s="19">
        <v>2</v>
      </c>
      <c r="C4217" s="8">
        <v>26</v>
      </c>
      <c r="D4217" s="8">
        <v>1098</v>
      </c>
      <c r="E4217" s="8">
        <v>1</v>
      </c>
      <c r="F4217" s="7">
        <v>187.5</v>
      </c>
      <c r="G4217" s="8"/>
      <c r="H4217" s="9">
        <v>45026.696426041664</v>
      </c>
      <c r="I4217" s="20" t="str">
        <f>Table2[[#This Row],[StoreID]]&amp;"-"&amp;Table2[[#This Row],[OrderNumer]]</f>
        <v>2-3867</v>
      </c>
    </row>
    <row r="4218" spans="1:9" x14ac:dyDescent="0.35">
      <c r="A4218" s="19">
        <v>3867</v>
      </c>
      <c r="B4218" s="19">
        <v>5</v>
      </c>
      <c r="C4218" s="8">
        <v>2</v>
      </c>
      <c r="D4218" s="8">
        <v>706</v>
      </c>
      <c r="E4218" s="8">
        <v>-1</v>
      </c>
      <c r="F4218" s="7">
        <v>-10</v>
      </c>
      <c r="G4218" s="8" t="s">
        <v>131</v>
      </c>
      <c r="H4218" s="9">
        <v>45002.62604722222</v>
      </c>
      <c r="I4218" s="20" t="str">
        <f>Table2[[#This Row],[StoreID]]&amp;"-"&amp;Table2[[#This Row],[OrderNumer]]</f>
        <v>5-3867</v>
      </c>
    </row>
    <row r="4219" spans="1:9" x14ac:dyDescent="0.35">
      <c r="A4219" s="19">
        <v>3868</v>
      </c>
      <c r="B4219" s="19">
        <v>5</v>
      </c>
      <c r="C4219" s="8">
        <v>2</v>
      </c>
      <c r="D4219" s="8">
        <v>462</v>
      </c>
      <c r="E4219" s="8">
        <v>1</v>
      </c>
      <c r="F4219" s="7">
        <v>10</v>
      </c>
      <c r="G4219" s="8"/>
      <c r="H4219" s="9">
        <v>45002.629583564812</v>
      </c>
      <c r="I4219" s="20" t="str">
        <f>Table2[[#This Row],[StoreID]]&amp;"-"&amp;Table2[[#This Row],[OrderNumer]]</f>
        <v>5-3868</v>
      </c>
    </row>
    <row r="4220" spans="1:9" x14ac:dyDescent="0.35">
      <c r="A4220" s="19">
        <v>3869</v>
      </c>
      <c r="B4220" s="19">
        <v>2</v>
      </c>
      <c r="C4220" s="8">
        <v>23</v>
      </c>
      <c r="D4220" s="8">
        <v>2842</v>
      </c>
      <c r="E4220" s="8">
        <v>1</v>
      </c>
      <c r="F4220" s="7">
        <v>800</v>
      </c>
      <c r="G4220" s="8"/>
      <c r="H4220" s="9">
        <v>45026.872209224537</v>
      </c>
      <c r="I4220" s="20" t="str">
        <f>Table2[[#This Row],[StoreID]]&amp;"-"&amp;Table2[[#This Row],[OrderNumer]]</f>
        <v>2-3869</v>
      </c>
    </row>
    <row r="4221" spans="1:9" x14ac:dyDescent="0.35">
      <c r="A4221" s="19">
        <v>3869</v>
      </c>
      <c r="B4221" s="19">
        <v>2</v>
      </c>
      <c r="C4221" s="8">
        <v>23</v>
      </c>
      <c r="D4221" s="8">
        <v>3465</v>
      </c>
      <c r="E4221" s="8">
        <v>1</v>
      </c>
      <c r="F4221" s="7">
        <v>699.5</v>
      </c>
      <c r="G4221" s="8"/>
      <c r="H4221" s="9">
        <v>45026.872209224537</v>
      </c>
      <c r="I4221" s="20" t="str">
        <f>Table2[[#This Row],[StoreID]]&amp;"-"&amp;Table2[[#This Row],[OrderNumer]]</f>
        <v>2-3869</v>
      </c>
    </row>
    <row r="4222" spans="1:9" x14ac:dyDescent="0.35">
      <c r="A4222" s="19">
        <v>3870</v>
      </c>
      <c r="B4222" s="19">
        <v>5</v>
      </c>
      <c r="C4222" s="8">
        <v>34</v>
      </c>
      <c r="D4222" s="8">
        <v>412</v>
      </c>
      <c r="E4222" s="8">
        <v>1</v>
      </c>
      <c r="F4222" s="7">
        <v>97.5</v>
      </c>
      <c r="G4222" s="8"/>
      <c r="H4222" s="9">
        <v>45002.678417210649</v>
      </c>
      <c r="I4222" s="20" t="str">
        <f>Table2[[#This Row],[StoreID]]&amp;"-"&amp;Table2[[#This Row],[OrderNumer]]</f>
        <v>5-3870</v>
      </c>
    </row>
    <row r="4223" spans="1:9" x14ac:dyDescent="0.35">
      <c r="A4223" s="19">
        <v>3870</v>
      </c>
      <c r="B4223" s="19">
        <v>5</v>
      </c>
      <c r="C4223" s="8">
        <v>34</v>
      </c>
      <c r="D4223" s="8">
        <v>7</v>
      </c>
      <c r="E4223" s="8">
        <v>1</v>
      </c>
      <c r="F4223" s="7">
        <v>149.5</v>
      </c>
      <c r="G4223" s="8"/>
      <c r="H4223" s="9">
        <v>45002.678417557872</v>
      </c>
      <c r="I4223" s="20" t="str">
        <f>Table2[[#This Row],[StoreID]]&amp;"-"&amp;Table2[[#This Row],[OrderNumer]]</f>
        <v>5-3870</v>
      </c>
    </row>
    <row r="4224" spans="1:9" x14ac:dyDescent="0.35">
      <c r="A4224" s="19">
        <v>3870</v>
      </c>
      <c r="B4224" s="19">
        <v>5</v>
      </c>
      <c r="C4224" s="8">
        <v>34</v>
      </c>
      <c r="D4224" s="8">
        <v>475</v>
      </c>
      <c r="E4224" s="8">
        <v>1</v>
      </c>
      <c r="F4224" s="7">
        <v>50</v>
      </c>
      <c r="G4224" s="8"/>
      <c r="H4224" s="9">
        <v>45002.678417557872</v>
      </c>
      <c r="I4224" s="20" t="str">
        <f>Table2[[#This Row],[StoreID]]&amp;"-"&amp;Table2[[#This Row],[OrderNumer]]</f>
        <v>5-3870</v>
      </c>
    </row>
    <row r="4225" spans="1:9" x14ac:dyDescent="0.35">
      <c r="A4225" s="19">
        <v>3870</v>
      </c>
      <c r="B4225" s="19">
        <v>5</v>
      </c>
      <c r="C4225" s="8">
        <v>34</v>
      </c>
      <c r="D4225" s="8">
        <v>475</v>
      </c>
      <c r="E4225" s="8">
        <v>1</v>
      </c>
      <c r="F4225" s="7">
        <v>50</v>
      </c>
      <c r="G4225" s="8"/>
      <c r="H4225" s="9">
        <v>45002.678417557872</v>
      </c>
      <c r="I4225" s="20" t="str">
        <f>Table2[[#This Row],[StoreID]]&amp;"-"&amp;Table2[[#This Row],[OrderNumer]]</f>
        <v>5-3870</v>
      </c>
    </row>
    <row r="4226" spans="1:9" x14ac:dyDescent="0.35">
      <c r="A4226" s="19">
        <v>3870</v>
      </c>
      <c r="B4226" s="19">
        <v>5</v>
      </c>
      <c r="C4226" s="8">
        <v>34</v>
      </c>
      <c r="D4226" s="8">
        <v>474</v>
      </c>
      <c r="E4226" s="8">
        <v>1</v>
      </c>
      <c r="F4226" s="7">
        <v>50</v>
      </c>
      <c r="G4226" s="8"/>
      <c r="H4226" s="9">
        <v>45002.678417557872</v>
      </c>
      <c r="I4226" s="20" t="str">
        <f>Table2[[#This Row],[StoreID]]&amp;"-"&amp;Table2[[#This Row],[OrderNumer]]</f>
        <v>5-3870</v>
      </c>
    </row>
    <row r="4227" spans="1:9" x14ac:dyDescent="0.35">
      <c r="A4227" s="19">
        <v>3871</v>
      </c>
      <c r="B4227" s="19">
        <v>2</v>
      </c>
      <c r="C4227" s="8">
        <v>23</v>
      </c>
      <c r="D4227" s="8">
        <v>613</v>
      </c>
      <c r="E4227" s="8">
        <v>1</v>
      </c>
      <c r="F4227" s="7">
        <v>627.5</v>
      </c>
      <c r="G4227" s="8"/>
      <c r="H4227" s="9">
        <v>45026.8788221875</v>
      </c>
      <c r="I4227" s="20" t="str">
        <f>Table2[[#This Row],[StoreID]]&amp;"-"&amp;Table2[[#This Row],[OrderNumer]]</f>
        <v>2-3871</v>
      </c>
    </row>
    <row r="4228" spans="1:9" x14ac:dyDescent="0.35">
      <c r="A4228" s="19">
        <v>3874</v>
      </c>
      <c r="B4228" s="19">
        <v>5</v>
      </c>
      <c r="C4228" s="8">
        <v>2</v>
      </c>
      <c r="D4228" s="8">
        <v>4078</v>
      </c>
      <c r="E4228" s="8">
        <v>1</v>
      </c>
      <c r="F4228" s="7">
        <v>49.5</v>
      </c>
      <c r="G4228" s="8"/>
      <c r="H4228" s="9">
        <v>45002.724655752318</v>
      </c>
      <c r="I4228" s="20" t="str">
        <f>Table2[[#This Row],[StoreID]]&amp;"-"&amp;Table2[[#This Row],[OrderNumer]]</f>
        <v>5-3874</v>
      </c>
    </row>
    <row r="4229" spans="1:9" x14ac:dyDescent="0.35">
      <c r="A4229" s="19">
        <v>3877</v>
      </c>
      <c r="B4229" s="19">
        <v>5</v>
      </c>
      <c r="C4229" s="8">
        <v>2</v>
      </c>
      <c r="D4229" s="8">
        <v>4</v>
      </c>
      <c r="E4229" s="8">
        <v>1</v>
      </c>
      <c r="F4229" s="7">
        <v>149.5</v>
      </c>
      <c r="G4229" s="8"/>
      <c r="H4229" s="9">
        <v>45002.743073807869</v>
      </c>
      <c r="I4229" s="20" t="str">
        <f>Table2[[#This Row],[StoreID]]&amp;"-"&amp;Table2[[#This Row],[OrderNumer]]</f>
        <v>5-3877</v>
      </c>
    </row>
    <row r="4230" spans="1:9" x14ac:dyDescent="0.35">
      <c r="A4230" s="19">
        <v>3880</v>
      </c>
      <c r="B4230" s="19">
        <v>1</v>
      </c>
      <c r="C4230" s="8">
        <v>5</v>
      </c>
      <c r="D4230" s="8">
        <v>601</v>
      </c>
      <c r="E4230" s="8">
        <v>1</v>
      </c>
      <c r="F4230" s="7">
        <v>349.5</v>
      </c>
      <c r="G4230" s="8"/>
      <c r="H4230" s="9">
        <v>45002.867491585646</v>
      </c>
      <c r="I4230" s="20" t="str">
        <f>Table2[[#This Row],[StoreID]]&amp;"-"&amp;Table2[[#This Row],[OrderNumer]]</f>
        <v>1-3880</v>
      </c>
    </row>
    <row r="4231" spans="1:9" x14ac:dyDescent="0.35">
      <c r="A4231" s="19">
        <v>3880</v>
      </c>
      <c r="B4231" s="19">
        <v>1</v>
      </c>
      <c r="C4231" s="8">
        <v>5</v>
      </c>
      <c r="D4231" s="8">
        <v>645</v>
      </c>
      <c r="E4231" s="8">
        <v>1</v>
      </c>
      <c r="F4231" s="7">
        <v>97.5</v>
      </c>
      <c r="G4231" s="8"/>
      <c r="H4231" s="9">
        <v>45002.867491631943</v>
      </c>
      <c r="I4231" s="20" t="str">
        <f>Table2[[#This Row],[StoreID]]&amp;"-"&amp;Table2[[#This Row],[OrderNumer]]</f>
        <v>1-3880</v>
      </c>
    </row>
    <row r="4232" spans="1:9" x14ac:dyDescent="0.35">
      <c r="A4232" s="19">
        <v>3882</v>
      </c>
      <c r="B4232" s="19">
        <v>1</v>
      </c>
      <c r="C4232" s="8">
        <v>11</v>
      </c>
      <c r="D4232" s="8">
        <v>462</v>
      </c>
      <c r="E4232" s="8">
        <v>2</v>
      </c>
      <c r="F4232" s="7">
        <v>20</v>
      </c>
      <c r="G4232" s="8"/>
      <c r="H4232" s="9">
        <v>45002.870931562502</v>
      </c>
      <c r="I4232" s="20" t="str">
        <f>Table2[[#This Row],[StoreID]]&amp;"-"&amp;Table2[[#This Row],[OrderNumer]]</f>
        <v>1-3882</v>
      </c>
    </row>
    <row r="4233" spans="1:9" x14ac:dyDescent="0.35">
      <c r="A4233" s="19">
        <v>3882</v>
      </c>
      <c r="B4233" s="19">
        <v>2</v>
      </c>
      <c r="C4233" s="8">
        <v>16</v>
      </c>
      <c r="D4233" s="8">
        <v>392</v>
      </c>
      <c r="E4233" s="8">
        <v>2</v>
      </c>
      <c r="F4233" s="7">
        <v>150</v>
      </c>
      <c r="G4233" s="8"/>
      <c r="H4233" s="9">
        <v>45027.611008564818</v>
      </c>
      <c r="I4233" s="20" t="str">
        <f>Table2[[#This Row],[StoreID]]&amp;"-"&amp;Table2[[#This Row],[OrderNumer]]</f>
        <v>2-3882</v>
      </c>
    </row>
    <row r="4234" spans="1:9" x14ac:dyDescent="0.35">
      <c r="A4234" s="19">
        <v>3882</v>
      </c>
      <c r="B4234" s="19">
        <v>2</v>
      </c>
      <c r="C4234" s="8">
        <v>16</v>
      </c>
      <c r="D4234" s="8">
        <v>462</v>
      </c>
      <c r="E4234" s="8">
        <v>4</v>
      </c>
      <c r="F4234" s="7">
        <v>40</v>
      </c>
      <c r="G4234" s="8"/>
      <c r="H4234" s="9">
        <v>45027.611008564818</v>
      </c>
      <c r="I4234" s="20" t="str">
        <f>Table2[[#This Row],[StoreID]]&amp;"-"&amp;Table2[[#This Row],[OrderNumer]]</f>
        <v>2-3882</v>
      </c>
    </row>
    <row r="4235" spans="1:9" x14ac:dyDescent="0.35">
      <c r="A4235" s="19">
        <v>3883</v>
      </c>
      <c r="B4235" s="19">
        <v>2</v>
      </c>
      <c r="C4235" s="8">
        <v>16</v>
      </c>
      <c r="D4235" s="8">
        <v>2833</v>
      </c>
      <c r="E4235" s="8">
        <v>1</v>
      </c>
      <c r="F4235" s="7">
        <v>300</v>
      </c>
      <c r="G4235" s="8"/>
      <c r="H4235" s="9">
        <v>45027.629770023152</v>
      </c>
      <c r="I4235" s="20" t="str">
        <f>Table2[[#This Row],[StoreID]]&amp;"-"&amp;Table2[[#This Row],[OrderNumer]]</f>
        <v>2-3883</v>
      </c>
    </row>
    <row r="4236" spans="1:9" x14ac:dyDescent="0.35">
      <c r="A4236" s="19">
        <v>3883</v>
      </c>
      <c r="B4236" s="19">
        <v>2</v>
      </c>
      <c r="C4236" s="8">
        <v>16</v>
      </c>
      <c r="D4236" s="8">
        <v>470</v>
      </c>
      <c r="E4236" s="8">
        <v>1</v>
      </c>
      <c r="F4236" s="7">
        <v>20</v>
      </c>
      <c r="G4236" s="8"/>
      <c r="H4236" s="9">
        <v>45027.629770057873</v>
      </c>
      <c r="I4236" s="20" t="str">
        <f>Table2[[#This Row],[StoreID]]&amp;"-"&amp;Table2[[#This Row],[OrderNumer]]</f>
        <v>2-3883</v>
      </c>
    </row>
    <row r="4237" spans="1:9" x14ac:dyDescent="0.35">
      <c r="A4237" s="19">
        <v>3884</v>
      </c>
      <c r="B4237" s="19">
        <v>2</v>
      </c>
      <c r="C4237" s="8">
        <v>16</v>
      </c>
      <c r="D4237" s="8">
        <v>4028</v>
      </c>
      <c r="E4237" s="8">
        <v>1</v>
      </c>
      <c r="F4237" s="7">
        <v>45</v>
      </c>
      <c r="G4237" s="8"/>
      <c r="H4237" s="9">
        <v>45027.633854085645</v>
      </c>
      <c r="I4237" s="20" t="str">
        <f>Table2[[#This Row],[StoreID]]&amp;"-"&amp;Table2[[#This Row],[OrderNumer]]</f>
        <v>2-3884</v>
      </c>
    </row>
    <row r="4238" spans="1:9" x14ac:dyDescent="0.35">
      <c r="A4238" s="19">
        <v>3884</v>
      </c>
      <c r="B4238" s="19">
        <v>5</v>
      </c>
      <c r="C4238" s="8">
        <v>2</v>
      </c>
      <c r="D4238" s="8">
        <v>473</v>
      </c>
      <c r="E4238" s="8">
        <v>1</v>
      </c>
      <c r="F4238" s="7">
        <v>45</v>
      </c>
      <c r="G4238" s="8"/>
      <c r="H4238" s="9">
        <v>45002.89091396991</v>
      </c>
      <c r="I4238" s="20" t="str">
        <f>Table2[[#This Row],[StoreID]]&amp;"-"&amp;Table2[[#This Row],[OrderNumer]]</f>
        <v>5-3884</v>
      </c>
    </row>
    <row r="4239" spans="1:9" x14ac:dyDescent="0.35">
      <c r="A4239" s="19">
        <v>3886</v>
      </c>
      <c r="B4239" s="19">
        <v>1</v>
      </c>
      <c r="C4239" s="8">
        <v>11</v>
      </c>
      <c r="D4239" s="8">
        <v>388</v>
      </c>
      <c r="E4239" s="8">
        <v>1</v>
      </c>
      <c r="F4239" s="7">
        <v>150</v>
      </c>
      <c r="G4239" s="8"/>
      <c r="H4239" s="9">
        <v>45002.88355003472</v>
      </c>
      <c r="I4239" s="20" t="str">
        <f>Table2[[#This Row],[StoreID]]&amp;"-"&amp;Table2[[#This Row],[OrderNumer]]</f>
        <v>1-3886</v>
      </c>
    </row>
    <row r="4240" spans="1:9" x14ac:dyDescent="0.35">
      <c r="A4240" s="19">
        <v>3886</v>
      </c>
      <c r="B4240" s="19">
        <v>1</v>
      </c>
      <c r="C4240" s="8">
        <v>11</v>
      </c>
      <c r="D4240" s="8">
        <v>390</v>
      </c>
      <c r="E4240" s="8">
        <v>1</v>
      </c>
      <c r="F4240" s="7">
        <v>137.5</v>
      </c>
      <c r="G4240" s="8"/>
      <c r="H4240" s="9">
        <v>45002.883550081016</v>
      </c>
      <c r="I4240" s="20" t="str">
        <f>Table2[[#This Row],[StoreID]]&amp;"-"&amp;Table2[[#This Row],[OrderNumer]]</f>
        <v>1-3886</v>
      </c>
    </row>
    <row r="4241" spans="1:9" x14ac:dyDescent="0.35">
      <c r="A4241" s="19">
        <v>3886</v>
      </c>
      <c r="B4241" s="19">
        <v>1</v>
      </c>
      <c r="C4241" s="8">
        <v>11</v>
      </c>
      <c r="D4241" s="8">
        <v>475</v>
      </c>
      <c r="E4241" s="8">
        <v>1</v>
      </c>
      <c r="F4241" s="7">
        <v>50</v>
      </c>
      <c r="G4241" s="8"/>
      <c r="H4241" s="9">
        <v>45002.883550115737</v>
      </c>
      <c r="I4241" s="20" t="str">
        <f>Table2[[#This Row],[StoreID]]&amp;"-"&amp;Table2[[#This Row],[OrderNumer]]</f>
        <v>1-3886</v>
      </c>
    </row>
    <row r="4242" spans="1:9" x14ac:dyDescent="0.35">
      <c r="A4242" s="19">
        <v>3886</v>
      </c>
      <c r="B4242" s="19">
        <v>1</v>
      </c>
      <c r="C4242" s="8">
        <v>11</v>
      </c>
      <c r="D4242" s="8">
        <v>474</v>
      </c>
      <c r="E4242" s="8">
        <v>1</v>
      </c>
      <c r="F4242" s="7">
        <v>50</v>
      </c>
      <c r="G4242" s="8"/>
      <c r="H4242" s="9">
        <v>45002.883550150465</v>
      </c>
      <c r="I4242" s="20" t="str">
        <f>Table2[[#This Row],[StoreID]]&amp;"-"&amp;Table2[[#This Row],[OrderNumer]]</f>
        <v>1-3886</v>
      </c>
    </row>
    <row r="4243" spans="1:9" x14ac:dyDescent="0.35">
      <c r="A4243" s="19">
        <v>3886</v>
      </c>
      <c r="B4243" s="19">
        <v>1</v>
      </c>
      <c r="C4243" s="8">
        <v>11</v>
      </c>
      <c r="D4243" s="8">
        <v>385</v>
      </c>
      <c r="E4243" s="8">
        <v>1</v>
      </c>
      <c r="F4243" s="7">
        <v>197.5</v>
      </c>
      <c r="G4243" s="8"/>
      <c r="H4243" s="9">
        <v>45002.883550196762</v>
      </c>
      <c r="I4243" s="20" t="str">
        <f>Table2[[#This Row],[StoreID]]&amp;"-"&amp;Table2[[#This Row],[OrderNumer]]</f>
        <v>1-3886</v>
      </c>
    </row>
    <row r="4244" spans="1:9" x14ac:dyDescent="0.35">
      <c r="A4244" s="19">
        <v>3886</v>
      </c>
      <c r="B4244" s="19">
        <v>1</v>
      </c>
      <c r="C4244" s="8">
        <v>11</v>
      </c>
      <c r="D4244" s="8">
        <v>385</v>
      </c>
      <c r="E4244" s="8">
        <v>1</v>
      </c>
      <c r="F4244" s="7">
        <v>197.5</v>
      </c>
      <c r="G4244" s="8"/>
      <c r="H4244" s="9">
        <v>45002.883550196762</v>
      </c>
      <c r="I4244" s="20" t="str">
        <f>Table2[[#This Row],[StoreID]]&amp;"-"&amp;Table2[[#This Row],[OrderNumer]]</f>
        <v>1-3886</v>
      </c>
    </row>
    <row r="4245" spans="1:9" x14ac:dyDescent="0.35">
      <c r="A4245" s="19">
        <v>3886</v>
      </c>
      <c r="B4245" s="19">
        <v>1</v>
      </c>
      <c r="C4245" s="8">
        <v>11</v>
      </c>
      <c r="D4245" s="8">
        <v>463</v>
      </c>
      <c r="E4245" s="8">
        <v>1</v>
      </c>
      <c r="F4245" s="7">
        <v>75</v>
      </c>
      <c r="G4245" s="8"/>
      <c r="H4245" s="9">
        <v>45002.883550231483</v>
      </c>
      <c r="I4245" s="20" t="str">
        <f>Table2[[#This Row],[StoreID]]&amp;"-"&amp;Table2[[#This Row],[OrderNumer]]</f>
        <v>1-3886</v>
      </c>
    </row>
    <row r="4246" spans="1:9" x14ac:dyDescent="0.35">
      <c r="A4246" s="19">
        <v>3886</v>
      </c>
      <c r="B4246" s="19">
        <v>1</v>
      </c>
      <c r="C4246" s="8">
        <v>11</v>
      </c>
      <c r="D4246" s="8">
        <v>463</v>
      </c>
      <c r="E4246" s="8">
        <v>1</v>
      </c>
      <c r="F4246" s="7">
        <v>75</v>
      </c>
      <c r="G4246" s="8"/>
      <c r="H4246" s="9">
        <v>45002.883550266204</v>
      </c>
      <c r="I4246" s="20" t="str">
        <f>Table2[[#This Row],[StoreID]]&amp;"-"&amp;Table2[[#This Row],[OrderNumer]]</f>
        <v>1-3886</v>
      </c>
    </row>
    <row r="4247" spans="1:9" x14ac:dyDescent="0.35">
      <c r="A4247" s="19">
        <v>3886</v>
      </c>
      <c r="B4247" s="19">
        <v>1</v>
      </c>
      <c r="C4247" s="8">
        <v>11</v>
      </c>
      <c r="D4247" s="8">
        <v>462</v>
      </c>
      <c r="E4247" s="8">
        <v>3</v>
      </c>
      <c r="F4247" s="7">
        <v>30</v>
      </c>
      <c r="G4247" s="8"/>
      <c r="H4247" s="9">
        <v>45002.883550312501</v>
      </c>
      <c r="I4247" s="20" t="str">
        <f>Table2[[#This Row],[StoreID]]&amp;"-"&amp;Table2[[#This Row],[OrderNumer]]</f>
        <v>1-3886</v>
      </c>
    </row>
    <row r="4248" spans="1:9" x14ac:dyDescent="0.35">
      <c r="A4248" s="19">
        <v>3886</v>
      </c>
      <c r="B4248" s="19">
        <v>5</v>
      </c>
      <c r="C4248" s="8">
        <v>34</v>
      </c>
      <c r="D4248" s="8">
        <v>470</v>
      </c>
      <c r="E4248" s="8">
        <v>1</v>
      </c>
      <c r="F4248" s="7">
        <v>20</v>
      </c>
      <c r="G4248" s="8"/>
      <c r="H4248" s="9">
        <v>45003.484852627313</v>
      </c>
      <c r="I4248" s="20" t="str">
        <f>Table2[[#This Row],[StoreID]]&amp;"-"&amp;Table2[[#This Row],[OrderNumer]]</f>
        <v>5-3886</v>
      </c>
    </row>
    <row r="4249" spans="1:9" x14ac:dyDescent="0.35">
      <c r="A4249" s="19">
        <v>3887</v>
      </c>
      <c r="B4249" s="19">
        <v>1</v>
      </c>
      <c r="C4249" s="8">
        <v>11</v>
      </c>
      <c r="D4249" s="8">
        <v>3971</v>
      </c>
      <c r="E4249" s="8">
        <v>1</v>
      </c>
      <c r="F4249" s="7">
        <v>50</v>
      </c>
      <c r="G4249" s="8"/>
      <c r="H4249" s="9">
        <v>45002.885191435184</v>
      </c>
      <c r="I4249" s="20" t="str">
        <f>Table2[[#This Row],[StoreID]]&amp;"-"&amp;Table2[[#This Row],[OrderNumer]]</f>
        <v>1-3887</v>
      </c>
    </row>
    <row r="4250" spans="1:9" x14ac:dyDescent="0.35">
      <c r="A4250" s="19">
        <v>3890</v>
      </c>
      <c r="B4250" s="19">
        <v>2</v>
      </c>
      <c r="C4250" s="8">
        <v>23</v>
      </c>
      <c r="D4250" s="8">
        <v>462</v>
      </c>
      <c r="E4250" s="8">
        <v>1</v>
      </c>
      <c r="F4250" s="7">
        <v>10</v>
      </c>
      <c r="G4250" s="8"/>
      <c r="H4250" s="9">
        <v>45027.913958067133</v>
      </c>
      <c r="I4250" s="20" t="str">
        <f>Table2[[#This Row],[StoreID]]&amp;"-"&amp;Table2[[#This Row],[OrderNumer]]</f>
        <v>2-3890</v>
      </c>
    </row>
    <row r="4251" spans="1:9" x14ac:dyDescent="0.35">
      <c r="A4251" s="19">
        <v>3893</v>
      </c>
      <c r="B4251" s="19">
        <v>1</v>
      </c>
      <c r="C4251" s="8">
        <v>5</v>
      </c>
      <c r="D4251" s="8">
        <v>608</v>
      </c>
      <c r="E4251" s="8">
        <v>1</v>
      </c>
      <c r="F4251" s="7">
        <v>325</v>
      </c>
      <c r="G4251" s="8"/>
      <c r="H4251" s="9">
        <v>45002.907348877314</v>
      </c>
      <c r="I4251" s="20" t="str">
        <f>Table2[[#This Row],[StoreID]]&amp;"-"&amp;Table2[[#This Row],[OrderNumer]]</f>
        <v>1-3893</v>
      </c>
    </row>
    <row r="4252" spans="1:9" x14ac:dyDescent="0.35">
      <c r="A4252" s="19">
        <v>3893</v>
      </c>
      <c r="B4252" s="19">
        <v>1</v>
      </c>
      <c r="C4252" s="8">
        <v>5</v>
      </c>
      <c r="D4252" s="8">
        <v>4028</v>
      </c>
      <c r="E4252" s="8">
        <v>1</v>
      </c>
      <c r="F4252" s="7">
        <v>45</v>
      </c>
      <c r="G4252" s="8"/>
      <c r="H4252" s="9">
        <v>45002.907348923611</v>
      </c>
      <c r="I4252" s="20" t="str">
        <f>Table2[[#This Row],[StoreID]]&amp;"-"&amp;Table2[[#This Row],[OrderNumer]]</f>
        <v>1-3893</v>
      </c>
    </row>
    <row r="4253" spans="1:9" x14ac:dyDescent="0.35">
      <c r="A4253" s="19">
        <v>3893</v>
      </c>
      <c r="B4253" s="19">
        <v>2</v>
      </c>
      <c r="C4253" s="8">
        <v>25</v>
      </c>
      <c r="D4253" s="8">
        <v>3971</v>
      </c>
      <c r="E4253" s="8">
        <v>1</v>
      </c>
      <c r="F4253" s="7">
        <v>50</v>
      </c>
      <c r="G4253" s="8"/>
      <c r="H4253" s="9">
        <v>45027.920586111111</v>
      </c>
      <c r="I4253" s="20" t="str">
        <f>Table2[[#This Row],[StoreID]]&amp;"-"&amp;Table2[[#This Row],[OrderNumer]]</f>
        <v>2-3893</v>
      </c>
    </row>
    <row r="4254" spans="1:9" x14ac:dyDescent="0.35">
      <c r="A4254" s="19">
        <v>3894</v>
      </c>
      <c r="B4254" s="19">
        <v>5</v>
      </c>
      <c r="C4254" s="8">
        <v>34</v>
      </c>
      <c r="D4254" s="8">
        <v>3373</v>
      </c>
      <c r="E4254" s="8">
        <v>1</v>
      </c>
      <c r="F4254" s="7">
        <v>347.5</v>
      </c>
      <c r="G4254" s="8"/>
      <c r="H4254" s="9">
        <v>45003.603518634256</v>
      </c>
      <c r="I4254" s="20" t="str">
        <f>Table2[[#This Row],[StoreID]]&amp;"-"&amp;Table2[[#This Row],[OrderNumer]]</f>
        <v>5-3894</v>
      </c>
    </row>
    <row r="4255" spans="1:9" x14ac:dyDescent="0.35">
      <c r="A4255" s="19">
        <v>3896</v>
      </c>
      <c r="B4255" s="19">
        <v>2</v>
      </c>
      <c r="C4255" s="8">
        <v>26</v>
      </c>
      <c r="D4255" s="8">
        <v>645</v>
      </c>
      <c r="E4255" s="8">
        <v>1</v>
      </c>
      <c r="F4255" s="7">
        <v>97.5</v>
      </c>
      <c r="G4255" s="8"/>
      <c r="H4255" s="9">
        <v>45027.949654432872</v>
      </c>
      <c r="I4255" s="20" t="str">
        <f>Table2[[#This Row],[StoreID]]&amp;"-"&amp;Table2[[#This Row],[OrderNumer]]</f>
        <v>2-3896</v>
      </c>
    </row>
    <row r="4256" spans="1:9" x14ac:dyDescent="0.35">
      <c r="A4256" s="19">
        <v>3896</v>
      </c>
      <c r="B4256" s="19">
        <v>2</v>
      </c>
      <c r="C4256" s="8">
        <v>26</v>
      </c>
      <c r="D4256" s="8">
        <v>632</v>
      </c>
      <c r="E4256" s="8">
        <v>2</v>
      </c>
      <c r="F4256" s="7">
        <v>650</v>
      </c>
      <c r="G4256" s="8"/>
      <c r="H4256" s="9">
        <v>45027.949654432872</v>
      </c>
      <c r="I4256" s="20" t="str">
        <f>Table2[[#This Row],[StoreID]]&amp;"-"&amp;Table2[[#This Row],[OrderNumer]]</f>
        <v>2-3896</v>
      </c>
    </row>
    <row r="4257" spans="1:9" x14ac:dyDescent="0.35">
      <c r="A4257" s="19">
        <v>3897</v>
      </c>
      <c r="B4257" s="19">
        <v>1</v>
      </c>
      <c r="C4257" s="8">
        <v>2</v>
      </c>
      <c r="D4257" s="8">
        <v>4078</v>
      </c>
      <c r="E4257" s="8">
        <v>1</v>
      </c>
      <c r="F4257" s="7">
        <v>49.5</v>
      </c>
      <c r="G4257" s="8"/>
      <c r="H4257" s="9">
        <v>45002.917919178239</v>
      </c>
      <c r="I4257" s="20" t="str">
        <f>Table2[[#This Row],[StoreID]]&amp;"-"&amp;Table2[[#This Row],[OrderNumer]]</f>
        <v>1-3897</v>
      </c>
    </row>
    <row r="4258" spans="1:9" x14ac:dyDescent="0.35">
      <c r="A4258" s="19">
        <v>3897</v>
      </c>
      <c r="B4258" s="19">
        <v>1</v>
      </c>
      <c r="C4258" s="8">
        <v>2</v>
      </c>
      <c r="D4258" s="8">
        <v>4078</v>
      </c>
      <c r="E4258" s="8">
        <v>1</v>
      </c>
      <c r="F4258" s="7">
        <v>49.5</v>
      </c>
      <c r="G4258" s="8"/>
      <c r="H4258" s="9">
        <v>45002.917919247688</v>
      </c>
      <c r="I4258" s="20" t="str">
        <f>Table2[[#This Row],[StoreID]]&amp;"-"&amp;Table2[[#This Row],[OrderNumer]]</f>
        <v>1-3897</v>
      </c>
    </row>
    <row r="4259" spans="1:9" x14ac:dyDescent="0.35">
      <c r="A4259" s="19">
        <v>3897</v>
      </c>
      <c r="B4259" s="19">
        <v>2</v>
      </c>
      <c r="C4259" s="8">
        <v>23</v>
      </c>
      <c r="D4259" s="8">
        <v>18</v>
      </c>
      <c r="E4259" s="8">
        <v>1</v>
      </c>
      <c r="F4259" s="7">
        <v>725</v>
      </c>
      <c r="G4259" s="8"/>
      <c r="H4259" s="9">
        <v>45027.954886956017</v>
      </c>
      <c r="I4259" s="20" t="str">
        <f>Table2[[#This Row],[StoreID]]&amp;"-"&amp;Table2[[#This Row],[OrderNumer]]</f>
        <v>2-3897</v>
      </c>
    </row>
    <row r="4260" spans="1:9" x14ac:dyDescent="0.35">
      <c r="A4260" s="19">
        <v>3897</v>
      </c>
      <c r="B4260" s="19">
        <v>2</v>
      </c>
      <c r="C4260" s="8">
        <v>23</v>
      </c>
      <c r="D4260" s="8">
        <v>14</v>
      </c>
      <c r="E4260" s="8">
        <v>1</v>
      </c>
      <c r="F4260" s="7">
        <v>875</v>
      </c>
      <c r="G4260" s="8"/>
      <c r="H4260" s="9">
        <v>45027.954886956017</v>
      </c>
      <c r="I4260" s="20" t="str">
        <f>Table2[[#This Row],[StoreID]]&amp;"-"&amp;Table2[[#This Row],[OrderNumer]]</f>
        <v>2-3897</v>
      </c>
    </row>
    <row r="4261" spans="1:9" x14ac:dyDescent="0.35">
      <c r="A4261" s="19">
        <v>3897</v>
      </c>
      <c r="B4261" s="19">
        <v>2</v>
      </c>
      <c r="C4261" s="8">
        <v>23</v>
      </c>
      <c r="D4261" s="8">
        <v>1099</v>
      </c>
      <c r="E4261" s="8">
        <v>1</v>
      </c>
      <c r="F4261" s="7">
        <v>287.5</v>
      </c>
      <c r="G4261" s="8"/>
      <c r="H4261" s="9">
        <v>45027.954887002314</v>
      </c>
      <c r="I4261" s="20" t="str">
        <f>Table2[[#This Row],[StoreID]]&amp;"-"&amp;Table2[[#This Row],[OrderNumer]]</f>
        <v>2-3897</v>
      </c>
    </row>
    <row r="4262" spans="1:9" x14ac:dyDescent="0.35">
      <c r="A4262" s="19">
        <v>3897</v>
      </c>
      <c r="B4262" s="19">
        <v>2</v>
      </c>
      <c r="C4262" s="8">
        <v>23</v>
      </c>
      <c r="D4262" s="8">
        <v>2764</v>
      </c>
      <c r="E4262" s="8">
        <v>1</v>
      </c>
      <c r="F4262" s="7">
        <v>600</v>
      </c>
      <c r="G4262" s="8"/>
      <c r="H4262" s="9">
        <v>45027.954887037034</v>
      </c>
      <c r="I4262" s="20" t="str">
        <f>Table2[[#This Row],[StoreID]]&amp;"-"&amp;Table2[[#This Row],[OrderNumer]]</f>
        <v>2-3897</v>
      </c>
    </row>
    <row r="4263" spans="1:9" x14ac:dyDescent="0.35">
      <c r="A4263" s="19">
        <v>3903</v>
      </c>
      <c r="B4263" s="19">
        <v>5</v>
      </c>
      <c r="C4263" s="8">
        <v>34</v>
      </c>
      <c r="D4263" s="8">
        <v>3373</v>
      </c>
      <c r="E4263" s="8">
        <v>-1</v>
      </c>
      <c r="F4263" s="7">
        <v>-347.5</v>
      </c>
      <c r="G4263" s="8" t="s">
        <v>122</v>
      </c>
      <c r="H4263" s="9">
        <v>45003.773460763892</v>
      </c>
      <c r="I4263" s="20" t="str">
        <f>Table2[[#This Row],[StoreID]]&amp;"-"&amp;Table2[[#This Row],[OrderNumer]]</f>
        <v>5-3903</v>
      </c>
    </row>
    <row r="4264" spans="1:9" x14ac:dyDescent="0.35">
      <c r="A4264" s="19">
        <v>3905</v>
      </c>
      <c r="B4264" s="19">
        <v>1</v>
      </c>
      <c r="C4264" s="8">
        <v>11</v>
      </c>
      <c r="D4264" s="8">
        <v>462</v>
      </c>
      <c r="E4264" s="8">
        <v>10</v>
      </c>
      <c r="F4264" s="7">
        <v>100</v>
      </c>
      <c r="G4264" s="8"/>
      <c r="H4264" s="9">
        <v>45002.936608912038</v>
      </c>
      <c r="I4264" s="20" t="str">
        <f>Table2[[#This Row],[StoreID]]&amp;"-"&amp;Table2[[#This Row],[OrderNumer]]</f>
        <v>1-3905</v>
      </c>
    </row>
    <row r="4265" spans="1:9" x14ac:dyDescent="0.35">
      <c r="A4265" s="19">
        <v>3906</v>
      </c>
      <c r="B4265" s="19">
        <v>2</v>
      </c>
      <c r="C4265" s="8">
        <v>26</v>
      </c>
      <c r="D4265" s="8">
        <v>468</v>
      </c>
      <c r="E4265" s="8">
        <v>1</v>
      </c>
      <c r="F4265" s="7">
        <v>125</v>
      </c>
      <c r="G4265" s="8"/>
      <c r="H4265" s="9">
        <v>45028.640122372686</v>
      </c>
      <c r="I4265" s="20" t="str">
        <f>Table2[[#This Row],[StoreID]]&amp;"-"&amp;Table2[[#This Row],[OrderNumer]]</f>
        <v>2-3906</v>
      </c>
    </row>
    <row r="4266" spans="1:9" x14ac:dyDescent="0.35">
      <c r="A4266" s="19">
        <v>3906</v>
      </c>
      <c r="B4266" s="19">
        <v>2</v>
      </c>
      <c r="C4266" s="8">
        <v>26</v>
      </c>
      <c r="D4266" s="8">
        <v>475</v>
      </c>
      <c r="E4266" s="8">
        <v>1</v>
      </c>
      <c r="F4266" s="7">
        <v>50</v>
      </c>
      <c r="G4266" s="8"/>
      <c r="H4266" s="9">
        <v>45028.640122372686</v>
      </c>
      <c r="I4266" s="20" t="str">
        <f>Table2[[#This Row],[StoreID]]&amp;"-"&amp;Table2[[#This Row],[OrderNumer]]</f>
        <v>2-3906</v>
      </c>
    </row>
    <row r="4267" spans="1:9" x14ac:dyDescent="0.35">
      <c r="A4267" s="19">
        <v>3906</v>
      </c>
      <c r="B4267" s="19">
        <v>2</v>
      </c>
      <c r="C4267" s="8">
        <v>26</v>
      </c>
      <c r="D4267" s="8">
        <v>412</v>
      </c>
      <c r="E4267" s="8">
        <v>3</v>
      </c>
      <c r="F4267" s="7">
        <v>292.5</v>
      </c>
      <c r="G4267" s="8"/>
      <c r="H4267" s="9">
        <v>45028.640122372686</v>
      </c>
      <c r="I4267" s="20" t="str">
        <f>Table2[[#This Row],[StoreID]]&amp;"-"&amp;Table2[[#This Row],[OrderNumer]]</f>
        <v>2-3906</v>
      </c>
    </row>
    <row r="4268" spans="1:9" x14ac:dyDescent="0.35">
      <c r="A4268" s="19">
        <v>3906</v>
      </c>
      <c r="B4268" s="19">
        <v>2</v>
      </c>
      <c r="C4268" s="8">
        <v>26</v>
      </c>
      <c r="D4268" s="8">
        <v>462</v>
      </c>
      <c r="E4268" s="8">
        <v>4</v>
      </c>
      <c r="F4268" s="7">
        <v>40</v>
      </c>
      <c r="G4268" s="8"/>
      <c r="H4268" s="9">
        <v>45028.640122418983</v>
      </c>
      <c r="I4268" s="20" t="str">
        <f>Table2[[#This Row],[StoreID]]&amp;"-"&amp;Table2[[#This Row],[OrderNumer]]</f>
        <v>2-3906</v>
      </c>
    </row>
    <row r="4269" spans="1:9" x14ac:dyDescent="0.35">
      <c r="A4269" s="19">
        <v>3908</v>
      </c>
      <c r="B4269" s="19">
        <v>2</v>
      </c>
      <c r="C4269" s="8">
        <v>26</v>
      </c>
      <c r="D4269" s="8">
        <v>3277</v>
      </c>
      <c r="E4269" s="8">
        <v>1</v>
      </c>
      <c r="F4269" s="7">
        <v>75</v>
      </c>
      <c r="G4269" s="8"/>
      <c r="H4269" s="9">
        <v>45028.645284803242</v>
      </c>
      <c r="I4269" s="20" t="str">
        <f>Table2[[#This Row],[StoreID]]&amp;"-"&amp;Table2[[#This Row],[OrderNumer]]</f>
        <v>2-3908</v>
      </c>
    </row>
    <row r="4270" spans="1:9" x14ac:dyDescent="0.35">
      <c r="A4270" s="19">
        <v>3910</v>
      </c>
      <c r="B4270" s="19">
        <v>2</v>
      </c>
      <c r="C4270" s="8">
        <v>26</v>
      </c>
      <c r="D4270" s="8">
        <v>2758</v>
      </c>
      <c r="E4270" s="8">
        <v>1</v>
      </c>
      <c r="F4270" s="7">
        <v>600</v>
      </c>
      <c r="G4270" s="8"/>
      <c r="H4270" s="9">
        <v>45028.649042974539</v>
      </c>
      <c r="I4270" s="20" t="str">
        <f>Table2[[#This Row],[StoreID]]&amp;"-"&amp;Table2[[#This Row],[OrderNumer]]</f>
        <v>2-3910</v>
      </c>
    </row>
    <row r="4271" spans="1:9" x14ac:dyDescent="0.35">
      <c r="A4271" s="19">
        <v>3914</v>
      </c>
      <c r="B4271" s="19">
        <v>2</v>
      </c>
      <c r="C4271" s="8">
        <v>23</v>
      </c>
      <c r="D4271" s="8">
        <v>470</v>
      </c>
      <c r="E4271" s="8">
        <v>1</v>
      </c>
      <c r="F4271" s="7">
        <v>20</v>
      </c>
      <c r="G4271" s="8"/>
      <c r="H4271" s="9">
        <v>45028.874841238423</v>
      </c>
      <c r="I4271" s="20" t="str">
        <f>Table2[[#This Row],[StoreID]]&amp;"-"&amp;Table2[[#This Row],[OrderNumer]]</f>
        <v>2-3914</v>
      </c>
    </row>
    <row r="4272" spans="1:9" x14ac:dyDescent="0.35">
      <c r="A4272" s="19">
        <v>3917</v>
      </c>
      <c r="B4272" s="19">
        <v>2</v>
      </c>
      <c r="C4272" s="8">
        <v>23</v>
      </c>
      <c r="D4272" s="8">
        <v>3972</v>
      </c>
      <c r="E4272" s="8">
        <v>1</v>
      </c>
      <c r="F4272" s="7">
        <v>50</v>
      </c>
      <c r="G4272" s="8"/>
      <c r="H4272" s="9">
        <v>45028.889100196757</v>
      </c>
      <c r="I4272" s="20" t="str">
        <f>Table2[[#This Row],[StoreID]]&amp;"-"&amp;Table2[[#This Row],[OrderNumer]]</f>
        <v>2-3917</v>
      </c>
    </row>
    <row r="4273" spans="1:9" x14ac:dyDescent="0.35">
      <c r="A4273" s="19">
        <v>3917</v>
      </c>
      <c r="B4273" s="19">
        <v>2</v>
      </c>
      <c r="C4273" s="8">
        <v>23</v>
      </c>
      <c r="D4273" s="8">
        <v>3971</v>
      </c>
      <c r="E4273" s="8">
        <v>1</v>
      </c>
      <c r="F4273" s="7">
        <v>50</v>
      </c>
      <c r="G4273" s="8"/>
      <c r="H4273" s="9">
        <v>45028.889100196757</v>
      </c>
      <c r="I4273" s="20" t="str">
        <f>Table2[[#This Row],[StoreID]]&amp;"-"&amp;Table2[[#This Row],[OrderNumer]]</f>
        <v>2-3917</v>
      </c>
    </row>
    <row r="4274" spans="1:9" x14ac:dyDescent="0.35">
      <c r="A4274" s="19">
        <v>3919</v>
      </c>
      <c r="B4274" s="19">
        <v>1</v>
      </c>
      <c r="C4274" s="8">
        <v>5</v>
      </c>
      <c r="D4274" s="8">
        <v>4024</v>
      </c>
      <c r="E4274" s="8">
        <v>1</v>
      </c>
      <c r="F4274" s="7">
        <v>275</v>
      </c>
      <c r="G4274" s="8"/>
      <c r="H4274" s="9">
        <v>45003.535630474536</v>
      </c>
      <c r="I4274" s="20" t="str">
        <f>Table2[[#This Row],[StoreID]]&amp;"-"&amp;Table2[[#This Row],[OrderNumer]]</f>
        <v>1-3919</v>
      </c>
    </row>
    <row r="4275" spans="1:9" x14ac:dyDescent="0.35">
      <c r="A4275" s="19">
        <v>3919</v>
      </c>
      <c r="B4275" s="19">
        <v>1</v>
      </c>
      <c r="C4275" s="8">
        <v>5</v>
      </c>
      <c r="D4275" s="8">
        <v>189</v>
      </c>
      <c r="E4275" s="8">
        <v>1</v>
      </c>
      <c r="F4275" s="7">
        <v>174.5</v>
      </c>
      <c r="G4275" s="8"/>
      <c r="H4275" s="9">
        <v>45003.535630474536</v>
      </c>
      <c r="I4275" s="20" t="str">
        <f>Table2[[#This Row],[StoreID]]&amp;"-"&amp;Table2[[#This Row],[OrderNumer]]</f>
        <v>1-3919</v>
      </c>
    </row>
    <row r="4276" spans="1:9" x14ac:dyDescent="0.35">
      <c r="A4276" s="19">
        <v>3921</v>
      </c>
      <c r="B4276" s="19">
        <v>2</v>
      </c>
      <c r="C4276" s="8">
        <v>25</v>
      </c>
      <c r="D4276" s="8">
        <v>4091</v>
      </c>
      <c r="E4276" s="8">
        <v>1</v>
      </c>
      <c r="F4276" s="7">
        <v>25</v>
      </c>
      <c r="G4276" s="8"/>
      <c r="H4276" s="9">
        <v>45028.943100150464</v>
      </c>
      <c r="I4276" s="20" t="str">
        <f>Table2[[#This Row],[StoreID]]&amp;"-"&amp;Table2[[#This Row],[OrderNumer]]</f>
        <v>2-3921</v>
      </c>
    </row>
    <row r="4277" spans="1:9" x14ac:dyDescent="0.35">
      <c r="A4277" s="19">
        <v>3922</v>
      </c>
      <c r="B4277" s="19">
        <v>1</v>
      </c>
      <c r="C4277" s="8">
        <v>5</v>
      </c>
      <c r="D4277" s="8">
        <v>4024</v>
      </c>
      <c r="E4277" s="8">
        <v>-1</v>
      </c>
      <c r="F4277" s="7">
        <v>-275</v>
      </c>
      <c r="G4277" s="8" t="s">
        <v>131</v>
      </c>
      <c r="H4277" s="9">
        <v>45003.539249571761</v>
      </c>
      <c r="I4277" s="20" t="str">
        <f>Table2[[#This Row],[StoreID]]&amp;"-"&amp;Table2[[#This Row],[OrderNumer]]</f>
        <v>1-3922</v>
      </c>
    </row>
    <row r="4278" spans="1:9" x14ac:dyDescent="0.35">
      <c r="A4278" s="19">
        <v>3922</v>
      </c>
      <c r="B4278" s="19">
        <v>2</v>
      </c>
      <c r="C4278" s="8">
        <v>25</v>
      </c>
      <c r="D4278" s="8">
        <v>419</v>
      </c>
      <c r="E4278" s="8">
        <v>2</v>
      </c>
      <c r="F4278" s="7">
        <v>395</v>
      </c>
      <c r="G4278" s="8"/>
      <c r="H4278" s="9">
        <v>45028.945001817126</v>
      </c>
      <c r="I4278" s="20" t="str">
        <f>Table2[[#This Row],[StoreID]]&amp;"-"&amp;Table2[[#This Row],[OrderNumer]]</f>
        <v>2-3922</v>
      </c>
    </row>
    <row r="4279" spans="1:9" x14ac:dyDescent="0.35">
      <c r="A4279" s="19">
        <v>3923</v>
      </c>
      <c r="B4279" s="19">
        <v>5</v>
      </c>
      <c r="C4279" s="8">
        <v>34</v>
      </c>
      <c r="D4279" s="8">
        <v>471</v>
      </c>
      <c r="E4279" s="8">
        <v>1</v>
      </c>
      <c r="F4279" s="7">
        <v>20</v>
      </c>
      <c r="G4279" s="8"/>
      <c r="H4279" s="9">
        <v>45004.687651817127</v>
      </c>
      <c r="I4279" s="20" t="str">
        <f>Table2[[#This Row],[StoreID]]&amp;"-"&amp;Table2[[#This Row],[OrderNumer]]</f>
        <v>5-3923</v>
      </c>
    </row>
    <row r="4280" spans="1:9" x14ac:dyDescent="0.35">
      <c r="A4280" s="19">
        <v>3924</v>
      </c>
      <c r="B4280" s="19">
        <v>2</v>
      </c>
      <c r="C4280" s="8">
        <v>25</v>
      </c>
      <c r="D4280" s="8">
        <v>4028</v>
      </c>
      <c r="E4280" s="8">
        <v>1</v>
      </c>
      <c r="F4280" s="7">
        <v>45</v>
      </c>
      <c r="G4280" s="8"/>
      <c r="H4280" s="9">
        <v>45028.950275925927</v>
      </c>
      <c r="I4280" s="20" t="str">
        <f>Table2[[#This Row],[StoreID]]&amp;"-"&amp;Table2[[#This Row],[OrderNumer]]</f>
        <v>2-3924</v>
      </c>
    </row>
    <row r="4281" spans="1:9" x14ac:dyDescent="0.35">
      <c r="A4281" s="19">
        <v>3924</v>
      </c>
      <c r="B4281" s="19">
        <v>2</v>
      </c>
      <c r="C4281" s="8">
        <v>25</v>
      </c>
      <c r="D4281" s="8">
        <v>4028</v>
      </c>
      <c r="E4281" s="8">
        <v>1</v>
      </c>
      <c r="F4281" s="7">
        <v>45</v>
      </c>
      <c r="G4281" s="8"/>
      <c r="H4281" s="9">
        <v>45028.950275925927</v>
      </c>
      <c r="I4281" s="20" t="str">
        <f>Table2[[#This Row],[StoreID]]&amp;"-"&amp;Table2[[#This Row],[OrderNumer]]</f>
        <v>2-3924</v>
      </c>
    </row>
    <row r="4282" spans="1:9" x14ac:dyDescent="0.35">
      <c r="A4282" s="19">
        <v>3924</v>
      </c>
      <c r="B4282" s="19">
        <v>2</v>
      </c>
      <c r="C4282" s="8">
        <v>25</v>
      </c>
      <c r="D4282" s="8">
        <v>4024</v>
      </c>
      <c r="E4282" s="8">
        <v>1</v>
      </c>
      <c r="F4282" s="7">
        <v>275</v>
      </c>
      <c r="G4282" s="8"/>
      <c r="H4282" s="9">
        <v>45028.950275925927</v>
      </c>
      <c r="I4282" s="20" t="str">
        <f>Table2[[#This Row],[StoreID]]&amp;"-"&amp;Table2[[#This Row],[OrderNumer]]</f>
        <v>2-3924</v>
      </c>
    </row>
    <row r="4283" spans="1:9" x14ac:dyDescent="0.35">
      <c r="A4283" s="19">
        <v>3925</v>
      </c>
      <c r="B4283" s="19">
        <v>5</v>
      </c>
      <c r="C4283" s="8">
        <v>34</v>
      </c>
      <c r="D4283" s="8">
        <v>4090</v>
      </c>
      <c r="E4283" s="8">
        <v>1</v>
      </c>
      <c r="F4283" s="7">
        <v>47.5</v>
      </c>
      <c r="G4283" s="8"/>
      <c r="H4283" s="9">
        <v>45004.716006400464</v>
      </c>
      <c r="I4283" s="20" t="str">
        <f>Table2[[#This Row],[StoreID]]&amp;"-"&amp;Table2[[#This Row],[OrderNumer]]</f>
        <v>5-3925</v>
      </c>
    </row>
    <row r="4284" spans="1:9" x14ac:dyDescent="0.35">
      <c r="A4284" s="19">
        <v>3925</v>
      </c>
      <c r="B4284" s="19">
        <v>5</v>
      </c>
      <c r="C4284" s="8">
        <v>34</v>
      </c>
      <c r="D4284" s="8">
        <v>3972</v>
      </c>
      <c r="E4284" s="8">
        <v>1</v>
      </c>
      <c r="F4284" s="7">
        <v>50</v>
      </c>
      <c r="G4284" s="8"/>
      <c r="H4284" s="9">
        <v>45004.716006793984</v>
      </c>
      <c r="I4284" s="20" t="str">
        <f>Table2[[#This Row],[StoreID]]&amp;"-"&amp;Table2[[#This Row],[OrderNumer]]</f>
        <v>5-3925</v>
      </c>
    </row>
    <row r="4285" spans="1:9" x14ac:dyDescent="0.35">
      <c r="A4285" s="19">
        <v>3926</v>
      </c>
      <c r="B4285" s="19">
        <v>5</v>
      </c>
      <c r="C4285" s="8">
        <v>34</v>
      </c>
      <c r="D4285" s="8">
        <v>462</v>
      </c>
      <c r="E4285" s="8">
        <v>2</v>
      </c>
      <c r="F4285" s="7">
        <v>20</v>
      </c>
      <c r="G4285" s="8"/>
      <c r="H4285" s="9">
        <v>45004.743746180553</v>
      </c>
      <c r="I4285" s="20" t="str">
        <f>Table2[[#This Row],[StoreID]]&amp;"-"&amp;Table2[[#This Row],[OrderNumer]]</f>
        <v>5-3926</v>
      </c>
    </row>
    <row r="4286" spans="1:9" x14ac:dyDescent="0.35">
      <c r="A4286" s="19">
        <v>3928</v>
      </c>
      <c r="B4286" s="19">
        <v>1</v>
      </c>
      <c r="C4286" s="8">
        <v>5</v>
      </c>
      <c r="D4286" s="8">
        <v>11</v>
      </c>
      <c r="E4286" s="8">
        <v>1</v>
      </c>
      <c r="F4286" s="7">
        <v>225</v>
      </c>
      <c r="G4286" s="8"/>
      <c r="H4286" s="9">
        <v>45003.55251739583</v>
      </c>
      <c r="I4286" s="20" t="str">
        <f>Table2[[#This Row],[StoreID]]&amp;"-"&amp;Table2[[#This Row],[OrderNumer]]</f>
        <v>1-3928</v>
      </c>
    </row>
    <row r="4287" spans="1:9" x14ac:dyDescent="0.35">
      <c r="A4287" s="19">
        <v>3928</v>
      </c>
      <c r="B4287" s="19">
        <v>1</v>
      </c>
      <c r="C4287" s="8">
        <v>5</v>
      </c>
      <c r="D4287" s="8">
        <v>11</v>
      </c>
      <c r="E4287" s="8">
        <v>1</v>
      </c>
      <c r="F4287" s="7">
        <v>225</v>
      </c>
      <c r="G4287" s="8"/>
      <c r="H4287" s="9">
        <v>45003.552517442127</v>
      </c>
      <c r="I4287" s="20" t="str">
        <f>Table2[[#This Row],[StoreID]]&amp;"-"&amp;Table2[[#This Row],[OrderNumer]]</f>
        <v>1-3928</v>
      </c>
    </row>
    <row r="4288" spans="1:9" x14ac:dyDescent="0.35">
      <c r="A4288" s="19">
        <v>3929</v>
      </c>
      <c r="B4288" s="19">
        <v>2</v>
      </c>
      <c r="C4288" s="8">
        <v>23</v>
      </c>
      <c r="D4288" s="8">
        <v>3247</v>
      </c>
      <c r="E4288" s="8">
        <v>1</v>
      </c>
      <c r="F4288" s="7">
        <v>97.5</v>
      </c>
      <c r="G4288" s="8"/>
      <c r="H4288" s="9">
        <v>45028.989508449071</v>
      </c>
      <c r="I4288" s="20" t="str">
        <f>Table2[[#This Row],[StoreID]]&amp;"-"&amp;Table2[[#This Row],[OrderNumer]]</f>
        <v>2-3929</v>
      </c>
    </row>
    <row r="4289" spans="1:9" x14ac:dyDescent="0.35">
      <c r="A4289" s="19">
        <v>3930</v>
      </c>
      <c r="B4289" s="19">
        <v>5</v>
      </c>
      <c r="C4289" s="8">
        <v>2</v>
      </c>
      <c r="D4289" s="8">
        <v>4202</v>
      </c>
      <c r="E4289" s="8">
        <v>1</v>
      </c>
      <c r="F4289" s="7">
        <v>2.5</v>
      </c>
      <c r="G4289" s="8"/>
      <c r="H4289" s="9">
        <v>45004.833026585649</v>
      </c>
      <c r="I4289" s="20" t="str">
        <f>Table2[[#This Row],[StoreID]]&amp;"-"&amp;Table2[[#This Row],[OrderNumer]]</f>
        <v>5-3930</v>
      </c>
    </row>
    <row r="4290" spans="1:9" x14ac:dyDescent="0.35">
      <c r="A4290" s="19">
        <v>3931</v>
      </c>
      <c r="B4290" s="19">
        <v>2</v>
      </c>
      <c r="C4290" s="8">
        <v>16</v>
      </c>
      <c r="D4290" s="8">
        <v>414</v>
      </c>
      <c r="E4290" s="8">
        <v>1</v>
      </c>
      <c r="F4290" s="7">
        <v>25</v>
      </c>
      <c r="G4290" s="8"/>
      <c r="H4290" s="9">
        <v>45029.433562696759</v>
      </c>
      <c r="I4290" s="20" t="str">
        <f>Table2[[#This Row],[StoreID]]&amp;"-"&amp;Table2[[#This Row],[OrderNumer]]</f>
        <v>2-3931</v>
      </c>
    </row>
    <row r="4291" spans="1:9" x14ac:dyDescent="0.35">
      <c r="A4291" s="19">
        <v>3931</v>
      </c>
      <c r="B4291" s="19">
        <v>5</v>
      </c>
      <c r="C4291" s="8">
        <v>2</v>
      </c>
      <c r="D4291" s="8">
        <v>3260</v>
      </c>
      <c r="E4291" s="8">
        <v>1</v>
      </c>
      <c r="F4291" s="7">
        <v>19.5</v>
      </c>
      <c r="G4291" s="8"/>
      <c r="H4291" s="9">
        <v>45004.833762187503</v>
      </c>
      <c r="I4291" s="20" t="str">
        <f>Table2[[#This Row],[StoreID]]&amp;"-"&amp;Table2[[#This Row],[OrderNumer]]</f>
        <v>5-3931</v>
      </c>
    </row>
    <row r="4292" spans="1:9" x14ac:dyDescent="0.35">
      <c r="A4292" s="19">
        <v>3934</v>
      </c>
      <c r="B4292" s="19">
        <v>2</v>
      </c>
      <c r="C4292" s="8">
        <v>16</v>
      </c>
      <c r="D4292" s="8">
        <v>413</v>
      </c>
      <c r="E4292" s="8">
        <v>2</v>
      </c>
      <c r="F4292" s="7">
        <v>50</v>
      </c>
      <c r="G4292" s="8"/>
      <c r="H4292" s="9">
        <v>45029.611328159721</v>
      </c>
      <c r="I4292" s="20" t="str">
        <f>Table2[[#This Row],[StoreID]]&amp;"-"&amp;Table2[[#This Row],[OrderNumer]]</f>
        <v>2-3934</v>
      </c>
    </row>
    <row r="4293" spans="1:9" x14ac:dyDescent="0.35">
      <c r="A4293" s="19">
        <v>3935</v>
      </c>
      <c r="B4293" s="19">
        <v>2</v>
      </c>
      <c r="C4293" s="8">
        <v>16</v>
      </c>
      <c r="D4293" s="8">
        <v>475</v>
      </c>
      <c r="E4293" s="8">
        <v>1</v>
      </c>
      <c r="F4293" s="7">
        <v>50</v>
      </c>
      <c r="G4293" s="8"/>
      <c r="H4293" s="9">
        <v>45029.614385300927</v>
      </c>
      <c r="I4293" s="20" t="str">
        <f>Table2[[#This Row],[StoreID]]&amp;"-"&amp;Table2[[#This Row],[OrderNumer]]</f>
        <v>2-3935</v>
      </c>
    </row>
    <row r="4294" spans="1:9" x14ac:dyDescent="0.35">
      <c r="A4294" s="19">
        <v>3935</v>
      </c>
      <c r="B4294" s="19">
        <v>2</v>
      </c>
      <c r="C4294" s="8">
        <v>16</v>
      </c>
      <c r="D4294" s="8">
        <v>386</v>
      </c>
      <c r="E4294" s="8">
        <v>3</v>
      </c>
      <c r="F4294" s="7">
        <v>60</v>
      </c>
      <c r="G4294" s="8"/>
      <c r="H4294" s="9">
        <v>45029.614385266206</v>
      </c>
      <c r="I4294" s="20" t="str">
        <f>Table2[[#This Row],[StoreID]]&amp;"-"&amp;Table2[[#This Row],[OrderNumer]]</f>
        <v>2-3935</v>
      </c>
    </row>
    <row r="4295" spans="1:9" x14ac:dyDescent="0.35">
      <c r="A4295" s="19">
        <v>3938</v>
      </c>
      <c r="B4295" s="19">
        <v>1</v>
      </c>
      <c r="C4295" s="8">
        <v>5</v>
      </c>
      <c r="D4295" s="8">
        <v>4078</v>
      </c>
      <c r="E4295" s="8">
        <v>1</v>
      </c>
      <c r="F4295" s="7">
        <v>49.5</v>
      </c>
      <c r="G4295" s="8"/>
      <c r="H4295" s="9">
        <v>45003.60441172454</v>
      </c>
      <c r="I4295" s="20" t="str">
        <f>Table2[[#This Row],[StoreID]]&amp;"-"&amp;Table2[[#This Row],[OrderNumer]]</f>
        <v>1-3938</v>
      </c>
    </row>
    <row r="4296" spans="1:9" x14ac:dyDescent="0.35">
      <c r="A4296" s="19">
        <v>3939</v>
      </c>
      <c r="B4296" s="19">
        <v>1</v>
      </c>
      <c r="C4296" s="8">
        <v>5</v>
      </c>
      <c r="D4296" s="8">
        <v>3474</v>
      </c>
      <c r="E4296" s="8">
        <v>1</v>
      </c>
      <c r="F4296" s="7">
        <v>737.5</v>
      </c>
      <c r="G4296" s="8"/>
      <c r="H4296" s="9">
        <v>45003.605457488426</v>
      </c>
      <c r="I4296" s="20" t="str">
        <f>Table2[[#This Row],[StoreID]]&amp;"-"&amp;Table2[[#This Row],[OrderNumer]]</f>
        <v>1-3939</v>
      </c>
    </row>
    <row r="4297" spans="1:9" x14ac:dyDescent="0.35">
      <c r="A4297" s="19">
        <v>3939</v>
      </c>
      <c r="B4297" s="19">
        <v>1</v>
      </c>
      <c r="C4297" s="8">
        <v>5</v>
      </c>
      <c r="D4297" s="8">
        <v>3475</v>
      </c>
      <c r="E4297" s="8">
        <v>1</v>
      </c>
      <c r="F4297" s="7">
        <v>737.5</v>
      </c>
      <c r="G4297" s="8"/>
      <c r="H4297" s="9">
        <v>45003.605457557867</v>
      </c>
      <c r="I4297" s="20" t="str">
        <f>Table2[[#This Row],[StoreID]]&amp;"-"&amp;Table2[[#This Row],[OrderNumer]]</f>
        <v>1-3939</v>
      </c>
    </row>
    <row r="4298" spans="1:9" x14ac:dyDescent="0.35">
      <c r="A4298" s="19">
        <v>3939</v>
      </c>
      <c r="B4298" s="19">
        <v>2</v>
      </c>
      <c r="C4298" s="8">
        <v>16</v>
      </c>
      <c r="D4298" s="8">
        <v>4090</v>
      </c>
      <c r="E4298" s="8">
        <v>1</v>
      </c>
      <c r="F4298" s="7">
        <v>47.5</v>
      </c>
      <c r="G4298" s="8"/>
      <c r="H4298" s="9">
        <v>45029.650742858794</v>
      </c>
      <c r="I4298" s="20" t="str">
        <f>Table2[[#This Row],[StoreID]]&amp;"-"&amp;Table2[[#This Row],[OrderNumer]]</f>
        <v>2-3939</v>
      </c>
    </row>
    <row r="4299" spans="1:9" x14ac:dyDescent="0.35">
      <c r="A4299" s="19">
        <v>3941</v>
      </c>
      <c r="B4299" s="19">
        <v>5</v>
      </c>
      <c r="C4299" s="8">
        <v>2</v>
      </c>
      <c r="D4299" s="8">
        <v>4087</v>
      </c>
      <c r="E4299" s="8">
        <v>1</v>
      </c>
      <c r="F4299" s="7">
        <v>10</v>
      </c>
      <c r="G4299" s="8"/>
      <c r="H4299" s="9">
        <v>45005.483605057867</v>
      </c>
      <c r="I4299" s="20" t="str">
        <f>Table2[[#This Row],[StoreID]]&amp;"-"&amp;Table2[[#This Row],[OrderNumer]]</f>
        <v>5-3941</v>
      </c>
    </row>
    <row r="4300" spans="1:9" x14ac:dyDescent="0.35">
      <c r="A4300" s="19">
        <v>3941</v>
      </c>
      <c r="B4300" s="19">
        <v>5</v>
      </c>
      <c r="C4300" s="8">
        <v>2</v>
      </c>
      <c r="D4300" s="8">
        <v>4087</v>
      </c>
      <c r="E4300" s="8">
        <v>1</v>
      </c>
      <c r="F4300" s="7">
        <v>10</v>
      </c>
      <c r="G4300" s="8"/>
      <c r="H4300" s="9">
        <v>45005.483605439818</v>
      </c>
      <c r="I4300" s="20" t="str">
        <f>Table2[[#This Row],[StoreID]]&amp;"-"&amp;Table2[[#This Row],[OrderNumer]]</f>
        <v>5-3941</v>
      </c>
    </row>
    <row r="4301" spans="1:9" x14ac:dyDescent="0.35">
      <c r="A4301" s="19">
        <v>3941</v>
      </c>
      <c r="B4301" s="19">
        <v>5</v>
      </c>
      <c r="C4301" s="8">
        <v>2</v>
      </c>
      <c r="D4301" s="8">
        <v>4087</v>
      </c>
      <c r="E4301" s="8">
        <v>1</v>
      </c>
      <c r="F4301" s="7">
        <v>10</v>
      </c>
      <c r="G4301" s="8"/>
      <c r="H4301" s="9">
        <v>45005.483605439818</v>
      </c>
      <c r="I4301" s="20" t="str">
        <f>Table2[[#This Row],[StoreID]]&amp;"-"&amp;Table2[[#This Row],[OrderNumer]]</f>
        <v>5-3941</v>
      </c>
    </row>
    <row r="4302" spans="1:9" x14ac:dyDescent="0.35">
      <c r="A4302" s="19">
        <v>3941</v>
      </c>
      <c r="B4302" s="19">
        <v>5</v>
      </c>
      <c r="C4302" s="8">
        <v>2</v>
      </c>
      <c r="D4302" s="8">
        <v>4087</v>
      </c>
      <c r="E4302" s="8">
        <v>1</v>
      </c>
      <c r="F4302" s="7">
        <v>10</v>
      </c>
      <c r="G4302" s="8"/>
      <c r="H4302" s="9">
        <v>45005.483605439818</v>
      </c>
      <c r="I4302" s="20" t="str">
        <f>Table2[[#This Row],[StoreID]]&amp;"-"&amp;Table2[[#This Row],[OrderNumer]]</f>
        <v>5-3941</v>
      </c>
    </row>
    <row r="4303" spans="1:9" x14ac:dyDescent="0.35">
      <c r="A4303" s="19">
        <v>3941</v>
      </c>
      <c r="B4303" s="19">
        <v>5</v>
      </c>
      <c r="C4303" s="8">
        <v>2</v>
      </c>
      <c r="D4303" s="8">
        <v>4087</v>
      </c>
      <c r="E4303" s="8">
        <v>1</v>
      </c>
      <c r="F4303" s="7">
        <v>10</v>
      </c>
      <c r="G4303" s="8"/>
      <c r="H4303" s="9">
        <v>45005.483605439818</v>
      </c>
      <c r="I4303" s="20" t="str">
        <f>Table2[[#This Row],[StoreID]]&amp;"-"&amp;Table2[[#This Row],[OrderNumer]]</f>
        <v>5-3941</v>
      </c>
    </row>
    <row r="4304" spans="1:9" x14ac:dyDescent="0.35">
      <c r="A4304" s="19">
        <v>3941</v>
      </c>
      <c r="B4304" s="19">
        <v>5</v>
      </c>
      <c r="C4304" s="8">
        <v>2</v>
      </c>
      <c r="D4304" s="8">
        <v>4087</v>
      </c>
      <c r="E4304" s="8">
        <v>1</v>
      </c>
      <c r="F4304" s="7">
        <v>10</v>
      </c>
      <c r="G4304" s="8"/>
      <c r="H4304" s="9">
        <v>45005.483605439818</v>
      </c>
      <c r="I4304" s="20" t="str">
        <f>Table2[[#This Row],[StoreID]]&amp;"-"&amp;Table2[[#This Row],[OrderNumer]]</f>
        <v>5-3941</v>
      </c>
    </row>
    <row r="4305" spans="1:9" x14ac:dyDescent="0.35">
      <c r="A4305" s="19">
        <v>3941</v>
      </c>
      <c r="B4305" s="19">
        <v>5</v>
      </c>
      <c r="C4305" s="8">
        <v>2</v>
      </c>
      <c r="D4305" s="8">
        <v>4087</v>
      </c>
      <c r="E4305" s="8">
        <v>1</v>
      </c>
      <c r="F4305" s="7">
        <v>10</v>
      </c>
      <c r="G4305" s="8"/>
      <c r="H4305" s="9">
        <v>45005.483605439818</v>
      </c>
      <c r="I4305" s="20" t="str">
        <f>Table2[[#This Row],[StoreID]]&amp;"-"&amp;Table2[[#This Row],[OrderNumer]]</f>
        <v>5-3941</v>
      </c>
    </row>
    <row r="4306" spans="1:9" x14ac:dyDescent="0.35">
      <c r="A4306" s="19">
        <v>3941</v>
      </c>
      <c r="B4306" s="19">
        <v>5</v>
      </c>
      <c r="C4306" s="8">
        <v>2</v>
      </c>
      <c r="D4306" s="8">
        <v>4087</v>
      </c>
      <c r="E4306" s="8">
        <v>1</v>
      </c>
      <c r="F4306" s="7">
        <v>10</v>
      </c>
      <c r="G4306" s="8"/>
      <c r="H4306" s="9">
        <v>45005.483605439818</v>
      </c>
      <c r="I4306" s="20" t="str">
        <f>Table2[[#This Row],[StoreID]]&amp;"-"&amp;Table2[[#This Row],[OrderNumer]]</f>
        <v>5-3941</v>
      </c>
    </row>
    <row r="4307" spans="1:9" x14ac:dyDescent="0.35">
      <c r="A4307" s="19">
        <v>3941</v>
      </c>
      <c r="B4307" s="19">
        <v>5</v>
      </c>
      <c r="C4307" s="8">
        <v>2</v>
      </c>
      <c r="D4307" s="8">
        <v>4087</v>
      </c>
      <c r="E4307" s="8">
        <v>1</v>
      </c>
      <c r="F4307" s="7">
        <v>10</v>
      </c>
      <c r="G4307" s="8"/>
      <c r="H4307" s="9">
        <v>45005.483605439818</v>
      </c>
      <c r="I4307" s="20" t="str">
        <f>Table2[[#This Row],[StoreID]]&amp;"-"&amp;Table2[[#This Row],[OrderNumer]]</f>
        <v>5-3941</v>
      </c>
    </row>
    <row r="4308" spans="1:9" x14ac:dyDescent="0.35">
      <c r="A4308" s="19">
        <v>3942</v>
      </c>
      <c r="B4308" s="19">
        <v>2</v>
      </c>
      <c r="C4308" s="8">
        <v>18</v>
      </c>
      <c r="D4308" s="8">
        <v>418</v>
      </c>
      <c r="E4308" s="8">
        <v>1</v>
      </c>
      <c r="F4308" s="7">
        <v>125</v>
      </c>
      <c r="G4308" s="8"/>
      <c r="H4308" s="9">
        <v>45029.665138113429</v>
      </c>
      <c r="I4308" s="20" t="str">
        <f>Table2[[#This Row],[StoreID]]&amp;"-"&amp;Table2[[#This Row],[OrderNumer]]</f>
        <v>2-3942</v>
      </c>
    </row>
    <row r="4309" spans="1:9" x14ac:dyDescent="0.35">
      <c r="A4309" s="19">
        <v>3942</v>
      </c>
      <c r="B4309" s="19">
        <v>5</v>
      </c>
      <c r="C4309" s="8">
        <v>2</v>
      </c>
      <c r="D4309" s="8">
        <v>4083</v>
      </c>
      <c r="E4309" s="8">
        <v>1</v>
      </c>
      <c r="F4309" s="7">
        <v>10</v>
      </c>
      <c r="G4309" s="8"/>
      <c r="H4309" s="9">
        <v>45005.506754942129</v>
      </c>
      <c r="I4309" s="20" t="str">
        <f>Table2[[#This Row],[StoreID]]&amp;"-"&amp;Table2[[#This Row],[OrderNumer]]</f>
        <v>5-3942</v>
      </c>
    </row>
    <row r="4310" spans="1:9" x14ac:dyDescent="0.35">
      <c r="A4310" s="19">
        <v>3942</v>
      </c>
      <c r="B4310" s="19">
        <v>5</v>
      </c>
      <c r="C4310" s="8">
        <v>2</v>
      </c>
      <c r="D4310" s="8">
        <v>4088</v>
      </c>
      <c r="E4310" s="8">
        <v>1</v>
      </c>
      <c r="F4310" s="7">
        <v>10</v>
      </c>
      <c r="G4310" s="8"/>
      <c r="H4310" s="9">
        <v>45005.506754942129</v>
      </c>
      <c r="I4310" s="20" t="str">
        <f>Table2[[#This Row],[StoreID]]&amp;"-"&amp;Table2[[#This Row],[OrderNumer]]</f>
        <v>5-3942</v>
      </c>
    </row>
    <row r="4311" spans="1:9" x14ac:dyDescent="0.35">
      <c r="A4311" s="19">
        <v>3942</v>
      </c>
      <c r="B4311" s="19">
        <v>5</v>
      </c>
      <c r="C4311" s="8">
        <v>2</v>
      </c>
      <c r="D4311" s="8">
        <v>4083</v>
      </c>
      <c r="E4311" s="8">
        <v>1</v>
      </c>
      <c r="F4311" s="7">
        <v>10</v>
      </c>
      <c r="G4311" s="8"/>
      <c r="H4311" s="9">
        <v>45005.506754942129</v>
      </c>
      <c r="I4311" s="20" t="str">
        <f>Table2[[#This Row],[StoreID]]&amp;"-"&amp;Table2[[#This Row],[OrderNumer]]</f>
        <v>5-3942</v>
      </c>
    </row>
    <row r="4312" spans="1:9" x14ac:dyDescent="0.35">
      <c r="A4312" s="19">
        <v>3942</v>
      </c>
      <c r="B4312" s="19">
        <v>5</v>
      </c>
      <c r="C4312" s="8">
        <v>2</v>
      </c>
      <c r="D4312" s="8">
        <v>4086</v>
      </c>
      <c r="E4312" s="8">
        <v>1</v>
      </c>
      <c r="F4312" s="7">
        <v>10</v>
      </c>
      <c r="G4312" s="8"/>
      <c r="H4312" s="9">
        <v>45005.506754942129</v>
      </c>
      <c r="I4312" s="20" t="str">
        <f>Table2[[#This Row],[StoreID]]&amp;"-"&amp;Table2[[#This Row],[OrderNumer]]</f>
        <v>5-3942</v>
      </c>
    </row>
    <row r="4313" spans="1:9" x14ac:dyDescent="0.35">
      <c r="A4313" s="19">
        <v>3942</v>
      </c>
      <c r="B4313" s="19">
        <v>5</v>
      </c>
      <c r="C4313" s="8">
        <v>2</v>
      </c>
      <c r="D4313" s="8">
        <v>4088</v>
      </c>
      <c r="E4313" s="8">
        <v>1</v>
      </c>
      <c r="F4313" s="7">
        <v>10</v>
      </c>
      <c r="G4313" s="8"/>
      <c r="H4313" s="9">
        <v>45005.506754942129</v>
      </c>
      <c r="I4313" s="20" t="str">
        <f>Table2[[#This Row],[StoreID]]&amp;"-"&amp;Table2[[#This Row],[OrderNumer]]</f>
        <v>5-3942</v>
      </c>
    </row>
    <row r="4314" spans="1:9" x14ac:dyDescent="0.35">
      <c r="A4314" s="19">
        <v>3942</v>
      </c>
      <c r="B4314" s="19">
        <v>5</v>
      </c>
      <c r="C4314" s="8">
        <v>2</v>
      </c>
      <c r="D4314" s="8">
        <v>4086</v>
      </c>
      <c r="E4314" s="8">
        <v>1</v>
      </c>
      <c r="F4314" s="7">
        <v>10</v>
      </c>
      <c r="G4314" s="8"/>
      <c r="H4314" s="9">
        <v>45005.506754942129</v>
      </c>
      <c r="I4314" s="20" t="str">
        <f>Table2[[#This Row],[StoreID]]&amp;"-"&amp;Table2[[#This Row],[OrderNumer]]</f>
        <v>5-3942</v>
      </c>
    </row>
    <row r="4315" spans="1:9" x14ac:dyDescent="0.35">
      <c r="A4315" s="19">
        <v>3942</v>
      </c>
      <c r="B4315" s="19">
        <v>5</v>
      </c>
      <c r="C4315" s="8">
        <v>2</v>
      </c>
      <c r="D4315" s="8">
        <v>4085</v>
      </c>
      <c r="E4315" s="8">
        <v>1</v>
      </c>
      <c r="F4315" s="7">
        <v>10</v>
      </c>
      <c r="G4315" s="8"/>
      <c r="H4315" s="9">
        <v>45005.506754942129</v>
      </c>
      <c r="I4315" s="20" t="str">
        <f>Table2[[#This Row],[StoreID]]&amp;"-"&amp;Table2[[#This Row],[OrderNumer]]</f>
        <v>5-3942</v>
      </c>
    </row>
    <row r="4316" spans="1:9" x14ac:dyDescent="0.35">
      <c r="A4316" s="19">
        <v>3942</v>
      </c>
      <c r="B4316" s="19">
        <v>5</v>
      </c>
      <c r="C4316" s="8">
        <v>2</v>
      </c>
      <c r="D4316" s="8">
        <v>4085</v>
      </c>
      <c r="E4316" s="8">
        <v>1</v>
      </c>
      <c r="F4316" s="7">
        <v>10</v>
      </c>
      <c r="G4316" s="8"/>
      <c r="H4316" s="9">
        <v>45005.506754942129</v>
      </c>
      <c r="I4316" s="20" t="str">
        <f>Table2[[#This Row],[StoreID]]&amp;"-"&amp;Table2[[#This Row],[OrderNumer]]</f>
        <v>5-3942</v>
      </c>
    </row>
    <row r="4317" spans="1:9" x14ac:dyDescent="0.35">
      <c r="A4317" s="19">
        <v>3942</v>
      </c>
      <c r="B4317" s="19">
        <v>5</v>
      </c>
      <c r="C4317" s="8">
        <v>2</v>
      </c>
      <c r="D4317" s="8">
        <v>4089</v>
      </c>
      <c r="E4317" s="8">
        <v>1</v>
      </c>
      <c r="F4317" s="7">
        <v>10</v>
      </c>
      <c r="G4317" s="8"/>
      <c r="H4317" s="9">
        <v>45005.506754942129</v>
      </c>
      <c r="I4317" s="20" t="str">
        <f>Table2[[#This Row],[StoreID]]&amp;"-"&amp;Table2[[#This Row],[OrderNumer]]</f>
        <v>5-3942</v>
      </c>
    </row>
    <row r="4318" spans="1:9" x14ac:dyDescent="0.35">
      <c r="A4318" s="19">
        <v>3942</v>
      </c>
      <c r="B4318" s="19">
        <v>5</v>
      </c>
      <c r="C4318" s="8">
        <v>2</v>
      </c>
      <c r="D4318" s="8">
        <v>4089</v>
      </c>
      <c r="E4318" s="8">
        <v>1</v>
      </c>
      <c r="F4318" s="7">
        <v>10</v>
      </c>
      <c r="G4318" s="8"/>
      <c r="H4318" s="9">
        <v>45005.506754942129</v>
      </c>
      <c r="I4318" s="20" t="str">
        <f>Table2[[#This Row],[StoreID]]&amp;"-"&amp;Table2[[#This Row],[OrderNumer]]</f>
        <v>5-3942</v>
      </c>
    </row>
    <row r="4319" spans="1:9" x14ac:dyDescent="0.35">
      <c r="A4319" s="19">
        <v>3942</v>
      </c>
      <c r="B4319" s="19">
        <v>5</v>
      </c>
      <c r="C4319" s="8">
        <v>2</v>
      </c>
      <c r="D4319" s="8">
        <v>4087</v>
      </c>
      <c r="E4319" s="8">
        <v>1</v>
      </c>
      <c r="F4319" s="7">
        <v>10</v>
      </c>
      <c r="G4319" s="8"/>
      <c r="H4319" s="9">
        <v>45005.506754942129</v>
      </c>
      <c r="I4319" s="20" t="str">
        <f>Table2[[#This Row],[StoreID]]&amp;"-"&amp;Table2[[#This Row],[OrderNumer]]</f>
        <v>5-3942</v>
      </c>
    </row>
    <row r="4320" spans="1:9" x14ac:dyDescent="0.35">
      <c r="A4320" s="19">
        <v>3942</v>
      </c>
      <c r="B4320" s="19">
        <v>5</v>
      </c>
      <c r="C4320" s="8">
        <v>2</v>
      </c>
      <c r="D4320" s="8">
        <v>4087</v>
      </c>
      <c r="E4320" s="8">
        <v>1</v>
      </c>
      <c r="F4320" s="7">
        <v>10</v>
      </c>
      <c r="G4320" s="8"/>
      <c r="H4320" s="9">
        <v>45005.506754942129</v>
      </c>
      <c r="I4320" s="20" t="str">
        <f>Table2[[#This Row],[StoreID]]&amp;"-"&amp;Table2[[#This Row],[OrderNumer]]</f>
        <v>5-3942</v>
      </c>
    </row>
    <row r="4321" spans="1:9" x14ac:dyDescent="0.35">
      <c r="A4321" s="19">
        <v>3942</v>
      </c>
      <c r="B4321" s="19">
        <v>5</v>
      </c>
      <c r="C4321" s="8">
        <v>2</v>
      </c>
      <c r="D4321" s="8">
        <v>4084</v>
      </c>
      <c r="E4321" s="8">
        <v>1</v>
      </c>
      <c r="F4321" s="7">
        <v>10</v>
      </c>
      <c r="G4321" s="8"/>
      <c r="H4321" s="9">
        <v>45005.506754942129</v>
      </c>
      <c r="I4321" s="20" t="str">
        <f>Table2[[#This Row],[StoreID]]&amp;"-"&amp;Table2[[#This Row],[OrderNumer]]</f>
        <v>5-3942</v>
      </c>
    </row>
    <row r="4322" spans="1:9" x14ac:dyDescent="0.35">
      <c r="A4322" s="19">
        <v>3942</v>
      </c>
      <c r="B4322" s="19">
        <v>5</v>
      </c>
      <c r="C4322" s="8">
        <v>2</v>
      </c>
      <c r="D4322" s="8">
        <v>4080</v>
      </c>
      <c r="E4322" s="8">
        <v>1</v>
      </c>
      <c r="F4322" s="7">
        <v>10</v>
      </c>
      <c r="G4322" s="8"/>
      <c r="H4322" s="9">
        <v>45005.506754942129</v>
      </c>
      <c r="I4322" s="20" t="str">
        <f>Table2[[#This Row],[StoreID]]&amp;"-"&amp;Table2[[#This Row],[OrderNumer]]</f>
        <v>5-3942</v>
      </c>
    </row>
    <row r="4323" spans="1:9" x14ac:dyDescent="0.35">
      <c r="A4323" s="19">
        <v>3942</v>
      </c>
      <c r="B4323" s="19">
        <v>5</v>
      </c>
      <c r="C4323" s="8">
        <v>2</v>
      </c>
      <c r="D4323" s="8">
        <v>4081</v>
      </c>
      <c r="E4323" s="8">
        <v>1</v>
      </c>
      <c r="F4323" s="7">
        <v>10</v>
      </c>
      <c r="G4323" s="8"/>
      <c r="H4323" s="9">
        <v>45005.506754942129</v>
      </c>
      <c r="I4323" s="20" t="str">
        <f>Table2[[#This Row],[StoreID]]&amp;"-"&amp;Table2[[#This Row],[OrderNumer]]</f>
        <v>5-3942</v>
      </c>
    </row>
    <row r="4324" spans="1:9" x14ac:dyDescent="0.35">
      <c r="A4324" s="19">
        <v>3942</v>
      </c>
      <c r="B4324" s="19">
        <v>5</v>
      </c>
      <c r="C4324" s="8">
        <v>2</v>
      </c>
      <c r="D4324" s="8">
        <v>4080</v>
      </c>
      <c r="E4324" s="8">
        <v>1</v>
      </c>
      <c r="F4324" s="7">
        <v>10</v>
      </c>
      <c r="G4324" s="8"/>
      <c r="H4324" s="9">
        <v>45005.506754942129</v>
      </c>
      <c r="I4324" s="20" t="str">
        <f>Table2[[#This Row],[StoreID]]&amp;"-"&amp;Table2[[#This Row],[OrderNumer]]</f>
        <v>5-3942</v>
      </c>
    </row>
    <row r="4325" spans="1:9" x14ac:dyDescent="0.35">
      <c r="A4325" s="19">
        <v>3942</v>
      </c>
      <c r="B4325" s="19">
        <v>5</v>
      </c>
      <c r="C4325" s="8">
        <v>2</v>
      </c>
      <c r="D4325" s="8">
        <v>4081</v>
      </c>
      <c r="E4325" s="8">
        <v>1</v>
      </c>
      <c r="F4325" s="7">
        <v>10</v>
      </c>
      <c r="G4325" s="8"/>
      <c r="H4325" s="9">
        <v>45005.506754942129</v>
      </c>
      <c r="I4325" s="20" t="str">
        <f>Table2[[#This Row],[StoreID]]&amp;"-"&amp;Table2[[#This Row],[OrderNumer]]</f>
        <v>5-3942</v>
      </c>
    </row>
    <row r="4326" spans="1:9" x14ac:dyDescent="0.35">
      <c r="A4326" s="19">
        <v>3942</v>
      </c>
      <c r="B4326" s="19">
        <v>5</v>
      </c>
      <c r="C4326" s="8">
        <v>2</v>
      </c>
      <c r="D4326" s="8">
        <v>4084</v>
      </c>
      <c r="E4326" s="8">
        <v>1</v>
      </c>
      <c r="F4326" s="7">
        <v>10</v>
      </c>
      <c r="G4326" s="8"/>
      <c r="H4326" s="9">
        <v>45005.506754942129</v>
      </c>
      <c r="I4326" s="20" t="str">
        <f>Table2[[#This Row],[StoreID]]&amp;"-"&amp;Table2[[#This Row],[OrderNumer]]</f>
        <v>5-3942</v>
      </c>
    </row>
    <row r="4327" spans="1:9" x14ac:dyDescent="0.35">
      <c r="A4327" s="19">
        <v>3942</v>
      </c>
      <c r="B4327" s="19">
        <v>5</v>
      </c>
      <c r="C4327" s="8">
        <v>2</v>
      </c>
      <c r="D4327" s="8">
        <v>4085</v>
      </c>
      <c r="E4327" s="8">
        <v>1</v>
      </c>
      <c r="F4327" s="7">
        <v>10</v>
      </c>
      <c r="G4327" s="8"/>
      <c r="H4327" s="9">
        <v>45005.506754942129</v>
      </c>
      <c r="I4327" s="20" t="str">
        <f>Table2[[#This Row],[StoreID]]&amp;"-"&amp;Table2[[#This Row],[OrderNumer]]</f>
        <v>5-3942</v>
      </c>
    </row>
    <row r="4328" spans="1:9" x14ac:dyDescent="0.35">
      <c r="A4328" s="19">
        <v>3942</v>
      </c>
      <c r="B4328" s="19">
        <v>5</v>
      </c>
      <c r="C4328" s="8">
        <v>2</v>
      </c>
      <c r="D4328" s="8">
        <v>4081</v>
      </c>
      <c r="E4328" s="8">
        <v>1</v>
      </c>
      <c r="F4328" s="7">
        <v>10</v>
      </c>
      <c r="G4328" s="8"/>
      <c r="H4328" s="9">
        <v>45005.506754942129</v>
      </c>
      <c r="I4328" s="20" t="str">
        <f>Table2[[#This Row],[StoreID]]&amp;"-"&amp;Table2[[#This Row],[OrderNumer]]</f>
        <v>5-3942</v>
      </c>
    </row>
    <row r="4329" spans="1:9" x14ac:dyDescent="0.35">
      <c r="A4329" s="19">
        <v>3943</v>
      </c>
      <c r="B4329" s="19">
        <v>2</v>
      </c>
      <c r="C4329" s="8">
        <v>26</v>
      </c>
      <c r="D4329" s="8">
        <v>470</v>
      </c>
      <c r="E4329" s="8">
        <v>1</v>
      </c>
      <c r="F4329" s="7">
        <v>20</v>
      </c>
      <c r="G4329" s="8"/>
      <c r="H4329" s="9">
        <v>45029.670566469904</v>
      </c>
      <c r="I4329" s="20" t="str">
        <f>Table2[[#This Row],[StoreID]]&amp;"-"&amp;Table2[[#This Row],[OrderNumer]]</f>
        <v>2-3943</v>
      </c>
    </row>
    <row r="4330" spans="1:9" x14ac:dyDescent="0.35">
      <c r="A4330" s="19">
        <v>3943</v>
      </c>
      <c r="B4330" s="19">
        <v>2</v>
      </c>
      <c r="C4330" s="8">
        <v>26</v>
      </c>
      <c r="D4330" s="8">
        <v>462</v>
      </c>
      <c r="E4330" s="8">
        <v>6</v>
      </c>
      <c r="F4330" s="7">
        <v>60</v>
      </c>
      <c r="G4330" s="8"/>
      <c r="H4330" s="9">
        <v>45029.670566469904</v>
      </c>
      <c r="I4330" s="20" t="str">
        <f>Table2[[#This Row],[StoreID]]&amp;"-"&amp;Table2[[#This Row],[OrderNumer]]</f>
        <v>2-3943</v>
      </c>
    </row>
    <row r="4331" spans="1:9" x14ac:dyDescent="0.35">
      <c r="A4331" s="19">
        <v>3944</v>
      </c>
      <c r="B4331" s="19">
        <v>2</v>
      </c>
      <c r="C4331" s="8">
        <v>16</v>
      </c>
      <c r="D4331" s="8">
        <v>415</v>
      </c>
      <c r="E4331" s="8">
        <v>4</v>
      </c>
      <c r="F4331" s="7">
        <v>60</v>
      </c>
      <c r="G4331" s="8"/>
      <c r="H4331" s="9">
        <v>45029.70158144676</v>
      </c>
      <c r="I4331" s="20" t="str">
        <f>Table2[[#This Row],[StoreID]]&amp;"-"&amp;Table2[[#This Row],[OrderNumer]]</f>
        <v>2-3944</v>
      </c>
    </row>
    <row r="4332" spans="1:9" x14ac:dyDescent="0.35">
      <c r="A4332" s="19">
        <v>3944</v>
      </c>
      <c r="B4332" s="19">
        <v>5</v>
      </c>
      <c r="C4332" s="8">
        <v>2</v>
      </c>
      <c r="D4332" s="8">
        <v>4087</v>
      </c>
      <c r="E4332" s="8">
        <v>1</v>
      </c>
      <c r="F4332" s="7">
        <v>10</v>
      </c>
      <c r="G4332" s="8"/>
      <c r="H4332" s="9">
        <v>45005.57190023148</v>
      </c>
      <c r="I4332" s="20" t="str">
        <f>Table2[[#This Row],[StoreID]]&amp;"-"&amp;Table2[[#This Row],[OrderNumer]]</f>
        <v>5-3944</v>
      </c>
    </row>
    <row r="4333" spans="1:9" x14ac:dyDescent="0.35">
      <c r="A4333" s="19">
        <v>3944</v>
      </c>
      <c r="B4333" s="19">
        <v>5</v>
      </c>
      <c r="C4333" s="8">
        <v>2</v>
      </c>
      <c r="D4333" s="8">
        <v>4088</v>
      </c>
      <c r="E4333" s="8">
        <v>1</v>
      </c>
      <c r="F4333" s="7">
        <v>10</v>
      </c>
      <c r="G4333" s="8"/>
      <c r="H4333" s="9">
        <v>45005.57190023148</v>
      </c>
      <c r="I4333" s="20" t="str">
        <f>Table2[[#This Row],[StoreID]]&amp;"-"&amp;Table2[[#This Row],[OrderNumer]]</f>
        <v>5-3944</v>
      </c>
    </row>
    <row r="4334" spans="1:9" x14ac:dyDescent="0.35">
      <c r="A4334" s="19">
        <v>3944</v>
      </c>
      <c r="B4334" s="19">
        <v>5</v>
      </c>
      <c r="C4334" s="8">
        <v>2</v>
      </c>
      <c r="D4334" s="8">
        <v>4089</v>
      </c>
      <c r="E4334" s="8">
        <v>1</v>
      </c>
      <c r="F4334" s="7">
        <v>10</v>
      </c>
      <c r="G4334" s="8"/>
      <c r="H4334" s="9">
        <v>45005.571900266201</v>
      </c>
      <c r="I4334" s="20" t="str">
        <f>Table2[[#This Row],[StoreID]]&amp;"-"&amp;Table2[[#This Row],[OrderNumer]]</f>
        <v>5-3944</v>
      </c>
    </row>
    <row r="4335" spans="1:9" x14ac:dyDescent="0.35">
      <c r="A4335" s="19">
        <v>3945</v>
      </c>
      <c r="B4335" s="19">
        <v>1</v>
      </c>
      <c r="C4335" s="8">
        <v>15</v>
      </c>
      <c r="D4335" s="8">
        <v>4028</v>
      </c>
      <c r="E4335" s="8">
        <v>1</v>
      </c>
      <c r="F4335" s="7">
        <v>45</v>
      </c>
      <c r="G4335" s="8"/>
      <c r="H4335" s="9">
        <v>45003.618205555555</v>
      </c>
      <c r="I4335" s="20" t="str">
        <f>Table2[[#This Row],[StoreID]]&amp;"-"&amp;Table2[[#This Row],[OrderNumer]]</f>
        <v>1-3945</v>
      </c>
    </row>
    <row r="4336" spans="1:9" x14ac:dyDescent="0.35">
      <c r="A4336" s="19">
        <v>3947</v>
      </c>
      <c r="B4336" s="19">
        <v>2</v>
      </c>
      <c r="C4336" s="8">
        <v>23</v>
      </c>
      <c r="D4336" s="8">
        <v>462</v>
      </c>
      <c r="E4336" s="8">
        <v>1</v>
      </c>
      <c r="F4336" s="7">
        <v>10</v>
      </c>
      <c r="G4336" s="8"/>
      <c r="H4336" s="9">
        <v>45029.83583556713</v>
      </c>
      <c r="I4336" s="20" t="str">
        <f>Table2[[#This Row],[StoreID]]&amp;"-"&amp;Table2[[#This Row],[OrderNumer]]</f>
        <v>2-3947</v>
      </c>
    </row>
    <row r="4337" spans="1:9" x14ac:dyDescent="0.35">
      <c r="A4337" s="19">
        <v>3947</v>
      </c>
      <c r="B4337" s="19">
        <v>5</v>
      </c>
      <c r="C4337" s="8">
        <v>2</v>
      </c>
      <c r="D4337" s="8">
        <v>4092</v>
      </c>
      <c r="E4337" s="8">
        <v>1</v>
      </c>
      <c r="F4337" s="7">
        <v>25</v>
      </c>
      <c r="G4337" s="8"/>
      <c r="H4337" s="9">
        <v>45005.584473182869</v>
      </c>
      <c r="I4337" s="20" t="str">
        <f>Table2[[#This Row],[StoreID]]&amp;"-"&amp;Table2[[#This Row],[OrderNumer]]</f>
        <v>5-3947</v>
      </c>
    </row>
    <row r="4338" spans="1:9" x14ac:dyDescent="0.35">
      <c r="A4338" s="19">
        <v>3947</v>
      </c>
      <c r="B4338" s="19">
        <v>5</v>
      </c>
      <c r="C4338" s="8">
        <v>2</v>
      </c>
      <c r="D4338" s="8">
        <v>4092</v>
      </c>
      <c r="E4338" s="8">
        <v>1</v>
      </c>
      <c r="F4338" s="7">
        <v>25</v>
      </c>
      <c r="G4338" s="8"/>
      <c r="H4338" s="9">
        <v>45005.584473182869</v>
      </c>
      <c r="I4338" s="20" t="str">
        <f>Table2[[#This Row],[StoreID]]&amp;"-"&amp;Table2[[#This Row],[OrderNumer]]</f>
        <v>5-3947</v>
      </c>
    </row>
    <row r="4339" spans="1:9" x14ac:dyDescent="0.35">
      <c r="A4339" s="19">
        <v>3949</v>
      </c>
      <c r="B4339" s="19">
        <v>2</v>
      </c>
      <c r="C4339" s="8">
        <v>25</v>
      </c>
      <c r="D4339" s="8">
        <v>3260</v>
      </c>
      <c r="E4339" s="8">
        <v>1</v>
      </c>
      <c r="F4339" s="7">
        <v>19.5</v>
      </c>
      <c r="G4339" s="8"/>
      <c r="H4339" s="9">
        <v>45029.86197484954</v>
      </c>
      <c r="I4339" s="20" t="str">
        <f>Table2[[#This Row],[StoreID]]&amp;"-"&amp;Table2[[#This Row],[OrderNumer]]</f>
        <v>2-3949</v>
      </c>
    </row>
    <row r="4340" spans="1:9" x14ac:dyDescent="0.35">
      <c r="A4340" s="19">
        <v>3949</v>
      </c>
      <c r="B4340" s="19">
        <v>2</v>
      </c>
      <c r="C4340" s="8">
        <v>25</v>
      </c>
      <c r="D4340" s="8">
        <v>3461</v>
      </c>
      <c r="E4340" s="8">
        <v>1</v>
      </c>
      <c r="F4340" s="7">
        <v>299.5</v>
      </c>
      <c r="G4340" s="8"/>
      <c r="H4340" s="9">
        <v>45029.86197484954</v>
      </c>
      <c r="I4340" s="20" t="str">
        <f>Table2[[#This Row],[StoreID]]&amp;"-"&amp;Table2[[#This Row],[OrderNumer]]</f>
        <v>2-3949</v>
      </c>
    </row>
    <row r="4341" spans="1:9" x14ac:dyDescent="0.35">
      <c r="A4341" s="19">
        <v>3949</v>
      </c>
      <c r="B4341" s="19">
        <v>2</v>
      </c>
      <c r="C4341" s="8">
        <v>25</v>
      </c>
      <c r="D4341" s="8">
        <v>470</v>
      </c>
      <c r="E4341" s="8">
        <v>2</v>
      </c>
      <c r="F4341" s="7">
        <v>40</v>
      </c>
      <c r="G4341" s="8"/>
      <c r="H4341" s="9">
        <v>45029.86197484954</v>
      </c>
      <c r="I4341" s="20" t="str">
        <f>Table2[[#This Row],[StoreID]]&amp;"-"&amp;Table2[[#This Row],[OrderNumer]]</f>
        <v>2-3949</v>
      </c>
    </row>
    <row r="4342" spans="1:9" x14ac:dyDescent="0.35">
      <c r="A4342" s="19">
        <v>3950</v>
      </c>
      <c r="B4342" s="19">
        <v>2</v>
      </c>
      <c r="C4342" s="8">
        <v>25</v>
      </c>
      <c r="D4342" s="8">
        <v>470</v>
      </c>
      <c r="E4342" s="8">
        <v>1</v>
      </c>
      <c r="F4342" s="7">
        <v>20</v>
      </c>
      <c r="G4342" s="8"/>
      <c r="H4342" s="9">
        <v>45029.866774618058</v>
      </c>
      <c r="I4342" s="20" t="str">
        <f>Table2[[#This Row],[StoreID]]&amp;"-"&amp;Table2[[#This Row],[OrderNumer]]</f>
        <v>2-3950</v>
      </c>
    </row>
    <row r="4343" spans="1:9" x14ac:dyDescent="0.35">
      <c r="A4343" s="19">
        <v>3951</v>
      </c>
      <c r="B4343" s="19">
        <v>5</v>
      </c>
      <c r="C4343" s="8">
        <v>2</v>
      </c>
      <c r="D4343" s="8">
        <v>4090</v>
      </c>
      <c r="E4343" s="8">
        <v>1</v>
      </c>
      <c r="F4343" s="7">
        <v>47.5</v>
      </c>
      <c r="G4343" s="8"/>
      <c r="H4343" s="9">
        <v>45005.724395138888</v>
      </c>
      <c r="I4343" s="20" t="str">
        <f>Table2[[#This Row],[StoreID]]&amp;"-"&amp;Table2[[#This Row],[OrderNumer]]</f>
        <v>5-3951</v>
      </c>
    </row>
    <row r="4344" spans="1:9" x14ac:dyDescent="0.35">
      <c r="A4344" s="19">
        <v>3953</v>
      </c>
      <c r="B4344" s="19">
        <v>2</v>
      </c>
      <c r="C4344" s="8">
        <v>23</v>
      </c>
      <c r="D4344" s="8">
        <v>473</v>
      </c>
      <c r="E4344" s="8">
        <v>1</v>
      </c>
      <c r="F4344" s="7">
        <v>45</v>
      </c>
      <c r="G4344" s="8"/>
      <c r="H4344" s="9">
        <v>45029.905542789355</v>
      </c>
      <c r="I4344" s="20" t="str">
        <f>Table2[[#This Row],[StoreID]]&amp;"-"&amp;Table2[[#This Row],[OrderNumer]]</f>
        <v>2-3953</v>
      </c>
    </row>
    <row r="4345" spans="1:9" x14ac:dyDescent="0.35">
      <c r="A4345" s="19">
        <v>3953</v>
      </c>
      <c r="B4345" s="19">
        <v>2</v>
      </c>
      <c r="C4345" s="8">
        <v>23</v>
      </c>
      <c r="D4345" s="8">
        <v>462</v>
      </c>
      <c r="E4345" s="8">
        <v>2</v>
      </c>
      <c r="F4345" s="7">
        <v>20</v>
      </c>
      <c r="G4345" s="8"/>
      <c r="H4345" s="9">
        <v>45029.905542789355</v>
      </c>
      <c r="I4345" s="20" t="str">
        <f>Table2[[#This Row],[StoreID]]&amp;"-"&amp;Table2[[#This Row],[OrderNumer]]</f>
        <v>2-3953</v>
      </c>
    </row>
    <row r="4346" spans="1:9" x14ac:dyDescent="0.35">
      <c r="A4346" s="19">
        <v>3953</v>
      </c>
      <c r="B4346" s="19">
        <v>5</v>
      </c>
      <c r="C4346" s="8">
        <v>2</v>
      </c>
      <c r="D4346" s="8">
        <v>11</v>
      </c>
      <c r="E4346" s="8">
        <v>1</v>
      </c>
      <c r="F4346" s="7">
        <v>225</v>
      </c>
      <c r="G4346" s="8"/>
      <c r="H4346" s="9">
        <v>45005.751789236114</v>
      </c>
      <c r="I4346" s="20" t="str">
        <f>Table2[[#This Row],[StoreID]]&amp;"-"&amp;Table2[[#This Row],[OrderNumer]]</f>
        <v>5-3953</v>
      </c>
    </row>
    <row r="4347" spans="1:9" x14ac:dyDescent="0.35">
      <c r="A4347" s="19">
        <v>3956</v>
      </c>
      <c r="B4347" s="19">
        <v>1</v>
      </c>
      <c r="C4347" s="8">
        <v>3</v>
      </c>
      <c r="D4347" s="8">
        <v>3437</v>
      </c>
      <c r="E4347" s="8">
        <v>1</v>
      </c>
      <c r="F4347" s="7">
        <v>699.5</v>
      </c>
      <c r="G4347" s="8"/>
      <c r="H4347" s="9">
        <v>45003.647105520831</v>
      </c>
      <c r="I4347" s="20" t="str">
        <f>Table2[[#This Row],[StoreID]]&amp;"-"&amp;Table2[[#This Row],[OrderNumer]]</f>
        <v>1-3956</v>
      </c>
    </row>
    <row r="4348" spans="1:9" x14ac:dyDescent="0.35">
      <c r="A4348" s="19">
        <v>3956</v>
      </c>
      <c r="B4348" s="19">
        <v>1</v>
      </c>
      <c r="C4348" s="8">
        <v>3</v>
      </c>
      <c r="D4348" s="8">
        <v>2863</v>
      </c>
      <c r="E4348" s="8">
        <v>1</v>
      </c>
      <c r="F4348" s="7">
        <v>275</v>
      </c>
      <c r="G4348" s="8"/>
      <c r="H4348" s="9">
        <v>45003.647105787037</v>
      </c>
      <c r="I4348" s="20" t="str">
        <f>Table2[[#This Row],[StoreID]]&amp;"-"&amp;Table2[[#This Row],[OrderNumer]]</f>
        <v>1-3956</v>
      </c>
    </row>
    <row r="4349" spans="1:9" x14ac:dyDescent="0.35">
      <c r="A4349" s="19">
        <v>3956</v>
      </c>
      <c r="B4349" s="19">
        <v>1</v>
      </c>
      <c r="C4349" s="8">
        <v>3</v>
      </c>
      <c r="D4349" s="8">
        <v>2862</v>
      </c>
      <c r="E4349" s="8">
        <v>1</v>
      </c>
      <c r="F4349" s="7">
        <v>275</v>
      </c>
      <c r="G4349" s="8"/>
      <c r="H4349" s="9">
        <v>45003.647105821758</v>
      </c>
      <c r="I4349" s="20" t="str">
        <f>Table2[[#This Row],[StoreID]]&amp;"-"&amp;Table2[[#This Row],[OrderNumer]]</f>
        <v>1-3956</v>
      </c>
    </row>
    <row r="4350" spans="1:9" x14ac:dyDescent="0.35">
      <c r="A4350" s="19">
        <v>3956</v>
      </c>
      <c r="B4350" s="19">
        <v>1</v>
      </c>
      <c r="C4350" s="8">
        <v>3</v>
      </c>
      <c r="D4350" s="8">
        <v>473</v>
      </c>
      <c r="E4350" s="8">
        <v>1</v>
      </c>
      <c r="F4350" s="7">
        <v>45</v>
      </c>
      <c r="G4350" s="8"/>
      <c r="H4350" s="9">
        <v>45003.64710613426</v>
      </c>
      <c r="I4350" s="20" t="str">
        <f>Table2[[#This Row],[StoreID]]&amp;"-"&amp;Table2[[#This Row],[OrderNumer]]</f>
        <v>1-3956</v>
      </c>
    </row>
    <row r="4351" spans="1:9" x14ac:dyDescent="0.35">
      <c r="A4351" s="19">
        <v>3956</v>
      </c>
      <c r="B4351" s="19">
        <v>1</v>
      </c>
      <c r="C4351" s="8">
        <v>3</v>
      </c>
      <c r="D4351" s="8">
        <v>471</v>
      </c>
      <c r="E4351" s="8">
        <v>2</v>
      </c>
      <c r="F4351" s="7">
        <v>40</v>
      </c>
      <c r="G4351" s="8"/>
      <c r="H4351" s="9">
        <v>45003.647105983793</v>
      </c>
      <c r="I4351" s="20" t="str">
        <f>Table2[[#This Row],[StoreID]]&amp;"-"&amp;Table2[[#This Row],[OrderNumer]]</f>
        <v>1-3956</v>
      </c>
    </row>
    <row r="4352" spans="1:9" x14ac:dyDescent="0.35">
      <c r="A4352" s="19">
        <v>3957</v>
      </c>
      <c r="B4352" s="19">
        <v>2</v>
      </c>
      <c r="C4352" s="8">
        <v>23</v>
      </c>
      <c r="D4352" s="8">
        <v>4092</v>
      </c>
      <c r="E4352" s="8">
        <v>1</v>
      </c>
      <c r="F4352" s="7">
        <v>25</v>
      </c>
      <c r="G4352" s="8"/>
      <c r="H4352" s="9">
        <v>45029.919243715274</v>
      </c>
      <c r="I4352" s="20" t="str">
        <f>Table2[[#This Row],[StoreID]]&amp;"-"&amp;Table2[[#This Row],[OrderNumer]]</f>
        <v>2-3957</v>
      </c>
    </row>
    <row r="4353" spans="1:9" x14ac:dyDescent="0.35">
      <c r="A4353" s="19">
        <v>3957</v>
      </c>
      <c r="B4353" s="19">
        <v>5</v>
      </c>
      <c r="C4353" s="8">
        <v>2</v>
      </c>
      <c r="D4353" s="8">
        <v>3227</v>
      </c>
      <c r="E4353" s="8">
        <v>1</v>
      </c>
      <c r="F4353" s="7">
        <v>34.5</v>
      </c>
      <c r="G4353" s="8"/>
      <c r="H4353" s="9">
        <v>45005.806335034722</v>
      </c>
      <c r="I4353" s="20" t="str">
        <f>Table2[[#This Row],[StoreID]]&amp;"-"&amp;Table2[[#This Row],[OrderNumer]]</f>
        <v>5-3957</v>
      </c>
    </row>
    <row r="4354" spans="1:9" x14ac:dyDescent="0.35">
      <c r="A4354" s="19">
        <v>3957</v>
      </c>
      <c r="B4354" s="19">
        <v>5</v>
      </c>
      <c r="C4354" s="8">
        <v>2</v>
      </c>
      <c r="D4354" s="8">
        <v>3260</v>
      </c>
      <c r="E4354" s="8">
        <v>1</v>
      </c>
      <c r="F4354" s="7">
        <v>19.5</v>
      </c>
      <c r="G4354" s="8"/>
      <c r="H4354" s="9">
        <v>45005.806335069443</v>
      </c>
      <c r="I4354" s="20" t="str">
        <f>Table2[[#This Row],[StoreID]]&amp;"-"&amp;Table2[[#This Row],[OrderNumer]]</f>
        <v>5-3957</v>
      </c>
    </row>
    <row r="4355" spans="1:9" x14ac:dyDescent="0.35">
      <c r="A4355" s="19">
        <v>3958</v>
      </c>
      <c r="B4355" s="19">
        <v>1</v>
      </c>
      <c r="C4355" s="8">
        <v>9</v>
      </c>
      <c r="D4355" s="8">
        <v>456</v>
      </c>
      <c r="E4355" s="8">
        <v>1</v>
      </c>
      <c r="F4355" s="7">
        <v>87.5</v>
      </c>
      <c r="G4355" s="8"/>
      <c r="H4355" s="9">
        <v>45003.649036921299</v>
      </c>
      <c r="I4355" s="20" t="str">
        <f>Table2[[#This Row],[StoreID]]&amp;"-"&amp;Table2[[#This Row],[OrderNumer]]</f>
        <v>1-3958</v>
      </c>
    </row>
    <row r="4356" spans="1:9" x14ac:dyDescent="0.35">
      <c r="A4356" s="19">
        <v>3958</v>
      </c>
      <c r="B4356" s="19">
        <v>2</v>
      </c>
      <c r="C4356" s="8">
        <v>25</v>
      </c>
      <c r="D4356" s="8">
        <v>3399</v>
      </c>
      <c r="E4356" s="8">
        <v>1</v>
      </c>
      <c r="F4356" s="7">
        <v>375</v>
      </c>
      <c r="G4356" s="8"/>
      <c r="H4356" s="9">
        <v>45029.921426817127</v>
      </c>
      <c r="I4356" s="20" t="str">
        <f>Table2[[#This Row],[StoreID]]&amp;"-"&amp;Table2[[#This Row],[OrderNumer]]</f>
        <v>2-3958</v>
      </c>
    </row>
    <row r="4357" spans="1:9" x14ac:dyDescent="0.35">
      <c r="A4357" s="19">
        <v>3958</v>
      </c>
      <c r="B4357" s="19">
        <v>2</v>
      </c>
      <c r="C4357" s="8">
        <v>25</v>
      </c>
      <c r="D4357" s="8">
        <v>634</v>
      </c>
      <c r="E4357" s="8">
        <v>1</v>
      </c>
      <c r="F4357" s="7">
        <v>349.5</v>
      </c>
      <c r="G4357" s="8"/>
      <c r="H4357" s="9">
        <v>45029.921426817127</v>
      </c>
      <c r="I4357" s="20" t="str">
        <f>Table2[[#This Row],[StoreID]]&amp;"-"&amp;Table2[[#This Row],[OrderNumer]]</f>
        <v>2-3958</v>
      </c>
    </row>
    <row r="4358" spans="1:9" x14ac:dyDescent="0.35">
      <c r="A4358" s="19">
        <v>3958</v>
      </c>
      <c r="B4358" s="19">
        <v>5</v>
      </c>
      <c r="C4358" s="8">
        <v>2</v>
      </c>
      <c r="D4358" s="8">
        <v>462</v>
      </c>
      <c r="E4358" s="8">
        <v>2</v>
      </c>
      <c r="F4358" s="7">
        <v>20</v>
      </c>
      <c r="G4358" s="8"/>
      <c r="H4358" s="9">
        <v>45005.818144131947</v>
      </c>
      <c r="I4358" s="20" t="str">
        <f>Table2[[#This Row],[StoreID]]&amp;"-"&amp;Table2[[#This Row],[OrderNumer]]</f>
        <v>5-3958</v>
      </c>
    </row>
    <row r="4359" spans="1:9" x14ac:dyDescent="0.35">
      <c r="A4359" s="19">
        <v>3959</v>
      </c>
      <c r="B4359" s="19">
        <v>2</v>
      </c>
      <c r="C4359" s="8">
        <v>25</v>
      </c>
      <c r="D4359" s="8">
        <v>4087</v>
      </c>
      <c r="E4359" s="8">
        <v>1</v>
      </c>
      <c r="F4359" s="7">
        <v>10</v>
      </c>
      <c r="G4359" s="8"/>
      <c r="H4359" s="9">
        <v>45029.923162615742</v>
      </c>
      <c r="I4359" s="20" t="str">
        <f>Table2[[#This Row],[StoreID]]&amp;"-"&amp;Table2[[#This Row],[OrderNumer]]</f>
        <v>2-3959</v>
      </c>
    </row>
    <row r="4360" spans="1:9" x14ac:dyDescent="0.35">
      <c r="A4360" s="19">
        <v>3959</v>
      </c>
      <c r="B4360" s="19">
        <v>5</v>
      </c>
      <c r="C4360" s="8">
        <v>2</v>
      </c>
      <c r="D4360" s="8">
        <v>4084</v>
      </c>
      <c r="E4360" s="8">
        <v>1</v>
      </c>
      <c r="F4360" s="7">
        <v>10</v>
      </c>
      <c r="G4360" s="8"/>
      <c r="H4360" s="9">
        <v>45005.849086377311</v>
      </c>
      <c r="I4360" s="20" t="str">
        <f>Table2[[#This Row],[StoreID]]&amp;"-"&amp;Table2[[#This Row],[OrderNumer]]</f>
        <v>5-3959</v>
      </c>
    </row>
    <row r="4361" spans="1:9" x14ac:dyDescent="0.35">
      <c r="A4361" s="19">
        <v>3959</v>
      </c>
      <c r="B4361" s="19">
        <v>5</v>
      </c>
      <c r="C4361" s="8">
        <v>2</v>
      </c>
      <c r="D4361" s="8">
        <v>4084</v>
      </c>
      <c r="E4361" s="8">
        <v>1</v>
      </c>
      <c r="F4361" s="7">
        <v>10</v>
      </c>
      <c r="G4361" s="8"/>
      <c r="H4361" s="9">
        <v>45005.849086724535</v>
      </c>
      <c r="I4361" s="20" t="str">
        <f>Table2[[#This Row],[StoreID]]&amp;"-"&amp;Table2[[#This Row],[OrderNumer]]</f>
        <v>5-3959</v>
      </c>
    </row>
    <row r="4362" spans="1:9" x14ac:dyDescent="0.35">
      <c r="A4362" s="19">
        <v>3959</v>
      </c>
      <c r="B4362" s="19">
        <v>5</v>
      </c>
      <c r="C4362" s="8">
        <v>2</v>
      </c>
      <c r="D4362" s="8">
        <v>4085</v>
      </c>
      <c r="E4362" s="8">
        <v>1</v>
      </c>
      <c r="F4362" s="7">
        <v>10</v>
      </c>
      <c r="G4362" s="8"/>
      <c r="H4362" s="9">
        <v>45005.849086770831</v>
      </c>
      <c r="I4362" s="20" t="str">
        <f>Table2[[#This Row],[StoreID]]&amp;"-"&amp;Table2[[#This Row],[OrderNumer]]</f>
        <v>5-3959</v>
      </c>
    </row>
    <row r="4363" spans="1:9" x14ac:dyDescent="0.35">
      <c r="A4363" s="19">
        <v>3959</v>
      </c>
      <c r="B4363" s="19">
        <v>5</v>
      </c>
      <c r="C4363" s="8">
        <v>2</v>
      </c>
      <c r="D4363" s="8">
        <v>4085</v>
      </c>
      <c r="E4363" s="8">
        <v>1</v>
      </c>
      <c r="F4363" s="7">
        <v>10</v>
      </c>
      <c r="G4363" s="8"/>
      <c r="H4363" s="9">
        <v>45005.849086770831</v>
      </c>
      <c r="I4363" s="20" t="str">
        <f>Table2[[#This Row],[StoreID]]&amp;"-"&amp;Table2[[#This Row],[OrderNumer]]</f>
        <v>5-3959</v>
      </c>
    </row>
    <row r="4364" spans="1:9" x14ac:dyDescent="0.35">
      <c r="A4364" s="19">
        <v>3959</v>
      </c>
      <c r="B4364" s="19">
        <v>5</v>
      </c>
      <c r="C4364" s="8">
        <v>2</v>
      </c>
      <c r="D4364" s="8">
        <v>4083</v>
      </c>
      <c r="E4364" s="8">
        <v>1</v>
      </c>
      <c r="F4364" s="7">
        <v>10</v>
      </c>
      <c r="G4364" s="8"/>
      <c r="H4364" s="9">
        <v>45005.849086770831</v>
      </c>
      <c r="I4364" s="20" t="str">
        <f>Table2[[#This Row],[StoreID]]&amp;"-"&amp;Table2[[#This Row],[OrderNumer]]</f>
        <v>5-3959</v>
      </c>
    </row>
    <row r="4365" spans="1:9" x14ac:dyDescent="0.35">
      <c r="A4365" s="19">
        <v>3959</v>
      </c>
      <c r="B4365" s="19">
        <v>5</v>
      </c>
      <c r="C4365" s="8">
        <v>2</v>
      </c>
      <c r="D4365" s="8">
        <v>4086</v>
      </c>
      <c r="E4365" s="8">
        <v>1</v>
      </c>
      <c r="F4365" s="7">
        <v>10</v>
      </c>
      <c r="G4365" s="8"/>
      <c r="H4365" s="9">
        <v>45005.849086770831</v>
      </c>
      <c r="I4365" s="20" t="str">
        <f>Table2[[#This Row],[StoreID]]&amp;"-"&amp;Table2[[#This Row],[OrderNumer]]</f>
        <v>5-3959</v>
      </c>
    </row>
    <row r="4366" spans="1:9" x14ac:dyDescent="0.35">
      <c r="A4366" s="19">
        <v>3959</v>
      </c>
      <c r="B4366" s="19">
        <v>5</v>
      </c>
      <c r="C4366" s="8">
        <v>2</v>
      </c>
      <c r="D4366" s="8">
        <v>4088</v>
      </c>
      <c r="E4366" s="8">
        <v>1</v>
      </c>
      <c r="F4366" s="7">
        <v>10</v>
      </c>
      <c r="G4366" s="8"/>
      <c r="H4366" s="9">
        <v>45005.849086770831</v>
      </c>
      <c r="I4366" s="20" t="str">
        <f>Table2[[#This Row],[StoreID]]&amp;"-"&amp;Table2[[#This Row],[OrderNumer]]</f>
        <v>5-3959</v>
      </c>
    </row>
    <row r="4367" spans="1:9" x14ac:dyDescent="0.35">
      <c r="A4367" s="19">
        <v>3959</v>
      </c>
      <c r="B4367" s="19">
        <v>5</v>
      </c>
      <c r="C4367" s="8">
        <v>2</v>
      </c>
      <c r="D4367" s="8">
        <v>4087</v>
      </c>
      <c r="E4367" s="8">
        <v>1</v>
      </c>
      <c r="F4367" s="7">
        <v>10</v>
      </c>
      <c r="G4367" s="8"/>
      <c r="H4367" s="9">
        <v>45005.849086770831</v>
      </c>
      <c r="I4367" s="20" t="str">
        <f>Table2[[#This Row],[StoreID]]&amp;"-"&amp;Table2[[#This Row],[OrderNumer]]</f>
        <v>5-3959</v>
      </c>
    </row>
    <row r="4368" spans="1:9" x14ac:dyDescent="0.35">
      <c r="A4368" s="19">
        <v>3960</v>
      </c>
      <c r="B4368" s="19">
        <v>2</v>
      </c>
      <c r="C4368" s="8">
        <v>25</v>
      </c>
      <c r="D4368" s="8">
        <v>418</v>
      </c>
      <c r="E4368" s="8">
        <v>1</v>
      </c>
      <c r="F4368" s="7">
        <v>125</v>
      </c>
      <c r="G4368" s="8"/>
      <c r="H4368" s="9">
        <v>45029.943566898146</v>
      </c>
      <c r="I4368" s="20" t="str">
        <f>Table2[[#This Row],[StoreID]]&amp;"-"&amp;Table2[[#This Row],[OrderNumer]]</f>
        <v>2-3960</v>
      </c>
    </row>
    <row r="4369" spans="1:9" x14ac:dyDescent="0.35">
      <c r="A4369" s="19">
        <v>3960</v>
      </c>
      <c r="B4369" s="19">
        <v>5</v>
      </c>
      <c r="C4369" s="8">
        <v>2</v>
      </c>
      <c r="D4369" s="8">
        <v>4090</v>
      </c>
      <c r="E4369" s="8">
        <v>1</v>
      </c>
      <c r="F4369" s="7">
        <v>47.5</v>
      </c>
      <c r="G4369" s="8"/>
      <c r="H4369" s="9">
        <v>45005.891305173609</v>
      </c>
      <c r="I4369" s="20" t="str">
        <f>Table2[[#This Row],[StoreID]]&amp;"-"&amp;Table2[[#This Row],[OrderNumer]]</f>
        <v>5-3960</v>
      </c>
    </row>
    <row r="4370" spans="1:9" x14ac:dyDescent="0.35">
      <c r="A4370" s="19">
        <v>3961</v>
      </c>
      <c r="B4370" s="19">
        <v>1</v>
      </c>
      <c r="C4370" s="8">
        <v>1</v>
      </c>
      <c r="D4370" s="8">
        <v>4078</v>
      </c>
      <c r="E4370" s="8">
        <v>3</v>
      </c>
      <c r="F4370" s="7">
        <v>148.5</v>
      </c>
      <c r="G4370" s="8"/>
      <c r="H4370" s="9">
        <v>45003.669702118059</v>
      </c>
      <c r="I4370" s="20" t="str">
        <f>Table2[[#This Row],[StoreID]]&amp;"-"&amp;Table2[[#This Row],[OrderNumer]]</f>
        <v>1-3961</v>
      </c>
    </row>
    <row r="4371" spans="1:9" x14ac:dyDescent="0.35">
      <c r="A4371" s="19">
        <v>3961</v>
      </c>
      <c r="B4371" s="19">
        <v>2</v>
      </c>
      <c r="C4371" s="8">
        <v>23</v>
      </c>
      <c r="D4371" s="8">
        <v>419</v>
      </c>
      <c r="E4371" s="8">
        <v>1</v>
      </c>
      <c r="F4371" s="7">
        <v>197.5</v>
      </c>
      <c r="G4371" s="8"/>
      <c r="H4371" s="9">
        <v>45029.950420023146</v>
      </c>
      <c r="I4371" s="20" t="str">
        <f>Table2[[#This Row],[StoreID]]&amp;"-"&amp;Table2[[#This Row],[OrderNumer]]</f>
        <v>2-3961</v>
      </c>
    </row>
    <row r="4372" spans="1:9" x14ac:dyDescent="0.35">
      <c r="A4372" s="19">
        <v>3961</v>
      </c>
      <c r="B4372" s="19">
        <v>2</v>
      </c>
      <c r="C4372" s="8">
        <v>23</v>
      </c>
      <c r="D4372" s="8">
        <v>4024</v>
      </c>
      <c r="E4372" s="8">
        <v>1</v>
      </c>
      <c r="F4372" s="7">
        <v>275</v>
      </c>
      <c r="G4372" s="8"/>
      <c r="H4372" s="9">
        <v>45029.950420057874</v>
      </c>
      <c r="I4372" s="20" t="str">
        <f>Table2[[#This Row],[StoreID]]&amp;"-"&amp;Table2[[#This Row],[OrderNumer]]</f>
        <v>2-3961</v>
      </c>
    </row>
    <row r="4373" spans="1:9" x14ac:dyDescent="0.35">
      <c r="A4373" s="19">
        <v>3962</v>
      </c>
      <c r="B4373" s="19">
        <v>2</v>
      </c>
      <c r="C4373" s="8">
        <v>25</v>
      </c>
      <c r="D4373" s="8">
        <v>656</v>
      </c>
      <c r="E4373" s="8">
        <v>1</v>
      </c>
      <c r="F4373" s="7">
        <v>400</v>
      </c>
      <c r="G4373" s="8"/>
      <c r="H4373" s="9">
        <v>45029.953515775465</v>
      </c>
      <c r="I4373" s="20" t="str">
        <f>Table2[[#This Row],[StoreID]]&amp;"-"&amp;Table2[[#This Row],[OrderNumer]]</f>
        <v>2-3962</v>
      </c>
    </row>
    <row r="4374" spans="1:9" x14ac:dyDescent="0.35">
      <c r="A4374" s="19">
        <v>3962</v>
      </c>
      <c r="B4374" s="19">
        <v>2</v>
      </c>
      <c r="C4374" s="8">
        <v>25</v>
      </c>
      <c r="D4374" s="8">
        <v>3380</v>
      </c>
      <c r="E4374" s="8">
        <v>1</v>
      </c>
      <c r="F4374" s="7">
        <v>299.5</v>
      </c>
      <c r="G4374" s="8"/>
      <c r="H4374" s="9">
        <v>45029.953515775465</v>
      </c>
      <c r="I4374" s="20" t="str">
        <f>Table2[[#This Row],[StoreID]]&amp;"-"&amp;Table2[[#This Row],[OrderNumer]]</f>
        <v>2-3962</v>
      </c>
    </row>
    <row r="4375" spans="1:9" x14ac:dyDescent="0.35">
      <c r="A4375" s="19">
        <v>3962</v>
      </c>
      <c r="B4375" s="19">
        <v>2</v>
      </c>
      <c r="C4375" s="8">
        <v>25</v>
      </c>
      <c r="D4375" s="8">
        <v>2784</v>
      </c>
      <c r="E4375" s="8">
        <v>1</v>
      </c>
      <c r="F4375" s="7">
        <v>325</v>
      </c>
      <c r="G4375" s="8"/>
      <c r="H4375" s="9">
        <v>45029.953515821762</v>
      </c>
      <c r="I4375" s="20" t="str">
        <f>Table2[[#This Row],[StoreID]]&amp;"-"&amp;Table2[[#This Row],[OrderNumer]]</f>
        <v>2-3962</v>
      </c>
    </row>
    <row r="4376" spans="1:9" x14ac:dyDescent="0.35">
      <c r="A4376" s="19">
        <v>3963</v>
      </c>
      <c r="B4376" s="19">
        <v>1</v>
      </c>
      <c r="C4376" s="8">
        <v>1</v>
      </c>
      <c r="D4376" s="8">
        <v>4078</v>
      </c>
      <c r="E4376" s="8">
        <v>1</v>
      </c>
      <c r="F4376" s="7">
        <v>49.5</v>
      </c>
      <c r="G4376" s="8"/>
      <c r="H4376" s="9">
        <v>45003.67476681713</v>
      </c>
      <c r="I4376" s="20" t="str">
        <f>Table2[[#This Row],[StoreID]]&amp;"-"&amp;Table2[[#This Row],[OrderNumer]]</f>
        <v>1-3963</v>
      </c>
    </row>
    <row r="4377" spans="1:9" x14ac:dyDescent="0.35">
      <c r="A4377" s="19">
        <v>3963</v>
      </c>
      <c r="B4377" s="19">
        <v>2</v>
      </c>
      <c r="C4377" s="8">
        <v>25</v>
      </c>
      <c r="D4377" s="8">
        <v>3268</v>
      </c>
      <c r="E4377" s="8">
        <v>1</v>
      </c>
      <c r="F4377" s="7">
        <v>12.5</v>
      </c>
      <c r="G4377" s="8"/>
      <c r="H4377" s="9">
        <v>45029.953980243059</v>
      </c>
      <c r="I4377" s="20" t="str">
        <f>Table2[[#This Row],[StoreID]]&amp;"-"&amp;Table2[[#This Row],[OrderNumer]]</f>
        <v>2-3963</v>
      </c>
    </row>
    <row r="4378" spans="1:9" x14ac:dyDescent="0.35">
      <c r="A4378" s="19">
        <v>3965</v>
      </c>
      <c r="B4378" s="19">
        <v>1</v>
      </c>
      <c r="C4378" s="8">
        <v>2</v>
      </c>
      <c r="D4378" s="8">
        <v>474</v>
      </c>
      <c r="E4378" s="8">
        <v>1</v>
      </c>
      <c r="F4378" s="7">
        <v>50</v>
      </c>
      <c r="G4378" s="8"/>
      <c r="H4378" s="9">
        <v>45003.677185532404</v>
      </c>
      <c r="I4378" s="20" t="str">
        <f>Table2[[#This Row],[StoreID]]&amp;"-"&amp;Table2[[#This Row],[OrderNumer]]</f>
        <v>1-3965</v>
      </c>
    </row>
    <row r="4379" spans="1:9" x14ac:dyDescent="0.35">
      <c r="A4379" s="19">
        <v>3965</v>
      </c>
      <c r="B4379" s="19">
        <v>2</v>
      </c>
      <c r="C4379" s="8">
        <v>25</v>
      </c>
      <c r="D4379" s="8">
        <v>4090</v>
      </c>
      <c r="E4379" s="8">
        <v>1</v>
      </c>
      <c r="F4379" s="7">
        <v>47.5</v>
      </c>
      <c r="G4379" s="8"/>
      <c r="H4379" s="9">
        <v>45029.964571608798</v>
      </c>
      <c r="I4379" s="20" t="str">
        <f>Table2[[#This Row],[StoreID]]&amp;"-"&amp;Table2[[#This Row],[OrderNumer]]</f>
        <v>2-3965</v>
      </c>
    </row>
    <row r="4380" spans="1:9" x14ac:dyDescent="0.35">
      <c r="A4380" s="19">
        <v>3966</v>
      </c>
      <c r="B4380" s="19">
        <v>2</v>
      </c>
      <c r="C4380" s="8">
        <v>25</v>
      </c>
      <c r="D4380" s="8">
        <v>473</v>
      </c>
      <c r="E4380" s="8">
        <v>1</v>
      </c>
      <c r="F4380" s="7">
        <v>45</v>
      </c>
      <c r="G4380" s="8"/>
      <c r="H4380" s="9">
        <v>45029.966784293982</v>
      </c>
      <c r="I4380" s="20" t="str">
        <f>Table2[[#This Row],[StoreID]]&amp;"-"&amp;Table2[[#This Row],[OrderNumer]]</f>
        <v>2-3966</v>
      </c>
    </row>
    <row r="4381" spans="1:9" x14ac:dyDescent="0.35">
      <c r="A4381" s="19">
        <v>3966</v>
      </c>
      <c r="B4381" s="19">
        <v>5</v>
      </c>
      <c r="C4381" s="8">
        <v>2</v>
      </c>
      <c r="D4381" s="8">
        <v>4092</v>
      </c>
      <c r="E4381" s="8">
        <v>1</v>
      </c>
      <c r="F4381" s="7">
        <v>25</v>
      </c>
      <c r="G4381" s="8"/>
      <c r="H4381" s="9">
        <v>45006.612933564815</v>
      </c>
      <c r="I4381" s="20" t="str">
        <f>Table2[[#This Row],[StoreID]]&amp;"-"&amp;Table2[[#This Row],[OrderNumer]]</f>
        <v>5-3966</v>
      </c>
    </row>
    <row r="4382" spans="1:9" x14ac:dyDescent="0.35">
      <c r="A4382" s="19">
        <v>3967</v>
      </c>
      <c r="B4382" s="19">
        <v>2</v>
      </c>
      <c r="C4382" s="8">
        <v>25</v>
      </c>
      <c r="D4382" s="8">
        <v>3227</v>
      </c>
      <c r="E4382" s="8">
        <v>1</v>
      </c>
      <c r="F4382" s="7">
        <v>34.5</v>
      </c>
      <c r="G4382" s="8"/>
      <c r="H4382" s="9">
        <v>45029.967869444445</v>
      </c>
      <c r="I4382" s="20" t="str">
        <f>Table2[[#This Row],[StoreID]]&amp;"-"&amp;Table2[[#This Row],[OrderNumer]]</f>
        <v>2-3967</v>
      </c>
    </row>
    <row r="4383" spans="1:9" x14ac:dyDescent="0.35">
      <c r="A4383" s="19">
        <v>3968</v>
      </c>
      <c r="B4383" s="19">
        <v>1</v>
      </c>
      <c r="C4383" s="8">
        <v>2</v>
      </c>
      <c r="D4383" s="8">
        <v>4027</v>
      </c>
      <c r="E4383" s="8">
        <v>1</v>
      </c>
      <c r="F4383" s="7">
        <v>275</v>
      </c>
      <c r="G4383" s="8"/>
      <c r="H4383" s="9">
        <v>45003.694557986113</v>
      </c>
      <c r="I4383" s="20" t="str">
        <f>Table2[[#This Row],[StoreID]]&amp;"-"&amp;Table2[[#This Row],[OrderNumer]]</f>
        <v>1-3968</v>
      </c>
    </row>
    <row r="4384" spans="1:9" x14ac:dyDescent="0.35">
      <c r="A4384" s="19">
        <v>3968</v>
      </c>
      <c r="B4384" s="19">
        <v>1</v>
      </c>
      <c r="C4384" s="8">
        <v>2</v>
      </c>
      <c r="D4384" s="8">
        <v>4028</v>
      </c>
      <c r="E4384" s="8">
        <v>4</v>
      </c>
      <c r="F4384" s="7">
        <v>180</v>
      </c>
      <c r="G4384" s="8"/>
      <c r="H4384" s="9">
        <v>45003.694557951392</v>
      </c>
      <c r="I4384" s="20" t="str">
        <f>Table2[[#This Row],[StoreID]]&amp;"-"&amp;Table2[[#This Row],[OrderNumer]]</f>
        <v>1-3968</v>
      </c>
    </row>
    <row r="4385" spans="1:9" x14ac:dyDescent="0.35">
      <c r="A4385" s="19">
        <v>3969</v>
      </c>
      <c r="B4385" s="19">
        <v>1</v>
      </c>
      <c r="C4385" s="8">
        <v>14</v>
      </c>
      <c r="D4385" s="8">
        <v>719</v>
      </c>
      <c r="E4385" s="8">
        <v>1</v>
      </c>
      <c r="F4385" s="7">
        <v>75</v>
      </c>
      <c r="G4385" s="8"/>
      <c r="H4385" s="9">
        <v>45003.700599618052</v>
      </c>
      <c r="I4385" s="20" t="str">
        <f>Table2[[#This Row],[StoreID]]&amp;"-"&amp;Table2[[#This Row],[OrderNumer]]</f>
        <v>1-3969</v>
      </c>
    </row>
    <row r="4386" spans="1:9" x14ac:dyDescent="0.35">
      <c r="A4386" s="19">
        <v>3969</v>
      </c>
      <c r="B4386" s="19">
        <v>2</v>
      </c>
      <c r="C4386" s="8">
        <v>25</v>
      </c>
      <c r="D4386" s="8">
        <v>3260</v>
      </c>
      <c r="E4386" s="8">
        <v>1</v>
      </c>
      <c r="F4386" s="7">
        <v>19.5</v>
      </c>
      <c r="G4386" s="8"/>
      <c r="H4386" s="9">
        <v>45029.987323379632</v>
      </c>
      <c r="I4386" s="20" t="str">
        <f>Table2[[#This Row],[StoreID]]&amp;"-"&amp;Table2[[#This Row],[OrderNumer]]</f>
        <v>2-3969</v>
      </c>
    </row>
    <row r="4387" spans="1:9" x14ac:dyDescent="0.35">
      <c r="A4387" s="19">
        <v>3969</v>
      </c>
      <c r="B4387" s="19">
        <v>5</v>
      </c>
      <c r="C4387" s="8">
        <v>2</v>
      </c>
      <c r="D4387" s="8">
        <v>374</v>
      </c>
      <c r="E4387" s="8">
        <v>1</v>
      </c>
      <c r="F4387" s="7">
        <v>15</v>
      </c>
      <c r="G4387" s="8"/>
      <c r="H4387" s="9">
        <v>45006.690076006947</v>
      </c>
      <c r="I4387" s="20" t="str">
        <f>Table2[[#This Row],[StoreID]]&amp;"-"&amp;Table2[[#This Row],[OrderNumer]]</f>
        <v>5-3969</v>
      </c>
    </row>
    <row r="4388" spans="1:9" x14ac:dyDescent="0.35">
      <c r="A4388" s="19">
        <v>3971</v>
      </c>
      <c r="B4388" s="19">
        <v>2</v>
      </c>
      <c r="C4388" s="8">
        <v>18</v>
      </c>
      <c r="D4388" s="8">
        <v>11</v>
      </c>
      <c r="E4388" s="8">
        <v>1</v>
      </c>
      <c r="F4388" s="7">
        <v>225</v>
      </c>
      <c r="G4388" s="8"/>
      <c r="H4388" s="9">
        <v>45030.504862233793</v>
      </c>
      <c r="I4388" s="20" t="str">
        <f>Table2[[#This Row],[StoreID]]&amp;"-"&amp;Table2[[#This Row],[OrderNumer]]</f>
        <v>2-3971</v>
      </c>
    </row>
    <row r="4389" spans="1:9" x14ac:dyDescent="0.35">
      <c r="A4389" s="19">
        <v>3971</v>
      </c>
      <c r="B4389" s="19">
        <v>2</v>
      </c>
      <c r="C4389" s="8">
        <v>18</v>
      </c>
      <c r="D4389" s="8">
        <v>565</v>
      </c>
      <c r="E4389" s="8">
        <v>1</v>
      </c>
      <c r="F4389" s="7">
        <v>395</v>
      </c>
      <c r="G4389" s="8"/>
      <c r="H4389" s="9">
        <v>45030.504862233793</v>
      </c>
      <c r="I4389" s="20" t="str">
        <f>Table2[[#This Row],[StoreID]]&amp;"-"&amp;Table2[[#This Row],[OrderNumer]]</f>
        <v>2-3971</v>
      </c>
    </row>
    <row r="4390" spans="1:9" x14ac:dyDescent="0.35">
      <c r="A4390" s="19">
        <v>3973</v>
      </c>
      <c r="B4390" s="19">
        <v>2</v>
      </c>
      <c r="C4390" s="8">
        <v>18</v>
      </c>
      <c r="D4390" s="8">
        <v>1167</v>
      </c>
      <c r="E4390" s="8">
        <v>1</v>
      </c>
      <c r="F4390" s="7">
        <v>25</v>
      </c>
      <c r="G4390" s="8"/>
      <c r="H4390" s="9">
        <v>45030.536781944444</v>
      </c>
      <c r="I4390" s="20" t="str">
        <f>Table2[[#This Row],[StoreID]]&amp;"-"&amp;Table2[[#This Row],[OrderNumer]]</f>
        <v>2-3973</v>
      </c>
    </row>
    <row r="4391" spans="1:9" x14ac:dyDescent="0.35">
      <c r="A4391" s="19">
        <v>3973</v>
      </c>
      <c r="B4391" s="19">
        <v>2</v>
      </c>
      <c r="C4391" s="8">
        <v>18</v>
      </c>
      <c r="D4391" s="8">
        <v>1165</v>
      </c>
      <c r="E4391" s="8">
        <v>1</v>
      </c>
      <c r="F4391" s="7">
        <v>25</v>
      </c>
      <c r="G4391" s="8"/>
      <c r="H4391" s="9">
        <v>45030.536781944444</v>
      </c>
      <c r="I4391" s="20" t="str">
        <f>Table2[[#This Row],[StoreID]]&amp;"-"&amp;Table2[[#This Row],[OrderNumer]]</f>
        <v>2-3973</v>
      </c>
    </row>
    <row r="4392" spans="1:9" x14ac:dyDescent="0.35">
      <c r="A4392" s="19">
        <v>3974</v>
      </c>
      <c r="B4392" s="19">
        <v>2</v>
      </c>
      <c r="C4392" s="8">
        <v>16</v>
      </c>
      <c r="D4392" s="8">
        <v>476</v>
      </c>
      <c r="E4392" s="8">
        <v>1</v>
      </c>
      <c r="F4392" s="7">
        <v>30</v>
      </c>
      <c r="G4392" s="8"/>
      <c r="H4392" s="9">
        <v>45030.56115292824</v>
      </c>
      <c r="I4392" s="20" t="str">
        <f>Table2[[#This Row],[StoreID]]&amp;"-"&amp;Table2[[#This Row],[OrderNumer]]</f>
        <v>2-3974</v>
      </c>
    </row>
    <row r="4393" spans="1:9" x14ac:dyDescent="0.35">
      <c r="A4393" s="19">
        <v>3974</v>
      </c>
      <c r="B4393" s="19">
        <v>5</v>
      </c>
      <c r="C4393" s="8">
        <v>2</v>
      </c>
      <c r="D4393" s="8">
        <v>475</v>
      </c>
      <c r="E4393" s="8">
        <v>1</v>
      </c>
      <c r="F4393" s="7">
        <v>50</v>
      </c>
      <c r="G4393" s="8"/>
      <c r="H4393" s="9">
        <v>45006.803156331021</v>
      </c>
      <c r="I4393" s="20" t="str">
        <f>Table2[[#This Row],[StoreID]]&amp;"-"&amp;Table2[[#This Row],[OrderNumer]]</f>
        <v>5-3974</v>
      </c>
    </row>
    <row r="4394" spans="1:9" x14ac:dyDescent="0.35">
      <c r="A4394" s="19">
        <v>3975</v>
      </c>
      <c r="B4394" s="19">
        <v>2</v>
      </c>
      <c r="C4394" s="8">
        <v>18</v>
      </c>
      <c r="D4394" s="8">
        <v>3229</v>
      </c>
      <c r="E4394" s="8">
        <v>1</v>
      </c>
      <c r="F4394" s="7">
        <v>29.5</v>
      </c>
      <c r="G4394" s="8"/>
      <c r="H4394" s="9">
        <v>45030.564292129631</v>
      </c>
      <c r="I4394" s="20" t="str">
        <f>Table2[[#This Row],[StoreID]]&amp;"-"&amp;Table2[[#This Row],[OrderNumer]]</f>
        <v>2-3975</v>
      </c>
    </row>
    <row r="4395" spans="1:9" x14ac:dyDescent="0.35">
      <c r="A4395" s="19">
        <v>3978</v>
      </c>
      <c r="B4395" s="19">
        <v>2</v>
      </c>
      <c r="C4395" s="8">
        <v>18</v>
      </c>
      <c r="D4395" s="8">
        <v>2776</v>
      </c>
      <c r="E4395" s="8">
        <v>1</v>
      </c>
      <c r="F4395" s="7">
        <v>225</v>
      </c>
      <c r="G4395" s="8"/>
      <c r="H4395" s="9">
        <v>45030.588737349535</v>
      </c>
      <c r="I4395" s="20" t="str">
        <f>Table2[[#This Row],[StoreID]]&amp;"-"&amp;Table2[[#This Row],[OrderNumer]]</f>
        <v>2-3978</v>
      </c>
    </row>
    <row r="4396" spans="1:9" x14ac:dyDescent="0.35">
      <c r="A4396" s="19">
        <v>3978</v>
      </c>
      <c r="B4396" s="19">
        <v>5</v>
      </c>
      <c r="C4396" s="8">
        <v>2</v>
      </c>
      <c r="D4396" s="8">
        <v>470</v>
      </c>
      <c r="E4396" s="8">
        <v>1</v>
      </c>
      <c r="F4396" s="7">
        <v>20</v>
      </c>
      <c r="G4396" s="8"/>
      <c r="H4396" s="9">
        <v>45006.849568206017</v>
      </c>
      <c r="I4396" s="20" t="str">
        <f>Table2[[#This Row],[StoreID]]&amp;"-"&amp;Table2[[#This Row],[OrderNumer]]</f>
        <v>5-3978</v>
      </c>
    </row>
    <row r="4397" spans="1:9" x14ac:dyDescent="0.35">
      <c r="A4397" s="19">
        <v>3980</v>
      </c>
      <c r="B4397" s="19">
        <v>1</v>
      </c>
      <c r="C4397" s="8">
        <v>3</v>
      </c>
      <c r="D4397" s="8">
        <v>3357</v>
      </c>
      <c r="E4397" s="8">
        <v>1</v>
      </c>
      <c r="F4397" s="7">
        <v>1225</v>
      </c>
      <c r="G4397" s="8"/>
      <c r="H4397" s="9">
        <v>45003.769410219909</v>
      </c>
      <c r="I4397" s="20" t="str">
        <f>Table2[[#This Row],[StoreID]]&amp;"-"&amp;Table2[[#This Row],[OrderNumer]]</f>
        <v>1-3980</v>
      </c>
    </row>
    <row r="4398" spans="1:9" x14ac:dyDescent="0.35">
      <c r="A4398" s="19">
        <v>3980</v>
      </c>
      <c r="B4398" s="19">
        <v>1</v>
      </c>
      <c r="C4398" s="8">
        <v>3</v>
      </c>
      <c r="D4398" s="8">
        <v>3291</v>
      </c>
      <c r="E4398" s="8">
        <v>1</v>
      </c>
      <c r="F4398" s="7">
        <v>47.5</v>
      </c>
      <c r="G4398" s="8"/>
      <c r="H4398" s="9">
        <v>45003.769410300927</v>
      </c>
      <c r="I4398" s="20" t="str">
        <f>Table2[[#This Row],[StoreID]]&amp;"-"&amp;Table2[[#This Row],[OrderNumer]]</f>
        <v>1-3980</v>
      </c>
    </row>
    <row r="4399" spans="1:9" x14ac:dyDescent="0.35">
      <c r="A4399" s="19">
        <v>3981</v>
      </c>
      <c r="B4399" s="19">
        <v>2</v>
      </c>
      <c r="C4399" s="8">
        <v>25</v>
      </c>
      <c r="D4399" s="8">
        <v>656</v>
      </c>
      <c r="E4399" s="8">
        <v>1</v>
      </c>
      <c r="F4399" s="7">
        <v>400</v>
      </c>
      <c r="G4399" s="8"/>
      <c r="H4399" s="9">
        <v>45030.613559409721</v>
      </c>
      <c r="I4399" s="20" t="str">
        <f>Table2[[#This Row],[StoreID]]&amp;"-"&amp;Table2[[#This Row],[OrderNumer]]</f>
        <v>2-3981</v>
      </c>
    </row>
    <row r="4400" spans="1:9" x14ac:dyDescent="0.35">
      <c r="A4400" s="19">
        <v>3983</v>
      </c>
      <c r="B4400" s="19">
        <v>1</v>
      </c>
      <c r="C4400" s="8">
        <v>5</v>
      </c>
      <c r="D4400" s="8">
        <v>605</v>
      </c>
      <c r="E4400" s="8">
        <v>1</v>
      </c>
      <c r="F4400" s="7">
        <v>447.5</v>
      </c>
      <c r="G4400" s="8"/>
      <c r="H4400" s="9">
        <v>45003.787089548612</v>
      </c>
      <c r="I4400" s="20" t="str">
        <f>Table2[[#This Row],[StoreID]]&amp;"-"&amp;Table2[[#This Row],[OrderNumer]]</f>
        <v>1-3983</v>
      </c>
    </row>
    <row r="4401" spans="1:9" x14ac:dyDescent="0.35">
      <c r="A4401" s="19">
        <v>3983</v>
      </c>
      <c r="B4401" s="19">
        <v>1</v>
      </c>
      <c r="C4401" s="8">
        <v>5</v>
      </c>
      <c r="D4401" s="8">
        <v>4078</v>
      </c>
      <c r="E4401" s="8">
        <v>1</v>
      </c>
      <c r="F4401" s="7">
        <v>49.5</v>
      </c>
      <c r="G4401" s="8"/>
      <c r="H4401" s="9">
        <v>45003.787089780089</v>
      </c>
      <c r="I4401" s="20" t="str">
        <f>Table2[[#This Row],[StoreID]]&amp;"-"&amp;Table2[[#This Row],[OrderNumer]]</f>
        <v>1-3983</v>
      </c>
    </row>
    <row r="4402" spans="1:9" x14ac:dyDescent="0.35">
      <c r="A4402" s="19">
        <v>3983</v>
      </c>
      <c r="B4402" s="19">
        <v>2</v>
      </c>
      <c r="C4402" s="8">
        <v>16</v>
      </c>
      <c r="D4402" s="8">
        <v>2862</v>
      </c>
      <c r="E4402" s="8">
        <v>1</v>
      </c>
      <c r="F4402" s="7">
        <v>275</v>
      </c>
      <c r="G4402" s="8"/>
      <c r="H4402" s="9">
        <v>45030.628371493054</v>
      </c>
      <c r="I4402" s="20" t="str">
        <f>Table2[[#This Row],[StoreID]]&amp;"-"&amp;Table2[[#This Row],[OrderNumer]]</f>
        <v>2-3983</v>
      </c>
    </row>
    <row r="4403" spans="1:9" x14ac:dyDescent="0.35">
      <c r="A4403" s="19">
        <v>3983</v>
      </c>
      <c r="B4403" s="19">
        <v>2</v>
      </c>
      <c r="C4403" s="8">
        <v>16</v>
      </c>
      <c r="D4403" s="8">
        <v>2863</v>
      </c>
      <c r="E4403" s="8">
        <v>1</v>
      </c>
      <c r="F4403" s="7">
        <v>275</v>
      </c>
      <c r="G4403" s="8"/>
      <c r="H4403" s="9">
        <v>45030.628371493054</v>
      </c>
      <c r="I4403" s="20" t="str">
        <f>Table2[[#This Row],[StoreID]]&amp;"-"&amp;Table2[[#This Row],[OrderNumer]]</f>
        <v>2-3983</v>
      </c>
    </row>
    <row r="4404" spans="1:9" x14ac:dyDescent="0.35">
      <c r="A4404" s="19">
        <v>3983</v>
      </c>
      <c r="B4404" s="19">
        <v>2</v>
      </c>
      <c r="C4404" s="8">
        <v>16</v>
      </c>
      <c r="D4404" s="8">
        <v>476</v>
      </c>
      <c r="E4404" s="8">
        <v>1</v>
      </c>
      <c r="F4404" s="7">
        <v>30</v>
      </c>
      <c r="G4404" s="8"/>
      <c r="H4404" s="9">
        <v>45030.628371493054</v>
      </c>
      <c r="I4404" s="20" t="str">
        <f>Table2[[#This Row],[StoreID]]&amp;"-"&amp;Table2[[#This Row],[OrderNumer]]</f>
        <v>2-3983</v>
      </c>
    </row>
    <row r="4405" spans="1:9" x14ac:dyDescent="0.35">
      <c r="A4405" s="19">
        <v>3988</v>
      </c>
      <c r="B4405" s="19">
        <v>2</v>
      </c>
      <c r="C4405" s="8">
        <v>16</v>
      </c>
      <c r="D4405" s="8">
        <v>2828</v>
      </c>
      <c r="E4405" s="8">
        <v>1</v>
      </c>
      <c r="F4405" s="7">
        <v>400</v>
      </c>
      <c r="G4405" s="8"/>
      <c r="H4405" s="9">
        <v>45030.686175312498</v>
      </c>
      <c r="I4405" s="20" t="str">
        <f>Table2[[#This Row],[StoreID]]&amp;"-"&amp;Table2[[#This Row],[OrderNumer]]</f>
        <v>2-3988</v>
      </c>
    </row>
    <row r="4406" spans="1:9" x14ac:dyDescent="0.35">
      <c r="A4406" s="19">
        <v>3991</v>
      </c>
      <c r="B4406" s="19">
        <v>5</v>
      </c>
      <c r="C4406" s="8">
        <v>2</v>
      </c>
      <c r="D4406" s="8">
        <v>16</v>
      </c>
      <c r="E4406" s="8">
        <v>1</v>
      </c>
      <c r="F4406" s="7">
        <v>225</v>
      </c>
      <c r="G4406" s="8"/>
      <c r="H4406" s="9">
        <v>45007.614226620368</v>
      </c>
      <c r="I4406" s="20" t="str">
        <f>Table2[[#This Row],[StoreID]]&amp;"-"&amp;Table2[[#This Row],[OrderNumer]]</f>
        <v>5-3991</v>
      </c>
    </row>
    <row r="4407" spans="1:9" x14ac:dyDescent="0.35">
      <c r="A4407" s="19">
        <v>3997</v>
      </c>
      <c r="B4407" s="19">
        <v>1</v>
      </c>
      <c r="C4407" s="8">
        <v>9</v>
      </c>
      <c r="D4407" s="8">
        <v>468</v>
      </c>
      <c r="E4407" s="8">
        <v>1</v>
      </c>
      <c r="F4407" s="7">
        <v>125</v>
      </c>
      <c r="G4407" s="8"/>
      <c r="H4407" s="9">
        <v>45003.822548611111</v>
      </c>
      <c r="I4407" s="20" t="str">
        <f>Table2[[#This Row],[StoreID]]&amp;"-"&amp;Table2[[#This Row],[OrderNumer]]</f>
        <v>1-3997</v>
      </c>
    </row>
    <row r="4408" spans="1:9" x14ac:dyDescent="0.35">
      <c r="A4408" s="19">
        <v>3997</v>
      </c>
      <c r="B4408" s="19">
        <v>5</v>
      </c>
      <c r="C4408" s="8">
        <v>2</v>
      </c>
      <c r="D4408" s="8">
        <v>473</v>
      </c>
      <c r="E4408" s="8">
        <v>1</v>
      </c>
      <c r="F4408" s="7">
        <v>45</v>
      </c>
      <c r="G4408" s="8"/>
      <c r="H4408" s="9">
        <v>45007.687248495371</v>
      </c>
      <c r="I4408" s="20" t="str">
        <f>Table2[[#This Row],[StoreID]]&amp;"-"&amp;Table2[[#This Row],[OrderNumer]]</f>
        <v>5-3997</v>
      </c>
    </row>
    <row r="4409" spans="1:9" x14ac:dyDescent="0.35">
      <c r="A4409" s="19">
        <v>3997</v>
      </c>
      <c r="B4409" s="19">
        <v>5</v>
      </c>
      <c r="C4409" s="8">
        <v>2</v>
      </c>
      <c r="D4409" s="8">
        <v>467</v>
      </c>
      <c r="E4409" s="8">
        <v>1</v>
      </c>
      <c r="F4409" s="7">
        <v>150</v>
      </c>
      <c r="G4409" s="8"/>
      <c r="H4409" s="9">
        <v>45007.687248495371</v>
      </c>
      <c r="I4409" s="20" t="str">
        <f>Table2[[#This Row],[StoreID]]&amp;"-"&amp;Table2[[#This Row],[OrderNumer]]</f>
        <v>5-3997</v>
      </c>
    </row>
    <row r="4410" spans="1:9" x14ac:dyDescent="0.35">
      <c r="A4410" s="19">
        <v>3997</v>
      </c>
      <c r="B4410" s="19">
        <v>5</v>
      </c>
      <c r="C4410" s="8">
        <v>2</v>
      </c>
      <c r="D4410" s="8">
        <v>449</v>
      </c>
      <c r="E4410" s="8">
        <v>1</v>
      </c>
      <c r="F4410" s="7">
        <v>300</v>
      </c>
      <c r="G4410" s="8"/>
      <c r="H4410" s="9">
        <v>45007.687248495371</v>
      </c>
      <c r="I4410" s="20" t="str">
        <f>Table2[[#This Row],[StoreID]]&amp;"-"&amp;Table2[[#This Row],[OrderNumer]]</f>
        <v>5-3997</v>
      </c>
    </row>
    <row r="4411" spans="1:9" x14ac:dyDescent="0.35">
      <c r="A4411" s="19">
        <v>3997</v>
      </c>
      <c r="B4411" s="19">
        <v>5</v>
      </c>
      <c r="C4411" s="8">
        <v>2</v>
      </c>
      <c r="D4411" s="8">
        <v>470</v>
      </c>
      <c r="E4411" s="8">
        <v>1</v>
      </c>
      <c r="F4411" s="7">
        <v>20</v>
      </c>
      <c r="G4411" s="8"/>
      <c r="H4411" s="9">
        <v>45007.687248530092</v>
      </c>
      <c r="I4411" s="20" t="str">
        <f>Table2[[#This Row],[StoreID]]&amp;"-"&amp;Table2[[#This Row],[OrderNumer]]</f>
        <v>5-3997</v>
      </c>
    </row>
    <row r="4412" spans="1:9" x14ac:dyDescent="0.35">
      <c r="A4412" s="19">
        <v>3997</v>
      </c>
      <c r="B4412" s="19">
        <v>5</v>
      </c>
      <c r="C4412" s="8">
        <v>2</v>
      </c>
      <c r="D4412" s="8">
        <v>470</v>
      </c>
      <c r="E4412" s="8">
        <v>1</v>
      </c>
      <c r="F4412" s="7">
        <v>20</v>
      </c>
      <c r="G4412" s="8"/>
      <c r="H4412" s="9">
        <v>45007.687248530092</v>
      </c>
      <c r="I4412" s="20" t="str">
        <f>Table2[[#This Row],[StoreID]]&amp;"-"&amp;Table2[[#This Row],[OrderNumer]]</f>
        <v>5-3997</v>
      </c>
    </row>
    <row r="4413" spans="1:9" x14ac:dyDescent="0.35">
      <c r="A4413" s="19">
        <v>3999</v>
      </c>
      <c r="B4413" s="19">
        <v>1</v>
      </c>
      <c r="C4413" s="8">
        <v>9</v>
      </c>
      <c r="D4413" s="8">
        <v>4090</v>
      </c>
      <c r="E4413" s="8">
        <v>1</v>
      </c>
      <c r="F4413" s="7">
        <v>47.5</v>
      </c>
      <c r="G4413" s="8"/>
      <c r="H4413" s="9">
        <v>45003.828927858798</v>
      </c>
      <c r="I4413" s="20" t="str">
        <f>Table2[[#This Row],[StoreID]]&amp;"-"&amp;Table2[[#This Row],[OrderNumer]]</f>
        <v>1-3999</v>
      </c>
    </row>
    <row r="4414" spans="1:9" x14ac:dyDescent="0.35">
      <c r="A4414" s="19">
        <v>3999</v>
      </c>
      <c r="B4414" s="19">
        <v>5</v>
      </c>
      <c r="C4414" s="8">
        <v>2</v>
      </c>
      <c r="D4414" s="8">
        <v>392</v>
      </c>
      <c r="E4414" s="8">
        <v>2</v>
      </c>
      <c r="F4414" s="7">
        <v>150</v>
      </c>
      <c r="G4414" s="8"/>
      <c r="H4414" s="9">
        <v>45007.692630555553</v>
      </c>
      <c r="I4414" s="20" t="str">
        <f>Table2[[#This Row],[StoreID]]&amp;"-"&amp;Table2[[#This Row],[OrderNumer]]</f>
        <v>5-3999</v>
      </c>
    </row>
    <row r="4415" spans="1:9" x14ac:dyDescent="0.35">
      <c r="A4415" s="19">
        <v>4000</v>
      </c>
      <c r="B4415" s="19">
        <v>1</v>
      </c>
      <c r="C4415" s="8">
        <v>9</v>
      </c>
      <c r="D4415" s="8">
        <v>4027</v>
      </c>
      <c r="E4415" s="8">
        <v>1</v>
      </c>
      <c r="F4415" s="7">
        <v>275</v>
      </c>
      <c r="G4415" s="8"/>
      <c r="H4415" s="9">
        <v>45003.83236832176</v>
      </c>
      <c r="I4415" s="20" t="str">
        <f>Table2[[#This Row],[StoreID]]&amp;"-"&amp;Table2[[#This Row],[OrderNumer]]</f>
        <v>1-4000</v>
      </c>
    </row>
    <row r="4416" spans="1:9" x14ac:dyDescent="0.35">
      <c r="A4416" s="19">
        <v>4000</v>
      </c>
      <c r="B4416" s="19">
        <v>1</v>
      </c>
      <c r="C4416" s="8">
        <v>9</v>
      </c>
      <c r="D4416" s="8">
        <v>463</v>
      </c>
      <c r="E4416" s="8">
        <v>1</v>
      </c>
      <c r="F4416" s="7">
        <v>75</v>
      </c>
      <c r="G4416" s="8"/>
      <c r="H4416" s="9">
        <v>45003.832368368057</v>
      </c>
      <c r="I4416" s="20" t="str">
        <f>Table2[[#This Row],[StoreID]]&amp;"-"&amp;Table2[[#This Row],[OrderNumer]]</f>
        <v>1-4000</v>
      </c>
    </row>
    <row r="4417" spans="1:9" x14ac:dyDescent="0.35">
      <c r="A4417" s="19">
        <v>4000</v>
      </c>
      <c r="B4417" s="19">
        <v>1</v>
      </c>
      <c r="C4417" s="8">
        <v>9</v>
      </c>
      <c r="D4417" s="8">
        <v>462</v>
      </c>
      <c r="E4417" s="8">
        <v>14</v>
      </c>
      <c r="F4417" s="7">
        <v>140</v>
      </c>
      <c r="G4417" s="8"/>
      <c r="H4417" s="9">
        <v>45003.83236828704</v>
      </c>
      <c r="I4417" s="20" t="str">
        <f>Table2[[#This Row],[StoreID]]&amp;"-"&amp;Table2[[#This Row],[OrderNumer]]</f>
        <v>1-4000</v>
      </c>
    </row>
    <row r="4418" spans="1:9" x14ac:dyDescent="0.35">
      <c r="A4418" s="19">
        <v>4000</v>
      </c>
      <c r="B4418" s="19">
        <v>5</v>
      </c>
      <c r="C4418" s="8">
        <v>2</v>
      </c>
      <c r="D4418" s="8">
        <v>11</v>
      </c>
      <c r="E4418" s="8">
        <v>1</v>
      </c>
      <c r="F4418" s="7">
        <v>225</v>
      </c>
      <c r="G4418" s="8"/>
      <c r="H4418" s="9">
        <v>45007.728757256948</v>
      </c>
      <c r="I4418" s="20" t="str">
        <f>Table2[[#This Row],[StoreID]]&amp;"-"&amp;Table2[[#This Row],[OrderNumer]]</f>
        <v>5-4000</v>
      </c>
    </row>
    <row r="4419" spans="1:9" x14ac:dyDescent="0.35">
      <c r="A4419" s="19">
        <v>4001</v>
      </c>
      <c r="B4419" s="19">
        <v>2</v>
      </c>
      <c r="C4419" s="8">
        <v>25</v>
      </c>
      <c r="D4419" s="8">
        <v>2767</v>
      </c>
      <c r="E4419" s="8">
        <v>1</v>
      </c>
      <c r="F4419" s="7">
        <v>600</v>
      </c>
      <c r="G4419" s="8"/>
      <c r="H4419" s="9">
        <v>45030.916235497687</v>
      </c>
      <c r="I4419" s="20" t="str">
        <f>Table2[[#This Row],[StoreID]]&amp;"-"&amp;Table2[[#This Row],[OrderNumer]]</f>
        <v>2-4001</v>
      </c>
    </row>
    <row r="4420" spans="1:9" x14ac:dyDescent="0.35">
      <c r="A4420" s="19">
        <v>4002</v>
      </c>
      <c r="B4420" s="19">
        <v>5</v>
      </c>
      <c r="C4420" s="8">
        <v>2</v>
      </c>
      <c r="D4420" s="8">
        <v>4078</v>
      </c>
      <c r="E4420" s="8">
        <v>1</v>
      </c>
      <c r="F4420" s="7">
        <v>49.5</v>
      </c>
      <c r="G4420" s="8"/>
      <c r="H4420" s="9">
        <v>45007.768822916667</v>
      </c>
      <c r="I4420" s="20" t="str">
        <f>Table2[[#This Row],[StoreID]]&amp;"-"&amp;Table2[[#This Row],[OrderNumer]]</f>
        <v>5-4002</v>
      </c>
    </row>
    <row r="4421" spans="1:9" x14ac:dyDescent="0.35">
      <c r="A4421" s="19">
        <v>4003</v>
      </c>
      <c r="B4421" s="19">
        <v>1</v>
      </c>
      <c r="C4421" s="8">
        <v>9</v>
      </c>
      <c r="D4421" s="8">
        <v>2825</v>
      </c>
      <c r="E4421" s="8">
        <v>1</v>
      </c>
      <c r="F4421" s="7">
        <v>425</v>
      </c>
      <c r="G4421" s="8"/>
      <c r="H4421" s="9">
        <v>45003.856307835646</v>
      </c>
      <c r="I4421" s="20" t="str">
        <f>Table2[[#This Row],[StoreID]]&amp;"-"&amp;Table2[[#This Row],[OrderNumer]]</f>
        <v>1-4003</v>
      </c>
    </row>
    <row r="4422" spans="1:9" x14ac:dyDescent="0.35">
      <c r="A4422" s="19">
        <v>4003</v>
      </c>
      <c r="B4422" s="19">
        <v>2</v>
      </c>
      <c r="C4422" s="8">
        <v>25</v>
      </c>
      <c r="D4422" s="8">
        <v>374</v>
      </c>
      <c r="E4422" s="8">
        <v>1</v>
      </c>
      <c r="F4422" s="7">
        <v>15</v>
      </c>
      <c r="G4422" s="8"/>
      <c r="H4422" s="9">
        <v>45030.932829710648</v>
      </c>
      <c r="I4422" s="20" t="str">
        <f>Table2[[#This Row],[StoreID]]&amp;"-"&amp;Table2[[#This Row],[OrderNumer]]</f>
        <v>2-4003</v>
      </c>
    </row>
    <row r="4423" spans="1:9" x14ac:dyDescent="0.35">
      <c r="A4423" s="19">
        <v>4003</v>
      </c>
      <c r="B4423" s="19">
        <v>5</v>
      </c>
      <c r="C4423" s="8">
        <v>2</v>
      </c>
      <c r="D4423" s="8">
        <v>392</v>
      </c>
      <c r="E4423" s="8">
        <v>1</v>
      </c>
      <c r="F4423" s="7">
        <v>75</v>
      </c>
      <c r="G4423" s="8"/>
      <c r="H4423" s="9">
        <v>45007.774104363423</v>
      </c>
      <c r="I4423" s="20" t="str">
        <f>Table2[[#This Row],[StoreID]]&amp;"-"&amp;Table2[[#This Row],[OrderNumer]]</f>
        <v>5-4003</v>
      </c>
    </row>
    <row r="4424" spans="1:9" x14ac:dyDescent="0.35">
      <c r="A4424" s="19">
        <v>4003</v>
      </c>
      <c r="B4424" s="19">
        <v>5</v>
      </c>
      <c r="C4424" s="8">
        <v>2</v>
      </c>
      <c r="D4424" s="8">
        <v>392</v>
      </c>
      <c r="E4424" s="8">
        <v>1</v>
      </c>
      <c r="F4424" s="7">
        <v>75</v>
      </c>
      <c r="G4424" s="8"/>
      <c r="H4424" s="9">
        <v>45007.774104363423</v>
      </c>
      <c r="I4424" s="20" t="str">
        <f>Table2[[#This Row],[StoreID]]&amp;"-"&amp;Table2[[#This Row],[OrderNumer]]</f>
        <v>5-4003</v>
      </c>
    </row>
    <row r="4425" spans="1:9" x14ac:dyDescent="0.35">
      <c r="A4425" s="19">
        <v>4008</v>
      </c>
      <c r="B4425" s="19">
        <v>5</v>
      </c>
      <c r="C4425" s="8">
        <v>2</v>
      </c>
      <c r="D4425" s="8">
        <v>612</v>
      </c>
      <c r="E4425" s="8">
        <v>1</v>
      </c>
      <c r="F4425" s="7">
        <v>627.5</v>
      </c>
      <c r="G4425" s="8"/>
      <c r="H4425" s="9">
        <v>45007.944731365744</v>
      </c>
      <c r="I4425" s="20" t="str">
        <f>Table2[[#This Row],[StoreID]]&amp;"-"&amp;Table2[[#This Row],[OrderNumer]]</f>
        <v>5-4008</v>
      </c>
    </row>
    <row r="4426" spans="1:9" x14ac:dyDescent="0.35">
      <c r="A4426" s="19">
        <v>4009</v>
      </c>
      <c r="B4426" s="19">
        <v>1</v>
      </c>
      <c r="C4426" s="8">
        <v>9</v>
      </c>
      <c r="D4426" s="8">
        <v>4028</v>
      </c>
      <c r="E4426" s="8">
        <v>1</v>
      </c>
      <c r="F4426" s="7">
        <v>45</v>
      </c>
      <c r="G4426" s="8"/>
      <c r="H4426" s="9">
        <v>45003.873416400464</v>
      </c>
      <c r="I4426" s="20" t="str">
        <f>Table2[[#This Row],[StoreID]]&amp;"-"&amp;Table2[[#This Row],[OrderNumer]]</f>
        <v>1-4009</v>
      </c>
    </row>
    <row r="4427" spans="1:9" x14ac:dyDescent="0.35">
      <c r="A4427" s="19">
        <v>4009</v>
      </c>
      <c r="B4427" s="19">
        <v>2</v>
      </c>
      <c r="C4427" s="8">
        <v>23</v>
      </c>
      <c r="D4427" s="8">
        <v>3276</v>
      </c>
      <c r="E4427" s="8">
        <v>1</v>
      </c>
      <c r="F4427" s="7">
        <v>75</v>
      </c>
      <c r="G4427" s="8"/>
      <c r="H4427" s="9">
        <v>45030.985205821758</v>
      </c>
      <c r="I4427" s="20" t="str">
        <f>Table2[[#This Row],[StoreID]]&amp;"-"&amp;Table2[[#This Row],[OrderNumer]]</f>
        <v>2-4009</v>
      </c>
    </row>
    <row r="4428" spans="1:9" x14ac:dyDescent="0.35">
      <c r="A4428" s="19">
        <v>4010</v>
      </c>
      <c r="B4428" s="19">
        <v>1</v>
      </c>
      <c r="C4428" s="8">
        <v>14</v>
      </c>
      <c r="D4428" s="8">
        <v>3627</v>
      </c>
      <c r="E4428" s="8">
        <v>1</v>
      </c>
      <c r="F4428" s="7">
        <v>599.5</v>
      </c>
      <c r="G4428" s="8"/>
      <c r="H4428" s="9">
        <v>45003.888226967596</v>
      </c>
      <c r="I4428" s="20" t="str">
        <f>Table2[[#This Row],[StoreID]]&amp;"-"&amp;Table2[[#This Row],[OrderNumer]]</f>
        <v>1-4010</v>
      </c>
    </row>
    <row r="4429" spans="1:9" x14ac:dyDescent="0.35">
      <c r="A4429" s="19">
        <v>4010</v>
      </c>
      <c r="B4429" s="19">
        <v>2</v>
      </c>
      <c r="C4429" s="8">
        <v>26</v>
      </c>
      <c r="D4429" s="8">
        <v>4079</v>
      </c>
      <c r="E4429" s="8">
        <v>1</v>
      </c>
      <c r="F4429" s="7">
        <v>25</v>
      </c>
      <c r="G4429" s="8"/>
      <c r="H4429" s="9">
        <v>45031.539768287039</v>
      </c>
      <c r="I4429" s="20" t="str">
        <f>Table2[[#This Row],[StoreID]]&amp;"-"&amp;Table2[[#This Row],[OrderNumer]]</f>
        <v>2-4010</v>
      </c>
    </row>
    <row r="4430" spans="1:9" x14ac:dyDescent="0.35">
      <c r="A4430" s="19">
        <v>4011</v>
      </c>
      <c r="B4430" s="19">
        <v>1</v>
      </c>
      <c r="C4430" s="8">
        <v>9</v>
      </c>
      <c r="D4430" s="8">
        <v>474</v>
      </c>
      <c r="E4430" s="8">
        <v>2</v>
      </c>
      <c r="F4430" s="7">
        <v>100</v>
      </c>
      <c r="G4430" s="8"/>
      <c r="H4430" s="9">
        <v>45003.897213576391</v>
      </c>
      <c r="I4430" s="20" t="str">
        <f>Table2[[#This Row],[StoreID]]&amp;"-"&amp;Table2[[#This Row],[OrderNumer]]</f>
        <v>1-4011</v>
      </c>
    </row>
    <row r="4431" spans="1:9" x14ac:dyDescent="0.35">
      <c r="A4431" s="19">
        <v>4011</v>
      </c>
      <c r="B4431" s="19">
        <v>5</v>
      </c>
      <c r="C4431" s="8">
        <v>34</v>
      </c>
      <c r="D4431" s="8">
        <v>385</v>
      </c>
      <c r="E4431" s="8">
        <v>1</v>
      </c>
      <c r="F4431" s="7">
        <v>197.5</v>
      </c>
      <c r="G4431" s="8"/>
      <c r="H4431" s="9">
        <v>45008.5256872338</v>
      </c>
      <c r="I4431" s="20" t="str">
        <f>Table2[[#This Row],[StoreID]]&amp;"-"&amp;Table2[[#This Row],[OrderNumer]]</f>
        <v>5-4011</v>
      </c>
    </row>
    <row r="4432" spans="1:9" x14ac:dyDescent="0.35">
      <c r="A4432" s="19">
        <v>4011</v>
      </c>
      <c r="B4432" s="19">
        <v>5</v>
      </c>
      <c r="C4432" s="8">
        <v>34</v>
      </c>
      <c r="D4432" s="8">
        <v>464</v>
      </c>
      <c r="E4432" s="8">
        <v>1</v>
      </c>
      <c r="F4432" s="7">
        <v>75</v>
      </c>
      <c r="G4432" s="8"/>
      <c r="H4432" s="9">
        <v>45008.5256872338</v>
      </c>
      <c r="I4432" s="20" t="str">
        <f>Table2[[#This Row],[StoreID]]&amp;"-"&amp;Table2[[#This Row],[OrderNumer]]</f>
        <v>5-4011</v>
      </c>
    </row>
    <row r="4433" spans="1:9" x14ac:dyDescent="0.35">
      <c r="A4433" s="19">
        <v>4011</v>
      </c>
      <c r="B4433" s="19">
        <v>5</v>
      </c>
      <c r="C4433" s="8">
        <v>34</v>
      </c>
      <c r="D4433" s="8">
        <v>4202</v>
      </c>
      <c r="E4433" s="8">
        <v>1</v>
      </c>
      <c r="F4433" s="7">
        <v>2.5</v>
      </c>
      <c r="G4433" s="8"/>
      <c r="H4433" s="9">
        <v>45008.5256872338</v>
      </c>
      <c r="I4433" s="20" t="str">
        <f>Table2[[#This Row],[StoreID]]&amp;"-"&amp;Table2[[#This Row],[OrderNumer]]</f>
        <v>5-4011</v>
      </c>
    </row>
    <row r="4434" spans="1:9" x14ac:dyDescent="0.35">
      <c r="A4434" s="19">
        <v>4012</v>
      </c>
      <c r="B4434" s="19">
        <v>2</v>
      </c>
      <c r="C4434" s="8">
        <v>18</v>
      </c>
      <c r="D4434" s="8">
        <v>470</v>
      </c>
      <c r="E4434" s="8">
        <v>1</v>
      </c>
      <c r="F4434" s="7">
        <v>20</v>
      </c>
      <c r="G4434" s="8"/>
      <c r="H4434" s="9">
        <v>45031.592041585645</v>
      </c>
      <c r="I4434" s="20" t="str">
        <f>Table2[[#This Row],[StoreID]]&amp;"-"&amp;Table2[[#This Row],[OrderNumer]]</f>
        <v>2-4012</v>
      </c>
    </row>
    <row r="4435" spans="1:9" x14ac:dyDescent="0.35">
      <c r="A4435" s="19">
        <v>4012</v>
      </c>
      <c r="B4435" s="19">
        <v>5</v>
      </c>
      <c r="C4435" s="8">
        <v>34</v>
      </c>
      <c r="D4435" s="8">
        <v>4087</v>
      </c>
      <c r="E4435" s="8">
        <v>1</v>
      </c>
      <c r="F4435" s="7">
        <v>10</v>
      </c>
      <c r="G4435" s="8"/>
      <c r="H4435" s="9">
        <v>45008.534823414353</v>
      </c>
      <c r="I4435" s="20" t="str">
        <f>Table2[[#This Row],[StoreID]]&amp;"-"&amp;Table2[[#This Row],[OrderNumer]]</f>
        <v>5-4012</v>
      </c>
    </row>
    <row r="4436" spans="1:9" x14ac:dyDescent="0.35">
      <c r="A4436" s="19">
        <v>4012</v>
      </c>
      <c r="B4436" s="19">
        <v>5</v>
      </c>
      <c r="C4436" s="8">
        <v>34</v>
      </c>
      <c r="D4436" s="8">
        <v>4084</v>
      </c>
      <c r="E4436" s="8">
        <v>1</v>
      </c>
      <c r="F4436" s="7">
        <v>10</v>
      </c>
      <c r="G4436" s="8"/>
      <c r="H4436" s="9">
        <v>45008.534823414353</v>
      </c>
      <c r="I4436" s="20" t="str">
        <f>Table2[[#This Row],[StoreID]]&amp;"-"&amp;Table2[[#This Row],[OrderNumer]]</f>
        <v>5-4012</v>
      </c>
    </row>
    <row r="4437" spans="1:9" x14ac:dyDescent="0.35">
      <c r="A4437" s="19">
        <v>4012</v>
      </c>
      <c r="B4437" s="19">
        <v>5</v>
      </c>
      <c r="C4437" s="8">
        <v>34</v>
      </c>
      <c r="D4437" s="8">
        <v>4089</v>
      </c>
      <c r="E4437" s="8">
        <v>1</v>
      </c>
      <c r="F4437" s="7">
        <v>10</v>
      </c>
      <c r="G4437" s="8"/>
      <c r="H4437" s="9">
        <v>45008.534823414353</v>
      </c>
      <c r="I4437" s="20" t="str">
        <f>Table2[[#This Row],[StoreID]]&amp;"-"&amp;Table2[[#This Row],[OrderNumer]]</f>
        <v>5-4012</v>
      </c>
    </row>
    <row r="4438" spans="1:9" x14ac:dyDescent="0.35">
      <c r="A4438" s="19">
        <v>4012</v>
      </c>
      <c r="B4438" s="19">
        <v>5</v>
      </c>
      <c r="C4438" s="8">
        <v>34</v>
      </c>
      <c r="D4438" s="8">
        <v>4089</v>
      </c>
      <c r="E4438" s="8">
        <v>1</v>
      </c>
      <c r="F4438" s="7">
        <v>10</v>
      </c>
      <c r="G4438" s="8"/>
      <c r="H4438" s="9">
        <v>45008.534823414353</v>
      </c>
      <c r="I4438" s="20" t="str">
        <f>Table2[[#This Row],[StoreID]]&amp;"-"&amp;Table2[[#This Row],[OrderNumer]]</f>
        <v>5-4012</v>
      </c>
    </row>
    <row r="4439" spans="1:9" x14ac:dyDescent="0.35">
      <c r="A4439" s="19">
        <v>4012</v>
      </c>
      <c r="B4439" s="19">
        <v>5</v>
      </c>
      <c r="C4439" s="8">
        <v>34</v>
      </c>
      <c r="D4439" s="8">
        <v>4086</v>
      </c>
      <c r="E4439" s="8">
        <v>1</v>
      </c>
      <c r="F4439" s="7">
        <v>10</v>
      </c>
      <c r="G4439" s="8"/>
      <c r="H4439" s="9">
        <v>45008.534823414353</v>
      </c>
      <c r="I4439" s="20" t="str">
        <f>Table2[[#This Row],[StoreID]]&amp;"-"&amp;Table2[[#This Row],[OrderNumer]]</f>
        <v>5-4012</v>
      </c>
    </row>
    <row r="4440" spans="1:9" x14ac:dyDescent="0.35">
      <c r="A4440" s="19">
        <v>4012</v>
      </c>
      <c r="B4440" s="19">
        <v>5</v>
      </c>
      <c r="C4440" s="8">
        <v>34</v>
      </c>
      <c r="D4440" s="8">
        <v>4084</v>
      </c>
      <c r="E4440" s="8">
        <v>1</v>
      </c>
      <c r="F4440" s="7">
        <v>10</v>
      </c>
      <c r="G4440" s="8"/>
      <c r="H4440" s="9">
        <v>45008.534823414353</v>
      </c>
      <c r="I4440" s="20" t="str">
        <f>Table2[[#This Row],[StoreID]]&amp;"-"&amp;Table2[[#This Row],[OrderNumer]]</f>
        <v>5-4012</v>
      </c>
    </row>
    <row r="4441" spans="1:9" x14ac:dyDescent="0.35">
      <c r="A4441" s="19">
        <v>4012</v>
      </c>
      <c r="B4441" s="19">
        <v>5</v>
      </c>
      <c r="C4441" s="8">
        <v>34</v>
      </c>
      <c r="D4441" s="8">
        <v>4085</v>
      </c>
      <c r="E4441" s="8">
        <v>1</v>
      </c>
      <c r="F4441" s="7">
        <v>10</v>
      </c>
      <c r="G4441" s="8"/>
      <c r="H4441" s="9">
        <v>45008.534823414353</v>
      </c>
      <c r="I4441" s="20" t="str">
        <f>Table2[[#This Row],[StoreID]]&amp;"-"&amp;Table2[[#This Row],[OrderNumer]]</f>
        <v>5-4012</v>
      </c>
    </row>
    <row r="4442" spans="1:9" x14ac:dyDescent="0.35">
      <c r="A4442" s="19">
        <v>4014</v>
      </c>
      <c r="B4442" s="19">
        <v>5</v>
      </c>
      <c r="C4442" s="8">
        <v>34</v>
      </c>
      <c r="D4442" s="8">
        <v>478</v>
      </c>
      <c r="E4442" s="8">
        <v>1</v>
      </c>
      <c r="F4442" s="7">
        <v>75</v>
      </c>
      <c r="G4442" s="8"/>
      <c r="H4442" s="9">
        <v>45008.536417743053</v>
      </c>
      <c r="I4442" s="20" t="str">
        <f>Table2[[#This Row],[StoreID]]&amp;"-"&amp;Table2[[#This Row],[OrderNumer]]</f>
        <v>5-4014</v>
      </c>
    </row>
    <row r="4443" spans="1:9" x14ac:dyDescent="0.35">
      <c r="A4443" s="19">
        <v>4014</v>
      </c>
      <c r="B4443" s="19">
        <v>5</v>
      </c>
      <c r="C4443" s="8">
        <v>34</v>
      </c>
      <c r="D4443" s="8">
        <v>412</v>
      </c>
      <c r="E4443" s="8">
        <v>1</v>
      </c>
      <c r="F4443" s="7">
        <v>97.5</v>
      </c>
      <c r="G4443" s="8"/>
      <c r="H4443" s="9">
        <v>45008.536417743053</v>
      </c>
      <c r="I4443" s="20" t="str">
        <f>Table2[[#This Row],[StoreID]]&amp;"-"&amp;Table2[[#This Row],[OrderNumer]]</f>
        <v>5-4014</v>
      </c>
    </row>
    <row r="4444" spans="1:9" x14ac:dyDescent="0.35">
      <c r="A4444" s="19">
        <v>4015</v>
      </c>
      <c r="B4444" s="19">
        <v>1</v>
      </c>
      <c r="C4444" s="8">
        <v>1</v>
      </c>
      <c r="D4444" s="8">
        <v>471</v>
      </c>
      <c r="E4444" s="8">
        <v>1</v>
      </c>
      <c r="F4444" s="7">
        <v>20</v>
      </c>
      <c r="G4444" s="8"/>
      <c r="H4444" s="9">
        <v>45003.920689548613</v>
      </c>
      <c r="I4444" s="20" t="str">
        <f>Table2[[#This Row],[StoreID]]&amp;"-"&amp;Table2[[#This Row],[OrderNumer]]</f>
        <v>1-4015</v>
      </c>
    </row>
    <row r="4445" spans="1:9" x14ac:dyDescent="0.35">
      <c r="A4445" s="19">
        <v>4015</v>
      </c>
      <c r="B4445" s="19">
        <v>5</v>
      </c>
      <c r="C4445" s="8">
        <v>34</v>
      </c>
      <c r="D4445" s="8">
        <v>4078</v>
      </c>
      <c r="E4445" s="8">
        <v>1</v>
      </c>
      <c r="F4445" s="7">
        <v>49.5</v>
      </c>
      <c r="G4445" s="8"/>
      <c r="H4445" s="9">
        <v>45008.547616238429</v>
      </c>
      <c r="I4445" s="20" t="str">
        <f>Table2[[#This Row],[StoreID]]&amp;"-"&amp;Table2[[#This Row],[OrderNumer]]</f>
        <v>5-4015</v>
      </c>
    </row>
    <row r="4446" spans="1:9" x14ac:dyDescent="0.35">
      <c r="A4446" s="19">
        <v>4018</v>
      </c>
      <c r="B4446" s="19">
        <v>5</v>
      </c>
      <c r="C4446" s="8">
        <v>34</v>
      </c>
      <c r="D4446" s="8">
        <v>4086</v>
      </c>
      <c r="E4446" s="8">
        <v>1</v>
      </c>
      <c r="F4446" s="7">
        <v>10</v>
      </c>
      <c r="G4446" s="8"/>
      <c r="H4446" s="9">
        <v>45008.640556331018</v>
      </c>
      <c r="I4446" s="20" t="str">
        <f>Table2[[#This Row],[StoreID]]&amp;"-"&amp;Table2[[#This Row],[OrderNumer]]</f>
        <v>5-4018</v>
      </c>
    </row>
    <row r="4447" spans="1:9" x14ac:dyDescent="0.35">
      <c r="A4447" s="19">
        <v>4019</v>
      </c>
      <c r="B4447" s="19">
        <v>5</v>
      </c>
      <c r="C4447" s="8">
        <v>34</v>
      </c>
      <c r="D4447" s="8">
        <v>4089</v>
      </c>
      <c r="E4447" s="8">
        <v>1</v>
      </c>
      <c r="F4447" s="7">
        <v>10</v>
      </c>
      <c r="G4447" s="8"/>
      <c r="H4447" s="9">
        <v>45008.651037268515</v>
      </c>
      <c r="I4447" s="20" t="str">
        <f>Table2[[#This Row],[StoreID]]&amp;"-"&amp;Table2[[#This Row],[OrderNumer]]</f>
        <v>5-4019</v>
      </c>
    </row>
    <row r="4448" spans="1:9" x14ac:dyDescent="0.35">
      <c r="A4448" s="19">
        <v>4022</v>
      </c>
      <c r="B4448" s="19">
        <v>2</v>
      </c>
      <c r="C4448" s="8">
        <v>16</v>
      </c>
      <c r="D4448" s="8">
        <v>3297</v>
      </c>
      <c r="E4448" s="8">
        <v>1</v>
      </c>
      <c r="F4448" s="7">
        <v>47.5</v>
      </c>
      <c r="G4448" s="8"/>
      <c r="H4448" s="9">
        <v>45031.698166863425</v>
      </c>
      <c r="I4448" s="20" t="str">
        <f>Table2[[#This Row],[StoreID]]&amp;"-"&amp;Table2[[#This Row],[OrderNumer]]</f>
        <v>2-4022</v>
      </c>
    </row>
    <row r="4449" spans="1:9" x14ac:dyDescent="0.35">
      <c r="A4449" s="19">
        <v>4022</v>
      </c>
      <c r="B4449" s="19">
        <v>2</v>
      </c>
      <c r="C4449" s="8">
        <v>16</v>
      </c>
      <c r="D4449" s="8">
        <v>3298</v>
      </c>
      <c r="E4449" s="8">
        <v>1</v>
      </c>
      <c r="F4449" s="7">
        <v>47.5</v>
      </c>
      <c r="G4449" s="8"/>
      <c r="H4449" s="9">
        <v>45031.698166863425</v>
      </c>
      <c r="I4449" s="20" t="str">
        <f>Table2[[#This Row],[StoreID]]&amp;"-"&amp;Table2[[#This Row],[OrderNumer]]</f>
        <v>2-4022</v>
      </c>
    </row>
    <row r="4450" spans="1:9" x14ac:dyDescent="0.35">
      <c r="A4450" s="19">
        <v>4023</v>
      </c>
      <c r="B4450" s="19">
        <v>5</v>
      </c>
      <c r="C4450" s="8">
        <v>34</v>
      </c>
      <c r="D4450" s="8">
        <v>470</v>
      </c>
      <c r="E4450" s="8">
        <v>1</v>
      </c>
      <c r="F4450" s="7">
        <v>20</v>
      </c>
      <c r="G4450" s="8"/>
      <c r="H4450" s="9">
        <v>45008.675978854168</v>
      </c>
      <c r="I4450" s="20" t="str">
        <f>Table2[[#This Row],[StoreID]]&amp;"-"&amp;Table2[[#This Row],[OrderNumer]]</f>
        <v>5-4023</v>
      </c>
    </row>
    <row r="4451" spans="1:9" x14ac:dyDescent="0.35">
      <c r="A4451" s="19">
        <v>4023</v>
      </c>
      <c r="B4451" s="19">
        <v>5</v>
      </c>
      <c r="C4451" s="8">
        <v>34</v>
      </c>
      <c r="D4451" s="8">
        <v>470</v>
      </c>
      <c r="E4451" s="8">
        <v>1</v>
      </c>
      <c r="F4451" s="7">
        <v>20</v>
      </c>
      <c r="G4451" s="8"/>
      <c r="H4451" s="9">
        <v>45008.675978854168</v>
      </c>
      <c r="I4451" s="20" t="str">
        <f>Table2[[#This Row],[StoreID]]&amp;"-"&amp;Table2[[#This Row],[OrderNumer]]</f>
        <v>5-4023</v>
      </c>
    </row>
    <row r="4452" spans="1:9" x14ac:dyDescent="0.35">
      <c r="A4452" s="19">
        <v>4023</v>
      </c>
      <c r="B4452" s="19">
        <v>5</v>
      </c>
      <c r="C4452" s="8">
        <v>34</v>
      </c>
      <c r="D4452" s="8">
        <v>470</v>
      </c>
      <c r="E4452" s="8">
        <v>1</v>
      </c>
      <c r="F4452" s="7">
        <v>20</v>
      </c>
      <c r="G4452" s="8"/>
      <c r="H4452" s="9">
        <v>45008.675978854168</v>
      </c>
      <c r="I4452" s="20" t="str">
        <f>Table2[[#This Row],[StoreID]]&amp;"-"&amp;Table2[[#This Row],[OrderNumer]]</f>
        <v>5-4023</v>
      </c>
    </row>
    <row r="4453" spans="1:9" x14ac:dyDescent="0.35">
      <c r="A4453" s="19">
        <v>4025</v>
      </c>
      <c r="B4453" s="19">
        <v>1</v>
      </c>
      <c r="C4453" s="8">
        <v>5</v>
      </c>
      <c r="D4453" s="8">
        <v>3271</v>
      </c>
      <c r="E4453" s="8">
        <v>1</v>
      </c>
      <c r="F4453" s="7">
        <v>29.5</v>
      </c>
      <c r="G4453" s="8"/>
      <c r="H4453" s="9">
        <v>45004.491545138888</v>
      </c>
      <c r="I4453" s="20" t="str">
        <f>Table2[[#This Row],[StoreID]]&amp;"-"&amp;Table2[[#This Row],[OrderNumer]]</f>
        <v>1-4025</v>
      </c>
    </row>
    <row r="4454" spans="1:9" x14ac:dyDescent="0.35">
      <c r="A4454" s="19">
        <v>4025</v>
      </c>
      <c r="B4454" s="19">
        <v>2</v>
      </c>
      <c r="C4454" s="8">
        <v>25</v>
      </c>
      <c r="D4454" s="8">
        <v>2837</v>
      </c>
      <c r="E4454" s="8">
        <v>1</v>
      </c>
      <c r="F4454" s="7">
        <v>375</v>
      </c>
      <c r="G4454" s="8"/>
      <c r="H4454" s="9">
        <v>45031.87409690972</v>
      </c>
      <c r="I4454" s="20" t="str">
        <f>Table2[[#This Row],[StoreID]]&amp;"-"&amp;Table2[[#This Row],[OrderNumer]]</f>
        <v>2-4025</v>
      </c>
    </row>
    <row r="4455" spans="1:9" x14ac:dyDescent="0.35">
      <c r="A4455" s="19">
        <v>4026</v>
      </c>
      <c r="B4455" s="19">
        <v>1</v>
      </c>
      <c r="C4455" s="8">
        <v>10</v>
      </c>
      <c r="D4455" s="8">
        <v>721</v>
      </c>
      <c r="E4455" s="8">
        <v>-1</v>
      </c>
      <c r="F4455" s="7">
        <v>-200</v>
      </c>
      <c r="G4455" s="8" t="s">
        <v>122</v>
      </c>
      <c r="H4455" s="9">
        <v>45004.503525775464</v>
      </c>
      <c r="I4455" s="20" t="str">
        <f>Table2[[#This Row],[StoreID]]&amp;"-"&amp;Table2[[#This Row],[OrderNumer]]</f>
        <v>1-4026</v>
      </c>
    </row>
    <row r="4456" spans="1:9" x14ac:dyDescent="0.35">
      <c r="A4456" s="19">
        <v>4026</v>
      </c>
      <c r="B4456" s="19">
        <v>5</v>
      </c>
      <c r="C4456" s="8">
        <v>34</v>
      </c>
      <c r="D4456" s="8">
        <v>475</v>
      </c>
      <c r="E4456" s="8">
        <v>1</v>
      </c>
      <c r="F4456" s="7">
        <v>50</v>
      </c>
      <c r="G4456" s="8"/>
      <c r="H4456" s="9">
        <v>45008.700538657409</v>
      </c>
      <c r="I4456" s="20" t="str">
        <f>Table2[[#This Row],[StoreID]]&amp;"-"&amp;Table2[[#This Row],[OrderNumer]]</f>
        <v>5-4026</v>
      </c>
    </row>
    <row r="4457" spans="1:9" x14ac:dyDescent="0.35">
      <c r="A4457" s="19">
        <v>4026</v>
      </c>
      <c r="B4457" s="19">
        <v>5</v>
      </c>
      <c r="C4457" s="8">
        <v>34</v>
      </c>
      <c r="D4457" s="8">
        <v>475</v>
      </c>
      <c r="E4457" s="8">
        <v>1</v>
      </c>
      <c r="F4457" s="7">
        <v>50</v>
      </c>
      <c r="G4457" s="8"/>
      <c r="H4457" s="9">
        <v>45008.700538657409</v>
      </c>
      <c r="I4457" s="20" t="str">
        <f>Table2[[#This Row],[StoreID]]&amp;"-"&amp;Table2[[#This Row],[OrderNumer]]</f>
        <v>5-4026</v>
      </c>
    </row>
    <row r="4458" spans="1:9" x14ac:dyDescent="0.35">
      <c r="A4458" s="19">
        <v>4026</v>
      </c>
      <c r="B4458" s="19">
        <v>5</v>
      </c>
      <c r="C4458" s="8">
        <v>34</v>
      </c>
      <c r="D4458" s="8">
        <v>475</v>
      </c>
      <c r="E4458" s="8">
        <v>1</v>
      </c>
      <c r="F4458" s="7">
        <v>50</v>
      </c>
      <c r="G4458" s="8"/>
      <c r="H4458" s="9">
        <v>45008.700538657409</v>
      </c>
      <c r="I4458" s="20" t="str">
        <f>Table2[[#This Row],[StoreID]]&amp;"-"&amp;Table2[[#This Row],[OrderNumer]]</f>
        <v>5-4026</v>
      </c>
    </row>
    <row r="4459" spans="1:9" x14ac:dyDescent="0.35">
      <c r="A4459" s="19">
        <v>4027</v>
      </c>
      <c r="B4459" s="19">
        <v>1</v>
      </c>
      <c r="C4459" s="8">
        <v>2</v>
      </c>
      <c r="D4459" s="8">
        <v>4078</v>
      </c>
      <c r="E4459" s="8">
        <v>1</v>
      </c>
      <c r="F4459" s="7">
        <v>49.5</v>
      </c>
      <c r="G4459" s="8"/>
      <c r="H4459" s="9">
        <v>45004.510291053244</v>
      </c>
      <c r="I4459" s="20" t="str">
        <f>Table2[[#This Row],[StoreID]]&amp;"-"&amp;Table2[[#This Row],[OrderNumer]]</f>
        <v>1-4027</v>
      </c>
    </row>
    <row r="4460" spans="1:9" x14ac:dyDescent="0.35">
      <c r="A4460" s="19">
        <v>4027</v>
      </c>
      <c r="B4460" s="19">
        <v>5</v>
      </c>
      <c r="C4460" s="8">
        <v>2</v>
      </c>
      <c r="D4460" s="8">
        <v>1984</v>
      </c>
      <c r="E4460" s="8">
        <v>1</v>
      </c>
      <c r="F4460" s="7">
        <v>287.5</v>
      </c>
      <c r="G4460" s="8"/>
      <c r="H4460" s="9">
        <v>45008.818185960648</v>
      </c>
      <c r="I4460" s="20" t="str">
        <f>Table2[[#This Row],[StoreID]]&amp;"-"&amp;Table2[[#This Row],[OrderNumer]]</f>
        <v>5-4027</v>
      </c>
    </row>
    <row r="4461" spans="1:9" x14ac:dyDescent="0.35">
      <c r="A4461" s="19">
        <v>4028</v>
      </c>
      <c r="B4461" s="19">
        <v>1</v>
      </c>
      <c r="C4461" s="8">
        <v>2</v>
      </c>
      <c r="D4461" s="8">
        <v>4078</v>
      </c>
      <c r="E4461" s="8">
        <v>1</v>
      </c>
      <c r="F4461" s="7">
        <v>49.5</v>
      </c>
      <c r="G4461" s="8"/>
      <c r="H4461" s="9">
        <v>45004.512009375001</v>
      </c>
      <c r="I4461" s="20" t="str">
        <f>Table2[[#This Row],[StoreID]]&amp;"-"&amp;Table2[[#This Row],[OrderNumer]]</f>
        <v>1-4028</v>
      </c>
    </row>
    <row r="4462" spans="1:9" x14ac:dyDescent="0.35">
      <c r="A4462" s="19">
        <v>4029</v>
      </c>
      <c r="B4462" s="19">
        <v>2</v>
      </c>
      <c r="C4462" s="8">
        <v>25</v>
      </c>
      <c r="D4462" s="8">
        <v>4028</v>
      </c>
      <c r="E4462" s="8">
        <v>1</v>
      </c>
      <c r="F4462" s="7">
        <v>45</v>
      </c>
      <c r="G4462" s="8"/>
      <c r="H4462" s="9">
        <v>45031.929714351849</v>
      </c>
      <c r="I4462" s="20" t="str">
        <f>Table2[[#This Row],[StoreID]]&amp;"-"&amp;Table2[[#This Row],[OrderNumer]]</f>
        <v>2-4029</v>
      </c>
    </row>
    <row r="4463" spans="1:9" x14ac:dyDescent="0.35">
      <c r="A4463" s="19">
        <v>4029</v>
      </c>
      <c r="B4463" s="19">
        <v>2</v>
      </c>
      <c r="C4463" s="8">
        <v>25</v>
      </c>
      <c r="D4463" s="8">
        <v>3719</v>
      </c>
      <c r="E4463" s="8">
        <v>1</v>
      </c>
      <c r="F4463" s="7">
        <v>100</v>
      </c>
      <c r="G4463" s="8"/>
      <c r="H4463" s="9">
        <v>45031.929714351849</v>
      </c>
      <c r="I4463" s="20" t="str">
        <f>Table2[[#This Row],[StoreID]]&amp;"-"&amp;Table2[[#This Row],[OrderNumer]]</f>
        <v>2-4029</v>
      </c>
    </row>
    <row r="4464" spans="1:9" x14ac:dyDescent="0.35">
      <c r="A4464" s="19">
        <v>4029</v>
      </c>
      <c r="B4464" s="19">
        <v>2</v>
      </c>
      <c r="C4464" s="8">
        <v>25</v>
      </c>
      <c r="D4464" s="8">
        <v>3399</v>
      </c>
      <c r="E4464" s="8">
        <v>2</v>
      </c>
      <c r="F4464" s="7">
        <v>750</v>
      </c>
      <c r="G4464" s="8"/>
      <c r="H4464" s="9">
        <v>45031.929714351849</v>
      </c>
      <c r="I4464" s="20" t="str">
        <f>Table2[[#This Row],[StoreID]]&amp;"-"&amp;Table2[[#This Row],[OrderNumer]]</f>
        <v>2-4029</v>
      </c>
    </row>
    <row r="4465" spans="1:9" x14ac:dyDescent="0.35">
      <c r="A4465" s="19">
        <v>4030</v>
      </c>
      <c r="B4465" s="19">
        <v>2</v>
      </c>
      <c r="C4465" s="8">
        <v>25</v>
      </c>
      <c r="D4465" s="8">
        <v>627</v>
      </c>
      <c r="E4465" s="8">
        <v>1</v>
      </c>
      <c r="F4465" s="7">
        <v>137.5</v>
      </c>
      <c r="G4465" s="8"/>
      <c r="H4465" s="9">
        <v>45031.934134224539</v>
      </c>
      <c r="I4465" s="20" t="str">
        <f>Table2[[#This Row],[StoreID]]&amp;"-"&amp;Table2[[#This Row],[OrderNumer]]</f>
        <v>2-4030</v>
      </c>
    </row>
    <row r="4466" spans="1:9" x14ac:dyDescent="0.35">
      <c r="A4466" s="19">
        <v>4031</v>
      </c>
      <c r="B4466" s="19">
        <v>5</v>
      </c>
      <c r="C4466" s="8">
        <v>2</v>
      </c>
      <c r="D4466" s="8">
        <v>4092</v>
      </c>
      <c r="E4466" s="8">
        <v>1</v>
      </c>
      <c r="F4466" s="7">
        <v>25</v>
      </c>
      <c r="G4466" s="8"/>
      <c r="H4466" s="9">
        <v>45008.924256909719</v>
      </c>
      <c r="I4466" s="20" t="str">
        <f>Table2[[#This Row],[StoreID]]&amp;"-"&amp;Table2[[#This Row],[OrderNumer]]</f>
        <v>5-4031</v>
      </c>
    </row>
    <row r="4467" spans="1:9" x14ac:dyDescent="0.35">
      <c r="A4467" s="19">
        <v>4032</v>
      </c>
      <c r="B4467" s="19">
        <v>1</v>
      </c>
      <c r="C4467" s="8">
        <v>11</v>
      </c>
      <c r="D4467" s="8">
        <v>4078</v>
      </c>
      <c r="E4467" s="8">
        <v>1</v>
      </c>
      <c r="F4467" s="7">
        <v>49.5</v>
      </c>
      <c r="G4467" s="8"/>
      <c r="H4467" s="9">
        <v>45004.57481878472</v>
      </c>
      <c r="I4467" s="20" t="str">
        <f>Table2[[#This Row],[StoreID]]&amp;"-"&amp;Table2[[#This Row],[OrderNumer]]</f>
        <v>1-4032</v>
      </c>
    </row>
    <row r="4468" spans="1:9" x14ac:dyDescent="0.35">
      <c r="A4468" s="19">
        <v>4032</v>
      </c>
      <c r="B4468" s="19">
        <v>5</v>
      </c>
      <c r="C4468" s="8">
        <v>2</v>
      </c>
      <c r="D4468" s="8">
        <v>4089</v>
      </c>
      <c r="E4468" s="8">
        <v>1</v>
      </c>
      <c r="F4468" s="7">
        <v>10</v>
      </c>
      <c r="G4468" s="8"/>
      <c r="H4468" s="9">
        <v>45008.928560995373</v>
      </c>
      <c r="I4468" s="20" t="str">
        <f>Table2[[#This Row],[StoreID]]&amp;"-"&amp;Table2[[#This Row],[OrderNumer]]</f>
        <v>5-4032</v>
      </c>
    </row>
    <row r="4469" spans="1:9" x14ac:dyDescent="0.35">
      <c r="A4469" s="19">
        <v>4033</v>
      </c>
      <c r="B4469" s="19">
        <v>1</v>
      </c>
      <c r="C4469" s="8">
        <v>5</v>
      </c>
      <c r="D4469" s="8">
        <v>4090</v>
      </c>
      <c r="E4469" s="8">
        <v>4</v>
      </c>
      <c r="F4469" s="7">
        <v>190</v>
      </c>
      <c r="G4469" s="8"/>
      <c r="H4469" s="9">
        <v>45004.580335335646</v>
      </c>
      <c r="I4469" s="20" t="str">
        <f>Table2[[#This Row],[StoreID]]&amp;"-"&amp;Table2[[#This Row],[OrderNumer]]</f>
        <v>1-4033</v>
      </c>
    </row>
    <row r="4470" spans="1:9" x14ac:dyDescent="0.35">
      <c r="A4470" s="19">
        <v>4034</v>
      </c>
      <c r="B4470" s="19">
        <v>2</v>
      </c>
      <c r="C4470" s="8">
        <v>25</v>
      </c>
      <c r="D4470" s="8">
        <v>3271</v>
      </c>
      <c r="E4470" s="8">
        <v>1</v>
      </c>
      <c r="F4470" s="7">
        <v>29.5</v>
      </c>
      <c r="G4470" s="8"/>
      <c r="H4470" s="9">
        <v>45031.949943715277</v>
      </c>
      <c r="I4470" s="20" t="str">
        <f>Table2[[#This Row],[StoreID]]&amp;"-"&amp;Table2[[#This Row],[OrderNumer]]</f>
        <v>2-4034</v>
      </c>
    </row>
    <row r="4471" spans="1:9" x14ac:dyDescent="0.35">
      <c r="A4471" s="19">
        <v>4034</v>
      </c>
      <c r="B4471" s="19">
        <v>5</v>
      </c>
      <c r="C4471" s="8">
        <v>2</v>
      </c>
      <c r="D4471" s="8">
        <v>444</v>
      </c>
      <c r="E4471" s="8">
        <v>1</v>
      </c>
      <c r="F4471" s="7">
        <v>150</v>
      </c>
      <c r="G4471" s="8"/>
      <c r="H4471" s="9">
        <v>45008.963144212961</v>
      </c>
      <c r="I4471" s="20" t="str">
        <f>Table2[[#This Row],[StoreID]]&amp;"-"&amp;Table2[[#This Row],[OrderNumer]]</f>
        <v>5-4034</v>
      </c>
    </row>
    <row r="4472" spans="1:9" x14ac:dyDescent="0.35">
      <c r="A4472" s="19">
        <v>4035</v>
      </c>
      <c r="B4472" s="19">
        <v>1</v>
      </c>
      <c r="C4472" s="8">
        <v>5</v>
      </c>
      <c r="D4472" s="8">
        <v>2828</v>
      </c>
      <c r="E4472" s="8">
        <v>1</v>
      </c>
      <c r="F4472" s="7">
        <v>400</v>
      </c>
      <c r="G4472" s="8"/>
      <c r="H4472" s="9">
        <v>45004.591731793982</v>
      </c>
      <c r="I4472" s="20" t="str">
        <f>Table2[[#This Row],[StoreID]]&amp;"-"&amp;Table2[[#This Row],[OrderNumer]]</f>
        <v>1-4035</v>
      </c>
    </row>
    <row r="4473" spans="1:9" x14ac:dyDescent="0.35">
      <c r="A4473" s="19">
        <v>4036</v>
      </c>
      <c r="B4473" s="19">
        <v>5</v>
      </c>
      <c r="C4473" s="8">
        <v>2</v>
      </c>
      <c r="D4473" s="8">
        <v>470</v>
      </c>
      <c r="E4473" s="8">
        <v>1</v>
      </c>
      <c r="F4473" s="7">
        <v>20</v>
      </c>
      <c r="G4473" s="8"/>
      <c r="H4473" s="9">
        <v>45008.975591782408</v>
      </c>
      <c r="I4473" s="20" t="str">
        <f>Table2[[#This Row],[StoreID]]&amp;"-"&amp;Table2[[#This Row],[OrderNumer]]</f>
        <v>5-4036</v>
      </c>
    </row>
    <row r="4474" spans="1:9" x14ac:dyDescent="0.35">
      <c r="A4474" s="19">
        <v>4036</v>
      </c>
      <c r="B4474" s="19">
        <v>5</v>
      </c>
      <c r="C4474" s="8">
        <v>2</v>
      </c>
      <c r="D4474" s="8">
        <v>470</v>
      </c>
      <c r="E4474" s="8">
        <v>1</v>
      </c>
      <c r="F4474" s="7">
        <v>20</v>
      </c>
      <c r="G4474" s="8"/>
      <c r="H4474" s="9">
        <v>45008.975591782408</v>
      </c>
      <c r="I4474" s="20" t="str">
        <f>Table2[[#This Row],[StoreID]]&amp;"-"&amp;Table2[[#This Row],[OrderNumer]]</f>
        <v>5-4036</v>
      </c>
    </row>
    <row r="4475" spans="1:9" x14ac:dyDescent="0.35">
      <c r="A4475" s="19">
        <v>4039</v>
      </c>
      <c r="B4475" s="19">
        <v>1</v>
      </c>
      <c r="C4475" s="8">
        <v>5</v>
      </c>
      <c r="D4475" s="8">
        <v>3251</v>
      </c>
      <c r="E4475" s="8">
        <v>1</v>
      </c>
      <c r="F4475" s="7">
        <v>57.5</v>
      </c>
      <c r="G4475" s="8"/>
      <c r="H4475" s="9">
        <v>45004.618657175924</v>
      </c>
      <c r="I4475" s="20" t="str">
        <f>Table2[[#This Row],[StoreID]]&amp;"-"&amp;Table2[[#This Row],[OrderNumer]]</f>
        <v>1-4039</v>
      </c>
    </row>
    <row r="4476" spans="1:9" x14ac:dyDescent="0.35">
      <c r="A4476" s="19">
        <v>4039</v>
      </c>
      <c r="B4476" s="19">
        <v>1</v>
      </c>
      <c r="C4476" s="8">
        <v>5</v>
      </c>
      <c r="D4476" s="8">
        <v>3271</v>
      </c>
      <c r="E4476" s="8">
        <v>1</v>
      </c>
      <c r="F4476" s="7">
        <v>29.5</v>
      </c>
      <c r="G4476" s="8"/>
      <c r="H4476" s="9">
        <v>45004.618657210645</v>
      </c>
      <c r="I4476" s="20" t="str">
        <f>Table2[[#This Row],[StoreID]]&amp;"-"&amp;Table2[[#This Row],[OrderNumer]]</f>
        <v>1-4039</v>
      </c>
    </row>
    <row r="4477" spans="1:9" x14ac:dyDescent="0.35">
      <c r="A4477" s="19">
        <v>4039</v>
      </c>
      <c r="B4477" s="19">
        <v>1</v>
      </c>
      <c r="C4477" s="8">
        <v>5</v>
      </c>
      <c r="D4477" s="8">
        <v>3236</v>
      </c>
      <c r="E4477" s="8">
        <v>1</v>
      </c>
      <c r="F4477" s="7">
        <v>82.5</v>
      </c>
      <c r="G4477" s="8"/>
      <c r="H4477" s="9">
        <v>45004.618657291663</v>
      </c>
      <c r="I4477" s="20" t="str">
        <f>Table2[[#This Row],[StoreID]]&amp;"-"&amp;Table2[[#This Row],[OrderNumer]]</f>
        <v>1-4039</v>
      </c>
    </row>
    <row r="4478" spans="1:9" x14ac:dyDescent="0.35">
      <c r="A4478" s="19">
        <v>4039</v>
      </c>
      <c r="B4478" s="19">
        <v>1</v>
      </c>
      <c r="C4478" s="8">
        <v>5</v>
      </c>
      <c r="D4478" s="8">
        <v>3317</v>
      </c>
      <c r="E4478" s="8">
        <v>1</v>
      </c>
      <c r="F4478" s="7">
        <v>247.5</v>
      </c>
      <c r="G4478" s="8"/>
      <c r="H4478" s="9">
        <v>45004.618657326391</v>
      </c>
      <c r="I4478" s="20" t="str">
        <f>Table2[[#This Row],[StoreID]]&amp;"-"&amp;Table2[[#This Row],[OrderNumer]]</f>
        <v>1-4039</v>
      </c>
    </row>
    <row r="4479" spans="1:9" x14ac:dyDescent="0.35">
      <c r="A4479" s="19">
        <v>4039</v>
      </c>
      <c r="B4479" s="19">
        <v>5</v>
      </c>
      <c r="C4479" s="8">
        <v>34</v>
      </c>
      <c r="D4479" s="8">
        <v>4088</v>
      </c>
      <c r="E4479" s="8">
        <v>1</v>
      </c>
      <c r="F4479" s="7">
        <v>10</v>
      </c>
      <c r="G4479" s="8"/>
      <c r="H4479" s="9">
        <v>45009.530247835646</v>
      </c>
      <c r="I4479" s="20" t="str">
        <f>Table2[[#This Row],[StoreID]]&amp;"-"&amp;Table2[[#This Row],[OrderNumer]]</f>
        <v>5-4039</v>
      </c>
    </row>
    <row r="4480" spans="1:9" x14ac:dyDescent="0.35">
      <c r="A4480" s="19">
        <v>4039</v>
      </c>
      <c r="B4480" s="19">
        <v>5</v>
      </c>
      <c r="C4480" s="8">
        <v>34</v>
      </c>
      <c r="D4480" s="8">
        <v>4087</v>
      </c>
      <c r="E4480" s="8">
        <v>1</v>
      </c>
      <c r="F4480" s="7">
        <v>10</v>
      </c>
      <c r="G4480" s="8"/>
      <c r="H4480" s="9">
        <v>45009.530248229166</v>
      </c>
      <c r="I4480" s="20" t="str">
        <f>Table2[[#This Row],[StoreID]]&amp;"-"&amp;Table2[[#This Row],[OrderNumer]]</f>
        <v>5-4039</v>
      </c>
    </row>
    <row r="4481" spans="1:9" x14ac:dyDescent="0.35">
      <c r="A4481" s="19">
        <v>4041</v>
      </c>
      <c r="B4481" s="19">
        <v>1</v>
      </c>
      <c r="C4481" s="8">
        <v>5</v>
      </c>
      <c r="D4481" s="8">
        <v>4087</v>
      </c>
      <c r="E4481" s="8">
        <v>8</v>
      </c>
      <c r="F4481" s="7">
        <v>80</v>
      </c>
      <c r="G4481" s="8"/>
      <c r="H4481" s="9">
        <v>45004.626548032407</v>
      </c>
      <c r="I4481" s="20" t="str">
        <f>Table2[[#This Row],[StoreID]]&amp;"-"&amp;Table2[[#This Row],[OrderNumer]]</f>
        <v>1-4041</v>
      </c>
    </row>
    <row r="4482" spans="1:9" x14ac:dyDescent="0.35">
      <c r="A4482" s="19">
        <v>4041</v>
      </c>
      <c r="B4482" s="19">
        <v>1</v>
      </c>
      <c r="C4482" s="8">
        <v>5</v>
      </c>
      <c r="D4482" s="8">
        <v>4084</v>
      </c>
      <c r="E4482" s="8">
        <v>16</v>
      </c>
      <c r="F4482" s="7">
        <v>160</v>
      </c>
      <c r="G4482" s="8"/>
      <c r="H4482" s="9">
        <v>45004.626548067128</v>
      </c>
      <c r="I4482" s="20" t="str">
        <f>Table2[[#This Row],[StoreID]]&amp;"-"&amp;Table2[[#This Row],[OrderNumer]]</f>
        <v>1-4041</v>
      </c>
    </row>
    <row r="4483" spans="1:9" x14ac:dyDescent="0.35">
      <c r="A4483" s="19">
        <v>4041</v>
      </c>
      <c r="B4483" s="19">
        <v>1</v>
      </c>
      <c r="C4483" s="8">
        <v>5</v>
      </c>
      <c r="D4483" s="8">
        <v>4081</v>
      </c>
      <c r="E4483" s="8">
        <v>30</v>
      </c>
      <c r="F4483" s="7">
        <v>300</v>
      </c>
      <c r="G4483" s="8"/>
      <c r="H4483" s="9">
        <v>45004.626548067128</v>
      </c>
      <c r="I4483" s="20" t="str">
        <f>Table2[[#This Row],[StoreID]]&amp;"-"&amp;Table2[[#This Row],[OrderNumer]]</f>
        <v>1-4041</v>
      </c>
    </row>
    <row r="4484" spans="1:9" x14ac:dyDescent="0.35">
      <c r="A4484" s="19">
        <v>4042</v>
      </c>
      <c r="B4484" s="19">
        <v>2</v>
      </c>
      <c r="C4484" s="8">
        <v>18</v>
      </c>
      <c r="D4484" s="8">
        <v>465</v>
      </c>
      <c r="E4484" s="8">
        <v>1</v>
      </c>
      <c r="F4484" s="7">
        <v>25</v>
      </c>
      <c r="G4484" s="8"/>
      <c r="H4484" s="9">
        <v>45032.524839849539</v>
      </c>
      <c r="I4484" s="20" t="str">
        <f>Table2[[#This Row],[StoreID]]&amp;"-"&amp;Table2[[#This Row],[OrderNumer]]</f>
        <v>2-4042</v>
      </c>
    </row>
    <row r="4485" spans="1:9" x14ac:dyDescent="0.35">
      <c r="A4485" s="19">
        <v>4042</v>
      </c>
      <c r="B4485" s="19">
        <v>2</v>
      </c>
      <c r="C4485" s="8">
        <v>18</v>
      </c>
      <c r="D4485" s="8">
        <v>465</v>
      </c>
      <c r="E4485" s="8">
        <v>1</v>
      </c>
      <c r="F4485" s="7">
        <v>25</v>
      </c>
      <c r="G4485" s="8"/>
      <c r="H4485" s="9">
        <v>45032.524839895836</v>
      </c>
      <c r="I4485" s="20" t="str">
        <f>Table2[[#This Row],[StoreID]]&amp;"-"&amp;Table2[[#This Row],[OrderNumer]]</f>
        <v>2-4042</v>
      </c>
    </row>
    <row r="4486" spans="1:9" x14ac:dyDescent="0.35">
      <c r="A4486" s="19">
        <v>4042</v>
      </c>
      <c r="B4486" s="19">
        <v>5</v>
      </c>
      <c r="C4486" s="8">
        <v>34</v>
      </c>
      <c r="D4486" s="8">
        <v>463</v>
      </c>
      <c r="E4486" s="8">
        <v>1</v>
      </c>
      <c r="F4486" s="7">
        <v>75</v>
      </c>
      <c r="G4486" s="8"/>
      <c r="H4486" s="9">
        <v>45009.561647951392</v>
      </c>
      <c r="I4486" s="20" t="str">
        <f>Table2[[#This Row],[StoreID]]&amp;"-"&amp;Table2[[#This Row],[OrderNumer]]</f>
        <v>5-4042</v>
      </c>
    </row>
    <row r="4487" spans="1:9" x14ac:dyDescent="0.35">
      <c r="A4487" s="19">
        <v>4043</v>
      </c>
      <c r="B4487" s="19">
        <v>5</v>
      </c>
      <c r="C4487" s="8">
        <v>34</v>
      </c>
      <c r="D4487" s="8">
        <v>611</v>
      </c>
      <c r="E4487" s="8">
        <v>1</v>
      </c>
      <c r="F4487" s="7">
        <v>627.5</v>
      </c>
      <c r="G4487" s="8"/>
      <c r="H4487" s="9">
        <v>45009.565233796297</v>
      </c>
      <c r="I4487" s="20" t="str">
        <f>Table2[[#This Row],[StoreID]]&amp;"-"&amp;Table2[[#This Row],[OrderNumer]]</f>
        <v>5-4043</v>
      </c>
    </row>
    <row r="4488" spans="1:9" x14ac:dyDescent="0.35">
      <c r="A4488" s="19">
        <v>4044</v>
      </c>
      <c r="B4488" s="19">
        <v>2</v>
      </c>
      <c r="C4488" s="8">
        <v>16</v>
      </c>
      <c r="D4488" s="8">
        <v>374</v>
      </c>
      <c r="E4488" s="8">
        <v>1</v>
      </c>
      <c r="F4488" s="7">
        <v>15</v>
      </c>
      <c r="G4488" s="8"/>
      <c r="H4488" s="9">
        <v>45032.577479282409</v>
      </c>
      <c r="I4488" s="20" t="str">
        <f>Table2[[#This Row],[StoreID]]&amp;"-"&amp;Table2[[#This Row],[OrderNumer]]</f>
        <v>2-4044</v>
      </c>
    </row>
    <row r="4489" spans="1:9" x14ac:dyDescent="0.35">
      <c r="A4489" s="19">
        <v>4047</v>
      </c>
      <c r="B4489" s="19">
        <v>1</v>
      </c>
      <c r="C4489" s="8">
        <v>10</v>
      </c>
      <c r="D4489" s="8">
        <v>2860</v>
      </c>
      <c r="E4489" s="8">
        <v>1</v>
      </c>
      <c r="F4489" s="7">
        <v>750</v>
      </c>
      <c r="G4489" s="8"/>
      <c r="H4489" s="9">
        <v>45004.647931053238</v>
      </c>
      <c r="I4489" s="20" t="str">
        <f>Table2[[#This Row],[StoreID]]&amp;"-"&amp;Table2[[#This Row],[OrderNumer]]</f>
        <v>1-4047</v>
      </c>
    </row>
    <row r="4490" spans="1:9" x14ac:dyDescent="0.35">
      <c r="A4490" s="19">
        <v>4047</v>
      </c>
      <c r="B4490" s="19">
        <v>2</v>
      </c>
      <c r="C4490" s="8">
        <v>16</v>
      </c>
      <c r="D4490" s="8">
        <v>1168</v>
      </c>
      <c r="E4490" s="8">
        <v>1</v>
      </c>
      <c r="F4490" s="7">
        <v>25</v>
      </c>
      <c r="G4490" s="8"/>
      <c r="H4490" s="9">
        <v>45032.615525543981</v>
      </c>
      <c r="I4490" s="20" t="str">
        <f>Table2[[#This Row],[StoreID]]&amp;"-"&amp;Table2[[#This Row],[OrderNumer]]</f>
        <v>2-4047</v>
      </c>
    </row>
    <row r="4491" spans="1:9" x14ac:dyDescent="0.35">
      <c r="A4491" s="19">
        <v>4047</v>
      </c>
      <c r="B4491" s="19">
        <v>2</v>
      </c>
      <c r="C4491" s="8">
        <v>16</v>
      </c>
      <c r="D4491" s="8">
        <v>576</v>
      </c>
      <c r="E4491" s="8">
        <v>1</v>
      </c>
      <c r="F4491" s="7">
        <v>1195</v>
      </c>
      <c r="G4491" s="8"/>
      <c r="H4491" s="9">
        <v>45032.615525543981</v>
      </c>
      <c r="I4491" s="20" t="str">
        <f>Table2[[#This Row],[StoreID]]&amp;"-"&amp;Table2[[#This Row],[OrderNumer]]</f>
        <v>2-4047</v>
      </c>
    </row>
    <row r="4492" spans="1:9" x14ac:dyDescent="0.35">
      <c r="A4492" s="19">
        <v>4047</v>
      </c>
      <c r="B4492" s="19">
        <v>2</v>
      </c>
      <c r="C4492" s="8">
        <v>16</v>
      </c>
      <c r="D4492" s="8">
        <v>582</v>
      </c>
      <c r="E4492" s="8">
        <v>1</v>
      </c>
      <c r="F4492" s="7">
        <v>497.5</v>
      </c>
      <c r="G4492" s="8"/>
      <c r="H4492" s="9">
        <v>45032.615525543981</v>
      </c>
      <c r="I4492" s="20" t="str">
        <f>Table2[[#This Row],[StoreID]]&amp;"-"&amp;Table2[[#This Row],[OrderNumer]]</f>
        <v>2-4047</v>
      </c>
    </row>
    <row r="4493" spans="1:9" x14ac:dyDescent="0.35">
      <c r="A4493" s="19">
        <v>4047</v>
      </c>
      <c r="B4493" s="19">
        <v>2</v>
      </c>
      <c r="C4493" s="8">
        <v>16</v>
      </c>
      <c r="D4493" s="8">
        <v>3227</v>
      </c>
      <c r="E4493" s="8">
        <v>1</v>
      </c>
      <c r="F4493" s="7">
        <v>34.5</v>
      </c>
      <c r="G4493" s="8"/>
      <c r="H4493" s="9">
        <v>45032.615525543981</v>
      </c>
      <c r="I4493" s="20" t="str">
        <f>Table2[[#This Row],[StoreID]]&amp;"-"&amp;Table2[[#This Row],[OrderNumer]]</f>
        <v>2-4047</v>
      </c>
    </row>
    <row r="4494" spans="1:9" x14ac:dyDescent="0.35">
      <c r="A4494" s="19">
        <v>4049</v>
      </c>
      <c r="B4494" s="19">
        <v>5</v>
      </c>
      <c r="C4494" s="8">
        <v>34</v>
      </c>
      <c r="D4494" s="8">
        <v>1099</v>
      </c>
      <c r="E4494" s="8">
        <v>1</v>
      </c>
      <c r="F4494" s="7">
        <v>287.5</v>
      </c>
      <c r="G4494" s="8"/>
      <c r="H4494" s="9">
        <v>45009.655412118052</v>
      </c>
      <c r="I4494" s="20" t="str">
        <f>Table2[[#This Row],[StoreID]]&amp;"-"&amp;Table2[[#This Row],[OrderNumer]]</f>
        <v>5-4049</v>
      </c>
    </row>
    <row r="4495" spans="1:9" x14ac:dyDescent="0.35">
      <c r="A4495" s="19">
        <v>4050</v>
      </c>
      <c r="B4495" s="19">
        <v>5</v>
      </c>
      <c r="C4495" s="8">
        <v>34</v>
      </c>
      <c r="D4495" s="8">
        <v>4</v>
      </c>
      <c r="E4495" s="8">
        <v>1</v>
      </c>
      <c r="F4495" s="7">
        <v>149.5</v>
      </c>
      <c r="G4495" s="8"/>
      <c r="H4495" s="9">
        <v>45009.703802777774</v>
      </c>
      <c r="I4495" s="20" t="str">
        <f>Table2[[#This Row],[StoreID]]&amp;"-"&amp;Table2[[#This Row],[OrderNumer]]</f>
        <v>5-4050</v>
      </c>
    </row>
    <row r="4496" spans="1:9" x14ac:dyDescent="0.35">
      <c r="A4496" s="19">
        <v>4050</v>
      </c>
      <c r="B4496" s="19">
        <v>5</v>
      </c>
      <c r="C4496" s="8">
        <v>34</v>
      </c>
      <c r="D4496" s="8">
        <v>671</v>
      </c>
      <c r="E4496" s="8">
        <v>1</v>
      </c>
      <c r="F4496" s="7">
        <v>149.5</v>
      </c>
      <c r="G4496" s="8"/>
      <c r="H4496" s="9">
        <v>45009.703803206015</v>
      </c>
      <c r="I4496" s="20" t="str">
        <f>Table2[[#This Row],[StoreID]]&amp;"-"&amp;Table2[[#This Row],[OrderNumer]]</f>
        <v>5-4050</v>
      </c>
    </row>
    <row r="4497" spans="1:9" x14ac:dyDescent="0.35">
      <c r="A4497" s="19">
        <v>4051</v>
      </c>
      <c r="B4497" s="19">
        <v>1</v>
      </c>
      <c r="C4497" s="8">
        <v>5</v>
      </c>
      <c r="D4497" s="8">
        <v>4028</v>
      </c>
      <c r="E4497" s="8">
        <v>1</v>
      </c>
      <c r="F4497" s="7">
        <v>45</v>
      </c>
      <c r="G4497" s="8"/>
      <c r="H4497" s="9">
        <v>45004.664959872687</v>
      </c>
      <c r="I4497" s="20" t="str">
        <f>Table2[[#This Row],[StoreID]]&amp;"-"&amp;Table2[[#This Row],[OrderNumer]]</f>
        <v>1-4051</v>
      </c>
    </row>
    <row r="4498" spans="1:9" x14ac:dyDescent="0.35">
      <c r="A4498" s="19">
        <v>4052</v>
      </c>
      <c r="B4498" s="19">
        <v>5</v>
      </c>
      <c r="C4498" s="8">
        <v>2</v>
      </c>
      <c r="D4498" s="8">
        <v>412</v>
      </c>
      <c r="E4498" s="8">
        <v>1</v>
      </c>
      <c r="F4498" s="7">
        <v>97.5</v>
      </c>
      <c r="G4498" s="8"/>
      <c r="H4498" s="9">
        <v>45009.886946956016</v>
      </c>
      <c r="I4498" s="20" t="str">
        <f>Table2[[#This Row],[StoreID]]&amp;"-"&amp;Table2[[#This Row],[OrderNumer]]</f>
        <v>5-4052</v>
      </c>
    </row>
    <row r="4499" spans="1:9" x14ac:dyDescent="0.35">
      <c r="A4499" s="19">
        <v>4052</v>
      </c>
      <c r="B4499" s="19">
        <v>5</v>
      </c>
      <c r="C4499" s="8">
        <v>2</v>
      </c>
      <c r="D4499" s="8">
        <v>475</v>
      </c>
      <c r="E4499" s="8">
        <v>1</v>
      </c>
      <c r="F4499" s="7">
        <v>50</v>
      </c>
      <c r="G4499" s="8"/>
      <c r="H4499" s="9">
        <v>45009.886946956016</v>
      </c>
      <c r="I4499" s="20" t="str">
        <f>Table2[[#This Row],[StoreID]]&amp;"-"&amp;Table2[[#This Row],[OrderNumer]]</f>
        <v>5-4052</v>
      </c>
    </row>
    <row r="4500" spans="1:9" x14ac:dyDescent="0.35">
      <c r="A4500" s="19">
        <v>4053</v>
      </c>
      <c r="B4500" s="19">
        <v>2</v>
      </c>
      <c r="C4500" s="8">
        <v>16</v>
      </c>
      <c r="D4500" s="8">
        <v>3260</v>
      </c>
      <c r="E4500" s="8">
        <v>1</v>
      </c>
      <c r="F4500" s="7">
        <v>19.5</v>
      </c>
      <c r="G4500" s="8"/>
      <c r="H4500" s="9">
        <v>45032.656863460645</v>
      </c>
      <c r="I4500" s="20" t="str">
        <f>Table2[[#This Row],[StoreID]]&amp;"-"&amp;Table2[[#This Row],[OrderNumer]]</f>
        <v>2-4053</v>
      </c>
    </row>
    <row r="4501" spans="1:9" x14ac:dyDescent="0.35">
      <c r="A4501" s="19">
        <v>4053</v>
      </c>
      <c r="B4501" s="19">
        <v>5</v>
      </c>
      <c r="C4501" s="8">
        <v>2</v>
      </c>
      <c r="D4501" s="8">
        <v>4078</v>
      </c>
      <c r="E4501" s="8">
        <v>1</v>
      </c>
      <c r="F4501" s="7">
        <v>49.5</v>
      </c>
      <c r="G4501" s="8"/>
      <c r="H4501" s="9">
        <v>45009.906524918981</v>
      </c>
      <c r="I4501" s="20" t="str">
        <f>Table2[[#This Row],[StoreID]]&amp;"-"&amp;Table2[[#This Row],[OrderNumer]]</f>
        <v>5-4053</v>
      </c>
    </row>
    <row r="4502" spans="1:9" x14ac:dyDescent="0.35">
      <c r="A4502" s="19">
        <v>4054</v>
      </c>
      <c r="B4502" s="19">
        <v>5</v>
      </c>
      <c r="C4502" s="8">
        <v>2</v>
      </c>
      <c r="D4502" s="8">
        <v>470</v>
      </c>
      <c r="E4502" s="8">
        <v>1</v>
      </c>
      <c r="F4502" s="7">
        <v>20</v>
      </c>
      <c r="G4502" s="8"/>
      <c r="H4502" s="9">
        <v>45009.911661307873</v>
      </c>
      <c r="I4502" s="20" t="str">
        <f>Table2[[#This Row],[StoreID]]&amp;"-"&amp;Table2[[#This Row],[OrderNumer]]</f>
        <v>5-4054</v>
      </c>
    </row>
    <row r="4503" spans="1:9" x14ac:dyDescent="0.35">
      <c r="A4503" s="19">
        <v>4057</v>
      </c>
      <c r="B4503" s="19">
        <v>5</v>
      </c>
      <c r="C4503" s="8">
        <v>2</v>
      </c>
      <c r="D4503" s="8">
        <v>4092</v>
      </c>
      <c r="E4503" s="8">
        <v>1</v>
      </c>
      <c r="F4503" s="7">
        <v>25</v>
      </c>
      <c r="G4503" s="8"/>
      <c r="H4503" s="9">
        <v>45010.469859988429</v>
      </c>
      <c r="I4503" s="20" t="str">
        <f>Table2[[#This Row],[StoreID]]&amp;"-"&amp;Table2[[#This Row],[OrderNumer]]</f>
        <v>5-4057</v>
      </c>
    </row>
    <row r="4504" spans="1:9" x14ac:dyDescent="0.35">
      <c r="A4504" s="19">
        <v>4060</v>
      </c>
      <c r="B4504" s="19">
        <v>1</v>
      </c>
      <c r="C4504" s="8">
        <v>5</v>
      </c>
      <c r="D4504" s="8">
        <v>3271</v>
      </c>
      <c r="E4504" s="8">
        <v>-1</v>
      </c>
      <c r="F4504" s="7">
        <v>-29.5</v>
      </c>
      <c r="G4504" s="8" t="s">
        <v>122</v>
      </c>
      <c r="H4504" s="9">
        <v>45004.736490891206</v>
      </c>
      <c r="I4504" s="20" t="str">
        <f>Table2[[#This Row],[StoreID]]&amp;"-"&amp;Table2[[#This Row],[OrderNumer]]</f>
        <v>1-4060</v>
      </c>
    </row>
    <row r="4505" spans="1:9" x14ac:dyDescent="0.35">
      <c r="A4505" s="19">
        <v>4060</v>
      </c>
      <c r="B4505" s="19">
        <v>1</v>
      </c>
      <c r="C4505" s="8">
        <v>5</v>
      </c>
      <c r="D4505" s="8">
        <v>3317</v>
      </c>
      <c r="E4505" s="8">
        <v>-1</v>
      </c>
      <c r="F4505" s="7">
        <v>-247.5</v>
      </c>
      <c r="G4505" s="8" t="s">
        <v>122</v>
      </c>
      <c r="H4505" s="9">
        <v>45004.736491122683</v>
      </c>
      <c r="I4505" s="20" t="str">
        <f>Table2[[#This Row],[StoreID]]&amp;"-"&amp;Table2[[#This Row],[OrderNumer]]</f>
        <v>1-4060</v>
      </c>
    </row>
    <row r="4506" spans="1:9" x14ac:dyDescent="0.35">
      <c r="A4506" s="19">
        <v>4061</v>
      </c>
      <c r="B4506" s="19">
        <v>2</v>
      </c>
      <c r="C4506" s="8">
        <v>23</v>
      </c>
      <c r="D4506" s="8">
        <v>18</v>
      </c>
      <c r="E4506" s="8">
        <v>1</v>
      </c>
      <c r="F4506" s="7">
        <v>725</v>
      </c>
      <c r="G4506" s="8"/>
      <c r="H4506" s="9">
        <v>45032.874513229166</v>
      </c>
      <c r="I4506" s="20" t="str">
        <f>Table2[[#This Row],[StoreID]]&amp;"-"&amp;Table2[[#This Row],[OrderNumer]]</f>
        <v>2-4061</v>
      </c>
    </row>
    <row r="4507" spans="1:9" x14ac:dyDescent="0.35">
      <c r="A4507" s="19">
        <v>4061</v>
      </c>
      <c r="B4507" s="19">
        <v>5</v>
      </c>
      <c r="C4507" s="8">
        <v>2</v>
      </c>
      <c r="D4507" s="8">
        <v>4078</v>
      </c>
      <c r="E4507" s="8">
        <v>1</v>
      </c>
      <c r="F4507" s="7">
        <v>49.5</v>
      </c>
      <c r="G4507" s="8"/>
      <c r="H4507" s="9">
        <v>45010.582008252313</v>
      </c>
      <c r="I4507" s="20" t="str">
        <f>Table2[[#This Row],[StoreID]]&amp;"-"&amp;Table2[[#This Row],[OrderNumer]]</f>
        <v>5-4061</v>
      </c>
    </row>
    <row r="4508" spans="1:9" x14ac:dyDescent="0.35">
      <c r="A4508" s="19">
        <v>4061</v>
      </c>
      <c r="B4508" s="19">
        <v>5</v>
      </c>
      <c r="C4508" s="8">
        <v>2</v>
      </c>
      <c r="D4508" s="8">
        <v>470</v>
      </c>
      <c r="E4508" s="8">
        <v>1</v>
      </c>
      <c r="F4508" s="7">
        <v>20</v>
      </c>
      <c r="G4508" s="8"/>
      <c r="H4508" s="9">
        <v>45010.582008252313</v>
      </c>
      <c r="I4508" s="20" t="str">
        <f>Table2[[#This Row],[StoreID]]&amp;"-"&amp;Table2[[#This Row],[OrderNumer]]</f>
        <v>5-4061</v>
      </c>
    </row>
    <row r="4509" spans="1:9" x14ac:dyDescent="0.35">
      <c r="A4509" s="19">
        <v>4061</v>
      </c>
      <c r="B4509" s="19">
        <v>5</v>
      </c>
      <c r="C4509" s="8">
        <v>2</v>
      </c>
      <c r="D4509" s="8">
        <v>470</v>
      </c>
      <c r="E4509" s="8">
        <v>1</v>
      </c>
      <c r="F4509" s="7">
        <v>20</v>
      </c>
      <c r="G4509" s="8"/>
      <c r="H4509" s="9">
        <v>45010.582008252313</v>
      </c>
      <c r="I4509" s="20" t="str">
        <f>Table2[[#This Row],[StoreID]]&amp;"-"&amp;Table2[[#This Row],[OrderNumer]]</f>
        <v>5-4061</v>
      </c>
    </row>
    <row r="4510" spans="1:9" x14ac:dyDescent="0.35">
      <c r="A4510" s="19">
        <v>4061</v>
      </c>
      <c r="B4510" s="19">
        <v>5</v>
      </c>
      <c r="C4510" s="8">
        <v>2</v>
      </c>
      <c r="D4510" s="8">
        <v>476</v>
      </c>
      <c r="E4510" s="8">
        <v>1</v>
      </c>
      <c r="F4510" s="7">
        <v>30</v>
      </c>
      <c r="G4510" s="8"/>
      <c r="H4510" s="9">
        <v>45010.582008252313</v>
      </c>
      <c r="I4510" s="20" t="str">
        <f>Table2[[#This Row],[StoreID]]&amp;"-"&amp;Table2[[#This Row],[OrderNumer]]</f>
        <v>5-4061</v>
      </c>
    </row>
    <row r="4511" spans="1:9" x14ac:dyDescent="0.35">
      <c r="A4511" s="19">
        <v>4061</v>
      </c>
      <c r="B4511" s="19">
        <v>5</v>
      </c>
      <c r="C4511" s="8">
        <v>2</v>
      </c>
      <c r="D4511" s="8">
        <v>476</v>
      </c>
      <c r="E4511" s="8">
        <v>1</v>
      </c>
      <c r="F4511" s="7">
        <v>30</v>
      </c>
      <c r="G4511" s="8"/>
      <c r="H4511" s="9">
        <v>45010.582008252313</v>
      </c>
      <c r="I4511" s="20" t="str">
        <f>Table2[[#This Row],[StoreID]]&amp;"-"&amp;Table2[[#This Row],[OrderNumer]]</f>
        <v>5-4061</v>
      </c>
    </row>
    <row r="4512" spans="1:9" x14ac:dyDescent="0.35">
      <c r="A4512" s="19">
        <v>4063</v>
      </c>
      <c r="B4512" s="19">
        <v>1</v>
      </c>
      <c r="C4512" s="8">
        <v>5</v>
      </c>
      <c r="D4512" s="8">
        <v>4090</v>
      </c>
      <c r="E4512" s="8">
        <v>1</v>
      </c>
      <c r="F4512" s="7">
        <v>47.5</v>
      </c>
      <c r="G4512" s="8"/>
      <c r="H4512" s="9">
        <v>45004.746820057873</v>
      </c>
      <c r="I4512" s="20" t="str">
        <f>Table2[[#This Row],[StoreID]]&amp;"-"&amp;Table2[[#This Row],[OrderNumer]]</f>
        <v>1-4063</v>
      </c>
    </row>
    <row r="4513" spans="1:9" x14ac:dyDescent="0.35">
      <c r="A4513" s="19">
        <v>4064</v>
      </c>
      <c r="B4513" s="19">
        <v>1</v>
      </c>
      <c r="C4513" s="8">
        <v>5</v>
      </c>
      <c r="D4513" s="8">
        <v>4078</v>
      </c>
      <c r="E4513" s="8">
        <v>1</v>
      </c>
      <c r="F4513" s="7">
        <v>49.5</v>
      </c>
      <c r="G4513" s="8"/>
      <c r="H4513" s="9">
        <v>45004.74978515046</v>
      </c>
      <c r="I4513" s="20" t="str">
        <f>Table2[[#This Row],[StoreID]]&amp;"-"&amp;Table2[[#This Row],[OrderNumer]]</f>
        <v>1-4064</v>
      </c>
    </row>
    <row r="4514" spans="1:9" x14ac:dyDescent="0.35">
      <c r="A4514" s="19">
        <v>4069</v>
      </c>
      <c r="B4514" s="19">
        <v>2</v>
      </c>
      <c r="C4514" s="8">
        <v>23</v>
      </c>
      <c r="D4514" s="8">
        <v>4028</v>
      </c>
      <c r="E4514" s="8">
        <v>1</v>
      </c>
      <c r="F4514" s="7">
        <v>45</v>
      </c>
      <c r="G4514" s="8"/>
      <c r="H4514" s="9">
        <v>45032.919351273151</v>
      </c>
      <c r="I4514" s="20" t="str">
        <f>Table2[[#This Row],[StoreID]]&amp;"-"&amp;Table2[[#This Row],[OrderNumer]]</f>
        <v>2-4069</v>
      </c>
    </row>
    <row r="4515" spans="1:9" x14ac:dyDescent="0.35">
      <c r="A4515" s="19">
        <v>4072</v>
      </c>
      <c r="B4515" s="19">
        <v>2</v>
      </c>
      <c r="C4515" s="8">
        <v>25</v>
      </c>
      <c r="D4515" s="8">
        <v>3441</v>
      </c>
      <c r="E4515" s="8">
        <v>1</v>
      </c>
      <c r="F4515" s="7">
        <v>699.5</v>
      </c>
      <c r="G4515" s="8"/>
      <c r="H4515" s="9">
        <v>45032.972924224538</v>
      </c>
      <c r="I4515" s="20" t="str">
        <f>Table2[[#This Row],[StoreID]]&amp;"-"&amp;Table2[[#This Row],[OrderNumer]]</f>
        <v>2-4072</v>
      </c>
    </row>
    <row r="4516" spans="1:9" x14ac:dyDescent="0.35">
      <c r="A4516" s="19">
        <v>4072</v>
      </c>
      <c r="B4516" s="19">
        <v>2</v>
      </c>
      <c r="C4516" s="8">
        <v>25</v>
      </c>
      <c r="D4516" s="8">
        <v>2853</v>
      </c>
      <c r="E4516" s="8">
        <v>1</v>
      </c>
      <c r="F4516" s="7">
        <v>175</v>
      </c>
      <c r="G4516" s="8"/>
      <c r="H4516" s="9">
        <v>45032.972924270834</v>
      </c>
      <c r="I4516" s="20" t="str">
        <f>Table2[[#This Row],[StoreID]]&amp;"-"&amp;Table2[[#This Row],[OrderNumer]]</f>
        <v>2-4072</v>
      </c>
    </row>
    <row r="4517" spans="1:9" x14ac:dyDescent="0.35">
      <c r="A4517" s="19">
        <v>4073</v>
      </c>
      <c r="B4517" s="19">
        <v>1</v>
      </c>
      <c r="C4517" s="8">
        <v>10</v>
      </c>
      <c r="D4517" s="8">
        <v>4</v>
      </c>
      <c r="E4517" s="8">
        <v>1</v>
      </c>
      <c r="F4517" s="7">
        <v>149.5</v>
      </c>
      <c r="G4517" s="8"/>
      <c r="H4517" s="9">
        <v>45004.800783298611</v>
      </c>
      <c r="I4517" s="20" t="str">
        <f>Table2[[#This Row],[StoreID]]&amp;"-"&amp;Table2[[#This Row],[OrderNumer]]</f>
        <v>1-4073</v>
      </c>
    </row>
    <row r="4518" spans="1:9" x14ac:dyDescent="0.35">
      <c r="A4518" s="19">
        <v>4073</v>
      </c>
      <c r="B4518" s="19">
        <v>1</v>
      </c>
      <c r="C4518" s="8">
        <v>10</v>
      </c>
      <c r="D4518" s="8">
        <v>4028</v>
      </c>
      <c r="E4518" s="8">
        <v>1</v>
      </c>
      <c r="F4518" s="7">
        <v>45</v>
      </c>
      <c r="G4518" s="8"/>
      <c r="H4518" s="9">
        <v>45004.800783333332</v>
      </c>
      <c r="I4518" s="20" t="str">
        <f>Table2[[#This Row],[StoreID]]&amp;"-"&amp;Table2[[#This Row],[OrderNumer]]</f>
        <v>1-4073</v>
      </c>
    </row>
    <row r="4519" spans="1:9" x14ac:dyDescent="0.35">
      <c r="A4519" s="19">
        <v>4073</v>
      </c>
      <c r="B4519" s="19">
        <v>1</v>
      </c>
      <c r="C4519" s="8">
        <v>10</v>
      </c>
      <c r="D4519" s="8">
        <v>4028</v>
      </c>
      <c r="E4519" s="8">
        <v>1</v>
      </c>
      <c r="F4519" s="7">
        <v>45</v>
      </c>
      <c r="G4519" s="8"/>
      <c r="H4519" s="9">
        <v>45004.800783368053</v>
      </c>
      <c r="I4519" s="20" t="str">
        <f>Table2[[#This Row],[StoreID]]&amp;"-"&amp;Table2[[#This Row],[OrderNumer]]</f>
        <v>1-4073</v>
      </c>
    </row>
    <row r="4520" spans="1:9" x14ac:dyDescent="0.35">
      <c r="A4520" s="19">
        <v>4074</v>
      </c>
      <c r="B4520" s="19">
        <v>5</v>
      </c>
      <c r="C4520" s="8">
        <v>34</v>
      </c>
      <c r="D4520" s="8">
        <v>4078</v>
      </c>
      <c r="E4520" s="8">
        <v>1</v>
      </c>
      <c r="F4520" s="7">
        <v>49.5</v>
      </c>
      <c r="G4520" s="8"/>
      <c r="H4520" s="9">
        <v>45010.864896446757</v>
      </c>
      <c r="I4520" s="20" t="str">
        <f>Table2[[#This Row],[StoreID]]&amp;"-"&amp;Table2[[#This Row],[OrderNumer]]</f>
        <v>5-4074</v>
      </c>
    </row>
    <row r="4521" spans="1:9" x14ac:dyDescent="0.35">
      <c r="A4521" s="19">
        <v>4077</v>
      </c>
      <c r="B4521" s="19">
        <v>1</v>
      </c>
      <c r="C4521" s="8">
        <v>15</v>
      </c>
      <c r="D4521" s="8">
        <v>228</v>
      </c>
      <c r="E4521" s="8">
        <v>1</v>
      </c>
      <c r="F4521" s="7">
        <v>174.5</v>
      </c>
      <c r="G4521" s="8"/>
      <c r="H4521" s="9">
        <v>45004.811791979169</v>
      </c>
      <c r="I4521" s="20" t="str">
        <f>Table2[[#This Row],[StoreID]]&amp;"-"&amp;Table2[[#This Row],[OrderNumer]]</f>
        <v>1-4077</v>
      </c>
    </row>
    <row r="4522" spans="1:9" x14ac:dyDescent="0.35">
      <c r="A4522" s="19">
        <v>4077</v>
      </c>
      <c r="B4522" s="19">
        <v>1</v>
      </c>
      <c r="C4522" s="8">
        <v>15</v>
      </c>
      <c r="D4522" s="8">
        <v>229</v>
      </c>
      <c r="E4522" s="8">
        <v>1</v>
      </c>
      <c r="F4522" s="7">
        <v>174.5</v>
      </c>
      <c r="G4522" s="8"/>
      <c r="H4522" s="9">
        <v>45004.81179201389</v>
      </c>
      <c r="I4522" s="20" t="str">
        <f>Table2[[#This Row],[StoreID]]&amp;"-"&amp;Table2[[#This Row],[OrderNumer]]</f>
        <v>1-4077</v>
      </c>
    </row>
    <row r="4523" spans="1:9" x14ac:dyDescent="0.35">
      <c r="A4523" s="19">
        <v>4078</v>
      </c>
      <c r="B4523" s="19">
        <v>5</v>
      </c>
      <c r="C4523" s="8">
        <v>34</v>
      </c>
      <c r="D4523" s="8">
        <v>719</v>
      </c>
      <c r="E4523" s="8">
        <v>1</v>
      </c>
      <c r="F4523" s="7">
        <v>75</v>
      </c>
      <c r="G4523" s="8"/>
      <c r="H4523" s="9">
        <v>45010.886246562499</v>
      </c>
      <c r="I4523" s="20" t="str">
        <f>Table2[[#This Row],[StoreID]]&amp;"-"&amp;Table2[[#This Row],[OrderNumer]]</f>
        <v>5-4078</v>
      </c>
    </row>
    <row r="4524" spans="1:9" x14ac:dyDescent="0.35">
      <c r="A4524" s="19">
        <v>4079</v>
      </c>
      <c r="B4524" s="19">
        <v>2</v>
      </c>
      <c r="C4524" s="8">
        <v>18</v>
      </c>
      <c r="D4524" s="8">
        <v>4091</v>
      </c>
      <c r="E4524" s="8">
        <v>1</v>
      </c>
      <c r="F4524" s="7">
        <v>25</v>
      </c>
      <c r="G4524" s="8"/>
      <c r="H4524" s="9">
        <v>45033.48472025463</v>
      </c>
      <c r="I4524" s="20" t="str">
        <f>Table2[[#This Row],[StoreID]]&amp;"-"&amp;Table2[[#This Row],[OrderNumer]]</f>
        <v>2-4079</v>
      </c>
    </row>
    <row r="4525" spans="1:9" x14ac:dyDescent="0.35">
      <c r="A4525" s="19">
        <v>4079</v>
      </c>
      <c r="B4525" s="19">
        <v>5</v>
      </c>
      <c r="C4525" s="8">
        <v>34</v>
      </c>
      <c r="D4525" s="8">
        <v>4080</v>
      </c>
      <c r="E4525" s="8">
        <v>1</v>
      </c>
      <c r="F4525" s="7">
        <v>10</v>
      </c>
      <c r="G4525" s="8"/>
      <c r="H4525" s="9">
        <v>45010.890837233797</v>
      </c>
      <c r="I4525" s="20" t="str">
        <f>Table2[[#This Row],[StoreID]]&amp;"-"&amp;Table2[[#This Row],[OrderNumer]]</f>
        <v>5-4079</v>
      </c>
    </row>
    <row r="4526" spans="1:9" x14ac:dyDescent="0.35">
      <c r="A4526" s="19">
        <v>4079</v>
      </c>
      <c r="B4526" s="19">
        <v>5</v>
      </c>
      <c r="C4526" s="8">
        <v>34</v>
      </c>
      <c r="D4526" s="8">
        <v>4083</v>
      </c>
      <c r="E4526" s="8">
        <v>1</v>
      </c>
      <c r="F4526" s="7">
        <v>10</v>
      </c>
      <c r="G4526" s="8"/>
      <c r="H4526" s="9">
        <v>45010.890837233797</v>
      </c>
      <c r="I4526" s="20" t="str">
        <f>Table2[[#This Row],[StoreID]]&amp;"-"&amp;Table2[[#This Row],[OrderNumer]]</f>
        <v>5-4079</v>
      </c>
    </row>
    <row r="4527" spans="1:9" x14ac:dyDescent="0.35">
      <c r="A4527" s="19">
        <v>4079</v>
      </c>
      <c r="B4527" s="19">
        <v>5</v>
      </c>
      <c r="C4527" s="8">
        <v>34</v>
      </c>
      <c r="D4527" s="8">
        <v>4081</v>
      </c>
      <c r="E4527" s="8">
        <v>1</v>
      </c>
      <c r="F4527" s="7">
        <v>10</v>
      </c>
      <c r="G4527" s="8"/>
      <c r="H4527" s="9">
        <v>45010.890837233797</v>
      </c>
      <c r="I4527" s="20" t="str">
        <f>Table2[[#This Row],[StoreID]]&amp;"-"&amp;Table2[[#This Row],[OrderNumer]]</f>
        <v>5-4079</v>
      </c>
    </row>
    <row r="4528" spans="1:9" x14ac:dyDescent="0.35">
      <c r="A4528" s="19">
        <v>4079</v>
      </c>
      <c r="B4528" s="19">
        <v>5</v>
      </c>
      <c r="C4528" s="8">
        <v>34</v>
      </c>
      <c r="D4528" s="8">
        <v>4086</v>
      </c>
      <c r="E4528" s="8">
        <v>1</v>
      </c>
      <c r="F4528" s="7">
        <v>10</v>
      </c>
      <c r="G4528" s="8"/>
      <c r="H4528" s="9">
        <v>45010.890837233797</v>
      </c>
      <c r="I4528" s="20" t="str">
        <f>Table2[[#This Row],[StoreID]]&amp;"-"&amp;Table2[[#This Row],[OrderNumer]]</f>
        <v>5-4079</v>
      </c>
    </row>
    <row r="4529" spans="1:9" x14ac:dyDescent="0.35">
      <c r="A4529" s="19">
        <v>4079</v>
      </c>
      <c r="B4529" s="19">
        <v>5</v>
      </c>
      <c r="C4529" s="8">
        <v>34</v>
      </c>
      <c r="D4529" s="8">
        <v>4082</v>
      </c>
      <c r="E4529" s="8">
        <v>1</v>
      </c>
      <c r="F4529" s="7">
        <v>10</v>
      </c>
      <c r="G4529" s="8"/>
      <c r="H4529" s="9">
        <v>45010.890837233797</v>
      </c>
      <c r="I4529" s="20" t="str">
        <f>Table2[[#This Row],[StoreID]]&amp;"-"&amp;Table2[[#This Row],[OrderNumer]]</f>
        <v>5-4079</v>
      </c>
    </row>
    <row r="4530" spans="1:9" x14ac:dyDescent="0.35">
      <c r="A4530" s="19">
        <v>4079</v>
      </c>
      <c r="B4530" s="19">
        <v>5</v>
      </c>
      <c r="C4530" s="8">
        <v>34</v>
      </c>
      <c r="D4530" s="8">
        <v>4087</v>
      </c>
      <c r="E4530" s="8">
        <v>1</v>
      </c>
      <c r="F4530" s="7">
        <v>10</v>
      </c>
      <c r="G4530" s="8"/>
      <c r="H4530" s="9">
        <v>45010.890837233797</v>
      </c>
      <c r="I4530" s="20" t="str">
        <f>Table2[[#This Row],[StoreID]]&amp;"-"&amp;Table2[[#This Row],[OrderNumer]]</f>
        <v>5-4079</v>
      </c>
    </row>
    <row r="4531" spans="1:9" x14ac:dyDescent="0.35">
      <c r="A4531" s="19">
        <v>4079</v>
      </c>
      <c r="B4531" s="19">
        <v>5</v>
      </c>
      <c r="C4531" s="8">
        <v>34</v>
      </c>
      <c r="D4531" s="8">
        <v>4084</v>
      </c>
      <c r="E4531" s="8">
        <v>1</v>
      </c>
      <c r="F4531" s="7">
        <v>10</v>
      </c>
      <c r="G4531" s="8"/>
      <c r="H4531" s="9">
        <v>45010.890837268518</v>
      </c>
      <c r="I4531" s="20" t="str">
        <f>Table2[[#This Row],[StoreID]]&amp;"-"&amp;Table2[[#This Row],[OrderNumer]]</f>
        <v>5-4079</v>
      </c>
    </row>
    <row r="4532" spans="1:9" x14ac:dyDescent="0.35">
      <c r="A4532" s="19">
        <v>4079</v>
      </c>
      <c r="B4532" s="19">
        <v>5</v>
      </c>
      <c r="C4532" s="8">
        <v>34</v>
      </c>
      <c r="D4532" s="8">
        <v>4089</v>
      </c>
      <c r="E4532" s="8">
        <v>1</v>
      </c>
      <c r="F4532" s="7">
        <v>10</v>
      </c>
      <c r="G4532" s="8"/>
      <c r="H4532" s="9">
        <v>45010.890837268518</v>
      </c>
      <c r="I4532" s="20" t="str">
        <f>Table2[[#This Row],[StoreID]]&amp;"-"&amp;Table2[[#This Row],[OrderNumer]]</f>
        <v>5-4079</v>
      </c>
    </row>
    <row r="4533" spans="1:9" x14ac:dyDescent="0.35">
      <c r="A4533" s="19">
        <v>4079</v>
      </c>
      <c r="B4533" s="19">
        <v>5</v>
      </c>
      <c r="C4533" s="8">
        <v>34</v>
      </c>
      <c r="D4533" s="8">
        <v>4088</v>
      </c>
      <c r="E4533" s="8">
        <v>1</v>
      </c>
      <c r="F4533" s="7">
        <v>10</v>
      </c>
      <c r="G4533" s="8"/>
      <c r="H4533" s="9">
        <v>45010.890837268518</v>
      </c>
      <c r="I4533" s="20" t="str">
        <f>Table2[[#This Row],[StoreID]]&amp;"-"&amp;Table2[[#This Row],[OrderNumer]]</f>
        <v>5-4079</v>
      </c>
    </row>
    <row r="4534" spans="1:9" x14ac:dyDescent="0.35">
      <c r="A4534" s="19">
        <v>4080</v>
      </c>
      <c r="B4534" s="19">
        <v>2</v>
      </c>
      <c r="C4534" s="8">
        <v>26</v>
      </c>
      <c r="D4534" s="8">
        <v>4091</v>
      </c>
      <c r="E4534" s="8">
        <v>1</v>
      </c>
      <c r="F4534" s="7">
        <v>25</v>
      </c>
      <c r="G4534" s="8"/>
      <c r="H4534" s="9">
        <v>45033.519527511577</v>
      </c>
      <c r="I4534" s="20" t="str">
        <f>Table2[[#This Row],[StoreID]]&amp;"-"&amp;Table2[[#This Row],[OrderNumer]]</f>
        <v>2-4080</v>
      </c>
    </row>
    <row r="4535" spans="1:9" x14ac:dyDescent="0.35">
      <c r="A4535" s="19">
        <v>4080</v>
      </c>
      <c r="B4535" s="19">
        <v>2</v>
      </c>
      <c r="C4535" s="8">
        <v>26</v>
      </c>
      <c r="D4535" s="8">
        <v>3260</v>
      </c>
      <c r="E4535" s="8">
        <v>1</v>
      </c>
      <c r="F4535" s="7">
        <v>19.5</v>
      </c>
      <c r="G4535" s="8"/>
      <c r="H4535" s="9">
        <v>45033.519527546297</v>
      </c>
      <c r="I4535" s="20" t="str">
        <f>Table2[[#This Row],[StoreID]]&amp;"-"&amp;Table2[[#This Row],[OrderNumer]]</f>
        <v>2-4080</v>
      </c>
    </row>
    <row r="4536" spans="1:9" x14ac:dyDescent="0.35">
      <c r="A4536" s="19">
        <v>4080</v>
      </c>
      <c r="B4536" s="19">
        <v>2</v>
      </c>
      <c r="C4536" s="8">
        <v>26</v>
      </c>
      <c r="D4536" s="8">
        <v>3226</v>
      </c>
      <c r="E4536" s="8">
        <v>1</v>
      </c>
      <c r="F4536" s="7">
        <v>34.5</v>
      </c>
      <c r="G4536" s="8"/>
      <c r="H4536" s="9">
        <v>45033.519527546297</v>
      </c>
      <c r="I4536" s="20" t="str">
        <f>Table2[[#This Row],[StoreID]]&amp;"-"&amp;Table2[[#This Row],[OrderNumer]]</f>
        <v>2-4080</v>
      </c>
    </row>
    <row r="4537" spans="1:9" x14ac:dyDescent="0.35">
      <c r="A4537" s="19">
        <v>4081</v>
      </c>
      <c r="B4537" s="19">
        <v>5</v>
      </c>
      <c r="C4537" s="8">
        <v>2</v>
      </c>
      <c r="D4537" s="8">
        <v>4089</v>
      </c>
      <c r="E4537" s="8">
        <v>1</v>
      </c>
      <c r="F4537" s="7">
        <v>10</v>
      </c>
      <c r="G4537" s="8"/>
      <c r="H4537" s="9">
        <v>45010.94886640046</v>
      </c>
      <c r="I4537" s="20" t="str">
        <f>Table2[[#This Row],[StoreID]]&amp;"-"&amp;Table2[[#This Row],[OrderNumer]]</f>
        <v>5-4081</v>
      </c>
    </row>
    <row r="4538" spans="1:9" x14ac:dyDescent="0.35">
      <c r="A4538" s="19">
        <v>4081</v>
      </c>
      <c r="B4538" s="19">
        <v>5</v>
      </c>
      <c r="C4538" s="8">
        <v>2</v>
      </c>
      <c r="D4538" s="8">
        <v>4088</v>
      </c>
      <c r="E4538" s="8">
        <v>1</v>
      </c>
      <c r="F4538" s="7">
        <v>10</v>
      </c>
      <c r="G4538" s="8"/>
      <c r="H4538" s="9">
        <v>45010.948866747683</v>
      </c>
      <c r="I4538" s="20" t="str">
        <f>Table2[[#This Row],[StoreID]]&amp;"-"&amp;Table2[[#This Row],[OrderNumer]]</f>
        <v>5-4081</v>
      </c>
    </row>
    <row r="4539" spans="1:9" x14ac:dyDescent="0.35">
      <c r="A4539" s="19">
        <v>4082</v>
      </c>
      <c r="B4539" s="19">
        <v>1</v>
      </c>
      <c r="C4539" s="8">
        <v>15</v>
      </c>
      <c r="D4539" s="8">
        <v>16</v>
      </c>
      <c r="E4539" s="8">
        <v>1</v>
      </c>
      <c r="F4539" s="7">
        <v>225</v>
      </c>
      <c r="G4539" s="8"/>
      <c r="H4539" s="9">
        <v>45004.832602627313</v>
      </c>
      <c r="I4539" s="20" t="str">
        <f>Table2[[#This Row],[StoreID]]&amp;"-"&amp;Table2[[#This Row],[OrderNumer]]</f>
        <v>1-4082</v>
      </c>
    </row>
    <row r="4540" spans="1:9" x14ac:dyDescent="0.35">
      <c r="A4540" s="19">
        <v>4082</v>
      </c>
      <c r="B4540" s="19">
        <v>1</v>
      </c>
      <c r="C4540" s="8">
        <v>15</v>
      </c>
      <c r="D4540" s="8">
        <v>2810</v>
      </c>
      <c r="E4540" s="8">
        <v>1</v>
      </c>
      <c r="F4540" s="7">
        <v>725</v>
      </c>
      <c r="G4540" s="8"/>
      <c r="H4540" s="9">
        <v>45004.832602662034</v>
      </c>
      <c r="I4540" s="20" t="str">
        <f>Table2[[#This Row],[StoreID]]&amp;"-"&amp;Table2[[#This Row],[OrderNumer]]</f>
        <v>1-4082</v>
      </c>
    </row>
    <row r="4541" spans="1:9" x14ac:dyDescent="0.35">
      <c r="A4541" s="19">
        <v>4082</v>
      </c>
      <c r="B4541" s="19">
        <v>2</v>
      </c>
      <c r="C4541" s="8">
        <v>18</v>
      </c>
      <c r="D4541" s="8">
        <v>374</v>
      </c>
      <c r="E4541" s="8">
        <v>1</v>
      </c>
      <c r="F4541" s="7">
        <v>15</v>
      </c>
      <c r="G4541" s="8"/>
      <c r="H4541" s="9">
        <v>45033.534763923613</v>
      </c>
      <c r="I4541" s="20" t="str">
        <f>Table2[[#This Row],[StoreID]]&amp;"-"&amp;Table2[[#This Row],[OrderNumer]]</f>
        <v>2-4082</v>
      </c>
    </row>
    <row r="4542" spans="1:9" x14ac:dyDescent="0.35">
      <c r="A4542" s="19">
        <v>4083</v>
      </c>
      <c r="B4542" s="19">
        <v>2</v>
      </c>
      <c r="C4542" s="8">
        <v>26</v>
      </c>
      <c r="D4542" s="8">
        <v>2820</v>
      </c>
      <c r="E4542" s="8">
        <v>1</v>
      </c>
      <c r="F4542" s="7">
        <v>375</v>
      </c>
      <c r="G4542" s="8"/>
      <c r="H4542" s="9">
        <v>45033.54758885417</v>
      </c>
      <c r="I4542" s="20" t="str">
        <f>Table2[[#This Row],[StoreID]]&amp;"-"&amp;Table2[[#This Row],[OrderNumer]]</f>
        <v>2-4083</v>
      </c>
    </row>
    <row r="4543" spans="1:9" x14ac:dyDescent="0.35">
      <c r="A4543" s="19">
        <v>4083</v>
      </c>
      <c r="B4543" s="19">
        <v>5</v>
      </c>
      <c r="C4543" s="8">
        <v>34</v>
      </c>
      <c r="D4543" s="8">
        <v>471</v>
      </c>
      <c r="E4543" s="8">
        <v>1</v>
      </c>
      <c r="F4543" s="7">
        <v>20</v>
      </c>
      <c r="G4543" s="8"/>
      <c r="H4543" s="9">
        <v>45010.974832291664</v>
      </c>
      <c r="I4543" s="20" t="str">
        <f>Table2[[#This Row],[StoreID]]&amp;"-"&amp;Table2[[#This Row],[OrderNumer]]</f>
        <v>5-4083</v>
      </c>
    </row>
    <row r="4544" spans="1:9" x14ac:dyDescent="0.35">
      <c r="A4544" s="19">
        <v>4083</v>
      </c>
      <c r="B4544" s="19">
        <v>5</v>
      </c>
      <c r="C4544" s="8">
        <v>34</v>
      </c>
      <c r="D4544" s="8">
        <v>4089</v>
      </c>
      <c r="E4544" s="8">
        <v>1</v>
      </c>
      <c r="F4544" s="7">
        <v>10</v>
      </c>
      <c r="G4544" s="8"/>
      <c r="H4544" s="9">
        <v>45010.974832291664</v>
      </c>
      <c r="I4544" s="20" t="str">
        <f>Table2[[#This Row],[StoreID]]&amp;"-"&amp;Table2[[#This Row],[OrderNumer]]</f>
        <v>5-4083</v>
      </c>
    </row>
    <row r="4545" spans="1:9" x14ac:dyDescent="0.35">
      <c r="A4545" s="19">
        <v>4084</v>
      </c>
      <c r="B4545" s="19">
        <v>2</v>
      </c>
      <c r="C4545" s="8">
        <v>18</v>
      </c>
      <c r="D4545" s="8">
        <v>275</v>
      </c>
      <c r="E4545" s="8">
        <v>1</v>
      </c>
      <c r="F4545" s="7">
        <v>75</v>
      </c>
      <c r="G4545" s="8"/>
      <c r="H4545" s="9">
        <v>45033.639335381944</v>
      </c>
      <c r="I4545" s="20" t="str">
        <f>Table2[[#This Row],[StoreID]]&amp;"-"&amp;Table2[[#This Row],[OrderNumer]]</f>
        <v>2-4084</v>
      </c>
    </row>
    <row r="4546" spans="1:9" x14ac:dyDescent="0.35">
      <c r="A4546" s="19">
        <v>4085</v>
      </c>
      <c r="B4546" s="19">
        <v>1</v>
      </c>
      <c r="C4546" s="8">
        <v>3</v>
      </c>
      <c r="D4546" s="8">
        <v>4028</v>
      </c>
      <c r="E4546" s="8">
        <v>1</v>
      </c>
      <c r="F4546" s="7">
        <v>45</v>
      </c>
      <c r="G4546" s="8"/>
      <c r="H4546" s="9">
        <v>45004.853421990738</v>
      </c>
      <c r="I4546" s="20" t="str">
        <f>Table2[[#This Row],[StoreID]]&amp;"-"&amp;Table2[[#This Row],[OrderNumer]]</f>
        <v>1-4085</v>
      </c>
    </row>
    <row r="4547" spans="1:9" x14ac:dyDescent="0.35">
      <c r="A4547" s="19">
        <v>4085</v>
      </c>
      <c r="B4547" s="19">
        <v>1</v>
      </c>
      <c r="C4547" s="8">
        <v>3</v>
      </c>
      <c r="D4547" s="8">
        <v>471</v>
      </c>
      <c r="E4547" s="8">
        <v>1</v>
      </c>
      <c r="F4547" s="7">
        <v>20</v>
      </c>
      <c r="G4547" s="8"/>
      <c r="H4547" s="9">
        <v>45004.853422071756</v>
      </c>
      <c r="I4547" s="20" t="str">
        <f>Table2[[#This Row],[StoreID]]&amp;"-"&amp;Table2[[#This Row],[OrderNumer]]</f>
        <v>1-4085</v>
      </c>
    </row>
    <row r="4548" spans="1:9" x14ac:dyDescent="0.35">
      <c r="A4548" s="19">
        <v>4085</v>
      </c>
      <c r="B4548" s="19">
        <v>1</v>
      </c>
      <c r="C4548" s="8">
        <v>3</v>
      </c>
      <c r="D4548" s="8">
        <v>4028</v>
      </c>
      <c r="E4548" s="8">
        <v>2</v>
      </c>
      <c r="F4548" s="7">
        <v>90</v>
      </c>
      <c r="G4548" s="8"/>
      <c r="H4548" s="9">
        <v>45004.853421990738</v>
      </c>
      <c r="I4548" s="20" t="str">
        <f>Table2[[#This Row],[StoreID]]&amp;"-"&amp;Table2[[#This Row],[OrderNumer]]</f>
        <v>1-4085</v>
      </c>
    </row>
    <row r="4549" spans="1:9" x14ac:dyDescent="0.35">
      <c r="A4549" s="19">
        <v>4086</v>
      </c>
      <c r="B4549" s="19">
        <v>2</v>
      </c>
      <c r="C4549" s="8">
        <v>18</v>
      </c>
      <c r="D4549" s="8">
        <v>3344</v>
      </c>
      <c r="E4549" s="8">
        <v>1</v>
      </c>
      <c r="F4549" s="7">
        <v>125</v>
      </c>
      <c r="G4549" s="8"/>
      <c r="H4549" s="9">
        <v>45033.655673148147</v>
      </c>
      <c r="I4549" s="20" t="str">
        <f>Table2[[#This Row],[StoreID]]&amp;"-"&amp;Table2[[#This Row],[OrderNumer]]</f>
        <v>2-4086</v>
      </c>
    </row>
    <row r="4550" spans="1:9" x14ac:dyDescent="0.35">
      <c r="A4550" s="19">
        <v>4087</v>
      </c>
      <c r="B4550" s="19">
        <v>2</v>
      </c>
      <c r="C4550" s="8">
        <v>26</v>
      </c>
      <c r="D4550" s="8">
        <v>468</v>
      </c>
      <c r="E4550" s="8">
        <v>1</v>
      </c>
      <c r="F4550" s="7">
        <v>125</v>
      </c>
      <c r="G4550" s="8"/>
      <c r="H4550" s="9">
        <v>45033.665183368059</v>
      </c>
      <c r="I4550" s="20" t="str">
        <f>Table2[[#This Row],[StoreID]]&amp;"-"&amp;Table2[[#This Row],[OrderNumer]]</f>
        <v>2-4087</v>
      </c>
    </row>
    <row r="4551" spans="1:9" x14ac:dyDescent="0.35">
      <c r="A4551" s="19">
        <v>4088</v>
      </c>
      <c r="B4551" s="19">
        <v>1</v>
      </c>
      <c r="C4551" s="8">
        <v>3</v>
      </c>
      <c r="D4551" s="8">
        <v>4028</v>
      </c>
      <c r="E4551" s="8">
        <v>-1</v>
      </c>
      <c r="F4551" s="7">
        <v>-45</v>
      </c>
      <c r="G4551" s="8" t="s">
        <v>122</v>
      </c>
      <c r="H4551" s="9">
        <v>45004.860343749999</v>
      </c>
      <c r="I4551" s="20" t="str">
        <f>Table2[[#This Row],[StoreID]]&amp;"-"&amp;Table2[[#This Row],[OrderNumer]]</f>
        <v>1-4088</v>
      </c>
    </row>
    <row r="4552" spans="1:9" x14ac:dyDescent="0.35">
      <c r="A4552" s="19">
        <v>4088</v>
      </c>
      <c r="B4552" s="19">
        <v>2</v>
      </c>
      <c r="C4552" s="8">
        <v>18</v>
      </c>
      <c r="D4552" s="8">
        <v>4028</v>
      </c>
      <c r="E4552" s="8">
        <v>1</v>
      </c>
      <c r="F4552" s="7">
        <v>45</v>
      </c>
      <c r="G4552" s="8"/>
      <c r="H4552" s="9">
        <v>45033.69659363426</v>
      </c>
      <c r="I4552" s="20" t="str">
        <f>Table2[[#This Row],[StoreID]]&amp;"-"&amp;Table2[[#This Row],[OrderNumer]]</f>
        <v>2-4088</v>
      </c>
    </row>
    <row r="4553" spans="1:9" x14ac:dyDescent="0.35">
      <c r="A4553" s="19">
        <v>4088</v>
      </c>
      <c r="B4553" s="19">
        <v>5</v>
      </c>
      <c r="C4553" s="8">
        <v>34</v>
      </c>
      <c r="D4553" s="8">
        <v>4090</v>
      </c>
      <c r="E4553" s="8">
        <v>1</v>
      </c>
      <c r="F4553" s="7">
        <v>47.5</v>
      </c>
      <c r="G4553" s="8"/>
      <c r="H4553" s="9">
        <v>45011.593648148148</v>
      </c>
      <c r="I4553" s="20" t="str">
        <f>Table2[[#This Row],[StoreID]]&amp;"-"&amp;Table2[[#This Row],[OrderNumer]]</f>
        <v>5-4088</v>
      </c>
    </row>
    <row r="4554" spans="1:9" x14ac:dyDescent="0.35">
      <c r="A4554" s="19">
        <v>4093</v>
      </c>
      <c r="B4554" s="19">
        <v>2</v>
      </c>
      <c r="C4554" s="8">
        <v>23</v>
      </c>
      <c r="D4554" s="8">
        <v>4087</v>
      </c>
      <c r="E4554" s="8">
        <v>1</v>
      </c>
      <c r="F4554" s="7">
        <v>10</v>
      </c>
      <c r="G4554" s="8"/>
      <c r="H4554" s="9">
        <v>45033.833142164352</v>
      </c>
      <c r="I4554" s="20" t="str">
        <f>Table2[[#This Row],[StoreID]]&amp;"-"&amp;Table2[[#This Row],[OrderNumer]]</f>
        <v>2-4093</v>
      </c>
    </row>
    <row r="4555" spans="1:9" x14ac:dyDescent="0.35">
      <c r="A4555" s="19">
        <v>4095</v>
      </c>
      <c r="B4555" s="19">
        <v>2</v>
      </c>
      <c r="C4555" s="8">
        <v>23</v>
      </c>
      <c r="D4555" s="8">
        <v>3263</v>
      </c>
      <c r="E4555" s="8">
        <v>1</v>
      </c>
      <c r="F4555" s="7">
        <v>112.5</v>
      </c>
      <c r="G4555" s="8"/>
      <c r="H4555" s="9">
        <v>45033.880447303243</v>
      </c>
      <c r="I4555" s="20" t="str">
        <f>Table2[[#This Row],[StoreID]]&amp;"-"&amp;Table2[[#This Row],[OrderNumer]]</f>
        <v>2-4095</v>
      </c>
    </row>
    <row r="4556" spans="1:9" x14ac:dyDescent="0.35">
      <c r="A4556" s="19">
        <v>4096</v>
      </c>
      <c r="B4556" s="19">
        <v>1</v>
      </c>
      <c r="C4556" s="8">
        <v>15</v>
      </c>
      <c r="D4556" s="8">
        <v>1138</v>
      </c>
      <c r="E4556" s="8">
        <v>1</v>
      </c>
      <c r="F4556" s="7">
        <v>200</v>
      </c>
      <c r="G4556" s="8"/>
      <c r="H4556" s="9">
        <v>45004.928622881947</v>
      </c>
      <c r="I4556" s="20" t="str">
        <f>Table2[[#This Row],[StoreID]]&amp;"-"&amp;Table2[[#This Row],[OrderNumer]]</f>
        <v>1-4096</v>
      </c>
    </row>
    <row r="4557" spans="1:9" x14ac:dyDescent="0.35">
      <c r="A4557" s="19">
        <v>4096</v>
      </c>
      <c r="B4557" s="19">
        <v>1</v>
      </c>
      <c r="C4557" s="8">
        <v>15</v>
      </c>
      <c r="D4557" s="8">
        <v>1137</v>
      </c>
      <c r="E4557" s="8">
        <v>1</v>
      </c>
      <c r="F4557" s="7">
        <v>200</v>
      </c>
      <c r="G4557" s="8"/>
      <c r="H4557" s="9">
        <v>45004.928622916668</v>
      </c>
      <c r="I4557" s="20" t="str">
        <f>Table2[[#This Row],[StoreID]]&amp;"-"&amp;Table2[[#This Row],[OrderNumer]]</f>
        <v>1-4096</v>
      </c>
    </row>
    <row r="4558" spans="1:9" x14ac:dyDescent="0.35">
      <c r="A4558" s="19">
        <v>4097</v>
      </c>
      <c r="B4558" s="19">
        <v>2</v>
      </c>
      <c r="C4558" s="8">
        <v>25</v>
      </c>
      <c r="D4558" s="8">
        <v>4091</v>
      </c>
      <c r="E4558" s="8">
        <v>1</v>
      </c>
      <c r="F4558" s="7">
        <v>25</v>
      </c>
      <c r="G4558" s="8"/>
      <c r="H4558" s="9">
        <v>45033.88765582176</v>
      </c>
      <c r="I4558" s="20" t="str">
        <f>Table2[[#This Row],[StoreID]]&amp;"-"&amp;Table2[[#This Row],[OrderNumer]]</f>
        <v>2-4097</v>
      </c>
    </row>
    <row r="4559" spans="1:9" x14ac:dyDescent="0.35">
      <c r="A4559" s="19">
        <v>4098</v>
      </c>
      <c r="B4559" s="19">
        <v>2</v>
      </c>
      <c r="C4559" s="8">
        <v>23</v>
      </c>
      <c r="D4559" s="8">
        <v>462</v>
      </c>
      <c r="E4559" s="8">
        <v>1</v>
      </c>
      <c r="F4559" s="7">
        <v>10</v>
      </c>
      <c r="G4559" s="8"/>
      <c r="H4559" s="9">
        <v>45033.894805405092</v>
      </c>
      <c r="I4559" s="20" t="str">
        <f>Table2[[#This Row],[StoreID]]&amp;"-"&amp;Table2[[#This Row],[OrderNumer]]</f>
        <v>2-4098</v>
      </c>
    </row>
    <row r="4560" spans="1:9" x14ac:dyDescent="0.35">
      <c r="A4560" s="19">
        <v>4098</v>
      </c>
      <c r="B4560" s="19">
        <v>5</v>
      </c>
      <c r="C4560" s="8">
        <v>2</v>
      </c>
      <c r="D4560" s="8">
        <v>4086</v>
      </c>
      <c r="E4560" s="8">
        <v>1</v>
      </c>
      <c r="F4560" s="7">
        <v>10</v>
      </c>
      <c r="G4560" s="8"/>
      <c r="H4560" s="9">
        <v>45011.91990601852</v>
      </c>
      <c r="I4560" s="20" t="str">
        <f>Table2[[#This Row],[StoreID]]&amp;"-"&amp;Table2[[#This Row],[OrderNumer]]</f>
        <v>5-4098</v>
      </c>
    </row>
    <row r="4561" spans="1:9" x14ac:dyDescent="0.35">
      <c r="A4561" s="19">
        <v>4100</v>
      </c>
      <c r="B4561" s="19">
        <v>2</v>
      </c>
      <c r="C4561" s="8">
        <v>23</v>
      </c>
      <c r="D4561" s="8">
        <v>465</v>
      </c>
      <c r="E4561" s="8">
        <v>1</v>
      </c>
      <c r="F4561" s="7">
        <v>25</v>
      </c>
      <c r="G4561" s="8"/>
      <c r="H4561" s="9">
        <v>45033.90304016204</v>
      </c>
      <c r="I4561" s="20" t="str">
        <f>Table2[[#This Row],[StoreID]]&amp;"-"&amp;Table2[[#This Row],[OrderNumer]]</f>
        <v>2-4100</v>
      </c>
    </row>
    <row r="4562" spans="1:9" x14ac:dyDescent="0.35">
      <c r="A4562" s="19">
        <v>4101</v>
      </c>
      <c r="B4562" s="19">
        <v>5</v>
      </c>
      <c r="C4562" s="8">
        <v>34</v>
      </c>
      <c r="D4562" s="8">
        <v>4087</v>
      </c>
      <c r="E4562" s="8">
        <v>1</v>
      </c>
      <c r="F4562" s="7">
        <v>10</v>
      </c>
      <c r="G4562" s="8"/>
      <c r="H4562" s="9">
        <v>45012.556433449077</v>
      </c>
      <c r="I4562" s="20" t="str">
        <f>Table2[[#This Row],[StoreID]]&amp;"-"&amp;Table2[[#This Row],[OrderNumer]]</f>
        <v>5-4101</v>
      </c>
    </row>
    <row r="4563" spans="1:9" x14ac:dyDescent="0.35">
      <c r="A4563" s="19">
        <v>4101</v>
      </c>
      <c r="B4563" s="19">
        <v>5</v>
      </c>
      <c r="C4563" s="8">
        <v>34</v>
      </c>
      <c r="D4563" s="8">
        <v>4082</v>
      </c>
      <c r="E4563" s="8">
        <v>1</v>
      </c>
      <c r="F4563" s="7">
        <v>10</v>
      </c>
      <c r="G4563" s="8"/>
      <c r="H4563" s="9">
        <v>45012.556433449077</v>
      </c>
      <c r="I4563" s="20" t="str">
        <f>Table2[[#This Row],[StoreID]]&amp;"-"&amp;Table2[[#This Row],[OrderNumer]]</f>
        <v>5-4101</v>
      </c>
    </row>
    <row r="4564" spans="1:9" x14ac:dyDescent="0.35">
      <c r="A4564" s="19">
        <v>4103</v>
      </c>
      <c r="B4564" s="19">
        <v>2</v>
      </c>
      <c r="C4564" s="8">
        <v>23</v>
      </c>
      <c r="D4564" s="8">
        <v>465</v>
      </c>
      <c r="E4564" s="8">
        <v>2</v>
      </c>
      <c r="F4564" s="7">
        <v>50</v>
      </c>
      <c r="G4564" s="8"/>
      <c r="H4564" s="9">
        <v>45033.917079363426</v>
      </c>
      <c r="I4564" s="20" t="str">
        <f>Table2[[#This Row],[StoreID]]&amp;"-"&amp;Table2[[#This Row],[OrderNumer]]</f>
        <v>2-4103</v>
      </c>
    </row>
    <row r="4565" spans="1:9" x14ac:dyDescent="0.35">
      <c r="A4565" s="19">
        <v>4105</v>
      </c>
      <c r="B4565" s="19">
        <v>1</v>
      </c>
      <c r="C4565" s="8">
        <v>11</v>
      </c>
      <c r="D4565" s="8">
        <v>470</v>
      </c>
      <c r="E4565" s="8">
        <v>1</v>
      </c>
      <c r="F4565" s="7">
        <v>20</v>
      </c>
      <c r="G4565" s="8"/>
      <c r="H4565" s="9">
        <v>45005.5235727662</v>
      </c>
      <c r="I4565" s="20" t="str">
        <f>Table2[[#This Row],[StoreID]]&amp;"-"&amp;Table2[[#This Row],[OrderNumer]]</f>
        <v>1-4105</v>
      </c>
    </row>
    <row r="4566" spans="1:9" x14ac:dyDescent="0.35">
      <c r="A4566" s="19">
        <v>4105</v>
      </c>
      <c r="B4566" s="19">
        <v>1</v>
      </c>
      <c r="C4566" s="8">
        <v>11</v>
      </c>
      <c r="D4566" s="8">
        <v>470</v>
      </c>
      <c r="E4566" s="8">
        <v>1</v>
      </c>
      <c r="F4566" s="7">
        <v>20</v>
      </c>
      <c r="G4566" s="8"/>
      <c r="H4566" s="9">
        <v>45005.523572800928</v>
      </c>
      <c r="I4566" s="20" t="str">
        <f>Table2[[#This Row],[StoreID]]&amp;"-"&amp;Table2[[#This Row],[OrderNumer]]</f>
        <v>1-4105</v>
      </c>
    </row>
    <row r="4567" spans="1:9" x14ac:dyDescent="0.35">
      <c r="A4567" s="19">
        <v>4107</v>
      </c>
      <c r="B4567" s="19">
        <v>1</v>
      </c>
      <c r="C4567" s="8">
        <v>10</v>
      </c>
      <c r="D4567" s="8">
        <v>4092</v>
      </c>
      <c r="E4567" s="8">
        <v>1</v>
      </c>
      <c r="F4567" s="7">
        <v>25</v>
      </c>
      <c r="G4567" s="8"/>
      <c r="H4567" s="9">
        <v>45005.559472337962</v>
      </c>
      <c r="I4567" s="20" t="str">
        <f>Table2[[#This Row],[StoreID]]&amp;"-"&amp;Table2[[#This Row],[OrderNumer]]</f>
        <v>1-4107</v>
      </c>
    </row>
    <row r="4568" spans="1:9" x14ac:dyDescent="0.35">
      <c r="A4568" s="19">
        <v>4109</v>
      </c>
      <c r="B4568" s="19">
        <v>1</v>
      </c>
      <c r="C4568" s="8">
        <v>9</v>
      </c>
      <c r="D4568" s="8">
        <v>445</v>
      </c>
      <c r="E4568" s="8">
        <v>1</v>
      </c>
      <c r="F4568" s="7">
        <v>187.5</v>
      </c>
      <c r="G4568" s="8"/>
      <c r="H4568" s="9">
        <v>45005.567709340277</v>
      </c>
      <c r="I4568" s="20" t="str">
        <f>Table2[[#This Row],[StoreID]]&amp;"-"&amp;Table2[[#This Row],[OrderNumer]]</f>
        <v>1-4109</v>
      </c>
    </row>
    <row r="4569" spans="1:9" x14ac:dyDescent="0.35">
      <c r="A4569" s="19">
        <v>4110</v>
      </c>
      <c r="B4569" s="19">
        <v>2</v>
      </c>
      <c r="C4569" s="8">
        <v>23</v>
      </c>
      <c r="D4569" s="8">
        <v>23</v>
      </c>
      <c r="E4569" s="8">
        <v>1</v>
      </c>
      <c r="F4569" s="7">
        <v>849.5</v>
      </c>
      <c r="G4569" s="8"/>
      <c r="H4569" s="9">
        <v>45034.015433715278</v>
      </c>
      <c r="I4569" s="20" t="str">
        <f>Table2[[#This Row],[StoreID]]&amp;"-"&amp;Table2[[#This Row],[OrderNumer]]</f>
        <v>2-4110</v>
      </c>
    </row>
    <row r="4570" spans="1:9" x14ac:dyDescent="0.35">
      <c r="A4570" s="19">
        <v>4110</v>
      </c>
      <c r="B4570" s="19">
        <v>5</v>
      </c>
      <c r="C4570" s="8">
        <v>2</v>
      </c>
      <c r="D4570" s="8">
        <v>4092</v>
      </c>
      <c r="E4570" s="8">
        <v>1</v>
      </c>
      <c r="F4570" s="7">
        <v>25</v>
      </c>
      <c r="G4570" s="8"/>
      <c r="H4570" s="9">
        <v>45012.899895023147</v>
      </c>
      <c r="I4570" s="20" t="str">
        <f>Table2[[#This Row],[StoreID]]&amp;"-"&amp;Table2[[#This Row],[OrderNumer]]</f>
        <v>5-4110</v>
      </c>
    </row>
    <row r="4571" spans="1:9" x14ac:dyDescent="0.35">
      <c r="A4571" s="19">
        <v>4111</v>
      </c>
      <c r="B4571" s="19">
        <v>5</v>
      </c>
      <c r="C4571" s="8">
        <v>2</v>
      </c>
      <c r="D4571" s="8">
        <v>462</v>
      </c>
      <c r="E4571" s="8">
        <v>3</v>
      </c>
      <c r="F4571" s="7">
        <v>30</v>
      </c>
      <c r="G4571" s="8"/>
      <c r="H4571" s="9">
        <v>45012.951455405091</v>
      </c>
      <c r="I4571" s="20" t="str">
        <f>Table2[[#This Row],[StoreID]]&amp;"-"&amp;Table2[[#This Row],[OrderNumer]]</f>
        <v>5-4111</v>
      </c>
    </row>
    <row r="4572" spans="1:9" x14ac:dyDescent="0.35">
      <c r="A4572" s="19">
        <v>4112</v>
      </c>
      <c r="B4572" s="19">
        <v>2</v>
      </c>
      <c r="C4572" s="8">
        <v>25</v>
      </c>
      <c r="D4572" s="8">
        <v>719</v>
      </c>
      <c r="E4572" s="8">
        <v>1</v>
      </c>
      <c r="F4572" s="7">
        <v>75</v>
      </c>
      <c r="G4572" s="8"/>
      <c r="H4572" s="9">
        <v>45034.50185778935</v>
      </c>
      <c r="I4572" s="20" t="str">
        <f>Table2[[#This Row],[StoreID]]&amp;"-"&amp;Table2[[#This Row],[OrderNumer]]</f>
        <v>2-4112</v>
      </c>
    </row>
    <row r="4573" spans="1:9" x14ac:dyDescent="0.35">
      <c r="A4573" s="19">
        <v>4114</v>
      </c>
      <c r="B4573" s="19">
        <v>2</v>
      </c>
      <c r="C4573" s="8">
        <v>26</v>
      </c>
      <c r="D4573" s="8">
        <v>4028</v>
      </c>
      <c r="E4573" s="8">
        <v>1</v>
      </c>
      <c r="F4573" s="7">
        <v>45</v>
      </c>
      <c r="G4573" s="8"/>
      <c r="H4573" s="9">
        <v>45034.533415393518</v>
      </c>
      <c r="I4573" s="20" t="str">
        <f>Table2[[#This Row],[StoreID]]&amp;"-"&amp;Table2[[#This Row],[OrderNumer]]</f>
        <v>2-4114</v>
      </c>
    </row>
    <row r="4574" spans="1:9" x14ac:dyDescent="0.35">
      <c r="A4574" s="19">
        <v>4114</v>
      </c>
      <c r="B4574" s="19">
        <v>2</v>
      </c>
      <c r="C4574" s="8">
        <v>26</v>
      </c>
      <c r="D4574" s="8">
        <v>4028</v>
      </c>
      <c r="E4574" s="8">
        <v>1</v>
      </c>
      <c r="F4574" s="7">
        <v>45</v>
      </c>
      <c r="G4574" s="8"/>
      <c r="H4574" s="9">
        <v>45034.533415393518</v>
      </c>
      <c r="I4574" s="20" t="str">
        <f>Table2[[#This Row],[StoreID]]&amp;"-"&amp;Table2[[#This Row],[OrderNumer]]</f>
        <v>2-4114</v>
      </c>
    </row>
    <row r="4575" spans="1:9" x14ac:dyDescent="0.35">
      <c r="A4575" s="19">
        <v>4117</v>
      </c>
      <c r="B4575" s="19">
        <v>5</v>
      </c>
      <c r="C4575" s="8">
        <v>2</v>
      </c>
      <c r="D4575" s="8">
        <v>475</v>
      </c>
      <c r="E4575" s="8">
        <v>1</v>
      </c>
      <c r="F4575" s="7">
        <v>50</v>
      </c>
      <c r="G4575" s="8"/>
      <c r="H4575" s="9">
        <v>45013.660190937502</v>
      </c>
      <c r="I4575" s="20" t="str">
        <f>Table2[[#This Row],[StoreID]]&amp;"-"&amp;Table2[[#This Row],[OrderNumer]]</f>
        <v>5-4117</v>
      </c>
    </row>
    <row r="4576" spans="1:9" x14ac:dyDescent="0.35">
      <c r="A4576" s="19">
        <v>4117</v>
      </c>
      <c r="B4576" s="19">
        <v>5</v>
      </c>
      <c r="C4576" s="8">
        <v>2</v>
      </c>
      <c r="D4576" s="8">
        <v>462</v>
      </c>
      <c r="E4576" s="8">
        <v>1</v>
      </c>
      <c r="F4576" s="7">
        <v>10</v>
      </c>
      <c r="G4576" s="8"/>
      <c r="H4576" s="9">
        <v>45013.660191284725</v>
      </c>
      <c r="I4576" s="20" t="str">
        <f>Table2[[#This Row],[StoreID]]&amp;"-"&amp;Table2[[#This Row],[OrderNumer]]</f>
        <v>5-4117</v>
      </c>
    </row>
    <row r="4577" spans="1:9" x14ac:dyDescent="0.35">
      <c r="A4577" s="19">
        <v>4123</v>
      </c>
      <c r="B4577" s="19">
        <v>5</v>
      </c>
      <c r="C4577" s="8">
        <v>2</v>
      </c>
      <c r="D4577" s="8">
        <v>672</v>
      </c>
      <c r="E4577" s="8">
        <v>1</v>
      </c>
      <c r="F4577" s="7">
        <v>149.5</v>
      </c>
      <c r="G4577" s="8"/>
      <c r="H4577" s="9">
        <v>45013.885525925929</v>
      </c>
      <c r="I4577" s="20" t="str">
        <f>Table2[[#This Row],[StoreID]]&amp;"-"&amp;Table2[[#This Row],[OrderNumer]]</f>
        <v>5-4123</v>
      </c>
    </row>
    <row r="4578" spans="1:9" x14ac:dyDescent="0.35">
      <c r="A4578" s="19">
        <v>4123</v>
      </c>
      <c r="B4578" s="19">
        <v>5</v>
      </c>
      <c r="C4578" s="8">
        <v>2</v>
      </c>
      <c r="D4578" s="8">
        <v>6</v>
      </c>
      <c r="E4578" s="8">
        <v>1</v>
      </c>
      <c r="F4578" s="7">
        <v>149.5</v>
      </c>
      <c r="G4578" s="8"/>
      <c r="H4578" s="9">
        <v>45013.885525925929</v>
      </c>
      <c r="I4578" s="20" t="str">
        <f>Table2[[#This Row],[StoreID]]&amp;"-"&amp;Table2[[#This Row],[OrderNumer]]</f>
        <v>5-4123</v>
      </c>
    </row>
    <row r="4579" spans="1:9" x14ac:dyDescent="0.35">
      <c r="A4579" s="19">
        <v>4123</v>
      </c>
      <c r="B4579" s="19">
        <v>5</v>
      </c>
      <c r="C4579" s="8">
        <v>2</v>
      </c>
      <c r="D4579" s="8">
        <v>608</v>
      </c>
      <c r="E4579" s="8">
        <v>1</v>
      </c>
      <c r="F4579" s="7">
        <v>325</v>
      </c>
      <c r="G4579" s="8"/>
      <c r="H4579" s="9">
        <v>45013.885525925929</v>
      </c>
      <c r="I4579" s="20" t="str">
        <f>Table2[[#This Row],[StoreID]]&amp;"-"&amp;Table2[[#This Row],[OrderNumer]]</f>
        <v>5-4123</v>
      </c>
    </row>
    <row r="4580" spans="1:9" x14ac:dyDescent="0.35">
      <c r="A4580" s="19">
        <v>4125</v>
      </c>
      <c r="B4580" s="19">
        <v>2</v>
      </c>
      <c r="C4580" s="8">
        <v>16</v>
      </c>
      <c r="D4580" s="8">
        <v>471</v>
      </c>
      <c r="E4580" s="8">
        <v>1</v>
      </c>
      <c r="F4580" s="7">
        <v>20</v>
      </c>
      <c r="G4580" s="8"/>
      <c r="H4580" s="9">
        <v>45034.835944212966</v>
      </c>
      <c r="I4580" s="20" t="str">
        <f>Table2[[#This Row],[StoreID]]&amp;"-"&amp;Table2[[#This Row],[OrderNumer]]</f>
        <v>2-4125</v>
      </c>
    </row>
    <row r="4581" spans="1:9" x14ac:dyDescent="0.35">
      <c r="A4581" s="19">
        <v>4125</v>
      </c>
      <c r="B4581" s="19">
        <v>5</v>
      </c>
      <c r="C4581" s="8">
        <v>2</v>
      </c>
      <c r="D4581" s="8">
        <v>1138</v>
      </c>
      <c r="E4581" s="8">
        <v>1</v>
      </c>
      <c r="F4581" s="7">
        <v>200</v>
      </c>
      <c r="G4581" s="8"/>
      <c r="H4581" s="9">
        <v>45013.887638969907</v>
      </c>
      <c r="I4581" s="20" t="str">
        <f>Table2[[#This Row],[StoreID]]&amp;"-"&amp;Table2[[#This Row],[OrderNumer]]</f>
        <v>5-4125</v>
      </c>
    </row>
    <row r="4582" spans="1:9" x14ac:dyDescent="0.35">
      <c r="A4582" s="19">
        <v>4126</v>
      </c>
      <c r="B4582" s="19">
        <v>5</v>
      </c>
      <c r="C4582" s="8">
        <v>2</v>
      </c>
      <c r="D4582" s="8">
        <v>719</v>
      </c>
      <c r="E4582" s="8">
        <v>1</v>
      </c>
      <c r="F4582" s="7">
        <v>75</v>
      </c>
      <c r="G4582" s="8"/>
      <c r="H4582" s="9">
        <v>45013.896983483799</v>
      </c>
      <c r="I4582" s="20" t="str">
        <f>Table2[[#This Row],[StoreID]]&amp;"-"&amp;Table2[[#This Row],[OrderNumer]]</f>
        <v>5-4126</v>
      </c>
    </row>
    <row r="4583" spans="1:9" x14ac:dyDescent="0.35">
      <c r="A4583" s="19">
        <v>4128</v>
      </c>
      <c r="B4583" s="19">
        <v>1</v>
      </c>
      <c r="C4583" s="8">
        <v>11</v>
      </c>
      <c r="D4583" s="8">
        <v>4078</v>
      </c>
      <c r="E4583" s="8">
        <v>1</v>
      </c>
      <c r="F4583" s="7">
        <v>49.5</v>
      </c>
      <c r="G4583" s="8"/>
      <c r="H4583" s="9">
        <v>45005.65939537037</v>
      </c>
      <c r="I4583" s="20" t="str">
        <f>Table2[[#This Row],[StoreID]]&amp;"-"&amp;Table2[[#This Row],[OrderNumer]]</f>
        <v>1-4128</v>
      </c>
    </row>
    <row r="4584" spans="1:9" x14ac:dyDescent="0.35">
      <c r="A4584" s="19">
        <v>4128</v>
      </c>
      <c r="B4584" s="19">
        <v>5</v>
      </c>
      <c r="C4584" s="8">
        <v>2</v>
      </c>
      <c r="D4584" s="8">
        <v>3972</v>
      </c>
      <c r="E4584" s="8">
        <v>1</v>
      </c>
      <c r="F4584" s="7">
        <v>50</v>
      </c>
      <c r="G4584" s="8"/>
      <c r="H4584" s="9">
        <v>45013.962247766205</v>
      </c>
      <c r="I4584" s="20" t="str">
        <f>Table2[[#This Row],[StoreID]]&amp;"-"&amp;Table2[[#This Row],[OrderNumer]]</f>
        <v>5-4128</v>
      </c>
    </row>
    <row r="4585" spans="1:9" x14ac:dyDescent="0.35">
      <c r="A4585" s="19">
        <v>4128</v>
      </c>
      <c r="B4585" s="19">
        <v>5</v>
      </c>
      <c r="C4585" s="8">
        <v>2</v>
      </c>
      <c r="D4585" s="8">
        <v>4092</v>
      </c>
      <c r="E4585" s="8">
        <v>1</v>
      </c>
      <c r="F4585" s="7">
        <v>25</v>
      </c>
      <c r="G4585" s="8"/>
      <c r="H4585" s="9">
        <v>45013.962248148149</v>
      </c>
      <c r="I4585" s="20" t="str">
        <f>Table2[[#This Row],[StoreID]]&amp;"-"&amp;Table2[[#This Row],[OrderNumer]]</f>
        <v>5-4128</v>
      </c>
    </row>
    <row r="4586" spans="1:9" x14ac:dyDescent="0.35">
      <c r="A4586" s="19">
        <v>4129</v>
      </c>
      <c r="B4586" s="19">
        <v>1</v>
      </c>
      <c r="C4586" s="8">
        <v>9</v>
      </c>
      <c r="D4586" s="8">
        <v>3445</v>
      </c>
      <c r="E4586" s="8">
        <v>1</v>
      </c>
      <c r="F4586" s="7">
        <v>299.5</v>
      </c>
      <c r="G4586" s="8"/>
      <c r="H4586" s="9">
        <v>45005.661479166665</v>
      </c>
      <c r="I4586" s="20" t="str">
        <f>Table2[[#This Row],[StoreID]]&amp;"-"&amp;Table2[[#This Row],[OrderNumer]]</f>
        <v>1-4129</v>
      </c>
    </row>
    <row r="4587" spans="1:9" x14ac:dyDescent="0.35">
      <c r="A4587" s="19">
        <v>4130</v>
      </c>
      <c r="B4587" s="19">
        <v>1</v>
      </c>
      <c r="C4587" s="8">
        <v>9</v>
      </c>
      <c r="D4587" s="8">
        <v>478</v>
      </c>
      <c r="E4587" s="8">
        <v>1</v>
      </c>
      <c r="F4587" s="7">
        <v>75</v>
      </c>
      <c r="G4587" s="8"/>
      <c r="H4587" s="9">
        <v>45005.670628472224</v>
      </c>
      <c r="I4587" s="20" t="str">
        <f>Table2[[#This Row],[StoreID]]&amp;"-"&amp;Table2[[#This Row],[OrderNumer]]</f>
        <v>1-4130</v>
      </c>
    </row>
    <row r="4588" spans="1:9" x14ac:dyDescent="0.35">
      <c r="A4588" s="19">
        <v>4130</v>
      </c>
      <c r="B4588" s="19">
        <v>2</v>
      </c>
      <c r="C4588" s="8">
        <v>16</v>
      </c>
      <c r="D4588" s="8">
        <v>414</v>
      </c>
      <c r="E4588" s="8">
        <v>1</v>
      </c>
      <c r="F4588" s="7">
        <v>25</v>
      </c>
      <c r="G4588" s="8"/>
      <c r="H4588" s="9">
        <v>45034.882356863425</v>
      </c>
      <c r="I4588" s="20" t="str">
        <f>Table2[[#This Row],[StoreID]]&amp;"-"&amp;Table2[[#This Row],[OrderNumer]]</f>
        <v>2-4130</v>
      </c>
    </row>
    <row r="4589" spans="1:9" x14ac:dyDescent="0.35">
      <c r="A4589" s="19">
        <v>4132</v>
      </c>
      <c r="B4589" s="19">
        <v>1</v>
      </c>
      <c r="C4589" s="8">
        <v>10</v>
      </c>
      <c r="D4589" s="8">
        <v>602</v>
      </c>
      <c r="E4589" s="8">
        <v>1</v>
      </c>
      <c r="F4589" s="7">
        <v>247.5</v>
      </c>
      <c r="G4589" s="8"/>
      <c r="H4589" s="9">
        <v>45005.675639780093</v>
      </c>
      <c r="I4589" s="20" t="str">
        <f>Table2[[#This Row],[StoreID]]&amp;"-"&amp;Table2[[#This Row],[OrderNumer]]</f>
        <v>1-4132</v>
      </c>
    </row>
    <row r="4590" spans="1:9" x14ac:dyDescent="0.35">
      <c r="A4590" s="19">
        <v>4137</v>
      </c>
      <c r="B4590" s="19">
        <v>2</v>
      </c>
      <c r="C4590" s="8">
        <v>16</v>
      </c>
      <c r="D4590" s="8">
        <v>16</v>
      </c>
      <c r="E4590" s="8">
        <v>1</v>
      </c>
      <c r="F4590" s="7">
        <v>225</v>
      </c>
      <c r="G4590" s="8"/>
      <c r="H4590" s="9">
        <v>45034.994913692128</v>
      </c>
      <c r="I4590" s="20" t="str">
        <f>Table2[[#This Row],[StoreID]]&amp;"-"&amp;Table2[[#This Row],[OrderNumer]]</f>
        <v>2-4137</v>
      </c>
    </row>
    <row r="4591" spans="1:9" x14ac:dyDescent="0.35">
      <c r="A4591" s="19">
        <v>4140</v>
      </c>
      <c r="B4591" s="19">
        <v>2</v>
      </c>
      <c r="C4591" s="8">
        <v>16</v>
      </c>
      <c r="D4591" s="8">
        <v>459</v>
      </c>
      <c r="E4591" s="8">
        <v>1</v>
      </c>
      <c r="F4591" s="7">
        <v>150</v>
      </c>
      <c r="G4591" s="8"/>
      <c r="H4591" s="9">
        <v>45035.027933252313</v>
      </c>
      <c r="I4591" s="20" t="str">
        <f>Table2[[#This Row],[StoreID]]&amp;"-"&amp;Table2[[#This Row],[OrderNumer]]</f>
        <v>2-4140</v>
      </c>
    </row>
    <row r="4592" spans="1:9" x14ac:dyDescent="0.35">
      <c r="A4592" s="19">
        <v>4140</v>
      </c>
      <c r="B4592" s="19">
        <v>2</v>
      </c>
      <c r="C4592" s="8">
        <v>16</v>
      </c>
      <c r="D4592" s="8">
        <v>462</v>
      </c>
      <c r="E4592" s="8">
        <v>1</v>
      </c>
      <c r="F4592" s="7">
        <v>10</v>
      </c>
      <c r="G4592" s="8"/>
      <c r="H4592" s="9">
        <v>45035.027933252313</v>
      </c>
      <c r="I4592" s="20" t="str">
        <f>Table2[[#This Row],[StoreID]]&amp;"-"&amp;Table2[[#This Row],[OrderNumer]]</f>
        <v>2-4140</v>
      </c>
    </row>
    <row r="4593" spans="1:9" x14ac:dyDescent="0.35">
      <c r="A4593" s="19">
        <v>4141</v>
      </c>
      <c r="B4593" s="19">
        <v>2</v>
      </c>
      <c r="C4593" s="8">
        <v>26</v>
      </c>
      <c r="D4593" s="8">
        <v>4090</v>
      </c>
      <c r="E4593" s="8">
        <v>1</v>
      </c>
      <c r="F4593" s="7">
        <v>47.5</v>
      </c>
      <c r="G4593" s="8"/>
      <c r="H4593" s="9">
        <v>45035.465131863428</v>
      </c>
      <c r="I4593" s="20" t="str">
        <f>Table2[[#This Row],[StoreID]]&amp;"-"&amp;Table2[[#This Row],[OrderNumer]]</f>
        <v>2-4141</v>
      </c>
    </row>
    <row r="4594" spans="1:9" x14ac:dyDescent="0.35">
      <c r="A4594" s="19">
        <v>4141</v>
      </c>
      <c r="B4594" s="19">
        <v>2</v>
      </c>
      <c r="C4594" s="8">
        <v>26</v>
      </c>
      <c r="D4594" s="8">
        <v>470</v>
      </c>
      <c r="E4594" s="8">
        <v>2</v>
      </c>
      <c r="F4594" s="7">
        <v>40</v>
      </c>
      <c r="G4594" s="8"/>
      <c r="H4594" s="9">
        <v>45035.465131909725</v>
      </c>
      <c r="I4594" s="20" t="str">
        <f>Table2[[#This Row],[StoreID]]&amp;"-"&amp;Table2[[#This Row],[OrderNumer]]</f>
        <v>2-4141</v>
      </c>
    </row>
    <row r="4595" spans="1:9" x14ac:dyDescent="0.35">
      <c r="A4595" s="19">
        <v>4141</v>
      </c>
      <c r="B4595" s="19">
        <v>5</v>
      </c>
      <c r="C4595" s="8">
        <v>34</v>
      </c>
      <c r="D4595" s="8">
        <v>475</v>
      </c>
      <c r="E4595" s="8">
        <v>1</v>
      </c>
      <c r="F4595" s="7">
        <v>50</v>
      </c>
      <c r="G4595" s="8"/>
      <c r="H4595" s="9">
        <v>45014.929759062499</v>
      </c>
      <c r="I4595" s="20" t="str">
        <f>Table2[[#This Row],[StoreID]]&amp;"-"&amp;Table2[[#This Row],[OrderNumer]]</f>
        <v>5-4141</v>
      </c>
    </row>
    <row r="4596" spans="1:9" x14ac:dyDescent="0.35">
      <c r="A4596" s="19">
        <v>4143</v>
      </c>
      <c r="B4596" s="19">
        <v>2</v>
      </c>
      <c r="C4596" s="8">
        <v>26</v>
      </c>
      <c r="D4596" s="8">
        <v>4028</v>
      </c>
      <c r="E4596" s="8">
        <v>1</v>
      </c>
      <c r="F4596" s="7">
        <v>45</v>
      </c>
      <c r="G4596" s="8"/>
      <c r="H4596" s="9">
        <v>45035.528645254628</v>
      </c>
      <c r="I4596" s="20" t="str">
        <f>Table2[[#This Row],[StoreID]]&amp;"-"&amp;Table2[[#This Row],[OrderNumer]]</f>
        <v>2-4143</v>
      </c>
    </row>
    <row r="4597" spans="1:9" x14ac:dyDescent="0.35">
      <c r="A4597" s="19">
        <v>4146</v>
      </c>
      <c r="B4597" s="19">
        <v>2</v>
      </c>
      <c r="C4597" s="8">
        <v>26</v>
      </c>
      <c r="D4597" s="8">
        <v>463</v>
      </c>
      <c r="E4597" s="8">
        <v>1</v>
      </c>
      <c r="F4597" s="7">
        <v>75</v>
      </c>
      <c r="G4597" s="8"/>
      <c r="H4597" s="9">
        <v>45035.556832025461</v>
      </c>
      <c r="I4597" s="20" t="str">
        <f>Table2[[#This Row],[StoreID]]&amp;"-"&amp;Table2[[#This Row],[OrderNumer]]</f>
        <v>2-4146</v>
      </c>
    </row>
    <row r="4598" spans="1:9" x14ac:dyDescent="0.35">
      <c r="A4598" s="19">
        <v>4147</v>
      </c>
      <c r="B4598" s="19">
        <v>1</v>
      </c>
      <c r="C4598" s="8">
        <v>11</v>
      </c>
      <c r="D4598" s="8">
        <v>3220</v>
      </c>
      <c r="E4598" s="8">
        <v>1</v>
      </c>
      <c r="F4598" s="7">
        <v>89.5</v>
      </c>
      <c r="G4598" s="8"/>
      <c r="H4598" s="9">
        <v>45005.744537037041</v>
      </c>
      <c r="I4598" s="20" t="str">
        <f>Table2[[#This Row],[StoreID]]&amp;"-"&amp;Table2[[#This Row],[OrderNumer]]</f>
        <v>1-4147</v>
      </c>
    </row>
    <row r="4599" spans="1:9" x14ac:dyDescent="0.35">
      <c r="A4599" s="19">
        <v>4147</v>
      </c>
      <c r="B4599" s="19">
        <v>1</v>
      </c>
      <c r="C4599" s="8">
        <v>11</v>
      </c>
      <c r="D4599" s="8">
        <v>4078</v>
      </c>
      <c r="E4599" s="8">
        <v>1</v>
      </c>
      <c r="F4599" s="7">
        <v>49.5</v>
      </c>
      <c r="G4599" s="8"/>
      <c r="H4599" s="9">
        <v>45005.744537152779</v>
      </c>
      <c r="I4599" s="20" t="str">
        <f>Table2[[#This Row],[StoreID]]&amp;"-"&amp;Table2[[#This Row],[OrderNumer]]</f>
        <v>1-4147</v>
      </c>
    </row>
    <row r="4600" spans="1:9" x14ac:dyDescent="0.35">
      <c r="A4600" s="19">
        <v>4149</v>
      </c>
      <c r="B4600" s="19">
        <v>2</v>
      </c>
      <c r="C4600" s="8">
        <v>23</v>
      </c>
      <c r="D4600" s="8">
        <v>462</v>
      </c>
      <c r="E4600" s="8">
        <v>1</v>
      </c>
      <c r="F4600" s="7">
        <v>10</v>
      </c>
      <c r="G4600" s="8"/>
      <c r="H4600" s="9">
        <v>45035.611411770835</v>
      </c>
      <c r="I4600" s="20" t="str">
        <f>Table2[[#This Row],[StoreID]]&amp;"-"&amp;Table2[[#This Row],[OrderNumer]]</f>
        <v>2-4149</v>
      </c>
    </row>
    <row r="4601" spans="1:9" x14ac:dyDescent="0.35">
      <c r="A4601" s="19">
        <v>4152</v>
      </c>
      <c r="B4601" s="19">
        <v>5</v>
      </c>
      <c r="C4601" s="8">
        <v>34</v>
      </c>
      <c r="D4601" s="8">
        <v>4087</v>
      </c>
      <c r="E4601" s="8">
        <v>1</v>
      </c>
      <c r="F4601" s="7">
        <v>10</v>
      </c>
      <c r="G4601" s="8"/>
      <c r="H4601" s="9">
        <v>45015.611296261573</v>
      </c>
      <c r="I4601" s="20" t="str">
        <f>Table2[[#This Row],[StoreID]]&amp;"-"&amp;Table2[[#This Row],[OrderNumer]]</f>
        <v>5-4152</v>
      </c>
    </row>
    <row r="4602" spans="1:9" x14ac:dyDescent="0.35">
      <c r="A4602" s="19">
        <v>4152</v>
      </c>
      <c r="B4602" s="19">
        <v>5</v>
      </c>
      <c r="C4602" s="8">
        <v>34</v>
      </c>
      <c r="D4602" s="8">
        <v>4083</v>
      </c>
      <c r="E4602" s="8">
        <v>1</v>
      </c>
      <c r="F4602" s="7">
        <v>10</v>
      </c>
      <c r="G4602" s="8"/>
      <c r="H4602" s="9">
        <v>45015.611296261573</v>
      </c>
      <c r="I4602" s="20" t="str">
        <f>Table2[[#This Row],[StoreID]]&amp;"-"&amp;Table2[[#This Row],[OrderNumer]]</f>
        <v>5-4152</v>
      </c>
    </row>
    <row r="4603" spans="1:9" x14ac:dyDescent="0.35">
      <c r="A4603" s="19">
        <v>4153</v>
      </c>
      <c r="B4603" s="19">
        <v>2</v>
      </c>
      <c r="C4603" s="8">
        <v>26</v>
      </c>
      <c r="D4603" s="8">
        <v>471</v>
      </c>
      <c r="E4603" s="8">
        <v>1</v>
      </c>
      <c r="F4603" s="7">
        <v>20</v>
      </c>
      <c r="G4603" s="8"/>
      <c r="H4603" s="9">
        <v>45035.635253854169</v>
      </c>
      <c r="I4603" s="20" t="str">
        <f>Table2[[#This Row],[StoreID]]&amp;"-"&amp;Table2[[#This Row],[OrderNumer]]</f>
        <v>2-4153</v>
      </c>
    </row>
    <row r="4604" spans="1:9" x14ac:dyDescent="0.35">
      <c r="A4604" s="19">
        <v>4153</v>
      </c>
      <c r="B4604" s="19">
        <v>5</v>
      </c>
      <c r="C4604" s="8">
        <v>34</v>
      </c>
      <c r="D4604" s="8">
        <v>1099</v>
      </c>
      <c r="E4604" s="8">
        <v>1</v>
      </c>
      <c r="F4604" s="7">
        <v>287.5</v>
      </c>
      <c r="G4604" s="8"/>
      <c r="H4604" s="9">
        <v>45015.615931678243</v>
      </c>
      <c r="I4604" s="20" t="str">
        <f>Table2[[#This Row],[StoreID]]&amp;"-"&amp;Table2[[#This Row],[OrderNumer]]</f>
        <v>5-4153</v>
      </c>
    </row>
    <row r="4605" spans="1:9" x14ac:dyDescent="0.35">
      <c r="A4605" s="19">
        <v>4154</v>
      </c>
      <c r="B4605" s="19">
        <v>2</v>
      </c>
      <c r="C4605" s="8">
        <v>26</v>
      </c>
      <c r="D4605" s="8">
        <v>477</v>
      </c>
      <c r="E4605" s="8">
        <v>1</v>
      </c>
      <c r="F4605" s="7">
        <v>35</v>
      </c>
      <c r="G4605" s="8"/>
      <c r="H4605" s="9">
        <v>45035.640328125002</v>
      </c>
      <c r="I4605" s="20" t="str">
        <f>Table2[[#This Row],[StoreID]]&amp;"-"&amp;Table2[[#This Row],[OrderNumer]]</f>
        <v>2-4154</v>
      </c>
    </row>
    <row r="4606" spans="1:9" x14ac:dyDescent="0.35">
      <c r="A4606" s="19">
        <v>4154</v>
      </c>
      <c r="B4606" s="19">
        <v>2</v>
      </c>
      <c r="C4606" s="8">
        <v>26</v>
      </c>
      <c r="D4606" s="8">
        <v>462</v>
      </c>
      <c r="E4606" s="8">
        <v>3</v>
      </c>
      <c r="F4606" s="7">
        <v>30</v>
      </c>
      <c r="G4606" s="8"/>
      <c r="H4606" s="9">
        <v>45035.640328125002</v>
      </c>
      <c r="I4606" s="20" t="str">
        <f>Table2[[#This Row],[StoreID]]&amp;"-"&amp;Table2[[#This Row],[OrderNumer]]</f>
        <v>2-4154</v>
      </c>
    </row>
    <row r="4607" spans="1:9" x14ac:dyDescent="0.35">
      <c r="A4607" s="19">
        <v>4156</v>
      </c>
      <c r="B4607" s="19">
        <v>5</v>
      </c>
      <c r="C4607" s="8">
        <v>34</v>
      </c>
      <c r="D4607" s="8">
        <v>4202</v>
      </c>
      <c r="E4607" s="8">
        <v>1</v>
      </c>
      <c r="F4607" s="7">
        <v>2.5</v>
      </c>
      <c r="G4607" s="8"/>
      <c r="H4607" s="9">
        <v>45015.625141979166</v>
      </c>
      <c r="I4607" s="20" t="str">
        <f>Table2[[#This Row],[StoreID]]&amp;"-"&amp;Table2[[#This Row],[OrderNumer]]</f>
        <v>5-4156</v>
      </c>
    </row>
    <row r="4608" spans="1:9" x14ac:dyDescent="0.35">
      <c r="A4608" s="19">
        <v>4156</v>
      </c>
      <c r="B4608" s="19">
        <v>5</v>
      </c>
      <c r="C4608" s="8">
        <v>34</v>
      </c>
      <c r="D4608" s="8">
        <v>4202</v>
      </c>
      <c r="E4608" s="8">
        <v>2</v>
      </c>
      <c r="F4608" s="7">
        <v>5</v>
      </c>
      <c r="G4608" s="8"/>
      <c r="H4608" s="9">
        <v>45015.625141979166</v>
      </c>
      <c r="I4608" s="20" t="str">
        <f>Table2[[#This Row],[StoreID]]&amp;"-"&amp;Table2[[#This Row],[OrderNumer]]</f>
        <v>5-4156</v>
      </c>
    </row>
    <row r="4609" spans="1:9" x14ac:dyDescent="0.35">
      <c r="A4609" s="19">
        <v>4157</v>
      </c>
      <c r="B4609" s="19">
        <v>2</v>
      </c>
      <c r="C4609" s="8">
        <v>26</v>
      </c>
      <c r="D4609" s="8">
        <v>624</v>
      </c>
      <c r="E4609" s="8">
        <v>1</v>
      </c>
      <c r="F4609" s="7">
        <v>137.5</v>
      </c>
      <c r="G4609" s="8"/>
      <c r="H4609" s="9">
        <v>45035.666756944447</v>
      </c>
      <c r="I4609" s="20" t="str">
        <f>Table2[[#This Row],[StoreID]]&amp;"-"&amp;Table2[[#This Row],[OrderNumer]]</f>
        <v>2-4157</v>
      </c>
    </row>
    <row r="4610" spans="1:9" x14ac:dyDescent="0.35">
      <c r="A4610" s="19">
        <v>4158</v>
      </c>
      <c r="B4610" s="19">
        <v>1</v>
      </c>
      <c r="C4610" s="8">
        <v>15</v>
      </c>
      <c r="D4610" s="8">
        <v>3356</v>
      </c>
      <c r="E4610" s="8">
        <v>1</v>
      </c>
      <c r="F4610" s="7">
        <v>725</v>
      </c>
      <c r="G4610" s="8"/>
      <c r="H4610" s="9">
        <v>45005.80378584491</v>
      </c>
      <c r="I4610" s="20" t="str">
        <f>Table2[[#This Row],[StoreID]]&amp;"-"&amp;Table2[[#This Row],[OrderNumer]]</f>
        <v>1-4158</v>
      </c>
    </row>
    <row r="4611" spans="1:9" x14ac:dyDescent="0.35">
      <c r="A4611" s="19">
        <v>4159</v>
      </c>
      <c r="B4611" s="19">
        <v>2</v>
      </c>
      <c r="C4611" s="8">
        <v>18</v>
      </c>
      <c r="D4611" s="8">
        <v>4092</v>
      </c>
      <c r="E4611" s="8">
        <v>1</v>
      </c>
      <c r="F4611" s="7">
        <v>25</v>
      </c>
      <c r="G4611" s="8"/>
      <c r="H4611" s="9">
        <v>45035.827614733797</v>
      </c>
      <c r="I4611" s="20" t="str">
        <f>Table2[[#This Row],[StoreID]]&amp;"-"&amp;Table2[[#This Row],[OrderNumer]]</f>
        <v>2-4159</v>
      </c>
    </row>
    <row r="4612" spans="1:9" x14ac:dyDescent="0.35">
      <c r="A4612" s="19">
        <v>4159</v>
      </c>
      <c r="B4612" s="19">
        <v>5</v>
      </c>
      <c r="C4612" s="8">
        <v>34</v>
      </c>
      <c r="D4612" s="8">
        <v>4083</v>
      </c>
      <c r="E4612" s="8">
        <v>1</v>
      </c>
      <c r="F4612" s="7">
        <v>10</v>
      </c>
      <c r="G4612" s="8"/>
      <c r="H4612" s="9">
        <v>45015.673131747688</v>
      </c>
      <c r="I4612" s="20" t="str">
        <f>Table2[[#This Row],[StoreID]]&amp;"-"&amp;Table2[[#This Row],[OrderNumer]]</f>
        <v>5-4159</v>
      </c>
    </row>
    <row r="4613" spans="1:9" x14ac:dyDescent="0.35">
      <c r="A4613" s="19">
        <v>4159</v>
      </c>
      <c r="B4613" s="19">
        <v>5</v>
      </c>
      <c r="C4613" s="8">
        <v>34</v>
      </c>
      <c r="D4613" s="8">
        <v>4089</v>
      </c>
      <c r="E4613" s="8">
        <v>1</v>
      </c>
      <c r="F4613" s="7">
        <v>10</v>
      </c>
      <c r="G4613" s="8"/>
      <c r="H4613" s="9">
        <v>45015.673131747688</v>
      </c>
      <c r="I4613" s="20" t="str">
        <f>Table2[[#This Row],[StoreID]]&amp;"-"&amp;Table2[[#This Row],[OrderNumer]]</f>
        <v>5-4159</v>
      </c>
    </row>
    <row r="4614" spans="1:9" x14ac:dyDescent="0.35">
      <c r="A4614" s="19">
        <v>4159</v>
      </c>
      <c r="B4614" s="19">
        <v>5</v>
      </c>
      <c r="C4614" s="8">
        <v>34</v>
      </c>
      <c r="D4614" s="8">
        <v>4080</v>
      </c>
      <c r="E4614" s="8">
        <v>1</v>
      </c>
      <c r="F4614" s="7">
        <v>10</v>
      </c>
      <c r="G4614" s="8"/>
      <c r="H4614" s="9">
        <v>45015.673131747688</v>
      </c>
      <c r="I4614" s="20" t="str">
        <f>Table2[[#This Row],[StoreID]]&amp;"-"&amp;Table2[[#This Row],[OrderNumer]]</f>
        <v>5-4159</v>
      </c>
    </row>
    <row r="4615" spans="1:9" x14ac:dyDescent="0.35">
      <c r="A4615" s="19">
        <v>4159</v>
      </c>
      <c r="B4615" s="19">
        <v>5</v>
      </c>
      <c r="C4615" s="8">
        <v>34</v>
      </c>
      <c r="D4615" s="8">
        <v>4088</v>
      </c>
      <c r="E4615" s="8">
        <v>2</v>
      </c>
      <c r="F4615" s="7">
        <v>20</v>
      </c>
      <c r="G4615" s="8"/>
      <c r="H4615" s="9">
        <v>45015.673131365744</v>
      </c>
      <c r="I4615" s="20" t="str">
        <f>Table2[[#This Row],[StoreID]]&amp;"-"&amp;Table2[[#This Row],[OrderNumer]]</f>
        <v>5-4159</v>
      </c>
    </row>
    <row r="4616" spans="1:9" x14ac:dyDescent="0.35">
      <c r="A4616" s="19">
        <v>4159</v>
      </c>
      <c r="B4616" s="19">
        <v>5</v>
      </c>
      <c r="C4616" s="8">
        <v>34</v>
      </c>
      <c r="D4616" s="8">
        <v>4084</v>
      </c>
      <c r="E4616" s="8">
        <v>2</v>
      </c>
      <c r="F4616" s="7">
        <v>20</v>
      </c>
      <c r="G4616" s="8"/>
      <c r="H4616" s="9">
        <v>45015.673131747688</v>
      </c>
      <c r="I4616" s="20" t="str">
        <f>Table2[[#This Row],[StoreID]]&amp;"-"&amp;Table2[[#This Row],[OrderNumer]]</f>
        <v>5-4159</v>
      </c>
    </row>
    <row r="4617" spans="1:9" x14ac:dyDescent="0.35">
      <c r="A4617" s="19">
        <v>4159</v>
      </c>
      <c r="B4617" s="19">
        <v>5</v>
      </c>
      <c r="C4617" s="8">
        <v>34</v>
      </c>
      <c r="D4617" s="8">
        <v>4086</v>
      </c>
      <c r="E4617" s="8">
        <v>2</v>
      </c>
      <c r="F4617" s="7">
        <v>20</v>
      </c>
      <c r="G4617" s="8"/>
      <c r="H4617" s="9">
        <v>45015.673131747688</v>
      </c>
      <c r="I4617" s="20" t="str">
        <f>Table2[[#This Row],[StoreID]]&amp;"-"&amp;Table2[[#This Row],[OrderNumer]]</f>
        <v>5-4159</v>
      </c>
    </row>
    <row r="4618" spans="1:9" x14ac:dyDescent="0.35">
      <c r="A4618" s="19">
        <v>4159</v>
      </c>
      <c r="B4618" s="19">
        <v>5</v>
      </c>
      <c r="C4618" s="8">
        <v>34</v>
      </c>
      <c r="D4618" s="8">
        <v>4087</v>
      </c>
      <c r="E4618" s="8">
        <v>2</v>
      </c>
      <c r="F4618" s="7">
        <v>20</v>
      </c>
      <c r="G4618" s="8"/>
      <c r="H4618" s="9">
        <v>45015.673131747688</v>
      </c>
      <c r="I4618" s="20" t="str">
        <f>Table2[[#This Row],[StoreID]]&amp;"-"&amp;Table2[[#This Row],[OrderNumer]]</f>
        <v>5-4159</v>
      </c>
    </row>
    <row r="4619" spans="1:9" x14ac:dyDescent="0.35">
      <c r="A4619" s="19">
        <v>4159</v>
      </c>
      <c r="B4619" s="19">
        <v>5</v>
      </c>
      <c r="C4619" s="8">
        <v>34</v>
      </c>
      <c r="D4619" s="8">
        <v>4081</v>
      </c>
      <c r="E4619" s="8">
        <v>4</v>
      </c>
      <c r="F4619" s="7">
        <v>40</v>
      </c>
      <c r="G4619" s="8"/>
      <c r="H4619" s="9">
        <v>45015.673131747688</v>
      </c>
      <c r="I4619" s="20" t="str">
        <f>Table2[[#This Row],[StoreID]]&amp;"-"&amp;Table2[[#This Row],[OrderNumer]]</f>
        <v>5-4159</v>
      </c>
    </row>
    <row r="4620" spans="1:9" x14ac:dyDescent="0.35">
      <c r="A4620" s="19">
        <v>4160</v>
      </c>
      <c r="B4620" s="19">
        <v>1</v>
      </c>
      <c r="C4620" s="8">
        <v>5</v>
      </c>
      <c r="D4620" s="8">
        <v>4028</v>
      </c>
      <c r="E4620" s="8">
        <v>1</v>
      </c>
      <c r="F4620" s="7">
        <v>45</v>
      </c>
      <c r="G4620" s="8"/>
      <c r="H4620" s="9">
        <v>45005.811148530091</v>
      </c>
      <c r="I4620" s="20" t="str">
        <f>Table2[[#This Row],[StoreID]]&amp;"-"&amp;Table2[[#This Row],[OrderNumer]]</f>
        <v>1-4160</v>
      </c>
    </row>
    <row r="4621" spans="1:9" x14ac:dyDescent="0.35">
      <c r="A4621" s="19">
        <v>4160</v>
      </c>
      <c r="B4621" s="19">
        <v>5</v>
      </c>
      <c r="C4621" s="8">
        <v>34</v>
      </c>
      <c r="D4621" s="8">
        <v>18</v>
      </c>
      <c r="E4621" s="8">
        <v>1</v>
      </c>
      <c r="F4621" s="7">
        <v>725</v>
      </c>
      <c r="G4621" s="8"/>
      <c r="H4621" s="9">
        <v>45015.673939814813</v>
      </c>
      <c r="I4621" s="20" t="str">
        <f>Table2[[#This Row],[StoreID]]&amp;"-"&amp;Table2[[#This Row],[OrderNumer]]</f>
        <v>5-4160</v>
      </c>
    </row>
    <row r="4622" spans="1:9" x14ac:dyDescent="0.35">
      <c r="A4622" s="19">
        <v>4161</v>
      </c>
      <c r="B4622" s="19">
        <v>5</v>
      </c>
      <c r="C4622" s="8">
        <v>34</v>
      </c>
      <c r="D4622" s="8">
        <v>3373</v>
      </c>
      <c r="E4622" s="8">
        <v>1</v>
      </c>
      <c r="F4622" s="7">
        <v>347.5</v>
      </c>
      <c r="G4622" s="8"/>
      <c r="H4622" s="9">
        <v>45015.683081400464</v>
      </c>
      <c r="I4622" s="20" t="str">
        <f>Table2[[#This Row],[StoreID]]&amp;"-"&amp;Table2[[#This Row],[OrderNumer]]</f>
        <v>5-4161</v>
      </c>
    </row>
    <row r="4623" spans="1:9" x14ac:dyDescent="0.35">
      <c r="A4623" s="19">
        <v>4161</v>
      </c>
      <c r="B4623" s="19">
        <v>5</v>
      </c>
      <c r="C4623" s="8">
        <v>34</v>
      </c>
      <c r="D4623" s="8">
        <v>16</v>
      </c>
      <c r="E4623" s="8">
        <v>1</v>
      </c>
      <c r="F4623" s="7">
        <v>225</v>
      </c>
      <c r="G4623" s="8"/>
      <c r="H4623" s="9">
        <v>45015.683081400464</v>
      </c>
      <c r="I4623" s="20" t="str">
        <f>Table2[[#This Row],[StoreID]]&amp;"-"&amp;Table2[[#This Row],[OrderNumer]]</f>
        <v>5-4161</v>
      </c>
    </row>
    <row r="4624" spans="1:9" x14ac:dyDescent="0.35">
      <c r="A4624" s="19">
        <v>4161</v>
      </c>
      <c r="B4624" s="19">
        <v>5</v>
      </c>
      <c r="C4624" s="8">
        <v>34</v>
      </c>
      <c r="D4624" s="8">
        <v>462</v>
      </c>
      <c r="E4624" s="8">
        <v>1</v>
      </c>
      <c r="F4624" s="7">
        <v>10</v>
      </c>
      <c r="G4624" s="8"/>
      <c r="H4624" s="9">
        <v>45015.683081400464</v>
      </c>
      <c r="I4624" s="20" t="str">
        <f>Table2[[#This Row],[StoreID]]&amp;"-"&amp;Table2[[#This Row],[OrderNumer]]</f>
        <v>5-4161</v>
      </c>
    </row>
    <row r="4625" spans="1:9" x14ac:dyDescent="0.35">
      <c r="A4625" s="19">
        <v>4163</v>
      </c>
      <c r="B4625" s="19">
        <v>2</v>
      </c>
      <c r="C4625" s="8">
        <v>25</v>
      </c>
      <c r="D4625" s="8">
        <v>3251</v>
      </c>
      <c r="E4625" s="8">
        <v>1</v>
      </c>
      <c r="F4625" s="7">
        <v>57.5</v>
      </c>
      <c r="G4625" s="8"/>
      <c r="H4625" s="9">
        <v>45035.885091006945</v>
      </c>
      <c r="I4625" s="20" t="str">
        <f>Table2[[#This Row],[StoreID]]&amp;"-"&amp;Table2[[#This Row],[OrderNumer]]</f>
        <v>2-4163</v>
      </c>
    </row>
    <row r="4626" spans="1:9" x14ac:dyDescent="0.35">
      <c r="A4626" s="19">
        <v>4164</v>
      </c>
      <c r="B4626" s="19">
        <v>1</v>
      </c>
      <c r="C4626" s="8">
        <v>5</v>
      </c>
      <c r="D4626" s="8">
        <v>462</v>
      </c>
      <c r="E4626" s="8">
        <v>9</v>
      </c>
      <c r="F4626" s="7">
        <v>90</v>
      </c>
      <c r="G4626" s="8"/>
      <c r="H4626" s="9">
        <v>45005.828315543979</v>
      </c>
      <c r="I4626" s="20" t="str">
        <f>Table2[[#This Row],[StoreID]]&amp;"-"&amp;Table2[[#This Row],[OrderNumer]]</f>
        <v>1-4164</v>
      </c>
    </row>
    <row r="4627" spans="1:9" x14ac:dyDescent="0.35">
      <c r="A4627" s="19">
        <v>4164</v>
      </c>
      <c r="B4627" s="19">
        <v>5</v>
      </c>
      <c r="C4627" s="8">
        <v>34</v>
      </c>
      <c r="D4627" s="8">
        <v>463</v>
      </c>
      <c r="E4627" s="8">
        <v>1</v>
      </c>
      <c r="F4627" s="7">
        <v>75</v>
      </c>
      <c r="G4627" s="8"/>
      <c r="H4627" s="9">
        <v>45015.708646412037</v>
      </c>
      <c r="I4627" s="20" t="str">
        <f>Table2[[#This Row],[StoreID]]&amp;"-"&amp;Table2[[#This Row],[OrderNumer]]</f>
        <v>5-4164</v>
      </c>
    </row>
    <row r="4628" spans="1:9" x14ac:dyDescent="0.35">
      <c r="A4628" s="19">
        <v>4165</v>
      </c>
      <c r="B4628" s="19">
        <v>2</v>
      </c>
      <c r="C4628" s="8">
        <v>23</v>
      </c>
      <c r="D4628" s="8">
        <v>23</v>
      </c>
      <c r="E4628" s="8">
        <v>1</v>
      </c>
      <c r="F4628" s="7">
        <v>849.5</v>
      </c>
      <c r="G4628" s="8"/>
      <c r="H4628" s="9">
        <v>45035.897476655089</v>
      </c>
      <c r="I4628" s="20" t="str">
        <f>Table2[[#This Row],[StoreID]]&amp;"-"&amp;Table2[[#This Row],[OrderNumer]]</f>
        <v>2-4165</v>
      </c>
    </row>
    <row r="4629" spans="1:9" x14ac:dyDescent="0.35">
      <c r="A4629" s="19">
        <v>4166</v>
      </c>
      <c r="B4629" s="19">
        <v>5</v>
      </c>
      <c r="C4629" s="8">
        <v>2</v>
      </c>
      <c r="D4629" s="8">
        <v>11</v>
      </c>
      <c r="E4629" s="8">
        <v>1</v>
      </c>
      <c r="F4629" s="7">
        <v>225</v>
      </c>
      <c r="G4629" s="8"/>
      <c r="H4629" s="9">
        <v>45015.897304745369</v>
      </c>
      <c r="I4629" s="20" t="str">
        <f>Table2[[#This Row],[StoreID]]&amp;"-"&amp;Table2[[#This Row],[OrderNumer]]</f>
        <v>5-4166</v>
      </c>
    </row>
    <row r="4630" spans="1:9" x14ac:dyDescent="0.35">
      <c r="A4630" s="19">
        <v>4168</v>
      </c>
      <c r="B4630" s="19">
        <v>5</v>
      </c>
      <c r="C4630" s="8">
        <v>2</v>
      </c>
      <c r="D4630" s="8">
        <v>4087</v>
      </c>
      <c r="E4630" s="8">
        <v>1</v>
      </c>
      <c r="F4630" s="7">
        <v>10</v>
      </c>
      <c r="G4630" s="8"/>
      <c r="H4630" s="9">
        <v>45015.902010381942</v>
      </c>
      <c r="I4630" s="20" t="str">
        <f>Table2[[#This Row],[StoreID]]&amp;"-"&amp;Table2[[#This Row],[OrderNumer]]</f>
        <v>5-4168</v>
      </c>
    </row>
    <row r="4631" spans="1:9" x14ac:dyDescent="0.35">
      <c r="A4631" s="19">
        <v>4168</v>
      </c>
      <c r="B4631" s="19">
        <v>5</v>
      </c>
      <c r="C4631" s="8">
        <v>2</v>
      </c>
      <c r="D4631" s="8">
        <v>4088</v>
      </c>
      <c r="E4631" s="8">
        <v>1</v>
      </c>
      <c r="F4631" s="7">
        <v>10</v>
      </c>
      <c r="G4631" s="8"/>
      <c r="H4631" s="9">
        <v>45015.902010381942</v>
      </c>
      <c r="I4631" s="20" t="str">
        <f>Table2[[#This Row],[StoreID]]&amp;"-"&amp;Table2[[#This Row],[OrderNumer]]</f>
        <v>5-4168</v>
      </c>
    </row>
    <row r="4632" spans="1:9" x14ac:dyDescent="0.35">
      <c r="A4632" s="19">
        <v>4169</v>
      </c>
      <c r="B4632" s="19">
        <v>2</v>
      </c>
      <c r="C4632" s="8">
        <v>18</v>
      </c>
      <c r="D4632" s="8">
        <v>4091</v>
      </c>
      <c r="E4632" s="8">
        <v>1</v>
      </c>
      <c r="F4632" s="7">
        <v>25</v>
      </c>
      <c r="G4632" s="8"/>
      <c r="H4632" s="9">
        <v>45035.938006631943</v>
      </c>
      <c r="I4632" s="20" t="str">
        <f>Table2[[#This Row],[StoreID]]&amp;"-"&amp;Table2[[#This Row],[OrderNumer]]</f>
        <v>2-4169</v>
      </c>
    </row>
    <row r="4633" spans="1:9" x14ac:dyDescent="0.35">
      <c r="A4633" s="19">
        <v>4169</v>
      </c>
      <c r="B4633" s="19">
        <v>2</v>
      </c>
      <c r="C4633" s="8">
        <v>18</v>
      </c>
      <c r="D4633" s="8">
        <v>470</v>
      </c>
      <c r="E4633" s="8">
        <v>1</v>
      </c>
      <c r="F4633" s="7">
        <v>20</v>
      </c>
      <c r="G4633" s="8"/>
      <c r="H4633" s="9">
        <v>45035.938006631943</v>
      </c>
      <c r="I4633" s="20" t="str">
        <f>Table2[[#This Row],[StoreID]]&amp;"-"&amp;Table2[[#This Row],[OrderNumer]]</f>
        <v>2-4169</v>
      </c>
    </row>
    <row r="4634" spans="1:9" x14ac:dyDescent="0.35">
      <c r="A4634" s="19">
        <v>4169</v>
      </c>
      <c r="B4634" s="19">
        <v>5</v>
      </c>
      <c r="C4634" s="8">
        <v>2</v>
      </c>
      <c r="D4634" s="8">
        <v>476</v>
      </c>
      <c r="E4634" s="8">
        <v>1</v>
      </c>
      <c r="F4634" s="7">
        <v>30</v>
      </c>
      <c r="G4634" s="8"/>
      <c r="H4634" s="9">
        <v>45015.904246678241</v>
      </c>
      <c r="I4634" s="20" t="str">
        <f>Table2[[#This Row],[StoreID]]&amp;"-"&amp;Table2[[#This Row],[OrderNumer]]</f>
        <v>5-4169</v>
      </c>
    </row>
    <row r="4635" spans="1:9" x14ac:dyDescent="0.35">
      <c r="A4635" s="19">
        <v>4169</v>
      </c>
      <c r="B4635" s="19">
        <v>5</v>
      </c>
      <c r="C4635" s="8">
        <v>2</v>
      </c>
      <c r="D4635" s="8">
        <v>462</v>
      </c>
      <c r="E4635" s="8">
        <v>4</v>
      </c>
      <c r="F4635" s="7">
        <v>40</v>
      </c>
      <c r="G4635" s="8"/>
      <c r="H4635" s="9">
        <v>45015.904246678241</v>
      </c>
      <c r="I4635" s="20" t="str">
        <f>Table2[[#This Row],[StoreID]]&amp;"-"&amp;Table2[[#This Row],[OrderNumer]]</f>
        <v>5-4169</v>
      </c>
    </row>
    <row r="4636" spans="1:9" x14ac:dyDescent="0.35">
      <c r="A4636" s="19">
        <v>4170</v>
      </c>
      <c r="B4636" s="19">
        <v>2</v>
      </c>
      <c r="C4636" s="8">
        <v>18</v>
      </c>
      <c r="D4636" s="8">
        <v>470</v>
      </c>
      <c r="E4636" s="8">
        <v>-1</v>
      </c>
      <c r="F4636" s="7">
        <v>-20</v>
      </c>
      <c r="G4636" s="8" t="s">
        <v>241</v>
      </c>
      <c r="H4636" s="9">
        <v>45035.938827662038</v>
      </c>
      <c r="I4636" s="20" t="str">
        <f>Table2[[#This Row],[StoreID]]&amp;"-"&amp;Table2[[#This Row],[OrderNumer]]</f>
        <v>2-4170</v>
      </c>
    </row>
    <row r="4637" spans="1:9" x14ac:dyDescent="0.35">
      <c r="A4637" s="19">
        <v>4170</v>
      </c>
      <c r="B4637" s="19">
        <v>5</v>
      </c>
      <c r="C4637" s="8">
        <v>2</v>
      </c>
      <c r="D4637" s="8">
        <v>4092</v>
      </c>
      <c r="E4637" s="8">
        <v>1</v>
      </c>
      <c r="F4637" s="7">
        <v>25</v>
      </c>
      <c r="G4637" s="8"/>
      <c r="H4637" s="9">
        <v>45015.937571909722</v>
      </c>
      <c r="I4637" s="20" t="str">
        <f>Table2[[#This Row],[StoreID]]&amp;"-"&amp;Table2[[#This Row],[OrderNumer]]</f>
        <v>5-4170</v>
      </c>
    </row>
    <row r="4638" spans="1:9" x14ac:dyDescent="0.35">
      <c r="A4638" s="19">
        <v>4173</v>
      </c>
      <c r="B4638" s="19">
        <v>1</v>
      </c>
      <c r="C4638" s="8">
        <v>5</v>
      </c>
      <c r="D4638" s="8">
        <v>604</v>
      </c>
      <c r="E4638" s="8">
        <v>1</v>
      </c>
      <c r="F4638" s="7">
        <v>97.5</v>
      </c>
      <c r="G4638" s="8"/>
      <c r="H4638" s="9">
        <v>45005.86582353009</v>
      </c>
      <c r="I4638" s="20" t="str">
        <f>Table2[[#This Row],[StoreID]]&amp;"-"&amp;Table2[[#This Row],[OrderNumer]]</f>
        <v>1-4173</v>
      </c>
    </row>
    <row r="4639" spans="1:9" x14ac:dyDescent="0.35">
      <c r="A4639" s="19">
        <v>4174</v>
      </c>
      <c r="B4639" s="19">
        <v>2</v>
      </c>
      <c r="C4639" s="8">
        <v>23</v>
      </c>
      <c r="D4639" s="8">
        <v>4028</v>
      </c>
      <c r="E4639" s="8">
        <v>1</v>
      </c>
      <c r="F4639" s="7">
        <v>45</v>
      </c>
      <c r="G4639" s="8"/>
      <c r="H4639" s="9">
        <v>45035.954148530094</v>
      </c>
      <c r="I4639" s="20" t="str">
        <f>Table2[[#This Row],[StoreID]]&amp;"-"&amp;Table2[[#This Row],[OrderNumer]]</f>
        <v>2-4174</v>
      </c>
    </row>
    <row r="4640" spans="1:9" x14ac:dyDescent="0.35">
      <c r="A4640" s="19">
        <v>4174</v>
      </c>
      <c r="B4640" s="19">
        <v>2</v>
      </c>
      <c r="C4640" s="8">
        <v>23</v>
      </c>
      <c r="D4640" s="8">
        <v>4028</v>
      </c>
      <c r="E4640" s="8">
        <v>1</v>
      </c>
      <c r="F4640" s="7">
        <v>45</v>
      </c>
      <c r="G4640" s="8"/>
      <c r="H4640" s="9">
        <v>45035.954148530094</v>
      </c>
      <c r="I4640" s="20" t="str">
        <f>Table2[[#This Row],[StoreID]]&amp;"-"&amp;Table2[[#This Row],[OrderNumer]]</f>
        <v>2-4174</v>
      </c>
    </row>
    <row r="4641" spans="1:9" x14ac:dyDescent="0.35">
      <c r="A4641" s="19">
        <v>4174</v>
      </c>
      <c r="B4641" s="19">
        <v>5</v>
      </c>
      <c r="C4641" s="8">
        <v>34</v>
      </c>
      <c r="D4641" s="8">
        <v>4092</v>
      </c>
      <c r="E4641" s="8">
        <v>1</v>
      </c>
      <c r="F4641" s="7">
        <v>25</v>
      </c>
      <c r="G4641" s="8"/>
      <c r="H4641" s="9">
        <v>45016.538704710649</v>
      </c>
      <c r="I4641" s="20" t="str">
        <f>Table2[[#This Row],[StoreID]]&amp;"-"&amp;Table2[[#This Row],[OrderNumer]]</f>
        <v>5-4174</v>
      </c>
    </row>
    <row r="4642" spans="1:9" x14ac:dyDescent="0.35">
      <c r="A4642" s="19">
        <v>4175</v>
      </c>
      <c r="B4642" s="19">
        <v>5</v>
      </c>
      <c r="C4642" s="8">
        <v>34</v>
      </c>
      <c r="D4642" s="8">
        <v>4090</v>
      </c>
      <c r="E4642" s="8">
        <v>1</v>
      </c>
      <c r="F4642" s="7">
        <v>47.5</v>
      </c>
      <c r="G4642" s="8"/>
      <c r="H4642" s="9">
        <v>45016.551380868055</v>
      </c>
      <c r="I4642" s="20" t="str">
        <f>Table2[[#This Row],[StoreID]]&amp;"-"&amp;Table2[[#This Row],[OrderNumer]]</f>
        <v>5-4175</v>
      </c>
    </row>
    <row r="4643" spans="1:9" x14ac:dyDescent="0.35">
      <c r="A4643" s="19">
        <v>4176</v>
      </c>
      <c r="B4643" s="19">
        <v>2</v>
      </c>
      <c r="C4643" s="8">
        <v>18</v>
      </c>
      <c r="D4643" s="8">
        <v>476</v>
      </c>
      <c r="E4643" s="8">
        <v>1</v>
      </c>
      <c r="F4643" s="7">
        <v>30</v>
      </c>
      <c r="G4643" s="8"/>
      <c r="H4643" s="9">
        <v>45035.964390659719</v>
      </c>
      <c r="I4643" s="20" t="str">
        <f>Table2[[#This Row],[StoreID]]&amp;"-"&amp;Table2[[#This Row],[OrderNumer]]</f>
        <v>2-4176</v>
      </c>
    </row>
    <row r="4644" spans="1:9" x14ac:dyDescent="0.35">
      <c r="A4644" s="19">
        <v>4177</v>
      </c>
      <c r="B4644" s="19">
        <v>2</v>
      </c>
      <c r="C4644" s="8">
        <v>18</v>
      </c>
      <c r="D4644" s="8">
        <v>3226</v>
      </c>
      <c r="E4644" s="8">
        <v>1</v>
      </c>
      <c r="F4644" s="7">
        <v>34.5</v>
      </c>
      <c r="G4644" s="8"/>
      <c r="H4644" s="9">
        <v>45035.965786574074</v>
      </c>
      <c r="I4644" s="20" t="str">
        <f>Table2[[#This Row],[StoreID]]&amp;"-"&amp;Table2[[#This Row],[OrderNumer]]</f>
        <v>2-4177</v>
      </c>
    </row>
    <row r="4645" spans="1:9" x14ac:dyDescent="0.35">
      <c r="A4645" s="19">
        <v>4177</v>
      </c>
      <c r="B4645" s="19">
        <v>5</v>
      </c>
      <c r="C4645" s="8">
        <v>34</v>
      </c>
      <c r="D4645" s="8">
        <v>4202</v>
      </c>
      <c r="E4645" s="8">
        <v>1</v>
      </c>
      <c r="F4645" s="7">
        <v>2.5</v>
      </c>
      <c r="G4645" s="8"/>
      <c r="H4645" s="9">
        <v>45016.580696840276</v>
      </c>
      <c r="I4645" s="20" t="str">
        <f>Table2[[#This Row],[StoreID]]&amp;"-"&amp;Table2[[#This Row],[OrderNumer]]</f>
        <v>5-4177</v>
      </c>
    </row>
    <row r="4646" spans="1:9" x14ac:dyDescent="0.35">
      <c r="A4646" s="19">
        <v>4177</v>
      </c>
      <c r="B4646" s="19">
        <v>5</v>
      </c>
      <c r="C4646" s="8">
        <v>34</v>
      </c>
      <c r="D4646" s="8">
        <v>4202</v>
      </c>
      <c r="E4646" s="8">
        <v>1</v>
      </c>
      <c r="F4646" s="7">
        <v>2.5</v>
      </c>
      <c r="G4646" s="8"/>
      <c r="H4646" s="9">
        <v>45016.580696840276</v>
      </c>
      <c r="I4646" s="20" t="str">
        <f>Table2[[#This Row],[StoreID]]&amp;"-"&amp;Table2[[#This Row],[OrderNumer]]</f>
        <v>5-4177</v>
      </c>
    </row>
    <row r="4647" spans="1:9" x14ac:dyDescent="0.35">
      <c r="A4647" s="19">
        <v>4178</v>
      </c>
      <c r="B4647" s="19">
        <v>1</v>
      </c>
      <c r="C4647" s="8">
        <v>5</v>
      </c>
      <c r="D4647" s="8">
        <v>4078</v>
      </c>
      <c r="E4647" s="8">
        <v>1</v>
      </c>
      <c r="F4647" s="7">
        <v>49.5</v>
      </c>
      <c r="G4647" s="8"/>
      <c r="H4647" s="9">
        <v>45005.89878653935</v>
      </c>
      <c r="I4647" s="20" t="str">
        <f>Table2[[#This Row],[StoreID]]&amp;"-"&amp;Table2[[#This Row],[OrderNumer]]</f>
        <v>1-4178</v>
      </c>
    </row>
    <row r="4648" spans="1:9" x14ac:dyDescent="0.35">
      <c r="A4648" s="19">
        <v>4178</v>
      </c>
      <c r="B4648" s="19">
        <v>2</v>
      </c>
      <c r="C4648" s="8">
        <v>18</v>
      </c>
      <c r="D4648" s="8">
        <v>3313</v>
      </c>
      <c r="E4648" s="8">
        <v>1</v>
      </c>
      <c r="F4648" s="7">
        <v>137.5</v>
      </c>
      <c r="G4648" s="8"/>
      <c r="H4648" s="9">
        <v>45035.967235266202</v>
      </c>
      <c r="I4648" s="20" t="str">
        <f>Table2[[#This Row],[StoreID]]&amp;"-"&amp;Table2[[#This Row],[OrderNumer]]</f>
        <v>2-4178</v>
      </c>
    </row>
    <row r="4649" spans="1:9" x14ac:dyDescent="0.35">
      <c r="A4649" s="19">
        <v>4179</v>
      </c>
      <c r="B4649" s="19">
        <v>2</v>
      </c>
      <c r="C4649" s="8">
        <v>18</v>
      </c>
      <c r="D4649" s="8">
        <v>476</v>
      </c>
      <c r="E4649" s="8">
        <v>1</v>
      </c>
      <c r="F4649" s="7">
        <v>30</v>
      </c>
      <c r="G4649" s="8"/>
      <c r="H4649" s="9">
        <v>45035.968762002318</v>
      </c>
      <c r="I4649" s="20" t="str">
        <f>Table2[[#This Row],[StoreID]]&amp;"-"&amp;Table2[[#This Row],[OrderNumer]]</f>
        <v>2-4179</v>
      </c>
    </row>
    <row r="4650" spans="1:9" x14ac:dyDescent="0.35">
      <c r="A4650" s="19">
        <v>4179</v>
      </c>
      <c r="B4650" s="19">
        <v>5</v>
      </c>
      <c r="C4650" s="8">
        <v>34</v>
      </c>
      <c r="D4650" s="8">
        <v>462</v>
      </c>
      <c r="E4650" s="8">
        <v>7</v>
      </c>
      <c r="F4650" s="7">
        <v>70</v>
      </c>
      <c r="G4650" s="8"/>
      <c r="H4650" s="9">
        <v>45016.650547569443</v>
      </c>
      <c r="I4650" s="20" t="str">
        <f>Table2[[#This Row],[StoreID]]&amp;"-"&amp;Table2[[#This Row],[OrderNumer]]</f>
        <v>5-4179</v>
      </c>
    </row>
    <row r="4651" spans="1:9" x14ac:dyDescent="0.35">
      <c r="A4651" s="19">
        <v>4180</v>
      </c>
      <c r="B4651" s="19">
        <v>1</v>
      </c>
      <c r="C4651" s="8">
        <v>5</v>
      </c>
      <c r="D4651" s="8">
        <v>3419</v>
      </c>
      <c r="E4651" s="8">
        <v>1</v>
      </c>
      <c r="F4651" s="7">
        <v>287.5</v>
      </c>
      <c r="G4651" s="8"/>
      <c r="H4651" s="9">
        <v>45005.906131053242</v>
      </c>
      <c r="I4651" s="20" t="str">
        <f>Table2[[#This Row],[StoreID]]&amp;"-"&amp;Table2[[#This Row],[OrderNumer]]</f>
        <v>1-4180</v>
      </c>
    </row>
    <row r="4652" spans="1:9" x14ac:dyDescent="0.35">
      <c r="A4652" s="19">
        <v>4180</v>
      </c>
      <c r="B4652" s="19">
        <v>2</v>
      </c>
      <c r="C4652" s="8">
        <v>23</v>
      </c>
      <c r="D4652" s="8">
        <v>3719</v>
      </c>
      <c r="E4652" s="8">
        <v>1</v>
      </c>
      <c r="F4652" s="7">
        <v>100</v>
      </c>
      <c r="G4652" s="8"/>
      <c r="H4652" s="9">
        <v>45035.969193634257</v>
      </c>
      <c r="I4652" s="20" t="str">
        <f>Table2[[#This Row],[StoreID]]&amp;"-"&amp;Table2[[#This Row],[OrderNumer]]</f>
        <v>2-4180</v>
      </c>
    </row>
    <row r="4653" spans="1:9" x14ac:dyDescent="0.35">
      <c r="A4653" s="19">
        <v>4180</v>
      </c>
      <c r="B4653" s="19">
        <v>5</v>
      </c>
      <c r="C4653" s="8">
        <v>34</v>
      </c>
      <c r="D4653" s="8">
        <v>463</v>
      </c>
      <c r="E4653" s="8">
        <v>1</v>
      </c>
      <c r="F4653" s="7">
        <v>75</v>
      </c>
      <c r="G4653" s="8"/>
      <c r="H4653" s="9">
        <v>45016.660916932873</v>
      </c>
      <c r="I4653" s="20" t="str">
        <f>Table2[[#This Row],[StoreID]]&amp;"-"&amp;Table2[[#This Row],[OrderNumer]]</f>
        <v>5-4180</v>
      </c>
    </row>
    <row r="4654" spans="1:9" x14ac:dyDescent="0.35">
      <c r="A4654" s="19">
        <v>4180</v>
      </c>
      <c r="B4654" s="19">
        <v>5</v>
      </c>
      <c r="C4654" s="8">
        <v>34</v>
      </c>
      <c r="D4654" s="8">
        <v>390</v>
      </c>
      <c r="E4654" s="8">
        <v>1</v>
      </c>
      <c r="F4654" s="7">
        <v>137.5</v>
      </c>
      <c r="G4654" s="8"/>
      <c r="H4654" s="9">
        <v>45016.660916932873</v>
      </c>
      <c r="I4654" s="20" t="str">
        <f>Table2[[#This Row],[StoreID]]&amp;"-"&amp;Table2[[#This Row],[OrderNumer]]</f>
        <v>5-4180</v>
      </c>
    </row>
    <row r="4655" spans="1:9" x14ac:dyDescent="0.35">
      <c r="A4655" s="19">
        <v>4180</v>
      </c>
      <c r="B4655" s="19">
        <v>5</v>
      </c>
      <c r="C4655" s="8">
        <v>34</v>
      </c>
      <c r="D4655" s="8">
        <v>474</v>
      </c>
      <c r="E4655" s="8">
        <v>1</v>
      </c>
      <c r="F4655" s="7">
        <v>50</v>
      </c>
      <c r="G4655" s="8"/>
      <c r="H4655" s="9">
        <v>45016.660916932873</v>
      </c>
      <c r="I4655" s="20" t="str">
        <f>Table2[[#This Row],[StoreID]]&amp;"-"&amp;Table2[[#This Row],[OrderNumer]]</f>
        <v>5-4180</v>
      </c>
    </row>
    <row r="4656" spans="1:9" x14ac:dyDescent="0.35">
      <c r="A4656" s="19">
        <v>4180</v>
      </c>
      <c r="B4656" s="19">
        <v>5</v>
      </c>
      <c r="C4656" s="8">
        <v>34</v>
      </c>
      <c r="D4656" s="8">
        <v>476</v>
      </c>
      <c r="E4656" s="8">
        <v>1</v>
      </c>
      <c r="F4656" s="7">
        <v>30</v>
      </c>
      <c r="G4656" s="8"/>
      <c r="H4656" s="9">
        <v>45016.660916932873</v>
      </c>
      <c r="I4656" s="20" t="str">
        <f>Table2[[#This Row],[StoreID]]&amp;"-"&amp;Table2[[#This Row],[OrderNumer]]</f>
        <v>5-4180</v>
      </c>
    </row>
    <row r="4657" spans="1:9" x14ac:dyDescent="0.35">
      <c r="A4657" s="19">
        <v>4180</v>
      </c>
      <c r="B4657" s="19">
        <v>5</v>
      </c>
      <c r="C4657" s="8">
        <v>34</v>
      </c>
      <c r="D4657" s="8">
        <v>477</v>
      </c>
      <c r="E4657" s="8">
        <v>1</v>
      </c>
      <c r="F4657" s="7">
        <v>35</v>
      </c>
      <c r="G4657" s="8"/>
      <c r="H4657" s="9">
        <v>45016.660916932873</v>
      </c>
      <c r="I4657" s="20" t="str">
        <f>Table2[[#This Row],[StoreID]]&amp;"-"&amp;Table2[[#This Row],[OrderNumer]]</f>
        <v>5-4180</v>
      </c>
    </row>
    <row r="4658" spans="1:9" x14ac:dyDescent="0.35">
      <c r="A4658" s="19">
        <v>4180</v>
      </c>
      <c r="B4658" s="19">
        <v>5</v>
      </c>
      <c r="C4658" s="8">
        <v>34</v>
      </c>
      <c r="D4658" s="8">
        <v>462</v>
      </c>
      <c r="E4658" s="8">
        <v>4</v>
      </c>
      <c r="F4658" s="7">
        <v>40</v>
      </c>
      <c r="G4658" s="8"/>
      <c r="H4658" s="9">
        <v>45016.660916932873</v>
      </c>
      <c r="I4658" s="20" t="str">
        <f>Table2[[#This Row],[StoreID]]&amp;"-"&amp;Table2[[#This Row],[OrderNumer]]</f>
        <v>5-4180</v>
      </c>
    </row>
    <row r="4659" spans="1:9" x14ac:dyDescent="0.35">
      <c r="A4659" s="19">
        <v>4180</v>
      </c>
      <c r="B4659" s="19">
        <v>5</v>
      </c>
      <c r="C4659" s="8">
        <v>34</v>
      </c>
      <c r="D4659" s="8">
        <v>465</v>
      </c>
      <c r="E4659" s="8">
        <v>4</v>
      </c>
      <c r="F4659" s="7">
        <v>100</v>
      </c>
      <c r="G4659" s="8"/>
      <c r="H4659" s="9">
        <v>45016.660916932873</v>
      </c>
      <c r="I4659" s="20" t="str">
        <f>Table2[[#This Row],[StoreID]]&amp;"-"&amp;Table2[[#This Row],[OrderNumer]]</f>
        <v>5-4180</v>
      </c>
    </row>
    <row r="4660" spans="1:9" x14ac:dyDescent="0.35">
      <c r="A4660" s="19">
        <v>4182</v>
      </c>
      <c r="B4660" s="19">
        <v>2</v>
      </c>
      <c r="C4660" s="8">
        <v>18</v>
      </c>
      <c r="D4660" s="8">
        <v>4090</v>
      </c>
      <c r="E4660" s="8">
        <v>1</v>
      </c>
      <c r="F4660" s="7">
        <v>47.5</v>
      </c>
      <c r="G4660" s="8"/>
      <c r="H4660" s="9">
        <v>45035.979979085649</v>
      </c>
      <c r="I4660" s="20" t="str">
        <f>Table2[[#This Row],[StoreID]]&amp;"-"&amp;Table2[[#This Row],[OrderNumer]]</f>
        <v>2-4182</v>
      </c>
    </row>
    <row r="4661" spans="1:9" x14ac:dyDescent="0.35">
      <c r="A4661" s="19">
        <v>4182</v>
      </c>
      <c r="B4661" s="19">
        <v>5</v>
      </c>
      <c r="C4661" s="8">
        <v>34</v>
      </c>
      <c r="D4661" s="8">
        <v>4081</v>
      </c>
      <c r="E4661" s="8">
        <v>1</v>
      </c>
      <c r="F4661" s="7">
        <v>10</v>
      </c>
      <c r="G4661" s="8"/>
      <c r="H4661" s="9">
        <v>45016.689397453702</v>
      </c>
      <c r="I4661" s="20" t="str">
        <f>Table2[[#This Row],[StoreID]]&amp;"-"&amp;Table2[[#This Row],[OrderNumer]]</f>
        <v>5-4182</v>
      </c>
    </row>
    <row r="4662" spans="1:9" x14ac:dyDescent="0.35">
      <c r="A4662" s="19">
        <v>4182</v>
      </c>
      <c r="B4662" s="19">
        <v>5</v>
      </c>
      <c r="C4662" s="8">
        <v>34</v>
      </c>
      <c r="D4662" s="8">
        <v>4087</v>
      </c>
      <c r="E4662" s="8">
        <v>1</v>
      </c>
      <c r="F4662" s="7">
        <v>10</v>
      </c>
      <c r="G4662" s="8"/>
      <c r="H4662" s="9">
        <v>45016.689397835646</v>
      </c>
      <c r="I4662" s="20" t="str">
        <f>Table2[[#This Row],[StoreID]]&amp;"-"&amp;Table2[[#This Row],[OrderNumer]]</f>
        <v>5-4182</v>
      </c>
    </row>
    <row r="4663" spans="1:9" x14ac:dyDescent="0.35">
      <c r="A4663" s="19">
        <v>4182</v>
      </c>
      <c r="B4663" s="19">
        <v>5</v>
      </c>
      <c r="C4663" s="8">
        <v>34</v>
      </c>
      <c r="D4663" s="8">
        <v>4086</v>
      </c>
      <c r="E4663" s="8">
        <v>1</v>
      </c>
      <c r="F4663" s="7">
        <v>10</v>
      </c>
      <c r="G4663" s="8"/>
      <c r="H4663" s="9">
        <v>45016.689397835646</v>
      </c>
      <c r="I4663" s="20" t="str">
        <f>Table2[[#This Row],[StoreID]]&amp;"-"&amp;Table2[[#This Row],[OrderNumer]]</f>
        <v>5-4182</v>
      </c>
    </row>
    <row r="4664" spans="1:9" x14ac:dyDescent="0.35">
      <c r="A4664" s="19">
        <v>4182</v>
      </c>
      <c r="B4664" s="19">
        <v>5</v>
      </c>
      <c r="C4664" s="8">
        <v>34</v>
      </c>
      <c r="D4664" s="8">
        <v>4084</v>
      </c>
      <c r="E4664" s="8">
        <v>1</v>
      </c>
      <c r="F4664" s="7">
        <v>10</v>
      </c>
      <c r="G4664" s="8"/>
      <c r="H4664" s="9">
        <v>45016.689397835646</v>
      </c>
      <c r="I4664" s="20" t="str">
        <f>Table2[[#This Row],[StoreID]]&amp;"-"&amp;Table2[[#This Row],[OrderNumer]]</f>
        <v>5-4182</v>
      </c>
    </row>
    <row r="4665" spans="1:9" x14ac:dyDescent="0.35">
      <c r="A4665" s="19">
        <v>4182</v>
      </c>
      <c r="B4665" s="19">
        <v>5</v>
      </c>
      <c r="C4665" s="8">
        <v>34</v>
      </c>
      <c r="D4665" s="8">
        <v>4082</v>
      </c>
      <c r="E4665" s="8">
        <v>1</v>
      </c>
      <c r="F4665" s="7">
        <v>10</v>
      </c>
      <c r="G4665" s="8"/>
      <c r="H4665" s="9">
        <v>45016.689397835646</v>
      </c>
      <c r="I4665" s="20" t="str">
        <f>Table2[[#This Row],[StoreID]]&amp;"-"&amp;Table2[[#This Row],[OrderNumer]]</f>
        <v>5-4182</v>
      </c>
    </row>
    <row r="4666" spans="1:9" x14ac:dyDescent="0.35">
      <c r="A4666" s="19">
        <v>4184</v>
      </c>
      <c r="B4666" s="19">
        <v>1</v>
      </c>
      <c r="C4666" s="8">
        <v>15</v>
      </c>
      <c r="D4666" s="8">
        <v>4025</v>
      </c>
      <c r="E4666" s="8">
        <v>1</v>
      </c>
      <c r="F4666" s="7">
        <v>175</v>
      </c>
      <c r="G4666" s="8"/>
      <c r="H4666" s="9">
        <v>45005.926995405091</v>
      </c>
      <c r="I4666" s="20" t="str">
        <f>Table2[[#This Row],[StoreID]]&amp;"-"&amp;Table2[[#This Row],[OrderNumer]]</f>
        <v>1-4184</v>
      </c>
    </row>
    <row r="4667" spans="1:9" x14ac:dyDescent="0.35">
      <c r="A4667" s="19">
        <v>4186</v>
      </c>
      <c r="B4667" s="19">
        <v>2</v>
      </c>
      <c r="C4667" s="8">
        <v>23</v>
      </c>
      <c r="D4667" s="8">
        <v>4028</v>
      </c>
      <c r="E4667" s="8">
        <v>1</v>
      </c>
      <c r="F4667" s="7">
        <v>45</v>
      </c>
      <c r="G4667" s="8"/>
      <c r="H4667" s="9">
        <v>45035.984929513892</v>
      </c>
      <c r="I4667" s="20" t="str">
        <f>Table2[[#This Row],[StoreID]]&amp;"-"&amp;Table2[[#This Row],[OrderNumer]]</f>
        <v>2-4186</v>
      </c>
    </row>
    <row r="4668" spans="1:9" x14ac:dyDescent="0.35">
      <c r="A4668" s="19">
        <v>4187</v>
      </c>
      <c r="B4668" s="19">
        <v>1</v>
      </c>
      <c r="C4668" s="8">
        <v>15</v>
      </c>
      <c r="D4668" s="8">
        <v>4091</v>
      </c>
      <c r="E4668" s="8">
        <v>1</v>
      </c>
      <c r="F4668" s="7">
        <v>25</v>
      </c>
      <c r="G4668" s="8"/>
      <c r="H4668" s="9">
        <v>45006.43980216435</v>
      </c>
      <c r="I4668" s="20" t="str">
        <f>Table2[[#This Row],[StoreID]]&amp;"-"&amp;Table2[[#This Row],[OrderNumer]]</f>
        <v>1-4187</v>
      </c>
    </row>
    <row r="4669" spans="1:9" x14ac:dyDescent="0.35">
      <c r="A4669" s="19">
        <v>4187</v>
      </c>
      <c r="B4669" s="19">
        <v>2</v>
      </c>
      <c r="C4669" s="8">
        <v>23</v>
      </c>
      <c r="D4669" s="8">
        <v>3415</v>
      </c>
      <c r="E4669" s="8">
        <v>1</v>
      </c>
      <c r="F4669" s="7">
        <v>699.5</v>
      </c>
      <c r="G4669" s="8"/>
      <c r="H4669" s="9">
        <v>45035.986079282404</v>
      </c>
      <c r="I4669" s="20" t="str">
        <f>Table2[[#This Row],[StoreID]]&amp;"-"&amp;Table2[[#This Row],[OrderNumer]]</f>
        <v>2-4187</v>
      </c>
    </row>
    <row r="4670" spans="1:9" x14ac:dyDescent="0.35">
      <c r="A4670" s="19">
        <v>4189</v>
      </c>
      <c r="B4670" s="19">
        <v>5</v>
      </c>
      <c r="C4670" s="8">
        <v>2</v>
      </c>
      <c r="D4670" s="8">
        <v>462</v>
      </c>
      <c r="E4670" s="8">
        <v>1</v>
      </c>
      <c r="F4670" s="7">
        <v>10</v>
      </c>
      <c r="G4670" s="8"/>
      <c r="H4670" s="9">
        <v>45016.92122329861</v>
      </c>
      <c r="I4670" s="20" t="str">
        <f>Table2[[#This Row],[StoreID]]&amp;"-"&amp;Table2[[#This Row],[OrderNumer]]</f>
        <v>5-4189</v>
      </c>
    </row>
    <row r="4671" spans="1:9" x14ac:dyDescent="0.35">
      <c r="A4671" s="19">
        <v>4189</v>
      </c>
      <c r="B4671" s="19">
        <v>5</v>
      </c>
      <c r="C4671" s="8">
        <v>2</v>
      </c>
      <c r="D4671" s="8">
        <v>463</v>
      </c>
      <c r="E4671" s="8">
        <v>1</v>
      </c>
      <c r="F4671" s="7">
        <v>75</v>
      </c>
      <c r="G4671" s="8"/>
      <c r="H4671" s="9">
        <v>45016.92122329861</v>
      </c>
      <c r="I4671" s="20" t="str">
        <f>Table2[[#This Row],[StoreID]]&amp;"-"&amp;Table2[[#This Row],[OrderNumer]]</f>
        <v>5-4189</v>
      </c>
    </row>
    <row r="4672" spans="1:9" x14ac:dyDescent="0.35">
      <c r="A4672" s="19">
        <v>4189</v>
      </c>
      <c r="B4672" s="19">
        <v>5</v>
      </c>
      <c r="C4672" s="8">
        <v>2</v>
      </c>
      <c r="D4672" s="8">
        <v>392</v>
      </c>
      <c r="E4672" s="8">
        <v>1</v>
      </c>
      <c r="F4672" s="7">
        <v>75</v>
      </c>
      <c r="G4672" s="8"/>
      <c r="H4672" s="9">
        <v>45016.92122329861</v>
      </c>
      <c r="I4672" s="20" t="str">
        <f>Table2[[#This Row],[StoreID]]&amp;"-"&amp;Table2[[#This Row],[OrderNumer]]</f>
        <v>5-4189</v>
      </c>
    </row>
    <row r="4673" spans="1:9" x14ac:dyDescent="0.35">
      <c r="A4673" s="19">
        <v>4191</v>
      </c>
      <c r="B4673" s="19">
        <v>1</v>
      </c>
      <c r="C4673" s="8">
        <v>15</v>
      </c>
      <c r="D4673" s="8">
        <v>4028</v>
      </c>
      <c r="E4673" s="8">
        <v>1</v>
      </c>
      <c r="F4673" s="7">
        <v>45</v>
      </c>
      <c r="G4673" s="8"/>
      <c r="H4673" s="9">
        <v>45006.499225891203</v>
      </c>
      <c r="I4673" s="20" t="str">
        <f>Table2[[#This Row],[StoreID]]&amp;"-"&amp;Table2[[#This Row],[OrderNumer]]</f>
        <v>1-4191</v>
      </c>
    </row>
    <row r="4674" spans="1:9" x14ac:dyDescent="0.35">
      <c r="A4674" s="19">
        <v>4192</v>
      </c>
      <c r="B4674" s="19">
        <v>2</v>
      </c>
      <c r="C4674" s="8">
        <v>25</v>
      </c>
      <c r="D4674" s="8">
        <v>3231</v>
      </c>
      <c r="E4674" s="8">
        <v>1</v>
      </c>
      <c r="F4674" s="7">
        <v>75</v>
      </c>
      <c r="G4674" s="8"/>
      <c r="H4674" s="9">
        <v>45036.011337928241</v>
      </c>
      <c r="I4674" s="20" t="str">
        <f>Table2[[#This Row],[StoreID]]&amp;"-"&amp;Table2[[#This Row],[OrderNumer]]</f>
        <v>2-4192</v>
      </c>
    </row>
    <row r="4675" spans="1:9" x14ac:dyDescent="0.35">
      <c r="A4675" s="19">
        <v>4192</v>
      </c>
      <c r="B4675" s="19">
        <v>2</v>
      </c>
      <c r="C4675" s="8">
        <v>25</v>
      </c>
      <c r="D4675" s="8">
        <v>3279</v>
      </c>
      <c r="E4675" s="8">
        <v>1</v>
      </c>
      <c r="F4675" s="7">
        <v>75</v>
      </c>
      <c r="G4675" s="8"/>
      <c r="H4675" s="9">
        <v>45036.011337962962</v>
      </c>
      <c r="I4675" s="20" t="str">
        <f>Table2[[#This Row],[StoreID]]&amp;"-"&amp;Table2[[#This Row],[OrderNumer]]</f>
        <v>2-4192</v>
      </c>
    </row>
    <row r="4676" spans="1:9" x14ac:dyDescent="0.35">
      <c r="A4676" s="19">
        <v>4192</v>
      </c>
      <c r="B4676" s="19">
        <v>2</v>
      </c>
      <c r="C4676" s="8">
        <v>25</v>
      </c>
      <c r="D4676" s="8">
        <v>4028</v>
      </c>
      <c r="E4676" s="8">
        <v>1</v>
      </c>
      <c r="F4676" s="7">
        <v>45</v>
      </c>
      <c r="G4676" s="8"/>
      <c r="H4676" s="9">
        <v>45036.011337962962</v>
      </c>
      <c r="I4676" s="20" t="str">
        <f>Table2[[#This Row],[StoreID]]&amp;"-"&amp;Table2[[#This Row],[OrderNumer]]</f>
        <v>2-4192</v>
      </c>
    </row>
    <row r="4677" spans="1:9" x14ac:dyDescent="0.35">
      <c r="A4677" s="19">
        <v>4192</v>
      </c>
      <c r="B4677" s="19">
        <v>2</v>
      </c>
      <c r="C4677" s="8">
        <v>25</v>
      </c>
      <c r="D4677" s="8">
        <v>4028</v>
      </c>
      <c r="E4677" s="8">
        <v>1</v>
      </c>
      <c r="F4677" s="7">
        <v>45</v>
      </c>
      <c r="G4677" s="8"/>
      <c r="H4677" s="9">
        <v>45036.011337962962</v>
      </c>
      <c r="I4677" s="20" t="str">
        <f>Table2[[#This Row],[StoreID]]&amp;"-"&amp;Table2[[#This Row],[OrderNumer]]</f>
        <v>2-4192</v>
      </c>
    </row>
    <row r="4678" spans="1:9" x14ac:dyDescent="0.35">
      <c r="A4678" s="19">
        <v>4192</v>
      </c>
      <c r="B4678" s="19">
        <v>2</v>
      </c>
      <c r="C4678" s="8">
        <v>25</v>
      </c>
      <c r="D4678" s="8">
        <v>2855</v>
      </c>
      <c r="E4678" s="8">
        <v>1</v>
      </c>
      <c r="F4678" s="7">
        <v>175</v>
      </c>
      <c r="G4678" s="8"/>
      <c r="H4678" s="9">
        <v>45036.011337962962</v>
      </c>
      <c r="I4678" s="20" t="str">
        <f>Table2[[#This Row],[StoreID]]&amp;"-"&amp;Table2[[#This Row],[OrderNumer]]</f>
        <v>2-4192</v>
      </c>
    </row>
    <row r="4679" spans="1:9" x14ac:dyDescent="0.35">
      <c r="A4679" s="19">
        <v>4193</v>
      </c>
      <c r="B4679" s="19">
        <v>2</v>
      </c>
      <c r="C4679" s="8">
        <v>25</v>
      </c>
      <c r="D4679" s="8">
        <v>599</v>
      </c>
      <c r="E4679" s="8">
        <v>1</v>
      </c>
      <c r="F4679" s="7">
        <v>175</v>
      </c>
      <c r="G4679" s="8"/>
      <c r="H4679" s="9">
        <v>45036.040625694448</v>
      </c>
      <c r="I4679" s="20" t="str">
        <f>Table2[[#This Row],[StoreID]]&amp;"-"&amp;Table2[[#This Row],[OrderNumer]]</f>
        <v>2-4193</v>
      </c>
    </row>
    <row r="4680" spans="1:9" x14ac:dyDescent="0.35">
      <c r="A4680" s="19">
        <v>4193</v>
      </c>
      <c r="B4680" s="19">
        <v>2</v>
      </c>
      <c r="C4680" s="8">
        <v>25</v>
      </c>
      <c r="D4680" s="8">
        <v>476</v>
      </c>
      <c r="E4680" s="8">
        <v>3</v>
      </c>
      <c r="F4680" s="7">
        <v>90</v>
      </c>
      <c r="G4680" s="8"/>
      <c r="H4680" s="9">
        <v>45036.040625694448</v>
      </c>
      <c r="I4680" s="20" t="str">
        <f>Table2[[#This Row],[StoreID]]&amp;"-"&amp;Table2[[#This Row],[OrderNumer]]</f>
        <v>2-4193</v>
      </c>
    </row>
    <row r="4681" spans="1:9" x14ac:dyDescent="0.35">
      <c r="A4681" s="19">
        <v>4194</v>
      </c>
      <c r="B4681" s="19">
        <v>2</v>
      </c>
      <c r="C4681" s="8">
        <v>26</v>
      </c>
      <c r="D4681" s="8">
        <v>148</v>
      </c>
      <c r="E4681" s="8">
        <v>1</v>
      </c>
      <c r="F4681" s="7">
        <v>142.5</v>
      </c>
      <c r="G4681" s="8"/>
      <c r="H4681" s="9">
        <v>45036.4729028125</v>
      </c>
      <c r="I4681" s="20" t="str">
        <f>Table2[[#This Row],[StoreID]]&amp;"-"&amp;Table2[[#This Row],[OrderNumer]]</f>
        <v>2-4194</v>
      </c>
    </row>
    <row r="4682" spans="1:9" x14ac:dyDescent="0.35">
      <c r="A4682" s="19">
        <v>4194</v>
      </c>
      <c r="B4682" s="19">
        <v>2</v>
      </c>
      <c r="C4682" s="8">
        <v>26</v>
      </c>
      <c r="D4682" s="8">
        <v>3226</v>
      </c>
      <c r="E4682" s="8">
        <v>1</v>
      </c>
      <c r="F4682" s="7">
        <v>34.5</v>
      </c>
      <c r="G4682" s="8"/>
      <c r="H4682" s="9">
        <v>45036.4729028125</v>
      </c>
      <c r="I4682" s="20" t="str">
        <f>Table2[[#This Row],[StoreID]]&amp;"-"&amp;Table2[[#This Row],[OrderNumer]]</f>
        <v>2-4194</v>
      </c>
    </row>
    <row r="4683" spans="1:9" x14ac:dyDescent="0.35">
      <c r="A4683" s="19">
        <v>4194</v>
      </c>
      <c r="B4683" s="19">
        <v>2</v>
      </c>
      <c r="C4683" s="8">
        <v>26</v>
      </c>
      <c r="D4683" s="8">
        <v>3229</v>
      </c>
      <c r="E4683" s="8">
        <v>1</v>
      </c>
      <c r="F4683" s="7">
        <v>29.5</v>
      </c>
      <c r="G4683" s="8"/>
      <c r="H4683" s="9">
        <v>45036.4729028125</v>
      </c>
      <c r="I4683" s="20" t="str">
        <f>Table2[[#This Row],[StoreID]]&amp;"-"&amp;Table2[[#This Row],[OrderNumer]]</f>
        <v>2-4194</v>
      </c>
    </row>
    <row r="4684" spans="1:9" x14ac:dyDescent="0.35">
      <c r="A4684" s="19">
        <v>4195</v>
      </c>
      <c r="B4684" s="19">
        <v>2</v>
      </c>
      <c r="C4684" s="8">
        <v>16</v>
      </c>
      <c r="D4684" s="8">
        <v>471</v>
      </c>
      <c r="E4684" s="8">
        <v>1</v>
      </c>
      <c r="F4684" s="7">
        <v>20</v>
      </c>
      <c r="G4684" s="8"/>
      <c r="H4684" s="9">
        <v>45036.505657986112</v>
      </c>
      <c r="I4684" s="20" t="str">
        <f>Table2[[#This Row],[StoreID]]&amp;"-"&amp;Table2[[#This Row],[OrderNumer]]</f>
        <v>2-4195</v>
      </c>
    </row>
    <row r="4685" spans="1:9" x14ac:dyDescent="0.35">
      <c r="A4685" s="19">
        <v>4195</v>
      </c>
      <c r="B4685" s="19">
        <v>2</v>
      </c>
      <c r="C4685" s="8">
        <v>16</v>
      </c>
      <c r="D4685" s="8">
        <v>471</v>
      </c>
      <c r="E4685" s="8">
        <v>1</v>
      </c>
      <c r="F4685" s="7">
        <v>20</v>
      </c>
      <c r="G4685" s="8"/>
      <c r="H4685" s="9">
        <v>45036.505657986112</v>
      </c>
      <c r="I4685" s="20" t="str">
        <f>Table2[[#This Row],[StoreID]]&amp;"-"&amp;Table2[[#This Row],[OrderNumer]]</f>
        <v>2-4195</v>
      </c>
    </row>
    <row r="4686" spans="1:9" x14ac:dyDescent="0.35">
      <c r="A4686" s="19">
        <v>4195</v>
      </c>
      <c r="B4686" s="19">
        <v>2</v>
      </c>
      <c r="C4686" s="8">
        <v>16</v>
      </c>
      <c r="D4686" s="8">
        <v>608</v>
      </c>
      <c r="E4686" s="8">
        <v>1</v>
      </c>
      <c r="F4686" s="7">
        <v>325</v>
      </c>
      <c r="G4686" s="8"/>
      <c r="H4686" s="9">
        <v>45036.505657870373</v>
      </c>
      <c r="I4686" s="20" t="str">
        <f>Table2[[#This Row],[StoreID]]&amp;"-"&amp;Table2[[#This Row],[OrderNumer]]</f>
        <v>2-4195</v>
      </c>
    </row>
    <row r="4687" spans="1:9" x14ac:dyDescent="0.35">
      <c r="A4687" s="19">
        <v>4195</v>
      </c>
      <c r="B4687" s="19">
        <v>5</v>
      </c>
      <c r="C4687" s="8">
        <v>2</v>
      </c>
      <c r="D4687" s="8">
        <v>472</v>
      </c>
      <c r="E4687" s="8">
        <v>1</v>
      </c>
      <c r="F4687" s="7">
        <v>62.5</v>
      </c>
      <c r="G4687" s="8"/>
      <c r="H4687" s="9">
        <v>45017.565881828705</v>
      </c>
      <c r="I4687" s="20" t="str">
        <f>Table2[[#This Row],[StoreID]]&amp;"-"&amp;Table2[[#This Row],[OrderNumer]]</f>
        <v>5-4195</v>
      </c>
    </row>
    <row r="4688" spans="1:9" x14ac:dyDescent="0.35">
      <c r="A4688" s="19">
        <v>4197</v>
      </c>
      <c r="B4688" s="19">
        <v>1</v>
      </c>
      <c r="C4688" s="8">
        <v>5</v>
      </c>
      <c r="D4688" s="8">
        <v>2166</v>
      </c>
      <c r="E4688" s="8">
        <v>-1</v>
      </c>
      <c r="F4688" s="7">
        <v>-100</v>
      </c>
      <c r="G4688" s="8" t="s">
        <v>122</v>
      </c>
      <c r="H4688" s="9">
        <v>45006.52350304398</v>
      </c>
      <c r="I4688" s="20" t="str">
        <f>Table2[[#This Row],[StoreID]]&amp;"-"&amp;Table2[[#This Row],[OrderNumer]]</f>
        <v>1-4197</v>
      </c>
    </row>
    <row r="4689" spans="1:9" x14ac:dyDescent="0.35">
      <c r="A4689" s="19">
        <v>4198</v>
      </c>
      <c r="B4689" s="19">
        <v>2</v>
      </c>
      <c r="C4689" s="8">
        <v>16</v>
      </c>
      <c r="D4689" s="8">
        <v>608</v>
      </c>
      <c r="E4689" s="8">
        <v>1</v>
      </c>
      <c r="F4689" s="7">
        <v>325</v>
      </c>
      <c r="G4689" s="8"/>
      <c r="H4689" s="9">
        <v>45036.527560381946</v>
      </c>
      <c r="I4689" s="20" t="str">
        <f>Table2[[#This Row],[StoreID]]&amp;"-"&amp;Table2[[#This Row],[OrderNumer]]</f>
        <v>2-4198</v>
      </c>
    </row>
    <row r="4690" spans="1:9" x14ac:dyDescent="0.35">
      <c r="A4690" s="19">
        <v>4198</v>
      </c>
      <c r="B4690" s="19">
        <v>5</v>
      </c>
      <c r="C4690" s="8">
        <v>2</v>
      </c>
      <c r="D4690" s="8">
        <v>475</v>
      </c>
      <c r="E4690" s="8">
        <v>1</v>
      </c>
      <c r="F4690" s="7">
        <v>50</v>
      </c>
      <c r="G4690" s="8"/>
      <c r="H4690" s="9">
        <v>45017.619534456018</v>
      </c>
      <c r="I4690" s="20" t="str">
        <f>Table2[[#This Row],[StoreID]]&amp;"-"&amp;Table2[[#This Row],[OrderNumer]]</f>
        <v>5-4198</v>
      </c>
    </row>
    <row r="4691" spans="1:9" x14ac:dyDescent="0.35">
      <c r="A4691" s="19">
        <v>4198</v>
      </c>
      <c r="B4691" s="19">
        <v>5</v>
      </c>
      <c r="C4691" s="8">
        <v>2</v>
      </c>
      <c r="D4691" s="8">
        <v>477</v>
      </c>
      <c r="E4691" s="8">
        <v>1</v>
      </c>
      <c r="F4691" s="7">
        <v>35</v>
      </c>
      <c r="G4691" s="8"/>
      <c r="H4691" s="9">
        <v>45017.619534456018</v>
      </c>
      <c r="I4691" s="20" t="str">
        <f>Table2[[#This Row],[StoreID]]&amp;"-"&amp;Table2[[#This Row],[OrderNumer]]</f>
        <v>5-4198</v>
      </c>
    </row>
    <row r="4692" spans="1:9" x14ac:dyDescent="0.35">
      <c r="A4692" s="19">
        <v>4199</v>
      </c>
      <c r="B4692" s="19">
        <v>2</v>
      </c>
      <c r="C4692" s="8">
        <v>26</v>
      </c>
      <c r="D4692" s="8">
        <v>4092</v>
      </c>
      <c r="E4692" s="8">
        <v>1</v>
      </c>
      <c r="F4692" s="7">
        <v>25</v>
      </c>
      <c r="G4692" s="8"/>
      <c r="H4692" s="9">
        <v>45036.53043741898</v>
      </c>
      <c r="I4692" s="20" t="str">
        <f>Table2[[#This Row],[StoreID]]&amp;"-"&amp;Table2[[#This Row],[OrderNumer]]</f>
        <v>2-4199</v>
      </c>
    </row>
    <row r="4693" spans="1:9" x14ac:dyDescent="0.35">
      <c r="A4693" s="19">
        <v>4199</v>
      </c>
      <c r="B4693" s="19">
        <v>5</v>
      </c>
      <c r="C4693" s="8">
        <v>2</v>
      </c>
      <c r="D4693" s="8">
        <v>461</v>
      </c>
      <c r="E4693" s="8">
        <v>1</v>
      </c>
      <c r="F4693" s="7">
        <v>100</v>
      </c>
      <c r="G4693" s="8"/>
      <c r="H4693" s="9">
        <v>45017.651510960648</v>
      </c>
      <c r="I4693" s="20" t="str">
        <f>Table2[[#This Row],[StoreID]]&amp;"-"&amp;Table2[[#This Row],[OrderNumer]]</f>
        <v>5-4199</v>
      </c>
    </row>
    <row r="4694" spans="1:9" x14ac:dyDescent="0.35">
      <c r="A4694" s="19">
        <v>4200</v>
      </c>
      <c r="B4694" s="19">
        <v>2</v>
      </c>
      <c r="C4694" s="8">
        <v>16</v>
      </c>
      <c r="D4694" s="8">
        <v>374</v>
      </c>
      <c r="E4694" s="8">
        <v>1</v>
      </c>
      <c r="F4694" s="7">
        <v>15</v>
      </c>
      <c r="G4694" s="8"/>
      <c r="H4694" s="9">
        <v>45036.56232827546</v>
      </c>
      <c r="I4694" s="20" t="str">
        <f>Table2[[#This Row],[StoreID]]&amp;"-"&amp;Table2[[#This Row],[OrderNumer]]</f>
        <v>2-4200</v>
      </c>
    </row>
    <row r="4695" spans="1:9" x14ac:dyDescent="0.35">
      <c r="A4695" s="19">
        <v>4200</v>
      </c>
      <c r="B4695" s="19">
        <v>2</v>
      </c>
      <c r="C4695" s="8">
        <v>16</v>
      </c>
      <c r="D4695" s="8">
        <v>470</v>
      </c>
      <c r="E4695" s="8">
        <v>1</v>
      </c>
      <c r="F4695" s="7">
        <v>20</v>
      </c>
      <c r="G4695" s="8"/>
      <c r="H4695" s="9">
        <v>45036.562328321757</v>
      </c>
      <c r="I4695" s="20" t="str">
        <f>Table2[[#This Row],[StoreID]]&amp;"-"&amp;Table2[[#This Row],[OrderNumer]]</f>
        <v>2-4200</v>
      </c>
    </row>
    <row r="4696" spans="1:9" x14ac:dyDescent="0.35">
      <c r="A4696" s="19">
        <v>4200</v>
      </c>
      <c r="B4696" s="19">
        <v>5</v>
      </c>
      <c r="C4696" s="8">
        <v>2</v>
      </c>
      <c r="D4696" s="8">
        <v>4202</v>
      </c>
      <c r="E4696" s="8">
        <v>1</v>
      </c>
      <c r="F4696" s="7">
        <v>2.5</v>
      </c>
      <c r="G4696" s="8"/>
      <c r="H4696" s="9">
        <v>45017.663410069443</v>
      </c>
      <c r="I4696" s="20" t="str">
        <f>Table2[[#This Row],[StoreID]]&amp;"-"&amp;Table2[[#This Row],[OrderNumer]]</f>
        <v>5-4200</v>
      </c>
    </row>
    <row r="4697" spans="1:9" x14ac:dyDescent="0.35">
      <c r="A4697" s="19">
        <v>4200</v>
      </c>
      <c r="B4697" s="19">
        <v>5</v>
      </c>
      <c r="C4697" s="8">
        <v>2</v>
      </c>
      <c r="D4697" s="8">
        <v>4202</v>
      </c>
      <c r="E4697" s="8">
        <v>1</v>
      </c>
      <c r="F4697" s="7">
        <v>2.5</v>
      </c>
      <c r="G4697" s="8"/>
      <c r="H4697" s="9">
        <v>45017.663410069443</v>
      </c>
      <c r="I4697" s="20" t="str">
        <f>Table2[[#This Row],[StoreID]]&amp;"-"&amp;Table2[[#This Row],[OrderNumer]]</f>
        <v>5-4200</v>
      </c>
    </row>
    <row r="4698" spans="1:9" x14ac:dyDescent="0.35">
      <c r="A4698" s="19">
        <v>4201</v>
      </c>
      <c r="B4698" s="19">
        <v>1</v>
      </c>
      <c r="C4698" s="8">
        <v>2</v>
      </c>
      <c r="D4698" s="8">
        <v>4091</v>
      </c>
      <c r="E4698" s="8">
        <v>5</v>
      </c>
      <c r="F4698" s="7">
        <v>125</v>
      </c>
      <c r="G4698" s="8"/>
      <c r="H4698" s="9">
        <v>45006.547850428244</v>
      </c>
      <c r="I4698" s="20" t="str">
        <f>Table2[[#This Row],[StoreID]]&amp;"-"&amp;Table2[[#This Row],[OrderNumer]]</f>
        <v>1-4201</v>
      </c>
    </row>
    <row r="4699" spans="1:9" x14ac:dyDescent="0.35">
      <c r="A4699" s="19">
        <v>4201</v>
      </c>
      <c r="B4699" s="19">
        <v>1</v>
      </c>
      <c r="C4699" s="8">
        <v>2</v>
      </c>
      <c r="D4699" s="8">
        <v>4092</v>
      </c>
      <c r="E4699" s="8">
        <v>5</v>
      </c>
      <c r="F4699" s="7">
        <v>125</v>
      </c>
      <c r="G4699" s="8"/>
      <c r="H4699" s="9">
        <v>45006.547850462965</v>
      </c>
      <c r="I4699" s="20" t="str">
        <f>Table2[[#This Row],[StoreID]]&amp;"-"&amp;Table2[[#This Row],[OrderNumer]]</f>
        <v>1-4201</v>
      </c>
    </row>
    <row r="4700" spans="1:9" x14ac:dyDescent="0.35">
      <c r="A4700" s="19">
        <v>4201</v>
      </c>
      <c r="B4700" s="19">
        <v>2</v>
      </c>
      <c r="C4700" s="8">
        <v>16</v>
      </c>
      <c r="D4700" s="8">
        <v>15</v>
      </c>
      <c r="E4700" s="8">
        <v>1</v>
      </c>
      <c r="F4700" s="7">
        <v>575</v>
      </c>
      <c r="G4700" s="8"/>
      <c r="H4700" s="9">
        <v>45036.586598726855</v>
      </c>
      <c r="I4700" s="20" t="str">
        <f>Table2[[#This Row],[StoreID]]&amp;"-"&amp;Table2[[#This Row],[OrderNumer]]</f>
        <v>2-4201</v>
      </c>
    </row>
    <row r="4701" spans="1:9" x14ac:dyDescent="0.35">
      <c r="A4701" s="19">
        <v>4201</v>
      </c>
      <c r="B4701" s="19">
        <v>2</v>
      </c>
      <c r="C4701" s="8">
        <v>16</v>
      </c>
      <c r="D4701" s="8">
        <v>4027</v>
      </c>
      <c r="E4701" s="8">
        <v>1</v>
      </c>
      <c r="F4701" s="7">
        <v>275</v>
      </c>
      <c r="G4701" s="8"/>
      <c r="H4701" s="9">
        <v>45036.586598726855</v>
      </c>
      <c r="I4701" s="20" t="str">
        <f>Table2[[#This Row],[StoreID]]&amp;"-"&amp;Table2[[#This Row],[OrderNumer]]</f>
        <v>2-4201</v>
      </c>
    </row>
    <row r="4702" spans="1:9" x14ac:dyDescent="0.35">
      <c r="A4702" s="19">
        <v>4201</v>
      </c>
      <c r="B4702" s="19">
        <v>2</v>
      </c>
      <c r="C4702" s="8">
        <v>16</v>
      </c>
      <c r="D4702" s="8">
        <v>3450</v>
      </c>
      <c r="E4702" s="8">
        <v>1</v>
      </c>
      <c r="F4702" s="7">
        <v>1350</v>
      </c>
      <c r="G4702" s="8"/>
      <c r="H4702" s="9">
        <v>45036.586598761576</v>
      </c>
      <c r="I4702" s="20" t="str">
        <f>Table2[[#This Row],[StoreID]]&amp;"-"&amp;Table2[[#This Row],[OrderNumer]]</f>
        <v>2-4201</v>
      </c>
    </row>
    <row r="4703" spans="1:9" x14ac:dyDescent="0.35">
      <c r="A4703" s="19">
        <v>4201</v>
      </c>
      <c r="B4703" s="19">
        <v>2</v>
      </c>
      <c r="C4703" s="8">
        <v>16</v>
      </c>
      <c r="D4703" s="8">
        <v>4024</v>
      </c>
      <c r="E4703" s="8">
        <v>1</v>
      </c>
      <c r="F4703" s="7">
        <v>275</v>
      </c>
      <c r="G4703" s="8"/>
      <c r="H4703" s="9">
        <v>45036.586598807873</v>
      </c>
      <c r="I4703" s="20" t="str">
        <f>Table2[[#This Row],[StoreID]]&amp;"-"&amp;Table2[[#This Row],[OrderNumer]]</f>
        <v>2-4201</v>
      </c>
    </row>
    <row r="4704" spans="1:9" x14ac:dyDescent="0.35">
      <c r="A4704" s="19">
        <v>4203</v>
      </c>
      <c r="B4704" s="19">
        <v>2</v>
      </c>
      <c r="C4704" s="8">
        <v>26</v>
      </c>
      <c r="D4704" s="8">
        <v>4078</v>
      </c>
      <c r="E4704" s="8">
        <v>1</v>
      </c>
      <c r="F4704" s="7">
        <v>49.5</v>
      </c>
      <c r="G4704" s="8"/>
      <c r="H4704" s="9">
        <v>45036.59432916667</v>
      </c>
      <c r="I4704" s="20" t="str">
        <f>Table2[[#This Row],[StoreID]]&amp;"-"&amp;Table2[[#This Row],[OrderNumer]]</f>
        <v>2-4203</v>
      </c>
    </row>
    <row r="4705" spans="1:9" x14ac:dyDescent="0.35">
      <c r="A4705" s="19">
        <v>4204</v>
      </c>
      <c r="B4705" s="19">
        <v>2</v>
      </c>
      <c r="C4705" s="8">
        <v>26</v>
      </c>
      <c r="D4705" s="8">
        <v>462</v>
      </c>
      <c r="E4705" s="8">
        <v>1</v>
      </c>
      <c r="F4705" s="7">
        <v>10</v>
      </c>
      <c r="G4705" s="8"/>
      <c r="H4705" s="9">
        <v>45036.596302627317</v>
      </c>
      <c r="I4705" s="20" t="str">
        <f>Table2[[#This Row],[StoreID]]&amp;"-"&amp;Table2[[#This Row],[OrderNumer]]</f>
        <v>2-4204</v>
      </c>
    </row>
    <row r="4706" spans="1:9" x14ac:dyDescent="0.35">
      <c r="A4706" s="19">
        <v>4204</v>
      </c>
      <c r="B4706" s="19">
        <v>5</v>
      </c>
      <c r="C4706" s="8">
        <v>34</v>
      </c>
      <c r="D4706" s="8">
        <v>462</v>
      </c>
      <c r="E4706" s="8">
        <v>4</v>
      </c>
      <c r="F4706" s="7">
        <v>40</v>
      </c>
      <c r="G4706" s="8"/>
      <c r="H4706" s="9">
        <v>45017.889876701389</v>
      </c>
      <c r="I4706" s="20" t="str">
        <f>Table2[[#This Row],[StoreID]]&amp;"-"&amp;Table2[[#This Row],[OrderNumer]]</f>
        <v>5-4204</v>
      </c>
    </row>
    <row r="4707" spans="1:9" x14ac:dyDescent="0.35">
      <c r="A4707" s="19">
        <v>4205</v>
      </c>
      <c r="B4707" s="19">
        <v>5</v>
      </c>
      <c r="C4707" s="8">
        <v>34</v>
      </c>
      <c r="D4707" s="8">
        <v>4092</v>
      </c>
      <c r="E4707" s="8">
        <v>1</v>
      </c>
      <c r="F4707" s="7">
        <v>25</v>
      </c>
      <c r="G4707" s="8"/>
      <c r="H4707" s="9">
        <v>45017.904439432874</v>
      </c>
      <c r="I4707" s="20" t="str">
        <f>Table2[[#This Row],[StoreID]]&amp;"-"&amp;Table2[[#This Row],[OrderNumer]]</f>
        <v>5-4205</v>
      </c>
    </row>
    <row r="4708" spans="1:9" x14ac:dyDescent="0.35">
      <c r="A4708" s="19">
        <v>4206</v>
      </c>
      <c r="B4708" s="19">
        <v>1</v>
      </c>
      <c r="C4708" s="8">
        <v>2</v>
      </c>
      <c r="D4708" s="8">
        <v>3266</v>
      </c>
      <c r="E4708" s="8">
        <v>1</v>
      </c>
      <c r="F4708" s="7">
        <v>197.5</v>
      </c>
      <c r="G4708" s="8"/>
      <c r="H4708" s="9">
        <v>45006.568079942132</v>
      </c>
      <c r="I4708" s="20" t="str">
        <f>Table2[[#This Row],[StoreID]]&amp;"-"&amp;Table2[[#This Row],[OrderNumer]]</f>
        <v>1-4206</v>
      </c>
    </row>
    <row r="4709" spans="1:9" x14ac:dyDescent="0.35">
      <c r="A4709" s="19">
        <v>4206</v>
      </c>
      <c r="B4709" s="19">
        <v>5</v>
      </c>
      <c r="C4709" s="8">
        <v>34</v>
      </c>
      <c r="D4709" s="8">
        <v>4082</v>
      </c>
      <c r="E4709" s="8">
        <v>1</v>
      </c>
      <c r="F4709" s="7">
        <v>10</v>
      </c>
      <c r="G4709" s="8"/>
      <c r="H4709" s="9">
        <v>45017.905205057868</v>
      </c>
      <c r="I4709" s="20" t="str">
        <f>Table2[[#This Row],[StoreID]]&amp;"-"&amp;Table2[[#This Row],[OrderNumer]]</f>
        <v>5-4206</v>
      </c>
    </row>
    <row r="4710" spans="1:9" x14ac:dyDescent="0.35">
      <c r="A4710" s="19">
        <v>4207</v>
      </c>
      <c r="B4710" s="19">
        <v>2</v>
      </c>
      <c r="C4710" s="8">
        <v>16</v>
      </c>
      <c r="D4710" s="8">
        <v>3261</v>
      </c>
      <c r="E4710" s="8">
        <v>1</v>
      </c>
      <c r="F4710" s="7">
        <v>82.5</v>
      </c>
      <c r="G4710" s="8"/>
      <c r="H4710" s="9">
        <v>45036.631452395835</v>
      </c>
      <c r="I4710" s="20" t="str">
        <f>Table2[[#This Row],[StoreID]]&amp;"-"&amp;Table2[[#This Row],[OrderNumer]]</f>
        <v>2-4207</v>
      </c>
    </row>
    <row r="4711" spans="1:9" x14ac:dyDescent="0.35">
      <c r="A4711" s="19">
        <v>4207</v>
      </c>
      <c r="B4711" s="19">
        <v>5</v>
      </c>
      <c r="C4711" s="8">
        <v>34</v>
      </c>
      <c r="D4711" s="8">
        <v>470</v>
      </c>
      <c r="E4711" s="8">
        <v>1</v>
      </c>
      <c r="F4711" s="7">
        <v>20</v>
      </c>
      <c r="G4711" s="8"/>
      <c r="H4711" s="9">
        <v>45017.924929594905</v>
      </c>
      <c r="I4711" s="20" t="str">
        <f>Table2[[#This Row],[StoreID]]&amp;"-"&amp;Table2[[#This Row],[OrderNumer]]</f>
        <v>5-4207</v>
      </c>
    </row>
    <row r="4712" spans="1:9" x14ac:dyDescent="0.35">
      <c r="A4712" s="19">
        <v>4208</v>
      </c>
      <c r="B4712" s="19">
        <v>2</v>
      </c>
      <c r="C4712" s="8">
        <v>26</v>
      </c>
      <c r="D4712" s="8">
        <v>470</v>
      </c>
      <c r="E4712" s="8">
        <v>1</v>
      </c>
      <c r="F4712" s="7">
        <v>20</v>
      </c>
      <c r="G4712" s="8"/>
      <c r="H4712" s="9">
        <v>45036.645210034723</v>
      </c>
      <c r="I4712" s="20" t="str">
        <f>Table2[[#This Row],[StoreID]]&amp;"-"&amp;Table2[[#This Row],[OrderNumer]]</f>
        <v>2-4208</v>
      </c>
    </row>
    <row r="4713" spans="1:9" x14ac:dyDescent="0.35">
      <c r="A4713" s="19">
        <v>4208</v>
      </c>
      <c r="B4713" s="19">
        <v>2</v>
      </c>
      <c r="C4713" s="8">
        <v>26</v>
      </c>
      <c r="D4713" s="8">
        <v>470</v>
      </c>
      <c r="E4713" s="8">
        <v>1</v>
      </c>
      <c r="F4713" s="7">
        <v>20</v>
      </c>
      <c r="G4713" s="8"/>
      <c r="H4713" s="9">
        <v>45036.645210034723</v>
      </c>
      <c r="I4713" s="20" t="str">
        <f>Table2[[#This Row],[StoreID]]&amp;"-"&amp;Table2[[#This Row],[OrderNumer]]</f>
        <v>2-4208</v>
      </c>
    </row>
    <row r="4714" spans="1:9" x14ac:dyDescent="0.35">
      <c r="A4714" s="19">
        <v>4211</v>
      </c>
      <c r="B4714" s="19">
        <v>2</v>
      </c>
      <c r="C4714" s="8">
        <v>16</v>
      </c>
      <c r="D4714" s="8">
        <v>2796</v>
      </c>
      <c r="E4714" s="8">
        <v>1</v>
      </c>
      <c r="F4714" s="7">
        <v>137.5</v>
      </c>
      <c r="G4714" s="8"/>
      <c r="H4714" s="9">
        <v>45036.657765127318</v>
      </c>
      <c r="I4714" s="20" t="str">
        <f>Table2[[#This Row],[StoreID]]&amp;"-"&amp;Table2[[#This Row],[OrderNumer]]</f>
        <v>2-4211</v>
      </c>
    </row>
    <row r="4715" spans="1:9" x14ac:dyDescent="0.35">
      <c r="A4715" s="19">
        <v>4212</v>
      </c>
      <c r="B4715" s="19">
        <v>2</v>
      </c>
      <c r="C4715" s="8">
        <v>26</v>
      </c>
      <c r="D4715" s="8">
        <v>11</v>
      </c>
      <c r="E4715" s="8">
        <v>1</v>
      </c>
      <c r="F4715" s="7">
        <v>225</v>
      </c>
      <c r="G4715" s="8"/>
      <c r="H4715" s="9">
        <v>45036.66053105324</v>
      </c>
      <c r="I4715" s="20" t="str">
        <f>Table2[[#This Row],[StoreID]]&amp;"-"&amp;Table2[[#This Row],[OrderNumer]]</f>
        <v>2-4212</v>
      </c>
    </row>
    <row r="4716" spans="1:9" x14ac:dyDescent="0.35">
      <c r="A4716" s="19">
        <v>4213</v>
      </c>
      <c r="B4716" s="19">
        <v>5</v>
      </c>
      <c r="C4716" s="8">
        <v>34</v>
      </c>
      <c r="D4716" s="8">
        <v>1099</v>
      </c>
      <c r="E4716" s="8">
        <v>1</v>
      </c>
      <c r="F4716" s="7">
        <v>287.5</v>
      </c>
      <c r="G4716" s="8"/>
      <c r="H4716" s="9">
        <v>45018.601160300925</v>
      </c>
      <c r="I4716" s="20" t="str">
        <f>Table2[[#This Row],[StoreID]]&amp;"-"&amp;Table2[[#This Row],[OrderNumer]]</f>
        <v>5-4213</v>
      </c>
    </row>
    <row r="4717" spans="1:9" x14ac:dyDescent="0.35">
      <c r="A4717" s="19">
        <v>4213</v>
      </c>
      <c r="B4717" s="19">
        <v>5</v>
      </c>
      <c r="C4717" s="8">
        <v>34</v>
      </c>
      <c r="D4717" s="8">
        <v>1099</v>
      </c>
      <c r="E4717" s="8">
        <v>1</v>
      </c>
      <c r="F4717" s="7">
        <v>287.5</v>
      </c>
      <c r="G4717" s="8"/>
      <c r="H4717" s="9">
        <v>45018.601160729166</v>
      </c>
      <c r="I4717" s="20" t="str">
        <f>Table2[[#This Row],[StoreID]]&amp;"-"&amp;Table2[[#This Row],[OrderNumer]]</f>
        <v>5-4213</v>
      </c>
    </row>
    <row r="4718" spans="1:9" x14ac:dyDescent="0.35">
      <c r="A4718" s="19">
        <v>4214</v>
      </c>
      <c r="B4718" s="19">
        <v>2</v>
      </c>
      <c r="C4718" s="8">
        <v>26</v>
      </c>
      <c r="D4718" s="8">
        <v>392</v>
      </c>
      <c r="E4718" s="8">
        <v>1</v>
      </c>
      <c r="F4718" s="7">
        <v>75</v>
      </c>
      <c r="G4718" s="8"/>
      <c r="H4718" s="9">
        <v>45036.687624155093</v>
      </c>
      <c r="I4718" s="20" t="str">
        <f>Table2[[#This Row],[StoreID]]&amp;"-"&amp;Table2[[#This Row],[OrderNumer]]</f>
        <v>2-4214</v>
      </c>
    </row>
    <row r="4719" spans="1:9" x14ac:dyDescent="0.35">
      <c r="A4719" s="19">
        <v>4214</v>
      </c>
      <c r="B4719" s="19">
        <v>2</v>
      </c>
      <c r="C4719" s="8">
        <v>26</v>
      </c>
      <c r="D4719" s="8">
        <v>462</v>
      </c>
      <c r="E4719" s="8">
        <v>2</v>
      </c>
      <c r="F4719" s="7">
        <v>20</v>
      </c>
      <c r="G4719" s="8"/>
      <c r="H4719" s="9">
        <v>45036.687624108796</v>
      </c>
      <c r="I4719" s="20" t="str">
        <f>Table2[[#This Row],[StoreID]]&amp;"-"&amp;Table2[[#This Row],[OrderNumer]]</f>
        <v>2-4214</v>
      </c>
    </row>
    <row r="4720" spans="1:9" x14ac:dyDescent="0.35">
      <c r="A4720" s="19">
        <v>4218</v>
      </c>
      <c r="B4720" s="19">
        <v>1</v>
      </c>
      <c r="C4720" s="8">
        <v>10</v>
      </c>
      <c r="D4720" s="8">
        <v>6</v>
      </c>
      <c r="E4720" s="8">
        <v>1</v>
      </c>
      <c r="F4720" s="7">
        <v>149.5</v>
      </c>
      <c r="G4720" s="8"/>
      <c r="H4720" s="9">
        <v>45006.633801851851</v>
      </c>
      <c r="I4720" s="20" t="str">
        <f>Table2[[#This Row],[StoreID]]&amp;"-"&amp;Table2[[#This Row],[OrderNumer]]</f>
        <v>1-4218</v>
      </c>
    </row>
    <row r="4721" spans="1:9" x14ac:dyDescent="0.35">
      <c r="A4721" s="19">
        <v>4218</v>
      </c>
      <c r="B4721" s="19">
        <v>2</v>
      </c>
      <c r="C4721" s="8">
        <v>23</v>
      </c>
      <c r="D4721" s="8">
        <v>4092</v>
      </c>
      <c r="E4721" s="8">
        <v>1</v>
      </c>
      <c r="F4721" s="7">
        <v>25</v>
      </c>
      <c r="G4721" s="8"/>
      <c r="H4721" s="9">
        <v>45036.833252118056</v>
      </c>
      <c r="I4721" s="20" t="str">
        <f>Table2[[#This Row],[StoreID]]&amp;"-"&amp;Table2[[#This Row],[OrderNumer]]</f>
        <v>2-4218</v>
      </c>
    </row>
    <row r="4722" spans="1:9" x14ac:dyDescent="0.35">
      <c r="A4722" s="19">
        <v>4219</v>
      </c>
      <c r="B4722" s="19">
        <v>5</v>
      </c>
      <c r="C4722" s="8">
        <v>34</v>
      </c>
      <c r="D4722" s="8">
        <v>392</v>
      </c>
      <c r="E4722" s="8">
        <v>1</v>
      </c>
      <c r="F4722" s="7">
        <v>75</v>
      </c>
      <c r="G4722" s="8"/>
      <c r="H4722" s="9">
        <v>45018.688122569445</v>
      </c>
      <c r="I4722" s="20" t="str">
        <f>Table2[[#This Row],[StoreID]]&amp;"-"&amp;Table2[[#This Row],[OrderNumer]]</f>
        <v>5-4219</v>
      </c>
    </row>
    <row r="4723" spans="1:9" x14ac:dyDescent="0.35">
      <c r="A4723" s="19">
        <v>4219</v>
      </c>
      <c r="B4723" s="19">
        <v>5</v>
      </c>
      <c r="C4723" s="8">
        <v>34</v>
      </c>
      <c r="D4723" s="8">
        <v>460</v>
      </c>
      <c r="E4723" s="8">
        <v>1</v>
      </c>
      <c r="F4723" s="7">
        <v>75</v>
      </c>
      <c r="G4723" s="8"/>
      <c r="H4723" s="9">
        <v>45018.688122569445</v>
      </c>
      <c r="I4723" s="20" t="str">
        <f>Table2[[#This Row],[StoreID]]&amp;"-"&amp;Table2[[#This Row],[OrderNumer]]</f>
        <v>5-4219</v>
      </c>
    </row>
    <row r="4724" spans="1:9" x14ac:dyDescent="0.35">
      <c r="A4724" s="19">
        <v>4219</v>
      </c>
      <c r="B4724" s="19">
        <v>5</v>
      </c>
      <c r="C4724" s="8">
        <v>34</v>
      </c>
      <c r="D4724" s="8">
        <v>465</v>
      </c>
      <c r="E4724" s="8">
        <v>1</v>
      </c>
      <c r="F4724" s="7">
        <v>25</v>
      </c>
      <c r="G4724" s="8"/>
      <c r="H4724" s="9">
        <v>45018.688122569445</v>
      </c>
      <c r="I4724" s="20" t="str">
        <f>Table2[[#This Row],[StoreID]]&amp;"-"&amp;Table2[[#This Row],[OrderNumer]]</f>
        <v>5-4219</v>
      </c>
    </row>
    <row r="4725" spans="1:9" x14ac:dyDescent="0.35">
      <c r="A4725" s="19">
        <v>4219</v>
      </c>
      <c r="B4725" s="19">
        <v>5</v>
      </c>
      <c r="C4725" s="8">
        <v>34</v>
      </c>
      <c r="D4725" s="8">
        <v>465</v>
      </c>
      <c r="E4725" s="8">
        <v>1</v>
      </c>
      <c r="F4725" s="7">
        <v>25</v>
      </c>
      <c r="G4725" s="8"/>
      <c r="H4725" s="9">
        <v>45018.688122569445</v>
      </c>
      <c r="I4725" s="20" t="str">
        <f>Table2[[#This Row],[StoreID]]&amp;"-"&amp;Table2[[#This Row],[OrderNumer]]</f>
        <v>5-4219</v>
      </c>
    </row>
    <row r="4726" spans="1:9" x14ac:dyDescent="0.35">
      <c r="A4726" s="19">
        <v>4219</v>
      </c>
      <c r="B4726" s="19">
        <v>5</v>
      </c>
      <c r="C4726" s="8">
        <v>34</v>
      </c>
      <c r="D4726" s="8">
        <v>468</v>
      </c>
      <c r="E4726" s="8">
        <v>1</v>
      </c>
      <c r="F4726" s="7">
        <v>125</v>
      </c>
      <c r="G4726" s="8"/>
      <c r="H4726" s="9">
        <v>45018.688122569445</v>
      </c>
      <c r="I4726" s="20" t="str">
        <f>Table2[[#This Row],[StoreID]]&amp;"-"&amp;Table2[[#This Row],[OrderNumer]]</f>
        <v>5-4219</v>
      </c>
    </row>
    <row r="4727" spans="1:9" x14ac:dyDescent="0.35">
      <c r="A4727" s="19">
        <v>4219</v>
      </c>
      <c r="B4727" s="19">
        <v>5</v>
      </c>
      <c r="C4727" s="8">
        <v>34</v>
      </c>
      <c r="D4727" s="8">
        <v>475</v>
      </c>
      <c r="E4727" s="8">
        <v>1</v>
      </c>
      <c r="F4727" s="7">
        <v>50</v>
      </c>
      <c r="G4727" s="8"/>
      <c r="H4727" s="9">
        <v>45018.688122569445</v>
      </c>
      <c r="I4727" s="20" t="str">
        <f>Table2[[#This Row],[StoreID]]&amp;"-"&amp;Table2[[#This Row],[OrderNumer]]</f>
        <v>5-4219</v>
      </c>
    </row>
    <row r="4728" spans="1:9" x14ac:dyDescent="0.35">
      <c r="A4728" s="19">
        <v>4219</v>
      </c>
      <c r="B4728" s="19">
        <v>5</v>
      </c>
      <c r="C4728" s="8">
        <v>34</v>
      </c>
      <c r="D4728" s="8">
        <v>475</v>
      </c>
      <c r="E4728" s="8">
        <v>1</v>
      </c>
      <c r="F4728" s="7">
        <v>50</v>
      </c>
      <c r="G4728" s="8"/>
      <c r="H4728" s="9">
        <v>45018.688122569445</v>
      </c>
      <c r="I4728" s="20" t="str">
        <f>Table2[[#This Row],[StoreID]]&amp;"-"&amp;Table2[[#This Row],[OrderNumer]]</f>
        <v>5-4219</v>
      </c>
    </row>
    <row r="4729" spans="1:9" x14ac:dyDescent="0.35">
      <c r="A4729" s="19">
        <v>4219</v>
      </c>
      <c r="B4729" s="19">
        <v>5</v>
      </c>
      <c r="C4729" s="8">
        <v>34</v>
      </c>
      <c r="D4729" s="8">
        <v>475</v>
      </c>
      <c r="E4729" s="8">
        <v>1</v>
      </c>
      <c r="F4729" s="7">
        <v>50</v>
      </c>
      <c r="G4729" s="8"/>
      <c r="H4729" s="9">
        <v>45018.688122569445</v>
      </c>
      <c r="I4729" s="20" t="str">
        <f>Table2[[#This Row],[StoreID]]&amp;"-"&amp;Table2[[#This Row],[OrderNumer]]</f>
        <v>5-4219</v>
      </c>
    </row>
    <row r="4730" spans="1:9" x14ac:dyDescent="0.35">
      <c r="A4730" s="19">
        <v>4221</v>
      </c>
      <c r="B4730" s="19">
        <v>1</v>
      </c>
      <c r="C4730" s="8">
        <v>5</v>
      </c>
      <c r="D4730" s="8">
        <v>3393</v>
      </c>
      <c r="E4730" s="8">
        <v>1</v>
      </c>
      <c r="F4730" s="7">
        <v>875</v>
      </c>
      <c r="G4730" s="8"/>
      <c r="H4730" s="9">
        <v>45006.643043055556</v>
      </c>
      <c r="I4730" s="20" t="str">
        <f>Table2[[#This Row],[StoreID]]&amp;"-"&amp;Table2[[#This Row],[OrderNumer]]</f>
        <v>1-4221</v>
      </c>
    </row>
    <row r="4731" spans="1:9" x14ac:dyDescent="0.35">
      <c r="A4731" s="19">
        <v>4221</v>
      </c>
      <c r="B4731" s="19">
        <v>1</v>
      </c>
      <c r="C4731" s="8">
        <v>5</v>
      </c>
      <c r="D4731" s="8">
        <v>3387</v>
      </c>
      <c r="E4731" s="8">
        <v>1</v>
      </c>
      <c r="F4731" s="7">
        <v>875</v>
      </c>
      <c r="G4731" s="8"/>
      <c r="H4731" s="9">
        <v>45006.643043090276</v>
      </c>
      <c r="I4731" s="20" t="str">
        <f>Table2[[#This Row],[StoreID]]&amp;"-"&amp;Table2[[#This Row],[OrderNumer]]</f>
        <v>1-4221</v>
      </c>
    </row>
    <row r="4732" spans="1:9" x14ac:dyDescent="0.35">
      <c r="A4732" s="19">
        <v>4222</v>
      </c>
      <c r="B4732" s="19">
        <v>5</v>
      </c>
      <c r="C4732" s="8">
        <v>2</v>
      </c>
      <c r="D4732" s="8">
        <v>672</v>
      </c>
      <c r="E4732" s="8">
        <v>1</v>
      </c>
      <c r="F4732" s="7">
        <v>149.5</v>
      </c>
      <c r="G4732" s="8"/>
      <c r="H4732" s="9">
        <v>45018.867637384261</v>
      </c>
      <c r="I4732" s="20" t="str">
        <f>Table2[[#This Row],[StoreID]]&amp;"-"&amp;Table2[[#This Row],[OrderNumer]]</f>
        <v>5-4222</v>
      </c>
    </row>
    <row r="4733" spans="1:9" x14ac:dyDescent="0.35">
      <c r="A4733" s="19">
        <v>4223</v>
      </c>
      <c r="B4733" s="19">
        <v>1</v>
      </c>
      <c r="C4733" s="8">
        <v>15</v>
      </c>
      <c r="D4733" s="8">
        <v>4028</v>
      </c>
      <c r="E4733" s="8">
        <v>1</v>
      </c>
      <c r="F4733" s="7">
        <v>45</v>
      </c>
      <c r="G4733" s="8"/>
      <c r="H4733" s="9">
        <v>45006.646693831019</v>
      </c>
      <c r="I4733" s="20" t="str">
        <f>Table2[[#This Row],[StoreID]]&amp;"-"&amp;Table2[[#This Row],[OrderNumer]]</f>
        <v>1-4223</v>
      </c>
    </row>
    <row r="4734" spans="1:9" x14ac:dyDescent="0.35">
      <c r="A4734" s="19">
        <v>4225</v>
      </c>
      <c r="B4734" s="19">
        <v>2</v>
      </c>
      <c r="C4734" s="8">
        <v>23</v>
      </c>
      <c r="D4734" s="8">
        <v>602</v>
      </c>
      <c r="E4734" s="8">
        <v>1</v>
      </c>
      <c r="F4734" s="7">
        <v>247.5</v>
      </c>
      <c r="G4734" s="8"/>
      <c r="H4734" s="9">
        <v>45036.862427974535</v>
      </c>
      <c r="I4734" s="20" t="str">
        <f>Table2[[#This Row],[StoreID]]&amp;"-"&amp;Table2[[#This Row],[OrderNumer]]</f>
        <v>2-4225</v>
      </c>
    </row>
    <row r="4735" spans="1:9" x14ac:dyDescent="0.35">
      <c r="A4735" s="19">
        <v>4228</v>
      </c>
      <c r="B4735" s="19">
        <v>2</v>
      </c>
      <c r="C4735" s="8">
        <v>25</v>
      </c>
      <c r="D4735" s="8">
        <v>3628</v>
      </c>
      <c r="E4735" s="8">
        <v>1</v>
      </c>
      <c r="F4735" s="7">
        <v>999.5</v>
      </c>
      <c r="G4735" s="8"/>
      <c r="H4735" s="9">
        <v>45036.878379861111</v>
      </c>
      <c r="I4735" s="20" t="str">
        <f>Table2[[#This Row],[StoreID]]&amp;"-"&amp;Table2[[#This Row],[OrderNumer]]</f>
        <v>2-4228</v>
      </c>
    </row>
    <row r="4736" spans="1:9" x14ac:dyDescent="0.35">
      <c r="A4736" s="19">
        <v>4229</v>
      </c>
      <c r="B4736" s="19">
        <v>5</v>
      </c>
      <c r="C4736" s="8">
        <v>2</v>
      </c>
      <c r="D4736" s="8">
        <v>4090</v>
      </c>
      <c r="E4736" s="8">
        <v>1</v>
      </c>
      <c r="F4736" s="7">
        <v>47.5</v>
      </c>
      <c r="G4736" s="8"/>
      <c r="H4736" s="9">
        <v>45018.942850497682</v>
      </c>
      <c r="I4736" s="20" t="str">
        <f>Table2[[#This Row],[StoreID]]&amp;"-"&amp;Table2[[#This Row],[OrderNumer]]</f>
        <v>5-4229</v>
      </c>
    </row>
    <row r="4737" spans="1:9" x14ac:dyDescent="0.35">
      <c r="A4737" s="19">
        <v>4233</v>
      </c>
      <c r="B4737" s="19">
        <v>5</v>
      </c>
      <c r="C4737" s="8">
        <v>34</v>
      </c>
      <c r="D4737" s="8">
        <v>11</v>
      </c>
      <c r="E4737" s="8">
        <v>1</v>
      </c>
      <c r="F4737" s="7">
        <v>225</v>
      </c>
      <c r="G4737" s="8"/>
      <c r="H4737" s="9">
        <v>45019.524861886573</v>
      </c>
      <c r="I4737" s="20" t="str">
        <f>Table2[[#This Row],[StoreID]]&amp;"-"&amp;Table2[[#This Row],[OrderNumer]]</f>
        <v>5-4233</v>
      </c>
    </row>
    <row r="4738" spans="1:9" x14ac:dyDescent="0.35">
      <c r="A4738" s="19">
        <v>4235</v>
      </c>
      <c r="B4738" s="19">
        <v>1</v>
      </c>
      <c r="C4738" s="8">
        <v>15</v>
      </c>
      <c r="D4738" s="8">
        <v>463</v>
      </c>
      <c r="E4738" s="8">
        <v>1</v>
      </c>
      <c r="F4738" s="7">
        <v>75</v>
      </c>
      <c r="G4738" s="8"/>
      <c r="H4738" s="9">
        <v>45006.679518437501</v>
      </c>
      <c r="I4738" s="20" t="str">
        <f>Table2[[#This Row],[StoreID]]&amp;"-"&amp;Table2[[#This Row],[OrderNumer]]</f>
        <v>1-4235</v>
      </c>
    </row>
    <row r="4739" spans="1:9" x14ac:dyDescent="0.35">
      <c r="A4739" s="19">
        <v>4236</v>
      </c>
      <c r="B4739" s="19">
        <v>2</v>
      </c>
      <c r="C4739" s="8">
        <v>23</v>
      </c>
      <c r="D4739" s="8">
        <v>3260</v>
      </c>
      <c r="E4739" s="8">
        <v>1</v>
      </c>
      <c r="F4739" s="7">
        <v>19.5</v>
      </c>
      <c r="G4739" s="8"/>
      <c r="H4739" s="9">
        <v>45036.909879780091</v>
      </c>
      <c r="I4739" s="20" t="str">
        <f>Table2[[#This Row],[StoreID]]&amp;"-"&amp;Table2[[#This Row],[OrderNumer]]</f>
        <v>2-4236</v>
      </c>
    </row>
    <row r="4740" spans="1:9" x14ac:dyDescent="0.35">
      <c r="A4740" s="19">
        <v>4237</v>
      </c>
      <c r="B4740" s="19">
        <v>2</v>
      </c>
      <c r="C4740" s="8">
        <v>18</v>
      </c>
      <c r="D4740" s="8">
        <v>413</v>
      </c>
      <c r="E4740" s="8">
        <v>1</v>
      </c>
      <c r="F4740" s="7">
        <v>25</v>
      </c>
      <c r="G4740" s="8"/>
      <c r="H4740" s="9">
        <v>45036.912392048609</v>
      </c>
      <c r="I4740" s="20" t="str">
        <f>Table2[[#This Row],[StoreID]]&amp;"-"&amp;Table2[[#This Row],[OrderNumer]]</f>
        <v>2-4237</v>
      </c>
    </row>
    <row r="4741" spans="1:9" x14ac:dyDescent="0.35">
      <c r="A4741" s="19">
        <v>4237</v>
      </c>
      <c r="B4741" s="19">
        <v>2</v>
      </c>
      <c r="C4741" s="8">
        <v>18</v>
      </c>
      <c r="D4741" s="8">
        <v>414</v>
      </c>
      <c r="E4741" s="8">
        <v>1</v>
      </c>
      <c r="F4741" s="7">
        <v>25</v>
      </c>
      <c r="G4741" s="8"/>
      <c r="H4741" s="9">
        <v>45036.912392048609</v>
      </c>
      <c r="I4741" s="20" t="str">
        <f>Table2[[#This Row],[StoreID]]&amp;"-"&amp;Table2[[#This Row],[OrderNumer]]</f>
        <v>2-4237</v>
      </c>
    </row>
    <row r="4742" spans="1:9" x14ac:dyDescent="0.35">
      <c r="A4742" s="19">
        <v>4239</v>
      </c>
      <c r="B4742" s="19">
        <v>5</v>
      </c>
      <c r="C4742" s="8">
        <v>2</v>
      </c>
      <c r="D4742" s="8">
        <v>470</v>
      </c>
      <c r="E4742" s="8">
        <v>1</v>
      </c>
      <c r="F4742" s="7">
        <v>20</v>
      </c>
      <c r="G4742" s="8"/>
      <c r="H4742" s="9">
        <v>45019.856941747683</v>
      </c>
      <c r="I4742" s="20" t="str">
        <f>Table2[[#This Row],[StoreID]]&amp;"-"&amp;Table2[[#This Row],[OrderNumer]]</f>
        <v>5-4239</v>
      </c>
    </row>
    <row r="4743" spans="1:9" x14ac:dyDescent="0.35">
      <c r="A4743" s="19">
        <v>4241</v>
      </c>
      <c r="B4743" s="19">
        <v>1</v>
      </c>
      <c r="C4743" s="8">
        <v>2</v>
      </c>
      <c r="D4743" s="8">
        <v>3367</v>
      </c>
      <c r="E4743" s="8">
        <v>1</v>
      </c>
      <c r="F4743" s="7">
        <v>499.5</v>
      </c>
      <c r="G4743" s="8"/>
      <c r="H4743" s="9">
        <v>45006.712094097224</v>
      </c>
      <c r="I4743" s="20" t="str">
        <f>Table2[[#This Row],[StoreID]]&amp;"-"&amp;Table2[[#This Row],[OrderNumer]]</f>
        <v>1-4241</v>
      </c>
    </row>
    <row r="4744" spans="1:9" x14ac:dyDescent="0.35">
      <c r="A4744" s="19">
        <v>4242</v>
      </c>
      <c r="B4744" s="19">
        <v>1</v>
      </c>
      <c r="C4744" s="8">
        <v>10</v>
      </c>
      <c r="D4744" s="8">
        <v>11</v>
      </c>
      <c r="E4744" s="8">
        <v>1</v>
      </c>
      <c r="F4744" s="7">
        <v>225</v>
      </c>
      <c r="G4744" s="8"/>
      <c r="H4744" s="9">
        <v>45006.719789039351</v>
      </c>
      <c r="I4744" s="20" t="str">
        <f>Table2[[#This Row],[StoreID]]&amp;"-"&amp;Table2[[#This Row],[OrderNumer]]</f>
        <v>1-4242</v>
      </c>
    </row>
    <row r="4745" spans="1:9" x14ac:dyDescent="0.35">
      <c r="A4745" s="19">
        <v>4242</v>
      </c>
      <c r="B4745" s="19">
        <v>2</v>
      </c>
      <c r="C4745" s="8">
        <v>23</v>
      </c>
      <c r="D4745" s="8">
        <v>4028</v>
      </c>
      <c r="E4745" s="8">
        <v>1</v>
      </c>
      <c r="F4745" s="7">
        <v>47.5</v>
      </c>
      <c r="G4745" s="8"/>
      <c r="H4745" s="9">
        <v>45036.919764814818</v>
      </c>
      <c r="I4745" s="20" t="str">
        <f>Table2[[#This Row],[StoreID]]&amp;"-"&amp;Table2[[#This Row],[OrderNumer]]</f>
        <v>2-4242</v>
      </c>
    </row>
    <row r="4746" spans="1:9" x14ac:dyDescent="0.35">
      <c r="A4746" s="19">
        <v>4243</v>
      </c>
      <c r="B4746" s="19">
        <v>1</v>
      </c>
      <c r="C4746" s="8">
        <v>2</v>
      </c>
      <c r="D4746" s="8">
        <v>4078</v>
      </c>
      <c r="E4746" s="8">
        <v>1</v>
      </c>
      <c r="F4746" s="7">
        <v>49.5</v>
      </c>
      <c r="G4746" s="8"/>
      <c r="H4746" s="9">
        <v>45006.720725347222</v>
      </c>
      <c r="I4746" s="20" t="str">
        <f>Table2[[#This Row],[StoreID]]&amp;"-"&amp;Table2[[#This Row],[OrderNumer]]</f>
        <v>1-4243</v>
      </c>
    </row>
    <row r="4747" spans="1:9" x14ac:dyDescent="0.35">
      <c r="A4747" s="19">
        <v>4243</v>
      </c>
      <c r="B4747" s="19">
        <v>2</v>
      </c>
      <c r="C4747" s="8">
        <v>18</v>
      </c>
      <c r="D4747" s="8">
        <v>374</v>
      </c>
      <c r="E4747" s="8">
        <v>1</v>
      </c>
      <c r="F4747" s="7">
        <v>15</v>
      </c>
      <c r="G4747" s="8"/>
      <c r="H4747" s="9">
        <v>45036.921316631946</v>
      </c>
      <c r="I4747" s="20" t="str">
        <f>Table2[[#This Row],[StoreID]]&amp;"-"&amp;Table2[[#This Row],[OrderNumer]]</f>
        <v>2-4243</v>
      </c>
    </row>
    <row r="4748" spans="1:9" x14ac:dyDescent="0.35">
      <c r="A4748" s="19">
        <v>4243</v>
      </c>
      <c r="B4748" s="19">
        <v>5</v>
      </c>
      <c r="C4748" s="8">
        <v>2</v>
      </c>
      <c r="D4748" s="8">
        <v>3224</v>
      </c>
      <c r="E4748" s="8">
        <v>1</v>
      </c>
      <c r="F4748" s="7">
        <v>34.5</v>
      </c>
      <c r="G4748" s="8"/>
      <c r="H4748" s="9">
        <v>45019.918885613428</v>
      </c>
      <c r="I4748" s="20" t="str">
        <f>Table2[[#This Row],[StoreID]]&amp;"-"&amp;Table2[[#This Row],[OrderNumer]]</f>
        <v>5-4243</v>
      </c>
    </row>
    <row r="4749" spans="1:9" x14ac:dyDescent="0.35">
      <c r="A4749" s="19">
        <v>4243</v>
      </c>
      <c r="B4749" s="19">
        <v>5</v>
      </c>
      <c r="C4749" s="8">
        <v>2</v>
      </c>
      <c r="D4749" s="8">
        <v>3272</v>
      </c>
      <c r="E4749" s="8">
        <v>1</v>
      </c>
      <c r="F4749" s="7">
        <v>29.5</v>
      </c>
      <c r="G4749" s="8"/>
      <c r="H4749" s="9">
        <v>45019.918885613428</v>
      </c>
      <c r="I4749" s="20" t="str">
        <f>Table2[[#This Row],[StoreID]]&amp;"-"&amp;Table2[[#This Row],[OrderNumer]]</f>
        <v>5-4243</v>
      </c>
    </row>
    <row r="4750" spans="1:9" x14ac:dyDescent="0.35">
      <c r="A4750" s="19">
        <v>4244</v>
      </c>
      <c r="B4750" s="19">
        <v>2</v>
      </c>
      <c r="C4750" s="8">
        <v>23</v>
      </c>
      <c r="D4750" s="8">
        <v>614</v>
      </c>
      <c r="E4750" s="8">
        <v>1</v>
      </c>
      <c r="F4750" s="7">
        <v>387.5</v>
      </c>
      <c r="G4750" s="8"/>
      <c r="H4750" s="9">
        <v>45036.928334143522</v>
      </c>
      <c r="I4750" s="20" t="str">
        <f>Table2[[#This Row],[StoreID]]&amp;"-"&amp;Table2[[#This Row],[OrderNumer]]</f>
        <v>2-4244</v>
      </c>
    </row>
    <row r="4751" spans="1:9" x14ac:dyDescent="0.35">
      <c r="A4751" s="19">
        <v>4244</v>
      </c>
      <c r="B4751" s="19">
        <v>2</v>
      </c>
      <c r="C4751" s="8">
        <v>23</v>
      </c>
      <c r="D4751" s="8">
        <v>618</v>
      </c>
      <c r="E4751" s="8">
        <v>1</v>
      </c>
      <c r="F4751" s="7">
        <v>387.5</v>
      </c>
      <c r="G4751" s="8"/>
      <c r="H4751" s="9">
        <v>45036.928334143522</v>
      </c>
      <c r="I4751" s="20" t="str">
        <f>Table2[[#This Row],[StoreID]]&amp;"-"&amp;Table2[[#This Row],[OrderNumer]]</f>
        <v>2-4244</v>
      </c>
    </row>
    <row r="4752" spans="1:9" x14ac:dyDescent="0.35">
      <c r="A4752" s="19">
        <v>4246</v>
      </c>
      <c r="B4752" s="19">
        <v>2</v>
      </c>
      <c r="C4752" s="8">
        <v>23</v>
      </c>
      <c r="D4752" s="8">
        <v>573</v>
      </c>
      <c r="E4752" s="8">
        <v>1</v>
      </c>
      <c r="F4752" s="7">
        <v>195</v>
      </c>
      <c r="G4752" s="8"/>
      <c r="H4752" s="9">
        <v>45036.931136423613</v>
      </c>
      <c r="I4752" s="20" t="str">
        <f>Table2[[#This Row],[StoreID]]&amp;"-"&amp;Table2[[#This Row],[OrderNumer]]</f>
        <v>2-4246</v>
      </c>
    </row>
    <row r="4753" spans="1:9" x14ac:dyDescent="0.35">
      <c r="A4753" s="19">
        <v>4246</v>
      </c>
      <c r="B4753" s="19">
        <v>2</v>
      </c>
      <c r="C4753" s="8">
        <v>23</v>
      </c>
      <c r="D4753" s="8">
        <v>572</v>
      </c>
      <c r="E4753" s="8">
        <v>1</v>
      </c>
      <c r="F4753" s="7">
        <v>195</v>
      </c>
      <c r="G4753" s="8"/>
      <c r="H4753" s="9">
        <v>45036.931136423613</v>
      </c>
      <c r="I4753" s="20" t="str">
        <f>Table2[[#This Row],[StoreID]]&amp;"-"&amp;Table2[[#This Row],[OrderNumer]]</f>
        <v>2-4246</v>
      </c>
    </row>
    <row r="4754" spans="1:9" x14ac:dyDescent="0.35">
      <c r="A4754" s="19">
        <v>4246</v>
      </c>
      <c r="B4754" s="19">
        <v>5</v>
      </c>
      <c r="C4754" s="8">
        <v>2</v>
      </c>
      <c r="D4754" s="8">
        <v>470</v>
      </c>
      <c r="E4754" s="8">
        <v>1</v>
      </c>
      <c r="F4754" s="7">
        <v>20</v>
      </c>
      <c r="G4754" s="8"/>
      <c r="H4754" s="9">
        <v>45020.493353738428</v>
      </c>
      <c r="I4754" s="20" t="str">
        <f>Table2[[#This Row],[StoreID]]&amp;"-"&amp;Table2[[#This Row],[OrderNumer]]</f>
        <v>5-4246</v>
      </c>
    </row>
    <row r="4755" spans="1:9" x14ac:dyDescent="0.35">
      <c r="A4755" s="19">
        <v>4249</v>
      </c>
      <c r="B4755" s="19">
        <v>2</v>
      </c>
      <c r="C4755" s="8">
        <v>23</v>
      </c>
      <c r="D4755" s="8">
        <v>10</v>
      </c>
      <c r="E4755" s="8">
        <v>1</v>
      </c>
      <c r="F4755" s="7">
        <v>650</v>
      </c>
      <c r="G4755" s="8"/>
      <c r="H4755" s="9">
        <v>45036.934123067127</v>
      </c>
      <c r="I4755" s="20" t="str">
        <f>Table2[[#This Row],[StoreID]]&amp;"-"&amp;Table2[[#This Row],[OrderNumer]]</f>
        <v>2-4249</v>
      </c>
    </row>
    <row r="4756" spans="1:9" x14ac:dyDescent="0.35">
      <c r="A4756" s="19">
        <v>4249</v>
      </c>
      <c r="B4756" s="19">
        <v>5</v>
      </c>
      <c r="C4756" s="8">
        <v>2</v>
      </c>
      <c r="D4756" s="8">
        <v>4202</v>
      </c>
      <c r="E4756" s="8">
        <v>1</v>
      </c>
      <c r="F4756" s="7">
        <v>2.5</v>
      </c>
      <c r="G4756" s="8"/>
      <c r="H4756" s="9">
        <v>45020.556294178241</v>
      </c>
      <c r="I4756" s="20" t="str">
        <f>Table2[[#This Row],[StoreID]]&amp;"-"&amp;Table2[[#This Row],[OrderNumer]]</f>
        <v>5-4249</v>
      </c>
    </row>
    <row r="4757" spans="1:9" x14ac:dyDescent="0.35">
      <c r="A4757" s="19">
        <v>4250</v>
      </c>
      <c r="B4757" s="19">
        <v>1</v>
      </c>
      <c r="C4757" s="8">
        <v>2</v>
      </c>
      <c r="D4757" s="8">
        <v>476</v>
      </c>
      <c r="E4757" s="8">
        <v>1</v>
      </c>
      <c r="F4757" s="7">
        <v>30</v>
      </c>
      <c r="G4757" s="8"/>
      <c r="H4757" s="9">
        <v>45006.773541006944</v>
      </c>
      <c r="I4757" s="20" t="str">
        <f>Table2[[#This Row],[StoreID]]&amp;"-"&amp;Table2[[#This Row],[OrderNumer]]</f>
        <v>1-4250</v>
      </c>
    </row>
    <row r="4758" spans="1:9" x14ac:dyDescent="0.35">
      <c r="A4758" s="19">
        <v>4250</v>
      </c>
      <c r="B4758" s="19">
        <v>1</v>
      </c>
      <c r="C4758" s="8">
        <v>2</v>
      </c>
      <c r="D4758" s="8">
        <v>387</v>
      </c>
      <c r="E4758" s="8">
        <v>1</v>
      </c>
      <c r="F4758" s="7">
        <v>112.5</v>
      </c>
      <c r="G4758" s="8"/>
      <c r="H4758" s="9">
        <v>45006.77354105324</v>
      </c>
      <c r="I4758" s="20" t="str">
        <f>Table2[[#This Row],[StoreID]]&amp;"-"&amp;Table2[[#This Row],[OrderNumer]]</f>
        <v>1-4250</v>
      </c>
    </row>
    <row r="4759" spans="1:9" x14ac:dyDescent="0.35">
      <c r="A4759" s="19">
        <v>4252</v>
      </c>
      <c r="B4759" s="19">
        <v>2</v>
      </c>
      <c r="C4759" s="8">
        <v>23</v>
      </c>
      <c r="D4759" s="8">
        <v>624</v>
      </c>
      <c r="E4759" s="8">
        <v>2</v>
      </c>
      <c r="F4759" s="7">
        <v>275</v>
      </c>
      <c r="G4759" s="8"/>
      <c r="H4759" s="9">
        <v>45036.938740775462</v>
      </c>
      <c r="I4759" s="20" t="str">
        <f>Table2[[#This Row],[StoreID]]&amp;"-"&amp;Table2[[#This Row],[OrderNumer]]</f>
        <v>2-4252</v>
      </c>
    </row>
    <row r="4760" spans="1:9" x14ac:dyDescent="0.35">
      <c r="A4760" s="19">
        <v>4252</v>
      </c>
      <c r="B4760" s="19">
        <v>5</v>
      </c>
      <c r="C4760" s="8">
        <v>2</v>
      </c>
      <c r="D4760" s="8">
        <v>392</v>
      </c>
      <c r="E4760" s="8">
        <v>1</v>
      </c>
      <c r="F4760" s="7">
        <v>75</v>
      </c>
      <c r="G4760" s="8"/>
      <c r="H4760" s="9">
        <v>45020.594986458331</v>
      </c>
      <c r="I4760" s="20" t="str">
        <f>Table2[[#This Row],[StoreID]]&amp;"-"&amp;Table2[[#This Row],[OrderNumer]]</f>
        <v>5-4252</v>
      </c>
    </row>
    <row r="4761" spans="1:9" x14ac:dyDescent="0.35">
      <c r="A4761" s="19">
        <v>4252</v>
      </c>
      <c r="B4761" s="19">
        <v>5</v>
      </c>
      <c r="C4761" s="8">
        <v>2</v>
      </c>
      <c r="D4761" s="8">
        <v>387</v>
      </c>
      <c r="E4761" s="8">
        <v>1</v>
      </c>
      <c r="F4761" s="7">
        <v>112.5</v>
      </c>
      <c r="G4761" s="8"/>
      <c r="H4761" s="9">
        <v>45020.594986458331</v>
      </c>
      <c r="I4761" s="20" t="str">
        <f>Table2[[#This Row],[StoreID]]&amp;"-"&amp;Table2[[#This Row],[OrderNumer]]</f>
        <v>5-4252</v>
      </c>
    </row>
    <row r="4762" spans="1:9" x14ac:dyDescent="0.35">
      <c r="A4762" s="19">
        <v>4252</v>
      </c>
      <c r="B4762" s="19">
        <v>5</v>
      </c>
      <c r="C4762" s="8">
        <v>2</v>
      </c>
      <c r="D4762" s="8">
        <v>462</v>
      </c>
      <c r="E4762" s="8">
        <v>5</v>
      </c>
      <c r="F4762" s="7">
        <v>50</v>
      </c>
      <c r="G4762" s="8"/>
      <c r="H4762" s="9">
        <v>45020.594986458331</v>
      </c>
      <c r="I4762" s="20" t="str">
        <f>Table2[[#This Row],[StoreID]]&amp;"-"&amp;Table2[[#This Row],[OrderNumer]]</f>
        <v>5-4252</v>
      </c>
    </row>
    <row r="4763" spans="1:9" x14ac:dyDescent="0.35">
      <c r="A4763" s="19">
        <v>4254</v>
      </c>
      <c r="B4763" s="19">
        <v>1</v>
      </c>
      <c r="C4763" s="8">
        <v>10</v>
      </c>
      <c r="D4763" s="8">
        <v>4202</v>
      </c>
      <c r="E4763" s="8">
        <v>1</v>
      </c>
      <c r="F4763" s="7">
        <v>2.5</v>
      </c>
      <c r="G4763" s="8"/>
      <c r="H4763" s="9">
        <v>45006.801808946759</v>
      </c>
      <c r="I4763" s="20" t="str">
        <f>Table2[[#This Row],[StoreID]]&amp;"-"&amp;Table2[[#This Row],[OrderNumer]]</f>
        <v>1-4254</v>
      </c>
    </row>
    <row r="4764" spans="1:9" x14ac:dyDescent="0.35">
      <c r="A4764" s="19">
        <v>4254</v>
      </c>
      <c r="B4764" s="19">
        <v>2</v>
      </c>
      <c r="C4764" s="8">
        <v>23</v>
      </c>
      <c r="D4764" s="8">
        <v>470</v>
      </c>
      <c r="E4764" s="8">
        <v>1</v>
      </c>
      <c r="F4764" s="7">
        <v>20</v>
      </c>
      <c r="G4764" s="8"/>
      <c r="H4764" s="9">
        <v>45036.941860069448</v>
      </c>
      <c r="I4764" s="20" t="str">
        <f>Table2[[#This Row],[StoreID]]&amp;"-"&amp;Table2[[#This Row],[OrderNumer]]</f>
        <v>2-4254</v>
      </c>
    </row>
    <row r="4765" spans="1:9" x14ac:dyDescent="0.35">
      <c r="A4765" s="19">
        <v>4257</v>
      </c>
      <c r="B4765" s="19">
        <v>5</v>
      </c>
      <c r="C4765" s="8">
        <v>2</v>
      </c>
      <c r="D4765" s="8">
        <v>18</v>
      </c>
      <c r="E4765" s="8">
        <v>1</v>
      </c>
      <c r="F4765" s="7">
        <v>725</v>
      </c>
      <c r="G4765" s="8"/>
      <c r="H4765" s="9">
        <v>45020.878783993059</v>
      </c>
      <c r="I4765" s="20" t="str">
        <f>Table2[[#This Row],[StoreID]]&amp;"-"&amp;Table2[[#This Row],[OrderNumer]]</f>
        <v>5-4257</v>
      </c>
    </row>
    <row r="4766" spans="1:9" x14ac:dyDescent="0.35">
      <c r="A4766" s="19">
        <v>4258</v>
      </c>
      <c r="B4766" s="19">
        <v>2</v>
      </c>
      <c r="C4766" s="8">
        <v>23</v>
      </c>
      <c r="D4766" s="8">
        <v>471</v>
      </c>
      <c r="E4766" s="8">
        <v>1</v>
      </c>
      <c r="F4766" s="7">
        <v>20</v>
      </c>
      <c r="G4766" s="8"/>
      <c r="H4766" s="9">
        <v>45036.9475508912</v>
      </c>
      <c r="I4766" s="20" t="str">
        <f>Table2[[#This Row],[StoreID]]&amp;"-"&amp;Table2[[#This Row],[OrderNumer]]</f>
        <v>2-4258</v>
      </c>
    </row>
    <row r="4767" spans="1:9" x14ac:dyDescent="0.35">
      <c r="A4767" s="19">
        <v>4258</v>
      </c>
      <c r="B4767" s="19">
        <v>5</v>
      </c>
      <c r="C4767" s="8">
        <v>2</v>
      </c>
      <c r="D4767" s="8">
        <v>470</v>
      </c>
      <c r="E4767" s="8">
        <v>1</v>
      </c>
      <c r="F4767" s="7">
        <v>20</v>
      </c>
      <c r="G4767" s="8"/>
      <c r="H4767" s="9">
        <v>45020.87963333333</v>
      </c>
      <c r="I4767" s="20" t="str">
        <f>Table2[[#This Row],[StoreID]]&amp;"-"&amp;Table2[[#This Row],[OrderNumer]]</f>
        <v>5-4258</v>
      </c>
    </row>
    <row r="4768" spans="1:9" x14ac:dyDescent="0.35">
      <c r="A4768" s="19">
        <v>4259</v>
      </c>
      <c r="B4768" s="19">
        <v>2</v>
      </c>
      <c r="C4768" s="8">
        <v>23</v>
      </c>
      <c r="D4768" s="8">
        <v>3304</v>
      </c>
      <c r="E4768" s="8">
        <v>1</v>
      </c>
      <c r="F4768" s="7">
        <v>14.5</v>
      </c>
      <c r="G4768" s="8"/>
      <c r="H4768" s="9">
        <v>45036.949216400462</v>
      </c>
      <c r="I4768" s="20" t="str">
        <f>Table2[[#This Row],[StoreID]]&amp;"-"&amp;Table2[[#This Row],[OrderNumer]]</f>
        <v>2-4259</v>
      </c>
    </row>
    <row r="4769" spans="1:9" x14ac:dyDescent="0.35">
      <c r="A4769" s="19">
        <v>4259</v>
      </c>
      <c r="B4769" s="19">
        <v>2</v>
      </c>
      <c r="C4769" s="8">
        <v>23</v>
      </c>
      <c r="D4769" s="8">
        <v>3271</v>
      </c>
      <c r="E4769" s="8">
        <v>1</v>
      </c>
      <c r="F4769" s="7">
        <v>29.5</v>
      </c>
      <c r="G4769" s="8"/>
      <c r="H4769" s="9">
        <v>45036.949216400462</v>
      </c>
      <c r="I4769" s="20" t="str">
        <f>Table2[[#This Row],[StoreID]]&amp;"-"&amp;Table2[[#This Row],[OrderNumer]]</f>
        <v>2-4259</v>
      </c>
    </row>
    <row r="4770" spans="1:9" x14ac:dyDescent="0.35">
      <c r="A4770" s="19">
        <v>4260</v>
      </c>
      <c r="B4770" s="19">
        <v>2</v>
      </c>
      <c r="C4770" s="8">
        <v>25</v>
      </c>
      <c r="D4770" s="8">
        <v>606</v>
      </c>
      <c r="E4770" s="8">
        <v>1</v>
      </c>
      <c r="F4770" s="7">
        <v>425</v>
      </c>
      <c r="G4770" s="8"/>
      <c r="H4770" s="9">
        <v>45036.951371840281</v>
      </c>
      <c r="I4770" s="20" t="str">
        <f>Table2[[#This Row],[StoreID]]&amp;"-"&amp;Table2[[#This Row],[OrderNumer]]</f>
        <v>2-4260</v>
      </c>
    </row>
    <row r="4771" spans="1:9" x14ac:dyDescent="0.35">
      <c r="A4771" s="19">
        <v>4260</v>
      </c>
      <c r="B4771" s="19">
        <v>2</v>
      </c>
      <c r="C4771" s="8">
        <v>25</v>
      </c>
      <c r="D4771" s="8">
        <v>418</v>
      </c>
      <c r="E4771" s="8">
        <v>3</v>
      </c>
      <c r="F4771" s="7">
        <v>375</v>
      </c>
      <c r="G4771" s="8"/>
      <c r="H4771" s="9">
        <v>45036.951371875002</v>
      </c>
      <c r="I4771" s="20" t="str">
        <f>Table2[[#This Row],[StoreID]]&amp;"-"&amp;Table2[[#This Row],[OrderNumer]]</f>
        <v>2-4260</v>
      </c>
    </row>
    <row r="4772" spans="1:9" x14ac:dyDescent="0.35">
      <c r="A4772" s="19">
        <v>4261</v>
      </c>
      <c r="B4772" s="19">
        <v>2</v>
      </c>
      <c r="C4772" s="8">
        <v>23</v>
      </c>
      <c r="D4772" s="8">
        <v>413</v>
      </c>
      <c r="E4772" s="8">
        <v>2</v>
      </c>
      <c r="F4772" s="7">
        <v>50</v>
      </c>
      <c r="G4772" s="8"/>
      <c r="H4772" s="9">
        <v>45036.953880474539</v>
      </c>
      <c r="I4772" s="20" t="str">
        <f>Table2[[#This Row],[StoreID]]&amp;"-"&amp;Table2[[#This Row],[OrderNumer]]</f>
        <v>2-4261</v>
      </c>
    </row>
    <row r="4773" spans="1:9" x14ac:dyDescent="0.35">
      <c r="A4773" s="19">
        <v>4262</v>
      </c>
      <c r="B4773" s="19">
        <v>2</v>
      </c>
      <c r="C4773" s="8">
        <v>18</v>
      </c>
      <c r="D4773" s="8">
        <v>3223</v>
      </c>
      <c r="E4773" s="8">
        <v>1</v>
      </c>
      <c r="F4773" s="7">
        <v>47.5</v>
      </c>
      <c r="G4773" s="8"/>
      <c r="H4773" s="9">
        <v>45036.955105057874</v>
      </c>
      <c r="I4773" s="20" t="str">
        <f>Table2[[#This Row],[StoreID]]&amp;"-"&amp;Table2[[#This Row],[OrderNumer]]</f>
        <v>2-4262</v>
      </c>
    </row>
    <row r="4774" spans="1:9" x14ac:dyDescent="0.35">
      <c r="A4774" s="19">
        <v>4263</v>
      </c>
      <c r="B4774" s="19">
        <v>2</v>
      </c>
      <c r="C4774" s="8">
        <v>25</v>
      </c>
      <c r="D4774" s="8">
        <v>470</v>
      </c>
      <c r="E4774" s="8">
        <v>3</v>
      </c>
      <c r="F4774" s="7">
        <v>60</v>
      </c>
      <c r="G4774" s="8"/>
      <c r="H4774" s="9">
        <v>45036.957439583333</v>
      </c>
      <c r="I4774" s="20" t="str">
        <f>Table2[[#This Row],[StoreID]]&amp;"-"&amp;Table2[[#This Row],[OrderNumer]]</f>
        <v>2-4263</v>
      </c>
    </row>
    <row r="4775" spans="1:9" x14ac:dyDescent="0.35">
      <c r="A4775" s="19">
        <v>4264</v>
      </c>
      <c r="B4775" s="19">
        <v>2</v>
      </c>
      <c r="C4775" s="8">
        <v>25</v>
      </c>
      <c r="D4775" s="8">
        <v>418</v>
      </c>
      <c r="E4775" s="8">
        <v>2</v>
      </c>
      <c r="F4775" s="7">
        <v>250</v>
      </c>
      <c r="G4775" s="8"/>
      <c r="H4775" s="9">
        <v>45036.960549618052</v>
      </c>
      <c r="I4775" s="20" t="str">
        <f>Table2[[#This Row],[StoreID]]&amp;"-"&amp;Table2[[#This Row],[OrderNumer]]</f>
        <v>2-4264</v>
      </c>
    </row>
    <row r="4776" spans="1:9" x14ac:dyDescent="0.35">
      <c r="A4776" s="19">
        <v>4264</v>
      </c>
      <c r="B4776" s="19">
        <v>5</v>
      </c>
      <c r="C4776" s="8">
        <v>2</v>
      </c>
      <c r="D4776" s="8">
        <v>4202</v>
      </c>
      <c r="E4776" s="8">
        <v>1</v>
      </c>
      <c r="F4776" s="7">
        <v>2.5</v>
      </c>
      <c r="G4776" s="8"/>
      <c r="H4776" s="9">
        <v>45021.453255011576</v>
      </c>
      <c r="I4776" s="20" t="str">
        <f>Table2[[#This Row],[StoreID]]&amp;"-"&amp;Table2[[#This Row],[OrderNumer]]</f>
        <v>5-4264</v>
      </c>
    </row>
    <row r="4777" spans="1:9" x14ac:dyDescent="0.35">
      <c r="A4777" s="19">
        <v>4265</v>
      </c>
      <c r="B4777" s="19">
        <v>5</v>
      </c>
      <c r="C4777" s="8">
        <v>2</v>
      </c>
      <c r="D4777" s="8">
        <v>470</v>
      </c>
      <c r="E4777" s="8">
        <v>1</v>
      </c>
      <c r="F4777" s="7">
        <v>20</v>
      </c>
      <c r="G4777" s="8"/>
      <c r="H4777" s="9">
        <v>45021.511596145836</v>
      </c>
      <c r="I4777" s="20" t="str">
        <f>Table2[[#This Row],[StoreID]]&amp;"-"&amp;Table2[[#This Row],[OrderNumer]]</f>
        <v>5-4265</v>
      </c>
    </row>
    <row r="4778" spans="1:9" x14ac:dyDescent="0.35">
      <c r="A4778" s="19">
        <v>4266</v>
      </c>
      <c r="B4778" s="19">
        <v>5</v>
      </c>
      <c r="C4778" s="8">
        <v>2</v>
      </c>
      <c r="D4778" s="8">
        <v>465</v>
      </c>
      <c r="E4778" s="8">
        <v>1</v>
      </c>
      <c r="F4778" s="7">
        <v>25</v>
      </c>
      <c r="G4778" s="8"/>
      <c r="H4778" s="9">
        <v>45021.524931597225</v>
      </c>
      <c r="I4778" s="20" t="str">
        <f>Table2[[#This Row],[StoreID]]&amp;"-"&amp;Table2[[#This Row],[OrderNumer]]</f>
        <v>5-4266</v>
      </c>
    </row>
    <row r="4779" spans="1:9" x14ac:dyDescent="0.35">
      <c r="A4779" s="19">
        <v>4266</v>
      </c>
      <c r="B4779" s="19">
        <v>5</v>
      </c>
      <c r="C4779" s="8">
        <v>2</v>
      </c>
      <c r="D4779" s="8">
        <v>465</v>
      </c>
      <c r="E4779" s="8">
        <v>1</v>
      </c>
      <c r="F4779" s="7">
        <v>25</v>
      </c>
      <c r="G4779" s="8"/>
      <c r="H4779" s="9">
        <v>45021.524931597225</v>
      </c>
      <c r="I4779" s="20" t="str">
        <f>Table2[[#This Row],[StoreID]]&amp;"-"&amp;Table2[[#This Row],[OrderNumer]]</f>
        <v>5-4266</v>
      </c>
    </row>
    <row r="4780" spans="1:9" x14ac:dyDescent="0.35">
      <c r="A4780" s="19">
        <v>4267</v>
      </c>
      <c r="B4780" s="19">
        <v>2</v>
      </c>
      <c r="C4780" s="8">
        <v>25</v>
      </c>
      <c r="D4780" s="8">
        <v>4078</v>
      </c>
      <c r="E4780" s="8">
        <v>1</v>
      </c>
      <c r="F4780" s="7">
        <v>49.5</v>
      </c>
      <c r="G4780" s="8"/>
      <c r="H4780" s="9">
        <v>45036.985498344904</v>
      </c>
      <c r="I4780" s="20" t="str">
        <f>Table2[[#This Row],[StoreID]]&amp;"-"&amp;Table2[[#This Row],[OrderNumer]]</f>
        <v>2-4267</v>
      </c>
    </row>
    <row r="4781" spans="1:9" x14ac:dyDescent="0.35">
      <c r="A4781" s="19">
        <v>4270</v>
      </c>
      <c r="B4781" s="19">
        <v>2</v>
      </c>
      <c r="C4781" s="8">
        <v>18</v>
      </c>
      <c r="D4781" s="8">
        <v>3408</v>
      </c>
      <c r="E4781" s="8">
        <v>1</v>
      </c>
      <c r="F4781" s="7">
        <v>437.5</v>
      </c>
      <c r="G4781" s="8"/>
      <c r="H4781" s="9">
        <v>45037.02318275463</v>
      </c>
      <c r="I4781" s="20" t="str">
        <f>Table2[[#This Row],[StoreID]]&amp;"-"&amp;Table2[[#This Row],[OrderNumer]]</f>
        <v>2-4270</v>
      </c>
    </row>
    <row r="4782" spans="1:9" x14ac:dyDescent="0.35">
      <c r="A4782" s="19">
        <v>4270</v>
      </c>
      <c r="B4782" s="19">
        <v>2</v>
      </c>
      <c r="C4782" s="8">
        <v>18</v>
      </c>
      <c r="D4782" s="8">
        <v>611</v>
      </c>
      <c r="E4782" s="8">
        <v>1</v>
      </c>
      <c r="F4782" s="7">
        <v>627.5</v>
      </c>
      <c r="G4782" s="8"/>
      <c r="H4782" s="9">
        <v>45037.02318275463</v>
      </c>
      <c r="I4782" s="20" t="str">
        <f>Table2[[#This Row],[StoreID]]&amp;"-"&amp;Table2[[#This Row],[OrderNumer]]</f>
        <v>2-4270</v>
      </c>
    </row>
    <row r="4783" spans="1:9" x14ac:dyDescent="0.35">
      <c r="A4783" s="19">
        <v>4272</v>
      </c>
      <c r="B4783" s="19">
        <v>2</v>
      </c>
      <c r="C4783" s="8">
        <v>23</v>
      </c>
      <c r="D4783" s="8">
        <v>386</v>
      </c>
      <c r="E4783" s="8">
        <v>1</v>
      </c>
      <c r="F4783" s="7">
        <v>20</v>
      </c>
      <c r="G4783" s="8"/>
      <c r="H4783" s="9">
        <v>45037.026036226853</v>
      </c>
      <c r="I4783" s="20" t="str">
        <f>Table2[[#This Row],[StoreID]]&amp;"-"&amp;Table2[[#This Row],[OrderNumer]]</f>
        <v>2-4272</v>
      </c>
    </row>
    <row r="4784" spans="1:9" x14ac:dyDescent="0.35">
      <c r="A4784" s="19">
        <v>4272</v>
      </c>
      <c r="B4784" s="19">
        <v>2</v>
      </c>
      <c r="C4784" s="8">
        <v>23</v>
      </c>
      <c r="D4784" s="8">
        <v>461</v>
      </c>
      <c r="E4784" s="8">
        <v>1</v>
      </c>
      <c r="F4784" s="7">
        <v>100</v>
      </c>
      <c r="G4784" s="8"/>
      <c r="H4784" s="9">
        <v>45037.026036226853</v>
      </c>
      <c r="I4784" s="20" t="str">
        <f>Table2[[#This Row],[StoreID]]&amp;"-"&amp;Table2[[#This Row],[OrderNumer]]</f>
        <v>2-4272</v>
      </c>
    </row>
    <row r="4785" spans="1:9" x14ac:dyDescent="0.35">
      <c r="A4785" s="19">
        <v>4273</v>
      </c>
      <c r="B4785" s="19">
        <v>5</v>
      </c>
      <c r="C4785" s="8">
        <v>34</v>
      </c>
      <c r="D4785" s="8">
        <v>3971</v>
      </c>
      <c r="E4785" s="8">
        <v>1</v>
      </c>
      <c r="F4785" s="7">
        <v>50</v>
      </c>
      <c r="G4785" s="8"/>
      <c r="H4785" s="9">
        <v>45021.841541701389</v>
      </c>
      <c r="I4785" s="20" t="str">
        <f>Table2[[#This Row],[StoreID]]&amp;"-"&amp;Table2[[#This Row],[OrderNumer]]</f>
        <v>5-4273</v>
      </c>
    </row>
    <row r="4786" spans="1:9" x14ac:dyDescent="0.35">
      <c r="A4786" s="19">
        <v>4273</v>
      </c>
      <c r="B4786" s="19">
        <v>5</v>
      </c>
      <c r="C4786" s="8">
        <v>34</v>
      </c>
      <c r="D4786" s="8">
        <v>4090</v>
      </c>
      <c r="E4786" s="8">
        <v>1</v>
      </c>
      <c r="F4786" s="7">
        <v>47.5</v>
      </c>
      <c r="G4786" s="8"/>
      <c r="H4786" s="9">
        <v>45021.841541701389</v>
      </c>
      <c r="I4786" s="20" t="str">
        <f>Table2[[#This Row],[StoreID]]&amp;"-"&amp;Table2[[#This Row],[OrderNumer]]</f>
        <v>5-4273</v>
      </c>
    </row>
    <row r="4787" spans="1:9" x14ac:dyDescent="0.35">
      <c r="A4787" s="19">
        <v>4276</v>
      </c>
      <c r="B4787" s="19">
        <v>1</v>
      </c>
      <c r="C4787" s="8">
        <v>10</v>
      </c>
      <c r="D4787" s="8">
        <v>1138</v>
      </c>
      <c r="E4787" s="8">
        <v>1</v>
      </c>
      <c r="F4787" s="7">
        <v>200</v>
      </c>
      <c r="G4787" s="8"/>
      <c r="H4787" s="9">
        <v>45006.861482025466</v>
      </c>
      <c r="I4787" s="20" t="str">
        <f>Table2[[#This Row],[StoreID]]&amp;"-"&amp;Table2[[#This Row],[OrderNumer]]</f>
        <v>1-4276</v>
      </c>
    </row>
    <row r="4788" spans="1:9" x14ac:dyDescent="0.35">
      <c r="A4788" s="19">
        <v>4276</v>
      </c>
      <c r="B4788" s="19">
        <v>1</v>
      </c>
      <c r="C4788" s="8">
        <v>10</v>
      </c>
      <c r="D4788" s="8">
        <v>470</v>
      </c>
      <c r="E4788" s="8">
        <v>1</v>
      </c>
      <c r="F4788" s="7">
        <v>20</v>
      </c>
      <c r="G4788" s="8"/>
      <c r="H4788" s="9">
        <v>45006.861482141205</v>
      </c>
      <c r="I4788" s="20" t="str">
        <f>Table2[[#This Row],[StoreID]]&amp;"-"&amp;Table2[[#This Row],[OrderNumer]]</f>
        <v>1-4276</v>
      </c>
    </row>
    <row r="4789" spans="1:9" x14ac:dyDescent="0.35">
      <c r="A4789" s="19">
        <v>4278</v>
      </c>
      <c r="B4789" s="19">
        <v>5</v>
      </c>
      <c r="C4789" s="8">
        <v>34</v>
      </c>
      <c r="D4789" s="8">
        <v>4090</v>
      </c>
      <c r="E4789" s="8">
        <v>1</v>
      </c>
      <c r="F4789" s="7">
        <v>47.5</v>
      </c>
      <c r="G4789" s="8"/>
      <c r="H4789" s="9">
        <v>45021.881760682867</v>
      </c>
      <c r="I4789" s="20" t="str">
        <f>Table2[[#This Row],[StoreID]]&amp;"-"&amp;Table2[[#This Row],[OrderNumer]]</f>
        <v>5-4278</v>
      </c>
    </row>
    <row r="4790" spans="1:9" x14ac:dyDescent="0.35">
      <c r="A4790" s="19">
        <v>4281</v>
      </c>
      <c r="B4790" s="19">
        <v>2</v>
      </c>
      <c r="C4790" s="8">
        <v>23</v>
      </c>
      <c r="D4790" s="8">
        <v>3270</v>
      </c>
      <c r="E4790" s="8">
        <v>1</v>
      </c>
      <c r="F4790" s="7">
        <v>29.5</v>
      </c>
      <c r="G4790" s="8"/>
      <c r="H4790" s="9">
        <v>45037.062248923612</v>
      </c>
      <c r="I4790" s="20" t="str">
        <f>Table2[[#This Row],[StoreID]]&amp;"-"&amp;Table2[[#This Row],[OrderNumer]]</f>
        <v>2-4281</v>
      </c>
    </row>
    <row r="4791" spans="1:9" x14ac:dyDescent="0.35">
      <c r="A4791" s="19">
        <v>4281</v>
      </c>
      <c r="B4791" s="19">
        <v>5</v>
      </c>
      <c r="C4791" s="8">
        <v>34</v>
      </c>
      <c r="D4791" s="8">
        <v>12</v>
      </c>
      <c r="E4791" s="8">
        <v>1</v>
      </c>
      <c r="F4791" s="7">
        <v>797.5</v>
      </c>
      <c r="G4791" s="8"/>
      <c r="H4791" s="9">
        <v>45021.892496261571</v>
      </c>
      <c r="I4791" s="20" t="str">
        <f>Table2[[#This Row],[StoreID]]&amp;"-"&amp;Table2[[#This Row],[OrderNumer]]</f>
        <v>5-4281</v>
      </c>
    </row>
    <row r="4792" spans="1:9" x14ac:dyDescent="0.35">
      <c r="A4792" s="19">
        <v>4281</v>
      </c>
      <c r="B4792" s="19">
        <v>5</v>
      </c>
      <c r="C4792" s="8">
        <v>34</v>
      </c>
      <c r="D4792" s="8">
        <v>4079</v>
      </c>
      <c r="E4792" s="8">
        <v>1</v>
      </c>
      <c r="F4792" s="7">
        <v>25</v>
      </c>
      <c r="G4792" s="8"/>
      <c r="H4792" s="9">
        <v>45021.892496261571</v>
      </c>
      <c r="I4792" s="20" t="str">
        <f>Table2[[#This Row],[StoreID]]&amp;"-"&amp;Table2[[#This Row],[OrderNumer]]</f>
        <v>5-4281</v>
      </c>
    </row>
    <row r="4793" spans="1:9" x14ac:dyDescent="0.35">
      <c r="A4793" s="19">
        <v>4281</v>
      </c>
      <c r="B4793" s="19">
        <v>5</v>
      </c>
      <c r="C4793" s="8">
        <v>34</v>
      </c>
      <c r="D4793" s="8">
        <v>470</v>
      </c>
      <c r="E4793" s="8">
        <v>1</v>
      </c>
      <c r="F4793" s="7">
        <v>20</v>
      </c>
      <c r="G4793" s="8"/>
      <c r="H4793" s="9">
        <v>45021.892496261571</v>
      </c>
      <c r="I4793" s="20" t="str">
        <f>Table2[[#This Row],[StoreID]]&amp;"-"&amp;Table2[[#This Row],[OrderNumer]]</f>
        <v>5-4281</v>
      </c>
    </row>
    <row r="4794" spans="1:9" x14ac:dyDescent="0.35">
      <c r="A4794" s="19">
        <v>4282</v>
      </c>
      <c r="B4794" s="19">
        <v>5</v>
      </c>
      <c r="C4794" s="8">
        <v>34</v>
      </c>
      <c r="D4794" s="8">
        <v>374</v>
      </c>
      <c r="E4794" s="8">
        <v>1</v>
      </c>
      <c r="F4794" s="7">
        <v>15</v>
      </c>
      <c r="G4794" s="8"/>
      <c r="H4794" s="9">
        <v>45021.909952083333</v>
      </c>
      <c r="I4794" s="20" t="str">
        <f>Table2[[#This Row],[StoreID]]&amp;"-"&amp;Table2[[#This Row],[OrderNumer]]</f>
        <v>5-4282</v>
      </c>
    </row>
    <row r="4795" spans="1:9" x14ac:dyDescent="0.35">
      <c r="A4795" s="19">
        <v>4283</v>
      </c>
      <c r="B4795" s="19">
        <v>5</v>
      </c>
      <c r="C4795" s="8">
        <v>34</v>
      </c>
      <c r="D4795" s="8">
        <v>476</v>
      </c>
      <c r="E4795" s="8">
        <v>1</v>
      </c>
      <c r="F4795" s="7">
        <v>30</v>
      </c>
      <c r="G4795" s="8"/>
      <c r="H4795" s="9">
        <v>45021.951396956021</v>
      </c>
      <c r="I4795" s="20" t="str">
        <f>Table2[[#This Row],[StoreID]]&amp;"-"&amp;Table2[[#This Row],[OrderNumer]]</f>
        <v>5-4283</v>
      </c>
    </row>
    <row r="4796" spans="1:9" x14ac:dyDescent="0.35">
      <c r="A4796" s="19">
        <v>4283</v>
      </c>
      <c r="B4796" s="19">
        <v>5</v>
      </c>
      <c r="C4796" s="8">
        <v>34</v>
      </c>
      <c r="D4796" s="8">
        <v>462</v>
      </c>
      <c r="E4796" s="8">
        <v>2</v>
      </c>
      <c r="F4796" s="7">
        <v>20</v>
      </c>
      <c r="G4796" s="8"/>
      <c r="H4796" s="9">
        <v>45021.951397303237</v>
      </c>
      <c r="I4796" s="20" t="str">
        <f>Table2[[#This Row],[StoreID]]&amp;"-"&amp;Table2[[#This Row],[OrderNumer]]</f>
        <v>5-4283</v>
      </c>
    </row>
    <row r="4797" spans="1:9" x14ac:dyDescent="0.35">
      <c r="A4797" s="19">
        <v>4284</v>
      </c>
      <c r="B4797" s="19">
        <v>5</v>
      </c>
      <c r="C4797" s="8">
        <v>34</v>
      </c>
      <c r="D4797" s="8">
        <v>3224</v>
      </c>
      <c r="E4797" s="8">
        <v>1</v>
      </c>
      <c r="F4797" s="7">
        <v>34.5</v>
      </c>
      <c r="G4797" s="8"/>
      <c r="H4797" s="9">
        <v>45021.953683182874</v>
      </c>
      <c r="I4797" s="20" t="str">
        <f>Table2[[#This Row],[StoreID]]&amp;"-"&amp;Table2[[#This Row],[OrderNumer]]</f>
        <v>5-4284</v>
      </c>
    </row>
    <row r="4798" spans="1:9" x14ac:dyDescent="0.35">
      <c r="A4798" s="19">
        <v>4288</v>
      </c>
      <c r="B4798" s="19">
        <v>2</v>
      </c>
      <c r="C4798" s="8">
        <v>18</v>
      </c>
      <c r="D4798" s="8">
        <v>477</v>
      </c>
      <c r="E4798" s="8">
        <v>1</v>
      </c>
      <c r="F4798" s="7">
        <v>35</v>
      </c>
      <c r="G4798" s="8"/>
      <c r="H4798" s="9">
        <v>45037.36390640046</v>
      </c>
      <c r="I4798" s="20" t="str">
        <f>Table2[[#This Row],[StoreID]]&amp;"-"&amp;Table2[[#This Row],[OrderNumer]]</f>
        <v>2-4288</v>
      </c>
    </row>
    <row r="4799" spans="1:9" x14ac:dyDescent="0.35">
      <c r="A4799" s="19">
        <v>4288</v>
      </c>
      <c r="B4799" s="19">
        <v>2</v>
      </c>
      <c r="C4799" s="8">
        <v>18</v>
      </c>
      <c r="D4799" s="8">
        <v>658</v>
      </c>
      <c r="E4799" s="8">
        <v>1</v>
      </c>
      <c r="F4799" s="7">
        <v>400</v>
      </c>
      <c r="G4799" s="8"/>
      <c r="H4799" s="9">
        <v>45037.363906446757</v>
      </c>
      <c r="I4799" s="20" t="str">
        <f>Table2[[#This Row],[StoreID]]&amp;"-"&amp;Table2[[#This Row],[OrderNumer]]</f>
        <v>2-4288</v>
      </c>
    </row>
    <row r="4800" spans="1:9" x14ac:dyDescent="0.35">
      <c r="A4800" s="19">
        <v>4290</v>
      </c>
      <c r="B4800" s="19">
        <v>2</v>
      </c>
      <c r="C4800" s="8">
        <v>26</v>
      </c>
      <c r="D4800" s="8">
        <v>3256</v>
      </c>
      <c r="E4800" s="8">
        <v>1</v>
      </c>
      <c r="F4800" s="7">
        <v>87.5</v>
      </c>
      <c r="G4800" s="8"/>
      <c r="H4800" s="9">
        <v>45037.383944641202</v>
      </c>
      <c r="I4800" s="20" t="str">
        <f>Table2[[#This Row],[StoreID]]&amp;"-"&amp;Table2[[#This Row],[OrderNumer]]</f>
        <v>2-4290</v>
      </c>
    </row>
    <row r="4801" spans="1:9" x14ac:dyDescent="0.35">
      <c r="A4801" s="19">
        <v>4290</v>
      </c>
      <c r="B4801" s="19">
        <v>2</v>
      </c>
      <c r="C4801" s="8">
        <v>26</v>
      </c>
      <c r="D4801" s="8">
        <v>3260</v>
      </c>
      <c r="E4801" s="8">
        <v>1</v>
      </c>
      <c r="F4801" s="7">
        <v>19.5</v>
      </c>
      <c r="G4801" s="8"/>
      <c r="H4801" s="9">
        <v>45037.383944675923</v>
      </c>
      <c r="I4801" s="20" t="str">
        <f>Table2[[#This Row],[StoreID]]&amp;"-"&amp;Table2[[#This Row],[OrderNumer]]</f>
        <v>2-4290</v>
      </c>
    </row>
    <row r="4802" spans="1:9" x14ac:dyDescent="0.35">
      <c r="A4802" s="19">
        <v>4290</v>
      </c>
      <c r="B4802" s="19">
        <v>5</v>
      </c>
      <c r="C4802" s="8">
        <v>34</v>
      </c>
      <c r="D4802" s="8">
        <v>4079</v>
      </c>
      <c r="E4802" s="8">
        <v>1</v>
      </c>
      <c r="F4802" s="7">
        <v>25</v>
      </c>
      <c r="G4802" s="8"/>
      <c r="H4802" s="9">
        <v>45022.647991898149</v>
      </c>
      <c r="I4802" s="20" t="str">
        <f>Table2[[#This Row],[StoreID]]&amp;"-"&amp;Table2[[#This Row],[OrderNumer]]</f>
        <v>5-4290</v>
      </c>
    </row>
    <row r="4803" spans="1:9" x14ac:dyDescent="0.35">
      <c r="A4803" s="19">
        <v>4290</v>
      </c>
      <c r="B4803" s="19">
        <v>5</v>
      </c>
      <c r="C4803" s="8">
        <v>34</v>
      </c>
      <c r="D4803" s="8">
        <v>4079</v>
      </c>
      <c r="E4803" s="8">
        <v>1</v>
      </c>
      <c r="F4803" s="7">
        <v>25</v>
      </c>
      <c r="G4803" s="8"/>
      <c r="H4803" s="9">
        <v>45022.647991898149</v>
      </c>
      <c r="I4803" s="20" t="str">
        <f>Table2[[#This Row],[StoreID]]&amp;"-"&amp;Table2[[#This Row],[OrderNumer]]</f>
        <v>5-4290</v>
      </c>
    </row>
    <row r="4804" spans="1:9" x14ac:dyDescent="0.35">
      <c r="A4804" s="19">
        <v>4290</v>
      </c>
      <c r="B4804" s="19">
        <v>5</v>
      </c>
      <c r="C4804" s="8">
        <v>34</v>
      </c>
      <c r="D4804" s="8">
        <v>3260</v>
      </c>
      <c r="E4804" s="8">
        <v>1</v>
      </c>
      <c r="F4804" s="7">
        <v>19.5</v>
      </c>
      <c r="G4804" s="8"/>
      <c r="H4804" s="9">
        <v>45022.647991898149</v>
      </c>
      <c r="I4804" s="20" t="str">
        <f>Table2[[#This Row],[StoreID]]&amp;"-"&amp;Table2[[#This Row],[OrderNumer]]</f>
        <v>5-4290</v>
      </c>
    </row>
    <row r="4805" spans="1:9" x14ac:dyDescent="0.35">
      <c r="A4805" s="19">
        <v>4291</v>
      </c>
      <c r="B4805" s="19">
        <v>5</v>
      </c>
      <c r="C4805" s="8">
        <v>34</v>
      </c>
      <c r="D4805" s="8">
        <v>4092</v>
      </c>
      <c r="E4805" s="8">
        <v>1</v>
      </c>
      <c r="F4805" s="7">
        <v>25</v>
      </c>
      <c r="G4805" s="8"/>
      <c r="H4805" s="9">
        <v>45022.682488692131</v>
      </c>
      <c r="I4805" s="20" t="str">
        <f>Table2[[#This Row],[StoreID]]&amp;"-"&amp;Table2[[#This Row],[OrderNumer]]</f>
        <v>5-4291</v>
      </c>
    </row>
    <row r="4806" spans="1:9" x14ac:dyDescent="0.35">
      <c r="A4806" s="19">
        <v>4293</v>
      </c>
      <c r="B4806" s="19">
        <v>5</v>
      </c>
      <c r="C4806" s="8">
        <v>2</v>
      </c>
      <c r="D4806" s="8">
        <v>1138</v>
      </c>
      <c r="E4806" s="8">
        <v>1</v>
      </c>
      <c r="F4806" s="7">
        <v>200</v>
      </c>
      <c r="G4806" s="8"/>
      <c r="H4806" s="9">
        <v>45022.822641469909</v>
      </c>
      <c r="I4806" s="20" t="str">
        <f>Table2[[#This Row],[StoreID]]&amp;"-"&amp;Table2[[#This Row],[OrderNumer]]</f>
        <v>5-4293</v>
      </c>
    </row>
    <row r="4807" spans="1:9" x14ac:dyDescent="0.35">
      <c r="A4807" s="19">
        <v>4294</v>
      </c>
      <c r="B4807" s="19">
        <v>5</v>
      </c>
      <c r="C4807" s="8">
        <v>2</v>
      </c>
      <c r="D4807" s="8">
        <v>601</v>
      </c>
      <c r="E4807" s="8">
        <v>1</v>
      </c>
      <c r="F4807" s="7">
        <v>349.5</v>
      </c>
      <c r="G4807" s="8"/>
      <c r="H4807" s="9">
        <v>45022.842365127311</v>
      </c>
      <c r="I4807" s="20" t="str">
        <f>Table2[[#This Row],[StoreID]]&amp;"-"&amp;Table2[[#This Row],[OrderNumer]]</f>
        <v>5-4294</v>
      </c>
    </row>
    <row r="4808" spans="1:9" x14ac:dyDescent="0.35">
      <c r="A4808" s="19">
        <v>4295</v>
      </c>
      <c r="B4808" s="19">
        <v>2</v>
      </c>
      <c r="C4808" s="8">
        <v>23</v>
      </c>
      <c r="D4808" s="8">
        <v>638</v>
      </c>
      <c r="E4808" s="8">
        <v>1</v>
      </c>
      <c r="F4808" s="7">
        <v>175</v>
      </c>
      <c r="G4808" s="8"/>
      <c r="H4808" s="9">
        <v>45037.566317129633</v>
      </c>
      <c r="I4808" s="20" t="str">
        <f>Table2[[#This Row],[StoreID]]&amp;"-"&amp;Table2[[#This Row],[OrderNumer]]</f>
        <v>2-4295</v>
      </c>
    </row>
    <row r="4809" spans="1:9" x14ac:dyDescent="0.35">
      <c r="A4809" s="19">
        <v>4295</v>
      </c>
      <c r="B4809" s="19">
        <v>5</v>
      </c>
      <c r="C4809" s="8">
        <v>2</v>
      </c>
      <c r="D4809" s="8">
        <v>3268</v>
      </c>
      <c r="E4809" s="8">
        <v>1</v>
      </c>
      <c r="F4809" s="7">
        <v>12.5</v>
      </c>
      <c r="G4809" s="8"/>
      <c r="H4809" s="9">
        <v>45022.842823379629</v>
      </c>
      <c r="I4809" s="20" t="str">
        <f>Table2[[#This Row],[StoreID]]&amp;"-"&amp;Table2[[#This Row],[OrderNumer]]</f>
        <v>5-4295</v>
      </c>
    </row>
    <row r="4810" spans="1:9" x14ac:dyDescent="0.35">
      <c r="A4810" s="19">
        <v>4296</v>
      </c>
      <c r="B4810" s="19">
        <v>2</v>
      </c>
      <c r="C4810" s="8">
        <v>23</v>
      </c>
      <c r="D4810" s="8">
        <v>4076</v>
      </c>
      <c r="E4810" s="8">
        <v>1</v>
      </c>
      <c r="F4810" s="7">
        <v>49.5</v>
      </c>
      <c r="G4810" s="8"/>
      <c r="H4810" s="9">
        <v>45037.575923958335</v>
      </c>
      <c r="I4810" s="20" t="str">
        <f>Table2[[#This Row],[StoreID]]&amp;"-"&amp;Table2[[#This Row],[OrderNumer]]</f>
        <v>2-4296</v>
      </c>
    </row>
    <row r="4811" spans="1:9" x14ac:dyDescent="0.35">
      <c r="A4811" s="19">
        <v>4301</v>
      </c>
      <c r="B4811" s="19">
        <v>2</v>
      </c>
      <c r="C4811" s="8">
        <v>23</v>
      </c>
      <c r="D4811" s="8">
        <v>3719</v>
      </c>
      <c r="E4811" s="8">
        <v>1</v>
      </c>
      <c r="F4811" s="7">
        <v>100</v>
      </c>
      <c r="G4811" s="8"/>
      <c r="H4811" s="9">
        <v>45037.629357175923</v>
      </c>
      <c r="I4811" s="20" t="str">
        <f>Table2[[#This Row],[StoreID]]&amp;"-"&amp;Table2[[#This Row],[OrderNumer]]</f>
        <v>2-4301</v>
      </c>
    </row>
    <row r="4812" spans="1:9" x14ac:dyDescent="0.35">
      <c r="A4812" s="19">
        <v>4301</v>
      </c>
      <c r="B4812" s="19">
        <v>2</v>
      </c>
      <c r="C4812" s="8">
        <v>23</v>
      </c>
      <c r="D4812" s="8">
        <v>3719</v>
      </c>
      <c r="E4812" s="8">
        <v>1</v>
      </c>
      <c r="F4812" s="7">
        <v>100</v>
      </c>
      <c r="G4812" s="8"/>
      <c r="H4812" s="9">
        <v>45037.629357175923</v>
      </c>
      <c r="I4812" s="20" t="str">
        <f>Table2[[#This Row],[StoreID]]&amp;"-"&amp;Table2[[#This Row],[OrderNumer]]</f>
        <v>2-4301</v>
      </c>
    </row>
    <row r="4813" spans="1:9" x14ac:dyDescent="0.35">
      <c r="A4813" s="19">
        <v>4302</v>
      </c>
      <c r="B4813" s="19">
        <v>1</v>
      </c>
      <c r="C4813" s="8">
        <v>10</v>
      </c>
      <c r="D4813" s="8">
        <v>465</v>
      </c>
      <c r="E4813" s="8">
        <v>1</v>
      </c>
      <c r="F4813" s="7">
        <v>25</v>
      </c>
      <c r="G4813" s="8"/>
      <c r="H4813" s="9">
        <v>45007.531890196762</v>
      </c>
      <c r="I4813" s="20" t="str">
        <f>Table2[[#This Row],[StoreID]]&amp;"-"&amp;Table2[[#This Row],[OrderNumer]]</f>
        <v>1-4302</v>
      </c>
    </row>
    <row r="4814" spans="1:9" x14ac:dyDescent="0.35">
      <c r="A4814" s="19">
        <v>4302</v>
      </c>
      <c r="B4814" s="19">
        <v>1</v>
      </c>
      <c r="C4814" s="8">
        <v>10</v>
      </c>
      <c r="D4814" s="8">
        <v>392</v>
      </c>
      <c r="E4814" s="8">
        <v>1</v>
      </c>
      <c r="F4814" s="7">
        <v>75</v>
      </c>
      <c r="G4814" s="8"/>
      <c r="H4814" s="9">
        <v>45007.531890243059</v>
      </c>
      <c r="I4814" s="20" t="str">
        <f>Table2[[#This Row],[StoreID]]&amp;"-"&amp;Table2[[#This Row],[OrderNumer]]</f>
        <v>1-4302</v>
      </c>
    </row>
    <row r="4815" spans="1:9" x14ac:dyDescent="0.35">
      <c r="A4815" s="19">
        <v>4302</v>
      </c>
      <c r="B4815" s="19">
        <v>2</v>
      </c>
      <c r="C4815" s="8">
        <v>23</v>
      </c>
      <c r="D4815" s="8">
        <v>3446</v>
      </c>
      <c r="E4815" s="8">
        <v>1</v>
      </c>
      <c r="F4815" s="7">
        <v>299.5</v>
      </c>
      <c r="G4815" s="8"/>
      <c r="H4815" s="9">
        <v>45037.639062615737</v>
      </c>
      <c r="I4815" s="20" t="str">
        <f>Table2[[#This Row],[StoreID]]&amp;"-"&amp;Table2[[#This Row],[OrderNumer]]</f>
        <v>2-4302</v>
      </c>
    </row>
    <row r="4816" spans="1:9" x14ac:dyDescent="0.35">
      <c r="A4816" s="19">
        <v>4303</v>
      </c>
      <c r="B4816" s="19">
        <v>2</v>
      </c>
      <c r="C4816" s="8">
        <v>16</v>
      </c>
      <c r="D4816" s="8">
        <v>471</v>
      </c>
      <c r="E4816" s="8">
        <v>1</v>
      </c>
      <c r="F4816" s="7">
        <v>20</v>
      </c>
      <c r="G4816" s="8"/>
      <c r="H4816" s="9">
        <v>45037.641618668982</v>
      </c>
      <c r="I4816" s="20" t="str">
        <f>Table2[[#This Row],[StoreID]]&amp;"-"&amp;Table2[[#This Row],[OrderNumer]]</f>
        <v>2-4303</v>
      </c>
    </row>
    <row r="4817" spans="1:9" x14ac:dyDescent="0.35">
      <c r="A4817" s="19">
        <v>4303</v>
      </c>
      <c r="B4817" s="19">
        <v>2</v>
      </c>
      <c r="C4817" s="8">
        <v>16</v>
      </c>
      <c r="D4817" s="8">
        <v>471</v>
      </c>
      <c r="E4817" s="8">
        <v>1</v>
      </c>
      <c r="F4817" s="7">
        <v>20</v>
      </c>
      <c r="G4817" s="8"/>
      <c r="H4817" s="9">
        <v>45037.641618715279</v>
      </c>
      <c r="I4817" s="20" t="str">
        <f>Table2[[#This Row],[StoreID]]&amp;"-"&amp;Table2[[#This Row],[OrderNumer]]</f>
        <v>2-4303</v>
      </c>
    </row>
    <row r="4818" spans="1:9" x14ac:dyDescent="0.35">
      <c r="A4818" s="19">
        <v>4306</v>
      </c>
      <c r="B4818" s="19">
        <v>1</v>
      </c>
      <c r="C4818" s="8">
        <v>1</v>
      </c>
      <c r="D4818" s="8">
        <v>3257</v>
      </c>
      <c r="E4818" s="8">
        <v>1</v>
      </c>
      <c r="F4818" s="7">
        <v>87.5</v>
      </c>
      <c r="G4818" s="8"/>
      <c r="H4818" s="9">
        <v>45007.571888310187</v>
      </c>
      <c r="I4818" s="20" t="str">
        <f>Table2[[#This Row],[StoreID]]&amp;"-"&amp;Table2[[#This Row],[OrderNumer]]</f>
        <v>1-4306</v>
      </c>
    </row>
    <row r="4819" spans="1:9" x14ac:dyDescent="0.35">
      <c r="A4819" s="19">
        <v>4306</v>
      </c>
      <c r="B4819" s="19">
        <v>2</v>
      </c>
      <c r="C4819" s="8">
        <v>23</v>
      </c>
      <c r="D4819" s="8">
        <v>2832</v>
      </c>
      <c r="E4819" s="8">
        <v>1</v>
      </c>
      <c r="F4819" s="7">
        <v>300</v>
      </c>
      <c r="G4819" s="8"/>
      <c r="H4819" s="9">
        <v>45037.65511605324</v>
      </c>
      <c r="I4819" s="20" t="str">
        <f>Table2[[#This Row],[StoreID]]&amp;"-"&amp;Table2[[#This Row],[OrderNumer]]</f>
        <v>2-4306</v>
      </c>
    </row>
    <row r="4820" spans="1:9" x14ac:dyDescent="0.35">
      <c r="A4820" s="19">
        <v>4306</v>
      </c>
      <c r="B4820" s="19">
        <v>5</v>
      </c>
      <c r="C4820" s="8">
        <v>34</v>
      </c>
      <c r="D4820" s="8">
        <v>4202</v>
      </c>
      <c r="E4820" s="8">
        <v>1</v>
      </c>
      <c r="F4820" s="7">
        <v>2.5</v>
      </c>
      <c r="G4820" s="8"/>
      <c r="H4820" s="9">
        <v>45023.584375497689</v>
      </c>
      <c r="I4820" s="20" t="str">
        <f>Table2[[#This Row],[StoreID]]&amp;"-"&amp;Table2[[#This Row],[OrderNumer]]</f>
        <v>5-4306</v>
      </c>
    </row>
    <row r="4821" spans="1:9" x14ac:dyDescent="0.35">
      <c r="A4821" s="19">
        <v>4307</v>
      </c>
      <c r="B4821" s="19">
        <v>2</v>
      </c>
      <c r="C4821" s="8">
        <v>16</v>
      </c>
      <c r="D4821" s="8">
        <v>719</v>
      </c>
      <c r="E4821" s="8">
        <v>1</v>
      </c>
      <c r="F4821" s="7">
        <v>75</v>
      </c>
      <c r="G4821" s="8"/>
      <c r="H4821" s="9">
        <v>45037.660112500002</v>
      </c>
      <c r="I4821" s="20" t="str">
        <f>Table2[[#This Row],[StoreID]]&amp;"-"&amp;Table2[[#This Row],[OrderNumer]]</f>
        <v>2-4307</v>
      </c>
    </row>
    <row r="4822" spans="1:9" x14ac:dyDescent="0.35">
      <c r="A4822" s="19">
        <v>4307</v>
      </c>
      <c r="B4822" s="19">
        <v>5</v>
      </c>
      <c r="C4822" s="8">
        <v>34</v>
      </c>
      <c r="D4822" s="8">
        <v>4079</v>
      </c>
      <c r="E4822" s="8">
        <v>1</v>
      </c>
      <c r="F4822" s="7">
        <v>25</v>
      </c>
      <c r="G4822" s="8"/>
      <c r="H4822" s="9">
        <v>45023.603068599536</v>
      </c>
      <c r="I4822" s="20" t="str">
        <f>Table2[[#This Row],[StoreID]]&amp;"-"&amp;Table2[[#This Row],[OrderNumer]]</f>
        <v>5-4307</v>
      </c>
    </row>
    <row r="4823" spans="1:9" x14ac:dyDescent="0.35">
      <c r="A4823" s="19">
        <v>4308</v>
      </c>
      <c r="B4823" s="19">
        <v>2</v>
      </c>
      <c r="C4823" s="8">
        <v>23</v>
      </c>
      <c r="D4823" s="8">
        <v>465</v>
      </c>
      <c r="E4823" s="8">
        <v>1</v>
      </c>
      <c r="F4823" s="7">
        <v>25</v>
      </c>
      <c r="G4823" s="8"/>
      <c r="H4823" s="9">
        <v>45037.668901886573</v>
      </c>
      <c r="I4823" s="20" t="str">
        <f>Table2[[#This Row],[StoreID]]&amp;"-"&amp;Table2[[#This Row],[OrderNumer]]</f>
        <v>2-4308</v>
      </c>
    </row>
    <row r="4824" spans="1:9" x14ac:dyDescent="0.35">
      <c r="A4824" s="19">
        <v>4308</v>
      </c>
      <c r="B4824" s="19">
        <v>2</v>
      </c>
      <c r="C4824" s="8">
        <v>23</v>
      </c>
      <c r="D4824" s="8">
        <v>465</v>
      </c>
      <c r="E4824" s="8">
        <v>1</v>
      </c>
      <c r="F4824" s="7">
        <v>25</v>
      </c>
      <c r="G4824" s="8"/>
      <c r="H4824" s="9">
        <v>45037.66890193287</v>
      </c>
      <c r="I4824" s="20" t="str">
        <f>Table2[[#This Row],[StoreID]]&amp;"-"&amp;Table2[[#This Row],[OrderNumer]]</f>
        <v>2-4308</v>
      </c>
    </row>
    <row r="4825" spans="1:9" x14ac:dyDescent="0.35">
      <c r="A4825" s="19">
        <v>4308</v>
      </c>
      <c r="B4825" s="19">
        <v>2</v>
      </c>
      <c r="C4825" s="8">
        <v>23</v>
      </c>
      <c r="D4825" s="8">
        <v>10</v>
      </c>
      <c r="E4825" s="8">
        <v>1</v>
      </c>
      <c r="F4825" s="7">
        <v>650</v>
      </c>
      <c r="G4825" s="8"/>
      <c r="H4825" s="9">
        <v>45037.66890193287</v>
      </c>
      <c r="I4825" s="20" t="str">
        <f>Table2[[#This Row],[StoreID]]&amp;"-"&amp;Table2[[#This Row],[OrderNumer]]</f>
        <v>2-4308</v>
      </c>
    </row>
    <row r="4826" spans="1:9" x14ac:dyDescent="0.35">
      <c r="A4826" s="19">
        <v>4309</v>
      </c>
      <c r="B4826" s="19">
        <v>2</v>
      </c>
      <c r="C4826" s="8">
        <v>16</v>
      </c>
      <c r="D4826" s="8">
        <v>3260</v>
      </c>
      <c r="E4826" s="8">
        <v>1</v>
      </c>
      <c r="F4826" s="7">
        <v>19.5</v>
      </c>
      <c r="G4826" s="8"/>
      <c r="H4826" s="9">
        <v>45037.67088341435</v>
      </c>
      <c r="I4826" s="20" t="str">
        <f>Table2[[#This Row],[StoreID]]&amp;"-"&amp;Table2[[#This Row],[OrderNumer]]</f>
        <v>2-4309</v>
      </c>
    </row>
    <row r="4827" spans="1:9" x14ac:dyDescent="0.35">
      <c r="A4827" s="19">
        <v>4310</v>
      </c>
      <c r="B4827" s="19">
        <v>2</v>
      </c>
      <c r="C4827" s="8">
        <v>23</v>
      </c>
      <c r="D4827" s="8">
        <v>477</v>
      </c>
      <c r="E4827" s="8">
        <v>1</v>
      </c>
      <c r="F4827" s="7">
        <v>35</v>
      </c>
      <c r="G4827" s="8"/>
      <c r="H4827" s="9">
        <v>45037.682886423609</v>
      </c>
      <c r="I4827" s="20" t="str">
        <f>Table2[[#This Row],[StoreID]]&amp;"-"&amp;Table2[[#This Row],[OrderNumer]]</f>
        <v>2-4310</v>
      </c>
    </row>
    <row r="4828" spans="1:9" x14ac:dyDescent="0.35">
      <c r="A4828" s="19">
        <v>4310</v>
      </c>
      <c r="B4828" s="19">
        <v>2</v>
      </c>
      <c r="C4828" s="8">
        <v>23</v>
      </c>
      <c r="D4828" s="8">
        <v>476</v>
      </c>
      <c r="E4828" s="8">
        <v>1</v>
      </c>
      <c r="F4828" s="7">
        <v>30</v>
      </c>
      <c r="G4828" s="8"/>
      <c r="H4828" s="9">
        <v>45037.682886423609</v>
      </c>
      <c r="I4828" s="20" t="str">
        <f>Table2[[#This Row],[StoreID]]&amp;"-"&amp;Table2[[#This Row],[OrderNumer]]</f>
        <v>2-4310</v>
      </c>
    </row>
    <row r="4829" spans="1:9" x14ac:dyDescent="0.35">
      <c r="A4829" s="19">
        <v>4312</v>
      </c>
      <c r="B4829" s="19">
        <v>1</v>
      </c>
      <c r="C4829" s="8">
        <v>10</v>
      </c>
      <c r="D4829" s="8">
        <v>4078</v>
      </c>
      <c r="E4829" s="8">
        <v>1</v>
      </c>
      <c r="F4829" s="7">
        <v>49.5</v>
      </c>
      <c r="G4829" s="8"/>
      <c r="H4829" s="9">
        <v>45007.585014733799</v>
      </c>
      <c r="I4829" s="20" t="str">
        <f>Table2[[#This Row],[StoreID]]&amp;"-"&amp;Table2[[#This Row],[OrderNumer]]</f>
        <v>1-4312</v>
      </c>
    </row>
    <row r="4830" spans="1:9" x14ac:dyDescent="0.35">
      <c r="A4830" s="19">
        <v>4312</v>
      </c>
      <c r="B4830" s="19">
        <v>1</v>
      </c>
      <c r="C4830" s="8">
        <v>10</v>
      </c>
      <c r="D4830" s="8">
        <v>4076</v>
      </c>
      <c r="E4830" s="8">
        <v>1</v>
      </c>
      <c r="F4830" s="7">
        <v>49.5</v>
      </c>
      <c r="G4830" s="8"/>
      <c r="H4830" s="9">
        <v>45007.585014780096</v>
      </c>
      <c r="I4830" s="20" t="str">
        <f>Table2[[#This Row],[StoreID]]&amp;"-"&amp;Table2[[#This Row],[OrderNumer]]</f>
        <v>1-4312</v>
      </c>
    </row>
    <row r="4831" spans="1:9" x14ac:dyDescent="0.35">
      <c r="A4831" s="19">
        <v>4313</v>
      </c>
      <c r="B4831" s="19">
        <v>1</v>
      </c>
      <c r="C4831" s="8">
        <v>10</v>
      </c>
      <c r="D4831" s="8">
        <v>4078</v>
      </c>
      <c r="E4831" s="8">
        <v>1</v>
      </c>
      <c r="F4831" s="7">
        <v>49.5</v>
      </c>
      <c r="G4831" s="8"/>
      <c r="H4831" s="9">
        <v>45007.591899803243</v>
      </c>
      <c r="I4831" s="20" t="str">
        <f>Table2[[#This Row],[StoreID]]&amp;"-"&amp;Table2[[#This Row],[OrderNumer]]</f>
        <v>1-4313</v>
      </c>
    </row>
    <row r="4832" spans="1:9" x14ac:dyDescent="0.35">
      <c r="A4832" s="19">
        <v>4313</v>
      </c>
      <c r="B4832" s="19">
        <v>2</v>
      </c>
      <c r="C4832" s="8">
        <v>23</v>
      </c>
      <c r="D4832" s="8">
        <v>462</v>
      </c>
      <c r="E4832" s="8">
        <v>1</v>
      </c>
      <c r="F4832" s="7">
        <v>10</v>
      </c>
      <c r="G4832" s="8"/>
      <c r="H4832" s="9">
        <v>45037.702660069444</v>
      </c>
      <c r="I4832" s="20" t="str">
        <f>Table2[[#This Row],[StoreID]]&amp;"-"&amp;Table2[[#This Row],[OrderNumer]]</f>
        <v>2-4313</v>
      </c>
    </row>
    <row r="4833" spans="1:9" x14ac:dyDescent="0.35">
      <c r="A4833" s="19">
        <v>4313</v>
      </c>
      <c r="B4833" s="19">
        <v>5</v>
      </c>
      <c r="C4833" s="8">
        <v>34</v>
      </c>
      <c r="D4833" s="8">
        <v>3276</v>
      </c>
      <c r="E4833" s="8">
        <v>1</v>
      </c>
      <c r="F4833" s="7">
        <v>75</v>
      </c>
      <c r="G4833" s="8"/>
      <c r="H4833" s="9">
        <v>45023.663396759257</v>
      </c>
      <c r="I4833" s="20" t="str">
        <f>Table2[[#This Row],[StoreID]]&amp;"-"&amp;Table2[[#This Row],[OrderNumer]]</f>
        <v>5-4313</v>
      </c>
    </row>
    <row r="4834" spans="1:9" x14ac:dyDescent="0.35">
      <c r="A4834" s="19">
        <v>4314</v>
      </c>
      <c r="B4834" s="19">
        <v>2</v>
      </c>
      <c r="C4834" s="8">
        <v>16</v>
      </c>
      <c r="D4834" s="8">
        <v>3365</v>
      </c>
      <c r="E4834" s="8">
        <v>1</v>
      </c>
      <c r="F4834" s="7">
        <v>725</v>
      </c>
      <c r="G4834" s="8"/>
      <c r="H4834" s="9">
        <v>45037.704846261571</v>
      </c>
      <c r="I4834" s="20" t="str">
        <f>Table2[[#This Row],[StoreID]]&amp;"-"&amp;Table2[[#This Row],[OrderNumer]]</f>
        <v>2-4314</v>
      </c>
    </row>
    <row r="4835" spans="1:9" x14ac:dyDescent="0.35">
      <c r="A4835" s="19">
        <v>4314</v>
      </c>
      <c r="B4835" s="19">
        <v>5</v>
      </c>
      <c r="C4835" s="8">
        <v>34</v>
      </c>
      <c r="D4835" s="8">
        <v>1098</v>
      </c>
      <c r="E4835" s="8">
        <v>1</v>
      </c>
      <c r="F4835" s="7">
        <v>187.5</v>
      </c>
      <c r="G4835" s="8"/>
      <c r="H4835" s="9">
        <v>45023.668299733799</v>
      </c>
      <c r="I4835" s="20" t="str">
        <f>Table2[[#This Row],[StoreID]]&amp;"-"&amp;Table2[[#This Row],[OrderNumer]]</f>
        <v>5-4314</v>
      </c>
    </row>
    <row r="4836" spans="1:9" x14ac:dyDescent="0.35">
      <c r="A4836" s="19">
        <v>4316</v>
      </c>
      <c r="B4836" s="19">
        <v>2</v>
      </c>
      <c r="C4836" s="8">
        <v>23</v>
      </c>
      <c r="D4836" s="8">
        <v>4087</v>
      </c>
      <c r="E4836" s="8">
        <v>1</v>
      </c>
      <c r="F4836" s="7">
        <v>10</v>
      </c>
      <c r="G4836" s="8"/>
      <c r="H4836" s="9">
        <v>45037.712464432872</v>
      </c>
      <c r="I4836" s="20" t="str">
        <f>Table2[[#This Row],[StoreID]]&amp;"-"&amp;Table2[[#This Row],[OrderNumer]]</f>
        <v>2-4316</v>
      </c>
    </row>
    <row r="4837" spans="1:9" x14ac:dyDescent="0.35">
      <c r="A4837" s="19">
        <v>4316</v>
      </c>
      <c r="B4837" s="19">
        <v>2</v>
      </c>
      <c r="C4837" s="8">
        <v>23</v>
      </c>
      <c r="D4837" s="8">
        <v>4083</v>
      </c>
      <c r="E4837" s="8">
        <v>1</v>
      </c>
      <c r="F4837" s="7">
        <v>10</v>
      </c>
      <c r="G4837" s="8"/>
      <c r="H4837" s="9">
        <v>45037.712464432872</v>
      </c>
      <c r="I4837" s="20" t="str">
        <f>Table2[[#This Row],[StoreID]]&amp;"-"&amp;Table2[[#This Row],[OrderNumer]]</f>
        <v>2-4316</v>
      </c>
    </row>
    <row r="4838" spans="1:9" x14ac:dyDescent="0.35">
      <c r="A4838" s="19">
        <v>4316</v>
      </c>
      <c r="B4838" s="19">
        <v>2</v>
      </c>
      <c r="C4838" s="8">
        <v>23</v>
      </c>
      <c r="D4838" s="8">
        <v>4086</v>
      </c>
      <c r="E4838" s="8">
        <v>1</v>
      </c>
      <c r="F4838" s="7">
        <v>10</v>
      </c>
      <c r="G4838" s="8"/>
      <c r="H4838" s="9">
        <v>45037.712464432872</v>
      </c>
      <c r="I4838" s="20" t="str">
        <f>Table2[[#This Row],[StoreID]]&amp;"-"&amp;Table2[[#This Row],[OrderNumer]]</f>
        <v>2-4316</v>
      </c>
    </row>
    <row r="4839" spans="1:9" x14ac:dyDescent="0.35">
      <c r="A4839" s="19">
        <v>4317</v>
      </c>
      <c r="B4839" s="19">
        <v>1</v>
      </c>
      <c r="C4839" s="8">
        <v>10</v>
      </c>
      <c r="D4839" s="8">
        <v>1099</v>
      </c>
      <c r="E4839" s="8">
        <v>1</v>
      </c>
      <c r="F4839" s="7">
        <v>287.5</v>
      </c>
      <c r="G4839" s="8"/>
      <c r="H4839" s="9">
        <v>45007.610727581021</v>
      </c>
      <c r="I4839" s="20" t="str">
        <f>Table2[[#This Row],[StoreID]]&amp;"-"&amp;Table2[[#This Row],[OrderNumer]]</f>
        <v>1-4317</v>
      </c>
    </row>
    <row r="4840" spans="1:9" x14ac:dyDescent="0.35">
      <c r="A4840" s="19">
        <v>4317</v>
      </c>
      <c r="B4840" s="19">
        <v>1</v>
      </c>
      <c r="C4840" s="8">
        <v>10</v>
      </c>
      <c r="D4840" s="8">
        <v>3461</v>
      </c>
      <c r="E4840" s="8">
        <v>1</v>
      </c>
      <c r="F4840" s="7">
        <v>299.5</v>
      </c>
      <c r="G4840" s="8"/>
      <c r="H4840" s="9">
        <v>45007.610727627318</v>
      </c>
      <c r="I4840" s="20" t="str">
        <f>Table2[[#This Row],[StoreID]]&amp;"-"&amp;Table2[[#This Row],[OrderNumer]]</f>
        <v>1-4317</v>
      </c>
    </row>
    <row r="4841" spans="1:9" x14ac:dyDescent="0.35">
      <c r="A4841" s="19">
        <v>4317</v>
      </c>
      <c r="B4841" s="19">
        <v>5</v>
      </c>
      <c r="C4841" s="8">
        <v>34</v>
      </c>
      <c r="D4841" s="8">
        <v>1136</v>
      </c>
      <c r="E4841" s="8">
        <v>1</v>
      </c>
      <c r="F4841" s="7">
        <v>75</v>
      </c>
      <c r="G4841" s="8"/>
      <c r="H4841" s="9">
        <v>45023.681782210646</v>
      </c>
      <c r="I4841" s="20" t="str">
        <f>Table2[[#This Row],[StoreID]]&amp;"-"&amp;Table2[[#This Row],[OrderNumer]]</f>
        <v>5-4317</v>
      </c>
    </row>
    <row r="4842" spans="1:9" x14ac:dyDescent="0.35">
      <c r="A4842" s="19">
        <v>4319</v>
      </c>
      <c r="B4842" s="19">
        <v>1</v>
      </c>
      <c r="C4842" s="8">
        <v>9</v>
      </c>
      <c r="D4842" s="8">
        <v>470</v>
      </c>
      <c r="E4842" s="8">
        <v>1</v>
      </c>
      <c r="F4842" s="7">
        <v>20</v>
      </c>
      <c r="G4842" s="8"/>
      <c r="H4842" s="9">
        <v>45007.630462118053</v>
      </c>
      <c r="I4842" s="20" t="str">
        <f>Table2[[#This Row],[StoreID]]&amp;"-"&amp;Table2[[#This Row],[OrderNumer]]</f>
        <v>1-4319</v>
      </c>
    </row>
    <row r="4843" spans="1:9" x14ac:dyDescent="0.35">
      <c r="A4843" s="19">
        <v>4320</v>
      </c>
      <c r="B4843" s="19">
        <v>2</v>
      </c>
      <c r="C4843" s="8">
        <v>16</v>
      </c>
      <c r="D4843" s="8">
        <v>3289</v>
      </c>
      <c r="E4843" s="8">
        <v>1</v>
      </c>
      <c r="F4843" s="7">
        <v>47.5</v>
      </c>
      <c r="G4843" s="8"/>
      <c r="H4843" s="9">
        <v>45037.718469328705</v>
      </c>
      <c r="I4843" s="20" t="str">
        <f>Table2[[#This Row],[StoreID]]&amp;"-"&amp;Table2[[#This Row],[OrderNumer]]</f>
        <v>2-4320</v>
      </c>
    </row>
    <row r="4844" spans="1:9" x14ac:dyDescent="0.35">
      <c r="A4844" s="19">
        <v>4322</v>
      </c>
      <c r="B4844" s="19">
        <v>2</v>
      </c>
      <c r="C4844" s="8">
        <v>16</v>
      </c>
      <c r="D4844" s="8">
        <v>4078</v>
      </c>
      <c r="E4844" s="8">
        <v>1</v>
      </c>
      <c r="F4844" s="7">
        <v>49.5</v>
      </c>
      <c r="G4844" s="8"/>
      <c r="H4844" s="9">
        <v>45037.726542789351</v>
      </c>
      <c r="I4844" s="20" t="str">
        <f>Table2[[#This Row],[StoreID]]&amp;"-"&amp;Table2[[#This Row],[OrderNumer]]</f>
        <v>2-4322</v>
      </c>
    </row>
    <row r="4845" spans="1:9" x14ac:dyDescent="0.35">
      <c r="A4845" s="19">
        <v>4322</v>
      </c>
      <c r="B4845" s="19">
        <v>5</v>
      </c>
      <c r="C4845" s="8">
        <v>2</v>
      </c>
      <c r="D4845" s="8">
        <v>608</v>
      </c>
      <c r="E4845" s="8">
        <v>1</v>
      </c>
      <c r="F4845" s="7">
        <v>325</v>
      </c>
      <c r="G4845" s="8"/>
      <c r="H4845" s="9">
        <v>45023.877097453704</v>
      </c>
      <c r="I4845" s="20" t="str">
        <f>Table2[[#This Row],[StoreID]]&amp;"-"&amp;Table2[[#This Row],[OrderNumer]]</f>
        <v>5-4322</v>
      </c>
    </row>
    <row r="4846" spans="1:9" x14ac:dyDescent="0.35">
      <c r="A4846" s="19">
        <v>4323</v>
      </c>
      <c r="B4846" s="19">
        <v>1</v>
      </c>
      <c r="C4846" s="8">
        <v>9</v>
      </c>
      <c r="D4846" s="8">
        <v>446</v>
      </c>
      <c r="E4846" s="8">
        <v>1</v>
      </c>
      <c r="F4846" s="7">
        <v>50</v>
      </c>
      <c r="G4846" s="8"/>
      <c r="H4846" s="9">
        <v>45007.655648113425</v>
      </c>
      <c r="I4846" s="20" t="str">
        <f>Table2[[#This Row],[StoreID]]&amp;"-"&amp;Table2[[#This Row],[OrderNumer]]</f>
        <v>1-4323</v>
      </c>
    </row>
    <row r="4847" spans="1:9" x14ac:dyDescent="0.35">
      <c r="A4847" s="19">
        <v>4323</v>
      </c>
      <c r="B4847" s="19">
        <v>5</v>
      </c>
      <c r="C4847" s="8">
        <v>2</v>
      </c>
      <c r="D4847" s="8">
        <v>470</v>
      </c>
      <c r="E4847" s="8">
        <v>1</v>
      </c>
      <c r="F4847" s="7">
        <v>20</v>
      </c>
      <c r="G4847" s="8"/>
      <c r="H4847" s="9">
        <v>45023.906868715276</v>
      </c>
      <c r="I4847" s="20" t="str">
        <f>Table2[[#This Row],[StoreID]]&amp;"-"&amp;Table2[[#This Row],[OrderNumer]]</f>
        <v>5-4323</v>
      </c>
    </row>
    <row r="4848" spans="1:9" x14ac:dyDescent="0.35">
      <c r="A4848" s="19">
        <v>4324</v>
      </c>
      <c r="B4848" s="19">
        <v>5</v>
      </c>
      <c r="C4848" s="8">
        <v>2</v>
      </c>
      <c r="D4848" s="8">
        <v>470</v>
      </c>
      <c r="E4848" s="8">
        <v>1</v>
      </c>
      <c r="F4848" s="7">
        <v>20</v>
      </c>
      <c r="G4848" s="8"/>
      <c r="H4848" s="9">
        <v>45023.914295717594</v>
      </c>
      <c r="I4848" s="20" t="str">
        <f>Table2[[#This Row],[StoreID]]&amp;"-"&amp;Table2[[#This Row],[OrderNumer]]</f>
        <v>5-4324</v>
      </c>
    </row>
    <row r="4849" spans="1:9" x14ac:dyDescent="0.35">
      <c r="A4849" s="19">
        <v>4324</v>
      </c>
      <c r="B4849" s="19">
        <v>5</v>
      </c>
      <c r="C4849" s="8">
        <v>2</v>
      </c>
      <c r="D4849" s="8">
        <v>470</v>
      </c>
      <c r="E4849" s="8">
        <v>1</v>
      </c>
      <c r="F4849" s="7">
        <v>20</v>
      </c>
      <c r="G4849" s="8"/>
      <c r="H4849" s="9">
        <v>45023.914295717594</v>
      </c>
      <c r="I4849" s="20" t="str">
        <f>Table2[[#This Row],[StoreID]]&amp;"-"&amp;Table2[[#This Row],[OrderNumer]]</f>
        <v>5-4324</v>
      </c>
    </row>
    <row r="4850" spans="1:9" x14ac:dyDescent="0.35">
      <c r="A4850" s="19">
        <v>4325</v>
      </c>
      <c r="B4850" s="19">
        <v>2</v>
      </c>
      <c r="C4850" s="8">
        <v>23</v>
      </c>
      <c r="D4850" s="8">
        <v>621</v>
      </c>
      <c r="E4850" s="8">
        <v>1</v>
      </c>
      <c r="F4850" s="7">
        <v>225</v>
      </c>
      <c r="G4850" s="8"/>
      <c r="H4850" s="9">
        <v>45037.738415127315</v>
      </c>
      <c r="I4850" s="20" t="str">
        <f>Table2[[#This Row],[StoreID]]&amp;"-"&amp;Table2[[#This Row],[OrderNumer]]</f>
        <v>2-4325</v>
      </c>
    </row>
    <row r="4851" spans="1:9" x14ac:dyDescent="0.35">
      <c r="A4851" s="19">
        <v>4325</v>
      </c>
      <c r="B4851" s="19">
        <v>5</v>
      </c>
      <c r="C4851" s="8">
        <v>2</v>
      </c>
      <c r="D4851" s="8">
        <v>706</v>
      </c>
      <c r="E4851" s="8">
        <v>1</v>
      </c>
      <c r="F4851" s="7">
        <v>10</v>
      </c>
      <c r="G4851" s="8"/>
      <c r="H4851" s="9">
        <v>45023.916215474535</v>
      </c>
      <c r="I4851" s="20" t="str">
        <f>Table2[[#This Row],[StoreID]]&amp;"-"&amp;Table2[[#This Row],[OrderNumer]]</f>
        <v>5-4325</v>
      </c>
    </row>
    <row r="4852" spans="1:9" x14ac:dyDescent="0.35">
      <c r="A4852" s="19">
        <v>4325</v>
      </c>
      <c r="B4852" s="19">
        <v>5</v>
      </c>
      <c r="C4852" s="8">
        <v>2</v>
      </c>
      <c r="D4852" s="8">
        <v>706</v>
      </c>
      <c r="E4852" s="8">
        <v>1</v>
      </c>
      <c r="F4852" s="7">
        <v>10</v>
      </c>
      <c r="G4852" s="8"/>
      <c r="H4852" s="9">
        <v>45023.916215474535</v>
      </c>
      <c r="I4852" s="20" t="str">
        <f>Table2[[#This Row],[StoreID]]&amp;"-"&amp;Table2[[#This Row],[OrderNumer]]</f>
        <v>5-4325</v>
      </c>
    </row>
    <row r="4853" spans="1:9" x14ac:dyDescent="0.35">
      <c r="A4853" s="19">
        <v>4325</v>
      </c>
      <c r="B4853" s="19">
        <v>5</v>
      </c>
      <c r="C4853" s="8">
        <v>2</v>
      </c>
      <c r="D4853" s="8">
        <v>706</v>
      </c>
      <c r="E4853" s="8">
        <v>1</v>
      </c>
      <c r="F4853" s="7">
        <v>10</v>
      </c>
      <c r="G4853" s="8"/>
      <c r="H4853" s="9">
        <v>45023.916215474535</v>
      </c>
      <c r="I4853" s="20" t="str">
        <f>Table2[[#This Row],[StoreID]]&amp;"-"&amp;Table2[[#This Row],[OrderNumer]]</f>
        <v>5-4325</v>
      </c>
    </row>
    <row r="4854" spans="1:9" x14ac:dyDescent="0.35">
      <c r="A4854" s="19">
        <v>4326</v>
      </c>
      <c r="B4854" s="19">
        <v>2</v>
      </c>
      <c r="C4854" s="8">
        <v>16</v>
      </c>
      <c r="D4854" s="8">
        <v>3341</v>
      </c>
      <c r="E4854" s="8">
        <v>1</v>
      </c>
      <c r="F4854" s="7">
        <v>225</v>
      </c>
      <c r="G4854" s="8"/>
      <c r="H4854" s="9">
        <v>45037.739572997685</v>
      </c>
      <c r="I4854" s="20" t="str">
        <f>Table2[[#This Row],[StoreID]]&amp;"-"&amp;Table2[[#This Row],[OrderNumer]]</f>
        <v>2-4326</v>
      </c>
    </row>
    <row r="4855" spans="1:9" x14ac:dyDescent="0.35">
      <c r="A4855" s="19">
        <v>4326</v>
      </c>
      <c r="B4855" s="19">
        <v>5</v>
      </c>
      <c r="C4855" s="8">
        <v>2</v>
      </c>
      <c r="D4855" s="8">
        <v>470</v>
      </c>
      <c r="E4855" s="8">
        <v>1</v>
      </c>
      <c r="F4855" s="7">
        <v>20</v>
      </c>
      <c r="G4855" s="8"/>
      <c r="H4855" s="9">
        <v>45023.945503668983</v>
      </c>
      <c r="I4855" s="20" t="str">
        <f>Table2[[#This Row],[StoreID]]&amp;"-"&amp;Table2[[#This Row],[OrderNumer]]</f>
        <v>5-4326</v>
      </c>
    </row>
    <row r="4856" spans="1:9" x14ac:dyDescent="0.35">
      <c r="A4856" s="19">
        <v>4327</v>
      </c>
      <c r="B4856" s="19">
        <v>5</v>
      </c>
      <c r="C4856" s="8">
        <v>2</v>
      </c>
      <c r="D4856" s="8">
        <v>470</v>
      </c>
      <c r="E4856" s="8">
        <v>-1</v>
      </c>
      <c r="F4856" s="7">
        <v>-20</v>
      </c>
      <c r="G4856" s="8" t="s">
        <v>131</v>
      </c>
      <c r="H4856" s="9">
        <v>45023.956417048612</v>
      </c>
      <c r="I4856" s="20" t="str">
        <f>Table2[[#This Row],[StoreID]]&amp;"-"&amp;Table2[[#This Row],[OrderNumer]]</f>
        <v>5-4327</v>
      </c>
    </row>
    <row r="4857" spans="1:9" x14ac:dyDescent="0.35">
      <c r="A4857" s="19">
        <v>4328</v>
      </c>
      <c r="B4857" s="19">
        <v>1</v>
      </c>
      <c r="C4857" s="8">
        <v>1</v>
      </c>
      <c r="D4857" s="8">
        <v>468</v>
      </c>
      <c r="E4857" s="8">
        <v>1</v>
      </c>
      <c r="F4857" s="7">
        <v>125</v>
      </c>
      <c r="G4857" s="8"/>
      <c r="H4857" s="9">
        <v>45007.6937559375</v>
      </c>
      <c r="I4857" s="20" t="str">
        <f>Table2[[#This Row],[StoreID]]&amp;"-"&amp;Table2[[#This Row],[OrderNumer]]</f>
        <v>1-4328</v>
      </c>
    </row>
    <row r="4858" spans="1:9" x14ac:dyDescent="0.35">
      <c r="A4858" s="19">
        <v>4328</v>
      </c>
      <c r="B4858" s="19">
        <v>2</v>
      </c>
      <c r="C4858" s="8">
        <v>16</v>
      </c>
      <c r="D4858" s="8">
        <v>11</v>
      </c>
      <c r="E4858" s="8">
        <v>1</v>
      </c>
      <c r="F4858" s="7">
        <v>225</v>
      </c>
      <c r="G4858" s="8"/>
      <c r="H4858" s="9">
        <v>45037.745486423613</v>
      </c>
      <c r="I4858" s="20" t="str">
        <f>Table2[[#This Row],[StoreID]]&amp;"-"&amp;Table2[[#This Row],[OrderNumer]]</f>
        <v>2-4328</v>
      </c>
    </row>
    <row r="4859" spans="1:9" x14ac:dyDescent="0.35">
      <c r="A4859" s="19">
        <v>4330</v>
      </c>
      <c r="B4859" s="19">
        <v>2</v>
      </c>
      <c r="C4859" s="8">
        <v>16</v>
      </c>
      <c r="D4859" s="8">
        <v>625</v>
      </c>
      <c r="E4859" s="8">
        <v>1</v>
      </c>
      <c r="F4859" s="7">
        <v>137.5</v>
      </c>
      <c r="G4859" s="8"/>
      <c r="H4859" s="9">
        <v>45037.748606331021</v>
      </c>
      <c r="I4859" s="20" t="str">
        <f>Table2[[#This Row],[StoreID]]&amp;"-"&amp;Table2[[#This Row],[OrderNumer]]</f>
        <v>2-4330</v>
      </c>
    </row>
    <row r="4860" spans="1:9" x14ac:dyDescent="0.35">
      <c r="A4860" s="19">
        <v>4330</v>
      </c>
      <c r="B4860" s="19">
        <v>2</v>
      </c>
      <c r="C4860" s="8">
        <v>16</v>
      </c>
      <c r="D4860" s="8">
        <v>627</v>
      </c>
      <c r="E4860" s="8">
        <v>1</v>
      </c>
      <c r="F4860" s="7">
        <v>137.5</v>
      </c>
      <c r="G4860" s="8"/>
      <c r="H4860" s="9">
        <v>45037.748606331021</v>
      </c>
      <c r="I4860" s="20" t="str">
        <f>Table2[[#This Row],[StoreID]]&amp;"-"&amp;Table2[[#This Row],[OrderNumer]]</f>
        <v>2-4330</v>
      </c>
    </row>
    <row r="4861" spans="1:9" x14ac:dyDescent="0.35">
      <c r="A4861" s="19">
        <v>4330</v>
      </c>
      <c r="B4861" s="19">
        <v>2</v>
      </c>
      <c r="C4861" s="8">
        <v>16</v>
      </c>
      <c r="D4861" s="8">
        <v>629</v>
      </c>
      <c r="E4861" s="8">
        <v>1</v>
      </c>
      <c r="F4861" s="7">
        <v>137.5</v>
      </c>
      <c r="G4861" s="8"/>
      <c r="H4861" s="9">
        <v>45037.748606331021</v>
      </c>
      <c r="I4861" s="20" t="str">
        <f>Table2[[#This Row],[StoreID]]&amp;"-"&amp;Table2[[#This Row],[OrderNumer]]</f>
        <v>2-4330</v>
      </c>
    </row>
    <row r="4862" spans="1:9" x14ac:dyDescent="0.35">
      <c r="A4862" s="19">
        <v>4331</v>
      </c>
      <c r="B4862" s="19">
        <v>2</v>
      </c>
      <c r="C4862" s="8">
        <v>23</v>
      </c>
      <c r="D4862" s="8">
        <v>3274</v>
      </c>
      <c r="E4862" s="8">
        <v>1</v>
      </c>
      <c r="F4862" s="7">
        <v>87.5</v>
      </c>
      <c r="G4862" s="8"/>
      <c r="H4862" s="9">
        <v>45037.753202199077</v>
      </c>
      <c r="I4862" s="20" t="str">
        <f>Table2[[#This Row],[StoreID]]&amp;"-"&amp;Table2[[#This Row],[OrderNumer]]</f>
        <v>2-4331</v>
      </c>
    </row>
    <row r="4863" spans="1:9" x14ac:dyDescent="0.35">
      <c r="A4863" s="19">
        <v>4331</v>
      </c>
      <c r="B4863" s="19">
        <v>2</v>
      </c>
      <c r="C4863" s="8">
        <v>23</v>
      </c>
      <c r="D4863" s="8">
        <v>3270</v>
      </c>
      <c r="E4863" s="8">
        <v>1</v>
      </c>
      <c r="F4863" s="7">
        <v>29.5</v>
      </c>
      <c r="G4863" s="8"/>
      <c r="H4863" s="9">
        <v>45037.753202233798</v>
      </c>
      <c r="I4863" s="20" t="str">
        <f>Table2[[#This Row],[StoreID]]&amp;"-"&amp;Table2[[#This Row],[OrderNumer]]</f>
        <v>2-4331</v>
      </c>
    </row>
    <row r="4864" spans="1:9" x14ac:dyDescent="0.35">
      <c r="A4864" s="19">
        <v>4332</v>
      </c>
      <c r="B4864" s="19">
        <v>2</v>
      </c>
      <c r="C4864" s="8">
        <v>23</v>
      </c>
      <c r="D4864" s="8">
        <v>4027</v>
      </c>
      <c r="E4864" s="8">
        <v>1</v>
      </c>
      <c r="F4864" s="7">
        <v>275</v>
      </c>
      <c r="G4864" s="8"/>
      <c r="H4864" s="9">
        <v>45037.758213969908</v>
      </c>
      <c r="I4864" s="20" t="str">
        <f>Table2[[#This Row],[StoreID]]&amp;"-"&amp;Table2[[#This Row],[OrderNumer]]</f>
        <v>2-4332</v>
      </c>
    </row>
    <row r="4865" spans="1:9" x14ac:dyDescent="0.35">
      <c r="A4865" s="19">
        <v>4332</v>
      </c>
      <c r="B4865" s="19">
        <v>2</v>
      </c>
      <c r="C4865" s="8">
        <v>23</v>
      </c>
      <c r="D4865" s="8">
        <v>5</v>
      </c>
      <c r="E4865" s="8">
        <v>1</v>
      </c>
      <c r="F4865" s="7">
        <v>149.5</v>
      </c>
      <c r="G4865" s="8"/>
      <c r="H4865" s="9">
        <v>45037.758213969908</v>
      </c>
      <c r="I4865" s="20" t="str">
        <f>Table2[[#This Row],[StoreID]]&amp;"-"&amp;Table2[[#This Row],[OrderNumer]]</f>
        <v>2-4332</v>
      </c>
    </row>
    <row r="4866" spans="1:9" x14ac:dyDescent="0.35">
      <c r="A4866" s="19">
        <v>4332</v>
      </c>
      <c r="B4866" s="19">
        <v>2</v>
      </c>
      <c r="C4866" s="8">
        <v>23</v>
      </c>
      <c r="D4866" s="8">
        <v>3462</v>
      </c>
      <c r="E4866" s="8">
        <v>1</v>
      </c>
      <c r="F4866" s="7">
        <v>250</v>
      </c>
      <c r="G4866" s="8"/>
      <c r="H4866" s="9">
        <v>45037.758214004629</v>
      </c>
      <c r="I4866" s="20" t="str">
        <f>Table2[[#This Row],[StoreID]]&amp;"-"&amp;Table2[[#This Row],[OrderNumer]]</f>
        <v>2-4332</v>
      </c>
    </row>
    <row r="4867" spans="1:9" x14ac:dyDescent="0.35">
      <c r="A4867" s="19">
        <v>4332</v>
      </c>
      <c r="B4867" s="19">
        <v>2</v>
      </c>
      <c r="C4867" s="8">
        <v>23</v>
      </c>
      <c r="D4867" s="8">
        <v>4028</v>
      </c>
      <c r="E4867" s="8">
        <v>3</v>
      </c>
      <c r="F4867" s="7">
        <v>142.5</v>
      </c>
      <c r="G4867" s="8"/>
      <c r="H4867" s="9">
        <v>45037.758213969908</v>
      </c>
      <c r="I4867" s="20" t="str">
        <f>Table2[[#This Row],[StoreID]]&amp;"-"&amp;Table2[[#This Row],[OrderNumer]]</f>
        <v>2-4332</v>
      </c>
    </row>
    <row r="4868" spans="1:9" x14ac:dyDescent="0.35">
      <c r="A4868" s="19">
        <v>4337</v>
      </c>
      <c r="B4868" s="19">
        <v>2</v>
      </c>
      <c r="C4868" s="8">
        <v>16</v>
      </c>
      <c r="D4868" s="8">
        <v>4092</v>
      </c>
      <c r="E4868" s="8">
        <v>1</v>
      </c>
      <c r="F4868" s="7">
        <v>25</v>
      </c>
      <c r="G4868" s="8"/>
      <c r="H4868" s="9">
        <v>45037.768894826389</v>
      </c>
      <c r="I4868" s="20" t="str">
        <f>Table2[[#This Row],[StoreID]]&amp;"-"&amp;Table2[[#This Row],[OrderNumer]]</f>
        <v>2-4337</v>
      </c>
    </row>
    <row r="4869" spans="1:9" x14ac:dyDescent="0.35">
      <c r="A4869" s="19">
        <v>4337</v>
      </c>
      <c r="B4869" s="19">
        <v>2</v>
      </c>
      <c r="C4869" s="8">
        <v>16</v>
      </c>
      <c r="D4869" s="8">
        <v>4092</v>
      </c>
      <c r="E4869" s="8">
        <v>1</v>
      </c>
      <c r="F4869" s="7">
        <v>25</v>
      </c>
      <c r="G4869" s="8"/>
      <c r="H4869" s="9">
        <v>45037.768894826389</v>
      </c>
      <c r="I4869" s="20" t="str">
        <f>Table2[[#This Row],[StoreID]]&amp;"-"&amp;Table2[[#This Row],[OrderNumer]]</f>
        <v>2-4337</v>
      </c>
    </row>
    <row r="4870" spans="1:9" x14ac:dyDescent="0.35">
      <c r="A4870" s="19">
        <v>4337</v>
      </c>
      <c r="B4870" s="19">
        <v>2</v>
      </c>
      <c r="C4870" s="8">
        <v>16</v>
      </c>
      <c r="D4870" s="8">
        <v>4092</v>
      </c>
      <c r="E4870" s="8">
        <v>1</v>
      </c>
      <c r="F4870" s="7">
        <v>25</v>
      </c>
      <c r="G4870" s="8"/>
      <c r="H4870" s="9">
        <v>45037.768894872686</v>
      </c>
      <c r="I4870" s="20" t="str">
        <f>Table2[[#This Row],[StoreID]]&amp;"-"&amp;Table2[[#This Row],[OrderNumer]]</f>
        <v>2-4337</v>
      </c>
    </row>
    <row r="4871" spans="1:9" x14ac:dyDescent="0.35">
      <c r="A4871" s="19">
        <v>4337</v>
      </c>
      <c r="B4871" s="19">
        <v>2</v>
      </c>
      <c r="C4871" s="8">
        <v>16</v>
      </c>
      <c r="D4871" s="8">
        <v>4091</v>
      </c>
      <c r="E4871" s="8">
        <v>1</v>
      </c>
      <c r="F4871" s="7">
        <v>25</v>
      </c>
      <c r="G4871" s="8"/>
      <c r="H4871" s="9">
        <v>45037.768894872686</v>
      </c>
      <c r="I4871" s="20" t="str">
        <f>Table2[[#This Row],[StoreID]]&amp;"-"&amp;Table2[[#This Row],[OrderNumer]]</f>
        <v>2-4337</v>
      </c>
    </row>
    <row r="4872" spans="1:9" x14ac:dyDescent="0.35">
      <c r="A4872" s="19">
        <v>4338</v>
      </c>
      <c r="B4872" s="19">
        <v>5</v>
      </c>
      <c r="C4872" s="8">
        <v>2</v>
      </c>
      <c r="D4872" s="8">
        <v>11</v>
      </c>
      <c r="E4872" s="8">
        <v>1</v>
      </c>
      <c r="F4872" s="7">
        <v>225</v>
      </c>
      <c r="G4872" s="8"/>
      <c r="H4872" s="9">
        <v>45024.626989467593</v>
      </c>
      <c r="I4872" s="20" t="str">
        <f>Table2[[#This Row],[StoreID]]&amp;"-"&amp;Table2[[#This Row],[OrderNumer]]</f>
        <v>5-4338</v>
      </c>
    </row>
    <row r="4873" spans="1:9" x14ac:dyDescent="0.35">
      <c r="A4873" s="19">
        <v>4340</v>
      </c>
      <c r="B4873" s="19">
        <v>2</v>
      </c>
      <c r="C4873" s="8">
        <v>23</v>
      </c>
      <c r="D4873" s="8">
        <v>3271</v>
      </c>
      <c r="E4873" s="8">
        <v>1</v>
      </c>
      <c r="F4873" s="7">
        <v>29.5</v>
      </c>
      <c r="G4873" s="8"/>
      <c r="H4873" s="9">
        <v>45037.783009837964</v>
      </c>
      <c r="I4873" s="20" t="str">
        <f>Table2[[#This Row],[StoreID]]&amp;"-"&amp;Table2[[#This Row],[OrderNumer]]</f>
        <v>2-4340</v>
      </c>
    </row>
    <row r="4874" spans="1:9" x14ac:dyDescent="0.35">
      <c r="A4874" s="19">
        <v>4342</v>
      </c>
      <c r="B4874" s="19">
        <v>5</v>
      </c>
      <c r="C4874" s="8">
        <v>2</v>
      </c>
      <c r="D4874" s="8">
        <v>417</v>
      </c>
      <c r="E4874" s="8">
        <v>1</v>
      </c>
      <c r="F4874" s="7">
        <v>497.5</v>
      </c>
      <c r="G4874" s="8"/>
      <c r="H4874" s="9">
        <v>45024.695787928242</v>
      </c>
      <c r="I4874" s="20" t="str">
        <f>Table2[[#This Row],[StoreID]]&amp;"-"&amp;Table2[[#This Row],[OrderNumer]]</f>
        <v>5-4342</v>
      </c>
    </row>
    <row r="4875" spans="1:9" x14ac:dyDescent="0.35">
      <c r="A4875" s="19">
        <v>4344</v>
      </c>
      <c r="B4875" s="19">
        <v>5</v>
      </c>
      <c r="C4875" s="8">
        <v>34</v>
      </c>
      <c r="D4875" s="8">
        <v>4092</v>
      </c>
      <c r="E4875" s="8">
        <v>1</v>
      </c>
      <c r="F4875" s="7">
        <v>25</v>
      </c>
      <c r="G4875" s="8"/>
      <c r="H4875" s="9">
        <v>45024.829366053244</v>
      </c>
      <c r="I4875" s="20" t="str">
        <f>Table2[[#This Row],[StoreID]]&amp;"-"&amp;Table2[[#This Row],[OrderNumer]]</f>
        <v>5-4344</v>
      </c>
    </row>
    <row r="4876" spans="1:9" x14ac:dyDescent="0.35">
      <c r="A4876" s="19">
        <v>4346</v>
      </c>
      <c r="B4876" s="19">
        <v>5</v>
      </c>
      <c r="C4876" s="8">
        <v>34</v>
      </c>
      <c r="D4876" s="8">
        <v>419</v>
      </c>
      <c r="E4876" s="8">
        <v>1</v>
      </c>
      <c r="F4876" s="7">
        <v>197.5</v>
      </c>
      <c r="G4876" s="8"/>
      <c r="H4876" s="9">
        <v>45024.946989733799</v>
      </c>
      <c r="I4876" s="20" t="str">
        <f>Table2[[#This Row],[StoreID]]&amp;"-"&amp;Table2[[#This Row],[OrderNumer]]</f>
        <v>5-4346</v>
      </c>
    </row>
    <row r="4877" spans="1:9" x14ac:dyDescent="0.35">
      <c r="A4877" s="19">
        <v>4347</v>
      </c>
      <c r="B4877" s="19">
        <v>2</v>
      </c>
      <c r="C4877" s="8">
        <v>23</v>
      </c>
      <c r="D4877" s="8">
        <v>3299</v>
      </c>
      <c r="E4877" s="8">
        <v>1</v>
      </c>
      <c r="F4877" s="7">
        <v>47.5</v>
      </c>
      <c r="G4877" s="8"/>
      <c r="H4877" s="9">
        <v>45037.818419097224</v>
      </c>
      <c r="I4877" s="20" t="str">
        <f>Table2[[#This Row],[StoreID]]&amp;"-"&amp;Table2[[#This Row],[OrderNumer]]</f>
        <v>2-4347</v>
      </c>
    </row>
    <row r="4878" spans="1:9" x14ac:dyDescent="0.35">
      <c r="A4878" s="19">
        <v>4351</v>
      </c>
      <c r="B4878" s="19">
        <v>2</v>
      </c>
      <c r="C4878" s="8">
        <v>23</v>
      </c>
      <c r="D4878" s="8">
        <v>1098</v>
      </c>
      <c r="E4878" s="8">
        <v>1</v>
      </c>
      <c r="F4878" s="7">
        <v>187.5</v>
      </c>
      <c r="G4878" s="8"/>
      <c r="H4878" s="9">
        <v>45037.823613773151</v>
      </c>
      <c r="I4878" s="20" t="str">
        <f>Table2[[#This Row],[StoreID]]&amp;"-"&amp;Table2[[#This Row],[OrderNumer]]</f>
        <v>2-4351</v>
      </c>
    </row>
    <row r="4879" spans="1:9" x14ac:dyDescent="0.35">
      <c r="A4879" s="19">
        <v>4351</v>
      </c>
      <c r="B4879" s="19">
        <v>5</v>
      </c>
      <c r="C4879" s="8">
        <v>34</v>
      </c>
      <c r="D4879" s="8">
        <v>475</v>
      </c>
      <c r="E4879" s="8">
        <v>1</v>
      </c>
      <c r="F4879" s="7">
        <v>50</v>
      </c>
      <c r="G4879" s="8"/>
      <c r="H4879" s="9">
        <v>45024.987078275466</v>
      </c>
      <c r="I4879" s="20" t="str">
        <f>Table2[[#This Row],[StoreID]]&amp;"-"&amp;Table2[[#This Row],[OrderNumer]]</f>
        <v>5-4351</v>
      </c>
    </row>
    <row r="4880" spans="1:9" x14ac:dyDescent="0.35">
      <c r="A4880" s="19">
        <v>4351</v>
      </c>
      <c r="B4880" s="19">
        <v>5</v>
      </c>
      <c r="C4880" s="8">
        <v>34</v>
      </c>
      <c r="D4880" s="8">
        <v>444</v>
      </c>
      <c r="E4880" s="8">
        <v>1</v>
      </c>
      <c r="F4880" s="7">
        <v>150</v>
      </c>
      <c r="G4880" s="8"/>
      <c r="H4880" s="9">
        <v>45024.987078275466</v>
      </c>
      <c r="I4880" s="20" t="str">
        <f>Table2[[#This Row],[StoreID]]&amp;"-"&amp;Table2[[#This Row],[OrderNumer]]</f>
        <v>5-4351</v>
      </c>
    </row>
    <row r="4881" spans="1:9" x14ac:dyDescent="0.35">
      <c r="A4881" s="19">
        <v>4352</v>
      </c>
      <c r="B4881" s="19">
        <v>2</v>
      </c>
      <c r="C4881" s="8">
        <v>23</v>
      </c>
      <c r="D4881" s="8">
        <v>669</v>
      </c>
      <c r="E4881" s="8">
        <v>1</v>
      </c>
      <c r="F4881" s="7">
        <v>400</v>
      </c>
      <c r="G4881" s="8"/>
      <c r="H4881" s="9">
        <v>45037.826115393516</v>
      </c>
      <c r="I4881" s="20" t="str">
        <f>Table2[[#This Row],[StoreID]]&amp;"-"&amp;Table2[[#This Row],[OrderNumer]]</f>
        <v>2-4352</v>
      </c>
    </row>
    <row r="4882" spans="1:9" x14ac:dyDescent="0.35">
      <c r="A4882" s="19">
        <v>4352</v>
      </c>
      <c r="B4882" s="19">
        <v>2</v>
      </c>
      <c r="C4882" s="8">
        <v>23</v>
      </c>
      <c r="D4882" s="8">
        <v>664</v>
      </c>
      <c r="E4882" s="8">
        <v>1</v>
      </c>
      <c r="F4882" s="7">
        <v>400</v>
      </c>
      <c r="G4882" s="8"/>
      <c r="H4882" s="9">
        <v>45037.826115428237</v>
      </c>
      <c r="I4882" s="20" t="str">
        <f>Table2[[#This Row],[StoreID]]&amp;"-"&amp;Table2[[#This Row],[OrderNumer]]</f>
        <v>2-4352</v>
      </c>
    </row>
    <row r="4883" spans="1:9" x14ac:dyDescent="0.35">
      <c r="A4883" s="19">
        <v>4353</v>
      </c>
      <c r="B4883" s="19">
        <v>5</v>
      </c>
      <c r="C4883" s="8">
        <v>34</v>
      </c>
      <c r="D4883" s="8">
        <v>462</v>
      </c>
      <c r="E4883" s="8">
        <v>3</v>
      </c>
      <c r="F4883" s="7">
        <v>30</v>
      </c>
      <c r="G4883" s="8"/>
      <c r="H4883" s="9">
        <v>45025.475772766207</v>
      </c>
      <c r="I4883" s="20" t="str">
        <f>Table2[[#This Row],[StoreID]]&amp;"-"&amp;Table2[[#This Row],[OrderNumer]]</f>
        <v>5-4353</v>
      </c>
    </row>
    <row r="4884" spans="1:9" x14ac:dyDescent="0.35">
      <c r="A4884" s="19">
        <v>4354</v>
      </c>
      <c r="B4884" s="19">
        <v>5</v>
      </c>
      <c r="C4884" s="8">
        <v>34</v>
      </c>
      <c r="D4884" s="8">
        <v>4080</v>
      </c>
      <c r="E4884" s="8">
        <v>1</v>
      </c>
      <c r="F4884" s="7">
        <v>10</v>
      </c>
      <c r="G4884" s="8"/>
      <c r="H4884" s="9">
        <v>45025.479737650465</v>
      </c>
      <c r="I4884" s="20" t="str">
        <f>Table2[[#This Row],[StoreID]]&amp;"-"&amp;Table2[[#This Row],[OrderNumer]]</f>
        <v>5-4354</v>
      </c>
    </row>
    <row r="4885" spans="1:9" x14ac:dyDescent="0.35">
      <c r="A4885" s="19">
        <v>4354</v>
      </c>
      <c r="B4885" s="19">
        <v>5</v>
      </c>
      <c r="C4885" s="8">
        <v>34</v>
      </c>
      <c r="D4885" s="8">
        <v>4081</v>
      </c>
      <c r="E4885" s="8">
        <v>1</v>
      </c>
      <c r="F4885" s="7">
        <v>10</v>
      </c>
      <c r="G4885" s="8"/>
      <c r="H4885" s="9">
        <v>45025.479737650465</v>
      </c>
      <c r="I4885" s="20" t="str">
        <f>Table2[[#This Row],[StoreID]]&amp;"-"&amp;Table2[[#This Row],[OrderNumer]]</f>
        <v>5-4354</v>
      </c>
    </row>
    <row r="4886" spans="1:9" x14ac:dyDescent="0.35">
      <c r="A4886" s="19">
        <v>4356</v>
      </c>
      <c r="B4886" s="19">
        <v>1</v>
      </c>
      <c r="C4886" s="8">
        <v>11</v>
      </c>
      <c r="D4886" s="8">
        <v>3388</v>
      </c>
      <c r="E4886" s="8">
        <v>1</v>
      </c>
      <c r="F4886" s="7">
        <v>299.5</v>
      </c>
      <c r="G4886" s="8"/>
      <c r="H4886" s="9">
        <v>45007.842174039353</v>
      </c>
      <c r="I4886" s="20" t="str">
        <f>Table2[[#This Row],[StoreID]]&amp;"-"&amp;Table2[[#This Row],[OrderNumer]]</f>
        <v>1-4356</v>
      </c>
    </row>
    <row r="4887" spans="1:9" x14ac:dyDescent="0.35">
      <c r="A4887" s="19">
        <v>4356</v>
      </c>
      <c r="B4887" s="19">
        <v>1</v>
      </c>
      <c r="C4887" s="8">
        <v>11</v>
      </c>
      <c r="D4887" s="8">
        <v>2852</v>
      </c>
      <c r="E4887" s="8">
        <v>2</v>
      </c>
      <c r="F4887" s="7">
        <v>275</v>
      </c>
      <c r="G4887" s="8"/>
      <c r="H4887" s="9">
        <v>45007.842174074074</v>
      </c>
      <c r="I4887" s="20" t="str">
        <f>Table2[[#This Row],[StoreID]]&amp;"-"&amp;Table2[[#This Row],[OrderNumer]]</f>
        <v>1-4356</v>
      </c>
    </row>
    <row r="4888" spans="1:9" x14ac:dyDescent="0.35">
      <c r="A4888" s="19">
        <v>4356</v>
      </c>
      <c r="B4888" s="19">
        <v>5</v>
      </c>
      <c r="C4888" s="8">
        <v>34</v>
      </c>
      <c r="D4888" s="8">
        <v>3221</v>
      </c>
      <c r="E4888" s="8">
        <v>1</v>
      </c>
      <c r="F4888" s="7">
        <v>174.5</v>
      </c>
      <c r="G4888" s="8"/>
      <c r="H4888" s="9">
        <v>45025.571464895831</v>
      </c>
      <c r="I4888" s="20" t="str">
        <f>Table2[[#This Row],[StoreID]]&amp;"-"&amp;Table2[[#This Row],[OrderNumer]]</f>
        <v>5-4356</v>
      </c>
    </row>
    <row r="4889" spans="1:9" x14ac:dyDescent="0.35">
      <c r="A4889" s="19">
        <v>4357</v>
      </c>
      <c r="B4889" s="19">
        <v>2</v>
      </c>
      <c r="C4889" s="8">
        <v>23</v>
      </c>
      <c r="D4889" s="8">
        <v>11</v>
      </c>
      <c r="E4889" s="8">
        <v>1</v>
      </c>
      <c r="F4889" s="7">
        <v>225</v>
      </c>
      <c r="G4889" s="8"/>
      <c r="H4889" s="9">
        <v>45037.846965196761</v>
      </c>
      <c r="I4889" s="20" t="str">
        <f>Table2[[#This Row],[StoreID]]&amp;"-"&amp;Table2[[#This Row],[OrderNumer]]</f>
        <v>2-4357</v>
      </c>
    </row>
    <row r="4890" spans="1:9" x14ac:dyDescent="0.35">
      <c r="A4890" s="19">
        <v>4357</v>
      </c>
      <c r="B4890" s="19">
        <v>2</v>
      </c>
      <c r="C4890" s="8">
        <v>23</v>
      </c>
      <c r="D4890" s="8">
        <v>659</v>
      </c>
      <c r="E4890" s="8">
        <v>1</v>
      </c>
      <c r="F4890" s="7">
        <v>449.5</v>
      </c>
      <c r="G4890" s="8"/>
      <c r="H4890" s="9">
        <v>45037.846965243058</v>
      </c>
      <c r="I4890" s="20" t="str">
        <f>Table2[[#This Row],[StoreID]]&amp;"-"&amp;Table2[[#This Row],[OrderNumer]]</f>
        <v>2-4357</v>
      </c>
    </row>
    <row r="4891" spans="1:9" x14ac:dyDescent="0.35">
      <c r="A4891" s="19">
        <v>4358</v>
      </c>
      <c r="B4891" s="19">
        <v>5</v>
      </c>
      <c r="C4891" s="8">
        <v>34</v>
      </c>
      <c r="D4891" s="8">
        <v>470</v>
      </c>
      <c r="E4891" s="8">
        <v>1</v>
      </c>
      <c r="F4891" s="7">
        <v>20</v>
      </c>
      <c r="G4891" s="8"/>
      <c r="H4891" s="9">
        <v>45025.687355289352</v>
      </c>
      <c r="I4891" s="20" t="str">
        <f>Table2[[#This Row],[StoreID]]&amp;"-"&amp;Table2[[#This Row],[OrderNumer]]</f>
        <v>5-4358</v>
      </c>
    </row>
    <row r="4892" spans="1:9" x14ac:dyDescent="0.35">
      <c r="A4892" s="19">
        <v>4359</v>
      </c>
      <c r="B4892" s="19">
        <v>5</v>
      </c>
      <c r="C4892" s="8">
        <v>34</v>
      </c>
      <c r="D4892" s="8">
        <v>706</v>
      </c>
      <c r="E4892" s="8">
        <v>1</v>
      </c>
      <c r="F4892" s="7">
        <v>10</v>
      </c>
      <c r="G4892" s="8"/>
      <c r="H4892" s="9">
        <v>45025.687788657408</v>
      </c>
      <c r="I4892" s="20" t="str">
        <f>Table2[[#This Row],[StoreID]]&amp;"-"&amp;Table2[[#This Row],[OrderNumer]]</f>
        <v>5-4359</v>
      </c>
    </row>
    <row r="4893" spans="1:9" x14ac:dyDescent="0.35">
      <c r="A4893" s="19">
        <v>4361</v>
      </c>
      <c r="B4893" s="19">
        <v>1</v>
      </c>
      <c r="C4893" s="8">
        <v>9</v>
      </c>
      <c r="D4893" s="8">
        <v>463</v>
      </c>
      <c r="E4893" s="8">
        <v>1</v>
      </c>
      <c r="F4893" s="7">
        <v>75</v>
      </c>
      <c r="G4893" s="8"/>
      <c r="H4893" s="9">
        <v>45007.852589965281</v>
      </c>
      <c r="I4893" s="20" t="str">
        <f>Table2[[#This Row],[StoreID]]&amp;"-"&amp;Table2[[#This Row],[OrderNumer]]</f>
        <v>1-4361</v>
      </c>
    </row>
    <row r="4894" spans="1:9" x14ac:dyDescent="0.35">
      <c r="A4894" s="19">
        <v>4361</v>
      </c>
      <c r="B4894" s="19">
        <v>2</v>
      </c>
      <c r="C4894" s="8">
        <v>16</v>
      </c>
      <c r="D4894" s="8">
        <v>2819</v>
      </c>
      <c r="E4894" s="8">
        <v>1</v>
      </c>
      <c r="F4894" s="7">
        <v>325</v>
      </c>
      <c r="G4894" s="8"/>
      <c r="H4894" s="9">
        <v>45037.858027893519</v>
      </c>
      <c r="I4894" s="20" t="str">
        <f>Table2[[#This Row],[StoreID]]&amp;"-"&amp;Table2[[#This Row],[OrderNumer]]</f>
        <v>2-4361</v>
      </c>
    </row>
    <row r="4895" spans="1:9" x14ac:dyDescent="0.35">
      <c r="A4895" s="19">
        <v>4362</v>
      </c>
      <c r="B4895" s="19">
        <v>5</v>
      </c>
      <c r="C4895" s="8">
        <v>2</v>
      </c>
      <c r="D4895" s="8">
        <v>3224</v>
      </c>
      <c r="E4895" s="8">
        <v>1</v>
      </c>
      <c r="F4895" s="7">
        <v>34.5</v>
      </c>
      <c r="G4895" s="8"/>
      <c r="H4895" s="9">
        <v>45025.852625266205</v>
      </c>
      <c r="I4895" s="20" t="str">
        <f>Table2[[#This Row],[StoreID]]&amp;"-"&amp;Table2[[#This Row],[OrderNumer]]</f>
        <v>5-4362</v>
      </c>
    </row>
    <row r="4896" spans="1:9" x14ac:dyDescent="0.35">
      <c r="A4896" s="19">
        <v>4363</v>
      </c>
      <c r="B4896" s="19">
        <v>2</v>
      </c>
      <c r="C4896" s="8">
        <v>16</v>
      </c>
      <c r="D4896" s="8">
        <v>4028</v>
      </c>
      <c r="E4896" s="8">
        <v>1</v>
      </c>
      <c r="F4896" s="7">
        <v>47.5</v>
      </c>
      <c r="G4896" s="8"/>
      <c r="H4896" s="9">
        <v>45037.863637303242</v>
      </c>
      <c r="I4896" s="20" t="str">
        <f>Table2[[#This Row],[StoreID]]&amp;"-"&amp;Table2[[#This Row],[OrderNumer]]</f>
        <v>2-4363</v>
      </c>
    </row>
    <row r="4897" spans="1:9" x14ac:dyDescent="0.35">
      <c r="A4897" s="19">
        <v>4363</v>
      </c>
      <c r="B4897" s="19">
        <v>2</v>
      </c>
      <c r="C4897" s="8">
        <v>16</v>
      </c>
      <c r="D4897" s="8">
        <v>3260</v>
      </c>
      <c r="E4897" s="8">
        <v>1</v>
      </c>
      <c r="F4897" s="7">
        <v>19.5</v>
      </c>
      <c r="G4897" s="8"/>
      <c r="H4897" s="9">
        <v>45037.863637303242</v>
      </c>
      <c r="I4897" s="20" t="str">
        <f>Table2[[#This Row],[StoreID]]&amp;"-"&amp;Table2[[#This Row],[OrderNumer]]</f>
        <v>2-4363</v>
      </c>
    </row>
    <row r="4898" spans="1:9" x14ac:dyDescent="0.35">
      <c r="A4898" s="19">
        <v>4364</v>
      </c>
      <c r="B4898" s="19">
        <v>1</v>
      </c>
      <c r="C4898" s="8">
        <v>9</v>
      </c>
      <c r="D4898" s="8">
        <v>4078</v>
      </c>
      <c r="E4898" s="8">
        <v>1</v>
      </c>
      <c r="F4898" s="7">
        <v>49.5</v>
      </c>
      <c r="G4898" s="8"/>
      <c r="H4898" s="9">
        <v>45007.868443634259</v>
      </c>
      <c r="I4898" s="20" t="str">
        <f>Table2[[#This Row],[StoreID]]&amp;"-"&amp;Table2[[#This Row],[OrderNumer]]</f>
        <v>1-4364</v>
      </c>
    </row>
    <row r="4899" spans="1:9" x14ac:dyDescent="0.35">
      <c r="A4899" s="19">
        <v>4364</v>
      </c>
      <c r="B4899" s="19">
        <v>5</v>
      </c>
      <c r="C4899" s="8">
        <v>2</v>
      </c>
      <c r="D4899" s="8">
        <v>4090</v>
      </c>
      <c r="E4899" s="8">
        <v>1</v>
      </c>
      <c r="F4899" s="7">
        <v>47.5</v>
      </c>
      <c r="G4899" s="8"/>
      <c r="H4899" s="9">
        <v>45025.919817824077</v>
      </c>
      <c r="I4899" s="20" t="str">
        <f>Table2[[#This Row],[StoreID]]&amp;"-"&amp;Table2[[#This Row],[OrderNumer]]</f>
        <v>5-4364</v>
      </c>
    </row>
    <row r="4900" spans="1:9" x14ac:dyDescent="0.35">
      <c r="A4900" s="19">
        <v>4367</v>
      </c>
      <c r="B4900" s="19">
        <v>1</v>
      </c>
      <c r="C4900" s="8">
        <v>9</v>
      </c>
      <c r="D4900" s="8">
        <v>4028</v>
      </c>
      <c r="E4900" s="8">
        <v>6</v>
      </c>
      <c r="F4900" s="7">
        <v>270</v>
      </c>
      <c r="G4900" s="8"/>
      <c r="H4900" s="9">
        <v>45007.878038657407</v>
      </c>
      <c r="I4900" s="20" t="str">
        <f>Table2[[#This Row],[StoreID]]&amp;"-"&amp;Table2[[#This Row],[OrderNumer]]</f>
        <v>1-4367</v>
      </c>
    </row>
    <row r="4901" spans="1:9" x14ac:dyDescent="0.35">
      <c r="A4901" s="19">
        <v>4368</v>
      </c>
      <c r="B4901" s="19">
        <v>5</v>
      </c>
      <c r="C4901" s="8">
        <v>2</v>
      </c>
      <c r="D4901" s="8">
        <v>470</v>
      </c>
      <c r="E4901" s="8">
        <v>1</v>
      </c>
      <c r="F4901" s="7">
        <v>20</v>
      </c>
      <c r="G4901" s="8"/>
      <c r="H4901" s="9">
        <v>45025.997850497683</v>
      </c>
      <c r="I4901" s="20" t="str">
        <f>Table2[[#This Row],[StoreID]]&amp;"-"&amp;Table2[[#This Row],[OrderNumer]]</f>
        <v>5-4368</v>
      </c>
    </row>
    <row r="4902" spans="1:9" x14ac:dyDescent="0.35">
      <c r="A4902" s="19">
        <v>4368</v>
      </c>
      <c r="B4902" s="19">
        <v>5</v>
      </c>
      <c r="C4902" s="8">
        <v>2</v>
      </c>
      <c r="D4902" s="8">
        <v>471</v>
      </c>
      <c r="E4902" s="8">
        <v>1</v>
      </c>
      <c r="F4902" s="7">
        <v>20</v>
      </c>
      <c r="G4902" s="8"/>
      <c r="H4902" s="9">
        <v>45025.997850497683</v>
      </c>
      <c r="I4902" s="20" t="str">
        <f>Table2[[#This Row],[StoreID]]&amp;"-"&amp;Table2[[#This Row],[OrderNumer]]</f>
        <v>5-4368</v>
      </c>
    </row>
    <row r="4903" spans="1:9" x14ac:dyDescent="0.35">
      <c r="A4903" s="19">
        <v>4369</v>
      </c>
      <c r="B4903" s="19">
        <v>2</v>
      </c>
      <c r="C4903" s="8">
        <v>23</v>
      </c>
      <c r="D4903" s="8">
        <v>477</v>
      </c>
      <c r="E4903" s="8">
        <v>1</v>
      </c>
      <c r="F4903" s="7">
        <v>35</v>
      </c>
      <c r="G4903" s="8"/>
      <c r="H4903" s="9">
        <v>45037.877396990742</v>
      </c>
      <c r="I4903" s="20" t="str">
        <f>Table2[[#This Row],[StoreID]]&amp;"-"&amp;Table2[[#This Row],[OrderNumer]]</f>
        <v>2-4369</v>
      </c>
    </row>
    <row r="4904" spans="1:9" x14ac:dyDescent="0.35">
      <c r="A4904" s="19">
        <v>4369</v>
      </c>
      <c r="B4904" s="19">
        <v>5</v>
      </c>
      <c r="C4904" s="8">
        <v>2</v>
      </c>
      <c r="D4904" s="8">
        <v>1099</v>
      </c>
      <c r="E4904" s="8">
        <v>1</v>
      </c>
      <c r="F4904" s="7">
        <v>287.5</v>
      </c>
      <c r="G4904" s="8"/>
      <c r="H4904" s="9">
        <v>45025.999630057871</v>
      </c>
      <c r="I4904" s="20" t="str">
        <f>Table2[[#This Row],[StoreID]]&amp;"-"&amp;Table2[[#This Row],[OrderNumer]]</f>
        <v>5-4369</v>
      </c>
    </row>
    <row r="4905" spans="1:9" x14ac:dyDescent="0.35">
      <c r="A4905" s="19">
        <v>4372</v>
      </c>
      <c r="B4905" s="19">
        <v>5</v>
      </c>
      <c r="C4905" s="8">
        <v>34</v>
      </c>
      <c r="D4905" s="8">
        <v>470</v>
      </c>
      <c r="E4905" s="8">
        <v>1</v>
      </c>
      <c r="F4905" s="7">
        <v>20</v>
      </c>
      <c r="G4905" s="8"/>
      <c r="H4905" s="9">
        <v>45026.526443090275</v>
      </c>
      <c r="I4905" s="20" t="str">
        <f>Table2[[#This Row],[StoreID]]&amp;"-"&amp;Table2[[#This Row],[OrderNumer]]</f>
        <v>5-4372</v>
      </c>
    </row>
    <row r="4906" spans="1:9" x14ac:dyDescent="0.35">
      <c r="A4906" s="19">
        <v>4376</v>
      </c>
      <c r="B4906" s="19">
        <v>1</v>
      </c>
      <c r="C4906" s="8">
        <v>2</v>
      </c>
      <c r="D4906" s="8">
        <v>3461</v>
      </c>
      <c r="E4906" s="8">
        <v>1</v>
      </c>
      <c r="F4906" s="7">
        <v>299.5</v>
      </c>
      <c r="G4906" s="8"/>
      <c r="H4906" s="9">
        <v>45007.903735451386</v>
      </c>
      <c r="I4906" s="20" t="str">
        <f>Table2[[#This Row],[StoreID]]&amp;"-"&amp;Table2[[#This Row],[OrderNumer]]</f>
        <v>1-4376</v>
      </c>
    </row>
    <row r="4907" spans="1:9" x14ac:dyDescent="0.35">
      <c r="A4907" s="19">
        <v>4377</v>
      </c>
      <c r="B4907" s="19">
        <v>1</v>
      </c>
      <c r="C4907" s="8">
        <v>9</v>
      </c>
      <c r="D4907" s="8">
        <v>4091</v>
      </c>
      <c r="E4907" s="8">
        <v>1</v>
      </c>
      <c r="F4907" s="7">
        <v>25</v>
      </c>
      <c r="G4907" s="8"/>
      <c r="H4907" s="9">
        <v>45007.907580173611</v>
      </c>
      <c r="I4907" s="20" t="str">
        <f>Table2[[#This Row],[StoreID]]&amp;"-"&amp;Table2[[#This Row],[OrderNumer]]</f>
        <v>1-4377</v>
      </c>
    </row>
    <row r="4908" spans="1:9" x14ac:dyDescent="0.35">
      <c r="A4908" s="19">
        <v>4377</v>
      </c>
      <c r="B4908" s="19">
        <v>2</v>
      </c>
      <c r="C4908" s="8">
        <v>16</v>
      </c>
      <c r="D4908" s="8">
        <v>3260</v>
      </c>
      <c r="E4908" s="8">
        <v>1</v>
      </c>
      <c r="F4908" s="7">
        <v>19.5</v>
      </c>
      <c r="G4908" s="8"/>
      <c r="H4908" s="9">
        <v>45037.904254016205</v>
      </c>
      <c r="I4908" s="20" t="str">
        <f>Table2[[#This Row],[StoreID]]&amp;"-"&amp;Table2[[#This Row],[OrderNumer]]</f>
        <v>2-4377</v>
      </c>
    </row>
    <row r="4909" spans="1:9" x14ac:dyDescent="0.35">
      <c r="A4909" s="19">
        <v>4378</v>
      </c>
      <c r="B4909" s="19">
        <v>5</v>
      </c>
      <c r="C4909" s="8">
        <v>2</v>
      </c>
      <c r="D4909" s="8">
        <v>470</v>
      </c>
      <c r="E4909" s="8">
        <v>1</v>
      </c>
      <c r="F4909" s="7">
        <v>20</v>
      </c>
      <c r="G4909" s="8"/>
      <c r="H4909" s="9">
        <v>45026.857234525465</v>
      </c>
      <c r="I4909" s="20" t="str">
        <f>Table2[[#This Row],[StoreID]]&amp;"-"&amp;Table2[[#This Row],[OrderNumer]]</f>
        <v>5-4378</v>
      </c>
    </row>
    <row r="4910" spans="1:9" x14ac:dyDescent="0.35">
      <c r="A4910" s="19">
        <v>4382</v>
      </c>
      <c r="B4910" s="19">
        <v>5</v>
      </c>
      <c r="C4910" s="8">
        <v>2</v>
      </c>
      <c r="D4910" s="8">
        <v>1099</v>
      </c>
      <c r="E4910" s="8">
        <v>1</v>
      </c>
      <c r="F4910" s="7">
        <v>287.5</v>
      </c>
      <c r="G4910" s="8"/>
      <c r="H4910" s="9">
        <v>45026.947184606484</v>
      </c>
      <c r="I4910" s="20" t="str">
        <f>Table2[[#This Row],[StoreID]]&amp;"-"&amp;Table2[[#This Row],[OrderNumer]]</f>
        <v>5-4382</v>
      </c>
    </row>
    <row r="4911" spans="1:9" x14ac:dyDescent="0.35">
      <c r="A4911" s="19">
        <v>4382</v>
      </c>
      <c r="B4911" s="19">
        <v>5</v>
      </c>
      <c r="C4911" s="8">
        <v>2</v>
      </c>
      <c r="D4911" s="8">
        <v>4202</v>
      </c>
      <c r="E4911" s="8">
        <v>1</v>
      </c>
      <c r="F4911" s="7">
        <v>2.5</v>
      </c>
      <c r="G4911" s="8"/>
      <c r="H4911" s="9">
        <v>45026.947184606484</v>
      </c>
      <c r="I4911" s="20" t="str">
        <f>Table2[[#This Row],[StoreID]]&amp;"-"&amp;Table2[[#This Row],[OrderNumer]]</f>
        <v>5-4382</v>
      </c>
    </row>
    <row r="4912" spans="1:9" x14ac:dyDescent="0.35">
      <c r="A4912" s="19">
        <v>4384</v>
      </c>
      <c r="B4912" s="19">
        <v>1</v>
      </c>
      <c r="C4912" s="8">
        <v>11</v>
      </c>
      <c r="D4912" s="8">
        <v>604</v>
      </c>
      <c r="E4912" s="8">
        <v>1</v>
      </c>
      <c r="F4912" s="7">
        <v>97.5</v>
      </c>
      <c r="G4912" s="8"/>
      <c r="H4912" s="9">
        <v>45007.941846180554</v>
      </c>
      <c r="I4912" s="20" t="str">
        <f>Table2[[#This Row],[StoreID]]&amp;"-"&amp;Table2[[#This Row],[OrderNumer]]</f>
        <v>1-4384</v>
      </c>
    </row>
    <row r="4913" spans="1:9" x14ac:dyDescent="0.35">
      <c r="A4913" s="19">
        <v>4384</v>
      </c>
      <c r="B4913" s="19">
        <v>1</v>
      </c>
      <c r="C4913" s="8">
        <v>11</v>
      </c>
      <c r="D4913" s="8">
        <v>1169</v>
      </c>
      <c r="E4913" s="8">
        <v>3</v>
      </c>
      <c r="F4913" s="7">
        <v>75</v>
      </c>
      <c r="G4913" s="8"/>
      <c r="H4913" s="9">
        <v>45007.941846145834</v>
      </c>
      <c r="I4913" s="20" t="str">
        <f>Table2[[#This Row],[StoreID]]&amp;"-"&amp;Table2[[#This Row],[OrderNumer]]</f>
        <v>1-4384</v>
      </c>
    </row>
    <row r="4914" spans="1:9" x14ac:dyDescent="0.35">
      <c r="A4914" s="19">
        <v>4385</v>
      </c>
      <c r="B4914" s="19">
        <v>2</v>
      </c>
      <c r="C4914" s="8">
        <v>16</v>
      </c>
      <c r="D4914" s="8">
        <v>4092</v>
      </c>
      <c r="E4914" s="8">
        <v>1</v>
      </c>
      <c r="F4914" s="7">
        <v>25</v>
      </c>
      <c r="G4914" s="8"/>
      <c r="H4914" s="9">
        <v>45037.927353206018</v>
      </c>
      <c r="I4914" s="20" t="str">
        <f>Table2[[#This Row],[StoreID]]&amp;"-"&amp;Table2[[#This Row],[OrderNumer]]</f>
        <v>2-4385</v>
      </c>
    </row>
    <row r="4915" spans="1:9" x14ac:dyDescent="0.35">
      <c r="A4915" s="19">
        <v>4389</v>
      </c>
      <c r="B4915" s="19">
        <v>2</v>
      </c>
      <c r="C4915" s="8">
        <v>23</v>
      </c>
      <c r="D4915" s="8">
        <v>462</v>
      </c>
      <c r="E4915" s="8">
        <v>2</v>
      </c>
      <c r="F4915" s="7">
        <v>20</v>
      </c>
      <c r="G4915" s="8"/>
      <c r="H4915" s="9">
        <v>45037.9385133912</v>
      </c>
      <c r="I4915" s="20" t="str">
        <f>Table2[[#This Row],[StoreID]]&amp;"-"&amp;Table2[[#This Row],[OrderNumer]]</f>
        <v>2-4389</v>
      </c>
    </row>
    <row r="4916" spans="1:9" x14ac:dyDescent="0.35">
      <c r="A4916" s="19">
        <v>4389</v>
      </c>
      <c r="B4916" s="19">
        <v>2</v>
      </c>
      <c r="C4916" s="8">
        <v>23</v>
      </c>
      <c r="D4916" s="8">
        <v>4028</v>
      </c>
      <c r="E4916" s="8">
        <v>3</v>
      </c>
      <c r="F4916" s="7">
        <v>142.5</v>
      </c>
      <c r="G4916" s="8"/>
      <c r="H4916" s="9">
        <v>45037.9385133912</v>
      </c>
      <c r="I4916" s="20" t="str">
        <f>Table2[[#This Row],[StoreID]]&amp;"-"&amp;Table2[[#This Row],[OrderNumer]]</f>
        <v>2-4389</v>
      </c>
    </row>
    <row r="4917" spans="1:9" x14ac:dyDescent="0.35">
      <c r="A4917" s="19">
        <v>4390</v>
      </c>
      <c r="B4917" s="19">
        <v>2</v>
      </c>
      <c r="C4917" s="8">
        <v>23</v>
      </c>
      <c r="D4917" s="8">
        <v>471</v>
      </c>
      <c r="E4917" s="8">
        <v>1</v>
      </c>
      <c r="F4917" s="7">
        <v>20</v>
      </c>
      <c r="G4917" s="8"/>
      <c r="H4917" s="9">
        <v>45037.939388576386</v>
      </c>
      <c r="I4917" s="20" t="str">
        <f>Table2[[#This Row],[StoreID]]&amp;"-"&amp;Table2[[#This Row],[OrderNumer]]</f>
        <v>2-4390</v>
      </c>
    </row>
    <row r="4918" spans="1:9" x14ac:dyDescent="0.35">
      <c r="A4918" s="19">
        <v>4390</v>
      </c>
      <c r="B4918" s="19">
        <v>5</v>
      </c>
      <c r="C4918" s="8">
        <v>2</v>
      </c>
      <c r="D4918" s="8">
        <v>4092</v>
      </c>
      <c r="E4918" s="8">
        <v>1</v>
      </c>
      <c r="F4918" s="7">
        <v>25</v>
      </c>
      <c r="G4918" s="8"/>
      <c r="H4918" s="9">
        <v>45027.85319267361</v>
      </c>
      <c r="I4918" s="20" t="str">
        <f>Table2[[#This Row],[StoreID]]&amp;"-"&amp;Table2[[#This Row],[OrderNumer]]</f>
        <v>5-4390</v>
      </c>
    </row>
    <row r="4919" spans="1:9" x14ac:dyDescent="0.35">
      <c r="A4919" s="19">
        <v>4392</v>
      </c>
      <c r="B4919" s="19">
        <v>1</v>
      </c>
      <c r="C4919" s="8">
        <v>9</v>
      </c>
      <c r="D4919" s="8">
        <v>462</v>
      </c>
      <c r="E4919" s="8">
        <v>4</v>
      </c>
      <c r="F4919" s="7">
        <v>40</v>
      </c>
      <c r="G4919" s="8"/>
      <c r="H4919" s="9">
        <v>45008.498330092596</v>
      </c>
      <c r="I4919" s="20" t="str">
        <f>Table2[[#This Row],[StoreID]]&amp;"-"&amp;Table2[[#This Row],[OrderNumer]]</f>
        <v>1-4392</v>
      </c>
    </row>
    <row r="4920" spans="1:9" x14ac:dyDescent="0.35">
      <c r="A4920" s="19">
        <v>4392</v>
      </c>
      <c r="B4920" s="19">
        <v>2</v>
      </c>
      <c r="C4920" s="8">
        <v>23</v>
      </c>
      <c r="D4920" s="8">
        <v>465</v>
      </c>
      <c r="E4920" s="8">
        <v>1</v>
      </c>
      <c r="F4920" s="7">
        <v>25</v>
      </c>
      <c r="G4920" s="8"/>
      <c r="H4920" s="9">
        <v>45037.943164201388</v>
      </c>
      <c r="I4920" s="20" t="str">
        <f>Table2[[#This Row],[StoreID]]&amp;"-"&amp;Table2[[#This Row],[OrderNumer]]</f>
        <v>2-4392</v>
      </c>
    </row>
    <row r="4921" spans="1:9" x14ac:dyDescent="0.35">
      <c r="A4921" s="19">
        <v>4392</v>
      </c>
      <c r="B4921" s="19">
        <v>2</v>
      </c>
      <c r="C4921" s="8">
        <v>23</v>
      </c>
      <c r="D4921" s="8">
        <v>465</v>
      </c>
      <c r="E4921" s="8">
        <v>1</v>
      </c>
      <c r="F4921" s="7">
        <v>25</v>
      </c>
      <c r="G4921" s="8"/>
      <c r="H4921" s="9">
        <v>45037.943164236109</v>
      </c>
      <c r="I4921" s="20" t="str">
        <f>Table2[[#This Row],[StoreID]]&amp;"-"&amp;Table2[[#This Row],[OrderNumer]]</f>
        <v>2-4392</v>
      </c>
    </row>
    <row r="4922" spans="1:9" x14ac:dyDescent="0.35">
      <c r="A4922" s="19">
        <v>4392</v>
      </c>
      <c r="B4922" s="19">
        <v>2</v>
      </c>
      <c r="C4922" s="8">
        <v>23</v>
      </c>
      <c r="D4922" s="8">
        <v>4090</v>
      </c>
      <c r="E4922" s="8">
        <v>1</v>
      </c>
      <c r="F4922" s="7">
        <v>47.5</v>
      </c>
      <c r="G4922" s="8"/>
      <c r="H4922" s="9">
        <v>45037.943164236109</v>
      </c>
      <c r="I4922" s="20" t="str">
        <f>Table2[[#This Row],[StoreID]]&amp;"-"&amp;Table2[[#This Row],[OrderNumer]]</f>
        <v>2-4392</v>
      </c>
    </row>
    <row r="4923" spans="1:9" x14ac:dyDescent="0.35">
      <c r="A4923" s="19">
        <v>4392</v>
      </c>
      <c r="B4923" s="19">
        <v>2</v>
      </c>
      <c r="C4923" s="8">
        <v>23</v>
      </c>
      <c r="D4923" s="8">
        <v>462</v>
      </c>
      <c r="E4923" s="8">
        <v>1</v>
      </c>
      <c r="F4923" s="7">
        <v>10</v>
      </c>
      <c r="G4923" s="8"/>
      <c r="H4923" s="9">
        <v>45037.943164236109</v>
      </c>
      <c r="I4923" s="20" t="str">
        <f>Table2[[#This Row],[StoreID]]&amp;"-"&amp;Table2[[#This Row],[OrderNumer]]</f>
        <v>2-4392</v>
      </c>
    </row>
    <row r="4924" spans="1:9" x14ac:dyDescent="0.35">
      <c r="A4924" s="19">
        <v>4393</v>
      </c>
      <c r="B4924" s="19">
        <v>2</v>
      </c>
      <c r="C4924" s="8">
        <v>23</v>
      </c>
      <c r="D4924" s="8">
        <v>3224</v>
      </c>
      <c r="E4924" s="8">
        <v>1</v>
      </c>
      <c r="F4924" s="7">
        <v>34.5</v>
      </c>
      <c r="G4924" s="8"/>
      <c r="H4924" s="9">
        <v>45037.943558067127</v>
      </c>
      <c r="I4924" s="20" t="str">
        <f>Table2[[#This Row],[StoreID]]&amp;"-"&amp;Table2[[#This Row],[OrderNumer]]</f>
        <v>2-4393</v>
      </c>
    </row>
    <row r="4925" spans="1:9" x14ac:dyDescent="0.35">
      <c r="A4925" s="19">
        <v>4393</v>
      </c>
      <c r="B4925" s="19">
        <v>5</v>
      </c>
      <c r="C4925" s="8">
        <v>2</v>
      </c>
      <c r="D4925" s="8">
        <v>4079</v>
      </c>
      <c r="E4925" s="8">
        <v>1</v>
      </c>
      <c r="F4925" s="7">
        <v>25</v>
      </c>
      <c r="G4925" s="8"/>
      <c r="H4925" s="9">
        <v>45027.882133946761</v>
      </c>
      <c r="I4925" s="20" t="str">
        <f>Table2[[#This Row],[StoreID]]&amp;"-"&amp;Table2[[#This Row],[OrderNumer]]</f>
        <v>5-4393</v>
      </c>
    </row>
    <row r="4926" spans="1:9" x14ac:dyDescent="0.35">
      <c r="A4926" s="19">
        <v>4395</v>
      </c>
      <c r="B4926" s="19">
        <v>2</v>
      </c>
      <c r="C4926" s="8">
        <v>16</v>
      </c>
      <c r="D4926" s="8">
        <v>3226</v>
      </c>
      <c r="E4926" s="8">
        <v>1</v>
      </c>
      <c r="F4926" s="7">
        <v>34.5</v>
      </c>
      <c r="G4926" s="8"/>
      <c r="H4926" s="9">
        <v>45037.946115740742</v>
      </c>
      <c r="I4926" s="20" t="str">
        <f>Table2[[#This Row],[StoreID]]&amp;"-"&amp;Table2[[#This Row],[OrderNumer]]</f>
        <v>2-4395</v>
      </c>
    </row>
    <row r="4927" spans="1:9" x14ac:dyDescent="0.35">
      <c r="A4927" s="19">
        <v>4395</v>
      </c>
      <c r="B4927" s="19">
        <v>2</v>
      </c>
      <c r="C4927" s="8">
        <v>16</v>
      </c>
      <c r="D4927" s="8">
        <v>4090</v>
      </c>
      <c r="E4927" s="8">
        <v>1</v>
      </c>
      <c r="F4927" s="7">
        <v>47.5</v>
      </c>
      <c r="G4927" s="8"/>
      <c r="H4927" s="9">
        <v>45037.946115775463</v>
      </c>
      <c r="I4927" s="20" t="str">
        <f>Table2[[#This Row],[StoreID]]&amp;"-"&amp;Table2[[#This Row],[OrderNumer]]</f>
        <v>2-4395</v>
      </c>
    </row>
    <row r="4928" spans="1:9" x14ac:dyDescent="0.35">
      <c r="A4928" s="19">
        <v>4395</v>
      </c>
      <c r="B4928" s="19">
        <v>5</v>
      </c>
      <c r="C4928" s="8">
        <v>2</v>
      </c>
      <c r="D4928" s="8">
        <v>392</v>
      </c>
      <c r="E4928" s="8">
        <v>1</v>
      </c>
      <c r="F4928" s="7">
        <v>75</v>
      </c>
      <c r="G4928" s="8"/>
      <c r="H4928" s="9">
        <v>45027.96241832176</v>
      </c>
      <c r="I4928" s="20" t="str">
        <f>Table2[[#This Row],[StoreID]]&amp;"-"&amp;Table2[[#This Row],[OrderNumer]]</f>
        <v>5-4395</v>
      </c>
    </row>
    <row r="4929" spans="1:9" x14ac:dyDescent="0.35">
      <c r="A4929" s="19">
        <v>4395</v>
      </c>
      <c r="B4929" s="19">
        <v>5</v>
      </c>
      <c r="C4929" s="8">
        <v>2</v>
      </c>
      <c r="D4929" s="8">
        <v>462</v>
      </c>
      <c r="E4929" s="8">
        <v>2</v>
      </c>
      <c r="F4929" s="7">
        <v>20</v>
      </c>
      <c r="G4929" s="8"/>
      <c r="H4929" s="9">
        <v>45027.962417974537</v>
      </c>
      <c r="I4929" s="20" t="str">
        <f>Table2[[#This Row],[StoreID]]&amp;"-"&amp;Table2[[#This Row],[OrderNumer]]</f>
        <v>5-4395</v>
      </c>
    </row>
    <row r="4930" spans="1:9" x14ac:dyDescent="0.35">
      <c r="A4930" s="19">
        <v>4396</v>
      </c>
      <c r="B4930" s="19">
        <v>1</v>
      </c>
      <c r="C4930" s="8">
        <v>5</v>
      </c>
      <c r="D4930" s="8">
        <v>4076</v>
      </c>
      <c r="E4930" s="8">
        <v>1</v>
      </c>
      <c r="F4930" s="7">
        <v>49.5</v>
      </c>
      <c r="G4930" s="8"/>
      <c r="H4930" s="9">
        <v>45008.573155752318</v>
      </c>
      <c r="I4930" s="20" t="str">
        <f>Table2[[#This Row],[StoreID]]&amp;"-"&amp;Table2[[#This Row],[OrderNumer]]</f>
        <v>1-4396</v>
      </c>
    </row>
    <row r="4931" spans="1:9" x14ac:dyDescent="0.35">
      <c r="A4931" s="19">
        <v>4396</v>
      </c>
      <c r="B4931" s="19">
        <v>5</v>
      </c>
      <c r="C4931" s="8">
        <v>2</v>
      </c>
      <c r="D4931" s="8">
        <v>388</v>
      </c>
      <c r="E4931" s="8">
        <v>1</v>
      </c>
      <c r="F4931" s="7">
        <v>150</v>
      </c>
      <c r="G4931" s="8"/>
      <c r="H4931" s="9">
        <v>45027.963532141206</v>
      </c>
      <c r="I4931" s="20" t="str">
        <f>Table2[[#This Row],[StoreID]]&amp;"-"&amp;Table2[[#This Row],[OrderNumer]]</f>
        <v>5-4396</v>
      </c>
    </row>
    <row r="4932" spans="1:9" x14ac:dyDescent="0.35">
      <c r="A4932" s="19">
        <v>4396</v>
      </c>
      <c r="B4932" s="19">
        <v>5</v>
      </c>
      <c r="C4932" s="8">
        <v>2</v>
      </c>
      <c r="D4932" s="8">
        <v>465</v>
      </c>
      <c r="E4932" s="8">
        <v>1</v>
      </c>
      <c r="F4932" s="7">
        <v>25</v>
      </c>
      <c r="G4932" s="8"/>
      <c r="H4932" s="9">
        <v>45027.963532141206</v>
      </c>
      <c r="I4932" s="20" t="str">
        <f>Table2[[#This Row],[StoreID]]&amp;"-"&amp;Table2[[#This Row],[OrderNumer]]</f>
        <v>5-4396</v>
      </c>
    </row>
    <row r="4933" spans="1:9" x14ac:dyDescent="0.35">
      <c r="A4933" s="19">
        <v>4397</v>
      </c>
      <c r="B4933" s="19">
        <v>5</v>
      </c>
      <c r="C4933" s="8">
        <v>2</v>
      </c>
      <c r="D4933" s="8">
        <v>4092</v>
      </c>
      <c r="E4933" s="8">
        <v>1</v>
      </c>
      <c r="F4933" s="7">
        <v>25</v>
      </c>
      <c r="G4933" s="8"/>
      <c r="H4933" s="9">
        <v>45027.966134571761</v>
      </c>
      <c r="I4933" s="20" t="str">
        <f>Table2[[#This Row],[StoreID]]&amp;"-"&amp;Table2[[#This Row],[OrderNumer]]</f>
        <v>5-4397</v>
      </c>
    </row>
    <row r="4934" spans="1:9" x14ac:dyDescent="0.35">
      <c r="A4934" s="19">
        <v>4398</v>
      </c>
      <c r="B4934" s="19">
        <v>1</v>
      </c>
      <c r="C4934" s="8">
        <v>5</v>
      </c>
      <c r="D4934" s="8">
        <v>3635</v>
      </c>
      <c r="E4934" s="8">
        <v>1</v>
      </c>
      <c r="F4934" s="7">
        <v>825</v>
      </c>
      <c r="G4934" s="8"/>
      <c r="H4934" s="9">
        <v>45008.582983877313</v>
      </c>
      <c r="I4934" s="20" t="str">
        <f>Table2[[#This Row],[StoreID]]&amp;"-"&amp;Table2[[#This Row],[OrderNumer]]</f>
        <v>1-4398</v>
      </c>
    </row>
    <row r="4935" spans="1:9" x14ac:dyDescent="0.35">
      <c r="A4935" s="19">
        <v>4401</v>
      </c>
      <c r="B4935" s="19">
        <v>5</v>
      </c>
      <c r="C4935" s="8">
        <v>2</v>
      </c>
      <c r="D4935" s="8">
        <v>4202</v>
      </c>
      <c r="E4935" s="8">
        <v>1</v>
      </c>
      <c r="F4935" s="7">
        <v>2.5</v>
      </c>
      <c r="G4935" s="8"/>
      <c r="H4935" s="9">
        <v>45028.56135019676</v>
      </c>
      <c r="I4935" s="20" t="str">
        <f>Table2[[#This Row],[StoreID]]&amp;"-"&amp;Table2[[#This Row],[OrderNumer]]</f>
        <v>5-4401</v>
      </c>
    </row>
    <row r="4936" spans="1:9" x14ac:dyDescent="0.35">
      <c r="A4936" s="19">
        <v>4401</v>
      </c>
      <c r="B4936" s="19">
        <v>5</v>
      </c>
      <c r="C4936" s="8">
        <v>2</v>
      </c>
      <c r="D4936" s="8">
        <v>4202</v>
      </c>
      <c r="E4936" s="8">
        <v>1</v>
      </c>
      <c r="F4936" s="7">
        <v>2.5</v>
      </c>
      <c r="G4936" s="8"/>
      <c r="H4936" s="9">
        <v>45028.56135019676</v>
      </c>
      <c r="I4936" s="20" t="str">
        <f>Table2[[#This Row],[StoreID]]&amp;"-"&amp;Table2[[#This Row],[OrderNumer]]</f>
        <v>5-4401</v>
      </c>
    </row>
    <row r="4937" spans="1:9" x14ac:dyDescent="0.35">
      <c r="A4937" s="19">
        <v>4402</v>
      </c>
      <c r="B4937" s="19">
        <v>1</v>
      </c>
      <c r="C4937" s="8">
        <v>9</v>
      </c>
      <c r="D4937" s="8">
        <v>4085</v>
      </c>
      <c r="E4937" s="8">
        <v>1</v>
      </c>
      <c r="F4937" s="7">
        <v>10</v>
      </c>
      <c r="G4937" s="8"/>
      <c r="H4937" s="9">
        <v>45008.617888113426</v>
      </c>
      <c r="I4937" s="20" t="str">
        <f>Table2[[#This Row],[StoreID]]&amp;"-"&amp;Table2[[#This Row],[OrderNumer]]</f>
        <v>1-4402</v>
      </c>
    </row>
    <row r="4938" spans="1:9" x14ac:dyDescent="0.35">
      <c r="A4938" s="19">
        <v>4402</v>
      </c>
      <c r="B4938" s="19">
        <v>1</v>
      </c>
      <c r="C4938" s="8">
        <v>9</v>
      </c>
      <c r="D4938" s="8">
        <v>4086</v>
      </c>
      <c r="E4938" s="8">
        <v>1</v>
      </c>
      <c r="F4938" s="7">
        <v>10</v>
      </c>
      <c r="G4938" s="8"/>
      <c r="H4938" s="9">
        <v>45008.617888159722</v>
      </c>
      <c r="I4938" s="20" t="str">
        <f>Table2[[#This Row],[StoreID]]&amp;"-"&amp;Table2[[#This Row],[OrderNumer]]</f>
        <v>1-4402</v>
      </c>
    </row>
    <row r="4939" spans="1:9" x14ac:dyDescent="0.35">
      <c r="A4939" s="19">
        <v>4402</v>
      </c>
      <c r="B4939" s="19">
        <v>1</v>
      </c>
      <c r="C4939" s="8">
        <v>9</v>
      </c>
      <c r="D4939" s="8">
        <v>4083</v>
      </c>
      <c r="E4939" s="8">
        <v>1</v>
      </c>
      <c r="F4939" s="7">
        <v>10</v>
      </c>
      <c r="G4939" s="8"/>
      <c r="H4939" s="9">
        <v>45008.617888194443</v>
      </c>
      <c r="I4939" s="20" t="str">
        <f>Table2[[#This Row],[StoreID]]&amp;"-"&amp;Table2[[#This Row],[OrderNumer]]</f>
        <v>1-4402</v>
      </c>
    </row>
    <row r="4940" spans="1:9" x14ac:dyDescent="0.35">
      <c r="A4940" s="19">
        <v>4402</v>
      </c>
      <c r="B4940" s="19">
        <v>1</v>
      </c>
      <c r="C4940" s="8">
        <v>9</v>
      </c>
      <c r="D4940" s="8">
        <v>4084</v>
      </c>
      <c r="E4940" s="8">
        <v>1</v>
      </c>
      <c r="F4940" s="7">
        <v>10</v>
      </c>
      <c r="G4940" s="8"/>
      <c r="H4940" s="9">
        <v>45008.617888229164</v>
      </c>
      <c r="I4940" s="20" t="str">
        <f>Table2[[#This Row],[StoreID]]&amp;"-"&amp;Table2[[#This Row],[OrderNumer]]</f>
        <v>1-4402</v>
      </c>
    </row>
    <row r="4941" spans="1:9" x14ac:dyDescent="0.35">
      <c r="A4941" s="19">
        <v>4402</v>
      </c>
      <c r="B4941" s="19">
        <v>1</v>
      </c>
      <c r="C4941" s="8">
        <v>9</v>
      </c>
      <c r="D4941" s="8">
        <v>4081</v>
      </c>
      <c r="E4941" s="8">
        <v>1</v>
      </c>
      <c r="F4941" s="7">
        <v>10</v>
      </c>
      <c r="G4941" s="8"/>
      <c r="H4941" s="9">
        <v>45008.617888275461</v>
      </c>
      <c r="I4941" s="20" t="str">
        <f>Table2[[#This Row],[StoreID]]&amp;"-"&amp;Table2[[#This Row],[OrderNumer]]</f>
        <v>1-4402</v>
      </c>
    </row>
    <row r="4942" spans="1:9" x14ac:dyDescent="0.35">
      <c r="A4942" s="19">
        <v>4402</v>
      </c>
      <c r="B4942" s="19">
        <v>1</v>
      </c>
      <c r="C4942" s="8">
        <v>9</v>
      </c>
      <c r="D4942" s="8">
        <v>4087</v>
      </c>
      <c r="E4942" s="8">
        <v>1</v>
      </c>
      <c r="F4942" s="7">
        <v>10</v>
      </c>
      <c r="G4942" s="8"/>
      <c r="H4942" s="9">
        <v>45008.617888275461</v>
      </c>
      <c r="I4942" s="20" t="str">
        <f>Table2[[#This Row],[StoreID]]&amp;"-"&amp;Table2[[#This Row],[OrderNumer]]</f>
        <v>1-4402</v>
      </c>
    </row>
    <row r="4943" spans="1:9" x14ac:dyDescent="0.35">
      <c r="A4943" s="19">
        <v>4402</v>
      </c>
      <c r="B4943" s="19">
        <v>1</v>
      </c>
      <c r="C4943" s="8">
        <v>9</v>
      </c>
      <c r="D4943" s="8">
        <v>4080</v>
      </c>
      <c r="E4943" s="8">
        <v>1</v>
      </c>
      <c r="F4943" s="7">
        <v>10</v>
      </c>
      <c r="G4943" s="8"/>
      <c r="H4943" s="9">
        <v>45008.617888310182</v>
      </c>
      <c r="I4943" s="20" t="str">
        <f>Table2[[#This Row],[StoreID]]&amp;"-"&amp;Table2[[#This Row],[OrderNumer]]</f>
        <v>1-4402</v>
      </c>
    </row>
    <row r="4944" spans="1:9" x14ac:dyDescent="0.35">
      <c r="A4944" s="19">
        <v>4402</v>
      </c>
      <c r="B4944" s="19">
        <v>1</v>
      </c>
      <c r="C4944" s="8">
        <v>9</v>
      </c>
      <c r="D4944" s="8">
        <v>4089</v>
      </c>
      <c r="E4944" s="8">
        <v>1</v>
      </c>
      <c r="F4944" s="7">
        <v>10</v>
      </c>
      <c r="G4944" s="8"/>
      <c r="H4944" s="9">
        <v>45008.61788834491</v>
      </c>
      <c r="I4944" s="20" t="str">
        <f>Table2[[#This Row],[StoreID]]&amp;"-"&amp;Table2[[#This Row],[OrderNumer]]</f>
        <v>1-4402</v>
      </c>
    </row>
    <row r="4945" spans="1:9" x14ac:dyDescent="0.35">
      <c r="A4945" s="19">
        <v>4402</v>
      </c>
      <c r="B4945" s="19">
        <v>1</v>
      </c>
      <c r="C4945" s="8">
        <v>9</v>
      </c>
      <c r="D4945" s="8">
        <v>4082</v>
      </c>
      <c r="E4945" s="8">
        <v>1</v>
      </c>
      <c r="F4945" s="7">
        <v>10</v>
      </c>
      <c r="G4945" s="8"/>
      <c r="H4945" s="9">
        <v>45008.617888391207</v>
      </c>
      <c r="I4945" s="20" t="str">
        <f>Table2[[#This Row],[StoreID]]&amp;"-"&amp;Table2[[#This Row],[OrderNumer]]</f>
        <v>1-4402</v>
      </c>
    </row>
    <row r="4946" spans="1:9" x14ac:dyDescent="0.35">
      <c r="A4946" s="19">
        <v>4402</v>
      </c>
      <c r="B4946" s="19">
        <v>1</v>
      </c>
      <c r="C4946" s="8">
        <v>9</v>
      </c>
      <c r="D4946" s="8">
        <v>4088</v>
      </c>
      <c r="E4946" s="8">
        <v>1</v>
      </c>
      <c r="F4946" s="7">
        <v>10</v>
      </c>
      <c r="G4946" s="8"/>
      <c r="H4946" s="9">
        <v>45008.617888425928</v>
      </c>
      <c r="I4946" s="20" t="str">
        <f>Table2[[#This Row],[StoreID]]&amp;"-"&amp;Table2[[#This Row],[OrderNumer]]</f>
        <v>1-4402</v>
      </c>
    </row>
    <row r="4947" spans="1:9" x14ac:dyDescent="0.35">
      <c r="A4947" s="19">
        <v>4402</v>
      </c>
      <c r="B4947" s="19">
        <v>2</v>
      </c>
      <c r="C4947" s="8">
        <v>23</v>
      </c>
      <c r="D4947" s="8">
        <v>1099</v>
      </c>
      <c r="E4947" s="8">
        <v>1</v>
      </c>
      <c r="F4947" s="7">
        <v>287.5</v>
      </c>
      <c r="G4947" s="8"/>
      <c r="H4947" s="9">
        <v>45037.968536030094</v>
      </c>
      <c r="I4947" s="20" t="str">
        <f>Table2[[#This Row],[StoreID]]&amp;"-"&amp;Table2[[#This Row],[OrderNumer]]</f>
        <v>2-4402</v>
      </c>
    </row>
    <row r="4948" spans="1:9" x14ac:dyDescent="0.35">
      <c r="A4948" s="19">
        <v>4405</v>
      </c>
      <c r="B4948" s="19">
        <v>1</v>
      </c>
      <c r="C4948" s="8">
        <v>10</v>
      </c>
      <c r="D4948" s="8">
        <v>2863</v>
      </c>
      <c r="E4948" s="8">
        <v>1</v>
      </c>
      <c r="F4948" s="7">
        <v>275</v>
      </c>
      <c r="G4948" s="8"/>
      <c r="H4948" s="9">
        <v>45008.650553206018</v>
      </c>
      <c r="I4948" s="20" t="str">
        <f>Table2[[#This Row],[StoreID]]&amp;"-"&amp;Table2[[#This Row],[OrderNumer]]</f>
        <v>1-4405</v>
      </c>
    </row>
    <row r="4949" spans="1:9" x14ac:dyDescent="0.35">
      <c r="A4949" s="19">
        <v>4405</v>
      </c>
      <c r="B4949" s="19">
        <v>1</v>
      </c>
      <c r="C4949" s="8">
        <v>10</v>
      </c>
      <c r="D4949" s="8">
        <v>1982</v>
      </c>
      <c r="E4949" s="8">
        <v>1</v>
      </c>
      <c r="F4949" s="7">
        <v>237.5</v>
      </c>
      <c r="G4949" s="8"/>
      <c r="H4949" s="9">
        <v>45008.650553206018</v>
      </c>
      <c r="I4949" s="20" t="str">
        <f>Table2[[#This Row],[StoreID]]&amp;"-"&amp;Table2[[#This Row],[OrderNumer]]</f>
        <v>1-4405</v>
      </c>
    </row>
    <row r="4950" spans="1:9" x14ac:dyDescent="0.35">
      <c r="A4950" s="19">
        <v>4405</v>
      </c>
      <c r="B4950" s="19">
        <v>5</v>
      </c>
      <c r="C4950" s="8">
        <v>34</v>
      </c>
      <c r="D4950" s="8">
        <v>12</v>
      </c>
      <c r="E4950" s="8">
        <v>1</v>
      </c>
      <c r="F4950" s="7">
        <v>797.5</v>
      </c>
      <c r="G4950" s="8"/>
      <c r="H4950" s="9">
        <v>45028.896421678241</v>
      </c>
      <c r="I4950" s="20" t="str">
        <f>Table2[[#This Row],[StoreID]]&amp;"-"&amp;Table2[[#This Row],[OrderNumer]]</f>
        <v>5-4405</v>
      </c>
    </row>
    <row r="4951" spans="1:9" x14ac:dyDescent="0.35">
      <c r="A4951" s="19">
        <v>4406</v>
      </c>
      <c r="B4951" s="19">
        <v>5</v>
      </c>
      <c r="C4951" s="8">
        <v>34</v>
      </c>
      <c r="D4951" s="8">
        <v>3268</v>
      </c>
      <c r="E4951" s="8">
        <v>1</v>
      </c>
      <c r="F4951" s="7">
        <v>12.5</v>
      </c>
      <c r="G4951" s="8"/>
      <c r="H4951" s="9">
        <v>45028.92961068287</v>
      </c>
      <c r="I4951" s="20" t="str">
        <f>Table2[[#This Row],[StoreID]]&amp;"-"&amp;Table2[[#This Row],[OrderNumer]]</f>
        <v>5-4406</v>
      </c>
    </row>
    <row r="4952" spans="1:9" x14ac:dyDescent="0.35">
      <c r="A4952" s="19">
        <v>4408</v>
      </c>
      <c r="B4952" s="19">
        <v>2</v>
      </c>
      <c r="C4952" s="8">
        <v>16</v>
      </c>
      <c r="D4952" s="8">
        <v>619</v>
      </c>
      <c r="E4952" s="8">
        <v>1</v>
      </c>
      <c r="F4952" s="7">
        <v>225</v>
      </c>
      <c r="G4952" s="8"/>
      <c r="H4952" s="9">
        <v>45037.985870833334</v>
      </c>
      <c r="I4952" s="20" t="str">
        <f>Table2[[#This Row],[StoreID]]&amp;"-"&amp;Table2[[#This Row],[OrderNumer]]</f>
        <v>2-4408</v>
      </c>
    </row>
    <row r="4953" spans="1:9" x14ac:dyDescent="0.35">
      <c r="A4953" s="19">
        <v>4410</v>
      </c>
      <c r="B4953" s="19">
        <v>2</v>
      </c>
      <c r="C4953" s="8">
        <v>16</v>
      </c>
      <c r="D4953" s="8">
        <v>462</v>
      </c>
      <c r="E4953" s="8">
        <v>4</v>
      </c>
      <c r="F4953" s="7">
        <v>40</v>
      </c>
      <c r="G4953" s="8"/>
      <c r="H4953" s="9">
        <v>45038.001277280091</v>
      </c>
      <c r="I4953" s="20" t="str">
        <f>Table2[[#This Row],[StoreID]]&amp;"-"&amp;Table2[[#This Row],[OrderNumer]]</f>
        <v>2-4410</v>
      </c>
    </row>
    <row r="4954" spans="1:9" x14ac:dyDescent="0.35">
      <c r="A4954" s="19">
        <v>4411</v>
      </c>
      <c r="B4954" s="19">
        <v>1</v>
      </c>
      <c r="C4954" s="8">
        <v>9</v>
      </c>
      <c r="D4954" s="8">
        <v>471</v>
      </c>
      <c r="E4954" s="8">
        <v>1</v>
      </c>
      <c r="F4954" s="7">
        <v>20</v>
      </c>
      <c r="G4954" s="8"/>
      <c r="H4954" s="9">
        <v>45008.701973877316</v>
      </c>
      <c r="I4954" s="20" t="str">
        <f>Table2[[#This Row],[StoreID]]&amp;"-"&amp;Table2[[#This Row],[OrderNumer]]</f>
        <v>1-4411</v>
      </c>
    </row>
    <row r="4955" spans="1:9" x14ac:dyDescent="0.35">
      <c r="A4955" s="19">
        <v>4411</v>
      </c>
      <c r="B4955" s="19">
        <v>1</v>
      </c>
      <c r="C4955" s="8">
        <v>9</v>
      </c>
      <c r="D4955" s="8">
        <v>471</v>
      </c>
      <c r="E4955" s="8">
        <v>1</v>
      </c>
      <c r="F4955" s="7">
        <v>20</v>
      </c>
      <c r="G4955" s="8"/>
      <c r="H4955" s="9">
        <v>45008.701976238423</v>
      </c>
      <c r="I4955" s="20" t="str">
        <f>Table2[[#This Row],[StoreID]]&amp;"-"&amp;Table2[[#This Row],[OrderNumer]]</f>
        <v>1-4411</v>
      </c>
    </row>
    <row r="4956" spans="1:9" x14ac:dyDescent="0.35">
      <c r="A4956" s="19">
        <v>4411</v>
      </c>
      <c r="B4956" s="19">
        <v>2</v>
      </c>
      <c r="C4956" s="8">
        <v>23</v>
      </c>
      <c r="D4956" s="8">
        <v>4090</v>
      </c>
      <c r="E4956" s="8">
        <v>1</v>
      </c>
      <c r="F4956" s="7">
        <v>47.5</v>
      </c>
      <c r="G4956" s="8"/>
      <c r="H4956" s="9">
        <v>45038.002056909725</v>
      </c>
      <c r="I4956" s="20" t="str">
        <f>Table2[[#This Row],[StoreID]]&amp;"-"&amp;Table2[[#This Row],[OrderNumer]]</f>
        <v>2-4411</v>
      </c>
    </row>
    <row r="4957" spans="1:9" x14ac:dyDescent="0.35">
      <c r="A4957" s="19">
        <v>4411</v>
      </c>
      <c r="B4957" s="19">
        <v>5</v>
      </c>
      <c r="C4957" s="8">
        <v>34</v>
      </c>
      <c r="D4957" s="8">
        <v>4085</v>
      </c>
      <c r="E4957" s="8">
        <v>1</v>
      </c>
      <c r="F4957" s="7">
        <v>10</v>
      </c>
      <c r="G4957" s="8"/>
      <c r="H4957" s="9">
        <v>45028.971134803243</v>
      </c>
      <c r="I4957" s="20" t="str">
        <f>Table2[[#This Row],[StoreID]]&amp;"-"&amp;Table2[[#This Row],[OrderNumer]]</f>
        <v>5-4411</v>
      </c>
    </row>
    <row r="4958" spans="1:9" x14ac:dyDescent="0.35">
      <c r="A4958" s="19">
        <v>4411</v>
      </c>
      <c r="B4958" s="19">
        <v>5</v>
      </c>
      <c r="C4958" s="8">
        <v>34</v>
      </c>
      <c r="D4958" s="8">
        <v>4084</v>
      </c>
      <c r="E4958" s="8">
        <v>1</v>
      </c>
      <c r="F4958" s="7">
        <v>10</v>
      </c>
      <c r="G4958" s="8"/>
      <c r="H4958" s="9">
        <v>45028.971134953703</v>
      </c>
      <c r="I4958" s="20" t="str">
        <f>Table2[[#This Row],[StoreID]]&amp;"-"&amp;Table2[[#This Row],[OrderNumer]]</f>
        <v>5-4411</v>
      </c>
    </row>
    <row r="4959" spans="1:9" x14ac:dyDescent="0.35">
      <c r="A4959" s="19">
        <v>4411</v>
      </c>
      <c r="B4959" s="19">
        <v>5</v>
      </c>
      <c r="C4959" s="8">
        <v>34</v>
      </c>
      <c r="D4959" s="8">
        <v>4082</v>
      </c>
      <c r="E4959" s="8">
        <v>1</v>
      </c>
      <c r="F4959" s="7">
        <v>10</v>
      </c>
      <c r="G4959" s="8"/>
      <c r="H4959" s="9">
        <v>45028.971134953703</v>
      </c>
      <c r="I4959" s="20" t="str">
        <f>Table2[[#This Row],[StoreID]]&amp;"-"&amp;Table2[[#This Row],[OrderNumer]]</f>
        <v>5-4411</v>
      </c>
    </row>
    <row r="4960" spans="1:9" x14ac:dyDescent="0.35">
      <c r="A4960" s="19">
        <v>4411</v>
      </c>
      <c r="B4960" s="19">
        <v>5</v>
      </c>
      <c r="C4960" s="8">
        <v>34</v>
      </c>
      <c r="D4960" s="8">
        <v>4088</v>
      </c>
      <c r="E4960" s="8">
        <v>1</v>
      </c>
      <c r="F4960" s="7">
        <v>10</v>
      </c>
      <c r="G4960" s="8"/>
      <c r="H4960" s="9">
        <v>45028.971134953703</v>
      </c>
      <c r="I4960" s="20" t="str">
        <f>Table2[[#This Row],[StoreID]]&amp;"-"&amp;Table2[[#This Row],[OrderNumer]]</f>
        <v>5-4411</v>
      </c>
    </row>
    <row r="4961" spans="1:9" x14ac:dyDescent="0.35">
      <c r="A4961" s="19">
        <v>4411</v>
      </c>
      <c r="B4961" s="19">
        <v>5</v>
      </c>
      <c r="C4961" s="8">
        <v>34</v>
      </c>
      <c r="D4961" s="8">
        <v>4089</v>
      </c>
      <c r="E4961" s="8">
        <v>1</v>
      </c>
      <c r="F4961" s="7">
        <v>10</v>
      </c>
      <c r="G4961" s="8"/>
      <c r="H4961" s="9">
        <v>45028.971134953703</v>
      </c>
      <c r="I4961" s="20" t="str">
        <f>Table2[[#This Row],[StoreID]]&amp;"-"&amp;Table2[[#This Row],[OrderNumer]]</f>
        <v>5-4411</v>
      </c>
    </row>
    <row r="4962" spans="1:9" x14ac:dyDescent="0.35">
      <c r="A4962" s="19">
        <v>4412</v>
      </c>
      <c r="B4962" s="19">
        <v>2</v>
      </c>
      <c r="C4962" s="8">
        <v>23</v>
      </c>
      <c r="D4962" s="8">
        <v>4092</v>
      </c>
      <c r="E4962" s="8">
        <v>1</v>
      </c>
      <c r="F4962" s="7">
        <v>25</v>
      </c>
      <c r="G4962" s="8"/>
      <c r="H4962" s="9">
        <v>45038.004215312503</v>
      </c>
      <c r="I4962" s="20" t="str">
        <f>Table2[[#This Row],[StoreID]]&amp;"-"&amp;Table2[[#This Row],[OrderNumer]]</f>
        <v>2-4412</v>
      </c>
    </row>
    <row r="4963" spans="1:9" x14ac:dyDescent="0.35">
      <c r="A4963" s="19">
        <v>4413</v>
      </c>
      <c r="B4963" s="19">
        <v>1</v>
      </c>
      <c r="C4963" s="8">
        <v>10</v>
      </c>
      <c r="D4963" s="8">
        <v>4028</v>
      </c>
      <c r="E4963" s="8">
        <v>1</v>
      </c>
      <c r="F4963" s="7">
        <v>45</v>
      </c>
      <c r="G4963" s="8"/>
      <c r="H4963" s="9">
        <v>45008.705856597226</v>
      </c>
      <c r="I4963" s="20" t="str">
        <f>Table2[[#This Row],[StoreID]]&amp;"-"&amp;Table2[[#This Row],[OrderNumer]]</f>
        <v>1-4413</v>
      </c>
    </row>
    <row r="4964" spans="1:9" x14ac:dyDescent="0.35">
      <c r="A4964" s="19">
        <v>4413</v>
      </c>
      <c r="B4964" s="19">
        <v>1</v>
      </c>
      <c r="C4964" s="8">
        <v>10</v>
      </c>
      <c r="D4964" s="8">
        <v>471</v>
      </c>
      <c r="E4964" s="8">
        <v>1</v>
      </c>
      <c r="F4964" s="7">
        <v>20</v>
      </c>
      <c r="G4964" s="8"/>
      <c r="H4964" s="9">
        <v>45008.705856631947</v>
      </c>
      <c r="I4964" s="20" t="str">
        <f>Table2[[#This Row],[StoreID]]&amp;"-"&amp;Table2[[#This Row],[OrderNumer]]</f>
        <v>1-4413</v>
      </c>
    </row>
    <row r="4965" spans="1:9" x14ac:dyDescent="0.35">
      <c r="A4965" s="19">
        <v>4416</v>
      </c>
      <c r="B4965" s="19">
        <v>2</v>
      </c>
      <c r="C4965" s="8">
        <v>16</v>
      </c>
      <c r="D4965" s="8">
        <v>706</v>
      </c>
      <c r="E4965" s="8">
        <v>1</v>
      </c>
      <c r="F4965" s="7">
        <v>10</v>
      </c>
      <c r="G4965" s="8"/>
      <c r="H4965" s="9">
        <v>45038.011323182873</v>
      </c>
      <c r="I4965" s="20" t="str">
        <f>Table2[[#This Row],[StoreID]]&amp;"-"&amp;Table2[[#This Row],[OrderNumer]]</f>
        <v>2-4416</v>
      </c>
    </row>
    <row r="4966" spans="1:9" x14ac:dyDescent="0.35">
      <c r="A4966" s="19">
        <v>4417</v>
      </c>
      <c r="B4966" s="19">
        <v>5</v>
      </c>
      <c r="C4966" s="8">
        <v>34</v>
      </c>
      <c r="D4966" s="8">
        <v>4079</v>
      </c>
      <c r="E4966" s="8">
        <v>1</v>
      </c>
      <c r="F4966" s="7">
        <v>25</v>
      </c>
      <c r="G4966" s="8"/>
      <c r="H4966" s="9">
        <v>45029.543254282406</v>
      </c>
      <c r="I4966" s="20" t="str">
        <f>Table2[[#This Row],[StoreID]]&amp;"-"&amp;Table2[[#This Row],[OrderNumer]]</f>
        <v>5-4417</v>
      </c>
    </row>
    <row r="4967" spans="1:9" x14ac:dyDescent="0.35">
      <c r="A4967" s="19">
        <v>4419</v>
      </c>
      <c r="B4967" s="19">
        <v>5</v>
      </c>
      <c r="C4967" s="8">
        <v>34</v>
      </c>
      <c r="D4967" s="8">
        <v>4090</v>
      </c>
      <c r="E4967" s="8">
        <v>1</v>
      </c>
      <c r="F4967" s="7">
        <v>47.5</v>
      </c>
      <c r="G4967" s="8"/>
      <c r="H4967" s="9">
        <v>45029.580238854163</v>
      </c>
      <c r="I4967" s="20" t="str">
        <f>Table2[[#This Row],[StoreID]]&amp;"-"&amp;Table2[[#This Row],[OrderNumer]]</f>
        <v>5-4419</v>
      </c>
    </row>
    <row r="4968" spans="1:9" x14ac:dyDescent="0.35">
      <c r="A4968" s="19">
        <v>4420</v>
      </c>
      <c r="B4968" s="19">
        <v>1</v>
      </c>
      <c r="C4968" s="8">
        <v>15</v>
      </c>
      <c r="D4968" s="8">
        <v>3461</v>
      </c>
      <c r="E4968" s="8">
        <v>1</v>
      </c>
      <c r="F4968" s="7">
        <v>299.5</v>
      </c>
      <c r="G4968" s="8"/>
      <c r="H4968" s="9">
        <v>45008.890734803237</v>
      </c>
      <c r="I4968" s="20" t="str">
        <f>Table2[[#This Row],[StoreID]]&amp;"-"&amp;Table2[[#This Row],[OrderNumer]]</f>
        <v>1-4420</v>
      </c>
    </row>
    <row r="4969" spans="1:9" x14ac:dyDescent="0.35">
      <c r="A4969" s="19">
        <v>4420</v>
      </c>
      <c r="B4969" s="19">
        <v>2</v>
      </c>
      <c r="C4969" s="8">
        <v>23</v>
      </c>
      <c r="D4969" s="8">
        <v>3269</v>
      </c>
      <c r="E4969" s="8">
        <v>1</v>
      </c>
      <c r="F4969" s="7">
        <v>22.5</v>
      </c>
      <c r="G4969" s="8"/>
      <c r="H4969" s="9">
        <v>45038.017052430558</v>
      </c>
      <c r="I4969" s="20" t="str">
        <f>Table2[[#This Row],[StoreID]]&amp;"-"&amp;Table2[[#This Row],[OrderNumer]]</f>
        <v>2-4420</v>
      </c>
    </row>
    <row r="4970" spans="1:9" x14ac:dyDescent="0.35">
      <c r="A4970" s="19">
        <v>4421</v>
      </c>
      <c r="B4970" s="19">
        <v>5</v>
      </c>
      <c r="C4970" s="8">
        <v>34</v>
      </c>
      <c r="D4970" s="8">
        <v>11</v>
      </c>
      <c r="E4970" s="8">
        <v>1</v>
      </c>
      <c r="F4970" s="7">
        <v>225</v>
      </c>
      <c r="G4970" s="8"/>
      <c r="H4970" s="9">
        <v>45029.658273298613</v>
      </c>
      <c r="I4970" s="20" t="str">
        <f>Table2[[#This Row],[StoreID]]&amp;"-"&amp;Table2[[#This Row],[OrderNumer]]</f>
        <v>5-4421</v>
      </c>
    </row>
    <row r="4971" spans="1:9" x14ac:dyDescent="0.35">
      <c r="A4971" s="19">
        <v>4421</v>
      </c>
      <c r="B4971" s="19">
        <v>5</v>
      </c>
      <c r="C4971" s="8">
        <v>34</v>
      </c>
      <c r="D4971" s="8">
        <v>471</v>
      </c>
      <c r="E4971" s="8">
        <v>1</v>
      </c>
      <c r="F4971" s="7">
        <v>20</v>
      </c>
      <c r="G4971" s="8"/>
      <c r="H4971" s="9">
        <v>45029.658273298613</v>
      </c>
      <c r="I4971" s="20" t="str">
        <f>Table2[[#This Row],[StoreID]]&amp;"-"&amp;Table2[[#This Row],[OrderNumer]]</f>
        <v>5-4421</v>
      </c>
    </row>
    <row r="4972" spans="1:9" x14ac:dyDescent="0.35">
      <c r="A4972" s="19">
        <v>4425</v>
      </c>
      <c r="B4972" s="19">
        <v>2</v>
      </c>
      <c r="C4972" s="8">
        <v>23</v>
      </c>
      <c r="D4972" s="8">
        <v>4078</v>
      </c>
      <c r="E4972" s="8">
        <v>2</v>
      </c>
      <c r="F4972" s="7">
        <v>99</v>
      </c>
      <c r="G4972" s="8"/>
      <c r="H4972" s="9">
        <v>45038.023611307872</v>
      </c>
      <c r="I4972" s="20" t="str">
        <f>Table2[[#This Row],[StoreID]]&amp;"-"&amp;Table2[[#This Row],[OrderNumer]]</f>
        <v>2-4425</v>
      </c>
    </row>
    <row r="4973" spans="1:9" x14ac:dyDescent="0.35">
      <c r="A4973" s="19">
        <v>4427</v>
      </c>
      <c r="B4973" s="19">
        <v>5</v>
      </c>
      <c r="C4973" s="8">
        <v>34</v>
      </c>
      <c r="D4973" s="8">
        <v>462</v>
      </c>
      <c r="E4973" s="8">
        <v>1</v>
      </c>
      <c r="F4973" s="7">
        <v>10</v>
      </c>
      <c r="G4973" s="8"/>
      <c r="H4973" s="9">
        <v>45030.449111921298</v>
      </c>
      <c r="I4973" s="20" t="str">
        <f>Table2[[#This Row],[StoreID]]&amp;"-"&amp;Table2[[#This Row],[OrderNumer]]</f>
        <v>5-4427</v>
      </c>
    </row>
    <row r="4974" spans="1:9" x14ac:dyDescent="0.35">
      <c r="A4974" s="19">
        <v>4427</v>
      </c>
      <c r="B4974" s="19">
        <v>5</v>
      </c>
      <c r="C4974" s="8">
        <v>34</v>
      </c>
      <c r="D4974" s="8">
        <v>477</v>
      </c>
      <c r="E4974" s="8">
        <v>1</v>
      </c>
      <c r="F4974" s="7">
        <v>35</v>
      </c>
      <c r="G4974" s="8"/>
      <c r="H4974" s="9">
        <v>45030.449112303242</v>
      </c>
      <c r="I4974" s="20" t="str">
        <f>Table2[[#This Row],[StoreID]]&amp;"-"&amp;Table2[[#This Row],[OrderNumer]]</f>
        <v>5-4427</v>
      </c>
    </row>
    <row r="4975" spans="1:9" x14ac:dyDescent="0.35">
      <c r="A4975" s="19">
        <v>4428</v>
      </c>
      <c r="B4975" s="19">
        <v>1</v>
      </c>
      <c r="C4975" s="8">
        <v>1</v>
      </c>
      <c r="D4975" s="8">
        <v>4028</v>
      </c>
      <c r="E4975" s="8">
        <v>1</v>
      </c>
      <c r="F4975" s="7">
        <v>45</v>
      </c>
      <c r="G4975" s="8"/>
      <c r="H4975" s="9">
        <v>45008.958253900462</v>
      </c>
      <c r="I4975" s="20" t="str">
        <f>Table2[[#This Row],[StoreID]]&amp;"-"&amp;Table2[[#This Row],[OrderNumer]]</f>
        <v>1-4428</v>
      </c>
    </row>
    <row r="4976" spans="1:9" x14ac:dyDescent="0.35">
      <c r="A4976" s="19">
        <v>4429</v>
      </c>
      <c r="B4976" s="19">
        <v>5</v>
      </c>
      <c r="C4976" s="8">
        <v>34</v>
      </c>
      <c r="D4976" s="8">
        <v>4079</v>
      </c>
      <c r="E4976" s="8">
        <v>1</v>
      </c>
      <c r="F4976" s="7">
        <v>25</v>
      </c>
      <c r="G4976" s="8"/>
      <c r="H4976" s="9">
        <v>45030.549177627312</v>
      </c>
      <c r="I4976" s="20" t="str">
        <f>Table2[[#This Row],[StoreID]]&amp;"-"&amp;Table2[[#This Row],[OrderNumer]]</f>
        <v>5-4429</v>
      </c>
    </row>
    <row r="4977" spans="1:9" x14ac:dyDescent="0.35">
      <c r="A4977" s="19">
        <v>4432</v>
      </c>
      <c r="B4977" s="19">
        <v>5</v>
      </c>
      <c r="C4977" s="8">
        <v>34</v>
      </c>
      <c r="D4977" s="8">
        <v>4079</v>
      </c>
      <c r="E4977" s="8">
        <v>1</v>
      </c>
      <c r="F4977" s="7">
        <v>25</v>
      </c>
      <c r="G4977" s="8"/>
      <c r="H4977" s="9">
        <v>45030.639196261574</v>
      </c>
      <c r="I4977" s="20" t="str">
        <f>Table2[[#This Row],[StoreID]]&amp;"-"&amp;Table2[[#This Row],[OrderNumer]]</f>
        <v>5-4432</v>
      </c>
    </row>
    <row r="4978" spans="1:9" x14ac:dyDescent="0.35">
      <c r="A4978" s="19">
        <v>4432</v>
      </c>
      <c r="B4978" s="19">
        <v>5</v>
      </c>
      <c r="C4978" s="8">
        <v>34</v>
      </c>
      <c r="D4978" s="8">
        <v>4079</v>
      </c>
      <c r="E4978" s="8">
        <v>1</v>
      </c>
      <c r="F4978" s="7">
        <v>25</v>
      </c>
      <c r="G4978" s="8"/>
      <c r="H4978" s="9">
        <v>45030.639196261574</v>
      </c>
      <c r="I4978" s="20" t="str">
        <f>Table2[[#This Row],[StoreID]]&amp;"-"&amp;Table2[[#This Row],[OrderNumer]]</f>
        <v>5-4432</v>
      </c>
    </row>
    <row r="4979" spans="1:9" x14ac:dyDescent="0.35">
      <c r="A4979" s="19">
        <v>4433</v>
      </c>
      <c r="B4979" s="19">
        <v>1</v>
      </c>
      <c r="C4979" s="8">
        <v>10</v>
      </c>
      <c r="D4979" s="8">
        <v>462</v>
      </c>
      <c r="E4979" s="8">
        <v>2</v>
      </c>
      <c r="F4979" s="7">
        <v>20</v>
      </c>
      <c r="G4979" s="8"/>
      <c r="H4979" s="9">
        <v>45009.457423958331</v>
      </c>
      <c r="I4979" s="20" t="str">
        <f>Table2[[#This Row],[StoreID]]&amp;"-"&amp;Table2[[#This Row],[OrderNumer]]</f>
        <v>1-4433</v>
      </c>
    </row>
    <row r="4980" spans="1:9" x14ac:dyDescent="0.35">
      <c r="A4980" s="19">
        <v>4434</v>
      </c>
      <c r="B4980" s="19">
        <v>1</v>
      </c>
      <c r="C4980" s="8">
        <v>11</v>
      </c>
      <c r="D4980" s="8">
        <v>462</v>
      </c>
      <c r="E4980" s="8">
        <v>2</v>
      </c>
      <c r="F4980" s="7">
        <v>20</v>
      </c>
      <c r="G4980" s="8"/>
      <c r="H4980" s="9">
        <v>45009.45947184028</v>
      </c>
      <c r="I4980" s="20" t="str">
        <f>Table2[[#This Row],[StoreID]]&amp;"-"&amp;Table2[[#This Row],[OrderNumer]]</f>
        <v>1-4434</v>
      </c>
    </row>
    <row r="4981" spans="1:9" x14ac:dyDescent="0.35">
      <c r="A4981" s="19">
        <v>4434</v>
      </c>
      <c r="B4981" s="19">
        <v>5</v>
      </c>
      <c r="C4981" s="8">
        <v>34</v>
      </c>
      <c r="D4981" s="8">
        <v>3268</v>
      </c>
      <c r="E4981" s="8">
        <v>1</v>
      </c>
      <c r="F4981" s="7">
        <v>12.5</v>
      </c>
      <c r="G4981" s="8"/>
      <c r="H4981" s="9">
        <v>45030.659505243057</v>
      </c>
      <c r="I4981" s="20" t="str">
        <f>Table2[[#This Row],[StoreID]]&amp;"-"&amp;Table2[[#This Row],[OrderNumer]]</f>
        <v>5-4434</v>
      </c>
    </row>
    <row r="4982" spans="1:9" x14ac:dyDescent="0.35">
      <c r="A4982" s="19">
        <v>4434</v>
      </c>
      <c r="B4982" s="19">
        <v>5</v>
      </c>
      <c r="C4982" s="8">
        <v>34</v>
      </c>
      <c r="D4982" s="8">
        <v>3268</v>
      </c>
      <c r="E4982" s="8">
        <v>1</v>
      </c>
      <c r="F4982" s="7">
        <v>12.5</v>
      </c>
      <c r="G4982" s="8"/>
      <c r="H4982" s="9">
        <v>45030.659505243057</v>
      </c>
      <c r="I4982" s="20" t="str">
        <f>Table2[[#This Row],[StoreID]]&amp;"-"&amp;Table2[[#This Row],[OrderNumer]]</f>
        <v>5-4434</v>
      </c>
    </row>
    <row r="4983" spans="1:9" x14ac:dyDescent="0.35">
      <c r="A4983" s="19">
        <v>4435</v>
      </c>
      <c r="B4983" s="19">
        <v>1</v>
      </c>
      <c r="C4983" s="8">
        <v>10</v>
      </c>
      <c r="D4983" s="8">
        <v>392</v>
      </c>
      <c r="E4983" s="8">
        <v>1</v>
      </c>
      <c r="F4983" s="7">
        <v>75</v>
      </c>
      <c r="G4983" s="8"/>
      <c r="H4983" s="9">
        <v>45009.464180289353</v>
      </c>
      <c r="I4983" s="20" t="str">
        <f>Table2[[#This Row],[StoreID]]&amp;"-"&amp;Table2[[#This Row],[OrderNumer]]</f>
        <v>1-4435</v>
      </c>
    </row>
    <row r="4984" spans="1:9" x14ac:dyDescent="0.35">
      <c r="A4984" s="19">
        <v>4436</v>
      </c>
      <c r="B4984" s="19">
        <v>2</v>
      </c>
      <c r="C4984" s="8">
        <v>23</v>
      </c>
      <c r="D4984" s="8">
        <v>477</v>
      </c>
      <c r="E4984" s="8">
        <v>-1</v>
      </c>
      <c r="F4984" s="7">
        <v>-35</v>
      </c>
      <c r="G4984" s="8" t="s">
        <v>122</v>
      </c>
      <c r="H4984" s="9">
        <v>45038.514144675923</v>
      </c>
      <c r="I4984" s="20" t="str">
        <f>Table2[[#This Row],[StoreID]]&amp;"-"&amp;Table2[[#This Row],[OrderNumer]]</f>
        <v>2-4436</v>
      </c>
    </row>
    <row r="4985" spans="1:9" x14ac:dyDescent="0.35">
      <c r="A4985" s="19">
        <v>4436</v>
      </c>
      <c r="B4985" s="19">
        <v>5</v>
      </c>
      <c r="C4985" s="8">
        <v>34</v>
      </c>
      <c r="D4985" s="8">
        <v>4090</v>
      </c>
      <c r="E4985" s="8">
        <v>1</v>
      </c>
      <c r="F4985" s="7">
        <v>47.5</v>
      </c>
      <c r="G4985" s="8"/>
      <c r="H4985" s="9">
        <v>45030.677680011577</v>
      </c>
      <c r="I4985" s="20" t="str">
        <f>Table2[[#This Row],[StoreID]]&amp;"-"&amp;Table2[[#This Row],[OrderNumer]]</f>
        <v>5-4436</v>
      </c>
    </row>
    <row r="4986" spans="1:9" x14ac:dyDescent="0.35">
      <c r="A4986" s="19">
        <v>4437</v>
      </c>
      <c r="B4986" s="19">
        <v>1</v>
      </c>
      <c r="C4986" s="8">
        <v>14</v>
      </c>
      <c r="D4986" s="8">
        <v>478</v>
      </c>
      <c r="E4986" s="8">
        <v>1</v>
      </c>
      <c r="F4986" s="7">
        <v>75</v>
      </c>
      <c r="G4986" s="8"/>
      <c r="H4986" s="9">
        <v>45009.53594829861</v>
      </c>
      <c r="I4986" s="20" t="str">
        <f>Table2[[#This Row],[StoreID]]&amp;"-"&amp;Table2[[#This Row],[OrderNumer]]</f>
        <v>1-4437</v>
      </c>
    </row>
    <row r="4987" spans="1:9" x14ac:dyDescent="0.35">
      <c r="A4987" s="19">
        <v>4437</v>
      </c>
      <c r="B4987" s="19">
        <v>1</v>
      </c>
      <c r="C4987" s="8">
        <v>14</v>
      </c>
      <c r="D4987" s="8">
        <v>2838</v>
      </c>
      <c r="E4987" s="8">
        <v>1</v>
      </c>
      <c r="F4987" s="7">
        <v>400</v>
      </c>
      <c r="G4987" s="8"/>
      <c r="H4987" s="9">
        <v>45009.535948460645</v>
      </c>
      <c r="I4987" s="20" t="str">
        <f>Table2[[#This Row],[StoreID]]&amp;"-"&amp;Table2[[#This Row],[OrderNumer]]</f>
        <v>1-4437</v>
      </c>
    </row>
    <row r="4988" spans="1:9" x14ac:dyDescent="0.35">
      <c r="A4988" s="19">
        <v>4437</v>
      </c>
      <c r="B4988" s="19">
        <v>1</v>
      </c>
      <c r="C4988" s="8">
        <v>14</v>
      </c>
      <c r="D4988" s="8">
        <v>3719</v>
      </c>
      <c r="E4988" s="8">
        <v>1</v>
      </c>
      <c r="F4988" s="7">
        <v>100</v>
      </c>
      <c r="G4988" s="8"/>
      <c r="H4988" s="9">
        <v>45009.535948611112</v>
      </c>
      <c r="I4988" s="20" t="str">
        <f>Table2[[#This Row],[StoreID]]&amp;"-"&amp;Table2[[#This Row],[OrderNumer]]</f>
        <v>1-4437</v>
      </c>
    </row>
    <row r="4989" spans="1:9" x14ac:dyDescent="0.35">
      <c r="A4989" s="19">
        <v>4437</v>
      </c>
      <c r="B4989" s="19">
        <v>2</v>
      </c>
      <c r="C4989" s="8">
        <v>25</v>
      </c>
      <c r="D4989" s="8">
        <v>411</v>
      </c>
      <c r="E4989" s="8">
        <v>1</v>
      </c>
      <c r="F4989" s="7">
        <v>225</v>
      </c>
      <c r="G4989" s="8"/>
      <c r="H4989" s="9">
        <v>45038.515903356485</v>
      </c>
      <c r="I4989" s="20" t="str">
        <f>Table2[[#This Row],[StoreID]]&amp;"-"&amp;Table2[[#This Row],[OrderNumer]]</f>
        <v>2-4437</v>
      </c>
    </row>
    <row r="4990" spans="1:9" x14ac:dyDescent="0.35">
      <c r="A4990" s="19">
        <v>4437</v>
      </c>
      <c r="B4990" s="19">
        <v>5</v>
      </c>
      <c r="C4990" s="8">
        <v>34</v>
      </c>
      <c r="D4990" s="8">
        <v>470</v>
      </c>
      <c r="E4990" s="8">
        <v>2</v>
      </c>
      <c r="F4990" s="7">
        <v>40</v>
      </c>
      <c r="G4990" s="8"/>
      <c r="H4990" s="9">
        <v>45030.681218599537</v>
      </c>
      <c r="I4990" s="20" t="str">
        <f>Table2[[#This Row],[StoreID]]&amp;"-"&amp;Table2[[#This Row],[OrderNumer]]</f>
        <v>5-4437</v>
      </c>
    </row>
    <row r="4991" spans="1:9" x14ac:dyDescent="0.35">
      <c r="A4991" s="19">
        <v>4438</v>
      </c>
      <c r="B4991" s="19">
        <v>5</v>
      </c>
      <c r="C4991" s="8">
        <v>34</v>
      </c>
      <c r="D4991" s="8">
        <v>11</v>
      </c>
      <c r="E4991" s="8">
        <v>1</v>
      </c>
      <c r="F4991" s="7">
        <v>225</v>
      </c>
      <c r="G4991" s="8"/>
      <c r="H4991" s="9">
        <v>45030.687575231481</v>
      </c>
      <c r="I4991" s="20" t="str">
        <f>Table2[[#This Row],[StoreID]]&amp;"-"&amp;Table2[[#This Row],[OrderNumer]]</f>
        <v>5-4438</v>
      </c>
    </row>
    <row r="4992" spans="1:9" x14ac:dyDescent="0.35">
      <c r="A4992" s="19">
        <v>4438</v>
      </c>
      <c r="B4992" s="19">
        <v>5</v>
      </c>
      <c r="C4992" s="8">
        <v>34</v>
      </c>
      <c r="D4992" s="8">
        <v>11</v>
      </c>
      <c r="E4992" s="8">
        <v>1</v>
      </c>
      <c r="F4992" s="7">
        <v>225</v>
      </c>
      <c r="G4992" s="8"/>
      <c r="H4992" s="9">
        <v>45030.687575231481</v>
      </c>
      <c r="I4992" s="20" t="str">
        <f>Table2[[#This Row],[StoreID]]&amp;"-"&amp;Table2[[#This Row],[OrderNumer]]</f>
        <v>5-4438</v>
      </c>
    </row>
    <row r="4993" spans="1:9" x14ac:dyDescent="0.35">
      <c r="A4993" s="19">
        <v>4438</v>
      </c>
      <c r="B4993" s="19">
        <v>5</v>
      </c>
      <c r="C4993" s="8">
        <v>34</v>
      </c>
      <c r="D4993" s="8">
        <v>3260</v>
      </c>
      <c r="E4993" s="8">
        <v>1</v>
      </c>
      <c r="F4993" s="7">
        <v>19.5</v>
      </c>
      <c r="G4993" s="8"/>
      <c r="H4993" s="9">
        <v>45030.687575231481</v>
      </c>
      <c r="I4993" s="20" t="str">
        <f>Table2[[#This Row],[StoreID]]&amp;"-"&amp;Table2[[#This Row],[OrderNumer]]</f>
        <v>5-4438</v>
      </c>
    </row>
    <row r="4994" spans="1:9" x14ac:dyDescent="0.35">
      <c r="A4994" s="19">
        <v>4439</v>
      </c>
      <c r="B4994" s="19">
        <v>2</v>
      </c>
      <c r="C4994" s="8">
        <v>23</v>
      </c>
      <c r="D4994" s="8">
        <v>1983</v>
      </c>
      <c r="E4994" s="8">
        <v>1</v>
      </c>
      <c r="F4994" s="7">
        <v>287.5</v>
      </c>
      <c r="G4994" s="8"/>
      <c r="H4994" s="9">
        <v>45038.553958020835</v>
      </c>
      <c r="I4994" s="20" t="str">
        <f>Table2[[#This Row],[StoreID]]&amp;"-"&amp;Table2[[#This Row],[OrderNumer]]</f>
        <v>2-4439</v>
      </c>
    </row>
    <row r="4995" spans="1:9" x14ac:dyDescent="0.35">
      <c r="A4995" s="19">
        <v>4439</v>
      </c>
      <c r="B4995" s="19">
        <v>2</v>
      </c>
      <c r="C4995" s="8">
        <v>23</v>
      </c>
      <c r="D4995" s="8">
        <v>1171</v>
      </c>
      <c r="E4995" s="8">
        <v>1</v>
      </c>
      <c r="F4995" s="7">
        <v>175</v>
      </c>
      <c r="G4995" s="8"/>
      <c r="H4995" s="9">
        <v>45038.553958020835</v>
      </c>
      <c r="I4995" s="20" t="str">
        <f>Table2[[#This Row],[StoreID]]&amp;"-"&amp;Table2[[#This Row],[OrderNumer]]</f>
        <v>2-4439</v>
      </c>
    </row>
    <row r="4996" spans="1:9" x14ac:dyDescent="0.35">
      <c r="A4996" s="19">
        <v>4440</v>
      </c>
      <c r="B4996" s="19">
        <v>1</v>
      </c>
      <c r="C4996" s="8">
        <v>11</v>
      </c>
      <c r="D4996" s="8">
        <v>463</v>
      </c>
      <c r="E4996" s="8">
        <v>1</v>
      </c>
      <c r="F4996" s="7">
        <v>75</v>
      </c>
      <c r="G4996" s="8"/>
      <c r="H4996" s="9">
        <v>45009.550676701387</v>
      </c>
      <c r="I4996" s="20" t="str">
        <f>Table2[[#This Row],[StoreID]]&amp;"-"&amp;Table2[[#This Row],[OrderNumer]]</f>
        <v>1-4440</v>
      </c>
    </row>
    <row r="4997" spans="1:9" x14ac:dyDescent="0.35">
      <c r="A4997" s="19">
        <v>4440</v>
      </c>
      <c r="B4997" s="19">
        <v>2</v>
      </c>
      <c r="C4997" s="8">
        <v>25</v>
      </c>
      <c r="D4997" s="8">
        <v>477</v>
      </c>
      <c r="E4997" s="8">
        <v>3</v>
      </c>
      <c r="F4997" s="7">
        <v>105</v>
      </c>
      <c r="G4997" s="8"/>
      <c r="H4997" s="9">
        <v>45038.558972569444</v>
      </c>
      <c r="I4997" s="20" t="str">
        <f>Table2[[#This Row],[StoreID]]&amp;"-"&amp;Table2[[#This Row],[OrderNumer]]</f>
        <v>2-4440</v>
      </c>
    </row>
    <row r="4998" spans="1:9" x14ac:dyDescent="0.35">
      <c r="A4998" s="19">
        <v>4441</v>
      </c>
      <c r="B4998" s="19">
        <v>5</v>
      </c>
      <c r="C4998" s="8">
        <v>2</v>
      </c>
      <c r="D4998" s="8">
        <v>4202</v>
      </c>
      <c r="E4998" s="8">
        <v>1</v>
      </c>
      <c r="F4998" s="7">
        <v>2.5</v>
      </c>
      <c r="G4998" s="8"/>
      <c r="H4998" s="9">
        <v>45030.839519212961</v>
      </c>
      <c r="I4998" s="20" t="str">
        <f>Table2[[#This Row],[StoreID]]&amp;"-"&amp;Table2[[#This Row],[OrderNumer]]</f>
        <v>5-4441</v>
      </c>
    </row>
    <row r="4999" spans="1:9" x14ac:dyDescent="0.35">
      <c r="A4999" s="19">
        <v>4444</v>
      </c>
      <c r="B4999" s="19">
        <v>2</v>
      </c>
      <c r="C4999" s="8">
        <v>25</v>
      </c>
      <c r="D4999" s="8">
        <v>624</v>
      </c>
      <c r="E4999" s="8">
        <v>1</v>
      </c>
      <c r="F4999" s="7">
        <v>137.5</v>
      </c>
      <c r="G4999" s="8"/>
      <c r="H4999" s="9">
        <v>45038.584418900464</v>
      </c>
      <c r="I4999" s="20" t="str">
        <f>Table2[[#This Row],[StoreID]]&amp;"-"&amp;Table2[[#This Row],[OrderNumer]]</f>
        <v>2-4444</v>
      </c>
    </row>
    <row r="5000" spans="1:9" x14ac:dyDescent="0.35">
      <c r="A5000" s="19">
        <v>4444</v>
      </c>
      <c r="B5000" s="19">
        <v>2</v>
      </c>
      <c r="C5000" s="8">
        <v>25</v>
      </c>
      <c r="D5000" s="8">
        <v>11</v>
      </c>
      <c r="E5000" s="8">
        <v>2</v>
      </c>
      <c r="F5000" s="7">
        <v>450</v>
      </c>
      <c r="G5000" s="8"/>
      <c r="H5000" s="9">
        <v>45038.584418900464</v>
      </c>
      <c r="I5000" s="20" t="str">
        <f>Table2[[#This Row],[StoreID]]&amp;"-"&amp;Table2[[#This Row],[OrderNumer]]</f>
        <v>2-4444</v>
      </c>
    </row>
    <row r="5001" spans="1:9" x14ac:dyDescent="0.35">
      <c r="A5001" s="19">
        <v>4444</v>
      </c>
      <c r="B5001" s="19">
        <v>5</v>
      </c>
      <c r="C5001" s="8">
        <v>2</v>
      </c>
      <c r="D5001" s="8">
        <v>418</v>
      </c>
      <c r="E5001" s="8">
        <v>1</v>
      </c>
      <c r="F5001" s="7">
        <v>125</v>
      </c>
      <c r="G5001" s="8"/>
      <c r="H5001" s="9">
        <v>45030.888766747688</v>
      </c>
      <c r="I5001" s="20" t="str">
        <f>Table2[[#This Row],[StoreID]]&amp;"-"&amp;Table2[[#This Row],[OrderNumer]]</f>
        <v>5-4444</v>
      </c>
    </row>
    <row r="5002" spans="1:9" x14ac:dyDescent="0.35">
      <c r="A5002" s="19">
        <v>4446</v>
      </c>
      <c r="B5002" s="19">
        <v>2</v>
      </c>
      <c r="C5002" s="8">
        <v>23</v>
      </c>
      <c r="D5002" s="8">
        <v>4090</v>
      </c>
      <c r="E5002" s="8">
        <v>1</v>
      </c>
      <c r="F5002" s="7">
        <v>47.5</v>
      </c>
      <c r="G5002" s="8"/>
      <c r="H5002" s="9">
        <v>45038.597297372682</v>
      </c>
      <c r="I5002" s="20" t="str">
        <f>Table2[[#This Row],[StoreID]]&amp;"-"&amp;Table2[[#This Row],[OrderNumer]]</f>
        <v>2-4446</v>
      </c>
    </row>
    <row r="5003" spans="1:9" x14ac:dyDescent="0.35">
      <c r="A5003" s="19">
        <v>4446</v>
      </c>
      <c r="B5003" s="19">
        <v>5</v>
      </c>
      <c r="C5003" s="8">
        <v>2</v>
      </c>
      <c r="D5003" s="8">
        <v>16</v>
      </c>
      <c r="E5003" s="8">
        <v>1</v>
      </c>
      <c r="F5003" s="7">
        <v>225</v>
      </c>
      <c r="G5003" s="8"/>
      <c r="H5003" s="9">
        <v>45030.903577893521</v>
      </c>
      <c r="I5003" s="20" t="str">
        <f>Table2[[#This Row],[StoreID]]&amp;"-"&amp;Table2[[#This Row],[OrderNumer]]</f>
        <v>5-4446</v>
      </c>
    </row>
    <row r="5004" spans="1:9" x14ac:dyDescent="0.35">
      <c r="A5004" s="19">
        <v>4447</v>
      </c>
      <c r="B5004" s="19">
        <v>2</v>
      </c>
      <c r="C5004" s="8">
        <v>25</v>
      </c>
      <c r="D5004" s="8">
        <v>1166</v>
      </c>
      <c r="E5004" s="8">
        <v>1</v>
      </c>
      <c r="F5004" s="7">
        <v>25</v>
      </c>
      <c r="G5004" s="8"/>
      <c r="H5004" s="9">
        <v>45038.601501817131</v>
      </c>
      <c r="I5004" s="20" t="str">
        <f>Table2[[#This Row],[StoreID]]&amp;"-"&amp;Table2[[#This Row],[OrderNumer]]</f>
        <v>2-4447</v>
      </c>
    </row>
    <row r="5005" spans="1:9" x14ac:dyDescent="0.35">
      <c r="A5005" s="19">
        <v>4451</v>
      </c>
      <c r="B5005" s="19">
        <v>2</v>
      </c>
      <c r="C5005" s="8">
        <v>25</v>
      </c>
      <c r="D5005" s="8">
        <v>4078</v>
      </c>
      <c r="E5005" s="8">
        <v>1</v>
      </c>
      <c r="F5005" s="7">
        <v>49.5</v>
      </c>
      <c r="G5005" s="8"/>
      <c r="H5005" s="9">
        <v>45038.634999270835</v>
      </c>
      <c r="I5005" s="20" t="str">
        <f>Table2[[#This Row],[StoreID]]&amp;"-"&amp;Table2[[#This Row],[OrderNumer]]</f>
        <v>2-4451</v>
      </c>
    </row>
    <row r="5006" spans="1:9" x14ac:dyDescent="0.35">
      <c r="A5006" s="19">
        <v>4451</v>
      </c>
      <c r="B5006" s="19">
        <v>5</v>
      </c>
      <c r="C5006" s="8">
        <v>2</v>
      </c>
      <c r="D5006" s="8">
        <v>4079</v>
      </c>
      <c r="E5006" s="8">
        <v>1</v>
      </c>
      <c r="F5006" s="7">
        <v>25</v>
      </c>
      <c r="G5006" s="8"/>
      <c r="H5006" s="9">
        <v>45030.91481519676</v>
      </c>
      <c r="I5006" s="20" t="str">
        <f>Table2[[#This Row],[StoreID]]&amp;"-"&amp;Table2[[#This Row],[OrderNumer]]</f>
        <v>5-4451</v>
      </c>
    </row>
    <row r="5007" spans="1:9" x14ac:dyDescent="0.35">
      <c r="A5007" s="19">
        <v>4451</v>
      </c>
      <c r="B5007" s="19">
        <v>5</v>
      </c>
      <c r="C5007" s="8">
        <v>2</v>
      </c>
      <c r="D5007" s="8">
        <v>4079</v>
      </c>
      <c r="E5007" s="8">
        <v>1</v>
      </c>
      <c r="F5007" s="7">
        <v>25</v>
      </c>
      <c r="G5007" s="8"/>
      <c r="H5007" s="9">
        <v>45030.91481519676</v>
      </c>
      <c r="I5007" s="20" t="str">
        <f>Table2[[#This Row],[StoreID]]&amp;"-"&amp;Table2[[#This Row],[OrderNumer]]</f>
        <v>5-4451</v>
      </c>
    </row>
    <row r="5008" spans="1:9" x14ac:dyDescent="0.35">
      <c r="A5008" s="19">
        <v>4451</v>
      </c>
      <c r="B5008" s="19">
        <v>5</v>
      </c>
      <c r="C5008" s="8">
        <v>2</v>
      </c>
      <c r="D5008" s="8">
        <v>4079</v>
      </c>
      <c r="E5008" s="8">
        <v>1</v>
      </c>
      <c r="F5008" s="7">
        <v>25</v>
      </c>
      <c r="G5008" s="8"/>
      <c r="H5008" s="9">
        <v>45030.91481519676</v>
      </c>
      <c r="I5008" s="20" t="str">
        <f>Table2[[#This Row],[StoreID]]&amp;"-"&amp;Table2[[#This Row],[OrderNumer]]</f>
        <v>5-4451</v>
      </c>
    </row>
    <row r="5009" spans="1:9" x14ac:dyDescent="0.35">
      <c r="A5009" s="19">
        <v>4452</v>
      </c>
      <c r="B5009" s="19">
        <v>2</v>
      </c>
      <c r="C5009" s="8">
        <v>25</v>
      </c>
      <c r="D5009" s="8">
        <v>1171</v>
      </c>
      <c r="E5009" s="8">
        <v>1</v>
      </c>
      <c r="F5009" s="7">
        <v>175</v>
      </c>
      <c r="G5009" s="8"/>
      <c r="H5009" s="9">
        <v>45038.640686770836</v>
      </c>
      <c r="I5009" s="20" t="str">
        <f>Table2[[#This Row],[StoreID]]&amp;"-"&amp;Table2[[#This Row],[OrderNumer]]</f>
        <v>2-4452</v>
      </c>
    </row>
    <row r="5010" spans="1:9" x14ac:dyDescent="0.35">
      <c r="A5010" s="19">
        <v>4452</v>
      </c>
      <c r="B5010" s="19">
        <v>5</v>
      </c>
      <c r="C5010" s="8">
        <v>2</v>
      </c>
      <c r="D5010" s="8">
        <v>4092</v>
      </c>
      <c r="E5010" s="8">
        <v>1</v>
      </c>
      <c r="F5010" s="7">
        <v>25</v>
      </c>
      <c r="G5010" s="8"/>
      <c r="H5010" s="9">
        <v>45030.915270752317</v>
      </c>
      <c r="I5010" s="20" t="str">
        <f>Table2[[#This Row],[StoreID]]&amp;"-"&amp;Table2[[#This Row],[OrderNumer]]</f>
        <v>5-4452</v>
      </c>
    </row>
    <row r="5011" spans="1:9" x14ac:dyDescent="0.35">
      <c r="A5011" s="19">
        <v>4453</v>
      </c>
      <c r="B5011" s="19">
        <v>5</v>
      </c>
      <c r="C5011" s="8">
        <v>2</v>
      </c>
      <c r="D5011" s="8">
        <v>3260</v>
      </c>
      <c r="E5011" s="8">
        <v>1</v>
      </c>
      <c r="F5011" s="7">
        <v>19.5</v>
      </c>
      <c r="G5011" s="8"/>
      <c r="H5011" s="9">
        <v>45030.920430324077</v>
      </c>
      <c r="I5011" s="20" t="str">
        <f>Table2[[#This Row],[StoreID]]&amp;"-"&amp;Table2[[#This Row],[OrderNumer]]</f>
        <v>5-4453</v>
      </c>
    </row>
    <row r="5012" spans="1:9" x14ac:dyDescent="0.35">
      <c r="A5012" s="19">
        <v>4453</v>
      </c>
      <c r="B5012" s="19">
        <v>5</v>
      </c>
      <c r="C5012" s="8">
        <v>2</v>
      </c>
      <c r="D5012" s="8">
        <v>3260</v>
      </c>
      <c r="E5012" s="8">
        <v>1</v>
      </c>
      <c r="F5012" s="7">
        <v>19.5</v>
      </c>
      <c r="G5012" s="8"/>
      <c r="H5012" s="9">
        <v>45030.920430324077</v>
      </c>
      <c r="I5012" s="20" t="str">
        <f>Table2[[#This Row],[StoreID]]&amp;"-"&amp;Table2[[#This Row],[OrderNumer]]</f>
        <v>5-4453</v>
      </c>
    </row>
    <row r="5013" spans="1:9" x14ac:dyDescent="0.35">
      <c r="A5013" s="19">
        <v>4455</v>
      </c>
      <c r="B5013" s="19">
        <v>2</v>
      </c>
      <c r="C5013" s="8">
        <v>23</v>
      </c>
      <c r="D5013" s="8">
        <v>4078</v>
      </c>
      <c r="E5013" s="8">
        <v>1</v>
      </c>
      <c r="F5013" s="7">
        <v>49.5</v>
      </c>
      <c r="G5013" s="8"/>
      <c r="H5013" s="9">
        <v>45038.656399189815</v>
      </c>
      <c r="I5013" s="20" t="str">
        <f>Table2[[#This Row],[StoreID]]&amp;"-"&amp;Table2[[#This Row],[OrderNumer]]</f>
        <v>2-4455</v>
      </c>
    </row>
    <row r="5014" spans="1:9" x14ac:dyDescent="0.35">
      <c r="A5014" s="19">
        <v>4455</v>
      </c>
      <c r="B5014" s="19">
        <v>2</v>
      </c>
      <c r="C5014" s="8">
        <v>23</v>
      </c>
      <c r="D5014" s="8">
        <v>4079</v>
      </c>
      <c r="E5014" s="8">
        <v>1</v>
      </c>
      <c r="F5014" s="7">
        <v>25</v>
      </c>
      <c r="G5014" s="8"/>
      <c r="H5014" s="9">
        <v>45038.656399189815</v>
      </c>
      <c r="I5014" s="20" t="str">
        <f>Table2[[#This Row],[StoreID]]&amp;"-"&amp;Table2[[#This Row],[OrderNumer]]</f>
        <v>2-4455</v>
      </c>
    </row>
    <row r="5015" spans="1:9" x14ac:dyDescent="0.35">
      <c r="A5015" s="19">
        <v>4456</v>
      </c>
      <c r="B5015" s="19">
        <v>5</v>
      </c>
      <c r="C5015" s="8">
        <v>34</v>
      </c>
      <c r="D5015" s="8">
        <v>4090</v>
      </c>
      <c r="E5015" s="8">
        <v>1</v>
      </c>
      <c r="F5015" s="7">
        <v>47.5</v>
      </c>
      <c r="G5015" s="8"/>
      <c r="H5015" s="9">
        <v>45031.451156284726</v>
      </c>
      <c r="I5015" s="20" t="str">
        <f>Table2[[#This Row],[StoreID]]&amp;"-"&amp;Table2[[#This Row],[OrderNumer]]</f>
        <v>5-4456</v>
      </c>
    </row>
    <row r="5016" spans="1:9" x14ac:dyDescent="0.35">
      <c r="A5016" s="19">
        <v>4458</v>
      </c>
      <c r="B5016" s="19">
        <v>2</v>
      </c>
      <c r="C5016" s="8">
        <v>23</v>
      </c>
      <c r="D5016" s="8">
        <v>18</v>
      </c>
      <c r="E5016" s="8">
        <v>1</v>
      </c>
      <c r="F5016" s="7">
        <v>725</v>
      </c>
      <c r="G5016" s="8"/>
      <c r="H5016" s="9">
        <v>45038.677076770837</v>
      </c>
      <c r="I5016" s="20" t="str">
        <f>Table2[[#This Row],[StoreID]]&amp;"-"&amp;Table2[[#This Row],[OrderNumer]]</f>
        <v>2-4458</v>
      </c>
    </row>
    <row r="5017" spans="1:9" x14ac:dyDescent="0.35">
      <c r="A5017" s="19">
        <v>4458</v>
      </c>
      <c r="B5017" s="19">
        <v>2</v>
      </c>
      <c r="C5017" s="8">
        <v>23</v>
      </c>
      <c r="D5017" s="8">
        <v>2830</v>
      </c>
      <c r="E5017" s="8">
        <v>1</v>
      </c>
      <c r="F5017" s="7">
        <v>300</v>
      </c>
      <c r="G5017" s="8"/>
      <c r="H5017" s="9">
        <v>45038.677076770837</v>
      </c>
      <c r="I5017" s="20" t="str">
        <f>Table2[[#This Row],[StoreID]]&amp;"-"&amp;Table2[[#This Row],[OrderNumer]]</f>
        <v>2-4458</v>
      </c>
    </row>
    <row r="5018" spans="1:9" x14ac:dyDescent="0.35">
      <c r="A5018" s="19">
        <v>4458</v>
      </c>
      <c r="B5018" s="19">
        <v>2</v>
      </c>
      <c r="C5018" s="8">
        <v>23</v>
      </c>
      <c r="D5018" s="8">
        <v>3618</v>
      </c>
      <c r="E5018" s="8">
        <v>1</v>
      </c>
      <c r="F5018" s="7">
        <v>1499.5</v>
      </c>
      <c r="G5018" s="8"/>
      <c r="H5018" s="9">
        <v>45038.677076770837</v>
      </c>
      <c r="I5018" s="20" t="str">
        <f>Table2[[#This Row],[StoreID]]&amp;"-"&amp;Table2[[#This Row],[OrderNumer]]</f>
        <v>2-4458</v>
      </c>
    </row>
    <row r="5019" spans="1:9" x14ac:dyDescent="0.35">
      <c r="A5019" s="19">
        <v>4458</v>
      </c>
      <c r="B5019" s="19">
        <v>5</v>
      </c>
      <c r="C5019" s="8">
        <v>34</v>
      </c>
      <c r="D5019" s="8">
        <v>413</v>
      </c>
      <c r="E5019" s="8">
        <v>1</v>
      </c>
      <c r="F5019" s="7">
        <v>25</v>
      </c>
      <c r="G5019" s="8"/>
      <c r="H5019" s="9">
        <v>45031.48307091435</v>
      </c>
      <c r="I5019" s="20" t="str">
        <f>Table2[[#This Row],[StoreID]]&amp;"-"&amp;Table2[[#This Row],[OrderNumer]]</f>
        <v>5-4458</v>
      </c>
    </row>
    <row r="5020" spans="1:9" x14ac:dyDescent="0.35">
      <c r="A5020" s="19">
        <v>4459</v>
      </c>
      <c r="B5020" s="19">
        <v>2</v>
      </c>
      <c r="C5020" s="8">
        <v>25</v>
      </c>
      <c r="D5020" s="8">
        <v>3232</v>
      </c>
      <c r="E5020" s="8">
        <v>1</v>
      </c>
      <c r="F5020" s="7">
        <v>172.5</v>
      </c>
      <c r="G5020" s="8"/>
      <c r="H5020" s="9">
        <v>45038.679871909721</v>
      </c>
      <c r="I5020" s="20" t="str">
        <f>Table2[[#This Row],[StoreID]]&amp;"-"&amp;Table2[[#This Row],[OrderNumer]]</f>
        <v>2-4459</v>
      </c>
    </row>
    <row r="5021" spans="1:9" x14ac:dyDescent="0.35">
      <c r="A5021" s="19">
        <v>4459</v>
      </c>
      <c r="B5021" s="19">
        <v>2</v>
      </c>
      <c r="C5021" s="8">
        <v>25</v>
      </c>
      <c r="D5021" s="8">
        <v>3252</v>
      </c>
      <c r="E5021" s="8">
        <v>1</v>
      </c>
      <c r="F5021" s="7">
        <v>82.5</v>
      </c>
      <c r="G5021" s="8"/>
      <c r="H5021" s="9">
        <v>45038.679871909721</v>
      </c>
      <c r="I5021" s="20" t="str">
        <f>Table2[[#This Row],[StoreID]]&amp;"-"&amp;Table2[[#This Row],[OrderNumer]]</f>
        <v>2-4459</v>
      </c>
    </row>
    <row r="5022" spans="1:9" x14ac:dyDescent="0.35">
      <c r="A5022" s="19">
        <v>4460</v>
      </c>
      <c r="B5022" s="19">
        <v>1</v>
      </c>
      <c r="C5022" s="8">
        <v>14</v>
      </c>
      <c r="D5022" s="8">
        <v>4023</v>
      </c>
      <c r="E5022" s="8">
        <v>1</v>
      </c>
      <c r="F5022" s="7">
        <v>400</v>
      </c>
      <c r="G5022" s="8"/>
      <c r="H5022" s="9">
        <v>45009.640128356485</v>
      </c>
      <c r="I5022" s="20" t="str">
        <f>Table2[[#This Row],[StoreID]]&amp;"-"&amp;Table2[[#This Row],[OrderNumer]]</f>
        <v>1-4460</v>
      </c>
    </row>
    <row r="5023" spans="1:9" x14ac:dyDescent="0.35">
      <c r="A5023" s="19">
        <v>4460</v>
      </c>
      <c r="B5023" s="19">
        <v>2</v>
      </c>
      <c r="C5023" s="8">
        <v>25</v>
      </c>
      <c r="D5023" s="8">
        <v>2786</v>
      </c>
      <c r="E5023" s="8">
        <v>1</v>
      </c>
      <c r="F5023" s="7">
        <v>150</v>
      </c>
      <c r="G5023" s="8"/>
      <c r="H5023" s="9">
        <v>45038.685833715281</v>
      </c>
      <c r="I5023" s="20" t="str">
        <f>Table2[[#This Row],[StoreID]]&amp;"-"&amp;Table2[[#This Row],[OrderNumer]]</f>
        <v>2-4460</v>
      </c>
    </row>
    <row r="5024" spans="1:9" x14ac:dyDescent="0.35">
      <c r="A5024" s="19">
        <v>4462</v>
      </c>
      <c r="B5024" s="19">
        <v>5</v>
      </c>
      <c r="C5024" s="8">
        <v>34</v>
      </c>
      <c r="D5024" s="8">
        <v>4079</v>
      </c>
      <c r="E5024" s="8">
        <v>1</v>
      </c>
      <c r="F5024" s="7">
        <v>25</v>
      </c>
      <c r="G5024" s="8"/>
      <c r="H5024" s="9">
        <v>45031.62191947917</v>
      </c>
      <c r="I5024" s="20" t="str">
        <f>Table2[[#This Row],[StoreID]]&amp;"-"&amp;Table2[[#This Row],[OrderNumer]]</f>
        <v>5-4462</v>
      </c>
    </row>
    <row r="5025" spans="1:9" x14ac:dyDescent="0.35">
      <c r="A5025" s="19">
        <v>4462</v>
      </c>
      <c r="B5025" s="19">
        <v>5</v>
      </c>
      <c r="C5025" s="8">
        <v>34</v>
      </c>
      <c r="D5025" s="8">
        <v>4079</v>
      </c>
      <c r="E5025" s="8">
        <v>1</v>
      </c>
      <c r="F5025" s="7">
        <v>25</v>
      </c>
      <c r="G5025" s="8"/>
      <c r="H5025" s="9">
        <v>45031.62191947917</v>
      </c>
      <c r="I5025" s="20" t="str">
        <f>Table2[[#This Row],[StoreID]]&amp;"-"&amp;Table2[[#This Row],[OrderNumer]]</f>
        <v>5-4462</v>
      </c>
    </row>
    <row r="5026" spans="1:9" x14ac:dyDescent="0.35">
      <c r="A5026" s="19">
        <v>4463</v>
      </c>
      <c r="B5026" s="19">
        <v>2</v>
      </c>
      <c r="C5026" s="8">
        <v>16</v>
      </c>
      <c r="D5026" s="8">
        <v>4090</v>
      </c>
      <c r="E5026" s="8">
        <v>1</v>
      </c>
      <c r="F5026" s="7">
        <v>47.5</v>
      </c>
      <c r="G5026" s="8"/>
      <c r="H5026" s="9">
        <v>45038.689091863424</v>
      </c>
      <c r="I5026" s="20" t="str">
        <f>Table2[[#This Row],[StoreID]]&amp;"-"&amp;Table2[[#This Row],[OrderNumer]]</f>
        <v>2-4463</v>
      </c>
    </row>
    <row r="5027" spans="1:9" x14ac:dyDescent="0.35">
      <c r="A5027" s="19">
        <v>4464</v>
      </c>
      <c r="B5027" s="19">
        <v>1</v>
      </c>
      <c r="C5027" s="8">
        <v>9</v>
      </c>
      <c r="D5027" s="8">
        <v>462</v>
      </c>
      <c r="E5027" s="8">
        <v>2</v>
      </c>
      <c r="F5027" s="7">
        <v>20</v>
      </c>
      <c r="G5027" s="8"/>
      <c r="H5027" s="9">
        <v>45009.652507557868</v>
      </c>
      <c r="I5027" s="20" t="str">
        <f>Table2[[#This Row],[StoreID]]&amp;"-"&amp;Table2[[#This Row],[OrderNumer]]</f>
        <v>1-4464</v>
      </c>
    </row>
    <row r="5028" spans="1:9" x14ac:dyDescent="0.35">
      <c r="A5028" s="19">
        <v>4466</v>
      </c>
      <c r="B5028" s="19">
        <v>2</v>
      </c>
      <c r="C5028" s="8">
        <v>18</v>
      </c>
      <c r="D5028" s="8">
        <v>374</v>
      </c>
      <c r="E5028" s="8">
        <v>1</v>
      </c>
      <c r="F5028" s="7">
        <v>15</v>
      </c>
      <c r="G5028" s="8"/>
      <c r="H5028" s="9">
        <v>45038.710255092592</v>
      </c>
      <c r="I5028" s="20" t="str">
        <f>Table2[[#This Row],[StoreID]]&amp;"-"&amp;Table2[[#This Row],[OrderNumer]]</f>
        <v>2-4466</v>
      </c>
    </row>
    <row r="5029" spans="1:9" x14ac:dyDescent="0.35">
      <c r="A5029" s="19">
        <v>4466</v>
      </c>
      <c r="B5029" s="19">
        <v>2</v>
      </c>
      <c r="C5029" s="8">
        <v>18</v>
      </c>
      <c r="D5029" s="8">
        <v>374</v>
      </c>
      <c r="E5029" s="8">
        <v>1</v>
      </c>
      <c r="F5029" s="7">
        <v>15</v>
      </c>
      <c r="G5029" s="8"/>
      <c r="H5029" s="9">
        <v>45038.710255092592</v>
      </c>
      <c r="I5029" s="20" t="str">
        <f>Table2[[#This Row],[StoreID]]&amp;"-"&amp;Table2[[#This Row],[OrderNumer]]</f>
        <v>2-4466</v>
      </c>
    </row>
    <row r="5030" spans="1:9" x14ac:dyDescent="0.35">
      <c r="A5030" s="19">
        <v>4468</v>
      </c>
      <c r="B5030" s="19">
        <v>2</v>
      </c>
      <c r="C5030" s="8">
        <v>16</v>
      </c>
      <c r="D5030" s="8">
        <v>3614</v>
      </c>
      <c r="E5030" s="8">
        <v>1</v>
      </c>
      <c r="F5030" s="7">
        <v>725</v>
      </c>
      <c r="G5030" s="8"/>
      <c r="H5030" s="9">
        <v>45038.719354513887</v>
      </c>
      <c r="I5030" s="20" t="str">
        <f>Table2[[#This Row],[StoreID]]&amp;"-"&amp;Table2[[#This Row],[OrderNumer]]</f>
        <v>2-4468</v>
      </c>
    </row>
    <row r="5031" spans="1:9" x14ac:dyDescent="0.35">
      <c r="A5031" s="19">
        <v>4468</v>
      </c>
      <c r="B5031" s="19">
        <v>5</v>
      </c>
      <c r="C5031" s="8">
        <v>2</v>
      </c>
      <c r="D5031" s="8">
        <v>386</v>
      </c>
      <c r="E5031" s="8">
        <v>1</v>
      </c>
      <c r="F5031" s="7">
        <v>20</v>
      </c>
      <c r="G5031" s="8"/>
      <c r="H5031" s="9">
        <v>45031.844373958331</v>
      </c>
      <c r="I5031" s="20" t="str">
        <f>Table2[[#This Row],[StoreID]]&amp;"-"&amp;Table2[[#This Row],[OrderNumer]]</f>
        <v>5-4468</v>
      </c>
    </row>
    <row r="5032" spans="1:9" x14ac:dyDescent="0.35">
      <c r="A5032" s="19">
        <v>4470</v>
      </c>
      <c r="B5032" s="19">
        <v>5</v>
      </c>
      <c r="C5032" s="8">
        <v>2</v>
      </c>
      <c r="D5032" s="8">
        <v>470</v>
      </c>
      <c r="E5032" s="8">
        <v>1</v>
      </c>
      <c r="F5032" s="7">
        <v>20</v>
      </c>
      <c r="G5032" s="8"/>
      <c r="H5032" s="9">
        <v>45031.847865543983</v>
      </c>
      <c r="I5032" s="20" t="str">
        <f>Table2[[#This Row],[StoreID]]&amp;"-"&amp;Table2[[#This Row],[OrderNumer]]</f>
        <v>5-4470</v>
      </c>
    </row>
    <row r="5033" spans="1:9" x14ac:dyDescent="0.35">
      <c r="A5033" s="19">
        <v>4473</v>
      </c>
      <c r="B5033" s="19">
        <v>5</v>
      </c>
      <c r="C5033" s="8">
        <v>2</v>
      </c>
      <c r="D5033" s="8">
        <v>643</v>
      </c>
      <c r="E5033" s="8">
        <v>1</v>
      </c>
      <c r="F5033" s="7">
        <v>125</v>
      </c>
      <c r="G5033" s="8"/>
      <c r="H5033" s="9">
        <v>45031.872284803241</v>
      </c>
      <c r="I5033" s="20" t="str">
        <f>Table2[[#This Row],[StoreID]]&amp;"-"&amp;Table2[[#This Row],[OrderNumer]]</f>
        <v>5-4473</v>
      </c>
    </row>
    <row r="5034" spans="1:9" x14ac:dyDescent="0.35">
      <c r="A5034" s="19">
        <v>4474</v>
      </c>
      <c r="B5034" s="19">
        <v>2</v>
      </c>
      <c r="C5034" s="8">
        <v>16</v>
      </c>
      <c r="D5034" s="8">
        <v>566</v>
      </c>
      <c r="E5034" s="8">
        <v>1</v>
      </c>
      <c r="F5034" s="7">
        <v>395</v>
      </c>
      <c r="G5034" s="8"/>
      <c r="H5034" s="9">
        <v>45038.741155706019</v>
      </c>
      <c r="I5034" s="20" t="str">
        <f>Table2[[#This Row],[StoreID]]&amp;"-"&amp;Table2[[#This Row],[OrderNumer]]</f>
        <v>2-4474</v>
      </c>
    </row>
    <row r="5035" spans="1:9" x14ac:dyDescent="0.35">
      <c r="A5035" s="19">
        <v>4475</v>
      </c>
      <c r="B5035" s="19">
        <v>1</v>
      </c>
      <c r="C5035" s="8">
        <v>11</v>
      </c>
      <c r="D5035" s="8">
        <v>475</v>
      </c>
      <c r="E5035" s="8">
        <v>1</v>
      </c>
      <c r="F5035" s="7">
        <v>50</v>
      </c>
      <c r="G5035" s="8"/>
      <c r="H5035" s="9">
        <v>45009.680160219905</v>
      </c>
      <c r="I5035" s="20" t="str">
        <f>Table2[[#This Row],[StoreID]]&amp;"-"&amp;Table2[[#This Row],[OrderNumer]]</f>
        <v>1-4475</v>
      </c>
    </row>
    <row r="5036" spans="1:9" x14ac:dyDescent="0.35">
      <c r="A5036" s="19">
        <v>4476</v>
      </c>
      <c r="B5036" s="19">
        <v>1</v>
      </c>
      <c r="C5036" s="8">
        <v>10</v>
      </c>
      <c r="D5036" s="8">
        <v>3638</v>
      </c>
      <c r="E5036" s="8">
        <v>1</v>
      </c>
      <c r="F5036" s="7">
        <v>1075</v>
      </c>
      <c r="G5036" s="8"/>
      <c r="H5036" s="9">
        <v>45009.685390937499</v>
      </c>
      <c r="I5036" s="20" t="str">
        <f>Table2[[#This Row],[StoreID]]&amp;"-"&amp;Table2[[#This Row],[OrderNumer]]</f>
        <v>1-4476</v>
      </c>
    </row>
    <row r="5037" spans="1:9" x14ac:dyDescent="0.35">
      <c r="A5037" s="19">
        <v>4476</v>
      </c>
      <c r="B5037" s="19">
        <v>2</v>
      </c>
      <c r="C5037" s="8">
        <v>16</v>
      </c>
      <c r="D5037" s="8">
        <v>478</v>
      </c>
      <c r="E5037" s="8">
        <v>1</v>
      </c>
      <c r="F5037" s="7">
        <v>75</v>
      </c>
      <c r="G5037" s="8"/>
      <c r="H5037" s="9">
        <v>45038.743194212962</v>
      </c>
      <c r="I5037" s="20" t="str">
        <f>Table2[[#This Row],[StoreID]]&amp;"-"&amp;Table2[[#This Row],[OrderNumer]]</f>
        <v>2-4476</v>
      </c>
    </row>
    <row r="5038" spans="1:9" x14ac:dyDescent="0.35">
      <c r="A5038" s="19">
        <v>4476</v>
      </c>
      <c r="B5038" s="19">
        <v>5</v>
      </c>
      <c r="C5038" s="8">
        <v>2</v>
      </c>
      <c r="D5038" s="8">
        <v>462</v>
      </c>
      <c r="E5038" s="8">
        <v>5</v>
      </c>
      <c r="F5038" s="7">
        <v>50</v>
      </c>
      <c r="G5038" s="8"/>
      <c r="H5038" s="9">
        <v>45031.957735219905</v>
      </c>
      <c r="I5038" s="20" t="str">
        <f>Table2[[#This Row],[StoreID]]&amp;"-"&amp;Table2[[#This Row],[OrderNumer]]</f>
        <v>5-4476</v>
      </c>
    </row>
    <row r="5039" spans="1:9" x14ac:dyDescent="0.35">
      <c r="A5039" s="19">
        <v>4477</v>
      </c>
      <c r="B5039" s="19">
        <v>1</v>
      </c>
      <c r="C5039" s="8">
        <v>9</v>
      </c>
      <c r="D5039" s="8">
        <v>2802</v>
      </c>
      <c r="E5039" s="8">
        <v>1</v>
      </c>
      <c r="F5039" s="7">
        <v>487.5</v>
      </c>
      <c r="G5039" s="8"/>
      <c r="H5039" s="9">
        <v>45009.686912349534</v>
      </c>
      <c r="I5039" s="20" t="str">
        <f>Table2[[#This Row],[StoreID]]&amp;"-"&amp;Table2[[#This Row],[OrderNumer]]</f>
        <v>1-4477</v>
      </c>
    </row>
    <row r="5040" spans="1:9" x14ac:dyDescent="0.35">
      <c r="A5040" s="19">
        <v>4477</v>
      </c>
      <c r="B5040" s="19">
        <v>2</v>
      </c>
      <c r="C5040" s="8">
        <v>25</v>
      </c>
      <c r="D5040" s="8">
        <v>3401</v>
      </c>
      <c r="E5040" s="8">
        <v>1</v>
      </c>
      <c r="F5040" s="7">
        <v>550</v>
      </c>
      <c r="G5040" s="8"/>
      <c r="H5040" s="9">
        <v>45038.752717627314</v>
      </c>
      <c r="I5040" s="20" t="str">
        <f>Table2[[#This Row],[StoreID]]&amp;"-"&amp;Table2[[#This Row],[OrderNumer]]</f>
        <v>2-4477</v>
      </c>
    </row>
    <row r="5041" spans="1:9" x14ac:dyDescent="0.35">
      <c r="A5041" s="19">
        <v>4477</v>
      </c>
      <c r="B5041" s="19">
        <v>2</v>
      </c>
      <c r="C5041" s="8">
        <v>25</v>
      </c>
      <c r="D5041" s="8">
        <v>2854</v>
      </c>
      <c r="E5041" s="8">
        <v>1</v>
      </c>
      <c r="F5041" s="7">
        <v>175</v>
      </c>
      <c r="G5041" s="8"/>
      <c r="H5041" s="9">
        <v>45038.752717673611</v>
      </c>
      <c r="I5041" s="20" t="str">
        <f>Table2[[#This Row],[StoreID]]&amp;"-"&amp;Table2[[#This Row],[OrderNumer]]</f>
        <v>2-4477</v>
      </c>
    </row>
    <row r="5042" spans="1:9" x14ac:dyDescent="0.35">
      <c r="A5042" s="19">
        <v>4477</v>
      </c>
      <c r="B5042" s="19">
        <v>2</v>
      </c>
      <c r="C5042" s="8">
        <v>25</v>
      </c>
      <c r="D5042" s="8">
        <v>3274</v>
      </c>
      <c r="E5042" s="8">
        <v>1</v>
      </c>
      <c r="F5042" s="7">
        <v>87.5</v>
      </c>
      <c r="G5042" s="8"/>
      <c r="H5042" s="9">
        <v>45038.752717673611</v>
      </c>
      <c r="I5042" s="20" t="str">
        <f>Table2[[#This Row],[StoreID]]&amp;"-"&amp;Table2[[#This Row],[OrderNumer]]</f>
        <v>2-4477</v>
      </c>
    </row>
    <row r="5043" spans="1:9" x14ac:dyDescent="0.35">
      <c r="A5043" s="19">
        <v>4477</v>
      </c>
      <c r="B5043" s="19">
        <v>2</v>
      </c>
      <c r="C5043" s="8">
        <v>25</v>
      </c>
      <c r="D5043" s="8">
        <v>3610</v>
      </c>
      <c r="E5043" s="8">
        <v>1</v>
      </c>
      <c r="F5043" s="7">
        <v>325</v>
      </c>
      <c r="G5043" s="8"/>
      <c r="H5043" s="9">
        <v>45038.752717673611</v>
      </c>
      <c r="I5043" s="20" t="str">
        <f>Table2[[#This Row],[StoreID]]&amp;"-"&amp;Table2[[#This Row],[OrderNumer]]</f>
        <v>2-4477</v>
      </c>
    </row>
    <row r="5044" spans="1:9" x14ac:dyDescent="0.35">
      <c r="A5044" s="19">
        <v>4477</v>
      </c>
      <c r="B5044" s="19">
        <v>5</v>
      </c>
      <c r="C5044" s="8">
        <v>2</v>
      </c>
      <c r="D5044" s="8">
        <v>470</v>
      </c>
      <c r="E5044" s="8">
        <v>1</v>
      </c>
      <c r="F5044" s="7">
        <v>20</v>
      </c>
      <c r="G5044" s="8"/>
      <c r="H5044" s="9">
        <v>45031.959694988429</v>
      </c>
      <c r="I5044" s="20" t="str">
        <f>Table2[[#This Row],[StoreID]]&amp;"-"&amp;Table2[[#This Row],[OrderNumer]]</f>
        <v>5-4477</v>
      </c>
    </row>
    <row r="5045" spans="1:9" x14ac:dyDescent="0.35">
      <c r="A5045" s="19">
        <v>4477</v>
      </c>
      <c r="B5045" s="19">
        <v>5</v>
      </c>
      <c r="C5045" s="8">
        <v>2</v>
      </c>
      <c r="D5045" s="8">
        <v>462</v>
      </c>
      <c r="E5045" s="8">
        <v>5</v>
      </c>
      <c r="F5045" s="7">
        <v>50</v>
      </c>
      <c r="G5045" s="8"/>
      <c r="H5045" s="9">
        <v>45031.959694988429</v>
      </c>
      <c r="I5045" s="20" t="str">
        <f>Table2[[#This Row],[StoreID]]&amp;"-"&amp;Table2[[#This Row],[OrderNumer]]</f>
        <v>5-4477</v>
      </c>
    </row>
    <row r="5046" spans="1:9" x14ac:dyDescent="0.35">
      <c r="A5046" s="19">
        <v>4479</v>
      </c>
      <c r="B5046" s="19">
        <v>5</v>
      </c>
      <c r="C5046" s="8">
        <v>2</v>
      </c>
      <c r="D5046" s="8">
        <v>710</v>
      </c>
      <c r="E5046" s="8">
        <v>1</v>
      </c>
      <c r="F5046" s="7">
        <v>100</v>
      </c>
      <c r="G5046" s="8"/>
      <c r="H5046" s="9">
        <v>45031.979482141207</v>
      </c>
      <c r="I5046" s="20" t="str">
        <f>Table2[[#This Row],[StoreID]]&amp;"-"&amp;Table2[[#This Row],[OrderNumer]]</f>
        <v>5-4479</v>
      </c>
    </row>
    <row r="5047" spans="1:9" x14ac:dyDescent="0.35">
      <c r="A5047" s="19">
        <v>4479</v>
      </c>
      <c r="B5047" s="19">
        <v>5</v>
      </c>
      <c r="C5047" s="8">
        <v>2</v>
      </c>
      <c r="D5047" s="8">
        <v>3260</v>
      </c>
      <c r="E5047" s="8">
        <v>1</v>
      </c>
      <c r="F5047" s="7">
        <v>19.5</v>
      </c>
      <c r="G5047" s="8"/>
      <c r="H5047" s="9">
        <v>45031.979482141207</v>
      </c>
      <c r="I5047" s="20" t="str">
        <f>Table2[[#This Row],[StoreID]]&amp;"-"&amp;Table2[[#This Row],[OrderNumer]]</f>
        <v>5-4479</v>
      </c>
    </row>
    <row r="5048" spans="1:9" x14ac:dyDescent="0.35">
      <c r="A5048" s="19">
        <v>4481</v>
      </c>
      <c r="B5048" s="19">
        <v>2</v>
      </c>
      <c r="C5048" s="8">
        <v>25</v>
      </c>
      <c r="D5048" s="8">
        <v>3345</v>
      </c>
      <c r="E5048" s="8">
        <v>1</v>
      </c>
      <c r="F5048" s="7">
        <v>125</v>
      </c>
      <c r="G5048" s="8"/>
      <c r="H5048" s="9">
        <v>45038.759409722225</v>
      </c>
      <c r="I5048" s="20" t="str">
        <f>Table2[[#This Row],[StoreID]]&amp;"-"&amp;Table2[[#This Row],[OrderNumer]]</f>
        <v>2-4481</v>
      </c>
    </row>
    <row r="5049" spans="1:9" x14ac:dyDescent="0.35">
      <c r="A5049" s="19">
        <v>4481</v>
      </c>
      <c r="B5049" s="19">
        <v>5</v>
      </c>
      <c r="C5049" s="8">
        <v>2</v>
      </c>
      <c r="D5049" s="8">
        <v>4084</v>
      </c>
      <c r="E5049" s="8">
        <v>1</v>
      </c>
      <c r="F5049" s="7">
        <v>10</v>
      </c>
      <c r="G5049" s="8"/>
      <c r="H5049" s="9">
        <v>45031.990412500003</v>
      </c>
      <c r="I5049" s="20" t="str">
        <f>Table2[[#This Row],[StoreID]]&amp;"-"&amp;Table2[[#This Row],[OrderNumer]]</f>
        <v>5-4481</v>
      </c>
    </row>
    <row r="5050" spans="1:9" x14ac:dyDescent="0.35">
      <c r="A5050" s="19">
        <v>4481</v>
      </c>
      <c r="B5050" s="19">
        <v>5</v>
      </c>
      <c r="C5050" s="8">
        <v>2</v>
      </c>
      <c r="D5050" s="8">
        <v>4086</v>
      </c>
      <c r="E5050" s="8">
        <v>2</v>
      </c>
      <c r="F5050" s="7">
        <v>20</v>
      </c>
      <c r="G5050" s="8"/>
      <c r="H5050" s="9">
        <v>45031.990412500003</v>
      </c>
      <c r="I5050" s="20" t="str">
        <f>Table2[[#This Row],[StoreID]]&amp;"-"&amp;Table2[[#This Row],[OrderNumer]]</f>
        <v>5-4481</v>
      </c>
    </row>
    <row r="5051" spans="1:9" x14ac:dyDescent="0.35">
      <c r="A5051" s="19">
        <v>4481</v>
      </c>
      <c r="B5051" s="19">
        <v>5</v>
      </c>
      <c r="C5051" s="8">
        <v>2</v>
      </c>
      <c r="D5051" s="8">
        <v>4081</v>
      </c>
      <c r="E5051" s="8">
        <v>5</v>
      </c>
      <c r="F5051" s="7">
        <v>50</v>
      </c>
      <c r="G5051" s="8"/>
      <c r="H5051" s="9">
        <v>45031.990412500003</v>
      </c>
      <c r="I5051" s="20" t="str">
        <f>Table2[[#This Row],[StoreID]]&amp;"-"&amp;Table2[[#This Row],[OrderNumer]]</f>
        <v>5-4481</v>
      </c>
    </row>
    <row r="5052" spans="1:9" x14ac:dyDescent="0.35">
      <c r="A5052" s="19">
        <v>4481</v>
      </c>
      <c r="B5052" s="19">
        <v>5</v>
      </c>
      <c r="C5052" s="8">
        <v>2</v>
      </c>
      <c r="D5052" s="8">
        <v>4089</v>
      </c>
      <c r="E5052" s="8">
        <v>6</v>
      </c>
      <c r="F5052" s="7">
        <v>60</v>
      </c>
      <c r="G5052" s="8"/>
      <c r="H5052" s="9">
        <v>45031.990412534724</v>
      </c>
      <c r="I5052" s="20" t="str">
        <f>Table2[[#This Row],[StoreID]]&amp;"-"&amp;Table2[[#This Row],[OrderNumer]]</f>
        <v>5-4481</v>
      </c>
    </row>
    <row r="5053" spans="1:9" x14ac:dyDescent="0.35">
      <c r="A5053" s="19">
        <v>4481</v>
      </c>
      <c r="B5053" s="19">
        <v>5</v>
      </c>
      <c r="C5053" s="8">
        <v>2</v>
      </c>
      <c r="D5053" s="8">
        <v>4088</v>
      </c>
      <c r="E5053" s="8">
        <v>6</v>
      </c>
      <c r="F5053" s="7">
        <v>60</v>
      </c>
      <c r="G5053" s="8"/>
      <c r="H5053" s="9">
        <v>45031.990412534724</v>
      </c>
      <c r="I5053" s="20" t="str">
        <f>Table2[[#This Row],[StoreID]]&amp;"-"&amp;Table2[[#This Row],[OrderNumer]]</f>
        <v>5-4481</v>
      </c>
    </row>
    <row r="5054" spans="1:9" x14ac:dyDescent="0.35">
      <c r="A5054" s="19">
        <v>4481</v>
      </c>
      <c r="B5054" s="19">
        <v>5</v>
      </c>
      <c r="C5054" s="8">
        <v>2</v>
      </c>
      <c r="D5054" s="8">
        <v>4085</v>
      </c>
      <c r="E5054" s="8">
        <v>6</v>
      </c>
      <c r="F5054" s="7">
        <v>60</v>
      </c>
      <c r="G5054" s="8"/>
      <c r="H5054" s="9">
        <v>45031.990412534724</v>
      </c>
      <c r="I5054" s="20" t="str">
        <f>Table2[[#This Row],[StoreID]]&amp;"-"&amp;Table2[[#This Row],[OrderNumer]]</f>
        <v>5-4481</v>
      </c>
    </row>
    <row r="5055" spans="1:9" x14ac:dyDescent="0.35">
      <c r="A5055" s="19">
        <v>4481</v>
      </c>
      <c r="B5055" s="19">
        <v>5</v>
      </c>
      <c r="C5055" s="8">
        <v>2</v>
      </c>
      <c r="D5055" s="8">
        <v>4082</v>
      </c>
      <c r="E5055" s="8">
        <v>7</v>
      </c>
      <c r="F5055" s="7">
        <v>70</v>
      </c>
      <c r="G5055" s="8"/>
      <c r="H5055" s="9">
        <v>45031.990412500003</v>
      </c>
      <c r="I5055" s="20" t="str">
        <f>Table2[[#This Row],[StoreID]]&amp;"-"&amp;Table2[[#This Row],[OrderNumer]]</f>
        <v>5-4481</v>
      </c>
    </row>
    <row r="5056" spans="1:9" x14ac:dyDescent="0.35">
      <c r="A5056" s="19">
        <v>4481</v>
      </c>
      <c r="B5056" s="19">
        <v>5</v>
      </c>
      <c r="C5056" s="8">
        <v>2</v>
      </c>
      <c r="D5056" s="8">
        <v>4087</v>
      </c>
      <c r="E5056" s="8">
        <v>7</v>
      </c>
      <c r="F5056" s="7">
        <v>70</v>
      </c>
      <c r="G5056" s="8"/>
      <c r="H5056" s="9">
        <v>45031.990412500003</v>
      </c>
      <c r="I5056" s="20" t="str">
        <f>Table2[[#This Row],[StoreID]]&amp;"-"&amp;Table2[[#This Row],[OrderNumer]]</f>
        <v>5-4481</v>
      </c>
    </row>
    <row r="5057" spans="1:9" x14ac:dyDescent="0.35">
      <c r="A5057" s="19">
        <v>4481</v>
      </c>
      <c r="B5057" s="19">
        <v>5</v>
      </c>
      <c r="C5057" s="8">
        <v>2</v>
      </c>
      <c r="D5057" s="8">
        <v>4080</v>
      </c>
      <c r="E5057" s="8">
        <v>9</v>
      </c>
      <c r="F5057" s="7">
        <v>90</v>
      </c>
      <c r="G5057" s="8"/>
      <c r="H5057" s="9">
        <v>45031.990412500003</v>
      </c>
      <c r="I5057" s="20" t="str">
        <f>Table2[[#This Row],[StoreID]]&amp;"-"&amp;Table2[[#This Row],[OrderNumer]]</f>
        <v>5-4481</v>
      </c>
    </row>
    <row r="5058" spans="1:9" x14ac:dyDescent="0.35">
      <c r="A5058" s="19">
        <v>4482</v>
      </c>
      <c r="B5058" s="19">
        <v>1</v>
      </c>
      <c r="C5058" s="8">
        <v>11</v>
      </c>
      <c r="D5058" s="8">
        <v>1099</v>
      </c>
      <c r="E5058" s="8">
        <v>1</v>
      </c>
      <c r="F5058" s="7">
        <v>287.5</v>
      </c>
      <c r="G5058" s="8"/>
      <c r="H5058" s="9">
        <v>45009.702671377316</v>
      </c>
      <c r="I5058" s="20" t="str">
        <f>Table2[[#This Row],[StoreID]]&amp;"-"&amp;Table2[[#This Row],[OrderNumer]]</f>
        <v>1-4482</v>
      </c>
    </row>
    <row r="5059" spans="1:9" x14ac:dyDescent="0.35">
      <c r="A5059" s="19">
        <v>4482</v>
      </c>
      <c r="B5059" s="19">
        <v>1</v>
      </c>
      <c r="C5059" s="8">
        <v>11</v>
      </c>
      <c r="D5059" s="8">
        <v>604</v>
      </c>
      <c r="E5059" s="8">
        <v>1</v>
      </c>
      <c r="F5059" s="7">
        <v>97.5</v>
      </c>
      <c r="G5059" s="8"/>
      <c r="H5059" s="9">
        <v>45009.702671377316</v>
      </c>
      <c r="I5059" s="20" t="str">
        <f>Table2[[#This Row],[StoreID]]&amp;"-"&amp;Table2[[#This Row],[OrderNumer]]</f>
        <v>1-4482</v>
      </c>
    </row>
    <row r="5060" spans="1:9" x14ac:dyDescent="0.35">
      <c r="A5060" s="19">
        <v>4482</v>
      </c>
      <c r="B5060" s="19">
        <v>1</v>
      </c>
      <c r="C5060" s="8">
        <v>11</v>
      </c>
      <c r="D5060" s="8">
        <v>604</v>
      </c>
      <c r="E5060" s="8">
        <v>1</v>
      </c>
      <c r="F5060" s="7">
        <v>97.5</v>
      </c>
      <c r="G5060" s="8"/>
      <c r="H5060" s="9">
        <v>45009.702671412037</v>
      </c>
      <c r="I5060" s="20" t="str">
        <f>Table2[[#This Row],[StoreID]]&amp;"-"&amp;Table2[[#This Row],[OrderNumer]]</f>
        <v>1-4482</v>
      </c>
    </row>
    <row r="5061" spans="1:9" x14ac:dyDescent="0.35">
      <c r="A5061" s="19">
        <v>4482</v>
      </c>
      <c r="B5061" s="19">
        <v>1</v>
      </c>
      <c r="C5061" s="8">
        <v>11</v>
      </c>
      <c r="D5061" s="8">
        <v>412</v>
      </c>
      <c r="E5061" s="8">
        <v>1</v>
      </c>
      <c r="F5061" s="7">
        <v>97.5</v>
      </c>
      <c r="G5061" s="8"/>
      <c r="H5061" s="9">
        <v>45009.702671446757</v>
      </c>
      <c r="I5061" s="20" t="str">
        <f>Table2[[#This Row],[StoreID]]&amp;"-"&amp;Table2[[#This Row],[OrderNumer]]</f>
        <v>1-4482</v>
      </c>
    </row>
    <row r="5062" spans="1:9" x14ac:dyDescent="0.35">
      <c r="A5062" s="19">
        <v>4482</v>
      </c>
      <c r="B5062" s="19">
        <v>1</v>
      </c>
      <c r="C5062" s="8">
        <v>11</v>
      </c>
      <c r="D5062" s="8">
        <v>471</v>
      </c>
      <c r="E5062" s="8">
        <v>1</v>
      </c>
      <c r="F5062" s="7">
        <v>20</v>
      </c>
      <c r="G5062" s="8"/>
      <c r="H5062" s="9">
        <v>45009.702671562503</v>
      </c>
      <c r="I5062" s="20" t="str">
        <f>Table2[[#This Row],[StoreID]]&amp;"-"&amp;Table2[[#This Row],[OrderNumer]]</f>
        <v>1-4482</v>
      </c>
    </row>
    <row r="5063" spans="1:9" x14ac:dyDescent="0.35">
      <c r="A5063" s="19">
        <v>4483</v>
      </c>
      <c r="B5063" s="19">
        <v>2</v>
      </c>
      <c r="C5063" s="8">
        <v>16</v>
      </c>
      <c r="D5063" s="8">
        <v>11</v>
      </c>
      <c r="E5063" s="8">
        <v>1</v>
      </c>
      <c r="F5063" s="7">
        <v>225</v>
      </c>
      <c r="G5063" s="8"/>
      <c r="H5063" s="9">
        <v>45038.761752199076</v>
      </c>
      <c r="I5063" s="20" t="str">
        <f>Table2[[#This Row],[StoreID]]&amp;"-"&amp;Table2[[#This Row],[OrderNumer]]</f>
        <v>2-4483</v>
      </c>
    </row>
    <row r="5064" spans="1:9" x14ac:dyDescent="0.35">
      <c r="A5064" s="19">
        <v>4487</v>
      </c>
      <c r="B5064" s="19">
        <v>1</v>
      </c>
      <c r="C5064" s="8">
        <v>2</v>
      </c>
      <c r="D5064" s="8">
        <v>9</v>
      </c>
      <c r="E5064" s="8">
        <v>1</v>
      </c>
      <c r="F5064" s="7">
        <v>1025</v>
      </c>
      <c r="G5064" s="8"/>
      <c r="H5064" s="9">
        <v>45009.844821608793</v>
      </c>
      <c r="I5064" s="20" t="str">
        <f>Table2[[#This Row],[StoreID]]&amp;"-"&amp;Table2[[#This Row],[OrderNumer]]</f>
        <v>1-4487</v>
      </c>
    </row>
    <row r="5065" spans="1:9" x14ac:dyDescent="0.35">
      <c r="A5065" s="19">
        <v>4487</v>
      </c>
      <c r="B5065" s="19">
        <v>1</v>
      </c>
      <c r="C5065" s="8">
        <v>2</v>
      </c>
      <c r="D5065" s="8">
        <v>10</v>
      </c>
      <c r="E5065" s="8">
        <v>1</v>
      </c>
      <c r="F5065" s="7">
        <v>650</v>
      </c>
      <c r="G5065" s="8"/>
      <c r="H5065" s="9">
        <v>45009.844824270833</v>
      </c>
      <c r="I5065" s="20" t="str">
        <f>Table2[[#This Row],[StoreID]]&amp;"-"&amp;Table2[[#This Row],[OrderNumer]]</f>
        <v>1-4487</v>
      </c>
    </row>
    <row r="5066" spans="1:9" x14ac:dyDescent="0.35">
      <c r="A5066" s="19">
        <v>4487</v>
      </c>
      <c r="B5066" s="19">
        <v>1</v>
      </c>
      <c r="C5066" s="8">
        <v>2</v>
      </c>
      <c r="D5066" s="8">
        <v>3466</v>
      </c>
      <c r="E5066" s="8">
        <v>1</v>
      </c>
      <c r="F5066" s="7">
        <v>699.5</v>
      </c>
      <c r="G5066" s="8"/>
      <c r="H5066" s="9">
        <v>45009.844824305554</v>
      </c>
      <c r="I5066" s="20" t="str">
        <f>Table2[[#This Row],[StoreID]]&amp;"-"&amp;Table2[[#This Row],[OrderNumer]]</f>
        <v>1-4487</v>
      </c>
    </row>
    <row r="5067" spans="1:9" x14ac:dyDescent="0.35">
      <c r="A5067" s="19">
        <v>4488</v>
      </c>
      <c r="B5067" s="19">
        <v>1</v>
      </c>
      <c r="C5067" s="8">
        <v>15</v>
      </c>
      <c r="D5067" s="8">
        <v>607</v>
      </c>
      <c r="E5067" s="8">
        <v>1</v>
      </c>
      <c r="F5067" s="7">
        <v>987.5</v>
      </c>
      <c r="G5067" s="8"/>
      <c r="H5067" s="9">
        <v>45009.850969872685</v>
      </c>
      <c r="I5067" s="20" t="str">
        <f>Table2[[#This Row],[StoreID]]&amp;"-"&amp;Table2[[#This Row],[OrderNumer]]</f>
        <v>1-4488</v>
      </c>
    </row>
    <row r="5068" spans="1:9" x14ac:dyDescent="0.35">
      <c r="A5068" s="19">
        <v>4491</v>
      </c>
      <c r="B5068" s="19">
        <v>2</v>
      </c>
      <c r="C5068" s="8">
        <v>16</v>
      </c>
      <c r="D5068" s="8">
        <v>4028</v>
      </c>
      <c r="E5068" s="8">
        <v>1</v>
      </c>
      <c r="F5068" s="7">
        <v>47.5</v>
      </c>
      <c r="G5068" s="8"/>
      <c r="H5068" s="9">
        <v>45038.788556134263</v>
      </c>
      <c r="I5068" s="20" t="str">
        <f>Table2[[#This Row],[StoreID]]&amp;"-"&amp;Table2[[#This Row],[OrderNumer]]</f>
        <v>2-4491</v>
      </c>
    </row>
    <row r="5069" spans="1:9" x14ac:dyDescent="0.35">
      <c r="A5069" s="19">
        <v>4492</v>
      </c>
      <c r="B5069" s="19">
        <v>1</v>
      </c>
      <c r="C5069" s="8">
        <v>15</v>
      </c>
      <c r="D5069" s="8">
        <v>3582</v>
      </c>
      <c r="E5069" s="8">
        <v>1</v>
      </c>
      <c r="F5069" s="7">
        <v>475</v>
      </c>
      <c r="G5069" s="8"/>
      <c r="H5069" s="9">
        <v>45009.890406446757</v>
      </c>
      <c r="I5069" s="20" t="str">
        <f>Table2[[#This Row],[StoreID]]&amp;"-"&amp;Table2[[#This Row],[OrderNumer]]</f>
        <v>1-4492</v>
      </c>
    </row>
    <row r="5070" spans="1:9" x14ac:dyDescent="0.35">
      <c r="A5070" s="19">
        <v>4492</v>
      </c>
      <c r="B5070" s="19">
        <v>5</v>
      </c>
      <c r="C5070" s="8">
        <v>34</v>
      </c>
      <c r="D5070" s="8">
        <v>4088</v>
      </c>
      <c r="E5070" s="8">
        <v>1</v>
      </c>
      <c r="F5070" s="7">
        <v>10</v>
      </c>
      <c r="G5070" s="8"/>
      <c r="H5070" s="9">
        <v>45032.624415474536</v>
      </c>
      <c r="I5070" s="20" t="str">
        <f>Table2[[#This Row],[StoreID]]&amp;"-"&amp;Table2[[#This Row],[OrderNumer]]</f>
        <v>5-4492</v>
      </c>
    </row>
    <row r="5071" spans="1:9" x14ac:dyDescent="0.35">
      <c r="A5071" s="19">
        <v>4493</v>
      </c>
      <c r="B5071" s="19">
        <v>1</v>
      </c>
      <c r="C5071" s="8">
        <v>15</v>
      </c>
      <c r="D5071" s="8">
        <v>3571</v>
      </c>
      <c r="E5071" s="8">
        <v>1</v>
      </c>
      <c r="F5071" s="7">
        <v>449.5</v>
      </c>
      <c r="G5071" s="8"/>
      <c r="H5071" s="9">
        <v>45009.89284980324</v>
      </c>
      <c r="I5071" s="20" t="str">
        <f>Table2[[#This Row],[StoreID]]&amp;"-"&amp;Table2[[#This Row],[OrderNumer]]</f>
        <v>1-4493</v>
      </c>
    </row>
    <row r="5072" spans="1:9" x14ac:dyDescent="0.35">
      <c r="A5072" s="19">
        <v>4493</v>
      </c>
      <c r="B5072" s="19">
        <v>2</v>
      </c>
      <c r="C5072" s="8">
        <v>25</v>
      </c>
      <c r="D5072" s="8">
        <v>632</v>
      </c>
      <c r="E5072" s="8">
        <v>1</v>
      </c>
      <c r="F5072" s="7">
        <v>325</v>
      </c>
      <c r="G5072" s="8"/>
      <c r="H5072" s="9">
        <v>45038.7943753125</v>
      </c>
      <c r="I5072" s="20" t="str">
        <f>Table2[[#This Row],[StoreID]]&amp;"-"&amp;Table2[[#This Row],[OrderNumer]]</f>
        <v>2-4493</v>
      </c>
    </row>
    <row r="5073" spans="1:9" x14ac:dyDescent="0.35">
      <c r="A5073" s="19">
        <v>4493</v>
      </c>
      <c r="B5073" s="19">
        <v>2</v>
      </c>
      <c r="C5073" s="8">
        <v>25</v>
      </c>
      <c r="D5073" s="8">
        <v>4078</v>
      </c>
      <c r="E5073" s="8">
        <v>1</v>
      </c>
      <c r="F5073" s="7">
        <v>49.5</v>
      </c>
      <c r="G5073" s="8"/>
      <c r="H5073" s="9">
        <v>45038.7943753125</v>
      </c>
      <c r="I5073" s="20" t="str">
        <f>Table2[[#This Row],[StoreID]]&amp;"-"&amp;Table2[[#This Row],[OrderNumer]]</f>
        <v>2-4493</v>
      </c>
    </row>
    <row r="5074" spans="1:9" x14ac:dyDescent="0.35">
      <c r="A5074" s="19">
        <v>4494</v>
      </c>
      <c r="B5074" s="19">
        <v>2</v>
      </c>
      <c r="C5074" s="8">
        <v>25</v>
      </c>
      <c r="D5074" s="8">
        <v>612</v>
      </c>
      <c r="E5074" s="8">
        <v>1</v>
      </c>
      <c r="F5074" s="7">
        <v>627.5</v>
      </c>
      <c r="G5074" s="8"/>
      <c r="H5074" s="9">
        <v>45038.795957754628</v>
      </c>
      <c r="I5074" s="20" t="str">
        <f>Table2[[#This Row],[StoreID]]&amp;"-"&amp;Table2[[#This Row],[OrderNumer]]</f>
        <v>2-4494</v>
      </c>
    </row>
    <row r="5075" spans="1:9" x14ac:dyDescent="0.35">
      <c r="A5075" s="19">
        <v>4494</v>
      </c>
      <c r="B5075" s="19">
        <v>5</v>
      </c>
      <c r="C5075" s="8">
        <v>34</v>
      </c>
      <c r="D5075" s="8">
        <v>4092</v>
      </c>
      <c r="E5075" s="8">
        <v>1</v>
      </c>
      <c r="F5075" s="7">
        <v>25</v>
      </c>
      <c r="G5075" s="8"/>
      <c r="H5075" s="9">
        <v>45032.686116006946</v>
      </c>
      <c r="I5075" s="20" t="str">
        <f>Table2[[#This Row],[StoreID]]&amp;"-"&amp;Table2[[#This Row],[OrderNumer]]</f>
        <v>5-4494</v>
      </c>
    </row>
    <row r="5076" spans="1:9" x14ac:dyDescent="0.35">
      <c r="A5076" s="19">
        <v>4495</v>
      </c>
      <c r="B5076" s="19">
        <v>1</v>
      </c>
      <c r="C5076" s="8">
        <v>3</v>
      </c>
      <c r="D5076" s="8">
        <v>4023</v>
      </c>
      <c r="E5076" s="8">
        <v>1</v>
      </c>
      <c r="F5076" s="7">
        <v>400</v>
      </c>
      <c r="G5076" s="8"/>
      <c r="H5076" s="9">
        <v>45009.911331516203</v>
      </c>
      <c r="I5076" s="20" t="str">
        <f>Table2[[#This Row],[StoreID]]&amp;"-"&amp;Table2[[#This Row],[OrderNumer]]</f>
        <v>1-4495</v>
      </c>
    </row>
    <row r="5077" spans="1:9" x14ac:dyDescent="0.35">
      <c r="A5077" s="19">
        <v>4496</v>
      </c>
      <c r="B5077" s="19">
        <v>2</v>
      </c>
      <c r="C5077" s="8">
        <v>18</v>
      </c>
      <c r="D5077" s="8">
        <v>2830</v>
      </c>
      <c r="E5077" s="8">
        <v>1</v>
      </c>
      <c r="F5077" s="7">
        <v>300</v>
      </c>
      <c r="G5077" s="8"/>
      <c r="H5077" s="9">
        <v>45038.797989236111</v>
      </c>
      <c r="I5077" s="20" t="str">
        <f>Table2[[#This Row],[StoreID]]&amp;"-"&amp;Table2[[#This Row],[OrderNumer]]</f>
        <v>2-4496</v>
      </c>
    </row>
    <row r="5078" spans="1:9" x14ac:dyDescent="0.35">
      <c r="A5078" s="19">
        <v>4496</v>
      </c>
      <c r="B5078" s="19">
        <v>2</v>
      </c>
      <c r="C5078" s="8">
        <v>18</v>
      </c>
      <c r="D5078" s="8">
        <v>4078</v>
      </c>
      <c r="E5078" s="8">
        <v>1</v>
      </c>
      <c r="F5078" s="7">
        <v>49.5</v>
      </c>
      <c r="G5078" s="8"/>
      <c r="H5078" s="9">
        <v>45038.797989270832</v>
      </c>
      <c r="I5078" s="20" t="str">
        <f>Table2[[#This Row],[StoreID]]&amp;"-"&amp;Table2[[#This Row],[OrderNumer]]</f>
        <v>2-4496</v>
      </c>
    </row>
    <row r="5079" spans="1:9" x14ac:dyDescent="0.35">
      <c r="A5079" s="19">
        <v>4496</v>
      </c>
      <c r="B5079" s="19">
        <v>2</v>
      </c>
      <c r="C5079" s="8">
        <v>18</v>
      </c>
      <c r="D5079" s="8">
        <v>4078</v>
      </c>
      <c r="E5079" s="8">
        <v>1</v>
      </c>
      <c r="F5079" s="7">
        <v>49.5</v>
      </c>
      <c r="G5079" s="8"/>
      <c r="H5079" s="9">
        <v>45038.797989270832</v>
      </c>
      <c r="I5079" s="20" t="str">
        <f>Table2[[#This Row],[StoreID]]&amp;"-"&amp;Table2[[#This Row],[OrderNumer]]</f>
        <v>2-4496</v>
      </c>
    </row>
    <row r="5080" spans="1:9" x14ac:dyDescent="0.35">
      <c r="A5080" s="19">
        <v>4497</v>
      </c>
      <c r="B5080" s="19">
        <v>1</v>
      </c>
      <c r="C5080" s="8">
        <v>3</v>
      </c>
      <c r="D5080" s="8">
        <v>4089</v>
      </c>
      <c r="E5080" s="8">
        <v>5</v>
      </c>
      <c r="F5080" s="7">
        <v>50</v>
      </c>
      <c r="G5080" s="8"/>
      <c r="H5080" s="9">
        <v>45009.922972534725</v>
      </c>
      <c r="I5080" s="20" t="str">
        <f>Table2[[#This Row],[StoreID]]&amp;"-"&amp;Table2[[#This Row],[OrderNumer]]</f>
        <v>1-4497</v>
      </c>
    </row>
    <row r="5081" spans="1:9" x14ac:dyDescent="0.35">
      <c r="A5081" s="19">
        <v>4497</v>
      </c>
      <c r="B5081" s="19">
        <v>1</v>
      </c>
      <c r="C5081" s="8">
        <v>3</v>
      </c>
      <c r="D5081" s="8">
        <v>4085</v>
      </c>
      <c r="E5081" s="8">
        <v>7</v>
      </c>
      <c r="F5081" s="7">
        <v>70</v>
      </c>
      <c r="G5081" s="8"/>
      <c r="H5081" s="9">
        <v>45009.922972534725</v>
      </c>
      <c r="I5081" s="20" t="str">
        <f>Table2[[#This Row],[StoreID]]&amp;"-"&amp;Table2[[#This Row],[OrderNumer]]</f>
        <v>1-4497</v>
      </c>
    </row>
    <row r="5082" spans="1:9" x14ac:dyDescent="0.35">
      <c r="A5082" s="19">
        <v>4497</v>
      </c>
      <c r="B5082" s="19">
        <v>2</v>
      </c>
      <c r="C5082" s="8">
        <v>25</v>
      </c>
      <c r="D5082" s="8">
        <v>1136</v>
      </c>
      <c r="E5082" s="8">
        <v>1</v>
      </c>
      <c r="F5082" s="7">
        <v>75</v>
      </c>
      <c r="G5082" s="8"/>
      <c r="H5082" s="9">
        <v>45038.801570717595</v>
      </c>
      <c r="I5082" s="20" t="str">
        <f>Table2[[#This Row],[StoreID]]&amp;"-"&amp;Table2[[#This Row],[OrderNumer]]</f>
        <v>2-4497</v>
      </c>
    </row>
    <row r="5083" spans="1:9" x14ac:dyDescent="0.35">
      <c r="A5083" s="19">
        <v>4497</v>
      </c>
      <c r="B5083" s="19">
        <v>2</v>
      </c>
      <c r="C5083" s="8">
        <v>25</v>
      </c>
      <c r="D5083" s="8">
        <v>719</v>
      </c>
      <c r="E5083" s="8">
        <v>1</v>
      </c>
      <c r="F5083" s="7">
        <v>75</v>
      </c>
      <c r="G5083" s="8"/>
      <c r="H5083" s="9">
        <v>45038.801570717595</v>
      </c>
      <c r="I5083" s="20" t="str">
        <f>Table2[[#This Row],[StoreID]]&amp;"-"&amp;Table2[[#This Row],[OrderNumer]]</f>
        <v>2-4497</v>
      </c>
    </row>
    <row r="5084" spans="1:9" x14ac:dyDescent="0.35">
      <c r="A5084" s="19">
        <v>4497</v>
      </c>
      <c r="B5084" s="19">
        <v>2</v>
      </c>
      <c r="C5084" s="8">
        <v>25</v>
      </c>
      <c r="D5084" s="8">
        <v>1136</v>
      </c>
      <c r="E5084" s="8">
        <v>1</v>
      </c>
      <c r="F5084" s="7">
        <v>75</v>
      </c>
      <c r="G5084" s="8"/>
      <c r="H5084" s="9">
        <v>45038.801570752315</v>
      </c>
      <c r="I5084" s="20" t="str">
        <f>Table2[[#This Row],[StoreID]]&amp;"-"&amp;Table2[[#This Row],[OrderNumer]]</f>
        <v>2-4497</v>
      </c>
    </row>
    <row r="5085" spans="1:9" x14ac:dyDescent="0.35">
      <c r="A5085" s="19">
        <v>4498</v>
      </c>
      <c r="B5085" s="19">
        <v>1</v>
      </c>
      <c r="C5085" s="8">
        <v>2</v>
      </c>
      <c r="D5085" s="8">
        <v>4023</v>
      </c>
      <c r="E5085" s="8">
        <v>1</v>
      </c>
      <c r="F5085" s="7">
        <v>400</v>
      </c>
      <c r="G5085" s="8"/>
      <c r="H5085" s="9">
        <v>45009.930953090276</v>
      </c>
      <c r="I5085" s="20" t="str">
        <f>Table2[[#This Row],[StoreID]]&amp;"-"&amp;Table2[[#This Row],[OrderNumer]]</f>
        <v>1-4498</v>
      </c>
    </row>
    <row r="5086" spans="1:9" x14ac:dyDescent="0.35">
      <c r="A5086" s="19">
        <v>4501</v>
      </c>
      <c r="B5086" s="19">
        <v>1</v>
      </c>
      <c r="C5086" s="8">
        <v>15</v>
      </c>
      <c r="D5086" s="8">
        <v>224</v>
      </c>
      <c r="E5086" s="8">
        <v>1</v>
      </c>
      <c r="F5086" s="7">
        <v>174.5</v>
      </c>
      <c r="G5086" s="8"/>
      <c r="H5086" s="9">
        <v>45009.941895868054</v>
      </c>
      <c r="I5086" s="20" t="str">
        <f>Table2[[#This Row],[StoreID]]&amp;"-"&amp;Table2[[#This Row],[OrderNumer]]</f>
        <v>1-4501</v>
      </c>
    </row>
    <row r="5087" spans="1:9" x14ac:dyDescent="0.35">
      <c r="A5087" s="19">
        <v>4501</v>
      </c>
      <c r="B5087" s="19">
        <v>1</v>
      </c>
      <c r="C5087" s="8">
        <v>15</v>
      </c>
      <c r="D5087" s="8">
        <v>223</v>
      </c>
      <c r="E5087" s="8">
        <v>1</v>
      </c>
      <c r="F5087" s="7">
        <v>162.5</v>
      </c>
      <c r="G5087" s="8"/>
      <c r="H5087" s="9">
        <v>45009.941895914351</v>
      </c>
      <c r="I5087" s="20" t="str">
        <f>Table2[[#This Row],[StoreID]]&amp;"-"&amp;Table2[[#This Row],[OrderNumer]]</f>
        <v>1-4501</v>
      </c>
    </row>
    <row r="5088" spans="1:9" x14ac:dyDescent="0.35">
      <c r="A5088" s="19">
        <v>4502</v>
      </c>
      <c r="B5088" s="19">
        <v>1</v>
      </c>
      <c r="C5088" s="8">
        <v>1</v>
      </c>
      <c r="D5088" s="8">
        <v>443</v>
      </c>
      <c r="E5088" s="8">
        <v>1</v>
      </c>
      <c r="F5088" s="7">
        <v>225</v>
      </c>
      <c r="G5088" s="8"/>
      <c r="H5088" s="9">
        <v>45009.949157523151</v>
      </c>
      <c r="I5088" s="20" t="str">
        <f>Table2[[#This Row],[StoreID]]&amp;"-"&amp;Table2[[#This Row],[OrderNumer]]</f>
        <v>1-4502</v>
      </c>
    </row>
    <row r="5089" spans="1:9" x14ac:dyDescent="0.35">
      <c r="A5089" s="19">
        <v>4502</v>
      </c>
      <c r="B5089" s="19">
        <v>1</v>
      </c>
      <c r="C5089" s="8">
        <v>1</v>
      </c>
      <c r="D5089" s="8">
        <v>446</v>
      </c>
      <c r="E5089" s="8">
        <v>1</v>
      </c>
      <c r="F5089" s="7">
        <v>50</v>
      </c>
      <c r="G5089" s="8"/>
      <c r="H5089" s="9">
        <v>45009.949157604169</v>
      </c>
      <c r="I5089" s="20" t="str">
        <f>Table2[[#This Row],[StoreID]]&amp;"-"&amp;Table2[[#This Row],[OrderNumer]]</f>
        <v>1-4502</v>
      </c>
    </row>
    <row r="5090" spans="1:9" x14ac:dyDescent="0.35">
      <c r="A5090" s="19">
        <v>4502</v>
      </c>
      <c r="B5090" s="19">
        <v>1</v>
      </c>
      <c r="C5090" s="8">
        <v>1</v>
      </c>
      <c r="D5090" s="8">
        <v>478</v>
      </c>
      <c r="E5090" s="8">
        <v>1</v>
      </c>
      <c r="F5090" s="7">
        <v>75</v>
      </c>
      <c r="G5090" s="8"/>
      <c r="H5090" s="9">
        <v>45009.949157719908</v>
      </c>
      <c r="I5090" s="20" t="str">
        <f>Table2[[#This Row],[StoreID]]&amp;"-"&amp;Table2[[#This Row],[OrderNumer]]</f>
        <v>1-4502</v>
      </c>
    </row>
    <row r="5091" spans="1:9" x14ac:dyDescent="0.35">
      <c r="A5091" s="19">
        <v>4502</v>
      </c>
      <c r="B5091" s="19">
        <v>5</v>
      </c>
      <c r="C5091" s="8">
        <v>2</v>
      </c>
      <c r="D5091" s="8">
        <v>8</v>
      </c>
      <c r="E5091" s="8">
        <v>1</v>
      </c>
      <c r="F5091" s="7">
        <v>149.5</v>
      </c>
      <c r="G5091" s="8"/>
      <c r="H5091" s="9">
        <v>45032.948952164355</v>
      </c>
      <c r="I5091" s="20" t="str">
        <f>Table2[[#This Row],[StoreID]]&amp;"-"&amp;Table2[[#This Row],[OrderNumer]]</f>
        <v>5-4502</v>
      </c>
    </row>
    <row r="5092" spans="1:9" x14ac:dyDescent="0.35">
      <c r="A5092" s="19">
        <v>4502</v>
      </c>
      <c r="B5092" s="19">
        <v>5</v>
      </c>
      <c r="C5092" s="8">
        <v>2</v>
      </c>
      <c r="D5092" s="8">
        <v>413</v>
      </c>
      <c r="E5092" s="8">
        <v>1</v>
      </c>
      <c r="F5092" s="7">
        <v>25</v>
      </c>
      <c r="G5092" s="8"/>
      <c r="H5092" s="9">
        <v>45032.948952199076</v>
      </c>
      <c r="I5092" s="20" t="str">
        <f>Table2[[#This Row],[StoreID]]&amp;"-"&amp;Table2[[#This Row],[OrderNumer]]</f>
        <v>5-4502</v>
      </c>
    </row>
    <row r="5093" spans="1:9" x14ac:dyDescent="0.35">
      <c r="A5093" s="19">
        <v>4503</v>
      </c>
      <c r="B5093" s="19">
        <v>2</v>
      </c>
      <c r="C5093" s="8">
        <v>18</v>
      </c>
      <c r="D5093" s="8">
        <v>4023</v>
      </c>
      <c r="E5093" s="8">
        <v>1</v>
      </c>
      <c r="F5093" s="7">
        <v>400</v>
      </c>
      <c r="G5093" s="8"/>
      <c r="H5093" s="9">
        <v>45038.817329548612</v>
      </c>
      <c r="I5093" s="20" t="str">
        <f>Table2[[#This Row],[StoreID]]&amp;"-"&amp;Table2[[#This Row],[OrderNumer]]</f>
        <v>2-4503</v>
      </c>
    </row>
    <row r="5094" spans="1:9" x14ac:dyDescent="0.35">
      <c r="A5094" s="19">
        <v>4503</v>
      </c>
      <c r="B5094" s="19">
        <v>5</v>
      </c>
      <c r="C5094" s="8">
        <v>2</v>
      </c>
      <c r="D5094" s="8">
        <v>392</v>
      </c>
      <c r="E5094" s="8">
        <v>1</v>
      </c>
      <c r="F5094" s="7">
        <v>75</v>
      </c>
      <c r="G5094" s="8"/>
      <c r="H5094" s="9">
        <v>45032.979661226855</v>
      </c>
      <c r="I5094" s="20" t="str">
        <f>Table2[[#This Row],[StoreID]]&amp;"-"&amp;Table2[[#This Row],[OrderNumer]]</f>
        <v>5-4503</v>
      </c>
    </row>
    <row r="5095" spans="1:9" x14ac:dyDescent="0.35">
      <c r="A5095" s="19">
        <v>4503</v>
      </c>
      <c r="B5095" s="19">
        <v>5</v>
      </c>
      <c r="C5095" s="8">
        <v>2</v>
      </c>
      <c r="D5095" s="8">
        <v>462</v>
      </c>
      <c r="E5095" s="8">
        <v>2</v>
      </c>
      <c r="F5095" s="7">
        <v>20</v>
      </c>
      <c r="G5095" s="8"/>
      <c r="H5095" s="9">
        <v>45032.979661226855</v>
      </c>
      <c r="I5095" s="20" t="str">
        <f>Table2[[#This Row],[StoreID]]&amp;"-"&amp;Table2[[#This Row],[OrderNumer]]</f>
        <v>5-4503</v>
      </c>
    </row>
    <row r="5096" spans="1:9" x14ac:dyDescent="0.35">
      <c r="A5096" s="19">
        <v>4506</v>
      </c>
      <c r="B5096" s="19">
        <v>1</v>
      </c>
      <c r="C5096" s="8">
        <v>3</v>
      </c>
      <c r="D5096" s="8">
        <v>4092</v>
      </c>
      <c r="E5096" s="8">
        <v>1</v>
      </c>
      <c r="F5096" s="7">
        <v>25</v>
      </c>
      <c r="G5096" s="8"/>
      <c r="H5096" s="9">
        <v>45010.48162677083</v>
      </c>
      <c r="I5096" s="20" t="str">
        <f>Table2[[#This Row],[StoreID]]&amp;"-"&amp;Table2[[#This Row],[OrderNumer]]</f>
        <v>1-4506</v>
      </c>
    </row>
    <row r="5097" spans="1:9" x14ac:dyDescent="0.35">
      <c r="A5097" s="19">
        <v>4508</v>
      </c>
      <c r="B5097" s="19">
        <v>2</v>
      </c>
      <c r="C5097" s="8">
        <v>16</v>
      </c>
      <c r="D5097" s="8">
        <v>2854</v>
      </c>
      <c r="E5097" s="8">
        <v>1</v>
      </c>
      <c r="F5097" s="7">
        <v>175</v>
      </c>
      <c r="G5097" s="8"/>
      <c r="H5097" s="9">
        <v>45038.84246010417</v>
      </c>
      <c r="I5097" s="20" t="str">
        <f>Table2[[#This Row],[StoreID]]&amp;"-"&amp;Table2[[#This Row],[OrderNumer]]</f>
        <v>2-4508</v>
      </c>
    </row>
    <row r="5098" spans="1:9" x14ac:dyDescent="0.35">
      <c r="A5098" s="19">
        <v>4508</v>
      </c>
      <c r="B5098" s="19">
        <v>2</v>
      </c>
      <c r="C5098" s="8">
        <v>16</v>
      </c>
      <c r="D5098" s="8">
        <v>2852</v>
      </c>
      <c r="E5098" s="8">
        <v>1</v>
      </c>
      <c r="F5098" s="7">
        <v>137.5</v>
      </c>
      <c r="G5098" s="8"/>
      <c r="H5098" s="9">
        <v>45038.84246010417</v>
      </c>
      <c r="I5098" s="20" t="str">
        <f>Table2[[#This Row],[StoreID]]&amp;"-"&amp;Table2[[#This Row],[OrderNumer]]</f>
        <v>2-4508</v>
      </c>
    </row>
    <row r="5099" spans="1:9" x14ac:dyDescent="0.35">
      <c r="A5099" s="19">
        <v>4509</v>
      </c>
      <c r="B5099" s="19">
        <v>5</v>
      </c>
      <c r="C5099" s="8">
        <v>34</v>
      </c>
      <c r="D5099" s="8">
        <v>386</v>
      </c>
      <c r="E5099" s="8">
        <v>1</v>
      </c>
      <c r="F5099" s="7">
        <v>20</v>
      </c>
      <c r="G5099" s="8"/>
      <c r="H5099" s="9">
        <v>45033.55919965278</v>
      </c>
      <c r="I5099" s="20" t="str">
        <f>Table2[[#This Row],[StoreID]]&amp;"-"&amp;Table2[[#This Row],[OrderNumer]]</f>
        <v>5-4509</v>
      </c>
    </row>
    <row r="5100" spans="1:9" x14ac:dyDescent="0.35">
      <c r="A5100" s="19">
        <v>4509</v>
      </c>
      <c r="B5100" s="19">
        <v>5</v>
      </c>
      <c r="C5100" s="8">
        <v>34</v>
      </c>
      <c r="D5100" s="8">
        <v>386</v>
      </c>
      <c r="E5100" s="8">
        <v>1</v>
      </c>
      <c r="F5100" s="7">
        <v>20</v>
      </c>
      <c r="G5100" s="8"/>
      <c r="H5100" s="9">
        <v>45033.55919965278</v>
      </c>
      <c r="I5100" s="20" t="str">
        <f>Table2[[#This Row],[StoreID]]&amp;"-"&amp;Table2[[#This Row],[OrderNumer]]</f>
        <v>5-4509</v>
      </c>
    </row>
    <row r="5101" spans="1:9" x14ac:dyDescent="0.35">
      <c r="A5101" s="19">
        <v>4510</v>
      </c>
      <c r="B5101" s="19">
        <v>3</v>
      </c>
      <c r="C5101" s="8">
        <v>13</v>
      </c>
      <c r="D5101" s="8">
        <v>1169</v>
      </c>
      <c r="E5101" s="8">
        <v>1</v>
      </c>
      <c r="F5101" s="7">
        <v>25</v>
      </c>
      <c r="G5101" s="8"/>
      <c r="H5101" s="9">
        <v>44993.626109953701</v>
      </c>
      <c r="I5101" s="20" t="str">
        <f>Table2[[#This Row],[StoreID]]&amp;"-"&amp;Table2[[#This Row],[OrderNumer]]</f>
        <v>3-4510</v>
      </c>
    </row>
    <row r="5102" spans="1:9" x14ac:dyDescent="0.35">
      <c r="A5102" s="19">
        <v>4510</v>
      </c>
      <c r="B5102" s="19">
        <v>3</v>
      </c>
      <c r="C5102" s="8">
        <v>13</v>
      </c>
      <c r="D5102" s="8">
        <v>1169</v>
      </c>
      <c r="E5102" s="8">
        <v>1</v>
      </c>
      <c r="F5102" s="7">
        <v>25</v>
      </c>
      <c r="G5102" s="8"/>
      <c r="H5102" s="9">
        <v>44993.626109988429</v>
      </c>
      <c r="I5102" s="20" t="str">
        <f>Table2[[#This Row],[StoreID]]&amp;"-"&amp;Table2[[#This Row],[OrderNumer]]</f>
        <v>3-4510</v>
      </c>
    </row>
    <row r="5103" spans="1:9" x14ac:dyDescent="0.35">
      <c r="A5103" s="19">
        <v>4510</v>
      </c>
      <c r="B5103" s="19">
        <v>5</v>
      </c>
      <c r="C5103" s="8">
        <v>34</v>
      </c>
      <c r="D5103" s="8">
        <v>470</v>
      </c>
      <c r="E5103" s="8">
        <v>1</v>
      </c>
      <c r="F5103" s="7">
        <v>20</v>
      </c>
      <c r="G5103" s="8"/>
      <c r="H5103" s="9">
        <v>45033.583158912035</v>
      </c>
      <c r="I5103" s="20" t="str">
        <f>Table2[[#This Row],[StoreID]]&amp;"-"&amp;Table2[[#This Row],[OrderNumer]]</f>
        <v>5-4510</v>
      </c>
    </row>
    <row r="5104" spans="1:9" x14ac:dyDescent="0.35">
      <c r="A5104" s="19">
        <v>4511</v>
      </c>
      <c r="B5104" s="19">
        <v>3</v>
      </c>
      <c r="C5104" s="8">
        <v>1</v>
      </c>
      <c r="D5104" s="8">
        <v>4204</v>
      </c>
      <c r="E5104" s="8">
        <v>1</v>
      </c>
      <c r="F5104" s="7">
        <v>7.5</v>
      </c>
      <c r="G5104" s="8"/>
      <c r="H5104" s="9">
        <v>44993.631261539354</v>
      </c>
      <c r="I5104" s="20" t="str">
        <f>Table2[[#This Row],[StoreID]]&amp;"-"&amp;Table2[[#This Row],[OrderNumer]]</f>
        <v>3-4511</v>
      </c>
    </row>
    <row r="5105" spans="1:9" x14ac:dyDescent="0.35">
      <c r="A5105" s="19">
        <v>4511</v>
      </c>
      <c r="B5105" s="19">
        <v>3</v>
      </c>
      <c r="C5105" s="8">
        <v>1</v>
      </c>
      <c r="D5105" s="8">
        <v>4204</v>
      </c>
      <c r="E5105" s="8">
        <v>1</v>
      </c>
      <c r="F5105" s="7">
        <v>7.5</v>
      </c>
      <c r="G5105" s="8"/>
      <c r="H5105" s="9">
        <v>44993.631261574075</v>
      </c>
      <c r="I5105" s="20" t="str">
        <f>Table2[[#This Row],[StoreID]]&amp;"-"&amp;Table2[[#This Row],[OrderNumer]]</f>
        <v>3-4511</v>
      </c>
    </row>
    <row r="5106" spans="1:9" x14ac:dyDescent="0.35">
      <c r="A5106" s="19">
        <v>4511</v>
      </c>
      <c r="B5106" s="19">
        <v>3</v>
      </c>
      <c r="C5106" s="8">
        <v>1</v>
      </c>
      <c r="D5106" s="8">
        <v>4078</v>
      </c>
      <c r="E5106" s="8">
        <v>1</v>
      </c>
      <c r="F5106" s="7">
        <v>49.5</v>
      </c>
      <c r="G5106" s="8"/>
      <c r="H5106" s="9">
        <v>44993.631261574075</v>
      </c>
      <c r="I5106" s="20" t="str">
        <f>Table2[[#This Row],[StoreID]]&amp;"-"&amp;Table2[[#This Row],[OrderNumer]]</f>
        <v>3-4511</v>
      </c>
    </row>
    <row r="5107" spans="1:9" x14ac:dyDescent="0.35">
      <c r="A5107" s="19">
        <v>4511</v>
      </c>
      <c r="B5107" s="19">
        <v>5</v>
      </c>
      <c r="C5107" s="8">
        <v>34</v>
      </c>
      <c r="D5107" s="8">
        <v>460</v>
      </c>
      <c r="E5107" s="8">
        <v>1</v>
      </c>
      <c r="F5107" s="7">
        <v>75</v>
      </c>
      <c r="G5107" s="8"/>
      <c r="H5107" s="9">
        <v>45033.601168287038</v>
      </c>
      <c r="I5107" s="20" t="str">
        <f>Table2[[#This Row],[StoreID]]&amp;"-"&amp;Table2[[#This Row],[OrderNumer]]</f>
        <v>5-4511</v>
      </c>
    </row>
    <row r="5108" spans="1:9" x14ac:dyDescent="0.35">
      <c r="A5108" s="19">
        <v>4512</v>
      </c>
      <c r="B5108" s="19">
        <v>3</v>
      </c>
      <c r="C5108" s="8">
        <v>19</v>
      </c>
      <c r="D5108" s="8">
        <v>706</v>
      </c>
      <c r="E5108" s="8">
        <v>1</v>
      </c>
      <c r="F5108" s="7">
        <v>10</v>
      </c>
      <c r="G5108" s="8"/>
      <c r="H5108" s="9">
        <v>44993.635679826388</v>
      </c>
      <c r="I5108" s="20" t="str">
        <f>Table2[[#This Row],[StoreID]]&amp;"-"&amp;Table2[[#This Row],[OrderNumer]]</f>
        <v>3-4512</v>
      </c>
    </row>
    <row r="5109" spans="1:9" x14ac:dyDescent="0.35">
      <c r="A5109" s="19">
        <v>4513</v>
      </c>
      <c r="B5109" s="19">
        <v>5</v>
      </c>
      <c r="C5109" s="8">
        <v>34</v>
      </c>
      <c r="D5109" s="8">
        <v>14</v>
      </c>
      <c r="E5109" s="8">
        <v>1</v>
      </c>
      <c r="F5109" s="7">
        <v>875</v>
      </c>
      <c r="G5109" s="8"/>
      <c r="H5109" s="9">
        <v>45033.68199837963</v>
      </c>
      <c r="I5109" s="20" t="str">
        <f>Table2[[#This Row],[StoreID]]&amp;"-"&amp;Table2[[#This Row],[OrderNumer]]</f>
        <v>5-4513</v>
      </c>
    </row>
    <row r="5110" spans="1:9" x14ac:dyDescent="0.35">
      <c r="A5110" s="19">
        <v>4513</v>
      </c>
      <c r="B5110" s="19">
        <v>5</v>
      </c>
      <c r="C5110" s="8">
        <v>34</v>
      </c>
      <c r="D5110" s="8">
        <v>470</v>
      </c>
      <c r="E5110" s="8">
        <v>1</v>
      </c>
      <c r="F5110" s="7">
        <v>20</v>
      </c>
      <c r="G5110" s="8"/>
      <c r="H5110" s="9">
        <v>45033.68199837963</v>
      </c>
      <c r="I5110" s="20" t="str">
        <f>Table2[[#This Row],[StoreID]]&amp;"-"&amp;Table2[[#This Row],[OrderNumer]]</f>
        <v>5-4513</v>
      </c>
    </row>
    <row r="5111" spans="1:9" x14ac:dyDescent="0.35">
      <c r="A5111" s="19">
        <v>4514</v>
      </c>
      <c r="B5111" s="19">
        <v>2</v>
      </c>
      <c r="C5111" s="8">
        <v>16</v>
      </c>
      <c r="D5111" s="8">
        <v>3229</v>
      </c>
      <c r="E5111" s="8">
        <v>1</v>
      </c>
      <c r="F5111" s="7">
        <v>29.5</v>
      </c>
      <c r="G5111" s="8"/>
      <c r="H5111" s="9">
        <v>45038.880943171294</v>
      </c>
      <c r="I5111" s="20" t="str">
        <f>Table2[[#This Row],[StoreID]]&amp;"-"&amp;Table2[[#This Row],[OrderNumer]]</f>
        <v>2-4514</v>
      </c>
    </row>
    <row r="5112" spans="1:9" x14ac:dyDescent="0.35">
      <c r="A5112" s="19">
        <v>4514</v>
      </c>
      <c r="B5112" s="19">
        <v>2</v>
      </c>
      <c r="C5112" s="8">
        <v>16</v>
      </c>
      <c r="D5112" s="8">
        <v>3226</v>
      </c>
      <c r="E5112" s="8">
        <v>1</v>
      </c>
      <c r="F5112" s="7">
        <v>34.5</v>
      </c>
      <c r="G5112" s="8"/>
      <c r="H5112" s="9">
        <v>45038.880943206015</v>
      </c>
      <c r="I5112" s="20" t="str">
        <f>Table2[[#This Row],[StoreID]]&amp;"-"&amp;Table2[[#This Row],[OrderNumer]]</f>
        <v>2-4514</v>
      </c>
    </row>
    <row r="5113" spans="1:9" x14ac:dyDescent="0.35">
      <c r="A5113" s="19">
        <v>4515</v>
      </c>
      <c r="B5113" s="19">
        <v>1</v>
      </c>
      <c r="C5113" s="8">
        <v>3</v>
      </c>
      <c r="D5113" s="8">
        <v>707</v>
      </c>
      <c r="E5113" s="8">
        <v>1</v>
      </c>
      <c r="F5113" s="7">
        <v>25</v>
      </c>
      <c r="G5113" s="8"/>
      <c r="H5113" s="9">
        <v>45010.588479131948</v>
      </c>
      <c r="I5113" s="20" t="str">
        <f>Table2[[#This Row],[StoreID]]&amp;"-"&amp;Table2[[#This Row],[OrderNumer]]</f>
        <v>1-4515</v>
      </c>
    </row>
    <row r="5114" spans="1:9" x14ac:dyDescent="0.35">
      <c r="A5114" s="19">
        <v>4515</v>
      </c>
      <c r="B5114" s="19">
        <v>1</v>
      </c>
      <c r="C5114" s="8">
        <v>3</v>
      </c>
      <c r="D5114" s="8">
        <v>706</v>
      </c>
      <c r="E5114" s="8">
        <v>5</v>
      </c>
      <c r="F5114" s="7">
        <v>50</v>
      </c>
      <c r="G5114" s="8"/>
      <c r="H5114" s="9">
        <v>45010.588479131948</v>
      </c>
      <c r="I5114" s="20" t="str">
        <f>Table2[[#This Row],[StoreID]]&amp;"-"&amp;Table2[[#This Row],[OrderNumer]]</f>
        <v>1-4515</v>
      </c>
    </row>
    <row r="5115" spans="1:9" x14ac:dyDescent="0.35">
      <c r="A5115" s="19">
        <v>4515</v>
      </c>
      <c r="B5115" s="19">
        <v>3</v>
      </c>
      <c r="C5115" s="8">
        <v>1</v>
      </c>
      <c r="D5115" s="8">
        <v>2805</v>
      </c>
      <c r="E5115" s="8">
        <v>1</v>
      </c>
      <c r="F5115" s="7">
        <v>275</v>
      </c>
      <c r="G5115" s="8"/>
      <c r="H5115" s="9">
        <v>44993.646799502312</v>
      </c>
      <c r="I5115" s="20" t="str">
        <f>Table2[[#This Row],[StoreID]]&amp;"-"&amp;Table2[[#This Row],[OrderNumer]]</f>
        <v>3-4515</v>
      </c>
    </row>
    <row r="5116" spans="1:9" x14ac:dyDescent="0.35">
      <c r="A5116" s="19">
        <v>4515</v>
      </c>
      <c r="B5116" s="19">
        <v>3</v>
      </c>
      <c r="C5116" s="8">
        <v>1</v>
      </c>
      <c r="D5116" s="8">
        <v>4217</v>
      </c>
      <c r="E5116" s="8">
        <v>1</v>
      </c>
      <c r="F5116" s="7">
        <v>2.5</v>
      </c>
      <c r="G5116" s="8"/>
      <c r="H5116" s="9">
        <v>44993.64679953704</v>
      </c>
      <c r="I5116" s="20" t="str">
        <f>Table2[[#This Row],[StoreID]]&amp;"-"&amp;Table2[[#This Row],[OrderNumer]]</f>
        <v>3-4515</v>
      </c>
    </row>
    <row r="5117" spans="1:9" x14ac:dyDescent="0.35">
      <c r="A5117" s="19">
        <v>4516</v>
      </c>
      <c r="B5117" s="19">
        <v>3</v>
      </c>
      <c r="C5117" s="8">
        <v>4</v>
      </c>
      <c r="D5117" s="8">
        <v>660</v>
      </c>
      <c r="E5117" s="8">
        <v>1</v>
      </c>
      <c r="F5117" s="7">
        <v>400</v>
      </c>
      <c r="G5117" s="8"/>
      <c r="H5117" s="9">
        <v>44993.648436574076</v>
      </c>
      <c r="I5117" s="20" t="str">
        <f>Table2[[#This Row],[StoreID]]&amp;"-"&amp;Table2[[#This Row],[OrderNumer]]</f>
        <v>3-4516</v>
      </c>
    </row>
    <row r="5118" spans="1:9" x14ac:dyDescent="0.35">
      <c r="A5118" s="19">
        <v>4518</v>
      </c>
      <c r="B5118" s="19">
        <v>1</v>
      </c>
      <c r="C5118" s="8">
        <v>14</v>
      </c>
      <c r="D5118" s="8">
        <v>1136</v>
      </c>
      <c r="E5118" s="8">
        <v>1</v>
      </c>
      <c r="F5118" s="7">
        <v>75</v>
      </c>
      <c r="G5118" s="8"/>
      <c r="H5118" s="9">
        <v>45010.620474270836</v>
      </c>
      <c r="I5118" s="20" t="str">
        <f>Table2[[#This Row],[StoreID]]&amp;"-"&amp;Table2[[#This Row],[OrderNumer]]</f>
        <v>1-4518</v>
      </c>
    </row>
    <row r="5119" spans="1:9" x14ac:dyDescent="0.35">
      <c r="A5119" s="19">
        <v>4518</v>
      </c>
      <c r="B5119" s="19">
        <v>1</v>
      </c>
      <c r="C5119" s="8">
        <v>14</v>
      </c>
      <c r="D5119" s="8">
        <v>412</v>
      </c>
      <c r="E5119" s="8">
        <v>1</v>
      </c>
      <c r="F5119" s="7">
        <v>97.5</v>
      </c>
      <c r="G5119" s="8"/>
      <c r="H5119" s="9">
        <v>45010.620474340278</v>
      </c>
      <c r="I5119" s="20" t="str">
        <f>Table2[[#This Row],[StoreID]]&amp;"-"&amp;Table2[[#This Row],[OrderNumer]]</f>
        <v>1-4518</v>
      </c>
    </row>
    <row r="5120" spans="1:9" x14ac:dyDescent="0.35">
      <c r="A5120" s="19">
        <v>4518</v>
      </c>
      <c r="B5120" s="19">
        <v>1</v>
      </c>
      <c r="C5120" s="8">
        <v>14</v>
      </c>
      <c r="D5120" s="8">
        <v>3718</v>
      </c>
      <c r="E5120" s="8">
        <v>1</v>
      </c>
      <c r="F5120" s="7">
        <v>275</v>
      </c>
      <c r="G5120" s="8"/>
      <c r="H5120" s="9">
        <v>45010.620474421296</v>
      </c>
      <c r="I5120" s="20" t="str">
        <f>Table2[[#This Row],[StoreID]]&amp;"-"&amp;Table2[[#This Row],[OrderNumer]]</f>
        <v>1-4518</v>
      </c>
    </row>
    <row r="5121" spans="1:9" x14ac:dyDescent="0.35">
      <c r="A5121" s="19">
        <v>4520</v>
      </c>
      <c r="B5121" s="19">
        <v>5</v>
      </c>
      <c r="C5121" s="8">
        <v>2</v>
      </c>
      <c r="D5121" s="8">
        <v>3224</v>
      </c>
      <c r="E5121" s="8">
        <v>1</v>
      </c>
      <c r="F5121" s="7">
        <v>34.5</v>
      </c>
      <c r="G5121" s="8"/>
      <c r="H5121" s="9">
        <v>45033.91778653935</v>
      </c>
      <c r="I5121" s="20" t="str">
        <f>Table2[[#This Row],[StoreID]]&amp;"-"&amp;Table2[[#This Row],[OrderNumer]]</f>
        <v>5-4520</v>
      </c>
    </row>
    <row r="5122" spans="1:9" x14ac:dyDescent="0.35">
      <c r="A5122" s="19">
        <v>4521</v>
      </c>
      <c r="B5122" s="19">
        <v>2</v>
      </c>
      <c r="C5122" s="8">
        <v>16</v>
      </c>
      <c r="D5122" s="8">
        <v>3214</v>
      </c>
      <c r="E5122" s="8">
        <v>1</v>
      </c>
      <c r="F5122" s="7">
        <v>94.5</v>
      </c>
      <c r="G5122" s="8"/>
      <c r="H5122" s="9">
        <v>45038.893620567127</v>
      </c>
      <c r="I5122" s="20" t="str">
        <f>Table2[[#This Row],[StoreID]]&amp;"-"&amp;Table2[[#This Row],[OrderNumer]]</f>
        <v>2-4521</v>
      </c>
    </row>
    <row r="5123" spans="1:9" x14ac:dyDescent="0.35">
      <c r="A5123" s="19">
        <v>4521</v>
      </c>
      <c r="B5123" s="19">
        <v>3</v>
      </c>
      <c r="C5123" s="8">
        <v>1</v>
      </c>
      <c r="D5123" s="8">
        <v>4078</v>
      </c>
      <c r="E5123" s="8">
        <v>1</v>
      </c>
      <c r="F5123" s="7">
        <v>49.5</v>
      </c>
      <c r="G5123" s="8"/>
      <c r="H5123" s="9">
        <v>44993.728010497682</v>
      </c>
      <c r="I5123" s="20" t="str">
        <f>Table2[[#This Row],[StoreID]]&amp;"-"&amp;Table2[[#This Row],[OrderNumer]]</f>
        <v>3-4521</v>
      </c>
    </row>
    <row r="5124" spans="1:9" x14ac:dyDescent="0.35">
      <c r="A5124" s="19">
        <v>4522</v>
      </c>
      <c r="B5124" s="19">
        <v>2</v>
      </c>
      <c r="C5124" s="8">
        <v>16</v>
      </c>
      <c r="D5124" s="8">
        <v>3233</v>
      </c>
      <c r="E5124" s="8">
        <v>1</v>
      </c>
      <c r="F5124" s="7">
        <v>49.5</v>
      </c>
      <c r="G5124" s="8"/>
      <c r="H5124" s="9">
        <v>45038.894659722224</v>
      </c>
      <c r="I5124" s="20" t="str">
        <f>Table2[[#This Row],[StoreID]]&amp;"-"&amp;Table2[[#This Row],[OrderNumer]]</f>
        <v>2-4522</v>
      </c>
    </row>
    <row r="5125" spans="1:9" x14ac:dyDescent="0.35">
      <c r="A5125" s="19">
        <v>4522</v>
      </c>
      <c r="B5125" s="19">
        <v>5</v>
      </c>
      <c r="C5125" s="8">
        <v>2</v>
      </c>
      <c r="D5125" s="8">
        <v>470</v>
      </c>
      <c r="E5125" s="8">
        <v>1</v>
      </c>
      <c r="F5125" s="7">
        <v>20</v>
      </c>
      <c r="G5125" s="8"/>
      <c r="H5125" s="9">
        <v>45033.940729745373</v>
      </c>
      <c r="I5125" s="20" t="str">
        <f>Table2[[#This Row],[StoreID]]&amp;"-"&amp;Table2[[#This Row],[OrderNumer]]</f>
        <v>5-4522</v>
      </c>
    </row>
    <row r="5126" spans="1:9" x14ac:dyDescent="0.35">
      <c r="A5126" s="19">
        <v>4524</v>
      </c>
      <c r="B5126" s="19">
        <v>5</v>
      </c>
      <c r="C5126" s="8">
        <v>2</v>
      </c>
      <c r="D5126" s="8">
        <v>16</v>
      </c>
      <c r="E5126" s="8">
        <v>1</v>
      </c>
      <c r="F5126" s="7">
        <v>225</v>
      </c>
      <c r="G5126" s="8"/>
      <c r="H5126" s="9">
        <v>45034.01462947917</v>
      </c>
      <c r="I5126" s="20" t="str">
        <f>Table2[[#This Row],[StoreID]]&amp;"-"&amp;Table2[[#This Row],[OrderNumer]]</f>
        <v>5-4524</v>
      </c>
    </row>
    <row r="5127" spans="1:9" x14ac:dyDescent="0.35">
      <c r="A5127" s="19">
        <v>4524</v>
      </c>
      <c r="B5127" s="19">
        <v>5</v>
      </c>
      <c r="C5127" s="8">
        <v>2</v>
      </c>
      <c r="D5127" s="8">
        <v>476</v>
      </c>
      <c r="E5127" s="8">
        <v>1</v>
      </c>
      <c r="F5127" s="7">
        <v>30</v>
      </c>
      <c r="G5127" s="8"/>
      <c r="H5127" s="9">
        <v>45034.01462947917</v>
      </c>
      <c r="I5127" s="20" t="str">
        <f>Table2[[#This Row],[StoreID]]&amp;"-"&amp;Table2[[#This Row],[OrderNumer]]</f>
        <v>5-4524</v>
      </c>
    </row>
    <row r="5128" spans="1:9" x14ac:dyDescent="0.35">
      <c r="A5128" s="19">
        <v>4525</v>
      </c>
      <c r="B5128" s="19">
        <v>5</v>
      </c>
      <c r="C5128" s="8">
        <v>34</v>
      </c>
      <c r="D5128" s="8">
        <v>470</v>
      </c>
      <c r="E5128" s="8">
        <v>1</v>
      </c>
      <c r="F5128" s="7">
        <v>20</v>
      </c>
      <c r="G5128" s="8"/>
      <c r="H5128" s="9">
        <v>45034.593830289348</v>
      </c>
      <c r="I5128" s="20" t="str">
        <f>Table2[[#This Row],[StoreID]]&amp;"-"&amp;Table2[[#This Row],[OrderNumer]]</f>
        <v>5-4525</v>
      </c>
    </row>
    <row r="5129" spans="1:9" x14ac:dyDescent="0.35">
      <c r="A5129" s="19">
        <v>4527</v>
      </c>
      <c r="B5129" s="19">
        <v>3</v>
      </c>
      <c r="C5129" s="8">
        <v>13</v>
      </c>
      <c r="D5129" s="8">
        <v>3274</v>
      </c>
      <c r="E5129" s="8">
        <v>1</v>
      </c>
      <c r="F5129" s="7">
        <v>87.5</v>
      </c>
      <c r="G5129" s="8"/>
      <c r="H5129" s="9">
        <v>44993.819678437503</v>
      </c>
      <c r="I5129" s="20" t="str">
        <f>Table2[[#This Row],[StoreID]]&amp;"-"&amp;Table2[[#This Row],[OrderNumer]]</f>
        <v>3-4527</v>
      </c>
    </row>
    <row r="5130" spans="1:9" x14ac:dyDescent="0.35">
      <c r="A5130" s="19">
        <v>4527</v>
      </c>
      <c r="B5130" s="19">
        <v>3</v>
      </c>
      <c r="C5130" s="8">
        <v>13</v>
      </c>
      <c r="D5130" s="8">
        <v>2</v>
      </c>
      <c r="E5130" s="8">
        <v>1</v>
      </c>
      <c r="F5130" s="7">
        <v>297.5</v>
      </c>
      <c r="G5130" s="8"/>
      <c r="H5130" s="9">
        <v>44993.819679016204</v>
      </c>
      <c r="I5130" s="20" t="str">
        <f>Table2[[#This Row],[StoreID]]&amp;"-"&amp;Table2[[#This Row],[OrderNumer]]</f>
        <v>3-4527</v>
      </c>
    </row>
    <row r="5131" spans="1:9" x14ac:dyDescent="0.35">
      <c r="A5131" s="19">
        <v>4529</v>
      </c>
      <c r="B5131" s="19">
        <v>1</v>
      </c>
      <c r="C5131" s="8">
        <v>14</v>
      </c>
      <c r="D5131" s="8">
        <v>1136</v>
      </c>
      <c r="E5131" s="8">
        <v>1</v>
      </c>
      <c r="F5131" s="7">
        <v>75</v>
      </c>
      <c r="G5131" s="8"/>
      <c r="H5131" s="9">
        <v>45010.649404131946</v>
      </c>
      <c r="I5131" s="20" t="str">
        <f>Table2[[#This Row],[StoreID]]&amp;"-"&amp;Table2[[#This Row],[OrderNumer]]</f>
        <v>1-4529</v>
      </c>
    </row>
    <row r="5132" spans="1:9" x14ac:dyDescent="0.35">
      <c r="A5132" s="19">
        <v>4529</v>
      </c>
      <c r="B5132" s="19">
        <v>2</v>
      </c>
      <c r="C5132" s="8">
        <v>16</v>
      </c>
      <c r="D5132" s="8">
        <v>719</v>
      </c>
      <c r="E5132" s="8">
        <v>1</v>
      </c>
      <c r="F5132" s="7">
        <v>75</v>
      </c>
      <c r="G5132" s="8"/>
      <c r="H5132" s="9">
        <v>45038.912837581018</v>
      </c>
      <c r="I5132" s="20" t="str">
        <f>Table2[[#This Row],[StoreID]]&amp;"-"&amp;Table2[[#This Row],[OrderNumer]]</f>
        <v>2-4529</v>
      </c>
    </row>
    <row r="5133" spans="1:9" x14ac:dyDescent="0.35">
      <c r="A5133" s="19">
        <v>4530</v>
      </c>
      <c r="B5133" s="19">
        <v>2</v>
      </c>
      <c r="C5133" s="8">
        <v>16</v>
      </c>
      <c r="D5133" s="8">
        <v>462</v>
      </c>
      <c r="E5133" s="8">
        <v>1</v>
      </c>
      <c r="F5133" s="7">
        <v>10</v>
      </c>
      <c r="G5133" s="8"/>
      <c r="H5133" s="9">
        <v>45038.913692326387</v>
      </c>
      <c r="I5133" s="20" t="str">
        <f>Table2[[#This Row],[StoreID]]&amp;"-"&amp;Table2[[#This Row],[OrderNumer]]</f>
        <v>2-4530</v>
      </c>
    </row>
    <row r="5134" spans="1:9" x14ac:dyDescent="0.35">
      <c r="A5134" s="19">
        <v>4530</v>
      </c>
      <c r="B5134" s="19">
        <v>3</v>
      </c>
      <c r="C5134" s="8">
        <v>19</v>
      </c>
      <c r="D5134" s="8">
        <v>470</v>
      </c>
      <c r="E5134" s="8">
        <v>1</v>
      </c>
      <c r="F5134" s="7">
        <v>20</v>
      </c>
      <c r="G5134" s="8"/>
      <c r="H5134" s="9">
        <v>44993.83767789352</v>
      </c>
      <c r="I5134" s="20" t="str">
        <f>Table2[[#This Row],[StoreID]]&amp;"-"&amp;Table2[[#This Row],[OrderNumer]]</f>
        <v>3-4530</v>
      </c>
    </row>
    <row r="5135" spans="1:9" x14ac:dyDescent="0.35">
      <c r="A5135" s="19">
        <v>4530</v>
      </c>
      <c r="B5135" s="19">
        <v>3</v>
      </c>
      <c r="C5135" s="8">
        <v>19</v>
      </c>
      <c r="D5135" s="8">
        <v>719</v>
      </c>
      <c r="E5135" s="8">
        <v>1</v>
      </c>
      <c r="F5135" s="7">
        <v>75</v>
      </c>
      <c r="G5135" s="8"/>
      <c r="H5135" s="9">
        <v>44993.837677928241</v>
      </c>
      <c r="I5135" s="20" t="str">
        <f>Table2[[#This Row],[StoreID]]&amp;"-"&amp;Table2[[#This Row],[OrderNumer]]</f>
        <v>3-4530</v>
      </c>
    </row>
    <row r="5136" spans="1:9" x14ac:dyDescent="0.35">
      <c r="A5136" s="19">
        <v>4531</v>
      </c>
      <c r="B5136" s="19">
        <v>1</v>
      </c>
      <c r="C5136" s="8">
        <v>15</v>
      </c>
      <c r="D5136" s="8">
        <v>474</v>
      </c>
      <c r="E5136" s="8">
        <v>2</v>
      </c>
      <c r="F5136" s="7">
        <v>100</v>
      </c>
      <c r="G5136" s="8"/>
      <c r="H5136" s="9">
        <v>45010.678348692127</v>
      </c>
      <c r="I5136" s="20" t="str">
        <f>Table2[[#This Row],[StoreID]]&amp;"-"&amp;Table2[[#This Row],[OrderNumer]]</f>
        <v>1-4531</v>
      </c>
    </row>
    <row r="5137" spans="1:9" x14ac:dyDescent="0.35">
      <c r="A5137" s="19">
        <v>4531</v>
      </c>
      <c r="B5137" s="19">
        <v>3</v>
      </c>
      <c r="C5137" s="8">
        <v>19</v>
      </c>
      <c r="D5137" s="8">
        <v>387</v>
      </c>
      <c r="E5137" s="8">
        <v>1</v>
      </c>
      <c r="F5137" s="7">
        <v>112.5</v>
      </c>
      <c r="G5137" s="8"/>
      <c r="H5137" s="9">
        <v>44993.857395520834</v>
      </c>
      <c r="I5137" s="20" t="str">
        <f>Table2[[#This Row],[StoreID]]&amp;"-"&amp;Table2[[#This Row],[OrderNumer]]</f>
        <v>3-4531</v>
      </c>
    </row>
    <row r="5138" spans="1:9" x14ac:dyDescent="0.35">
      <c r="A5138" s="19">
        <v>4531</v>
      </c>
      <c r="B5138" s="19">
        <v>3</v>
      </c>
      <c r="C5138" s="8">
        <v>19</v>
      </c>
      <c r="D5138" s="8">
        <v>52</v>
      </c>
      <c r="E5138" s="8">
        <v>1</v>
      </c>
      <c r="F5138" s="7">
        <v>1599.5</v>
      </c>
      <c r="G5138" s="8"/>
      <c r="H5138" s="9">
        <v>44993.857395520834</v>
      </c>
      <c r="I5138" s="20" t="str">
        <f>Table2[[#This Row],[StoreID]]&amp;"-"&amp;Table2[[#This Row],[OrderNumer]]</f>
        <v>3-4531</v>
      </c>
    </row>
    <row r="5139" spans="1:9" x14ac:dyDescent="0.35">
      <c r="A5139" s="19">
        <v>4532</v>
      </c>
      <c r="B5139" s="19">
        <v>1</v>
      </c>
      <c r="C5139" s="8">
        <v>3</v>
      </c>
      <c r="D5139" s="8">
        <v>3972</v>
      </c>
      <c r="E5139" s="8">
        <v>1</v>
      </c>
      <c r="F5139" s="7">
        <v>50</v>
      </c>
      <c r="G5139" s="8"/>
      <c r="H5139" s="9">
        <v>45010.679706481482</v>
      </c>
      <c r="I5139" s="20" t="str">
        <f>Table2[[#This Row],[StoreID]]&amp;"-"&amp;Table2[[#This Row],[OrderNumer]]</f>
        <v>1-4532</v>
      </c>
    </row>
    <row r="5140" spans="1:9" x14ac:dyDescent="0.35">
      <c r="A5140" s="19">
        <v>4532</v>
      </c>
      <c r="B5140" s="19">
        <v>3</v>
      </c>
      <c r="C5140" s="8">
        <v>13</v>
      </c>
      <c r="D5140" s="8">
        <v>187</v>
      </c>
      <c r="E5140" s="8">
        <v>1</v>
      </c>
      <c r="F5140" s="7">
        <v>162.5</v>
      </c>
      <c r="G5140" s="8"/>
      <c r="H5140" s="9">
        <v>44993.890348298613</v>
      </c>
      <c r="I5140" s="20" t="str">
        <f>Table2[[#This Row],[StoreID]]&amp;"-"&amp;Table2[[#This Row],[OrderNumer]]</f>
        <v>3-4532</v>
      </c>
    </row>
    <row r="5141" spans="1:9" x14ac:dyDescent="0.35">
      <c r="A5141" s="19">
        <v>4533</v>
      </c>
      <c r="B5141" s="19">
        <v>1</v>
      </c>
      <c r="C5141" s="8">
        <v>3</v>
      </c>
      <c r="D5141" s="8">
        <v>4092</v>
      </c>
      <c r="E5141" s="8">
        <v>1</v>
      </c>
      <c r="F5141" s="7">
        <v>25</v>
      </c>
      <c r="G5141" s="8"/>
      <c r="H5141" s="9">
        <v>45010.688060069442</v>
      </c>
      <c r="I5141" s="20" t="str">
        <f>Table2[[#This Row],[StoreID]]&amp;"-"&amp;Table2[[#This Row],[OrderNumer]]</f>
        <v>1-4533</v>
      </c>
    </row>
    <row r="5142" spans="1:9" x14ac:dyDescent="0.35">
      <c r="A5142" s="19">
        <v>4533</v>
      </c>
      <c r="B5142" s="19">
        <v>1</v>
      </c>
      <c r="C5142" s="8">
        <v>3</v>
      </c>
      <c r="D5142" s="8">
        <v>4091</v>
      </c>
      <c r="E5142" s="8">
        <v>1</v>
      </c>
      <c r="F5142" s="7">
        <v>25</v>
      </c>
      <c r="G5142" s="8"/>
      <c r="H5142" s="9">
        <v>45010.68806010417</v>
      </c>
      <c r="I5142" s="20" t="str">
        <f>Table2[[#This Row],[StoreID]]&amp;"-"&amp;Table2[[#This Row],[OrderNumer]]</f>
        <v>1-4533</v>
      </c>
    </row>
    <row r="5143" spans="1:9" x14ac:dyDescent="0.35">
      <c r="A5143" s="19">
        <v>4533</v>
      </c>
      <c r="B5143" s="19">
        <v>2</v>
      </c>
      <c r="C5143" s="8">
        <v>16</v>
      </c>
      <c r="D5143" s="8">
        <v>3225</v>
      </c>
      <c r="E5143" s="8">
        <v>1</v>
      </c>
      <c r="F5143" s="7">
        <v>34.5</v>
      </c>
      <c r="G5143" s="8"/>
      <c r="H5143" s="9">
        <v>45038.92197959491</v>
      </c>
      <c r="I5143" s="20" t="str">
        <f>Table2[[#This Row],[StoreID]]&amp;"-"&amp;Table2[[#This Row],[OrderNumer]]</f>
        <v>2-4533</v>
      </c>
    </row>
    <row r="5144" spans="1:9" x14ac:dyDescent="0.35">
      <c r="A5144" s="19">
        <v>4534</v>
      </c>
      <c r="B5144" s="19">
        <v>3</v>
      </c>
      <c r="C5144" s="8">
        <v>13</v>
      </c>
      <c r="D5144" s="8">
        <v>4090</v>
      </c>
      <c r="E5144" s="8">
        <v>1</v>
      </c>
      <c r="F5144" s="7">
        <v>47.5</v>
      </c>
      <c r="G5144" s="8"/>
      <c r="H5144" s="9">
        <v>44993.941925810184</v>
      </c>
      <c r="I5144" s="20" t="str">
        <f>Table2[[#This Row],[StoreID]]&amp;"-"&amp;Table2[[#This Row],[OrderNumer]]</f>
        <v>3-4534</v>
      </c>
    </row>
    <row r="5145" spans="1:9" x14ac:dyDescent="0.35">
      <c r="A5145" s="19">
        <v>4537</v>
      </c>
      <c r="B5145" s="19">
        <v>2</v>
      </c>
      <c r="C5145" s="8">
        <v>16</v>
      </c>
      <c r="D5145" s="8">
        <v>3260</v>
      </c>
      <c r="E5145" s="8">
        <v>1</v>
      </c>
      <c r="F5145" s="7">
        <v>19.5</v>
      </c>
      <c r="G5145" s="8"/>
      <c r="H5145" s="9">
        <v>45038.929108645832</v>
      </c>
      <c r="I5145" s="20" t="str">
        <f>Table2[[#This Row],[StoreID]]&amp;"-"&amp;Table2[[#This Row],[OrderNumer]]</f>
        <v>2-4537</v>
      </c>
    </row>
    <row r="5146" spans="1:9" x14ac:dyDescent="0.35">
      <c r="A5146" s="19">
        <v>4537</v>
      </c>
      <c r="B5146" s="19">
        <v>2</v>
      </c>
      <c r="C5146" s="8">
        <v>16</v>
      </c>
      <c r="D5146" s="8">
        <v>471</v>
      </c>
      <c r="E5146" s="8">
        <v>1</v>
      </c>
      <c r="F5146" s="7">
        <v>20</v>
      </c>
      <c r="G5146" s="8"/>
      <c r="H5146" s="9">
        <v>45038.929108645832</v>
      </c>
      <c r="I5146" s="20" t="str">
        <f>Table2[[#This Row],[StoreID]]&amp;"-"&amp;Table2[[#This Row],[OrderNumer]]</f>
        <v>2-4537</v>
      </c>
    </row>
    <row r="5147" spans="1:9" x14ac:dyDescent="0.35">
      <c r="A5147" s="19">
        <v>4537</v>
      </c>
      <c r="B5147" s="19">
        <v>3</v>
      </c>
      <c r="C5147" s="8">
        <v>13</v>
      </c>
      <c r="D5147" s="8">
        <v>3222</v>
      </c>
      <c r="E5147" s="8">
        <v>1</v>
      </c>
      <c r="F5147" s="7">
        <v>47.5</v>
      </c>
      <c r="G5147" s="8"/>
      <c r="H5147" s="9">
        <v>44994.536473576387</v>
      </c>
      <c r="I5147" s="20" t="str">
        <f>Table2[[#This Row],[StoreID]]&amp;"-"&amp;Table2[[#This Row],[OrderNumer]]</f>
        <v>3-4537</v>
      </c>
    </row>
    <row r="5148" spans="1:9" x14ac:dyDescent="0.35">
      <c r="A5148" s="19">
        <v>4540</v>
      </c>
      <c r="B5148" s="19">
        <v>1</v>
      </c>
      <c r="C5148" s="8">
        <v>11</v>
      </c>
      <c r="D5148" s="8">
        <v>460</v>
      </c>
      <c r="E5148" s="8">
        <v>1</v>
      </c>
      <c r="F5148" s="7">
        <v>75</v>
      </c>
      <c r="G5148" s="8"/>
      <c r="H5148" s="9">
        <v>45010.863055671296</v>
      </c>
      <c r="I5148" s="20" t="str">
        <f>Table2[[#This Row],[StoreID]]&amp;"-"&amp;Table2[[#This Row],[OrderNumer]]</f>
        <v>1-4540</v>
      </c>
    </row>
    <row r="5149" spans="1:9" x14ac:dyDescent="0.35">
      <c r="A5149" s="19">
        <v>4540</v>
      </c>
      <c r="B5149" s="19">
        <v>1</v>
      </c>
      <c r="C5149" s="8">
        <v>11</v>
      </c>
      <c r="D5149" s="8">
        <v>4028</v>
      </c>
      <c r="E5149" s="8">
        <v>1</v>
      </c>
      <c r="F5149" s="7">
        <v>45</v>
      </c>
      <c r="G5149" s="8"/>
      <c r="H5149" s="9">
        <v>45010.863055752314</v>
      </c>
      <c r="I5149" s="20" t="str">
        <f>Table2[[#This Row],[StoreID]]&amp;"-"&amp;Table2[[#This Row],[OrderNumer]]</f>
        <v>1-4540</v>
      </c>
    </row>
    <row r="5150" spans="1:9" x14ac:dyDescent="0.35">
      <c r="A5150" s="19">
        <v>4540</v>
      </c>
      <c r="B5150" s="19">
        <v>1</v>
      </c>
      <c r="C5150" s="8">
        <v>11</v>
      </c>
      <c r="D5150" s="8">
        <v>390</v>
      </c>
      <c r="E5150" s="8">
        <v>1</v>
      </c>
      <c r="F5150" s="7">
        <v>137.5</v>
      </c>
      <c r="G5150" s="8"/>
      <c r="H5150" s="9">
        <v>45010.863055787035</v>
      </c>
      <c r="I5150" s="20" t="str">
        <f>Table2[[#This Row],[StoreID]]&amp;"-"&amp;Table2[[#This Row],[OrderNumer]]</f>
        <v>1-4540</v>
      </c>
    </row>
    <row r="5151" spans="1:9" x14ac:dyDescent="0.35">
      <c r="A5151" s="19">
        <v>4540</v>
      </c>
      <c r="B5151" s="19">
        <v>1</v>
      </c>
      <c r="C5151" s="8">
        <v>11</v>
      </c>
      <c r="D5151" s="8">
        <v>462</v>
      </c>
      <c r="E5151" s="8">
        <v>3</v>
      </c>
      <c r="F5151" s="7">
        <v>30</v>
      </c>
      <c r="G5151" s="8"/>
      <c r="H5151" s="9">
        <v>45010.863055706017</v>
      </c>
      <c r="I5151" s="20" t="str">
        <f>Table2[[#This Row],[StoreID]]&amp;"-"&amp;Table2[[#This Row],[OrderNumer]]</f>
        <v>1-4540</v>
      </c>
    </row>
    <row r="5152" spans="1:9" x14ac:dyDescent="0.35">
      <c r="A5152" s="19">
        <v>4540</v>
      </c>
      <c r="B5152" s="19">
        <v>2</v>
      </c>
      <c r="C5152" s="8">
        <v>16</v>
      </c>
      <c r="D5152" s="8">
        <v>4078</v>
      </c>
      <c r="E5152" s="8">
        <v>1</v>
      </c>
      <c r="F5152" s="7">
        <v>49.5</v>
      </c>
      <c r="G5152" s="8"/>
      <c r="H5152" s="9">
        <v>45038.933593287038</v>
      </c>
      <c r="I5152" s="20" t="str">
        <f>Table2[[#This Row],[StoreID]]&amp;"-"&amp;Table2[[#This Row],[OrderNumer]]</f>
        <v>2-4540</v>
      </c>
    </row>
    <row r="5153" spans="1:9" x14ac:dyDescent="0.35">
      <c r="A5153" s="19">
        <v>4540</v>
      </c>
      <c r="B5153" s="19">
        <v>5</v>
      </c>
      <c r="C5153" s="8">
        <v>2</v>
      </c>
      <c r="D5153" s="8">
        <v>3401</v>
      </c>
      <c r="E5153" s="8">
        <v>1</v>
      </c>
      <c r="F5153" s="7">
        <v>550</v>
      </c>
      <c r="G5153" s="8"/>
      <c r="H5153" s="9">
        <v>45034.918288506946</v>
      </c>
      <c r="I5153" s="20" t="str">
        <f>Table2[[#This Row],[StoreID]]&amp;"-"&amp;Table2[[#This Row],[OrderNumer]]</f>
        <v>5-4540</v>
      </c>
    </row>
    <row r="5154" spans="1:9" x14ac:dyDescent="0.35">
      <c r="A5154" s="19">
        <v>4541</v>
      </c>
      <c r="B5154" s="19">
        <v>5</v>
      </c>
      <c r="C5154" s="8">
        <v>2</v>
      </c>
      <c r="D5154" s="8">
        <v>386</v>
      </c>
      <c r="E5154" s="8">
        <v>1</v>
      </c>
      <c r="F5154" s="7">
        <v>20</v>
      </c>
      <c r="G5154" s="8"/>
      <c r="H5154" s="9">
        <v>45034.923450729169</v>
      </c>
      <c r="I5154" s="20" t="str">
        <f>Table2[[#This Row],[StoreID]]&amp;"-"&amp;Table2[[#This Row],[OrderNumer]]</f>
        <v>5-4541</v>
      </c>
    </row>
    <row r="5155" spans="1:9" x14ac:dyDescent="0.35">
      <c r="A5155" s="19">
        <v>4541</v>
      </c>
      <c r="B5155" s="19">
        <v>5</v>
      </c>
      <c r="C5155" s="8">
        <v>2</v>
      </c>
      <c r="D5155" s="8">
        <v>465</v>
      </c>
      <c r="E5155" s="8">
        <v>1</v>
      </c>
      <c r="F5155" s="7">
        <v>25</v>
      </c>
      <c r="G5155" s="8"/>
      <c r="H5155" s="9">
        <v>45034.923450729169</v>
      </c>
      <c r="I5155" s="20" t="str">
        <f>Table2[[#This Row],[StoreID]]&amp;"-"&amp;Table2[[#This Row],[OrderNumer]]</f>
        <v>5-4541</v>
      </c>
    </row>
    <row r="5156" spans="1:9" x14ac:dyDescent="0.35">
      <c r="A5156" s="19">
        <v>4542</v>
      </c>
      <c r="B5156" s="19">
        <v>1</v>
      </c>
      <c r="C5156" s="8">
        <v>1</v>
      </c>
      <c r="D5156" s="8">
        <v>462</v>
      </c>
      <c r="E5156" s="8">
        <v>3</v>
      </c>
      <c r="F5156" s="7">
        <v>30</v>
      </c>
      <c r="G5156" s="8"/>
      <c r="H5156" s="9">
        <v>45010.874084988427</v>
      </c>
      <c r="I5156" s="20" t="str">
        <f>Table2[[#This Row],[StoreID]]&amp;"-"&amp;Table2[[#This Row],[OrderNumer]]</f>
        <v>1-4542</v>
      </c>
    </row>
    <row r="5157" spans="1:9" x14ac:dyDescent="0.35">
      <c r="A5157" s="19">
        <v>4542</v>
      </c>
      <c r="B5157" s="19">
        <v>2</v>
      </c>
      <c r="C5157" s="8">
        <v>16</v>
      </c>
      <c r="D5157" s="8">
        <v>4079</v>
      </c>
      <c r="E5157" s="8">
        <v>1</v>
      </c>
      <c r="F5157" s="7">
        <v>25</v>
      </c>
      <c r="G5157" s="8"/>
      <c r="H5157" s="9">
        <v>45038.93619857639</v>
      </c>
      <c r="I5157" s="20" t="str">
        <f>Table2[[#This Row],[StoreID]]&amp;"-"&amp;Table2[[#This Row],[OrderNumer]]</f>
        <v>2-4542</v>
      </c>
    </row>
    <row r="5158" spans="1:9" x14ac:dyDescent="0.35">
      <c r="A5158" s="19">
        <v>4543</v>
      </c>
      <c r="B5158" s="19">
        <v>2</v>
      </c>
      <c r="C5158" s="8">
        <v>16</v>
      </c>
      <c r="D5158" s="8">
        <v>3266</v>
      </c>
      <c r="E5158" s="8">
        <v>1</v>
      </c>
      <c r="F5158" s="7">
        <v>197.5</v>
      </c>
      <c r="G5158" s="8"/>
      <c r="H5158" s="9">
        <v>45038.943534803242</v>
      </c>
      <c r="I5158" s="20" t="str">
        <f>Table2[[#This Row],[StoreID]]&amp;"-"&amp;Table2[[#This Row],[OrderNumer]]</f>
        <v>2-4543</v>
      </c>
    </row>
    <row r="5159" spans="1:9" x14ac:dyDescent="0.35">
      <c r="A5159" s="19">
        <v>4543</v>
      </c>
      <c r="B5159" s="19">
        <v>2</v>
      </c>
      <c r="C5159" s="8">
        <v>16</v>
      </c>
      <c r="D5159" s="8">
        <v>3440</v>
      </c>
      <c r="E5159" s="8">
        <v>1</v>
      </c>
      <c r="F5159" s="7">
        <v>699.5</v>
      </c>
      <c r="G5159" s="8"/>
      <c r="H5159" s="9">
        <v>45038.943534803242</v>
      </c>
      <c r="I5159" s="20" t="str">
        <f>Table2[[#This Row],[StoreID]]&amp;"-"&amp;Table2[[#This Row],[OrderNumer]]</f>
        <v>2-4543</v>
      </c>
    </row>
    <row r="5160" spans="1:9" x14ac:dyDescent="0.35">
      <c r="A5160" s="19">
        <v>4543</v>
      </c>
      <c r="B5160" s="19">
        <v>3</v>
      </c>
      <c r="C5160" s="8">
        <v>13</v>
      </c>
      <c r="D5160" s="8">
        <v>463</v>
      </c>
      <c r="E5160" s="8">
        <v>1</v>
      </c>
      <c r="F5160" s="7">
        <v>75</v>
      </c>
      <c r="G5160" s="8"/>
      <c r="H5160" s="9">
        <v>44994.563440428239</v>
      </c>
      <c r="I5160" s="20" t="str">
        <f>Table2[[#This Row],[StoreID]]&amp;"-"&amp;Table2[[#This Row],[OrderNumer]]</f>
        <v>3-4543</v>
      </c>
    </row>
    <row r="5161" spans="1:9" x14ac:dyDescent="0.35">
      <c r="A5161" s="19">
        <v>4543</v>
      </c>
      <c r="B5161" s="19">
        <v>3</v>
      </c>
      <c r="C5161" s="8">
        <v>13</v>
      </c>
      <c r="D5161" s="8">
        <v>463</v>
      </c>
      <c r="E5161" s="8">
        <v>1</v>
      </c>
      <c r="F5161" s="7">
        <v>75</v>
      </c>
      <c r="G5161" s="8"/>
      <c r="H5161" s="9">
        <v>44994.563441006947</v>
      </c>
      <c r="I5161" s="20" t="str">
        <f>Table2[[#This Row],[StoreID]]&amp;"-"&amp;Table2[[#This Row],[OrderNumer]]</f>
        <v>3-4543</v>
      </c>
    </row>
    <row r="5162" spans="1:9" x14ac:dyDescent="0.35">
      <c r="A5162" s="19">
        <v>4543</v>
      </c>
      <c r="B5162" s="19">
        <v>3</v>
      </c>
      <c r="C5162" s="8">
        <v>13</v>
      </c>
      <c r="D5162" s="8">
        <v>465</v>
      </c>
      <c r="E5162" s="8">
        <v>1</v>
      </c>
      <c r="F5162" s="7">
        <v>25</v>
      </c>
      <c r="G5162" s="8"/>
      <c r="H5162" s="9">
        <v>44994.563441006947</v>
      </c>
      <c r="I5162" s="20" t="str">
        <f>Table2[[#This Row],[StoreID]]&amp;"-"&amp;Table2[[#This Row],[OrderNumer]]</f>
        <v>3-4543</v>
      </c>
    </row>
    <row r="5163" spans="1:9" x14ac:dyDescent="0.35">
      <c r="A5163" s="19">
        <v>4543</v>
      </c>
      <c r="B5163" s="19">
        <v>3</v>
      </c>
      <c r="C5163" s="8">
        <v>13</v>
      </c>
      <c r="D5163" s="8">
        <v>474</v>
      </c>
      <c r="E5163" s="8">
        <v>1</v>
      </c>
      <c r="F5163" s="7">
        <v>50</v>
      </c>
      <c r="G5163" s="8"/>
      <c r="H5163" s="9">
        <v>44994.563441053244</v>
      </c>
      <c r="I5163" s="20" t="str">
        <f>Table2[[#This Row],[StoreID]]&amp;"-"&amp;Table2[[#This Row],[OrderNumer]]</f>
        <v>3-4543</v>
      </c>
    </row>
    <row r="5164" spans="1:9" x14ac:dyDescent="0.35">
      <c r="A5164" s="19">
        <v>4543</v>
      </c>
      <c r="B5164" s="19">
        <v>3</v>
      </c>
      <c r="C5164" s="8">
        <v>13</v>
      </c>
      <c r="D5164" s="8">
        <v>474</v>
      </c>
      <c r="E5164" s="8">
        <v>1</v>
      </c>
      <c r="F5164" s="7">
        <v>50</v>
      </c>
      <c r="G5164" s="8"/>
      <c r="H5164" s="9">
        <v>44994.563441053244</v>
      </c>
      <c r="I5164" s="20" t="str">
        <f>Table2[[#This Row],[StoreID]]&amp;"-"&amp;Table2[[#This Row],[OrderNumer]]</f>
        <v>3-4543</v>
      </c>
    </row>
    <row r="5165" spans="1:9" x14ac:dyDescent="0.35">
      <c r="A5165" s="19">
        <v>4543</v>
      </c>
      <c r="B5165" s="19">
        <v>5</v>
      </c>
      <c r="C5165" s="8">
        <v>2</v>
      </c>
      <c r="D5165" s="8">
        <v>4092</v>
      </c>
      <c r="E5165" s="8">
        <v>1</v>
      </c>
      <c r="F5165" s="7">
        <v>25</v>
      </c>
      <c r="G5165" s="8"/>
      <c r="H5165" s="9">
        <v>45034.956625844905</v>
      </c>
      <c r="I5165" s="20" t="str">
        <f>Table2[[#This Row],[StoreID]]&amp;"-"&amp;Table2[[#This Row],[OrderNumer]]</f>
        <v>5-4543</v>
      </c>
    </row>
    <row r="5166" spans="1:9" x14ac:dyDescent="0.35">
      <c r="A5166" s="19">
        <v>4544</v>
      </c>
      <c r="B5166" s="19">
        <v>1</v>
      </c>
      <c r="C5166" s="8">
        <v>5</v>
      </c>
      <c r="D5166" s="8">
        <v>392</v>
      </c>
      <c r="E5166" s="8">
        <v>1</v>
      </c>
      <c r="F5166" s="7">
        <v>75</v>
      </c>
      <c r="G5166" s="8"/>
      <c r="H5166" s="9">
        <v>45010.879541817128</v>
      </c>
      <c r="I5166" s="20" t="str">
        <f>Table2[[#This Row],[StoreID]]&amp;"-"&amp;Table2[[#This Row],[OrderNumer]]</f>
        <v>1-4544</v>
      </c>
    </row>
    <row r="5167" spans="1:9" x14ac:dyDescent="0.35">
      <c r="A5167" s="19">
        <v>4545</v>
      </c>
      <c r="B5167" s="19">
        <v>5</v>
      </c>
      <c r="C5167" s="8">
        <v>2</v>
      </c>
      <c r="D5167" s="8">
        <v>604</v>
      </c>
      <c r="E5167" s="8">
        <v>1</v>
      </c>
      <c r="F5167" s="7">
        <v>97.5</v>
      </c>
      <c r="G5167" s="8"/>
      <c r="H5167" s="9">
        <v>45034.968264085648</v>
      </c>
      <c r="I5167" s="20" t="str">
        <f>Table2[[#This Row],[StoreID]]&amp;"-"&amp;Table2[[#This Row],[OrderNumer]]</f>
        <v>5-4545</v>
      </c>
    </row>
    <row r="5168" spans="1:9" x14ac:dyDescent="0.35">
      <c r="A5168" s="19">
        <v>4545</v>
      </c>
      <c r="B5168" s="19">
        <v>5</v>
      </c>
      <c r="C5168" s="8">
        <v>2</v>
      </c>
      <c r="D5168" s="8">
        <v>470</v>
      </c>
      <c r="E5168" s="8">
        <v>1</v>
      </c>
      <c r="F5168" s="7">
        <v>20</v>
      </c>
      <c r="G5168" s="8"/>
      <c r="H5168" s="9">
        <v>45034.968264120369</v>
      </c>
      <c r="I5168" s="20" t="str">
        <f>Table2[[#This Row],[StoreID]]&amp;"-"&amp;Table2[[#This Row],[OrderNumer]]</f>
        <v>5-4545</v>
      </c>
    </row>
    <row r="5169" spans="1:9" x14ac:dyDescent="0.35">
      <c r="A5169" s="19">
        <v>4546</v>
      </c>
      <c r="B5169" s="19">
        <v>3</v>
      </c>
      <c r="C5169" s="8">
        <v>4</v>
      </c>
      <c r="D5169" s="8">
        <v>390</v>
      </c>
      <c r="E5169" s="8">
        <v>1</v>
      </c>
      <c r="F5169" s="7">
        <v>137.5</v>
      </c>
      <c r="G5169" s="8"/>
      <c r="H5169" s="9">
        <v>44994.592896331022</v>
      </c>
      <c r="I5169" s="20" t="str">
        <f>Table2[[#This Row],[StoreID]]&amp;"-"&amp;Table2[[#This Row],[OrderNumer]]</f>
        <v>3-4546</v>
      </c>
    </row>
    <row r="5170" spans="1:9" x14ac:dyDescent="0.35">
      <c r="A5170" s="19">
        <v>4546</v>
      </c>
      <c r="B5170" s="19">
        <v>3</v>
      </c>
      <c r="C5170" s="8">
        <v>4</v>
      </c>
      <c r="D5170" s="8">
        <v>462</v>
      </c>
      <c r="E5170" s="8">
        <v>10</v>
      </c>
      <c r="F5170" s="7">
        <v>100</v>
      </c>
      <c r="G5170" s="8"/>
      <c r="H5170" s="9">
        <v>44994.592896296293</v>
      </c>
      <c r="I5170" s="20" t="str">
        <f>Table2[[#This Row],[StoreID]]&amp;"-"&amp;Table2[[#This Row],[OrderNumer]]</f>
        <v>3-4546</v>
      </c>
    </row>
    <row r="5171" spans="1:9" x14ac:dyDescent="0.35">
      <c r="A5171" s="19">
        <v>4548</v>
      </c>
      <c r="B5171" s="19">
        <v>2</v>
      </c>
      <c r="C5171" s="8">
        <v>16</v>
      </c>
      <c r="D5171" s="8">
        <v>599</v>
      </c>
      <c r="E5171" s="8">
        <v>1</v>
      </c>
      <c r="F5171" s="7">
        <v>175</v>
      </c>
      <c r="G5171" s="8"/>
      <c r="H5171" s="9">
        <v>45038.94792353009</v>
      </c>
      <c r="I5171" s="20" t="str">
        <f>Table2[[#This Row],[StoreID]]&amp;"-"&amp;Table2[[#This Row],[OrderNumer]]</f>
        <v>2-4548</v>
      </c>
    </row>
    <row r="5172" spans="1:9" x14ac:dyDescent="0.35">
      <c r="A5172" s="19">
        <v>4549</v>
      </c>
      <c r="B5172" s="19">
        <v>3</v>
      </c>
      <c r="C5172" s="8">
        <v>19</v>
      </c>
      <c r="D5172" s="8">
        <v>3277</v>
      </c>
      <c r="E5172" s="8">
        <v>1</v>
      </c>
      <c r="F5172" s="7">
        <v>75</v>
      </c>
      <c r="G5172" s="8"/>
      <c r="H5172" s="9">
        <v>44994.61296327546</v>
      </c>
      <c r="I5172" s="20" t="str">
        <f>Table2[[#This Row],[StoreID]]&amp;"-"&amp;Table2[[#This Row],[OrderNumer]]</f>
        <v>3-4549</v>
      </c>
    </row>
    <row r="5173" spans="1:9" x14ac:dyDescent="0.35">
      <c r="A5173" s="19">
        <v>4549</v>
      </c>
      <c r="B5173" s="19">
        <v>5</v>
      </c>
      <c r="C5173" s="8">
        <v>34</v>
      </c>
      <c r="D5173" s="8">
        <v>3227</v>
      </c>
      <c r="E5173" s="8">
        <v>1</v>
      </c>
      <c r="F5173" s="7">
        <v>34.5</v>
      </c>
      <c r="G5173" s="8"/>
      <c r="H5173" s="9">
        <v>45035.565237465278</v>
      </c>
      <c r="I5173" s="20" t="str">
        <f>Table2[[#This Row],[StoreID]]&amp;"-"&amp;Table2[[#This Row],[OrderNumer]]</f>
        <v>5-4549</v>
      </c>
    </row>
    <row r="5174" spans="1:9" x14ac:dyDescent="0.35">
      <c r="A5174" s="19">
        <v>4551</v>
      </c>
      <c r="B5174" s="19">
        <v>3</v>
      </c>
      <c r="C5174" s="8">
        <v>1</v>
      </c>
      <c r="D5174" s="8">
        <v>3</v>
      </c>
      <c r="E5174" s="8">
        <v>1</v>
      </c>
      <c r="F5174" s="7">
        <v>149.5</v>
      </c>
      <c r="G5174" s="8"/>
      <c r="H5174" s="9">
        <v>44994.643216932869</v>
      </c>
      <c r="I5174" s="20" t="str">
        <f>Table2[[#This Row],[StoreID]]&amp;"-"&amp;Table2[[#This Row],[OrderNumer]]</f>
        <v>3-4551</v>
      </c>
    </row>
    <row r="5175" spans="1:9" x14ac:dyDescent="0.35">
      <c r="A5175" s="19">
        <v>4552</v>
      </c>
      <c r="B5175" s="19">
        <v>1</v>
      </c>
      <c r="C5175" s="8">
        <v>11</v>
      </c>
      <c r="D5175" s="8">
        <v>646</v>
      </c>
      <c r="E5175" s="8">
        <v>1</v>
      </c>
      <c r="F5175" s="7">
        <v>737.5</v>
      </c>
      <c r="G5175" s="8"/>
      <c r="H5175" s="9">
        <v>45010.910277858799</v>
      </c>
      <c r="I5175" s="20" t="str">
        <f>Table2[[#This Row],[StoreID]]&amp;"-"&amp;Table2[[#This Row],[OrderNumer]]</f>
        <v>1-4552</v>
      </c>
    </row>
    <row r="5176" spans="1:9" x14ac:dyDescent="0.35">
      <c r="A5176" s="19">
        <v>4553</v>
      </c>
      <c r="B5176" s="19">
        <v>1</v>
      </c>
      <c r="C5176" s="8">
        <v>2</v>
      </c>
      <c r="D5176" s="8">
        <v>387</v>
      </c>
      <c r="E5176" s="8">
        <v>1</v>
      </c>
      <c r="F5176" s="7">
        <v>112.5</v>
      </c>
      <c r="G5176" s="8"/>
      <c r="H5176" s="9">
        <v>45010.914223692133</v>
      </c>
      <c r="I5176" s="20" t="str">
        <f>Table2[[#This Row],[StoreID]]&amp;"-"&amp;Table2[[#This Row],[OrderNumer]]</f>
        <v>1-4553</v>
      </c>
    </row>
    <row r="5177" spans="1:9" x14ac:dyDescent="0.35">
      <c r="A5177" s="19">
        <v>4553</v>
      </c>
      <c r="B5177" s="19">
        <v>1</v>
      </c>
      <c r="C5177" s="8">
        <v>2</v>
      </c>
      <c r="D5177" s="8">
        <v>462</v>
      </c>
      <c r="E5177" s="8">
        <v>1</v>
      </c>
      <c r="F5177" s="7">
        <v>10</v>
      </c>
      <c r="G5177" s="8"/>
      <c r="H5177" s="9">
        <v>45010.914223726853</v>
      </c>
      <c r="I5177" s="20" t="str">
        <f>Table2[[#This Row],[StoreID]]&amp;"-"&amp;Table2[[#This Row],[OrderNumer]]</f>
        <v>1-4553</v>
      </c>
    </row>
    <row r="5178" spans="1:9" x14ac:dyDescent="0.35">
      <c r="A5178" s="19">
        <v>4554</v>
      </c>
      <c r="B5178" s="19">
        <v>3</v>
      </c>
      <c r="C5178" s="8">
        <v>1</v>
      </c>
      <c r="D5178" s="8">
        <v>51</v>
      </c>
      <c r="E5178" s="8">
        <v>1</v>
      </c>
      <c r="F5178" s="7">
        <v>749.5</v>
      </c>
      <c r="G5178" s="8"/>
      <c r="H5178" s="9">
        <v>44994.657191550927</v>
      </c>
      <c r="I5178" s="20" t="str">
        <f>Table2[[#This Row],[StoreID]]&amp;"-"&amp;Table2[[#This Row],[OrderNumer]]</f>
        <v>3-4554</v>
      </c>
    </row>
    <row r="5179" spans="1:9" x14ac:dyDescent="0.35">
      <c r="A5179" s="19">
        <v>4554</v>
      </c>
      <c r="B5179" s="19">
        <v>5</v>
      </c>
      <c r="C5179" s="8">
        <v>34</v>
      </c>
      <c r="D5179" s="8">
        <v>4090</v>
      </c>
      <c r="E5179" s="8">
        <v>1</v>
      </c>
      <c r="F5179" s="7">
        <v>47.5</v>
      </c>
      <c r="G5179" s="8"/>
      <c r="H5179" s="9">
        <v>45035.612673298609</v>
      </c>
      <c r="I5179" s="20" t="str">
        <f>Table2[[#This Row],[StoreID]]&amp;"-"&amp;Table2[[#This Row],[OrderNumer]]</f>
        <v>5-4554</v>
      </c>
    </row>
    <row r="5180" spans="1:9" x14ac:dyDescent="0.35">
      <c r="A5180" s="19">
        <v>4555</v>
      </c>
      <c r="B5180" s="19">
        <v>3</v>
      </c>
      <c r="C5180" s="8">
        <v>1</v>
      </c>
      <c r="D5180" s="8">
        <v>1166</v>
      </c>
      <c r="E5180" s="8">
        <v>1</v>
      </c>
      <c r="F5180" s="7">
        <v>25</v>
      </c>
      <c r="G5180" s="8"/>
      <c r="H5180" s="9">
        <v>44994.661091585651</v>
      </c>
      <c r="I5180" s="20" t="str">
        <f>Table2[[#This Row],[StoreID]]&amp;"-"&amp;Table2[[#This Row],[OrderNumer]]</f>
        <v>3-4555</v>
      </c>
    </row>
    <row r="5181" spans="1:9" x14ac:dyDescent="0.35">
      <c r="A5181" s="19">
        <v>4555</v>
      </c>
      <c r="B5181" s="19">
        <v>3</v>
      </c>
      <c r="C5181" s="8">
        <v>1</v>
      </c>
      <c r="D5181" s="8">
        <v>1165</v>
      </c>
      <c r="E5181" s="8">
        <v>1</v>
      </c>
      <c r="F5181" s="7">
        <v>25</v>
      </c>
      <c r="G5181" s="8"/>
      <c r="H5181" s="9">
        <v>44994.661091631948</v>
      </c>
      <c r="I5181" s="20" t="str">
        <f>Table2[[#This Row],[StoreID]]&amp;"-"&amp;Table2[[#This Row],[OrderNumer]]</f>
        <v>3-4555</v>
      </c>
    </row>
    <row r="5182" spans="1:9" x14ac:dyDescent="0.35">
      <c r="A5182" s="19">
        <v>4555</v>
      </c>
      <c r="B5182" s="19">
        <v>3</v>
      </c>
      <c r="C5182" s="8">
        <v>1</v>
      </c>
      <c r="D5182" s="8">
        <v>4078</v>
      </c>
      <c r="E5182" s="8">
        <v>1</v>
      </c>
      <c r="F5182" s="7">
        <v>49.5</v>
      </c>
      <c r="G5182" s="8"/>
      <c r="H5182" s="9">
        <v>44994.661091631948</v>
      </c>
      <c r="I5182" s="20" t="str">
        <f>Table2[[#This Row],[StoreID]]&amp;"-"&amp;Table2[[#This Row],[OrderNumer]]</f>
        <v>3-4555</v>
      </c>
    </row>
    <row r="5183" spans="1:9" x14ac:dyDescent="0.35">
      <c r="A5183" s="19">
        <v>4559</v>
      </c>
      <c r="B5183" s="19">
        <v>3</v>
      </c>
      <c r="C5183" s="8">
        <v>30</v>
      </c>
      <c r="D5183" s="8">
        <v>11</v>
      </c>
      <c r="E5183" s="8">
        <v>2</v>
      </c>
      <c r="F5183" s="7">
        <v>450</v>
      </c>
      <c r="G5183" s="8"/>
      <c r="H5183" s="9">
        <v>44994.679936886576</v>
      </c>
      <c r="I5183" s="20" t="str">
        <f>Table2[[#This Row],[StoreID]]&amp;"-"&amp;Table2[[#This Row],[OrderNumer]]</f>
        <v>3-4559</v>
      </c>
    </row>
    <row r="5184" spans="1:9" x14ac:dyDescent="0.35">
      <c r="A5184" s="19">
        <v>4559</v>
      </c>
      <c r="B5184" s="19">
        <v>5</v>
      </c>
      <c r="C5184" s="8">
        <v>34</v>
      </c>
      <c r="D5184" s="8">
        <v>3971</v>
      </c>
      <c r="E5184" s="8">
        <v>1</v>
      </c>
      <c r="F5184" s="7">
        <v>50</v>
      </c>
      <c r="G5184" s="8"/>
      <c r="H5184" s="9">
        <v>45035.657830439814</v>
      </c>
      <c r="I5184" s="20" t="str">
        <f>Table2[[#This Row],[StoreID]]&amp;"-"&amp;Table2[[#This Row],[OrderNumer]]</f>
        <v>5-4559</v>
      </c>
    </row>
    <row r="5185" spans="1:9" x14ac:dyDescent="0.35">
      <c r="A5185" s="19">
        <v>4560</v>
      </c>
      <c r="B5185" s="19">
        <v>3</v>
      </c>
      <c r="C5185" s="8">
        <v>30</v>
      </c>
      <c r="D5185" s="8">
        <v>468</v>
      </c>
      <c r="E5185" s="8">
        <v>1</v>
      </c>
      <c r="F5185" s="7">
        <v>125</v>
      </c>
      <c r="G5185" s="8"/>
      <c r="H5185" s="9">
        <v>44994.684606979165</v>
      </c>
      <c r="I5185" s="20" t="str">
        <f>Table2[[#This Row],[StoreID]]&amp;"-"&amp;Table2[[#This Row],[OrderNumer]]</f>
        <v>3-4560</v>
      </c>
    </row>
    <row r="5186" spans="1:9" x14ac:dyDescent="0.35">
      <c r="A5186" s="19">
        <v>4560</v>
      </c>
      <c r="B5186" s="19">
        <v>3</v>
      </c>
      <c r="C5186" s="8">
        <v>30</v>
      </c>
      <c r="D5186" s="8">
        <v>392</v>
      </c>
      <c r="E5186" s="8">
        <v>1</v>
      </c>
      <c r="F5186" s="7">
        <v>75</v>
      </c>
      <c r="G5186" s="8"/>
      <c r="H5186" s="9">
        <v>44994.684607025461</v>
      </c>
      <c r="I5186" s="20" t="str">
        <f>Table2[[#This Row],[StoreID]]&amp;"-"&amp;Table2[[#This Row],[OrderNumer]]</f>
        <v>3-4560</v>
      </c>
    </row>
    <row r="5187" spans="1:9" x14ac:dyDescent="0.35">
      <c r="A5187" s="19">
        <v>4560</v>
      </c>
      <c r="B5187" s="19">
        <v>5</v>
      </c>
      <c r="C5187" s="8">
        <v>34</v>
      </c>
      <c r="D5187" s="8">
        <v>465</v>
      </c>
      <c r="E5187" s="8">
        <v>1</v>
      </c>
      <c r="F5187" s="7">
        <v>25</v>
      </c>
      <c r="G5187" s="8"/>
      <c r="H5187" s="9">
        <v>45035.659223530092</v>
      </c>
      <c r="I5187" s="20" t="str">
        <f>Table2[[#This Row],[StoreID]]&amp;"-"&amp;Table2[[#This Row],[OrderNumer]]</f>
        <v>5-4560</v>
      </c>
    </row>
    <row r="5188" spans="1:9" x14ac:dyDescent="0.35">
      <c r="A5188" s="19">
        <v>4560</v>
      </c>
      <c r="B5188" s="19">
        <v>5</v>
      </c>
      <c r="C5188" s="8">
        <v>34</v>
      </c>
      <c r="D5188" s="8">
        <v>386</v>
      </c>
      <c r="E5188" s="8">
        <v>1</v>
      </c>
      <c r="F5188" s="7">
        <v>20</v>
      </c>
      <c r="G5188" s="8"/>
      <c r="H5188" s="9">
        <v>45035.659223530092</v>
      </c>
      <c r="I5188" s="20" t="str">
        <f>Table2[[#This Row],[StoreID]]&amp;"-"&amp;Table2[[#This Row],[OrderNumer]]</f>
        <v>5-4560</v>
      </c>
    </row>
    <row r="5189" spans="1:9" x14ac:dyDescent="0.35">
      <c r="A5189" s="19">
        <v>4560</v>
      </c>
      <c r="B5189" s="19">
        <v>5</v>
      </c>
      <c r="C5189" s="8">
        <v>34</v>
      </c>
      <c r="D5189" s="8">
        <v>465</v>
      </c>
      <c r="E5189" s="8">
        <v>1</v>
      </c>
      <c r="F5189" s="7">
        <v>25</v>
      </c>
      <c r="G5189" s="8"/>
      <c r="H5189" s="9">
        <v>45035.659223530092</v>
      </c>
      <c r="I5189" s="20" t="str">
        <f>Table2[[#This Row],[StoreID]]&amp;"-"&amp;Table2[[#This Row],[OrderNumer]]</f>
        <v>5-4560</v>
      </c>
    </row>
    <row r="5190" spans="1:9" x14ac:dyDescent="0.35">
      <c r="A5190" s="19">
        <v>4560</v>
      </c>
      <c r="B5190" s="19">
        <v>5</v>
      </c>
      <c r="C5190" s="8">
        <v>34</v>
      </c>
      <c r="D5190" s="8">
        <v>386</v>
      </c>
      <c r="E5190" s="8">
        <v>1</v>
      </c>
      <c r="F5190" s="7">
        <v>20</v>
      </c>
      <c r="G5190" s="8"/>
      <c r="H5190" s="9">
        <v>45035.659223530092</v>
      </c>
      <c r="I5190" s="20" t="str">
        <f>Table2[[#This Row],[StoreID]]&amp;"-"&amp;Table2[[#This Row],[OrderNumer]]</f>
        <v>5-4560</v>
      </c>
    </row>
    <row r="5191" spans="1:9" x14ac:dyDescent="0.35">
      <c r="A5191" s="19">
        <v>4560</v>
      </c>
      <c r="B5191" s="19">
        <v>5</v>
      </c>
      <c r="C5191" s="8">
        <v>34</v>
      </c>
      <c r="D5191" s="8">
        <v>392</v>
      </c>
      <c r="E5191" s="8">
        <v>1</v>
      </c>
      <c r="F5191" s="7">
        <v>75</v>
      </c>
      <c r="G5191" s="8"/>
      <c r="H5191" s="9">
        <v>45035.659223530092</v>
      </c>
      <c r="I5191" s="20" t="str">
        <f>Table2[[#This Row],[StoreID]]&amp;"-"&amp;Table2[[#This Row],[OrderNumer]]</f>
        <v>5-4560</v>
      </c>
    </row>
    <row r="5192" spans="1:9" x14ac:dyDescent="0.35">
      <c r="A5192" s="19">
        <v>4560</v>
      </c>
      <c r="B5192" s="19">
        <v>5</v>
      </c>
      <c r="C5192" s="8">
        <v>34</v>
      </c>
      <c r="D5192" s="8">
        <v>392</v>
      </c>
      <c r="E5192" s="8">
        <v>1</v>
      </c>
      <c r="F5192" s="7">
        <v>75</v>
      </c>
      <c r="G5192" s="8"/>
      <c r="H5192" s="9">
        <v>45035.659223576389</v>
      </c>
      <c r="I5192" s="20" t="str">
        <f>Table2[[#This Row],[StoreID]]&amp;"-"&amp;Table2[[#This Row],[OrderNumer]]</f>
        <v>5-4560</v>
      </c>
    </row>
    <row r="5193" spans="1:9" x14ac:dyDescent="0.35">
      <c r="A5193" s="19">
        <v>4561</v>
      </c>
      <c r="B5193" s="19">
        <v>3</v>
      </c>
      <c r="C5193" s="8">
        <v>1</v>
      </c>
      <c r="D5193" s="8">
        <v>181</v>
      </c>
      <c r="E5193" s="8">
        <v>1</v>
      </c>
      <c r="F5193" s="7">
        <v>137.5</v>
      </c>
      <c r="G5193" s="8"/>
      <c r="H5193" s="9">
        <v>44994.700277777774</v>
      </c>
      <c r="I5193" s="20" t="str">
        <f>Table2[[#This Row],[StoreID]]&amp;"-"&amp;Table2[[#This Row],[OrderNumer]]</f>
        <v>3-4561</v>
      </c>
    </row>
    <row r="5194" spans="1:9" x14ac:dyDescent="0.35">
      <c r="A5194" s="19">
        <v>4563</v>
      </c>
      <c r="B5194" s="19">
        <v>1</v>
      </c>
      <c r="C5194" s="8">
        <v>11</v>
      </c>
      <c r="D5194" s="8">
        <v>3270</v>
      </c>
      <c r="E5194" s="8">
        <v>1</v>
      </c>
      <c r="F5194" s="7">
        <v>29.5</v>
      </c>
      <c r="G5194" s="8"/>
      <c r="H5194" s="9">
        <v>45010.973551736111</v>
      </c>
      <c r="I5194" s="20" t="str">
        <f>Table2[[#This Row],[StoreID]]&amp;"-"&amp;Table2[[#This Row],[OrderNumer]]</f>
        <v>1-4563</v>
      </c>
    </row>
    <row r="5195" spans="1:9" x14ac:dyDescent="0.35">
      <c r="A5195" s="19">
        <v>4563</v>
      </c>
      <c r="B5195" s="19">
        <v>3</v>
      </c>
      <c r="C5195" s="8">
        <v>19</v>
      </c>
      <c r="D5195" s="8">
        <v>4090</v>
      </c>
      <c r="E5195" s="8">
        <v>1</v>
      </c>
      <c r="F5195" s="7">
        <v>47.5</v>
      </c>
      <c r="G5195" s="8"/>
      <c r="H5195" s="9">
        <v>44994.719085682867</v>
      </c>
      <c r="I5195" s="20" t="str">
        <f>Table2[[#This Row],[StoreID]]&amp;"-"&amp;Table2[[#This Row],[OrderNumer]]</f>
        <v>3-4563</v>
      </c>
    </row>
    <row r="5196" spans="1:9" x14ac:dyDescent="0.35">
      <c r="A5196" s="19">
        <v>4563</v>
      </c>
      <c r="B5196" s="19">
        <v>5</v>
      </c>
      <c r="C5196" s="8">
        <v>34</v>
      </c>
      <c r="D5196" s="8">
        <v>4092</v>
      </c>
      <c r="E5196" s="8">
        <v>1</v>
      </c>
      <c r="F5196" s="7">
        <v>25</v>
      </c>
      <c r="G5196" s="8"/>
      <c r="H5196" s="9">
        <v>45035.832671145836</v>
      </c>
      <c r="I5196" s="20" t="str">
        <f>Table2[[#This Row],[StoreID]]&amp;"-"&amp;Table2[[#This Row],[OrderNumer]]</f>
        <v>5-4563</v>
      </c>
    </row>
    <row r="5197" spans="1:9" x14ac:dyDescent="0.35">
      <c r="A5197" s="19">
        <v>4563</v>
      </c>
      <c r="B5197" s="19">
        <v>5</v>
      </c>
      <c r="C5197" s="8">
        <v>34</v>
      </c>
      <c r="D5197" s="8">
        <v>4092</v>
      </c>
      <c r="E5197" s="8">
        <v>1</v>
      </c>
      <c r="F5197" s="7">
        <v>25</v>
      </c>
      <c r="G5197" s="8"/>
      <c r="H5197" s="9">
        <v>45035.832671145836</v>
      </c>
      <c r="I5197" s="20" t="str">
        <f>Table2[[#This Row],[StoreID]]&amp;"-"&amp;Table2[[#This Row],[OrderNumer]]</f>
        <v>5-4563</v>
      </c>
    </row>
    <row r="5198" spans="1:9" x14ac:dyDescent="0.35">
      <c r="A5198" s="19">
        <v>4563</v>
      </c>
      <c r="B5198" s="19">
        <v>5</v>
      </c>
      <c r="C5198" s="8">
        <v>34</v>
      </c>
      <c r="D5198" s="8">
        <v>4092</v>
      </c>
      <c r="E5198" s="8">
        <v>1</v>
      </c>
      <c r="F5198" s="7">
        <v>25</v>
      </c>
      <c r="G5198" s="8"/>
      <c r="H5198" s="9">
        <v>45035.832671145836</v>
      </c>
      <c r="I5198" s="20" t="str">
        <f>Table2[[#This Row],[StoreID]]&amp;"-"&amp;Table2[[#This Row],[OrderNumer]]</f>
        <v>5-4563</v>
      </c>
    </row>
    <row r="5199" spans="1:9" x14ac:dyDescent="0.35">
      <c r="A5199" s="19">
        <v>4564</v>
      </c>
      <c r="B5199" s="19">
        <v>3</v>
      </c>
      <c r="C5199" s="8">
        <v>4</v>
      </c>
      <c r="D5199" s="8">
        <v>4202</v>
      </c>
      <c r="E5199" s="8">
        <v>1</v>
      </c>
      <c r="F5199" s="7">
        <v>2.5</v>
      </c>
      <c r="G5199" s="8"/>
      <c r="H5199" s="9">
        <v>44994.733344062501</v>
      </c>
      <c r="I5199" s="20" t="str">
        <f>Table2[[#This Row],[StoreID]]&amp;"-"&amp;Table2[[#This Row],[OrderNumer]]</f>
        <v>3-4564</v>
      </c>
    </row>
    <row r="5200" spans="1:9" x14ac:dyDescent="0.35">
      <c r="A5200" s="19">
        <v>4565</v>
      </c>
      <c r="B5200" s="19">
        <v>3</v>
      </c>
      <c r="C5200" s="8">
        <v>30</v>
      </c>
      <c r="D5200" s="8">
        <v>3390</v>
      </c>
      <c r="E5200" s="8">
        <v>1</v>
      </c>
      <c r="F5200" s="7">
        <v>175</v>
      </c>
      <c r="G5200" s="8"/>
      <c r="H5200" s="9">
        <v>44994.747030358798</v>
      </c>
      <c r="I5200" s="20" t="str">
        <f>Table2[[#This Row],[StoreID]]&amp;"-"&amp;Table2[[#This Row],[OrderNumer]]</f>
        <v>3-4565</v>
      </c>
    </row>
    <row r="5201" spans="1:9" x14ac:dyDescent="0.35">
      <c r="A5201" s="19">
        <v>4566</v>
      </c>
      <c r="B5201" s="19">
        <v>5</v>
      </c>
      <c r="C5201" s="8">
        <v>34</v>
      </c>
      <c r="D5201" s="8">
        <v>4089</v>
      </c>
      <c r="E5201" s="8">
        <v>1</v>
      </c>
      <c r="F5201" s="7">
        <v>10</v>
      </c>
      <c r="G5201" s="8"/>
      <c r="H5201" s="9">
        <v>45035.852535682869</v>
      </c>
      <c r="I5201" s="20" t="str">
        <f>Table2[[#This Row],[StoreID]]&amp;"-"&amp;Table2[[#This Row],[OrderNumer]]</f>
        <v>5-4566</v>
      </c>
    </row>
    <row r="5202" spans="1:9" x14ac:dyDescent="0.35">
      <c r="A5202" s="19">
        <v>4567</v>
      </c>
      <c r="B5202" s="19">
        <v>5</v>
      </c>
      <c r="C5202" s="8">
        <v>34</v>
      </c>
      <c r="D5202" s="8">
        <v>13</v>
      </c>
      <c r="E5202" s="8">
        <v>1</v>
      </c>
      <c r="F5202" s="7">
        <v>1025</v>
      </c>
      <c r="G5202" s="8"/>
      <c r="H5202" s="9">
        <v>45035.862186423612</v>
      </c>
      <c r="I5202" s="20" t="str">
        <f>Table2[[#This Row],[StoreID]]&amp;"-"&amp;Table2[[#This Row],[OrderNumer]]</f>
        <v>5-4567</v>
      </c>
    </row>
    <row r="5203" spans="1:9" x14ac:dyDescent="0.35">
      <c r="A5203" s="19">
        <v>4568</v>
      </c>
      <c r="B5203" s="19">
        <v>2</v>
      </c>
      <c r="C5203" s="8">
        <v>16</v>
      </c>
      <c r="D5203" s="8">
        <v>4082</v>
      </c>
      <c r="E5203" s="8">
        <v>1</v>
      </c>
      <c r="F5203" s="7">
        <v>10</v>
      </c>
      <c r="G5203" s="8"/>
      <c r="H5203" s="9">
        <v>45038.981545798611</v>
      </c>
      <c r="I5203" s="20" t="str">
        <f>Table2[[#This Row],[StoreID]]&amp;"-"&amp;Table2[[#This Row],[OrderNumer]]</f>
        <v>2-4568</v>
      </c>
    </row>
    <row r="5204" spans="1:9" x14ac:dyDescent="0.35">
      <c r="A5204" s="19">
        <v>4568</v>
      </c>
      <c r="B5204" s="19">
        <v>2</v>
      </c>
      <c r="C5204" s="8">
        <v>16</v>
      </c>
      <c r="D5204" s="8">
        <v>4087</v>
      </c>
      <c r="E5204" s="8">
        <v>1</v>
      </c>
      <c r="F5204" s="7">
        <v>10</v>
      </c>
      <c r="G5204" s="8"/>
      <c r="H5204" s="9">
        <v>45038.981545798611</v>
      </c>
      <c r="I5204" s="20" t="str">
        <f>Table2[[#This Row],[StoreID]]&amp;"-"&amp;Table2[[#This Row],[OrderNumer]]</f>
        <v>2-4568</v>
      </c>
    </row>
    <row r="5205" spans="1:9" x14ac:dyDescent="0.35">
      <c r="A5205" s="19">
        <v>4568</v>
      </c>
      <c r="B5205" s="19">
        <v>2</v>
      </c>
      <c r="C5205" s="8">
        <v>16</v>
      </c>
      <c r="D5205" s="8">
        <v>4088</v>
      </c>
      <c r="E5205" s="8">
        <v>1</v>
      </c>
      <c r="F5205" s="7">
        <v>10</v>
      </c>
      <c r="G5205" s="8"/>
      <c r="H5205" s="9">
        <v>45038.981545833332</v>
      </c>
      <c r="I5205" s="20" t="str">
        <f>Table2[[#This Row],[StoreID]]&amp;"-"&amp;Table2[[#This Row],[OrderNumer]]</f>
        <v>2-4568</v>
      </c>
    </row>
    <row r="5206" spans="1:9" x14ac:dyDescent="0.35">
      <c r="A5206" s="19">
        <v>4569</v>
      </c>
      <c r="B5206" s="19">
        <v>1</v>
      </c>
      <c r="C5206" s="8">
        <v>14</v>
      </c>
      <c r="D5206" s="8">
        <v>719</v>
      </c>
      <c r="E5206" s="8">
        <v>1</v>
      </c>
      <c r="F5206" s="7">
        <v>75</v>
      </c>
      <c r="G5206" s="8"/>
      <c r="H5206" s="9">
        <v>45011.583901192127</v>
      </c>
      <c r="I5206" s="20" t="str">
        <f>Table2[[#This Row],[StoreID]]&amp;"-"&amp;Table2[[#This Row],[OrderNumer]]</f>
        <v>1-4569</v>
      </c>
    </row>
    <row r="5207" spans="1:9" x14ac:dyDescent="0.35">
      <c r="A5207" s="19">
        <v>4569</v>
      </c>
      <c r="B5207" s="19">
        <v>2</v>
      </c>
      <c r="C5207" s="8">
        <v>18</v>
      </c>
      <c r="D5207" s="8">
        <v>623</v>
      </c>
      <c r="E5207" s="8">
        <v>1</v>
      </c>
      <c r="F5207" s="7">
        <v>225</v>
      </c>
      <c r="G5207" s="8"/>
      <c r="H5207" s="9">
        <v>45038.984476469908</v>
      </c>
      <c r="I5207" s="20" t="str">
        <f>Table2[[#This Row],[StoreID]]&amp;"-"&amp;Table2[[#This Row],[OrderNumer]]</f>
        <v>2-4569</v>
      </c>
    </row>
    <row r="5208" spans="1:9" x14ac:dyDescent="0.35">
      <c r="A5208" s="19">
        <v>4570</v>
      </c>
      <c r="B5208" s="19">
        <v>3</v>
      </c>
      <c r="C5208" s="8">
        <v>1</v>
      </c>
      <c r="D5208" s="8">
        <v>3380</v>
      </c>
      <c r="E5208" s="8">
        <v>1</v>
      </c>
      <c r="F5208" s="7">
        <v>299.5</v>
      </c>
      <c r="G5208" s="8"/>
      <c r="H5208" s="9">
        <v>44994.805767442129</v>
      </c>
      <c r="I5208" s="20" t="str">
        <f>Table2[[#This Row],[StoreID]]&amp;"-"&amp;Table2[[#This Row],[OrderNumer]]</f>
        <v>3-4570</v>
      </c>
    </row>
    <row r="5209" spans="1:9" x14ac:dyDescent="0.35">
      <c r="A5209" s="19">
        <v>4572</v>
      </c>
      <c r="B5209" s="19">
        <v>1</v>
      </c>
      <c r="C5209" s="8">
        <v>14</v>
      </c>
      <c r="D5209" s="8">
        <v>4028</v>
      </c>
      <c r="E5209" s="8">
        <v>1</v>
      </c>
      <c r="F5209" s="7">
        <v>45</v>
      </c>
      <c r="G5209" s="8"/>
      <c r="H5209" s="9">
        <v>45011.597348958334</v>
      </c>
      <c r="I5209" s="20" t="str">
        <f>Table2[[#This Row],[StoreID]]&amp;"-"&amp;Table2[[#This Row],[OrderNumer]]</f>
        <v>1-4572</v>
      </c>
    </row>
    <row r="5210" spans="1:9" x14ac:dyDescent="0.35">
      <c r="A5210" s="19">
        <v>4572</v>
      </c>
      <c r="B5210" s="19">
        <v>1</v>
      </c>
      <c r="C5210" s="8">
        <v>14</v>
      </c>
      <c r="D5210" s="8">
        <v>4024</v>
      </c>
      <c r="E5210" s="8">
        <v>1</v>
      </c>
      <c r="F5210" s="7">
        <v>275</v>
      </c>
      <c r="G5210" s="8"/>
      <c r="H5210" s="9">
        <v>45011.597348993055</v>
      </c>
      <c r="I5210" s="20" t="str">
        <f>Table2[[#This Row],[StoreID]]&amp;"-"&amp;Table2[[#This Row],[OrderNumer]]</f>
        <v>1-4572</v>
      </c>
    </row>
    <row r="5211" spans="1:9" x14ac:dyDescent="0.35">
      <c r="A5211" s="19">
        <v>4572</v>
      </c>
      <c r="B5211" s="19">
        <v>1</v>
      </c>
      <c r="C5211" s="8">
        <v>14</v>
      </c>
      <c r="D5211" s="8">
        <v>4023</v>
      </c>
      <c r="E5211" s="8">
        <v>1</v>
      </c>
      <c r="F5211" s="7">
        <v>400</v>
      </c>
      <c r="G5211" s="8"/>
      <c r="H5211" s="9">
        <v>45011.597349039352</v>
      </c>
      <c r="I5211" s="20" t="str">
        <f>Table2[[#This Row],[StoreID]]&amp;"-"&amp;Table2[[#This Row],[OrderNumer]]</f>
        <v>1-4572</v>
      </c>
    </row>
    <row r="5212" spans="1:9" x14ac:dyDescent="0.35">
      <c r="A5212" s="19">
        <v>4572</v>
      </c>
      <c r="B5212" s="19">
        <v>1</v>
      </c>
      <c r="C5212" s="8">
        <v>14</v>
      </c>
      <c r="D5212" s="8">
        <v>4028</v>
      </c>
      <c r="E5212" s="8">
        <v>1</v>
      </c>
      <c r="F5212" s="7">
        <v>45</v>
      </c>
      <c r="G5212" s="8"/>
      <c r="H5212" s="9">
        <v>45011.597349039352</v>
      </c>
      <c r="I5212" s="20" t="str">
        <f>Table2[[#This Row],[StoreID]]&amp;"-"&amp;Table2[[#This Row],[OrderNumer]]</f>
        <v>1-4572</v>
      </c>
    </row>
    <row r="5213" spans="1:9" x14ac:dyDescent="0.35">
      <c r="A5213" s="19">
        <v>4572</v>
      </c>
      <c r="B5213" s="19">
        <v>1</v>
      </c>
      <c r="C5213" s="8">
        <v>14</v>
      </c>
      <c r="D5213" s="8">
        <v>4027</v>
      </c>
      <c r="E5213" s="8">
        <v>1</v>
      </c>
      <c r="F5213" s="7">
        <v>275</v>
      </c>
      <c r="G5213" s="8"/>
      <c r="H5213" s="9">
        <v>45011.597349074073</v>
      </c>
      <c r="I5213" s="20" t="str">
        <f>Table2[[#This Row],[StoreID]]&amp;"-"&amp;Table2[[#This Row],[OrderNumer]]</f>
        <v>1-4572</v>
      </c>
    </row>
    <row r="5214" spans="1:9" x14ac:dyDescent="0.35">
      <c r="A5214" s="19">
        <v>4572</v>
      </c>
      <c r="B5214" s="19">
        <v>5</v>
      </c>
      <c r="C5214" s="8">
        <v>34</v>
      </c>
      <c r="D5214" s="8">
        <v>470</v>
      </c>
      <c r="E5214" s="8">
        <v>1</v>
      </c>
      <c r="F5214" s="7">
        <v>20</v>
      </c>
      <c r="G5214" s="8"/>
      <c r="H5214" s="9">
        <v>45035.870836226852</v>
      </c>
      <c r="I5214" s="20" t="str">
        <f>Table2[[#This Row],[StoreID]]&amp;"-"&amp;Table2[[#This Row],[OrderNumer]]</f>
        <v>5-4572</v>
      </c>
    </row>
    <row r="5215" spans="1:9" x14ac:dyDescent="0.35">
      <c r="A5215" s="19">
        <v>4574</v>
      </c>
      <c r="B5215" s="19">
        <v>3</v>
      </c>
      <c r="C5215" s="8">
        <v>1</v>
      </c>
      <c r="D5215" s="8">
        <v>12</v>
      </c>
      <c r="E5215" s="8">
        <v>1</v>
      </c>
      <c r="F5215" s="7">
        <v>797.5</v>
      </c>
      <c r="G5215" s="8"/>
      <c r="H5215" s="9">
        <v>44994.826124074076</v>
      </c>
      <c r="I5215" s="20" t="str">
        <f>Table2[[#This Row],[StoreID]]&amp;"-"&amp;Table2[[#This Row],[OrderNumer]]</f>
        <v>3-4574</v>
      </c>
    </row>
    <row r="5216" spans="1:9" x14ac:dyDescent="0.35">
      <c r="A5216" s="19">
        <v>4575</v>
      </c>
      <c r="B5216" s="19">
        <v>1</v>
      </c>
      <c r="C5216" s="8">
        <v>15</v>
      </c>
      <c r="D5216" s="8">
        <v>1136</v>
      </c>
      <c r="E5216" s="8">
        <v>1</v>
      </c>
      <c r="F5216" s="7">
        <v>75</v>
      </c>
      <c r="G5216" s="8"/>
      <c r="H5216" s="9">
        <v>45011.655459340276</v>
      </c>
      <c r="I5216" s="20" t="str">
        <f>Table2[[#This Row],[StoreID]]&amp;"-"&amp;Table2[[#This Row],[OrderNumer]]</f>
        <v>1-4575</v>
      </c>
    </row>
    <row r="5217" spans="1:9" x14ac:dyDescent="0.35">
      <c r="A5217" s="19">
        <v>4576</v>
      </c>
      <c r="B5217" s="19">
        <v>1</v>
      </c>
      <c r="C5217" s="8">
        <v>15</v>
      </c>
      <c r="D5217" s="8">
        <v>2838</v>
      </c>
      <c r="E5217" s="8">
        <v>1</v>
      </c>
      <c r="F5217" s="7">
        <v>400</v>
      </c>
      <c r="G5217" s="8"/>
      <c r="H5217" s="9">
        <v>45011.664260763886</v>
      </c>
      <c r="I5217" s="20" t="str">
        <f>Table2[[#This Row],[StoreID]]&amp;"-"&amp;Table2[[#This Row],[OrderNumer]]</f>
        <v>1-4576</v>
      </c>
    </row>
    <row r="5218" spans="1:9" x14ac:dyDescent="0.35">
      <c r="A5218" s="19">
        <v>4576</v>
      </c>
      <c r="B5218" s="19">
        <v>3</v>
      </c>
      <c r="C5218" s="8">
        <v>30</v>
      </c>
      <c r="D5218" s="8">
        <v>3261</v>
      </c>
      <c r="E5218" s="8">
        <v>1</v>
      </c>
      <c r="F5218" s="7">
        <v>82.5</v>
      </c>
      <c r="G5218" s="8"/>
      <c r="H5218" s="9">
        <v>44994.8512505787</v>
      </c>
      <c r="I5218" s="20" t="str">
        <f>Table2[[#This Row],[StoreID]]&amp;"-"&amp;Table2[[#This Row],[OrderNumer]]</f>
        <v>3-4576</v>
      </c>
    </row>
    <row r="5219" spans="1:9" x14ac:dyDescent="0.35">
      <c r="A5219" s="19">
        <v>4577</v>
      </c>
      <c r="B5219" s="19">
        <v>1</v>
      </c>
      <c r="C5219" s="8">
        <v>15</v>
      </c>
      <c r="D5219" s="8">
        <v>719</v>
      </c>
      <c r="E5219" s="8">
        <v>1</v>
      </c>
      <c r="F5219" s="7">
        <v>75</v>
      </c>
      <c r="G5219" s="8"/>
      <c r="H5219" s="9">
        <v>45011.681877581017</v>
      </c>
      <c r="I5219" s="20" t="str">
        <f>Table2[[#This Row],[StoreID]]&amp;"-"&amp;Table2[[#This Row],[OrderNumer]]</f>
        <v>1-4577</v>
      </c>
    </row>
    <row r="5220" spans="1:9" x14ac:dyDescent="0.35">
      <c r="A5220" s="19">
        <v>4577</v>
      </c>
      <c r="B5220" s="19">
        <v>1</v>
      </c>
      <c r="C5220" s="8">
        <v>15</v>
      </c>
      <c r="D5220" s="8">
        <v>719</v>
      </c>
      <c r="E5220" s="8">
        <v>1</v>
      </c>
      <c r="F5220" s="7">
        <v>75</v>
      </c>
      <c r="G5220" s="8"/>
      <c r="H5220" s="9">
        <v>45011.681877627314</v>
      </c>
      <c r="I5220" s="20" t="str">
        <f>Table2[[#This Row],[StoreID]]&amp;"-"&amp;Table2[[#This Row],[OrderNumer]]</f>
        <v>1-4577</v>
      </c>
    </row>
    <row r="5221" spans="1:9" x14ac:dyDescent="0.35">
      <c r="A5221" s="19">
        <v>4577</v>
      </c>
      <c r="B5221" s="19">
        <v>3</v>
      </c>
      <c r="C5221" s="8">
        <v>1</v>
      </c>
      <c r="D5221" s="8">
        <v>4078</v>
      </c>
      <c r="E5221" s="8">
        <v>1</v>
      </c>
      <c r="F5221" s="7">
        <v>49.5</v>
      </c>
      <c r="G5221" s="8"/>
      <c r="H5221" s="9">
        <v>44994.85564105324</v>
      </c>
      <c r="I5221" s="20" t="str">
        <f>Table2[[#This Row],[StoreID]]&amp;"-"&amp;Table2[[#This Row],[OrderNumer]]</f>
        <v>3-4577</v>
      </c>
    </row>
    <row r="5222" spans="1:9" x14ac:dyDescent="0.35">
      <c r="A5222" s="19">
        <v>4577</v>
      </c>
      <c r="B5222" s="19">
        <v>3</v>
      </c>
      <c r="C5222" s="8">
        <v>1</v>
      </c>
      <c r="D5222" s="8">
        <v>4078</v>
      </c>
      <c r="E5222" s="8">
        <v>1</v>
      </c>
      <c r="F5222" s="7">
        <v>49.5</v>
      </c>
      <c r="G5222" s="8"/>
      <c r="H5222" s="9">
        <v>44994.85564105324</v>
      </c>
      <c r="I5222" s="20" t="str">
        <f>Table2[[#This Row],[StoreID]]&amp;"-"&amp;Table2[[#This Row],[OrderNumer]]</f>
        <v>3-4577</v>
      </c>
    </row>
    <row r="5223" spans="1:9" x14ac:dyDescent="0.35">
      <c r="A5223" s="19">
        <v>4578</v>
      </c>
      <c r="B5223" s="19">
        <v>2</v>
      </c>
      <c r="C5223" s="8">
        <v>18</v>
      </c>
      <c r="D5223" s="8">
        <v>639</v>
      </c>
      <c r="E5223" s="8">
        <v>1</v>
      </c>
      <c r="F5223" s="7">
        <v>725</v>
      </c>
      <c r="G5223" s="8"/>
      <c r="H5223" s="9">
        <v>45039.000787766206</v>
      </c>
      <c r="I5223" s="20" t="str">
        <f>Table2[[#This Row],[StoreID]]&amp;"-"&amp;Table2[[#This Row],[OrderNumer]]</f>
        <v>2-4578</v>
      </c>
    </row>
    <row r="5224" spans="1:9" x14ac:dyDescent="0.35">
      <c r="A5224" s="19">
        <v>4579</v>
      </c>
      <c r="B5224" s="19">
        <v>3</v>
      </c>
      <c r="C5224" s="8">
        <v>30</v>
      </c>
      <c r="D5224" s="8">
        <v>719</v>
      </c>
      <c r="E5224" s="8">
        <v>1</v>
      </c>
      <c r="F5224" s="7">
        <v>75</v>
      </c>
      <c r="G5224" s="8"/>
      <c r="H5224" s="9">
        <v>44994.857885335645</v>
      </c>
      <c r="I5224" s="20" t="str">
        <f>Table2[[#This Row],[StoreID]]&amp;"-"&amp;Table2[[#This Row],[OrderNumer]]</f>
        <v>3-4579</v>
      </c>
    </row>
    <row r="5225" spans="1:9" x14ac:dyDescent="0.35">
      <c r="A5225" s="19">
        <v>4579</v>
      </c>
      <c r="B5225" s="19">
        <v>5</v>
      </c>
      <c r="C5225" s="8">
        <v>34</v>
      </c>
      <c r="D5225" s="8">
        <v>624</v>
      </c>
      <c r="E5225" s="8">
        <v>1</v>
      </c>
      <c r="F5225" s="7">
        <v>137.5</v>
      </c>
      <c r="G5225" s="8"/>
      <c r="H5225" s="9">
        <v>45035.886625150466</v>
      </c>
      <c r="I5225" s="20" t="str">
        <f>Table2[[#This Row],[StoreID]]&amp;"-"&amp;Table2[[#This Row],[OrderNumer]]</f>
        <v>5-4579</v>
      </c>
    </row>
    <row r="5226" spans="1:9" x14ac:dyDescent="0.35">
      <c r="A5226" s="19">
        <v>4580</v>
      </c>
      <c r="B5226" s="19">
        <v>5</v>
      </c>
      <c r="C5226" s="8">
        <v>34</v>
      </c>
      <c r="D5226" s="8">
        <v>1099</v>
      </c>
      <c r="E5226" s="8">
        <v>1</v>
      </c>
      <c r="F5226" s="7">
        <v>287.5</v>
      </c>
      <c r="G5226" s="8"/>
      <c r="H5226" s="9">
        <v>45035.900017326392</v>
      </c>
      <c r="I5226" s="20" t="str">
        <f>Table2[[#This Row],[StoreID]]&amp;"-"&amp;Table2[[#This Row],[OrderNumer]]</f>
        <v>5-4580</v>
      </c>
    </row>
    <row r="5227" spans="1:9" x14ac:dyDescent="0.35">
      <c r="A5227" s="19">
        <v>4583</v>
      </c>
      <c r="B5227" s="19">
        <v>1</v>
      </c>
      <c r="C5227" s="8">
        <v>15</v>
      </c>
      <c r="D5227" s="8">
        <v>3582</v>
      </c>
      <c r="E5227" s="8">
        <v>-1</v>
      </c>
      <c r="F5227" s="7">
        <v>-475</v>
      </c>
      <c r="G5227" s="8" t="s">
        <v>131</v>
      </c>
      <c r="H5227" s="9">
        <v>45011.702633946756</v>
      </c>
      <c r="I5227" s="20" t="str">
        <f>Table2[[#This Row],[StoreID]]&amp;"-"&amp;Table2[[#This Row],[OrderNumer]]</f>
        <v>1-4583</v>
      </c>
    </row>
    <row r="5228" spans="1:9" x14ac:dyDescent="0.35">
      <c r="A5228" s="19">
        <v>4586</v>
      </c>
      <c r="B5228" s="19">
        <v>3</v>
      </c>
      <c r="C5228" s="8">
        <v>30</v>
      </c>
      <c r="D5228" s="8">
        <v>1985</v>
      </c>
      <c r="E5228" s="8">
        <v>1</v>
      </c>
      <c r="F5228" s="7">
        <v>287.5</v>
      </c>
      <c r="G5228" s="8"/>
      <c r="H5228" s="9">
        <v>44994.925390706019</v>
      </c>
      <c r="I5228" s="20" t="str">
        <f>Table2[[#This Row],[StoreID]]&amp;"-"&amp;Table2[[#This Row],[OrderNumer]]</f>
        <v>3-4586</v>
      </c>
    </row>
    <row r="5229" spans="1:9" x14ac:dyDescent="0.35">
      <c r="A5229" s="19">
        <v>4586</v>
      </c>
      <c r="B5229" s="19">
        <v>3</v>
      </c>
      <c r="C5229" s="8">
        <v>30</v>
      </c>
      <c r="D5229" s="8">
        <v>3566</v>
      </c>
      <c r="E5229" s="8">
        <v>1</v>
      </c>
      <c r="F5229" s="7">
        <v>449.5</v>
      </c>
      <c r="G5229" s="8"/>
      <c r="H5229" s="9">
        <v>44994.925390706019</v>
      </c>
      <c r="I5229" s="20" t="str">
        <f>Table2[[#This Row],[StoreID]]&amp;"-"&amp;Table2[[#This Row],[OrderNumer]]</f>
        <v>3-4586</v>
      </c>
    </row>
    <row r="5230" spans="1:9" x14ac:dyDescent="0.35">
      <c r="A5230" s="19">
        <v>4587</v>
      </c>
      <c r="B5230" s="19">
        <v>2</v>
      </c>
      <c r="C5230" s="8">
        <v>18</v>
      </c>
      <c r="D5230" s="8">
        <v>418</v>
      </c>
      <c r="E5230" s="8">
        <v>1</v>
      </c>
      <c r="F5230" s="7">
        <v>125</v>
      </c>
      <c r="G5230" s="8"/>
      <c r="H5230" s="9">
        <v>45039.498694675924</v>
      </c>
      <c r="I5230" s="20" t="str">
        <f>Table2[[#This Row],[StoreID]]&amp;"-"&amp;Table2[[#This Row],[OrderNumer]]</f>
        <v>2-4587</v>
      </c>
    </row>
    <row r="5231" spans="1:9" x14ac:dyDescent="0.35">
      <c r="A5231" s="19">
        <v>4587</v>
      </c>
      <c r="B5231" s="19">
        <v>5</v>
      </c>
      <c r="C5231" s="8">
        <v>34</v>
      </c>
      <c r="D5231" s="8">
        <v>3225</v>
      </c>
      <c r="E5231" s="8">
        <v>1</v>
      </c>
      <c r="F5231" s="7">
        <v>34.5</v>
      </c>
      <c r="G5231" s="8"/>
      <c r="H5231" s="9">
        <v>45035.976605057869</v>
      </c>
      <c r="I5231" s="20" t="str">
        <f>Table2[[#This Row],[StoreID]]&amp;"-"&amp;Table2[[#This Row],[OrderNumer]]</f>
        <v>5-4587</v>
      </c>
    </row>
    <row r="5232" spans="1:9" x14ac:dyDescent="0.35">
      <c r="A5232" s="19">
        <v>4587</v>
      </c>
      <c r="B5232" s="19">
        <v>5</v>
      </c>
      <c r="C5232" s="8">
        <v>34</v>
      </c>
      <c r="D5232" s="8">
        <v>3260</v>
      </c>
      <c r="E5232" s="8">
        <v>1</v>
      </c>
      <c r="F5232" s="7">
        <v>19.5</v>
      </c>
      <c r="G5232" s="8"/>
      <c r="H5232" s="9">
        <v>45035.976605057869</v>
      </c>
      <c r="I5232" s="20" t="str">
        <f>Table2[[#This Row],[StoreID]]&amp;"-"&amp;Table2[[#This Row],[OrderNumer]]</f>
        <v>5-4587</v>
      </c>
    </row>
    <row r="5233" spans="1:9" x14ac:dyDescent="0.35">
      <c r="A5233" s="19">
        <v>4588</v>
      </c>
      <c r="B5233" s="19">
        <v>1</v>
      </c>
      <c r="C5233" s="8">
        <v>1</v>
      </c>
      <c r="D5233" s="8">
        <v>4090</v>
      </c>
      <c r="E5233" s="8">
        <v>1</v>
      </c>
      <c r="F5233" s="7">
        <v>47.5</v>
      </c>
      <c r="G5233" s="8"/>
      <c r="H5233" s="9">
        <v>45011.877204479169</v>
      </c>
      <c r="I5233" s="20" t="str">
        <f>Table2[[#This Row],[StoreID]]&amp;"-"&amp;Table2[[#This Row],[OrderNumer]]</f>
        <v>1-4588</v>
      </c>
    </row>
    <row r="5234" spans="1:9" x14ac:dyDescent="0.35">
      <c r="A5234" s="19">
        <v>4590</v>
      </c>
      <c r="B5234" s="19">
        <v>2</v>
      </c>
      <c r="C5234" s="8">
        <v>18</v>
      </c>
      <c r="D5234" s="8">
        <v>659</v>
      </c>
      <c r="E5234" s="8">
        <v>1</v>
      </c>
      <c r="F5234" s="7">
        <v>449.5</v>
      </c>
      <c r="G5234" s="8"/>
      <c r="H5234" s="9">
        <v>45039.555820636575</v>
      </c>
      <c r="I5234" s="20" t="str">
        <f>Table2[[#This Row],[StoreID]]&amp;"-"&amp;Table2[[#This Row],[OrderNumer]]</f>
        <v>2-4590</v>
      </c>
    </row>
    <row r="5235" spans="1:9" x14ac:dyDescent="0.35">
      <c r="A5235" s="19">
        <v>4590</v>
      </c>
      <c r="B5235" s="19">
        <v>5</v>
      </c>
      <c r="C5235" s="8">
        <v>34</v>
      </c>
      <c r="D5235" s="8">
        <v>3227</v>
      </c>
      <c r="E5235" s="8">
        <v>1</v>
      </c>
      <c r="F5235" s="7">
        <v>34.5</v>
      </c>
      <c r="G5235" s="8"/>
      <c r="H5235" s="9">
        <v>45035.997743437503</v>
      </c>
      <c r="I5235" s="20" t="str">
        <f>Table2[[#This Row],[StoreID]]&amp;"-"&amp;Table2[[#This Row],[OrderNumer]]</f>
        <v>5-4590</v>
      </c>
    </row>
    <row r="5236" spans="1:9" x14ac:dyDescent="0.35">
      <c r="A5236" s="19">
        <v>4591</v>
      </c>
      <c r="B5236" s="19">
        <v>1</v>
      </c>
      <c r="C5236" s="8">
        <v>11</v>
      </c>
      <c r="D5236" s="8">
        <v>10</v>
      </c>
      <c r="E5236" s="8">
        <v>1</v>
      </c>
      <c r="F5236" s="7">
        <v>650</v>
      </c>
      <c r="G5236" s="8"/>
      <c r="H5236" s="9">
        <v>45011.889757175923</v>
      </c>
      <c r="I5236" s="20" t="str">
        <f>Table2[[#This Row],[StoreID]]&amp;"-"&amp;Table2[[#This Row],[OrderNumer]]</f>
        <v>1-4591</v>
      </c>
    </row>
    <row r="5237" spans="1:9" x14ac:dyDescent="0.35">
      <c r="A5237" s="19">
        <v>4591</v>
      </c>
      <c r="B5237" s="19">
        <v>3</v>
      </c>
      <c r="C5237" s="8">
        <v>1</v>
      </c>
      <c r="D5237" s="8">
        <v>2160</v>
      </c>
      <c r="E5237" s="8">
        <v>1</v>
      </c>
      <c r="F5237" s="7">
        <v>30</v>
      </c>
      <c r="G5237" s="8"/>
      <c r="H5237" s="9">
        <v>44994.954158993052</v>
      </c>
      <c r="I5237" s="20" t="str">
        <f>Table2[[#This Row],[StoreID]]&amp;"-"&amp;Table2[[#This Row],[OrderNumer]]</f>
        <v>3-4591</v>
      </c>
    </row>
    <row r="5238" spans="1:9" x14ac:dyDescent="0.35">
      <c r="A5238" s="19">
        <v>4591</v>
      </c>
      <c r="B5238" s="19">
        <v>5</v>
      </c>
      <c r="C5238" s="8">
        <v>34</v>
      </c>
      <c r="D5238" s="8">
        <v>4202</v>
      </c>
      <c r="E5238" s="8">
        <v>1</v>
      </c>
      <c r="F5238" s="7">
        <v>2.5</v>
      </c>
      <c r="G5238" s="8"/>
      <c r="H5238" s="9">
        <v>45036.005106944445</v>
      </c>
      <c r="I5238" s="20" t="str">
        <f>Table2[[#This Row],[StoreID]]&amp;"-"&amp;Table2[[#This Row],[OrderNumer]]</f>
        <v>5-4591</v>
      </c>
    </row>
    <row r="5239" spans="1:9" x14ac:dyDescent="0.35">
      <c r="A5239" s="19">
        <v>4592</v>
      </c>
      <c r="B5239" s="19">
        <v>1</v>
      </c>
      <c r="C5239" s="8">
        <v>1</v>
      </c>
      <c r="D5239" s="8">
        <v>4024</v>
      </c>
      <c r="E5239" s="8">
        <v>1</v>
      </c>
      <c r="F5239" s="7">
        <v>275</v>
      </c>
      <c r="G5239" s="8"/>
      <c r="H5239" s="9">
        <v>45011.92912508102</v>
      </c>
      <c r="I5239" s="20" t="str">
        <f>Table2[[#This Row],[StoreID]]&amp;"-"&amp;Table2[[#This Row],[OrderNumer]]</f>
        <v>1-4592</v>
      </c>
    </row>
    <row r="5240" spans="1:9" x14ac:dyDescent="0.35">
      <c r="A5240" s="19">
        <v>4592</v>
      </c>
      <c r="B5240" s="19">
        <v>3</v>
      </c>
      <c r="C5240" s="8">
        <v>1</v>
      </c>
      <c r="D5240" s="8">
        <v>4205</v>
      </c>
      <c r="E5240" s="8">
        <v>1</v>
      </c>
      <c r="F5240" s="7">
        <v>7.5</v>
      </c>
      <c r="G5240" s="8"/>
      <c r="H5240" s="9">
        <v>44994.958121030089</v>
      </c>
      <c r="I5240" s="20" t="str">
        <f>Table2[[#This Row],[StoreID]]&amp;"-"&amp;Table2[[#This Row],[OrderNumer]]</f>
        <v>3-4592</v>
      </c>
    </row>
    <row r="5241" spans="1:9" x14ac:dyDescent="0.35">
      <c r="A5241" s="19">
        <v>4592</v>
      </c>
      <c r="B5241" s="19">
        <v>3</v>
      </c>
      <c r="C5241" s="8">
        <v>1</v>
      </c>
      <c r="D5241" s="8">
        <v>2861</v>
      </c>
      <c r="E5241" s="8">
        <v>1</v>
      </c>
      <c r="F5241" s="7">
        <v>175</v>
      </c>
      <c r="G5241" s="8"/>
      <c r="H5241" s="9">
        <v>44994.958121030089</v>
      </c>
      <c r="I5241" s="20" t="str">
        <f>Table2[[#This Row],[StoreID]]&amp;"-"&amp;Table2[[#This Row],[OrderNumer]]</f>
        <v>3-4592</v>
      </c>
    </row>
    <row r="5242" spans="1:9" x14ac:dyDescent="0.35">
      <c r="A5242" s="19">
        <v>4594</v>
      </c>
      <c r="B5242" s="19">
        <v>2</v>
      </c>
      <c r="C5242" s="8">
        <v>18</v>
      </c>
      <c r="D5242" s="8">
        <v>2794</v>
      </c>
      <c r="E5242" s="8">
        <v>1</v>
      </c>
      <c r="F5242" s="7">
        <v>487.5</v>
      </c>
      <c r="G5242" s="8"/>
      <c r="H5242" s="9">
        <v>45039.617722650466</v>
      </c>
      <c r="I5242" s="20" t="str">
        <f>Table2[[#This Row],[StoreID]]&amp;"-"&amp;Table2[[#This Row],[OrderNumer]]</f>
        <v>2-4594</v>
      </c>
    </row>
    <row r="5243" spans="1:9" x14ac:dyDescent="0.35">
      <c r="A5243" s="19">
        <v>4594</v>
      </c>
      <c r="B5243" s="19">
        <v>2</v>
      </c>
      <c r="C5243" s="8">
        <v>18</v>
      </c>
      <c r="D5243" s="8">
        <v>2808</v>
      </c>
      <c r="E5243" s="8">
        <v>1</v>
      </c>
      <c r="F5243" s="7">
        <v>275</v>
      </c>
      <c r="G5243" s="8"/>
      <c r="H5243" s="9">
        <v>45039.617722650466</v>
      </c>
      <c r="I5243" s="20" t="str">
        <f>Table2[[#This Row],[StoreID]]&amp;"-"&amp;Table2[[#This Row],[OrderNumer]]</f>
        <v>2-4594</v>
      </c>
    </row>
    <row r="5244" spans="1:9" x14ac:dyDescent="0.35">
      <c r="A5244" s="19">
        <v>4594</v>
      </c>
      <c r="B5244" s="19">
        <v>3</v>
      </c>
      <c r="C5244" s="8">
        <v>30</v>
      </c>
      <c r="D5244" s="8">
        <v>4221</v>
      </c>
      <c r="E5244" s="8">
        <v>1</v>
      </c>
      <c r="F5244" s="7">
        <v>5</v>
      </c>
      <c r="G5244" s="8"/>
      <c r="H5244" s="9">
        <v>44994.993282094911</v>
      </c>
      <c r="I5244" s="20" t="str">
        <f>Table2[[#This Row],[StoreID]]&amp;"-"&amp;Table2[[#This Row],[OrderNumer]]</f>
        <v>3-4594</v>
      </c>
    </row>
    <row r="5245" spans="1:9" x14ac:dyDescent="0.35">
      <c r="A5245" s="19">
        <v>4594</v>
      </c>
      <c r="B5245" s="19">
        <v>3</v>
      </c>
      <c r="C5245" s="8">
        <v>30</v>
      </c>
      <c r="D5245" s="8">
        <v>2861</v>
      </c>
      <c r="E5245" s="8">
        <v>1</v>
      </c>
      <c r="F5245" s="7">
        <v>175</v>
      </c>
      <c r="G5245" s="8"/>
      <c r="H5245" s="9">
        <v>44994.993282094911</v>
      </c>
      <c r="I5245" s="20" t="str">
        <f>Table2[[#This Row],[StoreID]]&amp;"-"&amp;Table2[[#This Row],[OrderNumer]]</f>
        <v>3-4594</v>
      </c>
    </row>
    <row r="5246" spans="1:9" x14ac:dyDescent="0.35">
      <c r="A5246" s="19">
        <v>4595</v>
      </c>
      <c r="B5246" s="19">
        <v>2</v>
      </c>
      <c r="C5246" s="8">
        <v>23</v>
      </c>
      <c r="D5246" s="8">
        <v>4079</v>
      </c>
      <c r="E5246" s="8">
        <v>1</v>
      </c>
      <c r="F5246" s="7">
        <v>25</v>
      </c>
      <c r="G5246" s="8"/>
      <c r="H5246" s="9">
        <v>45039.619478321758</v>
      </c>
      <c r="I5246" s="20" t="str">
        <f>Table2[[#This Row],[StoreID]]&amp;"-"&amp;Table2[[#This Row],[OrderNumer]]</f>
        <v>2-4595</v>
      </c>
    </row>
    <row r="5247" spans="1:9" x14ac:dyDescent="0.35">
      <c r="A5247" s="19">
        <v>4596</v>
      </c>
      <c r="B5247" s="19">
        <v>1</v>
      </c>
      <c r="C5247" s="8">
        <v>11</v>
      </c>
      <c r="D5247" s="8">
        <v>16</v>
      </c>
      <c r="E5247" s="8">
        <v>2</v>
      </c>
      <c r="F5247" s="7">
        <v>450</v>
      </c>
      <c r="G5247" s="8"/>
      <c r="H5247" s="9">
        <v>45012.488582094906</v>
      </c>
      <c r="I5247" s="20" t="str">
        <f>Table2[[#This Row],[StoreID]]&amp;"-"&amp;Table2[[#This Row],[OrderNumer]]</f>
        <v>1-4596</v>
      </c>
    </row>
    <row r="5248" spans="1:9" x14ac:dyDescent="0.35">
      <c r="A5248" s="19">
        <v>4597</v>
      </c>
      <c r="B5248" s="19">
        <v>3</v>
      </c>
      <c r="C5248" s="8">
        <v>13</v>
      </c>
      <c r="D5248" s="8">
        <v>4224</v>
      </c>
      <c r="E5248" s="8">
        <v>1</v>
      </c>
      <c r="F5248" s="7">
        <v>7.5</v>
      </c>
      <c r="G5248" s="8"/>
      <c r="H5248" s="9">
        <v>44995.476054131941</v>
      </c>
      <c r="I5248" s="20" t="str">
        <f>Table2[[#This Row],[StoreID]]&amp;"-"&amp;Table2[[#This Row],[OrderNumer]]</f>
        <v>3-4597</v>
      </c>
    </row>
    <row r="5249" spans="1:9" x14ac:dyDescent="0.35">
      <c r="A5249" s="19">
        <v>4598</v>
      </c>
      <c r="B5249" s="19">
        <v>1</v>
      </c>
      <c r="C5249" s="8">
        <v>11</v>
      </c>
      <c r="D5249" s="8">
        <v>467</v>
      </c>
      <c r="E5249" s="8">
        <v>1</v>
      </c>
      <c r="F5249" s="7">
        <v>150</v>
      </c>
      <c r="G5249" s="8"/>
      <c r="H5249" s="9">
        <v>45012.52087670139</v>
      </c>
      <c r="I5249" s="20" t="str">
        <f>Table2[[#This Row],[StoreID]]&amp;"-"&amp;Table2[[#This Row],[OrderNumer]]</f>
        <v>1-4598</v>
      </c>
    </row>
    <row r="5250" spans="1:9" x14ac:dyDescent="0.35">
      <c r="A5250" s="19">
        <v>4598</v>
      </c>
      <c r="B5250" s="19">
        <v>3</v>
      </c>
      <c r="C5250" s="8">
        <v>13</v>
      </c>
      <c r="D5250" s="8">
        <v>4215</v>
      </c>
      <c r="E5250" s="8">
        <v>1</v>
      </c>
      <c r="F5250" s="7">
        <v>2.5</v>
      </c>
      <c r="G5250" s="8"/>
      <c r="H5250" s="9">
        <v>44995.477621956015</v>
      </c>
      <c r="I5250" s="20" t="str">
        <f>Table2[[#This Row],[StoreID]]&amp;"-"&amp;Table2[[#This Row],[OrderNumer]]</f>
        <v>3-4598</v>
      </c>
    </row>
    <row r="5251" spans="1:9" x14ac:dyDescent="0.35">
      <c r="A5251" s="19">
        <v>4599</v>
      </c>
      <c r="B5251" s="19">
        <v>3</v>
      </c>
      <c r="C5251" s="8">
        <v>30</v>
      </c>
      <c r="D5251" s="8">
        <v>4090</v>
      </c>
      <c r="E5251" s="8">
        <v>1</v>
      </c>
      <c r="F5251" s="7">
        <v>47.5</v>
      </c>
      <c r="G5251" s="8"/>
      <c r="H5251" s="9">
        <v>44995.479109687498</v>
      </c>
      <c r="I5251" s="20" t="str">
        <f>Table2[[#This Row],[StoreID]]&amp;"-"&amp;Table2[[#This Row],[OrderNumer]]</f>
        <v>3-4599</v>
      </c>
    </row>
    <row r="5252" spans="1:9" x14ac:dyDescent="0.35">
      <c r="A5252" s="19">
        <v>4599</v>
      </c>
      <c r="B5252" s="19">
        <v>5</v>
      </c>
      <c r="C5252" s="8">
        <v>34</v>
      </c>
      <c r="D5252" s="8">
        <v>4028</v>
      </c>
      <c r="E5252" s="8">
        <v>1</v>
      </c>
      <c r="F5252" s="7">
        <v>47.5</v>
      </c>
      <c r="G5252" s="8"/>
      <c r="H5252" s="9">
        <v>45036.572840196757</v>
      </c>
      <c r="I5252" s="20" t="str">
        <f>Table2[[#This Row],[StoreID]]&amp;"-"&amp;Table2[[#This Row],[OrderNumer]]</f>
        <v>5-4599</v>
      </c>
    </row>
    <row r="5253" spans="1:9" x14ac:dyDescent="0.35">
      <c r="A5253" s="19">
        <v>4601</v>
      </c>
      <c r="B5253" s="19">
        <v>5</v>
      </c>
      <c r="C5253" s="8">
        <v>34</v>
      </c>
      <c r="D5253" s="8">
        <v>470</v>
      </c>
      <c r="E5253" s="8">
        <v>6</v>
      </c>
      <c r="F5253" s="7">
        <v>120</v>
      </c>
      <c r="G5253" s="8"/>
      <c r="H5253" s="9">
        <v>45036.578904780094</v>
      </c>
      <c r="I5253" s="20" t="str">
        <f>Table2[[#This Row],[StoreID]]&amp;"-"&amp;Table2[[#This Row],[OrderNumer]]</f>
        <v>5-4601</v>
      </c>
    </row>
    <row r="5254" spans="1:9" x14ac:dyDescent="0.35">
      <c r="A5254" s="19">
        <v>4602</v>
      </c>
      <c r="B5254" s="19">
        <v>2</v>
      </c>
      <c r="C5254" s="8">
        <v>18</v>
      </c>
      <c r="D5254" s="8">
        <v>471</v>
      </c>
      <c r="E5254" s="8">
        <v>1</v>
      </c>
      <c r="F5254" s="7">
        <v>20</v>
      </c>
      <c r="G5254" s="8"/>
      <c r="H5254" s="9">
        <v>45039.673250844906</v>
      </c>
      <c r="I5254" s="20" t="str">
        <f>Table2[[#This Row],[StoreID]]&amp;"-"&amp;Table2[[#This Row],[OrderNumer]]</f>
        <v>2-4602</v>
      </c>
    </row>
    <row r="5255" spans="1:9" x14ac:dyDescent="0.35">
      <c r="A5255" s="19">
        <v>4602</v>
      </c>
      <c r="B5255" s="19">
        <v>5</v>
      </c>
      <c r="C5255" s="8">
        <v>34</v>
      </c>
      <c r="D5255" s="8">
        <v>4087</v>
      </c>
      <c r="E5255" s="8">
        <v>1</v>
      </c>
      <c r="F5255" s="7">
        <v>10</v>
      </c>
      <c r="G5255" s="8"/>
      <c r="H5255" s="9">
        <v>45036.586111493052</v>
      </c>
      <c r="I5255" s="20" t="str">
        <f>Table2[[#This Row],[StoreID]]&amp;"-"&amp;Table2[[#This Row],[OrderNumer]]</f>
        <v>5-4602</v>
      </c>
    </row>
    <row r="5256" spans="1:9" x14ac:dyDescent="0.35">
      <c r="A5256" s="19">
        <v>4602</v>
      </c>
      <c r="B5256" s="19">
        <v>5</v>
      </c>
      <c r="C5256" s="8">
        <v>34</v>
      </c>
      <c r="D5256" s="8">
        <v>4088</v>
      </c>
      <c r="E5256" s="8">
        <v>1</v>
      </c>
      <c r="F5256" s="7">
        <v>10</v>
      </c>
      <c r="G5256" s="8"/>
      <c r="H5256" s="9">
        <v>45036.586111493052</v>
      </c>
      <c r="I5256" s="20" t="str">
        <f>Table2[[#This Row],[StoreID]]&amp;"-"&amp;Table2[[#This Row],[OrderNumer]]</f>
        <v>5-4602</v>
      </c>
    </row>
    <row r="5257" spans="1:9" x14ac:dyDescent="0.35">
      <c r="A5257" s="19">
        <v>4603</v>
      </c>
      <c r="B5257" s="19">
        <v>2</v>
      </c>
      <c r="C5257" s="8">
        <v>18</v>
      </c>
      <c r="D5257" s="8">
        <v>462</v>
      </c>
      <c r="E5257" s="8">
        <v>2</v>
      </c>
      <c r="F5257" s="7">
        <v>20</v>
      </c>
      <c r="G5257" s="8"/>
      <c r="H5257" s="9">
        <v>45039.674994756948</v>
      </c>
      <c r="I5257" s="20" t="str">
        <f>Table2[[#This Row],[StoreID]]&amp;"-"&amp;Table2[[#This Row],[OrderNumer]]</f>
        <v>2-4603</v>
      </c>
    </row>
    <row r="5258" spans="1:9" x14ac:dyDescent="0.35">
      <c r="A5258" s="19">
        <v>4603</v>
      </c>
      <c r="B5258" s="19">
        <v>5</v>
      </c>
      <c r="C5258" s="8">
        <v>34</v>
      </c>
      <c r="D5258" s="8">
        <v>3467</v>
      </c>
      <c r="E5258" s="8">
        <v>1</v>
      </c>
      <c r="F5258" s="7">
        <v>699.5</v>
      </c>
      <c r="G5258" s="8"/>
      <c r="H5258" s="9">
        <v>45036.589628738424</v>
      </c>
      <c r="I5258" s="20" t="str">
        <f>Table2[[#This Row],[StoreID]]&amp;"-"&amp;Table2[[#This Row],[OrderNumer]]</f>
        <v>5-4603</v>
      </c>
    </row>
    <row r="5259" spans="1:9" x14ac:dyDescent="0.35">
      <c r="A5259" s="19">
        <v>4603</v>
      </c>
      <c r="B5259" s="19">
        <v>5</v>
      </c>
      <c r="C5259" s="8">
        <v>34</v>
      </c>
      <c r="D5259" s="8">
        <v>476</v>
      </c>
      <c r="E5259" s="8">
        <v>1</v>
      </c>
      <c r="F5259" s="7">
        <v>30</v>
      </c>
      <c r="G5259" s="8"/>
      <c r="H5259" s="9">
        <v>45036.589628738424</v>
      </c>
      <c r="I5259" s="20" t="str">
        <f>Table2[[#This Row],[StoreID]]&amp;"-"&amp;Table2[[#This Row],[OrderNumer]]</f>
        <v>5-4603</v>
      </c>
    </row>
    <row r="5260" spans="1:9" x14ac:dyDescent="0.35">
      <c r="A5260" s="19">
        <v>4603</v>
      </c>
      <c r="B5260" s="19">
        <v>5</v>
      </c>
      <c r="C5260" s="8">
        <v>34</v>
      </c>
      <c r="D5260" s="8">
        <v>4088</v>
      </c>
      <c r="E5260" s="8">
        <v>1</v>
      </c>
      <c r="F5260" s="7">
        <v>10</v>
      </c>
      <c r="G5260" s="8"/>
      <c r="H5260" s="9">
        <v>45036.589628738424</v>
      </c>
      <c r="I5260" s="20" t="str">
        <f>Table2[[#This Row],[StoreID]]&amp;"-"&amp;Table2[[#This Row],[OrderNumer]]</f>
        <v>5-4603</v>
      </c>
    </row>
    <row r="5261" spans="1:9" x14ac:dyDescent="0.35">
      <c r="A5261" s="19">
        <v>4603</v>
      </c>
      <c r="B5261" s="19">
        <v>5</v>
      </c>
      <c r="C5261" s="8">
        <v>34</v>
      </c>
      <c r="D5261" s="8">
        <v>4086</v>
      </c>
      <c r="E5261" s="8">
        <v>1</v>
      </c>
      <c r="F5261" s="7">
        <v>10</v>
      </c>
      <c r="G5261" s="8"/>
      <c r="H5261" s="9">
        <v>45036.589628738424</v>
      </c>
      <c r="I5261" s="20" t="str">
        <f>Table2[[#This Row],[StoreID]]&amp;"-"&amp;Table2[[#This Row],[OrderNumer]]</f>
        <v>5-4603</v>
      </c>
    </row>
    <row r="5262" spans="1:9" x14ac:dyDescent="0.35">
      <c r="A5262" s="19">
        <v>4603</v>
      </c>
      <c r="B5262" s="19">
        <v>5</v>
      </c>
      <c r="C5262" s="8">
        <v>34</v>
      </c>
      <c r="D5262" s="8">
        <v>4084</v>
      </c>
      <c r="E5262" s="8">
        <v>1</v>
      </c>
      <c r="F5262" s="7">
        <v>10</v>
      </c>
      <c r="G5262" s="8"/>
      <c r="H5262" s="9">
        <v>45036.589628738424</v>
      </c>
      <c r="I5262" s="20" t="str">
        <f>Table2[[#This Row],[StoreID]]&amp;"-"&amp;Table2[[#This Row],[OrderNumer]]</f>
        <v>5-4603</v>
      </c>
    </row>
    <row r="5263" spans="1:9" x14ac:dyDescent="0.35">
      <c r="A5263" s="19">
        <v>4603</v>
      </c>
      <c r="B5263" s="19">
        <v>5</v>
      </c>
      <c r="C5263" s="8">
        <v>34</v>
      </c>
      <c r="D5263" s="8">
        <v>4087</v>
      </c>
      <c r="E5263" s="8">
        <v>1</v>
      </c>
      <c r="F5263" s="7">
        <v>10</v>
      </c>
      <c r="G5263" s="8"/>
      <c r="H5263" s="9">
        <v>45036.589628738424</v>
      </c>
      <c r="I5263" s="20" t="str">
        <f>Table2[[#This Row],[StoreID]]&amp;"-"&amp;Table2[[#This Row],[OrderNumer]]</f>
        <v>5-4603</v>
      </c>
    </row>
    <row r="5264" spans="1:9" x14ac:dyDescent="0.35">
      <c r="A5264" s="19">
        <v>4603</v>
      </c>
      <c r="B5264" s="19">
        <v>5</v>
      </c>
      <c r="C5264" s="8">
        <v>34</v>
      </c>
      <c r="D5264" s="8">
        <v>4082</v>
      </c>
      <c r="E5264" s="8">
        <v>1</v>
      </c>
      <c r="F5264" s="7">
        <v>10</v>
      </c>
      <c r="G5264" s="8"/>
      <c r="H5264" s="9">
        <v>45036.589628738424</v>
      </c>
      <c r="I5264" s="20" t="str">
        <f>Table2[[#This Row],[StoreID]]&amp;"-"&amp;Table2[[#This Row],[OrderNumer]]</f>
        <v>5-4603</v>
      </c>
    </row>
    <row r="5265" spans="1:9" x14ac:dyDescent="0.35">
      <c r="A5265" s="19">
        <v>4603</v>
      </c>
      <c r="B5265" s="19">
        <v>5</v>
      </c>
      <c r="C5265" s="8">
        <v>34</v>
      </c>
      <c r="D5265" s="8">
        <v>4089</v>
      </c>
      <c r="E5265" s="8">
        <v>1</v>
      </c>
      <c r="F5265" s="7">
        <v>10</v>
      </c>
      <c r="G5265" s="8"/>
      <c r="H5265" s="9">
        <v>45036.589628738424</v>
      </c>
      <c r="I5265" s="20" t="str">
        <f>Table2[[#This Row],[StoreID]]&amp;"-"&amp;Table2[[#This Row],[OrderNumer]]</f>
        <v>5-4603</v>
      </c>
    </row>
    <row r="5266" spans="1:9" x14ac:dyDescent="0.35">
      <c r="A5266" s="19">
        <v>4604</v>
      </c>
      <c r="B5266" s="19">
        <v>5</v>
      </c>
      <c r="C5266" s="8">
        <v>34</v>
      </c>
      <c r="D5266" s="8">
        <v>470</v>
      </c>
      <c r="E5266" s="8">
        <v>1</v>
      </c>
      <c r="F5266" s="7">
        <v>20</v>
      </c>
      <c r="G5266" s="8"/>
      <c r="H5266" s="9">
        <v>45036.592166284725</v>
      </c>
      <c r="I5266" s="20" t="str">
        <f>Table2[[#This Row],[StoreID]]&amp;"-"&amp;Table2[[#This Row],[OrderNumer]]</f>
        <v>5-4604</v>
      </c>
    </row>
    <row r="5267" spans="1:9" x14ac:dyDescent="0.35">
      <c r="A5267" s="19">
        <v>4604</v>
      </c>
      <c r="B5267" s="19">
        <v>5</v>
      </c>
      <c r="C5267" s="8">
        <v>34</v>
      </c>
      <c r="D5267" s="8">
        <v>602</v>
      </c>
      <c r="E5267" s="8">
        <v>1</v>
      </c>
      <c r="F5267" s="7">
        <v>247.5</v>
      </c>
      <c r="G5267" s="8"/>
      <c r="H5267" s="9">
        <v>45036.592166284725</v>
      </c>
      <c r="I5267" s="20" t="str">
        <f>Table2[[#This Row],[StoreID]]&amp;"-"&amp;Table2[[#This Row],[OrderNumer]]</f>
        <v>5-4604</v>
      </c>
    </row>
    <row r="5268" spans="1:9" x14ac:dyDescent="0.35">
      <c r="A5268" s="19">
        <v>4607</v>
      </c>
      <c r="B5268" s="19">
        <v>2</v>
      </c>
      <c r="C5268" s="8">
        <v>23</v>
      </c>
      <c r="D5268" s="8">
        <v>4083</v>
      </c>
      <c r="E5268" s="8">
        <v>1</v>
      </c>
      <c r="F5268" s="7">
        <v>10</v>
      </c>
      <c r="G5268" s="8"/>
      <c r="H5268" s="9">
        <v>45039.689639270837</v>
      </c>
      <c r="I5268" s="20" t="str">
        <f>Table2[[#This Row],[StoreID]]&amp;"-"&amp;Table2[[#This Row],[OrderNumer]]</f>
        <v>2-4607</v>
      </c>
    </row>
    <row r="5269" spans="1:9" x14ac:dyDescent="0.35">
      <c r="A5269" s="19">
        <v>4608</v>
      </c>
      <c r="B5269" s="19">
        <v>3</v>
      </c>
      <c r="C5269" s="8">
        <v>30</v>
      </c>
      <c r="D5269" s="8">
        <v>671</v>
      </c>
      <c r="E5269" s="8">
        <v>1</v>
      </c>
      <c r="F5269" s="7">
        <v>149.5</v>
      </c>
      <c r="G5269" s="8"/>
      <c r="H5269" s="9">
        <v>44995.567054085652</v>
      </c>
      <c r="I5269" s="20" t="str">
        <f>Table2[[#This Row],[StoreID]]&amp;"-"&amp;Table2[[#This Row],[OrderNumer]]</f>
        <v>3-4608</v>
      </c>
    </row>
    <row r="5270" spans="1:9" x14ac:dyDescent="0.35">
      <c r="A5270" s="19">
        <v>4608</v>
      </c>
      <c r="B5270" s="19">
        <v>5</v>
      </c>
      <c r="C5270" s="8">
        <v>34</v>
      </c>
      <c r="D5270" s="8">
        <v>4090</v>
      </c>
      <c r="E5270" s="8">
        <v>1</v>
      </c>
      <c r="F5270" s="7">
        <v>47.5</v>
      </c>
      <c r="G5270" s="8"/>
      <c r="H5270" s="9">
        <v>45036.630428391203</v>
      </c>
      <c r="I5270" s="20" t="str">
        <f>Table2[[#This Row],[StoreID]]&amp;"-"&amp;Table2[[#This Row],[OrderNumer]]</f>
        <v>5-4608</v>
      </c>
    </row>
    <row r="5271" spans="1:9" x14ac:dyDescent="0.35">
      <c r="A5271" s="19">
        <v>4608</v>
      </c>
      <c r="B5271" s="19">
        <v>5</v>
      </c>
      <c r="C5271" s="8">
        <v>34</v>
      </c>
      <c r="D5271" s="8">
        <v>4090</v>
      </c>
      <c r="E5271" s="8">
        <v>1</v>
      </c>
      <c r="F5271" s="7">
        <v>47.5</v>
      </c>
      <c r="G5271" s="8"/>
      <c r="H5271" s="9">
        <v>45036.630428391203</v>
      </c>
      <c r="I5271" s="20" t="str">
        <f>Table2[[#This Row],[StoreID]]&amp;"-"&amp;Table2[[#This Row],[OrderNumer]]</f>
        <v>5-4608</v>
      </c>
    </row>
    <row r="5272" spans="1:9" x14ac:dyDescent="0.35">
      <c r="A5272" s="19">
        <v>4608</v>
      </c>
      <c r="B5272" s="19">
        <v>5</v>
      </c>
      <c r="C5272" s="8">
        <v>34</v>
      </c>
      <c r="D5272" s="8">
        <v>4090</v>
      </c>
      <c r="E5272" s="8">
        <v>1</v>
      </c>
      <c r="F5272" s="7">
        <v>47.5</v>
      </c>
      <c r="G5272" s="8"/>
      <c r="H5272" s="9">
        <v>45036.630428391203</v>
      </c>
      <c r="I5272" s="20" t="str">
        <f>Table2[[#This Row],[StoreID]]&amp;"-"&amp;Table2[[#This Row],[OrderNumer]]</f>
        <v>5-4608</v>
      </c>
    </row>
    <row r="5273" spans="1:9" x14ac:dyDescent="0.35">
      <c r="A5273" s="19">
        <v>4608</v>
      </c>
      <c r="B5273" s="19">
        <v>5</v>
      </c>
      <c r="C5273" s="8">
        <v>34</v>
      </c>
      <c r="D5273" s="8">
        <v>413</v>
      </c>
      <c r="E5273" s="8">
        <v>1</v>
      </c>
      <c r="F5273" s="7">
        <v>25</v>
      </c>
      <c r="G5273" s="8"/>
      <c r="H5273" s="9">
        <v>45036.630428391203</v>
      </c>
      <c r="I5273" s="20" t="str">
        <f>Table2[[#This Row],[StoreID]]&amp;"-"&amp;Table2[[#This Row],[OrderNumer]]</f>
        <v>5-4608</v>
      </c>
    </row>
    <row r="5274" spans="1:9" x14ac:dyDescent="0.35">
      <c r="A5274" s="19">
        <v>4609</v>
      </c>
      <c r="B5274" s="19">
        <v>5</v>
      </c>
      <c r="C5274" s="8">
        <v>34</v>
      </c>
      <c r="D5274" s="8">
        <v>470</v>
      </c>
      <c r="E5274" s="8">
        <v>1</v>
      </c>
      <c r="F5274" s="7">
        <v>20</v>
      </c>
      <c r="G5274" s="8"/>
      <c r="H5274" s="9">
        <v>45036.655083414349</v>
      </c>
      <c r="I5274" s="20" t="str">
        <f>Table2[[#This Row],[StoreID]]&amp;"-"&amp;Table2[[#This Row],[OrderNumer]]</f>
        <v>5-4609</v>
      </c>
    </row>
    <row r="5275" spans="1:9" x14ac:dyDescent="0.35">
      <c r="A5275" s="19">
        <v>4610</v>
      </c>
      <c r="B5275" s="19">
        <v>1</v>
      </c>
      <c r="C5275" s="8">
        <v>9</v>
      </c>
      <c r="D5275" s="8">
        <v>4092</v>
      </c>
      <c r="E5275" s="8">
        <v>1</v>
      </c>
      <c r="F5275" s="7">
        <v>25</v>
      </c>
      <c r="G5275" s="8"/>
      <c r="H5275" s="9">
        <v>45012.636358645832</v>
      </c>
      <c r="I5275" s="20" t="str">
        <f>Table2[[#This Row],[StoreID]]&amp;"-"&amp;Table2[[#This Row],[OrderNumer]]</f>
        <v>1-4610</v>
      </c>
    </row>
    <row r="5276" spans="1:9" x14ac:dyDescent="0.35">
      <c r="A5276" s="19">
        <v>4610</v>
      </c>
      <c r="B5276" s="19">
        <v>1</v>
      </c>
      <c r="C5276" s="8">
        <v>9</v>
      </c>
      <c r="D5276" s="8">
        <v>4090</v>
      </c>
      <c r="E5276" s="8">
        <v>1</v>
      </c>
      <c r="F5276" s="7">
        <v>47.5</v>
      </c>
      <c r="G5276" s="8"/>
      <c r="H5276" s="9">
        <v>45012.636358645832</v>
      </c>
      <c r="I5276" s="20" t="str">
        <f>Table2[[#This Row],[StoreID]]&amp;"-"&amp;Table2[[#This Row],[OrderNumer]]</f>
        <v>1-4610</v>
      </c>
    </row>
    <row r="5277" spans="1:9" x14ac:dyDescent="0.35">
      <c r="A5277" s="19">
        <v>4610</v>
      </c>
      <c r="B5277" s="19">
        <v>5</v>
      </c>
      <c r="C5277" s="8">
        <v>34</v>
      </c>
      <c r="D5277" s="8">
        <v>470</v>
      </c>
      <c r="E5277" s="8">
        <v>1</v>
      </c>
      <c r="F5277" s="7">
        <v>20</v>
      </c>
      <c r="G5277" s="8"/>
      <c r="H5277" s="9">
        <v>45036.656657256943</v>
      </c>
      <c r="I5277" s="20" t="str">
        <f>Table2[[#This Row],[StoreID]]&amp;"-"&amp;Table2[[#This Row],[OrderNumer]]</f>
        <v>5-4610</v>
      </c>
    </row>
    <row r="5278" spans="1:9" x14ac:dyDescent="0.35">
      <c r="A5278" s="19">
        <v>4610</v>
      </c>
      <c r="B5278" s="19">
        <v>5</v>
      </c>
      <c r="C5278" s="8">
        <v>34</v>
      </c>
      <c r="D5278" s="8">
        <v>470</v>
      </c>
      <c r="E5278" s="8">
        <v>1</v>
      </c>
      <c r="F5278" s="7">
        <v>20</v>
      </c>
      <c r="G5278" s="8"/>
      <c r="H5278" s="9">
        <v>45036.656657256943</v>
      </c>
      <c r="I5278" s="20" t="str">
        <f>Table2[[#This Row],[StoreID]]&amp;"-"&amp;Table2[[#This Row],[OrderNumer]]</f>
        <v>5-4610</v>
      </c>
    </row>
    <row r="5279" spans="1:9" x14ac:dyDescent="0.35">
      <c r="A5279" s="19">
        <v>4611</v>
      </c>
      <c r="B5279" s="19">
        <v>2</v>
      </c>
      <c r="C5279" s="8">
        <v>23</v>
      </c>
      <c r="D5279" s="8">
        <v>4083</v>
      </c>
      <c r="E5279" s="8">
        <v>-1</v>
      </c>
      <c r="F5279" s="7">
        <v>-10</v>
      </c>
      <c r="G5279" s="8" t="s">
        <v>122</v>
      </c>
      <c r="H5279" s="9">
        <v>45039.695372997689</v>
      </c>
      <c r="I5279" s="20" t="str">
        <f>Table2[[#This Row],[StoreID]]&amp;"-"&amp;Table2[[#This Row],[OrderNumer]]</f>
        <v>2-4611</v>
      </c>
    </row>
    <row r="5280" spans="1:9" x14ac:dyDescent="0.35">
      <c r="A5280" s="19">
        <v>4612</v>
      </c>
      <c r="B5280" s="19">
        <v>1</v>
      </c>
      <c r="C5280" s="8">
        <v>9</v>
      </c>
      <c r="D5280" s="8">
        <v>4089</v>
      </c>
      <c r="E5280" s="8">
        <v>1</v>
      </c>
      <c r="F5280" s="7">
        <v>10</v>
      </c>
      <c r="G5280" s="8"/>
      <c r="H5280" s="9">
        <v>45012.641561493052</v>
      </c>
      <c r="I5280" s="20" t="str">
        <f>Table2[[#This Row],[StoreID]]&amp;"-"&amp;Table2[[#This Row],[OrderNumer]]</f>
        <v>1-4612</v>
      </c>
    </row>
    <row r="5281" spans="1:9" x14ac:dyDescent="0.35">
      <c r="A5281" s="19">
        <v>4612</v>
      </c>
      <c r="B5281" s="19">
        <v>1</v>
      </c>
      <c r="C5281" s="8">
        <v>9</v>
      </c>
      <c r="D5281" s="8">
        <v>4088</v>
      </c>
      <c r="E5281" s="8">
        <v>1</v>
      </c>
      <c r="F5281" s="7">
        <v>10</v>
      </c>
      <c r="G5281" s="8"/>
      <c r="H5281" s="9">
        <v>45012.641561539349</v>
      </c>
      <c r="I5281" s="20" t="str">
        <f>Table2[[#This Row],[StoreID]]&amp;"-"&amp;Table2[[#This Row],[OrderNumer]]</f>
        <v>1-4612</v>
      </c>
    </row>
    <row r="5282" spans="1:9" x14ac:dyDescent="0.35">
      <c r="A5282" s="19">
        <v>4612</v>
      </c>
      <c r="B5282" s="19">
        <v>5</v>
      </c>
      <c r="C5282" s="8">
        <v>34</v>
      </c>
      <c r="D5282" s="8">
        <v>470</v>
      </c>
      <c r="E5282" s="8">
        <v>1</v>
      </c>
      <c r="F5282" s="7">
        <v>20</v>
      </c>
      <c r="G5282" s="8"/>
      <c r="H5282" s="9">
        <v>45036.670048460648</v>
      </c>
      <c r="I5282" s="20" t="str">
        <f>Table2[[#This Row],[StoreID]]&amp;"-"&amp;Table2[[#This Row],[OrderNumer]]</f>
        <v>5-4612</v>
      </c>
    </row>
    <row r="5283" spans="1:9" x14ac:dyDescent="0.35">
      <c r="A5283" s="19">
        <v>4612</v>
      </c>
      <c r="B5283" s="19">
        <v>5</v>
      </c>
      <c r="C5283" s="8">
        <v>34</v>
      </c>
      <c r="D5283" s="8">
        <v>470</v>
      </c>
      <c r="E5283" s="8">
        <v>1</v>
      </c>
      <c r="F5283" s="7">
        <v>20</v>
      </c>
      <c r="G5283" s="8"/>
      <c r="H5283" s="9">
        <v>45036.670048460648</v>
      </c>
      <c r="I5283" s="20" t="str">
        <f>Table2[[#This Row],[StoreID]]&amp;"-"&amp;Table2[[#This Row],[OrderNumer]]</f>
        <v>5-4612</v>
      </c>
    </row>
    <row r="5284" spans="1:9" x14ac:dyDescent="0.35">
      <c r="A5284" s="19">
        <v>4613</v>
      </c>
      <c r="B5284" s="19">
        <v>5</v>
      </c>
      <c r="C5284" s="8">
        <v>34</v>
      </c>
      <c r="D5284" s="8">
        <v>414</v>
      </c>
      <c r="E5284" s="8">
        <v>1</v>
      </c>
      <c r="F5284" s="7">
        <v>25</v>
      </c>
      <c r="G5284" s="8"/>
      <c r="H5284" s="9">
        <v>45036.684447256943</v>
      </c>
      <c r="I5284" s="20" t="str">
        <f>Table2[[#This Row],[StoreID]]&amp;"-"&amp;Table2[[#This Row],[OrderNumer]]</f>
        <v>5-4613</v>
      </c>
    </row>
    <row r="5285" spans="1:9" x14ac:dyDescent="0.35">
      <c r="A5285" s="19">
        <v>4615</v>
      </c>
      <c r="B5285" s="19">
        <v>3</v>
      </c>
      <c r="C5285" s="8">
        <v>30</v>
      </c>
      <c r="D5285" s="8">
        <v>3240</v>
      </c>
      <c r="E5285" s="8">
        <v>1</v>
      </c>
      <c r="F5285" s="7">
        <v>57.5</v>
      </c>
      <c r="G5285" s="8"/>
      <c r="H5285" s="9">
        <v>44995.587911574075</v>
      </c>
      <c r="I5285" s="20" t="str">
        <f>Table2[[#This Row],[StoreID]]&amp;"-"&amp;Table2[[#This Row],[OrderNumer]]</f>
        <v>3-4615</v>
      </c>
    </row>
    <row r="5286" spans="1:9" x14ac:dyDescent="0.35">
      <c r="A5286" s="19">
        <v>4615</v>
      </c>
      <c r="B5286" s="19">
        <v>3</v>
      </c>
      <c r="C5286" s="8">
        <v>30</v>
      </c>
      <c r="D5286" s="8">
        <v>227</v>
      </c>
      <c r="E5286" s="8">
        <v>1</v>
      </c>
      <c r="F5286" s="7">
        <v>174.5</v>
      </c>
      <c r="G5286" s="8"/>
      <c r="H5286" s="9">
        <v>44995.587911574075</v>
      </c>
      <c r="I5286" s="20" t="str">
        <f>Table2[[#This Row],[StoreID]]&amp;"-"&amp;Table2[[#This Row],[OrderNumer]]</f>
        <v>3-4615</v>
      </c>
    </row>
    <row r="5287" spans="1:9" x14ac:dyDescent="0.35">
      <c r="A5287" s="19">
        <v>4616</v>
      </c>
      <c r="B5287" s="19">
        <v>3</v>
      </c>
      <c r="C5287" s="8">
        <v>4</v>
      </c>
      <c r="D5287" s="8">
        <v>84</v>
      </c>
      <c r="E5287" s="8">
        <v>1</v>
      </c>
      <c r="F5287" s="7">
        <v>82.5</v>
      </c>
      <c r="G5287" s="8"/>
      <c r="H5287" s="9">
        <v>44995.595780706019</v>
      </c>
      <c r="I5287" s="20" t="str">
        <f>Table2[[#This Row],[StoreID]]&amp;"-"&amp;Table2[[#This Row],[OrderNumer]]</f>
        <v>3-4616</v>
      </c>
    </row>
    <row r="5288" spans="1:9" x14ac:dyDescent="0.35">
      <c r="A5288" s="19">
        <v>4616</v>
      </c>
      <c r="B5288" s="19">
        <v>3</v>
      </c>
      <c r="C5288" s="8">
        <v>4</v>
      </c>
      <c r="D5288" s="8">
        <v>719</v>
      </c>
      <c r="E5288" s="8">
        <v>1</v>
      </c>
      <c r="F5288" s="7">
        <v>75</v>
      </c>
      <c r="G5288" s="8"/>
      <c r="H5288" s="9">
        <v>44995.595780706019</v>
      </c>
      <c r="I5288" s="20" t="str">
        <f>Table2[[#This Row],[StoreID]]&amp;"-"&amp;Table2[[#This Row],[OrderNumer]]</f>
        <v>3-4616</v>
      </c>
    </row>
    <row r="5289" spans="1:9" x14ac:dyDescent="0.35">
      <c r="A5289" s="19">
        <v>4617</v>
      </c>
      <c r="B5289" s="19">
        <v>1</v>
      </c>
      <c r="C5289" s="8">
        <v>9</v>
      </c>
      <c r="D5289" s="8">
        <v>474</v>
      </c>
      <c r="E5289" s="8">
        <v>1</v>
      </c>
      <c r="F5289" s="7">
        <v>50</v>
      </c>
      <c r="G5289" s="8"/>
      <c r="H5289" s="9">
        <v>45012.682627233793</v>
      </c>
      <c r="I5289" s="20" t="str">
        <f>Table2[[#This Row],[StoreID]]&amp;"-"&amp;Table2[[#This Row],[OrderNumer]]</f>
        <v>1-4617</v>
      </c>
    </row>
    <row r="5290" spans="1:9" x14ac:dyDescent="0.35">
      <c r="A5290" s="19">
        <v>4617</v>
      </c>
      <c r="B5290" s="19">
        <v>5</v>
      </c>
      <c r="C5290" s="8">
        <v>34</v>
      </c>
      <c r="D5290" s="8">
        <v>1099</v>
      </c>
      <c r="E5290" s="8">
        <v>1</v>
      </c>
      <c r="F5290" s="7">
        <v>287.5</v>
      </c>
      <c r="G5290" s="8"/>
      <c r="H5290" s="9">
        <v>45036.706062812496</v>
      </c>
      <c r="I5290" s="20" t="str">
        <f>Table2[[#This Row],[StoreID]]&amp;"-"&amp;Table2[[#This Row],[OrderNumer]]</f>
        <v>5-4617</v>
      </c>
    </row>
    <row r="5291" spans="1:9" x14ac:dyDescent="0.35">
      <c r="A5291" s="19">
        <v>4618</v>
      </c>
      <c r="B5291" s="19">
        <v>1</v>
      </c>
      <c r="C5291" s="8">
        <v>9</v>
      </c>
      <c r="D5291" s="8">
        <v>387</v>
      </c>
      <c r="E5291" s="8">
        <v>1</v>
      </c>
      <c r="F5291" s="7">
        <v>112.5</v>
      </c>
      <c r="G5291" s="8"/>
      <c r="H5291" s="9">
        <v>45012.684517824076</v>
      </c>
      <c r="I5291" s="20" t="str">
        <f>Table2[[#This Row],[StoreID]]&amp;"-"&amp;Table2[[#This Row],[OrderNumer]]</f>
        <v>1-4618</v>
      </c>
    </row>
    <row r="5292" spans="1:9" x14ac:dyDescent="0.35">
      <c r="A5292" s="19">
        <v>4618</v>
      </c>
      <c r="B5292" s="19">
        <v>1</v>
      </c>
      <c r="C5292" s="8">
        <v>9</v>
      </c>
      <c r="D5292" s="8">
        <v>462</v>
      </c>
      <c r="E5292" s="8">
        <v>10</v>
      </c>
      <c r="F5292" s="7">
        <v>100</v>
      </c>
      <c r="G5292" s="8"/>
      <c r="H5292" s="9">
        <v>45012.684517789348</v>
      </c>
      <c r="I5292" s="20" t="str">
        <f>Table2[[#This Row],[StoreID]]&amp;"-"&amp;Table2[[#This Row],[OrderNumer]]</f>
        <v>1-4618</v>
      </c>
    </row>
    <row r="5293" spans="1:9" x14ac:dyDescent="0.35">
      <c r="A5293" s="19">
        <v>4619</v>
      </c>
      <c r="B5293" s="19">
        <v>1</v>
      </c>
      <c r="C5293" s="8">
        <v>9</v>
      </c>
      <c r="D5293" s="8">
        <v>474</v>
      </c>
      <c r="E5293" s="8">
        <v>-1</v>
      </c>
      <c r="F5293" s="7">
        <v>-50</v>
      </c>
      <c r="G5293" s="8" t="s">
        <v>122</v>
      </c>
      <c r="H5293" s="9">
        <v>45012.696656863423</v>
      </c>
      <c r="I5293" s="20" t="str">
        <f>Table2[[#This Row],[StoreID]]&amp;"-"&amp;Table2[[#This Row],[OrderNumer]]</f>
        <v>1-4619</v>
      </c>
    </row>
    <row r="5294" spans="1:9" x14ac:dyDescent="0.35">
      <c r="A5294" s="19">
        <v>4619</v>
      </c>
      <c r="B5294" s="19">
        <v>3</v>
      </c>
      <c r="C5294" s="8">
        <v>30</v>
      </c>
      <c r="D5294" s="8">
        <v>445</v>
      </c>
      <c r="E5294" s="8">
        <v>1</v>
      </c>
      <c r="F5294" s="7">
        <v>187.5</v>
      </c>
      <c r="G5294" s="8"/>
      <c r="H5294" s="9">
        <v>44995.607964317132</v>
      </c>
      <c r="I5294" s="20" t="str">
        <f>Table2[[#This Row],[StoreID]]&amp;"-"&amp;Table2[[#This Row],[OrderNumer]]</f>
        <v>3-4619</v>
      </c>
    </row>
    <row r="5295" spans="1:9" x14ac:dyDescent="0.35">
      <c r="A5295" s="19">
        <v>4620</v>
      </c>
      <c r="B5295" s="19">
        <v>1</v>
      </c>
      <c r="C5295" s="8">
        <v>9</v>
      </c>
      <c r="D5295" s="8">
        <v>477</v>
      </c>
      <c r="E5295" s="8">
        <v>1</v>
      </c>
      <c r="F5295" s="7">
        <v>35</v>
      </c>
      <c r="G5295" s="8"/>
      <c r="H5295" s="9">
        <v>45012.697094409719</v>
      </c>
      <c r="I5295" s="20" t="str">
        <f>Table2[[#This Row],[StoreID]]&amp;"-"&amp;Table2[[#This Row],[OrderNumer]]</f>
        <v>1-4620</v>
      </c>
    </row>
    <row r="5296" spans="1:9" x14ac:dyDescent="0.35">
      <c r="A5296" s="19">
        <v>4620</v>
      </c>
      <c r="B5296" s="19">
        <v>2</v>
      </c>
      <c r="C5296" s="8">
        <v>23</v>
      </c>
      <c r="D5296" s="8">
        <v>3464</v>
      </c>
      <c r="E5296" s="8">
        <v>1</v>
      </c>
      <c r="F5296" s="7">
        <v>250</v>
      </c>
      <c r="G5296" s="8"/>
      <c r="H5296" s="9">
        <v>45039.717740358799</v>
      </c>
      <c r="I5296" s="20" t="str">
        <f>Table2[[#This Row],[StoreID]]&amp;"-"&amp;Table2[[#This Row],[OrderNumer]]</f>
        <v>2-4620</v>
      </c>
    </row>
    <row r="5297" spans="1:9" x14ac:dyDescent="0.35">
      <c r="A5297" s="19">
        <v>4620</v>
      </c>
      <c r="B5297" s="19">
        <v>5</v>
      </c>
      <c r="C5297" s="8">
        <v>2</v>
      </c>
      <c r="D5297" s="8">
        <v>3220</v>
      </c>
      <c r="E5297" s="8">
        <v>1</v>
      </c>
      <c r="F5297" s="7">
        <v>89.5</v>
      </c>
      <c r="G5297" s="8"/>
      <c r="H5297" s="9">
        <v>45036.839751504631</v>
      </c>
      <c r="I5297" s="20" t="str">
        <f>Table2[[#This Row],[StoreID]]&amp;"-"&amp;Table2[[#This Row],[OrderNumer]]</f>
        <v>5-4620</v>
      </c>
    </row>
    <row r="5298" spans="1:9" x14ac:dyDescent="0.35">
      <c r="A5298" s="19">
        <v>4621</v>
      </c>
      <c r="B5298" s="19">
        <v>2</v>
      </c>
      <c r="C5298" s="8">
        <v>16</v>
      </c>
      <c r="D5298" s="8">
        <v>4091</v>
      </c>
      <c r="E5298" s="8">
        <v>1</v>
      </c>
      <c r="F5298" s="7">
        <v>25</v>
      </c>
      <c r="G5298" s="8"/>
      <c r="H5298" s="9">
        <v>45039.72570505787</v>
      </c>
      <c r="I5298" s="20" t="str">
        <f>Table2[[#This Row],[StoreID]]&amp;"-"&amp;Table2[[#This Row],[OrderNumer]]</f>
        <v>2-4621</v>
      </c>
    </row>
    <row r="5299" spans="1:9" x14ac:dyDescent="0.35">
      <c r="A5299" s="19">
        <v>4621</v>
      </c>
      <c r="B5299" s="19">
        <v>3</v>
      </c>
      <c r="C5299" s="8">
        <v>13</v>
      </c>
      <c r="D5299" s="8">
        <v>4078</v>
      </c>
      <c r="E5299" s="8">
        <v>1</v>
      </c>
      <c r="F5299" s="7">
        <v>49.5</v>
      </c>
      <c r="G5299" s="8"/>
      <c r="H5299" s="9">
        <v>44995.609761689811</v>
      </c>
      <c r="I5299" s="20" t="str">
        <f>Table2[[#This Row],[StoreID]]&amp;"-"&amp;Table2[[#This Row],[OrderNumer]]</f>
        <v>3-4621</v>
      </c>
    </row>
    <row r="5300" spans="1:9" x14ac:dyDescent="0.35">
      <c r="A5300" s="19">
        <v>4621</v>
      </c>
      <c r="B5300" s="19">
        <v>3</v>
      </c>
      <c r="C5300" s="8">
        <v>13</v>
      </c>
      <c r="D5300" s="8">
        <v>1165</v>
      </c>
      <c r="E5300" s="8">
        <v>1</v>
      </c>
      <c r="F5300" s="7">
        <v>25</v>
      </c>
      <c r="G5300" s="8"/>
      <c r="H5300" s="9">
        <v>44995.609761689811</v>
      </c>
      <c r="I5300" s="20" t="str">
        <f>Table2[[#This Row],[StoreID]]&amp;"-"&amp;Table2[[#This Row],[OrderNumer]]</f>
        <v>3-4621</v>
      </c>
    </row>
    <row r="5301" spans="1:9" x14ac:dyDescent="0.35">
      <c r="A5301" s="19">
        <v>4621</v>
      </c>
      <c r="B5301" s="19">
        <v>5</v>
      </c>
      <c r="C5301" s="8">
        <v>2</v>
      </c>
      <c r="D5301" s="8">
        <v>3260</v>
      </c>
      <c r="E5301" s="8">
        <v>1</v>
      </c>
      <c r="F5301" s="7">
        <v>19.5</v>
      </c>
      <c r="G5301" s="8"/>
      <c r="H5301" s="9">
        <v>45036.844259988429</v>
      </c>
      <c r="I5301" s="20" t="str">
        <f>Table2[[#This Row],[StoreID]]&amp;"-"&amp;Table2[[#This Row],[OrderNumer]]</f>
        <v>5-4621</v>
      </c>
    </row>
    <row r="5302" spans="1:9" x14ac:dyDescent="0.35">
      <c r="A5302" s="19">
        <v>4622</v>
      </c>
      <c r="B5302" s="19">
        <v>5</v>
      </c>
      <c r="C5302" s="8">
        <v>2</v>
      </c>
      <c r="D5302" s="8">
        <v>3260</v>
      </c>
      <c r="E5302" s="8">
        <v>1</v>
      </c>
      <c r="F5302" s="7">
        <v>19.5</v>
      </c>
      <c r="G5302" s="8"/>
      <c r="H5302" s="9">
        <v>45036.852014432872</v>
      </c>
      <c r="I5302" s="20" t="str">
        <f>Table2[[#This Row],[StoreID]]&amp;"-"&amp;Table2[[#This Row],[OrderNumer]]</f>
        <v>5-4622</v>
      </c>
    </row>
    <row r="5303" spans="1:9" x14ac:dyDescent="0.35">
      <c r="A5303" s="19">
        <v>4623</v>
      </c>
      <c r="B5303" s="19">
        <v>3</v>
      </c>
      <c r="C5303" s="8">
        <v>4</v>
      </c>
      <c r="D5303" s="8">
        <v>633</v>
      </c>
      <c r="E5303" s="8">
        <v>1</v>
      </c>
      <c r="F5303" s="7">
        <v>300</v>
      </c>
      <c r="G5303" s="8"/>
      <c r="H5303" s="9">
        <v>44995.613557372686</v>
      </c>
      <c r="I5303" s="20" t="str">
        <f>Table2[[#This Row],[StoreID]]&amp;"-"&amp;Table2[[#This Row],[OrderNumer]]</f>
        <v>3-4623</v>
      </c>
    </row>
    <row r="5304" spans="1:9" x14ac:dyDescent="0.35">
      <c r="A5304" s="19">
        <v>4624</v>
      </c>
      <c r="B5304" s="19">
        <v>3</v>
      </c>
      <c r="C5304" s="8">
        <v>13</v>
      </c>
      <c r="D5304" s="8">
        <v>76</v>
      </c>
      <c r="E5304" s="8">
        <v>1</v>
      </c>
      <c r="F5304" s="7">
        <v>39.5</v>
      </c>
      <c r="G5304" s="8"/>
      <c r="H5304" s="9">
        <v>44995.613951388892</v>
      </c>
      <c r="I5304" s="20" t="str">
        <f>Table2[[#This Row],[StoreID]]&amp;"-"&amp;Table2[[#This Row],[OrderNumer]]</f>
        <v>3-4624</v>
      </c>
    </row>
    <row r="5305" spans="1:9" x14ac:dyDescent="0.35">
      <c r="A5305" s="19">
        <v>4624</v>
      </c>
      <c r="B5305" s="19">
        <v>5</v>
      </c>
      <c r="C5305" s="8">
        <v>2</v>
      </c>
      <c r="D5305" s="8">
        <v>4092</v>
      </c>
      <c r="E5305" s="8">
        <v>1</v>
      </c>
      <c r="F5305" s="7">
        <v>25</v>
      </c>
      <c r="G5305" s="8"/>
      <c r="H5305" s="9">
        <v>45036.884823842593</v>
      </c>
      <c r="I5305" s="20" t="str">
        <f>Table2[[#This Row],[StoreID]]&amp;"-"&amp;Table2[[#This Row],[OrderNumer]]</f>
        <v>5-4624</v>
      </c>
    </row>
    <row r="5306" spans="1:9" x14ac:dyDescent="0.35">
      <c r="A5306" s="19">
        <v>4625</v>
      </c>
      <c r="B5306" s="19">
        <v>2</v>
      </c>
      <c r="C5306" s="8">
        <v>16</v>
      </c>
      <c r="D5306" s="8">
        <v>2855</v>
      </c>
      <c r="E5306" s="8">
        <v>1</v>
      </c>
      <c r="F5306" s="7">
        <v>175</v>
      </c>
      <c r="G5306" s="8"/>
      <c r="H5306" s="9">
        <v>45039.736700925925</v>
      </c>
      <c r="I5306" s="20" t="str">
        <f>Table2[[#This Row],[StoreID]]&amp;"-"&amp;Table2[[#This Row],[OrderNumer]]</f>
        <v>2-4625</v>
      </c>
    </row>
    <row r="5307" spans="1:9" x14ac:dyDescent="0.35">
      <c r="A5307" s="19">
        <v>4625</v>
      </c>
      <c r="B5307" s="19">
        <v>2</v>
      </c>
      <c r="C5307" s="8">
        <v>16</v>
      </c>
      <c r="D5307" s="8">
        <v>2855</v>
      </c>
      <c r="E5307" s="8">
        <v>1</v>
      </c>
      <c r="F5307" s="7">
        <v>175</v>
      </c>
      <c r="G5307" s="8"/>
      <c r="H5307" s="9">
        <v>45039.736700925925</v>
      </c>
      <c r="I5307" s="20" t="str">
        <f>Table2[[#This Row],[StoreID]]&amp;"-"&amp;Table2[[#This Row],[OrderNumer]]</f>
        <v>2-4625</v>
      </c>
    </row>
    <row r="5308" spans="1:9" x14ac:dyDescent="0.35">
      <c r="A5308" s="19">
        <v>4626</v>
      </c>
      <c r="B5308" s="19">
        <v>1</v>
      </c>
      <c r="C5308" s="8">
        <v>5</v>
      </c>
      <c r="D5308" s="8">
        <v>4091</v>
      </c>
      <c r="E5308" s="8">
        <v>1</v>
      </c>
      <c r="F5308" s="7">
        <v>25</v>
      </c>
      <c r="G5308" s="8"/>
      <c r="H5308" s="9">
        <v>45012.87289363426</v>
      </c>
      <c r="I5308" s="20" t="str">
        <f>Table2[[#This Row],[StoreID]]&amp;"-"&amp;Table2[[#This Row],[OrderNumer]]</f>
        <v>1-4626</v>
      </c>
    </row>
    <row r="5309" spans="1:9" x14ac:dyDescent="0.35">
      <c r="A5309" s="19">
        <v>4626</v>
      </c>
      <c r="B5309" s="19">
        <v>3</v>
      </c>
      <c r="C5309" s="8">
        <v>30</v>
      </c>
      <c r="D5309" s="8">
        <v>462</v>
      </c>
      <c r="E5309" s="8">
        <v>1</v>
      </c>
      <c r="F5309" s="7">
        <v>10</v>
      </c>
      <c r="G5309" s="8"/>
      <c r="H5309" s="9">
        <v>44995.619241817127</v>
      </c>
      <c r="I5309" s="20" t="str">
        <f>Table2[[#This Row],[StoreID]]&amp;"-"&amp;Table2[[#This Row],[OrderNumer]]</f>
        <v>3-4626</v>
      </c>
    </row>
    <row r="5310" spans="1:9" x14ac:dyDescent="0.35">
      <c r="A5310" s="19">
        <v>4626</v>
      </c>
      <c r="B5310" s="19">
        <v>5</v>
      </c>
      <c r="C5310" s="8">
        <v>2</v>
      </c>
      <c r="D5310" s="8">
        <v>5</v>
      </c>
      <c r="E5310" s="8">
        <v>1</v>
      </c>
      <c r="F5310" s="7">
        <v>149.5</v>
      </c>
      <c r="G5310" s="8"/>
      <c r="H5310" s="9">
        <v>45036.890098761571</v>
      </c>
      <c r="I5310" s="20" t="str">
        <f>Table2[[#This Row],[StoreID]]&amp;"-"&amp;Table2[[#This Row],[OrderNumer]]</f>
        <v>5-4626</v>
      </c>
    </row>
    <row r="5311" spans="1:9" x14ac:dyDescent="0.35">
      <c r="A5311" s="19">
        <v>4627</v>
      </c>
      <c r="B5311" s="19">
        <v>2</v>
      </c>
      <c r="C5311" s="8">
        <v>23</v>
      </c>
      <c r="D5311" s="8">
        <v>2820</v>
      </c>
      <c r="E5311" s="8">
        <v>1</v>
      </c>
      <c r="F5311" s="7">
        <v>375</v>
      </c>
      <c r="G5311" s="8"/>
      <c r="H5311" s="9">
        <v>45039.746121493059</v>
      </c>
      <c r="I5311" s="20" t="str">
        <f>Table2[[#This Row],[StoreID]]&amp;"-"&amp;Table2[[#This Row],[OrderNumer]]</f>
        <v>2-4627</v>
      </c>
    </row>
    <row r="5312" spans="1:9" x14ac:dyDescent="0.35">
      <c r="A5312" s="19">
        <v>4627</v>
      </c>
      <c r="B5312" s="19">
        <v>2</v>
      </c>
      <c r="C5312" s="8">
        <v>23</v>
      </c>
      <c r="D5312" s="8">
        <v>2820</v>
      </c>
      <c r="E5312" s="8">
        <v>1</v>
      </c>
      <c r="F5312" s="7">
        <v>375</v>
      </c>
      <c r="G5312" s="8"/>
      <c r="H5312" s="9">
        <v>45039.746121493059</v>
      </c>
      <c r="I5312" s="20" t="str">
        <f>Table2[[#This Row],[StoreID]]&amp;"-"&amp;Table2[[#This Row],[OrderNumer]]</f>
        <v>2-4627</v>
      </c>
    </row>
    <row r="5313" spans="1:9" x14ac:dyDescent="0.35">
      <c r="A5313" s="19">
        <v>4627</v>
      </c>
      <c r="B5313" s="19">
        <v>2</v>
      </c>
      <c r="C5313" s="8">
        <v>23</v>
      </c>
      <c r="D5313" s="8">
        <v>2839</v>
      </c>
      <c r="E5313" s="8">
        <v>1</v>
      </c>
      <c r="F5313" s="7">
        <v>800</v>
      </c>
      <c r="G5313" s="8"/>
      <c r="H5313" s="9">
        <v>45039.74612152778</v>
      </c>
      <c r="I5313" s="20" t="str">
        <f>Table2[[#This Row],[StoreID]]&amp;"-"&amp;Table2[[#This Row],[OrderNumer]]</f>
        <v>2-4627</v>
      </c>
    </row>
    <row r="5314" spans="1:9" x14ac:dyDescent="0.35">
      <c r="A5314" s="19">
        <v>4627</v>
      </c>
      <c r="B5314" s="19">
        <v>2</v>
      </c>
      <c r="C5314" s="8">
        <v>23</v>
      </c>
      <c r="D5314" s="8">
        <v>3419</v>
      </c>
      <c r="E5314" s="8">
        <v>1</v>
      </c>
      <c r="F5314" s="7">
        <v>287.5</v>
      </c>
      <c r="G5314" s="8"/>
      <c r="H5314" s="9">
        <v>45039.746121562501</v>
      </c>
      <c r="I5314" s="20" t="str">
        <f>Table2[[#This Row],[StoreID]]&amp;"-"&amp;Table2[[#This Row],[OrderNumer]]</f>
        <v>2-4627</v>
      </c>
    </row>
    <row r="5315" spans="1:9" x14ac:dyDescent="0.35">
      <c r="A5315" s="19">
        <v>4627</v>
      </c>
      <c r="B5315" s="19">
        <v>2</v>
      </c>
      <c r="C5315" s="8">
        <v>23</v>
      </c>
      <c r="D5315" s="8">
        <v>3464</v>
      </c>
      <c r="E5315" s="8">
        <v>1</v>
      </c>
      <c r="F5315" s="7">
        <v>250</v>
      </c>
      <c r="G5315" s="8"/>
      <c r="H5315" s="9">
        <v>45039.746121562501</v>
      </c>
      <c r="I5315" s="20" t="str">
        <f>Table2[[#This Row],[StoreID]]&amp;"-"&amp;Table2[[#This Row],[OrderNumer]]</f>
        <v>2-4627</v>
      </c>
    </row>
    <row r="5316" spans="1:9" x14ac:dyDescent="0.35">
      <c r="A5316" s="19">
        <v>4627</v>
      </c>
      <c r="B5316" s="19">
        <v>3</v>
      </c>
      <c r="C5316" s="8">
        <v>30</v>
      </c>
      <c r="D5316" s="8">
        <v>601</v>
      </c>
      <c r="E5316" s="8">
        <v>1</v>
      </c>
      <c r="F5316" s="7">
        <v>349.5</v>
      </c>
      <c r="G5316" s="8"/>
      <c r="H5316" s="9">
        <v>44995.620623298608</v>
      </c>
      <c r="I5316" s="20" t="str">
        <f>Table2[[#This Row],[StoreID]]&amp;"-"&amp;Table2[[#This Row],[OrderNumer]]</f>
        <v>3-4627</v>
      </c>
    </row>
    <row r="5317" spans="1:9" x14ac:dyDescent="0.35">
      <c r="A5317" s="19">
        <v>4627</v>
      </c>
      <c r="B5317" s="19">
        <v>3</v>
      </c>
      <c r="C5317" s="8">
        <v>30</v>
      </c>
      <c r="D5317" s="8">
        <v>462</v>
      </c>
      <c r="E5317" s="8">
        <v>1</v>
      </c>
      <c r="F5317" s="7">
        <v>10</v>
      </c>
      <c r="G5317" s="8"/>
      <c r="H5317" s="9">
        <v>44995.620623298608</v>
      </c>
      <c r="I5317" s="20" t="str">
        <f>Table2[[#This Row],[StoreID]]&amp;"-"&amp;Table2[[#This Row],[OrderNumer]]</f>
        <v>3-4627</v>
      </c>
    </row>
    <row r="5318" spans="1:9" x14ac:dyDescent="0.35">
      <c r="A5318" s="19">
        <v>4627</v>
      </c>
      <c r="B5318" s="19">
        <v>5</v>
      </c>
      <c r="C5318" s="8">
        <v>2</v>
      </c>
      <c r="D5318" s="8">
        <v>470</v>
      </c>
      <c r="E5318" s="8">
        <v>1</v>
      </c>
      <c r="F5318" s="7">
        <v>20</v>
      </c>
      <c r="G5318" s="8"/>
      <c r="H5318" s="9">
        <v>45036.898994675925</v>
      </c>
      <c r="I5318" s="20" t="str">
        <f>Table2[[#This Row],[StoreID]]&amp;"-"&amp;Table2[[#This Row],[OrderNumer]]</f>
        <v>5-4627</v>
      </c>
    </row>
    <row r="5319" spans="1:9" x14ac:dyDescent="0.35">
      <c r="A5319" s="19">
        <v>4627</v>
      </c>
      <c r="B5319" s="19">
        <v>5</v>
      </c>
      <c r="C5319" s="8">
        <v>2</v>
      </c>
      <c r="D5319" s="8">
        <v>470</v>
      </c>
      <c r="E5319" s="8">
        <v>1</v>
      </c>
      <c r="F5319" s="7">
        <v>20</v>
      </c>
      <c r="G5319" s="8"/>
      <c r="H5319" s="9">
        <v>45036.898994675925</v>
      </c>
      <c r="I5319" s="20" t="str">
        <f>Table2[[#This Row],[StoreID]]&amp;"-"&amp;Table2[[#This Row],[OrderNumer]]</f>
        <v>5-4627</v>
      </c>
    </row>
    <row r="5320" spans="1:9" x14ac:dyDescent="0.35">
      <c r="A5320" s="19">
        <v>4627</v>
      </c>
      <c r="B5320" s="19">
        <v>5</v>
      </c>
      <c r="C5320" s="8">
        <v>2</v>
      </c>
      <c r="D5320" s="8">
        <v>706</v>
      </c>
      <c r="E5320" s="8">
        <v>1</v>
      </c>
      <c r="F5320" s="7">
        <v>10</v>
      </c>
      <c r="G5320" s="8"/>
      <c r="H5320" s="9">
        <v>45036.898994710646</v>
      </c>
      <c r="I5320" s="20" t="str">
        <f>Table2[[#This Row],[StoreID]]&amp;"-"&amp;Table2[[#This Row],[OrderNumer]]</f>
        <v>5-4627</v>
      </c>
    </row>
    <row r="5321" spans="1:9" x14ac:dyDescent="0.35">
      <c r="A5321" s="19">
        <v>4628</v>
      </c>
      <c r="B5321" s="19">
        <v>5</v>
      </c>
      <c r="C5321" s="8">
        <v>2</v>
      </c>
      <c r="D5321" s="8">
        <v>3260</v>
      </c>
      <c r="E5321" s="8">
        <v>1</v>
      </c>
      <c r="F5321" s="7">
        <v>19.5</v>
      </c>
      <c r="G5321" s="8"/>
      <c r="H5321" s="9">
        <v>45036.905771678241</v>
      </c>
      <c r="I5321" s="20" t="str">
        <f>Table2[[#This Row],[StoreID]]&amp;"-"&amp;Table2[[#This Row],[OrderNumer]]</f>
        <v>5-4628</v>
      </c>
    </row>
    <row r="5322" spans="1:9" x14ac:dyDescent="0.35">
      <c r="A5322" s="19">
        <v>4629</v>
      </c>
      <c r="B5322" s="19">
        <v>1</v>
      </c>
      <c r="C5322" s="8">
        <v>5</v>
      </c>
      <c r="D5322" s="8">
        <v>4091</v>
      </c>
      <c r="E5322" s="8">
        <v>1</v>
      </c>
      <c r="F5322" s="7">
        <v>25</v>
      </c>
      <c r="G5322" s="8"/>
      <c r="H5322" s="9">
        <v>45012.890557986109</v>
      </c>
      <c r="I5322" s="20" t="str">
        <f>Table2[[#This Row],[StoreID]]&amp;"-"&amp;Table2[[#This Row],[OrderNumer]]</f>
        <v>1-4629</v>
      </c>
    </row>
    <row r="5323" spans="1:9" x14ac:dyDescent="0.35">
      <c r="A5323" s="19">
        <v>4629</v>
      </c>
      <c r="B5323" s="19">
        <v>2</v>
      </c>
      <c r="C5323" s="8">
        <v>18</v>
      </c>
      <c r="D5323" s="8">
        <v>2826</v>
      </c>
      <c r="E5323" s="8">
        <v>1</v>
      </c>
      <c r="F5323" s="7">
        <v>425</v>
      </c>
      <c r="G5323" s="8"/>
      <c r="H5323" s="9">
        <v>45039.750589930554</v>
      </c>
      <c r="I5323" s="20" t="str">
        <f>Table2[[#This Row],[StoreID]]&amp;"-"&amp;Table2[[#This Row],[OrderNumer]]</f>
        <v>2-4629</v>
      </c>
    </row>
    <row r="5324" spans="1:9" x14ac:dyDescent="0.35">
      <c r="A5324" s="19">
        <v>4630</v>
      </c>
      <c r="B5324" s="19">
        <v>1</v>
      </c>
      <c r="C5324" s="8">
        <v>5</v>
      </c>
      <c r="D5324" s="8">
        <v>3230</v>
      </c>
      <c r="E5324" s="8">
        <v>1</v>
      </c>
      <c r="F5324" s="7">
        <v>75</v>
      </c>
      <c r="G5324" s="8"/>
      <c r="H5324" s="9">
        <v>45012.910490590279</v>
      </c>
      <c r="I5324" s="20" t="str">
        <f>Table2[[#This Row],[StoreID]]&amp;"-"&amp;Table2[[#This Row],[OrderNumer]]</f>
        <v>1-4630</v>
      </c>
    </row>
    <row r="5325" spans="1:9" x14ac:dyDescent="0.35">
      <c r="A5325" s="19">
        <v>4630</v>
      </c>
      <c r="B5325" s="19">
        <v>1</v>
      </c>
      <c r="C5325" s="8">
        <v>5</v>
      </c>
      <c r="D5325" s="8">
        <v>3231</v>
      </c>
      <c r="E5325" s="8">
        <v>1</v>
      </c>
      <c r="F5325" s="7">
        <v>75</v>
      </c>
      <c r="G5325" s="8"/>
      <c r="H5325" s="9">
        <v>45012.910490625</v>
      </c>
      <c r="I5325" s="20" t="str">
        <f>Table2[[#This Row],[StoreID]]&amp;"-"&amp;Table2[[#This Row],[OrderNumer]]</f>
        <v>1-4630</v>
      </c>
    </row>
    <row r="5326" spans="1:9" x14ac:dyDescent="0.35">
      <c r="A5326" s="19">
        <v>4630</v>
      </c>
      <c r="B5326" s="19">
        <v>5</v>
      </c>
      <c r="C5326" s="8">
        <v>2</v>
      </c>
      <c r="D5326" s="8">
        <v>471</v>
      </c>
      <c r="E5326" s="8">
        <v>1</v>
      </c>
      <c r="F5326" s="7">
        <v>20</v>
      </c>
      <c r="G5326" s="8"/>
      <c r="H5326" s="9">
        <v>45036.90967508102</v>
      </c>
      <c r="I5326" s="20" t="str">
        <f>Table2[[#This Row],[StoreID]]&amp;"-"&amp;Table2[[#This Row],[OrderNumer]]</f>
        <v>5-4630</v>
      </c>
    </row>
    <row r="5327" spans="1:9" x14ac:dyDescent="0.35">
      <c r="A5327" s="19">
        <v>4631</v>
      </c>
      <c r="B5327" s="19">
        <v>3</v>
      </c>
      <c r="C5327" s="8">
        <v>30</v>
      </c>
      <c r="D5327" s="8">
        <v>4078</v>
      </c>
      <c r="E5327" s="8">
        <v>1</v>
      </c>
      <c r="F5327" s="7">
        <v>49.5</v>
      </c>
      <c r="G5327" s="8"/>
      <c r="H5327" s="9">
        <v>44995.628683564813</v>
      </c>
      <c r="I5327" s="20" t="str">
        <f>Table2[[#This Row],[StoreID]]&amp;"-"&amp;Table2[[#This Row],[OrderNumer]]</f>
        <v>3-4631</v>
      </c>
    </row>
    <row r="5328" spans="1:9" x14ac:dyDescent="0.35">
      <c r="A5328" s="19">
        <v>4631</v>
      </c>
      <c r="B5328" s="19">
        <v>3</v>
      </c>
      <c r="C5328" s="8">
        <v>30</v>
      </c>
      <c r="D5328" s="8">
        <v>4078</v>
      </c>
      <c r="E5328" s="8">
        <v>1</v>
      </c>
      <c r="F5328" s="7">
        <v>49.5</v>
      </c>
      <c r="G5328" s="8"/>
      <c r="H5328" s="9">
        <v>44995.628683564813</v>
      </c>
      <c r="I5328" s="20" t="str">
        <f>Table2[[#This Row],[StoreID]]&amp;"-"&amp;Table2[[#This Row],[OrderNumer]]</f>
        <v>3-4631</v>
      </c>
    </row>
    <row r="5329" spans="1:9" x14ac:dyDescent="0.35">
      <c r="A5329" s="19">
        <v>4633</v>
      </c>
      <c r="B5329" s="19">
        <v>1</v>
      </c>
      <c r="C5329" s="8">
        <v>10</v>
      </c>
      <c r="D5329" s="8">
        <v>3261</v>
      </c>
      <c r="E5329" s="8">
        <v>1</v>
      </c>
      <c r="F5329" s="7">
        <v>82.5</v>
      </c>
      <c r="G5329" s="8"/>
      <c r="H5329" s="9">
        <v>45012.920655405091</v>
      </c>
      <c r="I5329" s="20" t="str">
        <f>Table2[[#This Row],[StoreID]]&amp;"-"&amp;Table2[[#This Row],[OrderNumer]]</f>
        <v>1-4633</v>
      </c>
    </row>
    <row r="5330" spans="1:9" x14ac:dyDescent="0.35">
      <c r="A5330" s="19">
        <v>4633</v>
      </c>
      <c r="B5330" s="19">
        <v>5</v>
      </c>
      <c r="C5330" s="8">
        <v>34</v>
      </c>
      <c r="D5330" s="8">
        <v>470</v>
      </c>
      <c r="E5330" s="8">
        <v>-1</v>
      </c>
      <c r="F5330" s="7">
        <v>-20</v>
      </c>
      <c r="G5330" s="8" t="s">
        <v>241</v>
      </c>
      <c r="H5330" s="9">
        <v>45036.920218055559</v>
      </c>
      <c r="I5330" s="20" t="str">
        <f>Table2[[#This Row],[StoreID]]&amp;"-"&amp;Table2[[#This Row],[OrderNumer]]</f>
        <v>5-4633</v>
      </c>
    </row>
    <row r="5331" spans="1:9" x14ac:dyDescent="0.35">
      <c r="A5331" s="19">
        <v>4633</v>
      </c>
      <c r="B5331" s="19">
        <v>5</v>
      </c>
      <c r="C5331" s="8">
        <v>34</v>
      </c>
      <c r="D5331" s="8">
        <v>470</v>
      </c>
      <c r="E5331" s="8">
        <v>-1</v>
      </c>
      <c r="F5331" s="7">
        <v>-20</v>
      </c>
      <c r="G5331" s="8" t="s">
        <v>241</v>
      </c>
      <c r="H5331" s="9">
        <v>45036.920218090279</v>
      </c>
      <c r="I5331" s="20" t="str">
        <f>Table2[[#This Row],[StoreID]]&amp;"-"&amp;Table2[[#This Row],[OrderNumer]]</f>
        <v>5-4633</v>
      </c>
    </row>
    <row r="5332" spans="1:9" x14ac:dyDescent="0.35">
      <c r="A5332" s="19">
        <v>4634</v>
      </c>
      <c r="B5332" s="19">
        <v>1</v>
      </c>
      <c r="C5332" s="8">
        <v>5</v>
      </c>
      <c r="D5332" s="8">
        <v>3261</v>
      </c>
      <c r="E5332" s="8">
        <v>1</v>
      </c>
      <c r="F5332" s="7">
        <v>82.5</v>
      </c>
      <c r="G5332" s="8"/>
      <c r="H5332" s="9">
        <v>45012.923646180556</v>
      </c>
      <c r="I5332" s="20" t="str">
        <f>Table2[[#This Row],[StoreID]]&amp;"-"&amp;Table2[[#This Row],[OrderNumer]]</f>
        <v>1-4634</v>
      </c>
    </row>
    <row r="5333" spans="1:9" x14ac:dyDescent="0.35">
      <c r="A5333" s="19">
        <v>4635</v>
      </c>
      <c r="B5333" s="19">
        <v>2</v>
      </c>
      <c r="C5333" s="8">
        <v>16</v>
      </c>
      <c r="D5333" s="8">
        <v>470</v>
      </c>
      <c r="E5333" s="8">
        <v>1</v>
      </c>
      <c r="F5333" s="7">
        <v>20</v>
      </c>
      <c r="G5333" s="8"/>
      <c r="H5333" s="9">
        <v>45039.761539548614</v>
      </c>
      <c r="I5333" s="20" t="str">
        <f>Table2[[#This Row],[StoreID]]&amp;"-"&amp;Table2[[#This Row],[OrderNumer]]</f>
        <v>2-4635</v>
      </c>
    </row>
    <row r="5334" spans="1:9" x14ac:dyDescent="0.35">
      <c r="A5334" s="19">
        <v>4635</v>
      </c>
      <c r="B5334" s="19">
        <v>3</v>
      </c>
      <c r="C5334" s="8">
        <v>1</v>
      </c>
      <c r="D5334" s="8">
        <v>3261</v>
      </c>
      <c r="E5334" s="8">
        <v>1</v>
      </c>
      <c r="F5334" s="7">
        <v>82.5</v>
      </c>
      <c r="G5334" s="8"/>
      <c r="H5334" s="9">
        <v>44995.666788773146</v>
      </c>
      <c r="I5334" s="20" t="str">
        <f>Table2[[#This Row],[StoreID]]&amp;"-"&amp;Table2[[#This Row],[OrderNumer]]</f>
        <v>3-4635</v>
      </c>
    </row>
    <row r="5335" spans="1:9" x14ac:dyDescent="0.35">
      <c r="A5335" s="19">
        <v>4635</v>
      </c>
      <c r="B5335" s="19">
        <v>3</v>
      </c>
      <c r="C5335" s="8">
        <v>1</v>
      </c>
      <c r="D5335" s="8">
        <v>3278</v>
      </c>
      <c r="E5335" s="8">
        <v>1</v>
      </c>
      <c r="F5335" s="7">
        <v>87.5</v>
      </c>
      <c r="G5335" s="8"/>
      <c r="H5335" s="9">
        <v>44995.666788807874</v>
      </c>
      <c r="I5335" s="20" t="str">
        <f>Table2[[#This Row],[StoreID]]&amp;"-"&amp;Table2[[#This Row],[OrderNumer]]</f>
        <v>3-4635</v>
      </c>
    </row>
    <row r="5336" spans="1:9" x14ac:dyDescent="0.35">
      <c r="A5336" s="19">
        <v>4636</v>
      </c>
      <c r="B5336" s="19">
        <v>1</v>
      </c>
      <c r="C5336" s="8">
        <v>15</v>
      </c>
      <c r="D5336" s="8">
        <v>3727</v>
      </c>
      <c r="E5336" s="8">
        <v>1</v>
      </c>
      <c r="F5336" s="7">
        <v>499.5</v>
      </c>
      <c r="G5336" s="8"/>
      <c r="H5336" s="9">
        <v>45012.939118206021</v>
      </c>
      <c r="I5336" s="20" t="str">
        <f>Table2[[#This Row],[StoreID]]&amp;"-"&amp;Table2[[#This Row],[OrderNumer]]</f>
        <v>1-4636</v>
      </c>
    </row>
    <row r="5337" spans="1:9" x14ac:dyDescent="0.35">
      <c r="A5337" s="19">
        <v>4636</v>
      </c>
      <c r="B5337" s="19">
        <v>2</v>
      </c>
      <c r="C5337" s="8">
        <v>23</v>
      </c>
      <c r="D5337" s="8">
        <v>3329</v>
      </c>
      <c r="E5337" s="8">
        <v>1</v>
      </c>
      <c r="F5337" s="7">
        <v>387.5</v>
      </c>
      <c r="G5337" s="8"/>
      <c r="H5337" s="9">
        <v>45039.764260682874</v>
      </c>
      <c r="I5337" s="20" t="str">
        <f>Table2[[#This Row],[StoreID]]&amp;"-"&amp;Table2[[#This Row],[OrderNumer]]</f>
        <v>2-4636</v>
      </c>
    </row>
    <row r="5338" spans="1:9" x14ac:dyDescent="0.35">
      <c r="A5338" s="19">
        <v>4636</v>
      </c>
      <c r="B5338" s="19">
        <v>2</v>
      </c>
      <c r="C5338" s="8">
        <v>23</v>
      </c>
      <c r="D5338" s="8">
        <v>2768</v>
      </c>
      <c r="E5338" s="8">
        <v>1</v>
      </c>
      <c r="F5338" s="7">
        <v>600</v>
      </c>
      <c r="G5338" s="8"/>
      <c r="H5338" s="9">
        <v>45039.764260682874</v>
      </c>
      <c r="I5338" s="20" t="str">
        <f>Table2[[#This Row],[StoreID]]&amp;"-"&amp;Table2[[#This Row],[OrderNumer]]</f>
        <v>2-4636</v>
      </c>
    </row>
    <row r="5339" spans="1:9" x14ac:dyDescent="0.35">
      <c r="A5339" s="19">
        <v>4636</v>
      </c>
      <c r="B5339" s="19">
        <v>3</v>
      </c>
      <c r="C5339" s="8">
        <v>19</v>
      </c>
      <c r="D5339" s="8">
        <v>3450</v>
      </c>
      <c r="E5339" s="8">
        <v>1</v>
      </c>
      <c r="F5339" s="7">
        <v>1350</v>
      </c>
      <c r="G5339" s="8"/>
      <c r="H5339" s="9">
        <v>44995.676817326392</v>
      </c>
      <c r="I5339" s="20" t="str">
        <f>Table2[[#This Row],[StoreID]]&amp;"-"&amp;Table2[[#This Row],[OrderNumer]]</f>
        <v>3-4636</v>
      </c>
    </row>
    <row r="5340" spans="1:9" x14ac:dyDescent="0.35">
      <c r="A5340" s="19">
        <v>4637</v>
      </c>
      <c r="B5340" s="19">
        <v>3</v>
      </c>
      <c r="C5340" s="8">
        <v>1</v>
      </c>
      <c r="D5340" s="8">
        <v>470</v>
      </c>
      <c r="E5340" s="8">
        <v>1</v>
      </c>
      <c r="F5340" s="7">
        <v>20</v>
      </c>
      <c r="G5340" s="8"/>
      <c r="H5340" s="9">
        <v>44995.686064201385</v>
      </c>
      <c r="I5340" s="20" t="str">
        <f>Table2[[#This Row],[StoreID]]&amp;"-"&amp;Table2[[#This Row],[OrderNumer]]</f>
        <v>3-4637</v>
      </c>
    </row>
    <row r="5341" spans="1:9" x14ac:dyDescent="0.35">
      <c r="A5341" s="19">
        <v>4637</v>
      </c>
      <c r="B5341" s="19">
        <v>3</v>
      </c>
      <c r="C5341" s="8">
        <v>1</v>
      </c>
      <c r="D5341" s="8">
        <v>228</v>
      </c>
      <c r="E5341" s="8">
        <v>1</v>
      </c>
      <c r="F5341" s="7">
        <v>174.5</v>
      </c>
      <c r="G5341" s="8"/>
      <c r="H5341" s="9">
        <v>44995.686064236113</v>
      </c>
      <c r="I5341" s="20" t="str">
        <f>Table2[[#This Row],[StoreID]]&amp;"-"&amp;Table2[[#This Row],[OrderNumer]]</f>
        <v>3-4637</v>
      </c>
    </row>
    <row r="5342" spans="1:9" x14ac:dyDescent="0.35">
      <c r="A5342" s="19">
        <v>4639</v>
      </c>
      <c r="B5342" s="19">
        <v>1</v>
      </c>
      <c r="C5342" s="8">
        <v>10</v>
      </c>
      <c r="D5342" s="8">
        <v>721</v>
      </c>
      <c r="E5342" s="8">
        <v>1</v>
      </c>
      <c r="F5342" s="7">
        <v>200</v>
      </c>
      <c r="G5342" s="8"/>
      <c r="H5342" s="9">
        <v>45012.958308182868</v>
      </c>
      <c r="I5342" s="20" t="str">
        <f>Table2[[#This Row],[StoreID]]&amp;"-"&amp;Table2[[#This Row],[OrderNumer]]</f>
        <v>1-4639</v>
      </c>
    </row>
    <row r="5343" spans="1:9" x14ac:dyDescent="0.35">
      <c r="A5343" s="19">
        <v>4639</v>
      </c>
      <c r="B5343" s="19">
        <v>3</v>
      </c>
      <c r="C5343" s="8">
        <v>30</v>
      </c>
      <c r="D5343" s="8">
        <v>4207</v>
      </c>
      <c r="E5343" s="8">
        <v>1</v>
      </c>
      <c r="F5343" s="7">
        <v>7.5</v>
      </c>
      <c r="G5343" s="8"/>
      <c r="H5343" s="9">
        <v>44995.724209571759</v>
      </c>
      <c r="I5343" s="20" t="str">
        <f>Table2[[#This Row],[StoreID]]&amp;"-"&amp;Table2[[#This Row],[OrderNumer]]</f>
        <v>3-4639</v>
      </c>
    </row>
    <row r="5344" spans="1:9" x14ac:dyDescent="0.35">
      <c r="A5344" s="19">
        <v>4639</v>
      </c>
      <c r="B5344" s="19">
        <v>3</v>
      </c>
      <c r="C5344" s="8">
        <v>30</v>
      </c>
      <c r="D5344" s="8">
        <v>458</v>
      </c>
      <c r="E5344" s="8">
        <v>1</v>
      </c>
      <c r="F5344" s="7">
        <v>200</v>
      </c>
      <c r="G5344" s="8"/>
      <c r="H5344" s="9">
        <v>44995.72420960648</v>
      </c>
      <c r="I5344" s="20" t="str">
        <f>Table2[[#This Row],[StoreID]]&amp;"-"&amp;Table2[[#This Row],[OrderNumer]]</f>
        <v>3-4639</v>
      </c>
    </row>
    <row r="5345" spans="1:9" x14ac:dyDescent="0.35">
      <c r="A5345" s="19">
        <v>4639</v>
      </c>
      <c r="B5345" s="19">
        <v>3</v>
      </c>
      <c r="C5345" s="8">
        <v>30</v>
      </c>
      <c r="D5345" s="8">
        <v>462</v>
      </c>
      <c r="E5345" s="8">
        <v>36</v>
      </c>
      <c r="F5345" s="7">
        <v>360</v>
      </c>
      <c r="G5345" s="8"/>
      <c r="H5345" s="9">
        <v>44995.72420960648</v>
      </c>
      <c r="I5345" s="20" t="str">
        <f>Table2[[#This Row],[StoreID]]&amp;"-"&amp;Table2[[#This Row],[OrderNumer]]</f>
        <v>3-4639</v>
      </c>
    </row>
    <row r="5346" spans="1:9" x14ac:dyDescent="0.35">
      <c r="A5346" s="19">
        <v>4640</v>
      </c>
      <c r="B5346" s="19">
        <v>2</v>
      </c>
      <c r="C5346" s="8">
        <v>16</v>
      </c>
      <c r="D5346" s="8">
        <v>3227</v>
      </c>
      <c r="E5346" s="8">
        <v>1</v>
      </c>
      <c r="F5346" s="7">
        <v>34.5</v>
      </c>
      <c r="G5346" s="8"/>
      <c r="H5346" s="9">
        <v>45039.773372534721</v>
      </c>
      <c r="I5346" s="20" t="str">
        <f>Table2[[#This Row],[StoreID]]&amp;"-"&amp;Table2[[#This Row],[OrderNumer]]</f>
        <v>2-4640</v>
      </c>
    </row>
    <row r="5347" spans="1:9" x14ac:dyDescent="0.35">
      <c r="A5347" s="19">
        <v>4640</v>
      </c>
      <c r="B5347" s="19">
        <v>3</v>
      </c>
      <c r="C5347" s="8">
        <v>4</v>
      </c>
      <c r="D5347" s="8">
        <v>473</v>
      </c>
      <c r="E5347" s="8">
        <v>1</v>
      </c>
      <c r="F5347" s="7">
        <v>45</v>
      </c>
      <c r="G5347" s="8"/>
      <c r="H5347" s="9">
        <v>44995.727129976854</v>
      </c>
      <c r="I5347" s="20" t="str">
        <f>Table2[[#This Row],[StoreID]]&amp;"-"&amp;Table2[[#This Row],[OrderNumer]]</f>
        <v>3-4640</v>
      </c>
    </row>
    <row r="5348" spans="1:9" x14ac:dyDescent="0.35">
      <c r="A5348" s="19">
        <v>4641</v>
      </c>
      <c r="B5348" s="19">
        <v>2</v>
      </c>
      <c r="C5348" s="8">
        <v>23</v>
      </c>
      <c r="D5348" s="8">
        <v>3224</v>
      </c>
      <c r="E5348" s="8">
        <v>1</v>
      </c>
      <c r="F5348" s="7">
        <v>34.5</v>
      </c>
      <c r="G5348" s="8"/>
      <c r="H5348" s="9">
        <v>45039.783135034719</v>
      </c>
      <c r="I5348" s="20" t="str">
        <f>Table2[[#This Row],[StoreID]]&amp;"-"&amp;Table2[[#This Row],[OrderNumer]]</f>
        <v>2-4641</v>
      </c>
    </row>
    <row r="5349" spans="1:9" x14ac:dyDescent="0.35">
      <c r="A5349" s="19">
        <v>4641</v>
      </c>
      <c r="B5349" s="19">
        <v>3</v>
      </c>
      <c r="C5349" s="8">
        <v>1</v>
      </c>
      <c r="D5349" s="8">
        <v>3717</v>
      </c>
      <c r="E5349" s="8">
        <v>1</v>
      </c>
      <c r="F5349" s="7">
        <v>387.5</v>
      </c>
      <c r="G5349" s="8"/>
      <c r="H5349" s="9">
        <v>44995.730681516201</v>
      </c>
      <c r="I5349" s="20" t="str">
        <f>Table2[[#This Row],[StoreID]]&amp;"-"&amp;Table2[[#This Row],[OrderNumer]]</f>
        <v>3-4641</v>
      </c>
    </row>
    <row r="5350" spans="1:9" x14ac:dyDescent="0.35">
      <c r="A5350" s="19">
        <v>4642</v>
      </c>
      <c r="B5350" s="19">
        <v>1</v>
      </c>
      <c r="C5350" s="8">
        <v>10</v>
      </c>
      <c r="D5350" s="8">
        <v>18</v>
      </c>
      <c r="E5350" s="8">
        <v>1</v>
      </c>
      <c r="F5350" s="7">
        <v>725</v>
      </c>
      <c r="G5350" s="8"/>
      <c r="H5350" s="9">
        <v>45012.982129398151</v>
      </c>
      <c r="I5350" s="20" t="str">
        <f>Table2[[#This Row],[StoreID]]&amp;"-"&amp;Table2[[#This Row],[OrderNumer]]</f>
        <v>1-4642</v>
      </c>
    </row>
    <row r="5351" spans="1:9" x14ac:dyDescent="0.35">
      <c r="A5351" s="19">
        <v>4642</v>
      </c>
      <c r="B5351" s="19">
        <v>2</v>
      </c>
      <c r="C5351" s="8">
        <v>23</v>
      </c>
      <c r="D5351" s="8">
        <v>3229</v>
      </c>
      <c r="E5351" s="8">
        <v>1</v>
      </c>
      <c r="F5351" s="7">
        <v>29.5</v>
      </c>
      <c r="G5351" s="8"/>
      <c r="H5351" s="9">
        <v>45039.792708252317</v>
      </c>
      <c r="I5351" s="20" t="str">
        <f>Table2[[#This Row],[StoreID]]&amp;"-"&amp;Table2[[#This Row],[OrderNumer]]</f>
        <v>2-4642</v>
      </c>
    </row>
    <row r="5352" spans="1:9" x14ac:dyDescent="0.35">
      <c r="A5352" s="19">
        <v>4642</v>
      </c>
      <c r="B5352" s="19">
        <v>3</v>
      </c>
      <c r="C5352" s="8">
        <v>4</v>
      </c>
      <c r="D5352" s="8">
        <v>184</v>
      </c>
      <c r="E5352" s="8">
        <v>1</v>
      </c>
      <c r="F5352" s="7">
        <v>137.5</v>
      </c>
      <c r="G5352" s="8"/>
      <c r="H5352" s="9">
        <v>44995.732541631944</v>
      </c>
      <c r="I5352" s="20" t="str">
        <f>Table2[[#This Row],[StoreID]]&amp;"-"&amp;Table2[[#This Row],[OrderNumer]]</f>
        <v>3-4642</v>
      </c>
    </row>
    <row r="5353" spans="1:9" x14ac:dyDescent="0.35">
      <c r="A5353" s="19">
        <v>4643</v>
      </c>
      <c r="B5353" s="19">
        <v>1</v>
      </c>
      <c r="C5353" s="8">
        <v>5</v>
      </c>
      <c r="D5353" s="8">
        <v>4090</v>
      </c>
      <c r="E5353" s="8">
        <v>1</v>
      </c>
      <c r="F5353" s="7">
        <v>47.5</v>
      </c>
      <c r="G5353" s="8"/>
      <c r="H5353" s="9">
        <v>45012.988208136572</v>
      </c>
      <c r="I5353" s="20" t="str">
        <f>Table2[[#This Row],[StoreID]]&amp;"-"&amp;Table2[[#This Row],[OrderNumer]]</f>
        <v>1-4643</v>
      </c>
    </row>
    <row r="5354" spans="1:9" x14ac:dyDescent="0.35">
      <c r="A5354" s="19">
        <v>4643</v>
      </c>
      <c r="B5354" s="19">
        <v>1</v>
      </c>
      <c r="C5354" s="8">
        <v>5</v>
      </c>
      <c r="D5354" s="8">
        <v>4090</v>
      </c>
      <c r="E5354" s="8">
        <v>1</v>
      </c>
      <c r="F5354" s="7">
        <v>47.5</v>
      </c>
      <c r="G5354" s="8"/>
      <c r="H5354" s="9">
        <v>45012.988208182869</v>
      </c>
      <c r="I5354" s="20" t="str">
        <f>Table2[[#This Row],[StoreID]]&amp;"-"&amp;Table2[[#This Row],[OrderNumer]]</f>
        <v>1-4643</v>
      </c>
    </row>
    <row r="5355" spans="1:9" x14ac:dyDescent="0.35">
      <c r="A5355" s="19">
        <v>4643</v>
      </c>
      <c r="B5355" s="19">
        <v>3</v>
      </c>
      <c r="C5355" s="8">
        <v>19</v>
      </c>
      <c r="D5355" s="8">
        <v>3395</v>
      </c>
      <c r="E5355" s="8">
        <v>1</v>
      </c>
      <c r="F5355" s="7">
        <v>899.5</v>
      </c>
      <c r="G5355" s="8"/>
      <c r="H5355" s="9">
        <v>44995.733773460648</v>
      </c>
      <c r="I5355" s="20" t="str">
        <f>Table2[[#This Row],[StoreID]]&amp;"-"&amp;Table2[[#This Row],[OrderNumer]]</f>
        <v>3-4643</v>
      </c>
    </row>
    <row r="5356" spans="1:9" x14ac:dyDescent="0.35">
      <c r="A5356" s="19">
        <v>4644</v>
      </c>
      <c r="B5356" s="19">
        <v>1</v>
      </c>
      <c r="C5356" s="8">
        <v>15</v>
      </c>
      <c r="D5356" s="8">
        <v>387</v>
      </c>
      <c r="E5356" s="8">
        <v>1</v>
      </c>
      <c r="F5356" s="7">
        <v>112.5</v>
      </c>
      <c r="G5356" s="8"/>
      <c r="H5356" s="9">
        <v>45013.433367708334</v>
      </c>
      <c r="I5356" s="20" t="str">
        <f>Table2[[#This Row],[StoreID]]&amp;"-"&amp;Table2[[#This Row],[OrderNumer]]</f>
        <v>1-4644</v>
      </c>
    </row>
    <row r="5357" spans="1:9" x14ac:dyDescent="0.35">
      <c r="A5357" s="19">
        <v>4644</v>
      </c>
      <c r="B5357" s="19">
        <v>1</v>
      </c>
      <c r="C5357" s="8">
        <v>15</v>
      </c>
      <c r="D5357" s="8">
        <v>462</v>
      </c>
      <c r="E5357" s="8">
        <v>10</v>
      </c>
      <c r="F5357" s="7">
        <v>100</v>
      </c>
      <c r="G5357" s="8"/>
      <c r="H5357" s="9">
        <v>45013.433365358796</v>
      </c>
      <c r="I5357" s="20" t="str">
        <f>Table2[[#This Row],[StoreID]]&amp;"-"&amp;Table2[[#This Row],[OrderNumer]]</f>
        <v>1-4644</v>
      </c>
    </row>
    <row r="5358" spans="1:9" x14ac:dyDescent="0.35">
      <c r="A5358" s="19">
        <v>4645</v>
      </c>
      <c r="B5358" s="19">
        <v>2</v>
      </c>
      <c r="C5358" s="8">
        <v>23</v>
      </c>
      <c r="D5358" s="8">
        <v>3224</v>
      </c>
      <c r="E5358" s="8">
        <v>1</v>
      </c>
      <c r="F5358" s="7">
        <v>34.5</v>
      </c>
      <c r="G5358" s="8"/>
      <c r="H5358" s="9">
        <v>45039.794312881946</v>
      </c>
      <c r="I5358" s="20" t="str">
        <f>Table2[[#This Row],[StoreID]]&amp;"-"&amp;Table2[[#This Row],[OrderNumer]]</f>
        <v>2-4645</v>
      </c>
    </row>
    <row r="5359" spans="1:9" x14ac:dyDescent="0.35">
      <c r="A5359" s="19">
        <v>4646</v>
      </c>
      <c r="B5359" s="19">
        <v>3</v>
      </c>
      <c r="C5359" s="8">
        <v>13</v>
      </c>
      <c r="D5359" s="8">
        <v>462</v>
      </c>
      <c r="E5359" s="8">
        <v>5</v>
      </c>
      <c r="F5359" s="7">
        <v>50</v>
      </c>
      <c r="G5359" s="8"/>
      <c r="H5359" s="9">
        <v>44995.778268553244</v>
      </c>
      <c r="I5359" s="20" t="str">
        <f>Table2[[#This Row],[StoreID]]&amp;"-"&amp;Table2[[#This Row],[OrderNumer]]</f>
        <v>3-4646</v>
      </c>
    </row>
    <row r="5360" spans="1:9" x14ac:dyDescent="0.35">
      <c r="A5360" s="19">
        <v>4646</v>
      </c>
      <c r="B5360" s="19">
        <v>5</v>
      </c>
      <c r="C5360" s="8">
        <v>2</v>
      </c>
      <c r="D5360" s="8">
        <v>4079</v>
      </c>
      <c r="E5360" s="8">
        <v>1</v>
      </c>
      <c r="F5360" s="7">
        <v>25</v>
      </c>
      <c r="G5360" s="8"/>
      <c r="H5360" s="9">
        <v>45036.943220752313</v>
      </c>
      <c r="I5360" s="20" t="str">
        <f>Table2[[#This Row],[StoreID]]&amp;"-"&amp;Table2[[#This Row],[OrderNumer]]</f>
        <v>5-4646</v>
      </c>
    </row>
    <row r="5361" spans="1:9" x14ac:dyDescent="0.35">
      <c r="A5361" s="19">
        <v>4647</v>
      </c>
      <c r="B5361" s="19">
        <v>3</v>
      </c>
      <c r="C5361" s="8">
        <v>30</v>
      </c>
      <c r="D5361" s="8">
        <v>3377</v>
      </c>
      <c r="E5361" s="8">
        <v>1</v>
      </c>
      <c r="F5361" s="7">
        <v>1349.5</v>
      </c>
      <c r="G5361" s="8"/>
      <c r="H5361" s="9">
        <v>44995.791410034719</v>
      </c>
      <c r="I5361" s="20" t="str">
        <f>Table2[[#This Row],[StoreID]]&amp;"-"&amp;Table2[[#This Row],[OrderNumer]]</f>
        <v>3-4647</v>
      </c>
    </row>
    <row r="5362" spans="1:9" x14ac:dyDescent="0.35">
      <c r="A5362" s="19">
        <v>4648</v>
      </c>
      <c r="B5362" s="19">
        <v>5</v>
      </c>
      <c r="C5362" s="8">
        <v>2</v>
      </c>
      <c r="D5362" s="8">
        <v>470</v>
      </c>
      <c r="E5362" s="8">
        <v>1</v>
      </c>
      <c r="F5362" s="7">
        <v>20</v>
      </c>
      <c r="G5362" s="8"/>
      <c r="H5362" s="9">
        <v>45036.950575659721</v>
      </c>
      <c r="I5362" s="20" t="str">
        <f>Table2[[#This Row],[StoreID]]&amp;"-"&amp;Table2[[#This Row],[OrderNumer]]</f>
        <v>5-4648</v>
      </c>
    </row>
    <row r="5363" spans="1:9" x14ac:dyDescent="0.35">
      <c r="A5363" s="19">
        <v>4648</v>
      </c>
      <c r="B5363" s="19">
        <v>5</v>
      </c>
      <c r="C5363" s="8">
        <v>2</v>
      </c>
      <c r="D5363" s="8">
        <v>474</v>
      </c>
      <c r="E5363" s="8">
        <v>1</v>
      </c>
      <c r="F5363" s="7">
        <v>50</v>
      </c>
      <c r="G5363" s="8"/>
      <c r="H5363" s="9">
        <v>45036.950575694442</v>
      </c>
      <c r="I5363" s="20" t="str">
        <f>Table2[[#This Row],[StoreID]]&amp;"-"&amp;Table2[[#This Row],[OrderNumer]]</f>
        <v>5-4648</v>
      </c>
    </row>
    <row r="5364" spans="1:9" x14ac:dyDescent="0.35">
      <c r="A5364" s="19">
        <v>4649</v>
      </c>
      <c r="B5364" s="19">
        <v>2</v>
      </c>
      <c r="C5364" s="8">
        <v>16</v>
      </c>
      <c r="D5364" s="8">
        <v>3273</v>
      </c>
      <c r="E5364" s="8">
        <v>1</v>
      </c>
      <c r="F5364" s="7">
        <v>29.5</v>
      </c>
      <c r="G5364" s="8"/>
      <c r="H5364" s="9">
        <v>45039.805185150464</v>
      </c>
      <c r="I5364" s="20" t="str">
        <f>Table2[[#This Row],[StoreID]]&amp;"-"&amp;Table2[[#This Row],[OrderNumer]]</f>
        <v>2-4649</v>
      </c>
    </row>
    <row r="5365" spans="1:9" x14ac:dyDescent="0.35">
      <c r="A5365" s="19">
        <v>4649</v>
      </c>
      <c r="B5365" s="19">
        <v>2</v>
      </c>
      <c r="C5365" s="8">
        <v>16</v>
      </c>
      <c r="D5365" s="8">
        <v>3224</v>
      </c>
      <c r="E5365" s="8">
        <v>1</v>
      </c>
      <c r="F5365" s="7">
        <v>34.5</v>
      </c>
      <c r="G5365" s="8"/>
      <c r="H5365" s="9">
        <v>45039.805185185185</v>
      </c>
      <c r="I5365" s="20" t="str">
        <f>Table2[[#This Row],[StoreID]]&amp;"-"&amp;Table2[[#This Row],[OrderNumer]]</f>
        <v>2-4649</v>
      </c>
    </row>
    <row r="5366" spans="1:9" x14ac:dyDescent="0.35">
      <c r="A5366" s="19">
        <v>4649</v>
      </c>
      <c r="B5366" s="19">
        <v>3</v>
      </c>
      <c r="C5366" s="8">
        <v>30</v>
      </c>
      <c r="D5366" s="8">
        <v>3289</v>
      </c>
      <c r="E5366" s="8">
        <v>1</v>
      </c>
      <c r="F5366" s="7">
        <v>47.5</v>
      </c>
      <c r="G5366" s="8"/>
      <c r="H5366" s="9">
        <v>44995.797099074072</v>
      </c>
      <c r="I5366" s="20" t="str">
        <f>Table2[[#This Row],[StoreID]]&amp;"-"&amp;Table2[[#This Row],[OrderNumer]]</f>
        <v>3-4649</v>
      </c>
    </row>
    <row r="5367" spans="1:9" x14ac:dyDescent="0.35">
      <c r="A5367" s="19">
        <v>4649</v>
      </c>
      <c r="B5367" s="19">
        <v>3</v>
      </c>
      <c r="C5367" s="8">
        <v>30</v>
      </c>
      <c r="D5367" s="8">
        <v>3297</v>
      </c>
      <c r="E5367" s="8">
        <v>1</v>
      </c>
      <c r="F5367" s="7">
        <v>47.5</v>
      </c>
      <c r="G5367" s="8"/>
      <c r="H5367" s="9">
        <v>44995.797099108793</v>
      </c>
      <c r="I5367" s="20" t="str">
        <f>Table2[[#This Row],[StoreID]]&amp;"-"&amp;Table2[[#This Row],[OrderNumer]]</f>
        <v>3-4649</v>
      </c>
    </row>
    <row r="5368" spans="1:9" x14ac:dyDescent="0.35">
      <c r="A5368" s="19">
        <v>4649</v>
      </c>
      <c r="B5368" s="19">
        <v>5</v>
      </c>
      <c r="C5368" s="8">
        <v>2</v>
      </c>
      <c r="D5368" s="8">
        <v>4092</v>
      </c>
      <c r="E5368" s="8">
        <v>1</v>
      </c>
      <c r="F5368" s="7">
        <v>25</v>
      </c>
      <c r="G5368" s="8"/>
      <c r="H5368" s="9">
        <v>45036.958426886573</v>
      </c>
      <c r="I5368" s="20" t="str">
        <f>Table2[[#This Row],[StoreID]]&amp;"-"&amp;Table2[[#This Row],[OrderNumer]]</f>
        <v>5-4649</v>
      </c>
    </row>
    <row r="5369" spans="1:9" x14ac:dyDescent="0.35">
      <c r="A5369" s="19">
        <v>4650</v>
      </c>
      <c r="B5369" s="19">
        <v>3</v>
      </c>
      <c r="C5369" s="8">
        <v>19</v>
      </c>
      <c r="D5369" s="8">
        <v>3661</v>
      </c>
      <c r="E5369" s="8">
        <v>1</v>
      </c>
      <c r="F5369" s="7">
        <v>87.5</v>
      </c>
      <c r="G5369" s="8"/>
      <c r="H5369" s="9">
        <v>44995.807310613425</v>
      </c>
      <c r="I5369" s="20" t="str">
        <f>Table2[[#This Row],[StoreID]]&amp;"-"&amp;Table2[[#This Row],[OrderNumer]]</f>
        <v>3-4650</v>
      </c>
    </row>
    <row r="5370" spans="1:9" x14ac:dyDescent="0.35">
      <c r="A5370" s="19">
        <v>4652</v>
      </c>
      <c r="B5370" s="19">
        <v>5</v>
      </c>
      <c r="C5370" s="8">
        <v>2</v>
      </c>
      <c r="D5370" s="8">
        <v>1099</v>
      </c>
      <c r="E5370" s="8">
        <v>1</v>
      </c>
      <c r="F5370" s="7">
        <v>287.5</v>
      </c>
      <c r="G5370" s="8"/>
      <c r="H5370" s="9">
        <v>45036.967540625003</v>
      </c>
      <c r="I5370" s="20" t="str">
        <f>Table2[[#This Row],[StoreID]]&amp;"-"&amp;Table2[[#This Row],[OrderNumer]]</f>
        <v>5-4652</v>
      </c>
    </row>
    <row r="5371" spans="1:9" x14ac:dyDescent="0.35">
      <c r="A5371" s="19">
        <v>4653</v>
      </c>
      <c r="B5371" s="19">
        <v>2</v>
      </c>
      <c r="C5371" s="8">
        <v>23</v>
      </c>
      <c r="D5371" s="8">
        <v>4087</v>
      </c>
      <c r="E5371" s="8">
        <v>1</v>
      </c>
      <c r="F5371" s="7">
        <v>10</v>
      </c>
      <c r="G5371" s="8"/>
      <c r="H5371" s="9">
        <v>45039.810846261571</v>
      </c>
      <c r="I5371" s="20" t="str">
        <f>Table2[[#This Row],[StoreID]]&amp;"-"&amp;Table2[[#This Row],[OrderNumer]]</f>
        <v>2-4653</v>
      </c>
    </row>
    <row r="5372" spans="1:9" x14ac:dyDescent="0.35">
      <c r="A5372" s="19">
        <v>4653</v>
      </c>
      <c r="B5372" s="19">
        <v>2</v>
      </c>
      <c r="C5372" s="8">
        <v>23</v>
      </c>
      <c r="D5372" s="8">
        <v>4088</v>
      </c>
      <c r="E5372" s="8">
        <v>1</v>
      </c>
      <c r="F5372" s="7">
        <v>10</v>
      </c>
      <c r="G5372" s="8"/>
      <c r="H5372" s="9">
        <v>45039.810846261571</v>
      </c>
      <c r="I5372" s="20" t="str">
        <f>Table2[[#This Row],[StoreID]]&amp;"-"&amp;Table2[[#This Row],[OrderNumer]]</f>
        <v>2-4653</v>
      </c>
    </row>
    <row r="5373" spans="1:9" x14ac:dyDescent="0.35">
      <c r="A5373" s="19">
        <v>4653</v>
      </c>
      <c r="B5373" s="19">
        <v>5</v>
      </c>
      <c r="C5373" s="8">
        <v>2</v>
      </c>
      <c r="D5373" s="8">
        <v>470</v>
      </c>
      <c r="E5373" s="8">
        <v>1</v>
      </c>
      <c r="F5373" s="7">
        <v>20</v>
      </c>
      <c r="G5373" s="8"/>
      <c r="H5373" s="9">
        <v>45036.969418368055</v>
      </c>
      <c r="I5373" s="20" t="str">
        <f>Table2[[#This Row],[StoreID]]&amp;"-"&amp;Table2[[#This Row],[OrderNumer]]</f>
        <v>5-4653</v>
      </c>
    </row>
    <row r="5374" spans="1:9" x14ac:dyDescent="0.35">
      <c r="A5374" s="19">
        <v>4655</v>
      </c>
      <c r="B5374" s="19">
        <v>2</v>
      </c>
      <c r="C5374" s="8">
        <v>23</v>
      </c>
      <c r="D5374" s="8">
        <v>472</v>
      </c>
      <c r="E5374" s="8">
        <v>1</v>
      </c>
      <c r="F5374" s="7">
        <v>62.5</v>
      </c>
      <c r="G5374" s="8"/>
      <c r="H5374" s="9">
        <v>45039.816356053241</v>
      </c>
      <c r="I5374" s="20" t="str">
        <f>Table2[[#This Row],[StoreID]]&amp;"-"&amp;Table2[[#This Row],[OrderNumer]]</f>
        <v>2-4655</v>
      </c>
    </row>
    <row r="5375" spans="1:9" x14ac:dyDescent="0.35">
      <c r="A5375" s="19">
        <v>4659</v>
      </c>
      <c r="B5375" s="19">
        <v>2</v>
      </c>
      <c r="C5375" s="8">
        <v>23</v>
      </c>
      <c r="D5375" s="8">
        <v>471</v>
      </c>
      <c r="E5375" s="8">
        <v>1</v>
      </c>
      <c r="F5375" s="7">
        <v>20</v>
      </c>
      <c r="G5375" s="8"/>
      <c r="H5375" s="9">
        <v>45039.843335914353</v>
      </c>
      <c r="I5375" s="20" t="str">
        <f>Table2[[#This Row],[StoreID]]&amp;"-"&amp;Table2[[#This Row],[OrderNumer]]</f>
        <v>2-4659</v>
      </c>
    </row>
    <row r="5376" spans="1:9" x14ac:dyDescent="0.35">
      <c r="A5376" s="19">
        <v>4662</v>
      </c>
      <c r="B5376" s="19">
        <v>1</v>
      </c>
      <c r="C5376" s="8">
        <v>15</v>
      </c>
      <c r="D5376" s="8">
        <v>3285</v>
      </c>
      <c r="E5376" s="8">
        <v>1</v>
      </c>
      <c r="F5376" s="7">
        <v>75</v>
      </c>
      <c r="G5376" s="8"/>
      <c r="H5376" s="9">
        <v>45013.634734525462</v>
      </c>
      <c r="I5376" s="20" t="str">
        <f>Table2[[#This Row],[StoreID]]&amp;"-"&amp;Table2[[#This Row],[OrderNumer]]</f>
        <v>1-4662</v>
      </c>
    </row>
    <row r="5377" spans="1:9" x14ac:dyDescent="0.35">
      <c r="A5377" s="19">
        <v>4662</v>
      </c>
      <c r="B5377" s="19">
        <v>3</v>
      </c>
      <c r="C5377" s="8">
        <v>1</v>
      </c>
      <c r="D5377" s="8">
        <v>149</v>
      </c>
      <c r="E5377" s="8">
        <v>1</v>
      </c>
      <c r="F5377" s="7">
        <v>142.5</v>
      </c>
      <c r="G5377" s="8"/>
      <c r="H5377" s="9">
        <v>44995.834816400464</v>
      </c>
      <c r="I5377" s="20" t="str">
        <f>Table2[[#This Row],[StoreID]]&amp;"-"&amp;Table2[[#This Row],[OrderNumer]]</f>
        <v>3-4662</v>
      </c>
    </row>
    <row r="5378" spans="1:9" x14ac:dyDescent="0.35">
      <c r="A5378" s="19">
        <v>4662</v>
      </c>
      <c r="B5378" s="19">
        <v>5</v>
      </c>
      <c r="C5378" s="8">
        <v>2</v>
      </c>
      <c r="D5378" s="8">
        <v>385</v>
      </c>
      <c r="E5378" s="8">
        <v>1</v>
      </c>
      <c r="F5378" s="7">
        <v>197.5</v>
      </c>
      <c r="G5378" s="8"/>
      <c r="H5378" s="9">
        <v>45037.007419293979</v>
      </c>
      <c r="I5378" s="20" t="str">
        <f>Table2[[#This Row],[StoreID]]&amp;"-"&amp;Table2[[#This Row],[OrderNumer]]</f>
        <v>5-4662</v>
      </c>
    </row>
    <row r="5379" spans="1:9" x14ac:dyDescent="0.35">
      <c r="A5379" s="19">
        <v>4662</v>
      </c>
      <c r="B5379" s="19">
        <v>5</v>
      </c>
      <c r="C5379" s="8">
        <v>2</v>
      </c>
      <c r="D5379" s="8">
        <v>470</v>
      </c>
      <c r="E5379" s="8">
        <v>1</v>
      </c>
      <c r="F5379" s="7">
        <v>20</v>
      </c>
      <c r="G5379" s="8"/>
      <c r="H5379" s="9">
        <v>45037.007419293979</v>
      </c>
      <c r="I5379" s="20" t="str">
        <f>Table2[[#This Row],[StoreID]]&amp;"-"&amp;Table2[[#This Row],[OrderNumer]]</f>
        <v>5-4662</v>
      </c>
    </row>
    <row r="5380" spans="1:9" x14ac:dyDescent="0.35">
      <c r="A5380" s="19">
        <v>4664</v>
      </c>
      <c r="B5380" s="19">
        <v>1</v>
      </c>
      <c r="C5380" s="8">
        <v>15</v>
      </c>
      <c r="D5380" s="8">
        <v>476</v>
      </c>
      <c r="E5380" s="8">
        <v>1</v>
      </c>
      <c r="F5380" s="7">
        <v>30</v>
      </c>
      <c r="G5380" s="8"/>
      <c r="H5380" s="9">
        <v>45013.640519131943</v>
      </c>
      <c r="I5380" s="20" t="str">
        <f>Table2[[#This Row],[StoreID]]&amp;"-"&amp;Table2[[#This Row],[OrderNumer]]</f>
        <v>1-4664</v>
      </c>
    </row>
    <row r="5381" spans="1:9" x14ac:dyDescent="0.35">
      <c r="A5381" s="19">
        <v>4664</v>
      </c>
      <c r="B5381" s="19">
        <v>1</v>
      </c>
      <c r="C5381" s="8">
        <v>15</v>
      </c>
      <c r="D5381" s="8">
        <v>460</v>
      </c>
      <c r="E5381" s="8">
        <v>1</v>
      </c>
      <c r="F5381" s="7">
        <v>75</v>
      </c>
      <c r="G5381" s="8"/>
      <c r="H5381" s="9">
        <v>45013.64051917824</v>
      </c>
      <c r="I5381" s="20" t="str">
        <f>Table2[[#This Row],[StoreID]]&amp;"-"&amp;Table2[[#This Row],[OrderNumer]]</f>
        <v>1-4664</v>
      </c>
    </row>
    <row r="5382" spans="1:9" x14ac:dyDescent="0.35">
      <c r="A5382" s="19">
        <v>4664</v>
      </c>
      <c r="B5382" s="19">
        <v>3</v>
      </c>
      <c r="C5382" s="8">
        <v>1</v>
      </c>
      <c r="D5382" s="8">
        <v>600</v>
      </c>
      <c r="E5382" s="8">
        <v>1</v>
      </c>
      <c r="F5382" s="7">
        <v>237.5</v>
      </c>
      <c r="G5382" s="8"/>
      <c r="H5382" s="9">
        <v>44995.85334976852</v>
      </c>
      <c r="I5382" s="20" t="str">
        <f>Table2[[#This Row],[StoreID]]&amp;"-"&amp;Table2[[#This Row],[OrderNumer]]</f>
        <v>3-4664</v>
      </c>
    </row>
    <row r="5383" spans="1:9" x14ac:dyDescent="0.35">
      <c r="A5383" s="19">
        <v>4664</v>
      </c>
      <c r="B5383" s="19">
        <v>3</v>
      </c>
      <c r="C5383" s="8">
        <v>1</v>
      </c>
      <c r="D5383" s="8">
        <v>72</v>
      </c>
      <c r="E5383" s="8">
        <v>1</v>
      </c>
      <c r="F5383" s="7">
        <v>27.5</v>
      </c>
      <c r="G5383" s="8"/>
      <c r="H5383" s="9">
        <v>44995.85334976852</v>
      </c>
      <c r="I5383" s="20" t="str">
        <f>Table2[[#This Row],[StoreID]]&amp;"-"&amp;Table2[[#This Row],[OrderNumer]]</f>
        <v>3-4664</v>
      </c>
    </row>
    <row r="5384" spans="1:9" x14ac:dyDescent="0.35">
      <c r="A5384" s="19">
        <v>4664</v>
      </c>
      <c r="B5384" s="19">
        <v>3</v>
      </c>
      <c r="C5384" s="8">
        <v>1</v>
      </c>
      <c r="D5384" s="8">
        <v>470</v>
      </c>
      <c r="E5384" s="8">
        <v>1</v>
      </c>
      <c r="F5384" s="7">
        <v>20</v>
      </c>
      <c r="G5384" s="8"/>
      <c r="H5384" s="9">
        <v>44995.85334976852</v>
      </c>
      <c r="I5384" s="20" t="str">
        <f>Table2[[#This Row],[StoreID]]&amp;"-"&amp;Table2[[#This Row],[OrderNumer]]</f>
        <v>3-4664</v>
      </c>
    </row>
    <row r="5385" spans="1:9" x14ac:dyDescent="0.35">
      <c r="A5385" s="19">
        <v>4664</v>
      </c>
      <c r="B5385" s="19">
        <v>3</v>
      </c>
      <c r="C5385" s="8">
        <v>1</v>
      </c>
      <c r="D5385" s="8">
        <v>4078</v>
      </c>
      <c r="E5385" s="8">
        <v>1</v>
      </c>
      <c r="F5385" s="7">
        <v>49.5</v>
      </c>
      <c r="G5385" s="8"/>
      <c r="H5385" s="9">
        <v>44995.85334976852</v>
      </c>
      <c r="I5385" s="20" t="str">
        <f>Table2[[#This Row],[StoreID]]&amp;"-"&amp;Table2[[#This Row],[OrderNumer]]</f>
        <v>3-4664</v>
      </c>
    </row>
    <row r="5386" spans="1:9" x14ac:dyDescent="0.35">
      <c r="A5386" s="19">
        <v>4664</v>
      </c>
      <c r="B5386" s="19">
        <v>5</v>
      </c>
      <c r="C5386" s="8">
        <v>2</v>
      </c>
      <c r="D5386" s="8">
        <v>4092</v>
      </c>
      <c r="E5386" s="8">
        <v>1</v>
      </c>
      <c r="F5386" s="7">
        <v>25</v>
      </c>
      <c r="G5386" s="8"/>
      <c r="H5386" s="9">
        <v>45037.02369652778</v>
      </c>
      <c r="I5386" s="20" t="str">
        <f>Table2[[#This Row],[StoreID]]&amp;"-"&amp;Table2[[#This Row],[OrderNumer]]</f>
        <v>5-4664</v>
      </c>
    </row>
    <row r="5387" spans="1:9" x14ac:dyDescent="0.35">
      <c r="A5387" s="19">
        <v>4665</v>
      </c>
      <c r="B5387" s="19">
        <v>3</v>
      </c>
      <c r="C5387" s="8">
        <v>19</v>
      </c>
      <c r="D5387" s="8">
        <v>2786</v>
      </c>
      <c r="E5387" s="8">
        <v>1</v>
      </c>
      <c r="F5387" s="7">
        <v>150</v>
      </c>
      <c r="G5387" s="8"/>
      <c r="H5387" s="9">
        <v>44995.863582025464</v>
      </c>
      <c r="I5387" s="20" t="str">
        <f>Table2[[#This Row],[StoreID]]&amp;"-"&amp;Table2[[#This Row],[OrderNumer]]</f>
        <v>3-4665</v>
      </c>
    </row>
    <row r="5388" spans="1:9" x14ac:dyDescent="0.35">
      <c r="A5388" s="19">
        <v>4665</v>
      </c>
      <c r="B5388" s="19">
        <v>3</v>
      </c>
      <c r="C5388" s="8">
        <v>19</v>
      </c>
      <c r="D5388" s="8">
        <v>462</v>
      </c>
      <c r="E5388" s="8">
        <v>1</v>
      </c>
      <c r="F5388" s="7">
        <v>10</v>
      </c>
      <c r="G5388" s="8"/>
      <c r="H5388" s="9">
        <v>44995.863582025464</v>
      </c>
      <c r="I5388" s="20" t="str">
        <f>Table2[[#This Row],[StoreID]]&amp;"-"&amp;Table2[[#This Row],[OrderNumer]]</f>
        <v>3-4665</v>
      </c>
    </row>
    <row r="5389" spans="1:9" x14ac:dyDescent="0.35">
      <c r="A5389" s="19">
        <v>4665</v>
      </c>
      <c r="B5389" s="19">
        <v>3</v>
      </c>
      <c r="C5389" s="8">
        <v>19</v>
      </c>
      <c r="D5389" s="8">
        <v>462</v>
      </c>
      <c r="E5389" s="8">
        <v>1</v>
      </c>
      <c r="F5389" s="7">
        <v>10</v>
      </c>
      <c r="G5389" s="8"/>
      <c r="H5389" s="9">
        <v>44995.863582025464</v>
      </c>
      <c r="I5389" s="20" t="str">
        <f>Table2[[#This Row],[StoreID]]&amp;"-"&amp;Table2[[#This Row],[OrderNumer]]</f>
        <v>3-4665</v>
      </c>
    </row>
    <row r="5390" spans="1:9" x14ac:dyDescent="0.35">
      <c r="A5390" s="19">
        <v>4666</v>
      </c>
      <c r="B5390" s="19">
        <v>3</v>
      </c>
      <c r="C5390" s="8">
        <v>1</v>
      </c>
      <c r="D5390" s="8">
        <v>462</v>
      </c>
      <c r="E5390" s="8">
        <v>5</v>
      </c>
      <c r="F5390" s="7">
        <v>50</v>
      </c>
      <c r="G5390" s="8"/>
      <c r="H5390" s="9">
        <v>44995.869089155094</v>
      </c>
      <c r="I5390" s="20" t="str">
        <f>Table2[[#This Row],[StoreID]]&amp;"-"&amp;Table2[[#This Row],[OrderNumer]]</f>
        <v>3-4666</v>
      </c>
    </row>
    <row r="5391" spans="1:9" x14ac:dyDescent="0.35">
      <c r="A5391" s="19">
        <v>4666</v>
      </c>
      <c r="B5391" s="19">
        <v>5</v>
      </c>
      <c r="C5391" s="8">
        <v>2</v>
      </c>
      <c r="D5391" s="8">
        <v>465</v>
      </c>
      <c r="E5391" s="8">
        <v>1</v>
      </c>
      <c r="F5391" s="7">
        <v>25</v>
      </c>
      <c r="G5391" s="8"/>
      <c r="H5391" s="9">
        <v>45037.029280173614</v>
      </c>
      <c r="I5391" s="20" t="str">
        <f>Table2[[#This Row],[StoreID]]&amp;"-"&amp;Table2[[#This Row],[OrderNumer]]</f>
        <v>5-4666</v>
      </c>
    </row>
    <row r="5392" spans="1:9" x14ac:dyDescent="0.35">
      <c r="A5392" s="19">
        <v>4666</v>
      </c>
      <c r="B5392" s="19">
        <v>5</v>
      </c>
      <c r="C5392" s="8">
        <v>2</v>
      </c>
      <c r="D5392" s="8">
        <v>386</v>
      </c>
      <c r="E5392" s="8">
        <v>1</v>
      </c>
      <c r="F5392" s="7">
        <v>20</v>
      </c>
      <c r="G5392" s="8"/>
      <c r="H5392" s="9">
        <v>45037.029280173614</v>
      </c>
      <c r="I5392" s="20" t="str">
        <f>Table2[[#This Row],[StoreID]]&amp;"-"&amp;Table2[[#This Row],[OrderNumer]]</f>
        <v>5-4666</v>
      </c>
    </row>
    <row r="5393" spans="1:9" x14ac:dyDescent="0.35">
      <c r="A5393" s="19">
        <v>4666</v>
      </c>
      <c r="B5393" s="19">
        <v>5</v>
      </c>
      <c r="C5393" s="8">
        <v>2</v>
      </c>
      <c r="D5393" s="8">
        <v>473</v>
      </c>
      <c r="E5393" s="8">
        <v>1</v>
      </c>
      <c r="F5393" s="7">
        <v>45</v>
      </c>
      <c r="G5393" s="8"/>
      <c r="H5393" s="9">
        <v>45037.029280173614</v>
      </c>
      <c r="I5393" s="20" t="str">
        <f>Table2[[#This Row],[StoreID]]&amp;"-"&amp;Table2[[#This Row],[OrderNumer]]</f>
        <v>5-4666</v>
      </c>
    </row>
    <row r="5394" spans="1:9" x14ac:dyDescent="0.35">
      <c r="A5394" s="19">
        <v>4667</v>
      </c>
      <c r="B5394" s="19">
        <v>3</v>
      </c>
      <c r="C5394" s="8">
        <v>19</v>
      </c>
      <c r="D5394" s="8">
        <v>478</v>
      </c>
      <c r="E5394" s="8">
        <v>1</v>
      </c>
      <c r="F5394" s="7">
        <v>75</v>
      </c>
      <c r="G5394" s="8"/>
      <c r="H5394" s="9">
        <v>44995.875165011574</v>
      </c>
      <c r="I5394" s="20" t="str">
        <f>Table2[[#This Row],[StoreID]]&amp;"-"&amp;Table2[[#This Row],[OrderNumer]]</f>
        <v>3-4667</v>
      </c>
    </row>
    <row r="5395" spans="1:9" x14ac:dyDescent="0.35">
      <c r="A5395" s="19">
        <v>4667</v>
      </c>
      <c r="B5395" s="19">
        <v>3</v>
      </c>
      <c r="C5395" s="8">
        <v>19</v>
      </c>
      <c r="D5395" s="8">
        <v>475</v>
      </c>
      <c r="E5395" s="8">
        <v>1</v>
      </c>
      <c r="F5395" s="7">
        <v>50</v>
      </c>
      <c r="G5395" s="8"/>
      <c r="H5395" s="9">
        <v>44995.875165011574</v>
      </c>
      <c r="I5395" s="20" t="str">
        <f>Table2[[#This Row],[StoreID]]&amp;"-"&amp;Table2[[#This Row],[OrderNumer]]</f>
        <v>3-4667</v>
      </c>
    </row>
    <row r="5396" spans="1:9" x14ac:dyDescent="0.35">
      <c r="A5396" s="19">
        <v>4669</v>
      </c>
      <c r="B5396" s="19">
        <v>1</v>
      </c>
      <c r="C5396" s="8">
        <v>5</v>
      </c>
      <c r="D5396" s="8">
        <v>3318</v>
      </c>
      <c r="E5396" s="8">
        <v>1</v>
      </c>
      <c r="F5396" s="7">
        <v>975</v>
      </c>
      <c r="G5396" s="8"/>
      <c r="H5396" s="9">
        <v>45013.668884178238</v>
      </c>
      <c r="I5396" s="20" t="str">
        <f>Table2[[#This Row],[StoreID]]&amp;"-"&amp;Table2[[#This Row],[OrderNumer]]</f>
        <v>1-4669</v>
      </c>
    </row>
    <row r="5397" spans="1:9" x14ac:dyDescent="0.35">
      <c r="A5397" s="19">
        <v>4669</v>
      </c>
      <c r="B5397" s="19">
        <v>5</v>
      </c>
      <c r="C5397" s="8">
        <v>2</v>
      </c>
      <c r="D5397" s="8">
        <v>3260</v>
      </c>
      <c r="E5397" s="8">
        <v>1</v>
      </c>
      <c r="F5397" s="7">
        <v>19.5</v>
      </c>
      <c r="G5397" s="8"/>
      <c r="H5397" s="9">
        <v>45037.046744907406</v>
      </c>
      <c r="I5397" s="20" t="str">
        <f>Table2[[#This Row],[StoreID]]&amp;"-"&amp;Table2[[#This Row],[OrderNumer]]</f>
        <v>5-4669</v>
      </c>
    </row>
    <row r="5398" spans="1:9" x14ac:dyDescent="0.35">
      <c r="A5398" s="19">
        <v>4670</v>
      </c>
      <c r="B5398" s="19">
        <v>2</v>
      </c>
      <c r="C5398" s="8">
        <v>23</v>
      </c>
      <c r="D5398" s="8">
        <v>462</v>
      </c>
      <c r="E5398" s="8">
        <v>2</v>
      </c>
      <c r="F5398" s="7">
        <v>20</v>
      </c>
      <c r="G5398" s="8"/>
      <c r="H5398" s="9">
        <v>45039.858216817127</v>
      </c>
      <c r="I5398" s="20" t="str">
        <f>Table2[[#This Row],[StoreID]]&amp;"-"&amp;Table2[[#This Row],[OrderNumer]]</f>
        <v>2-4670</v>
      </c>
    </row>
    <row r="5399" spans="1:9" x14ac:dyDescent="0.35">
      <c r="A5399" s="19">
        <v>4671</v>
      </c>
      <c r="B5399" s="19">
        <v>3</v>
      </c>
      <c r="C5399" s="8">
        <v>19</v>
      </c>
      <c r="D5399" s="8">
        <v>4078</v>
      </c>
      <c r="E5399" s="8">
        <v>1</v>
      </c>
      <c r="F5399" s="7">
        <v>49.5</v>
      </c>
      <c r="G5399" s="8"/>
      <c r="H5399" s="9">
        <v>44995.906432986114</v>
      </c>
      <c r="I5399" s="20" t="str">
        <f>Table2[[#This Row],[StoreID]]&amp;"-"&amp;Table2[[#This Row],[OrderNumer]]</f>
        <v>3-4671</v>
      </c>
    </row>
    <row r="5400" spans="1:9" x14ac:dyDescent="0.35">
      <c r="A5400" s="19">
        <v>4671</v>
      </c>
      <c r="B5400" s="19">
        <v>3</v>
      </c>
      <c r="C5400" s="8">
        <v>19</v>
      </c>
      <c r="D5400" s="8">
        <v>602</v>
      </c>
      <c r="E5400" s="8">
        <v>2</v>
      </c>
      <c r="F5400" s="7">
        <v>495</v>
      </c>
      <c r="G5400" s="8"/>
      <c r="H5400" s="9">
        <v>44995.906432986114</v>
      </c>
      <c r="I5400" s="20" t="str">
        <f>Table2[[#This Row],[StoreID]]&amp;"-"&amp;Table2[[#This Row],[OrderNumer]]</f>
        <v>3-4671</v>
      </c>
    </row>
    <row r="5401" spans="1:9" x14ac:dyDescent="0.35">
      <c r="A5401" s="19">
        <v>4671</v>
      </c>
      <c r="B5401" s="19">
        <v>5</v>
      </c>
      <c r="C5401" s="8">
        <v>34</v>
      </c>
      <c r="D5401" s="8">
        <v>3261</v>
      </c>
      <c r="E5401" s="8">
        <v>1</v>
      </c>
      <c r="F5401" s="7">
        <v>82.5</v>
      </c>
      <c r="G5401" s="8"/>
      <c r="H5401" s="9">
        <v>45037.280815509257</v>
      </c>
      <c r="I5401" s="20" t="str">
        <f>Table2[[#This Row],[StoreID]]&amp;"-"&amp;Table2[[#This Row],[OrderNumer]]</f>
        <v>5-4671</v>
      </c>
    </row>
    <row r="5402" spans="1:9" x14ac:dyDescent="0.35">
      <c r="A5402" s="19">
        <v>4672</v>
      </c>
      <c r="B5402" s="19">
        <v>2</v>
      </c>
      <c r="C5402" s="8">
        <v>23</v>
      </c>
      <c r="D5402" s="8">
        <v>462</v>
      </c>
      <c r="E5402" s="8">
        <v>2</v>
      </c>
      <c r="F5402" s="7">
        <v>20</v>
      </c>
      <c r="G5402" s="8"/>
      <c r="H5402" s="9">
        <v>45039.86103295139</v>
      </c>
      <c r="I5402" s="20" t="str">
        <f>Table2[[#This Row],[StoreID]]&amp;"-"&amp;Table2[[#This Row],[OrderNumer]]</f>
        <v>2-4672</v>
      </c>
    </row>
    <row r="5403" spans="1:9" x14ac:dyDescent="0.35">
      <c r="A5403" s="19">
        <v>4672</v>
      </c>
      <c r="B5403" s="19">
        <v>3</v>
      </c>
      <c r="C5403" s="8">
        <v>19</v>
      </c>
      <c r="D5403" s="8">
        <v>33</v>
      </c>
      <c r="E5403" s="8">
        <v>1</v>
      </c>
      <c r="F5403" s="7">
        <v>324.5</v>
      </c>
      <c r="G5403" s="8"/>
      <c r="H5403" s="9">
        <v>44995.920368715277</v>
      </c>
      <c r="I5403" s="20" t="str">
        <f>Table2[[#This Row],[StoreID]]&amp;"-"&amp;Table2[[#This Row],[OrderNumer]]</f>
        <v>3-4672</v>
      </c>
    </row>
    <row r="5404" spans="1:9" x14ac:dyDescent="0.35">
      <c r="A5404" s="19">
        <v>4672</v>
      </c>
      <c r="B5404" s="19">
        <v>3</v>
      </c>
      <c r="C5404" s="8">
        <v>19</v>
      </c>
      <c r="D5404" s="8">
        <v>42</v>
      </c>
      <c r="E5404" s="8">
        <v>1</v>
      </c>
      <c r="F5404" s="7">
        <v>340</v>
      </c>
      <c r="G5404" s="8"/>
      <c r="H5404" s="9">
        <v>44995.920368715277</v>
      </c>
      <c r="I5404" s="20" t="str">
        <f>Table2[[#This Row],[StoreID]]&amp;"-"&amp;Table2[[#This Row],[OrderNumer]]</f>
        <v>3-4672</v>
      </c>
    </row>
    <row r="5405" spans="1:9" x14ac:dyDescent="0.35">
      <c r="A5405" s="19">
        <v>4672</v>
      </c>
      <c r="B5405" s="19">
        <v>3</v>
      </c>
      <c r="C5405" s="8">
        <v>19</v>
      </c>
      <c r="D5405" s="8">
        <v>43</v>
      </c>
      <c r="E5405" s="8">
        <v>1</v>
      </c>
      <c r="F5405" s="7">
        <v>340</v>
      </c>
      <c r="G5405" s="8"/>
      <c r="H5405" s="9">
        <v>44995.920368831015</v>
      </c>
      <c r="I5405" s="20" t="str">
        <f>Table2[[#This Row],[StoreID]]&amp;"-"&amp;Table2[[#This Row],[OrderNumer]]</f>
        <v>3-4672</v>
      </c>
    </row>
    <row r="5406" spans="1:9" x14ac:dyDescent="0.35">
      <c r="A5406" s="19">
        <v>4672</v>
      </c>
      <c r="B5406" s="19">
        <v>3</v>
      </c>
      <c r="C5406" s="8">
        <v>19</v>
      </c>
      <c r="D5406" s="8">
        <v>44</v>
      </c>
      <c r="E5406" s="8">
        <v>1</v>
      </c>
      <c r="F5406" s="7">
        <v>340</v>
      </c>
      <c r="G5406" s="8"/>
      <c r="H5406" s="9">
        <v>44995.920368831015</v>
      </c>
      <c r="I5406" s="20" t="str">
        <f>Table2[[#This Row],[StoreID]]&amp;"-"&amp;Table2[[#This Row],[OrderNumer]]</f>
        <v>3-4672</v>
      </c>
    </row>
    <row r="5407" spans="1:9" x14ac:dyDescent="0.35">
      <c r="A5407" s="19">
        <v>4672</v>
      </c>
      <c r="B5407" s="19">
        <v>3</v>
      </c>
      <c r="C5407" s="8">
        <v>19</v>
      </c>
      <c r="D5407" s="8">
        <v>31</v>
      </c>
      <c r="E5407" s="8">
        <v>1</v>
      </c>
      <c r="F5407" s="7">
        <v>625</v>
      </c>
      <c r="G5407" s="8"/>
      <c r="H5407" s="9">
        <v>44995.920368831015</v>
      </c>
      <c r="I5407" s="20" t="str">
        <f>Table2[[#This Row],[StoreID]]&amp;"-"&amp;Table2[[#This Row],[OrderNumer]]</f>
        <v>3-4672</v>
      </c>
    </row>
    <row r="5408" spans="1:9" x14ac:dyDescent="0.35">
      <c r="A5408" s="19">
        <v>4672</v>
      </c>
      <c r="B5408" s="19">
        <v>3</v>
      </c>
      <c r="C5408" s="8">
        <v>19</v>
      </c>
      <c r="D5408" s="8">
        <v>34</v>
      </c>
      <c r="E5408" s="8">
        <v>1</v>
      </c>
      <c r="F5408" s="7">
        <v>699.5</v>
      </c>
      <c r="G5408" s="8"/>
      <c r="H5408" s="9">
        <v>44995.920368865744</v>
      </c>
      <c r="I5408" s="20" t="str">
        <f>Table2[[#This Row],[StoreID]]&amp;"-"&amp;Table2[[#This Row],[OrderNumer]]</f>
        <v>3-4672</v>
      </c>
    </row>
    <row r="5409" spans="1:9" x14ac:dyDescent="0.35">
      <c r="A5409" s="19">
        <v>4672</v>
      </c>
      <c r="B5409" s="19">
        <v>3</v>
      </c>
      <c r="C5409" s="8">
        <v>19</v>
      </c>
      <c r="D5409" s="8">
        <v>719</v>
      </c>
      <c r="E5409" s="8">
        <v>1</v>
      </c>
      <c r="F5409" s="7">
        <v>75</v>
      </c>
      <c r="G5409" s="8"/>
      <c r="H5409" s="9">
        <v>44995.920368865744</v>
      </c>
      <c r="I5409" s="20" t="str">
        <f>Table2[[#This Row],[StoreID]]&amp;"-"&amp;Table2[[#This Row],[OrderNumer]]</f>
        <v>3-4672</v>
      </c>
    </row>
    <row r="5410" spans="1:9" x14ac:dyDescent="0.35">
      <c r="A5410" s="19">
        <v>4673</v>
      </c>
      <c r="B5410" s="19">
        <v>3</v>
      </c>
      <c r="C5410" s="8">
        <v>19</v>
      </c>
      <c r="D5410" s="8">
        <v>4223</v>
      </c>
      <c r="E5410" s="8">
        <v>1</v>
      </c>
      <c r="F5410" s="7">
        <v>7.5</v>
      </c>
      <c r="G5410" s="8"/>
      <c r="H5410" s="9">
        <v>44995.922446759258</v>
      </c>
      <c r="I5410" s="20" t="str">
        <f>Table2[[#This Row],[StoreID]]&amp;"-"&amp;Table2[[#This Row],[OrderNumer]]</f>
        <v>3-4673</v>
      </c>
    </row>
    <row r="5411" spans="1:9" x14ac:dyDescent="0.35">
      <c r="A5411" s="19">
        <v>4673</v>
      </c>
      <c r="B5411" s="19">
        <v>3</v>
      </c>
      <c r="C5411" s="8">
        <v>19</v>
      </c>
      <c r="D5411" s="8">
        <v>4223</v>
      </c>
      <c r="E5411" s="8">
        <v>1</v>
      </c>
      <c r="F5411" s="7">
        <v>7.5</v>
      </c>
      <c r="G5411" s="8"/>
      <c r="H5411" s="9">
        <v>44995.922446759258</v>
      </c>
      <c r="I5411" s="20" t="str">
        <f>Table2[[#This Row],[StoreID]]&amp;"-"&amp;Table2[[#This Row],[OrderNumer]]</f>
        <v>3-4673</v>
      </c>
    </row>
    <row r="5412" spans="1:9" x14ac:dyDescent="0.35">
      <c r="A5412" s="19">
        <v>4678</v>
      </c>
      <c r="B5412" s="19">
        <v>5</v>
      </c>
      <c r="C5412" s="8">
        <v>34</v>
      </c>
      <c r="D5412" s="8">
        <v>608</v>
      </c>
      <c r="E5412" s="8">
        <v>1</v>
      </c>
      <c r="F5412" s="7">
        <v>325</v>
      </c>
      <c r="G5412" s="8"/>
      <c r="H5412" s="9">
        <v>45037.541813159725</v>
      </c>
      <c r="I5412" s="20" t="str">
        <f>Table2[[#This Row],[StoreID]]&amp;"-"&amp;Table2[[#This Row],[OrderNumer]]</f>
        <v>5-4678</v>
      </c>
    </row>
    <row r="5413" spans="1:9" x14ac:dyDescent="0.35">
      <c r="A5413" s="19">
        <v>4680</v>
      </c>
      <c r="B5413" s="19">
        <v>2</v>
      </c>
      <c r="C5413" s="8">
        <v>23</v>
      </c>
      <c r="D5413" s="8">
        <v>624</v>
      </c>
      <c r="E5413" s="8">
        <v>1</v>
      </c>
      <c r="F5413" s="7">
        <v>137.5</v>
      </c>
      <c r="G5413" s="8"/>
      <c r="H5413" s="9">
        <v>45039.876461423613</v>
      </c>
      <c r="I5413" s="20" t="str">
        <f>Table2[[#This Row],[StoreID]]&amp;"-"&amp;Table2[[#This Row],[OrderNumer]]</f>
        <v>2-4680</v>
      </c>
    </row>
    <row r="5414" spans="1:9" x14ac:dyDescent="0.35">
      <c r="A5414" s="19">
        <v>4681</v>
      </c>
      <c r="B5414" s="19">
        <v>1</v>
      </c>
      <c r="C5414" s="8">
        <v>1</v>
      </c>
      <c r="D5414" s="8">
        <v>385</v>
      </c>
      <c r="E5414" s="8">
        <v>1</v>
      </c>
      <c r="F5414" s="7">
        <v>197.5</v>
      </c>
      <c r="G5414" s="8"/>
      <c r="H5414" s="9">
        <v>45013.894427118059</v>
      </c>
      <c r="I5414" s="20" t="str">
        <f>Table2[[#This Row],[StoreID]]&amp;"-"&amp;Table2[[#This Row],[OrderNumer]]</f>
        <v>1-4681</v>
      </c>
    </row>
    <row r="5415" spans="1:9" x14ac:dyDescent="0.35">
      <c r="A5415" s="19">
        <v>4681</v>
      </c>
      <c r="B5415" s="19">
        <v>1</v>
      </c>
      <c r="C5415" s="8">
        <v>1</v>
      </c>
      <c r="D5415" s="8">
        <v>463</v>
      </c>
      <c r="E5415" s="8">
        <v>1</v>
      </c>
      <c r="F5415" s="7">
        <v>75</v>
      </c>
      <c r="G5415" s="8"/>
      <c r="H5415" s="9">
        <v>45013.894427199077</v>
      </c>
      <c r="I5415" s="20" t="str">
        <f>Table2[[#This Row],[StoreID]]&amp;"-"&amp;Table2[[#This Row],[OrderNumer]]</f>
        <v>1-4681</v>
      </c>
    </row>
    <row r="5416" spans="1:9" x14ac:dyDescent="0.35">
      <c r="A5416" s="19">
        <v>4681</v>
      </c>
      <c r="B5416" s="19">
        <v>2</v>
      </c>
      <c r="C5416" s="8">
        <v>23</v>
      </c>
      <c r="D5416" s="8">
        <v>3280</v>
      </c>
      <c r="E5416" s="8">
        <v>1</v>
      </c>
      <c r="F5416" s="7">
        <v>75</v>
      </c>
      <c r="G5416" s="8"/>
      <c r="H5416" s="9">
        <v>45039.878425578703</v>
      </c>
      <c r="I5416" s="20" t="str">
        <f>Table2[[#This Row],[StoreID]]&amp;"-"&amp;Table2[[#This Row],[OrderNumer]]</f>
        <v>2-4681</v>
      </c>
    </row>
    <row r="5417" spans="1:9" x14ac:dyDescent="0.35">
      <c r="A5417" s="19">
        <v>4681</v>
      </c>
      <c r="B5417" s="19">
        <v>2</v>
      </c>
      <c r="C5417" s="8">
        <v>23</v>
      </c>
      <c r="D5417" s="8">
        <v>3220</v>
      </c>
      <c r="E5417" s="8">
        <v>1</v>
      </c>
      <c r="F5417" s="7">
        <v>89.5</v>
      </c>
      <c r="G5417" s="8"/>
      <c r="H5417" s="9">
        <v>45039.878425613424</v>
      </c>
      <c r="I5417" s="20" t="str">
        <f>Table2[[#This Row],[StoreID]]&amp;"-"&amp;Table2[[#This Row],[OrderNumer]]</f>
        <v>2-4681</v>
      </c>
    </row>
    <row r="5418" spans="1:9" x14ac:dyDescent="0.35">
      <c r="A5418" s="19">
        <v>4681</v>
      </c>
      <c r="B5418" s="19">
        <v>3</v>
      </c>
      <c r="C5418" s="8">
        <v>1</v>
      </c>
      <c r="D5418" s="8">
        <v>4076</v>
      </c>
      <c r="E5418" s="8">
        <v>1</v>
      </c>
      <c r="F5418" s="7">
        <v>49.5</v>
      </c>
      <c r="G5418" s="8"/>
      <c r="H5418" s="9">
        <v>44995.955023148148</v>
      </c>
      <c r="I5418" s="20" t="str">
        <f>Table2[[#This Row],[StoreID]]&amp;"-"&amp;Table2[[#This Row],[OrderNumer]]</f>
        <v>3-4681</v>
      </c>
    </row>
    <row r="5419" spans="1:9" x14ac:dyDescent="0.35">
      <c r="A5419" s="19">
        <v>4682</v>
      </c>
      <c r="B5419" s="19">
        <v>1</v>
      </c>
      <c r="C5419" s="8">
        <v>10</v>
      </c>
      <c r="D5419" s="8">
        <v>3369</v>
      </c>
      <c r="E5419" s="8">
        <v>1</v>
      </c>
      <c r="F5419" s="7">
        <v>287.5</v>
      </c>
      <c r="G5419" s="8"/>
      <c r="H5419" s="9">
        <v>45013.911202662035</v>
      </c>
      <c r="I5419" s="20" t="str">
        <f>Table2[[#This Row],[StoreID]]&amp;"-"&amp;Table2[[#This Row],[OrderNumer]]</f>
        <v>1-4682</v>
      </c>
    </row>
    <row r="5420" spans="1:9" x14ac:dyDescent="0.35">
      <c r="A5420" s="19">
        <v>4683</v>
      </c>
      <c r="B5420" s="19">
        <v>3</v>
      </c>
      <c r="C5420" s="8">
        <v>19</v>
      </c>
      <c r="D5420" s="8">
        <v>4078</v>
      </c>
      <c r="E5420" s="8">
        <v>1</v>
      </c>
      <c r="F5420" s="7">
        <v>49.5</v>
      </c>
      <c r="G5420" s="8"/>
      <c r="H5420" s="9">
        <v>44996.494373379632</v>
      </c>
      <c r="I5420" s="20" t="str">
        <f>Table2[[#This Row],[StoreID]]&amp;"-"&amp;Table2[[#This Row],[OrderNumer]]</f>
        <v>3-4683</v>
      </c>
    </row>
    <row r="5421" spans="1:9" x14ac:dyDescent="0.35">
      <c r="A5421" s="19">
        <v>4683</v>
      </c>
      <c r="B5421" s="19">
        <v>5</v>
      </c>
      <c r="C5421" s="8">
        <v>34</v>
      </c>
      <c r="D5421" s="8">
        <v>4202</v>
      </c>
      <c r="E5421" s="8">
        <v>1</v>
      </c>
      <c r="F5421" s="7">
        <v>2.5</v>
      </c>
      <c r="G5421" s="8"/>
      <c r="H5421" s="9">
        <v>45037.584284456017</v>
      </c>
      <c r="I5421" s="20" t="str">
        <f>Table2[[#This Row],[StoreID]]&amp;"-"&amp;Table2[[#This Row],[OrderNumer]]</f>
        <v>5-4683</v>
      </c>
    </row>
    <row r="5422" spans="1:9" x14ac:dyDescent="0.35">
      <c r="A5422" s="19">
        <v>4685</v>
      </c>
      <c r="B5422" s="19">
        <v>3</v>
      </c>
      <c r="C5422" s="8">
        <v>19</v>
      </c>
      <c r="D5422" s="8">
        <v>3306</v>
      </c>
      <c r="E5422" s="8">
        <v>1</v>
      </c>
      <c r="F5422" s="7">
        <v>47.5</v>
      </c>
      <c r="G5422" s="8"/>
      <c r="H5422" s="9">
        <v>44996.527478553238</v>
      </c>
      <c r="I5422" s="20" t="str">
        <f>Table2[[#This Row],[StoreID]]&amp;"-"&amp;Table2[[#This Row],[OrderNumer]]</f>
        <v>3-4685</v>
      </c>
    </row>
    <row r="5423" spans="1:9" x14ac:dyDescent="0.35">
      <c r="A5423" s="19">
        <v>4687</v>
      </c>
      <c r="B5423" s="19">
        <v>5</v>
      </c>
      <c r="C5423" s="8">
        <v>34</v>
      </c>
      <c r="D5423" s="8">
        <v>470</v>
      </c>
      <c r="E5423" s="8">
        <v>1</v>
      </c>
      <c r="F5423" s="7">
        <v>20</v>
      </c>
      <c r="G5423" s="8"/>
      <c r="H5423" s="9">
        <v>45037.621317708334</v>
      </c>
      <c r="I5423" s="20" t="str">
        <f>Table2[[#This Row],[StoreID]]&amp;"-"&amp;Table2[[#This Row],[OrderNumer]]</f>
        <v>5-4687</v>
      </c>
    </row>
    <row r="5424" spans="1:9" x14ac:dyDescent="0.35">
      <c r="A5424" s="19">
        <v>4687</v>
      </c>
      <c r="B5424" s="19">
        <v>5</v>
      </c>
      <c r="C5424" s="8">
        <v>34</v>
      </c>
      <c r="D5424" s="8">
        <v>4077</v>
      </c>
      <c r="E5424" s="8">
        <v>1</v>
      </c>
      <c r="F5424" s="7">
        <v>25</v>
      </c>
      <c r="G5424" s="8"/>
      <c r="H5424" s="9">
        <v>45037.621317708334</v>
      </c>
      <c r="I5424" s="20" t="str">
        <f>Table2[[#This Row],[StoreID]]&amp;"-"&amp;Table2[[#This Row],[OrderNumer]]</f>
        <v>5-4687</v>
      </c>
    </row>
    <row r="5425" spans="1:9" x14ac:dyDescent="0.35">
      <c r="A5425" s="19">
        <v>4687</v>
      </c>
      <c r="B5425" s="19">
        <v>5</v>
      </c>
      <c r="C5425" s="8">
        <v>34</v>
      </c>
      <c r="D5425" s="8">
        <v>4077</v>
      </c>
      <c r="E5425" s="8">
        <v>1</v>
      </c>
      <c r="F5425" s="7">
        <v>25</v>
      </c>
      <c r="G5425" s="8"/>
      <c r="H5425" s="9">
        <v>45037.621317708334</v>
      </c>
      <c r="I5425" s="20" t="str">
        <f>Table2[[#This Row],[StoreID]]&amp;"-"&amp;Table2[[#This Row],[OrderNumer]]</f>
        <v>5-4687</v>
      </c>
    </row>
    <row r="5426" spans="1:9" x14ac:dyDescent="0.35">
      <c r="A5426" s="19">
        <v>4689</v>
      </c>
      <c r="B5426" s="19">
        <v>2</v>
      </c>
      <c r="C5426" s="8">
        <v>23</v>
      </c>
      <c r="D5426" s="8">
        <v>602</v>
      </c>
      <c r="E5426" s="8">
        <v>1</v>
      </c>
      <c r="F5426" s="7">
        <v>247.5</v>
      </c>
      <c r="G5426" s="8"/>
      <c r="H5426" s="9">
        <v>45039.893392094906</v>
      </c>
      <c r="I5426" s="20" t="str">
        <f>Table2[[#This Row],[StoreID]]&amp;"-"&amp;Table2[[#This Row],[OrderNumer]]</f>
        <v>2-4689</v>
      </c>
    </row>
    <row r="5427" spans="1:9" x14ac:dyDescent="0.35">
      <c r="A5427" s="19">
        <v>4691</v>
      </c>
      <c r="B5427" s="19">
        <v>5</v>
      </c>
      <c r="C5427" s="8">
        <v>34</v>
      </c>
      <c r="D5427" s="8">
        <v>413</v>
      </c>
      <c r="E5427" s="8">
        <v>1</v>
      </c>
      <c r="F5427" s="7">
        <v>25</v>
      </c>
      <c r="G5427" s="8"/>
      <c r="H5427" s="9">
        <v>45037.626893090281</v>
      </c>
      <c r="I5427" s="20" t="str">
        <f>Table2[[#This Row],[StoreID]]&amp;"-"&amp;Table2[[#This Row],[OrderNumer]]</f>
        <v>5-4691</v>
      </c>
    </row>
    <row r="5428" spans="1:9" x14ac:dyDescent="0.35">
      <c r="A5428" s="19">
        <v>4691</v>
      </c>
      <c r="B5428" s="19">
        <v>5</v>
      </c>
      <c r="C5428" s="8">
        <v>34</v>
      </c>
      <c r="D5428" s="8">
        <v>1165</v>
      </c>
      <c r="E5428" s="8">
        <v>1</v>
      </c>
      <c r="F5428" s="7">
        <v>25</v>
      </c>
      <c r="G5428" s="8"/>
      <c r="H5428" s="9">
        <v>45037.626893090281</v>
      </c>
      <c r="I5428" s="20" t="str">
        <f>Table2[[#This Row],[StoreID]]&amp;"-"&amp;Table2[[#This Row],[OrderNumer]]</f>
        <v>5-4691</v>
      </c>
    </row>
    <row r="5429" spans="1:9" x14ac:dyDescent="0.35">
      <c r="A5429" s="19">
        <v>4693</v>
      </c>
      <c r="B5429" s="19">
        <v>3</v>
      </c>
      <c r="C5429" s="8">
        <v>19</v>
      </c>
      <c r="D5429" s="8">
        <v>4234</v>
      </c>
      <c r="E5429" s="8">
        <v>1</v>
      </c>
      <c r="F5429" s="7">
        <v>2.5</v>
      </c>
      <c r="G5429" s="8"/>
      <c r="H5429" s="9">
        <v>44996.611405127318</v>
      </c>
      <c r="I5429" s="20" t="str">
        <f>Table2[[#This Row],[StoreID]]&amp;"-"&amp;Table2[[#This Row],[OrderNumer]]</f>
        <v>3-4693</v>
      </c>
    </row>
    <row r="5430" spans="1:9" x14ac:dyDescent="0.35">
      <c r="A5430" s="19">
        <v>4694</v>
      </c>
      <c r="B5430" s="19">
        <v>3</v>
      </c>
      <c r="C5430" s="8">
        <v>19</v>
      </c>
      <c r="D5430" s="8">
        <v>3308</v>
      </c>
      <c r="E5430" s="8">
        <v>1</v>
      </c>
      <c r="F5430" s="7">
        <v>112.5</v>
      </c>
      <c r="G5430" s="8"/>
      <c r="H5430" s="9">
        <v>44996.611727233794</v>
      </c>
      <c r="I5430" s="20" t="str">
        <f>Table2[[#This Row],[StoreID]]&amp;"-"&amp;Table2[[#This Row],[OrderNumer]]</f>
        <v>3-4694</v>
      </c>
    </row>
    <row r="5431" spans="1:9" x14ac:dyDescent="0.35">
      <c r="A5431" s="19">
        <v>4694</v>
      </c>
      <c r="B5431" s="19">
        <v>5</v>
      </c>
      <c r="C5431" s="8">
        <v>34</v>
      </c>
      <c r="D5431" s="8">
        <v>4092</v>
      </c>
      <c r="E5431" s="8">
        <v>1</v>
      </c>
      <c r="F5431" s="7">
        <v>25</v>
      </c>
      <c r="G5431" s="8"/>
      <c r="H5431" s="9">
        <v>45037.639915821761</v>
      </c>
      <c r="I5431" s="20" t="str">
        <f>Table2[[#This Row],[StoreID]]&amp;"-"&amp;Table2[[#This Row],[OrderNumer]]</f>
        <v>5-4694</v>
      </c>
    </row>
    <row r="5432" spans="1:9" x14ac:dyDescent="0.35">
      <c r="A5432" s="19">
        <v>4695</v>
      </c>
      <c r="B5432" s="19">
        <v>2</v>
      </c>
      <c r="C5432" s="8">
        <v>23</v>
      </c>
      <c r="D5432" s="8">
        <v>476</v>
      </c>
      <c r="E5432" s="8">
        <v>2</v>
      </c>
      <c r="F5432" s="7">
        <v>60</v>
      </c>
      <c r="G5432" s="8"/>
      <c r="H5432" s="9">
        <v>45039.913041053238</v>
      </c>
      <c r="I5432" s="20" t="str">
        <f>Table2[[#This Row],[StoreID]]&amp;"-"&amp;Table2[[#This Row],[OrderNumer]]</f>
        <v>2-4695</v>
      </c>
    </row>
    <row r="5433" spans="1:9" x14ac:dyDescent="0.35">
      <c r="A5433" s="19">
        <v>4697</v>
      </c>
      <c r="B5433" s="19">
        <v>2</v>
      </c>
      <c r="C5433" s="8">
        <v>23</v>
      </c>
      <c r="D5433" s="8">
        <v>4092</v>
      </c>
      <c r="E5433" s="8">
        <v>1</v>
      </c>
      <c r="F5433" s="7">
        <v>25</v>
      </c>
      <c r="G5433" s="8"/>
      <c r="H5433" s="9">
        <v>45039.921985185189</v>
      </c>
      <c r="I5433" s="20" t="str">
        <f>Table2[[#This Row],[StoreID]]&amp;"-"&amp;Table2[[#This Row],[OrderNumer]]</f>
        <v>2-4697</v>
      </c>
    </row>
    <row r="5434" spans="1:9" x14ac:dyDescent="0.35">
      <c r="A5434" s="19">
        <v>4697</v>
      </c>
      <c r="B5434" s="19">
        <v>5</v>
      </c>
      <c r="C5434" s="8">
        <v>2</v>
      </c>
      <c r="D5434" s="8">
        <v>12</v>
      </c>
      <c r="E5434" s="8">
        <v>1</v>
      </c>
      <c r="F5434" s="7">
        <v>797.5</v>
      </c>
      <c r="G5434" s="8"/>
      <c r="H5434" s="9">
        <v>45037.664313310182</v>
      </c>
      <c r="I5434" s="20" t="str">
        <f>Table2[[#This Row],[StoreID]]&amp;"-"&amp;Table2[[#This Row],[OrderNumer]]</f>
        <v>5-4697</v>
      </c>
    </row>
    <row r="5435" spans="1:9" x14ac:dyDescent="0.35">
      <c r="A5435" s="19">
        <v>4698</v>
      </c>
      <c r="B5435" s="19">
        <v>2</v>
      </c>
      <c r="C5435" s="8">
        <v>23</v>
      </c>
      <c r="D5435" s="8">
        <v>4090</v>
      </c>
      <c r="E5435" s="8">
        <v>1</v>
      </c>
      <c r="F5435" s="7">
        <v>47.5</v>
      </c>
      <c r="G5435" s="8"/>
      <c r="H5435" s="9">
        <v>45039.922433564818</v>
      </c>
      <c r="I5435" s="20" t="str">
        <f>Table2[[#This Row],[StoreID]]&amp;"-"&amp;Table2[[#This Row],[OrderNumer]]</f>
        <v>2-4698</v>
      </c>
    </row>
    <row r="5436" spans="1:9" x14ac:dyDescent="0.35">
      <c r="A5436" s="19">
        <v>4698</v>
      </c>
      <c r="B5436" s="19">
        <v>3</v>
      </c>
      <c r="C5436" s="8">
        <v>19</v>
      </c>
      <c r="D5436" s="8">
        <v>599</v>
      </c>
      <c r="E5436" s="8">
        <v>1</v>
      </c>
      <c r="F5436" s="7">
        <v>175</v>
      </c>
      <c r="G5436" s="8"/>
      <c r="H5436" s="9">
        <v>44996.641016631947</v>
      </c>
      <c r="I5436" s="20" t="str">
        <f>Table2[[#This Row],[StoreID]]&amp;"-"&amp;Table2[[#This Row],[OrderNumer]]</f>
        <v>3-4698</v>
      </c>
    </row>
    <row r="5437" spans="1:9" x14ac:dyDescent="0.35">
      <c r="A5437" s="19">
        <v>4700</v>
      </c>
      <c r="B5437" s="19">
        <v>2</v>
      </c>
      <c r="C5437" s="8">
        <v>23</v>
      </c>
      <c r="D5437" s="8">
        <v>3256</v>
      </c>
      <c r="E5437" s="8">
        <v>1</v>
      </c>
      <c r="F5437" s="7">
        <v>87.5</v>
      </c>
      <c r="G5437" s="8"/>
      <c r="H5437" s="9">
        <v>45039.925226539352</v>
      </c>
      <c r="I5437" s="20" t="str">
        <f>Table2[[#This Row],[StoreID]]&amp;"-"&amp;Table2[[#This Row],[OrderNumer]]</f>
        <v>2-4700</v>
      </c>
    </row>
    <row r="5438" spans="1:9" x14ac:dyDescent="0.35">
      <c r="A5438" s="19">
        <v>4701</v>
      </c>
      <c r="B5438" s="19">
        <v>2</v>
      </c>
      <c r="C5438" s="8">
        <v>23</v>
      </c>
      <c r="D5438" s="8">
        <v>4090</v>
      </c>
      <c r="E5438" s="8">
        <v>1</v>
      </c>
      <c r="F5438" s="7">
        <v>47.5</v>
      </c>
      <c r="G5438" s="8"/>
      <c r="H5438" s="9">
        <v>45039.927267094907</v>
      </c>
      <c r="I5438" s="20" t="str">
        <f>Table2[[#This Row],[StoreID]]&amp;"-"&amp;Table2[[#This Row],[OrderNumer]]</f>
        <v>2-4701</v>
      </c>
    </row>
    <row r="5439" spans="1:9" x14ac:dyDescent="0.35">
      <c r="A5439" s="19">
        <v>4701</v>
      </c>
      <c r="B5439" s="19">
        <v>2</v>
      </c>
      <c r="C5439" s="8">
        <v>23</v>
      </c>
      <c r="D5439" s="8">
        <v>3263</v>
      </c>
      <c r="E5439" s="8">
        <v>1</v>
      </c>
      <c r="F5439" s="7">
        <v>112.5</v>
      </c>
      <c r="G5439" s="8"/>
      <c r="H5439" s="9">
        <v>45039.927267094907</v>
      </c>
      <c r="I5439" s="20" t="str">
        <f>Table2[[#This Row],[StoreID]]&amp;"-"&amp;Table2[[#This Row],[OrderNumer]]</f>
        <v>2-4701</v>
      </c>
    </row>
    <row r="5440" spans="1:9" x14ac:dyDescent="0.35">
      <c r="A5440" s="19">
        <v>4703</v>
      </c>
      <c r="B5440" s="19">
        <v>3</v>
      </c>
      <c r="C5440" s="8">
        <v>1</v>
      </c>
      <c r="D5440" s="8">
        <v>76</v>
      </c>
      <c r="E5440" s="8">
        <v>1</v>
      </c>
      <c r="F5440" s="7">
        <v>39.5</v>
      </c>
      <c r="G5440" s="8"/>
      <c r="H5440" s="9">
        <v>44996.6688440625</v>
      </c>
      <c r="I5440" s="20" t="str">
        <f>Table2[[#This Row],[StoreID]]&amp;"-"&amp;Table2[[#This Row],[OrderNumer]]</f>
        <v>3-4703</v>
      </c>
    </row>
    <row r="5441" spans="1:9" x14ac:dyDescent="0.35">
      <c r="A5441" s="19">
        <v>4703</v>
      </c>
      <c r="B5441" s="19">
        <v>5</v>
      </c>
      <c r="C5441" s="8">
        <v>2</v>
      </c>
      <c r="D5441" s="8">
        <v>4089</v>
      </c>
      <c r="E5441" s="8">
        <v>1</v>
      </c>
      <c r="F5441" s="7">
        <v>10</v>
      </c>
      <c r="G5441" s="8"/>
      <c r="H5441" s="9">
        <v>45037.70433630787</v>
      </c>
      <c r="I5441" s="20" t="str">
        <f>Table2[[#This Row],[StoreID]]&amp;"-"&amp;Table2[[#This Row],[OrderNumer]]</f>
        <v>5-4703</v>
      </c>
    </row>
    <row r="5442" spans="1:9" x14ac:dyDescent="0.35">
      <c r="A5442" s="19">
        <v>4703</v>
      </c>
      <c r="B5442" s="19">
        <v>5</v>
      </c>
      <c r="C5442" s="8">
        <v>2</v>
      </c>
      <c r="D5442" s="8">
        <v>4089</v>
      </c>
      <c r="E5442" s="8">
        <v>1</v>
      </c>
      <c r="F5442" s="7">
        <v>10</v>
      </c>
      <c r="G5442" s="8"/>
      <c r="H5442" s="9">
        <v>45037.70433630787</v>
      </c>
      <c r="I5442" s="20" t="str">
        <f>Table2[[#This Row],[StoreID]]&amp;"-"&amp;Table2[[#This Row],[OrderNumer]]</f>
        <v>5-4703</v>
      </c>
    </row>
    <row r="5443" spans="1:9" x14ac:dyDescent="0.35">
      <c r="A5443" s="19">
        <v>4703</v>
      </c>
      <c r="B5443" s="19">
        <v>5</v>
      </c>
      <c r="C5443" s="8">
        <v>2</v>
      </c>
      <c r="D5443" s="8">
        <v>4086</v>
      </c>
      <c r="E5443" s="8">
        <v>1</v>
      </c>
      <c r="F5443" s="7">
        <v>10</v>
      </c>
      <c r="G5443" s="8"/>
      <c r="H5443" s="9">
        <v>45037.70433630787</v>
      </c>
      <c r="I5443" s="20" t="str">
        <f>Table2[[#This Row],[StoreID]]&amp;"-"&amp;Table2[[#This Row],[OrderNumer]]</f>
        <v>5-4703</v>
      </c>
    </row>
    <row r="5444" spans="1:9" x14ac:dyDescent="0.35">
      <c r="A5444" s="19">
        <v>4703</v>
      </c>
      <c r="B5444" s="19">
        <v>5</v>
      </c>
      <c r="C5444" s="8">
        <v>2</v>
      </c>
      <c r="D5444" s="8">
        <v>4086</v>
      </c>
      <c r="E5444" s="8">
        <v>1</v>
      </c>
      <c r="F5444" s="7">
        <v>10</v>
      </c>
      <c r="G5444" s="8"/>
      <c r="H5444" s="9">
        <v>45037.70433630787</v>
      </c>
      <c r="I5444" s="20" t="str">
        <f>Table2[[#This Row],[StoreID]]&amp;"-"&amp;Table2[[#This Row],[OrderNumer]]</f>
        <v>5-4703</v>
      </c>
    </row>
    <row r="5445" spans="1:9" x14ac:dyDescent="0.35">
      <c r="A5445" s="19">
        <v>4705</v>
      </c>
      <c r="B5445" s="19">
        <v>3</v>
      </c>
      <c r="C5445" s="8">
        <v>19</v>
      </c>
      <c r="D5445" s="8">
        <v>4078</v>
      </c>
      <c r="E5445" s="8">
        <v>1</v>
      </c>
      <c r="F5445" s="7">
        <v>49.5</v>
      </c>
      <c r="G5445" s="8"/>
      <c r="H5445" s="9">
        <v>44996.697244131945</v>
      </c>
      <c r="I5445" s="20" t="str">
        <f>Table2[[#This Row],[StoreID]]&amp;"-"&amp;Table2[[#This Row],[OrderNumer]]</f>
        <v>3-4705</v>
      </c>
    </row>
    <row r="5446" spans="1:9" x14ac:dyDescent="0.35">
      <c r="A5446" s="19">
        <v>4706</v>
      </c>
      <c r="B5446" s="19">
        <v>5</v>
      </c>
      <c r="C5446" s="8">
        <v>2</v>
      </c>
      <c r="D5446" s="8">
        <v>443</v>
      </c>
      <c r="E5446" s="8">
        <v>1</v>
      </c>
      <c r="F5446" s="7">
        <v>225</v>
      </c>
      <c r="G5446" s="8"/>
      <c r="H5446" s="9">
        <v>45037.727399305557</v>
      </c>
      <c r="I5446" s="20" t="str">
        <f>Table2[[#This Row],[StoreID]]&amp;"-"&amp;Table2[[#This Row],[OrderNumer]]</f>
        <v>5-4706</v>
      </c>
    </row>
    <row r="5447" spans="1:9" x14ac:dyDescent="0.35">
      <c r="A5447" s="19">
        <v>4707</v>
      </c>
      <c r="B5447" s="19">
        <v>1</v>
      </c>
      <c r="C5447" s="8">
        <v>9</v>
      </c>
      <c r="D5447" s="8">
        <v>3415</v>
      </c>
      <c r="E5447" s="8">
        <v>1</v>
      </c>
      <c r="F5447" s="7">
        <v>699.5</v>
      </c>
      <c r="G5447" s="8"/>
      <c r="H5447" s="9">
        <v>45014.849521759257</v>
      </c>
      <c r="I5447" s="20" t="str">
        <f>Table2[[#This Row],[StoreID]]&amp;"-"&amp;Table2[[#This Row],[OrderNumer]]</f>
        <v>1-4707</v>
      </c>
    </row>
    <row r="5448" spans="1:9" x14ac:dyDescent="0.35">
      <c r="A5448" s="19">
        <v>4707</v>
      </c>
      <c r="B5448" s="19">
        <v>5</v>
      </c>
      <c r="C5448" s="8">
        <v>2</v>
      </c>
      <c r="D5448" s="8">
        <v>4090</v>
      </c>
      <c r="E5448" s="8">
        <v>1</v>
      </c>
      <c r="F5448" s="7">
        <v>47.5</v>
      </c>
      <c r="G5448" s="8"/>
      <c r="H5448" s="9">
        <v>45037.727903356485</v>
      </c>
      <c r="I5448" s="20" t="str">
        <f>Table2[[#This Row],[StoreID]]&amp;"-"&amp;Table2[[#This Row],[OrderNumer]]</f>
        <v>5-4707</v>
      </c>
    </row>
    <row r="5449" spans="1:9" x14ac:dyDescent="0.35">
      <c r="A5449" s="19">
        <v>4709</v>
      </c>
      <c r="B5449" s="19">
        <v>3</v>
      </c>
      <c r="C5449" s="8">
        <v>1</v>
      </c>
      <c r="D5449" s="8">
        <v>4078</v>
      </c>
      <c r="E5449" s="8">
        <v>1</v>
      </c>
      <c r="F5449" s="7">
        <v>49.5</v>
      </c>
      <c r="G5449" s="8"/>
      <c r="H5449" s="9">
        <v>44996.705051006946</v>
      </c>
      <c r="I5449" s="20" t="str">
        <f>Table2[[#This Row],[StoreID]]&amp;"-"&amp;Table2[[#This Row],[OrderNumer]]</f>
        <v>3-4709</v>
      </c>
    </row>
    <row r="5450" spans="1:9" x14ac:dyDescent="0.35">
      <c r="A5450" s="19">
        <v>4709</v>
      </c>
      <c r="B5450" s="19">
        <v>3</v>
      </c>
      <c r="C5450" s="8">
        <v>1</v>
      </c>
      <c r="D5450" s="8">
        <v>4078</v>
      </c>
      <c r="E5450" s="8">
        <v>1</v>
      </c>
      <c r="F5450" s="7">
        <v>49.5</v>
      </c>
      <c r="G5450" s="8"/>
      <c r="H5450" s="9">
        <v>44996.705051006946</v>
      </c>
      <c r="I5450" s="20" t="str">
        <f>Table2[[#This Row],[StoreID]]&amp;"-"&amp;Table2[[#This Row],[OrderNumer]]</f>
        <v>3-4709</v>
      </c>
    </row>
    <row r="5451" spans="1:9" x14ac:dyDescent="0.35">
      <c r="A5451" s="19">
        <v>4709</v>
      </c>
      <c r="B5451" s="19">
        <v>3</v>
      </c>
      <c r="C5451" s="8">
        <v>1</v>
      </c>
      <c r="D5451" s="8">
        <v>4078</v>
      </c>
      <c r="E5451" s="8">
        <v>1</v>
      </c>
      <c r="F5451" s="7">
        <v>49.5</v>
      </c>
      <c r="G5451" s="8"/>
      <c r="H5451" s="9">
        <v>44996.705051006946</v>
      </c>
      <c r="I5451" s="20" t="str">
        <f>Table2[[#This Row],[StoreID]]&amp;"-"&amp;Table2[[#This Row],[OrderNumer]]</f>
        <v>3-4709</v>
      </c>
    </row>
    <row r="5452" spans="1:9" x14ac:dyDescent="0.35">
      <c r="A5452" s="19">
        <v>4709</v>
      </c>
      <c r="B5452" s="19">
        <v>3</v>
      </c>
      <c r="C5452" s="8">
        <v>1</v>
      </c>
      <c r="D5452" s="8">
        <v>4078</v>
      </c>
      <c r="E5452" s="8">
        <v>1</v>
      </c>
      <c r="F5452" s="7">
        <v>49.5</v>
      </c>
      <c r="G5452" s="8"/>
      <c r="H5452" s="9">
        <v>44996.705051041667</v>
      </c>
      <c r="I5452" s="20" t="str">
        <f>Table2[[#This Row],[StoreID]]&amp;"-"&amp;Table2[[#This Row],[OrderNumer]]</f>
        <v>3-4709</v>
      </c>
    </row>
    <row r="5453" spans="1:9" x14ac:dyDescent="0.35">
      <c r="A5453" s="19">
        <v>4709</v>
      </c>
      <c r="B5453" s="19">
        <v>3</v>
      </c>
      <c r="C5453" s="8">
        <v>1</v>
      </c>
      <c r="D5453" s="8">
        <v>4078</v>
      </c>
      <c r="E5453" s="8">
        <v>1</v>
      </c>
      <c r="F5453" s="7">
        <v>49.5</v>
      </c>
      <c r="G5453" s="8"/>
      <c r="H5453" s="9">
        <v>44996.705051041667</v>
      </c>
      <c r="I5453" s="20" t="str">
        <f>Table2[[#This Row],[StoreID]]&amp;"-"&amp;Table2[[#This Row],[OrderNumer]]</f>
        <v>3-4709</v>
      </c>
    </row>
    <row r="5454" spans="1:9" x14ac:dyDescent="0.35">
      <c r="A5454" s="19">
        <v>4709</v>
      </c>
      <c r="B5454" s="19">
        <v>5</v>
      </c>
      <c r="C5454" s="8">
        <v>2</v>
      </c>
      <c r="D5454" s="8">
        <v>462</v>
      </c>
      <c r="E5454" s="8">
        <v>1</v>
      </c>
      <c r="F5454" s="7">
        <v>10</v>
      </c>
      <c r="G5454" s="8"/>
      <c r="H5454" s="9">
        <v>45037.742168715275</v>
      </c>
      <c r="I5454" s="20" t="str">
        <f>Table2[[#This Row],[StoreID]]&amp;"-"&amp;Table2[[#This Row],[OrderNumer]]</f>
        <v>5-4709</v>
      </c>
    </row>
    <row r="5455" spans="1:9" x14ac:dyDescent="0.35">
      <c r="A5455" s="19">
        <v>4710</v>
      </c>
      <c r="B5455" s="19">
        <v>1</v>
      </c>
      <c r="C5455" s="8">
        <v>9</v>
      </c>
      <c r="D5455" s="8">
        <v>663</v>
      </c>
      <c r="E5455" s="8">
        <v>1</v>
      </c>
      <c r="F5455" s="7">
        <v>400</v>
      </c>
      <c r="G5455" s="8"/>
      <c r="H5455" s="9">
        <v>45014.868888576391</v>
      </c>
      <c r="I5455" s="20" t="str">
        <f>Table2[[#This Row],[StoreID]]&amp;"-"&amp;Table2[[#This Row],[OrderNumer]]</f>
        <v>1-4710</v>
      </c>
    </row>
    <row r="5456" spans="1:9" x14ac:dyDescent="0.35">
      <c r="A5456" s="19">
        <v>4710</v>
      </c>
      <c r="B5456" s="19">
        <v>1</v>
      </c>
      <c r="C5456" s="8">
        <v>9</v>
      </c>
      <c r="D5456" s="8">
        <v>474</v>
      </c>
      <c r="E5456" s="8">
        <v>1</v>
      </c>
      <c r="F5456" s="7">
        <v>50</v>
      </c>
      <c r="G5456" s="8"/>
      <c r="H5456" s="9">
        <v>45014.868888622688</v>
      </c>
      <c r="I5456" s="20" t="str">
        <f>Table2[[#This Row],[StoreID]]&amp;"-"&amp;Table2[[#This Row],[OrderNumer]]</f>
        <v>1-4710</v>
      </c>
    </row>
    <row r="5457" spans="1:9" x14ac:dyDescent="0.35">
      <c r="A5457" s="19">
        <v>4710</v>
      </c>
      <c r="B5457" s="19">
        <v>2</v>
      </c>
      <c r="C5457" s="8">
        <v>23</v>
      </c>
      <c r="D5457" s="8">
        <v>656</v>
      </c>
      <c r="E5457" s="8">
        <v>1</v>
      </c>
      <c r="F5457" s="7">
        <v>400</v>
      </c>
      <c r="G5457" s="8"/>
      <c r="H5457" s="9">
        <v>45039.946608564816</v>
      </c>
      <c r="I5457" s="20" t="str">
        <f>Table2[[#This Row],[StoreID]]&amp;"-"&amp;Table2[[#This Row],[OrderNumer]]</f>
        <v>2-4710</v>
      </c>
    </row>
    <row r="5458" spans="1:9" x14ac:dyDescent="0.35">
      <c r="A5458" s="19">
        <v>4711</v>
      </c>
      <c r="B5458" s="19">
        <v>1</v>
      </c>
      <c r="C5458" s="8">
        <v>1</v>
      </c>
      <c r="D5458" s="8">
        <v>4089</v>
      </c>
      <c r="E5458" s="8">
        <v>1</v>
      </c>
      <c r="F5458" s="7">
        <v>10</v>
      </c>
      <c r="G5458" s="8"/>
      <c r="H5458" s="9">
        <v>45014.870658449072</v>
      </c>
      <c r="I5458" s="20" t="str">
        <f>Table2[[#This Row],[StoreID]]&amp;"-"&amp;Table2[[#This Row],[OrderNumer]]</f>
        <v>1-4711</v>
      </c>
    </row>
    <row r="5459" spans="1:9" x14ac:dyDescent="0.35">
      <c r="A5459" s="19">
        <v>4711</v>
      </c>
      <c r="B5459" s="19">
        <v>1</v>
      </c>
      <c r="C5459" s="8">
        <v>1</v>
      </c>
      <c r="D5459" s="8">
        <v>4088</v>
      </c>
      <c r="E5459" s="8">
        <v>1</v>
      </c>
      <c r="F5459" s="7">
        <v>10</v>
      </c>
      <c r="G5459" s="8"/>
      <c r="H5459" s="9">
        <v>45014.870658483793</v>
      </c>
      <c r="I5459" s="20" t="str">
        <f>Table2[[#This Row],[StoreID]]&amp;"-"&amp;Table2[[#This Row],[OrderNumer]]</f>
        <v>1-4711</v>
      </c>
    </row>
    <row r="5460" spans="1:9" x14ac:dyDescent="0.35">
      <c r="A5460" s="19">
        <v>4711</v>
      </c>
      <c r="B5460" s="19">
        <v>1</v>
      </c>
      <c r="C5460" s="8">
        <v>1</v>
      </c>
      <c r="D5460" s="8">
        <v>4085</v>
      </c>
      <c r="E5460" s="8">
        <v>1</v>
      </c>
      <c r="F5460" s="7">
        <v>10</v>
      </c>
      <c r="G5460" s="8"/>
      <c r="H5460" s="9">
        <v>45014.87065853009</v>
      </c>
      <c r="I5460" s="20" t="str">
        <f>Table2[[#This Row],[StoreID]]&amp;"-"&amp;Table2[[#This Row],[OrderNumer]]</f>
        <v>1-4711</v>
      </c>
    </row>
    <row r="5461" spans="1:9" x14ac:dyDescent="0.35">
      <c r="A5461" s="19">
        <v>4711</v>
      </c>
      <c r="B5461" s="19">
        <v>1</v>
      </c>
      <c r="C5461" s="8">
        <v>1</v>
      </c>
      <c r="D5461" s="8">
        <v>4084</v>
      </c>
      <c r="E5461" s="8">
        <v>1</v>
      </c>
      <c r="F5461" s="7">
        <v>10</v>
      </c>
      <c r="G5461" s="8"/>
      <c r="H5461" s="9">
        <v>45014.870658564818</v>
      </c>
      <c r="I5461" s="20" t="str">
        <f>Table2[[#This Row],[StoreID]]&amp;"-"&amp;Table2[[#This Row],[OrderNumer]]</f>
        <v>1-4711</v>
      </c>
    </row>
    <row r="5462" spans="1:9" x14ac:dyDescent="0.35">
      <c r="A5462" s="19">
        <v>4711</v>
      </c>
      <c r="B5462" s="19">
        <v>1</v>
      </c>
      <c r="C5462" s="8">
        <v>1</v>
      </c>
      <c r="D5462" s="8">
        <v>4087</v>
      </c>
      <c r="E5462" s="8">
        <v>1</v>
      </c>
      <c r="F5462" s="7">
        <v>10</v>
      </c>
      <c r="G5462" s="8"/>
      <c r="H5462" s="9">
        <v>45014.870658599539</v>
      </c>
      <c r="I5462" s="20" t="str">
        <f>Table2[[#This Row],[StoreID]]&amp;"-"&amp;Table2[[#This Row],[OrderNumer]]</f>
        <v>1-4711</v>
      </c>
    </row>
    <row r="5463" spans="1:9" x14ac:dyDescent="0.35">
      <c r="A5463" s="19">
        <v>4711</v>
      </c>
      <c r="B5463" s="19">
        <v>3</v>
      </c>
      <c r="C5463" s="8">
        <v>19</v>
      </c>
      <c r="D5463" s="8">
        <v>4078</v>
      </c>
      <c r="E5463" s="8">
        <v>1</v>
      </c>
      <c r="F5463" s="7">
        <v>49.5</v>
      </c>
      <c r="G5463" s="8"/>
      <c r="H5463" s="9">
        <v>44996.722914039354</v>
      </c>
      <c r="I5463" s="20" t="str">
        <f>Table2[[#This Row],[StoreID]]&amp;"-"&amp;Table2[[#This Row],[OrderNumer]]</f>
        <v>3-4711</v>
      </c>
    </row>
    <row r="5464" spans="1:9" x14ac:dyDescent="0.35">
      <c r="A5464" s="19">
        <v>4711</v>
      </c>
      <c r="B5464" s="19">
        <v>3</v>
      </c>
      <c r="C5464" s="8">
        <v>19</v>
      </c>
      <c r="D5464" s="8">
        <v>4078</v>
      </c>
      <c r="E5464" s="8">
        <v>1</v>
      </c>
      <c r="F5464" s="7">
        <v>49.5</v>
      </c>
      <c r="G5464" s="8"/>
      <c r="H5464" s="9">
        <v>44996.722914039354</v>
      </c>
      <c r="I5464" s="20" t="str">
        <f>Table2[[#This Row],[StoreID]]&amp;"-"&amp;Table2[[#This Row],[OrderNumer]]</f>
        <v>3-4711</v>
      </c>
    </row>
    <row r="5465" spans="1:9" x14ac:dyDescent="0.35">
      <c r="A5465" s="19">
        <v>4712</v>
      </c>
      <c r="B5465" s="19">
        <v>5</v>
      </c>
      <c r="C5465" s="8">
        <v>2</v>
      </c>
      <c r="D5465" s="8">
        <v>418</v>
      </c>
      <c r="E5465" s="8">
        <v>1</v>
      </c>
      <c r="F5465" s="7">
        <v>125</v>
      </c>
      <c r="G5465" s="8"/>
      <c r="H5465" s="9">
        <v>45037.755198182873</v>
      </c>
      <c r="I5465" s="20" t="str">
        <f>Table2[[#This Row],[StoreID]]&amp;"-"&amp;Table2[[#This Row],[OrderNumer]]</f>
        <v>5-4712</v>
      </c>
    </row>
    <row r="5466" spans="1:9" x14ac:dyDescent="0.35">
      <c r="A5466" s="19">
        <v>4713</v>
      </c>
      <c r="B5466" s="19">
        <v>3</v>
      </c>
      <c r="C5466" s="8">
        <v>23</v>
      </c>
      <c r="D5466" s="8">
        <v>3629</v>
      </c>
      <c r="E5466" s="8">
        <v>1</v>
      </c>
      <c r="F5466" s="7">
        <v>749.5</v>
      </c>
      <c r="G5466" s="8"/>
      <c r="H5466" s="9">
        <v>44996.760902083333</v>
      </c>
      <c r="I5466" s="20" t="str">
        <f>Table2[[#This Row],[StoreID]]&amp;"-"&amp;Table2[[#This Row],[OrderNumer]]</f>
        <v>3-4713</v>
      </c>
    </row>
    <row r="5467" spans="1:9" x14ac:dyDescent="0.35">
      <c r="A5467" s="19">
        <v>4714</v>
      </c>
      <c r="B5467" s="19">
        <v>1</v>
      </c>
      <c r="C5467" s="8">
        <v>11</v>
      </c>
      <c r="D5467" s="8">
        <v>388</v>
      </c>
      <c r="E5467" s="8">
        <v>1</v>
      </c>
      <c r="F5467" s="7">
        <v>150</v>
      </c>
      <c r="G5467" s="8"/>
      <c r="H5467" s="9">
        <v>45014.892325659719</v>
      </c>
      <c r="I5467" s="20" t="str">
        <f>Table2[[#This Row],[StoreID]]&amp;"-"&amp;Table2[[#This Row],[OrderNumer]]</f>
        <v>1-4714</v>
      </c>
    </row>
    <row r="5468" spans="1:9" x14ac:dyDescent="0.35">
      <c r="A5468" s="19">
        <v>4714</v>
      </c>
      <c r="B5468" s="19">
        <v>1</v>
      </c>
      <c r="C5468" s="8">
        <v>11</v>
      </c>
      <c r="D5468" s="8">
        <v>459</v>
      </c>
      <c r="E5468" s="8">
        <v>1</v>
      </c>
      <c r="F5468" s="7">
        <v>150</v>
      </c>
      <c r="G5468" s="8"/>
      <c r="H5468" s="9">
        <v>45014.892325729168</v>
      </c>
      <c r="I5468" s="20" t="str">
        <f>Table2[[#This Row],[StoreID]]&amp;"-"&amp;Table2[[#This Row],[OrderNumer]]</f>
        <v>1-4714</v>
      </c>
    </row>
    <row r="5469" spans="1:9" x14ac:dyDescent="0.35">
      <c r="A5469" s="19">
        <v>4714</v>
      </c>
      <c r="B5469" s="19">
        <v>1</v>
      </c>
      <c r="C5469" s="8">
        <v>11</v>
      </c>
      <c r="D5469" s="8">
        <v>462</v>
      </c>
      <c r="E5469" s="8">
        <v>4</v>
      </c>
      <c r="F5469" s="7">
        <v>40</v>
      </c>
      <c r="G5469" s="8"/>
      <c r="H5469" s="9">
        <v>45014.892325775465</v>
      </c>
      <c r="I5469" s="20" t="str">
        <f>Table2[[#This Row],[StoreID]]&amp;"-"&amp;Table2[[#This Row],[OrderNumer]]</f>
        <v>1-4714</v>
      </c>
    </row>
    <row r="5470" spans="1:9" x14ac:dyDescent="0.35">
      <c r="A5470" s="19">
        <v>4714</v>
      </c>
      <c r="B5470" s="19">
        <v>2</v>
      </c>
      <c r="C5470" s="8">
        <v>23</v>
      </c>
      <c r="D5470" s="8">
        <v>2858</v>
      </c>
      <c r="E5470" s="8">
        <v>1</v>
      </c>
      <c r="F5470" s="7">
        <v>162.5</v>
      </c>
      <c r="G5470" s="8"/>
      <c r="H5470" s="9">
        <v>45039.954800960651</v>
      </c>
      <c r="I5470" s="20" t="str">
        <f>Table2[[#This Row],[StoreID]]&amp;"-"&amp;Table2[[#This Row],[OrderNumer]]</f>
        <v>2-4714</v>
      </c>
    </row>
    <row r="5471" spans="1:9" x14ac:dyDescent="0.35">
      <c r="A5471" s="19">
        <v>4714</v>
      </c>
      <c r="B5471" s="19">
        <v>2</v>
      </c>
      <c r="C5471" s="8">
        <v>23</v>
      </c>
      <c r="D5471" s="8">
        <v>11</v>
      </c>
      <c r="E5471" s="8">
        <v>2</v>
      </c>
      <c r="F5471" s="7">
        <v>450</v>
      </c>
      <c r="G5471" s="8"/>
      <c r="H5471" s="9">
        <v>45039.954800960651</v>
      </c>
      <c r="I5471" s="20" t="str">
        <f>Table2[[#This Row],[StoreID]]&amp;"-"&amp;Table2[[#This Row],[OrderNumer]]</f>
        <v>2-4714</v>
      </c>
    </row>
    <row r="5472" spans="1:9" x14ac:dyDescent="0.35">
      <c r="A5472" s="19">
        <v>4714</v>
      </c>
      <c r="B5472" s="19">
        <v>3</v>
      </c>
      <c r="C5472" s="8">
        <v>23</v>
      </c>
      <c r="D5472" s="8">
        <v>465</v>
      </c>
      <c r="E5472" s="8">
        <v>1</v>
      </c>
      <c r="F5472" s="7">
        <v>25</v>
      </c>
      <c r="G5472" s="8"/>
      <c r="H5472" s="9">
        <v>44996.772096909721</v>
      </c>
      <c r="I5472" s="20" t="str">
        <f>Table2[[#This Row],[StoreID]]&amp;"-"&amp;Table2[[#This Row],[OrderNumer]]</f>
        <v>3-4714</v>
      </c>
    </row>
    <row r="5473" spans="1:9" x14ac:dyDescent="0.35">
      <c r="A5473" s="19">
        <v>4714</v>
      </c>
      <c r="B5473" s="19">
        <v>3</v>
      </c>
      <c r="C5473" s="8">
        <v>23</v>
      </c>
      <c r="D5473" s="8">
        <v>465</v>
      </c>
      <c r="E5473" s="8">
        <v>1</v>
      </c>
      <c r="F5473" s="7">
        <v>25</v>
      </c>
      <c r="G5473" s="8"/>
      <c r="H5473" s="9">
        <v>44996.772096956018</v>
      </c>
      <c r="I5473" s="20" t="str">
        <f>Table2[[#This Row],[StoreID]]&amp;"-"&amp;Table2[[#This Row],[OrderNumer]]</f>
        <v>3-4714</v>
      </c>
    </row>
    <row r="5474" spans="1:9" x14ac:dyDescent="0.35">
      <c r="A5474" s="19">
        <v>4714</v>
      </c>
      <c r="B5474" s="19">
        <v>3</v>
      </c>
      <c r="C5474" s="8">
        <v>23</v>
      </c>
      <c r="D5474" s="8">
        <v>392</v>
      </c>
      <c r="E5474" s="8">
        <v>1</v>
      </c>
      <c r="F5474" s="7">
        <v>75</v>
      </c>
      <c r="G5474" s="8"/>
      <c r="H5474" s="9">
        <v>44996.772096956018</v>
      </c>
      <c r="I5474" s="20" t="str">
        <f>Table2[[#This Row],[StoreID]]&amp;"-"&amp;Table2[[#This Row],[OrderNumer]]</f>
        <v>3-4714</v>
      </c>
    </row>
    <row r="5475" spans="1:9" x14ac:dyDescent="0.35">
      <c r="A5475" s="19">
        <v>4714</v>
      </c>
      <c r="B5475" s="19">
        <v>5</v>
      </c>
      <c r="C5475" s="8">
        <v>2</v>
      </c>
      <c r="D5475" s="8">
        <v>3276</v>
      </c>
      <c r="E5475" s="8">
        <v>1</v>
      </c>
      <c r="F5475" s="7">
        <v>75</v>
      </c>
      <c r="G5475" s="8"/>
      <c r="H5475" s="9">
        <v>45037.79909753472</v>
      </c>
      <c r="I5475" s="20" t="str">
        <f>Table2[[#This Row],[StoreID]]&amp;"-"&amp;Table2[[#This Row],[OrderNumer]]</f>
        <v>5-4714</v>
      </c>
    </row>
    <row r="5476" spans="1:9" x14ac:dyDescent="0.35">
      <c r="A5476" s="19">
        <v>4714</v>
      </c>
      <c r="B5476" s="19">
        <v>5</v>
      </c>
      <c r="C5476" s="8">
        <v>2</v>
      </c>
      <c r="D5476" s="8">
        <v>3253</v>
      </c>
      <c r="E5476" s="8">
        <v>1</v>
      </c>
      <c r="F5476" s="7">
        <v>75</v>
      </c>
      <c r="G5476" s="8"/>
      <c r="H5476" s="9">
        <v>45037.79909753472</v>
      </c>
      <c r="I5476" s="20" t="str">
        <f>Table2[[#This Row],[StoreID]]&amp;"-"&amp;Table2[[#This Row],[OrderNumer]]</f>
        <v>5-4714</v>
      </c>
    </row>
    <row r="5477" spans="1:9" x14ac:dyDescent="0.35">
      <c r="A5477" s="19">
        <v>4715</v>
      </c>
      <c r="B5477" s="19">
        <v>2</v>
      </c>
      <c r="C5477" s="8">
        <v>16</v>
      </c>
      <c r="D5477" s="8">
        <v>2855</v>
      </c>
      <c r="E5477" s="8">
        <v>1</v>
      </c>
      <c r="F5477" s="7">
        <v>175</v>
      </c>
      <c r="G5477" s="8"/>
      <c r="H5477" s="9">
        <v>45039.95788321759</v>
      </c>
      <c r="I5477" s="20" t="str">
        <f>Table2[[#This Row],[StoreID]]&amp;"-"&amp;Table2[[#This Row],[OrderNumer]]</f>
        <v>2-4715</v>
      </c>
    </row>
    <row r="5478" spans="1:9" x14ac:dyDescent="0.35">
      <c r="A5478" s="19">
        <v>4715</v>
      </c>
      <c r="B5478" s="19">
        <v>3</v>
      </c>
      <c r="C5478" s="8">
        <v>19</v>
      </c>
      <c r="D5478" s="8">
        <v>462</v>
      </c>
      <c r="E5478" s="8">
        <v>1</v>
      </c>
      <c r="F5478" s="7">
        <v>10</v>
      </c>
      <c r="G5478" s="8"/>
      <c r="H5478" s="9">
        <v>44996.789629282408</v>
      </c>
      <c r="I5478" s="20" t="str">
        <f>Table2[[#This Row],[StoreID]]&amp;"-"&amp;Table2[[#This Row],[OrderNumer]]</f>
        <v>3-4715</v>
      </c>
    </row>
    <row r="5479" spans="1:9" x14ac:dyDescent="0.35">
      <c r="A5479" s="19">
        <v>4715</v>
      </c>
      <c r="B5479" s="19">
        <v>3</v>
      </c>
      <c r="C5479" s="8">
        <v>19</v>
      </c>
      <c r="D5479" s="8">
        <v>462</v>
      </c>
      <c r="E5479" s="8">
        <v>1</v>
      </c>
      <c r="F5479" s="7">
        <v>10</v>
      </c>
      <c r="G5479" s="8"/>
      <c r="H5479" s="9">
        <v>44996.789629282408</v>
      </c>
      <c r="I5479" s="20" t="str">
        <f>Table2[[#This Row],[StoreID]]&amp;"-"&amp;Table2[[#This Row],[OrderNumer]]</f>
        <v>3-4715</v>
      </c>
    </row>
    <row r="5480" spans="1:9" x14ac:dyDescent="0.35">
      <c r="A5480" s="19">
        <v>4715</v>
      </c>
      <c r="B5480" s="19">
        <v>5</v>
      </c>
      <c r="C5480" s="8">
        <v>2</v>
      </c>
      <c r="D5480" s="8">
        <v>476</v>
      </c>
      <c r="E5480" s="8">
        <v>1</v>
      </c>
      <c r="F5480" s="7">
        <v>30</v>
      </c>
      <c r="G5480" s="8"/>
      <c r="H5480" s="9">
        <v>45037.799658877317</v>
      </c>
      <c r="I5480" s="20" t="str">
        <f>Table2[[#This Row],[StoreID]]&amp;"-"&amp;Table2[[#This Row],[OrderNumer]]</f>
        <v>5-4715</v>
      </c>
    </row>
    <row r="5481" spans="1:9" x14ac:dyDescent="0.35">
      <c r="A5481" s="19">
        <v>4716</v>
      </c>
      <c r="B5481" s="19">
        <v>1</v>
      </c>
      <c r="C5481" s="8">
        <v>11</v>
      </c>
      <c r="D5481" s="8">
        <v>4028</v>
      </c>
      <c r="E5481" s="8">
        <v>1</v>
      </c>
      <c r="F5481" s="7">
        <v>45</v>
      </c>
      <c r="G5481" s="8"/>
      <c r="H5481" s="9">
        <v>45014.925785497682</v>
      </c>
      <c r="I5481" s="20" t="str">
        <f>Table2[[#This Row],[StoreID]]&amp;"-"&amp;Table2[[#This Row],[OrderNumer]]</f>
        <v>1-4716</v>
      </c>
    </row>
    <row r="5482" spans="1:9" x14ac:dyDescent="0.35">
      <c r="A5482" s="19">
        <v>4716</v>
      </c>
      <c r="B5482" s="19">
        <v>1</v>
      </c>
      <c r="C5482" s="8">
        <v>11</v>
      </c>
      <c r="D5482" s="8">
        <v>11</v>
      </c>
      <c r="E5482" s="8">
        <v>1</v>
      </c>
      <c r="F5482" s="7">
        <v>225</v>
      </c>
      <c r="G5482" s="8"/>
      <c r="H5482" s="9">
        <v>45014.925785613428</v>
      </c>
      <c r="I5482" s="20" t="str">
        <f>Table2[[#This Row],[StoreID]]&amp;"-"&amp;Table2[[#This Row],[OrderNumer]]</f>
        <v>1-4716</v>
      </c>
    </row>
    <row r="5483" spans="1:9" x14ac:dyDescent="0.35">
      <c r="A5483" s="19">
        <v>4716</v>
      </c>
      <c r="B5483" s="19">
        <v>1</v>
      </c>
      <c r="C5483" s="8">
        <v>11</v>
      </c>
      <c r="D5483" s="8">
        <v>585</v>
      </c>
      <c r="E5483" s="8">
        <v>1</v>
      </c>
      <c r="F5483" s="7">
        <v>245</v>
      </c>
      <c r="G5483" s="8"/>
      <c r="H5483" s="9">
        <v>45014.925785729167</v>
      </c>
      <c r="I5483" s="20" t="str">
        <f>Table2[[#This Row],[StoreID]]&amp;"-"&amp;Table2[[#This Row],[OrderNumer]]</f>
        <v>1-4716</v>
      </c>
    </row>
    <row r="5484" spans="1:9" x14ac:dyDescent="0.35">
      <c r="A5484" s="19">
        <v>4716</v>
      </c>
      <c r="B5484" s="19">
        <v>1</v>
      </c>
      <c r="C5484" s="8">
        <v>11</v>
      </c>
      <c r="D5484" s="8">
        <v>3370</v>
      </c>
      <c r="E5484" s="8">
        <v>1</v>
      </c>
      <c r="F5484" s="7">
        <v>225</v>
      </c>
      <c r="G5484" s="8"/>
      <c r="H5484" s="9">
        <v>45014.925785879626</v>
      </c>
      <c r="I5484" s="20" t="str">
        <f>Table2[[#This Row],[StoreID]]&amp;"-"&amp;Table2[[#This Row],[OrderNumer]]</f>
        <v>1-4716</v>
      </c>
    </row>
    <row r="5485" spans="1:9" x14ac:dyDescent="0.35">
      <c r="A5485" s="19">
        <v>4716</v>
      </c>
      <c r="B5485" s="19">
        <v>1</v>
      </c>
      <c r="C5485" s="8">
        <v>11</v>
      </c>
      <c r="D5485" s="8">
        <v>3464</v>
      </c>
      <c r="E5485" s="8">
        <v>1</v>
      </c>
      <c r="F5485" s="7">
        <v>250</v>
      </c>
      <c r="G5485" s="8"/>
      <c r="H5485" s="9">
        <v>45014.925785914354</v>
      </c>
      <c r="I5485" s="20" t="str">
        <f>Table2[[#This Row],[StoreID]]&amp;"-"&amp;Table2[[#This Row],[OrderNumer]]</f>
        <v>1-4716</v>
      </c>
    </row>
    <row r="5486" spans="1:9" x14ac:dyDescent="0.35">
      <c r="A5486" s="19">
        <v>4716</v>
      </c>
      <c r="B5486" s="19">
        <v>2</v>
      </c>
      <c r="C5486" s="8">
        <v>16</v>
      </c>
      <c r="D5486" s="8">
        <v>628</v>
      </c>
      <c r="E5486" s="8">
        <v>1</v>
      </c>
      <c r="F5486" s="7">
        <v>137.5</v>
      </c>
      <c r="G5486" s="8"/>
      <c r="H5486" s="9">
        <v>45039.963152048615</v>
      </c>
      <c r="I5486" s="20" t="str">
        <f>Table2[[#This Row],[StoreID]]&amp;"-"&amp;Table2[[#This Row],[OrderNumer]]</f>
        <v>2-4716</v>
      </c>
    </row>
    <row r="5487" spans="1:9" x14ac:dyDescent="0.35">
      <c r="A5487" s="19">
        <v>4716</v>
      </c>
      <c r="B5487" s="19">
        <v>3</v>
      </c>
      <c r="C5487" s="8">
        <v>23</v>
      </c>
      <c r="D5487" s="8">
        <v>3240</v>
      </c>
      <c r="E5487" s="8">
        <v>1</v>
      </c>
      <c r="F5487" s="7">
        <v>57.5</v>
      </c>
      <c r="G5487" s="8"/>
      <c r="H5487" s="9">
        <v>44996.795023645835</v>
      </c>
      <c r="I5487" s="20" t="str">
        <f>Table2[[#This Row],[StoreID]]&amp;"-"&amp;Table2[[#This Row],[OrderNumer]]</f>
        <v>3-4716</v>
      </c>
    </row>
    <row r="5488" spans="1:9" x14ac:dyDescent="0.35">
      <c r="A5488" s="19">
        <v>4716</v>
      </c>
      <c r="B5488" s="19">
        <v>3</v>
      </c>
      <c r="C5488" s="8">
        <v>23</v>
      </c>
      <c r="D5488" s="8">
        <v>3246</v>
      </c>
      <c r="E5488" s="8">
        <v>1</v>
      </c>
      <c r="F5488" s="7">
        <v>125</v>
      </c>
      <c r="G5488" s="8"/>
      <c r="H5488" s="9">
        <v>44996.795023645835</v>
      </c>
      <c r="I5488" s="20" t="str">
        <f>Table2[[#This Row],[StoreID]]&amp;"-"&amp;Table2[[#This Row],[OrderNumer]]</f>
        <v>3-4716</v>
      </c>
    </row>
    <row r="5489" spans="1:9" x14ac:dyDescent="0.35">
      <c r="A5489" s="19">
        <v>4716</v>
      </c>
      <c r="B5489" s="19">
        <v>5</v>
      </c>
      <c r="C5489" s="8">
        <v>2</v>
      </c>
      <c r="D5489" s="8">
        <v>4028</v>
      </c>
      <c r="E5489" s="8">
        <v>1</v>
      </c>
      <c r="F5489" s="7">
        <v>47.5</v>
      </c>
      <c r="G5489" s="8"/>
      <c r="H5489" s="9">
        <v>45037.813047719908</v>
      </c>
      <c r="I5489" s="20" t="str">
        <f>Table2[[#This Row],[StoreID]]&amp;"-"&amp;Table2[[#This Row],[OrderNumer]]</f>
        <v>5-4716</v>
      </c>
    </row>
    <row r="5490" spans="1:9" x14ac:dyDescent="0.35">
      <c r="A5490" s="19">
        <v>4717</v>
      </c>
      <c r="B5490" s="19">
        <v>3</v>
      </c>
      <c r="C5490" s="8">
        <v>1</v>
      </c>
      <c r="D5490" s="8">
        <v>463</v>
      </c>
      <c r="E5490" s="8">
        <v>1</v>
      </c>
      <c r="F5490" s="7">
        <v>75</v>
      </c>
      <c r="G5490" s="8"/>
      <c r="H5490" s="9">
        <v>44996.800384224538</v>
      </c>
      <c r="I5490" s="20" t="str">
        <f>Table2[[#This Row],[StoreID]]&amp;"-"&amp;Table2[[#This Row],[OrderNumer]]</f>
        <v>3-4717</v>
      </c>
    </row>
    <row r="5491" spans="1:9" x14ac:dyDescent="0.35">
      <c r="A5491" s="19">
        <v>4717</v>
      </c>
      <c r="B5491" s="19">
        <v>3</v>
      </c>
      <c r="C5491" s="8">
        <v>1</v>
      </c>
      <c r="D5491" s="8">
        <v>3506</v>
      </c>
      <c r="E5491" s="8">
        <v>1</v>
      </c>
      <c r="F5491" s="7">
        <v>87.5</v>
      </c>
      <c r="G5491" s="8"/>
      <c r="H5491" s="9">
        <v>44996.800384224538</v>
      </c>
      <c r="I5491" s="20" t="str">
        <f>Table2[[#This Row],[StoreID]]&amp;"-"&amp;Table2[[#This Row],[OrderNumer]]</f>
        <v>3-4717</v>
      </c>
    </row>
    <row r="5492" spans="1:9" x14ac:dyDescent="0.35">
      <c r="A5492" s="19">
        <v>4718</v>
      </c>
      <c r="B5492" s="19">
        <v>5</v>
      </c>
      <c r="C5492" s="8">
        <v>2</v>
      </c>
      <c r="D5492" s="8">
        <v>1099</v>
      </c>
      <c r="E5492" s="8">
        <v>1</v>
      </c>
      <c r="F5492" s="7">
        <v>287.5</v>
      </c>
      <c r="G5492" s="8"/>
      <c r="H5492" s="9">
        <v>45037.816081631943</v>
      </c>
      <c r="I5492" s="20" t="str">
        <f>Table2[[#This Row],[StoreID]]&amp;"-"&amp;Table2[[#This Row],[OrderNumer]]</f>
        <v>5-4718</v>
      </c>
    </row>
    <row r="5493" spans="1:9" x14ac:dyDescent="0.35">
      <c r="A5493" s="19">
        <v>4720</v>
      </c>
      <c r="B5493" s="19">
        <v>1</v>
      </c>
      <c r="C5493" s="8">
        <v>5</v>
      </c>
      <c r="D5493" s="8">
        <v>465</v>
      </c>
      <c r="E5493" s="8">
        <v>1</v>
      </c>
      <c r="F5493" s="7">
        <v>25</v>
      </c>
      <c r="G5493" s="8"/>
      <c r="H5493" s="9">
        <v>45015.437734224535</v>
      </c>
      <c r="I5493" s="20" t="str">
        <f>Table2[[#This Row],[StoreID]]&amp;"-"&amp;Table2[[#This Row],[OrderNumer]]</f>
        <v>1-4720</v>
      </c>
    </row>
    <row r="5494" spans="1:9" x14ac:dyDescent="0.35">
      <c r="A5494" s="19">
        <v>4720</v>
      </c>
      <c r="B5494" s="19">
        <v>2</v>
      </c>
      <c r="C5494" s="8">
        <v>23</v>
      </c>
      <c r="D5494" s="8">
        <v>621</v>
      </c>
      <c r="E5494" s="8">
        <v>1</v>
      </c>
      <c r="F5494" s="7">
        <v>225</v>
      </c>
      <c r="G5494" s="8"/>
      <c r="H5494" s="9">
        <v>45039.969958298614</v>
      </c>
      <c r="I5494" s="20" t="str">
        <f>Table2[[#This Row],[StoreID]]&amp;"-"&amp;Table2[[#This Row],[OrderNumer]]</f>
        <v>2-4720</v>
      </c>
    </row>
    <row r="5495" spans="1:9" x14ac:dyDescent="0.35">
      <c r="A5495" s="19">
        <v>4721</v>
      </c>
      <c r="B5495" s="19">
        <v>1</v>
      </c>
      <c r="C5495" s="8">
        <v>11</v>
      </c>
      <c r="D5495" s="8">
        <v>1166</v>
      </c>
      <c r="E5495" s="8">
        <v>1</v>
      </c>
      <c r="F5495" s="7">
        <v>25</v>
      </c>
      <c r="G5495" s="8"/>
      <c r="H5495" s="9">
        <v>45015.502157557872</v>
      </c>
      <c r="I5495" s="20" t="str">
        <f>Table2[[#This Row],[StoreID]]&amp;"-"&amp;Table2[[#This Row],[OrderNumer]]</f>
        <v>1-4721</v>
      </c>
    </row>
    <row r="5496" spans="1:9" x14ac:dyDescent="0.35">
      <c r="A5496" s="19">
        <v>4721</v>
      </c>
      <c r="B5496" s="19">
        <v>1</v>
      </c>
      <c r="C5496" s="8">
        <v>11</v>
      </c>
      <c r="D5496" s="8">
        <v>1166</v>
      </c>
      <c r="E5496" s="8">
        <v>1</v>
      </c>
      <c r="F5496" s="7">
        <v>25</v>
      </c>
      <c r="G5496" s="8"/>
      <c r="H5496" s="9">
        <v>45015.502157604169</v>
      </c>
      <c r="I5496" s="20" t="str">
        <f>Table2[[#This Row],[StoreID]]&amp;"-"&amp;Table2[[#This Row],[OrderNumer]]</f>
        <v>1-4721</v>
      </c>
    </row>
    <row r="5497" spans="1:9" x14ac:dyDescent="0.35">
      <c r="A5497" s="19">
        <v>4721</v>
      </c>
      <c r="B5497" s="19">
        <v>3</v>
      </c>
      <c r="C5497" s="8">
        <v>23</v>
      </c>
      <c r="D5497" s="8">
        <v>3303</v>
      </c>
      <c r="E5497" s="8">
        <v>1</v>
      </c>
      <c r="F5497" s="7">
        <v>162.5</v>
      </c>
      <c r="G5497" s="8"/>
      <c r="H5497" s="9">
        <v>44996.813560185183</v>
      </c>
      <c r="I5497" s="20" t="str">
        <f>Table2[[#This Row],[StoreID]]&amp;"-"&amp;Table2[[#This Row],[OrderNumer]]</f>
        <v>3-4721</v>
      </c>
    </row>
    <row r="5498" spans="1:9" x14ac:dyDescent="0.35">
      <c r="A5498" s="19">
        <v>4721</v>
      </c>
      <c r="B5498" s="19">
        <v>3</v>
      </c>
      <c r="C5498" s="8">
        <v>23</v>
      </c>
      <c r="D5498" s="8">
        <v>3236</v>
      </c>
      <c r="E5498" s="8">
        <v>1</v>
      </c>
      <c r="F5498" s="7">
        <v>82.5</v>
      </c>
      <c r="G5498" s="8"/>
      <c r="H5498" s="9">
        <v>44996.813560185183</v>
      </c>
      <c r="I5498" s="20" t="str">
        <f>Table2[[#This Row],[StoreID]]&amp;"-"&amp;Table2[[#This Row],[OrderNumer]]</f>
        <v>3-4721</v>
      </c>
    </row>
    <row r="5499" spans="1:9" x14ac:dyDescent="0.35">
      <c r="A5499" s="19">
        <v>4723</v>
      </c>
      <c r="B5499" s="19">
        <v>2</v>
      </c>
      <c r="C5499" s="8">
        <v>23</v>
      </c>
      <c r="D5499" s="8">
        <v>4028</v>
      </c>
      <c r="E5499" s="8">
        <v>1</v>
      </c>
      <c r="F5499" s="7">
        <v>47.5</v>
      </c>
      <c r="G5499" s="8"/>
      <c r="H5499" s="9">
        <v>45039.975750034719</v>
      </c>
      <c r="I5499" s="20" t="str">
        <f>Table2[[#This Row],[StoreID]]&amp;"-"&amp;Table2[[#This Row],[OrderNumer]]</f>
        <v>2-4723</v>
      </c>
    </row>
    <row r="5500" spans="1:9" x14ac:dyDescent="0.35">
      <c r="A5500" s="19">
        <v>4723</v>
      </c>
      <c r="B5500" s="19">
        <v>3</v>
      </c>
      <c r="C5500" s="8">
        <v>1</v>
      </c>
      <c r="D5500" s="8">
        <v>604</v>
      </c>
      <c r="E5500" s="8">
        <v>1</v>
      </c>
      <c r="F5500" s="7">
        <v>97.5</v>
      </c>
      <c r="G5500" s="8"/>
      <c r="H5500" s="9">
        <v>44996.829584143517</v>
      </c>
      <c r="I5500" s="20" t="str">
        <f>Table2[[#This Row],[StoreID]]&amp;"-"&amp;Table2[[#This Row],[OrderNumer]]</f>
        <v>3-4723</v>
      </c>
    </row>
    <row r="5501" spans="1:9" x14ac:dyDescent="0.35">
      <c r="A5501" s="19">
        <v>4723</v>
      </c>
      <c r="B5501" s="19">
        <v>3</v>
      </c>
      <c r="C5501" s="8">
        <v>1</v>
      </c>
      <c r="D5501" s="8">
        <v>4078</v>
      </c>
      <c r="E5501" s="8">
        <v>1</v>
      </c>
      <c r="F5501" s="7">
        <v>49.5</v>
      </c>
      <c r="G5501" s="8"/>
      <c r="H5501" s="9">
        <v>44996.829584143517</v>
      </c>
      <c r="I5501" s="20" t="str">
        <f>Table2[[#This Row],[StoreID]]&amp;"-"&amp;Table2[[#This Row],[OrderNumer]]</f>
        <v>3-4723</v>
      </c>
    </row>
    <row r="5502" spans="1:9" x14ac:dyDescent="0.35">
      <c r="A5502" s="19">
        <v>4723</v>
      </c>
      <c r="B5502" s="19">
        <v>3</v>
      </c>
      <c r="C5502" s="8">
        <v>1</v>
      </c>
      <c r="D5502" s="8">
        <v>4078</v>
      </c>
      <c r="E5502" s="8">
        <v>1</v>
      </c>
      <c r="F5502" s="7">
        <v>49.5</v>
      </c>
      <c r="G5502" s="8"/>
      <c r="H5502" s="9">
        <v>44996.829584143517</v>
      </c>
      <c r="I5502" s="20" t="str">
        <f>Table2[[#This Row],[StoreID]]&amp;"-"&amp;Table2[[#This Row],[OrderNumer]]</f>
        <v>3-4723</v>
      </c>
    </row>
    <row r="5503" spans="1:9" x14ac:dyDescent="0.35">
      <c r="A5503" s="19">
        <v>4726</v>
      </c>
      <c r="B5503" s="19">
        <v>2</v>
      </c>
      <c r="C5503" s="8">
        <v>23</v>
      </c>
      <c r="D5503" s="8">
        <v>414</v>
      </c>
      <c r="E5503" s="8">
        <v>2</v>
      </c>
      <c r="F5503" s="7">
        <v>50</v>
      </c>
      <c r="G5503" s="8"/>
      <c r="H5503" s="9">
        <v>45039.986979745372</v>
      </c>
      <c r="I5503" s="20" t="str">
        <f>Table2[[#This Row],[StoreID]]&amp;"-"&amp;Table2[[#This Row],[OrderNumer]]</f>
        <v>2-4726</v>
      </c>
    </row>
    <row r="5504" spans="1:9" x14ac:dyDescent="0.35">
      <c r="A5504" s="19">
        <v>4726</v>
      </c>
      <c r="B5504" s="19">
        <v>5</v>
      </c>
      <c r="C5504" s="8">
        <v>2</v>
      </c>
      <c r="D5504" s="8">
        <v>4092</v>
      </c>
      <c r="E5504" s="8">
        <v>1</v>
      </c>
      <c r="F5504" s="7">
        <v>25</v>
      </c>
      <c r="G5504" s="8"/>
      <c r="H5504" s="9">
        <v>45037.857220335645</v>
      </c>
      <c r="I5504" s="20" t="str">
        <f>Table2[[#This Row],[StoreID]]&amp;"-"&amp;Table2[[#This Row],[OrderNumer]]</f>
        <v>5-4726</v>
      </c>
    </row>
    <row r="5505" spans="1:9" x14ac:dyDescent="0.35">
      <c r="A5505" s="19">
        <v>4727</v>
      </c>
      <c r="B5505" s="19">
        <v>2</v>
      </c>
      <c r="C5505" s="8">
        <v>23</v>
      </c>
      <c r="D5505" s="8">
        <v>721</v>
      </c>
      <c r="E5505" s="8">
        <v>1</v>
      </c>
      <c r="F5505" s="7">
        <v>200</v>
      </c>
      <c r="G5505" s="8"/>
      <c r="H5505" s="9">
        <v>45039.989506018515</v>
      </c>
      <c r="I5505" s="20" t="str">
        <f>Table2[[#This Row],[StoreID]]&amp;"-"&amp;Table2[[#This Row],[OrderNumer]]</f>
        <v>2-4727</v>
      </c>
    </row>
    <row r="5506" spans="1:9" x14ac:dyDescent="0.35">
      <c r="A5506" s="19">
        <v>4727</v>
      </c>
      <c r="B5506" s="19">
        <v>2</v>
      </c>
      <c r="C5506" s="8">
        <v>23</v>
      </c>
      <c r="D5506" s="8">
        <v>721</v>
      </c>
      <c r="E5506" s="8">
        <v>1</v>
      </c>
      <c r="F5506" s="7">
        <v>200</v>
      </c>
      <c r="G5506" s="8"/>
      <c r="H5506" s="9">
        <v>45039.989506053244</v>
      </c>
      <c r="I5506" s="20" t="str">
        <f>Table2[[#This Row],[StoreID]]&amp;"-"&amp;Table2[[#This Row],[OrderNumer]]</f>
        <v>2-4727</v>
      </c>
    </row>
    <row r="5507" spans="1:9" x14ac:dyDescent="0.35">
      <c r="A5507" s="19">
        <v>4728</v>
      </c>
      <c r="B5507" s="19">
        <v>5</v>
      </c>
      <c r="C5507" s="8">
        <v>2</v>
      </c>
      <c r="D5507" s="8">
        <v>4028</v>
      </c>
      <c r="E5507" s="8">
        <v>1</v>
      </c>
      <c r="F5507" s="7">
        <v>47.5</v>
      </c>
      <c r="G5507" s="8"/>
      <c r="H5507" s="9">
        <v>45037.865933680558</v>
      </c>
      <c r="I5507" s="20" t="str">
        <f>Table2[[#This Row],[StoreID]]&amp;"-"&amp;Table2[[#This Row],[OrderNumer]]</f>
        <v>5-4728</v>
      </c>
    </row>
    <row r="5508" spans="1:9" x14ac:dyDescent="0.35">
      <c r="A5508" s="19">
        <v>4729</v>
      </c>
      <c r="B5508" s="19">
        <v>2</v>
      </c>
      <c r="C5508" s="8">
        <v>23</v>
      </c>
      <c r="D5508" s="8">
        <v>3252</v>
      </c>
      <c r="E5508" s="8">
        <v>1</v>
      </c>
      <c r="F5508" s="7">
        <v>82.5</v>
      </c>
      <c r="G5508" s="8"/>
      <c r="H5508" s="9">
        <v>45039.991431446761</v>
      </c>
      <c r="I5508" s="20" t="str">
        <f>Table2[[#This Row],[StoreID]]&amp;"-"&amp;Table2[[#This Row],[OrderNumer]]</f>
        <v>2-4729</v>
      </c>
    </row>
    <row r="5509" spans="1:9" x14ac:dyDescent="0.35">
      <c r="A5509" s="19">
        <v>4729</v>
      </c>
      <c r="B5509" s="19">
        <v>3</v>
      </c>
      <c r="C5509" s="8">
        <v>1</v>
      </c>
      <c r="D5509" s="8">
        <v>12</v>
      </c>
      <c r="E5509" s="8">
        <v>1</v>
      </c>
      <c r="F5509" s="7">
        <v>797.5</v>
      </c>
      <c r="G5509" s="8"/>
      <c r="H5509" s="9">
        <v>44996.886883067127</v>
      </c>
      <c r="I5509" s="20" t="str">
        <f>Table2[[#This Row],[StoreID]]&amp;"-"&amp;Table2[[#This Row],[OrderNumer]]</f>
        <v>3-4729</v>
      </c>
    </row>
    <row r="5510" spans="1:9" x14ac:dyDescent="0.35">
      <c r="A5510" s="19">
        <v>4730</v>
      </c>
      <c r="B5510" s="19">
        <v>1</v>
      </c>
      <c r="C5510" s="8">
        <v>11</v>
      </c>
      <c r="D5510" s="8">
        <v>4092</v>
      </c>
      <c r="E5510" s="8">
        <v>1</v>
      </c>
      <c r="F5510" s="7">
        <v>25</v>
      </c>
      <c r="G5510" s="8"/>
      <c r="H5510" s="9">
        <v>45015.554861145836</v>
      </c>
      <c r="I5510" s="20" t="str">
        <f>Table2[[#This Row],[StoreID]]&amp;"-"&amp;Table2[[#This Row],[OrderNumer]]</f>
        <v>1-4730</v>
      </c>
    </row>
    <row r="5511" spans="1:9" x14ac:dyDescent="0.35">
      <c r="A5511" s="19">
        <v>4732</v>
      </c>
      <c r="B5511" s="19">
        <v>2</v>
      </c>
      <c r="C5511" s="8">
        <v>23</v>
      </c>
      <c r="D5511" s="8">
        <v>3304</v>
      </c>
      <c r="E5511" s="8">
        <v>1</v>
      </c>
      <c r="F5511" s="7">
        <v>14.5</v>
      </c>
      <c r="G5511" s="8"/>
      <c r="H5511" s="9">
        <v>45040.417450266206</v>
      </c>
      <c r="I5511" s="20" t="str">
        <f>Table2[[#This Row],[StoreID]]&amp;"-"&amp;Table2[[#This Row],[OrderNumer]]</f>
        <v>2-4732</v>
      </c>
    </row>
    <row r="5512" spans="1:9" x14ac:dyDescent="0.35">
      <c r="A5512" s="19">
        <v>4732</v>
      </c>
      <c r="B5512" s="19">
        <v>5</v>
      </c>
      <c r="C5512" s="8">
        <v>2</v>
      </c>
      <c r="D5512" s="8">
        <v>671</v>
      </c>
      <c r="E5512" s="8">
        <v>1</v>
      </c>
      <c r="F5512" s="7">
        <v>149.5</v>
      </c>
      <c r="G5512" s="8"/>
      <c r="H5512" s="9">
        <v>45037.879373379626</v>
      </c>
      <c r="I5512" s="20" t="str">
        <f>Table2[[#This Row],[StoreID]]&amp;"-"&amp;Table2[[#This Row],[OrderNumer]]</f>
        <v>5-4732</v>
      </c>
    </row>
    <row r="5513" spans="1:9" x14ac:dyDescent="0.35">
      <c r="A5513" s="19">
        <v>4733</v>
      </c>
      <c r="B5513" s="19">
        <v>1</v>
      </c>
      <c r="C5513" s="8">
        <v>10</v>
      </c>
      <c r="D5513" s="8">
        <v>471</v>
      </c>
      <c r="E5513" s="8">
        <v>1</v>
      </c>
      <c r="F5513" s="7">
        <v>20</v>
      </c>
      <c r="G5513" s="8"/>
      <c r="H5513" s="9">
        <v>45015.575524618056</v>
      </c>
      <c r="I5513" s="20" t="str">
        <f>Table2[[#This Row],[StoreID]]&amp;"-"&amp;Table2[[#This Row],[OrderNumer]]</f>
        <v>1-4733</v>
      </c>
    </row>
    <row r="5514" spans="1:9" x14ac:dyDescent="0.35">
      <c r="A5514" s="19">
        <v>4733</v>
      </c>
      <c r="B5514" s="19">
        <v>5</v>
      </c>
      <c r="C5514" s="8">
        <v>2</v>
      </c>
      <c r="D5514" s="8">
        <v>3260</v>
      </c>
      <c r="E5514" s="8">
        <v>1</v>
      </c>
      <c r="F5514" s="7">
        <v>19.5</v>
      </c>
      <c r="G5514" s="8"/>
      <c r="H5514" s="9">
        <v>45037.881606249997</v>
      </c>
      <c r="I5514" s="20" t="str">
        <f>Table2[[#This Row],[StoreID]]&amp;"-"&amp;Table2[[#This Row],[OrderNumer]]</f>
        <v>5-4733</v>
      </c>
    </row>
    <row r="5515" spans="1:9" x14ac:dyDescent="0.35">
      <c r="A5515" s="19">
        <v>4734</v>
      </c>
      <c r="B5515" s="19">
        <v>5</v>
      </c>
      <c r="C5515" s="8">
        <v>2</v>
      </c>
      <c r="D5515" s="8">
        <v>641</v>
      </c>
      <c r="E5515" s="8">
        <v>1</v>
      </c>
      <c r="F5515" s="7">
        <v>550</v>
      </c>
      <c r="G5515" s="8"/>
      <c r="H5515" s="9">
        <v>45037.884159687499</v>
      </c>
      <c r="I5515" s="20" t="str">
        <f>Table2[[#This Row],[StoreID]]&amp;"-"&amp;Table2[[#This Row],[OrderNumer]]</f>
        <v>5-4734</v>
      </c>
    </row>
    <row r="5516" spans="1:9" x14ac:dyDescent="0.35">
      <c r="A5516" s="19">
        <v>4734</v>
      </c>
      <c r="B5516" s="19">
        <v>5</v>
      </c>
      <c r="C5516" s="8">
        <v>2</v>
      </c>
      <c r="D5516" s="8">
        <v>610</v>
      </c>
      <c r="E5516" s="8">
        <v>1</v>
      </c>
      <c r="F5516" s="7">
        <v>627.5</v>
      </c>
      <c r="G5516" s="8"/>
      <c r="H5516" s="9">
        <v>45037.884159687499</v>
      </c>
      <c r="I5516" s="20" t="str">
        <f>Table2[[#This Row],[StoreID]]&amp;"-"&amp;Table2[[#This Row],[OrderNumer]]</f>
        <v>5-4734</v>
      </c>
    </row>
    <row r="5517" spans="1:9" x14ac:dyDescent="0.35">
      <c r="A5517" s="19">
        <v>4736</v>
      </c>
      <c r="B5517" s="19">
        <v>2</v>
      </c>
      <c r="C5517" s="8">
        <v>25</v>
      </c>
      <c r="D5517" s="8">
        <v>464</v>
      </c>
      <c r="E5517" s="8">
        <v>1</v>
      </c>
      <c r="F5517" s="7">
        <v>75</v>
      </c>
      <c r="G5517" s="8"/>
      <c r="H5517" s="9">
        <v>45040.486042708333</v>
      </c>
      <c r="I5517" s="20" t="str">
        <f>Table2[[#This Row],[StoreID]]&amp;"-"&amp;Table2[[#This Row],[OrderNumer]]</f>
        <v>2-4736</v>
      </c>
    </row>
    <row r="5518" spans="1:9" x14ac:dyDescent="0.35">
      <c r="A5518" s="19">
        <v>4737</v>
      </c>
      <c r="B5518" s="19">
        <v>1</v>
      </c>
      <c r="C5518" s="8">
        <v>11</v>
      </c>
      <c r="D5518" s="8">
        <v>4076</v>
      </c>
      <c r="E5518" s="8">
        <v>1</v>
      </c>
      <c r="F5518" s="7">
        <v>49.5</v>
      </c>
      <c r="G5518" s="8"/>
      <c r="H5518" s="9">
        <v>45015.618233645837</v>
      </c>
      <c r="I5518" s="20" t="str">
        <f>Table2[[#This Row],[StoreID]]&amp;"-"&amp;Table2[[#This Row],[OrderNumer]]</f>
        <v>1-4737</v>
      </c>
    </row>
    <row r="5519" spans="1:9" x14ac:dyDescent="0.35">
      <c r="A5519" s="19">
        <v>4737</v>
      </c>
      <c r="B5519" s="19">
        <v>1</v>
      </c>
      <c r="C5519" s="8">
        <v>11</v>
      </c>
      <c r="D5519" s="8">
        <v>4076</v>
      </c>
      <c r="E5519" s="8">
        <v>1</v>
      </c>
      <c r="F5519" s="7">
        <v>49.5</v>
      </c>
      <c r="G5519" s="8"/>
      <c r="H5519" s="9">
        <v>45015.618233715279</v>
      </c>
      <c r="I5519" s="20" t="str">
        <f>Table2[[#This Row],[StoreID]]&amp;"-"&amp;Table2[[#This Row],[OrderNumer]]</f>
        <v>1-4737</v>
      </c>
    </row>
    <row r="5520" spans="1:9" x14ac:dyDescent="0.35">
      <c r="A5520" s="19">
        <v>4737</v>
      </c>
      <c r="B5520" s="19">
        <v>3</v>
      </c>
      <c r="C5520" s="8">
        <v>1</v>
      </c>
      <c r="D5520" s="8">
        <v>190</v>
      </c>
      <c r="E5520" s="8">
        <v>1</v>
      </c>
      <c r="F5520" s="7">
        <v>174.5</v>
      </c>
      <c r="G5520" s="8"/>
      <c r="H5520" s="9">
        <v>44997.557556215281</v>
      </c>
      <c r="I5520" s="20" t="str">
        <f>Table2[[#This Row],[StoreID]]&amp;"-"&amp;Table2[[#This Row],[OrderNumer]]</f>
        <v>3-4737</v>
      </c>
    </row>
    <row r="5521" spans="1:9" x14ac:dyDescent="0.35">
      <c r="A5521" s="19">
        <v>4738</v>
      </c>
      <c r="B5521" s="19">
        <v>1</v>
      </c>
      <c r="C5521" s="8">
        <v>11</v>
      </c>
      <c r="D5521" s="8">
        <v>4091</v>
      </c>
      <c r="E5521" s="8">
        <v>1</v>
      </c>
      <c r="F5521" s="7">
        <v>25</v>
      </c>
      <c r="G5521" s="8"/>
      <c r="H5521" s="9">
        <v>45015.620202465281</v>
      </c>
      <c r="I5521" s="20" t="str">
        <f>Table2[[#This Row],[StoreID]]&amp;"-"&amp;Table2[[#This Row],[OrderNumer]]</f>
        <v>1-4738</v>
      </c>
    </row>
    <row r="5522" spans="1:9" x14ac:dyDescent="0.35">
      <c r="A5522" s="19">
        <v>4738</v>
      </c>
      <c r="B5522" s="19">
        <v>1</v>
      </c>
      <c r="C5522" s="8">
        <v>11</v>
      </c>
      <c r="D5522" s="8">
        <v>4091</v>
      </c>
      <c r="E5522" s="8">
        <v>1</v>
      </c>
      <c r="F5522" s="7">
        <v>25</v>
      </c>
      <c r="G5522" s="8"/>
      <c r="H5522" s="9">
        <v>45015.620202511571</v>
      </c>
      <c r="I5522" s="20" t="str">
        <f>Table2[[#This Row],[StoreID]]&amp;"-"&amp;Table2[[#This Row],[OrderNumer]]</f>
        <v>1-4738</v>
      </c>
    </row>
    <row r="5523" spans="1:9" x14ac:dyDescent="0.35">
      <c r="A5523" s="19">
        <v>4738</v>
      </c>
      <c r="B5523" s="19">
        <v>2</v>
      </c>
      <c r="C5523" s="8">
        <v>23</v>
      </c>
      <c r="D5523" s="8">
        <v>584</v>
      </c>
      <c r="E5523" s="8">
        <v>1</v>
      </c>
      <c r="F5523" s="7">
        <v>245</v>
      </c>
      <c r="G5523" s="8"/>
      <c r="H5523" s="9">
        <v>45040.527080983797</v>
      </c>
      <c r="I5523" s="20" t="str">
        <f>Table2[[#This Row],[StoreID]]&amp;"-"&amp;Table2[[#This Row],[OrderNumer]]</f>
        <v>2-4738</v>
      </c>
    </row>
    <row r="5524" spans="1:9" x14ac:dyDescent="0.35">
      <c r="A5524" s="19">
        <v>4738</v>
      </c>
      <c r="B5524" s="19">
        <v>2</v>
      </c>
      <c r="C5524" s="8">
        <v>23</v>
      </c>
      <c r="D5524" s="8">
        <v>584</v>
      </c>
      <c r="E5524" s="8">
        <v>1</v>
      </c>
      <c r="F5524" s="7">
        <v>245</v>
      </c>
      <c r="G5524" s="8"/>
      <c r="H5524" s="9">
        <v>45040.527081631946</v>
      </c>
      <c r="I5524" s="20" t="str">
        <f>Table2[[#This Row],[StoreID]]&amp;"-"&amp;Table2[[#This Row],[OrderNumer]]</f>
        <v>2-4738</v>
      </c>
    </row>
    <row r="5525" spans="1:9" x14ac:dyDescent="0.35">
      <c r="A5525" s="19">
        <v>4738</v>
      </c>
      <c r="B5525" s="19">
        <v>5</v>
      </c>
      <c r="C5525" s="8">
        <v>2</v>
      </c>
      <c r="D5525" s="8">
        <v>4088</v>
      </c>
      <c r="E5525" s="8">
        <v>1</v>
      </c>
      <c r="F5525" s="7">
        <v>10</v>
      </c>
      <c r="G5525" s="8"/>
      <c r="H5525" s="9">
        <v>45037.900999305559</v>
      </c>
      <c r="I5525" s="20" t="str">
        <f>Table2[[#This Row],[StoreID]]&amp;"-"&amp;Table2[[#This Row],[OrderNumer]]</f>
        <v>5-4738</v>
      </c>
    </row>
    <row r="5526" spans="1:9" x14ac:dyDescent="0.35">
      <c r="A5526" s="19">
        <v>4739</v>
      </c>
      <c r="B5526" s="19">
        <v>2</v>
      </c>
      <c r="C5526" s="8">
        <v>25</v>
      </c>
      <c r="D5526" s="8">
        <v>3226</v>
      </c>
      <c r="E5526" s="8">
        <v>1</v>
      </c>
      <c r="F5526" s="7">
        <v>34.5</v>
      </c>
      <c r="G5526" s="8"/>
      <c r="H5526" s="9">
        <v>45040.548351307873</v>
      </c>
      <c r="I5526" s="20" t="str">
        <f>Table2[[#This Row],[StoreID]]&amp;"-"&amp;Table2[[#This Row],[OrderNumer]]</f>
        <v>2-4739</v>
      </c>
    </row>
    <row r="5527" spans="1:9" x14ac:dyDescent="0.35">
      <c r="A5527" s="19">
        <v>4739</v>
      </c>
      <c r="B5527" s="19">
        <v>3</v>
      </c>
      <c r="C5527" s="8">
        <v>1</v>
      </c>
      <c r="D5527" s="8">
        <v>12</v>
      </c>
      <c r="E5527" s="8">
        <v>1</v>
      </c>
      <c r="F5527" s="7">
        <v>797.5</v>
      </c>
      <c r="G5527" s="8"/>
      <c r="H5527" s="9">
        <v>44997.584511076391</v>
      </c>
      <c r="I5527" s="20" t="str">
        <f>Table2[[#This Row],[StoreID]]&amp;"-"&amp;Table2[[#This Row],[OrderNumer]]</f>
        <v>3-4739</v>
      </c>
    </row>
    <row r="5528" spans="1:9" x14ac:dyDescent="0.35">
      <c r="A5528" s="19">
        <v>4739</v>
      </c>
      <c r="B5528" s="19">
        <v>5</v>
      </c>
      <c r="C5528" s="8">
        <v>2</v>
      </c>
      <c r="D5528" s="8">
        <v>706</v>
      </c>
      <c r="E5528" s="8">
        <v>1</v>
      </c>
      <c r="F5528" s="7">
        <v>10</v>
      </c>
      <c r="G5528" s="8"/>
      <c r="H5528" s="9">
        <v>45037.901723958334</v>
      </c>
      <c r="I5528" s="20" t="str">
        <f>Table2[[#This Row],[StoreID]]&amp;"-"&amp;Table2[[#This Row],[OrderNumer]]</f>
        <v>5-4739</v>
      </c>
    </row>
    <row r="5529" spans="1:9" x14ac:dyDescent="0.35">
      <c r="A5529" s="19">
        <v>4739</v>
      </c>
      <c r="B5529" s="19">
        <v>5</v>
      </c>
      <c r="C5529" s="8">
        <v>2</v>
      </c>
      <c r="D5529" s="8">
        <v>706</v>
      </c>
      <c r="E5529" s="8">
        <v>1</v>
      </c>
      <c r="F5529" s="7">
        <v>10</v>
      </c>
      <c r="G5529" s="8"/>
      <c r="H5529" s="9">
        <v>45037.901723958334</v>
      </c>
      <c r="I5529" s="20" t="str">
        <f>Table2[[#This Row],[StoreID]]&amp;"-"&amp;Table2[[#This Row],[OrderNumer]]</f>
        <v>5-4739</v>
      </c>
    </row>
    <row r="5530" spans="1:9" x14ac:dyDescent="0.35">
      <c r="A5530" s="19">
        <v>4740</v>
      </c>
      <c r="B5530" s="19">
        <v>1</v>
      </c>
      <c r="C5530" s="8">
        <v>11</v>
      </c>
      <c r="D5530" s="8">
        <v>16</v>
      </c>
      <c r="E5530" s="8">
        <v>1</v>
      </c>
      <c r="F5530" s="7">
        <v>225</v>
      </c>
      <c r="G5530" s="8"/>
      <c r="H5530" s="9">
        <v>45015.636419444447</v>
      </c>
      <c r="I5530" s="20" t="str">
        <f>Table2[[#This Row],[StoreID]]&amp;"-"&amp;Table2[[#This Row],[OrderNumer]]</f>
        <v>1-4740</v>
      </c>
    </row>
    <row r="5531" spans="1:9" x14ac:dyDescent="0.35">
      <c r="A5531" s="19">
        <v>4740</v>
      </c>
      <c r="B5531" s="19">
        <v>3</v>
      </c>
      <c r="C5531" s="8">
        <v>23</v>
      </c>
      <c r="D5531" s="8">
        <v>1167</v>
      </c>
      <c r="E5531" s="8">
        <v>1</v>
      </c>
      <c r="F5531" s="7">
        <v>25</v>
      </c>
      <c r="G5531" s="8"/>
      <c r="H5531" s="9">
        <v>44997.589506284719</v>
      </c>
      <c r="I5531" s="20" t="str">
        <f>Table2[[#This Row],[StoreID]]&amp;"-"&amp;Table2[[#This Row],[OrderNumer]]</f>
        <v>3-4740</v>
      </c>
    </row>
    <row r="5532" spans="1:9" x14ac:dyDescent="0.35">
      <c r="A5532" s="19">
        <v>4741</v>
      </c>
      <c r="B5532" s="19">
        <v>2</v>
      </c>
      <c r="C5532" s="8">
        <v>23</v>
      </c>
      <c r="D5532" s="8">
        <v>2835</v>
      </c>
      <c r="E5532" s="8">
        <v>1</v>
      </c>
      <c r="F5532" s="7">
        <v>400</v>
      </c>
      <c r="G5532" s="8"/>
      <c r="H5532" s="9">
        <v>45040.575838657409</v>
      </c>
      <c r="I5532" s="20" t="str">
        <f>Table2[[#This Row],[StoreID]]&amp;"-"&amp;Table2[[#This Row],[OrderNumer]]</f>
        <v>2-4741</v>
      </c>
    </row>
    <row r="5533" spans="1:9" x14ac:dyDescent="0.35">
      <c r="A5533" s="19">
        <v>4742</v>
      </c>
      <c r="B5533" s="19">
        <v>2</v>
      </c>
      <c r="C5533" s="8">
        <v>23</v>
      </c>
      <c r="D5533" s="8">
        <v>628</v>
      </c>
      <c r="E5533" s="8">
        <v>1</v>
      </c>
      <c r="F5533" s="7">
        <v>137.5</v>
      </c>
      <c r="G5533" s="8"/>
      <c r="H5533" s="9">
        <v>45040.595546724537</v>
      </c>
      <c r="I5533" s="20" t="str">
        <f>Table2[[#This Row],[StoreID]]&amp;"-"&amp;Table2[[#This Row],[OrderNumer]]</f>
        <v>2-4742</v>
      </c>
    </row>
    <row r="5534" spans="1:9" x14ac:dyDescent="0.35">
      <c r="A5534" s="19">
        <v>4743</v>
      </c>
      <c r="B5534" s="19">
        <v>1</v>
      </c>
      <c r="C5534" s="8">
        <v>11</v>
      </c>
      <c r="D5534" s="8">
        <v>3296</v>
      </c>
      <c r="E5534" s="8">
        <v>1</v>
      </c>
      <c r="F5534" s="7">
        <v>47.5</v>
      </c>
      <c r="G5534" s="8"/>
      <c r="H5534" s="9">
        <v>45015.651649386571</v>
      </c>
      <c r="I5534" s="20" t="str">
        <f>Table2[[#This Row],[StoreID]]&amp;"-"&amp;Table2[[#This Row],[OrderNumer]]</f>
        <v>1-4743</v>
      </c>
    </row>
    <row r="5535" spans="1:9" x14ac:dyDescent="0.35">
      <c r="A5535" s="19">
        <v>4743</v>
      </c>
      <c r="B5535" s="19">
        <v>2</v>
      </c>
      <c r="C5535" s="8">
        <v>23</v>
      </c>
      <c r="D5535" s="8">
        <v>183</v>
      </c>
      <c r="E5535" s="8">
        <v>1</v>
      </c>
      <c r="F5535" s="7">
        <v>137.5</v>
      </c>
      <c r="G5535" s="8"/>
      <c r="H5535" s="9">
        <v>45040.602145219906</v>
      </c>
      <c r="I5535" s="20" t="str">
        <f>Table2[[#This Row],[StoreID]]&amp;"-"&amp;Table2[[#This Row],[OrderNumer]]</f>
        <v>2-4743</v>
      </c>
    </row>
    <row r="5536" spans="1:9" x14ac:dyDescent="0.35">
      <c r="A5536" s="19">
        <v>4743</v>
      </c>
      <c r="B5536" s="19">
        <v>3</v>
      </c>
      <c r="C5536" s="8">
        <v>13</v>
      </c>
      <c r="D5536" s="8">
        <v>475</v>
      </c>
      <c r="E5536" s="8">
        <v>1</v>
      </c>
      <c r="F5536" s="7">
        <v>50</v>
      </c>
      <c r="G5536" s="8"/>
      <c r="H5536" s="9">
        <v>44997.647676122688</v>
      </c>
      <c r="I5536" s="20" t="str">
        <f>Table2[[#This Row],[StoreID]]&amp;"-"&amp;Table2[[#This Row],[OrderNumer]]</f>
        <v>3-4743</v>
      </c>
    </row>
    <row r="5537" spans="1:9" x14ac:dyDescent="0.35">
      <c r="A5537" s="19">
        <v>4743</v>
      </c>
      <c r="B5537" s="19">
        <v>3</v>
      </c>
      <c r="C5537" s="8">
        <v>13</v>
      </c>
      <c r="D5537" s="8">
        <v>470</v>
      </c>
      <c r="E5537" s="8">
        <v>1</v>
      </c>
      <c r="F5537" s="7">
        <v>20</v>
      </c>
      <c r="G5537" s="8"/>
      <c r="H5537" s="9">
        <v>44997.647676157409</v>
      </c>
      <c r="I5537" s="20" t="str">
        <f>Table2[[#This Row],[StoreID]]&amp;"-"&amp;Table2[[#This Row],[OrderNumer]]</f>
        <v>3-4743</v>
      </c>
    </row>
    <row r="5538" spans="1:9" x14ac:dyDescent="0.35">
      <c r="A5538" s="19">
        <v>4743</v>
      </c>
      <c r="B5538" s="19">
        <v>3</v>
      </c>
      <c r="C5538" s="8">
        <v>13</v>
      </c>
      <c r="D5538" s="8">
        <v>473</v>
      </c>
      <c r="E5538" s="8">
        <v>1</v>
      </c>
      <c r="F5538" s="7">
        <v>45</v>
      </c>
      <c r="G5538" s="8"/>
      <c r="H5538" s="9">
        <v>44997.647676157409</v>
      </c>
      <c r="I5538" s="20" t="str">
        <f>Table2[[#This Row],[StoreID]]&amp;"-"&amp;Table2[[#This Row],[OrderNumer]]</f>
        <v>3-4743</v>
      </c>
    </row>
    <row r="5539" spans="1:9" x14ac:dyDescent="0.35">
      <c r="A5539" s="19">
        <v>4744</v>
      </c>
      <c r="B5539" s="19">
        <v>2</v>
      </c>
      <c r="C5539" s="8">
        <v>23</v>
      </c>
      <c r="D5539" s="8">
        <v>2863</v>
      </c>
      <c r="E5539" s="8">
        <v>1</v>
      </c>
      <c r="F5539" s="7">
        <v>275</v>
      </c>
      <c r="G5539" s="8"/>
      <c r="H5539" s="9">
        <v>45040.621867858797</v>
      </c>
      <c r="I5539" s="20" t="str">
        <f>Table2[[#This Row],[StoreID]]&amp;"-"&amp;Table2[[#This Row],[OrderNumer]]</f>
        <v>2-4744</v>
      </c>
    </row>
    <row r="5540" spans="1:9" x14ac:dyDescent="0.35">
      <c r="A5540" s="19">
        <v>4744</v>
      </c>
      <c r="B5540" s="19">
        <v>2</v>
      </c>
      <c r="C5540" s="8">
        <v>23</v>
      </c>
      <c r="D5540" s="8">
        <v>4078</v>
      </c>
      <c r="E5540" s="8">
        <v>1</v>
      </c>
      <c r="F5540" s="7">
        <v>49.5</v>
      </c>
      <c r="G5540" s="8"/>
      <c r="H5540" s="9">
        <v>45040.621867905094</v>
      </c>
      <c r="I5540" s="20" t="str">
        <f>Table2[[#This Row],[StoreID]]&amp;"-"&amp;Table2[[#This Row],[OrderNumer]]</f>
        <v>2-4744</v>
      </c>
    </row>
    <row r="5541" spans="1:9" x14ac:dyDescent="0.35">
      <c r="A5541" s="19">
        <v>4744</v>
      </c>
      <c r="B5541" s="19">
        <v>3</v>
      </c>
      <c r="C5541" s="8">
        <v>13</v>
      </c>
      <c r="D5541" s="8">
        <v>23</v>
      </c>
      <c r="E5541" s="8">
        <v>1</v>
      </c>
      <c r="F5541" s="7">
        <v>849.5</v>
      </c>
      <c r="G5541" s="8"/>
      <c r="H5541" s="9">
        <v>44997.659418437499</v>
      </c>
      <c r="I5541" s="20" t="str">
        <f>Table2[[#This Row],[StoreID]]&amp;"-"&amp;Table2[[#This Row],[OrderNumer]]</f>
        <v>3-4744</v>
      </c>
    </row>
    <row r="5542" spans="1:9" x14ac:dyDescent="0.35">
      <c r="A5542" s="19">
        <v>4745</v>
      </c>
      <c r="B5542" s="19">
        <v>2</v>
      </c>
      <c r="C5542" s="8">
        <v>23</v>
      </c>
      <c r="D5542" s="8">
        <v>719</v>
      </c>
      <c r="E5542" s="8">
        <v>1</v>
      </c>
      <c r="F5542" s="7">
        <v>75</v>
      </c>
      <c r="G5542" s="8"/>
      <c r="H5542" s="9">
        <v>45040.630875925926</v>
      </c>
      <c r="I5542" s="20" t="str">
        <f>Table2[[#This Row],[StoreID]]&amp;"-"&amp;Table2[[#This Row],[OrderNumer]]</f>
        <v>2-4745</v>
      </c>
    </row>
    <row r="5543" spans="1:9" x14ac:dyDescent="0.35">
      <c r="A5543" s="19">
        <v>4745</v>
      </c>
      <c r="B5543" s="19">
        <v>3</v>
      </c>
      <c r="C5543" s="8">
        <v>19</v>
      </c>
      <c r="D5543" s="8">
        <v>4215</v>
      </c>
      <c r="E5543" s="8">
        <v>1</v>
      </c>
      <c r="F5543" s="7">
        <v>2.5</v>
      </c>
      <c r="G5543" s="8"/>
      <c r="H5543" s="9">
        <v>44997.668486805553</v>
      </c>
      <c r="I5543" s="20" t="str">
        <f>Table2[[#This Row],[StoreID]]&amp;"-"&amp;Table2[[#This Row],[OrderNumer]]</f>
        <v>3-4745</v>
      </c>
    </row>
    <row r="5544" spans="1:9" x14ac:dyDescent="0.35">
      <c r="A5544" s="19">
        <v>4745</v>
      </c>
      <c r="B5544" s="19">
        <v>3</v>
      </c>
      <c r="C5544" s="8">
        <v>19</v>
      </c>
      <c r="D5544" s="8">
        <v>4230</v>
      </c>
      <c r="E5544" s="8">
        <v>1</v>
      </c>
      <c r="F5544" s="7">
        <v>2.5</v>
      </c>
      <c r="G5544" s="8"/>
      <c r="H5544" s="9">
        <v>44997.668486805553</v>
      </c>
      <c r="I5544" s="20" t="str">
        <f>Table2[[#This Row],[StoreID]]&amp;"-"&amp;Table2[[#This Row],[OrderNumer]]</f>
        <v>3-4745</v>
      </c>
    </row>
    <row r="5545" spans="1:9" x14ac:dyDescent="0.35">
      <c r="A5545" s="19">
        <v>4745</v>
      </c>
      <c r="B5545" s="19">
        <v>5</v>
      </c>
      <c r="C5545" s="8">
        <v>2</v>
      </c>
      <c r="D5545" s="8">
        <v>3260</v>
      </c>
      <c r="E5545" s="8">
        <v>1</v>
      </c>
      <c r="F5545" s="7">
        <v>19.5</v>
      </c>
      <c r="G5545" s="8"/>
      <c r="H5545" s="9">
        <v>45037.925210185182</v>
      </c>
      <c r="I5545" s="20" t="str">
        <f>Table2[[#This Row],[StoreID]]&amp;"-"&amp;Table2[[#This Row],[OrderNumer]]</f>
        <v>5-4745</v>
      </c>
    </row>
    <row r="5546" spans="1:9" x14ac:dyDescent="0.35">
      <c r="A5546" s="19">
        <v>4746</v>
      </c>
      <c r="B5546" s="19">
        <v>2</v>
      </c>
      <c r="C5546" s="8">
        <v>23</v>
      </c>
      <c r="D5546" s="8">
        <v>374</v>
      </c>
      <c r="E5546" s="8">
        <v>1</v>
      </c>
      <c r="F5546" s="7">
        <v>15</v>
      </c>
      <c r="G5546" s="8"/>
      <c r="H5546" s="9">
        <v>45040.638643668979</v>
      </c>
      <c r="I5546" s="20" t="str">
        <f>Table2[[#This Row],[StoreID]]&amp;"-"&amp;Table2[[#This Row],[OrderNumer]]</f>
        <v>2-4746</v>
      </c>
    </row>
    <row r="5547" spans="1:9" x14ac:dyDescent="0.35">
      <c r="A5547" s="19">
        <v>4746</v>
      </c>
      <c r="B5547" s="19">
        <v>2</v>
      </c>
      <c r="C5547" s="8">
        <v>23</v>
      </c>
      <c r="D5547" s="8">
        <v>1165</v>
      </c>
      <c r="E5547" s="8">
        <v>1</v>
      </c>
      <c r="F5547" s="7">
        <v>25</v>
      </c>
      <c r="G5547" s="8"/>
      <c r="H5547" s="9">
        <v>45040.638643784725</v>
      </c>
      <c r="I5547" s="20" t="str">
        <f>Table2[[#This Row],[StoreID]]&amp;"-"&amp;Table2[[#This Row],[OrderNumer]]</f>
        <v>2-4746</v>
      </c>
    </row>
    <row r="5548" spans="1:9" x14ac:dyDescent="0.35">
      <c r="A5548" s="19">
        <v>4746</v>
      </c>
      <c r="B5548" s="19">
        <v>5</v>
      </c>
      <c r="C5548" s="8">
        <v>2</v>
      </c>
      <c r="D5548" s="8">
        <v>472</v>
      </c>
      <c r="E5548" s="8">
        <v>1</v>
      </c>
      <c r="F5548" s="7">
        <v>62.5</v>
      </c>
      <c r="G5548" s="8"/>
      <c r="H5548" s="9">
        <v>45037.928178391201</v>
      </c>
      <c r="I5548" s="20" t="str">
        <f>Table2[[#This Row],[StoreID]]&amp;"-"&amp;Table2[[#This Row],[OrderNumer]]</f>
        <v>5-4746</v>
      </c>
    </row>
    <row r="5549" spans="1:9" x14ac:dyDescent="0.35">
      <c r="A5549" s="19">
        <v>4748</v>
      </c>
      <c r="B5549" s="19">
        <v>2</v>
      </c>
      <c r="C5549" s="8">
        <v>23</v>
      </c>
      <c r="D5549" s="8">
        <v>2863</v>
      </c>
      <c r="E5549" s="8">
        <v>-1</v>
      </c>
      <c r="F5549" s="7">
        <v>-275</v>
      </c>
      <c r="G5549" s="8" t="s">
        <v>122</v>
      </c>
      <c r="H5549" s="9">
        <v>45040.644233067127</v>
      </c>
      <c r="I5549" s="20" t="str">
        <f>Table2[[#This Row],[StoreID]]&amp;"-"&amp;Table2[[#This Row],[OrderNumer]]</f>
        <v>2-4748</v>
      </c>
    </row>
    <row r="5550" spans="1:9" x14ac:dyDescent="0.35">
      <c r="A5550" s="19">
        <v>4749</v>
      </c>
      <c r="B5550" s="19">
        <v>2</v>
      </c>
      <c r="C5550" s="8">
        <v>23</v>
      </c>
      <c r="D5550" s="8">
        <v>471</v>
      </c>
      <c r="E5550" s="8">
        <v>1</v>
      </c>
      <c r="F5550" s="7">
        <v>20</v>
      </c>
      <c r="G5550" s="8"/>
      <c r="H5550" s="9">
        <v>45040.657903784719</v>
      </c>
      <c r="I5550" s="20" t="str">
        <f>Table2[[#This Row],[StoreID]]&amp;"-"&amp;Table2[[#This Row],[OrderNumer]]</f>
        <v>2-4749</v>
      </c>
    </row>
    <row r="5551" spans="1:9" x14ac:dyDescent="0.35">
      <c r="A5551" s="19">
        <v>4749</v>
      </c>
      <c r="B5551" s="19">
        <v>3</v>
      </c>
      <c r="C5551" s="8">
        <v>1</v>
      </c>
      <c r="D5551" s="8">
        <v>4090</v>
      </c>
      <c r="E5551" s="8">
        <v>1</v>
      </c>
      <c r="F5551" s="7">
        <v>47.5</v>
      </c>
      <c r="G5551" s="8"/>
      <c r="H5551" s="9">
        <v>44997.705798263887</v>
      </c>
      <c r="I5551" s="20" t="str">
        <f>Table2[[#This Row],[StoreID]]&amp;"-"&amp;Table2[[#This Row],[OrderNumer]]</f>
        <v>3-4749</v>
      </c>
    </row>
    <row r="5552" spans="1:9" x14ac:dyDescent="0.35">
      <c r="A5552" s="19">
        <v>4750</v>
      </c>
      <c r="B5552" s="19">
        <v>2</v>
      </c>
      <c r="C5552" s="8">
        <v>23</v>
      </c>
      <c r="D5552" s="8">
        <v>11</v>
      </c>
      <c r="E5552" s="8">
        <v>1</v>
      </c>
      <c r="F5552" s="7">
        <v>225</v>
      </c>
      <c r="G5552" s="8"/>
      <c r="H5552" s="9">
        <v>45040.661251736114</v>
      </c>
      <c r="I5552" s="20" t="str">
        <f>Table2[[#This Row],[StoreID]]&amp;"-"&amp;Table2[[#This Row],[OrderNumer]]</f>
        <v>2-4750</v>
      </c>
    </row>
    <row r="5553" spans="1:9" x14ac:dyDescent="0.35">
      <c r="A5553" s="19">
        <v>4751</v>
      </c>
      <c r="B5553" s="19">
        <v>3</v>
      </c>
      <c r="C5553" s="8">
        <v>1</v>
      </c>
      <c r="D5553" s="8">
        <v>2793</v>
      </c>
      <c r="E5553" s="8">
        <v>1</v>
      </c>
      <c r="F5553" s="7">
        <v>675</v>
      </c>
      <c r="G5553" s="8"/>
      <c r="H5553" s="9">
        <v>44997.737003321759</v>
      </c>
      <c r="I5553" s="20" t="str">
        <f>Table2[[#This Row],[StoreID]]&amp;"-"&amp;Table2[[#This Row],[OrderNumer]]</f>
        <v>3-4751</v>
      </c>
    </row>
    <row r="5554" spans="1:9" x14ac:dyDescent="0.35">
      <c r="A5554" s="19">
        <v>4751</v>
      </c>
      <c r="B5554" s="19">
        <v>3</v>
      </c>
      <c r="C5554" s="8">
        <v>1</v>
      </c>
      <c r="D5554" s="8">
        <v>2793</v>
      </c>
      <c r="E5554" s="8">
        <v>1</v>
      </c>
      <c r="F5554" s="7">
        <v>675</v>
      </c>
      <c r="G5554" s="8"/>
      <c r="H5554" s="9">
        <v>44997.737003321759</v>
      </c>
      <c r="I5554" s="20" t="str">
        <f>Table2[[#This Row],[StoreID]]&amp;"-"&amp;Table2[[#This Row],[OrderNumer]]</f>
        <v>3-4751</v>
      </c>
    </row>
    <row r="5555" spans="1:9" x14ac:dyDescent="0.35">
      <c r="A5555" s="19">
        <v>4752</v>
      </c>
      <c r="B5555" s="19">
        <v>1</v>
      </c>
      <c r="C5555" s="8">
        <v>2</v>
      </c>
      <c r="D5555" s="8">
        <v>4024</v>
      </c>
      <c r="E5555" s="8">
        <v>1</v>
      </c>
      <c r="F5555" s="7">
        <v>275</v>
      </c>
      <c r="G5555" s="8"/>
      <c r="H5555" s="9">
        <v>45015.84396431713</v>
      </c>
      <c r="I5555" s="20" t="str">
        <f>Table2[[#This Row],[StoreID]]&amp;"-"&amp;Table2[[#This Row],[OrderNumer]]</f>
        <v>1-4752</v>
      </c>
    </row>
    <row r="5556" spans="1:9" x14ac:dyDescent="0.35">
      <c r="A5556" s="19">
        <v>4752</v>
      </c>
      <c r="B5556" s="19">
        <v>1</v>
      </c>
      <c r="C5556" s="8">
        <v>2</v>
      </c>
      <c r="D5556" s="8">
        <v>4024</v>
      </c>
      <c r="E5556" s="8">
        <v>1</v>
      </c>
      <c r="F5556" s="7">
        <v>275</v>
      </c>
      <c r="G5556" s="8"/>
      <c r="H5556" s="9">
        <v>45015.84396435185</v>
      </c>
      <c r="I5556" s="20" t="str">
        <f>Table2[[#This Row],[StoreID]]&amp;"-"&amp;Table2[[#This Row],[OrderNumer]]</f>
        <v>1-4752</v>
      </c>
    </row>
    <row r="5557" spans="1:9" x14ac:dyDescent="0.35">
      <c r="A5557" s="19">
        <v>4753</v>
      </c>
      <c r="B5557" s="19">
        <v>1</v>
      </c>
      <c r="C5557" s="8">
        <v>1</v>
      </c>
      <c r="D5557" s="8">
        <v>471</v>
      </c>
      <c r="E5557" s="8">
        <v>1</v>
      </c>
      <c r="F5557" s="7">
        <v>20</v>
      </c>
      <c r="G5557" s="8"/>
      <c r="H5557" s="9">
        <v>45015.845608530093</v>
      </c>
      <c r="I5557" s="20" t="str">
        <f>Table2[[#This Row],[StoreID]]&amp;"-"&amp;Table2[[#This Row],[OrderNumer]]</f>
        <v>1-4753</v>
      </c>
    </row>
    <row r="5558" spans="1:9" x14ac:dyDescent="0.35">
      <c r="A5558" s="19">
        <v>4753</v>
      </c>
      <c r="B5558" s="19">
        <v>2</v>
      </c>
      <c r="C5558" s="8">
        <v>25</v>
      </c>
      <c r="D5558" s="8">
        <v>3252</v>
      </c>
      <c r="E5558" s="8">
        <v>1</v>
      </c>
      <c r="F5558" s="7">
        <v>82.5</v>
      </c>
      <c r="G5558" s="8"/>
      <c r="H5558" s="9">
        <v>45040.686103587963</v>
      </c>
      <c r="I5558" s="20" t="str">
        <f>Table2[[#This Row],[StoreID]]&amp;"-"&amp;Table2[[#This Row],[OrderNumer]]</f>
        <v>2-4753</v>
      </c>
    </row>
    <row r="5559" spans="1:9" x14ac:dyDescent="0.35">
      <c r="A5559" s="19">
        <v>4753</v>
      </c>
      <c r="B5559" s="19">
        <v>5</v>
      </c>
      <c r="C5559" s="8">
        <v>2</v>
      </c>
      <c r="D5559" s="8">
        <v>4090</v>
      </c>
      <c r="E5559" s="8">
        <v>1</v>
      </c>
      <c r="F5559" s="7">
        <v>47.5</v>
      </c>
      <c r="G5559" s="8"/>
      <c r="H5559" s="9">
        <v>45037.972588657409</v>
      </c>
      <c r="I5559" s="20" t="str">
        <f>Table2[[#This Row],[StoreID]]&amp;"-"&amp;Table2[[#This Row],[OrderNumer]]</f>
        <v>5-4753</v>
      </c>
    </row>
    <row r="5560" spans="1:9" x14ac:dyDescent="0.35">
      <c r="A5560" s="19">
        <v>4754</v>
      </c>
      <c r="B5560" s="19">
        <v>2</v>
      </c>
      <c r="C5560" s="8">
        <v>23</v>
      </c>
      <c r="D5560" s="8">
        <v>4024</v>
      </c>
      <c r="E5560" s="8">
        <v>1</v>
      </c>
      <c r="F5560" s="7">
        <v>275</v>
      </c>
      <c r="G5560" s="8"/>
      <c r="H5560" s="9">
        <v>45040.696885798614</v>
      </c>
      <c r="I5560" s="20" t="str">
        <f>Table2[[#This Row],[StoreID]]&amp;"-"&amp;Table2[[#This Row],[OrderNumer]]</f>
        <v>2-4754</v>
      </c>
    </row>
    <row r="5561" spans="1:9" x14ac:dyDescent="0.35">
      <c r="A5561" s="19">
        <v>4754</v>
      </c>
      <c r="B5561" s="19">
        <v>2</v>
      </c>
      <c r="C5561" s="8">
        <v>23</v>
      </c>
      <c r="D5561" s="8">
        <v>462</v>
      </c>
      <c r="E5561" s="8">
        <v>2</v>
      </c>
      <c r="F5561" s="7">
        <v>20</v>
      </c>
      <c r="G5561" s="8"/>
      <c r="H5561" s="9">
        <v>45040.696885798614</v>
      </c>
      <c r="I5561" s="20" t="str">
        <f>Table2[[#This Row],[StoreID]]&amp;"-"&amp;Table2[[#This Row],[OrderNumer]]</f>
        <v>2-4754</v>
      </c>
    </row>
    <row r="5562" spans="1:9" x14ac:dyDescent="0.35">
      <c r="A5562" s="19">
        <v>4755</v>
      </c>
      <c r="B5562" s="19">
        <v>1</v>
      </c>
      <c r="C5562" s="8">
        <v>15</v>
      </c>
      <c r="D5562" s="8">
        <v>465</v>
      </c>
      <c r="E5562" s="8">
        <v>1</v>
      </c>
      <c r="F5562" s="7">
        <v>25</v>
      </c>
      <c r="G5562" s="8"/>
      <c r="H5562" s="9">
        <v>45015.868657488427</v>
      </c>
      <c r="I5562" s="20" t="str">
        <f>Table2[[#This Row],[StoreID]]&amp;"-"&amp;Table2[[#This Row],[OrderNumer]]</f>
        <v>1-4755</v>
      </c>
    </row>
    <row r="5563" spans="1:9" x14ac:dyDescent="0.35">
      <c r="A5563" s="19">
        <v>4755</v>
      </c>
      <c r="B5563" s="19">
        <v>1</v>
      </c>
      <c r="C5563" s="8">
        <v>15</v>
      </c>
      <c r="D5563" s="8">
        <v>465</v>
      </c>
      <c r="E5563" s="8">
        <v>1</v>
      </c>
      <c r="F5563" s="7">
        <v>25</v>
      </c>
      <c r="G5563" s="8"/>
      <c r="H5563" s="9">
        <v>45015.868657523148</v>
      </c>
      <c r="I5563" s="20" t="str">
        <f>Table2[[#This Row],[StoreID]]&amp;"-"&amp;Table2[[#This Row],[OrderNumer]]</f>
        <v>1-4755</v>
      </c>
    </row>
    <row r="5564" spans="1:9" x14ac:dyDescent="0.35">
      <c r="A5564" s="19">
        <v>4755</v>
      </c>
      <c r="B5564" s="19">
        <v>1</v>
      </c>
      <c r="C5564" s="8">
        <v>15</v>
      </c>
      <c r="D5564" s="8">
        <v>465</v>
      </c>
      <c r="E5564" s="8">
        <v>1</v>
      </c>
      <c r="F5564" s="7">
        <v>25</v>
      </c>
      <c r="G5564" s="8"/>
      <c r="H5564" s="9">
        <v>45015.868657557869</v>
      </c>
      <c r="I5564" s="20" t="str">
        <f>Table2[[#This Row],[StoreID]]&amp;"-"&amp;Table2[[#This Row],[OrderNumer]]</f>
        <v>1-4755</v>
      </c>
    </row>
    <row r="5565" spans="1:9" x14ac:dyDescent="0.35">
      <c r="A5565" s="19">
        <v>4755</v>
      </c>
      <c r="B5565" s="19">
        <v>1</v>
      </c>
      <c r="C5565" s="8">
        <v>15</v>
      </c>
      <c r="D5565" s="8">
        <v>465</v>
      </c>
      <c r="E5565" s="8">
        <v>1</v>
      </c>
      <c r="F5565" s="7">
        <v>25</v>
      </c>
      <c r="G5565" s="8"/>
      <c r="H5565" s="9">
        <v>45015.868657604165</v>
      </c>
      <c r="I5565" s="20" t="str">
        <f>Table2[[#This Row],[StoreID]]&amp;"-"&amp;Table2[[#This Row],[OrderNumer]]</f>
        <v>1-4755</v>
      </c>
    </row>
    <row r="5566" spans="1:9" x14ac:dyDescent="0.35">
      <c r="A5566" s="19">
        <v>4755</v>
      </c>
      <c r="B5566" s="19">
        <v>1</v>
      </c>
      <c r="C5566" s="8">
        <v>15</v>
      </c>
      <c r="D5566" s="8">
        <v>465</v>
      </c>
      <c r="E5566" s="8">
        <v>1</v>
      </c>
      <c r="F5566" s="7">
        <v>25</v>
      </c>
      <c r="G5566" s="8"/>
      <c r="H5566" s="9">
        <v>45015.868657638886</v>
      </c>
      <c r="I5566" s="20" t="str">
        <f>Table2[[#This Row],[StoreID]]&amp;"-"&amp;Table2[[#This Row],[OrderNumer]]</f>
        <v>1-4755</v>
      </c>
    </row>
    <row r="5567" spans="1:9" x14ac:dyDescent="0.35">
      <c r="A5567" s="19">
        <v>4756</v>
      </c>
      <c r="B5567" s="19">
        <v>1</v>
      </c>
      <c r="C5567" s="8">
        <v>15</v>
      </c>
      <c r="D5567" s="8">
        <v>3408</v>
      </c>
      <c r="E5567" s="8">
        <v>1</v>
      </c>
      <c r="F5567" s="7">
        <v>437.5</v>
      </c>
      <c r="G5567" s="8"/>
      <c r="H5567" s="9">
        <v>45015.871465775461</v>
      </c>
      <c r="I5567" s="20" t="str">
        <f>Table2[[#This Row],[StoreID]]&amp;"-"&amp;Table2[[#This Row],[OrderNumer]]</f>
        <v>1-4756</v>
      </c>
    </row>
    <row r="5568" spans="1:9" x14ac:dyDescent="0.35">
      <c r="A5568" s="19">
        <v>4756</v>
      </c>
      <c r="B5568" s="19">
        <v>3</v>
      </c>
      <c r="C5568" s="8">
        <v>13</v>
      </c>
      <c r="D5568" s="8">
        <v>3718</v>
      </c>
      <c r="E5568" s="8">
        <v>1</v>
      </c>
      <c r="F5568" s="7">
        <v>275</v>
      </c>
      <c r="G5568" s="8"/>
      <c r="H5568" s="9">
        <v>44997.806885497688</v>
      </c>
      <c r="I5568" s="20" t="str">
        <f>Table2[[#This Row],[StoreID]]&amp;"-"&amp;Table2[[#This Row],[OrderNumer]]</f>
        <v>3-4756</v>
      </c>
    </row>
    <row r="5569" spans="1:9" x14ac:dyDescent="0.35">
      <c r="A5569" s="19">
        <v>4757</v>
      </c>
      <c r="B5569" s="19">
        <v>3</v>
      </c>
      <c r="C5569" s="8">
        <v>30</v>
      </c>
      <c r="D5569" s="8">
        <v>444</v>
      </c>
      <c r="E5569" s="8">
        <v>1</v>
      </c>
      <c r="F5569" s="7">
        <v>150</v>
      </c>
      <c r="G5569" s="8"/>
      <c r="H5569" s="9">
        <v>44997.808350347223</v>
      </c>
      <c r="I5569" s="20" t="str">
        <f>Table2[[#This Row],[StoreID]]&amp;"-"&amp;Table2[[#This Row],[OrderNumer]]</f>
        <v>3-4757</v>
      </c>
    </row>
    <row r="5570" spans="1:9" x14ac:dyDescent="0.35">
      <c r="A5570" s="19">
        <v>4757</v>
      </c>
      <c r="B5570" s="19">
        <v>3</v>
      </c>
      <c r="C5570" s="8">
        <v>30</v>
      </c>
      <c r="D5570" s="8">
        <v>444</v>
      </c>
      <c r="E5570" s="8">
        <v>1</v>
      </c>
      <c r="F5570" s="7">
        <v>150</v>
      </c>
      <c r="G5570" s="8"/>
      <c r="H5570" s="9">
        <v>44997.808350347223</v>
      </c>
      <c r="I5570" s="20" t="str">
        <f>Table2[[#This Row],[StoreID]]&amp;"-"&amp;Table2[[#This Row],[OrderNumer]]</f>
        <v>3-4757</v>
      </c>
    </row>
    <row r="5571" spans="1:9" x14ac:dyDescent="0.35">
      <c r="A5571" s="19">
        <v>4757</v>
      </c>
      <c r="B5571" s="19">
        <v>3</v>
      </c>
      <c r="C5571" s="8">
        <v>30</v>
      </c>
      <c r="D5571" s="8">
        <v>444</v>
      </c>
      <c r="E5571" s="8">
        <v>1</v>
      </c>
      <c r="F5571" s="7">
        <v>150</v>
      </c>
      <c r="G5571" s="8"/>
      <c r="H5571" s="9">
        <v>44997.808350347223</v>
      </c>
      <c r="I5571" s="20" t="str">
        <f>Table2[[#This Row],[StoreID]]&amp;"-"&amp;Table2[[#This Row],[OrderNumer]]</f>
        <v>3-4757</v>
      </c>
    </row>
    <row r="5572" spans="1:9" x14ac:dyDescent="0.35">
      <c r="A5572" s="19">
        <v>4757</v>
      </c>
      <c r="B5572" s="19">
        <v>3</v>
      </c>
      <c r="C5572" s="8">
        <v>30</v>
      </c>
      <c r="D5572" s="8">
        <v>444</v>
      </c>
      <c r="E5572" s="8">
        <v>1</v>
      </c>
      <c r="F5572" s="7">
        <v>150</v>
      </c>
      <c r="G5572" s="8"/>
      <c r="H5572" s="9">
        <v>44997.808350347223</v>
      </c>
      <c r="I5572" s="20" t="str">
        <f>Table2[[#This Row],[StoreID]]&amp;"-"&amp;Table2[[#This Row],[OrderNumer]]</f>
        <v>3-4757</v>
      </c>
    </row>
    <row r="5573" spans="1:9" x14ac:dyDescent="0.35">
      <c r="A5573" s="19">
        <v>4757</v>
      </c>
      <c r="B5573" s="19">
        <v>3</v>
      </c>
      <c r="C5573" s="8">
        <v>30</v>
      </c>
      <c r="D5573" s="8">
        <v>1136</v>
      </c>
      <c r="E5573" s="8">
        <v>1</v>
      </c>
      <c r="F5573" s="7">
        <v>75</v>
      </c>
      <c r="G5573" s="8"/>
      <c r="H5573" s="9">
        <v>44997.808350381943</v>
      </c>
      <c r="I5573" s="20" t="str">
        <f>Table2[[#This Row],[StoreID]]&amp;"-"&amp;Table2[[#This Row],[OrderNumer]]</f>
        <v>3-4757</v>
      </c>
    </row>
    <row r="5574" spans="1:9" x14ac:dyDescent="0.35">
      <c r="A5574" s="19">
        <v>4757</v>
      </c>
      <c r="B5574" s="19">
        <v>3</v>
      </c>
      <c r="C5574" s="8">
        <v>30</v>
      </c>
      <c r="D5574" s="8">
        <v>475</v>
      </c>
      <c r="E5574" s="8">
        <v>1</v>
      </c>
      <c r="F5574" s="7">
        <v>50</v>
      </c>
      <c r="G5574" s="8"/>
      <c r="H5574" s="9">
        <v>44997.808350381943</v>
      </c>
      <c r="I5574" s="20" t="str">
        <f>Table2[[#This Row],[StoreID]]&amp;"-"&amp;Table2[[#This Row],[OrderNumer]]</f>
        <v>3-4757</v>
      </c>
    </row>
    <row r="5575" spans="1:9" x14ac:dyDescent="0.35">
      <c r="A5575" s="19">
        <v>4757</v>
      </c>
      <c r="B5575" s="19">
        <v>3</v>
      </c>
      <c r="C5575" s="8">
        <v>30</v>
      </c>
      <c r="D5575" s="8">
        <v>475</v>
      </c>
      <c r="E5575" s="8">
        <v>1</v>
      </c>
      <c r="F5575" s="7">
        <v>50</v>
      </c>
      <c r="G5575" s="8"/>
      <c r="H5575" s="9">
        <v>44997.80835042824</v>
      </c>
      <c r="I5575" s="20" t="str">
        <f>Table2[[#This Row],[StoreID]]&amp;"-"&amp;Table2[[#This Row],[OrderNumer]]</f>
        <v>3-4757</v>
      </c>
    </row>
    <row r="5576" spans="1:9" x14ac:dyDescent="0.35">
      <c r="A5576" s="19">
        <v>4757</v>
      </c>
      <c r="B5576" s="19">
        <v>3</v>
      </c>
      <c r="C5576" s="8">
        <v>30</v>
      </c>
      <c r="D5576" s="8">
        <v>475</v>
      </c>
      <c r="E5576" s="8">
        <v>1</v>
      </c>
      <c r="F5576" s="7">
        <v>50</v>
      </c>
      <c r="G5576" s="8"/>
      <c r="H5576" s="9">
        <v>44997.80835042824</v>
      </c>
      <c r="I5576" s="20" t="str">
        <f>Table2[[#This Row],[StoreID]]&amp;"-"&amp;Table2[[#This Row],[OrderNumer]]</f>
        <v>3-4757</v>
      </c>
    </row>
    <row r="5577" spans="1:9" x14ac:dyDescent="0.35">
      <c r="A5577" s="19">
        <v>4757</v>
      </c>
      <c r="B5577" s="19">
        <v>3</v>
      </c>
      <c r="C5577" s="8">
        <v>30</v>
      </c>
      <c r="D5577" s="8">
        <v>475</v>
      </c>
      <c r="E5577" s="8">
        <v>1</v>
      </c>
      <c r="F5577" s="7">
        <v>50</v>
      </c>
      <c r="G5577" s="8"/>
      <c r="H5577" s="9">
        <v>44997.80835042824</v>
      </c>
      <c r="I5577" s="20" t="str">
        <f>Table2[[#This Row],[StoreID]]&amp;"-"&amp;Table2[[#This Row],[OrderNumer]]</f>
        <v>3-4757</v>
      </c>
    </row>
    <row r="5578" spans="1:9" x14ac:dyDescent="0.35">
      <c r="A5578" s="19">
        <v>4758</v>
      </c>
      <c r="B5578" s="19">
        <v>1</v>
      </c>
      <c r="C5578" s="8">
        <v>15</v>
      </c>
      <c r="D5578" s="8">
        <v>13</v>
      </c>
      <c r="E5578" s="8">
        <v>1</v>
      </c>
      <c r="F5578" s="7">
        <v>1025</v>
      </c>
      <c r="G5578" s="8"/>
      <c r="H5578" s="9">
        <v>45015.87325034722</v>
      </c>
      <c r="I5578" s="20" t="str">
        <f>Table2[[#This Row],[StoreID]]&amp;"-"&amp;Table2[[#This Row],[OrderNumer]]</f>
        <v>1-4758</v>
      </c>
    </row>
    <row r="5579" spans="1:9" x14ac:dyDescent="0.35">
      <c r="A5579" s="19">
        <v>4759</v>
      </c>
      <c r="B5579" s="19">
        <v>3</v>
      </c>
      <c r="C5579" s="8">
        <v>30</v>
      </c>
      <c r="D5579" s="8">
        <v>3379</v>
      </c>
      <c r="E5579" s="8">
        <v>1</v>
      </c>
      <c r="F5579" s="7">
        <v>299.5</v>
      </c>
      <c r="G5579" s="8"/>
      <c r="H5579" s="9">
        <v>44997.820401469908</v>
      </c>
      <c r="I5579" s="20" t="str">
        <f>Table2[[#This Row],[StoreID]]&amp;"-"&amp;Table2[[#This Row],[OrderNumer]]</f>
        <v>3-4759</v>
      </c>
    </row>
    <row r="5580" spans="1:9" x14ac:dyDescent="0.35">
      <c r="A5580" s="19">
        <v>4759</v>
      </c>
      <c r="B5580" s="19">
        <v>3</v>
      </c>
      <c r="C5580" s="8">
        <v>30</v>
      </c>
      <c r="D5580" s="8">
        <v>3430</v>
      </c>
      <c r="E5580" s="8">
        <v>1</v>
      </c>
      <c r="F5580" s="7">
        <v>199.5</v>
      </c>
      <c r="G5580" s="8"/>
      <c r="H5580" s="9">
        <v>44997.820401469908</v>
      </c>
      <c r="I5580" s="20" t="str">
        <f>Table2[[#This Row],[StoreID]]&amp;"-"&amp;Table2[[#This Row],[OrderNumer]]</f>
        <v>3-4759</v>
      </c>
    </row>
    <row r="5581" spans="1:9" x14ac:dyDescent="0.35">
      <c r="A5581" s="19">
        <v>4760</v>
      </c>
      <c r="B5581" s="19">
        <v>1</v>
      </c>
      <c r="C5581" s="8">
        <v>1</v>
      </c>
      <c r="D5581" s="8">
        <v>3238</v>
      </c>
      <c r="E5581" s="8">
        <v>1</v>
      </c>
      <c r="F5581" s="7">
        <v>175</v>
      </c>
      <c r="G5581" s="8"/>
      <c r="H5581" s="9">
        <v>45015.881941817126</v>
      </c>
      <c r="I5581" s="20" t="str">
        <f>Table2[[#This Row],[StoreID]]&amp;"-"&amp;Table2[[#This Row],[OrderNumer]]</f>
        <v>1-4760</v>
      </c>
    </row>
    <row r="5582" spans="1:9" x14ac:dyDescent="0.35">
      <c r="A5582" s="19">
        <v>4760</v>
      </c>
      <c r="B5582" s="19">
        <v>3</v>
      </c>
      <c r="C5582" s="8">
        <v>13</v>
      </c>
      <c r="D5582" s="8">
        <v>1172</v>
      </c>
      <c r="E5582" s="8">
        <v>1</v>
      </c>
      <c r="F5582" s="7">
        <v>150</v>
      </c>
      <c r="G5582" s="8"/>
      <c r="H5582" s="9">
        <v>44997.829493634257</v>
      </c>
      <c r="I5582" s="20" t="str">
        <f>Table2[[#This Row],[StoreID]]&amp;"-"&amp;Table2[[#This Row],[OrderNumer]]</f>
        <v>3-4760</v>
      </c>
    </row>
    <row r="5583" spans="1:9" x14ac:dyDescent="0.35">
      <c r="A5583" s="19">
        <v>4760</v>
      </c>
      <c r="B5583" s="19">
        <v>3</v>
      </c>
      <c r="C5583" s="8">
        <v>13</v>
      </c>
      <c r="D5583" s="8">
        <v>4078</v>
      </c>
      <c r="E5583" s="8">
        <v>1</v>
      </c>
      <c r="F5583" s="7">
        <v>49.5</v>
      </c>
      <c r="G5583" s="8"/>
      <c r="H5583" s="9">
        <v>44997.829493634257</v>
      </c>
      <c r="I5583" s="20" t="str">
        <f>Table2[[#This Row],[StoreID]]&amp;"-"&amp;Table2[[#This Row],[OrderNumer]]</f>
        <v>3-4760</v>
      </c>
    </row>
    <row r="5584" spans="1:9" x14ac:dyDescent="0.35">
      <c r="A5584" s="19">
        <v>4760</v>
      </c>
      <c r="B5584" s="19">
        <v>5</v>
      </c>
      <c r="C5584" s="8">
        <v>2</v>
      </c>
      <c r="D5584" s="8">
        <v>4028</v>
      </c>
      <c r="E5584" s="8">
        <v>1</v>
      </c>
      <c r="F5584" s="7">
        <v>47.5</v>
      </c>
      <c r="G5584" s="8"/>
      <c r="H5584" s="9">
        <v>45038.487017858795</v>
      </c>
      <c r="I5584" s="20" t="str">
        <f>Table2[[#This Row],[StoreID]]&amp;"-"&amp;Table2[[#This Row],[OrderNumer]]</f>
        <v>5-4760</v>
      </c>
    </row>
    <row r="5585" spans="1:9" x14ac:dyDescent="0.35">
      <c r="A5585" s="19">
        <v>4761</v>
      </c>
      <c r="B5585" s="19">
        <v>5</v>
      </c>
      <c r="C5585" s="8">
        <v>34</v>
      </c>
      <c r="D5585" s="8">
        <v>374</v>
      </c>
      <c r="E5585" s="8">
        <v>1</v>
      </c>
      <c r="F5585" s="7">
        <v>15</v>
      </c>
      <c r="G5585" s="8"/>
      <c r="H5585" s="9">
        <v>45038.542741516205</v>
      </c>
      <c r="I5585" s="20" t="str">
        <f>Table2[[#This Row],[StoreID]]&amp;"-"&amp;Table2[[#This Row],[OrderNumer]]</f>
        <v>5-4761</v>
      </c>
    </row>
    <row r="5586" spans="1:9" x14ac:dyDescent="0.35">
      <c r="A5586" s="19">
        <v>4762</v>
      </c>
      <c r="B5586" s="19">
        <v>3</v>
      </c>
      <c r="C5586" s="8">
        <v>19</v>
      </c>
      <c r="D5586" s="8">
        <v>3354</v>
      </c>
      <c r="E5586" s="8">
        <v>1</v>
      </c>
      <c r="F5586" s="7">
        <v>375</v>
      </c>
      <c r="G5586" s="8"/>
      <c r="H5586" s="9">
        <v>44997.875462847223</v>
      </c>
      <c r="I5586" s="20" t="str">
        <f>Table2[[#This Row],[StoreID]]&amp;"-"&amp;Table2[[#This Row],[OrderNumer]]</f>
        <v>3-4762</v>
      </c>
    </row>
    <row r="5587" spans="1:9" x14ac:dyDescent="0.35">
      <c r="A5587" s="19">
        <v>4762</v>
      </c>
      <c r="B5587" s="19">
        <v>5</v>
      </c>
      <c r="C5587" s="8">
        <v>34</v>
      </c>
      <c r="D5587" s="8">
        <v>3224</v>
      </c>
      <c r="E5587" s="8">
        <v>1</v>
      </c>
      <c r="F5587" s="7">
        <v>34.5</v>
      </c>
      <c r="G5587" s="8"/>
      <c r="H5587" s="9">
        <v>45038.552103206021</v>
      </c>
      <c r="I5587" s="20" t="str">
        <f>Table2[[#This Row],[StoreID]]&amp;"-"&amp;Table2[[#This Row],[OrderNumer]]</f>
        <v>5-4762</v>
      </c>
    </row>
    <row r="5588" spans="1:9" x14ac:dyDescent="0.35">
      <c r="A5588" s="19">
        <v>4763</v>
      </c>
      <c r="B5588" s="19">
        <v>2</v>
      </c>
      <c r="C5588" s="8">
        <v>25</v>
      </c>
      <c r="D5588" s="8">
        <v>2752</v>
      </c>
      <c r="E5588" s="8">
        <v>1</v>
      </c>
      <c r="F5588" s="7">
        <v>125</v>
      </c>
      <c r="G5588" s="8"/>
      <c r="H5588" s="9">
        <v>45040.748668518521</v>
      </c>
      <c r="I5588" s="20" t="str">
        <f>Table2[[#This Row],[StoreID]]&amp;"-"&amp;Table2[[#This Row],[OrderNumer]]</f>
        <v>2-4763</v>
      </c>
    </row>
    <row r="5589" spans="1:9" x14ac:dyDescent="0.35">
      <c r="A5589" s="19">
        <v>4763</v>
      </c>
      <c r="B5589" s="19">
        <v>5</v>
      </c>
      <c r="C5589" s="8">
        <v>2</v>
      </c>
      <c r="D5589" s="8">
        <v>3971</v>
      </c>
      <c r="E5589" s="8">
        <v>1</v>
      </c>
      <c r="F5589" s="7">
        <v>50</v>
      </c>
      <c r="G5589" s="8"/>
      <c r="H5589" s="9">
        <v>45038.571371412036</v>
      </c>
      <c r="I5589" s="20" t="str">
        <f>Table2[[#This Row],[StoreID]]&amp;"-"&amp;Table2[[#This Row],[OrderNumer]]</f>
        <v>5-4763</v>
      </c>
    </row>
    <row r="5590" spans="1:9" x14ac:dyDescent="0.35">
      <c r="A5590" s="19">
        <v>4763</v>
      </c>
      <c r="B5590" s="19">
        <v>5</v>
      </c>
      <c r="C5590" s="8">
        <v>2</v>
      </c>
      <c r="D5590" s="8">
        <v>3971</v>
      </c>
      <c r="E5590" s="8">
        <v>1</v>
      </c>
      <c r="F5590" s="7">
        <v>50</v>
      </c>
      <c r="G5590" s="8"/>
      <c r="H5590" s="9">
        <v>45038.571371446757</v>
      </c>
      <c r="I5590" s="20" t="str">
        <f>Table2[[#This Row],[StoreID]]&amp;"-"&amp;Table2[[#This Row],[OrderNumer]]</f>
        <v>5-4763</v>
      </c>
    </row>
    <row r="5591" spans="1:9" x14ac:dyDescent="0.35">
      <c r="A5591" s="19">
        <v>4765</v>
      </c>
      <c r="B5591" s="19">
        <v>2</v>
      </c>
      <c r="C5591" s="8">
        <v>23</v>
      </c>
      <c r="D5591" s="8">
        <v>4090</v>
      </c>
      <c r="E5591" s="8">
        <v>1</v>
      </c>
      <c r="F5591" s="7">
        <v>47.5</v>
      </c>
      <c r="G5591" s="8"/>
      <c r="H5591" s="9">
        <v>45040.754421493053</v>
      </c>
      <c r="I5591" s="20" t="str">
        <f>Table2[[#This Row],[StoreID]]&amp;"-"&amp;Table2[[#This Row],[OrderNumer]]</f>
        <v>2-4765</v>
      </c>
    </row>
    <row r="5592" spans="1:9" x14ac:dyDescent="0.35">
      <c r="A5592" s="19">
        <v>4766</v>
      </c>
      <c r="B5592" s="19">
        <v>1</v>
      </c>
      <c r="C5592" s="8">
        <v>1</v>
      </c>
      <c r="D5592" s="8">
        <v>3298</v>
      </c>
      <c r="E5592" s="8">
        <v>1</v>
      </c>
      <c r="F5592" s="7">
        <v>47.5</v>
      </c>
      <c r="G5592" s="8"/>
      <c r="H5592" s="9">
        <v>45015.919067476854</v>
      </c>
      <c r="I5592" s="20" t="str">
        <f>Table2[[#This Row],[StoreID]]&amp;"-"&amp;Table2[[#This Row],[OrderNumer]]</f>
        <v>1-4766</v>
      </c>
    </row>
    <row r="5593" spans="1:9" x14ac:dyDescent="0.35">
      <c r="A5593" s="19">
        <v>4766</v>
      </c>
      <c r="B5593" s="19">
        <v>2</v>
      </c>
      <c r="C5593" s="8">
        <v>23</v>
      </c>
      <c r="D5593" s="8">
        <v>471</v>
      </c>
      <c r="E5593" s="8">
        <v>1</v>
      </c>
      <c r="F5593" s="7">
        <v>20</v>
      </c>
      <c r="G5593" s="8"/>
      <c r="H5593" s="9">
        <v>45040.755103275464</v>
      </c>
      <c r="I5593" s="20" t="str">
        <f>Table2[[#This Row],[StoreID]]&amp;"-"&amp;Table2[[#This Row],[OrderNumer]]</f>
        <v>2-4766</v>
      </c>
    </row>
    <row r="5594" spans="1:9" x14ac:dyDescent="0.35">
      <c r="A5594" s="19">
        <v>4766</v>
      </c>
      <c r="B5594" s="19">
        <v>3</v>
      </c>
      <c r="C5594" s="8">
        <v>19</v>
      </c>
      <c r="D5594" s="8">
        <v>3306</v>
      </c>
      <c r="E5594" s="8">
        <v>1</v>
      </c>
      <c r="F5594" s="7">
        <v>47.5</v>
      </c>
      <c r="G5594" s="8"/>
      <c r="H5594" s="9">
        <v>44998.44826258102</v>
      </c>
      <c r="I5594" s="20" t="str">
        <f>Table2[[#This Row],[StoreID]]&amp;"-"&amp;Table2[[#This Row],[OrderNumer]]</f>
        <v>3-4766</v>
      </c>
    </row>
    <row r="5595" spans="1:9" x14ac:dyDescent="0.35">
      <c r="A5595" s="19">
        <v>4767</v>
      </c>
      <c r="B5595" s="19">
        <v>2</v>
      </c>
      <c r="C5595" s="8">
        <v>25</v>
      </c>
      <c r="D5595" s="8">
        <v>628</v>
      </c>
      <c r="E5595" s="8">
        <v>1</v>
      </c>
      <c r="F5595" s="7">
        <v>137.5</v>
      </c>
      <c r="G5595" s="8"/>
      <c r="H5595" s="9">
        <v>45040.757512233795</v>
      </c>
      <c r="I5595" s="20" t="str">
        <f>Table2[[#This Row],[StoreID]]&amp;"-"&amp;Table2[[#This Row],[OrderNumer]]</f>
        <v>2-4767</v>
      </c>
    </row>
    <row r="5596" spans="1:9" x14ac:dyDescent="0.35">
      <c r="A5596" s="19">
        <v>4767</v>
      </c>
      <c r="B5596" s="19">
        <v>2</v>
      </c>
      <c r="C5596" s="8">
        <v>25</v>
      </c>
      <c r="D5596" s="8">
        <v>628</v>
      </c>
      <c r="E5596" s="8">
        <v>1</v>
      </c>
      <c r="F5596" s="7">
        <v>137.5</v>
      </c>
      <c r="G5596" s="8"/>
      <c r="H5596" s="9">
        <v>45040.757512233795</v>
      </c>
      <c r="I5596" s="20" t="str">
        <f>Table2[[#This Row],[StoreID]]&amp;"-"&amp;Table2[[#This Row],[OrderNumer]]</f>
        <v>2-4767</v>
      </c>
    </row>
    <row r="5597" spans="1:9" x14ac:dyDescent="0.35">
      <c r="A5597" s="19">
        <v>4767</v>
      </c>
      <c r="B5597" s="19">
        <v>2</v>
      </c>
      <c r="C5597" s="8">
        <v>25</v>
      </c>
      <c r="D5597" s="8">
        <v>627</v>
      </c>
      <c r="E5597" s="8">
        <v>1</v>
      </c>
      <c r="F5597" s="7">
        <v>137.5</v>
      </c>
      <c r="G5597" s="8"/>
      <c r="H5597" s="9">
        <v>45040.757512268516</v>
      </c>
      <c r="I5597" s="20" t="str">
        <f>Table2[[#This Row],[StoreID]]&amp;"-"&amp;Table2[[#This Row],[OrderNumer]]</f>
        <v>2-4767</v>
      </c>
    </row>
    <row r="5598" spans="1:9" x14ac:dyDescent="0.35">
      <c r="A5598" s="19">
        <v>4768</v>
      </c>
      <c r="B5598" s="19">
        <v>2</v>
      </c>
      <c r="C5598" s="8">
        <v>25</v>
      </c>
      <c r="D5598" s="8">
        <v>628</v>
      </c>
      <c r="E5598" s="8">
        <v>-1</v>
      </c>
      <c r="F5598" s="7">
        <v>-137.5</v>
      </c>
      <c r="G5598" s="8" t="s">
        <v>241</v>
      </c>
      <c r="H5598" s="9">
        <v>45040.760236539354</v>
      </c>
      <c r="I5598" s="20" t="str">
        <f>Table2[[#This Row],[StoreID]]&amp;"-"&amp;Table2[[#This Row],[OrderNumer]]</f>
        <v>2-4768</v>
      </c>
    </row>
    <row r="5599" spans="1:9" x14ac:dyDescent="0.35">
      <c r="A5599" s="19">
        <v>4768</v>
      </c>
      <c r="B5599" s="19">
        <v>2</v>
      </c>
      <c r="C5599" s="8">
        <v>25</v>
      </c>
      <c r="D5599" s="8">
        <v>628</v>
      </c>
      <c r="E5599" s="8">
        <v>-1</v>
      </c>
      <c r="F5599" s="7">
        <v>-137.5</v>
      </c>
      <c r="G5599" s="8" t="s">
        <v>241</v>
      </c>
      <c r="H5599" s="9">
        <v>45040.760236539354</v>
      </c>
      <c r="I5599" s="20" t="str">
        <f>Table2[[#This Row],[StoreID]]&amp;"-"&amp;Table2[[#This Row],[OrderNumer]]</f>
        <v>2-4768</v>
      </c>
    </row>
    <row r="5600" spans="1:9" x14ac:dyDescent="0.35">
      <c r="A5600" s="19">
        <v>4768</v>
      </c>
      <c r="B5600" s="19">
        <v>2</v>
      </c>
      <c r="C5600" s="8">
        <v>25</v>
      </c>
      <c r="D5600" s="8">
        <v>627</v>
      </c>
      <c r="E5600" s="8">
        <v>-1</v>
      </c>
      <c r="F5600" s="7">
        <v>-137.5</v>
      </c>
      <c r="G5600" s="8" t="s">
        <v>241</v>
      </c>
      <c r="H5600" s="9">
        <v>45040.760236574075</v>
      </c>
      <c r="I5600" s="20" t="str">
        <f>Table2[[#This Row],[StoreID]]&amp;"-"&amp;Table2[[#This Row],[OrderNumer]]</f>
        <v>2-4768</v>
      </c>
    </row>
    <row r="5601" spans="1:9" x14ac:dyDescent="0.35">
      <c r="A5601" s="19">
        <v>4769</v>
      </c>
      <c r="B5601" s="19">
        <v>1</v>
      </c>
      <c r="C5601" s="8">
        <v>15</v>
      </c>
      <c r="D5601" s="8">
        <v>4088</v>
      </c>
      <c r="E5601" s="8">
        <v>2</v>
      </c>
      <c r="F5601" s="7">
        <v>20</v>
      </c>
      <c r="G5601" s="8"/>
      <c r="H5601" s="9">
        <v>45015.940468831017</v>
      </c>
      <c r="I5601" s="20" t="str">
        <f>Table2[[#This Row],[StoreID]]&amp;"-"&amp;Table2[[#This Row],[OrderNumer]]</f>
        <v>1-4769</v>
      </c>
    </row>
    <row r="5602" spans="1:9" x14ac:dyDescent="0.35">
      <c r="A5602" s="19">
        <v>4769</v>
      </c>
      <c r="B5602" s="19">
        <v>5</v>
      </c>
      <c r="C5602" s="8">
        <v>34</v>
      </c>
      <c r="D5602" s="8">
        <v>453</v>
      </c>
      <c r="E5602" s="8">
        <v>1</v>
      </c>
      <c r="F5602" s="7">
        <v>200</v>
      </c>
      <c r="G5602" s="8"/>
      <c r="H5602" s="9">
        <v>45038.638381400466</v>
      </c>
      <c r="I5602" s="20" t="str">
        <f>Table2[[#This Row],[StoreID]]&amp;"-"&amp;Table2[[#This Row],[OrderNumer]]</f>
        <v>5-4769</v>
      </c>
    </row>
    <row r="5603" spans="1:9" x14ac:dyDescent="0.35">
      <c r="A5603" s="19">
        <v>4769</v>
      </c>
      <c r="B5603" s="19">
        <v>5</v>
      </c>
      <c r="C5603" s="8">
        <v>34</v>
      </c>
      <c r="D5603" s="8">
        <v>3268</v>
      </c>
      <c r="E5603" s="8">
        <v>1</v>
      </c>
      <c r="F5603" s="7">
        <v>12.5</v>
      </c>
      <c r="G5603" s="8"/>
      <c r="H5603" s="9">
        <v>45038.638381400466</v>
      </c>
      <c r="I5603" s="20" t="str">
        <f>Table2[[#This Row],[StoreID]]&amp;"-"&amp;Table2[[#This Row],[OrderNumer]]</f>
        <v>5-4769</v>
      </c>
    </row>
    <row r="5604" spans="1:9" x14ac:dyDescent="0.35">
      <c r="A5604" s="19">
        <v>4769</v>
      </c>
      <c r="B5604" s="19">
        <v>5</v>
      </c>
      <c r="C5604" s="8">
        <v>34</v>
      </c>
      <c r="D5604" s="8">
        <v>3304</v>
      </c>
      <c r="E5604" s="8">
        <v>1</v>
      </c>
      <c r="F5604" s="7">
        <v>14.5</v>
      </c>
      <c r="G5604" s="8"/>
      <c r="H5604" s="9">
        <v>45038.638381400466</v>
      </c>
      <c r="I5604" s="20" t="str">
        <f>Table2[[#This Row],[StoreID]]&amp;"-"&amp;Table2[[#This Row],[OrderNumer]]</f>
        <v>5-4769</v>
      </c>
    </row>
    <row r="5605" spans="1:9" x14ac:dyDescent="0.35">
      <c r="A5605" s="19">
        <v>4770</v>
      </c>
      <c r="B5605" s="19">
        <v>1</v>
      </c>
      <c r="C5605" s="8">
        <v>15</v>
      </c>
      <c r="D5605" s="8">
        <v>608</v>
      </c>
      <c r="E5605" s="8">
        <v>1</v>
      </c>
      <c r="F5605" s="7">
        <v>325</v>
      </c>
      <c r="G5605" s="8"/>
      <c r="H5605" s="9">
        <v>45015.941479745372</v>
      </c>
      <c r="I5605" s="20" t="str">
        <f>Table2[[#This Row],[StoreID]]&amp;"-"&amp;Table2[[#This Row],[OrderNumer]]</f>
        <v>1-4770</v>
      </c>
    </row>
    <row r="5606" spans="1:9" x14ac:dyDescent="0.35">
      <c r="A5606" s="19">
        <v>4770</v>
      </c>
      <c r="B5606" s="19">
        <v>2</v>
      </c>
      <c r="C5606" s="8">
        <v>25</v>
      </c>
      <c r="D5606" s="8">
        <v>628</v>
      </c>
      <c r="E5606" s="8">
        <v>1</v>
      </c>
      <c r="F5606" s="7">
        <v>137.5</v>
      </c>
      <c r="G5606" s="8"/>
      <c r="H5606" s="9">
        <v>45040.763165821758</v>
      </c>
      <c r="I5606" s="20" t="str">
        <f>Table2[[#This Row],[StoreID]]&amp;"-"&amp;Table2[[#This Row],[OrderNumer]]</f>
        <v>2-4770</v>
      </c>
    </row>
    <row r="5607" spans="1:9" x14ac:dyDescent="0.35">
      <c r="A5607" s="19">
        <v>4770</v>
      </c>
      <c r="B5607" s="19">
        <v>2</v>
      </c>
      <c r="C5607" s="8">
        <v>25</v>
      </c>
      <c r="D5607" s="8">
        <v>628</v>
      </c>
      <c r="E5607" s="8">
        <v>1</v>
      </c>
      <c r="F5607" s="7">
        <v>137.5</v>
      </c>
      <c r="G5607" s="8"/>
      <c r="H5607" s="9">
        <v>45040.763165821758</v>
      </c>
      <c r="I5607" s="20" t="str">
        <f>Table2[[#This Row],[StoreID]]&amp;"-"&amp;Table2[[#This Row],[OrderNumer]]</f>
        <v>2-4770</v>
      </c>
    </row>
    <row r="5608" spans="1:9" x14ac:dyDescent="0.35">
      <c r="A5608" s="19">
        <v>4770</v>
      </c>
      <c r="B5608" s="19">
        <v>2</v>
      </c>
      <c r="C5608" s="8">
        <v>25</v>
      </c>
      <c r="D5608" s="8">
        <v>627</v>
      </c>
      <c r="E5608" s="8">
        <v>1</v>
      </c>
      <c r="F5608" s="7">
        <v>137.5</v>
      </c>
      <c r="G5608" s="8"/>
      <c r="H5608" s="9">
        <v>45040.763165821758</v>
      </c>
      <c r="I5608" s="20" t="str">
        <f>Table2[[#This Row],[StoreID]]&amp;"-"&amp;Table2[[#This Row],[OrderNumer]]</f>
        <v>2-4770</v>
      </c>
    </row>
    <row r="5609" spans="1:9" x14ac:dyDescent="0.35">
      <c r="A5609" s="19">
        <v>4771</v>
      </c>
      <c r="B5609" s="19">
        <v>1</v>
      </c>
      <c r="C5609" s="8">
        <v>1</v>
      </c>
      <c r="D5609" s="8">
        <v>672</v>
      </c>
      <c r="E5609" s="8">
        <v>1</v>
      </c>
      <c r="F5609" s="7">
        <v>149.5</v>
      </c>
      <c r="G5609" s="8"/>
      <c r="H5609" s="9">
        <v>45015.945510034719</v>
      </c>
      <c r="I5609" s="20" t="str">
        <f>Table2[[#This Row],[StoreID]]&amp;"-"&amp;Table2[[#This Row],[OrderNumer]]</f>
        <v>1-4771</v>
      </c>
    </row>
    <row r="5610" spans="1:9" x14ac:dyDescent="0.35">
      <c r="A5610" s="19">
        <v>4771</v>
      </c>
      <c r="B5610" s="19">
        <v>1</v>
      </c>
      <c r="C5610" s="8">
        <v>1</v>
      </c>
      <c r="D5610" s="8">
        <v>671</v>
      </c>
      <c r="E5610" s="8">
        <v>1</v>
      </c>
      <c r="F5610" s="7">
        <v>149.5</v>
      </c>
      <c r="G5610" s="8"/>
      <c r="H5610" s="9">
        <v>45015.945510069447</v>
      </c>
      <c r="I5610" s="20" t="str">
        <f>Table2[[#This Row],[StoreID]]&amp;"-"&amp;Table2[[#This Row],[OrderNumer]]</f>
        <v>1-4771</v>
      </c>
    </row>
    <row r="5611" spans="1:9" x14ac:dyDescent="0.35">
      <c r="A5611" s="19">
        <v>4771</v>
      </c>
      <c r="B5611" s="19">
        <v>2</v>
      </c>
      <c r="C5611" s="8">
        <v>16</v>
      </c>
      <c r="D5611" s="8">
        <v>634</v>
      </c>
      <c r="E5611" s="8">
        <v>1</v>
      </c>
      <c r="F5611" s="7">
        <v>349.5</v>
      </c>
      <c r="G5611" s="8"/>
      <c r="H5611" s="9">
        <v>45040.765394907408</v>
      </c>
      <c r="I5611" s="20" t="str">
        <f>Table2[[#This Row],[StoreID]]&amp;"-"&amp;Table2[[#This Row],[OrderNumer]]</f>
        <v>2-4771</v>
      </c>
    </row>
    <row r="5612" spans="1:9" x14ac:dyDescent="0.35">
      <c r="A5612" s="19">
        <v>4771</v>
      </c>
      <c r="B5612" s="19">
        <v>5</v>
      </c>
      <c r="C5612" s="8">
        <v>2</v>
      </c>
      <c r="D5612" s="8">
        <v>3226</v>
      </c>
      <c r="E5612" s="8">
        <v>1</v>
      </c>
      <c r="F5612" s="7">
        <v>34.5</v>
      </c>
      <c r="G5612" s="8"/>
      <c r="H5612" s="9">
        <v>45038.654203124999</v>
      </c>
      <c r="I5612" s="20" t="str">
        <f>Table2[[#This Row],[StoreID]]&amp;"-"&amp;Table2[[#This Row],[OrderNumer]]</f>
        <v>5-4771</v>
      </c>
    </row>
    <row r="5613" spans="1:9" x14ac:dyDescent="0.35">
      <c r="A5613" s="19">
        <v>4772</v>
      </c>
      <c r="B5613" s="19">
        <v>1</v>
      </c>
      <c r="C5613" s="8">
        <v>15</v>
      </c>
      <c r="D5613" s="8">
        <v>1099</v>
      </c>
      <c r="E5613" s="8">
        <v>1</v>
      </c>
      <c r="F5613" s="7">
        <v>287.5</v>
      </c>
      <c r="G5613" s="8"/>
      <c r="H5613" s="9">
        <v>45015.950756053244</v>
      </c>
      <c r="I5613" s="20" t="str">
        <f>Table2[[#This Row],[StoreID]]&amp;"-"&amp;Table2[[#This Row],[OrderNumer]]</f>
        <v>1-4772</v>
      </c>
    </row>
    <row r="5614" spans="1:9" x14ac:dyDescent="0.35">
      <c r="A5614" s="19">
        <v>4772</v>
      </c>
      <c r="B5614" s="19">
        <v>2</v>
      </c>
      <c r="C5614" s="8">
        <v>25</v>
      </c>
      <c r="D5614" s="8">
        <v>1166</v>
      </c>
      <c r="E5614" s="8">
        <v>1</v>
      </c>
      <c r="F5614" s="7">
        <v>25</v>
      </c>
      <c r="G5614" s="8"/>
      <c r="H5614" s="9">
        <v>45040.788874537036</v>
      </c>
      <c r="I5614" s="20" t="str">
        <f>Table2[[#This Row],[StoreID]]&amp;"-"&amp;Table2[[#This Row],[OrderNumer]]</f>
        <v>2-4772</v>
      </c>
    </row>
    <row r="5615" spans="1:9" x14ac:dyDescent="0.35">
      <c r="A5615" s="19">
        <v>4772</v>
      </c>
      <c r="B5615" s="19">
        <v>2</v>
      </c>
      <c r="C5615" s="8">
        <v>25</v>
      </c>
      <c r="D5615" s="8">
        <v>1167</v>
      </c>
      <c r="E5615" s="8">
        <v>1</v>
      </c>
      <c r="F5615" s="7">
        <v>25</v>
      </c>
      <c r="G5615" s="8"/>
      <c r="H5615" s="9">
        <v>45040.788874537036</v>
      </c>
      <c r="I5615" s="20" t="str">
        <f>Table2[[#This Row],[StoreID]]&amp;"-"&amp;Table2[[#This Row],[OrderNumer]]</f>
        <v>2-4772</v>
      </c>
    </row>
    <row r="5616" spans="1:9" x14ac:dyDescent="0.35">
      <c r="A5616" s="19">
        <v>4772</v>
      </c>
      <c r="B5616" s="19">
        <v>3</v>
      </c>
      <c r="C5616" s="8">
        <v>19</v>
      </c>
      <c r="D5616" s="8">
        <v>4078</v>
      </c>
      <c r="E5616" s="8">
        <v>1</v>
      </c>
      <c r="F5616" s="7">
        <v>49.5</v>
      </c>
      <c r="G5616" s="8"/>
      <c r="H5616" s="9">
        <v>44998.59673005787</v>
      </c>
      <c r="I5616" s="20" t="str">
        <f>Table2[[#This Row],[StoreID]]&amp;"-"&amp;Table2[[#This Row],[OrderNumer]]</f>
        <v>3-4772</v>
      </c>
    </row>
    <row r="5617" spans="1:9" x14ac:dyDescent="0.35">
      <c r="A5617" s="19">
        <v>4772</v>
      </c>
      <c r="B5617" s="19">
        <v>5</v>
      </c>
      <c r="C5617" s="8">
        <v>34</v>
      </c>
      <c r="D5617" s="8">
        <v>3227</v>
      </c>
      <c r="E5617" s="8">
        <v>1</v>
      </c>
      <c r="F5617" s="7">
        <v>34.5</v>
      </c>
      <c r="G5617" s="8"/>
      <c r="H5617" s="9">
        <v>45038.658476620367</v>
      </c>
      <c r="I5617" s="20" t="str">
        <f>Table2[[#This Row],[StoreID]]&amp;"-"&amp;Table2[[#This Row],[OrderNumer]]</f>
        <v>5-4772</v>
      </c>
    </row>
    <row r="5618" spans="1:9" x14ac:dyDescent="0.35">
      <c r="A5618" s="19">
        <v>4773</v>
      </c>
      <c r="B5618" s="19">
        <v>2</v>
      </c>
      <c r="C5618" s="8">
        <v>25</v>
      </c>
      <c r="D5618" s="8">
        <v>11</v>
      </c>
      <c r="E5618" s="8">
        <v>1</v>
      </c>
      <c r="F5618" s="7">
        <v>225</v>
      </c>
      <c r="G5618" s="8"/>
      <c r="H5618" s="9">
        <v>45040.810350960652</v>
      </c>
      <c r="I5618" s="20" t="str">
        <f>Table2[[#This Row],[StoreID]]&amp;"-"&amp;Table2[[#This Row],[OrderNumer]]</f>
        <v>2-4773</v>
      </c>
    </row>
    <row r="5619" spans="1:9" x14ac:dyDescent="0.35">
      <c r="A5619" s="19">
        <v>4773</v>
      </c>
      <c r="B5619" s="19">
        <v>2</v>
      </c>
      <c r="C5619" s="8">
        <v>25</v>
      </c>
      <c r="D5619" s="8">
        <v>4092</v>
      </c>
      <c r="E5619" s="8">
        <v>1</v>
      </c>
      <c r="F5619" s="7">
        <v>25</v>
      </c>
      <c r="G5619" s="8"/>
      <c r="H5619" s="9">
        <v>45040.810350960652</v>
      </c>
      <c r="I5619" s="20" t="str">
        <f>Table2[[#This Row],[StoreID]]&amp;"-"&amp;Table2[[#This Row],[OrderNumer]]</f>
        <v>2-4773</v>
      </c>
    </row>
    <row r="5620" spans="1:9" x14ac:dyDescent="0.35">
      <c r="A5620" s="19">
        <v>4773</v>
      </c>
      <c r="B5620" s="19">
        <v>2</v>
      </c>
      <c r="C5620" s="8">
        <v>25</v>
      </c>
      <c r="D5620" s="8">
        <v>4028</v>
      </c>
      <c r="E5620" s="8">
        <v>3</v>
      </c>
      <c r="F5620" s="7">
        <v>142.5</v>
      </c>
      <c r="G5620" s="8"/>
      <c r="H5620" s="9">
        <v>45040.810350925924</v>
      </c>
      <c r="I5620" s="20" t="str">
        <f>Table2[[#This Row],[StoreID]]&amp;"-"&amp;Table2[[#This Row],[OrderNumer]]</f>
        <v>2-4773</v>
      </c>
    </row>
    <row r="5621" spans="1:9" x14ac:dyDescent="0.35">
      <c r="A5621" s="19">
        <v>4773</v>
      </c>
      <c r="B5621" s="19">
        <v>3</v>
      </c>
      <c r="C5621" s="8">
        <v>13</v>
      </c>
      <c r="D5621" s="8">
        <v>3369</v>
      </c>
      <c r="E5621" s="8">
        <v>1</v>
      </c>
      <c r="F5621" s="7">
        <v>287.5</v>
      </c>
      <c r="G5621" s="8"/>
      <c r="H5621" s="9">
        <v>44998.60532091435</v>
      </c>
      <c r="I5621" s="20" t="str">
        <f>Table2[[#This Row],[StoreID]]&amp;"-"&amp;Table2[[#This Row],[OrderNumer]]</f>
        <v>3-4773</v>
      </c>
    </row>
    <row r="5622" spans="1:9" x14ac:dyDescent="0.35">
      <c r="A5622" s="19">
        <v>4774</v>
      </c>
      <c r="B5622" s="19">
        <v>3</v>
      </c>
      <c r="C5622" s="8">
        <v>23</v>
      </c>
      <c r="D5622" s="8">
        <v>3240</v>
      </c>
      <c r="E5622" s="8">
        <v>1</v>
      </c>
      <c r="F5622" s="7">
        <v>57.5</v>
      </c>
      <c r="G5622" s="8"/>
      <c r="H5622" s="9">
        <v>44998.617586423614</v>
      </c>
      <c r="I5622" s="20" t="str">
        <f>Table2[[#This Row],[StoreID]]&amp;"-"&amp;Table2[[#This Row],[OrderNumer]]</f>
        <v>3-4774</v>
      </c>
    </row>
    <row r="5623" spans="1:9" x14ac:dyDescent="0.35">
      <c r="A5623" s="19">
        <v>4776</v>
      </c>
      <c r="B5623" s="19">
        <v>2</v>
      </c>
      <c r="C5623" s="8">
        <v>16</v>
      </c>
      <c r="D5623" s="8">
        <v>4090</v>
      </c>
      <c r="E5623" s="8">
        <v>1</v>
      </c>
      <c r="F5623" s="7">
        <v>47.5</v>
      </c>
      <c r="G5623" s="8"/>
      <c r="H5623" s="9">
        <v>45040.825895601854</v>
      </c>
      <c r="I5623" s="20" t="str">
        <f>Table2[[#This Row],[StoreID]]&amp;"-"&amp;Table2[[#This Row],[OrderNumer]]</f>
        <v>2-4776</v>
      </c>
    </row>
    <row r="5624" spans="1:9" x14ac:dyDescent="0.35">
      <c r="A5624" s="19">
        <v>4776</v>
      </c>
      <c r="B5624" s="19">
        <v>2</v>
      </c>
      <c r="C5624" s="8">
        <v>16</v>
      </c>
      <c r="D5624" s="8">
        <v>416</v>
      </c>
      <c r="E5624" s="8">
        <v>1</v>
      </c>
      <c r="F5624" s="7">
        <v>15</v>
      </c>
      <c r="G5624" s="8"/>
      <c r="H5624" s="9">
        <v>45040.825895636575</v>
      </c>
      <c r="I5624" s="20" t="str">
        <f>Table2[[#This Row],[StoreID]]&amp;"-"&amp;Table2[[#This Row],[OrderNumer]]</f>
        <v>2-4776</v>
      </c>
    </row>
    <row r="5625" spans="1:9" x14ac:dyDescent="0.35">
      <c r="A5625" s="19">
        <v>4776</v>
      </c>
      <c r="B5625" s="19">
        <v>3</v>
      </c>
      <c r="C5625" s="8">
        <v>23</v>
      </c>
      <c r="D5625" s="8">
        <v>3436</v>
      </c>
      <c r="E5625" s="8">
        <v>1</v>
      </c>
      <c r="F5625" s="7">
        <v>699.5</v>
      </c>
      <c r="G5625" s="8"/>
      <c r="H5625" s="9">
        <v>44998.708258993058</v>
      </c>
      <c r="I5625" s="20" t="str">
        <f>Table2[[#This Row],[StoreID]]&amp;"-"&amp;Table2[[#This Row],[OrderNumer]]</f>
        <v>3-4776</v>
      </c>
    </row>
    <row r="5626" spans="1:9" x14ac:dyDescent="0.35">
      <c r="A5626" s="19">
        <v>4778</v>
      </c>
      <c r="B5626" s="19">
        <v>5</v>
      </c>
      <c r="C5626" s="8">
        <v>34</v>
      </c>
      <c r="D5626" s="8">
        <v>4202</v>
      </c>
      <c r="E5626" s="8">
        <v>1</v>
      </c>
      <c r="F5626" s="7">
        <v>2.5</v>
      </c>
      <c r="G5626" s="8"/>
      <c r="H5626" s="9">
        <v>45038.694993206016</v>
      </c>
      <c r="I5626" s="20" t="str">
        <f>Table2[[#This Row],[StoreID]]&amp;"-"&amp;Table2[[#This Row],[OrderNumer]]</f>
        <v>5-4778</v>
      </c>
    </row>
    <row r="5627" spans="1:9" x14ac:dyDescent="0.35">
      <c r="A5627" s="19">
        <v>4778</v>
      </c>
      <c r="B5627" s="19">
        <v>5</v>
      </c>
      <c r="C5627" s="8">
        <v>34</v>
      </c>
      <c r="D5627" s="8">
        <v>4202</v>
      </c>
      <c r="E5627" s="8">
        <v>1</v>
      </c>
      <c r="F5627" s="7">
        <v>2.5</v>
      </c>
      <c r="G5627" s="8"/>
      <c r="H5627" s="9">
        <v>45038.694993206016</v>
      </c>
      <c r="I5627" s="20" t="str">
        <f>Table2[[#This Row],[StoreID]]&amp;"-"&amp;Table2[[#This Row],[OrderNumer]]</f>
        <v>5-4778</v>
      </c>
    </row>
    <row r="5628" spans="1:9" x14ac:dyDescent="0.35">
      <c r="A5628" s="19">
        <v>4779</v>
      </c>
      <c r="B5628" s="19">
        <v>3</v>
      </c>
      <c r="C5628" s="8">
        <v>30</v>
      </c>
      <c r="D5628" s="8">
        <v>604</v>
      </c>
      <c r="E5628" s="8">
        <v>2</v>
      </c>
      <c r="F5628" s="7">
        <v>195</v>
      </c>
      <c r="G5628" s="8"/>
      <c r="H5628" s="9">
        <v>44998.722806631944</v>
      </c>
      <c r="I5628" s="20" t="str">
        <f>Table2[[#This Row],[StoreID]]&amp;"-"&amp;Table2[[#This Row],[OrderNumer]]</f>
        <v>3-4779</v>
      </c>
    </row>
    <row r="5629" spans="1:9" x14ac:dyDescent="0.35">
      <c r="A5629" s="19">
        <v>4779</v>
      </c>
      <c r="B5629" s="19">
        <v>5</v>
      </c>
      <c r="C5629" s="8">
        <v>34</v>
      </c>
      <c r="D5629" s="8">
        <v>4086</v>
      </c>
      <c r="E5629" s="8">
        <v>1</v>
      </c>
      <c r="F5629" s="7">
        <v>10</v>
      </c>
      <c r="G5629" s="8"/>
      <c r="H5629" s="9">
        <v>45038.701728009262</v>
      </c>
      <c r="I5629" s="20" t="str">
        <f>Table2[[#This Row],[StoreID]]&amp;"-"&amp;Table2[[#This Row],[OrderNumer]]</f>
        <v>5-4779</v>
      </c>
    </row>
    <row r="5630" spans="1:9" x14ac:dyDescent="0.35">
      <c r="A5630" s="19">
        <v>4779</v>
      </c>
      <c r="B5630" s="19">
        <v>5</v>
      </c>
      <c r="C5630" s="8">
        <v>34</v>
      </c>
      <c r="D5630" s="8">
        <v>4088</v>
      </c>
      <c r="E5630" s="8">
        <v>1</v>
      </c>
      <c r="F5630" s="7">
        <v>10</v>
      </c>
      <c r="G5630" s="8"/>
      <c r="H5630" s="9">
        <v>45038.701728009262</v>
      </c>
      <c r="I5630" s="20" t="str">
        <f>Table2[[#This Row],[StoreID]]&amp;"-"&amp;Table2[[#This Row],[OrderNumer]]</f>
        <v>5-4779</v>
      </c>
    </row>
    <row r="5631" spans="1:9" x14ac:dyDescent="0.35">
      <c r="A5631" s="19">
        <v>4779</v>
      </c>
      <c r="B5631" s="19">
        <v>5</v>
      </c>
      <c r="C5631" s="8">
        <v>34</v>
      </c>
      <c r="D5631" s="8">
        <v>4089</v>
      </c>
      <c r="E5631" s="8">
        <v>1</v>
      </c>
      <c r="F5631" s="7">
        <v>10</v>
      </c>
      <c r="G5631" s="8"/>
      <c r="H5631" s="9">
        <v>45038.701728009262</v>
      </c>
      <c r="I5631" s="20" t="str">
        <f>Table2[[#This Row],[StoreID]]&amp;"-"&amp;Table2[[#This Row],[OrderNumer]]</f>
        <v>5-4779</v>
      </c>
    </row>
    <row r="5632" spans="1:9" x14ac:dyDescent="0.35">
      <c r="A5632" s="19">
        <v>4779</v>
      </c>
      <c r="B5632" s="19">
        <v>5</v>
      </c>
      <c r="C5632" s="8">
        <v>34</v>
      </c>
      <c r="D5632" s="8">
        <v>4087</v>
      </c>
      <c r="E5632" s="8">
        <v>1</v>
      </c>
      <c r="F5632" s="7">
        <v>10</v>
      </c>
      <c r="G5632" s="8"/>
      <c r="H5632" s="9">
        <v>45038.701728009262</v>
      </c>
      <c r="I5632" s="20" t="str">
        <f>Table2[[#This Row],[StoreID]]&amp;"-"&amp;Table2[[#This Row],[OrderNumer]]</f>
        <v>5-4779</v>
      </c>
    </row>
    <row r="5633" spans="1:9" x14ac:dyDescent="0.35">
      <c r="A5633" s="19">
        <v>4779</v>
      </c>
      <c r="B5633" s="19">
        <v>5</v>
      </c>
      <c r="C5633" s="8">
        <v>34</v>
      </c>
      <c r="D5633" s="8">
        <v>4084</v>
      </c>
      <c r="E5633" s="8">
        <v>1</v>
      </c>
      <c r="F5633" s="7">
        <v>10</v>
      </c>
      <c r="G5633" s="8"/>
      <c r="H5633" s="9">
        <v>45038.701728009262</v>
      </c>
      <c r="I5633" s="20" t="str">
        <f>Table2[[#This Row],[StoreID]]&amp;"-"&amp;Table2[[#This Row],[OrderNumer]]</f>
        <v>5-4779</v>
      </c>
    </row>
    <row r="5634" spans="1:9" x14ac:dyDescent="0.35">
      <c r="A5634" s="19">
        <v>4780</v>
      </c>
      <c r="B5634" s="19">
        <v>5</v>
      </c>
      <c r="C5634" s="8">
        <v>34</v>
      </c>
      <c r="D5634" s="8">
        <v>4090</v>
      </c>
      <c r="E5634" s="8">
        <v>1</v>
      </c>
      <c r="F5634" s="7">
        <v>47.5</v>
      </c>
      <c r="G5634" s="8"/>
      <c r="H5634" s="9">
        <v>45038.714972453701</v>
      </c>
      <c r="I5634" s="20" t="str">
        <f>Table2[[#This Row],[StoreID]]&amp;"-"&amp;Table2[[#This Row],[OrderNumer]]</f>
        <v>5-4780</v>
      </c>
    </row>
    <row r="5635" spans="1:9" x14ac:dyDescent="0.35">
      <c r="A5635" s="19">
        <v>4781</v>
      </c>
      <c r="B5635" s="19">
        <v>3</v>
      </c>
      <c r="C5635" s="8">
        <v>19</v>
      </c>
      <c r="D5635" s="8">
        <v>475</v>
      </c>
      <c r="E5635" s="8">
        <v>1</v>
      </c>
      <c r="F5635" s="7">
        <v>50</v>
      </c>
      <c r="G5635" s="8"/>
      <c r="H5635" s="9">
        <v>44998.743289432867</v>
      </c>
      <c r="I5635" s="20" t="str">
        <f>Table2[[#This Row],[StoreID]]&amp;"-"&amp;Table2[[#This Row],[OrderNumer]]</f>
        <v>3-4781</v>
      </c>
    </row>
    <row r="5636" spans="1:9" x14ac:dyDescent="0.35">
      <c r="A5636" s="19">
        <v>4781</v>
      </c>
      <c r="B5636" s="19">
        <v>3</v>
      </c>
      <c r="C5636" s="8">
        <v>19</v>
      </c>
      <c r="D5636" s="8">
        <v>476</v>
      </c>
      <c r="E5636" s="8">
        <v>1</v>
      </c>
      <c r="F5636" s="7">
        <v>30</v>
      </c>
      <c r="G5636" s="8"/>
      <c r="H5636" s="9">
        <v>44998.743289432867</v>
      </c>
      <c r="I5636" s="20" t="str">
        <f>Table2[[#This Row],[StoreID]]&amp;"-"&amp;Table2[[#This Row],[OrderNumer]]</f>
        <v>3-4781</v>
      </c>
    </row>
    <row r="5637" spans="1:9" x14ac:dyDescent="0.35">
      <c r="A5637" s="19">
        <v>4782</v>
      </c>
      <c r="B5637" s="19">
        <v>2</v>
      </c>
      <c r="C5637" s="8">
        <v>4</v>
      </c>
      <c r="D5637" s="8">
        <v>2828</v>
      </c>
      <c r="E5637" s="8">
        <v>-1</v>
      </c>
      <c r="F5637" s="7">
        <v>-400</v>
      </c>
      <c r="G5637" s="8" t="s">
        <v>241</v>
      </c>
      <c r="H5637" s="9">
        <v>45040.872651041667</v>
      </c>
      <c r="I5637" s="20" t="str">
        <f>Table2[[#This Row],[StoreID]]&amp;"-"&amp;Table2[[#This Row],[OrderNumer]]</f>
        <v>2-4782</v>
      </c>
    </row>
    <row r="5638" spans="1:9" x14ac:dyDescent="0.35">
      <c r="A5638" s="19">
        <v>4783</v>
      </c>
      <c r="B5638" s="19">
        <v>3</v>
      </c>
      <c r="C5638" s="8">
        <v>30</v>
      </c>
      <c r="D5638" s="8">
        <v>4078</v>
      </c>
      <c r="E5638" s="8">
        <v>1</v>
      </c>
      <c r="F5638" s="7">
        <v>49.5</v>
      </c>
      <c r="G5638" s="8"/>
      <c r="H5638" s="9">
        <v>44998.748988923609</v>
      </c>
      <c r="I5638" s="20" t="str">
        <f>Table2[[#This Row],[StoreID]]&amp;"-"&amp;Table2[[#This Row],[OrderNumer]]</f>
        <v>3-4783</v>
      </c>
    </row>
    <row r="5639" spans="1:9" x14ac:dyDescent="0.35">
      <c r="A5639" s="19">
        <v>4784</v>
      </c>
      <c r="B5639" s="19">
        <v>1</v>
      </c>
      <c r="C5639" s="8">
        <v>11</v>
      </c>
      <c r="D5639" s="8">
        <v>3224</v>
      </c>
      <c r="E5639" s="8">
        <v>1</v>
      </c>
      <c r="F5639" s="7">
        <v>34.5</v>
      </c>
      <c r="G5639" s="8"/>
      <c r="H5639" s="9">
        <v>45016.535054247688</v>
      </c>
      <c r="I5639" s="20" t="str">
        <f>Table2[[#This Row],[StoreID]]&amp;"-"&amp;Table2[[#This Row],[OrderNumer]]</f>
        <v>1-4784</v>
      </c>
    </row>
    <row r="5640" spans="1:9" x14ac:dyDescent="0.35">
      <c r="A5640" s="19">
        <v>4784</v>
      </c>
      <c r="B5640" s="19">
        <v>2</v>
      </c>
      <c r="C5640" s="8">
        <v>25</v>
      </c>
      <c r="D5640" s="8">
        <v>2826</v>
      </c>
      <c r="E5640" s="8">
        <v>1</v>
      </c>
      <c r="F5640" s="7">
        <v>425</v>
      </c>
      <c r="G5640" s="8"/>
      <c r="H5640" s="9">
        <v>45040.873849733798</v>
      </c>
      <c r="I5640" s="20" t="str">
        <f>Table2[[#This Row],[StoreID]]&amp;"-"&amp;Table2[[#This Row],[OrderNumer]]</f>
        <v>2-4784</v>
      </c>
    </row>
    <row r="5641" spans="1:9" x14ac:dyDescent="0.35">
      <c r="A5641" s="19">
        <v>4786</v>
      </c>
      <c r="B5641" s="19">
        <v>2</v>
      </c>
      <c r="C5641" s="8">
        <v>23</v>
      </c>
      <c r="D5641" s="8">
        <v>4088</v>
      </c>
      <c r="E5641" s="8">
        <v>1</v>
      </c>
      <c r="F5641" s="7">
        <v>10</v>
      </c>
      <c r="G5641" s="8"/>
      <c r="H5641" s="9">
        <v>45040.876950810183</v>
      </c>
      <c r="I5641" s="20" t="str">
        <f>Table2[[#This Row],[StoreID]]&amp;"-"&amp;Table2[[#This Row],[OrderNumer]]</f>
        <v>2-4786</v>
      </c>
    </row>
    <row r="5642" spans="1:9" x14ac:dyDescent="0.35">
      <c r="A5642" s="19">
        <v>4786</v>
      </c>
      <c r="B5642" s="19">
        <v>2</v>
      </c>
      <c r="C5642" s="8">
        <v>23</v>
      </c>
      <c r="D5642" s="8">
        <v>4088</v>
      </c>
      <c r="E5642" s="8">
        <v>1</v>
      </c>
      <c r="F5642" s="7">
        <v>10</v>
      </c>
      <c r="G5642" s="8"/>
      <c r="H5642" s="9">
        <v>45040.876950844904</v>
      </c>
      <c r="I5642" s="20" t="str">
        <f>Table2[[#This Row],[StoreID]]&amp;"-"&amp;Table2[[#This Row],[OrderNumer]]</f>
        <v>2-4786</v>
      </c>
    </row>
    <row r="5643" spans="1:9" x14ac:dyDescent="0.35">
      <c r="A5643" s="19">
        <v>4789</v>
      </c>
      <c r="B5643" s="19">
        <v>1</v>
      </c>
      <c r="C5643" s="8">
        <v>10</v>
      </c>
      <c r="D5643" s="8">
        <v>3640</v>
      </c>
      <c r="E5643" s="8">
        <v>1</v>
      </c>
      <c r="F5643" s="7">
        <v>1149.5</v>
      </c>
      <c r="G5643" s="8"/>
      <c r="H5643" s="9">
        <v>45016.566943171296</v>
      </c>
      <c r="I5643" s="20" t="str">
        <f>Table2[[#This Row],[StoreID]]&amp;"-"&amp;Table2[[#This Row],[OrderNumer]]</f>
        <v>1-4789</v>
      </c>
    </row>
    <row r="5644" spans="1:9" x14ac:dyDescent="0.35">
      <c r="A5644" s="19">
        <v>4789</v>
      </c>
      <c r="B5644" s="19">
        <v>1</v>
      </c>
      <c r="C5644" s="8">
        <v>10</v>
      </c>
      <c r="D5644" s="8">
        <v>3601</v>
      </c>
      <c r="E5644" s="8">
        <v>1</v>
      </c>
      <c r="F5644" s="7">
        <v>1199.5</v>
      </c>
      <c r="G5644" s="8"/>
      <c r="H5644" s="9">
        <v>45016.566943206017</v>
      </c>
      <c r="I5644" s="20" t="str">
        <f>Table2[[#This Row],[StoreID]]&amp;"-"&amp;Table2[[#This Row],[OrderNumer]]</f>
        <v>1-4789</v>
      </c>
    </row>
    <row r="5645" spans="1:9" x14ac:dyDescent="0.35">
      <c r="A5645" s="19">
        <v>4790</v>
      </c>
      <c r="B5645" s="19">
        <v>1</v>
      </c>
      <c r="C5645" s="8">
        <v>11</v>
      </c>
      <c r="D5645" s="8">
        <v>462</v>
      </c>
      <c r="E5645" s="8">
        <v>1</v>
      </c>
      <c r="F5645" s="7">
        <v>10</v>
      </c>
      <c r="G5645" s="8"/>
      <c r="H5645" s="9">
        <v>45016.567799155091</v>
      </c>
      <c r="I5645" s="20" t="str">
        <f>Table2[[#This Row],[StoreID]]&amp;"-"&amp;Table2[[#This Row],[OrderNumer]]</f>
        <v>1-4790</v>
      </c>
    </row>
    <row r="5646" spans="1:9" x14ac:dyDescent="0.35">
      <c r="A5646" s="19">
        <v>4791</v>
      </c>
      <c r="B5646" s="19">
        <v>1</v>
      </c>
      <c r="C5646" s="8">
        <v>11</v>
      </c>
      <c r="D5646" s="8">
        <v>462</v>
      </c>
      <c r="E5646" s="8">
        <v>5</v>
      </c>
      <c r="F5646" s="7">
        <v>50</v>
      </c>
      <c r="G5646" s="8"/>
      <c r="H5646" s="9">
        <v>45016.570546990741</v>
      </c>
      <c r="I5646" s="20" t="str">
        <f>Table2[[#This Row],[StoreID]]&amp;"-"&amp;Table2[[#This Row],[OrderNumer]]</f>
        <v>1-4791</v>
      </c>
    </row>
    <row r="5647" spans="1:9" x14ac:dyDescent="0.35">
      <c r="A5647" s="19">
        <v>4792</v>
      </c>
      <c r="B5647" s="19">
        <v>3</v>
      </c>
      <c r="C5647" s="8">
        <v>13</v>
      </c>
      <c r="D5647" s="8">
        <v>3456</v>
      </c>
      <c r="E5647" s="8">
        <v>1</v>
      </c>
      <c r="F5647" s="7">
        <v>600</v>
      </c>
      <c r="G5647" s="8"/>
      <c r="H5647" s="9">
        <v>44999.540032372686</v>
      </c>
      <c r="I5647" s="20" t="str">
        <f>Table2[[#This Row],[StoreID]]&amp;"-"&amp;Table2[[#This Row],[OrderNumer]]</f>
        <v>3-4792</v>
      </c>
    </row>
    <row r="5648" spans="1:9" x14ac:dyDescent="0.35">
      <c r="A5648" s="19">
        <v>4792</v>
      </c>
      <c r="B5648" s="19">
        <v>5</v>
      </c>
      <c r="C5648" s="8">
        <v>34</v>
      </c>
      <c r="D5648" s="8">
        <v>4085</v>
      </c>
      <c r="E5648" s="8">
        <v>1</v>
      </c>
      <c r="F5648" s="7">
        <v>10</v>
      </c>
      <c r="G5648" s="8"/>
      <c r="H5648" s="9">
        <v>45038.797409224535</v>
      </c>
      <c r="I5648" s="20" t="str">
        <f>Table2[[#This Row],[StoreID]]&amp;"-"&amp;Table2[[#This Row],[OrderNumer]]</f>
        <v>5-4792</v>
      </c>
    </row>
    <row r="5649" spans="1:9" x14ac:dyDescent="0.35">
      <c r="A5649" s="19">
        <v>4794</v>
      </c>
      <c r="B5649" s="19">
        <v>1</v>
      </c>
      <c r="C5649" s="8">
        <v>10</v>
      </c>
      <c r="D5649" s="8">
        <v>4091</v>
      </c>
      <c r="E5649" s="8">
        <v>1</v>
      </c>
      <c r="F5649" s="7">
        <v>25</v>
      </c>
      <c r="G5649" s="8"/>
      <c r="H5649" s="9">
        <v>45016.579362997683</v>
      </c>
      <c r="I5649" s="20" t="str">
        <f>Table2[[#This Row],[StoreID]]&amp;"-"&amp;Table2[[#This Row],[OrderNumer]]</f>
        <v>1-4794</v>
      </c>
    </row>
    <row r="5650" spans="1:9" x14ac:dyDescent="0.35">
      <c r="A5650" s="19">
        <v>4794</v>
      </c>
      <c r="B5650" s="19">
        <v>1</v>
      </c>
      <c r="C5650" s="8">
        <v>10</v>
      </c>
      <c r="D5650" s="8">
        <v>4091</v>
      </c>
      <c r="E5650" s="8">
        <v>1</v>
      </c>
      <c r="F5650" s="7">
        <v>25</v>
      </c>
      <c r="G5650" s="8"/>
      <c r="H5650" s="9">
        <v>45016.579362997683</v>
      </c>
      <c r="I5650" s="20" t="str">
        <f>Table2[[#This Row],[StoreID]]&amp;"-"&amp;Table2[[#This Row],[OrderNumer]]</f>
        <v>1-4794</v>
      </c>
    </row>
    <row r="5651" spans="1:9" x14ac:dyDescent="0.35">
      <c r="A5651" s="19">
        <v>4794</v>
      </c>
      <c r="B5651" s="19">
        <v>1</v>
      </c>
      <c r="C5651" s="8">
        <v>10</v>
      </c>
      <c r="D5651" s="8">
        <v>473</v>
      </c>
      <c r="E5651" s="8">
        <v>1</v>
      </c>
      <c r="F5651" s="7">
        <v>45</v>
      </c>
      <c r="G5651" s="8"/>
      <c r="H5651" s="9">
        <v>45016.57936304398</v>
      </c>
      <c r="I5651" s="20" t="str">
        <f>Table2[[#This Row],[StoreID]]&amp;"-"&amp;Table2[[#This Row],[OrderNumer]]</f>
        <v>1-4794</v>
      </c>
    </row>
    <row r="5652" spans="1:9" x14ac:dyDescent="0.35">
      <c r="A5652" s="19">
        <v>4795</v>
      </c>
      <c r="B5652" s="19">
        <v>2</v>
      </c>
      <c r="C5652" s="8">
        <v>25</v>
      </c>
      <c r="D5652" s="8">
        <v>4</v>
      </c>
      <c r="E5652" s="8">
        <v>1</v>
      </c>
      <c r="F5652" s="7">
        <v>149.5</v>
      </c>
      <c r="G5652" s="8"/>
      <c r="H5652" s="9">
        <v>45040.90137832176</v>
      </c>
      <c r="I5652" s="20" t="str">
        <f>Table2[[#This Row],[StoreID]]&amp;"-"&amp;Table2[[#This Row],[OrderNumer]]</f>
        <v>2-4795</v>
      </c>
    </row>
    <row r="5653" spans="1:9" x14ac:dyDescent="0.35">
      <c r="A5653" s="19">
        <v>4795</v>
      </c>
      <c r="B5653" s="19">
        <v>3</v>
      </c>
      <c r="C5653" s="8">
        <v>13</v>
      </c>
      <c r="D5653" s="8">
        <v>3683</v>
      </c>
      <c r="E5653" s="8">
        <v>1</v>
      </c>
      <c r="F5653" s="7">
        <v>375</v>
      </c>
      <c r="G5653" s="8"/>
      <c r="H5653" s="9">
        <v>44999.564514664351</v>
      </c>
      <c r="I5653" s="20" t="str">
        <f>Table2[[#This Row],[StoreID]]&amp;"-"&amp;Table2[[#This Row],[OrderNumer]]</f>
        <v>3-4795</v>
      </c>
    </row>
    <row r="5654" spans="1:9" x14ac:dyDescent="0.35">
      <c r="A5654" s="19">
        <v>4796</v>
      </c>
      <c r="B5654" s="19">
        <v>2</v>
      </c>
      <c r="C5654" s="8">
        <v>25</v>
      </c>
      <c r="D5654" s="8">
        <v>608</v>
      </c>
      <c r="E5654" s="8">
        <v>1</v>
      </c>
      <c r="F5654" s="7">
        <v>325</v>
      </c>
      <c r="G5654" s="8"/>
      <c r="H5654" s="9">
        <v>45040.903224270834</v>
      </c>
      <c r="I5654" s="20" t="str">
        <f>Table2[[#This Row],[StoreID]]&amp;"-"&amp;Table2[[#This Row],[OrderNumer]]</f>
        <v>2-4796</v>
      </c>
    </row>
    <row r="5655" spans="1:9" x14ac:dyDescent="0.35">
      <c r="A5655" s="19">
        <v>4796</v>
      </c>
      <c r="B5655" s="19">
        <v>5</v>
      </c>
      <c r="C5655" s="8">
        <v>34</v>
      </c>
      <c r="D5655" s="8">
        <v>4028</v>
      </c>
      <c r="E5655" s="8">
        <v>1</v>
      </c>
      <c r="F5655" s="7">
        <v>47.5</v>
      </c>
      <c r="G5655" s="8"/>
      <c r="H5655" s="9">
        <v>45038.805709340275</v>
      </c>
      <c r="I5655" s="20" t="str">
        <f>Table2[[#This Row],[StoreID]]&amp;"-"&amp;Table2[[#This Row],[OrderNumer]]</f>
        <v>5-4796</v>
      </c>
    </row>
    <row r="5656" spans="1:9" x14ac:dyDescent="0.35">
      <c r="A5656" s="19">
        <v>4797</v>
      </c>
      <c r="B5656" s="19">
        <v>3</v>
      </c>
      <c r="C5656" s="8">
        <v>1</v>
      </c>
      <c r="D5656" s="8">
        <v>3227</v>
      </c>
      <c r="E5656" s="8">
        <v>1</v>
      </c>
      <c r="F5656" s="7">
        <v>34.5</v>
      </c>
      <c r="G5656" s="8"/>
      <c r="H5656" s="9">
        <v>44999.624402858797</v>
      </c>
      <c r="I5656" s="20" t="str">
        <f>Table2[[#This Row],[StoreID]]&amp;"-"&amp;Table2[[#This Row],[OrderNumer]]</f>
        <v>3-4797</v>
      </c>
    </row>
    <row r="5657" spans="1:9" x14ac:dyDescent="0.35">
      <c r="A5657" s="19">
        <v>4797</v>
      </c>
      <c r="B5657" s="19">
        <v>5</v>
      </c>
      <c r="C5657" s="8">
        <v>34</v>
      </c>
      <c r="D5657" s="8">
        <v>12</v>
      </c>
      <c r="E5657" s="8">
        <v>1</v>
      </c>
      <c r="F5657" s="7">
        <v>797.5</v>
      </c>
      <c r="G5657" s="8"/>
      <c r="H5657" s="9">
        <v>45038.818650659719</v>
      </c>
      <c r="I5657" s="20" t="str">
        <f>Table2[[#This Row],[StoreID]]&amp;"-"&amp;Table2[[#This Row],[OrderNumer]]</f>
        <v>5-4797</v>
      </c>
    </row>
    <row r="5658" spans="1:9" x14ac:dyDescent="0.35">
      <c r="A5658" s="19">
        <v>4799</v>
      </c>
      <c r="B5658" s="19">
        <v>1</v>
      </c>
      <c r="C5658" s="8">
        <v>5</v>
      </c>
      <c r="D5658" s="8">
        <v>3267</v>
      </c>
      <c r="E5658" s="8">
        <v>1</v>
      </c>
      <c r="F5658" s="7">
        <v>175</v>
      </c>
      <c r="G5658" s="8"/>
      <c r="H5658" s="9">
        <v>45016.607596724534</v>
      </c>
      <c r="I5658" s="20" t="str">
        <f>Table2[[#This Row],[StoreID]]&amp;"-"&amp;Table2[[#This Row],[OrderNumer]]</f>
        <v>1-4799</v>
      </c>
    </row>
    <row r="5659" spans="1:9" x14ac:dyDescent="0.35">
      <c r="A5659" s="19">
        <v>4800</v>
      </c>
      <c r="B5659" s="19">
        <v>1</v>
      </c>
      <c r="C5659" s="8">
        <v>11</v>
      </c>
      <c r="D5659" s="8">
        <v>471</v>
      </c>
      <c r="E5659" s="8">
        <v>1</v>
      </c>
      <c r="F5659" s="7">
        <v>20</v>
      </c>
      <c r="G5659" s="8"/>
      <c r="H5659" s="9">
        <v>45016.634835381941</v>
      </c>
      <c r="I5659" s="20" t="str">
        <f>Table2[[#This Row],[StoreID]]&amp;"-"&amp;Table2[[#This Row],[OrderNumer]]</f>
        <v>1-4800</v>
      </c>
    </row>
    <row r="5660" spans="1:9" x14ac:dyDescent="0.35">
      <c r="A5660" s="19">
        <v>4800</v>
      </c>
      <c r="B5660" s="19">
        <v>2</v>
      </c>
      <c r="C5660" s="8">
        <v>16</v>
      </c>
      <c r="D5660" s="8">
        <v>3347</v>
      </c>
      <c r="E5660" s="8">
        <v>1</v>
      </c>
      <c r="F5660" s="7">
        <v>125</v>
      </c>
      <c r="G5660" s="8"/>
      <c r="H5660" s="9">
        <v>45040.911029317132</v>
      </c>
      <c r="I5660" s="20" t="str">
        <f>Table2[[#This Row],[StoreID]]&amp;"-"&amp;Table2[[#This Row],[OrderNumer]]</f>
        <v>2-4800</v>
      </c>
    </row>
    <row r="5661" spans="1:9" x14ac:dyDescent="0.35">
      <c r="A5661" s="19">
        <v>4801</v>
      </c>
      <c r="B5661" s="19">
        <v>2</v>
      </c>
      <c r="C5661" s="8">
        <v>23</v>
      </c>
      <c r="D5661" s="8">
        <v>4083</v>
      </c>
      <c r="E5661" s="8">
        <v>1</v>
      </c>
      <c r="F5661" s="7">
        <v>10</v>
      </c>
      <c r="G5661" s="8"/>
      <c r="H5661" s="9">
        <v>45040.913967789355</v>
      </c>
      <c r="I5661" s="20" t="str">
        <f>Table2[[#This Row],[StoreID]]&amp;"-"&amp;Table2[[#This Row],[OrderNumer]]</f>
        <v>2-4801</v>
      </c>
    </row>
    <row r="5662" spans="1:9" x14ac:dyDescent="0.35">
      <c r="A5662" s="19">
        <v>4802</v>
      </c>
      <c r="B5662" s="19">
        <v>1</v>
      </c>
      <c r="C5662" s="8">
        <v>10</v>
      </c>
      <c r="D5662" s="8">
        <v>3443</v>
      </c>
      <c r="E5662" s="8">
        <v>1</v>
      </c>
      <c r="F5662" s="7">
        <v>437.5</v>
      </c>
      <c r="G5662" s="8"/>
      <c r="H5662" s="9">
        <v>45016.637778472221</v>
      </c>
      <c r="I5662" s="20" t="str">
        <f>Table2[[#This Row],[StoreID]]&amp;"-"&amp;Table2[[#This Row],[OrderNumer]]</f>
        <v>1-4802</v>
      </c>
    </row>
    <row r="5663" spans="1:9" x14ac:dyDescent="0.35">
      <c r="A5663" s="19">
        <v>4803</v>
      </c>
      <c r="B5663" s="19">
        <v>1</v>
      </c>
      <c r="C5663" s="8">
        <v>11</v>
      </c>
      <c r="D5663" s="8">
        <v>3224</v>
      </c>
      <c r="E5663" s="8">
        <v>1</v>
      </c>
      <c r="F5663" s="7">
        <v>34.5</v>
      </c>
      <c r="G5663" s="8"/>
      <c r="H5663" s="9">
        <v>45016.639096643521</v>
      </c>
      <c r="I5663" s="20" t="str">
        <f>Table2[[#This Row],[StoreID]]&amp;"-"&amp;Table2[[#This Row],[OrderNumer]]</f>
        <v>1-4803</v>
      </c>
    </row>
    <row r="5664" spans="1:9" x14ac:dyDescent="0.35">
      <c r="A5664" s="19">
        <v>4804</v>
      </c>
      <c r="B5664" s="19">
        <v>3</v>
      </c>
      <c r="C5664" s="8">
        <v>1</v>
      </c>
      <c r="D5664" s="8">
        <v>11</v>
      </c>
      <c r="E5664" s="8">
        <v>1</v>
      </c>
      <c r="F5664" s="7">
        <v>225</v>
      </c>
      <c r="G5664" s="8"/>
      <c r="H5664" s="9">
        <v>44999.696740162035</v>
      </c>
      <c r="I5664" s="20" t="str">
        <f>Table2[[#This Row],[StoreID]]&amp;"-"&amp;Table2[[#This Row],[OrderNumer]]</f>
        <v>3-4804</v>
      </c>
    </row>
    <row r="5665" spans="1:9" x14ac:dyDescent="0.35">
      <c r="A5665" s="19">
        <v>4804</v>
      </c>
      <c r="B5665" s="19">
        <v>5</v>
      </c>
      <c r="C5665" s="8">
        <v>34</v>
      </c>
      <c r="D5665" s="8">
        <v>4079</v>
      </c>
      <c r="E5665" s="8">
        <v>2</v>
      </c>
      <c r="F5665" s="7">
        <v>50</v>
      </c>
      <c r="G5665" s="8"/>
      <c r="H5665" s="9">
        <v>45038.868161493054</v>
      </c>
      <c r="I5665" s="20" t="str">
        <f>Table2[[#This Row],[StoreID]]&amp;"-"&amp;Table2[[#This Row],[OrderNumer]]</f>
        <v>5-4804</v>
      </c>
    </row>
    <row r="5666" spans="1:9" x14ac:dyDescent="0.35">
      <c r="A5666" s="19">
        <v>4806</v>
      </c>
      <c r="B5666" s="19">
        <v>1</v>
      </c>
      <c r="C5666" s="8">
        <v>9</v>
      </c>
      <c r="D5666" s="8">
        <v>4091</v>
      </c>
      <c r="E5666" s="8">
        <v>1</v>
      </c>
      <c r="F5666" s="7">
        <v>25</v>
      </c>
      <c r="G5666" s="8"/>
      <c r="H5666" s="9">
        <v>45016.64342025463</v>
      </c>
      <c r="I5666" s="20" t="str">
        <f>Table2[[#This Row],[StoreID]]&amp;"-"&amp;Table2[[#This Row],[OrderNumer]]</f>
        <v>1-4806</v>
      </c>
    </row>
    <row r="5667" spans="1:9" x14ac:dyDescent="0.35">
      <c r="A5667" s="19">
        <v>4806</v>
      </c>
      <c r="B5667" s="19">
        <v>5</v>
      </c>
      <c r="C5667" s="8">
        <v>34</v>
      </c>
      <c r="D5667" s="8">
        <v>672</v>
      </c>
      <c r="E5667" s="8">
        <v>1</v>
      </c>
      <c r="F5667" s="7">
        <v>149.5</v>
      </c>
      <c r="G5667" s="8"/>
      <c r="H5667" s="9">
        <v>45038.891056284723</v>
      </c>
      <c r="I5667" s="20" t="str">
        <f>Table2[[#This Row],[StoreID]]&amp;"-"&amp;Table2[[#This Row],[OrderNumer]]</f>
        <v>5-4806</v>
      </c>
    </row>
    <row r="5668" spans="1:9" x14ac:dyDescent="0.35">
      <c r="A5668" s="19">
        <v>4807</v>
      </c>
      <c r="B5668" s="19">
        <v>2</v>
      </c>
      <c r="C5668" s="8">
        <v>16</v>
      </c>
      <c r="D5668" s="8">
        <v>12</v>
      </c>
      <c r="E5668" s="8">
        <v>1</v>
      </c>
      <c r="F5668" s="7">
        <v>797.5</v>
      </c>
      <c r="G5668" s="8"/>
      <c r="H5668" s="9">
        <v>45040.933997685184</v>
      </c>
      <c r="I5668" s="20" t="str">
        <f>Table2[[#This Row],[StoreID]]&amp;"-"&amp;Table2[[#This Row],[OrderNumer]]</f>
        <v>2-4807</v>
      </c>
    </row>
    <row r="5669" spans="1:9" x14ac:dyDescent="0.35">
      <c r="A5669" s="19">
        <v>4807</v>
      </c>
      <c r="B5669" s="19">
        <v>2</v>
      </c>
      <c r="C5669" s="8">
        <v>16</v>
      </c>
      <c r="D5669" s="8">
        <v>619</v>
      </c>
      <c r="E5669" s="8">
        <v>1</v>
      </c>
      <c r="F5669" s="7">
        <v>225</v>
      </c>
      <c r="G5669" s="8"/>
      <c r="H5669" s="9">
        <v>45040.933997685184</v>
      </c>
      <c r="I5669" s="20" t="str">
        <f>Table2[[#This Row],[StoreID]]&amp;"-"&amp;Table2[[#This Row],[OrderNumer]]</f>
        <v>2-4807</v>
      </c>
    </row>
    <row r="5670" spans="1:9" x14ac:dyDescent="0.35">
      <c r="A5670" s="19">
        <v>4807</v>
      </c>
      <c r="B5670" s="19">
        <v>2</v>
      </c>
      <c r="C5670" s="8">
        <v>16</v>
      </c>
      <c r="D5670" s="8">
        <v>470</v>
      </c>
      <c r="E5670" s="8">
        <v>1</v>
      </c>
      <c r="F5670" s="7">
        <v>20</v>
      </c>
      <c r="G5670" s="8"/>
      <c r="H5670" s="9">
        <v>45040.933997719905</v>
      </c>
      <c r="I5670" s="20" t="str">
        <f>Table2[[#This Row],[StoreID]]&amp;"-"&amp;Table2[[#This Row],[OrderNumer]]</f>
        <v>2-4807</v>
      </c>
    </row>
    <row r="5671" spans="1:9" x14ac:dyDescent="0.35">
      <c r="A5671" s="19">
        <v>4807</v>
      </c>
      <c r="B5671" s="19">
        <v>2</v>
      </c>
      <c r="C5671" s="8">
        <v>16</v>
      </c>
      <c r="D5671" s="8">
        <v>413</v>
      </c>
      <c r="E5671" s="8">
        <v>1</v>
      </c>
      <c r="F5671" s="7">
        <v>25</v>
      </c>
      <c r="G5671" s="8"/>
      <c r="H5671" s="9">
        <v>45040.933997719905</v>
      </c>
      <c r="I5671" s="20" t="str">
        <f>Table2[[#This Row],[StoreID]]&amp;"-"&amp;Table2[[#This Row],[OrderNumer]]</f>
        <v>2-4807</v>
      </c>
    </row>
    <row r="5672" spans="1:9" x14ac:dyDescent="0.35">
      <c r="A5672" s="19">
        <v>4807</v>
      </c>
      <c r="B5672" s="19">
        <v>2</v>
      </c>
      <c r="C5672" s="8">
        <v>16</v>
      </c>
      <c r="D5672" s="8">
        <v>414</v>
      </c>
      <c r="E5672" s="8">
        <v>1</v>
      </c>
      <c r="F5672" s="7">
        <v>25</v>
      </c>
      <c r="G5672" s="8"/>
      <c r="H5672" s="9">
        <v>45040.933997719905</v>
      </c>
      <c r="I5672" s="20" t="str">
        <f>Table2[[#This Row],[StoreID]]&amp;"-"&amp;Table2[[#This Row],[OrderNumer]]</f>
        <v>2-4807</v>
      </c>
    </row>
    <row r="5673" spans="1:9" x14ac:dyDescent="0.35">
      <c r="A5673" s="19">
        <v>4807</v>
      </c>
      <c r="B5673" s="19">
        <v>3</v>
      </c>
      <c r="C5673" s="8">
        <v>13</v>
      </c>
      <c r="D5673" s="8">
        <v>4086</v>
      </c>
      <c r="E5673" s="8">
        <v>1</v>
      </c>
      <c r="F5673" s="7">
        <v>10</v>
      </c>
      <c r="G5673" s="8"/>
      <c r="H5673" s="9">
        <v>44999.754397604163</v>
      </c>
      <c r="I5673" s="20" t="str">
        <f>Table2[[#This Row],[StoreID]]&amp;"-"&amp;Table2[[#This Row],[OrderNumer]]</f>
        <v>3-4807</v>
      </c>
    </row>
    <row r="5674" spans="1:9" x14ac:dyDescent="0.35">
      <c r="A5674" s="19">
        <v>4808</v>
      </c>
      <c r="B5674" s="19">
        <v>2</v>
      </c>
      <c r="C5674" s="8">
        <v>25</v>
      </c>
      <c r="D5674" s="8">
        <v>621</v>
      </c>
      <c r="E5674" s="8">
        <v>1</v>
      </c>
      <c r="F5674" s="7">
        <v>225</v>
      </c>
      <c r="G5674" s="8"/>
      <c r="H5674" s="9">
        <v>45040.936434953706</v>
      </c>
      <c r="I5674" s="20" t="str">
        <f>Table2[[#This Row],[StoreID]]&amp;"-"&amp;Table2[[#This Row],[OrderNumer]]</f>
        <v>2-4808</v>
      </c>
    </row>
    <row r="5675" spans="1:9" x14ac:dyDescent="0.35">
      <c r="A5675" s="19">
        <v>4808</v>
      </c>
      <c r="B5675" s="19">
        <v>2</v>
      </c>
      <c r="C5675" s="8">
        <v>25</v>
      </c>
      <c r="D5675" s="8">
        <v>615</v>
      </c>
      <c r="E5675" s="8">
        <v>1</v>
      </c>
      <c r="F5675" s="7">
        <v>387.5</v>
      </c>
      <c r="G5675" s="8"/>
      <c r="H5675" s="9">
        <v>45040.936434953706</v>
      </c>
      <c r="I5675" s="20" t="str">
        <f>Table2[[#This Row],[StoreID]]&amp;"-"&amp;Table2[[#This Row],[OrderNumer]]</f>
        <v>2-4808</v>
      </c>
    </row>
    <row r="5676" spans="1:9" x14ac:dyDescent="0.35">
      <c r="A5676" s="19">
        <v>4808</v>
      </c>
      <c r="B5676" s="19">
        <v>2</v>
      </c>
      <c r="C5676" s="8">
        <v>25</v>
      </c>
      <c r="D5676" s="8">
        <v>3305</v>
      </c>
      <c r="E5676" s="8">
        <v>1</v>
      </c>
      <c r="F5676" s="7">
        <v>97.5</v>
      </c>
      <c r="G5676" s="8"/>
      <c r="H5676" s="9">
        <v>45040.936434988427</v>
      </c>
      <c r="I5676" s="20" t="str">
        <f>Table2[[#This Row],[StoreID]]&amp;"-"&amp;Table2[[#This Row],[OrderNumer]]</f>
        <v>2-4808</v>
      </c>
    </row>
    <row r="5677" spans="1:9" x14ac:dyDescent="0.35">
      <c r="A5677" s="19">
        <v>4808</v>
      </c>
      <c r="B5677" s="19">
        <v>3</v>
      </c>
      <c r="C5677" s="8">
        <v>30</v>
      </c>
      <c r="D5677" s="8">
        <v>3556</v>
      </c>
      <c r="E5677" s="8">
        <v>1</v>
      </c>
      <c r="F5677" s="7">
        <v>299.5</v>
      </c>
      <c r="G5677" s="8"/>
      <c r="H5677" s="9">
        <v>44999.766517048614</v>
      </c>
      <c r="I5677" s="20" t="str">
        <f>Table2[[#This Row],[StoreID]]&amp;"-"&amp;Table2[[#This Row],[OrderNumer]]</f>
        <v>3-4808</v>
      </c>
    </row>
    <row r="5678" spans="1:9" x14ac:dyDescent="0.35">
      <c r="A5678" s="19">
        <v>4810</v>
      </c>
      <c r="B5678" s="19">
        <v>3</v>
      </c>
      <c r="C5678" s="8">
        <v>1</v>
      </c>
      <c r="D5678" s="8">
        <v>3577</v>
      </c>
      <c r="E5678" s="8">
        <v>1</v>
      </c>
      <c r="F5678" s="7">
        <v>275</v>
      </c>
      <c r="G5678" s="8"/>
      <c r="H5678" s="9">
        <v>44999.777285266202</v>
      </c>
      <c r="I5678" s="20" t="str">
        <f>Table2[[#This Row],[StoreID]]&amp;"-"&amp;Table2[[#This Row],[OrderNumer]]</f>
        <v>3-4810</v>
      </c>
    </row>
    <row r="5679" spans="1:9" x14ac:dyDescent="0.35">
      <c r="A5679" s="19">
        <v>4811</v>
      </c>
      <c r="B5679" s="19">
        <v>2</v>
      </c>
      <c r="C5679" s="8">
        <v>16</v>
      </c>
      <c r="D5679" s="8">
        <v>3613</v>
      </c>
      <c r="E5679" s="8">
        <v>1</v>
      </c>
      <c r="F5679" s="7">
        <v>1099.5</v>
      </c>
      <c r="G5679" s="8"/>
      <c r="H5679" s="9">
        <v>45040.962532256941</v>
      </c>
      <c r="I5679" s="20" t="str">
        <f>Table2[[#This Row],[StoreID]]&amp;"-"&amp;Table2[[#This Row],[OrderNumer]]</f>
        <v>2-4811</v>
      </c>
    </row>
    <row r="5680" spans="1:9" x14ac:dyDescent="0.35">
      <c r="A5680" s="19">
        <v>4811</v>
      </c>
      <c r="B5680" s="19">
        <v>2</v>
      </c>
      <c r="C5680" s="8">
        <v>16</v>
      </c>
      <c r="D5680" s="8">
        <v>639</v>
      </c>
      <c r="E5680" s="8">
        <v>1</v>
      </c>
      <c r="F5680" s="7">
        <v>725</v>
      </c>
      <c r="G5680" s="8"/>
      <c r="H5680" s="9">
        <v>45040.962532291669</v>
      </c>
      <c r="I5680" s="20" t="str">
        <f>Table2[[#This Row],[StoreID]]&amp;"-"&amp;Table2[[#This Row],[OrderNumer]]</f>
        <v>2-4811</v>
      </c>
    </row>
    <row r="5681" spans="1:9" x14ac:dyDescent="0.35">
      <c r="A5681" s="19">
        <v>4811</v>
      </c>
      <c r="B5681" s="19">
        <v>5</v>
      </c>
      <c r="C5681" s="8">
        <v>34</v>
      </c>
      <c r="D5681" s="8">
        <v>4028</v>
      </c>
      <c r="E5681" s="8">
        <v>1</v>
      </c>
      <c r="F5681" s="7">
        <v>47.5</v>
      </c>
      <c r="G5681" s="8"/>
      <c r="H5681" s="9">
        <v>45038.905133946762</v>
      </c>
      <c r="I5681" s="20" t="str">
        <f>Table2[[#This Row],[StoreID]]&amp;"-"&amp;Table2[[#This Row],[OrderNumer]]</f>
        <v>5-4811</v>
      </c>
    </row>
    <row r="5682" spans="1:9" x14ac:dyDescent="0.35">
      <c r="A5682" s="19">
        <v>4812</v>
      </c>
      <c r="B5682" s="19">
        <v>1</v>
      </c>
      <c r="C5682" s="8">
        <v>11</v>
      </c>
      <c r="D5682" s="8">
        <v>474</v>
      </c>
      <c r="E5682" s="8">
        <v>1</v>
      </c>
      <c r="F5682" s="7">
        <v>50</v>
      </c>
      <c r="G5682" s="8"/>
      <c r="H5682" s="9">
        <v>45016.657163854165</v>
      </c>
      <c r="I5682" s="20" t="str">
        <f>Table2[[#This Row],[StoreID]]&amp;"-"&amp;Table2[[#This Row],[OrderNumer]]</f>
        <v>1-4812</v>
      </c>
    </row>
    <row r="5683" spans="1:9" x14ac:dyDescent="0.35">
      <c r="A5683" s="19">
        <v>4812</v>
      </c>
      <c r="B5683" s="19">
        <v>1</v>
      </c>
      <c r="C5683" s="8">
        <v>11</v>
      </c>
      <c r="D5683" s="8">
        <v>477</v>
      </c>
      <c r="E5683" s="8">
        <v>1</v>
      </c>
      <c r="F5683" s="7">
        <v>35</v>
      </c>
      <c r="G5683" s="8"/>
      <c r="H5683" s="9">
        <v>45016.657163888885</v>
      </c>
      <c r="I5683" s="20" t="str">
        <f>Table2[[#This Row],[StoreID]]&amp;"-"&amp;Table2[[#This Row],[OrderNumer]]</f>
        <v>1-4812</v>
      </c>
    </row>
    <row r="5684" spans="1:9" x14ac:dyDescent="0.35">
      <c r="A5684" s="19">
        <v>4812</v>
      </c>
      <c r="B5684" s="19">
        <v>1</v>
      </c>
      <c r="C5684" s="8">
        <v>11</v>
      </c>
      <c r="D5684" s="8">
        <v>459</v>
      </c>
      <c r="E5684" s="8">
        <v>1</v>
      </c>
      <c r="F5684" s="7">
        <v>150</v>
      </c>
      <c r="G5684" s="8"/>
      <c r="H5684" s="9">
        <v>45016.65716396991</v>
      </c>
      <c r="I5684" s="20" t="str">
        <f>Table2[[#This Row],[StoreID]]&amp;"-"&amp;Table2[[#This Row],[OrderNumer]]</f>
        <v>1-4812</v>
      </c>
    </row>
    <row r="5685" spans="1:9" x14ac:dyDescent="0.35">
      <c r="A5685" s="19">
        <v>4812</v>
      </c>
      <c r="B5685" s="19">
        <v>1</v>
      </c>
      <c r="C5685" s="8">
        <v>11</v>
      </c>
      <c r="D5685" s="8">
        <v>462</v>
      </c>
      <c r="E5685" s="8">
        <v>5</v>
      </c>
      <c r="F5685" s="7">
        <v>50</v>
      </c>
      <c r="G5685" s="8"/>
      <c r="H5685" s="9">
        <v>45016.657163923614</v>
      </c>
      <c r="I5685" s="20" t="str">
        <f>Table2[[#This Row],[StoreID]]&amp;"-"&amp;Table2[[#This Row],[OrderNumer]]</f>
        <v>1-4812</v>
      </c>
    </row>
    <row r="5686" spans="1:9" x14ac:dyDescent="0.35">
      <c r="A5686" s="19">
        <v>4812</v>
      </c>
      <c r="B5686" s="19">
        <v>2</v>
      </c>
      <c r="C5686" s="8">
        <v>23</v>
      </c>
      <c r="D5686" s="8">
        <v>4085</v>
      </c>
      <c r="E5686" s="8">
        <v>1</v>
      </c>
      <c r="F5686" s="7">
        <v>10</v>
      </c>
      <c r="G5686" s="8"/>
      <c r="H5686" s="9">
        <v>45040.964225381947</v>
      </c>
      <c r="I5686" s="20" t="str">
        <f>Table2[[#This Row],[StoreID]]&amp;"-"&amp;Table2[[#This Row],[OrderNumer]]</f>
        <v>2-4812</v>
      </c>
    </row>
    <row r="5687" spans="1:9" x14ac:dyDescent="0.35">
      <c r="A5687" s="19">
        <v>4812</v>
      </c>
      <c r="B5687" s="19">
        <v>2</v>
      </c>
      <c r="C5687" s="8">
        <v>23</v>
      </c>
      <c r="D5687" s="8">
        <v>4087</v>
      </c>
      <c r="E5687" s="8">
        <v>1</v>
      </c>
      <c r="F5687" s="7">
        <v>10</v>
      </c>
      <c r="G5687" s="8"/>
      <c r="H5687" s="9">
        <v>45040.964225381947</v>
      </c>
      <c r="I5687" s="20" t="str">
        <f>Table2[[#This Row],[StoreID]]&amp;"-"&amp;Table2[[#This Row],[OrderNumer]]</f>
        <v>2-4812</v>
      </c>
    </row>
    <row r="5688" spans="1:9" x14ac:dyDescent="0.35">
      <c r="A5688" s="19">
        <v>4812</v>
      </c>
      <c r="B5688" s="19">
        <v>2</v>
      </c>
      <c r="C5688" s="8">
        <v>23</v>
      </c>
      <c r="D5688" s="8">
        <v>4086</v>
      </c>
      <c r="E5688" s="8">
        <v>1</v>
      </c>
      <c r="F5688" s="7">
        <v>10</v>
      </c>
      <c r="G5688" s="8"/>
      <c r="H5688" s="9">
        <v>45040.964225428237</v>
      </c>
      <c r="I5688" s="20" t="str">
        <f>Table2[[#This Row],[StoreID]]&amp;"-"&amp;Table2[[#This Row],[OrderNumer]]</f>
        <v>2-4812</v>
      </c>
    </row>
    <row r="5689" spans="1:9" x14ac:dyDescent="0.35">
      <c r="A5689" s="19">
        <v>4812</v>
      </c>
      <c r="B5689" s="19">
        <v>3</v>
      </c>
      <c r="C5689" s="8">
        <v>1</v>
      </c>
      <c r="D5689" s="8">
        <v>4221</v>
      </c>
      <c r="E5689" s="8">
        <v>1</v>
      </c>
      <c r="F5689" s="7">
        <v>5</v>
      </c>
      <c r="G5689" s="8"/>
      <c r="H5689" s="9">
        <v>44999.807588738426</v>
      </c>
      <c r="I5689" s="20" t="str">
        <f>Table2[[#This Row],[StoreID]]&amp;"-"&amp;Table2[[#This Row],[OrderNumer]]</f>
        <v>3-4812</v>
      </c>
    </row>
    <row r="5690" spans="1:9" x14ac:dyDescent="0.35">
      <c r="A5690" s="19">
        <v>4812</v>
      </c>
      <c r="B5690" s="19">
        <v>5</v>
      </c>
      <c r="C5690" s="8">
        <v>34</v>
      </c>
      <c r="D5690" s="8">
        <v>3268</v>
      </c>
      <c r="E5690" s="8">
        <v>1</v>
      </c>
      <c r="F5690" s="7">
        <v>12.5</v>
      </c>
      <c r="G5690" s="8"/>
      <c r="H5690" s="9">
        <v>45038.906644756942</v>
      </c>
      <c r="I5690" s="20" t="str">
        <f>Table2[[#This Row],[StoreID]]&amp;"-"&amp;Table2[[#This Row],[OrderNumer]]</f>
        <v>5-4812</v>
      </c>
    </row>
    <row r="5691" spans="1:9" x14ac:dyDescent="0.35">
      <c r="A5691" s="19">
        <v>4814</v>
      </c>
      <c r="B5691" s="19">
        <v>5</v>
      </c>
      <c r="C5691" s="8">
        <v>34</v>
      </c>
      <c r="D5691" s="8">
        <v>4090</v>
      </c>
      <c r="E5691" s="8">
        <v>1</v>
      </c>
      <c r="F5691" s="7">
        <v>47.5</v>
      </c>
      <c r="G5691" s="8"/>
      <c r="H5691" s="9">
        <v>45038.920668437502</v>
      </c>
      <c r="I5691" s="20" t="str">
        <f>Table2[[#This Row],[StoreID]]&amp;"-"&amp;Table2[[#This Row],[OrderNumer]]</f>
        <v>5-4814</v>
      </c>
    </row>
    <row r="5692" spans="1:9" x14ac:dyDescent="0.35">
      <c r="A5692" s="19">
        <v>4815</v>
      </c>
      <c r="B5692" s="19">
        <v>5</v>
      </c>
      <c r="C5692" s="8">
        <v>34</v>
      </c>
      <c r="D5692" s="8">
        <v>1099</v>
      </c>
      <c r="E5692" s="8">
        <v>1</v>
      </c>
      <c r="F5692" s="7">
        <v>287.5</v>
      </c>
      <c r="G5692" s="8"/>
      <c r="H5692" s="9">
        <v>45038.924096493058</v>
      </c>
      <c r="I5692" s="20" t="str">
        <f>Table2[[#This Row],[StoreID]]&amp;"-"&amp;Table2[[#This Row],[OrderNumer]]</f>
        <v>5-4815</v>
      </c>
    </row>
    <row r="5693" spans="1:9" x14ac:dyDescent="0.35">
      <c r="A5693" s="19">
        <v>4815</v>
      </c>
      <c r="B5693" s="19">
        <v>5</v>
      </c>
      <c r="C5693" s="8">
        <v>34</v>
      </c>
      <c r="D5693" s="8">
        <v>1099</v>
      </c>
      <c r="E5693" s="8">
        <v>1</v>
      </c>
      <c r="F5693" s="7">
        <v>287.5</v>
      </c>
      <c r="G5693" s="8"/>
      <c r="H5693" s="9">
        <v>45038.924096493058</v>
      </c>
      <c r="I5693" s="20" t="str">
        <f>Table2[[#This Row],[StoreID]]&amp;"-"&amp;Table2[[#This Row],[OrderNumer]]</f>
        <v>5-4815</v>
      </c>
    </row>
    <row r="5694" spans="1:9" x14ac:dyDescent="0.35">
      <c r="A5694" s="19">
        <v>4817</v>
      </c>
      <c r="B5694" s="19">
        <v>3</v>
      </c>
      <c r="C5694" s="8">
        <v>1</v>
      </c>
      <c r="D5694" s="8">
        <v>4078</v>
      </c>
      <c r="E5694" s="8">
        <v>2</v>
      </c>
      <c r="F5694" s="7">
        <v>99</v>
      </c>
      <c r="G5694" s="8"/>
      <c r="H5694" s="9">
        <v>44999.861881365738</v>
      </c>
      <c r="I5694" s="20" t="str">
        <f>Table2[[#This Row],[StoreID]]&amp;"-"&amp;Table2[[#This Row],[OrderNumer]]</f>
        <v>3-4817</v>
      </c>
    </row>
    <row r="5695" spans="1:9" x14ac:dyDescent="0.35">
      <c r="A5695" s="19">
        <v>4817</v>
      </c>
      <c r="B5695" s="19">
        <v>5</v>
      </c>
      <c r="C5695" s="8">
        <v>34</v>
      </c>
      <c r="D5695" s="8">
        <v>3304</v>
      </c>
      <c r="E5695" s="8">
        <v>1</v>
      </c>
      <c r="F5695" s="7">
        <v>14.5</v>
      </c>
      <c r="G5695" s="8"/>
      <c r="H5695" s="9">
        <v>45038.9298065162</v>
      </c>
      <c r="I5695" s="20" t="str">
        <f>Table2[[#This Row],[StoreID]]&amp;"-"&amp;Table2[[#This Row],[OrderNumer]]</f>
        <v>5-4817</v>
      </c>
    </row>
    <row r="5696" spans="1:9" x14ac:dyDescent="0.35">
      <c r="A5696" s="19">
        <v>4820</v>
      </c>
      <c r="B5696" s="19">
        <v>3</v>
      </c>
      <c r="C5696" s="8">
        <v>1</v>
      </c>
      <c r="D5696" s="8">
        <v>51</v>
      </c>
      <c r="E5696" s="8">
        <v>1</v>
      </c>
      <c r="F5696" s="7">
        <v>749.5</v>
      </c>
      <c r="G5696" s="8"/>
      <c r="H5696" s="9">
        <v>44999.887178090277</v>
      </c>
      <c r="I5696" s="20" t="str">
        <f>Table2[[#This Row],[StoreID]]&amp;"-"&amp;Table2[[#This Row],[OrderNumer]]</f>
        <v>3-4820</v>
      </c>
    </row>
    <row r="5697" spans="1:9" x14ac:dyDescent="0.35">
      <c r="A5697" s="19">
        <v>4822</v>
      </c>
      <c r="B5697" s="19">
        <v>2</v>
      </c>
      <c r="C5697" s="8">
        <v>25</v>
      </c>
      <c r="D5697" s="8">
        <v>4087</v>
      </c>
      <c r="E5697" s="8">
        <v>1</v>
      </c>
      <c r="F5697" s="7">
        <v>10</v>
      </c>
      <c r="G5697" s="8"/>
      <c r="H5697" s="9">
        <v>45041.010397719911</v>
      </c>
      <c r="I5697" s="20" t="str">
        <f>Table2[[#This Row],[StoreID]]&amp;"-"&amp;Table2[[#This Row],[OrderNumer]]</f>
        <v>2-4822</v>
      </c>
    </row>
    <row r="5698" spans="1:9" x14ac:dyDescent="0.35">
      <c r="A5698" s="19">
        <v>4822</v>
      </c>
      <c r="B5698" s="19">
        <v>2</v>
      </c>
      <c r="C5698" s="8">
        <v>25</v>
      </c>
      <c r="D5698" s="8">
        <v>4084</v>
      </c>
      <c r="E5698" s="8">
        <v>1</v>
      </c>
      <c r="F5698" s="7">
        <v>10</v>
      </c>
      <c r="G5698" s="8"/>
      <c r="H5698" s="9">
        <v>45041.010397719911</v>
      </c>
      <c r="I5698" s="20" t="str">
        <f>Table2[[#This Row],[StoreID]]&amp;"-"&amp;Table2[[#This Row],[OrderNumer]]</f>
        <v>2-4822</v>
      </c>
    </row>
    <row r="5699" spans="1:9" x14ac:dyDescent="0.35">
      <c r="A5699" s="19">
        <v>4822</v>
      </c>
      <c r="B5699" s="19">
        <v>2</v>
      </c>
      <c r="C5699" s="8">
        <v>25</v>
      </c>
      <c r="D5699" s="8">
        <v>4088</v>
      </c>
      <c r="E5699" s="8">
        <v>1</v>
      </c>
      <c r="F5699" s="7">
        <v>10</v>
      </c>
      <c r="G5699" s="8"/>
      <c r="H5699" s="9">
        <v>45041.010397719911</v>
      </c>
      <c r="I5699" s="20" t="str">
        <f>Table2[[#This Row],[StoreID]]&amp;"-"&amp;Table2[[#This Row],[OrderNumer]]</f>
        <v>2-4822</v>
      </c>
    </row>
    <row r="5700" spans="1:9" x14ac:dyDescent="0.35">
      <c r="A5700" s="19">
        <v>4822</v>
      </c>
      <c r="B5700" s="19">
        <v>5</v>
      </c>
      <c r="C5700" s="8">
        <v>34</v>
      </c>
      <c r="D5700" s="8">
        <v>608</v>
      </c>
      <c r="E5700" s="8">
        <v>1</v>
      </c>
      <c r="F5700" s="7">
        <v>325</v>
      </c>
      <c r="G5700" s="8"/>
      <c r="H5700" s="9">
        <v>45039.034161805554</v>
      </c>
      <c r="I5700" s="20" t="str">
        <f>Table2[[#This Row],[StoreID]]&amp;"-"&amp;Table2[[#This Row],[OrderNumer]]</f>
        <v>5-4822</v>
      </c>
    </row>
    <row r="5701" spans="1:9" x14ac:dyDescent="0.35">
      <c r="A5701" s="19">
        <v>4822</v>
      </c>
      <c r="B5701" s="19">
        <v>5</v>
      </c>
      <c r="C5701" s="8">
        <v>34</v>
      </c>
      <c r="D5701" s="8">
        <v>16</v>
      </c>
      <c r="E5701" s="8">
        <v>1</v>
      </c>
      <c r="F5701" s="7">
        <v>225</v>
      </c>
      <c r="G5701" s="8"/>
      <c r="H5701" s="9">
        <v>45039.034162037038</v>
      </c>
      <c r="I5701" s="20" t="str">
        <f>Table2[[#This Row],[StoreID]]&amp;"-"&amp;Table2[[#This Row],[OrderNumer]]</f>
        <v>5-4822</v>
      </c>
    </row>
    <row r="5702" spans="1:9" x14ac:dyDescent="0.35">
      <c r="A5702" s="19">
        <v>4822</v>
      </c>
      <c r="B5702" s="19">
        <v>5</v>
      </c>
      <c r="C5702" s="8">
        <v>34</v>
      </c>
      <c r="D5702" s="8">
        <v>10</v>
      </c>
      <c r="E5702" s="8">
        <v>1</v>
      </c>
      <c r="F5702" s="7">
        <v>650</v>
      </c>
      <c r="G5702" s="8"/>
      <c r="H5702" s="9">
        <v>45039.034162037038</v>
      </c>
      <c r="I5702" s="20" t="str">
        <f>Table2[[#This Row],[StoreID]]&amp;"-"&amp;Table2[[#This Row],[OrderNumer]]</f>
        <v>5-4822</v>
      </c>
    </row>
    <row r="5703" spans="1:9" x14ac:dyDescent="0.35">
      <c r="A5703" s="19">
        <v>4823</v>
      </c>
      <c r="B5703" s="19">
        <v>3</v>
      </c>
      <c r="C5703" s="8">
        <v>1</v>
      </c>
      <c r="D5703" s="8">
        <v>4078</v>
      </c>
      <c r="E5703" s="8">
        <v>3</v>
      </c>
      <c r="F5703" s="7">
        <v>148.5</v>
      </c>
      <c r="G5703" s="8"/>
      <c r="H5703" s="9">
        <v>44999.907704432873</v>
      </c>
      <c r="I5703" s="20" t="str">
        <f>Table2[[#This Row],[StoreID]]&amp;"-"&amp;Table2[[#This Row],[OrderNumer]]</f>
        <v>3-4823</v>
      </c>
    </row>
    <row r="5704" spans="1:9" x14ac:dyDescent="0.35">
      <c r="A5704" s="19">
        <v>4824</v>
      </c>
      <c r="B5704" s="19">
        <v>2</v>
      </c>
      <c r="C5704" s="8">
        <v>16</v>
      </c>
      <c r="D5704" s="8">
        <v>2857</v>
      </c>
      <c r="E5704" s="8">
        <v>1</v>
      </c>
      <c r="F5704" s="7">
        <v>297.5</v>
      </c>
      <c r="G5704" s="8"/>
      <c r="H5704" s="9">
        <v>45041.019343136577</v>
      </c>
      <c r="I5704" s="20" t="str">
        <f>Table2[[#This Row],[StoreID]]&amp;"-"&amp;Table2[[#This Row],[OrderNumer]]</f>
        <v>2-4824</v>
      </c>
    </row>
    <row r="5705" spans="1:9" x14ac:dyDescent="0.35">
      <c r="A5705" s="19">
        <v>4824</v>
      </c>
      <c r="B5705" s="19">
        <v>5</v>
      </c>
      <c r="C5705" s="8">
        <v>34</v>
      </c>
      <c r="D5705" s="8">
        <v>470</v>
      </c>
      <c r="E5705" s="8">
        <v>1</v>
      </c>
      <c r="F5705" s="7">
        <v>20</v>
      </c>
      <c r="G5705" s="8"/>
      <c r="H5705" s="9">
        <v>45039.42019459491</v>
      </c>
      <c r="I5705" s="20" t="str">
        <f>Table2[[#This Row],[StoreID]]&amp;"-"&amp;Table2[[#This Row],[OrderNumer]]</f>
        <v>5-4824</v>
      </c>
    </row>
    <row r="5706" spans="1:9" x14ac:dyDescent="0.35">
      <c r="A5706" s="19">
        <v>4825</v>
      </c>
      <c r="B5706" s="19">
        <v>2</v>
      </c>
      <c r="C5706" s="8">
        <v>25</v>
      </c>
      <c r="D5706" s="8">
        <v>2855</v>
      </c>
      <c r="E5706" s="8">
        <v>1</v>
      </c>
      <c r="F5706" s="7">
        <v>175</v>
      </c>
      <c r="G5706" s="8"/>
      <c r="H5706" s="9">
        <v>45041.025448495369</v>
      </c>
      <c r="I5706" s="20" t="str">
        <f>Table2[[#This Row],[StoreID]]&amp;"-"&amp;Table2[[#This Row],[OrderNumer]]</f>
        <v>2-4825</v>
      </c>
    </row>
    <row r="5707" spans="1:9" x14ac:dyDescent="0.35">
      <c r="A5707" s="19">
        <v>4826</v>
      </c>
      <c r="B5707" s="19">
        <v>1</v>
      </c>
      <c r="C5707" s="8">
        <v>5</v>
      </c>
      <c r="D5707" s="8">
        <v>630</v>
      </c>
      <c r="E5707" s="8">
        <v>1</v>
      </c>
      <c r="F5707" s="7">
        <v>825</v>
      </c>
      <c r="G5707" s="8"/>
      <c r="H5707" s="9">
        <v>45016.732873414352</v>
      </c>
      <c r="I5707" s="20" t="str">
        <f>Table2[[#This Row],[StoreID]]&amp;"-"&amp;Table2[[#This Row],[OrderNumer]]</f>
        <v>1-4826</v>
      </c>
    </row>
    <row r="5708" spans="1:9" x14ac:dyDescent="0.35">
      <c r="A5708" s="19">
        <v>4826</v>
      </c>
      <c r="B5708" s="19">
        <v>5</v>
      </c>
      <c r="C5708" s="8">
        <v>34</v>
      </c>
      <c r="D5708" s="8">
        <v>706</v>
      </c>
      <c r="E5708" s="8">
        <v>1</v>
      </c>
      <c r="F5708" s="7">
        <v>10</v>
      </c>
      <c r="G5708" s="8"/>
      <c r="H5708" s="9">
        <v>45039.459830636573</v>
      </c>
      <c r="I5708" s="20" t="str">
        <f>Table2[[#This Row],[StoreID]]&amp;"-"&amp;Table2[[#This Row],[OrderNumer]]</f>
        <v>5-4826</v>
      </c>
    </row>
    <row r="5709" spans="1:9" x14ac:dyDescent="0.35">
      <c r="A5709" s="19">
        <v>4826</v>
      </c>
      <c r="B5709" s="19">
        <v>5</v>
      </c>
      <c r="C5709" s="8">
        <v>34</v>
      </c>
      <c r="D5709" s="8">
        <v>706</v>
      </c>
      <c r="E5709" s="8">
        <v>1</v>
      </c>
      <c r="F5709" s="7">
        <v>10</v>
      </c>
      <c r="G5709" s="8"/>
      <c r="H5709" s="9">
        <v>45039.459830983797</v>
      </c>
      <c r="I5709" s="20" t="str">
        <f>Table2[[#This Row],[StoreID]]&amp;"-"&amp;Table2[[#This Row],[OrderNumer]]</f>
        <v>5-4826</v>
      </c>
    </row>
    <row r="5710" spans="1:9" x14ac:dyDescent="0.35">
      <c r="A5710" s="19">
        <v>4826</v>
      </c>
      <c r="B5710" s="19">
        <v>5</v>
      </c>
      <c r="C5710" s="8">
        <v>34</v>
      </c>
      <c r="D5710" s="8">
        <v>706</v>
      </c>
      <c r="E5710" s="8">
        <v>1</v>
      </c>
      <c r="F5710" s="7">
        <v>10</v>
      </c>
      <c r="G5710" s="8"/>
      <c r="H5710" s="9">
        <v>45039.459831018517</v>
      </c>
      <c r="I5710" s="20" t="str">
        <f>Table2[[#This Row],[StoreID]]&amp;"-"&amp;Table2[[#This Row],[OrderNumer]]</f>
        <v>5-4826</v>
      </c>
    </row>
    <row r="5711" spans="1:9" x14ac:dyDescent="0.35">
      <c r="A5711" s="19">
        <v>4827</v>
      </c>
      <c r="B5711" s="19">
        <v>3</v>
      </c>
      <c r="C5711" s="8">
        <v>1</v>
      </c>
      <c r="D5711" s="8">
        <v>3268</v>
      </c>
      <c r="E5711" s="8">
        <v>1</v>
      </c>
      <c r="F5711" s="7">
        <v>12.5</v>
      </c>
      <c r="G5711" s="8"/>
      <c r="H5711" s="9">
        <v>45000.57839934028</v>
      </c>
      <c r="I5711" s="20" t="str">
        <f>Table2[[#This Row],[StoreID]]&amp;"-"&amp;Table2[[#This Row],[OrderNumer]]</f>
        <v>3-4827</v>
      </c>
    </row>
    <row r="5712" spans="1:9" x14ac:dyDescent="0.35">
      <c r="A5712" s="19">
        <v>4827</v>
      </c>
      <c r="B5712" s="19">
        <v>5</v>
      </c>
      <c r="C5712" s="8">
        <v>34</v>
      </c>
      <c r="D5712" s="8">
        <v>706</v>
      </c>
      <c r="E5712" s="8">
        <v>1</v>
      </c>
      <c r="F5712" s="7">
        <v>10</v>
      </c>
      <c r="G5712" s="8"/>
      <c r="H5712" s="9">
        <v>45039.461458449077</v>
      </c>
      <c r="I5712" s="20" t="str">
        <f>Table2[[#This Row],[StoreID]]&amp;"-"&amp;Table2[[#This Row],[OrderNumer]]</f>
        <v>5-4827</v>
      </c>
    </row>
    <row r="5713" spans="1:9" x14ac:dyDescent="0.35">
      <c r="A5713" s="19">
        <v>4827</v>
      </c>
      <c r="B5713" s="19">
        <v>5</v>
      </c>
      <c r="C5713" s="8">
        <v>34</v>
      </c>
      <c r="D5713" s="8">
        <v>706</v>
      </c>
      <c r="E5713" s="8">
        <v>1</v>
      </c>
      <c r="F5713" s="7">
        <v>10</v>
      </c>
      <c r="G5713" s="8"/>
      <c r="H5713" s="9">
        <v>45039.461458449077</v>
      </c>
      <c r="I5713" s="20" t="str">
        <f>Table2[[#This Row],[StoreID]]&amp;"-"&amp;Table2[[#This Row],[OrderNumer]]</f>
        <v>5-4827</v>
      </c>
    </row>
    <row r="5714" spans="1:9" x14ac:dyDescent="0.35">
      <c r="A5714" s="19">
        <v>4827</v>
      </c>
      <c r="B5714" s="19">
        <v>5</v>
      </c>
      <c r="C5714" s="8">
        <v>34</v>
      </c>
      <c r="D5714" s="8">
        <v>706</v>
      </c>
      <c r="E5714" s="8">
        <v>1</v>
      </c>
      <c r="F5714" s="7">
        <v>10</v>
      </c>
      <c r="G5714" s="8"/>
      <c r="H5714" s="9">
        <v>45039.461458483798</v>
      </c>
      <c r="I5714" s="20" t="str">
        <f>Table2[[#This Row],[StoreID]]&amp;"-"&amp;Table2[[#This Row],[OrderNumer]]</f>
        <v>5-4827</v>
      </c>
    </row>
    <row r="5715" spans="1:9" x14ac:dyDescent="0.35">
      <c r="A5715" s="19">
        <v>4828</v>
      </c>
      <c r="B5715" s="19">
        <v>3</v>
      </c>
      <c r="C5715" s="8">
        <v>1</v>
      </c>
      <c r="D5715" s="8">
        <v>13</v>
      </c>
      <c r="E5715" s="8">
        <v>1</v>
      </c>
      <c r="F5715" s="7">
        <v>1025</v>
      </c>
      <c r="G5715" s="8"/>
      <c r="H5715" s="9">
        <v>45000.586141932872</v>
      </c>
      <c r="I5715" s="20" t="str">
        <f>Table2[[#This Row],[StoreID]]&amp;"-"&amp;Table2[[#This Row],[OrderNumer]]</f>
        <v>3-4828</v>
      </c>
    </row>
    <row r="5716" spans="1:9" x14ac:dyDescent="0.35">
      <c r="A5716" s="19">
        <v>4828</v>
      </c>
      <c r="B5716" s="19">
        <v>5</v>
      </c>
      <c r="C5716" s="8">
        <v>34</v>
      </c>
      <c r="D5716" s="8">
        <v>706</v>
      </c>
      <c r="E5716" s="8">
        <v>1</v>
      </c>
      <c r="F5716" s="7">
        <v>10</v>
      </c>
      <c r="G5716" s="8"/>
      <c r="H5716" s="9">
        <v>45039.462055787037</v>
      </c>
      <c r="I5716" s="20" t="str">
        <f>Table2[[#This Row],[StoreID]]&amp;"-"&amp;Table2[[#This Row],[OrderNumer]]</f>
        <v>5-4828</v>
      </c>
    </row>
    <row r="5717" spans="1:9" x14ac:dyDescent="0.35">
      <c r="A5717" s="19">
        <v>4829</v>
      </c>
      <c r="B5717" s="19">
        <v>3</v>
      </c>
      <c r="C5717" s="8">
        <v>13</v>
      </c>
      <c r="D5717" s="8">
        <v>4078</v>
      </c>
      <c r="E5717" s="8">
        <v>1</v>
      </c>
      <c r="F5717" s="7">
        <v>49.5</v>
      </c>
      <c r="G5717" s="8"/>
      <c r="H5717" s="9">
        <v>45000.613080127318</v>
      </c>
      <c r="I5717" s="20" t="str">
        <f>Table2[[#This Row],[StoreID]]&amp;"-"&amp;Table2[[#This Row],[OrderNumer]]</f>
        <v>3-4829</v>
      </c>
    </row>
    <row r="5718" spans="1:9" x14ac:dyDescent="0.35">
      <c r="A5718" s="19">
        <v>4829</v>
      </c>
      <c r="B5718" s="19">
        <v>5</v>
      </c>
      <c r="C5718" s="8">
        <v>34</v>
      </c>
      <c r="D5718" s="8">
        <v>706</v>
      </c>
      <c r="E5718" s="8">
        <v>1</v>
      </c>
      <c r="F5718" s="7">
        <v>10</v>
      </c>
      <c r="G5718" s="8"/>
      <c r="H5718" s="9">
        <v>45039.463306863428</v>
      </c>
      <c r="I5718" s="20" t="str">
        <f>Table2[[#This Row],[StoreID]]&amp;"-"&amp;Table2[[#This Row],[OrderNumer]]</f>
        <v>5-4829</v>
      </c>
    </row>
    <row r="5719" spans="1:9" x14ac:dyDescent="0.35">
      <c r="A5719" s="19">
        <v>4829</v>
      </c>
      <c r="B5719" s="19">
        <v>5</v>
      </c>
      <c r="C5719" s="8">
        <v>34</v>
      </c>
      <c r="D5719" s="8">
        <v>706</v>
      </c>
      <c r="E5719" s="8">
        <v>1</v>
      </c>
      <c r="F5719" s="7">
        <v>10</v>
      </c>
      <c r="G5719" s="8"/>
      <c r="H5719" s="9">
        <v>45039.463306909725</v>
      </c>
      <c r="I5719" s="20" t="str">
        <f>Table2[[#This Row],[StoreID]]&amp;"-"&amp;Table2[[#This Row],[OrderNumer]]</f>
        <v>5-4829</v>
      </c>
    </row>
    <row r="5720" spans="1:9" x14ac:dyDescent="0.35">
      <c r="A5720" s="19">
        <v>4830</v>
      </c>
      <c r="B5720" s="19">
        <v>1</v>
      </c>
      <c r="C5720" s="8">
        <v>3</v>
      </c>
      <c r="D5720" s="8">
        <v>473</v>
      </c>
      <c r="E5720" s="8">
        <v>1</v>
      </c>
      <c r="F5720" s="7">
        <v>45</v>
      </c>
      <c r="G5720" s="8"/>
      <c r="H5720" s="9">
        <v>45016.895494131946</v>
      </c>
      <c r="I5720" s="20" t="str">
        <f>Table2[[#This Row],[StoreID]]&amp;"-"&amp;Table2[[#This Row],[OrderNumer]]</f>
        <v>1-4830</v>
      </c>
    </row>
    <row r="5721" spans="1:9" x14ac:dyDescent="0.35">
      <c r="A5721" s="19">
        <v>4830</v>
      </c>
      <c r="B5721" s="19">
        <v>3</v>
      </c>
      <c r="C5721" s="8">
        <v>19</v>
      </c>
      <c r="D5721" s="8">
        <v>676</v>
      </c>
      <c r="E5721" s="8">
        <v>1</v>
      </c>
      <c r="F5721" s="7">
        <v>212.5</v>
      </c>
      <c r="G5721" s="8"/>
      <c r="H5721" s="9">
        <v>45000.61470416667</v>
      </c>
      <c r="I5721" s="20" t="str">
        <f>Table2[[#This Row],[StoreID]]&amp;"-"&amp;Table2[[#This Row],[OrderNumer]]</f>
        <v>3-4830</v>
      </c>
    </row>
    <row r="5722" spans="1:9" x14ac:dyDescent="0.35">
      <c r="A5722" s="19">
        <v>4830</v>
      </c>
      <c r="B5722" s="19">
        <v>3</v>
      </c>
      <c r="C5722" s="8">
        <v>19</v>
      </c>
      <c r="D5722" s="8">
        <v>680</v>
      </c>
      <c r="E5722" s="8">
        <v>1</v>
      </c>
      <c r="F5722" s="7">
        <v>199.5</v>
      </c>
      <c r="G5722" s="8"/>
      <c r="H5722" s="9">
        <v>45000.61470416667</v>
      </c>
      <c r="I5722" s="20" t="str">
        <f>Table2[[#This Row],[StoreID]]&amp;"-"&amp;Table2[[#This Row],[OrderNumer]]</f>
        <v>3-4830</v>
      </c>
    </row>
    <row r="5723" spans="1:9" x14ac:dyDescent="0.35">
      <c r="A5723" s="19">
        <v>4830</v>
      </c>
      <c r="B5723" s="19">
        <v>5</v>
      </c>
      <c r="C5723" s="8">
        <v>34</v>
      </c>
      <c r="D5723" s="8">
        <v>706</v>
      </c>
      <c r="E5723" s="8">
        <v>1</v>
      </c>
      <c r="F5723" s="7">
        <v>10</v>
      </c>
      <c r="G5723" s="8"/>
      <c r="H5723" s="9">
        <v>45039.468596261577</v>
      </c>
      <c r="I5723" s="20" t="str">
        <f>Table2[[#This Row],[StoreID]]&amp;"-"&amp;Table2[[#This Row],[OrderNumer]]</f>
        <v>5-4830</v>
      </c>
    </row>
    <row r="5724" spans="1:9" x14ac:dyDescent="0.35">
      <c r="A5724" s="19">
        <v>4830</v>
      </c>
      <c r="B5724" s="19">
        <v>5</v>
      </c>
      <c r="C5724" s="8">
        <v>34</v>
      </c>
      <c r="D5724" s="8">
        <v>462</v>
      </c>
      <c r="E5724" s="8">
        <v>4</v>
      </c>
      <c r="F5724" s="7">
        <v>40</v>
      </c>
      <c r="G5724" s="8"/>
      <c r="H5724" s="9">
        <v>45039.468596261577</v>
      </c>
      <c r="I5724" s="20" t="str">
        <f>Table2[[#This Row],[StoreID]]&amp;"-"&amp;Table2[[#This Row],[OrderNumer]]</f>
        <v>5-4830</v>
      </c>
    </row>
    <row r="5725" spans="1:9" x14ac:dyDescent="0.35">
      <c r="A5725" s="19">
        <v>4831</v>
      </c>
      <c r="B5725" s="19">
        <v>3</v>
      </c>
      <c r="C5725" s="8">
        <v>1</v>
      </c>
      <c r="D5725" s="8">
        <v>1168</v>
      </c>
      <c r="E5725" s="8">
        <v>1</v>
      </c>
      <c r="F5725" s="7">
        <v>25</v>
      </c>
      <c r="G5725" s="8"/>
      <c r="H5725" s="9">
        <v>45000.616525381942</v>
      </c>
      <c r="I5725" s="20" t="str">
        <f>Table2[[#This Row],[StoreID]]&amp;"-"&amp;Table2[[#This Row],[OrderNumer]]</f>
        <v>3-4831</v>
      </c>
    </row>
    <row r="5726" spans="1:9" x14ac:dyDescent="0.35">
      <c r="A5726" s="19">
        <v>4831</v>
      </c>
      <c r="B5726" s="19">
        <v>5</v>
      </c>
      <c r="C5726" s="8">
        <v>34</v>
      </c>
      <c r="D5726" s="8">
        <v>706</v>
      </c>
      <c r="E5726" s="8">
        <v>1</v>
      </c>
      <c r="F5726" s="7">
        <v>10</v>
      </c>
      <c r="G5726" s="8"/>
      <c r="H5726" s="9">
        <v>45039.469326770835</v>
      </c>
      <c r="I5726" s="20" t="str">
        <f>Table2[[#This Row],[StoreID]]&amp;"-"&amp;Table2[[#This Row],[OrderNumer]]</f>
        <v>5-4831</v>
      </c>
    </row>
    <row r="5727" spans="1:9" x14ac:dyDescent="0.35">
      <c r="A5727" s="19">
        <v>4831</v>
      </c>
      <c r="B5727" s="19">
        <v>5</v>
      </c>
      <c r="C5727" s="8">
        <v>34</v>
      </c>
      <c r="D5727" s="8">
        <v>706</v>
      </c>
      <c r="E5727" s="8">
        <v>1</v>
      </c>
      <c r="F5727" s="7">
        <v>10</v>
      </c>
      <c r="G5727" s="8"/>
      <c r="H5727" s="9">
        <v>45039.469326770835</v>
      </c>
      <c r="I5727" s="20" t="str">
        <f>Table2[[#This Row],[StoreID]]&amp;"-"&amp;Table2[[#This Row],[OrderNumer]]</f>
        <v>5-4831</v>
      </c>
    </row>
    <row r="5728" spans="1:9" x14ac:dyDescent="0.35">
      <c r="A5728" s="19">
        <v>4831</v>
      </c>
      <c r="B5728" s="19">
        <v>5</v>
      </c>
      <c r="C5728" s="8">
        <v>34</v>
      </c>
      <c r="D5728" s="8">
        <v>462</v>
      </c>
      <c r="E5728" s="8">
        <v>3</v>
      </c>
      <c r="F5728" s="7">
        <v>30</v>
      </c>
      <c r="G5728" s="8"/>
      <c r="H5728" s="9">
        <v>45039.469326770835</v>
      </c>
      <c r="I5728" s="20" t="str">
        <f>Table2[[#This Row],[StoreID]]&amp;"-"&amp;Table2[[#This Row],[OrderNumer]]</f>
        <v>5-4831</v>
      </c>
    </row>
    <row r="5729" spans="1:9" x14ac:dyDescent="0.35">
      <c r="A5729" s="19">
        <v>4832</v>
      </c>
      <c r="B5729" s="19">
        <v>2</v>
      </c>
      <c r="C5729" s="8">
        <v>25</v>
      </c>
      <c r="D5729" s="8">
        <v>392</v>
      </c>
      <c r="E5729" s="8">
        <v>1</v>
      </c>
      <c r="F5729" s="7">
        <v>75</v>
      </c>
      <c r="G5729" s="8"/>
      <c r="H5729" s="9">
        <v>45041.723258414349</v>
      </c>
      <c r="I5729" s="20" t="str">
        <f>Table2[[#This Row],[StoreID]]&amp;"-"&amp;Table2[[#This Row],[OrderNumer]]</f>
        <v>2-4832</v>
      </c>
    </row>
    <row r="5730" spans="1:9" x14ac:dyDescent="0.35">
      <c r="A5730" s="19">
        <v>4833</v>
      </c>
      <c r="B5730" s="19">
        <v>5</v>
      </c>
      <c r="C5730" s="8">
        <v>34</v>
      </c>
      <c r="D5730" s="8">
        <v>457</v>
      </c>
      <c r="E5730" s="8">
        <v>1</v>
      </c>
      <c r="F5730" s="7">
        <v>287.5</v>
      </c>
      <c r="G5730" s="8"/>
      <c r="H5730" s="9">
        <v>45039.58813491898</v>
      </c>
      <c r="I5730" s="20" t="str">
        <f>Table2[[#This Row],[StoreID]]&amp;"-"&amp;Table2[[#This Row],[OrderNumer]]</f>
        <v>5-4833</v>
      </c>
    </row>
    <row r="5731" spans="1:9" x14ac:dyDescent="0.35">
      <c r="A5731" s="19">
        <v>4836</v>
      </c>
      <c r="B5731" s="19">
        <v>2</v>
      </c>
      <c r="C5731" s="8">
        <v>25</v>
      </c>
      <c r="D5731" s="8">
        <v>4083</v>
      </c>
      <c r="E5731" s="8">
        <v>1</v>
      </c>
      <c r="F5731" s="7">
        <v>10</v>
      </c>
      <c r="G5731" s="8"/>
      <c r="H5731" s="9">
        <v>45041.755259756945</v>
      </c>
      <c r="I5731" s="20" t="str">
        <f>Table2[[#This Row],[StoreID]]&amp;"-"&amp;Table2[[#This Row],[OrderNumer]]</f>
        <v>2-4836</v>
      </c>
    </row>
    <row r="5732" spans="1:9" x14ac:dyDescent="0.35">
      <c r="A5732" s="19">
        <v>4836</v>
      </c>
      <c r="B5732" s="19">
        <v>2</v>
      </c>
      <c r="C5732" s="8">
        <v>25</v>
      </c>
      <c r="D5732" s="8">
        <v>4084</v>
      </c>
      <c r="E5732" s="8">
        <v>1</v>
      </c>
      <c r="F5732" s="7">
        <v>10</v>
      </c>
      <c r="G5732" s="8"/>
      <c r="H5732" s="9">
        <v>45041.755259756945</v>
      </c>
      <c r="I5732" s="20" t="str">
        <f>Table2[[#This Row],[StoreID]]&amp;"-"&amp;Table2[[#This Row],[OrderNumer]]</f>
        <v>2-4836</v>
      </c>
    </row>
    <row r="5733" spans="1:9" x14ac:dyDescent="0.35">
      <c r="A5733" s="19">
        <v>4836</v>
      </c>
      <c r="B5733" s="19">
        <v>2</v>
      </c>
      <c r="C5733" s="8">
        <v>25</v>
      </c>
      <c r="D5733" s="8">
        <v>3268</v>
      </c>
      <c r="E5733" s="8">
        <v>1</v>
      </c>
      <c r="F5733" s="7">
        <v>12.5</v>
      </c>
      <c r="G5733" s="8"/>
      <c r="H5733" s="9">
        <v>45041.755259756945</v>
      </c>
      <c r="I5733" s="20" t="str">
        <f>Table2[[#This Row],[StoreID]]&amp;"-"&amp;Table2[[#This Row],[OrderNumer]]</f>
        <v>2-4836</v>
      </c>
    </row>
    <row r="5734" spans="1:9" x14ac:dyDescent="0.35">
      <c r="A5734" s="19">
        <v>4837</v>
      </c>
      <c r="B5734" s="19">
        <v>3</v>
      </c>
      <c r="C5734" s="8">
        <v>13</v>
      </c>
      <c r="D5734" s="8">
        <v>473</v>
      </c>
      <c r="E5734" s="8">
        <v>1</v>
      </c>
      <c r="F5734" s="7">
        <v>45</v>
      </c>
      <c r="G5734" s="8"/>
      <c r="H5734" s="9">
        <v>45000.678885381945</v>
      </c>
      <c r="I5734" s="20" t="str">
        <f>Table2[[#This Row],[StoreID]]&amp;"-"&amp;Table2[[#This Row],[OrderNumer]]</f>
        <v>3-4837</v>
      </c>
    </row>
    <row r="5735" spans="1:9" x14ac:dyDescent="0.35">
      <c r="A5735" s="19">
        <v>4837</v>
      </c>
      <c r="B5735" s="19">
        <v>3</v>
      </c>
      <c r="C5735" s="8">
        <v>13</v>
      </c>
      <c r="D5735" s="8">
        <v>76</v>
      </c>
      <c r="E5735" s="8">
        <v>1</v>
      </c>
      <c r="F5735" s="7">
        <v>39.5</v>
      </c>
      <c r="G5735" s="8"/>
      <c r="H5735" s="9">
        <v>45000.678885381945</v>
      </c>
      <c r="I5735" s="20" t="str">
        <f>Table2[[#This Row],[StoreID]]&amp;"-"&amp;Table2[[#This Row],[OrderNumer]]</f>
        <v>3-4837</v>
      </c>
    </row>
    <row r="5736" spans="1:9" x14ac:dyDescent="0.35">
      <c r="A5736" s="19">
        <v>4837</v>
      </c>
      <c r="B5736" s="19">
        <v>3</v>
      </c>
      <c r="C5736" s="8">
        <v>13</v>
      </c>
      <c r="D5736" s="8">
        <v>4028</v>
      </c>
      <c r="E5736" s="8">
        <v>1</v>
      </c>
      <c r="F5736" s="7">
        <v>45</v>
      </c>
      <c r="G5736" s="8"/>
      <c r="H5736" s="9">
        <v>45000.678885381945</v>
      </c>
      <c r="I5736" s="20" t="str">
        <f>Table2[[#This Row],[StoreID]]&amp;"-"&amp;Table2[[#This Row],[OrderNumer]]</f>
        <v>3-4837</v>
      </c>
    </row>
    <row r="5737" spans="1:9" x14ac:dyDescent="0.35">
      <c r="A5737" s="19">
        <v>4837</v>
      </c>
      <c r="B5737" s="19">
        <v>3</v>
      </c>
      <c r="C5737" s="8">
        <v>13</v>
      </c>
      <c r="D5737" s="8">
        <v>4025</v>
      </c>
      <c r="E5737" s="8">
        <v>1</v>
      </c>
      <c r="F5737" s="7">
        <v>175</v>
      </c>
      <c r="G5737" s="8"/>
      <c r="H5737" s="9">
        <v>45000.678885381945</v>
      </c>
      <c r="I5737" s="20" t="str">
        <f>Table2[[#This Row],[StoreID]]&amp;"-"&amp;Table2[[#This Row],[OrderNumer]]</f>
        <v>3-4837</v>
      </c>
    </row>
    <row r="5738" spans="1:9" x14ac:dyDescent="0.35">
      <c r="A5738" s="19">
        <v>4837</v>
      </c>
      <c r="B5738" s="19">
        <v>3</v>
      </c>
      <c r="C5738" s="8">
        <v>13</v>
      </c>
      <c r="D5738" s="8">
        <v>462</v>
      </c>
      <c r="E5738" s="8">
        <v>1</v>
      </c>
      <c r="F5738" s="7">
        <v>10</v>
      </c>
      <c r="G5738" s="8"/>
      <c r="H5738" s="9">
        <v>45000.678885381945</v>
      </c>
      <c r="I5738" s="20" t="str">
        <f>Table2[[#This Row],[StoreID]]&amp;"-"&amp;Table2[[#This Row],[OrderNumer]]</f>
        <v>3-4837</v>
      </c>
    </row>
    <row r="5739" spans="1:9" x14ac:dyDescent="0.35">
      <c r="A5739" s="19">
        <v>4837</v>
      </c>
      <c r="B5739" s="19">
        <v>3</v>
      </c>
      <c r="C5739" s="8">
        <v>13</v>
      </c>
      <c r="D5739" s="8">
        <v>707</v>
      </c>
      <c r="E5739" s="8">
        <v>1</v>
      </c>
      <c r="F5739" s="7">
        <v>25</v>
      </c>
      <c r="G5739" s="8"/>
      <c r="H5739" s="9">
        <v>45000.678885381945</v>
      </c>
      <c r="I5739" s="20" t="str">
        <f>Table2[[#This Row],[StoreID]]&amp;"-"&amp;Table2[[#This Row],[OrderNumer]]</f>
        <v>3-4837</v>
      </c>
    </row>
    <row r="5740" spans="1:9" x14ac:dyDescent="0.35">
      <c r="A5740" s="19">
        <v>4838</v>
      </c>
      <c r="B5740" s="19">
        <v>1</v>
      </c>
      <c r="C5740" s="8">
        <v>14</v>
      </c>
      <c r="D5740" s="8">
        <v>3420</v>
      </c>
      <c r="E5740" s="8">
        <v>1</v>
      </c>
      <c r="F5740" s="7">
        <v>287.5</v>
      </c>
      <c r="G5740" s="8"/>
      <c r="H5740" s="9">
        <v>45016.918944363424</v>
      </c>
      <c r="I5740" s="20" t="str">
        <f>Table2[[#This Row],[StoreID]]&amp;"-"&amp;Table2[[#This Row],[OrderNumer]]</f>
        <v>1-4838</v>
      </c>
    </row>
    <row r="5741" spans="1:9" x14ac:dyDescent="0.35">
      <c r="A5741" s="19">
        <v>4839</v>
      </c>
      <c r="B5741" s="19">
        <v>2</v>
      </c>
      <c r="C5741" s="8">
        <v>25</v>
      </c>
      <c r="D5741" s="8">
        <v>2777</v>
      </c>
      <c r="E5741" s="8">
        <v>1</v>
      </c>
      <c r="F5741" s="7">
        <v>212.5</v>
      </c>
      <c r="G5741" s="8"/>
      <c r="H5741" s="9">
        <v>45041.775337997686</v>
      </c>
      <c r="I5741" s="20" t="str">
        <f>Table2[[#This Row],[StoreID]]&amp;"-"&amp;Table2[[#This Row],[OrderNumer]]</f>
        <v>2-4839</v>
      </c>
    </row>
    <row r="5742" spans="1:9" x14ac:dyDescent="0.35">
      <c r="A5742" s="19">
        <v>4840</v>
      </c>
      <c r="B5742" s="19">
        <v>3</v>
      </c>
      <c r="C5742" s="8">
        <v>1</v>
      </c>
      <c r="D5742" s="8">
        <v>2842</v>
      </c>
      <c r="E5742" s="8">
        <v>1</v>
      </c>
      <c r="F5742" s="7">
        <v>560</v>
      </c>
      <c r="G5742" s="8"/>
      <c r="H5742" s="9">
        <v>45000.75030482639</v>
      </c>
      <c r="I5742" s="20" t="str">
        <f>Table2[[#This Row],[StoreID]]&amp;"-"&amp;Table2[[#This Row],[OrderNumer]]</f>
        <v>3-4840</v>
      </c>
    </row>
    <row r="5743" spans="1:9" x14ac:dyDescent="0.35">
      <c r="A5743" s="19">
        <v>4841</v>
      </c>
      <c r="B5743" s="19">
        <v>3</v>
      </c>
      <c r="C5743" s="8">
        <v>13</v>
      </c>
      <c r="D5743" s="8">
        <v>11</v>
      </c>
      <c r="E5743" s="8">
        <v>1</v>
      </c>
      <c r="F5743" s="7">
        <v>225</v>
      </c>
      <c r="G5743" s="8"/>
      <c r="H5743" s="9">
        <v>45000.751402974536</v>
      </c>
      <c r="I5743" s="20" t="str">
        <f>Table2[[#This Row],[StoreID]]&amp;"-"&amp;Table2[[#This Row],[OrderNumer]]</f>
        <v>3-4841</v>
      </c>
    </row>
    <row r="5744" spans="1:9" x14ac:dyDescent="0.35">
      <c r="A5744" s="19">
        <v>4842</v>
      </c>
      <c r="B5744" s="19">
        <v>3</v>
      </c>
      <c r="C5744" s="8">
        <v>13</v>
      </c>
      <c r="D5744" s="8">
        <v>625</v>
      </c>
      <c r="E5744" s="8">
        <v>1</v>
      </c>
      <c r="F5744" s="7">
        <v>137.5</v>
      </c>
      <c r="G5744" s="8"/>
      <c r="H5744" s="9">
        <v>45000.760224305559</v>
      </c>
      <c r="I5744" s="20" t="str">
        <f>Table2[[#This Row],[StoreID]]&amp;"-"&amp;Table2[[#This Row],[OrderNumer]]</f>
        <v>3-4842</v>
      </c>
    </row>
    <row r="5745" spans="1:9" x14ac:dyDescent="0.35">
      <c r="A5745" s="19">
        <v>4842</v>
      </c>
      <c r="B5745" s="19">
        <v>3</v>
      </c>
      <c r="C5745" s="8">
        <v>13</v>
      </c>
      <c r="D5745" s="8">
        <v>465</v>
      </c>
      <c r="E5745" s="8">
        <v>1</v>
      </c>
      <c r="F5745" s="7">
        <v>25</v>
      </c>
      <c r="G5745" s="8"/>
      <c r="H5745" s="9">
        <v>45000.760224305559</v>
      </c>
      <c r="I5745" s="20" t="str">
        <f>Table2[[#This Row],[StoreID]]&amp;"-"&amp;Table2[[#This Row],[OrderNumer]]</f>
        <v>3-4842</v>
      </c>
    </row>
    <row r="5746" spans="1:9" x14ac:dyDescent="0.35">
      <c r="A5746" s="19">
        <v>4842</v>
      </c>
      <c r="B5746" s="19">
        <v>3</v>
      </c>
      <c r="C5746" s="8">
        <v>13</v>
      </c>
      <c r="D5746" s="8">
        <v>391</v>
      </c>
      <c r="E5746" s="8">
        <v>1</v>
      </c>
      <c r="F5746" s="7">
        <v>125</v>
      </c>
      <c r="G5746" s="8"/>
      <c r="H5746" s="9">
        <v>45000.760224305559</v>
      </c>
      <c r="I5746" s="20" t="str">
        <f>Table2[[#This Row],[StoreID]]&amp;"-"&amp;Table2[[#This Row],[OrderNumer]]</f>
        <v>3-4842</v>
      </c>
    </row>
    <row r="5747" spans="1:9" x14ac:dyDescent="0.35">
      <c r="A5747" s="19">
        <v>4844</v>
      </c>
      <c r="B5747" s="19">
        <v>2</v>
      </c>
      <c r="C5747" s="8">
        <v>25</v>
      </c>
      <c r="D5747" s="8">
        <v>462</v>
      </c>
      <c r="E5747" s="8">
        <v>1</v>
      </c>
      <c r="F5747" s="7">
        <v>10</v>
      </c>
      <c r="G5747" s="8"/>
      <c r="H5747" s="9">
        <v>45041.810476701387</v>
      </c>
      <c r="I5747" s="20" t="str">
        <f>Table2[[#This Row],[StoreID]]&amp;"-"&amp;Table2[[#This Row],[OrderNumer]]</f>
        <v>2-4844</v>
      </c>
    </row>
    <row r="5748" spans="1:9" x14ac:dyDescent="0.35">
      <c r="A5748" s="19">
        <v>4845</v>
      </c>
      <c r="B5748" s="19">
        <v>1</v>
      </c>
      <c r="C5748" s="8">
        <v>14</v>
      </c>
      <c r="D5748" s="8">
        <v>462</v>
      </c>
      <c r="E5748" s="8">
        <v>5</v>
      </c>
      <c r="F5748" s="7">
        <v>50</v>
      </c>
      <c r="G5748" s="8"/>
      <c r="H5748" s="9">
        <v>45016.987413576389</v>
      </c>
      <c r="I5748" s="20" t="str">
        <f>Table2[[#This Row],[StoreID]]&amp;"-"&amp;Table2[[#This Row],[OrderNumer]]</f>
        <v>1-4845</v>
      </c>
    </row>
    <row r="5749" spans="1:9" x14ac:dyDescent="0.35">
      <c r="A5749" s="19">
        <v>4845</v>
      </c>
      <c r="B5749" s="19">
        <v>2</v>
      </c>
      <c r="C5749" s="8">
        <v>25</v>
      </c>
      <c r="D5749" s="8">
        <v>3227</v>
      </c>
      <c r="E5749" s="8">
        <v>1</v>
      </c>
      <c r="F5749" s="7">
        <v>34.5</v>
      </c>
      <c r="G5749" s="8"/>
      <c r="H5749" s="9">
        <v>45041.818948842592</v>
      </c>
      <c r="I5749" s="20" t="str">
        <f>Table2[[#This Row],[StoreID]]&amp;"-"&amp;Table2[[#This Row],[OrderNumer]]</f>
        <v>2-4845</v>
      </c>
    </row>
    <row r="5750" spans="1:9" x14ac:dyDescent="0.35">
      <c r="A5750" s="19">
        <v>4845</v>
      </c>
      <c r="B5750" s="19">
        <v>3</v>
      </c>
      <c r="C5750" s="8">
        <v>19</v>
      </c>
      <c r="D5750" s="8">
        <v>3388</v>
      </c>
      <c r="E5750" s="8">
        <v>1</v>
      </c>
      <c r="F5750" s="7">
        <v>299.5</v>
      </c>
      <c r="G5750" s="8"/>
      <c r="H5750" s="9">
        <v>45000.785614085646</v>
      </c>
      <c r="I5750" s="20" t="str">
        <f>Table2[[#This Row],[StoreID]]&amp;"-"&amp;Table2[[#This Row],[OrderNumer]]</f>
        <v>3-4845</v>
      </c>
    </row>
    <row r="5751" spans="1:9" x14ac:dyDescent="0.35">
      <c r="A5751" s="19">
        <v>4845</v>
      </c>
      <c r="B5751" s="19">
        <v>3</v>
      </c>
      <c r="C5751" s="8">
        <v>19</v>
      </c>
      <c r="D5751" s="8">
        <v>3418</v>
      </c>
      <c r="E5751" s="8">
        <v>1</v>
      </c>
      <c r="F5751" s="7">
        <v>299.5</v>
      </c>
      <c r="G5751" s="8"/>
      <c r="H5751" s="9">
        <v>45000.785614085646</v>
      </c>
      <c r="I5751" s="20" t="str">
        <f>Table2[[#This Row],[StoreID]]&amp;"-"&amp;Table2[[#This Row],[OrderNumer]]</f>
        <v>3-4845</v>
      </c>
    </row>
    <row r="5752" spans="1:9" x14ac:dyDescent="0.35">
      <c r="A5752" s="19">
        <v>4845</v>
      </c>
      <c r="B5752" s="19">
        <v>3</v>
      </c>
      <c r="C5752" s="8">
        <v>19</v>
      </c>
      <c r="D5752" s="8">
        <v>390</v>
      </c>
      <c r="E5752" s="8">
        <v>1</v>
      </c>
      <c r="F5752" s="7">
        <v>137.5</v>
      </c>
      <c r="G5752" s="8"/>
      <c r="H5752" s="9">
        <v>45000.785614085646</v>
      </c>
      <c r="I5752" s="20" t="str">
        <f>Table2[[#This Row],[StoreID]]&amp;"-"&amp;Table2[[#This Row],[OrderNumer]]</f>
        <v>3-4845</v>
      </c>
    </row>
    <row r="5753" spans="1:9" x14ac:dyDescent="0.35">
      <c r="A5753" s="19">
        <v>4845</v>
      </c>
      <c r="B5753" s="19">
        <v>3</v>
      </c>
      <c r="C5753" s="8">
        <v>19</v>
      </c>
      <c r="D5753" s="8">
        <v>466</v>
      </c>
      <c r="E5753" s="8">
        <v>1</v>
      </c>
      <c r="F5753" s="7">
        <v>150</v>
      </c>
      <c r="G5753" s="8"/>
      <c r="H5753" s="9">
        <v>45000.785614120374</v>
      </c>
      <c r="I5753" s="20" t="str">
        <f>Table2[[#This Row],[StoreID]]&amp;"-"&amp;Table2[[#This Row],[OrderNumer]]</f>
        <v>3-4845</v>
      </c>
    </row>
    <row r="5754" spans="1:9" x14ac:dyDescent="0.35">
      <c r="A5754" s="19">
        <v>4846</v>
      </c>
      <c r="B5754" s="19">
        <v>1</v>
      </c>
      <c r="C5754" s="8">
        <v>14</v>
      </c>
      <c r="D5754" s="8">
        <v>4090</v>
      </c>
      <c r="E5754" s="8">
        <v>2</v>
      </c>
      <c r="F5754" s="7">
        <v>95</v>
      </c>
      <c r="G5754" s="8"/>
      <c r="H5754" s="9">
        <v>45016.989759178243</v>
      </c>
      <c r="I5754" s="20" t="str">
        <f>Table2[[#This Row],[StoreID]]&amp;"-"&amp;Table2[[#This Row],[OrderNumer]]</f>
        <v>1-4846</v>
      </c>
    </row>
    <row r="5755" spans="1:9" x14ac:dyDescent="0.35">
      <c r="A5755" s="19">
        <v>4846</v>
      </c>
      <c r="B5755" s="19">
        <v>2</v>
      </c>
      <c r="C5755" s="8">
        <v>23</v>
      </c>
      <c r="D5755" s="8">
        <v>4028</v>
      </c>
      <c r="E5755" s="8">
        <v>1</v>
      </c>
      <c r="F5755" s="7">
        <v>47.5</v>
      </c>
      <c r="G5755" s="8"/>
      <c r="H5755" s="9">
        <v>45041.819600462964</v>
      </c>
      <c r="I5755" s="20" t="str">
        <f>Table2[[#This Row],[StoreID]]&amp;"-"&amp;Table2[[#This Row],[OrderNumer]]</f>
        <v>2-4846</v>
      </c>
    </row>
    <row r="5756" spans="1:9" x14ac:dyDescent="0.35">
      <c r="A5756" s="19">
        <v>4846</v>
      </c>
      <c r="B5756" s="19">
        <v>3</v>
      </c>
      <c r="C5756" s="8">
        <v>13</v>
      </c>
      <c r="D5756" s="8">
        <v>2778</v>
      </c>
      <c r="E5756" s="8">
        <v>1</v>
      </c>
      <c r="F5756" s="7">
        <v>525</v>
      </c>
      <c r="G5756" s="8"/>
      <c r="H5756" s="9">
        <v>45000.787804664353</v>
      </c>
      <c r="I5756" s="20" t="str">
        <f>Table2[[#This Row],[StoreID]]&amp;"-"&amp;Table2[[#This Row],[OrderNumer]]</f>
        <v>3-4846</v>
      </c>
    </row>
    <row r="5757" spans="1:9" x14ac:dyDescent="0.35">
      <c r="A5757" s="19">
        <v>4847</v>
      </c>
      <c r="B5757" s="19">
        <v>2</v>
      </c>
      <c r="C5757" s="8">
        <v>23</v>
      </c>
      <c r="D5757" s="8">
        <v>4080</v>
      </c>
      <c r="E5757" s="8">
        <v>1</v>
      </c>
      <c r="F5757" s="7">
        <v>10</v>
      </c>
      <c r="G5757" s="8"/>
      <c r="H5757" s="9">
        <v>45041.8206130787</v>
      </c>
      <c r="I5757" s="20" t="str">
        <f>Table2[[#This Row],[StoreID]]&amp;"-"&amp;Table2[[#This Row],[OrderNumer]]</f>
        <v>2-4847</v>
      </c>
    </row>
    <row r="5758" spans="1:9" x14ac:dyDescent="0.35">
      <c r="A5758" s="19">
        <v>4847</v>
      </c>
      <c r="B5758" s="19">
        <v>5</v>
      </c>
      <c r="C5758" s="8">
        <v>34</v>
      </c>
      <c r="D5758" s="8">
        <v>18</v>
      </c>
      <c r="E5758" s="8">
        <v>1</v>
      </c>
      <c r="F5758" s="7">
        <v>725</v>
      </c>
      <c r="G5758" s="8"/>
      <c r="H5758" s="9">
        <v>45039.778530671298</v>
      </c>
      <c r="I5758" s="20" t="str">
        <f>Table2[[#This Row],[StoreID]]&amp;"-"&amp;Table2[[#This Row],[OrderNumer]]</f>
        <v>5-4847</v>
      </c>
    </row>
    <row r="5759" spans="1:9" x14ac:dyDescent="0.35">
      <c r="A5759" s="19">
        <v>4848</v>
      </c>
      <c r="B5759" s="19">
        <v>1</v>
      </c>
      <c r="C5759" s="8">
        <v>15</v>
      </c>
      <c r="D5759" s="8">
        <v>3971</v>
      </c>
      <c r="E5759" s="8">
        <v>1</v>
      </c>
      <c r="F5759" s="7">
        <v>50</v>
      </c>
      <c r="G5759" s="8"/>
      <c r="H5759" s="9">
        <v>45016.99287199074</v>
      </c>
      <c r="I5759" s="20" t="str">
        <f>Table2[[#This Row],[StoreID]]&amp;"-"&amp;Table2[[#This Row],[OrderNumer]]</f>
        <v>1-4848</v>
      </c>
    </row>
    <row r="5760" spans="1:9" x14ac:dyDescent="0.35">
      <c r="A5760" s="19">
        <v>4848</v>
      </c>
      <c r="B5760" s="19">
        <v>1</v>
      </c>
      <c r="C5760" s="8">
        <v>15</v>
      </c>
      <c r="D5760" s="8">
        <v>4089</v>
      </c>
      <c r="E5760" s="8">
        <v>1</v>
      </c>
      <c r="F5760" s="7">
        <v>10</v>
      </c>
      <c r="G5760" s="8"/>
      <c r="H5760" s="9">
        <v>45016.992872025461</v>
      </c>
      <c r="I5760" s="20" t="str">
        <f>Table2[[#This Row],[StoreID]]&amp;"-"&amp;Table2[[#This Row],[OrderNumer]]</f>
        <v>1-4848</v>
      </c>
    </row>
    <row r="5761" spans="1:9" x14ac:dyDescent="0.35">
      <c r="A5761" s="19">
        <v>4848</v>
      </c>
      <c r="B5761" s="19">
        <v>2</v>
      </c>
      <c r="C5761" s="8">
        <v>25</v>
      </c>
      <c r="D5761" s="8">
        <v>4028</v>
      </c>
      <c r="E5761" s="8">
        <v>2</v>
      </c>
      <c r="F5761" s="7">
        <v>95</v>
      </c>
      <c r="G5761" s="8"/>
      <c r="H5761" s="9">
        <v>45041.82542079861</v>
      </c>
      <c r="I5761" s="20" t="str">
        <f>Table2[[#This Row],[StoreID]]&amp;"-"&amp;Table2[[#This Row],[OrderNumer]]</f>
        <v>2-4848</v>
      </c>
    </row>
    <row r="5762" spans="1:9" x14ac:dyDescent="0.35">
      <c r="A5762" s="19">
        <v>4849</v>
      </c>
      <c r="B5762" s="19">
        <v>1</v>
      </c>
      <c r="C5762" s="8">
        <v>14</v>
      </c>
      <c r="D5762" s="8">
        <v>3225</v>
      </c>
      <c r="E5762" s="8">
        <v>1</v>
      </c>
      <c r="F5762" s="7">
        <v>34.5</v>
      </c>
      <c r="G5762" s="8"/>
      <c r="H5762" s="9">
        <v>45016.995691631942</v>
      </c>
      <c r="I5762" s="20" t="str">
        <f>Table2[[#This Row],[StoreID]]&amp;"-"&amp;Table2[[#This Row],[OrderNumer]]</f>
        <v>1-4849</v>
      </c>
    </row>
    <row r="5763" spans="1:9" x14ac:dyDescent="0.35">
      <c r="A5763" s="19">
        <v>4849</v>
      </c>
      <c r="B5763" s="19">
        <v>2</v>
      </c>
      <c r="C5763" s="8">
        <v>23</v>
      </c>
      <c r="D5763" s="8">
        <v>628</v>
      </c>
      <c r="E5763" s="8">
        <v>1</v>
      </c>
      <c r="F5763" s="7">
        <v>137.5</v>
      </c>
      <c r="G5763" s="8"/>
      <c r="H5763" s="9">
        <v>45041.832304895834</v>
      </c>
      <c r="I5763" s="20" t="str">
        <f>Table2[[#This Row],[StoreID]]&amp;"-"&amp;Table2[[#This Row],[OrderNumer]]</f>
        <v>2-4849</v>
      </c>
    </row>
    <row r="5764" spans="1:9" x14ac:dyDescent="0.35">
      <c r="A5764" s="19">
        <v>4852</v>
      </c>
      <c r="B5764" s="19">
        <v>5</v>
      </c>
      <c r="C5764" s="8">
        <v>34</v>
      </c>
      <c r="D5764" s="8">
        <v>418</v>
      </c>
      <c r="E5764" s="8">
        <v>1</v>
      </c>
      <c r="F5764" s="7">
        <v>125</v>
      </c>
      <c r="G5764" s="8"/>
      <c r="H5764" s="9">
        <v>45039.822980439814</v>
      </c>
      <c r="I5764" s="20" t="str">
        <f>Table2[[#This Row],[StoreID]]&amp;"-"&amp;Table2[[#This Row],[OrderNumer]]</f>
        <v>5-4852</v>
      </c>
    </row>
    <row r="5765" spans="1:9" x14ac:dyDescent="0.35">
      <c r="A5765" s="19">
        <v>4853</v>
      </c>
      <c r="B5765" s="19">
        <v>3</v>
      </c>
      <c r="C5765" s="8">
        <v>19</v>
      </c>
      <c r="D5765" s="8">
        <v>3252</v>
      </c>
      <c r="E5765" s="8">
        <v>1</v>
      </c>
      <c r="F5765" s="7">
        <v>82.5</v>
      </c>
      <c r="G5765" s="8"/>
      <c r="H5765" s="9">
        <v>45000.838695949074</v>
      </c>
      <c r="I5765" s="20" t="str">
        <f>Table2[[#This Row],[StoreID]]&amp;"-"&amp;Table2[[#This Row],[OrderNumer]]</f>
        <v>3-4853</v>
      </c>
    </row>
    <row r="5766" spans="1:9" x14ac:dyDescent="0.35">
      <c r="A5766" s="19">
        <v>4854</v>
      </c>
      <c r="B5766" s="19">
        <v>2</v>
      </c>
      <c r="C5766" s="8">
        <v>25</v>
      </c>
      <c r="D5766" s="8">
        <v>3269</v>
      </c>
      <c r="E5766" s="8">
        <v>1</v>
      </c>
      <c r="F5766" s="7">
        <v>22.5</v>
      </c>
      <c r="G5766" s="8"/>
      <c r="H5766" s="9">
        <v>45041.879698576391</v>
      </c>
      <c r="I5766" s="20" t="str">
        <f>Table2[[#This Row],[StoreID]]&amp;"-"&amp;Table2[[#This Row],[OrderNumer]]</f>
        <v>2-4854</v>
      </c>
    </row>
    <row r="5767" spans="1:9" x14ac:dyDescent="0.35">
      <c r="A5767" s="19">
        <v>4854</v>
      </c>
      <c r="B5767" s="19">
        <v>3</v>
      </c>
      <c r="C5767" s="8">
        <v>19</v>
      </c>
      <c r="D5767" s="8">
        <v>4091</v>
      </c>
      <c r="E5767" s="8">
        <v>1</v>
      </c>
      <c r="F5767" s="7">
        <v>25</v>
      </c>
      <c r="G5767" s="8"/>
      <c r="H5767" s="9">
        <v>45000.844106215278</v>
      </c>
      <c r="I5767" s="20" t="str">
        <f>Table2[[#This Row],[StoreID]]&amp;"-"&amp;Table2[[#This Row],[OrderNumer]]</f>
        <v>3-4854</v>
      </c>
    </row>
    <row r="5768" spans="1:9" x14ac:dyDescent="0.35">
      <c r="A5768" s="19">
        <v>4855</v>
      </c>
      <c r="B5768" s="19">
        <v>2</v>
      </c>
      <c r="C5768" s="8">
        <v>25</v>
      </c>
      <c r="D5768" s="8">
        <v>456</v>
      </c>
      <c r="E5768" s="8">
        <v>1</v>
      </c>
      <c r="F5768" s="7">
        <v>87.5</v>
      </c>
      <c r="G5768" s="8"/>
      <c r="H5768" s="9">
        <v>45041.886534953701</v>
      </c>
      <c r="I5768" s="20" t="str">
        <f>Table2[[#This Row],[StoreID]]&amp;"-"&amp;Table2[[#This Row],[OrderNumer]]</f>
        <v>2-4855</v>
      </c>
    </row>
    <row r="5769" spans="1:9" x14ac:dyDescent="0.35">
      <c r="A5769" s="19">
        <v>4855</v>
      </c>
      <c r="B5769" s="19">
        <v>2</v>
      </c>
      <c r="C5769" s="8">
        <v>25</v>
      </c>
      <c r="D5769" s="8">
        <v>476</v>
      </c>
      <c r="E5769" s="8">
        <v>1</v>
      </c>
      <c r="F5769" s="7">
        <v>30</v>
      </c>
      <c r="G5769" s="8"/>
      <c r="H5769" s="9">
        <v>45041.886534988429</v>
      </c>
      <c r="I5769" s="20" t="str">
        <f>Table2[[#This Row],[StoreID]]&amp;"-"&amp;Table2[[#This Row],[OrderNumer]]</f>
        <v>2-4855</v>
      </c>
    </row>
    <row r="5770" spans="1:9" x14ac:dyDescent="0.35">
      <c r="A5770" s="19">
        <v>4856</v>
      </c>
      <c r="B5770" s="19">
        <v>1</v>
      </c>
      <c r="C5770" s="8">
        <v>14</v>
      </c>
      <c r="D5770" s="8">
        <v>374</v>
      </c>
      <c r="E5770" s="8">
        <v>3</v>
      </c>
      <c r="F5770" s="7">
        <v>45</v>
      </c>
      <c r="G5770" s="8"/>
      <c r="H5770" s="9">
        <v>45017.552593321758</v>
      </c>
      <c r="I5770" s="20" t="str">
        <f>Table2[[#This Row],[StoreID]]&amp;"-"&amp;Table2[[#This Row],[OrderNumer]]</f>
        <v>1-4856</v>
      </c>
    </row>
    <row r="5771" spans="1:9" x14ac:dyDescent="0.35">
      <c r="A5771" s="19">
        <v>4856</v>
      </c>
      <c r="B5771" s="19">
        <v>3</v>
      </c>
      <c r="C5771" s="8">
        <v>19</v>
      </c>
      <c r="D5771" s="8">
        <v>2165</v>
      </c>
      <c r="E5771" s="8">
        <v>1</v>
      </c>
      <c r="F5771" s="7">
        <v>100</v>
      </c>
      <c r="G5771" s="8"/>
      <c r="H5771" s="9">
        <v>45000.913998645832</v>
      </c>
      <c r="I5771" s="20" t="str">
        <f>Table2[[#This Row],[StoreID]]&amp;"-"&amp;Table2[[#This Row],[OrderNumer]]</f>
        <v>3-4856</v>
      </c>
    </row>
    <row r="5772" spans="1:9" x14ac:dyDescent="0.35">
      <c r="A5772" s="19">
        <v>4856</v>
      </c>
      <c r="B5772" s="19">
        <v>5</v>
      </c>
      <c r="C5772" s="8">
        <v>2</v>
      </c>
      <c r="D5772" s="8">
        <v>4088</v>
      </c>
      <c r="E5772" s="8">
        <v>1</v>
      </c>
      <c r="F5772" s="7">
        <v>10</v>
      </c>
      <c r="G5772" s="8"/>
      <c r="H5772" s="9">
        <v>45039.844625034719</v>
      </c>
      <c r="I5772" s="20" t="str">
        <f>Table2[[#This Row],[StoreID]]&amp;"-"&amp;Table2[[#This Row],[OrderNumer]]</f>
        <v>5-4856</v>
      </c>
    </row>
    <row r="5773" spans="1:9" x14ac:dyDescent="0.35">
      <c r="A5773" s="19">
        <v>4858</v>
      </c>
      <c r="B5773" s="19">
        <v>2</v>
      </c>
      <c r="C5773" s="8">
        <v>25</v>
      </c>
      <c r="D5773" s="8">
        <v>2855</v>
      </c>
      <c r="E5773" s="8">
        <v>1</v>
      </c>
      <c r="F5773" s="7">
        <v>175</v>
      </c>
      <c r="G5773" s="8"/>
      <c r="H5773" s="9">
        <v>45041.901804780093</v>
      </c>
      <c r="I5773" s="20" t="str">
        <f>Table2[[#This Row],[StoreID]]&amp;"-"&amp;Table2[[#This Row],[OrderNumer]]</f>
        <v>2-4858</v>
      </c>
    </row>
    <row r="5774" spans="1:9" x14ac:dyDescent="0.35">
      <c r="A5774" s="19">
        <v>4859</v>
      </c>
      <c r="B5774" s="19">
        <v>1</v>
      </c>
      <c r="C5774" s="8">
        <v>14</v>
      </c>
      <c r="D5774" s="8">
        <v>3235</v>
      </c>
      <c r="E5774" s="8">
        <v>1</v>
      </c>
      <c r="F5774" s="7">
        <v>225</v>
      </c>
      <c r="G5774" s="8"/>
      <c r="H5774" s="9">
        <v>45017.585569479168</v>
      </c>
      <c r="I5774" s="20" t="str">
        <f>Table2[[#This Row],[StoreID]]&amp;"-"&amp;Table2[[#This Row],[OrderNumer]]</f>
        <v>1-4859</v>
      </c>
    </row>
    <row r="5775" spans="1:9" x14ac:dyDescent="0.35">
      <c r="A5775" s="19">
        <v>4859</v>
      </c>
      <c r="B5775" s="19">
        <v>3</v>
      </c>
      <c r="C5775" s="8">
        <v>19</v>
      </c>
      <c r="D5775" s="8">
        <v>3570</v>
      </c>
      <c r="E5775" s="8">
        <v>1</v>
      </c>
      <c r="F5775" s="7">
        <v>275</v>
      </c>
      <c r="G5775" s="8"/>
      <c r="H5775" s="9">
        <v>45000.953027627314</v>
      </c>
      <c r="I5775" s="20" t="str">
        <f>Table2[[#This Row],[StoreID]]&amp;"-"&amp;Table2[[#This Row],[OrderNumer]]</f>
        <v>3-4859</v>
      </c>
    </row>
    <row r="5776" spans="1:9" x14ac:dyDescent="0.35">
      <c r="A5776" s="19">
        <v>4860</v>
      </c>
      <c r="B5776" s="19">
        <v>2</v>
      </c>
      <c r="C5776" s="8">
        <v>23</v>
      </c>
      <c r="D5776" s="8">
        <v>3269</v>
      </c>
      <c r="E5776" s="8">
        <v>1</v>
      </c>
      <c r="F5776" s="7">
        <v>22.5</v>
      </c>
      <c r="G5776" s="8"/>
      <c r="H5776" s="9">
        <v>45041.909245370371</v>
      </c>
      <c r="I5776" s="20" t="str">
        <f>Table2[[#This Row],[StoreID]]&amp;"-"&amp;Table2[[#This Row],[OrderNumer]]</f>
        <v>2-4860</v>
      </c>
    </row>
    <row r="5777" spans="1:9" x14ac:dyDescent="0.35">
      <c r="A5777" s="19">
        <v>4861</v>
      </c>
      <c r="B5777" s="19">
        <v>1</v>
      </c>
      <c r="C5777" s="8">
        <v>5</v>
      </c>
      <c r="D5777" s="8">
        <v>387</v>
      </c>
      <c r="E5777" s="8">
        <v>1</v>
      </c>
      <c r="F5777" s="7">
        <v>112.5</v>
      </c>
      <c r="G5777" s="8"/>
      <c r="H5777" s="9">
        <v>45017.588805937499</v>
      </c>
      <c r="I5777" s="20" t="str">
        <f>Table2[[#This Row],[StoreID]]&amp;"-"&amp;Table2[[#This Row],[OrderNumer]]</f>
        <v>1-4861</v>
      </c>
    </row>
    <row r="5778" spans="1:9" x14ac:dyDescent="0.35">
      <c r="A5778" s="19">
        <v>4861</v>
      </c>
      <c r="B5778" s="19">
        <v>1</v>
      </c>
      <c r="C5778" s="8">
        <v>5</v>
      </c>
      <c r="D5778" s="8">
        <v>465</v>
      </c>
      <c r="E5778" s="8">
        <v>5</v>
      </c>
      <c r="F5778" s="7">
        <v>125</v>
      </c>
      <c r="G5778" s="8"/>
      <c r="H5778" s="9">
        <v>45017.588805983796</v>
      </c>
      <c r="I5778" s="20" t="str">
        <f>Table2[[#This Row],[StoreID]]&amp;"-"&amp;Table2[[#This Row],[OrderNumer]]</f>
        <v>1-4861</v>
      </c>
    </row>
    <row r="5779" spans="1:9" x14ac:dyDescent="0.35">
      <c r="A5779" s="19">
        <v>4861</v>
      </c>
      <c r="B5779" s="19">
        <v>3</v>
      </c>
      <c r="C5779" s="8">
        <v>1</v>
      </c>
      <c r="D5779" s="8">
        <v>465</v>
      </c>
      <c r="E5779" s="8">
        <v>1</v>
      </c>
      <c r="F5779" s="7">
        <v>25</v>
      </c>
      <c r="G5779" s="8"/>
      <c r="H5779" s="9">
        <v>45001.484318750001</v>
      </c>
      <c r="I5779" s="20" t="str">
        <f>Table2[[#This Row],[StoreID]]&amp;"-"&amp;Table2[[#This Row],[OrderNumer]]</f>
        <v>3-4861</v>
      </c>
    </row>
    <row r="5780" spans="1:9" x14ac:dyDescent="0.35">
      <c r="A5780" s="19">
        <v>4861</v>
      </c>
      <c r="B5780" s="19">
        <v>3</v>
      </c>
      <c r="C5780" s="8">
        <v>1</v>
      </c>
      <c r="D5780" s="8">
        <v>463</v>
      </c>
      <c r="E5780" s="8">
        <v>1</v>
      </c>
      <c r="F5780" s="7">
        <v>75</v>
      </c>
      <c r="G5780" s="8"/>
      <c r="H5780" s="9">
        <v>45001.484319409719</v>
      </c>
      <c r="I5780" s="20" t="str">
        <f>Table2[[#This Row],[StoreID]]&amp;"-"&amp;Table2[[#This Row],[OrderNumer]]</f>
        <v>3-4861</v>
      </c>
    </row>
    <row r="5781" spans="1:9" x14ac:dyDescent="0.35">
      <c r="A5781" s="19">
        <v>4861</v>
      </c>
      <c r="B5781" s="19">
        <v>3</v>
      </c>
      <c r="C5781" s="8">
        <v>1</v>
      </c>
      <c r="D5781" s="8">
        <v>390</v>
      </c>
      <c r="E5781" s="8">
        <v>1</v>
      </c>
      <c r="F5781" s="7">
        <v>137.5</v>
      </c>
      <c r="G5781" s="8"/>
      <c r="H5781" s="9">
        <v>45001.484319444447</v>
      </c>
      <c r="I5781" s="20" t="str">
        <f>Table2[[#This Row],[StoreID]]&amp;"-"&amp;Table2[[#This Row],[OrderNumer]]</f>
        <v>3-4861</v>
      </c>
    </row>
    <row r="5782" spans="1:9" x14ac:dyDescent="0.35">
      <c r="A5782" s="19">
        <v>4861</v>
      </c>
      <c r="B5782" s="19">
        <v>5</v>
      </c>
      <c r="C5782" s="8">
        <v>2</v>
      </c>
      <c r="D5782" s="8">
        <v>707</v>
      </c>
      <c r="E5782" s="8">
        <v>1</v>
      </c>
      <c r="F5782" s="7">
        <v>25</v>
      </c>
      <c r="G5782" s="8"/>
      <c r="H5782" s="9">
        <v>45039.851801886573</v>
      </c>
      <c r="I5782" s="20" t="str">
        <f>Table2[[#This Row],[StoreID]]&amp;"-"&amp;Table2[[#This Row],[OrderNumer]]</f>
        <v>5-4861</v>
      </c>
    </row>
    <row r="5783" spans="1:9" x14ac:dyDescent="0.35">
      <c r="A5783" s="19">
        <v>4861</v>
      </c>
      <c r="B5783" s="19">
        <v>5</v>
      </c>
      <c r="C5783" s="8">
        <v>2</v>
      </c>
      <c r="D5783" s="8">
        <v>3268</v>
      </c>
      <c r="E5783" s="8">
        <v>1</v>
      </c>
      <c r="F5783" s="7">
        <v>12.5</v>
      </c>
      <c r="G5783" s="8"/>
      <c r="H5783" s="9">
        <v>45039.851801886573</v>
      </c>
      <c r="I5783" s="20" t="str">
        <f>Table2[[#This Row],[StoreID]]&amp;"-"&amp;Table2[[#This Row],[OrderNumer]]</f>
        <v>5-4861</v>
      </c>
    </row>
    <row r="5784" spans="1:9" x14ac:dyDescent="0.35">
      <c r="A5784" s="19">
        <v>4862</v>
      </c>
      <c r="B5784" s="19">
        <v>3</v>
      </c>
      <c r="C5784" s="8">
        <v>1</v>
      </c>
      <c r="D5784" s="8">
        <v>465</v>
      </c>
      <c r="E5784" s="8">
        <v>1</v>
      </c>
      <c r="F5784" s="7">
        <v>25</v>
      </c>
      <c r="G5784" s="8"/>
      <c r="H5784" s="9">
        <v>45001.487251273145</v>
      </c>
      <c r="I5784" s="20" t="str">
        <f>Table2[[#This Row],[StoreID]]&amp;"-"&amp;Table2[[#This Row],[OrderNumer]]</f>
        <v>3-4862</v>
      </c>
    </row>
    <row r="5785" spans="1:9" x14ac:dyDescent="0.35">
      <c r="A5785" s="19">
        <v>4862</v>
      </c>
      <c r="B5785" s="19">
        <v>3</v>
      </c>
      <c r="C5785" s="8">
        <v>1</v>
      </c>
      <c r="D5785" s="8">
        <v>465</v>
      </c>
      <c r="E5785" s="8">
        <v>1</v>
      </c>
      <c r="F5785" s="7">
        <v>25</v>
      </c>
      <c r="G5785" s="8"/>
      <c r="H5785" s="9">
        <v>45001.487251273145</v>
      </c>
      <c r="I5785" s="20" t="str">
        <f>Table2[[#This Row],[StoreID]]&amp;"-"&amp;Table2[[#This Row],[OrderNumer]]</f>
        <v>3-4862</v>
      </c>
    </row>
    <row r="5786" spans="1:9" x14ac:dyDescent="0.35">
      <c r="A5786" s="19">
        <v>4862</v>
      </c>
      <c r="B5786" s="19">
        <v>3</v>
      </c>
      <c r="C5786" s="8">
        <v>1</v>
      </c>
      <c r="D5786" s="8">
        <v>390</v>
      </c>
      <c r="E5786" s="8">
        <v>1</v>
      </c>
      <c r="F5786" s="7">
        <v>137.5</v>
      </c>
      <c r="G5786" s="8"/>
      <c r="H5786" s="9">
        <v>45001.487251273145</v>
      </c>
      <c r="I5786" s="20" t="str">
        <f>Table2[[#This Row],[StoreID]]&amp;"-"&amp;Table2[[#This Row],[OrderNumer]]</f>
        <v>3-4862</v>
      </c>
    </row>
    <row r="5787" spans="1:9" x14ac:dyDescent="0.35">
      <c r="A5787" s="19">
        <v>4862</v>
      </c>
      <c r="B5787" s="19">
        <v>3</v>
      </c>
      <c r="C5787" s="8">
        <v>1</v>
      </c>
      <c r="D5787" s="8">
        <v>463</v>
      </c>
      <c r="E5787" s="8">
        <v>1</v>
      </c>
      <c r="F5787" s="7">
        <v>75</v>
      </c>
      <c r="G5787" s="8"/>
      <c r="H5787" s="9">
        <v>45001.487251273145</v>
      </c>
      <c r="I5787" s="20" t="str">
        <f>Table2[[#This Row],[StoreID]]&amp;"-"&amp;Table2[[#This Row],[OrderNumer]]</f>
        <v>3-4862</v>
      </c>
    </row>
    <row r="5788" spans="1:9" x14ac:dyDescent="0.35">
      <c r="A5788" s="19">
        <v>4862</v>
      </c>
      <c r="B5788" s="19">
        <v>3</v>
      </c>
      <c r="C5788" s="8">
        <v>1</v>
      </c>
      <c r="D5788" s="8">
        <v>465</v>
      </c>
      <c r="E5788" s="8">
        <v>1</v>
      </c>
      <c r="F5788" s="7">
        <v>25</v>
      </c>
      <c r="G5788" s="8"/>
      <c r="H5788" s="9">
        <v>45001.487251307874</v>
      </c>
      <c r="I5788" s="20" t="str">
        <f>Table2[[#This Row],[StoreID]]&amp;"-"&amp;Table2[[#This Row],[OrderNumer]]</f>
        <v>3-4862</v>
      </c>
    </row>
    <row r="5789" spans="1:9" x14ac:dyDescent="0.35">
      <c r="A5789" s="19">
        <v>4863</v>
      </c>
      <c r="B5789" s="19">
        <v>5</v>
      </c>
      <c r="C5789" s="8">
        <v>34</v>
      </c>
      <c r="D5789" s="8">
        <v>1099</v>
      </c>
      <c r="E5789" s="8">
        <v>-1</v>
      </c>
      <c r="F5789" s="7">
        <v>-287.5</v>
      </c>
      <c r="G5789" s="8" t="s">
        <v>241</v>
      </c>
      <c r="H5789" s="9">
        <v>45039.873158483795</v>
      </c>
      <c r="I5789" s="20" t="str">
        <f>Table2[[#This Row],[StoreID]]&amp;"-"&amp;Table2[[#This Row],[OrderNumer]]</f>
        <v>5-4863</v>
      </c>
    </row>
    <row r="5790" spans="1:9" x14ac:dyDescent="0.35">
      <c r="A5790" s="19">
        <v>4864</v>
      </c>
      <c r="B5790" s="19">
        <v>1</v>
      </c>
      <c r="C5790" s="8">
        <v>9</v>
      </c>
      <c r="D5790" s="8">
        <v>188</v>
      </c>
      <c r="E5790" s="8">
        <v>1</v>
      </c>
      <c r="F5790" s="7">
        <v>162.5</v>
      </c>
      <c r="G5790" s="8"/>
      <c r="H5790" s="9">
        <v>45017.592933067128</v>
      </c>
      <c r="I5790" s="20" t="str">
        <f>Table2[[#This Row],[StoreID]]&amp;"-"&amp;Table2[[#This Row],[OrderNumer]]</f>
        <v>1-4864</v>
      </c>
    </row>
    <row r="5791" spans="1:9" x14ac:dyDescent="0.35">
      <c r="A5791" s="19">
        <v>4865</v>
      </c>
      <c r="B5791" s="19">
        <v>3</v>
      </c>
      <c r="C5791" s="8">
        <v>30</v>
      </c>
      <c r="D5791" s="8">
        <v>3261</v>
      </c>
      <c r="E5791" s="8">
        <v>1</v>
      </c>
      <c r="F5791" s="7">
        <v>82.5</v>
      </c>
      <c r="G5791" s="8"/>
      <c r="H5791" s="9">
        <v>45001.499762847219</v>
      </c>
      <c r="I5791" s="20" t="str">
        <f>Table2[[#This Row],[StoreID]]&amp;"-"&amp;Table2[[#This Row],[OrderNumer]]</f>
        <v>3-4865</v>
      </c>
    </row>
    <row r="5792" spans="1:9" x14ac:dyDescent="0.35">
      <c r="A5792" s="19">
        <v>4865</v>
      </c>
      <c r="B5792" s="19">
        <v>5</v>
      </c>
      <c r="C5792" s="8">
        <v>2</v>
      </c>
      <c r="D5792" s="8">
        <v>3271</v>
      </c>
      <c r="E5792" s="8">
        <v>1</v>
      </c>
      <c r="F5792" s="7">
        <v>29.5</v>
      </c>
      <c r="G5792" s="8"/>
      <c r="H5792" s="9">
        <v>45039.875568402778</v>
      </c>
      <c r="I5792" s="20" t="str">
        <f>Table2[[#This Row],[StoreID]]&amp;"-"&amp;Table2[[#This Row],[OrderNumer]]</f>
        <v>5-4865</v>
      </c>
    </row>
    <row r="5793" spans="1:9" x14ac:dyDescent="0.35">
      <c r="A5793" s="19">
        <v>4866</v>
      </c>
      <c r="B5793" s="19">
        <v>2</v>
      </c>
      <c r="C5793" s="8">
        <v>23</v>
      </c>
      <c r="D5793" s="8">
        <v>471</v>
      </c>
      <c r="E5793" s="8">
        <v>1</v>
      </c>
      <c r="F5793" s="7">
        <v>20</v>
      </c>
      <c r="G5793" s="8"/>
      <c r="H5793" s="9">
        <v>45041.944014618057</v>
      </c>
      <c r="I5793" s="20" t="str">
        <f>Table2[[#This Row],[StoreID]]&amp;"-"&amp;Table2[[#This Row],[OrderNumer]]</f>
        <v>2-4866</v>
      </c>
    </row>
    <row r="5794" spans="1:9" x14ac:dyDescent="0.35">
      <c r="A5794" s="19">
        <v>4866</v>
      </c>
      <c r="B5794" s="19">
        <v>2</v>
      </c>
      <c r="C5794" s="8">
        <v>23</v>
      </c>
      <c r="D5794" s="8">
        <v>471</v>
      </c>
      <c r="E5794" s="8">
        <v>1</v>
      </c>
      <c r="F5794" s="7">
        <v>20</v>
      </c>
      <c r="G5794" s="8"/>
      <c r="H5794" s="9">
        <v>45041.944014618057</v>
      </c>
      <c r="I5794" s="20" t="str">
        <f>Table2[[#This Row],[StoreID]]&amp;"-"&amp;Table2[[#This Row],[OrderNumer]]</f>
        <v>2-4866</v>
      </c>
    </row>
    <row r="5795" spans="1:9" x14ac:dyDescent="0.35">
      <c r="A5795" s="19">
        <v>4866</v>
      </c>
      <c r="B5795" s="19">
        <v>2</v>
      </c>
      <c r="C5795" s="8">
        <v>23</v>
      </c>
      <c r="D5795" s="8">
        <v>471</v>
      </c>
      <c r="E5795" s="8">
        <v>1</v>
      </c>
      <c r="F5795" s="7">
        <v>20</v>
      </c>
      <c r="G5795" s="8"/>
      <c r="H5795" s="9">
        <v>45041.944014618057</v>
      </c>
      <c r="I5795" s="20" t="str">
        <f>Table2[[#This Row],[StoreID]]&amp;"-"&amp;Table2[[#This Row],[OrderNumer]]</f>
        <v>2-4866</v>
      </c>
    </row>
    <row r="5796" spans="1:9" x14ac:dyDescent="0.35">
      <c r="A5796" s="19">
        <v>4867</v>
      </c>
      <c r="B5796" s="19">
        <v>3</v>
      </c>
      <c r="C5796" s="8">
        <v>30</v>
      </c>
      <c r="D5796" s="8">
        <v>3493</v>
      </c>
      <c r="E5796" s="8">
        <v>1</v>
      </c>
      <c r="F5796" s="7">
        <v>1349.5</v>
      </c>
      <c r="G5796" s="8"/>
      <c r="H5796" s="9">
        <v>45001.517134803238</v>
      </c>
      <c r="I5796" s="20" t="str">
        <f>Table2[[#This Row],[StoreID]]&amp;"-"&amp;Table2[[#This Row],[OrderNumer]]</f>
        <v>3-4867</v>
      </c>
    </row>
    <row r="5797" spans="1:9" x14ac:dyDescent="0.35">
      <c r="A5797" s="19">
        <v>4868</v>
      </c>
      <c r="B5797" s="19">
        <v>3</v>
      </c>
      <c r="C5797" s="8">
        <v>13</v>
      </c>
      <c r="D5797" s="8">
        <v>462</v>
      </c>
      <c r="E5797" s="8">
        <v>1</v>
      </c>
      <c r="F5797" s="7">
        <v>10</v>
      </c>
      <c r="G5797" s="8"/>
      <c r="H5797" s="9">
        <v>45001.53021921296</v>
      </c>
      <c r="I5797" s="20" t="str">
        <f>Table2[[#This Row],[StoreID]]&amp;"-"&amp;Table2[[#This Row],[OrderNumer]]</f>
        <v>3-4868</v>
      </c>
    </row>
    <row r="5798" spans="1:9" x14ac:dyDescent="0.35">
      <c r="A5798" s="19">
        <v>4868</v>
      </c>
      <c r="B5798" s="19">
        <v>3</v>
      </c>
      <c r="C5798" s="8">
        <v>13</v>
      </c>
      <c r="D5798" s="8">
        <v>462</v>
      </c>
      <c r="E5798" s="8">
        <v>1</v>
      </c>
      <c r="F5798" s="7">
        <v>10</v>
      </c>
      <c r="G5798" s="8"/>
      <c r="H5798" s="9">
        <v>45001.53021921296</v>
      </c>
      <c r="I5798" s="20" t="str">
        <f>Table2[[#This Row],[StoreID]]&amp;"-"&amp;Table2[[#This Row],[OrderNumer]]</f>
        <v>3-4868</v>
      </c>
    </row>
    <row r="5799" spans="1:9" x14ac:dyDescent="0.35">
      <c r="A5799" s="19">
        <v>4868</v>
      </c>
      <c r="B5799" s="19">
        <v>3</v>
      </c>
      <c r="C5799" s="8">
        <v>13</v>
      </c>
      <c r="D5799" s="8">
        <v>475</v>
      </c>
      <c r="E5799" s="8">
        <v>1</v>
      </c>
      <c r="F5799" s="7">
        <v>50</v>
      </c>
      <c r="G5799" s="8"/>
      <c r="H5799" s="9">
        <v>45001.530219247688</v>
      </c>
      <c r="I5799" s="20" t="str">
        <f>Table2[[#This Row],[StoreID]]&amp;"-"&amp;Table2[[#This Row],[OrderNumer]]</f>
        <v>3-4868</v>
      </c>
    </row>
    <row r="5800" spans="1:9" x14ac:dyDescent="0.35">
      <c r="A5800" s="19">
        <v>4868</v>
      </c>
      <c r="B5800" s="19">
        <v>3</v>
      </c>
      <c r="C5800" s="8">
        <v>13</v>
      </c>
      <c r="D5800" s="8">
        <v>475</v>
      </c>
      <c r="E5800" s="8">
        <v>1</v>
      </c>
      <c r="F5800" s="7">
        <v>50</v>
      </c>
      <c r="G5800" s="8"/>
      <c r="H5800" s="9">
        <v>45001.530219247688</v>
      </c>
      <c r="I5800" s="20" t="str">
        <f>Table2[[#This Row],[StoreID]]&amp;"-"&amp;Table2[[#This Row],[OrderNumer]]</f>
        <v>3-4868</v>
      </c>
    </row>
    <row r="5801" spans="1:9" x14ac:dyDescent="0.35">
      <c r="A5801" s="19">
        <v>4868</v>
      </c>
      <c r="B5801" s="19">
        <v>3</v>
      </c>
      <c r="C5801" s="8">
        <v>13</v>
      </c>
      <c r="D5801" s="8">
        <v>600</v>
      </c>
      <c r="E5801" s="8">
        <v>1</v>
      </c>
      <c r="F5801" s="7">
        <v>237.5</v>
      </c>
      <c r="G5801" s="8"/>
      <c r="H5801" s="9">
        <v>45001.530219247688</v>
      </c>
      <c r="I5801" s="20" t="str">
        <f>Table2[[#This Row],[StoreID]]&amp;"-"&amp;Table2[[#This Row],[OrderNumer]]</f>
        <v>3-4868</v>
      </c>
    </row>
    <row r="5802" spans="1:9" x14ac:dyDescent="0.35">
      <c r="A5802" s="19">
        <v>4868</v>
      </c>
      <c r="B5802" s="19">
        <v>3</v>
      </c>
      <c r="C5802" s="8">
        <v>13</v>
      </c>
      <c r="D5802" s="8">
        <v>600</v>
      </c>
      <c r="E5802" s="8">
        <v>1</v>
      </c>
      <c r="F5802" s="7">
        <v>237.5</v>
      </c>
      <c r="G5802" s="8"/>
      <c r="H5802" s="9">
        <v>45001.530219293978</v>
      </c>
      <c r="I5802" s="20" t="str">
        <f>Table2[[#This Row],[StoreID]]&amp;"-"&amp;Table2[[#This Row],[OrderNumer]]</f>
        <v>3-4868</v>
      </c>
    </row>
    <row r="5803" spans="1:9" x14ac:dyDescent="0.35">
      <c r="A5803" s="19">
        <v>4868</v>
      </c>
      <c r="B5803" s="19">
        <v>3</v>
      </c>
      <c r="C5803" s="8">
        <v>13</v>
      </c>
      <c r="D5803" s="8">
        <v>626</v>
      </c>
      <c r="E5803" s="8">
        <v>1</v>
      </c>
      <c r="F5803" s="7">
        <v>137.5</v>
      </c>
      <c r="G5803" s="8"/>
      <c r="H5803" s="9">
        <v>45001.530219293978</v>
      </c>
      <c r="I5803" s="20" t="str">
        <f>Table2[[#This Row],[StoreID]]&amp;"-"&amp;Table2[[#This Row],[OrderNumer]]</f>
        <v>3-4868</v>
      </c>
    </row>
    <row r="5804" spans="1:9" x14ac:dyDescent="0.35">
      <c r="A5804" s="19">
        <v>4868</v>
      </c>
      <c r="B5804" s="19">
        <v>3</v>
      </c>
      <c r="C5804" s="8">
        <v>13</v>
      </c>
      <c r="D5804" s="8">
        <v>4235</v>
      </c>
      <c r="E5804" s="8">
        <v>2</v>
      </c>
      <c r="F5804" s="7">
        <v>5</v>
      </c>
      <c r="G5804" s="8"/>
      <c r="H5804" s="9">
        <v>45001.530219247688</v>
      </c>
      <c r="I5804" s="20" t="str">
        <f>Table2[[#This Row],[StoreID]]&amp;"-"&amp;Table2[[#This Row],[OrderNumer]]</f>
        <v>3-4868</v>
      </c>
    </row>
    <row r="5805" spans="1:9" x14ac:dyDescent="0.35">
      <c r="A5805" s="19">
        <v>4869</v>
      </c>
      <c r="B5805" s="19">
        <v>5</v>
      </c>
      <c r="C5805" s="8">
        <v>2</v>
      </c>
      <c r="D5805" s="8">
        <v>1167</v>
      </c>
      <c r="E5805" s="8">
        <v>1</v>
      </c>
      <c r="F5805" s="7">
        <v>25</v>
      </c>
      <c r="G5805" s="8"/>
      <c r="H5805" s="9">
        <v>45039.901288969908</v>
      </c>
      <c r="I5805" s="20" t="str">
        <f>Table2[[#This Row],[StoreID]]&amp;"-"&amp;Table2[[#This Row],[OrderNumer]]</f>
        <v>5-4869</v>
      </c>
    </row>
    <row r="5806" spans="1:9" x14ac:dyDescent="0.35">
      <c r="A5806" s="19">
        <v>4869</v>
      </c>
      <c r="B5806" s="19">
        <v>5</v>
      </c>
      <c r="C5806" s="8">
        <v>2</v>
      </c>
      <c r="D5806" s="8">
        <v>3224</v>
      </c>
      <c r="E5806" s="8">
        <v>1</v>
      </c>
      <c r="F5806" s="7">
        <v>34.5</v>
      </c>
      <c r="G5806" s="8"/>
      <c r="H5806" s="9">
        <v>45039.901288969908</v>
      </c>
      <c r="I5806" s="20" t="str">
        <f>Table2[[#This Row],[StoreID]]&amp;"-"&amp;Table2[[#This Row],[OrderNumer]]</f>
        <v>5-4869</v>
      </c>
    </row>
    <row r="5807" spans="1:9" x14ac:dyDescent="0.35">
      <c r="A5807" s="19">
        <v>4870</v>
      </c>
      <c r="B5807" s="19">
        <v>1</v>
      </c>
      <c r="C5807" s="8">
        <v>5</v>
      </c>
      <c r="D5807" s="8">
        <v>471</v>
      </c>
      <c r="E5807" s="8">
        <v>1</v>
      </c>
      <c r="F5807" s="7">
        <v>20</v>
      </c>
      <c r="G5807" s="8"/>
      <c r="H5807" s="9">
        <v>45017.610237847221</v>
      </c>
      <c r="I5807" s="20" t="str">
        <f>Table2[[#This Row],[StoreID]]&amp;"-"&amp;Table2[[#This Row],[OrderNumer]]</f>
        <v>1-4870</v>
      </c>
    </row>
    <row r="5808" spans="1:9" x14ac:dyDescent="0.35">
      <c r="A5808" s="19">
        <v>4870</v>
      </c>
      <c r="B5808" s="19">
        <v>2</v>
      </c>
      <c r="C5808" s="8">
        <v>23</v>
      </c>
      <c r="D5808" s="8">
        <v>3261</v>
      </c>
      <c r="E5808" s="8">
        <v>1</v>
      </c>
      <c r="F5808" s="7">
        <v>82.5</v>
      </c>
      <c r="G5808" s="8"/>
      <c r="H5808" s="9">
        <v>45041.996680752316</v>
      </c>
      <c r="I5808" s="20" t="str">
        <f>Table2[[#This Row],[StoreID]]&amp;"-"&amp;Table2[[#This Row],[OrderNumer]]</f>
        <v>2-4870</v>
      </c>
    </row>
    <row r="5809" spans="1:9" x14ac:dyDescent="0.35">
      <c r="A5809" s="19">
        <v>4870</v>
      </c>
      <c r="B5809" s="19">
        <v>3</v>
      </c>
      <c r="C5809" s="8">
        <v>30</v>
      </c>
      <c r="D5809" s="8">
        <v>465</v>
      </c>
      <c r="E5809" s="8">
        <v>1</v>
      </c>
      <c r="F5809" s="7">
        <v>25</v>
      </c>
      <c r="G5809" s="8"/>
      <c r="H5809" s="9">
        <v>45001.535139467589</v>
      </c>
      <c r="I5809" s="20" t="str">
        <f>Table2[[#This Row],[StoreID]]&amp;"-"&amp;Table2[[#This Row],[OrderNumer]]</f>
        <v>3-4870</v>
      </c>
    </row>
    <row r="5810" spans="1:9" x14ac:dyDescent="0.35">
      <c r="A5810" s="19">
        <v>4870</v>
      </c>
      <c r="B5810" s="19">
        <v>3</v>
      </c>
      <c r="C5810" s="8">
        <v>30</v>
      </c>
      <c r="D5810" s="8">
        <v>465</v>
      </c>
      <c r="E5810" s="8">
        <v>1</v>
      </c>
      <c r="F5810" s="7">
        <v>25</v>
      </c>
      <c r="G5810" s="8"/>
      <c r="H5810" s="9">
        <v>45001.535139467589</v>
      </c>
      <c r="I5810" s="20" t="str">
        <f>Table2[[#This Row],[StoreID]]&amp;"-"&amp;Table2[[#This Row],[OrderNumer]]</f>
        <v>3-4870</v>
      </c>
    </row>
    <row r="5811" spans="1:9" x14ac:dyDescent="0.35">
      <c r="A5811" s="19">
        <v>4870</v>
      </c>
      <c r="B5811" s="19">
        <v>3</v>
      </c>
      <c r="C5811" s="8">
        <v>30</v>
      </c>
      <c r="D5811" s="8">
        <v>4028</v>
      </c>
      <c r="E5811" s="8">
        <v>1</v>
      </c>
      <c r="F5811" s="7">
        <v>45</v>
      </c>
      <c r="G5811" s="8"/>
      <c r="H5811" s="9">
        <v>45001.535139467589</v>
      </c>
      <c r="I5811" s="20" t="str">
        <f>Table2[[#This Row],[StoreID]]&amp;"-"&amp;Table2[[#This Row],[OrderNumer]]</f>
        <v>3-4870</v>
      </c>
    </row>
    <row r="5812" spans="1:9" x14ac:dyDescent="0.35">
      <c r="A5812" s="19">
        <v>4871</v>
      </c>
      <c r="B5812" s="19">
        <v>2</v>
      </c>
      <c r="C5812" s="8">
        <v>25</v>
      </c>
      <c r="D5812" s="8">
        <v>414</v>
      </c>
      <c r="E5812" s="8">
        <v>1</v>
      </c>
      <c r="F5812" s="7">
        <v>25</v>
      </c>
      <c r="G5812" s="8"/>
      <c r="H5812" s="9">
        <v>45042.001010960645</v>
      </c>
      <c r="I5812" s="20" t="str">
        <f>Table2[[#This Row],[StoreID]]&amp;"-"&amp;Table2[[#This Row],[OrderNumer]]</f>
        <v>2-4871</v>
      </c>
    </row>
    <row r="5813" spans="1:9" x14ac:dyDescent="0.35">
      <c r="A5813" s="19">
        <v>4871</v>
      </c>
      <c r="B5813" s="19">
        <v>3</v>
      </c>
      <c r="C5813" s="8">
        <v>1</v>
      </c>
      <c r="D5813" s="8">
        <v>2861</v>
      </c>
      <c r="E5813" s="8">
        <v>1</v>
      </c>
      <c r="F5813" s="7">
        <v>175</v>
      </c>
      <c r="G5813" s="8"/>
      <c r="H5813" s="9">
        <v>45001.550711145836</v>
      </c>
      <c r="I5813" s="20" t="str">
        <f>Table2[[#This Row],[StoreID]]&amp;"-"&amp;Table2[[#This Row],[OrderNumer]]</f>
        <v>3-4871</v>
      </c>
    </row>
    <row r="5814" spans="1:9" x14ac:dyDescent="0.35">
      <c r="A5814" s="19">
        <v>4871</v>
      </c>
      <c r="B5814" s="19">
        <v>3</v>
      </c>
      <c r="C5814" s="8">
        <v>1</v>
      </c>
      <c r="D5814" s="8">
        <v>2861</v>
      </c>
      <c r="E5814" s="8">
        <v>1</v>
      </c>
      <c r="F5814" s="7">
        <v>175</v>
      </c>
      <c r="G5814" s="8"/>
      <c r="H5814" s="9">
        <v>45001.550711145836</v>
      </c>
      <c r="I5814" s="20" t="str">
        <f>Table2[[#This Row],[StoreID]]&amp;"-"&amp;Table2[[#This Row],[OrderNumer]]</f>
        <v>3-4871</v>
      </c>
    </row>
    <row r="5815" spans="1:9" x14ac:dyDescent="0.35">
      <c r="A5815" s="19">
        <v>4871</v>
      </c>
      <c r="B5815" s="19">
        <v>5</v>
      </c>
      <c r="C5815" s="8">
        <v>2</v>
      </c>
      <c r="D5815" s="8">
        <v>4202</v>
      </c>
      <c r="E5815" s="8">
        <v>1</v>
      </c>
      <c r="F5815" s="7">
        <v>2.5</v>
      </c>
      <c r="G5815" s="8"/>
      <c r="H5815" s="9">
        <v>45039.907221793983</v>
      </c>
      <c r="I5815" s="20" t="str">
        <f>Table2[[#This Row],[StoreID]]&amp;"-"&amp;Table2[[#This Row],[OrderNumer]]</f>
        <v>5-4871</v>
      </c>
    </row>
    <row r="5816" spans="1:9" x14ac:dyDescent="0.35">
      <c r="A5816" s="19">
        <v>4872</v>
      </c>
      <c r="B5816" s="19">
        <v>1</v>
      </c>
      <c r="C5816" s="8">
        <v>14</v>
      </c>
      <c r="D5816" s="8">
        <v>2165</v>
      </c>
      <c r="E5816" s="8">
        <v>1</v>
      </c>
      <c r="F5816" s="7">
        <v>100</v>
      </c>
      <c r="G5816" s="8"/>
      <c r="H5816" s="9">
        <v>45017.619406678241</v>
      </c>
      <c r="I5816" s="20" t="str">
        <f>Table2[[#This Row],[StoreID]]&amp;"-"&amp;Table2[[#This Row],[OrderNumer]]</f>
        <v>1-4872</v>
      </c>
    </row>
    <row r="5817" spans="1:9" x14ac:dyDescent="0.35">
      <c r="A5817" s="19">
        <v>4872</v>
      </c>
      <c r="B5817" s="19">
        <v>1</v>
      </c>
      <c r="C5817" s="8">
        <v>14</v>
      </c>
      <c r="D5817" s="8">
        <v>3300</v>
      </c>
      <c r="E5817" s="8">
        <v>1</v>
      </c>
      <c r="F5817" s="7">
        <v>137.5</v>
      </c>
      <c r="G5817" s="8"/>
      <c r="H5817" s="9">
        <v>45017.61940679398</v>
      </c>
      <c r="I5817" s="20" t="str">
        <f>Table2[[#This Row],[StoreID]]&amp;"-"&amp;Table2[[#This Row],[OrderNumer]]</f>
        <v>1-4872</v>
      </c>
    </row>
    <row r="5818" spans="1:9" x14ac:dyDescent="0.35">
      <c r="A5818" s="19">
        <v>4872</v>
      </c>
      <c r="B5818" s="19">
        <v>1</v>
      </c>
      <c r="C5818" s="8">
        <v>14</v>
      </c>
      <c r="D5818" s="8">
        <v>3972</v>
      </c>
      <c r="E5818" s="8">
        <v>1</v>
      </c>
      <c r="F5818" s="7">
        <v>50</v>
      </c>
      <c r="G5818" s="8"/>
      <c r="H5818" s="9">
        <v>45017.619406863429</v>
      </c>
      <c r="I5818" s="20" t="str">
        <f>Table2[[#This Row],[StoreID]]&amp;"-"&amp;Table2[[#This Row],[OrderNumer]]</f>
        <v>1-4872</v>
      </c>
    </row>
    <row r="5819" spans="1:9" x14ac:dyDescent="0.35">
      <c r="A5819" s="19">
        <v>4872</v>
      </c>
      <c r="B5819" s="19">
        <v>1</v>
      </c>
      <c r="C5819" s="8">
        <v>14</v>
      </c>
      <c r="D5819" s="8">
        <v>4084</v>
      </c>
      <c r="E5819" s="8">
        <v>1</v>
      </c>
      <c r="F5819" s="7">
        <v>10</v>
      </c>
      <c r="G5819" s="8"/>
      <c r="H5819" s="9">
        <v>45017.619407025464</v>
      </c>
      <c r="I5819" s="20" t="str">
        <f>Table2[[#This Row],[StoreID]]&amp;"-"&amp;Table2[[#This Row],[OrderNumer]]</f>
        <v>1-4872</v>
      </c>
    </row>
    <row r="5820" spans="1:9" x14ac:dyDescent="0.35">
      <c r="A5820" s="19">
        <v>4872</v>
      </c>
      <c r="B5820" s="19">
        <v>1</v>
      </c>
      <c r="C5820" s="8">
        <v>14</v>
      </c>
      <c r="D5820" s="8">
        <v>4087</v>
      </c>
      <c r="E5820" s="8">
        <v>1</v>
      </c>
      <c r="F5820" s="7">
        <v>10</v>
      </c>
      <c r="G5820" s="8"/>
      <c r="H5820" s="9">
        <v>45017.619407060185</v>
      </c>
      <c r="I5820" s="20" t="str">
        <f>Table2[[#This Row],[StoreID]]&amp;"-"&amp;Table2[[#This Row],[OrderNumer]]</f>
        <v>1-4872</v>
      </c>
    </row>
    <row r="5821" spans="1:9" x14ac:dyDescent="0.35">
      <c r="A5821" s="19">
        <v>4872</v>
      </c>
      <c r="B5821" s="19">
        <v>1</v>
      </c>
      <c r="C5821" s="8">
        <v>14</v>
      </c>
      <c r="D5821" s="8">
        <v>4082</v>
      </c>
      <c r="E5821" s="8">
        <v>1</v>
      </c>
      <c r="F5821" s="7">
        <v>10</v>
      </c>
      <c r="G5821" s="8"/>
      <c r="H5821" s="9">
        <v>45017.619407094906</v>
      </c>
      <c r="I5821" s="20" t="str">
        <f>Table2[[#This Row],[StoreID]]&amp;"-"&amp;Table2[[#This Row],[OrderNumer]]</f>
        <v>1-4872</v>
      </c>
    </row>
    <row r="5822" spans="1:9" x14ac:dyDescent="0.35">
      <c r="A5822" s="19">
        <v>4872</v>
      </c>
      <c r="B5822" s="19">
        <v>1</v>
      </c>
      <c r="C5822" s="8">
        <v>14</v>
      </c>
      <c r="D5822" s="8">
        <v>4081</v>
      </c>
      <c r="E5822" s="8">
        <v>1</v>
      </c>
      <c r="F5822" s="7">
        <v>10</v>
      </c>
      <c r="G5822" s="8"/>
      <c r="H5822" s="9">
        <v>45017.619407141203</v>
      </c>
      <c r="I5822" s="20" t="str">
        <f>Table2[[#This Row],[StoreID]]&amp;"-"&amp;Table2[[#This Row],[OrderNumer]]</f>
        <v>1-4872</v>
      </c>
    </row>
    <row r="5823" spans="1:9" x14ac:dyDescent="0.35">
      <c r="A5823" s="19">
        <v>4875</v>
      </c>
      <c r="B5823" s="19">
        <v>3</v>
      </c>
      <c r="C5823" s="8">
        <v>1</v>
      </c>
      <c r="D5823" s="8">
        <v>3415</v>
      </c>
      <c r="E5823" s="8">
        <v>1</v>
      </c>
      <c r="F5823" s="7">
        <v>699.5</v>
      </c>
      <c r="G5823" s="8"/>
      <c r="H5823" s="9">
        <v>45001.604905868058</v>
      </c>
      <c r="I5823" s="20" t="str">
        <f>Table2[[#This Row],[StoreID]]&amp;"-"&amp;Table2[[#This Row],[OrderNumer]]</f>
        <v>3-4875</v>
      </c>
    </row>
    <row r="5824" spans="1:9" x14ac:dyDescent="0.35">
      <c r="A5824" s="19">
        <v>4875</v>
      </c>
      <c r="B5824" s="19">
        <v>3</v>
      </c>
      <c r="C5824" s="8">
        <v>1</v>
      </c>
      <c r="D5824" s="8">
        <v>4205</v>
      </c>
      <c r="E5824" s="8">
        <v>1</v>
      </c>
      <c r="F5824" s="7">
        <v>7.5</v>
      </c>
      <c r="G5824" s="8"/>
      <c r="H5824" s="9">
        <v>45001.604905902779</v>
      </c>
      <c r="I5824" s="20" t="str">
        <f>Table2[[#This Row],[StoreID]]&amp;"-"&amp;Table2[[#This Row],[OrderNumer]]</f>
        <v>3-4875</v>
      </c>
    </row>
    <row r="5825" spans="1:9" x14ac:dyDescent="0.35">
      <c r="A5825" s="19">
        <v>4877</v>
      </c>
      <c r="B5825" s="19">
        <v>2</v>
      </c>
      <c r="C5825" s="8">
        <v>26</v>
      </c>
      <c r="D5825" s="8">
        <v>467</v>
      </c>
      <c r="E5825" s="8">
        <v>1</v>
      </c>
      <c r="F5825" s="7">
        <v>150</v>
      </c>
      <c r="G5825" s="8"/>
      <c r="H5825" s="9">
        <v>45042.472736574076</v>
      </c>
      <c r="I5825" s="20" t="str">
        <f>Table2[[#This Row],[StoreID]]&amp;"-"&amp;Table2[[#This Row],[OrderNumer]]</f>
        <v>2-4877</v>
      </c>
    </row>
    <row r="5826" spans="1:9" x14ac:dyDescent="0.35">
      <c r="A5826" s="19">
        <v>4877</v>
      </c>
      <c r="B5826" s="19">
        <v>2</v>
      </c>
      <c r="C5826" s="8">
        <v>26</v>
      </c>
      <c r="D5826" s="8">
        <v>457</v>
      </c>
      <c r="E5826" s="8">
        <v>1</v>
      </c>
      <c r="F5826" s="7">
        <v>287.5</v>
      </c>
      <c r="G5826" s="8"/>
      <c r="H5826" s="9">
        <v>45042.472736574076</v>
      </c>
      <c r="I5826" s="20" t="str">
        <f>Table2[[#This Row],[StoreID]]&amp;"-"&amp;Table2[[#This Row],[OrderNumer]]</f>
        <v>2-4877</v>
      </c>
    </row>
    <row r="5827" spans="1:9" x14ac:dyDescent="0.35">
      <c r="A5827" s="19">
        <v>4877</v>
      </c>
      <c r="B5827" s="19">
        <v>3</v>
      </c>
      <c r="C5827" s="8">
        <v>13</v>
      </c>
      <c r="D5827" s="8">
        <v>465</v>
      </c>
      <c r="E5827" s="8">
        <v>1</v>
      </c>
      <c r="F5827" s="7">
        <v>25</v>
      </c>
      <c r="G5827" s="8"/>
      <c r="H5827" s="9">
        <v>45001.621304016204</v>
      </c>
      <c r="I5827" s="20" t="str">
        <f>Table2[[#This Row],[StoreID]]&amp;"-"&amp;Table2[[#This Row],[OrderNumer]]</f>
        <v>3-4877</v>
      </c>
    </row>
    <row r="5828" spans="1:9" x14ac:dyDescent="0.35">
      <c r="A5828" s="19">
        <v>4877</v>
      </c>
      <c r="B5828" s="19">
        <v>3</v>
      </c>
      <c r="C5828" s="8">
        <v>13</v>
      </c>
      <c r="D5828" s="8">
        <v>392</v>
      </c>
      <c r="E5828" s="8">
        <v>1</v>
      </c>
      <c r="F5828" s="7">
        <v>75</v>
      </c>
      <c r="G5828" s="8"/>
      <c r="H5828" s="9">
        <v>45001.621304629633</v>
      </c>
      <c r="I5828" s="20" t="str">
        <f>Table2[[#This Row],[StoreID]]&amp;"-"&amp;Table2[[#This Row],[OrderNumer]]</f>
        <v>3-4877</v>
      </c>
    </row>
    <row r="5829" spans="1:9" x14ac:dyDescent="0.35">
      <c r="A5829" s="19">
        <v>4878</v>
      </c>
      <c r="B5829" s="19">
        <v>2</v>
      </c>
      <c r="C5829" s="8">
        <v>16</v>
      </c>
      <c r="D5829" s="8">
        <v>462</v>
      </c>
      <c r="E5829" s="8">
        <v>1</v>
      </c>
      <c r="F5829" s="7">
        <v>10</v>
      </c>
      <c r="G5829" s="8"/>
      <c r="H5829" s="9">
        <v>45042.513459259259</v>
      </c>
      <c r="I5829" s="20" t="str">
        <f>Table2[[#This Row],[StoreID]]&amp;"-"&amp;Table2[[#This Row],[OrderNumer]]</f>
        <v>2-4878</v>
      </c>
    </row>
    <row r="5830" spans="1:9" x14ac:dyDescent="0.35">
      <c r="A5830" s="19">
        <v>4879</v>
      </c>
      <c r="B5830" s="19">
        <v>1</v>
      </c>
      <c r="C5830" s="8">
        <v>5</v>
      </c>
      <c r="D5830" s="8">
        <v>13</v>
      </c>
      <c r="E5830" s="8">
        <v>1</v>
      </c>
      <c r="F5830" s="7">
        <v>1025</v>
      </c>
      <c r="G5830" s="8"/>
      <c r="H5830" s="9">
        <v>45017.692940972222</v>
      </c>
      <c r="I5830" s="20" t="str">
        <f>Table2[[#This Row],[StoreID]]&amp;"-"&amp;Table2[[#This Row],[OrderNumer]]</f>
        <v>1-4879</v>
      </c>
    </row>
    <row r="5831" spans="1:9" x14ac:dyDescent="0.35">
      <c r="A5831" s="19">
        <v>4880</v>
      </c>
      <c r="B5831" s="19">
        <v>3</v>
      </c>
      <c r="C5831" s="8">
        <v>23</v>
      </c>
      <c r="D5831" s="8">
        <v>470</v>
      </c>
      <c r="E5831" s="8">
        <v>1</v>
      </c>
      <c r="F5831" s="7">
        <v>20</v>
      </c>
      <c r="G5831" s="8"/>
      <c r="H5831" s="9">
        <v>45001.64567604167</v>
      </c>
      <c r="I5831" s="20" t="str">
        <f>Table2[[#This Row],[StoreID]]&amp;"-"&amp;Table2[[#This Row],[OrderNumer]]</f>
        <v>3-4880</v>
      </c>
    </row>
    <row r="5832" spans="1:9" x14ac:dyDescent="0.35">
      <c r="A5832" s="19">
        <v>4880</v>
      </c>
      <c r="B5832" s="19">
        <v>5</v>
      </c>
      <c r="C5832" s="8">
        <v>2</v>
      </c>
      <c r="D5832" s="8">
        <v>442</v>
      </c>
      <c r="E5832" s="8">
        <v>1</v>
      </c>
      <c r="F5832" s="7">
        <v>300</v>
      </c>
      <c r="G5832" s="8"/>
      <c r="H5832" s="9">
        <v>45039.964674733797</v>
      </c>
      <c r="I5832" s="20" t="str">
        <f>Table2[[#This Row],[StoreID]]&amp;"-"&amp;Table2[[#This Row],[OrderNumer]]</f>
        <v>5-4880</v>
      </c>
    </row>
    <row r="5833" spans="1:9" x14ac:dyDescent="0.35">
      <c r="A5833" s="19">
        <v>4882</v>
      </c>
      <c r="B5833" s="19">
        <v>3</v>
      </c>
      <c r="C5833" s="8">
        <v>23</v>
      </c>
      <c r="D5833" s="8">
        <v>678</v>
      </c>
      <c r="E5833" s="8">
        <v>1</v>
      </c>
      <c r="F5833" s="7">
        <v>187.5</v>
      </c>
      <c r="G5833" s="8"/>
      <c r="H5833" s="9">
        <v>45001.68150929398</v>
      </c>
      <c r="I5833" s="20" t="str">
        <f>Table2[[#This Row],[StoreID]]&amp;"-"&amp;Table2[[#This Row],[OrderNumer]]</f>
        <v>3-4882</v>
      </c>
    </row>
    <row r="5834" spans="1:9" x14ac:dyDescent="0.35">
      <c r="A5834" s="19">
        <v>4883</v>
      </c>
      <c r="B5834" s="19">
        <v>5</v>
      </c>
      <c r="C5834" s="8">
        <v>2</v>
      </c>
      <c r="D5834" s="8">
        <v>1166</v>
      </c>
      <c r="E5834" s="8">
        <v>1</v>
      </c>
      <c r="F5834" s="7">
        <v>25</v>
      </c>
      <c r="G5834" s="8"/>
      <c r="H5834" s="9">
        <v>45039.991935451391</v>
      </c>
      <c r="I5834" s="20" t="str">
        <f>Table2[[#This Row],[StoreID]]&amp;"-"&amp;Table2[[#This Row],[OrderNumer]]</f>
        <v>5-4883</v>
      </c>
    </row>
    <row r="5835" spans="1:9" x14ac:dyDescent="0.35">
      <c r="A5835" s="19">
        <v>4884</v>
      </c>
      <c r="B5835" s="19">
        <v>1</v>
      </c>
      <c r="C5835" s="8">
        <v>11</v>
      </c>
      <c r="D5835" s="8">
        <v>467</v>
      </c>
      <c r="E5835" s="8">
        <v>1</v>
      </c>
      <c r="F5835" s="7">
        <v>150</v>
      </c>
      <c r="G5835" s="8"/>
      <c r="H5835" s="9">
        <v>45017.848751469908</v>
      </c>
      <c r="I5835" s="20" t="str">
        <f>Table2[[#This Row],[StoreID]]&amp;"-"&amp;Table2[[#This Row],[OrderNumer]]</f>
        <v>1-4884</v>
      </c>
    </row>
    <row r="5836" spans="1:9" x14ac:dyDescent="0.35">
      <c r="A5836" s="19">
        <v>4884</v>
      </c>
      <c r="B5836" s="19">
        <v>5</v>
      </c>
      <c r="C5836" s="8">
        <v>2</v>
      </c>
      <c r="D5836" s="8">
        <v>456</v>
      </c>
      <c r="E5836" s="8">
        <v>1</v>
      </c>
      <c r="F5836" s="7">
        <v>87.5</v>
      </c>
      <c r="G5836" s="8"/>
      <c r="H5836" s="9">
        <v>45040.016480092592</v>
      </c>
      <c r="I5836" s="20" t="str">
        <f>Table2[[#This Row],[StoreID]]&amp;"-"&amp;Table2[[#This Row],[OrderNumer]]</f>
        <v>5-4884</v>
      </c>
    </row>
    <row r="5837" spans="1:9" x14ac:dyDescent="0.35">
      <c r="A5837" s="19">
        <v>4885</v>
      </c>
      <c r="B5837" s="19">
        <v>2</v>
      </c>
      <c r="C5837" s="8">
        <v>25</v>
      </c>
      <c r="D5837" s="8">
        <v>461</v>
      </c>
      <c r="E5837" s="8">
        <v>1</v>
      </c>
      <c r="F5837" s="7">
        <v>100</v>
      </c>
      <c r="G5837" s="8"/>
      <c r="H5837" s="9">
        <v>45042.672623148152</v>
      </c>
      <c r="I5837" s="20" t="str">
        <f>Table2[[#This Row],[StoreID]]&amp;"-"&amp;Table2[[#This Row],[OrderNumer]]</f>
        <v>2-4885</v>
      </c>
    </row>
    <row r="5838" spans="1:9" x14ac:dyDescent="0.35">
      <c r="A5838" s="19">
        <v>4885</v>
      </c>
      <c r="B5838" s="19">
        <v>3</v>
      </c>
      <c r="C5838" s="8">
        <v>19</v>
      </c>
      <c r="D5838" s="8">
        <v>3380</v>
      </c>
      <c r="E5838" s="8">
        <v>1</v>
      </c>
      <c r="F5838" s="7">
        <v>299.5</v>
      </c>
      <c r="G5838" s="8"/>
      <c r="H5838" s="9">
        <v>45001.708050081019</v>
      </c>
      <c r="I5838" s="20" t="str">
        <f>Table2[[#This Row],[StoreID]]&amp;"-"&amp;Table2[[#This Row],[OrderNumer]]</f>
        <v>3-4885</v>
      </c>
    </row>
    <row r="5839" spans="1:9" x14ac:dyDescent="0.35">
      <c r="A5839" s="19">
        <v>4885</v>
      </c>
      <c r="B5839" s="19">
        <v>3</v>
      </c>
      <c r="C5839" s="8">
        <v>19</v>
      </c>
      <c r="D5839" s="8">
        <v>30</v>
      </c>
      <c r="E5839" s="8">
        <v>1</v>
      </c>
      <c r="F5839" s="7">
        <v>249.5</v>
      </c>
      <c r="G5839" s="8"/>
      <c r="H5839" s="9">
        <v>45001.70805011574</v>
      </c>
      <c r="I5839" s="20" t="str">
        <f>Table2[[#This Row],[StoreID]]&amp;"-"&amp;Table2[[#This Row],[OrderNumer]]</f>
        <v>3-4885</v>
      </c>
    </row>
    <row r="5840" spans="1:9" x14ac:dyDescent="0.35">
      <c r="A5840" s="19">
        <v>4886</v>
      </c>
      <c r="B5840" s="19">
        <v>3</v>
      </c>
      <c r="C5840" s="8">
        <v>23</v>
      </c>
      <c r="D5840" s="8">
        <v>601</v>
      </c>
      <c r="E5840" s="8">
        <v>1</v>
      </c>
      <c r="F5840" s="7">
        <v>349.5</v>
      </c>
      <c r="G5840" s="8"/>
      <c r="H5840" s="9">
        <v>45001.709009108796</v>
      </c>
      <c r="I5840" s="20" t="str">
        <f>Table2[[#This Row],[StoreID]]&amp;"-"&amp;Table2[[#This Row],[OrderNumer]]</f>
        <v>3-4886</v>
      </c>
    </row>
    <row r="5841" spans="1:9" x14ac:dyDescent="0.35">
      <c r="A5841" s="19">
        <v>4886</v>
      </c>
      <c r="B5841" s="19">
        <v>5</v>
      </c>
      <c r="C5841" s="8">
        <v>2</v>
      </c>
      <c r="D5841" s="8">
        <v>456</v>
      </c>
      <c r="E5841" s="8">
        <v>1</v>
      </c>
      <c r="F5841" s="7">
        <v>87.5</v>
      </c>
      <c r="G5841" s="8"/>
      <c r="H5841" s="9">
        <v>45040.017997650466</v>
      </c>
      <c r="I5841" s="20" t="str">
        <f>Table2[[#This Row],[StoreID]]&amp;"-"&amp;Table2[[#This Row],[OrderNumer]]</f>
        <v>5-4886</v>
      </c>
    </row>
    <row r="5842" spans="1:9" x14ac:dyDescent="0.35">
      <c r="A5842" s="19">
        <v>4887</v>
      </c>
      <c r="B5842" s="19">
        <v>3</v>
      </c>
      <c r="C5842" s="8">
        <v>23</v>
      </c>
      <c r="D5842" s="8">
        <v>465</v>
      </c>
      <c r="E5842" s="8">
        <v>4</v>
      </c>
      <c r="F5842" s="7">
        <v>100</v>
      </c>
      <c r="G5842" s="8"/>
      <c r="H5842" s="9">
        <v>45001.714687881948</v>
      </c>
      <c r="I5842" s="20" t="str">
        <f>Table2[[#This Row],[StoreID]]&amp;"-"&amp;Table2[[#This Row],[OrderNumer]]</f>
        <v>3-4887</v>
      </c>
    </row>
    <row r="5843" spans="1:9" x14ac:dyDescent="0.35">
      <c r="A5843" s="19">
        <v>4887</v>
      </c>
      <c r="B5843" s="19">
        <v>5</v>
      </c>
      <c r="C5843" s="8">
        <v>2</v>
      </c>
      <c r="D5843" s="8">
        <v>4079</v>
      </c>
      <c r="E5843" s="8">
        <v>1</v>
      </c>
      <c r="F5843" s="7">
        <v>25</v>
      </c>
      <c r="G5843" s="8"/>
      <c r="H5843" s="9">
        <v>45040.024312465277</v>
      </c>
      <c r="I5843" s="20" t="str">
        <f>Table2[[#This Row],[StoreID]]&amp;"-"&amp;Table2[[#This Row],[OrderNumer]]</f>
        <v>5-4887</v>
      </c>
    </row>
    <row r="5844" spans="1:9" x14ac:dyDescent="0.35">
      <c r="A5844" s="19">
        <v>4887</v>
      </c>
      <c r="B5844" s="19">
        <v>5</v>
      </c>
      <c r="C5844" s="8">
        <v>2</v>
      </c>
      <c r="D5844" s="8">
        <v>4079</v>
      </c>
      <c r="E5844" s="8">
        <v>1</v>
      </c>
      <c r="F5844" s="7">
        <v>25</v>
      </c>
      <c r="G5844" s="8"/>
      <c r="H5844" s="9">
        <v>45040.024312465277</v>
      </c>
      <c r="I5844" s="20" t="str">
        <f>Table2[[#This Row],[StoreID]]&amp;"-"&amp;Table2[[#This Row],[OrderNumer]]</f>
        <v>5-4887</v>
      </c>
    </row>
    <row r="5845" spans="1:9" x14ac:dyDescent="0.35">
      <c r="A5845" s="19">
        <v>4887</v>
      </c>
      <c r="B5845" s="19">
        <v>5</v>
      </c>
      <c r="C5845" s="8">
        <v>2</v>
      </c>
      <c r="D5845" s="8">
        <v>4079</v>
      </c>
      <c r="E5845" s="8">
        <v>1</v>
      </c>
      <c r="F5845" s="7">
        <v>25</v>
      </c>
      <c r="G5845" s="8"/>
      <c r="H5845" s="9">
        <v>45040.024312465277</v>
      </c>
      <c r="I5845" s="20" t="str">
        <f>Table2[[#This Row],[StoreID]]&amp;"-"&amp;Table2[[#This Row],[OrderNumer]]</f>
        <v>5-4887</v>
      </c>
    </row>
    <row r="5846" spans="1:9" x14ac:dyDescent="0.35">
      <c r="A5846" s="19">
        <v>4888</v>
      </c>
      <c r="B5846" s="19">
        <v>2</v>
      </c>
      <c r="C5846" s="8">
        <v>26</v>
      </c>
      <c r="D5846" s="8">
        <v>4028</v>
      </c>
      <c r="E5846" s="8">
        <v>1</v>
      </c>
      <c r="F5846" s="7">
        <v>47.5</v>
      </c>
      <c r="G5846" s="8"/>
      <c r="H5846" s="9">
        <v>45042.706522488428</v>
      </c>
      <c r="I5846" s="20" t="str">
        <f>Table2[[#This Row],[StoreID]]&amp;"-"&amp;Table2[[#This Row],[OrderNumer]]</f>
        <v>2-4888</v>
      </c>
    </row>
    <row r="5847" spans="1:9" x14ac:dyDescent="0.35">
      <c r="A5847" s="19">
        <v>4888</v>
      </c>
      <c r="B5847" s="19">
        <v>2</v>
      </c>
      <c r="C5847" s="8">
        <v>26</v>
      </c>
      <c r="D5847" s="8">
        <v>4028</v>
      </c>
      <c r="E5847" s="8">
        <v>1</v>
      </c>
      <c r="F5847" s="7">
        <v>47.5</v>
      </c>
      <c r="G5847" s="8"/>
      <c r="H5847" s="9">
        <v>45042.706522488428</v>
      </c>
      <c r="I5847" s="20" t="str">
        <f>Table2[[#This Row],[StoreID]]&amp;"-"&amp;Table2[[#This Row],[OrderNumer]]</f>
        <v>2-4888</v>
      </c>
    </row>
    <row r="5848" spans="1:9" x14ac:dyDescent="0.35">
      <c r="A5848" s="19">
        <v>4888</v>
      </c>
      <c r="B5848" s="19">
        <v>3</v>
      </c>
      <c r="C5848" s="8">
        <v>13</v>
      </c>
      <c r="D5848" s="8">
        <v>3357</v>
      </c>
      <c r="E5848" s="8">
        <v>1</v>
      </c>
      <c r="F5848" s="7">
        <v>1225</v>
      </c>
      <c r="G5848" s="8"/>
      <c r="H5848" s="9">
        <v>45001.751889583335</v>
      </c>
      <c r="I5848" s="20" t="str">
        <f>Table2[[#This Row],[StoreID]]&amp;"-"&amp;Table2[[#This Row],[OrderNumer]]</f>
        <v>3-4888</v>
      </c>
    </row>
    <row r="5849" spans="1:9" x14ac:dyDescent="0.35">
      <c r="A5849" s="19">
        <v>4889</v>
      </c>
      <c r="B5849" s="19">
        <v>3</v>
      </c>
      <c r="C5849" s="8">
        <v>1</v>
      </c>
      <c r="D5849" s="8">
        <v>3444</v>
      </c>
      <c r="E5849" s="8">
        <v>1</v>
      </c>
      <c r="F5849" s="7">
        <v>299.5</v>
      </c>
      <c r="G5849" s="8"/>
      <c r="H5849" s="9">
        <v>45001.764923344905</v>
      </c>
      <c r="I5849" s="20" t="str">
        <f>Table2[[#This Row],[StoreID]]&amp;"-"&amp;Table2[[#This Row],[OrderNumer]]</f>
        <v>3-4889</v>
      </c>
    </row>
    <row r="5850" spans="1:9" x14ac:dyDescent="0.35">
      <c r="A5850" s="19">
        <v>4890</v>
      </c>
      <c r="B5850" s="19">
        <v>2</v>
      </c>
      <c r="C5850" s="8">
        <v>25</v>
      </c>
      <c r="D5850" s="8">
        <v>1136</v>
      </c>
      <c r="E5850" s="8">
        <v>1</v>
      </c>
      <c r="F5850" s="7">
        <v>75</v>
      </c>
      <c r="G5850" s="8"/>
      <c r="H5850" s="9">
        <v>45042.745708298607</v>
      </c>
      <c r="I5850" s="20" t="str">
        <f>Table2[[#This Row],[StoreID]]&amp;"-"&amp;Table2[[#This Row],[OrderNumer]]</f>
        <v>2-4890</v>
      </c>
    </row>
    <row r="5851" spans="1:9" x14ac:dyDescent="0.35">
      <c r="A5851" s="19">
        <v>4891</v>
      </c>
      <c r="B5851" s="19">
        <v>5</v>
      </c>
      <c r="C5851" s="8">
        <v>2</v>
      </c>
      <c r="D5851" s="8">
        <v>3268</v>
      </c>
      <c r="E5851" s="8">
        <v>1</v>
      </c>
      <c r="F5851" s="7">
        <v>12.5</v>
      </c>
      <c r="G5851" s="8"/>
      <c r="H5851" s="9">
        <v>45040.755503819448</v>
      </c>
      <c r="I5851" s="20" t="str">
        <f>Table2[[#This Row],[StoreID]]&amp;"-"&amp;Table2[[#This Row],[OrderNumer]]</f>
        <v>5-4891</v>
      </c>
    </row>
    <row r="5852" spans="1:9" x14ac:dyDescent="0.35">
      <c r="A5852" s="19">
        <v>4891</v>
      </c>
      <c r="B5852" s="19">
        <v>5</v>
      </c>
      <c r="C5852" s="8">
        <v>2</v>
      </c>
      <c r="D5852" s="8">
        <v>3268</v>
      </c>
      <c r="E5852" s="8">
        <v>1</v>
      </c>
      <c r="F5852" s="7">
        <v>12.5</v>
      </c>
      <c r="G5852" s="8"/>
      <c r="H5852" s="9">
        <v>45040.755503819448</v>
      </c>
      <c r="I5852" s="20" t="str">
        <f>Table2[[#This Row],[StoreID]]&amp;"-"&amp;Table2[[#This Row],[OrderNumer]]</f>
        <v>5-4891</v>
      </c>
    </row>
    <row r="5853" spans="1:9" x14ac:dyDescent="0.35">
      <c r="A5853" s="19">
        <v>4892</v>
      </c>
      <c r="B5853" s="19">
        <v>2</v>
      </c>
      <c r="C5853" s="8">
        <v>25</v>
      </c>
      <c r="D5853" s="8">
        <v>476</v>
      </c>
      <c r="E5853" s="8">
        <v>1</v>
      </c>
      <c r="F5853" s="7">
        <v>30</v>
      </c>
      <c r="G5853" s="8"/>
      <c r="H5853" s="9">
        <v>45042.753518668978</v>
      </c>
      <c r="I5853" s="20" t="str">
        <f>Table2[[#This Row],[StoreID]]&amp;"-"&amp;Table2[[#This Row],[OrderNumer]]</f>
        <v>2-4892</v>
      </c>
    </row>
    <row r="5854" spans="1:9" x14ac:dyDescent="0.35">
      <c r="A5854" s="19">
        <v>4892</v>
      </c>
      <c r="B5854" s="19">
        <v>5</v>
      </c>
      <c r="C5854" s="8">
        <v>2</v>
      </c>
      <c r="D5854" s="8">
        <v>472</v>
      </c>
      <c r="E5854" s="8">
        <v>1</v>
      </c>
      <c r="F5854" s="7">
        <v>62.5</v>
      </c>
      <c r="G5854" s="8"/>
      <c r="H5854" s="9">
        <v>45040.798781631944</v>
      </c>
      <c r="I5854" s="20" t="str">
        <f>Table2[[#This Row],[StoreID]]&amp;"-"&amp;Table2[[#This Row],[OrderNumer]]</f>
        <v>5-4892</v>
      </c>
    </row>
    <row r="5855" spans="1:9" x14ac:dyDescent="0.35">
      <c r="A5855" s="19">
        <v>4893</v>
      </c>
      <c r="B5855" s="19">
        <v>3</v>
      </c>
      <c r="C5855" s="8">
        <v>19</v>
      </c>
      <c r="D5855" s="8">
        <v>605</v>
      </c>
      <c r="E5855" s="8">
        <v>1</v>
      </c>
      <c r="F5855" s="7">
        <v>447.5</v>
      </c>
      <c r="G5855" s="8"/>
      <c r="H5855" s="9">
        <v>45001.786572604164</v>
      </c>
      <c r="I5855" s="20" t="str">
        <f>Table2[[#This Row],[StoreID]]&amp;"-"&amp;Table2[[#This Row],[OrderNumer]]</f>
        <v>3-4893</v>
      </c>
    </row>
    <row r="5856" spans="1:9" x14ac:dyDescent="0.35">
      <c r="A5856" s="19">
        <v>4894</v>
      </c>
      <c r="B5856" s="19">
        <v>2</v>
      </c>
      <c r="C5856" s="8">
        <v>25</v>
      </c>
      <c r="D5856" s="8">
        <v>627</v>
      </c>
      <c r="E5856" s="8">
        <v>1</v>
      </c>
      <c r="F5856" s="7">
        <v>137.5</v>
      </c>
      <c r="G5856" s="8"/>
      <c r="H5856" s="9">
        <v>45042.762682210647</v>
      </c>
      <c r="I5856" s="20" t="str">
        <f>Table2[[#This Row],[StoreID]]&amp;"-"&amp;Table2[[#This Row],[OrderNumer]]</f>
        <v>2-4894</v>
      </c>
    </row>
    <row r="5857" spans="1:9" x14ac:dyDescent="0.35">
      <c r="A5857" s="19">
        <v>4894</v>
      </c>
      <c r="B5857" s="19">
        <v>3</v>
      </c>
      <c r="C5857" s="8">
        <v>19</v>
      </c>
      <c r="D5857" s="8">
        <v>1165</v>
      </c>
      <c r="E5857" s="8">
        <v>1</v>
      </c>
      <c r="F5857" s="7">
        <v>25</v>
      </c>
      <c r="G5857" s="8"/>
      <c r="H5857" s="9">
        <v>45001.787443981484</v>
      </c>
      <c r="I5857" s="20" t="str">
        <f>Table2[[#This Row],[StoreID]]&amp;"-"&amp;Table2[[#This Row],[OrderNumer]]</f>
        <v>3-4894</v>
      </c>
    </row>
    <row r="5858" spans="1:9" x14ac:dyDescent="0.35">
      <c r="A5858" s="19">
        <v>4894</v>
      </c>
      <c r="B5858" s="19">
        <v>3</v>
      </c>
      <c r="C5858" s="8">
        <v>19</v>
      </c>
      <c r="D5858" s="8">
        <v>1166</v>
      </c>
      <c r="E5858" s="8">
        <v>1</v>
      </c>
      <c r="F5858" s="7">
        <v>25</v>
      </c>
      <c r="G5858" s="8"/>
      <c r="H5858" s="9">
        <v>45001.787444016205</v>
      </c>
      <c r="I5858" s="20" t="str">
        <f>Table2[[#This Row],[StoreID]]&amp;"-"&amp;Table2[[#This Row],[OrderNumer]]</f>
        <v>3-4894</v>
      </c>
    </row>
    <row r="5859" spans="1:9" x14ac:dyDescent="0.35">
      <c r="A5859" s="19">
        <v>4894</v>
      </c>
      <c r="B5859" s="19">
        <v>5</v>
      </c>
      <c r="C5859" s="8">
        <v>2</v>
      </c>
      <c r="D5859" s="8">
        <v>3270</v>
      </c>
      <c r="E5859" s="8">
        <v>1</v>
      </c>
      <c r="F5859" s="7">
        <v>29.5</v>
      </c>
      <c r="G5859" s="8"/>
      <c r="H5859" s="9">
        <v>45040.822966168984</v>
      </c>
      <c r="I5859" s="20" t="str">
        <f>Table2[[#This Row],[StoreID]]&amp;"-"&amp;Table2[[#This Row],[OrderNumer]]</f>
        <v>5-4894</v>
      </c>
    </row>
    <row r="5860" spans="1:9" x14ac:dyDescent="0.35">
      <c r="A5860" s="19">
        <v>4896</v>
      </c>
      <c r="B5860" s="19">
        <v>1</v>
      </c>
      <c r="C5860" s="8">
        <v>3</v>
      </c>
      <c r="D5860" s="8">
        <v>11</v>
      </c>
      <c r="E5860" s="8">
        <v>1</v>
      </c>
      <c r="F5860" s="7">
        <v>225</v>
      </c>
      <c r="G5860" s="8"/>
      <c r="H5860" s="9">
        <v>45017.91694880787</v>
      </c>
      <c r="I5860" s="20" t="str">
        <f>Table2[[#This Row],[StoreID]]&amp;"-"&amp;Table2[[#This Row],[OrderNumer]]</f>
        <v>1-4896</v>
      </c>
    </row>
    <row r="5861" spans="1:9" x14ac:dyDescent="0.35">
      <c r="A5861" s="19">
        <v>4896</v>
      </c>
      <c r="B5861" s="19">
        <v>3</v>
      </c>
      <c r="C5861" s="8">
        <v>19</v>
      </c>
      <c r="D5861" s="8">
        <v>615</v>
      </c>
      <c r="E5861" s="8">
        <v>1</v>
      </c>
      <c r="F5861" s="7">
        <v>387.5</v>
      </c>
      <c r="G5861" s="8"/>
      <c r="H5861" s="9">
        <v>45001.816311423609</v>
      </c>
      <c r="I5861" s="20" t="str">
        <f>Table2[[#This Row],[StoreID]]&amp;"-"&amp;Table2[[#This Row],[OrderNumer]]</f>
        <v>3-4896</v>
      </c>
    </row>
    <row r="5862" spans="1:9" x14ac:dyDescent="0.35">
      <c r="A5862" s="19">
        <v>4896</v>
      </c>
      <c r="B5862" s="19">
        <v>3</v>
      </c>
      <c r="C5862" s="8">
        <v>19</v>
      </c>
      <c r="D5862" s="8">
        <v>4078</v>
      </c>
      <c r="E5862" s="8">
        <v>1</v>
      </c>
      <c r="F5862" s="7">
        <v>49.5</v>
      </c>
      <c r="G5862" s="8"/>
      <c r="H5862" s="9">
        <v>45001.816311458337</v>
      </c>
      <c r="I5862" s="20" t="str">
        <f>Table2[[#This Row],[StoreID]]&amp;"-"&amp;Table2[[#This Row],[OrderNumer]]</f>
        <v>3-4896</v>
      </c>
    </row>
    <row r="5863" spans="1:9" x14ac:dyDescent="0.35">
      <c r="A5863" s="19">
        <v>4896</v>
      </c>
      <c r="B5863" s="19">
        <v>3</v>
      </c>
      <c r="C5863" s="8">
        <v>19</v>
      </c>
      <c r="D5863" s="8">
        <v>4078</v>
      </c>
      <c r="E5863" s="8">
        <v>1</v>
      </c>
      <c r="F5863" s="7">
        <v>49.5</v>
      </c>
      <c r="G5863" s="8"/>
      <c r="H5863" s="9">
        <v>45001.816311493058</v>
      </c>
      <c r="I5863" s="20" t="str">
        <f>Table2[[#This Row],[StoreID]]&amp;"-"&amp;Table2[[#This Row],[OrderNumer]]</f>
        <v>3-4896</v>
      </c>
    </row>
    <row r="5864" spans="1:9" x14ac:dyDescent="0.35">
      <c r="A5864" s="19">
        <v>4897</v>
      </c>
      <c r="B5864" s="19">
        <v>1</v>
      </c>
      <c r="C5864" s="8">
        <v>3</v>
      </c>
      <c r="D5864" s="8">
        <v>2840</v>
      </c>
      <c r="E5864" s="8">
        <v>1</v>
      </c>
      <c r="F5864" s="7">
        <v>600</v>
      </c>
      <c r="G5864" s="8"/>
      <c r="H5864" s="9">
        <v>45017.925951817131</v>
      </c>
      <c r="I5864" s="20" t="str">
        <f>Table2[[#This Row],[StoreID]]&amp;"-"&amp;Table2[[#This Row],[OrderNumer]]</f>
        <v>1-4897</v>
      </c>
    </row>
    <row r="5865" spans="1:9" x14ac:dyDescent="0.35">
      <c r="A5865" s="19">
        <v>4897</v>
      </c>
      <c r="B5865" s="19">
        <v>3</v>
      </c>
      <c r="C5865" s="8">
        <v>19</v>
      </c>
      <c r="D5865" s="8">
        <v>475</v>
      </c>
      <c r="E5865" s="8">
        <v>1</v>
      </c>
      <c r="F5865" s="7">
        <v>50</v>
      </c>
      <c r="G5865" s="8"/>
      <c r="H5865" s="9">
        <v>45001.825026701386</v>
      </c>
      <c r="I5865" s="20" t="str">
        <f>Table2[[#This Row],[StoreID]]&amp;"-"&amp;Table2[[#This Row],[OrderNumer]]</f>
        <v>3-4897</v>
      </c>
    </row>
    <row r="5866" spans="1:9" x14ac:dyDescent="0.35">
      <c r="A5866" s="19">
        <v>4897</v>
      </c>
      <c r="B5866" s="19">
        <v>3</v>
      </c>
      <c r="C5866" s="8">
        <v>19</v>
      </c>
      <c r="D5866" s="8">
        <v>475</v>
      </c>
      <c r="E5866" s="8">
        <v>1</v>
      </c>
      <c r="F5866" s="7">
        <v>50</v>
      </c>
      <c r="G5866" s="8"/>
      <c r="H5866" s="9">
        <v>45001.825026701386</v>
      </c>
      <c r="I5866" s="20" t="str">
        <f>Table2[[#This Row],[StoreID]]&amp;"-"&amp;Table2[[#This Row],[OrderNumer]]</f>
        <v>3-4897</v>
      </c>
    </row>
    <row r="5867" spans="1:9" x14ac:dyDescent="0.35">
      <c r="A5867" s="19">
        <v>4897</v>
      </c>
      <c r="B5867" s="19">
        <v>3</v>
      </c>
      <c r="C5867" s="8">
        <v>19</v>
      </c>
      <c r="D5867" s="8">
        <v>4028</v>
      </c>
      <c r="E5867" s="8">
        <v>1</v>
      </c>
      <c r="F5867" s="7">
        <v>45</v>
      </c>
      <c r="G5867" s="8"/>
      <c r="H5867" s="9">
        <v>45001.825026701386</v>
      </c>
      <c r="I5867" s="20" t="str">
        <f>Table2[[#This Row],[StoreID]]&amp;"-"&amp;Table2[[#This Row],[OrderNumer]]</f>
        <v>3-4897</v>
      </c>
    </row>
    <row r="5868" spans="1:9" x14ac:dyDescent="0.35">
      <c r="A5868" s="19">
        <v>4897</v>
      </c>
      <c r="B5868" s="19">
        <v>3</v>
      </c>
      <c r="C5868" s="8">
        <v>19</v>
      </c>
      <c r="D5868" s="8">
        <v>470</v>
      </c>
      <c r="E5868" s="8">
        <v>1</v>
      </c>
      <c r="F5868" s="7">
        <v>20</v>
      </c>
      <c r="G5868" s="8"/>
      <c r="H5868" s="9">
        <v>45001.825026701386</v>
      </c>
      <c r="I5868" s="20" t="str">
        <f>Table2[[#This Row],[StoreID]]&amp;"-"&amp;Table2[[#This Row],[OrderNumer]]</f>
        <v>3-4897</v>
      </c>
    </row>
    <row r="5869" spans="1:9" x14ac:dyDescent="0.35">
      <c r="A5869" s="19">
        <v>4897</v>
      </c>
      <c r="B5869" s="19">
        <v>3</v>
      </c>
      <c r="C5869" s="8">
        <v>19</v>
      </c>
      <c r="D5869" s="8">
        <v>388</v>
      </c>
      <c r="E5869" s="8">
        <v>1</v>
      </c>
      <c r="F5869" s="7">
        <v>150</v>
      </c>
      <c r="G5869" s="8"/>
      <c r="H5869" s="9">
        <v>45001.825026736115</v>
      </c>
      <c r="I5869" s="20" t="str">
        <f>Table2[[#This Row],[StoreID]]&amp;"-"&amp;Table2[[#This Row],[OrderNumer]]</f>
        <v>3-4897</v>
      </c>
    </row>
    <row r="5870" spans="1:9" x14ac:dyDescent="0.35">
      <c r="A5870" s="19">
        <v>4898</v>
      </c>
      <c r="B5870" s="19">
        <v>1</v>
      </c>
      <c r="C5870" s="8">
        <v>3</v>
      </c>
      <c r="D5870" s="8">
        <v>11</v>
      </c>
      <c r="E5870" s="8">
        <v>1</v>
      </c>
      <c r="F5870" s="7">
        <v>225</v>
      </c>
      <c r="G5870" s="8"/>
      <c r="H5870" s="9">
        <v>45017.942438738428</v>
      </c>
      <c r="I5870" s="20" t="str">
        <f>Table2[[#This Row],[StoreID]]&amp;"-"&amp;Table2[[#This Row],[OrderNumer]]</f>
        <v>1-4898</v>
      </c>
    </row>
    <row r="5871" spans="1:9" x14ac:dyDescent="0.35">
      <c r="A5871" s="19">
        <v>4898</v>
      </c>
      <c r="B5871" s="19">
        <v>3</v>
      </c>
      <c r="C5871" s="8">
        <v>23</v>
      </c>
      <c r="D5871" s="8">
        <v>4078</v>
      </c>
      <c r="E5871" s="8">
        <v>1</v>
      </c>
      <c r="F5871" s="7">
        <v>49.5</v>
      </c>
      <c r="G5871" s="8"/>
      <c r="H5871" s="9">
        <v>45001.825846446758</v>
      </c>
      <c r="I5871" s="20" t="str">
        <f>Table2[[#This Row],[StoreID]]&amp;"-"&amp;Table2[[#This Row],[OrderNumer]]</f>
        <v>3-4898</v>
      </c>
    </row>
    <row r="5872" spans="1:9" x14ac:dyDescent="0.35">
      <c r="A5872" s="19">
        <v>4900</v>
      </c>
      <c r="B5872" s="19">
        <v>1</v>
      </c>
      <c r="C5872" s="8">
        <v>11</v>
      </c>
      <c r="D5872" s="8">
        <v>1099</v>
      </c>
      <c r="E5872" s="8">
        <v>1</v>
      </c>
      <c r="F5872" s="7">
        <v>287.5</v>
      </c>
      <c r="G5872" s="8"/>
      <c r="H5872" s="9">
        <v>45017.964220104164</v>
      </c>
      <c r="I5872" s="20" t="str">
        <f>Table2[[#This Row],[StoreID]]&amp;"-"&amp;Table2[[#This Row],[OrderNumer]]</f>
        <v>1-4900</v>
      </c>
    </row>
    <row r="5873" spans="1:9" x14ac:dyDescent="0.35">
      <c r="A5873" s="19">
        <v>4901</v>
      </c>
      <c r="B5873" s="19">
        <v>1</v>
      </c>
      <c r="C5873" s="8">
        <v>3</v>
      </c>
      <c r="D5873" s="8">
        <v>3274</v>
      </c>
      <c r="E5873" s="8">
        <v>1</v>
      </c>
      <c r="F5873" s="7">
        <v>87.5</v>
      </c>
      <c r="G5873" s="8"/>
      <c r="H5873" s="9">
        <v>45017.977416817128</v>
      </c>
      <c r="I5873" s="20" t="str">
        <f>Table2[[#This Row],[StoreID]]&amp;"-"&amp;Table2[[#This Row],[OrderNumer]]</f>
        <v>1-4901</v>
      </c>
    </row>
    <row r="5874" spans="1:9" x14ac:dyDescent="0.35">
      <c r="A5874" s="19">
        <v>4901</v>
      </c>
      <c r="B5874" s="19">
        <v>1</v>
      </c>
      <c r="C5874" s="8">
        <v>3</v>
      </c>
      <c r="D5874" s="8">
        <v>3299</v>
      </c>
      <c r="E5874" s="8">
        <v>1</v>
      </c>
      <c r="F5874" s="7">
        <v>47.5</v>
      </c>
      <c r="G5874" s="8"/>
      <c r="H5874" s="9">
        <v>45017.977416863425</v>
      </c>
      <c r="I5874" s="20" t="str">
        <f>Table2[[#This Row],[StoreID]]&amp;"-"&amp;Table2[[#This Row],[OrderNumer]]</f>
        <v>1-4901</v>
      </c>
    </row>
    <row r="5875" spans="1:9" x14ac:dyDescent="0.35">
      <c r="A5875" s="19">
        <v>4901</v>
      </c>
      <c r="B5875" s="19">
        <v>2</v>
      </c>
      <c r="C5875" s="8">
        <v>23</v>
      </c>
      <c r="D5875" s="8">
        <v>3268</v>
      </c>
      <c r="E5875" s="8">
        <v>1</v>
      </c>
      <c r="F5875" s="7">
        <v>12.5</v>
      </c>
      <c r="G5875" s="8"/>
      <c r="H5875" s="9">
        <v>45042.818025810186</v>
      </c>
      <c r="I5875" s="20" t="str">
        <f>Table2[[#This Row],[StoreID]]&amp;"-"&amp;Table2[[#This Row],[OrderNumer]]</f>
        <v>2-4901</v>
      </c>
    </row>
    <row r="5876" spans="1:9" x14ac:dyDescent="0.35">
      <c r="A5876" s="19">
        <v>4902</v>
      </c>
      <c r="B5876" s="19">
        <v>3</v>
      </c>
      <c r="C5876" s="8">
        <v>23</v>
      </c>
      <c r="D5876" s="8">
        <v>462</v>
      </c>
      <c r="E5876" s="8">
        <v>6</v>
      </c>
      <c r="F5876" s="7">
        <v>60</v>
      </c>
      <c r="G5876" s="8"/>
      <c r="H5876" s="9">
        <v>45001.855005289355</v>
      </c>
      <c r="I5876" s="20" t="str">
        <f>Table2[[#This Row],[StoreID]]&amp;"-"&amp;Table2[[#This Row],[OrderNumer]]</f>
        <v>3-4902</v>
      </c>
    </row>
    <row r="5877" spans="1:9" x14ac:dyDescent="0.35">
      <c r="A5877" s="19">
        <v>4903</v>
      </c>
      <c r="B5877" s="19">
        <v>3</v>
      </c>
      <c r="C5877" s="8">
        <v>23</v>
      </c>
      <c r="D5877" s="8">
        <v>3379</v>
      </c>
      <c r="E5877" s="8">
        <v>1</v>
      </c>
      <c r="F5877" s="7">
        <v>299.5</v>
      </c>
      <c r="G5877" s="8"/>
      <c r="H5877" s="9">
        <v>45001.85648642361</v>
      </c>
      <c r="I5877" s="20" t="str">
        <f>Table2[[#This Row],[StoreID]]&amp;"-"&amp;Table2[[#This Row],[OrderNumer]]</f>
        <v>3-4903</v>
      </c>
    </row>
    <row r="5878" spans="1:9" x14ac:dyDescent="0.35">
      <c r="A5878" s="19">
        <v>4903</v>
      </c>
      <c r="B5878" s="19">
        <v>3</v>
      </c>
      <c r="C5878" s="8">
        <v>23</v>
      </c>
      <c r="D5878" s="8">
        <v>3591</v>
      </c>
      <c r="E5878" s="8">
        <v>1</v>
      </c>
      <c r="F5878" s="7">
        <v>349.5</v>
      </c>
      <c r="G5878" s="8"/>
      <c r="H5878" s="9">
        <v>45001.85648642361</v>
      </c>
      <c r="I5878" s="20" t="str">
        <f>Table2[[#This Row],[StoreID]]&amp;"-"&amp;Table2[[#This Row],[OrderNumer]]</f>
        <v>3-4903</v>
      </c>
    </row>
    <row r="5879" spans="1:9" x14ac:dyDescent="0.35">
      <c r="A5879" s="19">
        <v>4904</v>
      </c>
      <c r="B5879" s="19">
        <v>1</v>
      </c>
      <c r="C5879" s="8">
        <v>3</v>
      </c>
      <c r="D5879" s="8">
        <v>1136</v>
      </c>
      <c r="E5879" s="8">
        <v>1</v>
      </c>
      <c r="F5879" s="7">
        <v>75</v>
      </c>
      <c r="G5879" s="8"/>
      <c r="H5879" s="9">
        <v>45018.438737696757</v>
      </c>
      <c r="I5879" s="20" t="str">
        <f>Table2[[#This Row],[StoreID]]&amp;"-"&amp;Table2[[#This Row],[OrderNumer]]</f>
        <v>1-4904</v>
      </c>
    </row>
    <row r="5880" spans="1:9" x14ac:dyDescent="0.35">
      <c r="A5880" s="19">
        <v>4904</v>
      </c>
      <c r="B5880" s="19">
        <v>3</v>
      </c>
      <c r="C5880" s="8">
        <v>23</v>
      </c>
      <c r="D5880" s="8">
        <v>462</v>
      </c>
      <c r="E5880" s="8">
        <v>1</v>
      </c>
      <c r="F5880" s="7">
        <v>10</v>
      </c>
      <c r="G5880" s="8"/>
      <c r="H5880" s="9">
        <v>45001.868899502311</v>
      </c>
      <c r="I5880" s="20" t="str">
        <f>Table2[[#This Row],[StoreID]]&amp;"-"&amp;Table2[[#This Row],[OrderNumer]]</f>
        <v>3-4904</v>
      </c>
    </row>
    <row r="5881" spans="1:9" x14ac:dyDescent="0.35">
      <c r="A5881" s="19">
        <v>4904</v>
      </c>
      <c r="B5881" s="19">
        <v>5</v>
      </c>
      <c r="C5881" s="8">
        <v>2</v>
      </c>
      <c r="D5881" s="8">
        <v>3277</v>
      </c>
      <c r="E5881" s="8">
        <v>1</v>
      </c>
      <c r="F5881" s="7">
        <v>75</v>
      </c>
      <c r="G5881" s="8"/>
      <c r="H5881" s="9">
        <v>45040.864860879628</v>
      </c>
      <c r="I5881" s="20" t="str">
        <f>Table2[[#This Row],[StoreID]]&amp;"-"&amp;Table2[[#This Row],[OrderNumer]]</f>
        <v>5-4904</v>
      </c>
    </row>
    <row r="5882" spans="1:9" x14ac:dyDescent="0.35">
      <c r="A5882" s="19">
        <v>4905</v>
      </c>
      <c r="B5882" s="19">
        <v>1</v>
      </c>
      <c r="C5882" s="8">
        <v>2</v>
      </c>
      <c r="D5882" s="8">
        <v>3292</v>
      </c>
      <c r="E5882" s="8">
        <v>1</v>
      </c>
      <c r="F5882" s="7">
        <v>47.5</v>
      </c>
      <c r="G5882" s="8"/>
      <c r="H5882" s="9">
        <v>45018.51626369213</v>
      </c>
      <c r="I5882" s="20" t="str">
        <f>Table2[[#This Row],[StoreID]]&amp;"-"&amp;Table2[[#This Row],[OrderNumer]]</f>
        <v>1-4905</v>
      </c>
    </row>
    <row r="5883" spans="1:9" x14ac:dyDescent="0.35">
      <c r="A5883" s="19">
        <v>4906</v>
      </c>
      <c r="B5883" s="19">
        <v>3</v>
      </c>
      <c r="C5883" s="8">
        <v>23</v>
      </c>
      <c r="D5883" s="8">
        <v>678</v>
      </c>
      <c r="E5883" s="8">
        <v>1</v>
      </c>
      <c r="F5883" s="7">
        <v>187.5</v>
      </c>
      <c r="G5883" s="8"/>
      <c r="H5883" s="9">
        <v>45001.874546608793</v>
      </c>
      <c r="I5883" s="20" t="str">
        <f>Table2[[#This Row],[StoreID]]&amp;"-"&amp;Table2[[#This Row],[OrderNumer]]</f>
        <v>3-4906</v>
      </c>
    </row>
    <row r="5884" spans="1:9" x14ac:dyDescent="0.35">
      <c r="A5884" s="19">
        <v>4908</v>
      </c>
      <c r="B5884" s="19">
        <v>3</v>
      </c>
      <c r="C5884" s="8">
        <v>23</v>
      </c>
      <c r="D5884" s="8">
        <v>4078</v>
      </c>
      <c r="E5884" s="8">
        <v>1</v>
      </c>
      <c r="F5884" s="7">
        <v>49.5</v>
      </c>
      <c r="G5884" s="8"/>
      <c r="H5884" s="9">
        <v>45001.890285497684</v>
      </c>
      <c r="I5884" s="20" t="str">
        <f>Table2[[#This Row],[StoreID]]&amp;"-"&amp;Table2[[#This Row],[OrderNumer]]</f>
        <v>3-4908</v>
      </c>
    </row>
    <row r="5885" spans="1:9" x14ac:dyDescent="0.35">
      <c r="A5885" s="19">
        <v>4909</v>
      </c>
      <c r="B5885" s="19">
        <v>1</v>
      </c>
      <c r="C5885" s="8">
        <v>9</v>
      </c>
      <c r="D5885" s="8">
        <v>3615</v>
      </c>
      <c r="E5885" s="8">
        <v>1</v>
      </c>
      <c r="F5885" s="7">
        <v>599.5</v>
      </c>
      <c r="G5885" s="8"/>
      <c r="H5885" s="9">
        <v>45018.591274270831</v>
      </c>
      <c r="I5885" s="20" t="str">
        <f>Table2[[#This Row],[StoreID]]&amp;"-"&amp;Table2[[#This Row],[OrderNumer]]</f>
        <v>1-4909</v>
      </c>
    </row>
    <row r="5886" spans="1:9" x14ac:dyDescent="0.35">
      <c r="A5886" s="19">
        <v>4910</v>
      </c>
      <c r="B5886" s="19">
        <v>1</v>
      </c>
      <c r="C5886" s="8">
        <v>3</v>
      </c>
      <c r="D5886" s="8">
        <v>706</v>
      </c>
      <c r="E5886" s="8">
        <v>1</v>
      </c>
      <c r="F5886" s="7">
        <v>10</v>
      </c>
      <c r="G5886" s="8"/>
      <c r="H5886" s="9">
        <v>45018.629930902775</v>
      </c>
      <c r="I5886" s="20" t="str">
        <f>Table2[[#This Row],[StoreID]]&amp;"-"&amp;Table2[[#This Row],[OrderNumer]]</f>
        <v>1-4910</v>
      </c>
    </row>
    <row r="5887" spans="1:9" x14ac:dyDescent="0.35">
      <c r="A5887" s="19">
        <v>4910</v>
      </c>
      <c r="B5887" s="19">
        <v>1</v>
      </c>
      <c r="C5887" s="8">
        <v>3</v>
      </c>
      <c r="D5887" s="8">
        <v>4028</v>
      </c>
      <c r="E5887" s="8">
        <v>1</v>
      </c>
      <c r="F5887" s="7">
        <v>45</v>
      </c>
      <c r="G5887" s="8"/>
      <c r="H5887" s="9">
        <v>45018.629930937503</v>
      </c>
      <c r="I5887" s="20" t="str">
        <f>Table2[[#This Row],[StoreID]]&amp;"-"&amp;Table2[[#This Row],[OrderNumer]]</f>
        <v>1-4910</v>
      </c>
    </row>
    <row r="5888" spans="1:9" x14ac:dyDescent="0.35">
      <c r="A5888" s="19">
        <v>4910</v>
      </c>
      <c r="B5888" s="19">
        <v>3</v>
      </c>
      <c r="C5888" s="8">
        <v>23</v>
      </c>
      <c r="D5888" s="8">
        <v>463</v>
      </c>
      <c r="E5888" s="8">
        <v>1</v>
      </c>
      <c r="F5888" s="7">
        <v>75</v>
      </c>
      <c r="G5888" s="8"/>
      <c r="H5888" s="9">
        <v>45001.892492361112</v>
      </c>
      <c r="I5888" s="20" t="str">
        <f>Table2[[#This Row],[StoreID]]&amp;"-"&amp;Table2[[#This Row],[OrderNumer]]</f>
        <v>3-4910</v>
      </c>
    </row>
    <row r="5889" spans="1:9" x14ac:dyDescent="0.35">
      <c r="A5889" s="19">
        <v>4910</v>
      </c>
      <c r="B5889" s="19">
        <v>3</v>
      </c>
      <c r="C5889" s="8">
        <v>23</v>
      </c>
      <c r="D5889" s="8">
        <v>392</v>
      </c>
      <c r="E5889" s="8">
        <v>1</v>
      </c>
      <c r="F5889" s="7">
        <v>75</v>
      </c>
      <c r="G5889" s="8"/>
      <c r="H5889" s="9">
        <v>45001.892492361112</v>
      </c>
      <c r="I5889" s="20" t="str">
        <f>Table2[[#This Row],[StoreID]]&amp;"-"&amp;Table2[[#This Row],[OrderNumer]]</f>
        <v>3-4910</v>
      </c>
    </row>
    <row r="5890" spans="1:9" x14ac:dyDescent="0.35">
      <c r="A5890" s="19">
        <v>4912</v>
      </c>
      <c r="B5890" s="19">
        <v>3</v>
      </c>
      <c r="C5890" s="8">
        <v>19</v>
      </c>
      <c r="D5890" s="8">
        <v>4078</v>
      </c>
      <c r="E5890" s="8">
        <v>1</v>
      </c>
      <c r="F5890" s="7">
        <v>49.5</v>
      </c>
      <c r="G5890" s="8"/>
      <c r="H5890" s="9">
        <v>45001.906771099537</v>
      </c>
      <c r="I5890" s="20" t="str">
        <f>Table2[[#This Row],[StoreID]]&amp;"-"&amp;Table2[[#This Row],[OrderNumer]]</f>
        <v>3-4912</v>
      </c>
    </row>
    <row r="5891" spans="1:9" x14ac:dyDescent="0.35">
      <c r="A5891" s="19">
        <v>4912</v>
      </c>
      <c r="B5891" s="19">
        <v>3</v>
      </c>
      <c r="C5891" s="8">
        <v>19</v>
      </c>
      <c r="D5891" s="8">
        <v>4078</v>
      </c>
      <c r="E5891" s="8">
        <v>1</v>
      </c>
      <c r="F5891" s="7">
        <v>49.5</v>
      </c>
      <c r="G5891" s="8"/>
      <c r="H5891" s="9">
        <v>45001.906771099537</v>
      </c>
      <c r="I5891" s="20" t="str">
        <f>Table2[[#This Row],[StoreID]]&amp;"-"&amp;Table2[[#This Row],[OrderNumer]]</f>
        <v>3-4912</v>
      </c>
    </row>
    <row r="5892" spans="1:9" x14ac:dyDescent="0.35">
      <c r="A5892" s="19">
        <v>4912</v>
      </c>
      <c r="B5892" s="19">
        <v>5</v>
      </c>
      <c r="C5892" s="8">
        <v>2</v>
      </c>
      <c r="D5892" s="8">
        <v>3269</v>
      </c>
      <c r="E5892" s="8">
        <v>1</v>
      </c>
      <c r="F5892" s="7">
        <v>22.5</v>
      </c>
      <c r="G5892" s="8"/>
      <c r="H5892" s="9">
        <v>45040.944220798614</v>
      </c>
      <c r="I5892" s="20" t="str">
        <f>Table2[[#This Row],[StoreID]]&amp;"-"&amp;Table2[[#This Row],[OrderNumer]]</f>
        <v>5-4912</v>
      </c>
    </row>
    <row r="5893" spans="1:9" x14ac:dyDescent="0.35">
      <c r="A5893" s="19">
        <v>4914</v>
      </c>
      <c r="B5893" s="19">
        <v>2</v>
      </c>
      <c r="C5893" s="8">
        <v>25</v>
      </c>
      <c r="D5893" s="8">
        <v>3643</v>
      </c>
      <c r="E5893" s="8">
        <v>1</v>
      </c>
      <c r="F5893" s="7">
        <v>1050</v>
      </c>
      <c r="G5893" s="8"/>
      <c r="H5893" s="9">
        <v>45042.992384756944</v>
      </c>
      <c r="I5893" s="20" t="str">
        <f>Table2[[#This Row],[StoreID]]&amp;"-"&amp;Table2[[#This Row],[OrderNumer]]</f>
        <v>2-4914</v>
      </c>
    </row>
    <row r="5894" spans="1:9" x14ac:dyDescent="0.35">
      <c r="A5894" s="19">
        <v>4914</v>
      </c>
      <c r="B5894" s="19">
        <v>2</v>
      </c>
      <c r="C5894" s="8">
        <v>25</v>
      </c>
      <c r="D5894" s="8">
        <v>609</v>
      </c>
      <c r="E5894" s="8">
        <v>1</v>
      </c>
      <c r="F5894" s="7">
        <v>997.5</v>
      </c>
      <c r="G5894" s="8"/>
      <c r="H5894" s="9">
        <v>45042.992384803241</v>
      </c>
      <c r="I5894" s="20" t="str">
        <f>Table2[[#This Row],[StoreID]]&amp;"-"&amp;Table2[[#This Row],[OrderNumer]]</f>
        <v>2-4914</v>
      </c>
    </row>
    <row r="5895" spans="1:9" x14ac:dyDescent="0.35">
      <c r="A5895" s="19">
        <v>4914</v>
      </c>
      <c r="B5895" s="19">
        <v>2</v>
      </c>
      <c r="C5895" s="8">
        <v>25</v>
      </c>
      <c r="D5895" s="8">
        <v>3332</v>
      </c>
      <c r="E5895" s="8">
        <v>1</v>
      </c>
      <c r="F5895" s="7">
        <v>387.5</v>
      </c>
      <c r="G5895" s="8"/>
      <c r="H5895" s="9">
        <v>45042.992384803241</v>
      </c>
      <c r="I5895" s="20" t="str">
        <f>Table2[[#This Row],[StoreID]]&amp;"-"&amp;Table2[[#This Row],[OrderNumer]]</f>
        <v>2-4914</v>
      </c>
    </row>
    <row r="5896" spans="1:9" x14ac:dyDescent="0.35">
      <c r="A5896" s="19">
        <v>4915</v>
      </c>
      <c r="B5896" s="19">
        <v>2</v>
      </c>
      <c r="C5896" s="8">
        <v>25</v>
      </c>
      <c r="D5896" s="8">
        <v>3317</v>
      </c>
      <c r="E5896" s="8">
        <v>1</v>
      </c>
      <c r="F5896" s="7">
        <v>247.5</v>
      </c>
      <c r="G5896" s="8"/>
      <c r="H5896" s="9">
        <v>45043.003976655091</v>
      </c>
      <c r="I5896" s="20" t="str">
        <f>Table2[[#This Row],[StoreID]]&amp;"-"&amp;Table2[[#This Row],[OrderNumer]]</f>
        <v>2-4915</v>
      </c>
    </row>
    <row r="5897" spans="1:9" x14ac:dyDescent="0.35">
      <c r="A5897" s="19">
        <v>4915</v>
      </c>
      <c r="B5897" s="19">
        <v>3</v>
      </c>
      <c r="C5897" s="8">
        <v>19</v>
      </c>
      <c r="D5897" s="8">
        <v>462</v>
      </c>
      <c r="E5897" s="8">
        <v>1</v>
      </c>
      <c r="F5897" s="7">
        <v>10</v>
      </c>
      <c r="G5897" s="8"/>
      <c r="H5897" s="9">
        <v>45001.924262534725</v>
      </c>
      <c r="I5897" s="20" t="str">
        <f>Table2[[#This Row],[StoreID]]&amp;"-"&amp;Table2[[#This Row],[OrderNumer]]</f>
        <v>3-4915</v>
      </c>
    </row>
    <row r="5898" spans="1:9" x14ac:dyDescent="0.35">
      <c r="A5898" s="19">
        <v>4915</v>
      </c>
      <c r="B5898" s="19">
        <v>3</v>
      </c>
      <c r="C5898" s="8">
        <v>19</v>
      </c>
      <c r="D5898" s="8">
        <v>462</v>
      </c>
      <c r="E5898" s="8">
        <v>1</v>
      </c>
      <c r="F5898" s="7">
        <v>10</v>
      </c>
      <c r="G5898" s="8"/>
      <c r="H5898" s="9">
        <v>45001.924262534725</v>
      </c>
      <c r="I5898" s="20" t="str">
        <f>Table2[[#This Row],[StoreID]]&amp;"-"&amp;Table2[[#This Row],[OrderNumer]]</f>
        <v>3-4915</v>
      </c>
    </row>
    <row r="5899" spans="1:9" x14ac:dyDescent="0.35">
      <c r="A5899" s="19">
        <v>4915</v>
      </c>
      <c r="B5899" s="19">
        <v>3</v>
      </c>
      <c r="C5899" s="8">
        <v>19</v>
      </c>
      <c r="D5899" s="8">
        <v>475</v>
      </c>
      <c r="E5899" s="8">
        <v>1</v>
      </c>
      <c r="F5899" s="7">
        <v>50</v>
      </c>
      <c r="G5899" s="8"/>
      <c r="H5899" s="9">
        <v>45001.924262581022</v>
      </c>
      <c r="I5899" s="20" t="str">
        <f>Table2[[#This Row],[StoreID]]&amp;"-"&amp;Table2[[#This Row],[OrderNumer]]</f>
        <v>3-4915</v>
      </c>
    </row>
    <row r="5900" spans="1:9" x14ac:dyDescent="0.35">
      <c r="A5900" s="19">
        <v>4915</v>
      </c>
      <c r="B5900" s="19">
        <v>3</v>
      </c>
      <c r="C5900" s="8">
        <v>19</v>
      </c>
      <c r="D5900" s="8">
        <v>475</v>
      </c>
      <c r="E5900" s="8">
        <v>1</v>
      </c>
      <c r="F5900" s="7">
        <v>50</v>
      </c>
      <c r="G5900" s="8"/>
      <c r="H5900" s="9">
        <v>45001.924262581022</v>
      </c>
      <c r="I5900" s="20" t="str">
        <f>Table2[[#This Row],[StoreID]]&amp;"-"&amp;Table2[[#This Row],[OrderNumer]]</f>
        <v>3-4915</v>
      </c>
    </row>
    <row r="5901" spans="1:9" x14ac:dyDescent="0.35">
      <c r="A5901" s="19">
        <v>4916</v>
      </c>
      <c r="B5901" s="19">
        <v>5</v>
      </c>
      <c r="C5901" s="8">
        <v>2</v>
      </c>
      <c r="D5901" s="8">
        <v>418</v>
      </c>
      <c r="E5901" s="8">
        <v>1</v>
      </c>
      <c r="F5901" s="7">
        <v>125</v>
      </c>
      <c r="G5901" s="8"/>
      <c r="H5901" s="9">
        <v>45040.955399270832</v>
      </c>
      <c r="I5901" s="20" t="str">
        <f>Table2[[#This Row],[StoreID]]&amp;"-"&amp;Table2[[#This Row],[OrderNumer]]</f>
        <v>5-4916</v>
      </c>
    </row>
    <row r="5902" spans="1:9" x14ac:dyDescent="0.35">
      <c r="A5902" s="19">
        <v>4917</v>
      </c>
      <c r="B5902" s="19">
        <v>3</v>
      </c>
      <c r="C5902" s="8">
        <v>23</v>
      </c>
      <c r="D5902" s="8">
        <v>470</v>
      </c>
      <c r="E5902" s="8">
        <v>1</v>
      </c>
      <c r="F5902" s="7">
        <v>20</v>
      </c>
      <c r="G5902" s="8"/>
      <c r="H5902" s="9">
        <v>45001.947575729166</v>
      </c>
      <c r="I5902" s="20" t="str">
        <f>Table2[[#This Row],[StoreID]]&amp;"-"&amp;Table2[[#This Row],[OrderNumer]]</f>
        <v>3-4917</v>
      </c>
    </row>
    <row r="5903" spans="1:9" x14ac:dyDescent="0.35">
      <c r="A5903" s="19">
        <v>4918</v>
      </c>
      <c r="B5903" s="19">
        <v>1</v>
      </c>
      <c r="C5903" s="8">
        <v>11</v>
      </c>
      <c r="D5903" s="8">
        <v>4028</v>
      </c>
      <c r="E5903" s="8">
        <v>1</v>
      </c>
      <c r="F5903" s="7">
        <v>45</v>
      </c>
      <c r="G5903" s="8"/>
      <c r="H5903" s="9">
        <v>45018.85337503472</v>
      </c>
      <c r="I5903" s="20" t="str">
        <f>Table2[[#This Row],[StoreID]]&amp;"-"&amp;Table2[[#This Row],[OrderNumer]]</f>
        <v>1-4918</v>
      </c>
    </row>
    <row r="5904" spans="1:9" x14ac:dyDescent="0.35">
      <c r="A5904" s="19">
        <v>4918</v>
      </c>
      <c r="B5904" s="19">
        <v>2</v>
      </c>
      <c r="C5904" s="8">
        <v>16</v>
      </c>
      <c r="D5904" s="8">
        <v>2789</v>
      </c>
      <c r="E5904" s="8">
        <v>1</v>
      </c>
      <c r="F5904" s="7">
        <v>537.5</v>
      </c>
      <c r="G5904" s="8"/>
      <c r="H5904" s="9">
        <v>45043.493041284724</v>
      </c>
      <c r="I5904" s="20" t="str">
        <f>Table2[[#This Row],[StoreID]]&amp;"-"&amp;Table2[[#This Row],[OrderNumer]]</f>
        <v>2-4918</v>
      </c>
    </row>
    <row r="5905" spans="1:9" x14ac:dyDescent="0.35">
      <c r="A5905" s="19">
        <v>4919</v>
      </c>
      <c r="B5905" s="19">
        <v>3</v>
      </c>
      <c r="C5905" s="8">
        <v>23</v>
      </c>
      <c r="D5905" s="8">
        <v>4078</v>
      </c>
      <c r="E5905" s="8">
        <v>1</v>
      </c>
      <c r="F5905" s="7">
        <v>49.5</v>
      </c>
      <c r="G5905" s="8"/>
      <c r="H5905" s="9">
        <v>45001.991228009261</v>
      </c>
      <c r="I5905" s="20" t="str">
        <f>Table2[[#This Row],[StoreID]]&amp;"-"&amp;Table2[[#This Row],[OrderNumer]]</f>
        <v>3-4919</v>
      </c>
    </row>
    <row r="5906" spans="1:9" x14ac:dyDescent="0.35">
      <c r="A5906" s="19">
        <v>4919</v>
      </c>
      <c r="B5906" s="19">
        <v>5</v>
      </c>
      <c r="C5906" s="8">
        <v>2</v>
      </c>
      <c r="D5906" s="8">
        <v>4087</v>
      </c>
      <c r="E5906" s="8">
        <v>1</v>
      </c>
      <c r="F5906" s="7">
        <v>10</v>
      </c>
      <c r="G5906" s="8"/>
      <c r="H5906" s="9">
        <v>45040.962198611109</v>
      </c>
      <c r="I5906" s="20" t="str">
        <f>Table2[[#This Row],[StoreID]]&amp;"-"&amp;Table2[[#This Row],[OrderNumer]]</f>
        <v>5-4919</v>
      </c>
    </row>
    <row r="5907" spans="1:9" x14ac:dyDescent="0.35">
      <c r="A5907" s="19">
        <v>4921</v>
      </c>
      <c r="B5907" s="19">
        <v>5</v>
      </c>
      <c r="C5907" s="8">
        <v>2</v>
      </c>
      <c r="D5907" s="8">
        <v>4088</v>
      </c>
      <c r="E5907" s="8">
        <v>1</v>
      </c>
      <c r="F5907" s="7">
        <v>10</v>
      </c>
      <c r="G5907" s="8"/>
      <c r="H5907" s="9">
        <v>45040.998788506942</v>
      </c>
      <c r="I5907" s="20" t="str">
        <f>Table2[[#This Row],[StoreID]]&amp;"-"&amp;Table2[[#This Row],[OrderNumer]]</f>
        <v>5-4921</v>
      </c>
    </row>
    <row r="5908" spans="1:9" x14ac:dyDescent="0.35">
      <c r="A5908" s="19">
        <v>4922</v>
      </c>
      <c r="B5908" s="19">
        <v>3</v>
      </c>
      <c r="C5908" s="8">
        <v>23</v>
      </c>
      <c r="D5908" s="8">
        <v>680</v>
      </c>
      <c r="E5908" s="8">
        <v>1</v>
      </c>
      <c r="F5908" s="7">
        <v>199.5</v>
      </c>
      <c r="G5908" s="8"/>
      <c r="H5908" s="9">
        <v>45002.48673005787</v>
      </c>
      <c r="I5908" s="20" t="str">
        <f>Table2[[#This Row],[StoreID]]&amp;"-"&amp;Table2[[#This Row],[OrderNumer]]</f>
        <v>3-4922</v>
      </c>
    </row>
    <row r="5909" spans="1:9" x14ac:dyDescent="0.35">
      <c r="A5909" s="19">
        <v>4923</v>
      </c>
      <c r="B5909" s="19">
        <v>2</v>
      </c>
      <c r="C5909" s="8">
        <v>26</v>
      </c>
      <c r="D5909" s="8">
        <v>4028</v>
      </c>
      <c r="E5909" s="8">
        <v>1</v>
      </c>
      <c r="F5909" s="7">
        <v>47.5</v>
      </c>
      <c r="G5909" s="8"/>
      <c r="H5909" s="9">
        <v>45043.627674074072</v>
      </c>
      <c r="I5909" s="20" t="str">
        <f>Table2[[#This Row],[StoreID]]&amp;"-"&amp;Table2[[#This Row],[OrderNumer]]</f>
        <v>2-4923</v>
      </c>
    </row>
    <row r="5910" spans="1:9" x14ac:dyDescent="0.35">
      <c r="A5910" s="19">
        <v>4923</v>
      </c>
      <c r="B5910" s="19">
        <v>5</v>
      </c>
      <c r="C5910" s="8">
        <v>2</v>
      </c>
      <c r="D5910" s="8">
        <v>4086</v>
      </c>
      <c r="E5910" s="8">
        <v>1</v>
      </c>
      <c r="F5910" s="7">
        <v>10</v>
      </c>
      <c r="G5910" s="8"/>
      <c r="H5910" s="9">
        <v>45041.466085451386</v>
      </c>
      <c r="I5910" s="20" t="str">
        <f>Table2[[#This Row],[StoreID]]&amp;"-"&amp;Table2[[#This Row],[OrderNumer]]</f>
        <v>5-4923</v>
      </c>
    </row>
    <row r="5911" spans="1:9" x14ac:dyDescent="0.35">
      <c r="A5911" s="19">
        <v>4923</v>
      </c>
      <c r="B5911" s="19">
        <v>5</v>
      </c>
      <c r="C5911" s="8">
        <v>2</v>
      </c>
      <c r="D5911" s="8">
        <v>4089</v>
      </c>
      <c r="E5911" s="8">
        <v>1</v>
      </c>
      <c r="F5911" s="7">
        <v>10</v>
      </c>
      <c r="G5911" s="8"/>
      <c r="H5911" s="9">
        <v>45041.466085451386</v>
      </c>
      <c r="I5911" s="20" t="str">
        <f>Table2[[#This Row],[StoreID]]&amp;"-"&amp;Table2[[#This Row],[OrderNumer]]</f>
        <v>5-4923</v>
      </c>
    </row>
    <row r="5912" spans="1:9" x14ac:dyDescent="0.35">
      <c r="A5912" s="19">
        <v>4924</v>
      </c>
      <c r="B5912" s="19">
        <v>2</v>
      </c>
      <c r="C5912" s="8">
        <v>24</v>
      </c>
      <c r="D5912" s="8">
        <v>465</v>
      </c>
      <c r="E5912" s="8">
        <v>1</v>
      </c>
      <c r="F5912" s="7">
        <v>25</v>
      </c>
      <c r="G5912" s="8"/>
      <c r="H5912" s="9">
        <v>45043.653167673612</v>
      </c>
      <c r="I5912" s="20" t="str">
        <f>Table2[[#This Row],[StoreID]]&amp;"-"&amp;Table2[[#This Row],[OrderNumer]]</f>
        <v>2-4924</v>
      </c>
    </row>
    <row r="5913" spans="1:9" x14ac:dyDescent="0.35">
      <c r="A5913" s="19">
        <v>4924</v>
      </c>
      <c r="B5913" s="19">
        <v>2</v>
      </c>
      <c r="C5913" s="8">
        <v>24</v>
      </c>
      <c r="D5913" s="8">
        <v>386</v>
      </c>
      <c r="E5913" s="8">
        <v>1</v>
      </c>
      <c r="F5913" s="7">
        <v>20</v>
      </c>
      <c r="G5913" s="8"/>
      <c r="H5913" s="9">
        <v>45043.653168252313</v>
      </c>
      <c r="I5913" s="20" t="str">
        <f>Table2[[#This Row],[StoreID]]&amp;"-"&amp;Table2[[#This Row],[OrderNumer]]</f>
        <v>2-4924</v>
      </c>
    </row>
    <row r="5914" spans="1:9" x14ac:dyDescent="0.35">
      <c r="A5914" s="19">
        <v>4924</v>
      </c>
      <c r="B5914" s="19">
        <v>3</v>
      </c>
      <c r="C5914" s="8">
        <v>1</v>
      </c>
      <c r="D5914" s="8">
        <v>465</v>
      </c>
      <c r="E5914" s="8">
        <v>1</v>
      </c>
      <c r="F5914" s="7">
        <v>25</v>
      </c>
      <c r="G5914" s="8"/>
      <c r="H5914" s="9">
        <v>45002.51724212963</v>
      </c>
      <c r="I5914" s="20" t="str">
        <f>Table2[[#This Row],[StoreID]]&amp;"-"&amp;Table2[[#This Row],[OrderNumer]]</f>
        <v>3-4924</v>
      </c>
    </row>
    <row r="5915" spans="1:9" x14ac:dyDescent="0.35">
      <c r="A5915" s="19">
        <v>4924</v>
      </c>
      <c r="B5915" s="19">
        <v>3</v>
      </c>
      <c r="C5915" s="8">
        <v>1</v>
      </c>
      <c r="D5915" s="8">
        <v>465</v>
      </c>
      <c r="E5915" s="8">
        <v>1</v>
      </c>
      <c r="F5915" s="7">
        <v>25</v>
      </c>
      <c r="G5915" s="8"/>
      <c r="H5915" s="9">
        <v>45002.51724212963</v>
      </c>
      <c r="I5915" s="20" t="str">
        <f>Table2[[#This Row],[StoreID]]&amp;"-"&amp;Table2[[#This Row],[OrderNumer]]</f>
        <v>3-4924</v>
      </c>
    </row>
    <row r="5916" spans="1:9" x14ac:dyDescent="0.35">
      <c r="A5916" s="19">
        <v>4926</v>
      </c>
      <c r="B5916" s="19">
        <v>3</v>
      </c>
      <c r="C5916" s="8">
        <v>1</v>
      </c>
      <c r="D5916" s="8">
        <v>465</v>
      </c>
      <c r="E5916" s="8">
        <v>1</v>
      </c>
      <c r="F5916" s="7">
        <v>25</v>
      </c>
      <c r="G5916" s="8"/>
      <c r="H5916" s="9">
        <v>45002.519006215276</v>
      </c>
      <c r="I5916" s="20" t="str">
        <f>Table2[[#This Row],[StoreID]]&amp;"-"&amp;Table2[[#This Row],[OrderNumer]]</f>
        <v>3-4926</v>
      </c>
    </row>
    <row r="5917" spans="1:9" x14ac:dyDescent="0.35">
      <c r="A5917" s="19">
        <v>4928</v>
      </c>
      <c r="B5917" s="19">
        <v>1</v>
      </c>
      <c r="C5917" s="8">
        <v>5</v>
      </c>
      <c r="D5917" s="8">
        <v>3591</v>
      </c>
      <c r="E5917" s="8">
        <v>1</v>
      </c>
      <c r="F5917" s="7">
        <v>349.5</v>
      </c>
      <c r="G5917" s="8"/>
      <c r="H5917" s="9">
        <v>45018.918264432868</v>
      </c>
      <c r="I5917" s="20" t="str">
        <f>Table2[[#This Row],[StoreID]]&amp;"-"&amp;Table2[[#This Row],[OrderNumer]]</f>
        <v>1-4928</v>
      </c>
    </row>
    <row r="5918" spans="1:9" x14ac:dyDescent="0.35">
      <c r="A5918" s="19">
        <v>4928</v>
      </c>
      <c r="B5918" s="19">
        <v>1</v>
      </c>
      <c r="C5918" s="8">
        <v>5</v>
      </c>
      <c r="D5918" s="8">
        <v>128</v>
      </c>
      <c r="E5918" s="8">
        <v>1</v>
      </c>
      <c r="F5918" s="7">
        <v>412.5</v>
      </c>
      <c r="G5918" s="8"/>
      <c r="H5918" s="9">
        <v>45018.918264467589</v>
      </c>
      <c r="I5918" s="20" t="str">
        <f>Table2[[#This Row],[StoreID]]&amp;"-"&amp;Table2[[#This Row],[OrderNumer]]</f>
        <v>1-4928</v>
      </c>
    </row>
    <row r="5919" spans="1:9" x14ac:dyDescent="0.35">
      <c r="A5919" s="19">
        <v>4928</v>
      </c>
      <c r="B5919" s="19">
        <v>2</v>
      </c>
      <c r="C5919" s="8">
        <v>16</v>
      </c>
      <c r="D5919" s="8">
        <v>4081</v>
      </c>
      <c r="E5919" s="8">
        <v>1</v>
      </c>
      <c r="F5919" s="7">
        <v>10</v>
      </c>
      <c r="G5919" s="8"/>
      <c r="H5919" s="9">
        <v>45043.691868136571</v>
      </c>
      <c r="I5919" s="20" t="str">
        <f>Table2[[#This Row],[StoreID]]&amp;"-"&amp;Table2[[#This Row],[OrderNumer]]</f>
        <v>2-4928</v>
      </c>
    </row>
    <row r="5920" spans="1:9" x14ac:dyDescent="0.35">
      <c r="A5920" s="19">
        <v>4928</v>
      </c>
      <c r="B5920" s="19">
        <v>2</v>
      </c>
      <c r="C5920" s="8">
        <v>16</v>
      </c>
      <c r="D5920" s="8">
        <v>4083</v>
      </c>
      <c r="E5920" s="8">
        <v>1</v>
      </c>
      <c r="F5920" s="7">
        <v>10</v>
      </c>
      <c r="G5920" s="8"/>
      <c r="H5920" s="9">
        <v>45043.691868136571</v>
      </c>
      <c r="I5920" s="20" t="str">
        <f>Table2[[#This Row],[StoreID]]&amp;"-"&amp;Table2[[#This Row],[OrderNumer]]</f>
        <v>2-4928</v>
      </c>
    </row>
    <row r="5921" spans="1:9" x14ac:dyDescent="0.35">
      <c r="A5921" s="19">
        <v>4929</v>
      </c>
      <c r="B5921" s="19">
        <v>1</v>
      </c>
      <c r="C5921" s="8">
        <v>11</v>
      </c>
      <c r="D5921" s="8">
        <v>12</v>
      </c>
      <c r="E5921" s="8">
        <v>1</v>
      </c>
      <c r="F5921" s="7">
        <v>797.5</v>
      </c>
      <c r="G5921" s="8"/>
      <c r="H5921" s="9">
        <v>45018.926511724538</v>
      </c>
      <c r="I5921" s="20" t="str">
        <f>Table2[[#This Row],[StoreID]]&amp;"-"&amp;Table2[[#This Row],[OrderNumer]]</f>
        <v>1-4929</v>
      </c>
    </row>
    <row r="5922" spans="1:9" x14ac:dyDescent="0.35">
      <c r="A5922" s="19">
        <v>4929</v>
      </c>
      <c r="B5922" s="19">
        <v>3</v>
      </c>
      <c r="C5922" s="8">
        <v>19</v>
      </c>
      <c r="D5922" s="8">
        <v>463</v>
      </c>
      <c r="E5922" s="8">
        <v>1</v>
      </c>
      <c r="F5922" s="7">
        <v>75</v>
      </c>
      <c r="G5922" s="8"/>
      <c r="H5922" s="9">
        <v>45002.544232291664</v>
      </c>
      <c r="I5922" s="20" t="str">
        <f>Table2[[#This Row],[StoreID]]&amp;"-"&amp;Table2[[#This Row],[OrderNumer]]</f>
        <v>3-4929</v>
      </c>
    </row>
    <row r="5923" spans="1:9" x14ac:dyDescent="0.35">
      <c r="A5923" s="19">
        <v>4930</v>
      </c>
      <c r="B5923" s="19">
        <v>3</v>
      </c>
      <c r="C5923" s="8">
        <v>23</v>
      </c>
      <c r="D5923" s="8">
        <v>455</v>
      </c>
      <c r="E5923" s="8">
        <v>1</v>
      </c>
      <c r="F5923" s="7">
        <v>250</v>
      </c>
      <c r="G5923" s="8"/>
      <c r="H5923" s="9">
        <v>45002.548822766206</v>
      </c>
      <c r="I5923" s="20" t="str">
        <f>Table2[[#This Row],[StoreID]]&amp;"-"&amp;Table2[[#This Row],[OrderNumer]]</f>
        <v>3-4930</v>
      </c>
    </row>
    <row r="5924" spans="1:9" x14ac:dyDescent="0.35">
      <c r="A5924" s="19">
        <v>4930</v>
      </c>
      <c r="B5924" s="19">
        <v>3</v>
      </c>
      <c r="C5924" s="8">
        <v>23</v>
      </c>
      <c r="D5924" s="8">
        <v>392</v>
      </c>
      <c r="E5924" s="8">
        <v>1</v>
      </c>
      <c r="F5924" s="7">
        <v>75</v>
      </c>
      <c r="G5924" s="8"/>
      <c r="H5924" s="9">
        <v>45002.548822766206</v>
      </c>
      <c r="I5924" s="20" t="str">
        <f>Table2[[#This Row],[StoreID]]&amp;"-"&amp;Table2[[#This Row],[OrderNumer]]</f>
        <v>3-4930</v>
      </c>
    </row>
    <row r="5925" spans="1:9" x14ac:dyDescent="0.35">
      <c r="A5925" s="19">
        <v>4931</v>
      </c>
      <c r="B5925" s="19">
        <v>3</v>
      </c>
      <c r="C5925" s="8">
        <v>1</v>
      </c>
      <c r="D5925" s="8">
        <v>680</v>
      </c>
      <c r="E5925" s="8">
        <v>1</v>
      </c>
      <c r="F5925" s="7">
        <v>199.5</v>
      </c>
      <c r="G5925" s="8"/>
      <c r="H5925" s="9">
        <v>45002.550398460648</v>
      </c>
      <c r="I5925" s="20" t="str">
        <f>Table2[[#This Row],[StoreID]]&amp;"-"&amp;Table2[[#This Row],[OrderNumer]]</f>
        <v>3-4931</v>
      </c>
    </row>
    <row r="5926" spans="1:9" x14ac:dyDescent="0.35">
      <c r="A5926" s="19">
        <v>4932</v>
      </c>
      <c r="B5926" s="19">
        <v>5</v>
      </c>
      <c r="C5926" s="8">
        <v>34</v>
      </c>
      <c r="D5926" s="8">
        <v>4090</v>
      </c>
      <c r="E5926" s="8">
        <v>1</v>
      </c>
      <c r="F5926" s="7">
        <v>47.5</v>
      </c>
      <c r="G5926" s="8"/>
      <c r="H5926" s="9">
        <v>45041.678216319444</v>
      </c>
      <c r="I5926" s="20" t="str">
        <f>Table2[[#This Row],[StoreID]]&amp;"-"&amp;Table2[[#This Row],[OrderNumer]]</f>
        <v>5-4932</v>
      </c>
    </row>
    <row r="5927" spans="1:9" x14ac:dyDescent="0.35">
      <c r="A5927" s="19">
        <v>4933</v>
      </c>
      <c r="B5927" s="19">
        <v>3</v>
      </c>
      <c r="C5927" s="8">
        <v>1</v>
      </c>
      <c r="D5927" s="8">
        <v>4086</v>
      </c>
      <c r="E5927" s="8">
        <v>1</v>
      </c>
      <c r="F5927" s="7">
        <v>10</v>
      </c>
      <c r="G5927" s="8"/>
      <c r="H5927" s="9">
        <v>45002.5546028588</v>
      </c>
      <c r="I5927" s="20" t="str">
        <f>Table2[[#This Row],[StoreID]]&amp;"-"&amp;Table2[[#This Row],[OrderNumer]]</f>
        <v>3-4933</v>
      </c>
    </row>
    <row r="5928" spans="1:9" x14ac:dyDescent="0.35">
      <c r="A5928" s="19">
        <v>4933</v>
      </c>
      <c r="B5928" s="19">
        <v>3</v>
      </c>
      <c r="C5928" s="8">
        <v>1</v>
      </c>
      <c r="D5928" s="8">
        <v>4086</v>
      </c>
      <c r="E5928" s="8">
        <v>1</v>
      </c>
      <c r="F5928" s="7">
        <v>10</v>
      </c>
      <c r="G5928" s="8"/>
      <c r="H5928" s="9">
        <v>45002.5546028588</v>
      </c>
      <c r="I5928" s="20" t="str">
        <f>Table2[[#This Row],[StoreID]]&amp;"-"&amp;Table2[[#This Row],[OrderNumer]]</f>
        <v>3-4933</v>
      </c>
    </row>
    <row r="5929" spans="1:9" x14ac:dyDescent="0.35">
      <c r="A5929" s="19">
        <v>4933</v>
      </c>
      <c r="B5929" s="19">
        <v>3</v>
      </c>
      <c r="C5929" s="8">
        <v>1</v>
      </c>
      <c r="D5929" s="8">
        <v>4087</v>
      </c>
      <c r="E5929" s="8">
        <v>1</v>
      </c>
      <c r="F5929" s="7">
        <v>10</v>
      </c>
      <c r="G5929" s="8"/>
      <c r="H5929" s="9">
        <v>45002.5546028588</v>
      </c>
      <c r="I5929" s="20" t="str">
        <f>Table2[[#This Row],[StoreID]]&amp;"-"&amp;Table2[[#This Row],[OrderNumer]]</f>
        <v>3-4933</v>
      </c>
    </row>
    <row r="5930" spans="1:9" x14ac:dyDescent="0.35">
      <c r="A5930" s="19">
        <v>4933</v>
      </c>
      <c r="B5930" s="19">
        <v>3</v>
      </c>
      <c r="C5930" s="8">
        <v>1</v>
      </c>
      <c r="D5930" s="8">
        <v>4085</v>
      </c>
      <c r="E5930" s="8">
        <v>1</v>
      </c>
      <c r="F5930" s="7">
        <v>10</v>
      </c>
      <c r="G5930" s="8"/>
      <c r="H5930" s="9">
        <v>45002.55460289352</v>
      </c>
      <c r="I5930" s="20" t="str">
        <f>Table2[[#This Row],[StoreID]]&amp;"-"&amp;Table2[[#This Row],[OrderNumer]]</f>
        <v>3-4933</v>
      </c>
    </row>
    <row r="5931" spans="1:9" x14ac:dyDescent="0.35">
      <c r="A5931" s="19">
        <v>4933</v>
      </c>
      <c r="B5931" s="19">
        <v>3</v>
      </c>
      <c r="C5931" s="8">
        <v>1</v>
      </c>
      <c r="D5931" s="8">
        <v>4080</v>
      </c>
      <c r="E5931" s="8">
        <v>1</v>
      </c>
      <c r="F5931" s="7">
        <v>10</v>
      </c>
      <c r="G5931" s="8"/>
      <c r="H5931" s="9">
        <v>45002.55460289352</v>
      </c>
      <c r="I5931" s="20" t="str">
        <f>Table2[[#This Row],[StoreID]]&amp;"-"&amp;Table2[[#This Row],[OrderNumer]]</f>
        <v>3-4933</v>
      </c>
    </row>
    <row r="5932" spans="1:9" x14ac:dyDescent="0.35">
      <c r="A5932" s="19">
        <v>4933</v>
      </c>
      <c r="B5932" s="19">
        <v>3</v>
      </c>
      <c r="C5932" s="8">
        <v>1</v>
      </c>
      <c r="D5932" s="8">
        <v>4083</v>
      </c>
      <c r="E5932" s="8">
        <v>1</v>
      </c>
      <c r="F5932" s="7">
        <v>10</v>
      </c>
      <c r="G5932" s="8"/>
      <c r="H5932" s="9">
        <v>45002.55460289352</v>
      </c>
      <c r="I5932" s="20" t="str">
        <f>Table2[[#This Row],[StoreID]]&amp;"-"&amp;Table2[[#This Row],[OrderNumer]]</f>
        <v>3-4933</v>
      </c>
    </row>
    <row r="5933" spans="1:9" x14ac:dyDescent="0.35">
      <c r="A5933" s="19">
        <v>4934</v>
      </c>
      <c r="B5933" s="19">
        <v>3</v>
      </c>
      <c r="C5933" s="8">
        <v>19</v>
      </c>
      <c r="D5933" s="8">
        <v>4024</v>
      </c>
      <c r="E5933" s="8">
        <v>1</v>
      </c>
      <c r="F5933" s="7">
        <v>275</v>
      </c>
      <c r="G5933" s="8"/>
      <c r="H5933" s="9">
        <v>45002.55753510417</v>
      </c>
      <c r="I5933" s="20" t="str">
        <f>Table2[[#This Row],[StoreID]]&amp;"-"&amp;Table2[[#This Row],[OrderNumer]]</f>
        <v>3-4934</v>
      </c>
    </row>
    <row r="5934" spans="1:9" x14ac:dyDescent="0.35">
      <c r="A5934" s="19">
        <v>4935</v>
      </c>
      <c r="B5934" s="19">
        <v>3</v>
      </c>
      <c r="C5934" s="8">
        <v>19</v>
      </c>
      <c r="D5934" s="8">
        <v>679</v>
      </c>
      <c r="E5934" s="8">
        <v>1</v>
      </c>
      <c r="F5934" s="7">
        <v>212.5</v>
      </c>
      <c r="G5934" s="8"/>
      <c r="H5934" s="9">
        <v>45002.571153935183</v>
      </c>
      <c r="I5934" s="20" t="str">
        <f>Table2[[#This Row],[StoreID]]&amp;"-"&amp;Table2[[#This Row],[OrderNumer]]</f>
        <v>3-4935</v>
      </c>
    </row>
    <row r="5935" spans="1:9" x14ac:dyDescent="0.35">
      <c r="A5935" s="19">
        <v>4937</v>
      </c>
      <c r="B5935" s="19">
        <v>2</v>
      </c>
      <c r="C5935" s="8">
        <v>23</v>
      </c>
      <c r="D5935" s="8">
        <v>4028</v>
      </c>
      <c r="E5935" s="8">
        <v>5</v>
      </c>
      <c r="F5935" s="7">
        <v>237.5</v>
      </c>
      <c r="G5935" s="8"/>
      <c r="H5935" s="9">
        <v>45043.738142905095</v>
      </c>
      <c r="I5935" s="20" t="str">
        <f>Table2[[#This Row],[StoreID]]&amp;"-"&amp;Table2[[#This Row],[OrderNumer]]</f>
        <v>2-4937</v>
      </c>
    </row>
    <row r="5936" spans="1:9" x14ac:dyDescent="0.35">
      <c r="A5936" s="19">
        <v>4939</v>
      </c>
      <c r="B5936" s="19">
        <v>1</v>
      </c>
      <c r="C5936" s="8">
        <v>5</v>
      </c>
      <c r="D5936" s="8">
        <v>3573</v>
      </c>
      <c r="E5936" s="8">
        <v>1</v>
      </c>
      <c r="F5936" s="7">
        <v>275</v>
      </c>
      <c r="G5936" s="8"/>
      <c r="H5936" s="9">
        <v>45018.972289849538</v>
      </c>
      <c r="I5936" s="20" t="str">
        <f>Table2[[#This Row],[StoreID]]&amp;"-"&amp;Table2[[#This Row],[OrderNumer]]</f>
        <v>1-4939</v>
      </c>
    </row>
    <row r="5937" spans="1:9" x14ac:dyDescent="0.35">
      <c r="A5937" s="19">
        <v>4939</v>
      </c>
      <c r="B5937" s="19">
        <v>1</v>
      </c>
      <c r="C5937" s="8">
        <v>5</v>
      </c>
      <c r="D5937" s="8">
        <v>3578</v>
      </c>
      <c r="E5937" s="8">
        <v>1</v>
      </c>
      <c r="F5937" s="7">
        <v>275</v>
      </c>
      <c r="G5937" s="8"/>
      <c r="H5937" s="9">
        <v>45018.972289895835</v>
      </c>
      <c r="I5937" s="20" t="str">
        <f>Table2[[#This Row],[StoreID]]&amp;"-"&amp;Table2[[#This Row],[OrderNumer]]</f>
        <v>1-4939</v>
      </c>
    </row>
    <row r="5938" spans="1:9" x14ac:dyDescent="0.35">
      <c r="A5938" s="19">
        <v>4940</v>
      </c>
      <c r="B5938" s="19">
        <v>5</v>
      </c>
      <c r="C5938" s="8">
        <v>34</v>
      </c>
      <c r="D5938" s="8">
        <v>4086</v>
      </c>
      <c r="E5938" s="8">
        <v>1</v>
      </c>
      <c r="F5938" s="7">
        <v>10</v>
      </c>
      <c r="G5938" s="8"/>
      <c r="H5938" s="9">
        <v>45041.777611770834</v>
      </c>
      <c r="I5938" s="20" t="str">
        <f>Table2[[#This Row],[StoreID]]&amp;"-"&amp;Table2[[#This Row],[OrderNumer]]</f>
        <v>5-4940</v>
      </c>
    </row>
    <row r="5939" spans="1:9" x14ac:dyDescent="0.35">
      <c r="A5939" s="19">
        <v>4941</v>
      </c>
      <c r="B5939" s="19">
        <v>1</v>
      </c>
      <c r="C5939" s="8">
        <v>3</v>
      </c>
      <c r="D5939" s="8">
        <v>4028</v>
      </c>
      <c r="E5939" s="8">
        <v>1</v>
      </c>
      <c r="F5939" s="7">
        <v>45</v>
      </c>
      <c r="G5939" s="8"/>
      <c r="H5939" s="9">
        <v>45019.487341631946</v>
      </c>
      <c r="I5939" s="20" t="str">
        <f>Table2[[#This Row],[StoreID]]&amp;"-"&amp;Table2[[#This Row],[OrderNumer]]</f>
        <v>1-4941</v>
      </c>
    </row>
    <row r="5940" spans="1:9" x14ac:dyDescent="0.35">
      <c r="A5940" s="19">
        <v>4941</v>
      </c>
      <c r="B5940" s="19">
        <v>3</v>
      </c>
      <c r="C5940" s="8">
        <v>23</v>
      </c>
      <c r="D5940" s="8">
        <v>464</v>
      </c>
      <c r="E5940" s="8">
        <v>1</v>
      </c>
      <c r="F5940" s="7">
        <v>75</v>
      </c>
      <c r="G5940" s="8"/>
      <c r="H5940" s="9">
        <v>45002.605850428241</v>
      </c>
      <c r="I5940" s="20" t="str">
        <f>Table2[[#This Row],[StoreID]]&amp;"-"&amp;Table2[[#This Row],[OrderNumer]]</f>
        <v>3-4941</v>
      </c>
    </row>
    <row r="5941" spans="1:9" x14ac:dyDescent="0.35">
      <c r="A5941" s="19">
        <v>4941</v>
      </c>
      <c r="B5941" s="19">
        <v>3</v>
      </c>
      <c r="C5941" s="8">
        <v>23</v>
      </c>
      <c r="D5941" s="8">
        <v>392</v>
      </c>
      <c r="E5941" s="8">
        <v>1</v>
      </c>
      <c r="F5941" s="7">
        <v>75</v>
      </c>
      <c r="G5941" s="8"/>
      <c r="H5941" s="9">
        <v>45002.605850428241</v>
      </c>
      <c r="I5941" s="20" t="str">
        <f>Table2[[#This Row],[StoreID]]&amp;"-"&amp;Table2[[#This Row],[OrderNumer]]</f>
        <v>3-4941</v>
      </c>
    </row>
    <row r="5942" spans="1:9" x14ac:dyDescent="0.35">
      <c r="A5942" s="19">
        <v>4941</v>
      </c>
      <c r="B5942" s="19">
        <v>3</v>
      </c>
      <c r="C5942" s="8">
        <v>23</v>
      </c>
      <c r="D5942" s="8">
        <v>392</v>
      </c>
      <c r="E5942" s="8">
        <v>1</v>
      </c>
      <c r="F5942" s="7">
        <v>75</v>
      </c>
      <c r="G5942" s="8"/>
      <c r="H5942" s="9">
        <v>45002.605850428241</v>
      </c>
      <c r="I5942" s="20" t="str">
        <f>Table2[[#This Row],[StoreID]]&amp;"-"&amp;Table2[[#This Row],[OrderNumer]]</f>
        <v>3-4941</v>
      </c>
    </row>
    <row r="5943" spans="1:9" x14ac:dyDescent="0.35">
      <c r="A5943" s="19">
        <v>4941</v>
      </c>
      <c r="B5943" s="19">
        <v>3</v>
      </c>
      <c r="C5943" s="8">
        <v>23</v>
      </c>
      <c r="D5943" s="8">
        <v>388</v>
      </c>
      <c r="E5943" s="8">
        <v>1</v>
      </c>
      <c r="F5943" s="7">
        <v>150</v>
      </c>
      <c r="G5943" s="8"/>
      <c r="H5943" s="9">
        <v>45002.605850428241</v>
      </c>
      <c r="I5943" s="20" t="str">
        <f>Table2[[#This Row],[StoreID]]&amp;"-"&amp;Table2[[#This Row],[OrderNumer]]</f>
        <v>3-4941</v>
      </c>
    </row>
    <row r="5944" spans="1:9" x14ac:dyDescent="0.35">
      <c r="A5944" s="19">
        <v>4941</v>
      </c>
      <c r="B5944" s="19">
        <v>5</v>
      </c>
      <c r="C5944" s="8">
        <v>34</v>
      </c>
      <c r="D5944" s="8">
        <v>4088</v>
      </c>
      <c r="E5944" s="8">
        <v>1</v>
      </c>
      <c r="F5944" s="7">
        <v>10</v>
      </c>
      <c r="G5944" s="8"/>
      <c r="H5944" s="9">
        <v>45041.779031331018</v>
      </c>
      <c r="I5944" s="20" t="str">
        <f>Table2[[#This Row],[StoreID]]&amp;"-"&amp;Table2[[#This Row],[OrderNumer]]</f>
        <v>5-4941</v>
      </c>
    </row>
    <row r="5945" spans="1:9" x14ac:dyDescent="0.35">
      <c r="A5945" s="19">
        <v>4942</v>
      </c>
      <c r="B5945" s="19">
        <v>3</v>
      </c>
      <c r="C5945" s="8">
        <v>23</v>
      </c>
      <c r="D5945" s="8">
        <v>26</v>
      </c>
      <c r="E5945" s="8">
        <v>1</v>
      </c>
      <c r="F5945" s="7">
        <v>1449.5</v>
      </c>
      <c r="G5945" s="8"/>
      <c r="H5945" s="9">
        <v>45002.613450543984</v>
      </c>
      <c r="I5945" s="20" t="str">
        <f>Table2[[#This Row],[StoreID]]&amp;"-"&amp;Table2[[#This Row],[OrderNumer]]</f>
        <v>3-4942</v>
      </c>
    </row>
    <row r="5946" spans="1:9" x14ac:dyDescent="0.35">
      <c r="A5946" s="19">
        <v>4944</v>
      </c>
      <c r="B5946" s="19">
        <v>2</v>
      </c>
      <c r="C5946" s="8">
        <v>23</v>
      </c>
      <c r="D5946" s="8">
        <v>1169</v>
      </c>
      <c r="E5946" s="8">
        <v>1</v>
      </c>
      <c r="F5946" s="7">
        <v>25</v>
      </c>
      <c r="G5946" s="8"/>
      <c r="H5946" s="9">
        <v>45043.782358020835</v>
      </c>
      <c r="I5946" s="20" t="str">
        <f>Table2[[#This Row],[StoreID]]&amp;"-"&amp;Table2[[#This Row],[OrderNumer]]</f>
        <v>2-4944</v>
      </c>
    </row>
    <row r="5947" spans="1:9" x14ac:dyDescent="0.35">
      <c r="A5947" s="19">
        <v>4944</v>
      </c>
      <c r="B5947" s="19">
        <v>5</v>
      </c>
      <c r="C5947" s="8">
        <v>34</v>
      </c>
      <c r="D5947" s="8">
        <v>2165</v>
      </c>
      <c r="E5947" s="8">
        <v>1</v>
      </c>
      <c r="F5947" s="7">
        <v>100</v>
      </c>
      <c r="G5947" s="8"/>
      <c r="H5947" s="9">
        <v>45041.808339849536</v>
      </c>
      <c r="I5947" s="20" t="str">
        <f>Table2[[#This Row],[StoreID]]&amp;"-"&amp;Table2[[#This Row],[OrderNumer]]</f>
        <v>5-4944</v>
      </c>
    </row>
    <row r="5948" spans="1:9" x14ac:dyDescent="0.35">
      <c r="A5948" s="19">
        <v>4945</v>
      </c>
      <c r="B5948" s="19">
        <v>1</v>
      </c>
      <c r="C5948" s="8">
        <v>3</v>
      </c>
      <c r="D5948" s="8">
        <v>462</v>
      </c>
      <c r="E5948" s="8">
        <v>20</v>
      </c>
      <c r="F5948" s="7">
        <v>200</v>
      </c>
      <c r="G5948" s="8"/>
      <c r="H5948" s="9">
        <v>45019.549358761571</v>
      </c>
      <c r="I5948" s="20" t="str">
        <f>Table2[[#This Row],[StoreID]]&amp;"-"&amp;Table2[[#This Row],[OrderNumer]]</f>
        <v>1-4945</v>
      </c>
    </row>
    <row r="5949" spans="1:9" x14ac:dyDescent="0.35">
      <c r="A5949" s="19">
        <v>4945</v>
      </c>
      <c r="B5949" s="19">
        <v>2</v>
      </c>
      <c r="C5949" s="8">
        <v>23</v>
      </c>
      <c r="D5949" s="8">
        <v>374</v>
      </c>
      <c r="E5949" s="8">
        <v>1</v>
      </c>
      <c r="F5949" s="7">
        <v>15</v>
      </c>
      <c r="G5949" s="8"/>
      <c r="H5949" s="9">
        <v>45043.783952199075</v>
      </c>
      <c r="I5949" s="20" t="str">
        <f>Table2[[#This Row],[StoreID]]&amp;"-"&amp;Table2[[#This Row],[OrderNumer]]</f>
        <v>2-4945</v>
      </c>
    </row>
    <row r="5950" spans="1:9" x14ac:dyDescent="0.35">
      <c r="A5950" s="19">
        <v>4945</v>
      </c>
      <c r="B5950" s="19">
        <v>3</v>
      </c>
      <c r="C5950" s="8">
        <v>1</v>
      </c>
      <c r="D5950" s="8">
        <v>4199</v>
      </c>
      <c r="E5950" s="8">
        <v>3</v>
      </c>
      <c r="F5950" s="7">
        <v>30</v>
      </c>
      <c r="G5950" s="8"/>
      <c r="H5950" s="9">
        <v>45002.623456678244</v>
      </c>
      <c r="I5950" s="20" t="str">
        <f>Table2[[#This Row],[StoreID]]&amp;"-"&amp;Table2[[#This Row],[OrderNumer]]</f>
        <v>3-4945</v>
      </c>
    </row>
    <row r="5951" spans="1:9" x14ac:dyDescent="0.35">
      <c r="A5951" s="19">
        <v>4947</v>
      </c>
      <c r="B5951" s="19">
        <v>1</v>
      </c>
      <c r="C5951" s="8">
        <v>10</v>
      </c>
      <c r="D5951" s="8">
        <v>3718</v>
      </c>
      <c r="E5951" s="8">
        <v>1</v>
      </c>
      <c r="F5951" s="7">
        <v>275</v>
      </c>
      <c r="G5951" s="8"/>
      <c r="H5951" s="9">
        <v>45019.564046064814</v>
      </c>
      <c r="I5951" s="20" t="str">
        <f>Table2[[#This Row],[StoreID]]&amp;"-"&amp;Table2[[#This Row],[OrderNumer]]</f>
        <v>1-4947</v>
      </c>
    </row>
    <row r="5952" spans="1:9" x14ac:dyDescent="0.35">
      <c r="A5952" s="19">
        <v>4947</v>
      </c>
      <c r="B5952" s="19">
        <v>2</v>
      </c>
      <c r="C5952" s="8">
        <v>23</v>
      </c>
      <c r="D5952" s="8">
        <v>3268</v>
      </c>
      <c r="E5952" s="8">
        <v>1</v>
      </c>
      <c r="F5952" s="7">
        <v>12.5</v>
      </c>
      <c r="G5952" s="8"/>
      <c r="H5952" s="9">
        <v>45043.805520335649</v>
      </c>
      <c r="I5952" s="20" t="str">
        <f>Table2[[#This Row],[StoreID]]&amp;"-"&amp;Table2[[#This Row],[OrderNumer]]</f>
        <v>2-4947</v>
      </c>
    </row>
    <row r="5953" spans="1:9" x14ac:dyDescent="0.35">
      <c r="A5953" s="19">
        <v>4947</v>
      </c>
      <c r="B5953" s="19">
        <v>5</v>
      </c>
      <c r="C5953" s="8">
        <v>34</v>
      </c>
      <c r="D5953" s="8">
        <v>10</v>
      </c>
      <c r="E5953" s="8">
        <v>1</v>
      </c>
      <c r="F5953" s="7">
        <v>650</v>
      </c>
      <c r="G5953" s="8"/>
      <c r="H5953" s="9">
        <v>45041.826251076389</v>
      </c>
      <c r="I5953" s="20" t="str">
        <f>Table2[[#This Row],[StoreID]]&amp;"-"&amp;Table2[[#This Row],[OrderNumer]]</f>
        <v>5-4947</v>
      </c>
    </row>
    <row r="5954" spans="1:9" x14ac:dyDescent="0.35">
      <c r="A5954" s="19">
        <v>4947</v>
      </c>
      <c r="B5954" s="19">
        <v>5</v>
      </c>
      <c r="C5954" s="8">
        <v>34</v>
      </c>
      <c r="D5954" s="8">
        <v>18</v>
      </c>
      <c r="E5954" s="8">
        <v>1</v>
      </c>
      <c r="F5954" s="7">
        <v>725</v>
      </c>
      <c r="G5954" s="8"/>
      <c r="H5954" s="9">
        <v>45041.826251076389</v>
      </c>
      <c r="I5954" s="20" t="str">
        <f>Table2[[#This Row],[StoreID]]&amp;"-"&amp;Table2[[#This Row],[OrderNumer]]</f>
        <v>5-4947</v>
      </c>
    </row>
    <row r="5955" spans="1:9" x14ac:dyDescent="0.35">
      <c r="A5955" s="19">
        <v>4948</v>
      </c>
      <c r="B5955" s="19">
        <v>1</v>
      </c>
      <c r="C5955" s="8">
        <v>10</v>
      </c>
      <c r="D5955" s="8">
        <v>671</v>
      </c>
      <c r="E5955" s="8">
        <v>1</v>
      </c>
      <c r="F5955" s="7">
        <v>149.5</v>
      </c>
      <c r="G5955" s="8"/>
      <c r="H5955" s="9">
        <v>45019.595461261575</v>
      </c>
      <c r="I5955" s="20" t="str">
        <f>Table2[[#This Row],[StoreID]]&amp;"-"&amp;Table2[[#This Row],[OrderNumer]]</f>
        <v>1-4948</v>
      </c>
    </row>
    <row r="5956" spans="1:9" x14ac:dyDescent="0.35">
      <c r="A5956" s="19">
        <v>4948</v>
      </c>
      <c r="B5956" s="19">
        <v>2</v>
      </c>
      <c r="C5956" s="8">
        <v>23</v>
      </c>
      <c r="D5956" s="8">
        <v>643</v>
      </c>
      <c r="E5956" s="8">
        <v>1</v>
      </c>
      <c r="F5956" s="7">
        <v>125</v>
      </c>
      <c r="G5956" s="8"/>
      <c r="H5956" s="9">
        <v>45043.806356863424</v>
      </c>
      <c r="I5956" s="20" t="str">
        <f>Table2[[#This Row],[StoreID]]&amp;"-"&amp;Table2[[#This Row],[OrderNumer]]</f>
        <v>2-4948</v>
      </c>
    </row>
    <row r="5957" spans="1:9" x14ac:dyDescent="0.35">
      <c r="A5957" s="19">
        <v>4949</v>
      </c>
      <c r="B5957" s="19">
        <v>3</v>
      </c>
      <c r="C5957" s="8">
        <v>13</v>
      </c>
      <c r="D5957" s="8">
        <v>640</v>
      </c>
      <c r="E5957" s="8">
        <v>1</v>
      </c>
      <c r="F5957" s="7">
        <v>180</v>
      </c>
      <c r="G5957" s="8"/>
      <c r="H5957" s="9">
        <v>45002.627960532409</v>
      </c>
      <c r="I5957" s="20" t="str">
        <f>Table2[[#This Row],[StoreID]]&amp;"-"&amp;Table2[[#This Row],[OrderNumer]]</f>
        <v>3-4949</v>
      </c>
    </row>
    <row r="5958" spans="1:9" x14ac:dyDescent="0.35">
      <c r="A5958" s="19">
        <v>4949</v>
      </c>
      <c r="B5958" s="19">
        <v>3</v>
      </c>
      <c r="C5958" s="8">
        <v>13</v>
      </c>
      <c r="D5958" s="8">
        <v>637</v>
      </c>
      <c r="E5958" s="8">
        <v>1</v>
      </c>
      <c r="F5958" s="7">
        <v>899.5</v>
      </c>
      <c r="G5958" s="8"/>
      <c r="H5958" s="9">
        <v>45002.627960532409</v>
      </c>
      <c r="I5958" s="20" t="str">
        <f>Table2[[#This Row],[StoreID]]&amp;"-"&amp;Table2[[#This Row],[OrderNumer]]</f>
        <v>3-4949</v>
      </c>
    </row>
    <row r="5959" spans="1:9" x14ac:dyDescent="0.35">
      <c r="A5959" s="19">
        <v>4950</v>
      </c>
      <c r="B5959" s="19">
        <v>3</v>
      </c>
      <c r="C5959" s="8">
        <v>1</v>
      </c>
      <c r="D5959" s="8">
        <v>719</v>
      </c>
      <c r="E5959" s="8">
        <v>1</v>
      </c>
      <c r="F5959" s="7">
        <v>75</v>
      </c>
      <c r="G5959" s="8"/>
      <c r="H5959" s="9">
        <v>45002.631884062503</v>
      </c>
      <c r="I5959" s="20" t="str">
        <f>Table2[[#This Row],[StoreID]]&amp;"-"&amp;Table2[[#This Row],[OrderNumer]]</f>
        <v>3-4950</v>
      </c>
    </row>
    <row r="5960" spans="1:9" x14ac:dyDescent="0.35">
      <c r="A5960" s="19">
        <v>4950</v>
      </c>
      <c r="B5960" s="19">
        <v>5</v>
      </c>
      <c r="C5960" s="8">
        <v>34</v>
      </c>
      <c r="D5960" s="8">
        <v>4090</v>
      </c>
      <c r="E5960" s="8">
        <v>1</v>
      </c>
      <c r="F5960" s="7">
        <v>47.5</v>
      </c>
      <c r="G5960" s="8"/>
      <c r="H5960" s="9">
        <v>45041.832559872688</v>
      </c>
      <c r="I5960" s="20" t="str">
        <f>Table2[[#This Row],[StoreID]]&amp;"-"&amp;Table2[[#This Row],[OrderNumer]]</f>
        <v>5-4950</v>
      </c>
    </row>
    <row r="5961" spans="1:9" x14ac:dyDescent="0.35">
      <c r="A5961" s="19">
        <v>4951</v>
      </c>
      <c r="B5961" s="19">
        <v>1</v>
      </c>
      <c r="C5961" s="8">
        <v>10</v>
      </c>
      <c r="D5961" s="8">
        <v>418</v>
      </c>
      <c r="E5961" s="8">
        <v>1</v>
      </c>
      <c r="F5961" s="7">
        <v>125</v>
      </c>
      <c r="G5961" s="8"/>
      <c r="H5961" s="9">
        <v>45019.604714317131</v>
      </c>
      <c r="I5961" s="20" t="str">
        <f>Table2[[#This Row],[StoreID]]&amp;"-"&amp;Table2[[#This Row],[OrderNumer]]</f>
        <v>1-4951</v>
      </c>
    </row>
    <row r="5962" spans="1:9" x14ac:dyDescent="0.35">
      <c r="A5962" s="19">
        <v>4951</v>
      </c>
      <c r="B5962" s="19">
        <v>5</v>
      </c>
      <c r="C5962" s="8">
        <v>34</v>
      </c>
      <c r="D5962" s="8">
        <v>4079</v>
      </c>
      <c r="E5962" s="8">
        <v>1</v>
      </c>
      <c r="F5962" s="7">
        <v>25</v>
      </c>
      <c r="G5962" s="8"/>
      <c r="H5962" s="9">
        <v>45041.837390891204</v>
      </c>
      <c r="I5962" s="20" t="str">
        <f>Table2[[#This Row],[StoreID]]&amp;"-"&amp;Table2[[#This Row],[OrderNumer]]</f>
        <v>5-4951</v>
      </c>
    </row>
    <row r="5963" spans="1:9" x14ac:dyDescent="0.35">
      <c r="A5963" s="19">
        <v>4952</v>
      </c>
      <c r="B5963" s="19">
        <v>3</v>
      </c>
      <c r="C5963" s="8">
        <v>13</v>
      </c>
      <c r="D5963" s="8">
        <v>475</v>
      </c>
      <c r="E5963" s="8">
        <v>1</v>
      </c>
      <c r="F5963" s="7">
        <v>50</v>
      </c>
      <c r="G5963" s="8"/>
      <c r="H5963" s="9">
        <v>45002.634935381946</v>
      </c>
      <c r="I5963" s="20" t="str">
        <f>Table2[[#This Row],[StoreID]]&amp;"-"&amp;Table2[[#This Row],[OrderNumer]]</f>
        <v>3-4952</v>
      </c>
    </row>
    <row r="5964" spans="1:9" x14ac:dyDescent="0.35">
      <c r="A5964" s="19">
        <v>4952</v>
      </c>
      <c r="B5964" s="19">
        <v>3</v>
      </c>
      <c r="C5964" s="8">
        <v>13</v>
      </c>
      <c r="D5964" s="8">
        <v>475</v>
      </c>
      <c r="E5964" s="8">
        <v>1</v>
      </c>
      <c r="F5964" s="7">
        <v>50</v>
      </c>
      <c r="G5964" s="8"/>
      <c r="H5964" s="9">
        <v>45002.634935381946</v>
      </c>
      <c r="I5964" s="20" t="str">
        <f>Table2[[#This Row],[StoreID]]&amp;"-"&amp;Table2[[#This Row],[OrderNumer]]</f>
        <v>3-4952</v>
      </c>
    </row>
    <row r="5965" spans="1:9" x14ac:dyDescent="0.35">
      <c r="A5965" s="19">
        <v>4952</v>
      </c>
      <c r="B5965" s="19">
        <v>3</v>
      </c>
      <c r="C5965" s="8">
        <v>13</v>
      </c>
      <c r="D5965" s="8">
        <v>462</v>
      </c>
      <c r="E5965" s="8">
        <v>1</v>
      </c>
      <c r="F5965" s="7">
        <v>10</v>
      </c>
      <c r="G5965" s="8"/>
      <c r="H5965" s="9">
        <v>45002.634935381946</v>
      </c>
      <c r="I5965" s="20" t="str">
        <f>Table2[[#This Row],[StoreID]]&amp;"-"&amp;Table2[[#This Row],[OrderNumer]]</f>
        <v>3-4952</v>
      </c>
    </row>
    <row r="5966" spans="1:9" x14ac:dyDescent="0.35">
      <c r="A5966" s="19">
        <v>4952</v>
      </c>
      <c r="B5966" s="19">
        <v>3</v>
      </c>
      <c r="C5966" s="8">
        <v>13</v>
      </c>
      <c r="D5966" s="8">
        <v>462</v>
      </c>
      <c r="E5966" s="8">
        <v>1</v>
      </c>
      <c r="F5966" s="7">
        <v>10</v>
      </c>
      <c r="G5966" s="8"/>
      <c r="H5966" s="9">
        <v>45002.634935381946</v>
      </c>
      <c r="I5966" s="20" t="str">
        <f>Table2[[#This Row],[StoreID]]&amp;"-"&amp;Table2[[#This Row],[OrderNumer]]</f>
        <v>3-4952</v>
      </c>
    </row>
    <row r="5967" spans="1:9" x14ac:dyDescent="0.35">
      <c r="A5967" s="19">
        <v>4953</v>
      </c>
      <c r="B5967" s="19">
        <v>1</v>
      </c>
      <c r="C5967" s="8">
        <v>10</v>
      </c>
      <c r="D5967" s="8">
        <v>645</v>
      </c>
      <c r="E5967" s="8">
        <v>1</v>
      </c>
      <c r="F5967" s="7">
        <v>97.5</v>
      </c>
      <c r="G5967" s="8"/>
      <c r="H5967" s="9">
        <v>45019.63509679398</v>
      </c>
      <c r="I5967" s="20" t="str">
        <f>Table2[[#This Row],[StoreID]]&amp;"-"&amp;Table2[[#This Row],[OrderNumer]]</f>
        <v>1-4953</v>
      </c>
    </row>
    <row r="5968" spans="1:9" x14ac:dyDescent="0.35">
      <c r="A5968" s="19">
        <v>4953</v>
      </c>
      <c r="B5968" s="19">
        <v>1</v>
      </c>
      <c r="C5968" s="8">
        <v>10</v>
      </c>
      <c r="D5968" s="8">
        <v>599</v>
      </c>
      <c r="E5968" s="8">
        <v>1</v>
      </c>
      <c r="F5968" s="7">
        <v>175</v>
      </c>
      <c r="G5968" s="8"/>
      <c r="H5968" s="9">
        <v>45019.635096990743</v>
      </c>
      <c r="I5968" s="20" t="str">
        <f>Table2[[#This Row],[StoreID]]&amp;"-"&amp;Table2[[#This Row],[OrderNumer]]</f>
        <v>1-4953</v>
      </c>
    </row>
    <row r="5969" spans="1:9" x14ac:dyDescent="0.35">
      <c r="A5969" s="19">
        <v>4953</v>
      </c>
      <c r="B5969" s="19">
        <v>3</v>
      </c>
      <c r="C5969" s="8">
        <v>13</v>
      </c>
      <c r="D5969" s="8">
        <v>460</v>
      </c>
      <c r="E5969" s="8">
        <v>1</v>
      </c>
      <c r="F5969" s="7">
        <v>75</v>
      </c>
      <c r="G5969" s="8"/>
      <c r="H5969" s="9">
        <v>45002.636317673612</v>
      </c>
      <c r="I5969" s="20" t="str">
        <f>Table2[[#This Row],[StoreID]]&amp;"-"&amp;Table2[[#This Row],[OrderNumer]]</f>
        <v>3-4953</v>
      </c>
    </row>
    <row r="5970" spans="1:9" x14ac:dyDescent="0.35">
      <c r="A5970" s="19">
        <v>4955</v>
      </c>
      <c r="B5970" s="19">
        <v>2</v>
      </c>
      <c r="C5970" s="8">
        <v>23</v>
      </c>
      <c r="D5970" s="8">
        <v>580</v>
      </c>
      <c r="E5970" s="8">
        <v>1</v>
      </c>
      <c r="F5970" s="7">
        <v>445</v>
      </c>
      <c r="G5970" s="8"/>
      <c r="H5970" s="9">
        <v>45043.827208946757</v>
      </c>
      <c r="I5970" s="20" t="str">
        <f>Table2[[#This Row],[StoreID]]&amp;"-"&amp;Table2[[#This Row],[OrderNumer]]</f>
        <v>2-4955</v>
      </c>
    </row>
    <row r="5971" spans="1:9" x14ac:dyDescent="0.35">
      <c r="A5971" s="19">
        <v>4956</v>
      </c>
      <c r="B5971" s="19">
        <v>1</v>
      </c>
      <c r="C5971" s="8">
        <v>10</v>
      </c>
      <c r="D5971" s="8">
        <v>468</v>
      </c>
      <c r="E5971" s="8">
        <v>1</v>
      </c>
      <c r="F5971" s="7">
        <v>125</v>
      </c>
      <c r="G5971" s="8"/>
      <c r="H5971" s="9">
        <v>45019.667800000003</v>
      </c>
      <c r="I5971" s="20" t="str">
        <f>Table2[[#This Row],[StoreID]]&amp;"-"&amp;Table2[[#This Row],[OrderNumer]]</f>
        <v>1-4956</v>
      </c>
    </row>
    <row r="5972" spans="1:9" x14ac:dyDescent="0.35">
      <c r="A5972" s="19">
        <v>4956</v>
      </c>
      <c r="B5972" s="19">
        <v>1</v>
      </c>
      <c r="C5972" s="8">
        <v>10</v>
      </c>
      <c r="D5972" s="8">
        <v>467</v>
      </c>
      <c r="E5972" s="8">
        <v>1</v>
      </c>
      <c r="F5972" s="7">
        <v>150</v>
      </c>
      <c r="G5972" s="8"/>
      <c r="H5972" s="9">
        <v>45019.667800034724</v>
      </c>
      <c r="I5972" s="20" t="str">
        <f>Table2[[#This Row],[StoreID]]&amp;"-"&amp;Table2[[#This Row],[OrderNumer]]</f>
        <v>1-4956</v>
      </c>
    </row>
    <row r="5973" spans="1:9" x14ac:dyDescent="0.35">
      <c r="A5973" s="19">
        <v>4956</v>
      </c>
      <c r="B5973" s="19">
        <v>2</v>
      </c>
      <c r="C5973" s="8">
        <v>23</v>
      </c>
      <c r="D5973" s="8">
        <v>3229</v>
      </c>
      <c r="E5973" s="8">
        <v>1</v>
      </c>
      <c r="F5973" s="7">
        <v>29.5</v>
      </c>
      <c r="G5973" s="8"/>
      <c r="H5973" s="9">
        <v>45043.866357557868</v>
      </c>
      <c r="I5973" s="20" t="str">
        <f>Table2[[#This Row],[StoreID]]&amp;"-"&amp;Table2[[#This Row],[OrderNumer]]</f>
        <v>2-4956</v>
      </c>
    </row>
    <row r="5974" spans="1:9" x14ac:dyDescent="0.35">
      <c r="A5974" s="19">
        <v>4956</v>
      </c>
      <c r="B5974" s="19">
        <v>3</v>
      </c>
      <c r="C5974" s="8">
        <v>13</v>
      </c>
      <c r="D5974" s="8">
        <v>3424</v>
      </c>
      <c r="E5974" s="8">
        <v>1</v>
      </c>
      <c r="F5974" s="7">
        <v>1375</v>
      </c>
      <c r="G5974" s="8"/>
      <c r="H5974" s="9">
        <v>45002.642806134259</v>
      </c>
      <c r="I5974" s="20" t="str">
        <f>Table2[[#This Row],[StoreID]]&amp;"-"&amp;Table2[[#This Row],[OrderNumer]]</f>
        <v>3-4956</v>
      </c>
    </row>
    <row r="5975" spans="1:9" x14ac:dyDescent="0.35">
      <c r="A5975" s="19">
        <v>4957</v>
      </c>
      <c r="B5975" s="19">
        <v>3</v>
      </c>
      <c r="C5975" s="8">
        <v>30</v>
      </c>
      <c r="D5975" s="8">
        <v>633</v>
      </c>
      <c r="E5975" s="8">
        <v>1</v>
      </c>
      <c r="F5975" s="7">
        <v>300</v>
      </c>
      <c r="G5975" s="8"/>
      <c r="H5975" s="9">
        <v>45002.64846084491</v>
      </c>
      <c r="I5975" s="20" t="str">
        <f>Table2[[#This Row],[StoreID]]&amp;"-"&amp;Table2[[#This Row],[OrderNumer]]</f>
        <v>3-4957</v>
      </c>
    </row>
    <row r="5976" spans="1:9" x14ac:dyDescent="0.35">
      <c r="A5976" s="19">
        <v>4957</v>
      </c>
      <c r="B5976" s="19">
        <v>5</v>
      </c>
      <c r="C5976" s="8">
        <v>34</v>
      </c>
      <c r="D5976" s="8">
        <v>4090</v>
      </c>
      <c r="E5976" s="8">
        <v>1</v>
      </c>
      <c r="F5976" s="7">
        <v>47.5</v>
      </c>
      <c r="G5976" s="8"/>
      <c r="H5976" s="9">
        <v>45041.892974386574</v>
      </c>
      <c r="I5976" s="20" t="str">
        <f>Table2[[#This Row],[StoreID]]&amp;"-"&amp;Table2[[#This Row],[OrderNumer]]</f>
        <v>5-4957</v>
      </c>
    </row>
    <row r="5977" spans="1:9" x14ac:dyDescent="0.35">
      <c r="A5977" s="19">
        <v>4958</v>
      </c>
      <c r="B5977" s="19">
        <v>1</v>
      </c>
      <c r="C5977" s="8">
        <v>5</v>
      </c>
      <c r="D5977" s="8">
        <v>9</v>
      </c>
      <c r="E5977" s="8">
        <v>1</v>
      </c>
      <c r="F5977" s="7">
        <v>1025</v>
      </c>
      <c r="G5977" s="8"/>
      <c r="H5977" s="9">
        <v>45019.844815625002</v>
      </c>
      <c r="I5977" s="20" t="str">
        <f>Table2[[#This Row],[StoreID]]&amp;"-"&amp;Table2[[#This Row],[OrderNumer]]</f>
        <v>1-4958</v>
      </c>
    </row>
    <row r="5978" spans="1:9" x14ac:dyDescent="0.35">
      <c r="A5978" s="19">
        <v>4958</v>
      </c>
      <c r="B5978" s="19">
        <v>5</v>
      </c>
      <c r="C5978" s="8">
        <v>34</v>
      </c>
      <c r="D5978" s="8">
        <v>3268</v>
      </c>
      <c r="E5978" s="8">
        <v>1</v>
      </c>
      <c r="F5978" s="7">
        <v>12.5</v>
      </c>
      <c r="G5978" s="8"/>
      <c r="H5978" s="9">
        <v>45041.907202743052</v>
      </c>
      <c r="I5978" s="20" t="str">
        <f>Table2[[#This Row],[StoreID]]&amp;"-"&amp;Table2[[#This Row],[OrderNumer]]</f>
        <v>5-4958</v>
      </c>
    </row>
    <row r="5979" spans="1:9" x14ac:dyDescent="0.35">
      <c r="A5979" s="19">
        <v>4959</v>
      </c>
      <c r="B5979" s="19">
        <v>3</v>
      </c>
      <c r="C5979" s="8">
        <v>13</v>
      </c>
      <c r="D5979" s="8">
        <v>387</v>
      </c>
      <c r="E5979" s="8">
        <v>1</v>
      </c>
      <c r="F5979" s="7">
        <v>112.5</v>
      </c>
      <c r="G5979" s="8"/>
      <c r="H5979" s="9">
        <v>45002.658302974538</v>
      </c>
      <c r="I5979" s="20" t="str">
        <f>Table2[[#This Row],[StoreID]]&amp;"-"&amp;Table2[[#This Row],[OrderNumer]]</f>
        <v>3-4959</v>
      </c>
    </row>
    <row r="5980" spans="1:9" x14ac:dyDescent="0.35">
      <c r="A5980" s="19">
        <v>4959</v>
      </c>
      <c r="B5980" s="19">
        <v>5</v>
      </c>
      <c r="C5980" s="8">
        <v>34</v>
      </c>
      <c r="D5980" s="8">
        <v>4028</v>
      </c>
      <c r="E5980" s="8">
        <v>1</v>
      </c>
      <c r="F5980" s="7">
        <v>47.5</v>
      </c>
      <c r="G5980" s="8"/>
      <c r="H5980" s="9">
        <v>45041.912850081018</v>
      </c>
      <c r="I5980" s="20" t="str">
        <f>Table2[[#This Row],[StoreID]]&amp;"-"&amp;Table2[[#This Row],[OrderNumer]]</f>
        <v>5-4959</v>
      </c>
    </row>
    <row r="5981" spans="1:9" x14ac:dyDescent="0.35">
      <c r="A5981" s="19">
        <v>4959</v>
      </c>
      <c r="B5981" s="19">
        <v>5</v>
      </c>
      <c r="C5981" s="8">
        <v>34</v>
      </c>
      <c r="D5981" s="8">
        <v>4028</v>
      </c>
      <c r="E5981" s="8">
        <v>1</v>
      </c>
      <c r="F5981" s="7">
        <v>47.5</v>
      </c>
      <c r="G5981" s="8"/>
      <c r="H5981" s="9">
        <v>45041.912850081018</v>
      </c>
      <c r="I5981" s="20" t="str">
        <f>Table2[[#This Row],[StoreID]]&amp;"-"&amp;Table2[[#This Row],[OrderNumer]]</f>
        <v>5-4959</v>
      </c>
    </row>
    <row r="5982" spans="1:9" x14ac:dyDescent="0.35">
      <c r="A5982" s="19">
        <v>4960</v>
      </c>
      <c r="B5982" s="19">
        <v>1</v>
      </c>
      <c r="C5982" s="8">
        <v>5</v>
      </c>
      <c r="D5982" s="8">
        <v>3373</v>
      </c>
      <c r="E5982" s="8">
        <v>1</v>
      </c>
      <c r="F5982" s="7">
        <v>347.5</v>
      </c>
      <c r="G5982" s="8"/>
      <c r="H5982" s="9">
        <v>45019.856739085648</v>
      </c>
      <c r="I5982" s="20" t="str">
        <f>Table2[[#This Row],[StoreID]]&amp;"-"&amp;Table2[[#This Row],[OrderNumer]]</f>
        <v>1-4960</v>
      </c>
    </row>
    <row r="5983" spans="1:9" x14ac:dyDescent="0.35">
      <c r="A5983" s="19">
        <v>4960</v>
      </c>
      <c r="B5983" s="19">
        <v>1</v>
      </c>
      <c r="C5983" s="8">
        <v>5</v>
      </c>
      <c r="D5983" s="8">
        <v>385</v>
      </c>
      <c r="E5983" s="8">
        <v>1</v>
      </c>
      <c r="F5983" s="7">
        <v>197.5</v>
      </c>
      <c r="G5983" s="8"/>
      <c r="H5983" s="9">
        <v>45019.856739120369</v>
      </c>
      <c r="I5983" s="20" t="str">
        <f>Table2[[#This Row],[StoreID]]&amp;"-"&amp;Table2[[#This Row],[OrderNumer]]</f>
        <v>1-4960</v>
      </c>
    </row>
    <row r="5984" spans="1:9" x14ac:dyDescent="0.35">
      <c r="A5984" s="19">
        <v>4960</v>
      </c>
      <c r="B5984" s="19">
        <v>1</v>
      </c>
      <c r="C5984" s="8">
        <v>5</v>
      </c>
      <c r="D5984" s="8">
        <v>390</v>
      </c>
      <c r="E5984" s="8">
        <v>1</v>
      </c>
      <c r="F5984" s="7">
        <v>137.5</v>
      </c>
      <c r="G5984" s="8"/>
      <c r="H5984" s="9">
        <v>45019.85673915509</v>
      </c>
      <c r="I5984" s="20" t="str">
        <f>Table2[[#This Row],[StoreID]]&amp;"-"&amp;Table2[[#This Row],[OrderNumer]]</f>
        <v>1-4960</v>
      </c>
    </row>
    <row r="5985" spans="1:9" x14ac:dyDescent="0.35">
      <c r="A5985" s="19">
        <v>4960</v>
      </c>
      <c r="B5985" s="19">
        <v>1</v>
      </c>
      <c r="C5985" s="8">
        <v>5</v>
      </c>
      <c r="D5985" s="8">
        <v>468</v>
      </c>
      <c r="E5985" s="8">
        <v>1</v>
      </c>
      <c r="F5985" s="7">
        <v>125</v>
      </c>
      <c r="G5985" s="8"/>
      <c r="H5985" s="9">
        <v>45019.856739236115</v>
      </c>
      <c r="I5985" s="20" t="str">
        <f>Table2[[#This Row],[StoreID]]&amp;"-"&amp;Table2[[#This Row],[OrderNumer]]</f>
        <v>1-4960</v>
      </c>
    </row>
    <row r="5986" spans="1:9" x14ac:dyDescent="0.35">
      <c r="A5986" s="19">
        <v>4961</v>
      </c>
      <c r="B5986" s="19">
        <v>1</v>
      </c>
      <c r="C5986" s="8">
        <v>5</v>
      </c>
      <c r="D5986" s="8">
        <v>4092</v>
      </c>
      <c r="E5986" s="8">
        <v>1</v>
      </c>
      <c r="F5986" s="7">
        <v>25</v>
      </c>
      <c r="G5986" s="8"/>
      <c r="H5986" s="9">
        <v>45019.878358946757</v>
      </c>
      <c r="I5986" s="20" t="str">
        <f>Table2[[#This Row],[StoreID]]&amp;"-"&amp;Table2[[#This Row],[OrderNumer]]</f>
        <v>1-4961</v>
      </c>
    </row>
    <row r="5987" spans="1:9" x14ac:dyDescent="0.35">
      <c r="A5987" s="19">
        <v>4961</v>
      </c>
      <c r="B5987" s="19">
        <v>2</v>
      </c>
      <c r="C5987" s="8">
        <v>23</v>
      </c>
      <c r="D5987" s="8">
        <v>414</v>
      </c>
      <c r="E5987" s="8">
        <v>1</v>
      </c>
      <c r="F5987" s="7">
        <v>25</v>
      </c>
      <c r="G5987" s="8"/>
      <c r="H5987" s="9">
        <v>45043.949846180556</v>
      </c>
      <c r="I5987" s="20" t="str">
        <f>Table2[[#This Row],[StoreID]]&amp;"-"&amp;Table2[[#This Row],[OrderNumer]]</f>
        <v>2-4961</v>
      </c>
    </row>
    <row r="5988" spans="1:9" x14ac:dyDescent="0.35">
      <c r="A5988" s="19">
        <v>4961</v>
      </c>
      <c r="B5988" s="19">
        <v>2</v>
      </c>
      <c r="C5988" s="8">
        <v>23</v>
      </c>
      <c r="D5988" s="8">
        <v>413</v>
      </c>
      <c r="E5988" s="8">
        <v>1</v>
      </c>
      <c r="F5988" s="7">
        <v>25</v>
      </c>
      <c r="G5988" s="8"/>
      <c r="H5988" s="9">
        <v>45043.949846180556</v>
      </c>
      <c r="I5988" s="20" t="str">
        <f>Table2[[#This Row],[StoreID]]&amp;"-"&amp;Table2[[#This Row],[OrderNumer]]</f>
        <v>2-4961</v>
      </c>
    </row>
    <row r="5989" spans="1:9" x14ac:dyDescent="0.35">
      <c r="A5989" s="19">
        <v>4961</v>
      </c>
      <c r="B5989" s="19">
        <v>3</v>
      </c>
      <c r="C5989" s="8">
        <v>30</v>
      </c>
      <c r="D5989" s="8">
        <v>3370</v>
      </c>
      <c r="E5989" s="8">
        <v>1</v>
      </c>
      <c r="F5989" s="7">
        <v>225</v>
      </c>
      <c r="G5989" s="8"/>
      <c r="H5989" s="9">
        <v>45002.663532210645</v>
      </c>
      <c r="I5989" s="20" t="str">
        <f>Table2[[#This Row],[StoreID]]&amp;"-"&amp;Table2[[#This Row],[OrderNumer]]</f>
        <v>3-4961</v>
      </c>
    </row>
    <row r="5990" spans="1:9" x14ac:dyDescent="0.35">
      <c r="A5990" s="19">
        <v>4962</v>
      </c>
      <c r="B5990" s="19">
        <v>5</v>
      </c>
      <c r="C5990" s="8">
        <v>34</v>
      </c>
      <c r="D5990" s="8">
        <v>4090</v>
      </c>
      <c r="E5990" s="8">
        <v>1</v>
      </c>
      <c r="F5990" s="7">
        <v>47.5</v>
      </c>
      <c r="G5990" s="8"/>
      <c r="H5990" s="9">
        <v>45041.950841087964</v>
      </c>
      <c r="I5990" s="20" t="str">
        <f>Table2[[#This Row],[StoreID]]&amp;"-"&amp;Table2[[#This Row],[OrderNumer]]</f>
        <v>5-4962</v>
      </c>
    </row>
    <row r="5991" spans="1:9" x14ac:dyDescent="0.35">
      <c r="A5991" s="19">
        <v>4964</v>
      </c>
      <c r="B5991" s="19">
        <v>3</v>
      </c>
      <c r="C5991" s="8">
        <v>30</v>
      </c>
      <c r="D5991" s="8">
        <v>470</v>
      </c>
      <c r="E5991" s="8">
        <v>1</v>
      </c>
      <c r="F5991" s="7">
        <v>20</v>
      </c>
      <c r="G5991" s="8"/>
      <c r="H5991" s="9">
        <v>45002.684319560183</v>
      </c>
      <c r="I5991" s="20" t="str">
        <f>Table2[[#This Row],[StoreID]]&amp;"-"&amp;Table2[[#This Row],[OrderNumer]]</f>
        <v>3-4964</v>
      </c>
    </row>
    <row r="5992" spans="1:9" x14ac:dyDescent="0.35">
      <c r="A5992" s="19">
        <v>4965</v>
      </c>
      <c r="B5992" s="19">
        <v>1</v>
      </c>
      <c r="C5992" s="8">
        <v>2</v>
      </c>
      <c r="D5992" s="8">
        <v>472</v>
      </c>
      <c r="E5992" s="8">
        <v>1</v>
      </c>
      <c r="F5992" s="7">
        <v>62.5</v>
      </c>
      <c r="G5992" s="8"/>
      <c r="H5992" s="9">
        <v>45019.897554745374</v>
      </c>
      <c r="I5992" s="20" t="str">
        <f>Table2[[#This Row],[StoreID]]&amp;"-"&amp;Table2[[#This Row],[OrderNumer]]</f>
        <v>1-4965</v>
      </c>
    </row>
    <row r="5993" spans="1:9" x14ac:dyDescent="0.35">
      <c r="A5993" s="19">
        <v>4965</v>
      </c>
      <c r="B5993" s="19">
        <v>5</v>
      </c>
      <c r="C5993" s="8">
        <v>34</v>
      </c>
      <c r="D5993" s="8">
        <v>4090</v>
      </c>
      <c r="E5993" s="8">
        <v>-1</v>
      </c>
      <c r="F5993" s="7">
        <v>-47.5</v>
      </c>
      <c r="G5993" s="8" t="s">
        <v>241</v>
      </c>
      <c r="H5993" s="9">
        <v>45041.956261574072</v>
      </c>
      <c r="I5993" s="20" t="str">
        <f>Table2[[#This Row],[StoreID]]&amp;"-"&amp;Table2[[#This Row],[OrderNumer]]</f>
        <v>5-4965</v>
      </c>
    </row>
    <row r="5994" spans="1:9" x14ac:dyDescent="0.35">
      <c r="A5994" s="19">
        <v>4966</v>
      </c>
      <c r="B5994" s="19">
        <v>1</v>
      </c>
      <c r="C5994" s="8">
        <v>11</v>
      </c>
      <c r="D5994" s="8">
        <v>4079</v>
      </c>
      <c r="E5994" s="8">
        <v>2</v>
      </c>
      <c r="F5994" s="7">
        <v>50</v>
      </c>
      <c r="G5994" s="8"/>
      <c r="H5994" s="9">
        <v>45019.901171724538</v>
      </c>
      <c r="I5994" s="20" t="str">
        <f>Table2[[#This Row],[StoreID]]&amp;"-"&amp;Table2[[#This Row],[OrderNumer]]</f>
        <v>1-4966</v>
      </c>
    </row>
    <row r="5995" spans="1:9" x14ac:dyDescent="0.35">
      <c r="A5995" s="19">
        <v>4968</v>
      </c>
      <c r="B5995" s="19">
        <v>5</v>
      </c>
      <c r="C5995" s="8">
        <v>34</v>
      </c>
      <c r="D5995" s="8">
        <v>4028</v>
      </c>
      <c r="E5995" s="8">
        <v>1</v>
      </c>
      <c r="F5995" s="7">
        <v>47.5</v>
      </c>
      <c r="G5995" s="8"/>
      <c r="H5995" s="9">
        <v>45041.97059853009</v>
      </c>
      <c r="I5995" s="20" t="str">
        <f>Table2[[#This Row],[StoreID]]&amp;"-"&amp;Table2[[#This Row],[OrderNumer]]</f>
        <v>5-4968</v>
      </c>
    </row>
    <row r="5996" spans="1:9" x14ac:dyDescent="0.35">
      <c r="A5996" s="19">
        <v>4972</v>
      </c>
      <c r="B5996" s="19">
        <v>1</v>
      </c>
      <c r="C5996" s="8">
        <v>5</v>
      </c>
      <c r="D5996" s="8">
        <v>3650</v>
      </c>
      <c r="E5996" s="8">
        <v>1</v>
      </c>
      <c r="F5996" s="7">
        <v>275</v>
      </c>
      <c r="G5996" s="8"/>
      <c r="H5996" s="9">
        <v>45020.472676504629</v>
      </c>
      <c r="I5996" s="20" t="str">
        <f>Table2[[#This Row],[StoreID]]&amp;"-"&amp;Table2[[#This Row],[OrderNumer]]</f>
        <v>1-4972</v>
      </c>
    </row>
    <row r="5997" spans="1:9" x14ac:dyDescent="0.35">
      <c r="A5997" s="19">
        <v>4972</v>
      </c>
      <c r="B5997" s="19">
        <v>1</v>
      </c>
      <c r="C5997" s="8">
        <v>5</v>
      </c>
      <c r="D5997" s="8">
        <v>3655</v>
      </c>
      <c r="E5997" s="8">
        <v>1</v>
      </c>
      <c r="F5997" s="7">
        <v>275</v>
      </c>
      <c r="G5997" s="8"/>
      <c r="H5997" s="9">
        <v>45020.472678854167</v>
      </c>
      <c r="I5997" s="20" t="str">
        <f>Table2[[#This Row],[StoreID]]&amp;"-"&amp;Table2[[#This Row],[OrderNumer]]</f>
        <v>1-4972</v>
      </c>
    </row>
    <row r="5998" spans="1:9" x14ac:dyDescent="0.35">
      <c r="A5998" s="19">
        <v>4972</v>
      </c>
      <c r="B5998" s="19">
        <v>1</v>
      </c>
      <c r="C5998" s="8">
        <v>5</v>
      </c>
      <c r="D5998" s="8">
        <v>3653</v>
      </c>
      <c r="E5998" s="8">
        <v>1</v>
      </c>
      <c r="F5998" s="7">
        <v>325</v>
      </c>
      <c r="G5998" s="8"/>
      <c r="H5998" s="9">
        <v>45020.472678900464</v>
      </c>
      <c r="I5998" s="20" t="str">
        <f>Table2[[#This Row],[StoreID]]&amp;"-"&amp;Table2[[#This Row],[OrderNumer]]</f>
        <v>1-4972</v>
      </c>
    </row>
    <row r="5999" spans="1:9" x14ac:dyDescent="0.35">
      <c r="A5999" s="19">
        <v>4972</v>
      </c>
      <c r="B5999" s="19">
        <v>3</v>
      </c>
      <c r="C5999" s="8">
        <v>23</v>
      </c>
      <c r="D5999" s="8">
        <v>3291</v>
      </c>
      <c r="E5999" s="8">
        <v>1</v>
      </c>
      <c r="F5999" s="7">
        <v>47.5</v>
      </c>
      <c r="G5999" s="8"/>
      <c r="H5999" s="9">
        <v>45002.714266516203</v>
      </c>
      <c r="I5999" s="20" t="str">
        <f>Table2[[#This Row],[StoreID]]&amp;"-"&amp;Table2[[#This Row],[OrderNumer]]</f>
        <v>3-4972</v>
      </c>
    </row>
    <row r="6000" spans="1:9" x14ac:dyDescent="0.35">
      <c r="A6000" s="19">
        <v>4972</v>
      </c>
      <c r="B6000" s="19">
        <v>3</v>
      </c>
      <c r="C6000" s="8">
        <v>23</v>
      </c>
      <c r="D6000" s="8">
        <v>3292</v>
      </c>
      <c r="E6000" s="8">
        <v>1</v>
      </c>
      <c r="F6000" s="7">
        <v>47.5</v>
      </c>
      <c r="G6000" s="8"/>
      <c r="H6000" s="9">
        <v>45002.714266516203</v>
      </c>
      <c r="I6000" s="20" t="str">
        <f>Table2[[#This Row],[StoreID]]&amp;"-"&amp;Table2[[#This Row],[OrderNumer]]</f>
        <v>3-4972</v>
      </c>
    </row>
    <row r="6001" spans="1:9" x14ac:dyDescent="0.35">
      <c r="A6001" s="19">
        <v>4972</v>
      </c>
      <c r="B6001" s="19">
        <v>5</v>
      </c>
      <c r="C6001" s="8">
        <v>34</v>
      </c>
      <c r="D6001" s="8">
        <v>468</v>
      </c>
      <c r="E6001" s="8">
        <v>1</v>
      </c>
      <c r="F6001" s="7">
        <v>125</v>
      </c>
      <c r="G6001" s="8"/>
      <c r="H6001" s="9">
        <v>45042.693049884256</v>
      </c>
      <c r="I6001" s="20" t="str">
        <f>Table2[[#This Row],[StoreID]]&amp;"-"&amp;Table2[[#This Row],[OrderNumer]]</f>
        <v>5-4972</v>
      </c>
    </row>
    <row r="6002" spans="1:9" x14ac:dyDescent="0.35">
      <c r="A6002" s="19">
        <v>4973</v>
      </c>
      <c r="B6002" s="19">
        <v>1</v>
      </c>
      <c r="C6002" s="8">
        <v>5</v>
      </c>
      <c r="D6002" s="8">
        <v>443</v>
      </c>
      <c r="E6002" s="8">
        <v>1</v>
      </c>
      <c r="F6002" s="7">
        <v>225</v>
      </c>
      <c r="G6002" s="8"/>
      <c r="H6002" s="9">
        <v>45020.550905983793</v>
      </c>
      <c r="I6002" s="20" t="str">
        <f>Table2[[#This Row],[StoreID]]&amp;"-"&amp;Table2[[#This Row],[OrderNumer]]</f>
        <v>1-4973</v>
      </c>
    </row>
    <row r="6003" spans="1:9" x14ac:dyDescent="0.35">
      <c r="A6003" s="19">
        <v>4973</v>
      </c>
      <c r="B6003" s="19">
        <v>3</v>
      </c>
      <c r="C6003" s="8">
        <v>1</v>
      </c>
      <c r="D6003" s="8">
        <v>4086</v>
      </c>
      <c r="E6003" s="8">
        <v>1</v>
      </c>
      <c r="F6003" s="7">
        <v>10</v>
      </c>
      <c r="G6003" s="8"/>
      <c r="H6003" s="9">
        <v>45002.71513877315</v>
      </c>
      <c r="I6003" s="20" t="str">
        <f>Table2[[#This Row],[StoreID]]&amp;"-"&amp;Table2[[#This Row],[OrderNumer]]</f>
        <v>3-4973</v>
      </c>
    </row>
    <row r="6004" spans="1:9" x14ac:dyDescent="0.35">
      <c r="A6004" s="19">
        <v>4973</v>
      </c>
      <c r="B6004" s="19">
        <v>3</v>
      </c>
      <c r="C6004" s="8">
        <v>1</v>
      </c>
      <c r="D6004" s="8">
        <v>4084</v>
      </c>
      <c r="E6004" s="8">
        <v>1</v>
      </c>
      <c r="F6004" s="7">
        <v>10</v>
      </c>
      <c r="G6004" s="8"/>
      <c r="H6004" s="9">
        <v>45002.715138807871</v>
      </c>
      <c r="I6004" s="20" t="str">
        <f>Table2[[#This Row],[StoreID]]&amp;"-"&amp;Table2[[#This Row],[OrderNumer]]</f>
        <v>3-4973</v>
      </c>
    </row>
    <row r="6005" spans="1:9" x14ac:dyDescent="0.35">
      <c r="A6005" s="19">
        <v>4973</v>
      </c>
      <c r="B6005" s="19">
        <v>3</v>
      </c>
      <c r="C6005" s="8">
        <v>1</v>
      </c>
      <c r="D6005" s="8">
        <v>4088</v>
      </c>
      <c r="E6005" s="8">
        <v>1</v>
      </c>
      <c r="F6005" s="7">
        <v>10</v>
      </c>
      <c r="G6005" s="8"/>
      <c r="H6005" s="9">
        <v>45002.715138807871</v>
      </c>
      <c r="I6005" s="20" t="str">
        <f>Table2[[#This Row],[StoreID]]&amp;"-"&amp;Table2[[#This Row],[OrderNumer]]</f>
        <v>3-4973</v>
      </c>
    </row>
    <row r="6006" spans="1:9" x14ac:dyDescent="0.35">
      <c r="A6006" s="19">
        <v>4973</v>
      </c>
      <c r="B6006" s="19">
        <v>3</v>
      </c>
      <c r="C6006" s="8">
        <v>1</v>
      </c>
      <c r="D6006" s="8">
        <v>4089</v>
      </c>
      <c r="E6006" s="8">
        <v>1</v>
      </c>
      <c r="F6006" s="7">
        <v>10</v>
      </c>
      <c r="G6006" s="8"/>
      <c r="H6006" s="9">
        <v>45002.715138807871</v>
      </c>
      <c r="I6006" s="20" t="str">
        <f>Table2[[#This Row],[StoreID]]&amp;"-"&amp;Table2[[#This Row],[OrderNumer]]</f>
        <v>3-4973</v>
      </c>
    </row>
    <row r="6007" spans="1:9" x14ac:dyDescent="0.35">
      <c r="A6007" s="19">
        <v>4974</v>
      </c>
      <c r="B6007" s="19">
        <v>1</v>
      </c>
      <c r="C6007" s="8">
        <v>15</v>
      </c>
      <c r="D6007" s="8">
        <v>4028</v>
      </c>
      <c r="E6007" s="8">
        <v>2</v>
      </c>
      <c r="F6007" s="7">
        <v>90</v>
      </c>
      <c r="G6007" s="8"/>
      <c r="H6007" s="9">
        <v>45020.562135995373</v>
      </c>
      <c r="I6007" s="20" t="str">
        <f>Table2[[#This Row],[StoreID]]&amp;"-"&amp;Table2[[#This Row],[OrderNumer]]</f>
        <v>1-4974</v>
      </c>
    </row>
    <row r="6008" spans="1:9" x14ac:dyDescent="0.35">
      <c r="A6008" s="19">
        <v>4974</v>
      </c>
      <c r="B6008" s="19">
        <v>2</v>
      </c>
      <c r="C6008" s="8">
        <v>25</v>
      </c>
      <c r="D6008" s="8">
        <v>707</v>
      </c>
      <c r="E6008" s="8">
        <v>1</v>
      </c>
      <c r="F6008" s="7">
        <v>25</v>
      </c>
      <c r="G6008" s="8"/>
      <c r="H6008" s="9">
        <v>45044.387409687501</v>
      </c>
      <c r="I6008" s="20" t="str">
        <f>Table2[[#This Row],[StoreID]]&amp;"-"&amp;Table2[[#This Row],[OrderNumer]]</f>
        <v>2-4974</v>
      </c>
    </row>
    <row r="6009" spans="1:9" x14ac:dyDescent="0.35">
      <c r="A6009" s="19">
        <v>4976</v>
      </c>
      <c r="B6009" s="19">
        <v>1</v>
      </c>
      <c r="C6009" s="8">
        <v>5</v>
      </c>
      <c r="D6009" s="8">
        <v>11</v>
      </c>
      <c r="E6009" s="8">
        <v>1</v>
      </c>
      <c r="F6009" s="7">
        <v>225</v>
      </c>
      <c r="G6009" s="8"/>
      <c r="H6009" s="9">
        <v>45020.579520833337</v>
      </c>
      <c r="I6009" s="20" t="str">
        <f>Table2[[#This Row],[StoreID]]&amp;"-"&amp;Table2[[#This Row],[OrderNumer]]</f>
        <v>1-4976</v>
      </c>
    </row>
    <row r="6010" spans="1:9" x14ac:dyDescent="0.35">
      <c r="A6010" s="19">
        <v>4976</v>
      </c>
      <c r="B6010" s="19">
        <v>3</v>
      </c>
      <c r="C6010" s="8">
        <v>23</v>
      </c>
      <c r="D6010" s="8">
        <v>3464</v>
      </c>
      <c r="E6010" s="8">
        <v>1</v>
      </c>
      <c r="F6010" s="7">
        <v>250</v>
      </c>
      <c r="G6010" s="8"/>
      <c r="H6010" s="9">
        <v>45002.742066585648</v>
      </c>
      <c r="I6010" s="20" t="str">
        <f>Table2[[#This Row],[StoreID]]&amp;"-"&amp;Table2[[#This Row],[OrderNumer]]</f>
        <v>3-4976</v>
      </c>
    </row>
    <row r="6011" spans="1:9" x14ac:dyDescent="0.35">
      <c r="A6011" s="19">
        <v>4977</v>
      </c>
      <c r="B6011" s="19">
        <v>3</v>
      </c>
      <c r="C6011" s="8">
        <v>13</v>
      </c>
      <c r="D6011" s="8">
        <v>599</v>
      </c>
      <c r="E6011" s="8">
        <v>1</v>
      </c>
      <c r="F6011" s="7">
        <v>175</v>
      </c>
      <c r="G6011" s="8"/>
      <c r="H6011" s="9">
        <v>45002.745551041669</v>
      </c>
      <c r="I6011" s="20" t="str">
        <f>Table2[[#This Row],[StoreID]]&amp;"-"&amp;Table2[[#This Row],[OrderNumer]]</f>
        <v>3-4977</v>
      </c>
    </row>
    <row r="6012" spans="1:9" x14ac:dyDescent="0.35">
      <c r="A6012" s="19">
        <v>4979</v>
      </c>
      <c r="B6012" s="19">
        <v>3</v>
      </c>
      <c r="C6012" s="8">
        <v>1</v>
      </c>
      <c r="D6012" s="8">
        <v>3239</v>
      </c>
      <c r="E6012" s="8">
        <v>1</v>
      </c>
      <c r="F6012" s="7">
        <v>75</v>
      </c>
      <c r="G6012" s="8"/>
      <c r="H6012" s="9">
        <v>45002.751734687503</v>
      </c>
      <c r="I6012" s="20" t="str">
        <f>Table2[[#This Row],[StoreID]]&amp;"-"&amp;Table2[[#This Row],[OrderNumer]]</f>
        <v>3-4979</v>
      </c>
    </row>
    <row r="6013" spans="1:9" x14ac:dyDescent="0.35">
      <c r="A6013" s="19">
        <v>4979</v>
      </c>
      <c r="B6013" s="19">
        <v>3</v>
      </c>
      <c r="C6013" s="8">
        <v>1</v>
      </c>
      <c r="D6013" s="8">
        <v>3254</v>
      </c>
      <c r="E6013" s="8">
        <v>1</v>
      </c>
      <c r="F6013" s="7">
        <v>75</v>
      </c>
      <c r="G6013" s="8"/>
      <c r="H6013" s="9">
        <v>45002.751734722224</v>
      </c>
      <c r="I6013" s="20" t="str">
        <f>Table2[[#This Row],[StoreID]]&amp;"-"&amp;Table2[[#This Row],[OrderNumer]]</f>
        <v>3-4979</v>
      </c>
    </row>
    <row r="6014" spans="1:9" x14ac:dyDescent="0.35">
      <c r="A6014" s="19">
        <v>4979</v>
      </c>
      <c r="B6014" s="19">
        <v>3</v>
      </c>
      <c r="C6014" s="8">
        <v>1</v>
      </c>
      <c r="D6014" s="8">
        <v>3254</v>
      </c>
      <c r="E6014" s="8">
        <v>1</v>
      </c>
      <c r="F6014" s="7">
        <v>75</v>
      </c>
      <c r="G6014" s="8"/>
      <c r="H6014" s="9">
        <v>45002.751734756945</v>
      </c>
      <c r="I6014" s="20" t="str">
        <f>Table2[[#This Row],[StoreID]]&amp;"-"&amp;Table2[[#This Row],[OrderNumer]]</f>
        <v>3-4979</v>
      </c>
    </row>
    <row r="6015" spans="1:9" x14ac:dyDescent="0.35">
      <c r="A6015" s="19">
        <v>4979</v>
      </c>
      <c r="B6015" s="19">
        <v>3</v>
      </c>
      <c r="C6015" s="8">
        <v>1</v>
      </c>
      <c r="D6015" s="8">
        <v>4078</v>
      </c>
      <c r="E6015" s="8">
        <v>3</v>
      </c>
      <c r="F6015" s="7">
        <v>148.5</v>
      </c>
      <c r="G6015" s="8"/>
      <c r="H6015" s="9">
        <v>45002.751734756945</v>
      </c>
      <c r="I6015" s="20" t="str">
        <f>Table2[[#This Row],[StoreID]]&amp;"-"&amp;Table2[[#This Row],[OrderNumer]]</f>
        <v>3-4979</v>
      </c>
    </row>
    <row r="6016" spans="1:9" x14ac:dyDescent="0.35">
      <c r="A6016" s="19">
        <v>4980</v>
      </c>
      <c r="B6016" s="19">
        <v>3</v>
      </c>
      <c r="C6016" s="8">
        <v>13</v>
      </c>
      <c r="D6016" s="8">
        <v>475</v>
      </c>
      <c r="E6016" s="8">
        <v>1</v>
      </c>
      <c r="F6016" s="7">
        <v>50</v>
      </c>
      <c r="G6016" s="8"/>
      <c r="H6016" s="9">
        <v>45002.752344826389</v>
      </c>
      <c r="I6016" s="20" t="str">
        <f>Table2[[#This Row],[StoreID]]&amp;"-"&amp;Table2[[#This Row],[OrderNumer]]</f>
        <v>3-4980</v>
      </c>
    </row>
    <row r="6017" spans="1:9" x14ac:dyDescent="0.35">
      <c r="A6017" s="19">
        <v>4981</v>
      </c>
      <c r="B6017" s="19">
        <v>1</v>
      </c>
      <c r="C6017" s="8">
        <v>15</v>
      </c>
      <c r="D6017" s="8">
        <v>707</v>
      </c>
      <c r="E6017" s="8">
        <v>1</v>
      </c>
      <c r="F6017" s="7">
        <v>25</v>
      </c>
      <c r="G6017" s="8"/>
      <c r="H6017" s="9">
        <v>45020.62498591435</v>
      </c>
      <c r="I6017" s="20" t="str">
        <f>Table2[[#This Row],[StoreID]]&amp;"-"&amp;Table2[[#This Row],[OrderNumer]]</f>
        <v>1-4981</v>
      </c>
    </row>
    <row r="6018" spans="1:9" x14ac:dyDescent="0.35">
      <c r="A6018" s="19">
        <v>4981</v>
      </c>
      <c r="B6018" s="19">
        <v>1</v>
      </c>
      <c r="C6018" s="8">
        <v>15</v>
      </c>
      <c r="D6018" s="8">
        <v>706</v>
      </c>
      <c r="E6018" s="8">
        <v>1</v>
      </c>
      <c r="F6018" s="7">
        <v>10</v>
      </c>
      <c r="G6018" s="8"/>
      <c r="H6018" s="9">
        <v>45020.624985995368</v>
      </c>
      <c r="I6018" s="20" t="str">
        <f>Table2[[#This Row],[StoreID]]&amp;"-"&amp;Table2[[#This Row],[OrderNumer]]</f>
        <v>1-4981</v>
      </c>
    </row>
    <row r="6019" spans="1:9" x14ac:dyDescent="0.35">
      <c r="A6019" s="19">
        <v>4981</v>
      </c>
      <c r="B6019" s="19">
        <v>1</v>
      </c>
      <c r="C6019" s="8">
        <v>15</v>
      </c>
      <c r="D6019" s="8">
        <v>462</v>
      </c>
      <c r="E6019" s="8">
        <v>2</v>
      </c>
      <c r="F6019" s="7">
        <v>20</v>
      </c>
      <c r="G6019" s="8"/>
      <c r="H6019" s="9">
        <v>45020.624985960647</v>
      </c>
      <c r="I6019" s="20" t="str">
        <f>Table2[[#This Row],[StoreID]]&amp;"-"&amp;Table2[[#This Row],[OrderNumer]]</f>
        <v>1-4981</v>
      </c>
    </row>
    <row r="6020" spans="1:9" x14ac:dyDescent="0.35">
      <c r="A6020" s="19">
        <v>4981</v>
      </c>
      <c r="B6020" s="19">
        <v>2</v>
      </c>
      <c r="C6020" s="8">
        <v>26</v>
      </c>
      <c r="D6020" s="8">
        <v>4028</v>
      </c>
      <c r="E6020" s="8">
        <v>1</v>
      </c>
      <c r="F6020" s="7">
        <v>47.5</v>
      </c>
      <c r="G6020" s="8"/>
      <c r="H6020" s="9">
        <v>45044.729830868055</v>
      </c>
      <c r="I6020" s="20" t="str">
        <f>Table2[[#This Row],[StoreID]]&amp;"-"&amp;Table2[[#This Row],[OrderNumer]]</f>
        <v>2-4981</v>
      </c>
    </row>
    <row r="6021" spans="1:9" x14ac:dyDescent="0.35">
      <c r="A6021" s="19">
        <v>4981</v>
      </c>
      <c r="B6021" s="19">
        <v>2</v>
      </c>
      <c r="C6021" s="8">
        <v>26</v>
      </c>
      <c r="D6021" s="8">
        <v>4028</v>
      </c>
      <c r="E6021" s="8">
        <v>1</v>
      </c>
      <c r="F6021" s="7">
        <v>47.5</v>
      </c>
      <c r="G6021" s="8"/>
      <c r="H6021" s="9">
        <v>45044.729830868055</v>
      </c>
      <c r="I6021" s="20" t="str">
        <f>Table2[[#This Row],[StoreID]]&amp;"-"&amp;Table2[[#This Row],[OrderNumer]]</f>
        <v>2-4981</v>
      </c>
    </row>
    <row r="6022" spans="1:9" x14ac:dyDescent="0.35">
      <c r="A6022" s="19">
        <v>4983</v>
      </c>
      <c r="B6022" s="19">
        <v>2</v>
      </c>
      <c r="C6022" s="8">
        <v>26</v>
      </c>
      <c r="D6022" s="8">
        <v>4082</v>
      </c>
      <c r="E6022" s="8">
        <v>1</v>
      </c>
      <c r="F6022" s="7">
        <v>10</v>
      </c>
      <c r="G6022" s="8"/>
      <c r="H6022" s="9">
        <v>45044.742854826392</v>
      </c>
      <c r="I6022" s="20" t="str">
        <f>Table2[[#This Row],[StoreID]]&amp;"-"&amp;Table2[[#This Row],[OrderNumer]]</f>
        <v>2-4983</v>
      </c>
    </row>
    <row r="6023" spans="1:9" x14ac:dyDescent="0.35">
      <c r="A6023" s="19">
        <v>4983</v>
      </c>
      <c r="B6023" s="19">
        <v>2</v>
      </c>
      <c r="C6023" s="8">
        <v>26</v>
      </c>
      <c r="D6023" s="8">
        <v>4086</v>
      </c>
      <c r="E6023" s="8">
        <v>1</v>
      </c>
      <c r="F6023" s="7">
        <v>10</v>
      </c>
      <c r="G6023" s="8"/>
      <c r="H6023" s="9">
        <v>45044.742854861113</v>
      </c>
      <c r="I6023" s="20" t="str">
        <f>Table2[[#This Row],[StoreID]]&amp;"-"&amp;Table2[[#This Row],[OrderNumer]]</f>
        <v>2-4983</v>
      </c>
    </row>
    <row r="6024" spans="1:9" x14ac:dyDescent="0.35">
      <c r="A6024" s="19">
        <v>4983</v>
      </c>
      <c r="B6024" s="19">
        <v>2</v>
      </c>
      <c r="C6024" s="8">
        <v>26</v>
      </c>
      <c r="D6024" s="8">
        <v>4084</v>
      </c>
      <c r="E6024" s="8">
        <v>1</v>
      </c>
      <c r="F6024" s="7">
        <v>10</v>
      </c>
      <c r="G6024" s="8"/>
      <c r="H6024" s="9">
        <v>45044.742854861113</v>
      </c>
      <c r="I6024" s="20" t="str">
        <f>Table2[[#This Row],[StoreID]]&amp;"-"&amp;Table2[[#This Row],[OrderNumer]]</f>
        <v>2-4983</v>
      </c>
    </row>
    <row r="6025" spans="1:9" x14ac:dyDescent="0.35">
      <c r="A6025" s="19">
        <v>4983</v>
      </c>
      <c r="B6025" s="19">
        <v>2</v>
      </c>
      <c r="C6025" s="8">
        <v>26</v>
      </c>
      <c r="D6025" s="8">
        <v>4080</v>
      </c>
      <c r="E6025" s="8">
        <v>1</v>
      </c>
      <c r="F6025" s="7">
        <v>10</v>
      </c>
      <c r="G6025" s="8"/>
      <c r="H6025" s="9">
        <v>45044.742854861113</v>
      </c>
      <c r="I6025" s="20" t="str">
        <f>Table2[[#This Row],[StoreID]]&amp;"-"&amp;Table2[[#This Row],[OrderNumer]]</f>
        <v>2-4983</v>
      </c>
    </row>
    <row r="6026" spans="1:9" x14ac:dyDescent="0.35">
      <c r="A6026" s="19">
        <v>4983</v>
      </c>
      <c r="B6026" s="19">
        <v>2</v>
      </c>
      <c r="C6026" s="8">
        <v>26</v>
      </c>
      <c r="D6026" s="8">
        <v>4088</v>
      </c>
      <c r="E6026" s="8">
        <v>1</v>
      </c>
      <c r="F6026" s="7">
        <v>10</v>
      </c>
      <c r="G6026" s="8"/>
      <c r="H6026" s="9">
        <v>45044.742854861113</v>
      </c>
      <c r="I6026" s="20" t="str">
        <f>Table2[[#This Row],[StoreID]]&amp;"-"&amp;Table2[[#This Row],[OrderNumer]]</f>
        <v>2-4983</v>
      </c>
    </row>
    <row r="6027" spans="1:9" x14ac:dyDescent="0.35">
      <c r="A6027" s="19">
        <v>4983</v>
      </c>
      <c r="B6027" s="19">
        <v>2</v>
      </c>
      <c r="C6027" s="8">
        <v>26</v>
      </c>
      <c r="D6027" s="8">
        <v>4081</v>
      </c>
      <c r="E6027" s="8">
        <v>1</v>
      </c>
      <c r="F6027" s="7">
        <v>10</v>
      </c>
      <c r="G6027" s="8"/>
      <c r="H6027" s="9">
        <v>45044.742854861113</v>
      </c>
      <c r="I6027" s="20" t="str">
        <f>Table2[[#This Row],[StoreID]]&amp;"-"&amp;Table2[[#This Row],[OrderNumer]]</f>
        <v>2-4983</v>
      </c>
    </row>
    <row r="6028" spans="1:9" x14ac:dyDescent="0.35">
      <c r="A6028" s="19">
        <v>4983</v>
      </c>
      <c r="B6028" s="19">
        <v>2</v>
      </c>
      <c r="C6028" s="8">
        <v>26</v>
      </c>
      <c r="D6028" s="8">
        <v>4083</v>
      </c>
      <c r="E6028" s="8">
        <v>1</v>
      </c>
      <c r="F6028" s="7">
        <v>10</v>
      </c>
      <c r="G6028" s="8"/>
      <c r="H6028" s="9">
        <v>45044.742854895834</v>
      </c>
      <c r="I6028" s="20" t="str">
        <f>Table2[[#This Row],[StoreID]]&amp;"-"&amp;Table2[[#This Row],[OrderNumer]]</f>
        <v>2-4983</v>
      </c>
    </row>
    <row r="6029" spans="1:9" x14ac:dyDescent="0.35">
      <c r="A6029" s="19">
        <v>4983</v>
      </c>
      <c r="B6029" s="19">
        <v>2</v>
      </c>
      <c r="C6029" s="8">
        <v>26</v>
      </c>
      <c r="D6029" s="8">
        <v>4085</v>
      </c>
      <c r="E6029" s="8">
        <v>1</v>
      </c>
      <c r="F6029" s="7">
        <v>10</v>
      </c>
      <c r="G6029" s="8"/>
      <c r="H6029" s="9">
        <v>45044.742854895834</v>
      </c>
      <c r="I6029" s="20" t="str">
        <f>Table2[[#This Row],[StoreID]]&amp;"-"&amp;Table2[[#This Row],[OrderNumer]]</f>
        <v>2-4983</v>
      </c>
    </row>
    <row r="6030" spans="1:9" x14ac:dyDescent="0.35">
      <c r="A6030" s="19">
        <v>4983</v>
      </c>
      <c r="B6030" s="19">
        <v>5</v>
      </c>
      <c r="C6030" s="8">
        <v>34</v>
      </c>
      <c r="D6030" s="8">
        <v>4090</v>
      </c>
      <c r="E6030" s="8">
        <v>1</v>
      </c>
      <c r="F6030" s="7">
        <v>47.5</v>
      </c>
      <c r="G6030" s="8"/>
      <c r="H6030" s="9">
        <v>45042.879480706019</v>
      </c>
      <c r="I6030" s="20" t="str">
        <f>Table2[[#This Row],[StoreID]]&amp;"-"&amp;Table2[[#This Row],[OrderNumer]]</f>
        <v>5-4983</v>
      </c>
    </row>
    <row r="6031" spans="1:9" x14ac:dyDescent="0.35">
      <c r="A6031" s="19">
        <v>4984</v>
      </c>
      <c r="B6031" s="19">
        <v>2</v>
      </c>
      <c r="C6031" s="8">
        <v>26</v>
      </c>
      <c r="D6031" s="8">
        <v>4078</v>
      </c>
      <c r="E6031" s="8">
        <v>1</v>
      </c>
      <c r="F6031" s="7">
        <v>49.5</v>
      </c>
      <c r="G6031" s="8"/>
      <c r="H6031" s="9">
        <v>45044.746545289352</v>
      </c>
      <c r="I6031" s="20" t="str">
        <f>Table2[[#This Row],[StoreID]]&amp;"-"&amp;Table2[[#This Row],[OrderNumer]]</f>
        <v>2-4984</v>
      </c>
    </row>
    <row r="6032" spans="1:9" x14ac:dyDescent="0.35">
      <c r="A6032" s="19">
        <v>4985</v>
      </c>
      <c r="B6032" s="19">
        <v>1</v>
      </c>
      <c r="C6032" s="8">
        <v>15</v>
      </c>
      <c r="D6032" s="8">
        <v>467</v>
      </c>
      <c r="E6032" s="8">
        <v>1</v>
      </c>
      <c r="F6032" s="7">
        <v>150</v>
      </c>
      <c r="G6032" s="8"/>
      <c r="H6032" s="9">
        <v>45020.664719247688</v>
      </c>
      <c r="I6032" s="20" t="str">
        <f>Table2[[#This Row],[StoreID]]&amp;"-"&amp;Table2[[#This Row],[OrderNumer]]</f>
        <v>1-4985</v>
      </c>
    </row>
    <row r="6033" spans="1:9" x14ac:dyDescent="0.35">
      <c r="A6033" s="19">
        <v>4985</v>
      </c>
      <c r="B6033" s="19">
        <v>3</v>
      </c>
      <c r="C6033" s="8">
        <v>30</v>
      </c>
      <c r="D6033" s="8">
        <v>4091</v>
      </c>
      <c r="E6033" s="8">
        <v>1</v>
      </c>
      <c r="F6033" s="7">
        <v>25</v>
      </c>
      <c r="G6033" s="8"/>
      <c r="H6033" s="9">
        <v>45002.758690821756</v>
      </c>
      <c r="I6033" s="20" t="str">
        <f>Table2[[#This Row],[StoreID]]&amp;"-"&amp;Table2[[#This Row],[OrderNumer]]</f>
        <v>3-4985</v>
      </c>
    </row>
    <row r="6034" spans="1:9" x14ac:dyDescent="0.35">
      <c r="A6034" s="19">
        <v>4986</v>
      </c>
      <c r="B6034" s="19">
        <v>1</v>
      </c>
      <c r="C6034" s="8">
        <v>15</v>
      </c>
      <c r="D6034" s="8">
        <v>385</v>
      </c>
      <c r="E6034" s="8">
        <v>1</v>
      </c>
      <c r="F6034" s="7">
        <v>197.5</v>
      </c>
      <c r="G6034" s="8"/>
      <c r="H6034" s="9">
        <v>45020.692125462963</v>
      </c>
      <c r="I6034" s="20" t="str">
        <f>Table2[[#This Row],[StoreID]]&amp;"-"&amp;Table2[[#This Row],[OrderNumer]]</f>
        <v>1-4986</v>
      </c>
    </row>
    <row r="6035" spans="1:9" x14ac:dyDescent="0.35">
      <c r="A6035" s="19">
        <v>4986</v>
      </c>
      <c r="B6035" s="19">
        <v>1</v>
      </c>
      <c r="C6035" s="8">
        <v>15</v>
      </c>
      <c r="D6035" s="8">
        <v>390</v>
      </c>
      <c r="E6035" s="8">
        <v>1</v>
      </c>
      <c r="F6035" s="7">
        <v>137.5</v>
      </c>
      <c r="G6035" s="8"/>
      <c r="H6035" s="9">
        <v>45020.692127858798</v>
      </c>
      <c r="I6035" s="20" t="str">
        <f>Table2[[#This Row],[StoreID]]&amp;"-"&amp;Table2[[#This Row],[OrderNumer]]</f>
        <v>1-4986</v>
      </c>
    </row>
    <row r="6036" spans="1:9" x14ac:dyDescent="0.35">
      <c r="A6036" s="19">
        <v>4986</v>
      </c>
      <c r="B6036" s="19">
        <v>1</v>
      </c>
      <c r="C6036" s="8">
        <v>15</v>
      </c>
      <c r="D6036" s="8">
        <v>3461</v>
      </c>
      <c r="E6036" s="8">
        <v>1</v>
      </c>
      <c r="F6036" s="7">
        <v>299.5</v>
      </c>
      <c r="G6036" s="8"/>
      <c r="H6036" s="9">
        <v>45020.692127893519</v>
      </c>
      <c r="I6036" s="20" t="str">
        <f>Table2[[#This Row],[StoreID]]&amp;"-"&amp;Table2[[#This Row],[OrderNumer]]</f>
        <v>1-4986</v>
      </c>
    </row>
    <row r="6037" spans="1:9" x14ac:dyDescent="0.35">
      <c r="A6037" s="19">
        <v>4986</v>
      </c>
      <c r="B6037" s="19">
        <v>3</v>
      </c>
      <c r="C6037" s="8">
        <v>23</v>
      </c>
      <c r="D6037" s="8">
        <v>3263</v>
      </c>
      <c r="E6037" s="8">
        <v>1</v>
      </c>
      <c r="F6037" s="7">
        <v>112.5</v>
      </c>
      <c r="G6037" s="8"/>
      <c r="H6037" s="9">
        <v>45002.760137349534</v>
      </c>
      <c r="I6037" s="20" t="str">
        <f>Table2[[#This Row],[StoreID]]&amp;"-"&amp;Table2[[#This Row],[OrderNumer]]</f>
        <v>3-4986</v>
      </c>
    </row>
    <row r="6038" spans="1:9" x14ac:dyDescent="0.35">
      <c r="A6038" s="19">
        <v>4986</v>
      </c>
      <c r="B6038" s="19">
        <v>3</v>
      </c>
      <c r="C6038" s="8">
        <v>23</v>
      </c>
      <c r="D6038" s="8">
        <v>3304</v>
      </c>
      <c r="E6038" s="8">
        <v>1</v>
      </c>
      <c r="F6038" s="7">
        <v>14.5</v>
      </c>
      <c r="G6038" s="8"/>
      <c r="H6038" s="9">
        <v>45002.760137349534</v>
      </c>
      <c r="I6038" s="20" t="str">
        <f>Table2[[#This Row],[StoreID]]&amp;"-"&amp;Table2[[#This Row],[OrderNumer]]</f>
        <v>3-4986</v>
      </c>
    </row>
    <row r="6039" spans="1:9" x14ac:dyDescent="0.35">
      <c r="A6039" s="19">
        <v>4986</v>
      </c>
      <c r="B6039" s="19">
        <v>5</v>
      </c>
      <c r="C6039" s="8">
        <v>34</v>
      </c>
      <c r="D6039" s="8">
        <v>4088</v>
      </c>
      <c r="E6039" s="8">
        <v>1</v>
      </c>
      <c r="F6039" s="7">
        <v>10</v>
      </c>
      <c r="G6039" s="8"/>
      <c r="H6039" s="9">
        <v>45042.899298842596</v>
      </c>
      <c r="I6039" s="20" t="str">
        <f>Table2[[#This Row],[StoreID]]&amp;"-"&amp;Table2[[#This Row],[OrderNumer]]</f>
        <v>5-4986</v>
      </c>
    </row>
    <row r="6040" spans="1:9" x14ac:dyDescent="0.35">
      <c r="A6040" s="19">
        <v>4987</v>
      </c>
      <c r="B6040" s="19">
        <v>3</v>
      </c>
      <c r="C6040" s="8">
        <v>13</v>
      </c>
      <c r="D6040" s="8">
        <v>475</v>
      </c>
      <c r="E6040" s="8">
        <v>1</v>
      </c>
      <c r="F6040" s="7">
        <v>50</v>
      </c>
      <c r="G6040" s="8"/>
      <c r="H6040" s="9">
        <v>45002.763904942127</v>
      </c>
      <c r="I6040" s="20" t="str">
        <f>Table2[[#This Row],[StoreID]]&amp;"-"&amp;Table2[[#This Row],[OrderNumer]]</f>
        <v>3-4987</v>
      </c>
    </row>
    <row r="6041" spans="1:9" x14ac:dyDescent="0.35">
      <c r="A6041" s="19">
        <v>4987</v>
      </c>
      <c r="B6041" s="19">
        <v>3</v>
      </c>
      <c r="C6041" s="8">
        <v>13</v>
      </c>
      <c r="D6041" s="8">
        <v>462</v>
      </c>
      <c r="E6041" s="8">
        <v>3</v>
      </c>
      <c r="F6041" s="7">
        <v>30</v>
      </c>
      <c r="G6041" s="8"/>
      <c r="H6041" s="9">
        <v>45002.763904942127</v>
      </c>
      <c r="I6041" s="20" t="str">
        <f>Table2[[#This Row],[StoreID]]&amp;"-"&amp;Table2[[#This Row],[OrderNumer]]</f>
        <v>3-4987</v>
      </c>
    </row>
    <row r="6042" spans="1:9" x14ac:dyDescent="0.35">
      <c r="A6042" s="19">
        <v>4987</v>
      </c>
      <c r="B6042" s="19">
        <v>5</v>
      </c>
      <c r="C6042" s="8">
        <v>34</v>
      </c>
      <c r="D6042" s="8">
        <v>3237</v>
      </c>
      <c r="E6042" s="8">
        <v>1</v>
      </c>
      <c r="F6042" s="7">
        <v>137.5</v>
      </c>
      <c r="G6042" s="8"/>
      <c r="H6042" s="9">
        <v>45042.906020451388</v>
      </c>
      <c r="I6042" s="20" t="str">
        <f>Table2[[#This Row],[StoreID]]&amp;"-"&amp;Table2[[#This Row],[OrderNumer]]</f>
        <v>5-4987</v>
      </c>
    </row>
    <row r="6043" spans="1:9" x14ac:dyDescent="0.35">
      <c r="A6043" s="19">
        <v>4988</v>
      </c>
      <c r="B6043" s="19">
        <v>1</v>
      </c>
      <c r="C6043" s="8">
        <v>15</v>
      </c>
      <c r="D6043" s="8">
        <v>5</v>
      </c>
      <c r="E6043" s="8">
        <v>1</v>
      </c>
      <c r="F6043" s="7">
        <v>149.5</v>
      </c>
      <c r="G6043" s="8"/>
      <c r="H6043" s="9">
        <v>45020.701872685182</v>
      </c>
      <c r="I6043" s="20" t="str">
        <f>Table2[[#This Row],[StoreID]]&amp;"-"&amp;Table2[[#This Row],[OrderNumer]]</f>
        <v>1-4988</v>
      </c>
    </row>
    <row r="6044" spans="1:9" x14ac:dyDescent="0.35">
      <c r="A6044" s="19">
        <v>4988</v>
      </c>
      <c r="B6044" s="19">
        <v>5</v>
      </c>
      <c r="C6044" s="8">
        <v>34</v>
      </c>
      <c r="D6044" s="8">
        <v>3261</v>
      </c>
      <c r="E6044" s="8">
        <v>1</v>
      </c>
      <c r="F6044" s="7">
        <v>82.5</v>
      </c>
      <c r="G6044" s="8"/>
      <c r="H6044" s="9">
        <v>45042.930879513886</v>
      </c>
      <c r="I6044" s="20" t="str">
        <f>Table2[[#This Row],[StoreID]]&amp;"-"&amp;Table2[[#This Row],[OrderNumer]]</f>
        <v>5-4988</v>
      </c>
    </row>
    <row r="6045" spans="1:9" x14ac:dyDescent="0.35">
      <c r="A6045" s="19">
        <v>4989</v>
      </c>
      <c r="B6045" s="19">
        <v>3</v>
      </c>
      <c r="C6045" s="8">
        <v>30</v>
      </c>
      <c r="D6045" s="8">
        <v>4078</v>
      </c>
      <c r="E6045" s="8">
        <v>1</v>
      </c>
      <c r="F6045" s="7">
        <v>49.5</v>
      </c>
      <c r="G6045" s="8"/>
      <c r="H6045" s="9">
        <v>45002.766282835648</v>
      </c>
      <c r="I6045" s="20" t="str">
        <f>Table2[[#This Row],[StoreID]]&amp;"-"&amp;Table2[[#This Row],[OrderNumer]]</f>
        <v>3-4989</v>
      </c>
    </row>
    <row r="6046" spans="1:9" x14ac:dyDescent="0.35">
      <c r="A6046" s="19">
        <v>4991</v>
      </c>
      <c r="B6046" s="19">
        <v>1</v>
      </c>
      <c r="C6046" s="8">
        <v>5</v>
      </c>
      <c r="D6046" s="8">
        <v>473</v>
      </c>
      <c r="E6046" s="8">
        <v>1</v>
      </c>
      <c r="F6046" s="7">
        <v>45</v>
      </c>
      <c r="G6046" s="8"/>
      <c r="H6046" s="9">
        <v>45020.72402681713</v>
      </c>
      <c r="I6046" s="20" t="str">
        <f>Table2[[#This Row],[StoreID]]&amp;"-"&amp;Table2[[#This Row],[OrderNumer]]</f>
        <v>1-4991</v>
      </c>
    </row>
    <row r="6047" spans="1:9" x14ac:dyDescent="0.35">
      <c r="A6047" s="19">
        <v>4991</v>
      </c>
      <c r="B6047" s="19">
        <v>3</v>
      </c>
      <c r="C6047" s="8">
        <v>13</v>
      </c>
      <c r="D6047" s="8">
        <v>4209</v>
      </c>
      <c r="E6047" s="8">
        <v>1</v>
      </c>
      <c r="F6047" s="7">
        <v>7.5</v>
      </c>
      <c r="G6047" s="8"/>
      <c r="H6047" s="9">
        <v>45002.776014432871</v>
      </c>
      <c r="I6047" s="20" t="str">
        <f>Table2[[#This Row],[StoreID]]&amp;"-"&amp;Table2[[#This Row],[OrderNumer]]</f>
        <v>3-4991</v>
      </c>
    </row>
    <row r="6048" spans="1:9" x14ac:dyDescent="0.35">
      <c r="A6048" s="19">
        <v>4991</v>
      </c>
      <c r="B6048" s="19">
        <v>3</v>
      </c>
      <c r="C6048" s="8">
        <v>13</v>
      </c>
      <c r="D6048" s="8">
        <v>4205</v>
      </c>
      <c r="E6048" s="8">
        <v>1</v>
      </c>
      <c r="F6048" s="7">
        <v>7.5</v>
      </c>
      <c r="G6048" s="8"/>
      <c r="H6048" s="9">
        <v>45002.776014432871</v>
      </c>
      <c r="I6048" s="20" t="str">
        <f>Table2[[#This Row],[StoreID]]&amp;"-"&amp;Table2[[#This Row],[OrderNumer]]</f>
        <v>3-4991</v>
      </c>
    </row>
    <row r="6049" spans="1:9" x14ac:dyDescent="0.35">
      <c r="A6049" s="19">
        <v>4992</v>
      </c>
      <c r="B6049" s="19">
        <v>3</v>
      </c>
      <c r="C6049" s="8">
        <v>23</v>
      </c>
      <c r="D6049" s="8">
        <v>719</v>
      </c>
      <c r="E6049" s="8">
        <v>1</v>
      </c>
      <c r="F6049" s="7">
        <v>75</v>
      </c>
      <c r="G6049" s="8"/>
      <c r="H6049" s="9">
        <v>45002.780861493055</v>
      </c>
      <c r="I6049" s="20" t="str">
        <f>Table2[[#This Row],[StoreID]]&amp;"-"&amp;Table2[[#This Row],[OrderNumer]]</f>
        <v>3-4992</v>
      </c>
    </row>
    <row r="6050" spans="1:9" x14ac:dyDescent="0.35">
      <c r="A6050" s="19">
        <v>4993</v>
      </c>
      <c r="B6050" s="19">
        <v>1</v>
      </c>
      <c r="C6050" s="8">
        <v>15</v>
      </c>
      <c r="D6050" s="8">
        <v>3260</v>
      </c>
      <c r="E6050" s="8">
        <v>1</v>
      </c>
      <c r="F6050" s="7">
        <v>19.5</v>
      </c>
      <c r="G6050" s="8"/>
      <c r="H6050" s="9">
        <v>45020.727254594909</v>
      </c>
      <c r="I6050" s="20" t="str">
        <f>Table2[[#This Row],[StoreID]]&amp;"-"&amp;Table2[[#This Row],[OrderNumer]]</f>
        <v>1-4993</v>
      </c>
    </row>
    <row r="6051" spans="1:9" x14ac:dyDescent="0.35">
      <c r="A6051" s="19">
        <v>4993</v>
      </c>
      <c r="B6051" s="19">
        <v>1</v>
      </c>
      <c r="C6051" s="8">
        <v>15</v>
      </c>
      <c r="D6051" s="8">
        <v>3226</v>
      </c>
      <c r="E6051" s="8">
        <v>1</v>
      </c>
      <c r="F6051" s="7">
        <v>34.5</v>
      </c>
      <c r="G6051" s="8"/>
      <c r="H6051" s="9">
        <v>45020.72725462963</v>
      </c>
      <c r="I6051" s="20" t="str">
        <f>Table2[[#This Row],[StoreID]]&amp;"-"&amp;Table2[[#This Row],[OrderNumer]]</f>
        <v>1-4993</v>
      </c>
    </row>
    <row r="6052" spans="1:9" x14ac:dyDescent="0.35">
      <c r="A6052" s="19">
        <v>4993</v>
      </c>
      <c r="B6052" s="19">
        <v>1</v>
      </c>
      <c r="C6052" s="8">
        <v>15</v>
      </c>
      <c r="D6052" s="8">
        <v>2165</v>
      </c>
      <c r="E6052" s="8">
        <v>1</v>
      </c>
      <c r="F6052" s="7">
        <v>100</v>
      </c>
      <c r="G6052" s="8"/>
      <c r="H6052" s="9">
        <v>45020.727254710648</v>
      </c>
      <c r="I6052" s="20" t="str">
        <f>Table2[[#This Row],[StoreID]]&amp;"-"&amp;Table2[[#This Row],[OrderNumer]]</f>
        <v>1-4993</v>
      </c>
    </row>
    <row r="6053" spans="1:9" x14ac:dyDescent="0.35">
      <c r="A6053" s="19">
        <v>4993</v>
      </c>
      <c r="B6053" s="19">
        <v>1</v>
      </c>
      <c r="C6053" s="8">
        <v>15</v>
      </c>
      <c r="D6053" s="8">
        <v>135</v>
      </c>
      <c r="E6053" s="8">
        <v>1</v>
      </c>
      <c r="F6053" s="7">
        <v>137.5</v>
      </c>
      <c r="G6053" s="8"/>
      <c r="H6053" s="9">
        <v>45020.727254710648</v>
      </c>
      <c r="I6053" s="20" t="str">
        <f>Table2[[#This Row],[StoreID]]&amp;"-"&amp;Table2[[#This Row],[OrderNumer]]</f>
        <v>1-4993</v>
      </c>
    </row>
    <row r="6054" spans="1:9" x14ac:dyDescent="0.35">
      <c r="A6054" s="19">
        <v>4994</v>
      </c>
      <c r="B6054" s="19">
        <v>1</v>
      </c>
      <c r="C6054" s="8">
        <v>10</v>
      </c>
      <c r="D6054" s="8">
        <v>11</v>
      </c>
      <c r="E6054" s="8">
        <v>1</v>
      </c>
      <c r="F6054" s="7">
        <v>225</v>
      </c>
      <c r="G6054" s="8"/>
      <c r="H6054" s="9">
        <v>45020.732126932868</v>
      </c>
      <c r="I6054" s="20" t="str">
        <f>Table2[[#This Row],[StoreID]]&amp;"-"&amp;Table2[[#This Row],[OrderNumer]]</f>
        <v>1-4994</v>
      </c>
    </row>
    <row r="6055" spans="1:9" x14ac:dyDescent="0.35">
      <c r="A6055" s="19">
        <v>4994</v>
      </c>
      <c r="B6055" s="19">
        <v>5</v>
      </c>
      <c r="C6055" s="8">
        <v>34</v>
      </c>
      <c r="D6055" s="8">
        <v>4090</v>
      </c>
      <c r="E6055" s="8">
        <v>1</v>
      </c>
      <c r="F6055" s="7">
        <v>47.5</v>
      </c>
      <c r="G6055" s="8"/>
      <c r="H6055" s="9">
        <v>45043.643976504631</v>
      </c>
      <c r="I6055" s="20" t="str">
        <f>Table2[[#This Row],[StoreID]]&amp;"-"&amp;Table2[[#This Row],[OrderNumer]]</f>
        <v>5-4994</v>
      </c>
    </row>
    <row r="6056" spans="1:9" x14ac:dyDescent="0.35">
      <c r="A6056" s="19">
        <v>4995</v>
      </c>
      <c r="B6056" s="19">
        <v>3</v>
      </c>
      <c r="C6056" s="8">
        <v>13</v>
      </c>
      <c r="D6056" s="8">
        <v>671</v>
      </c>
      <c r="E6056" s="8">
        <v>1</v>
      </c>
      <c r="F6056" s="7">
        <v>149.5</v>
      </c>
      <c r="G6056" s="8"/>
      <c r="H6056" s="9">
        <v>45002.820771180559</v>
      </c>
      <c r="I6056" s="20" t="str">
        <f>Table2[[#This Row],[StoreID]]&amp;"-"&amp;Table2[[#This Row],[OrderNumer]]</f>
        <v>3-4995</v>
      </c>
    </row>
    <row r="6057" spans="1:9" x14ac:dyDescent="0.35">
      <c r="A6057" s="19">
        <v>4996</v>
      </c>
      <c r="B6057" s="19">
        <v>5</v>
      </c>
      <c r="C6057" s="8">
        <v>34</v>
      </c>
      <c r="D6057" s="8">
        <v>3224</v>
      </c>
      <c r="E6057" s="8">
        <v>1</v>
      </c>
      <c r="F6057" s="7">
        <v>34.5</v>
      </c>
      <c r="G6057" s="8"/>
      <c r="H6057" s="9">
        <v>45043.712203668983</v>
      </c>
      <c r="I6057" s="20" t="str">
        <f>Table2[[#This Row],[StoreID]]&amp;"-"&amp;Table2[[#This Row],[OrderNumer]]</f>
        <v>5-4996</v>
      </c>
    </row>
    <row r="6058" spans="1:9" x14ac:dyDescent="0.35">
      <c r="A6058" s="19">
        <v>5001</v>
      </c>
      <c r="B6058" s="19">
        <v>1</v>
      </c>
      <c r="C6058" s="8">
        <v>1</v>
      </c>
      <c r="D6058" s="8">
        <v>3624</v>
      </c>
      <c r="E6058" s="8">
        <v>1</v>
      </c>
      <c r="F6058" s="7">
        <v>1075</v>
      </c>
      <c r="G6058" s="8"/>
      <c r="H6058" s="9">
        <v>45020.857667326389</v>
      </c>
      <c r="I6058" s="20" t="str">
        <f>Table2[[#This Row],[StoreID]]&amp;"-"&amp;Table2[[#This Row],[OrderNumer]]</f>
        <v>1-5001</v>
      </c>
    </row>
    <row r="6059" spans="1:9" x14ac:dyDescent="0.35">
      <c r="A6059" s="19">
        <v>5001</v>
      </c>
      <c r="B6059" s="19">
        <v>3</v>
      </c>
      <c r="C6059" s="8">
        <v>13</v>
      </c>
      <c r="D6059" s="8">
        <v>644</v>
      </c>
      <c r="E6059" s="8">
        <v>1</v>
      </c>
      <c r="F6059" s="7">
        <v>297.5</v>
      </c>
      <c r="G6059" s="8"/>
      <c r="H6059" s="9">
        <v>45002.837152083332</v>
      </c>
      <c r="I6059" s="20" t="str">
        <f>Table2[[#This Row],[StoreID]]&amp;"-"&amp;Table2[[#This Row],[OrderNumer]]</f>
        <v>3-5001</v>
      </c>
    </row>
    <row r="6060" spans="1:9" x14ac:dyDescent="0.35">
      <c r="A6060" s="19">
        <v>5004</v>
      </c>
      <c r="B6060" s="19">
        <v>1</v>
      </c>
      <c r="C6060" s="8">
        <v>14</v>
      </c>
      <c r="D6060" s="8">
        <v>3234</v>
      </c>
      <c r="E6060" s="8">
        <v>1</v>
      </c>
      <c r="F6060" s="7">
        <v>147.5</v>
      </c>
      <c r="G6060" s="8"/>
      <c r="H6060" s="9">
        <v>45020.896318715277</v>
      </c>
      <c r="I6060" s="20" t="str">
        <f>Table2[[#This Row],[StoreID]]&amp;"-"&amp;Table2[[#This Row],[OrderNumer]]</f>
        <v>1-5004</v>
      </c>
    </row>
    <row r="6061" spans="1:9" x14ac:dyDescent="0.35">
      <c r="A6061" s="19">
        <v>5004</v>
      </c>
      <c r="B6061" s="19">
        <v>2</v>
      </c>
      <c r="C6061" s="8">
        <v>23</v>
      </c>
      <c r="D6061" s="8">
        <v>462</v>
      </c>
      <c r="E6061" s="8">
        <v>1</v>
      </c>
      <c r="F6061" s="7">
        <v>10</v>
      </c>
      <c r="G6061" s="8"/>
      <c r="H6061" s="9">
        <v>45044.941109525462</v>
      </c>
      <c r="I6061" s="20" t="str">
        <f>Table2[[#This Row],[StoreID]]&amp;"-"&amp;Table2[[#This Row],[OrderNumer]]</f>
        <v>2-5004</v>
      </c>
    </row>
    <row r="6062" spans="1:9" x14ac:dyDescent="0.35">
      <c r="A6062" s="19">
        <v>5005</v>
      </c>
      <c r="B6062" s="19">
        <v>1</v>
      </c>
      <c r="C6062" s="8">
        <v>14</v>
      </c>
      <c r="D6062" s="8">
        <v>3260</v>
      </c>
      <c r="E6062" s="8">
        <v>1</v>
      </c>
      <c r="F6062" s="7">
        <v>19.5</v>
      </c>
      <c r="G6062" s="8"/>
      <c r="H6062" s="9">
        <v>45020.897670983795</v>
      </c>
      <c r="I6062" s="20" t="str">
        <f>Table2[[#This Row],[StoreID]]&amp;"-"&amp;Table2[[#This Row],[OrderNumer]]</f>
        <v>1-5005</v>
      </c>
    </row>
    <row r="6063" spans="1:9" x14ac:dyDescent="0.35">
      <c r="A6063" s="19">
        <v>5005</v>
      </c>
      <c r="B6063" s="19">
        <v>1</v>
      </c>
      <c r="C6063" s="8">
        <v>14</v>
      </c>
      <c r="D6063" s="8">
        <v>3254</v>
      </c>
      <c r="E6063" s="8">
        <v>1</v>
      </c>
      <c r="F6063" s="7">
        <v>75</v>
      </c>
      <c r="G6063" s="8"/>
      <c r="H6063" s="9">
        <v>45020.897671030092</v>
      </c>
      <c r="I6063" s="20" t="str">
        <f>Table2[[#This Row],[StoreID]]&amp;"-"&amp;Table2[[#This Row],[OrderNumer]]</f>
        <v>1-5005</v>
      </c>
    </row>
    <row r="6064" spans="1:9" x14ac:dyDescent="0.35">
      <c r="A6064" s="19">
        <v>5005</v>
      </c>
      <c r="B6064" s="19">
        <v>5</v>
      </c>
      <c r="C6064" s="8">
        <v>34</v>
      </c>
      <c r="D6064" s="8">
        <v>4079</v>
      </c>
      <c r="E6064" s="8">
        <v>1</v>
      </c>
      <c r="F6064" s="7">
        <v>25</v>
      </c>
      <c r="G6064" s="8"/>
      <c r="H6064" s="9">
        <v>45043.889818553238</v>
      </c>
      <c r="I6064" s="20" t="str">
        <f>Table2[[#This Row],[StoreID]]&amp;"-"&amp;Table2[[#This Row],[OrderNumer]]</f>
        <v>5-5005</v>
      </c>
    </row>
    <row r="6065" spans="1:9" x14ac:dyDescent="0.35">
      <c r="A6065" s="19">
        <v>5005</v>
      </c>
      <c r="B6065" s="19">
        <v>5</v>
      </c>
      <c r="C6065" s="8">
        <v>34</v>
      </c>
      <c r="D6065" s="8">
        <v>4079</v>
      </c>
      <c r="E6065" s="8">
        <v>1</v>
      </c>
      <c r="F6065" s="7">
        <v>25</v>
      </c>
      <c r="G6065" s="8"/>
      <c r="H6065" s="9">
        <v>45043.889818599535</v>
      </c>
      <c r="I6065" s="20" t="str">
        <f>Table2[[#This Row],[StoreID]]&amp;"-"&amp;Table2[[#This Row],[OrderNumer]]</f>
        <v>5-5005</v>
      </c>
    </row>
    <row r="6066" spans="1:9" x14ac:dyDescent="0.35">
      <c r="A6066" s="19">
        <v>5006</v>
      </c>
      <c r="B6066" s="19">
        <v>1</v>
      </c>
      <c r="C6066" s="8">
        <v>1</v>
      </c>
      <c r="D6066" s="8">
        <v>2</v>
      </c>
      <c r="E6066" s="8">
        <v>1</v>
      </c>
      <c r="F6066" s="7">
        <v>297.5</v>
      </c>
      <c r="G6066" s="8"/>
      <c r="H6066" s="9">
        <v>45020.903216087965</v>
      </c>
      <c r="I6066" s="20" t="str">
        <f>Table2[[#This Row],[StoreID]]&amp;"-"&amp;Table2[[#This Row],[OrderNumer]]</f>
        <v>1-5006</v>
      </c>
    </row>
    <row r="6067" spans="1:9" x14ac:dyDescent="0.35">
      <c r="A6067" s="19">
        <v>5006</v>
      </c>
      <c r="B6067" s="19">
        <v>5</v>
      </c>
      <c r="C6067" s="8">
        <v>34</v>
      </c>
      <c r="D6067" s="8">
        <v>457</v>
      </c>
      <c r="E6067" s="8">
        <v>1</v>
      </c>
      <c r="F6067" s="7">
        <v>287.5</v>
      </c>
      <c r="G6067" s="8"/>
      <c r="H6067" s="9">
        <v>45043.909672141206</v>
      </c>
      <c r="I6067" s="20" t="str">
        <f>Table2[[#This Row],[StoreID]]&amp;"-"&amp;Table2[[#This Row],[OrderNumer]]</f>
        <v>5-5006</v>
      </c>
    </row>
    <row r="6068" spans="1:9" x14ac:dyDescent="0.35">
      <c r="A6068" s="19">
        <v>5006</v>
      </c>
      <c r="B6068" s="19">
        <v>5</v>
      </c>
      <c r="C6068" s="8">
        <v>34</v>
      </c>
      <c r="D6068" s="8">
        <v>475</v>
      </c>
      <c r="E6068" s="8">
        <v>1</v>
      </c>
      <c r="F6068" s="7">
        <v>50</v>
      </c>
      <c r="G6068" s="8"/>
      <c r="H6068" s="9">
        <v>45043.909672141206</v>
      </c>
      <c r="I6068" s="20" t="str">
        <f>Table2[[#This Row],[StoreID]]&amp;"-"&amp;Table2[[#This Row],[OrderNumer]]</f>
        <v>5-5006</v>
      </c>
    </row>
    <row r="6069" spans="1:9" x14ac:dyDescent="0.35">
      <c r="A6069" s="19">
        <v>5006</v>
      </c>
      <c r="B6069" s="19">
        <v>5</v>
      </c>
      <c r="C6069" s="8">
        <v>34</v>
      </c>
      <c r="D6069" s="8">
        <v>474</v>
      </c>
      <c r="E6069" s="8">
        <v>1</v>
      </c>
      <c r="F6069" s="7">
        <v>50</v>
      </c>
      <c r="G6069" s="8"/>
      <c r="H6069" s="9">
        <v>45043.909672187503</v>
      </c>
      <c r="I6069" s="20" t="str">
        <f>Table2[[#This Row],[StoreID]]&amp;"-"&amp;Table2[[#This Row],[OrderNumer]]</f>
        <v>5-5006</v>
      </c>
    </row>
    <row r="6070" spans="1:9" x14ac:dyDescent="0.35">
      <c r="A6070" s="19">
        <v>5006</v>
      </c>
      <c r="B6070" s="19">
        <v>5</v>
      </c>
      <c r="C6070" s="8">
        <v>34</v>
      </c>
      <c r="D6070" s="8">
        <v>3268</v>
      </c>
      <c r="E6070" s="8">
        <v>1</v>
      </c>
      <c r="F6070" s="7">
        <v>12.5</v>
      </c>
      <c r="G6070" s="8"/>
      <c r="H6070" s="9">
        <v>45043.909672187503</v>
      </c>
      <c r="I6070" s="20" t="str">
        <f>Table2[[#This Row],[StoreID]]&amp;"-"&amp;Table2[[#This Row],[OrderNumer]]</f>
        <v>5-5006</v>
      </c>
    </row>
    <row r="6071" spans="1:9" x14ac:dyDescent="0.35">
      <c r="A6071" s="19">
        <v>5006</v>
      </c>
      <c r="B6071" s="19">
        <v>5</v>
      </c>
      <c r="C6071" s="8">
        <v>34</v>
      </c>
      <c r="D6071" s="8">
        <v>443</v>
      </c>
      <c r="E6071" s="8">
        <v>1</v>
      </c>
      <c r="F6071" s="7">
        <v>225</v>
      </c>
      <c r="G6071" s="8"/>
      <c r="H6071" s="9">
        <v>45043.909672187503</v>
      </c>
      <c r="I6071" s="20" t="str">
        <f>Table2[[#This Row],[StoreID]]&amp;"-"&amp;Table2[[#This Row],[OrderNumer]]</f>
        <v>5-5006</v>
      </c>
    </row>
    <row r="6072" spans="1:9" x14ac:dyDescent="0.35">
      <c r="A6072" s="19">
        <v>5007</v>
      </c>
      <c r="B6072" s="19">
        <v>1</v>
      </c>
      <c r="C6072" s="8">
        <v>14</v>
      </c>
      <c r="D6072" s="8">
        <v>3260</v>
      </c>
      <c r="E6072" s="8">
        <v>1</v>
      </c>
      <c r="F6072" s="7">
        <v>19.5</v>
      </c>
      <c r="G6072" s="8"/>
      <c r="H6072" s="9">
        <v>45020.905565775465</v>
      </c>
      <c r="I6072" s="20" t="str">
        <f>Table2[[#This Row],[StoreID]]&amp;"-"&amp;Table2[[#This Row],[OrderNumer]]</f>
        <v>1-5007</v>
      </c>
    </row>
    <row r="6073" spans="1:9" x14ac:dyDescent="0.35">
      <c r="A6073" s="19">
        <v>5007</v>
      </c>
      <c r="B6073" s="19">
        <v>1</v>
      </c>
      <c r="C6073" s="8">
        <v>14</v>
      </c>
      <c r="D6073" s="8">
        <v>3271</v>
      </c>
      <c r="E6073" s="8">
        <v>1</v>
      </c>
      <c r="F6073" s="7">
        <v>29.5</v>
      </c>
      <c r="G6073" s="8"/>
      <c r="H6073" s="9">
        <v>45020.905565821762</v>
      </c>
      <c r="I6073" s="20" t="str">
        <f>Table2[[#This Row],[StoreID]]&amp;"-"&amp;Table2[[#This Row],[OrderNumer]]</f>
        <v>1-5007</v>
      </c>
    </row>
    <row r="6074" spans="1:9" x14ac:dyDescent="0.35">
      <c r="A6074" s="19">
        <v>5007</v>
      </c>
      <c r="B6074" s="19">
        <v>5</v>
      </c>
      <c r="C6074" s="8">
        <v>34</v>
      </c>
      <c r="D6074" s="8">
        <v>476</v>
      </c>
      <c r="E6074" s="8">
        <v>1</v>
      </c>
      <c r="F6074" s="7">
        <v>30</v>
      </c>
      <c r="G6074" s="8"/>
      <c r="H6074" s="9">
        <v>45043.938295370368</v>
      </c>
      <c r="I6074" s="20" t="str">
        <f>Table2[[#This Row],[StoreID]]&amp;"-"&amp;Table2[[#This Row],[OrderNumer]]</f>
        <v>5-5007</v>
      </c>
    </row>
    <row r="6075" spans="1:9" x14ac:dyDescent="0.35">
      <c r="A6075" s="19">
        <v>5007</v>
      </c>
      <c r="B6075" s="19">
        <v>5</v>
      </c>
      <c r="C6075" s="8">
        <v>34</v>
      </c>
      <c r="D6075" s="8">
        <v>462</v>
      </c>
      <c r="E6075" s="8">
        <v>4</v>
      </c>
      <c r="F6075" s="7">
        <v>40</v>
      </c>
      <c r="G6075" s="8"/>
      <c r="H6075" s="9">
        <v>45043.938295370368</v>
      </c>
      <c r="I6075" s="20" t="str">
        <f>Table2[[#This Row],[StoreID]]&amp;"-"&amp;Table2[[#This Row],[OrderNumer]]</f>
        <v>5-5007</v>
      </c>
    </row>
    <row r="6076" spans="1:9" x14ac:dyDescent="0.35">
      <c r="A6076" s="19">
        <v>5008</v>
      </c>
      <c r="B6076" s="19">
        <v>3</v>
      </c>
      <c r="C6076" s="8">
        <v>19</v>
      </c>
      <c r="D6076" s="8">
        <v>474</v>
      </c>
      <c r="E6076" s="8">
        <v>1</v>
      </c>
      <c r="F6076" s="7">
        <v>50</v>
      </c>
      <c r="G6076" s="8"/>
      <c r="H6076" s="9">
        <v>45003.449219942129</v>
      </c>
      <c r="I6076" s="20" t="str">
        <f>Table2[[#This Row],[StoreID]]&amp;"-"&amp;Table2[[#This Row],[OrderNumer]]</f>
        <v>3-5008</v>
      </c>
    </row>
    <row r="6077" spans="1:9" x14ac:dyDescent="0.35">
      <c r="A6077" s="19">
        <v>5009</v>
      </c>
      <c r="B6077" s="19">
        <v>1</v>
      </c>
      <c r="C6077" s="8">
        <v>14</v>
      </c>
      <c r="D6077" s="8">
        <v>4028</v>
      </c>
      <c r="E6077" s="8">
        <v>1</v>
      </c>
      <c r="F6077" s="7">
        <v>45</v>
      </c>
      <c r="G6077" s="8"/>
      <c r="H6077" s="9">
        <v>45020.920533530094</v>
      </c>
      <c r="I6077" s="20" t="str">
        <f>Table2[[#This Row],[StoreID]]&amp;"-"&amp;Table2[[#This Row],[OrderNumer]]</f>
        <v>1-5009</v>
      </c>
    </row>
    <row r="6078" spans="1:9" x14ac:dyDescent="0.35">
      <c r="A6078" s="19">
        <v>5010</v>
      </c>
      <c r="B6078" s="19">
        <v>3</v>
      </c>
      <c r="C6078" s="8">
        <v>19</v>
      </c>
      <c r="D6078" s="8">
        <v>4078</v>
      </c>
      <c r="E6078" s="8">
        <v>1</v>
      </c>
      <c r="F6078" s="7">
        <v>49.5</v>
      </c>
      <c r="G6078" s="8"/>
      <c r="H6078" s="9">
        <v>45003.471383564814</v>
      </c>
      <c r="I6078" s="20" t="str">
        <f>Table2[[#This Row],[StoreID]]&amp;"-"&amp;Table2[[#This Row],[OrderNumer]]</f>
        <v>3-5010</v>
      </c>
    </row>
    <row r="6079" spans="1:9" x14ac:dyDescent="0.35">
      <c r="A6079" s="19">
        <v>5010</v>
      </c>
      <c r="B6079" s="19">
        <v>5</v>
      </c>
      <c r="C6079" s="8">
        <v>34</v>
      </c>
      <c r="D6079" s="8">
        <v>472</v>
      </c>
      <c r="E6079" s="8">
        <v>1</v>
      </c>
      <c r="F6079" s="7">
        <v>62.5</v>
      </c>
      <c r="G6079" s="8"/>
      <c r="H6079" s="9">
        <v>45044.494906793981</v>
      </c>
      <c r="I6079" s="20" t="str">
        <f>Table2[[#This Row],[StoreID]]&amp;"-"&amp;Table2[[#This Row],[OrderNumer]]</f>
        <v>5-5010</v>
      </c>
    </row>
    <row r="6080" spans="1:9" x14ac:dyDescent="0.35">
      <c r="A6080" s="19">
        <v>5011</v>
      </c>
      <c r="B6080" s="19">
        <v>2</v>
      </c>
      <c r="C6080" s="8">
        <v>16</v>
      </c>
      <c r="D6080" s="8">
        <v>1099</v>
      </c>
      <c r="E6080" s="8">
        <v>1</v>
      </c>
      <c r="F6080" s="7">
        <v>287.5</v>
      </c>
      <c r="G6080" s="8"/>
      <c r="H6080" s="9">
        <v>45045.484301620367</v>
      </c>
      <c r="I6080" s="20" t="str">
        <f>Table2[[#This Row],[StoreID]]&amp;"-"&amp;Table2[[#This Row],[OrderNumer]]</f>
        <v>2-5011</v>
      </c>
    </row>
    <row r="6081" spans="1:9" x14ac:dyDescent="0.35">
      <c r="A6081" s="19">
        <v>5012</v>
      </c>
      <c r="B6081" s="19">
        <v>5</v>
      </c>
      <c r="C6081" s="8">
        <v>34</v>
      </c>
      <c r="D6081" s="8">
        <v>4077</v>
      </c>
      <c r="E6081" s="8">
        <v>1</v>
      </c>
      <c r="F6081" s="7">
        <v>25</v>
      </c>
      <c r="G6081" s="8"/>
      <c r="H6081" s="9">
        <v>45044.597800231481</v>
      </c>
      <c r="I6081" s="20" t="str">
        <f>Table2[[#This Row],[StoreID]]&amp;"-"&amp;Table2[[#This Row],[OrderNumer]]</f>
        <v>5-5012</v>
      </c>
    </row>
    <row r="6082" spans="1:9" x14ac:dyDescent="0.35">
      <c r="A6082" s="19">
        <v>5012</v>
      </c>
      <c r="B6082" s="19">
        <v>5</v>
      </c>
      <c r="C6082" s="8">
        <v>34</v>
      </c>
      <c r="D6082" s="8">
        <v>4077</v>
      </c>
      <c r="E6082" s="8">
        <v>1</v>
      </c>
      <c r="F6082" s="7">
        <v>25</v>
      </c>
      <c r="G6082" s="8"/>
      <c r="H6082" s="9">
        <v>45044.597800543983</v>
      </c>
      <c r="I6082" s="20" t="str">
        <f>Table2[[#This Row],[StoreID]]&amp;"-"&amp;Table2[[#This Row],[OrderNumer]]</f>
        <v>5-5012</v>
      </c>
    </row>
    <row r="6083" spans="1:9" x14ac:dyDescent="0.35">
      <c r="A6083" s="19">
        <v>5012</v>
      </c>
      <c r="B6083" s="19">
        <v>5</v>
      </c>
      <c r="C6083" s="8">
        <v>34</v>
      </c>
      <c r="D6083" s="8">
        <v>4079</v>
      </c>
      <c r="E6083" s="8">
        <v>1</v>
      </c>
      <c r="F6083" s="7">
        <v>25</v>
      </c>
      <c r="G6083" s="8"/>
      <c r="H6083" s="9">
        <v>45044.597800543983</v>
      </c>
      <c r="I6083" s="20" t="str">
        <f>Table2[[#This Row],[StoreID]]&amp;"-"&amp;Table2[[#This Row],[OrderNumer]]</f>
        <v>5-5012</v>
      </c>
    </row>
    <row r="6084" spans="1:9" x14ac:dyDescent="0.35">
      <c r="A6084" s="19">
        <v>5012</v>
      </c>
      <c r="B6084" s="19">
        <v>5</v>
      </c>
      <c r="C6084" s="8">
        <v>34</v>
      </c>
      <c r="D6084" s="8">
        <v>4079</v>
      </c>
      <c r="E6084" s="8">
        <v>1</v>
      </c>
      <c r="F6084" s="7">
        <v>25</v>
      </c>
      <c r="G6084" s="8"/>
      <c r="H6084" s="9">
        <v>45044.597800543983</v>
      </c>
      <c r="I6084" s="20" t="str">
        <f>Table2[[#This Row],[StoreID]]&amp;"-"&amp;Table2[[#This Row],[OrderNumer]]</f>
        <v>5-5012</v>
      </c>
    </row>
    <row r="6085" spans="1:9" x14ac:dyDescent="0.35">
      <c r="A6085" s="19">
        <v>5016</v>
      </c>
      <c r="B6085" s="19">
        <v>1</v>
      </c>
      <c r="C6085" s="8">
        <v>1</v>
      </c>
      <c r="D6085" s="8">
        <v>3220</v>
      </c>
      <c r="E6085" s="8">
        <v>1</v>
      </c>
      <c r="F6085" s="7">
        <v>89.5</v>
      </c>
      <c r="G6085" s="8"/>
      <c r="H6085" s="9">
        <v>45020.96125320602</v>
      </c>
      <c r="I6085" s="20" t="str">
        <f>Table2[[#This Row],[StoreID]]&amp;"-"&amp;Table2[[#This Row],[OrderNumer]]</f>
        <v>1-5016</v>
      </c>
    </row>
    <row r="6086" spans="1:9" x14ac:dyDescent="0.35">
      <c r="A6086" s="19">
        <v>5016</v>
      </c>
      <c r="B6086" s="19">
        <v>1</v>
      </c>
      <c r="C6086" s="8">
        <v>1</v>
      </c>
      <c r="D6086" s="8">
        <v>633</v>
      </c>
      <c r="E6086" s="8">
        <v>1</v>
      </c>
      <c r="F6086" s="7">
        <v>300</v>
      </c>
      <c r="G6086" s="8"/>
      <c r="H6086" s="9">
        <v>45020.96125320602</v>
      </c>
      <c r="I6086" s="20" t="str">
        <f>Table2[[#This Row],[StoreID]]&amp;"-"&amp;Table2[[#This Row],[OrderNumer]]</f>
        <v>1-5016</v>
      </c>
    </row>
    <row r="6087" spans="1:9" x14ac:dyDescent="0.35">
      <c r="A6087" s="19">
        <v>5016</v>
      </c>
      <c r="B6087" s="19">
        <v>3</v>
      </c>
      <c r="C6087" s="8">
        <v>19</v>
      </c>
      <c r="D6087" s="8">
        <v>4078</v>
      </c>
      <c r="E6087" s="8">
        <v>1</v>
      </c>
      <c r="F6087" s="7">
        <v>49.5</v>
      </c>
      <c r="G6087" s="8"/>
      <c r="H6087" s="9">
        <v>45003.531000960647</v>
      </c>
      <c r="I6087" s="20" t="str">
        <f>Table2[[#This Row],[StoreID]]&amp;"-"&amp;Table2[[#This Row],[OrderNumer]]</f>
        <v>3-5016</v>
      </c>
    </row>
    <row r="6088" spans="1:9" x14ac:dyDescent="0.35">
      <c r="A6088" s="19">
        <v>5017</v>
      </c>
      <c r="B6088" s="19">
        <v>1</v>
      </c>
      <c r="C6088" s="8">
        <v>14</v>
      </c>
      <c r="D6088" s="8">
        <v>1172</v>
      </c>
      <c r="E6088" s="8">
        <v>1</v>
      </c>
      <c r="F6088" s="7">
        <v>150</v>
      </c>
      <c r="G6088" s="8"/>
      <c r="H6088" s="9">
        <v>45020.964389432869</v>
      </c>
      <c r="I6088" s="20" t="str">
        <f>Table2[[#This Row],[StoreID]]&amp;"-"&amp;Table2[[#This Row],[OrderNumer]]</f>
        <v>1-5017</v>
      </c>
    </row>
    <row r="6089" spans="1:9" x14ac:dyDescent="0.35">
      <c r="A6089" s="19">
        <v>5017</v>
      </c>
      <c r="B6089" s="19">
        <v>5</v>
      </c>
      <c r="C6089" s="8">
        <v>34</v>
      </c>
      <c r="D6089" s="8">
        <v>4090</v>
      </c>
      <c r="E6089" s="8">
        <v>1</v>
      </c>
      <c r="F6089" s="7">
        <v>47.5</v>
      </c>
      <c r="G6089" s="8"/>
      <c r="H6089" s="9">
        <v>45044.745033136576</v>
      </c>
      <c r="I6089" s="20" t="str">
        <f>Table2[[#This Row],[StoreID]]&amp;"-"&amp;Table2[[#This Row],[OrderNumer]]</f>
        <v>5-5017</v>
      </c>
    </row>
    <row r="6090" spans="1:9" x14ac:dyDescent="0.35">
      <c r="A6090" s="19">
        <v>5018</v>
      </c>
      <c r="B6090" s="19">
        <v>3</v>
      </c>
      <c r="C6090" s="8">
        <v>19</v>
      </c>
      <c r="D6090" s="8">
        <v>3538</v>
      </c>
      <c r="E6090" s="8">
        <v>1</v>
      </c>
      <c r="F6090" s="7">
        <v>375</v>
      </c>
      <c r="G6090" s="8"/>
      <c r="H6090" s="9">
        <v>45003.547682291668</v>
      </c>
      <c r="I6090" s="20" t="str">
        <f>Table2[[#This Row],[StoreID]]&amp;"-"&amp;Table2[[#This Row],[OrderNumer]]</f>
        <v>3-5018</v>
      </c>
    </row>
    <row r="6091" spans="1:9" x14ac:dyDescent="0.35">
      <c r="A6091" s="19">
        <v>5019</v>
      </c>
      <c r="B6091" s="19">
        <v>2</v>
      </c>
      <c r="C6091" s="8">
        <v>16</v>
      </c>
      <c r="D6091" s="8">
        <v>622</v>
      </c>
      <c r="E6091" s="8">
        <v>1</v>
      </c>
      <c r="F6091" s="7">
        <v>225</v>
      </c>
      <c r="G6091" s="8"/>
      <c r="H6091" s="9">
        <v>45045.59721443287</v>
      </c>
      <c r="I6091" s="20" t="str">
        <f>Table2[[#This Row],[StoreID]]&amp;"-"&amp;Table2[[#This Row],[OrderNumer]]</f>
        <v>2-5019</v>
      </c>
    </row>
    <row r="6092" spans="1:9" x14ac:dyDescent="0.35">
      <c r="A6092" s="19">
        <v>5020</v>
      </c>
      <c r="B6092" s="19">
        <v>2</v>
      </c>
      <c r="C6092" s="8">
        <v>16</v>
      </c>
      <c r="D6092" s="8">
        <v>471</v>
      </c>
      <c r="E6092" s="8">
        <v>1</v>
      </c>
      <c r="F6092" s="7">
        <v>20</v>
      </c>
      <c r="G6092" s="8"/>
      <c r="H6092" s="9">
        <v>45045.607161539352</v>
      </c>
      <c r="I6092" s="20" t="str">
        <f>Table2[[#This Row],[StoreID]]&amp;"-"&amp;Table2[[#This Row],[OrderNumer]]</f>
        <v>2-5020</v>
      </c>
    </row>
    <row r="6093" spans="1:9" x14ac:dyDescent="0.35">
      <c r="A6093" s="19">
        <v>5020</v>
      </c>
      <c r="B6093" s="19">
        <v>2</v>
      </c>
      <c r="C6093" s="8">
        <v>16</v>
      </c>
      <c r="D6093" s="8">
        <v>471</v>
      </c>
      <c r="E6093" s="8">
        <v>1</v>
      </c>
      <c r="F6093" s="7">
        <v>20</v>
      </c>
      <c r="G6093" s="8"/>
      <c r="H6093" s="9">
        <v>45045.607161539352</v>
      </c>
      <c r="I6093" s="20" t="str">
        <f>Table2[[#This Row],[StoreID]]&amp;"-"&amp;Table2[[#This Row],[OrderNumer]]</f>
        <v>2-5020</v>
      </c>
    </row>
    <row r="6094" spans="1:9" x14ac:dyDescent="0.35">
      <c r="A6094" s="19">
        <v>5021</v>
      </c>
      <c r="B6094" s="19">
        <v>3</v>
      </c>
      <c r="C6094" s="8">
        <v>30</v>
      </c>
      <c r="D6094" s="8">
        <v>3595</v>
      </c>
      <c r="E6094" s="8">
        <v>1</v>
      </c>
      <c r="F6094" s="7">
        <v>649.5</v>
      </c>
      <c r="G6094" s="8"/>
      <c r="H6094" s="9">
        <v>45003.561668865739</v>
      </c>
      <c r="I6094" s="20" t="str">
        <f>Table2[[#This Row],[StoreID]]&amp;"-"&amp;Table2[[#This Row],[OrderNumer]]</f>
        <v>3-5021</v>
      </c>
    </row>
    <row r="6095" spans="1:9" x14ac:dyDescent="0.35">
      <c r="A6095" s="19">
        <v>5022</v>
      </c>
      <c r="B6095" s="19">
        <v>5</v>
      </c>
      <c r="C6095" s="8">
        <v>2</v>
      </c>
      <c r="D6095" s="8">
        <v>619</v>
      </c>
      <c r="E6095" s="8">
        <v>1</v>
      </c>
      <c r="F6095" s="7">
        <v>225</v>
      </c>
      <c r="G6095" s="8"/>
      <c r="H6095" s="9">
        <v>45044.844374421293</v>
      </c>
      <c r="I6095" s="20" t="str">
        <f>Table2[[#This Row],[StoreID]]&amp;"-"&amp;Table2[[#This Row],[OrderNumer]]</f>
        <v>5-5022</v>
      </c>
    </row>
    <row r="6096" spans="1:9" x14ac:dyDescent="0.35">
      <c r="A6096" s="19">
        <v>5023</v>
      </c>
      <c r="B6096" s="19">
        <v>1</v>
      </c>
      <c r="C6096" s="8">
        <v>14</v>
      </c>
      <c r="D6096" s="8">
        <v>4025</v>
      </c>
      <c r="E6096" s="8">
        <v>1</v>
      </c>
      <c r="F6096" s="7">
        <v>175</v>
      </c>
      <c r="G6096" s="8"/>
      <c r="H6096" s="9">
        <v>45021.529561192132</v>
      </c>
      <c r="I6096" s="20" t="str">
        <f>Table2[[#This Row],[StoreID]]&amp;"-"&amp;Table2[[#This Row],[OrderNumer]]</f>
        <v>1-5023</v>
      </c>
    </row>
    <row r="6097" spans="1:9" x14ac:dyDescent="0.35">
      <c r="A6097" s="19">
        <v>5023</v>
      </c>
      <c r="B6097" s="19">
        <v>3</v>
      </c>
      <c r="C6097" s="8">
        <v>30</v>
      </c>
      <c r="D6097" s="8">
        <v>2166</v>
      </c>
      <c r="E6097" s="8">
        <v>1</v>
      </c>
      <c r="F6097" s="7">
        <v>100</v>
      </c>
      <c r="G6097" s="8"/>
      <c r="H6097" s="9">
        <v>45003.56908912037</v>
      </c>
      <c r="I6097" s="20" t="str">
        <f>Table2[[#This Row],[StoreID]]&amp;"-"&amp;Table2[[#This Row],[OrderNumer]]</f>
        <v>3-5023</v>
      </c>
    </row>
    <row r="6098" spans="1:9" x14ac:dyDescent="0.35">
      <c r="A6098" s="19">
        <v>5023</v>
      </c>
      <c r="B6098" s="19">
        <v>5</v>
      </c>
      <c r="C6098" s="8">
        <v>2</v>
      </c>
      <c r="D6098" s="8">
        <v>3224</v>
      </c>
      <c r="E6098" s="8">
        <v>1</v>
      </c>
      <c r="F6098" s="7">
        <v>34.5</v>
      </c>
      <c r="G6098" s="8"/>
      <c r="H6098" s="9">
        <v>45044.922184918978</v>
      </c>
      <c r="I6098" s="20" t="str">
        <f>Table2[[#This Row],[StoreID]]&amp;"-"&amp;Table2[[#This Row],[OrderNumer]]</f>
        <v>5-5023</v>
      </c>
    </row>
    <row r="6099" spans="1:9" x14ac:dyDescent="0.35">
      <c r="A6099" s="19">
        <v>5024</v>
      </c>
      <c r="B6099" s="19">
        <v>2</v>
      </c>
      <c r="C6099" s="8">
        <v>16</v>
      </c>
      <c r="D6099" s="8">
        <v>4078</v>
      </c>
      <c r="E6099" s="8">
        <v>1</v>
      </c>
      <c r="F6099" s="7">
        <v>49.5</v>
      </c>
      <c r="G6099" s="8"/>
      <c r="H6099" s="9">
        <v>45045.664124386574</v>
      </c>
      <c r="I6099" s="20" t="str">
        <f>Table2[[#This Row],[StoreID]]&amp;"-"&amp;Table2[[#This Row],[OrderNumer]]</f>
        <v>2-5024</v>
      </c>
    </row>
    <row r="6100" spans="1:9" x14ac:dyDescent="0.35">
      <c r="A6100" s="19">
        <v>5024</v>
      </c>
      <c r="B6100" s="19">
        <v>3</v>
      </c>
      <c r="C6100" s="8">
        <v>19</v>
      </c>
      <c r="D6100" s="8">
        <v>3518</v>
      </c>
      <c r="E6100" s="8">
        <v>1</v>
      </c>
      <c r="F6100" s="7">
        <v>357.5</v>
      </c>
      <c r="G6100" s="8"/>
      <c r="H6100" s="9">
        <v>45003.578430787034</v>
      </c>
      <c r="I6100" s="20" t="str">
        <f>Table2[[#This Row],[StoreID]]&amp;"-"&amp;Table2[[#This Row],[OrderNumer]]</f>
        <v>3-5024</v>
      </c>
    </row>
    <row r="6101" spans="1:9" x14ac:dyDescent="0.35">
      <c r="A6101" s="19">
        <v>5025</v>
      </c>
      <c r="B6101" s="19">
        <v>3</v>
      </c>
      <c r="C6101" s="8">
        <v>19</v>
      </c>
      <c r="D6101" s="8">
        <v>476</v>
      </c>
      <c r="E6101" s="8">
        <v>1</v>
      </c>
      <c r="F6101" s="7">
        <v>30</v>
      </c>
      <c r="G6101" s="8"/>
      <c r="H6101" s="9">
        <v>45003.587274884259</v>
      </c>
      <c r="I6101" s="20" t="str">
        <f>Table2[[#This Row],[StoreID]]&amp;"-"&amp;Table2[[#This Row],[OrderNumer]]</f>
        <v>3-5025</v>
      </c>
    </row>
    <row r="6102" spans="1:9" x14ac:dyDescent="0.35">
      <c r="A6102" s="19">
        <v>5025</v>
      </c>
      <c r="B6102" s="19">
        <v>3</v>
      </c>
      <c r="C6102" s="8">
        <v>19</v>
      </c>
      <c r="D6102" s="8">
        <v>445</v>
      </c>
      <c r="E6102" s="8">
        <v>1</v>
      </c>
      <c r="F6102" s="7">
        <v>187.5</v>
      </c>
      <c r="G6102" s="8"/>
      <c r="H6102" s="9">
        <v>45003.58727491898</v>
      </c>
      <c r="I6102" s="20" t="str">
        <f>Table2[[#This Row],[StoreID]]&amp;"-"&amp;Table2[[#This Row],[OrderNumer]]</f>
        <v>3-5025</v>
      </c>
    </row>
    <row r="6103" spans="1:9" x14ac:dyDescent="0.35">
      <c r="A6103" s="19">
        <v>5026</v>
      </c>
      <c r="B6103" s="19">
        <v>2</v>
      </c>
      <c r="C6103" s="8">
        <v>16</v>
      </c>
      <c r="D6103" s="8">
        <v>3398</v>
      </c>
      <c r="E6103" s="8">
        <v>1</v>
      </c>
      <c r="F6103" s="7">
        <v>437.5</v>
      </c>
      <c r="G6103" s="8"/>
      <c r="H6103" s="9">
        <v>45045.690524733793</v>
      </c>
      <c r="I6103" s="20" t="str">
        <f>Table2[[#This Row],[StoreID]]&amp;"-"&amp;Table2[[#This Row],[OrderNumer]]</f>
        <v>2-5026</v>
      </c>
    </row>
    <row r="6104" spans="1:9" x14ac:dyDescent="0.35">
      <c r="A6104" s="19">
        <v>5026</v>
      </c>
      <c r="B6104" s="19">
        <v>3</v>
      </c>
      <c r="C6104" s="8">
        <v>19</v>
      </c>
      <c r="D6104" s="8">
        <v>39</v>
      </c>
      <c r="E6104" s="8">
        <v>1</v>
      </c>
      <c r="F6104" s="7">
        <v>324.5</v>
      </c>
      <c r="G6104" s="8"/>
      <c r="H6104" s="9">
        <v>45003.589065509259</v>
      </c>
      <c r="I6104" s="20" t="str">
        <f>Table2[[#This Row],[StoreID]]&amp;"-"&amp;Table2[[#This Row],[OrderNumer]]</f>
        <v>3-5026</v>
      </c>
    </row>
    <row r="6105" spans="1:9" x14ac:dyDescent="0.35">
      <c r="A6105" s="19">
        <v>5027</v>
      </c>
      <c r="B6105" s="19">
        <v>3</v>
      </c>
      <c r="C6105" s="8">
        <v>30</v>
      </c>
      <c r="D6105" s="8">
        <v>4090</v>
      </c>
      <c r="E6105" s="8">
        <v>1</v>
      </c>
      <c r="F6105" s="7">
        <v>47.5</v>
      </c>
      <c r="G6105" s="8"/>
      <c r="H6105" s="9">
        <v>45003.590189201386</v>
      </c>
      <c r="I6105" s="20" t="str">
        <f>Table2[[#This Row],[StoreID]]&amp;"-"&amp;Table2[[#This Row],[OrderNumer]]</f>
        <v>3-5027</v>
      </c>
    </row>
    <row r="6106" spans="1:9" x14ac:dyDescent="0.35">
      <c r="A6106" s="19">
        <v>5028</v>
      </c>
      <c r="B6106" s="19">
        <v>3</v>
      </c>
      <c r="C6106" s="8">
        <v>30</v>
      </c>
      <c r="D6106" s="8">
        <v>3669</v>
      </c>
      <c r="E6106" s="8">
        <v>1</v>
      </c>
      <c r="F6106" s="7">
        <v>299.5</v>
      </c>
      <c r="G6106" s="8"/>
      <c r="H6106" s="9">
        <v>45003.597452511574</v>
      </c>
      <c r="I6106" s="20" t="str">
        <f>Table2[[#This Row],[StoreID]]&amp;"-"&amp;Table2[[#This Row],[OrderNumer]]</f>
        <v>3-5028</v>
      </c>
    </row>
    <row r="6107" spans="1:9" x14ac:dyDescent="0.35">
      <c r="A6107" s="19">
        <v>5028</v>
      </c>
      <c r="B6107" s="19">
        <v>5</v>
      </c>
      <c r="C6107" s="8">
        <v>34</v>
      </c>
      <c r="D6107" s="8">
        <v>4084</v>
      </c>
      <c r="E6107" s="8">
        <v>1</v>
      </c>
      <c r="F6107" s="7">
        <v>10</v>
      </c>
      <c r="G6107" s="8"/>
      <c r="H6107" s="9">
        <v>45045.606912118055</v>
      </c>
      <c r="I6107" s="20" t="str">
        <f>Table2[[#This Row],[StoreID]]&amp;"-"&amp;Table2[[#This Row],[OrderNumer]]</f>
        <v>5-5028</v>
      </c>
    </row>
    <row r="6108" spans="1:9" x14ac:dyDescent="0.35">
      <c r="A6108" s="19">
        <v>5028</v>
      </c>
      <c r="B6108" s="19">
        <v>5</v>
      </c>
      <c r="C6108" s="8">
        <v>34</v>
      </c>
      <c r="D6108" s="8">
        <v>4082</v>
      </c>
      <c r="E6108" s="8">
        <v>1</v>
      </c>
      <c r="F6108" s="7">
        <v>10</v>
      </c>
      <c r="G6108" s="8"/>
      <c r="H6108" s="9">
        <v>45045.606912118055</v>
      </c>
      <c r="I6108" s="20" t="str">
        <f>Table2[[#This Row],[StoreID]]&amp;"-"&amp;Table2[[#This Row],[OrderNumer]]</f>
        <v>5-5028</v>
      </c>
    </row>
    <row r="6109" spans="1:9" x14ac:dyDescent="0.35">
      <c r="A6109" s="19">
        <v>5028</v>
      </c>
      <c r="B6109" s="19">
        <v>5</v>
      </c>
      <c r="C6109" s="8">
        <v>34</v>
      </c>
      <c r="D6109" s="8">
        <v>4089</v>
      </c>
      <c r="E6109" s="8">
        <v>1</v>
      </c>
      <c r="F6109" s="7">
        <v>10</v>
      </c>
      <c r="G6109" s="8"/>
      <c r="H6109" s="9">
        <v>45045.606912118055</v>
      </c>
      <c r="I6109" s="20" t="str">
        <f>Table2[[#This Row],[StoreID]]&amp;"-"&amp;Table2[[#This Row],[OrderNumer]]</f>
        <v>5-5028</v>
      </c>
    </row>
    <row r="6110" spans="1:9" x14ac:dyDescent="0.35">
      <c r="A6110" s="19">
        <v>5028</v>
      </c>
      <c r="B6110" s="19">
        <v>5</v>
      </c>
      <c r="C6110" s="8">
        <v>34</v>
      </c>
      <c r="D6110" s="8">
        <v>4087</v>
      </c>
      <c r="E6110" s="8">
        <v>1</v>
      </c>
      <c r="F6110" s="7">
        <v>10</v>
      </c>
      <c r="G6110" s="8"/>
      <c r="H6110" s="9">
        <v>45045.606912118055</v>
      </c>
      <c r="I6110" s="20" t="str">
        <f>Table2[[#This Row],[StoreID]]&amp;"-"&amp;Table2[[#This Row],[OrderNumer]]</f>
        <v>5-5028</v>
      </c>
    </row>
    <row r="6111" spans="1:9" x14ac:dyDescent="0.35">
      <c r="A6111" s="19">
        <v>5029</v>
      </c>
      <c r="B6111" s="19">
        <v>3</v>
      </c>
      <c r="C6111" s="8">
        <v>23</v>
      </c>
      <c r="D6111" s="8">
        <v>2848</v>
      </c>
      <c r="E6111" s="8">
        <v>1</v>
      </c>
      <c r="F6111" s="7">
        <v>297.5</v>
      </c>
      <c r="G6111" s="8"/>
      <c r="H6111" s="9">
        <v>45003.609465162037</v>
      </c>
      <c r="I6111" s="20" t="str">
        <f>Table2[[#This Row],[StoreID]]&amp;"-"&amp;Table2[[#This Row],[OrderNumer]]</f>
        <v>3-5029</v>
      </c>
    </row>
    <row r="6112" spans="1:9" x14ac:dyDescent="0.35">
      <c r="A6112" s="19">
        <v>5029</v>
      </c>
      <c r="B6112" s="19">
        <v>3</v>
      </c>
      <c r="C6112" s="8">
        <v>23</v>
      </c>
      <c r="D6112" s="8">
        <v>2848</v>
      </c>
      <c r="E6112" s="8">
        <v>1</v>
      </c>
      <c r="F6112" s="7">
        <v>297.5</v>
      </c>
      <c r="G6112" s="8"/>
      <c r="H6112" s="9">
        <v>45003.609465196758</v>
      </c>
      <c r="I6112" s="20" t="str">
        <f>Table2[[#This Row],[StoreID]]&amp;"-"&amp;Table2[[#This Row],[OrderNumer]]</f>
        <v>3-5029</v>
      </c>
    </row>
    <row r="6113" spans="1:9" x14ac:dyDescent="0.35">
      <c r="A6113" s="19">
        <v>5029</v>
      </c>
      <c r="B6113" s="19">
        <v>3</v>
      </c>
      <c r="C6113" s="8">
        <v>23</v>
      </c>
      <c r="D6113" s="8">
        <v>677</v>
      </c>
      <c r="E6113" s="8">
        <v>1</v>
      </c>
      <c r="F6113" s="7">
        <v>149.5</v>
      </c>
      <c r="G6113" s="8"/>
      <c r="H6113" s="9">
        <v>45003.609465196758</v>
      </c>
      <c r="I6113" s="20" t="str">
        <f>Table2[[#This Row],[StoreID]]&amp;"-"&amp;Table2[[#This Row],[OrderNumer]]</f>
        <v>3-5029</v>
      </c>
    </row>
    <row r="6114" spans="1:9" x14ac:dyDescent="0.35">
      <c r="A6114" s="19">
        <v>5031</v>
      </c>
      <c r="B6114" s="19">
        <v>3</v>
      </c>
      <c r="C6114" s="8">
        <v>23</v>
      </c>
      <c r="D6114" s="8">
        <v>467</v>
      </c>
      <c r="E6114" s="8">
        <v>1</v>
      </c>
      <c r="F6114" s="7">
        <v>150</v>
      </c>
      <c r="G6114" s="8"/>
      <c r="H6114" s="9">
        <v>45003.61996246528</v>
      </c>
      <c r="I6114" s="20" t="str">
        <f>Table2[[#This Row],[StoreID]]&amp;"-"&amp;Table2[[#This Row],[OrderNumer]]</f>
        <v>3-5031</v>
      </c>
    </row>
    <row r="6115" spans="1:9" x14ac:dyDescent="0.35">
      <c r="A6115" s="19">
        <v>5031</v>
      </c>
      <c r="B6115" s="19">
        <v>3</v>
      </c>
      <c r="C6115" s="8">
        <v>23</v>
      </c>
      <c r="D6115" s="8">
        <v>462</v>
      </c>
      <c r="E6115" s="8">
        <v>1</v>
      </c>
      <c r="F6115" s="7">
        <v>10</v>
      </c>
      <c r="G6115" s="8"/>
      <c r="H6115" s="9">
        <v>45003.61996246528</v>
      </c>
      <c r="I6115" s="20" t="str">
        <f>Table2[[#This Row],[StoreID]]&amp;"-"&amp;Table2[[#This Row],[OrderNumer]]</f>
        <v>3-5031</v>
      </c>
    </row>
    <row r="6116" spans="1:9" x14ac:dyDescent="0.35">
      <c r="A6116" s="19">
        <v>5031</v>
      </c>
      <c r="B6116" s="19">
        <v>3</v>
      </c>
      <c r="C6116" s="8">
        <v>23</v>
      </c>
      <c r="D6116" s="8">
        <v>462</v>
      </c>
      <c r="E6116" s="8">
        <v>1</v>
      </c>
      <c r="F6116" s="7">
        <v>10</v>
      </c>
      <c r="G6116" s="8"/>
      <c r="H6116" s="9">
        <v>45003.61996246528</v>
      </c>
      <c r="I6116" s="20" t="str">
        <f>Table2[[#This Row],[StoreID]]&amp;"-"&amp;Table2[[#This Row],[OrderNumer]]</f>
        <v>3-5031</v>
      </c>
    </row>
    <row r="6117" spans="1:9" x14ac:dyDescent="0.35">
      <c r="A6117" s="19">
        <v>5031</v>
      </c>
      <c r="B6117" s="19">
        <v>3</v>
      </c>
      <c r="C6117" s="8">
        <v>23</v>
      </c>
      <c r="D6117" s="8">
        <v>462</v>
      </c>
      <c r="E6117" s="8">
        <v>1</v>
      </c>
      <c r="F6117" s="7">
        <v>10</v>
      </c>
      <c r="G6117" s="8"/>
      <c r="H6117" s="9">
        <v>45003.61996246528</v>
      </c>
      <c r="I6117" s="20" t="str">
        <f>Table2[[#This Row],[StoreID]]&amp;"-"&amp;Table2[[#This Row],[OrderNumer]]</f>
        <v>3-5031</v>
      </c>
    </row>
    <row r="6118" spans="1:9" x14ac:dyDescent="0.35">
      <c r="A6118" s="19">
        <v>5031</v>
      </c>
      <c r="B6118" s="19">
        <v>3</v>
      </c>
      <c r="C6118" s="8">
        <v>23</v>
      </c>
      <c r="D6118" s="8">
        <v>392</v>
      </c>
      <c r="E6118" s="8">
        <v>1</v>
      </c>
      <c r="F6118" s="7">
        <v>75</v>
      </c>
      <c r="G6118" s="8"/>
      <c r="H6118" s="9">
        <v>45003.61996246528</v>
      </c>
      <c r="I6118" s="20" t="str">
        <f>Table2[[#This Row],[StoreID]]&amp;"-"&amp;Table2[[#This Row],[OrderNumer]]</f>
        <v>3-5031</v>
      </c>
    </row>
    <row r="6119" spans="1:9" x14ac:dyDescent="0.35">
      <c r="A6119" s="19">
        <v>5032</v>
      </c>
      <c r="B6119" s="19">
        <v>1</v>
      </c>
      <c r="C6119" s="8">
        <v>10</v>
      </c>
      <c r="D6119" s="8">
        <v>607</v>
      </c>
      <c r="E6119" s="8">
        <v>1</v>
      </c>
      <c r="F6119" s="7">
        <v>987.5</v>
      </c>
      <c r="G6119" s="8"/>
      <c r="H6119" s="9">
        <v>45021.636259571758</v>
      </c>
      <c r="I6119" s="20" t="str">
        <f>Table2[[#This Row],[StoreID]]&amp;"-"&amp;Table2[[#This Row],[OrderNumer]]</f>
        <v>1-5032</v>
      </c>
    </row>
    <row r="6120" spans="1:9" x14ac:dyDescent="0.35">
      <c r="A6120" s="19">
        <v>5032</v>
      </c>
      <c r="B6120" s="19">
        <v>2</v>
      </c>
      <c r="C6120" s="8">
        <v>25</v>
      </c>
      <c r="D6120" s="8">
        <v>3327</v>
      </c>
      <c r="E6120" s="8">
        <v>1</v>
      </c>
      <c r="F6120" s="7">
        <v>237.5</v>
      </c>
      <c r="G6120" s="8"/>
      <c r="H6120" s="9">
        <v>45045.813827314814</v>
      </c>
      <c r="I6120" s="20" t="str">
        <f>Table2[[#This Row],[StoreID]]&amp;"-"&amp;Table2[[#This Row],[OrderNumer]]</f>
        <v>2-5032</v>
      </c>
    </row>
    <row r="6121" spans="1:9" x14ac:dyDescent="0.35">
      <c r="A6121" s="19">
        <v>5033</v>
      </c>
      <c r="B6121" s="19">
        <v>1</v>
      </c>
      <c r="C6121" s="8">
        <v>10</v>
      </c>
      <c r="D6121" s="8">
        <v>461</v>
      </c>
      <c r="E6121" s="8">
        <v>1</v>
      </c>
      <c r="F6121" s="7">
        <v>100</v>
      </c>
      <c r="G6121" s="8"/>
      <c r="H6121" s="9">
        <v>45021.64630659722</v>
      </c>
      <c r="I6121" s="20" t="str">
        <f>Table2[[#This Row],[StoreID]]&amp;"-"&amp;Table2[[#This Row],[OrderNumer]]</f>
        <v>1-5033</v>
      </c>
    </row>
    <row r="6122" spans="1:9" x14ac:dyDescent="0.35">
      <c r="A6122" s="19">
        <v>5033</v>
      </c>
      <c r="B6122" s="19">
        <v>1</v>
      </c>
      <c r="C6122" s="8">
        <v>10</v>
      </c>
      <c r="D6122" s="8">
        <v>706</v>
      </c>
      <c r="E6122" s="8">
        <v>1</v>
      </c>
      <c r="F6122" s="7">
        <v>10</v>
      </c>
      <c r="G6122" s="8"/>
      <c r="H6122" s="9">
        <v>45021.646306631941</v>
      </c>
      <c r="I6122" s="20" t="str">
        <f>Table2[[#This Row],[StoreID]]&amp;"-"&amp;Table2[[#This Row],[OrderNumer]]</f>
        <v>1-5033</v>
      </c>
    </row>
    <row r="6123" spans="1:9" x14ac:dyDescent="0.35">
      <c r="A6123" s="19">
        <v>5033</v>
      </c>
      <c r="B6123" s="19">
        <v>1</v>
      </c>
      <c r="C6123" s="8">
        <v>10</v>
      </c>
      <c r="D6123" s="8">
        <v>706</v>
      </c>
      <c r="E6123" s="8">
        <v>1</v>
      </c>
      <c r="F6123" s="7">
        <v>10</v>
      </c>
      <c r="G6123" s="8"/>
      <c r="H6123" s="9">
        <v>45021.646306678238</v>
      </c>
      <c r="I6123" s="20" t="str">
        <f>Table2[[#This Row],[StoreID]]&amp;"-"&amp;Table2[[#This Row],[OrderNumer]]</f>
        <v>1-5033</v>
      </c>
    </row>
    <row r="6124" spans="1:9" x14ac:dyDescent="0.35">
      <c r="A6124" s="19">
        <v>5033</v>
      </c>
      <c r="B6124" s="19">
        <v>1</v>
      </c>
      <c r="C6124" s="8">
        <v>10</v>
      </c>
      <c r="D6124" s="8">
        <v>462</v>
      </c>
      <c r="E6124" s="8">
        <v>2</v>
      </c>
      <c r="F6124" s="7">
        <v>20</v>
      </c>
      <c r="G6124" s="8"/>
      <c r="H6124" s="9">
        <v>45021.646306678238</v>
      </c>
      <c r="I6124" s="20" t="str">
        <f>Table2[[#This Row],[StoreID]]&amp;"-"&amp;Table2[[#This Row],[OrderNumer]]</f>
        <v>1-5033</v>
      </c>
    </row>
    <row r="6125" spans="1:9" x14ac:dyDescent="0.35">
      <c r="A6125" s="19">
        <v>5033</v>
      </c>
      <c r="B6125" s="19">
        <v>5</v>
      </c>
      <c r="C6125" s="8">
        <v>34</v>
      </c>
      <c r="D6125" s="8">
        <v>386</v>
      </c>
      <c r="E6125" s="8">
        <v>1</v>
      </c>
      <c r="F6125" s="7">
        <v>20</v>
      </c>
      <c r="G6125" s="8"/>
      <c r="H6125" s="9">
        <v>45045.710648298613</v>
      </c>
      <c r="I6125" s="20" t="str">
        <f>Table2[[#This Row],[StoreID]]&amp;"-"&amp;Table2[[#This Row],[OrderNumer]]</f>
        <v>5-5033</v>
      </c>
    </row>
    <row r="6126" spans="1:9" x14ac:dyDescent="0.35">
      <c r="A6126" s="19">
        <v>5034</v>
      </c>
      <c r="B6126" s="19">
        <v>3</v>
      </c>
      <c r="C6126" s="8">
        <v>30</v>
      </c>
      <c r="D6126" s="8">
        <v>4089</v>
      </c>
      <c r="E6126" s="8">
        <v>1</v>
      </c>
      <c r="F6126" s="7">
        <v>10</v>
      </c>
      <c r="G6126" s="8"/>
      <c r="H6126" s="9">
        <v>45003.622122106484</v>
      </c>
      <c r="I6126" s="20" t="str">
        <f>Table2[[#This Row],[StoreID]]&amp;"-"&amp;Table2[[#This Row],[OrderNumer]]</f>
        <v>3-5034</v>
      </c>
    </row>
    <row r="6127" spans="1:9" x14ac:dyDescent="0.35">
      <c r="A6127" s="19">
        <v>5035</v>
      </c>
      <c r="B6127" s="19">
        <v>5</v>
      </c>
      <c r="C6127" s="8">
        <v>34</v>
      </c>
      <c r="D6127" s="8">
        <v>3260</v>
      </c>
      <c r="E6127" s="8">
        <v>1</v>
      </c>
      <c r="F6127" s="7">
        <v>19.5</v>
      </c>
      <c r="G6127" s="8"/>
      <c r="H6127" s="9">
        <v>45045.782382986108</v>
      </c>
      <c r="I6127" s="20" t="str">
        <f>Table2[[#This Row],[StoreID]]&amp;"-"&amp;Table2[[#This Row],[OrderNumer]]</f>
        <v>5-5035</v>
      </c>
    </row>
    <row r="6128" spans="1:9" x14ac:dyDescent="0.35">
      <c r="A6128" s="19">
        <v>5035</v>
      </c>
      <c r="B6128" s="19">
        <v>5</v>
      </c>
      <c r="C6128" s="8">
        <v>34</v>
      </c>
      <c r="D6128" s="8">
        <v>3220</v>
      </c>
      <c r="E6128" s="8">
        <v>1</v>
      </c>
      <c r="F6128" s="7">
        <v>89.5</v>
      </c>
      <c r="G6128" s="8"/>
      <c r="H6128" s="9">
        <v>45045.782383333331</v>
      </c>
      <c r="I6128" s="20" t="str">
        <f>Table2[[#This Row],[StoreID]]&amp;"-"&amp;Table2[[#This Row],[OrderNumer]]</f>
        <v>5-5035</v>
      </c>
    </row>
    <row r="6129" spans="1:9" x14ac:dyDescent="0.35">
      <c r="A6129" s="19">
        <v>5036</v>
      </c>
      <c r="B6129" s="19">
        <v>2</v>
      </c>
      <c r="C6129" s="8">
        <v>25</v>
      </c>
      <c r="D6129" s="8">
        <v>4085</v>
      </c>
      <c r="E6129" s="8">
        <v>1</v>
      </c>
      <c r="F6129" s="7">
        <v>10</v>
      </c>
      <c r="G6129" s="8"/>
      <c r="H6129" s="9">
        <v>45045.868136689816</v>
      </c>
      <c r="I6129" s="20" t="str">
        <f>Table2[[#This Row],[StoreID]]&amp;"-"&amp;Table2[[#This Row],[OrderNumer]]</f>
        <v>2-5036</v>
      </c>
    </row>
    <row r="6130" spans="1:9" x14ac:dyDescent="0.35">
      <c r="A6130" s="19">
        <v>5036</v>
      </c>
      <c r="B6130" s="19">
        <v>2</v>
      </c>
      <c r="C6130" s="8">
        <v>25</v>
      </c>
      <c r="D6130" s="8">
        <v>4083</v>
      </c>
      <c r="E6130" s="8">
        <v>1</v>
      </c>
      <c r="F6130" s="7">
        <v>10</v>
      </c>
      <c r="G6130" s="8"/>
      <c r="H6130" s="9">
        <v>45045.868136689816</v>
      </c>
      <c r="I6130" s="20" t="str">
        <f>Table2[[#This Row],[StoreID]]&amp;"-"&amp;Table2[[#This Row],[OrderNumer]]</f>
        <v>2-5036</v>
      </c>
    </row>
    <row r="6131" spans="1:9" x14ac:dyDescent="0.35">
      <c r="A6131" s="19">
        <v>5036</v>
      </c>
      <c r="B6131" s="19">
        <v>2</v>
      </c>
      <c r="C6131" s="8">
        <v>25</v>
      </c>
      <c r="D6131" s="8">
        <v>4084</v>
      </c>
      <c r="E6131" s="8">
        <v>1</v>
      </c>
      <c r="F6131" s="7">
        <v>10</v>
      </c>
      <c r="G6131" s="8"/>
      <c r="H6131" s="9">
        <v>45045.868136724537</v>
      </c>
      <c r="I6131" s="20" t="str">
        <f>Table2[[#This Row],[StoreID]]&amp;"-"&amp;Table2[[#This Row],[OrderNumer]]</f>
        <v>2-5036</v>
      </c>
    </row>
    <row r="6132" spans="1:9" x14ac:dyDescent="0.35">
      <c r="A6132" s="19">
        <v>5036</v>
      </c>
      <c r="B6132" s="19">
        <v>2</v>
      </c>
      <c r="C6132" s="8">
        <v>25</v>
      </c>
      <c r="D6132" s="8">
        <v>4082</v>
      </c>
      <c r="E6132" s="8">
        <v>1</v>
      </c>
      <c r="F6132" s="7">
        <v>10</v>
      </c>
      <c r="G6132" s="8"/>
      <c r="H6132" s="9">
        <v>45045.868136724537</v>
      </c>
      <c r="I6132" s="20" t="str">
        <f>Table2[[#This Row],[StoreID]]&amp;"-"&amp;Table2[[#This Row],[OrderNumer]]</f>
        <v>2-5036</v>
      </c>
    </row>
    <row r="6133" spans="1:9" x14ac:dyDescent="0.35">
      <c r="A6133" s="19">
        <v>5036</v>
      </c>
      <c r="B6133" s="19">
        <v>2</v>
      </c>
      <c r="C6133" s="8">
        <v>25</v>
      </c>
      <c r="D6133" s="8">
        <v>4088</v>
      </c>
      <c r="E6133" s="8">
        <v>1</v>
      </c>
      <c r="F6133" s="7">
        <v>10</v>
      </c>
      <c r="G6133" s="8"/>
      <c r="H6133" s="9">
        <v>45045.868136724537</v>
      </c>
      <c r="I6133" s="20" t="str">
        <f>Table2[[#This Row],[StoreID]]&amp;"-"&amp;Table2[[#This Row],[OrderNumer]]</f>
        <v>2-5036</v>
      </c>
    </row>
    <row r="6134" spans="1:9" x14ac:dyDescent="0.35">
      <c r="A6134" s="19">
        <v>5037</v>
      </c>
      <c r="B6134" s="19">
        <v>2</v>
      </c>
      <c r="C6134" s="8">
        <v>25</v>
      </c>
      <c r="D6134" s="8">
        <v>4078</v>
      </c>
      <c r="E6134" s="8">
        <v>1</v>
      </c>
      <c r="F6134" s="7">
        <v>49.5</v>
      </c>
      <c r="G6134" s="8"/>
      <c r="H6134" s="9">
        <v>45045.873464155091</v>
      </c>
      <c r="I6134" s="20" t="str">
        <f>Table2[[#This Row],[StoreID]]&amp;"-"&amp;Table2[[#This Row],[OrderNumer]]</f>
        <v>2-5037</v>
      </c>
    </row>
    <row r="6135" spans="1:9" x14ac:dyDescent="0.35">
      <c r="A6135" s="19">
        <v>5037</v>
      </c>
      <c r="B6135" s="19">
        <v>5</v>
      </c>
      <c r="C6135" s="8">
        <v>2</v>
      </c>
      <c r="D6135" s="8">
        <v>12</v>
      </c>
      <c r="E6135" s="8">
        <v>1</v>
      </c>
      <c r="F6135" s="7">
        <v>797.5</v>
      </c>
      <c r="G6135" s="8"/>
      <c r="H6135" s="9">
        <v>45045.861201504631</v>
      </c>
      <c r="I6135" s="20" t="str">
        <f>Table2[[#This Row],[StoreID]]&amp;"-"&amp;Table2[[#This Row],[OrderNumer]]</f>
        <v>5-5037</v>
      </c>
    </row>
    <row r="6136" spans="1:9" x14ac:dyDescent="0.35">
      <c r="A6136" s="19">
        <v>5038</v>
      </c>
      <c r="B6136" s="19">
        <v>3</v>
      </c>
      <c r="C6136" s="8">
        <v>23</v>
      </c>
      <c r="D6136" s="8">
        <v>4078</v>
      </c>
      <c r="E6136" s="8">
        <v>1</v>
      </c>
      <c r="F6136" s="7">
        <v>49.5</v>
      </c>
      <c r="G6136" s="8"/>
      <c r="H6136" s="9">
        <v>45003.636207025462</v>
      </c>
      <c r="I6136" s="20" t="str">
        <f>Table2[[#This Row],[StoreID]]&amp;"-"&amp;Table2[[#This Row],[OrderNumer]]</f>
        <v>3-5038</v>
      </c>
    </row>
    <row r="6137" spans="1:9" x14ac:dyDescent="0.35">
      <c r="A6137" s="19">
        <v>5039</v>
      </c>
      <c r="B6137" s="19">
        <v>3</v>
      </c>
      <c r="C6137" s="8">
        <v>1</v>
      </c>
      <c r="D6137" s="8">
        <v>601</v>
      </c>
      <c r="E6137" s="8">
        <v>1</v>
      </c>
      <c r="F6137" s="7">
        <v>349.5</v>
      </c>
      <c r="G6137" s="8"/>
      <c r="H6137" s="9">
        <v>45003.64864702546</v>
      </c>
      <c r="I6137" s="20" t="str">
        <f>Table2[[#This Row],[StoreID]]&amp;"-"&amp;Table2[[#This Row],[OrderNumer]]</f>
        <v>3-5039</v>
      </c>
    </row>
    <row r="6138" spans="1:9" x14ac:dyDescent="0.35">
      <c r="A6138" s="19">
        <v>5040</v>
      </c>
      <c r="B6138" s="19">
        <v>1</v>
      </c>
      <c r="C6138" s="8">
        <v>15</v>
      </c>
      <c r="D6138" s="8">
        <v>416</v>
      </c>
      <c r="E6138" s="8">
        <v>1</v>
      </c>
      <c r="F6138" s="7">
        <v>15</v>
      </c>
      <c r="G6138" s="8"/>
      <c r="H6138" s="9">
        <v>45021.687592395836</v>
      </c>
      <c r="I6138" s="20" t="str">
        <f>Table2[[#This Row],[StoreID]]&amp;"-"&amp;Table2[[#This Row],[OrderNumer]]</f>
        <v>1-5040</v>
      </c>
    </row>
    <row r="6139" spans="1:9" x14ac:dyDescent="0.35">
      <c r="A6139" s="19">
        <v>5040</v>
      </c>
      <c r="B6139" s="19">
        <v>2</v>
      </c>
      <c r="C6139" s="8">
        <v>25</v>
      </c>
      <c r="D6139" s="8">
        <v>418</v>
      </c>
      <c r="E6139" s="8">
        <v>1</v>
      </c>
      <c r="F6139" s="7">
        <v>125</v>
      </c>
      <c r="G6139" s="8"/>
      <c r="H6139" s="9">
        <v>45045.891348761572</v>
      </c>
      <c r="I6139" s="20" t="str">
        <f>Table2[[#This Row],[StoreID]]&amp;"-"&amp;Table2[[#This Row],[OrderNumer]]</f>
        <v>2-5040</v>
      </c>
    </row>
    <row r="6140" spans="1:9" x14ac:dyDescent="0.35">
      <c r="A6140" s="19">
        <v>5042</v>
      </c>
      <c r="B6140" s="19">
        <v>2</v>
      </c>
      <c r="C6140" s="8">
        <v>26</v>
      </c>
      <c r="D6140" s="8">
        <v>458</v>
      </c>
      <c r="E6140" s="8">
        <v>1</v>
      </c>
      <c r="F6140" s="7">
        <v>200</v>
      </c>
      <c r="G6140" s="8"/>
      <c r="H6140" s="9">
        <v>45045.930204282406</v>
      </c>
      <c r="I6140" s="20" t="str">
        <f>Table2[[#This Row],[StoreID]]&amp;"-"&amp;Table2[[#This Row],[OrderNumer]]</f>
        <v>2-5042</v>
      </c>
    </row>
    <row r="6141" spans="1:9" x14ac:dyDescent="0.35">
      <c r="A6141" s="19">
        <v>5042</v>
      </c>
      <c r="B6141" s="19">
        <v>3</v>
      </c>
      <c r="C6141" s="8">
        <v>23</v>
      </c>
      <c r="D6141" s="8">
        <v>3251</v>
      </c>
      <c r="E6141" s="8">
        <v>1</v>
      </c>
      <c r="F6141" s="7">
        <v>57.5</v>
      </c>
      <c r="G6141" s="8"/>
      <c r="H6141" s="9">
        <v>45003.685820370367</v>
      </c>
      <c r="I6141" s="20" t="str">
        <f>Table2[[#This Row],[StoreID]]&amp;"-"&amp;Table2[[#This Row],[OrderNumer]]</f>
        <v>3-5042</v>
      </c>
    </row>
    <row r="6142" spans="1:9" x14ac:dyDescent="0.35">
      <c r="A6142" s="19">
        <v>5042</v>
      </c>
      <c r="B6142" s="19">
        <v>3</v>
      </c>
      <c r="C6142" s="8">
        <v>23</v>
      </c>
      <c r="D6142" s="8">
        <v>3673</v>
      </c>
      <c r="E6142" s="8">
        <v>1</v>
      </c>
      <c r="F6142" s="7">
        <v>299.5</v>
      </c>
      <c r="G6142" s="8"/>
      <c r="H6142" s="9">
        <v>45003.685820370367</v>
      </c>
      <c r="I6142" s="20" t="str">
        <f>Table2[[#This Row],[StoreID]]&amp;"-"&amp;Table2[[#This Row],[OrderNumer]]</f>
        <v>3-5042</v>
      </c>
    </row>
    <row r="6143" spans="1:9" x14ac:dyDescent="0.35">
      <c r="A6143" s="19">
        <v>5043</v>
      </c>
      <c r="B6143" s="19">
        <v>2</v>
      </c>
      <c r="C6143" s="8">
        <v>26</v>
      </c>
      <c r="D6143" s="8">
        <v>3315</v>
      </c>
      <c r="E6143" s="8">
        <v>1</v>
      </c>
      <c r="F6143" s="7">
        <v>175</v>
      </c>
      <c r="G6143" s="8"/>
      <c r="H6143" s="9">
        <v>45045.933871724534</v>
      </c>
      <c r="I6143" s="20" t="str">
        <f>Table2[[#This Row],[StoreID]]&amp;"-"&amp;Table2[[#This Row],[OrderNumer]]</f>
        <v>2-5043</v>
      </c>
    </row>
    <row r="6144" spans="1:9" x14ac:dyDescent="0.35">
      <c r="A6144" s="19">
        <v>5043</v>
      </c>
      <c r="B6144" s="19">
        <v>3</v>
      </c>
      <c r="C6144" s="8">
        <v>30</v>
      </c>
      <c r="D6144" s="8">
        <v>4028</v>
      </c>
      <c r="E6144" s="8">
        <v>1</v>
      </c>
      <c r="F6144" s="7">
        <v>45</v>
      </c>
      <c r="G6144" s="8"/>
      <c r="H6144" s="9">
        <v>45003.705788738429</v>
      </c>
      <c r="I6144" s="20" t="str">
        <f>Table2[[#This Row],[StoreID]]&amp;"-"&amp;Table2[[#This Row],[OrderNumer]]</f>
        <v>3-5043</v>
      </c>
    </row>
    <row r="6145" spans="1:9" x14ac:dyDescent="0.35">
      <c r="A6145" s="19">
        <v>5043</v>
      </c>
      <c r="B6145" s="19">
        <v>3</v>
      </c>
      <c r="C6145" s="8">
        <v>30</v>
      </c>
      <c r="D6145" s="8">
        <v>462</v>
      </c>
      <c r="E6145" s="8">
        <v>1</v>
      </c>
      <c r="F6145" s="7">
        <v>10</v>
      </c>
      <c r="G6145" s="8"/>
      <c r="H6145" s="9">
        <v>45003.705788738429</v>
      </c>
      <c r="I6145" s="20" t="str">
        <f>Table2[[#This Row],[StoreID]]&amp;"-"&amp;Table2[[#This Row],[OrderNumer]]</f>
        <v>3-5043</v>
      </c>
    </row>
    <row r="6146" spans="1:9" x14ac:dyDescent="0.35">
      <c r="A6146" s="19">
        <v>5044</v>
      </c>
      <c r="B6146" s="19">
        <v>1</v>
      </c>
      <c r="C6146" s="8">
        <v>11</v>
      </c>
      <c r="D6146" s="8">
        <v>3460</v>
      </c>
      <c r="E6146" s="8">
        <v>1</v>
      </c>
      <c r="F6146" s="7">
        <v>2450</v>
      </c>
      <c r="G6146" s="8"/>
      <c r="H6146" s="9">
        <v>45021.844206944443</v>
      </c>
      <c r="I6146" s="20" t="str">
        <f>Table2[[#This Row],[StoreID]]&amp;"-"&amp;Table2[[#This Row],[OrderNumer]]</f>
        <v>1-5044</v>
      </c>
    </row>
    <row r="6147" spans="1:9" x14ac:dyDescent="0.35">
      <c r="A6147" s="19">
        <v>5046</v>
      </c>
      <c r="B6147" s="19">
        <v>2</v>
      </c>
      <c r="C6147" s="8">
        <v>26</v>
      </c>
      <c r="D6147" s="8">
        <v>3397</v>
      </c>
      <c r="E6147" s="8">
        <v>1</v>
      </c>
      <c r="F6147" s="7">
        <v>249.5</v>
      </c>
      <c r="G6147" s="8"/>
      <c r="H6147" s="9">
        <v>45045.964015590274</v>
      </c>
      <c r="I6147" s="20" t="str">
        <f>Table2[[#This Row],[StoreID]]&amp;"-"&amp;Table2[[#This Row],[OrderNumer]]</f>
        <v>2-5046</v>
      </c>
    </row>
    <row r="6148" spans="1:9" x14ac:dyDescent="0.35">
      <c r="A6148" s="19">
        <v>5046</v>
      </c>
      <c r="B6148" s="19">
        <v>2</v>
      </c>
      <c r="C6148" s="8">
        <v>26</v>
      </c>
      <c r="D6148" s="8">
        <v>4085</v>
      </c>
      <c r="E6148" s="8">
        <v>1</v>
      </c>
      <c r="F6148" s="7">
        <v>10</v>
      </c>
      <c r="G6148" s="8"/>
      <c r="H6148" s="9">
        <v>45045.964015625003</v>
      </c>
      <c r="I6148" s="20" t="str">
        <f>Table2[[#This Row],[StoreID]]&amp;"-"&amp;Table2[[#This Row],[OrderNumer]]</f>
        <v>2-5046</v>
      </c>
    </row>
    <row r="6149" spans="1:9" x14ac:dyDescent="0.35">
      <c r="A6149" s="19">
        <v>5046</v>
      </c>
      <c r="B6149" s="19">
        <v>2</v>
      </c>
      <c r="C6149" s="8">
        <v>26</v>
      </c>
      <c r="D6149" s="8">
        <v>4088</v>
      </c>
      <c r="E6149" s="8">
        <v>1</v>
      </c>
      <c r="F6149" s="7">
        <v>10</v>
      </c>
      <c r="G6149" s="8"/>
      <c r="H6149" s="9">
        <v>45045.964015625003</v>
      </c>
      <c r="I6149" s="20" t="str">
        <f>Table2[[#This Row],[StoreID]]&amp;"-"&amp;Table2[[#This Row],[OrderNumer]]</f>
        <v>2-5046</v>
      </c>
    </row>
    <row r="6150" spans="1:9" x14ac:dyDescent="0.35">
      <c r="A6150" s="19">
        <v>5047</v>
      </c>
      <c r="B6150" s="19">
        <v>1</v>
      </c>
      <c r="C6150" s="8">
        <v>1</v>
      </c>
      <c r="D6150" s="8">
        <v>4088</v>
      </c>
      <c r="E6150" s="8">
        <v>2</v>
      </c>
      <c r="F6150" s="7">
        <v>20</v>
      </c>
      <c r="G6150" s="8"/>
      <c r="H6150" s="9">
        <v>45021.878458831015</v>
      </c>
      <c r="I6150" s="20" t="str">
        <f>Table2[[#This Row],[StoreID]]&amp;"-"&amp;Table2[[#This Row],[OrderNumer]]</f>
        <v>1-5047</v>
      </c>
    </row>
    <row r="6151" spans="1:9" x14ac:dyDescent="0.35">
      <c r="A6151" s="19">
        <v>5047</v>
      </c>
      <c r="B6151" s="19">
        <v>1</v>
      </c>
      <c r="C6151" s="8">
        <v>1</v>
      </c>
      <c r="D6151" s="8">
        <v>4090</v>
      </c>
      <c r="E6151" s="8">
        <v>3</v>
      </c>
      <c r="F6151" s="7">
        <v>142.5</v>
      </c>
      <c r="G6151" s="8"/>
      <c r="H6151" s="9">
        <v>45021.878458912041</v>
      </c>
      <c r="I6151" s="20" t="str">
        <f>Table2[[#This Row],[StoreID]]&amp;"-"&amp;Table2[[#This Row],[OrderNumer]]</f>
        <v>1-5047</v>
      </c>
    </row>
    <row r="6152" spans="1:9" x14ac:dyDescent="0.35">
      <c r="A6152" s="19">
        <v>5047</v>
      </c>
      <c r="B6152" s="19">
        <v>3</v>
      </c>
      <c r="C6152" s="8">
        <v>19</v>
      </c>
      <c r="D6152" s="8">
        <v>721</v>
      </c>
      <c r="E6152" s="8">
        <v>1</v>
      </c>
      <c r="F6152" s="7">
        <v>200</v>
      </c>
      <c r="G6152" s="8"/>
      <c r="H6152" s="9">
        <v>45003.745979664352</v>
      </c>
      <c r="I6152" s="20" t="str">
        <f>Table2[[#This Row],[StoreID]]&amp;"-"&amp;Table2[[#This Row],[OrderNumer]]</f>
        <v>3-5047</v>
      </c>
    </row>
    <row r="6153" spans="1:9" x14ac:dyDescent="0.35">
      <c r="A6153" s="19">
        <v>5048</v>
      </c>
      <c r="B6153" s="19">
        <v>3</v>
      </c>
      <c r="C6153" s="8">
        <v>19</v>
      </c>
      <c r="D6153" s="8">
        <v>678</v>
      </c>
      <c r="E6153" s="8">
        <v>1</v>
      </c>
      <c r="F6153" s="7">
        <v>187.5</v>
      </c>
      <c r="G6153" s="8"/>
      <c r="H6153" s="9">
        <v>45003.756164085651</v>
      </c>
      <c r="I6153" s="20" t="str">
        <f>Table2[[#This Row],[StoreID]]&amp;"-"&amp;Table2[[#This Row],[OrderNumer]]</f>
        <v>3-5048</v>
      </c>
    </row>
    <row r="6154" spans="1:9" x14ac:dyDescent="0.35">
      <c r="A6154" s="19">
        <v>5049</v>
      </c>
      <c r="B6154" s="19">
        <v>1</v>
      </c>
      <c r="C6154" s="8">
        <v>1</v>
      </c>
      <c r="D6154" s="8">
        <v>3236</v>
      </c>
      <c r="E6154" s="8">
        <v>1</v>
      </c>
      <c r="F6154" s="7">
        <v>82.5</v>
      </c>
      <c r="G6154" s="8"/>
      <c r="H6154" s="9">
        <v>45021.885627858799</v>
      </c>
      <c r="I6154" s="20" t="str">
        <f>Table2[[#This Row],[StoreID]]&amp;"-"&amp;Table2[[#This Row],[OrderNumer]]</f>
        <v>1-5049</v>
      </c>
    </row>
    <row r="6155" spans="1:9" x14ac:dyDescent="0.35">
      <c r="A6155" s="19">
        <v>5049</v>
      </c>
      <c r="B6155" s="19">
        <v>2</v>
      </c>
      <c r="C6155" s="8">
        <v>25</v>
      </c>
      <c r="D6155" s="8">
        <v>4028</v>
      </c>
      <c r="E6155" s="8">
        <v>4</v>
      </c>
      <c r="F6155" s="7">
        <v>190</v>
      </c>
      <c r="G6155" s="8"/>
      <c r="H6155" s="9">
        <v>45045.987900462962</v>
      </c>
      <c r="I6155" s="20" t="str">
        <f>Table2[[#This Row],[StoreID]]&amp;"-"&amp;Table2[[#This Row],[OrderNumer]]</f>
        <v>2-5049</v>
      </c>
    </row>
    <row r="6156" spans="1:9" x14ac:dyDescent="0.35">
      <c r="A6156" s="19">
        <v>5050</v>
      </c>
      <c r="B6156" s="19">
        <v>2</v>
      </c>
      <c r="C6156" s="8">
        <v>25</v>
      </c>
      <c r="D6156" s="8">
        <v>626</v>
      </c>
      <c r="E6156" s="8">
        <v>1</v>
      </c>
      <c r="F6156" s="7">
        <v>137.5</v>
      </c>
      <c r="G6156" s="8"/>
      <c r="H6156" s="9">
        <v>45046.023621030094</v>
      </c>
      <c r="I6156" s="20" t="str">
        <f>Table2[[#This Row],[StoreID]]&amp;"-"&amp;Table2[[#This Row],[OrderNumer]]</f>
        <v>2-5050</v>
      </c>
    </row>
    <row r="6157" spans="1:9" x14ac:dyDescent="0.35">
      <c r="A6157" s="19">
        <v>5050</v>
      </c>
      <c r="B6157" s="19">
        <v>2</v>
      </c>
      <c r="C6157" s="8">
        <v>25</v>
      </c>
      <c r="D6157" s="8">
        <v>3304</v>
      </c>
      <c r="E6157" s="8">
        <v>1</v>
      </c>
      <c r="F6157" s="7">
        <v>14.5</v>
      </c>
      <c r="G6157" s="8"/>
      <c r="H6157" s="9">
        <v>45046.023621030094</v>
      </c>
      <c r="I6157" s="20" t="str">
        <f>Table2[[#This Row],[StoreID]]&amp;"-"&amp;Table2[[#This Row],[OrderNumer]]</f>
        <v>2-5050</v>
      </c>
    </row>
    <row r="6158" spans="1:9" x14ac:dyDescent="0.35">
      <c r="A6158" s="19">
        <v>5050</v>
      </c>
      <c r="B6158" s="19">
        <v>5</v>
      </c>
      <c r="C6158" s="8">
        <v>34</v>
      </c>
      <c r="D6158" s="8">
        <v>462</v>
      </c>
      <c r="E6158" s="8">
        <v>1</v>
      </c>
      <c r="F6158" s="7">
        <v>10</v>
      </c>
      <c r="G6158" s="8"/>
      <c r="H6158" s="9">
        <v>45046.763547650466</v>
      </c>
      <c r="I6158" s="20" t="str">
        <f>Table2[[#This Row],[StoreID]]&amp;"-"&amp;Table2[[#This Row],[OrderNumer]]</f>
        <v>5-5050</v>
      </c>
    </row>
    <row r="6159" spans="1:9" x14ac:dyDescent="0.35">
      <c r="A6159" s="19">
        <v>5051</v>
      </c>
      <c r="B6159" s="19">
        <v>1</v>
      </c>
      <c r="C6159" s="8">
        <v>1</v>
      </c>
      <c r="D6159" s="8">
        <v>462</v>
      </c>
      <c r="E6159" s="8">
        <v>4</v>
      </c>
      <c r="F6159" s="7">
        <v>40</v>
      </c>
      <c r="G6159" s="8"/>
      <c r="H6159" s="9">
        <v>45021.888519363427</v>
      </c>
      <c r="I6159" s="20" t="str">
        <f>Table2[[#This Row],[StoreID]]&amp;"-"&amp;Table2[[#This Row],[OrderNumer]]</f>
        <v>1-5051</v>
      </c>
    </row>
    <row r="6160" spans="1:9" x14ac:dyDescent="0.35">
      <c r="A6160" s="19">
        <v>5051</v>
      </c>
      <c r="B6160" s="19">
        <v>3</v>
      </c>
      <c r="C6160" s="8">
        <v>23</v>
      </c>
      <c r="D6160" s="8">
        <v>3271</v>
      </c>
      <c r="E6160" s="8">
        <v>1</v>
      </c>
      <c r="F6160" s="7">
        <v>29.5</v>
      </c>
      <c r="G6160" s="8"/>
      <c r="H6160" s="9">
        <v>45003.776617361109</v>
      </c>
      <c r="I6160" s="20" t="str">
        <f>Table2[[#This Row],[StoreID]]&amp;"-"&amp;Table2[[#This Row],[OrderNumer]]</f>
        <v>3-5051</v>
      </c>
    </row>
    <row r="6161" spans="1:9" x14ac:dyDescent="0.35">
      <c r="A6161" s="19">
        <v>5051</v>
      </c>
      <c r="B6161" s="19">
        <v>3</v>
      </c>
      <c r="C6161" s="8">
        <v>23</v>
      </c>
      <c r="D6161" s="8">
        <v>3271</v>
      </c>
      <c r="E6161" s="8">
        <v>1</v>
      </c>
      <c r="F6161" s="7">
        <v>29.5</v>
      </c>
      <c r="G6161" s="8"/>
      <c r="H6161" s="9">
        <v>45003.77661739583</v>
      </c>
      <c r="I6161" s="20" t="str">
        <f>Table2[[#This Row],[StoreID]]&amp;"-"&amp;Table2[[#This Row],[OrderNumer]]</f>
        <v>3-5051</v>
      </c>
    </row>
    <row r="6162" spans="1:9" x14ac:dyDescent="0.35">
      <c r="A6162" s="19">
        <v>5051</v>
      </c>
      <c r="B6162" s="19">
        <v>5</v>
      </c>
      <c r="C6162" s="8">
        <v>34</v>
      </c>
      <c r="D6162" s="8">
        <v>386</v>
      </c>
      <c r="E6162" s="8">
        <v>1</v>
      </c>
      <c r="F6162" s="7">
        <v>20</v>
      </c>
      <c r="G6162" s="8"/>
      <c r="H6162" s="9">
        <v>45046.764465011576</v>
      </c>
      <c r="I6162" s="20" t="str">
        <f>Table2[[#This Row],[StoreID]]&amp;"-"&amp;Table2[[#This Row],[OrderNumer]]</f>
        <v>5-5051</v>
      </c>
    </row>
    <row r="6163" spans="1:9" x14ac:dyDescent="0.35">
      <c r="A6163" s="19">
        <v>5054</v>
      </c>
      <c r="B6163" s="19">
        <v>3</v>
      </c>
      <c r="C6163" s="8">
        <v>1</v>
      </c>
      <c r="D6163" s="8">
        <v>3427</v>
      </c>
      <c r="E6163" s="8">
        <v>1</v>
      </c>
      <c r="F6163" s="7">
        <v>449.5</v>
      </c>
      <c r="G6163" s="8"/>
      <c r="H6163" s="9">
        <v>45003.82500459491</v>
      </c>
      <c r="I6163" s="20" t="str">
        <f>Table2[[#This Row],[StoreID]]&amp;"-"&amp;Table2[[#This Row],[OrderNumer]]</f>
        <v>3-5054</v>
      </c>
    </row>
    <row r="6164" spans="1:9" x14ac:dyDescent="0.35">
      <c r="A6164" s="19">
        <v>5056</v>
      </c>
      <c r="B6164" s="19">
        <v>1</v>
      </c>
      <c r="C6164" s="8">
        <v>3</v>
      </c>
      <c r="D6164" s="8">
        <v>465</v>
      </c>
      <c r="E6164" s="8">
        <v>1</v>
      </c>
      <c r="F6164" s="7">
        <v>25</v>
      </c>
      <c r="G6164" s="8"/>
      <c r="H6164" s="9">
        <v>45021.947860682871</v>
      </c>
      <c r="I6164" s="20" t="str">
        <f>Table2[[#This Row],[StoreID]]&amp;"-"&amp;Table2[[#This Row],[OrderNumer]]</f>
        <v>1-5056</v>
      </c>
    </row>
    <row r="6165" spans="1:9" x14ac:dyDescent="0.35">
      <c r="A6165" s="19">
        <v>5056</v>
      </c>
      <c r="B6165" s="19">
        <v>1</v>
      </c>
      <c r="C6165" s="8">
        <v>3</v>
      </c>
      <c r="D6165" s="8">
        <v>465</v>
      </c>
      <c r="E6165" s="8">
        <v>1</v>
      </c>
      <c r="F6165" s="7">
        <v>25</v>
      </c>
      <c r="G6165" s="8"/>
      <c r="H6165" s="9">
        <v>45021.947860729168</v>
      </c>
      <c r="I6165" s="20" t="str">
        <f>Table2[[#This Row],[StoreID]]&amp;"-"&amp;Table2[[#This Row],[OrderNumer]]</f>
        <v>1-5056</v>
      </c>
    </row>
    <row r="6166" spans="1:9" x14ac:dyDescent="0.35">
      <c r="A6166" s="19">
        <v>5056</v>
      </c>
      <c r="B6166" s="19">
        <v>1</v>
      </c>
      <c r="C6166" s="8">
        <v>3</v>
      </c>
      <c r="D6166" s="8">
        <v>465</v>
      </c>
      <c r="E6166" s="8">
        <v>1</v>
      </c>
      <c r="F6166" s="7">
        <v>25</v>
      </c>
      <c r="G6166" s="8"/>
      <c r="H6166" s="9">
        <v>45021.947860763888</v>
      </c>
      <c r="I6166" s="20" t="str">
        <f>Table2[[#This Row],[StoreID]]&amp;"-"&amp;Table2[[#This Row],[OrderNumer]]</f>
        <v>1-5056</v>
      </c>
    </row>
    <row r="6167" spans="1:9" x14ac:dyDescent="0.35">
      <c r="A6167" s="19">
        <v>5056</v>
      </c>
      <c r="B6167" s="19">
        <v>5</v>
      </c>
      <c r="C6167" s="8">
        <v>34</v>
      </c>
      <c r="D6167" s="8">
        <v>1167</v>
      </c>
      <c r="E6167" s="8">
        <v>1</v>
      </c>
      <c r="F6167" s="7">
        <v>25</v>
      </c>
      <c r="G6167" s="8"/>
      <c r="H6167" s="9">
        <v>45046.848926932871</v>
      </c>
      <c r="I6167" s="20" t="str">
        <f>Table2[[#This Row],[StoreID]]&amp;"-"&amp;Table2[[#This Row],[OrderNumer]]</f>
        <v>5-5056</v>
      </c>
    </row>
    <row r="6168" spans="1:9" x14ac:dyDescent="0.35">
      <c r="A6168" s="19">
        <v>5056</v>
      </c>
      <c r="B6168" s="19">
        <v>5</v>
      </c>
      <c r="C6168" s="8">
        <v>34</v>
      </c>
      <c r="D6168" s="8">
        <v>477</v>
      </c>
      <c r="E6168" s="8">
        <v>1</v>
      </c>
      <c r="F6168" s="7">
        <v>35</v>
      </c>
      <c r="G6168" s="8"/>
      <c r="H6168" s="9">
        <v>45046.848926967592</v>
      </c>
      <c r="I6168" s="20" t="str">
        <f>Table2[[#This Row],[StoreID]]&amp;"-"&amp;Table2[[#This Row],[OrderNumer]]</f>
        <v>5-5056</v>
      </c>
    </row>
    <row r="6169" spans="1:9" x14ac:dyDescent="0.35">
      <c r="A6169" s="19">
        <v>5056</v>
      </c>
      <c r="B6169" s="19">
        <v>5</v>
      </c>
      <c r="C6169" s="8">
        <v>34</v>
      </c>
      <c r="D6169" s="8">
        <v>475</v>
      </c>
      <c r="E6169" s="8">
        <v>1</v>
      </c>
      <c r="F6169" s="7">
        <v>50</v>
      </c>
      <c r="G6169" s="8"/>
      <c r="H6169" s="9">
        <v>45046.848926967592</v>
      </c>
      <c r="I6169" s="20" t="str">
        <f>Table2[[#This Row],[StoreID]]&amp;"-"&amp;Table2[[#This Row],[OrderNumer]]</f>
        <v>5-5056</v>
      </c>
    </row>
    <row r="6170" spans="1:9" x14ac:dyDescent="0.35">
      <c r="A6170" s="19">
        <v>5059</v>
      </c>
      <c r="B6170" s="19">
        <v>1</v>
      </c>
      <c r="C6170" s="8">
        <v>11</v>
      </c>
      <c r="D6170" s="8">
        <v>4028</v>
      </c>
      <c r="E6170" s="8">
        <v>1</v>
      </c>
      <c r="F6170" s="7">
        <v>45</v>
      </c>
      <c r="G6170" s="8"/>
      <c r="H6170" s="9">
        <v>45021.969991469909</v>
      </c>
      <c r="I6170" s="20" t="str">
        <f>Table2[[#This Row],[StoreID]]&amp;"-"&amp;Table2[[#This Row],[OrderNumer]]</f>
        <v>1-5059</v>
      </c>
    </row>
    <row r="6171" spans="1:9" x14ac:dyDescent="0.35">
      <c r="A6171" s="19">
        <v>5059</v>
      </c>
      <c r="B6171" s="19">
        <v>1</v>
      </c>
      <c r="C6171" s="8">
        <v>11</v>
      </c>
      <c r="D6171" s="8">
        <v>4028</v>
      </c>
      <c r="E6171" s="8">
        <v>1</v>
      </c>
      <c r="F6171" s="7">
        <v>45</v>
      </c>
      <c r="G6171" s="8"/>
      <c r="H6171" s="9">
        <v>45021.969991516205</v>
      </c>
      <c r="I6171" s="20" t="str">
        <f>Table2[[#This Row],[StoreID]]&amp;"-"&amp;Table2[[#This Row],[OrderNumer]]</f>
        <v>1-5059</v>
      </c>
    </row>
    <row r="6172" spans="1:9" x14ac:dyDescent="0.35">
      <c r="A6172" s="19">
        <v>5059</v>
      </c>
      <c r="B6172" s="19">
        <v>2</v>
      </c>
      <c r="C6172" s="8">
        <v>23</v>
      </c>
      <c r="D6172" s="8">
        <v>4080</v>
      </c>
      <c r="E6172" s="8">
        <v>1</v>
      </c>
      <c r="F6172" s="7">
        <v>10</v>
      </c>
      <c r="G6172" s="8"/>
      <c r="H6172" s="9">
        <v>45046.822577430554</v>
      </c>
      <c r="I6172" s="20" t="str">
        <f>Table2[[#This Row],[StoreID]]&amp;"-"&amp;Table2[[#This Row],[OrderNumer]]</f>
        <v>2-5059</v>
      </c>
    </row>
    <row r="6173" spans="1:9" x14ac:dyDescent="0.35">
      <c r="A6173" s="19">
        <v>5059</v>
      </c>
      <c r="B6173" s="19">
        <v>2</v>
      </c>
      <c r="C6173" s="8">
        <v>23</v>
      </c>
      <c r="D6173" s="8">
        <v>4085</v>
      </c>
      <c r="E6173" s="8">
        <v>1</v>
      </c>
      <c r="F6173" s="7">
        <v>10</v>
      </c>
      <c r="G6173" s="8"/>
      <c r="H6173" s="9">
        <v>45046.822577430554</v>
      </c>
      <c r="I6173" s="20" t="str">
        <f>Table2[[#This Row],[StoreID]]&amp;"-"&amp;Table2[[#This Row],[OrderNumer]]</f>
        <v>2-5059</v>
      </c>
    </row>
    <row r="6174" spans="1:9" x14ac:dyDescent="0.35">
      <c r="A6174" s="19">
        <v>5059</v>
      </c>
      <c r="B6174" s="19">
        <v>2</v>
      </c>
      <c r="C6174" s="8">
        <v>23</v>
      </c>
      <c r="D6174" s="8">
        <v>4081</v>
      </c>
      <c r="E6174" s="8">
        <v>1</v>
      </c>
      <c r="F6174" s="7">
        <v>10</v>
      </c>
      <c r="G6174" s="8"/>
      <c r="H6174" s="9">
        <v>45046.822577430554</v>
      </c>
      <c r="I6174" s="20" t="str">
        <f>Table2[[#This Row],[StoreID]]&amp;"-"&amp;Table2[[#This Row],[OrderNumer]]</f>
        <v>2-5059</v>
      </c>
    </row>
    <row r="6175" spans="1:9" x14ac:dyDescent="0.35">
      <c r="A6175" s="19">
        <v>5059</v>
      </c>
      <c r="B6175" s="19">
        <v>2</v>
      </c>
      <c r="C6175" s="8">
        <v>23</v>
      </c>
      <c r="D6175" s="8">
        <v>4084</v>
      </c>
      <c r="E6175" s="8">
        <v>1</v>
      </c>
      <c r="F6175" s="7">
        <v>10</v>
      </c>
      <c r="G6175" s="8"/>
      <c r="H6175" s="9">
        <v>45046.822577430554</v>
      </c>
      <c r="I6175" s="20" t="str">
        <f>Table2[[#This Row],[StoreID]]&amp;"-"&amp;Table2[[#This Row],[OrderNumer]]</f>
        <v>2-5059</v>
      </c>
    </row>
    <row r="6176" spans="1:9" x14ac:dyDescent="0.35">
      <c r="A6176" s="19">
        <v>5059</v>
      </c>
      <c r="B6176" s="19">
        <v>3</v>
      </c>
      <c r="C6176" s="8">
        <v>23</v>
      </c>
      <c r="D6176" s="8">
        <v>4028</v>
      </c>
      <c r="E6176" s="8">
        <v>1</v>
      </c>
      <c r="F6176" s="7">
        <v>45</v>
      </c>
      <c r="G6176" s="8"/>
      <c r="H6176" s="9">
        <v>45003.853233414353</v>
      </c>
      <c r="I6176" s="20" t="str">
        <f>Table2[[#This Row],[StoreID]]&amp;"-"&amp;Table2[[#This Row],[OrderNumer]]</f>
        <v>3-5059</v>
      </c>
    </row>
    <row r="6177" spans="1:9" x14ac:dyDescent="0.35">
      <c r="A6177" s="19">
        <v>5060</v>
      </c>
      <c r="B6177" s="19">
        <v>2</v>
      </c>
      <c r="C6177" s="8">
        <v>25</v>
      </c>
      <c r="D6177" s="8">
        <v>3304</v>
      </c>
      <c r="E6177" s="8">
        <v>1</v>
      </c>
      <c r="F6177" s="7">
        <v>14.5</v>
      </c>
      <c r="G6177" s="8"/>
      <c r="H6177" s="9">
        <v>45046.838111423611</v>
      </c>
      <c r="I6177" s="20" t="str">
        <f>Table2[[#This Row],[StoreID]]&amp;"-"&amp;Table2[[#This Row],[OrderNumer]]</f>
        <v>2-5060</v>
      </c>
    </row>
    <row r="6178" spans="1:9" x14ac:dyDescent="0.35">
      <c r="A6178" s="19">
        <v>5060</v>
      </c>
      <c r="B6178" s="19">
        <v>2</v>
      </c>
      <c r="C6178" s="8">
        <v>25</v>
      </c>
      <c r="D6178" s="8">
        <v>3229</v>
      </c>
      <c r="E6178" s="8">
        <v>1</v>
      </c>
      <c r="F6178" s="7">
        <v>29.5</v>
      </c>
      <c r="G6178" s="8"/>
      <c r="H6178" s="9">
        <v>45046.838111423611</v>
      </c>
      <c r="I6178" s="20" t="str">
        <f>Table2[[#This Row],[StoreID]]&amp;"-"&amp;Table2[[#This Row],[OrderNumer]]</f>
        <v>2-5060</v>
      </c>
    </row>
    <row r="6179" spans="1:9" x14ac:dyDescent="0.35">
      <c r="A6179" s="19">
        <v>5060</v>
      </c>
      <c r="B6179" s="19">
        <v>3</v>
      </c>
      <c r="C6179" s="8">
        <v>23</v>
      </c>
      <c r="D6179" s="8">
        <v>643</v>
      </c>
      <c r="E6179" s="8">
        <v>1</v>
      </c>
      <c r="F6179" s="7">
        <v>125</v>
      </c>
      <c r="G6179" s="8"/>
      <c r="H6179" s="9">
        <v>45003.85822534722</v>
      </c>
      <c r="I6179" s="20" t="str">
        <f>Table2[[#This Row],[StoreID]]&amp;"-"&amp;Table2[[#This Row],[OrderNumer]]</f>
        <v>3-5060</v>
      </c>
    </row>
    <row r="6180" spans="1:9" x14ac:dyDescent="0.35">
      <c r="A6180" s="19">
        <v>5061</v>
      </c>
      <c r="B6180" s="19">
        <v>2</v>
      </c>
      <c r="C6180" s="8">
        <v>25</v>
      </c>
      <c r="D6180" s="8">
        <v>4078</v>
      </c>
      <c r="E6180" s="8">
        <v>1</v>
      </c>
      <c r="F6180" s="7">
        <v>49.5</v>
      </c>
      <c r="G6180" s="8"/>
      <c r="H6180" s="9">
        <v>45046.84039297454</v>
      </c>
      <c r="I6180" s="20" t="str">
        <f>Table2[[#This Row],[StoreID]]&amp;"-"&amp;Table2[[#This Row],[OrderNumer]]</f>
        <v>2-5061</v>
      </c>
    </row>
    <row r="6181" spans="1:9" x14ac:dyDescent="0.35">
      <c r="A6181" s="19">
        <v>5062</v>
      </c>
      <c r="B6181" s="19">
        <v>1</v>
      </c>
      <c r="C6181" s="8">
        <v>11</v>
      </c>
      <c r="D6181" s="8">
        <v>463</v>
      </c>
      <c r="E6181" s="8">
        <v>1</v>
      </c>
      <c r="F6181" s="7">
        <v>75</v>
      </c>
      <c r="G6181" s="8"/>
      <c r="H6181" s="9">
        <v>45022.555325000001</v>
      </c>
      <c r="I6181" s="20" t="str">
        <f>Table2[[#This Row],[StoreID]]&amp;"-"&amp;Table2[[#This Row],[OrderNumer]]</f>
        <v>1-5062</v>
      </c>
    </row>
    <row r="6182" spans="1:9" x14ac:dyDescent="0.35">
      <c r="A6182" s="19">
        <v>5062</v>
      </c>
      <c r="B6182" s="19">
        <v>5</v>
      </c>
      <c r="C6182" s="8">
        <v>2</v>
      </c>
      <c r="D6182" s="8">
        <v>706</v>
      </c>
      <c r="E6182" s="8">
        <v>2</v>
      </c>
      <c r="F6182" s="7">
        <v>20</v>
      </c>
      <c r="G6182" s="8"/>
      <c r="H6182" s="9">
        <v>45047.792592094906</v>
      </c>
      <c r="I6182" s="20" t="str">
        <f>Table2[[#This Row],[StoreID]]&amp;"-"&amp;Table2[[#This Row],[OrderNumer]]</f>
        <v>5-5062</v>
      </c>
    </row>
    <row r="6183" spans="1:9" x14ac:dyDescent="0.35">
      <c r="A6183" s="19">
        <v>5063</v>
      </c>
      <c r="B6183" s="19">
        <v>5</v>
      </c>
      <c r="C6183" s="8">
        <v>2</v>
      </c>
      <c r="D6183" s="8">
        <v>4091</v>
      </c>
      <c r="E6183" s="8">
        <v>1</v>
      </c>
      <c r="F6183" s="7">
        <v>25</v>
      </c>
      <c r="G6183" s="8"/>
      <c r="H6183" s="9">
        <v>45047.819410069445</v>
      </c>
      <c r="I6183" s="20" t="str">
        <f>Table2[[#This Row],[StoreID]]&amp;"-"&amp;Table2[[#This Row],[OrderNumer]]</f>
        <v>5-5063</v>
      </c>
    </row>
    <row r="6184" spans="1:9" x14ac:dyDescent="0.35">
      <c r="A6184" s="19">
        <v>5064</v>
      </c>
      <c r="B6184" s="19">
        <v>1</v>
      </c>
      <c r="C6184" s="8">
        <v>14</v>
      </c>
      <c r="D6184" s="8">
        <v>601</v>
      </c>
      <c r="E6184" s="8">
        <v>1</v>
      </c>
      <c r="F6184" s="7">
        <v>349.5</v>
      </c>
      <c r="G6184" s="8"/>
      <c r="H6184" s="9">
        <v>45022.567799039352</v>
      </c>
      <c r="I6184" s="20" t="str">
        <f>Table2[[#This Row],[StoreID]]&amp;"-"&amp;Table2[[#This Row],[OrderNumer]]</f>
        <v>1-5064</v>
      </c>
    </row>
    <row r="6185" spans="1:9" x14ac:dyDescent="0.35">
      <c r="A6185" s="19">
        <v>5064</v>
      </c>
      <c r="B6185" s="19">
        <v>5</v>
      </c>
      <c r="C6185" s="8">
        <v>2</v>
      </c>
      <c r="D6185" s="8">
        <v>628</v>
      </c>
      <c r="E6185" s="8">
        <v>1</v>
      </c>
      <c r="F6185" s="7">
        <v>137.5</v>
      </c>
      <c r="G6185" s="8"/>
      <c r="H6185" s="9">
        <v>45047.827165937502</v>
      </c>
      <c r="I6185" s="20" t="str">
        <f>Table2[[#This Row],[StoreID]]&amp;"-"&amp;Table2[[#This Row],[OrderNumer]]</f>
        <v>5-5064</v>
      </c>
    </row>
    <row r="6186" spans="1:9" x14ac:dyDescent="0.35">
      <c r="A6186" s="19">
        <v>5065</v>
      </c>
      <c r="B6186" s="19">
        <v>3</v>
      </c>
      <c r="C6186" s="8">
        <v>1</v>
      </c>
      <c r="D6186" s="8">
        <v>37</v>
      </c>
      <c r="E6186" s="8">
        <v>1</v>
      </c>
      <c r="F6186" s="7">
        <v>324.5</v>
      </c>
      <c r="G6186" s="8"/>
      <c r="H6186" s="9">
        <v>45003.896727777777</v>
      </c>
      <c r="I6186" s="20" t="str">
        <f>Table2[[#This Row],[StoreID]]&amp;"-"&amp;Table2[[#This Row],[OrderNumer]]</f>
        <v>3-5065</v>
      </c>
    </row>
    <row r="6187" spans="1:9" x14ac:dyDescent="0.35">
      <c r="A6187" s="19">
        <v>5065</v>
      </c>
      <c r="B6187" s="19">
        <v>3</v>
      </c>
      <c r="C6187" s="8">
        <v>1</v>
      </c>
      <c r="D6187" s="8">
        <v>39</v>
      </c>
      <c r="E6187" s="8">
        <v>1</v>
      </c>
      <c r="F6187" s="7">
        <v>324.5</v>
      </c>
      <c r="G6187" s="8"/>
      <c r="H6187" s="9">
        <v>45003.896727777777</v>
      </c>
      <c r="I6187" s="20" t="str">
        <f>Table2[[#This Row],[StoreID]]&amp;"-"&amp;Table2[[#This Row],[OrderNumer]]</f>
        <v>3-5065</v>
      </c>
    </row>
    <row r="6188" spans="1:9" x14ac:dyDescent="0.35">
      <c r="A6188" s="19">
        <v>5065</v>
      </c>
      <c r="B6188" s="19">
        <v>5</v>
      </c>
      <c r="C6188" s="8">
        <v>2</v>
      </c>
      <c r="D6188" s="8">
        <v>3239</v>
      </c>
      <c r="E6188" s="8">
        <v>1</v>
      </c>
      <c r="F6188" s="7">
        <v>75</v>
      </c>
      <c r="G6188" s="8"/>
      <c r="H6188" s="9">
        <v>45047.966296180559</v>
      </c>
      <c r="I6188" s="20" t="str">
        <f>Table2[[#This Row],[StoreID]]&amp;"-"&amp;Table2[[#This Row],[OrderNumer]]</f>
        <v>5-5065</v>
      </c>
    </row>
    <row r="6189" spans="1:9" x14ac:dyDescent="0.35">
      <c r="A6189" s="19">
        <v>5065</v>
      </c>
      <c r="B6189" s="19">
        <v>5</v>
      </c>
      <c r="C6189" s="8">
        <v>2</v>
      </c>
      <c r="D6189" s="8">
        <v>3260</v>
      </c>
      <c r="E6189" s="8">
        <v>1</v>
      </c>
      <c r="F6189" s="7">
        <v>19.5</v>
      </c>
      <c r="G6189" s="8"/>
      <c r="H6189" s="9">
        <v>45047.966296562503</v>
      </c>
      <c r="I6189" s="20" t="str">
        <f>Table2[[#This Row],[StoreID]]&amp;"-"&amp;Table2[[#This Row],[OrderNumer]]</f>
        <v>5-5065</v>
      </c>
    </row>
    <row r="6190" spans="1:9" x14ac:dyDescent="0.35">
      <c r="A6190" s="19">
        <v>5066</v>
      </c>
      <c r="B6190" s="19">
        <v>1</v>
      </c>
      <c r="C6190" s="8">
        <v>5</v>
      </c>
      <c r="D6190" s="8">
        <v>4028</v>
      </c>
      <c r="E6190" s="8">
        <v>1</v>
      </c>
      <c r="F6190" s="7">
        <v>45</v>
      </c>
      <c r="G6190" s="8"/>
      <c r="H6190" s="9">
        <v>45022.586462418978</v>
      </c>
      <c r="I6190" s="20" t="str">
        <f>Table2[[#This Row],[StoreID]]&amp;"-"&amp;Table2[[#This Row],[OrderNumer]]</f>
        <v>1-5066</v>
      </c>
    </row>
    <row r="6191" spans="1:9" x14ac:dyDescent="0.35">
      <c r="A6191" s="19">
        <v>5066</v>
      </c>
      <c r="B6191" s="19">
        <v>5</v>
      </c>
      <c r="C6191" s="8">
        <v>2</v>
      </c>
      <c r="D6191" s="8">
        <v>3224</v>
      </c>
      <c r="E6191" s="8">
        <v>1</v>
      </c>
      <c r="F6191" s="7">
        <v>34.5</v>
      </c>
      <c r="G6191" s="8"/>
      <c r="H6191" s="9">
        <v>45047.995989351853</v>
      </c>
      <c r="I6191" s="20" t="str">
        <f>Table2[[#This Row],[StoreID]]&amp;"-"&amp;Table2[[#This Row],[OrderNumer]]</f>
        <v>5-5066</v>
      </c>
    </row>
    <row r="6192" spans="1:9" x14ac:dyDescent="0.35">
      <c r="A6192" s="19">
        <v>5067</v>
      </c>
      <c r="B6192" s="19">
        <v>3</v>
      </c>
      <c r="C6192" s="8">
        <v>23</v>
      </c>
      <c r="D6192" s="8">
        <v>3399</v>
      </c>
      <c r="E6192" s="8">
        <v>1</v>
      </c>
      <c r="F6192" s="7">
        <v>375</v>
      </c>
      <c r="G6192" s="8"/>
      <c r="H6192" s="9">
        <v>45003.90643920139</v>
      </c>
      <c r="I6192" s="20" t="str">
        <f>Table2[[#This Row],[StoreID]]&amp;"-"&amp;Table2[[#This Row],[OrderNumer]]</f>
        <v>3-5067</v>
      </c>
    </row>
    <row r="6193" spans="1:9" x14ac:dyDescent="0.35">
      <c r="A6193" s="19">
        <v>5068</v>
      </c>
      <c r="B6193" s="19">
        <v>2</v>
      </c>
      <c r="C6193" s="8">
        <v>25</v>
      </c>
      <c r="D6193" s="8">
        <v>3387</v>
      </c>
      <c r="E6193" s="8">
        <v>1</v>
      </c>
      <c r="F6193" s="7">
        <v>875</v>
      </c>
      <c r="G6193" s="8"/>
      <c r="H6193" s="9">
        <v>45046.910057141205</v>
      </c>
      <c r="I6193" s="20" t="str">
        <f>Table2[[#This Row],[StoreID]]&amp;"-"&amp;Table2[[#This Row],[OrderNumer]]</f>
        <v>2-5068</v>
      </c>
    </row>
    <row r="6194" spans="1:9" x14ac:dyDescent="0.35">
      <c r="A6194" s="19">
        <v>5068</v>
      </c>
      <c r="B6194" s="19">
        <v>2</v>
      </c>
      <c r="C6194" s="8">
        <v>25</v>
      </c>
      <c r="D6194" s="8">
        <v>388</v>
      </c>
      <c r="E6194" s="8">
        <v>1</v>
      </c>
      <c r="F6194" s="7">
        <v>150</v>
      </c>
      <c r="G6194" s="8"/>
      <c r="H6194" s="9">
        <v>45046.910057175926</v>
      </c>
      <c r="I6194" s="20" t="str">
        <f>Table2[[#This Row],[StoreID]]&amp;"-"&amp;Table2[[#This Row],[OrderNumer]]</f>
        <v>2-5068</v>
      </c>
    </row>
    <row r="6195" spans="1:9" x14ac:dyDescent="0.35">
      <c r="A6195" s="19">
        <v>5069</v>
      </c>
      <c r="B6195" s="19">
        <v>2</v>
      </c>
      <c r="C6195" s="8">
        <v>25</v>
      </c>
      <c r="D6195" s="8">
        <v>462</v>
      </c>
      <c r="E6195" s="8">
        <v>2</v>
      </c>
      <c r="F6195" s="7">
        <v>20</v>
      </c>
      <c r="G6195" s="8"/>
      <c r="H6195" s="9">
        <v>45046.911513969906</v>
      </c>
      <c r="I6195" s="20" t="str">
        <f>Table2[[#This Row],[StoreID]]&amp;"-"&amp;Table2[[#This Row],[OrderNumer]]</f>
        <v>2-5069</v>
      </c>
    </row>
    <row r="6196" spans="1:9" x14ac:dyDescent="0.35">
      <c r="A6196" s="19">
        <v>5071</v>
      </c>
      <c r="B6196" s="19">
        <v>1</v>
      </c>
      <c r="C6196" s="8">
        <v>11</v>
      </c>
      <c r="D6196" s="8">
        <v>470</v>
      </c>
      <c r="E6196" s="8">
        <v>1</v>
      </c>
      <c r="F6196" s="7">
        <v>20</v>
      </c>
      <c r="G6196" s="8"/>
      <c r="H6196" s="9">
        <v>45022.624452581018</v>
      </c>
      <c r="I6196" s="20" t="str">
        <f>Table2[[#This Row],[StoreID]]&amp;"-"&amp;Table2[[#This Row],[OrderNumer]]</f>
        <v>1-5071</v>
      </c>
    </row>
    <row r="6197" spans="1:9" x14ac:dyDescent="0.35">
      <c r="A6197" s="19">
        <v>5072</v>
      </c>
      <c r="B6197" s="19">
        <v>1</v>
      </c>
      <c r="C6197" s="8">
        <v>5</v>
      </c>
      <c r="D6197" s="8">
        <v>471</v>
      </c>
      <c r="E6197" s="8">
        <v>1</v>
      </c>
      <c r="F6197" s="7">
        <v>20</v>
      </c>
      <c r="G6197" s="8"/>
      <c r="H6197" s="9">
        <v>45022.626968287041</v>
      </c>
      <c r="I6197" s="20" t="str">
        <f>Table2[[#This Row],[StoreID]]&amp;"-"&amp;Table2[[#This Row],[OrderNumer]]</f>
        <v>1-5072</v>
      </c>
    </row>
    <row r="6198" spans="1:9" x14ac:dyDescent="0.35">
      <c r="A6198" s="19">
        <v>5072</v>
      </c>
      <c r="B6198" s="19">
        <v>2</v>
      </c>
      <c r="C6198" s="8">
        <v>23</v>
      </c>
      <c r="D6198" s="8">
        <v>2763</v>
      </c>
      <c r="E6198" s="8">
        <v>1</v>
      </c>
      <c r="F6198" s="7">
        <v>350</v>
      </c>
      <c r="G6198" s="8"/>
      <c r="H6198" s="9">
        <v>45046.981099687502</v>
      </c>
      <c r="I6198" s="20" t="str">
        <f>Table2[[#This Row],[StoreID]]&amp;"-"&amp;Table2[[#This Row],[OrderNumer]]</f>
        <v>2-5072</v>
      </c>
    </row>
    <row r="6199" spans="1:9" x14ac:dyDescent="0.35">
      <c r="A6199" s="19">
        <v>5073</v>
      </c>
      <c r="B6199" s="19">
        <v>2</v>
      </c>
      <c r="C6199" s="8">
        <v>25</v>
      </c>
      <c r="D6199" s="8">
        <v>471</v>
      </c>
      <c r="E6199" s="8">
        <v>1</v>
      </c>
      <c r="F6199" s="7">
        <v>20</v>
      </c>
      <c r="G6199" s="8"/>
      <c r="H6199" s="9">
        <v>45046.982808715278</v>
      </c>
      <c r="I6199" s="20" t="str">
        <f>Table2[[#This Row],[StoreID]]&amp;"-"&amp;Table2[[#This Row],[OrderNumer]]</f>
        <v>2-5073</v>
      </c>
    </row>
    <row r="6200" spans="1:9" x14ac:dyDescent="0.35">
      <c r="A6200" s="19">
        <v>5073</v>
      </c>
      <c r="B6200" s="19">
        <v>3</v>
      </c>
      <c r="C6200" s="8">
        <v>23</v>
      </c>
      <c r="D6200" s="8">
        <v>4090</v>
      </c>
      <c r="E6200" s="8">
        <v>1</v>
      </c>
      <c r="F6200" s="7">
        <v>47.5</v>
      </c>
      <c r="G6200" s="8"/>
      <c r="H6200" s="9">
        <v>45004.549601273146</v>
      </c>
      <c r="I6200" s="20" t="str">
        <f>Table2[[#This Row],[StoreID]]&amp;"-"&amp;Table2[[#This Row],[OrderNumer]]</f>
        <v>3-5073</v>
      </c>
    </row>
    <row r="6201" spans="1:9" x14ac:dyDescent="0.35">
      <c r="A6201" s="19">
        <v>5073</v>
      </c>
      <c r="B6201" s="19">
        <v>3</v>
      </c>
      <c r="C6201" s="8">
        <v>23</v>
      </c>
      <c r="D6201" s="8">
        <v>4090</v>
      </c>
      <c r="E6201" s="8">
        <v>1</v>
      </c>
      <c r="F6201" s="7">
        <v>47.5</v>
      </c>
      <c r="G6201" s="8"/>
      <c r="H6201" s="9">
        <v>45004.549601273146</v>
      </c>
      <c r="I6201" s="20" t="str">
        <f>Table2[[#This Row],[StoreID]]&amp;"-"&amp;Table2[[#This Row],[OrderNumer]]</f>
        <v>3-5073</v>
      </c>
    </row>
    <row r="6202" spans="1:9" x14ac:dyDescent="0.35">
      <c r="A6202" s="19">
        <v>5074</v>
      </c>
      <c r="B6202" s="19">
        <v>1</v>
      </c>
      <c r="C6202" s="8">
        <v>10</v>
      </c>
      <c r="D6202" s="8">
        <v>461</v>
      </c>
      <c r="E6202" s="8">
        <v>1</v>
      </c>
      <c r="F6202" s="7">
        <v>100</v>
      </c>
      <c r="G6202" s="8"/>
      <c r="H6202" s="9">
        <v>45022.63518391204</v>
      </c>
      <c r="I6202" s="20" t="str">
        <f>Table2[[#This Row],[StoreID]]&amp;"-"&amp;Table2[[#This Row],[OrderNumer]]</f>
        <v>1-5074</v>
      </c>
    </row>
    <row r="6203" spans="1:9" x14ac:dyDescent="0.35">
      <c r="A6203" s="19">
        <v>5074</v>
      </c>
      <c r="B6203" s="19">
        <v>1</v>
      </c>
      <c r="C6203" s="8">
        <v>10</v>
      </c>
      <c r="D6203" s="8">
        <v>706</v>
      </c>
      <c r="E6203" s="8">
        <v>1</v>
      </c>
      <c r="F6203" s="7">
        <v>10</v>
      </c>
      <c r="G6203" s="8"/>
      <c r="H6203" s="9">
        <v>45022.63518391204</v>
      </c>
      <c r="I6203" s="20" t="str">
        <f>Table2[[#This Row],[StoreID]]&amp;"-"&amp;Table2[[#This Row],[OrderNumer]]</f>
        <v>1-5074</v>
      </c>
    </row>
    <row r="6204" spans="1:9" x14ac:dyDescent="0.35">
      <c r="A6204" s="19">
        <v>5074</v>
      </c>
      <c r="B6204" s="19">
        <v>2</v>
      </c>
      <c r="C6204" s="8">
        <v>23</v>
      </c>
      <c r="D6204" s="8">
        <v>465</v>
      </c>
      <c r="E6204" s="8">
        <v>1</v>
      </c>
      <c r="F6204" s="7">
        <v>25</v>
      </c>
      <c r="G6204" s="8"/>
      <c r="H6204" s="9">
        <v>45047.011719942129</v>
      </c>
      <c r="I6204" s="20" t="str">
        <f>Table2[[#This Row],[StoreID]]&amp;"-"&amp;Table2[[#This Row],[OrderNumer]]</f>
        <v>2-5074</v>
      </c>
    </row>
    <row r="6205" spans="1:9" x14ac:dyDescent="0.35">
      <c r="A6205" s="19">
        <v>5074</v>
      </c>
      <c r="B6205" s="19">
        <v>2</v>
      </c>
      <c r="C6205" s="8">
        <v>23</v>
      </c>
      <c r="D6205" s="8">
        <v>465</v>
      </c>
      <c r="E6205" s="8">
        <v>1</v>
      </c>
      <c r="F6205" s="7">
        <v>25</v>
      </c>
      <c r="G6205" s="8"/>
      <c r="H6205" s="9">
        <v>45047.011719988426</v>
      </c>
      <c r="I6205" s="20" t="str">
        <f>Table2[[#This Row],[StoreID]]&amp;"-"&amp;Table2[[#This Row],[OrderNumer]]</f>
        <v>2-5074</v>
      </c>
    </row>
    <row r="6206" spans="1:9" x14ac:dyDescent="0.35">
      <c r="A6206" s="19">
        <v>5074</v>
      </c>
      <c r="B6206" s="19">
        <v>3</v>
      </c>
      <c r="C6206" s="8">
        <v>19</v>
      </c>
      <c r="D6206" s="8">
        <v>4092</v>
      </c>
      <c r="E6206" s="8">
        <v>1</v>
      </c>
      <c r="F6206" s="7">
        <v>25</v>
      </c>
      <c r="G6206" s="8"/>
      <c r="H6206" s="9">
        <v>45004.600857835649</v>
      </c>
      <c r="I6206" s="20" t="str">
        <f>Table2[[#This Row],[StoreID]]&amp;"-"&amp;Table2[[#This Row],[OrderNumer]]</f>
        <v>3-5074</v>
      </c>
    </row>
    <row r="6207" spans="1:9" x14ac:dyDescent="0.35">
      <c r="A6207" s="19">
        <v>5074</v>
      </c>
      <c r="B6207" s="19">
        <v>3</v>
      </c>
      <c r="C6207" s="8">
        <v>19</v>
      </c>
      <c r="D6207" s="8">
        <v>4092</v>
      </c>
      <c r="E6207" s="8">
        <v>1</v>
      </c>
      <c r="F6207" s="7">
        <v>25</v>
      </c>
      <c r="G6207" s="8"/>
      <c r="H6207" s="9">
        <v>45004.600858449077</v>
      </c>
      <c r="I6207" s="20" t="str">
        <f>Table2[[#This Row],[StoreID]]&amp;"-"&amp;Table2[[#This Row],[OrderNumer]]</f>
        <v>3-5074</v>
      </c>
    </row>
    <row r="6208" spans="1:9" x14ac:dyDescent="0.35">
      <c r="A6208" s="19">
        <v>5075</v>
      </c>
      <c r="B6208" s="19">
        <v>3</v>
      </c>
      <c r="C6208" s="8">
        <v>1</v>
      </c>
      <c r="D6208" s="8">
        <v>2858</v>
      </c>
      <c r="E6208" s="8">
        <v>1</v>
      </c>
      <c r="F6208" s="7">
        <v>162.5</v>
      </c>
      <c r="G6208" s="8"/>
      <c r="H6208" s="9">
        <v>45004.60252508102</v>
      </c>
      <c r="I6208" s="20" t="str">
        <f>Table2[[#This Row],[StoreID]]&amp;"-"&amp;Table2[[#This Row],[OrderNumer]]</f>
        <v>3-5075</v>
      </c>
    </row>
    <row r="6209" spans="1:9" x14ac:dyDescent="0.35">
      <c r="A6209" s="19">
        <v>5075</v>
      </c>
      <c r="B6209" s="19">
        <v>3</v>
      </c>
      <c r="C6209" s="8">
        <v>1</v>
      </c>
      <c r="D6209" s="8">
        <v>2858</v>
      </c>
      <c r="E6209" s="8">
        <v>1</v>
      </c>
      <c r="F6209" s="7">
        <v>162.5</v>
      </c>
      <c r="G6209" s="8"/>
      <c r="H6209" s="9">
        <v>45004.602525115741</v>
      </c>
      <c r="I6209" s="20" t="str">
        <f>Table2[[#This Row],[StoreID]]&amp;"-"&amp;Table2[[#This Row],[OrderNumer]]</f>
        <v>3-5075</v>
      </c>
    </row>
    <row r="6210" spans="1:9" x14ac:dyDescent="0.35">
      <c r="A6210" s="19">
        <v>5076</v>
      </c>
      <c r="B6210" s="19">
        <v>1</v>
      </c>
      <c r="C6210" s="8">
        <v>11</v>
      </c>
      <c r="D6210" s="8">
        <v>3309</v>
      </c>
      <c r="E6210" s="8">
        <v>1</v>
      </c>
      <c r="F6210" s="7">
        <v>97.5</v>
      </c>
      <c r="G6210" s="8"/>
      <c r="H6210" s="9">
        <v>45022.663206215278</v>
      </c>
      <c r="I6210" s="20" t="str">
        <f>Table2[[#This Row],[StoreID]]&amp;"-"&amp;Table2[[#This Row],[OrderNumer]]</f>
        <v>1-5076</v>
      </c>
    </row>
    <row r="6211" spans="1:9" x14ac:dyDescent="0.35">
      <c r="A6211" s="19">
        <v>5076</v>
      </c>
      <c r="B6211" s="19">
        <v>3</v>
      </c>
      <c r="C6211" s="8">
        <v>13</v>
      </c>
      <c r="D6211" s="8">
        <v>470</v>
      </c>
      <c r="E6211" s="8">
        <v>1</v>
      </c>
      <c r="F6211" s="7">
        <v>20</v>
      </c>
      <c r="G6211" s="8"/>
      <c r="H6211" s="9">
        <v>45004.603074039354</v>
      </c>
      <c r="I6211" s="20" t="str">
        <f>Table2[[#This Row],[StoreID]]&amp;"-"&amp;Table2[[#This Row],[OrderNumer]]</f>
        <v>3-5076</v>
      </c>
    </row>
    <row r="6212" spans="1:9" x14ac:dyDescent="0.35">
      <c r="A6212" s="19">
        <v>5077</v>
      </c>
      <c r="B6212" s="19">
        <v>1</v>
      </c>
      <c r="C6212" s="8">
        <v>14</v>
      </c>
      <c r="D6212" s="8">
        <v>4079</v>
      </c>
      <c r="E6212" s="8">
        <v>1</v>
      </c>
      <c r="F6212" s="7">
        <v>25</v>
      </c>
      <c r="G6212" s="8"/>
      <c r="H6212" s="9">
        <v>45022.675473148149</v>
      </c>
      <c r="I6212" s="20" t="str">
        <f>Table2[[#This Row],[StoreID]]&amp;"-"&amp;Table2[[#This Row],[OrderNumer]]</f>
        <v>1-5077</v>
      </c>
    </row>
    <row r="6213" spans="1:9" x14ac:dyDescent="0.35">
      <c r="A6213" s="19">
        <v>5077</v>
      </c>
      <c r="B6213" s="19">
        <v>2</v>
      </c>
      <c r="C6213" s="8">
        <v>16</v>
      </c>
      <c r="D6213" s="8">
        <v>4028</v>
      </c>
      <c r="E6213" s="8">
        <v>2</v>
      </c>
      <c r="F6213" s="7">
        <v>95</v>
      </c>
      <c r="G6213" s="8"/>
      <c r="H6213" s="9">
        <v>45047.479833101854</v>
      </c>
      <c r="I6213" s="20" t="str">
        <f>Table2[[#This Row],[StoreID]]&amp;"-"&amp;Table2[[#This Row],[OrderNumer]]</f>
        <v>2-5077</v>
      </c>
    </row>
    <row r="6214" spans="1:9" x14ac:dyDescent="0.35">
      <c r="A6214" s="19">
        <v>5078</v>
      </c>
      <c r="B6214" s="19">
        <v>3</v>
      </c>
      <c r="C6214" s="8">
        <v>13</v>
      </c>
      <c r="D6214" s="8">
        <v>721</v>
      </c>
      <c r="E6214" s="8">
        <v>1</v>
      </c>
      <c r="F6214" s="7">
        <v>200</v>
      </c>
      <c r="G6214" s="8"/>
      <c r="H6214" s="9">
        <v>45004.643940590278</v>
      </c>
      <c r="I6214" s="20" t="str">
        <f>Table2[[#This Row],[StoreID]]&amp;"-"&amp;Table2[[#This Row],[OrderNumer]]</f>
        <v>3-5078</v>
      </c>
    </row>
    <row r="6215" spans="1:9" x14ac:dyDescent="0.35">
      <c r="A6215" s="19">
        <v>5078</v>
      </c>
      <c r="B6215" s="19">
        <v>3</v>
      </c>
      <c r="C6215" s="8">
        <v>13</v>
      </c>
      <c r="D6215" s="8">
        <v>468</v>
      </c>
      <c r="E6215" s="8">
        <v>1</v>
      </c>
      <c r="F6215" s="7">
        <v>125</v>
      </c>
      <c r="G6215" s="8"/>
      <c r="H6215" s="9">
        <v>45004.643940590278</v>
      </c>
      <c r="I6215" s="20" t="str">
        <f>Table2[[#This Row],[StoreID]]&amp;"-"&amp;Table2[[#This Row],[OrderNumer]]</f>
        <v>3-5078</v>
      </c>
    </row>
    <row r="6216" spans="1:9" x14ac:dyDescent="0.35">
      <c r="A6216" s="19">
        <v>5078</v>
      </c>
      <c r="B6216" s="19">
        <v>3</v>
      </c>
      <c r="C6216" s="8">
        <v>13</v>
      </c>
      <c r="D6216" s="8">
        <v>4078</v>
      </c>
      <c r="E6216" s="8">
        <v>1</v>
      </c>
      <c r="F6216" s="7">
        <v>49.5</v>
      </c>
      <c r="G6216" s="8"/>
      <c r="H6216" s="9">
        <v>45004.643940590278</v>
      </c>
      <c r="I6216" s="20" t="str">
        <f>Table2[[#This Row],[StoreID]]&amp;"-"&amp;Table2[[#This Row],[OrderNumer]]</f>
        <v>3-5078</v>
      </c>
    </row>
    <row r="6217" spans="1:9" x14ac:dyDescent="0.35">
      <c r="A6217" s="19">
        <v>5078</v>
      </c>
      <c r="B6217" s="19">
        <v>3</v>
      </c>
      <c r="C6217" s="8">
        <v>13</v>
      </c>
      <c r="D6217" s="8">
        <v>465</v>
      </c>
      <c r="E6217" s="8">
        <v>1</v>
      </c>
      <c r="F6217" s="7">
        <v>25</v>
      </c>
      <c r="G6217" s="8"/>
      <c r="H6217" s="9">
        <v>45004.643940590278</v>
      </c>
      <c r="I6217" s="20" t="str">
        <f>Table2[[#This Row],[StoreID]]&amp;"-"&amp;Table2[[#This Row],[OrderNumer]]</f>
        <v>3-5078</v>
      </c>
    </row>
    <row r="6218" spans="1:9" x14ac:dyDescent="0.35">
      <c r="A6218" s="19">
        <v>5078</v>
      </c>
      <c r="B6218" s="19">
        <v>3</v>
      </c>
      <c r="C6218" s="8">
        <v>13</v>
      </c>
      <c r="D6218" s="8">
        <v>465</v>
      </c>
      <c r="E6218" s="8">
        <v>1</v>
      </c>
      <c r="F6218" s="7">
        <v>25</v>
      </c>
      <c r="G6218" s="8"/>
      <c r="H6218" s="9">
        <v>45004.643940590278</v>
      </c>
      <c r="I6218" s="20" t="str">
        <f>Table2[[#This Row],[StoreID]]&amp;"-"&amp;Table2[[#This Row],[OrderNumer]]</f>
        <v>3-5078</v>
      </c>
    </row>
    <row r="6219" spans="1:9" x14ac:dyDescent="0.35">
      <c r="A6219" s="19">
        <v>5079</v>
      </c>
      <c r="B6219" s="19">
        <v>1</v>
      </c>
      <c r="C6219" s="8">
        <v>5</v>
      </c>
      <c r="D6219" s="8">
        <v>3224</v>
      </c>
      <c r="E6219" s="8">
        <v>1</v>
      </c>
      <c r="F6219" s="7">
        <v>34.5</v>
      </c>
      <c r="G6219" s="8"/>
      <c r="H6219" s="9">
        <v>45022.679064236108</v>
      </c>
      <c r="I6219" s="20" t="str">
        <f>Table2[[#This Row],[StoreID]]&amp;"-"&amp;Table2[[#This Row],[OrderNumer]]</f>
        <v>1-5079</v>
      </c>
    </row>
    <row r="6220" spans="1:9" x14ac:dyDescent="0.35">
      <c r="A6220" s="19">
        <v>5079</v>
      </c>
      <c r="B6220" s="19">
        <v>2</v>
      </c>
      <c r="C6220" s="8">
        <v>23</v>
      </c>
      <c r="D6220" s="8">
        <v>4080</v>
      </c>
      <c r="E6220" s="8">
        <v>1</v>
      </c>
      <c r="F6220" s="7">
        <v>10</v>
      </c>
      <c r="G6220" s="8"/>
      <c r="H6220" s="9">
        <v>45047.625993402777</v>
      </c>
      <c r="I6220" s="20" t="str">
        <f>Table2[[#This Row],[StoreID]]&amp;"-"&amp;Table2[[#This Row],[OrderNumer]]</f>
        <v>2-5079</v>
      </c>
    </row>
    <row r="6221" spans="1:9" x14ac:dyDescent="0.35">
      <c r="A6221" s="19">
        <v>5079</v>
      </c>
      <c r="B6221" s="19">
        <v>2</v>
      </c>
      <c r="C6221" s="8">
        <v>23</v>
      </c>
      <c r="D6221" s="8">
        <v>4086</v>
      </c>
      <c r="E6221" s="8">
        <v>1</v>
      </c>
      <c r="F6221" s="7">
        <v>10</v>
      </c>
      <c r="G6221" s="8"/>
      <c r="H6221" s="9">
        <v>45047.625993402777</v>
      </c>
      <c r="I6221" s="20" t="str">
        <f>Table2[[#This Row],[StoreID]]&amp;"-"&amp;Table2[[#This Row],[OrderNumer]]</f>
        <v>2-5079</v>
      </c>
    </row>
    <row r="6222" spans="1:9" x14ac:dyDescent="0.35">
      <c r="A6222" s="19">
        <v>5079</v>
      </c>
      <c r="B6222" s="19">
        <v>3</v>
      </c>
      <c r="C6222" s="8">
        <v>19</v>
      </c>
      <c r="D6222" s="8">
        <v>4092</v>
      </c>
      <c r="E6222" s="8">
        <v>1</v>
      </c>
      <c r="F6222" s="7">
        <v>25</v>
      </c>
      <c r="G6222" s="8"/>
      <c r="H6222" s="9">
        <v>45004.64465894676</v>
      </c>
      <c r="I6222" s="20" t="str">
        <f>Table2[[#This Row],[StoreID]]&amp;"-"&amp;Table2[[#This Row],[OrderNumer]]</f>
        <v>3-5079</v>
      </c>
    </row>
    <row r="6223" spans="1:9" x14ac:dyDescent="0.35">
      <c r="A6223" s="19">
        <v>5080</v>
      </c>
      <c r="B6223" s="19">
        <v>2</v>
      </c>
      <c r="C6223" s="8">
        <v>23</v>
      </c>
      <c r="D6223" s="8">
        <v>604</v>
      </c>
      <c r="E6223" s="8">
        <v>1</v>
      </c>
      <c r="F6223" s="7">
        <v>97.5</v>
      </c>
      <c r="G6223" s="8"/>
      <c r="H6223" s="9">
        <v>45047.633754664355</v>
      </c>
      <c r="I6223" s="20" t="str">
        <f>Table2[[#This Row],[StoreID]]&amp;"-"&amp;Table2[[#This Row],[OrderNumer]]</f>
        <v>2-5080</v>
      </c>
    </row>
    <row r="6224" spans="1:9" x14ac:dyDescent="0.35">
      <c r="A6224" s="19">
        <v>5080</v>
      </c>
      <c r="B6224" s="19">
        <v>2</v>
      </c>
      <c r="C6224" s="8">
        <v>23</v>
      </c>
      <c r="D6224" s="8">
        <v>16</v>
      </c>
      <c r="E6224" s="8">
        <v>1</v>
      </c>
      <c r="F6224" s="7">
        <v>225</v>
      </c>
      <c r="G6224" s="8"/>
      <c r="H6224" s="9">
        <v>45047.633754664355</v>
      </c>
      <c r="I6224" s="20" t="str">
        <f>Table2[[#This Row],[StoreID]]&amp;"-"&amp;Table2[[#This Row],[OrderNumer]]</f>
        <v>2-5080</v>
      </c>
    </row>
    <row r="6225" spans="1:9" x14ac:dyDescent="0.35">
      <c r="A6225" s="19">
        <v>5081</v>
      </c>
      <c r="B6225" s="19">
        <v>3</v>
      </c>
      <c r="C6225" s="8">
        <v>13</v>
      </c>
      <c r="D6225" s="8">
        <v>3535</v>
      </c>
      <c r="E6225" s="8">
        <v>1</v>
      </c>
      <c r="F6225" s="7">
        <v>349.5</v>
      </c>
      <c r="G6225" s="8"/>
      <c r="H6225" s="9">
        <v>45004.656965277776</v>
      </c>
      <c r="I6225" s="20" t="str">
        <f>Table2[[#This Row],[StoreID]]&amp;"-"&amp;Table2[[#This Row],[OrderNumer]]</f>
        <v>3-5081</v>
      </c>
    </row>
    <row r="6226" spans="1:9" x14ac:dyDescent="0.35">
      <c r="A6226" s="19">
        <v>5081</v>
      </c>
      <c r="B6226" s="19">
        <v>3</v>
      </c>
      <c r="C6226" s="8">
        <v>13</v>
      </c>
      <c r="D6226" s="8">
        <v>25</v>
      </c>
      <c r="E6226" s="8">
        <v>1</v>
      </c>
      <c r="F6226" s="7">
        <v>899.5</v>
      </c>
      <c r="G6226" s="8"/>
      <c r="H6226" s="9">
        <v>45004.656965312497</v>
      </c>
      <c r="I6226" s="20" t="str">
        <f>Table2[[#This Row],[StoreID]]&amp;"-"&amp;Table2[[#This Row],[OrderNumer]]</f>
        <v>3-5081</v>
      </c>
    </row>
    <row r="6227" spans="1:9" x14ac:dyDescent="0.35">
      <c r="A6227" s="19">
        <v>5082</v>
      </c>
      <c r="B6227" s="19">
        <v>3</v>
      </c>
      <c r="C6227" s="8">
        <v>23</v>
      </c>
      <c r="D6227" s="8">
        <v>3260</v>
      </c>
      <c r="E6227" s="8">
        <v>1</v>
      </c>
      <c r="F6227" s="7">
        <v>19.5</v>
      </c>
      <c r="G6227" s="8"/>
      <c r="H6227" s="9">
        <v>45004.716755324072</v>
      </c>
      <c r="I6227" s="20" t="str">
        <f>Table2[[#This Row],[StoreID]]&amp;"-"&amp;Table2[[#This Row],[OrderNumer]]</f>
        <v>3-5082</v>
      </c>
    </row>
    <row r="6228" spans="1:9" x14ac:dyDescent="0.35">
      <c r="A6228" s="19">
        <v>5083</v>
      </c>
      <c r="B6228" s="19">
        <v>1</v>
      </c>
      <c r="C6228" s="8">
        <v>1</v>
      </c>
      <c r="D6228" s="8">
        <v>4079</v>
      </c>
      <c r="E6228" s="8">
        <v>1</v>
      </c>
      <c r="F6228" s="7">
        <v>25</v>
      </c>
      <c r="G6228" s="8"/>
      <c r="H6228" s="9">
        <v>45022.846462650465</v>
      </c>
      <c r="I6228" s="20" t="str">
        <f>Table2[[#This Row],[StoreID]]&amp;"-"&amp;Table2[[#This Row],[OrderNumer]]</f>
        <v>1-5083</v>
      </c>
    </row>
    <row r="6229" spans="1:9" x14ac:dyDescent="0.35">
      <c r="A6229" s="19">
        <v>5083</v>
      </c>
      <c r="B6229" s="19">
        <v>3</v>
      </c>
      <c r="C6229" s="8">
        <v>19</v>
      </c>
      <c r="D6229" s="8">
        <v>678</v>
      </c>
      <c r="E6229" s="8">
        <v>1</v>
      </c>
      <c r="F6229" s="7">
        <v>187.5</v>
      </c>
      <c r="G6229" s="8"/>
      <c r="H6229" s="9">
        <v>45004.724421145831</v>
      </c>
      <c r="I6229" s="20" t="str">
        <f>Table2[[#This Row],[StoreID]]&amp;"-"&amp;Table2[[#This Row],[OrderNumer]]</f>
        <v>3-5083</v>
      </c>
    </row>
    <row r="6230" spans="1:9" x14ac:dyDescent="0.35">
      <c r="A6230" s="19">
        <v>5086</v>
      </c>
      <c r="B6230" s="19">
        <v>1</v>
      </c>
      <c r="C6230" s="8">
        <v>1</v>
      </c>
      <c r="D6230" s="8">
        <v>4085</v>
      </c>
      <c r="E6230" s="8">
        <v>1</v>
      </c>
      <c r="F6230" s="7">
        <v>10</v>
      </c>
      <c r="G6230" s="8"/>
      <c r="H6230" s="9">
        <v>45022.869695289352</v>
      </c>
      <c r="I6230" s="20" t="str">
        <f>Table2[[#This Row],[StoreID]]&amp;"-"&amp;Table2[[#This Row],[OrderNumer]]</f>
        <v>1-5086</v>
      </c>
    </row>
    <row r="6231" spans="1:9" x14ac:dyDescent="0.35">
      <c r="A6231" s="19">
        <v>5086</v>
      </c>
      <c r="B6231" s="19">
        <v>2</v>
      </c>
      <c r="C6231" s="8">
        <v>16</v>
      </c>
      <c r="D6231" s="8">
        <v>575</v>
      </c>
      <c r="E6231" s="8">
        <v>1</v>
      </c>
      <c r="F6231" s="7">
        <v>445</v>
      </c>
      <c r="G6231" s="8"/>
      <c r="H6231" s="9">
        <v>45047.735734756941</v>
      </c>
      <c r="I6231" s="20" t="str">
        <f>Table2[[#This Row],[StoreID]]&amp;"-"&amp;Table2[[#This Row],[OrderNumer]]</f>
        <v>2-5086</v>
      </c>
    </row>
    <row r="6232" spans="1:9" x14ac:dyDescent="0.35">
      <c r="A6232" s="19">
        <v>5086</v>
      </c>
      <c r="B6232" s="19">
        <v>3</v>
      </c>
      <c r="C6232" s="8">
        <v>23</v>
      </c>
      <c r="D6232" s="8">
        <v>4207</v>
      </c>
      <c r="E6232" s="8">
        <v>1</v>
      </c>
      <c r="F6232" s="7">
        <v>7.5</v>
      </c>
      <c r="G6232" s="8"/>
      <c r="H6232" s="9">
        <v>45004.759156863423</v>
      </c>
      <c r="I6232" s="20" t="str">
        <f>Table2[[#This Row],[StoreID]]&amp;"-"&amp;Table2[[#This Row],[OrderNumer]]</f>
        <v>3-5086</v>
      </c>
    </row>
    <row r="6233" spans="1:9" x14ac:dyDescent="0.35">
      <c r="A6233" s="19">
        <v>5086</v>
      </c>
      <c r="B6233" s="19">
        <v>3</v>
      </c>
      <c r="C6233" s="8">
        <v>23</v>
      </c>
      <c r="D6233" s="8">
        <v>4205</v>
      </c>
      <c r="E6233" s="8">
        <v>1</v>
      </c>
      <c r="F6233" s="7">
        <v>7.5</v>
      </c>
      <c r="G6233" s="8"/>
      <c r="H6233" s="9">
        <v>45004.759156863423</v>
      </c>
      <c r="I6233" s="20" t="str">
        <f>Table2[[#This Row],[StoreID]]&amp;"-"&amp;Table2[[#This Row],[OrderNumer]]</f>
        <v>3-5086</v>
      </c>
    </row>
    <row r="6234" spans="1:9" x14ac:dyDescent="0.35">
      <c r="A6234" s="19">
        <v>5086</v>
      </c>
      <c r="B6234" s="19">
        <v>3</v>
      </c>
      <c r="C6234" s="8">
        <v>23</v>
      </c>
      <c r="D6234" s="8">
        <v>470</v>
      </c>
      <c r="E6234" s="8">
        <v>1</v>
      </c>
      <c r="F6234" s="7">
        <v>20</v>
      </c>
      <c r="G6234" s="8"/>
      <c r="H6234" s="9">
        <v>45004.75915690972</v>
      </c>
      <c r="I6234" s="20" t="str">
        <f>Table2[[#This Row],[StoreID]]&amp;"-"&amp;Table2[[#This Row],[OrderNumer]]</f>
        <v>3-5086</v>
      </c>
    </row>
    <row r="6235" spans="1:9" x14ac:dyDescent="0.35">
      <c r="A6235" s="19">
        <v>5086</v>
      </c>
      <c r="B6235" s="19">
        <v>3</v>
      </c>
      <c r="C6235" s="8">
        <v>23</v>
      </c>
      <c r="D6235" s="8">
        <v>470</v>
      </c>
      <c r="E6235" s="8">
        <v>1</v>
      </c>
      <c r="F6235" s="7">
        <v>20</v>
      </c>
      <c r="G6235" s="8"/>
      <c r="H6235" s="9">
        <v>45004.75915690972</v>
      </c>
      <c r="I6235" s="20" t="str">
        <f>Table2[[#This Row],[StoreID]]&amp;"-"&amp;Table2[[#This Row],[OrderNumer]]</f>
        <v>3-5086</v>
      </c>
    </row>
    <row r="6236" spans="1:9" x14ac:dyDescent="0.35">
      <c r="A6236" s="19">
        <v>5087</v>
      </c>
      <c r="B6236" s="19">
        <v>2</v>
      </c>
      <c r="C6236" s="8">
        <v>23</v>
      </c>
      <c r="D6236" s="8">
        <v>4082</v>
      </c>
      <c r="E6236" s="8">
        <v>1</v>
      </c>
      <c r="F6236" s="7">
        <v>10</v>
      </c>
      <c r="G6236" s="8"/>
      <c r="H6236" s="9">
        <v>45047.767671030095</v>
      </c>
      <c r="I6236" s="20" t="str">
        <f>Table2[[#This Row],[StoreID]]&amp;"-"&amp;Table2[[#This Row],[OrderNumer]]</f>
        <v>2-5087</v>
      </c>
    </row>
    <row r="6237" spans="1:9" x14ac:dyDescent="0.35">
      <c r="A6237" s="19">
        <v>5087</v>
      </c>
      <c r="B6237" s="19">
        <v>3</v>
      </c>
      <c r="C6237" s="8">
        <v>1</v>
      </c>
      <c r="D6237" s="8">
        <v>4028</v>
      </c>
      <c r="E6237" s="8">
        <v>1</v>
      </c>
      <c r="F6237" s="7">
        <v>45</v>
      </c>
      <c r="G6237" s="8"/>
      <c r="H6237" s="9">
        <v>45004.760384803238</v>
      </c>
      <c r="I6237" s="20" t="str">
        <f>Table2[[#This Row],[StoreID]]&amp;"-"&amp;Table2[[#This Row],[OrderNumer]]</f>
        <v>3-5087</v>
      </c>
    </row>
    <row r="6238" spans="1:9" x14ac:dyDescent="0.35">
      <c r="A6238" s="19">
        <v>5087</v>
      </c>
      <c r="B6238" s="19">
        <v>3</v>
      </c>
      <c r="C6238" s="8">
        <v>1</v>
      </c>
      <c r="D6238" s="8">
        <v>4028</v>
      </c>
      <c r="E6238" s="8">
        <v>1</v>
      </c>
      <c r="F6238" s="7">
        <v>45</v>
      </c>
      <c r="G6238" s="8"/>
      <c r="H6238" s="9">
        <v>45004.760384803238</v>
      </c>
      <c r="I6238" s="20" t="str">
        <f>Table2[[#This Row],[StoreID]]&amp;"-"&amp;Table2[[#This Row],[OrderNumer]]</f>
        <v>3-5087</v>
      </c>
    </row>
    <row r="6239" spans="1:9" x14ac:dyDescent="0.35">
      <c r="A6239" s="19">
        <v>5088</v>
      </c>
      <c r="B6239" s="19">
        <v>2</v>
      </c>
      <c r="C6239" s="8">
        <v>23</v>
      </c>
      <c r="D6239" s="8">
        <v>467</v>
      </c>
      <c r="E6239" s="8">
        <v>1</v>
      </c>
      <c r="F6239" s="7">
        <v>150</v>
      </c>
      <c r="G6239" s="8"/>
      <c r="H6239" s="9">
        <v>45047.794475613424</v>
      </c>
      <c r="I6239" s="20" t="str">
        <f>Table2[[#This Row],[StoreID]]&amp;"-"&amp;Table2[[#This Row],[OrderNumer]]</f>
        <v>2-5088</v>
      </c>
    </row>
    <row r="6240" spans="1:9" x14ac:dyDescent="0.35">
      <c r="A6240" s="19">
        <v>5088</v>
      </c>
      <c r="B6240" s="19">
        <v>2</v>
      </c>
      <c r="C6240" s="8">
        <v>23</v>
      </c>
      <c r="D6240" s="8">
        <v>476</v>
      </c>
      <c r="E6240" s="8">
        <v>1</v>
      </c>
      <c r="F6240" s="7">
        <v>30</v>
      </c>
      <c r="G6240" s="8"/>
      <c r="H6240" s="9">
        <v>45047.794475613424</v>
      </c>
      <c r="I6240" s="20" t="str">
        <f>Table2[[#This Row],[StoreID]]&amp;"-"&amp;Table2[[#This Row],[OrderNumer]]</f>
        <v>2-5088</v>
      </c>
    </row>
    <row r="6241" spans="1:9" x14ac:dyDescent="0.35">
      <c r="A6241" s="19">
        <v>5088</v>
      </c>
      <c r="B6241" s="19">
        <v>2</v>
      </c>
      <c r="C6241" s="8">
        <v>23</v>
      </c>
      <c r="D6241" s="8">
        <v>2861</v>
      </c>
      <c r="E6241" s="8">
        <v>1</v>
      </c>
      <c r="F6241" s="7">
        <v>175</v>
      </c>
      <c r="G6241" s="8"/>
      <c r="H6241" s="9">
        <v>45047.794475613424</v>
      </c>
      <c r="I6241" s="20" t="str">
        <f>Table2[[#This Row],[StoreID]]&amp;"-"&amp;Table2[[#This Row],[OrderNumer]]</f>
        <v>2-5088</v>
      </c>
    </row>
    <row r="6242" spans="1:9" x14ac:dyDescent="0.35">
      <c r="A6242" s="19">
        <v>5088</v>
      </c>
      <c r="B6242" s="19">
        <v>2</v>
      </c>
      <c r="C6242" s="8">
        <v>23</v>
      </c>
      <c r="D6242" s="8">
        <v>4025</v>
      </c>
      <c r="E6242" s="8">
        <v>1</v>
      </c>
      <c r="F6242" s="7">
        <v>175</v>
      </c>
      <c r="G6242" s="8"/>
      <c r="H6242" s="9">
        <v>45047.794475659721</v>
      </c>
      <c r="I6242" s="20" t="str">
        <f>Table2[[#This Row],[StoreID]]&amp;"-"&amp;Table2[[#This Row],[OrderNumer]]</f>
        <v>2-5088</v>
      </c>
    </row>
    <row r="6243" spans="1:9" x14ac:dyDescent="0.35">
      <c r="A6243" s="19">
        <v>5088</v>
      </c>
      <c r="B6243" s="19">
        <v>3</v>
      </c>
      <c r="C6243" s="8">
        <v>13</v>
      </c>
      <c r="D6243" s="8">
        <v>3240</v>
      </c>
      <c r="E6243" s="8">
        <v>1</v>
      </c>
      <c r="F6243" s="7">
        <v>57.5</v>
      </c>
      <c r="G6243" s="8"/>
      <c r="H6243" s="9">
        <v>45004.794732905095</v>
      </c>
      <c r="I6243" s="20" t="str">
        <f>Table2[[#This Row],[StoreID]]&amp;"-"&amp;Table2[[#This Row],[OrderNumer]]</f>
        <v>3-5088</v>
      </c>
    </row>
    <row r="6244" spans="1:9" x14ac:dyDescent="0.35">
      <c r="A6244" s="19">
        <v>5089</v>
      </c>
      <c r="B6244" s="19">
        <v>2</v>
      </c>
      <c r="C6244" s="8">
        <v>23</v>
      </c>
      <c r="D6244" s="8">
        <v>3719</v>
      </c>
      <c r="E6244" s="8">
        <v>1</v>
      </c>
      <c r="F6244" s="7">
        <v>100</v>
      </c>
      <c r="G6244" s="8"/>
      <c r="H6244" s="9">
        <v>45047.795176701387</v>
      </c>
      <c r="I6244" s="20" t="str">
        <f>Table2[[#This Row],[StoreID]]&amp;"-"&amp;Table2[[#This Row],[OrderNumer]]</f>
        <v>2-5089</v>
      </c>
    </row>
    <row r="6245" spans="1:9" x14ac:dyDescent="0.35">
      <c r="A6245" s="19">
        <v>5089</v>
      </c>
      <c r="B6245" s="19">
        <v>3</v>
      </c>
      <c r="C6245" s="8">
        <v>23</v>
      </c>
      <c r="D6245" s="8">
        <v>462</v>
      </c>
      <c r="E6245" s="8">
        <v>1</v>
      </c>
      <c r="F6245" s="7">
        <v>10</v>
      </c>
      <c r="G6245" s="8"/>
      <c r="H6245" s="9">
        <v>45004.797001238425</v>
      </c>
      <c r="I6245" s="20" t="str">
        <f>Table2[[#This Row],[StoreID]]&amp;"-"&amp;Table2[[#This Row],[OrderNumer]]</f>
        <v>3-5089</v>
      </c>
    </row>
    <row r="6246" spans="1:9" x14ac:dyDescent="0.35">
      <c r="A6246" s="19">
        <v>5089</v>
      </c>
      <c r="B6246" s="19">
        <v>3</v>
      </c>
      <c r="C6246" s="8">
        <v>23</v>
      </c>
      <c r="D6246" s="8">
        <v>462</v>
      </c>
      <c r="E6246" s="8">
        <v>1</v>
      </c>
      <c r="F6246" s="7">
        <v>10</v>
      </c>
      <c r="G6246" s="8"/>
      <c r="H6246" s="9">
        <v>45004.797001238425</v>
      </c>
      <c r="I6246" s="20" t="str">
        <f>Table2[[#This Row],[StoreID]]&amp;"-"&amp;Table2[[#This Row],[OrderNumer]]</f>
        <v>3-5089</v>
      </c>
    </row>
    <row r="6247" spans="1:9" x14ac:dyDescent="0.35">
      <c r="A6247" s="19">
        <v>5089</v>
      </c>
      <c r="B6247" s="19">
        <v>3</v>
      </c>
      <c r="C6247" s="8">
        <v>23</v>
      </c>
      <c r="D6247" s="8">
        <v>465</v>
      </c>
      <c r="E6247" s="8">
        <v>1</v>
      </c>
      <c r="F6247" s="7">
        <v>25</v>
      </c>
      <c r="G6247" s="8"/>
      <c r="H6247" s="9">
        <v>45004.797001238425</v>
      </c>
      <c r="I6247" s="20" t="str">
        <f>Table2[[#This Row],[StoreID]]&amp;"-"&amp;Table2[[#This Row],[OrderNumer]]</f>
        <v>3-5089</v>
      </c>
    </row>
    <row r="6248" spans="1:9" x14ac:dyDescent="0.35">
      <c r="A6248" s="19">
        <v>5089</v>
      </c>
      <c r="B6248" s="19">
        <v>3</v>
      </c>
      <c r="C6248" s="8">
        <v>23</v>
      </c>
      <c r="D6248" s="8">
        <v>465</v>
      </c>
      <c r="E6248" s="8">
        <v>1</v>
      </c>
      <c r="F6248" s="7">
        <v>25</v>
      </c>
      <c r="G6248" s="8"/>
      <c r="H6248" s="9">
        <v>45004.797001238425</v>
      </c>
      <c r="I6248" s="20" t="str">
        <f>Table2[[#This Row],[StoreID]]&amp;"-"&amp;Table2[[#This Row],[OrderNumer]]</f>
        <v>3-5089</v>
      </c>
    </row>
    <row r="6249" spans="1:9" x14ac:dyDescent="0.35">
      <c r="A6249" s="19">
        <v>5090</v>
      </c>
      <c r="B6249" s="19">
        <v>2</v>
      </c>
      <c r="C6249" s="8">
        <v>23</v>
      </c>
      <c r="D6249" s="8">
        <v>458</v>
      </c>
      <c r="E6249" s="8">
        <v>1</v>
      </c>
      <c r="F6249" s="7">
        <v>200</v>
      </c>
      <c r="G6249" s="8"/>
      <c r="H6249" s="9">
        <v>45047.797526122682</v>
      </c>
      <c r="I6249" s="20" t="str">
        <f>Table2[[#This Row],[StoreID]]&amp;"-"&amp;Table2[[#This Row],[OrderNumer]]</f>
        <v>2-5090</v>
      </c>
    </row>
    <row r="6250" spans="1:9" x14ac:dyDescent="0.35">
      <c r="A6250" s="19">
        <v>5091</v>
      </c>
      <c r="B6250" s="19">
        <v>1</v>
      </c>
      <c r="C6250" s="8">
        <v>1</v>
      </c>
      <c r="D6250" s="8">
        <v>472</v>
      </c>
      <c r="E6250" s="8">
        <v>1</v>
      </c>
      <c r="F6250" s="7">
        <v>62.5</v>
      </c>
      <c r="G6250" s="8"/>
      <c r="H6250" s="9">
        <v>45022.903315706018</v>
      </c>
      <c r="I6250" s="20" t="str">
        <f>Table2[[#This Row],[StoreID]]&amp;"-"&amp;Table2[[#This Row],[OrderNumer]]</f>
        <v>1-5091</v>
      </c>
    </row>
    <row r="6251" spans="1:9" x14ac:dyDescent="0.35">
      <c r="A6251" s="19">
        <v>5091</v>
      </c>
      <c r="B6251" s="19">
        <v>1</v>
      </c>
      <c r="C6251" s="8">
        <v>1</v>
      </c>
      <c r="D6251" s="8">
        <v>4028</v>
      </c>
      <c r="E6251" s="8">
        <v>1</v>
      </c>
      <c r="F6251" s="7">
        <v>45</v>
      </c>
      <c r="G6251" s="8"/>
      <c r="H6251" s="9">
        <v>45022.903315740739</v>
      </c>
      <c r="I6251" s="20" t="str">
        <f>Table2[[#This Row],[StoreID]]&amp;"-"&amp;Table2[[#This Row],[OrderNumer]]</f>
        <v>1-5091</v>
      </c>
    </row>
    <row r="6252" spans="1:9" x14ac:dyDescent="0.35">
      <c r="A6252" s="19">
        <v>5091</v>
      </c>
      <c r="B6252" s="19">
        <v>2</v>
      </c>
      <c r="C6252" s="8">
        <v>23</v>
      </c>
      <c r="D6252" s="8">
        <v>458</v>
      </c>
      <c r="E6252" s="8">
        <v>-1</v>
      </c>
      <c r="F6252" s="7">
        <v>-200</v>
      </c>
      <c r="G6252" s="8" t="s">
        <v>122</v>
      </c>
      <c r="H6252" s="9">
        <v>45047.79847858796</v>
      </c>
      <c r="I6252" s="20" t="str">
        <f>Table2[[#This Row],[StoreID]]&amp;"-"&amp;Table2[[#This Row],[OrderNumer]]</f>
        <v>2-5091</v>
      </c>
    </row>
    <row r="6253" spans="1:9" x14ac:dyDescent="0.35">
      <c r="A6253" s="19">
        <v>5092</v>
      </c>
      <c r="B6253" s="19">
        <v>2</v>
      </c>
      <c r="C6253" s="8">
        <v>23</v>
      </c>
      <c r="D6253" s="8">
        <v>455</v>
      </c>
      <c r="E6253" s="8">
        <v>1</v>
      </c>
      <c r="F6253" s="7">
        <v>250</v>
      </c>
      <c r="G6253" s="8"/>
      <c r="H6253" s="9">
        <v>45047.799870949071</v>
      </c>
      <c r="I6253" s="20" t="str">
        <f>Table2[[#This Row],[StoreID]]&amp;"-"&amp;Table2[[#This Row],[OrderNumer]]</f>
        <v>2-5092</v>
      </c>
    </row>
    <row r="6254" spans="1:9" x14ac:dyDescent="0.35">
      <c r="A6254" s="19">
        <v>5092</v>
      </c>
      <c r="B6254" s="19">
        <v>3</v>
      </c>
      <c r="C6254" s="8">
        <v>19</v>
      </c>
      <c r="D6254" s="8">
        <v>3260</v>
      </c>
      <c r="E6254" s="8">
        <v>1</v>
      </c>
      <c r="F6254" s="7">
        <v>19.5</v>
      </c>
      <c r="G6254" s="8"/>
      <c r="H6254" s="9">
        <v>45004.810796840276</v>
      </c>
      <c r="I6254" s="20" t="str">
        <f>Table2[[#This Row],[StoreID]]&amp;"-"&amp;Table2[[#This Row],[OrderNumer]]</f>
        <v>3-5092</v>
      </c>
    </row>
    <row r="6255" spans="1:9" x14ac:dyDescent="0.35">
      <c r="A6255" s="19">
        <v>5092</v>
      </c>
      <c r="B6255" s="19">
        <v>3</v>
      </c>
      <c r="C6255" s="8">
        <v>19</v>
      </c>
      <c r="D6255" s="8">
        <v>2160</v>
      </c>
      <c r="E6255" s="8">
        <v>1</v>
      </c>
      <c r="F6255" s="7">
        <v>30</v>
      </c>
      <c r="G6255" s="8"/>
      <c r="H6255" s="9">
        <v>45004.810796840276</v>
      </c>
      <c r="I6255" s="20" t="str">
        <f>Table2[[#This Row],[StoreID]]&amp;"-"&amp;Table2[[#This Row],[OrderNumer]]</f>
        <v>3-5092</v>
      </c>
    </row>
    <row r="6256" spans="1:9" x14ac:dyDescent="0.35">
      <c r="A6256" s="19">
        <v>5093</v>
      </c>
      <c r="B6256" s="19">
        <v>1</v>
      </c>
      <c r="C6256" s="8">
        <v>15</v>
      </c>
      <c r="D6256" s="8">
        <v>602</v>
      </c>
      <c r="E6256" s="8">
        <v>1</v>
      </c>
      <c r="F6256" s="7">
        <v>247.5</v>
      </c>
      <c r="G6256" s="8"/>
      <c r="H6256" s="9">
        <v>45022.905348414351</v>
      </c>
      <c r="I6256" s="20" t="str">
        <f>Table2[[#This Row],[StoreID]]&amp;"-"&amp;Table2[[#This Row],[OrderNumer]]</f>
        <v>1-5093</v>
      </c>
    </row>
    <row r="6257" spans="1:9" x14ac:dyDescent="0.35">
      <c r="A6257" s="19">
        <v>5093</v>
      </c>
      <c r="B6257" s="19">
        <v>1</v>
      </c>
      <c r="C6257" s="8">
        <v>15</v>
      </c>
      <c r="D6257" s="8">
        <v>604</v>
      </c>
      <c r="E6257" s="8">
        <v>1</v>
      </c>
      <c r="F6257" s="7">
        <v>97.5</v>
      </c>
      <c r="G6257" s="8"/>
      <c r="H6257" s="9">
        <v>45022.905348460648</v>
      </c>
      <c r="I6257" s="20" t="str">
        <f>Table2[[#This Row],[StoreID]]&amp;"-"&amp;Table2[[#This Row],[OrderNumer]]</f>
        <v>1-5093</v>
      </c>
    </row>
    <row r="6258" spans="1:9" x14ac:dyDescent="0.35">
      <c r="A6258" s="19">
        <v>5096</v>
      </c>
      <c r="B6258" s="19">
        <v>2</v>
      </c>
      <c r="C6258" s="8">
        <v>23</v>
      </c>
      <c r="D6258" s="8">
        <v>467</v>
      </c>
      <c r="E6258" s="8">
        <v>1</v>
      </c>
      <c r="F6258" s="7">
        <v>150</v>
      </c>
      <c r="G6258" s="8"/>
      <c r="H6258" s="9">
        <v>45047.848006168984</v>
      </c>
      <c r="I6258" s="20" t="str">
        <f>Table2[[#This Row],[StoreID]]&amp;"-"&amp;Table2[[#This Row],[OrderNumer]]</f>
        <v>2-5096</v>
      </c>
    </row>
    <row r="6259" spans="1:9" x14ac:dyDescent="0.35">
      <c r="A6259" s="19">
        <v>5099</v>
      </c>
      <c r="B6259" s="19">
        <v>2</v>
      </c>
      <c r="C6259" s="8">
        <v>23</v>
      </c>
      <c r="D6259" s="8">
        <v>3235</v>
      </c>
      <c r="E6259" s="8">
        <v>1</v>
      </c>
      <c r="F6259" s="7">
        <v>225</v>
      </c>
      <c r="G6259" s="8"/>
      <c r="H6259" s="9">
        <v>45047.893264155093</v>
      </c>
      <c r="I6259" s="20" t="str">
        <f>Table2[[#This Row],[StoreID]]&amp;"-"&amp;Table2[[#This Row],[OrderNumer]]</f>
        <v>2-5099</v>
      </c>
    </row>
    <row r="6260" spans="1:9" x14ac:dyDescent="0.35">
      <c r="A6260" s="19">
        <v>5100</v>
      </c>
      <c r="B6260" s="19">
        <v>2</v>
      </c>
      <c r="C6260" s="8">
        <v>23</v>
      </c>
      <c r="D6260" s="8">
        <v>458</v>
      </c>
      <c r="E6260" s="8">
        <v>1</v>
      </c>
      <c r="F6260" s="7">
        <v>200</v>
      </c>
      <c r="G6260" s="8"/>
      <c r="H6260" s="9">
        <v>45047.905997071757</v>
      </c>
      <c r="I6260" s="20" t="str">
        <f>Table2[[#This Row],[StoreID]]&amp;"-"&amp;Table2[[#This Row],[OrderNumer]]</f>
        <v>2-5100</v>
      </c>
    </row>
    <row r="6261" spans="1:9" x14ac:dyDescent="0.35">
      <c r="A6261" s="19">
        <v>5100</v>
      </c>
      <c r="B6261" s="19">
        <v>2</v>
      </c>
      <c r="C6261" s="8">
        <v>23</v>
      </c>
      <c r="D6261" s="8">
        <v>4024</v>
      </c>
      <c r="E6261" s="8">
        <v>1</v>
      </c>
      <c r="F6261" s="7">
        <v>275</v>
      </c>
      <c r="G6261" s="8"/>
      <c r="H6261" s="9">
        <v>45047.905997071757</v>
      </c>
      <c r="I6261" s="20" t="str">
        <f>Table2[[#This Row],[StoreID]]&amp;"-"&amp;Table2[[#This Row],[OrderNumer]]</f>
        <v>2-5100</v>
      </c>
    </row>
    <row r="6262" spans="1:9" x14ac:dyDescent="0.35">
      <c r="A6262" s="19">
        <v>5101</v>
      </c>
      <c r="B6262" s="19">
        <v>1</v>
      </c>
      <c r="C6262" s="8">
        <v>2</v>
      </c>
      <c r="D6262" s="8">
        <v>3232</v>
      </c>
      <c r="E6262" s="8">
        <v>1</v>
      </c>
      <c r="F6262" s="7">
        <v>172.5</v>
      </c>
      <c r="G6262" s="8"/>
      <c r="H6262" s="9">
        <v>45022.950543136576</v>
      </c>
      <c r="I6262" s="20" t="str">
        <f>Table2[[#This Row],[StoreID]]&amp;"-"&amp;Table2[[#This Row],[OrderNumer]]</f>
        <v>1-5101</v>
      </c>
    </row>
    <row r="6263" spans="1:9" x14ac:dyDescent="0.35">
      <c r="A6263" s="19">
        <v>5101</v>
      </c>
      <c r="B6263" s="19">
        <v>3</v>
      </c>
      <c r="C6263" s="8">
        <v>13</v>
      </c>
      <c r="D6263" s="8">
        <v>4211</v>
      </c>
      <c r="E6263" s="8">
        <v>1</v>
      </c>
      <c r="F6263" s="7">
        <v>5</v>
      </c>
      <c r="G6263" s="8"/>
      <c r="H6263" s="9">
        <v>45004.929565590275</v>
      </c>
      <c r="I6263" s="20" t="str">
        <f>Table2[[#This Row],[StoreID]]&amp;"-"&amp;Table2[[#This Row],[OrderNumer]]</f>
        <v>3-5101</v>
      </c>
    </row>
    <row r="6264" spans="1:9" x14ac:dyDescent="0.35">
      <c r="A6264" s="19">
        <v>5101</v>
      </c>
      <c r="B6264" s="19">
        <v>3</v>
      </c>
      <c r="C6264" s="8">
        <v>13</v>
      </c>
      <c r="D6264" s="8">
        <v>4220</v>
      </c>
      <c r="E6264" s="8">
        <v>1</v>
      </c>
      <c r="F6264" s="7">
        <v>7.5</v>
      </c>
      <c r="G6264" s="8"/>
      <c r="H6264" s="9">
        <v>45004.929565625003</v>
      </c>
      <c r="I6264" s="20" t="str">
        <f>Table2[[#This Row],[StoreID]]&amp;"-"&amp;Table2[[#This Row],[OrderNumer]]</f>
        <v>3-5101</v>
      </c>
    </row>
    <row r="6265" spans="1:9" x14ac:dyDescent="0.35">
      <c r="A6265" s="19">
        <v>5104</v>
      </c>
      <c r="B6265" s="19">
        <v>3</v>
      </c>
      <c r="C6265" s="8">
        <v>23</v>
      </c>
      <c r="D6265" s="8">
        <v>470</v>
      </c>
      <c r="E6265" s="8">
        <v>4</v>
      </c>
      <c r="F6265" s="7">
        <v>80</v>
      </c>
      <c r="G6265" s="8"/>
      <c r="H6265" s="9">
        <v>45005.46364652778</v>
      </c>
      <c r="I6265" s="20" t="str">
        <f>Table2[[#This Row],[StoreID]]&amp;"-"&amp;Table2[[#This Row],[OrderNumer]]</f>
        <v>3-5104</v>
      </c>
    </row>
    <row r="6266" spans="1:9" x14ac:dyDescent="0.35">
      <c r="A6266" s="19">
        <v>5105</v>
      </c>
      <c r="B6266" s="19">
        <v>2</v>
      </c>
      <c r="C6266" s="8">
        <v>23</v>
      </c>
      <c r="D6266" s="8">
        <v>471</v>
      </c>
      <c r="E6266" s="8">
        <v>1</v>
      </c>
      <c r="F6266" s="7">
        <v>20</v>
      </c>
      <c r="G6266" s="8"/>
      <c r="H6266" s="9">
        <v>45047.981518900466</v>
      </c>
      <c r="I6266" s="20" t="str">
        <f>Table2[[#This Row],[StoreID]]&amp;"-"&amp;Table2[[#This Row],[OrderNumer]]</f>
        <v>2-5105</v>
      </c>
    </row>
    <row r="6267" spans="1:9" x14ac:dyDescent="0.35">
      <c r="A6267" s="19">
        <v>5106</v>
      </c>
      <c r="B6267" s="19">
        <v>2</v>
      </c>
      <c r="C6267" s="8">
        <v>23</v>
      </c>
      <c r="D6267" s="8">
        <v>465</v>
      </c>
      <c r="E6267" s="8">
        <v>1</v>
      </c>
      <c r="F6267" s="7">
        <v>25</v>
      </c>
      <c r="G6267" s="8"/>
      <c r="H6267" s="9">
        <v>45047.990180555556</v>
      </c>
      <c r="I6267" s="20" t="str">
        <f>Table2[[#This Row],[StoreID]]&amp;"-"&amp;Table2[[#This Row],[OrderNumer]]</f>
        <v>2-5106</v>
      </c>
    </row>
    <row r="6268" spans="1:9" x14ac:dyDescent="0.35">
      <c r="A6268" s="19">
        <v>5106</v>
      </c>
      <c r="B6268" s="19">
        <v>3</v>
      </c>
      <c r="C6268" s="8">
        <v>13</v>
      </c>
      <c r="D6268" s="8">
        <v>3261</v>
      </c>
      <c r="E6268" s="8">
        <v>1</v>
      </c>
      <c r="F6268" s="7">
        <v>82.5</v>
      </c>
      <c r="G6268" s="8"/>
      <c r="H6268" s="9">
        <v>45005.583816979168</v>
      </c>
      <c r="I6268" s="20" t="str">
        <f>Table2[[#This Row],[StoreID]]&amp;"-"&amp;Table2[[#This Row],[OrderNumer]]</f>
        <v>3-5106</v>
      </c>
    </row>
    <row r="6269" spans="1:9" x14ac:dyDescent="0.35">
      <c r="A6269" s="19">
        <v>5106</v>
      </c>
      <c r="B6269" s="19">
        <v>3</v>
      </c>
      <c r="C6269" s="8">
        <v>13</v>
      </c>
      <c r="D6269" s="8">
        <v>645</v>
      </c>
      <c r="E6269" s="8">
        <v>1</v>
      </c>
      <c r="F6269" s="7">
        <v>97.5</v>
      </c>
      <c r="G6269" s="8"/>
      <c r="H6269" s="9">
        <v>45005.583817789353</v>
      </c>
      <c r="I6269" s="20" t="str">
        <f>Table2[[#This Row],[StoreID]]&amp;"-"&amp;Table2[[#This Row],[OrderNumer]]</f>
        <v>3-5106</v>
      </c>
    </row>
    <row r="6270" spans="1:9" x14ac:dyDescent="0.35">
      <c r="A6270" s="19">
        <v>5107</v>
      </c>
      <c r="B6270" s="19">
        <v>1</v>
      </c>
      <c r="C6270" s="8">
        <v>11</v>
      </c>
      <c r="D6270" s="8">
        <v>4028</v>
      </c>
      <c r="E6270" s="8">
        <v>1</v>
      </c>
      <c r="F6270" s="7">
        <v>45</v>
      </c>
      <c r="G6270" s="8"/>
      <c r="H6270" s="9">
        <v>45023.436354317128</v>
      </c>
      <c r="I6270" s="20" t="str">
        <f>Table2[[#This Row],[StoreID]]&amp;"-"&amp;Table2[[#This Row],[OrderNumer]]</f>
        <v>1-5107</v>
      </c>
    </row>
    <row r="6271" spans="1:9" x14ac:dyDescent="0.35">
      <c r="A6271" s="19">
        <v>5108</v>
      </c>
      <c r="B6271" s="19">
        <v>1</v>
      </c>
      <c r="C6271" s="8">
        <v>11</v>
      </c>
      <c r="D6271" s="8">
        <v>3226</v>
      </c>
      <c r="E6271" s="8">
        <v>1</v>
      </c>
      <c r="F6271" s="7">
        <v>34.5</v>
      </c>
      <c r="G6271" s="8"/>
      <c r="H6271" s="9">
        <v>45023.524724803239</v>
      </c>
      <c r="I6271" s="20" t="str">
        <f>Table2[[#This Row],[StoreID]]&amp;"-"&amp;Table2[[#This Row],[OrderNumer]]</f>
        <v>1-5108</v>
      </c>
    </row>
    <row r="6272" spans="1:9" x14ac:dyDescent="0.35">
      <c r="A6272" s="19">
        <v>5112</v>
      </c>
      <c r="B6272" s="19">
        <v>3</v>
      </c>
      <c r="C6272" s="8">
        <v>30</v>
      </c>
      <c r="D6272" s="8">
        <v>390</v>
      </c>
      <c r="E6272" s="8">
        <v>1</v>
      </c>
      <c r="F6272" s="7">
        <v>137.5</v>
      </c>
      <c r="G6272" s="8"/>
      <c r="H6272" s="9">
        <v>45005.717642905096</v>
      </c>
      <c r="I6272" s="20" t="str">
        <f>Table2[[#This Row],[StoreID]]&amp;"-"&amp;Table2[[#This Row],[OrderNumer]]</f>
        <v>3-5112</v>
      </c>
    </row>
    <row r="6273" spans="1:9" x14ac:dyDescent="0.35">
      <c r="A6273" s="19">
        <v>5112</v>
      </c>
      <c r="B6273" s="19">
        <v>3</v>
      </c>
      <c r="C6273" s="8">
        <v>30</v>
      </c>
      <c r="D6273" s="8">
        <v>465</v>
      </c>
      <c r="E6273" s="8">
        <v>2</v>
      </c>
      <c r="F6273" s="7">
        <v>50</v>
      </c>
      <c r="G6273" s="8"/>
      <c r="H6273" s="9">
        <v>45005.717642280091</v>
      </c>
      <c r="I6273" s="20" t="str">
        <f>Table2[[#This Row],[StoreID]]&amp;"-"&amp;Table2[[#This Row],[OrderNumer]]</f>
        <v>3-5112</v>
      </c>
    </row>
    <row r="6274" spans="1:9" x14ac:dyDescent="0.35">
      <c r="A6274" s="19">
        <v>5113</v>
      </c>
      <c r="B6274" s="19">
        <v>3</v>
      </c>
      <c r="C6274" s="8">
        <v>13</v>
      </c>
      <c r="D6274" s="8">
        <v>3419</v>
      </c>
      <c r="E6274" s="8">
        <v>1</v>
      </c>
      <c r="F6274" s="7">
        <v>287.5</v>
      </c>
      <c r="G6274" s="8"/>
      <c r="H6274" s="9">
        <v>45005.733530011574</v>
      </c>
      <c r="I6274" s="20" t="str">
        <f>Table2[[#This Row],[StoreID]]&amp;"-"&amp;Table2[[#This Row],[OrderNumer]]</f>
        <v>3-5113</v>
      </c>
    </row>
    <row r="6275" spans="1:9" x14ac:dyDescent="0.35">
      <c r="A6275" s="19">
        <v>5113</v>
      </c>
      <c r="B6275" s="19">
        <v>3</v>
      </c>
      <c r="C6275" s="8">
        <v>13</v>
      </c>
      <c r="D6275" s="8">
        <v>465</v>
      </c>
      <c r="E6275" s="8">
        <v>1</v>
      </c>
      <c r="F6275" s="7">
        <v>25</v>
      </c>
      <c r="G6275" s="8"/>
      <c r="H6275" s="9">
        <v>45005.733530057871</v>
      </c>
      <c r="I6275" s="20" t="str">
        <f>Table2[[#This Row],[StoreID]]&amp;"-"&amp;Table2[[#This Row],[OrderNumer]]</f>
        <v>3-5113</v>
      </c>
    </row>
    <row r="6276" spans="1:9" x14ac:dyDescent="0.35">
      <c r="A6276" s="19">
        <v>5114</v>
      </c>
      <c r="B6276" s="19">
        <v>1</v>
      </c>
      <c r="C6276" s="8">
        <v>5</v>
      </c>
      <c r="D6276" s="8">
        <v>463</v>
      </c>
      <c r="E6276" s="8">
        <v>1</v>
      </c>
      <c r="F6276" s="7">
        <v>75</v>
      </c>
      <c r="G6276" s="8"/>
      <c r="H6276" s="9">
        <v>45023.581462812501</v>
      </c>
      <c r="I6276" s="20" t="str">
        <f>Table2[[#This Row],[StoreID]]&amp;"-"&amp;Table2[[#This Row],[OrderNumer]]</f>
        <v>1-5114</v>
      </c>
    </row>
    <row r="6277" spans="1:9" x14ac:dyDescent="0.35">
      <c r="A6277" s="19">
        <v>5115</v>
      </c>
      <c r="B6277" s="19">
        <v>1</v>
      </c>
      <c r="C6277" s="8">
        <v>11</v>
      </c>
      <c r="D6277" s="8">
        <v>4028</v>
      </c>
      <c r="E6277" s="8">
        <v>1</v>
      </c>
      <c r="F6277" s="7">
        <v>45</v>
      </c>
      <c r="G6277" s="8"/>
      <c r="H6277" s="9">
        <v>45023.582021412039</v>
      </c>
      <c r="I6277" s="20" t="str">
        <f>Table2[[#This Row],[StoreID]]&amp;"-"&amp;Table2[[#This Row],[OrderNumer]]</f>
        <v>1-5115</v>
      </c>
    </row>
    <row r="6278" spans="1:9" x14ac:dyDescent="0.35">
      <c r="A6278" s="19">
        <v>5119</v>
      </c>
      <c r="B6278" s="19">
        <v>1</v>
      </c>
      <c r="C6278" s="8">
        <v>11</v>
      </c>
      <c r="D6278" s="8">
        <v>463</v>
      </c>
      <c r="E6278" s="8">
        <v>1</v>
      </c>
      <c r="F6278" s="7">
        <v>75</v>
      </c>
      <c r="G6278" s="8"/>
      <c r="H6278" s="9">
        <v>45023.599383217595</v>
      </c>
      <c r="I6278" s="20" t="str">
        <f>Table2[[#This Row],[StoreID]]&amp;"-"&amp;Table2[[#This Row],[OrderNumer]]</f>
        <v>1-5119</v>
      </c>
    </row>
    <row r="6279" spans="1:9" x14ac:dyDescent="0.35">
      <c r="A6279" s="19">
        <v>5119</v>
      </c>
      <c r="B6279" s="19">
        <v>3</v>
      </c>
      <c r="C6279" s="8">
        <v>23</v>
      </c>
      <c r="D6279" s="8">
        <v>473</v>
      </c>
      <c r="E6279" s="8">
        <v>1</v>
      </c>
      <c r="F6279" s="7">
        <v>45</v>
      </c>
      <c r="G6279" s="8"/>
      <c r="H6279" s="9">
        <v>45005.791440277775</v>
      </c>
      <c r="I6279" s="20" t="str">
        <f>Table2[[#This Row],[StoreID]]&amp;"-"&amp;Table2[[#This Row],[OrderNumer]]</f>
        <v>3-5119</v>
      </c>
    </row>
    <row r="6280" spans="1:9" x14ac:dyDescent="0.35">
      <c r="A6280" s="19">
        <v>5120</v>
      </c>
      <c r="B6280" s="19">
        <v>1</v>
      </c>
      <c r="C6280" s="8">
        <v>9</v>
      </c>
      <c r="D6280" s="8">
        <v>4079</v>
      </c>
      <c r="E6280" s="8">
        <v>4</v>
      </c>
      <c r="F6280" s="7">
        <v>100</v>
      </c>
      <c r="G6280" s="8"/>
      <c r="H6280" s="9">
        <v>45023.601033333332</v>
      </c>
      <c r="I6280" s="20" t="str">
        <f>Table2[[#This Row],[StoreID]]&amp;"-"&amp;Table2[[#This Row],[OrderNumer]]</f>
        <v>1-5120</v>
      </c>
    </row>
    <row r="6281" spans="1:9" x14ac:dyDescent="0.35">
      <c r="A6281" s="19">
        <v>5122</v>
      </c>
      <c r="B6281" s="19">
        <v>1</v>
      </c>
      <c r="C6281" s="8">
        <v>11</v>
      </c>
      <c r="D6281" s="8">
        <v>465</v>
      </c>
      <c r="E6281" s="8">
        <v>1</v>
      </c>
      <c r="F6281" s="7">
        <v>25</v>
      </c>
      <c r="G6281" s="8"/>
      <c r="H6281" s="9">
        <v>45023.604671608795</v>
      </c>
      <c r="I6281" s="20" t="str">
        <f>Table2[[#This Row],[StoreID]]&amp;"-"&amp;Table2[[#This Row],[OrderNumer]]</f>
        <v>1-5122</v>
      </c>
    </row>
    <row r="6282" spans="1:9" x14ac:dyDescent="0.35">
      <c r="A6282" s="19">
        <v>5122</v>
      </c>
      <c r="B6282" s="19">
        <v>1</v>
      </c>
      <c r="C6282" s="8">
        <v>11</v>
      </c>
      <c r="D6282" s="8">
        <v>386</v>
      </c>
      <c r="E6282" s="8">
        <v>1</v>
      </c>
      <c r="F6282" s="7">
        <v>20</v>
      </c>
      <c r="G6282" s="8"/>
      <c r="H6282" s="9">
        <v>45023.604671643516</v>
      </c>
      <c r="I6282" s="20" t="str">
        <f>Table2[[#This Row],[StoreID]]&amp;"-"&amp;Table2[[#This Row],[OrderNumer]]</f>
        <v>1-5122</v>
      </c>
    </row>
    <row r="6283" spans="1:9" x14ac:dyDescent="0.35">
      <c r="A6283" s="19">
        <v>5122</v>
      </c>
      <c r="B6283" s="19">
        <v>3</v>
      </c>
      <c r="C6283" s="8">
        <v>13</v>
      </c>
      <c r="D6283" s="8">
        <v>2</v>
      </c>
      <c r="E6283" s="8">
        <v>1</v>
      </c>
      <c r="F6283" s="7">
        <v>297.5</v>
      </c>
      <c r="G6283" s="8"/>
      <c r="H6283" s="9">
        <v>45005.806854594906</v>
      </c>
      <c r="I6283" s="20" t="str">
        <f>Table2[[#This Row],[StoreID]]&amp;"-"&amp;Table2[[#This Row],[OrderNumer]]</f>
        <v>3-5122</v>
      </c>
    </row>
    <row r="6284" spans="1:9" x14ac:dyDescent="0.35">
      <c r="A6284" s="19">
        <v>5123</v>
      </c>
      <c r="B6284" s="19">
        <v>1</v>
      </c>
      <c r="C6284" s="8">
        <v>9</v>
      </c>
      <c r="D6284" s="8">
        <v>4090</v>
      </c>
      <c r="E6284" s="8">
        <v>1</v>
      </c>
      <c r="F6284" s="7">
        <v>47.5</v>
      </c>
      <c r="G6284" s="8"/>
      <c r="H6284" s="9">
        <v>45023.605822337966</v>
      </c>
      <c r="I6284" s="20" t="str">
        <f>Table2[[#This Row],[StoreID]]&amp;"-"&amp;Table2[[#This Row],[OrderNumer]]</f>
        <v>1-5123</v>
      </c>
    </row>
    <row r="6285" spans="1:9" x14ac:dyDescent="0.35">
      <c r="A6285" s="19">
        <v>5125</v>
      </c>
      <c r="B6285" s="19">
        <v>1</v>
      </c>
      <c r="C6285" s="8">
        <v>10</v>
      </c>
      <c r="D6285" s="8">
        <v>474</v>
      </c>
      <c r="E6285" s="8">
        <v>1</v>
      </c>
      <c r="F6285" s="7">
        <v>50</v>
      </c>
      <c r="G6285" s="8"/>
      <c r="H6285" s="9">
        <v>45023.617477974534</v>
      </c>
      <c r="I6285" s="20" t="str">
        <f>Table2[[#This Row],[StoreID]]&amp;"-"&amp;Table2[[#This Row],[OrderNumer]]</f>
        <v>1-5125</v>
      </c>
    </row>
    <row r="6286" spans="1:9" x14ac:dyDescent="0.35">
      <c r="A6286" s="19">
        <v>5125</v>
      </c>
      <c r="B6286" s="19">
        <v>1</v>
      </c>
      <c r="C6286" s="8">
        <v>10</v>
      </c>
      <c r="D6286" s="8">
        <v>386</v>
      </c>
      <c r="E6286" s="8">
        <v>1</v>
      </c>
      <c r="F6286" s="7">
        <v>20</v>
      </c>
      <c r="G6286" s="8"/>
      <c r="H6286" s="9">
        <v>45023.617478009262</v>
      </c>
      <c r="I6286" s="20" t="str">
        <f>Table2[[#This Row],[StoreID]]&amp;"-"&amp;Table2[[#This Row],[OrderNumer]]</f>
        <v>1-5125</v>
      </c>
    </row>
    <row r="6287" spans="1:9" x14ac:dyDescent="0.35">
      <c r="A6287" s="19">
        <v>5127</v>
      </c>
      <c r="B6287" s="19">
        <v>1</v>
      </c>
      <c r="C6287" s="8">
        <v>11</v>
      </c>
      <c r="D6287" s="8">
        <v>4028</v>
      </c>
      <c r="E6287" s="8">
        <v>1</v>
      </c>
      <c r="F6287" s="7">
        <v>45</v>
      </c>
      <c r="G6287" s="8"/>
      <c r="H6287" s="9">
        <v>45023.623580057872</v>
      </c>
      <c r="I6287" s="20" t="str">
        <f>Table2[[#This Row],[StoreID]]&amp;"-"&amp;Table2[[#This Row],[OrderNumer]]</f>
        <v>1-5127</v>
      </c>
    </row>
    <row r="6288" spans="1:9" x14ac:dyDescent="0.35">
      <c r="A6288" s="19">
        <v>5129</v>
      </c>
      <c r="B6288" s="19">
        <v>3</v>
      </c>
      <c r="C6288" s="8">
        <v>30</v>
      </c>
      <c r="D6288" s="8">
        <v>462</v>
      </c>
      <c r="E6288" s="8">
        <v>10</v>
      </c>
      <c r="F6288" s="7">
        <v>100</v>
      </c>
      <c r="G6288" s="8"/>
      <c r="H6288" s="9">
        <v>45005.857094479165</v>
      </c>
      <c r="I6288" s="20" t="str">
        <f>Table2[[#This Row],[StoreID]]&amp;"-"&amp;Table2[[#This Row],[OrderNumer]]</f>
        <v>3-5129</v>
      </c>
    </row>
    <row r="6289" spans="1:9" x14ac:dyDescent="0.35">
      <c r="A6289" s="19">
        <v>5131</v>
      </c>
      <c r="B6289" s="19">
        <v>3</v>
      </c>
      <c r="C6289" s="8">
        <v>30</v>
      </c>
      <c r="D6289" s="8">
        <v>4235</v>
      </c>
      <c r="E6289" s="8">
        <v>1</v>
      </c>
      <c r="F6289" s="7">
        <v>2.5</v>
      </c>
      <c r="G6289" s="8"/>
      <c r="H6289" s="9">
        <v>45005.866968599534</v>
      </c>
      <c r="I6289" s="20" t="str">
        <f>Table2[[#This Row],[StoreID]]&amp;"-"&amp;Table2[[#This Row],[OrderNumer]]</f>
        <v>3-5131</v>
      </c>
    </row>
    <row r="6290" spans="1:9" x14ac:dyDescent="0.35">
      <c r="A6290" s="19">
        <v>5132</v>
      </c>
      <c r="B6290" s="19">
        <v>3</v>
      </c>
      <c r="C6290" s="8">
        <v>30</v>
      </c>
      <c r="D6290" s="8">
        <v>4078</v>
      </c>
      <c r="E6290" s="8">
        <v>1</v>
      </c>
      <c r="F6290" s="7">
        <v>49.5</v>
      </c>
      <c r="G6290" s="8"/>
      <c r="H6290" s="9">
        <v>45005.8682008912</v>
      </c>
      <c r="I6290" s="20" t="str">
        <f>Table2[[#This Row],[StoreID]]&amp;"-"&amp;Table2[[#This Row],[OrderNumer]]</f>
        <v>3-5132</v>
      </c>
    </row>
    <row r="6291" spans="1:9" x14ac:dyDescent="0.35">
      <c r="A6291" s="19">
        <v>5133</v>
      </c>
      <c r="B6291" s="19">
        <v>1</v>
      </c>
      <c r="C6291" s="8">
        <v>10</v>
      </c>
      <c r="D6291" s="8">
        <v>3320</v>
      </c>
      <c r="E6291" s="8">
        <v>1</v>
      </c>
      <c r="F6291" s="7">
        <v>475</v>
      </c>
      <c r="G6291" s="8"/>
      <c r="H6291" s="9">
        <v>45023.675252627312</v>
      </c>
      <c r="I6291" s="20" t="str">
        <f>Table2[[#This Row],[StoreID]]&amp;"-"&amp;Table2[[#This Row],[OrderNumer]]</f>
        <v>1-5133</v>
      </c>
    </row>
    <row r="6292" spans="1:9" x14ac:dyDescent="0.35">
      <c r="A6292" s="19">
        <v>5136</v>
      </c>
      <c r="B6292" s="19">
        <v>1</v>
      </c>
      <c r="C6292" s="8">
        <v>11</v>
      </c>
      <c r="D6292" s="8">
        <v>76</v>
      </c>
      <c r="E6292" s="8">
        <v>1</v>
      </c>
      <c r="F6292" s="7">
        <v>39.5</v>
      </c>
      <c r="G6292" s="8"/>
      <c r="H6292" s="9">
        <v>45023.683973645835</v>
      </c>
      <c r="I6292" s="20" t="str">
        <f>Table2[[#This Row],[StoreID]]&amp;"-"&amp;Table2[[#This Row],[OrderNumer]]</f>
        <v>1-5136</v>
      </c>
    </row>
    <row r="6293" spans="1:9" x14ac:dyDescent="0.35">
      <c r="A6293" s="19">
        <v>5136</v>
      </c>
      <c r="B6293" s="19">
        <v>1</v>
      </c>
      <c r="C6293" s="8">
        <v>11</v>
      </c>
      <c r="D6293" s="8">
        <v>4079</v>
      </c>
      <c r="E6293" s="8">
        <v>3</v>
      </c>
      <c r="F6293" s="7">
        <v>75</v>
      </c>
      <c r="G6293" s="8"/>
      <c r="H6293" s="9">
        <v>45023.683973611114</v>
      </c>
      <c r="I6293" s="20" t="str">
        <f>Table2[[#This Row],[StoreID]]&amp;"-"&amp;Table2[[#This Row],[OrderNumer]]</f>
        <v>1-5136</v>
      </c>
    </row>
    <row r="6294" spans="1:9" x14ac:dyDescent="0.35">
      <c r="A6294" s="19">
        <v>5136</v>
      </c>
      <c r="B6294" s="19">
        <v>3</v>
      </c>
      <c r="C6294" s="8">
        <v>19</v>
      </c>
      <c r="D6294" s="8">
        <v>4078</v>
      </c>
      <c r="E6294" s="8">
        <v>1</v>
      </c>
      <c r="F6294" s="7">
        <v>49.5</v>
      </c>
      <c r="G6294" s="8"/>
      <c r="H6294" s="9">
        <v>45005.91473611111</v>
      </c>
      <c r="I6294" s="20" t="str">
        <f>Table2[[#This Row],[StoreID]]&amp;"-"&amp;Table2[[#This Row],[OrderNumer]]</f>
        <v>3-5136</v>
      </c>
    </row>
    <row r="6295" spans="1:9" x14ac:dyDescent="0.35">
      <c r="A6295" s="19">
        <v>5139</v>
      </c>
      <c r="B6295" s="19">
        <v>3</v>
      </c>
      <c r="C6295" s="8">
        <v>30</v>
      </c>
      <c r="D6295" s="8">
        <v>4078</v>
      </c>
      <c r="E6295" s="8">
        <v>1</v>
      </c>
      <c r="F6295" s="7">
        <v>49.5</v>
      </c>
      <c r="G6295" s="8"/>
      <c r="H6295" s="9">
        <v>45005.959590706021</v>
      </c>
      <c r="I6295" s="20" t="str">
        <f>Table2[[#This Row],[StoreID]]&amp;"-"&amp;Table2[[#This Row],[OrderNumer]]</f>
        <v>3-5139</v>
      </c>
    </row>
    <row r="6296" spans="1:9" x14ac:dyDescent="0.35">
      <c r="A6296" s="19">
        <v>5141</v>
      </c>
      <c r="B6296" s="19">
        <v>1</v>
      </c>
      <c r="C6296" s="8">
        <v>5</v>
      </c>
      <c r="D6296" s="8">
        <v>477</v>
      </c>
      <c r="E6296" s="8">
        <v>1</v>
      </c>
      <c r="F6296" s="7">
        <v>35</v>
      </c>
      <c r="G6296" s="8"/>
      <c r="H6296" s="9">
        <v>45023.699355937497</v>
      </c>
      <c r="I6296" s="20" t="str">
        <f>Table2[[#This Row],[StoreID]]&amp;"-"&amp;Table2[[#This Row],[OrderNumer]]</f>
        <v>1-5141</v>
      </c>
    </row>
    <row r="6297" spans="1:9" x14ac:dyDescent="0.35">
      <c r="A6297" s="19">
        <v>5141</v>
      </c>
      <c r="B6297" s="19">
        <v>1</v>
      </c>
      <c r="C6297" s="8">
        <v>5</v>
      </c>
      <c r="D6297" s="8">
        <v>386</v>
      </c>
      <c r="E6297" s="8">
        <v>1</v>
      </c>
      <c r="F6297" s="7">
        <v>20</v>
      </c>
      <c r="G6297" s="8"/>
      <c r="H6297" s="9">
        <v>45023.699355937497</v>
      </c>
      <c r="I6297" s="20" t="str">
        <f>Table2[[#This Row],[StoreID]]&amp;"-"&amp;Table2[[#This Row],[OrderNumer]]</f>
        <v>1-5141</v>
      </c>
    </row>
    <row r="6298" spans="1:9" x14ac:dyDescent="0.35">
      <c r="A6298" s="19">
        <v>5141</v>
      </c>
      <c r="B6298" s="19">
        <v>1</v>
      </c>
      <c r="C6298" s="8">
        <v>5</v>
      </c>
      <c r="D6298" s="8">
        <v>412</v>
      </c>
      <c r="E6298" s="8">
        <v>1</v>
      </c>
      <c r="F6298" s="7">
        <v>97.5</v>
      </c>
      <c r="G6298" s="8"/>
      <c r="H6298" s="9">
        <v>45023.699355983794</v>
      </c>
      <c r="I6298" s="20" t="str">
        <f>Table2[[#This Row],[StoreID]]&amp;"-"&amp;Table2[[#This Row],[OrderNumer]]</f>
        <v>1-5141</v>
      </c>
    </row>
    <row r="6299" spans="1:9" x14ac:dyDescent="0.35">
      <c r="A6299" s="19">
        <v>5142</v>
      </c>
      <c r="B6299" s="19">
        <v>1</v>
      </c>
      <c r="C6299" s="8">
        <v>10</v>
      </c>
      <c r="D6299" s="8">
        <v>3365</v>
      </c>
      <c r="E6299" s="8">
        <v>1</v>
      </c>
      <c r="F6299" s="7">
        <v>725</v>
      </c>
      <c r="G6299" s="8"/>
      <c r="H6299" s="9">
        <v>45023.701089432871</v>
      </c>
      <c r="I6299" s="20" t="str">
        <f>Table2[[#This Row],[StoreID]]&amp;"-"&amp;Table2[[#This Row],[OrderNumer]]</f>
        <v>1-5142</v>
      </c>
    </row>
    <row r="6300" spans="1:9" x14ac:dyDescent="0.35">
      <c r="A6300" s="19">
        <v>5145</v>
      </c>
      <c r="B6300" s="19">
        <v>1</v>
      </c>
      <c r="C6300" s="8">
        <v>9</v>
      </c>
      <c r="D6300" s="8">
        <v>710</v>
      </c>
      <c r="E6300" s="8">
        <v>1</v>
      </c>
      <c r="F6300" s="7">
        <v>100</v>
      </c>
      <c r="G6300" s="8"/>
      <c r="H6300" s="9">
        <v>45023.708847488429</v>
      </c>
      <c r="I6300" s="20" t="str">
        <f>Table2[[#This Row],[StoreID]]&amp;"-"&amp;Table2[[#This Row],[OrderNumer]]</f>
        <v>1-5145</v>
      </c>
    </row>
    <row r="6301" spans="1:9" x14ac:dyDescent="0.35">
      <c r="A6301" s="19">
        <v>5145</v>
      </c>
      <c r="B6301" s="19">
        <v>1</v>
      </c>
      <c r="C6301" s="8">
        <v>9</v>
      </c>
      <c r="D6301" s="8">
        <v>471</v>
      </c>
      <c r="E6301" s="8">
        <v>1</v>
      </c>
      <c r="F6301" s="7">
        <v>20</v>
      </c>
      <c r="G6301" s="8"/>
      <c r="H6301" s="9">
        <v>45023.708847534719</v>
      </c>
      <c r="I6301" s="20" t="str">
        <f>Table2[[#This Row],[StoreID]]&amp;"-"&amp;Table2[[#This Row],[OrderNumer]]</f>
        <v>1-5145</v>
      </c>
    </row>
    <row r="6302" spans="1:9" x14ac:dyDescent="0.35">
      <c r="A6302" s="19">
        <v>5149</v>
      </c>
      <c r="B6302" s="19">
        <v>3</v>
      </c>
      <c r="C6302" s="8">
        <v>30</v>
      </c>
      <c r="D6302" s="8">
        <v>462</v>
      </c>
      <c r="E6302" s="8">
        <v>1</v>
      </c>
      <c r="F6302" s="7">
        <v>10</v>
      </c>
      <c r="G6302" s="8"/>
      <c r="H6302" s="9">
        <v>45006.598215358797</v>
      </c>
      <c r="I6302" s="20" t="str">
        <f>Table2[[#This Row],[StoreID]]&amp;"-"&amp;Table2[[#This Row],[OrderNumer]]</f>
        <v>3-5149</v>
      </c>
    </row>
    <row r="6303" spans="1:9" x14ac:dyDescent="0.35">
      <c r="A6303" s="19">
        <v>5149</v>
      </c>
      <c r="B6303" s="19">
        <v>3</v>
      </c>
      <c r="C6303" s="8">
        <v>30</v>
      </c>
      <c r="D6303" s="8">
        <v>462</v>
      </c>
      <c r="E6303" s="8">
        <v>1</v>
      </c>
      <c r="F6303" s="7">
        <v>10</v>
      </c>
      <c r="G6303" s="8"/>
      <c r="H6303" s="9">
        <v>45006.598215358797</v>
      </c>
      <c r="I6303" s="20" t="str">
        <f>Table2[[#This Row],[StoreID]]&amp;"-"&amp;Table2[[#This Row],[OrderNumer]]</f>
        <v>3-5149</v>
      </c>
    </row>
    <row r="6304" spans="1:9" x14ac:dyDescent="0.35">
      <c r="A6304" s="19">
        <v>5151</v>
      </c>
      <c r="B6304" s="19">
        <v>3</v>
      </c>
      <c r="C6304" s="8">
        <v>13</v>
      </c>
      <c r="D6304" s="8">
        <v>12</v>
      </c>
      <c r="E6304" s="8">
        <v>1</v>
      </c>
      <c r="F6304" s="7">
        <v>797.5</v>
      </c>
      <c r="G6304" s="8"/>
      <c r="H6304" s="9">
        <v>45006.650674733799</v>
      </c>
      <c r="I6304" s="20" t="str">
        <f>Table2[[#This Row],[StoreID]]&amp;"-"&amp;Table2[[#This Row],[OrderNumer]]</f>
        <v>3-5151</v>
      </c>
    </row>
    <row r="6305" spans="1:9" x14ac:dyDescent="0.35">
      <c r="A6305" s="19">
        <v>5152</v>
      </c>
      <c r="B6305" s="19">
        <v>3</v>
      </c>
      <c r="C6305" s="8">
        <v>30</v>
      </c>
      <c r="D6305" s="8">
        <v>4025</v>
      </c>
      <c r="E6305" s="8">
        <v>1</v>
      </c>
      <c r="F6305" s="7">
        <v>175</v>
      </c>
      <c r="G6305" s="8"/>
      <c r="H6305" s="9">
        <v>45006.680378356483</v>
      </c>
      <c r="I6305" s="20" t="str">
        <f>Table2[[#This Row],[StoreID]]&amp;"-"&amp;Table2[[#This Row],[OrderNumer]]</f>
        <v>3-5152</v>
      </c>
    </row>
    <row r="6306" spans="1:9" x14ac:dyDescent="0.35">
      <c r="A6306" s="19">
        <v>5153</v>
      </c>
      <c r="B6306" s="19">
        <v>1</v>
      </c>
      <c r="C6306" s="8">
        <v>15</v>
      </c>
      <c r="D6306" s="8">
        <v>4079</v>
      </c>
      <c r="E6306" s="8">
        <v>2</v>
      </c>
      <c r="F6306" s="7">
        <v>50</v>
      </c>
      <c r="G6306" s="8"/>
      <c r="H6306" s="9">
        <v>45023.857749386574</v>
      </c>
      <c r="I6306" s="20" t="str">
        <f>Table2[[#This Row],[StoreID]]&amp;"-"&amp;Table2[[#This Row],[OrderNumer]]</f>
        <v>1-5153</v>
      </c>
    </row>
    <row r="6307" spans="1:9" x14ac:dyDescent="0.35">
      <c r="A6307" s="19">
        <v>5154</v>
      </c>
      <c r="B6307" s="19">
        <v>1</v>
      </c>
      <c r="C6307" s="8">
        <v>1</v>
      </c>
      <c r="D6307" s="8">
        <v>4079</v>
      </c>
      <c r="E6307" s="8">
        <v>1</v>
      </c>
      <c r="F6307" s="7">
        <v>25</v>
      </c>
      <c r="G6307" s="8"/>
      <c r="H6307" s="9">
        <v>45023.860149108797</v>
      </c>
      <c r="I6307" s="20" t="str">
        <f>Table2[[#This Row],[StoreID]]&amp;"-"&amp;Table2[[#This Row],[OrderNumer]]</f>
        <v>1-5154</v>
      </c>
    </row>
    <row r="6308" spans="1:9" x14ac:dyDescent="0.35">
      <c r="A6308" s="19">
        <v>5155</v>
      </c>
      <c r="B6308" s="19">
        <v>3</v>
      </c>
      <c r="C6308" s="8">
        <v>30</v>
      </c>
      <c r="D6308" s="8">
        <v>667</v>
      </c>
      <c r="E6308" s="8">
        <v>1</v>
      </c>
      <c r="F6308" s="7">
        <v>400</v>
      </c>
      <c r="G6308" s="8"/>
      <c r="H6308" s="9">
        <v>45006.737136539348</v>
      </c>
      <c r="I6308" s="20" t="str">
        <f>Table2[[#This Row],[StoreID]]&amp;"-"&amp;Table2[[#This Row],[OrderNumer]]</f>
        <v>3-5155</v>
      </c>
    </row>
    <row r="6309" spans="1:9" x14ac:dyDescent="0.35">
      <c r="A6309" s="19">
        <v>5156</v>
      </c>
      <c r="B6309" s="19">
        <v>1</v>
      </c>
      <c r="C6309" s="8">
        <v>3</v>
      </c>
      <c r="D6309" s="8">
        <v>3231</v>
      </c>
      <c r="E6309" s="8">
        <v>1</v>
      </c>
      <c r="F6309" s="7">
        <v>75</v>
      </c>
      <c r="G6309" s="8"/>
      <c r="H6309" s="9">
        <v>45023.864445520834</v>
      </c>
      <c r="I6309" s="20" t="str">
        <f>Table2[[#This Row],[StoreID]]&amp;"-"&amp;Table2[[#This Row],[OrderNumer]]</f>
        <v>1-5156</v>
      </c>
    </row>
    <row r="6310" spans="1:9" x14ac:dyDescent="0.35">
      <c r="A6310" s="19">
        <v>5156</v>
      </c>
      <c r="B6310" s="19">
        <v>1</v>
      </c>
      <c r="C6310" s="8">
        <v>3</v>
      </c>
      <c r="D6310" s="8">
        <v>478</v>
      </c>
      <c r="E6310" s="8">
        <v>1</v>
      </c>
      <c r="F6310" s="7">
        <v>75</v>
      </c>
      <c r="G6310" s="8"/>
      <c r="H6310" s="9">
        <v>45023.864445567131</v>
      </c>
      <c r="I6310" s="20" t="str">
        <f>Table2[[#This Row],[StoreID]]&amp;"-"&amp;Table2[[#This Row],[OrderNumer]]</f>
        <v>1-5156</v>
      </c>
    </row>
    <row r="6311" spans="1:9" x14ac:dyDescent="0.35">
      <c r="A6311" s="19">
        <v>5156</v>
      </c>
      <c r="B6311" s="19">
        <v>1</v>
      </c>
      <c r="C6311" s="8">
        <v>3</v>
      </c>
      <c r="D6311" s="8">
        <v>3261</v>
      </c>
      <c r="E6311" s="8">
        <v>1</v>
      </c>
      <c r="F6311" s="7">
        <v>82.5</v>
      </c>
      <c r="G6311" s="8"/>
      <c r="H6311" s="9">
        <v>45023.864445601852</v>
      </c>
      <c r="I6311" s="20" t="str">
        <f>Table2[[#This Row],[StoreID]]&amp;"-"&amp;Table2[[#This Row],[OrderNumer]]</f>
        <v>1-5156</v>
      </c>
    </row>
    <row r="6312" spans="1:9" x14ac:dyDescent="0.35">
      <c r="A6312" s="19">
        <v>5157</v>
      </c>
      <c r="B6312" s="19">
        <v>3</v>
      </c>
      <c r="C6312" s="8">
        <v>23</v>
      </c>
      <c r="D6312" s="8">
        <v>465</v>
      </c>
      <c r="E6312" s="8">
        <v>1</v>
      </c>
      <c r="F6312" s="7">
        <v>25</v>
      </c>
      <c r="G6312" s="8"/>
      <c r="H6312" s="9">
        <v>45006.781587349535</v>
      </c>
      <c r="I6312" s="20" t="str">
        <f>Table2[[#This Row],[StoreID]]&amp;"-"&amp;Table2[[#This Row],[OrderNumer]]</f>
        <v>3-5157</v>
      </c>
    </row>
    <row r="6313" spans="1:9" x14ac:dyDescent="0.35">
      <c r="A6313" s="19">
        <v>5157</v>
      </c>
      <c r="B6313" s="19">
        <v>3</v>
      </c>
      <c r="C6313" s="8">
        <v>23</v>
      </c>
      <c r="D6313" s="8">
        <v>392</v>
      </c>
      <c r="E6313" s="8">
        <v>1</v>
      </c>
      <c r="F6313" s="7">
        <v>75</v>
      </c>
      <c r="G6313" s="8"/>
      <c r="H6313" s="9">
        <v>45006.781587465281</v>
      </c>
      <c r="I6313" s="20" t="str">
        <f>Table2[[#This Row],[StoreID]]&amp;"-"&amp;Table2[[#This Row],[OrderNumer]]</f>
        <v>3-5157</v>
      </c>
    </row>
    <row r="6314" spans="1:9" x14ac:dyDescent="0.35">
      <c r="A6314" s="19">
        <v>5157</v>
      </c>
      <c r="B6314" s="19">
        <v>3</v>
      </c>
      <c r="C6314" s="8">
        <v>23</v>
      </c>
      <c r="D6314" s="8">
        <v>465</v>
      </c>
      <c r="E6314" s="8">
        <v>1</v>
      </c>
      <c r="F6314" s="7">
        <v>25</v>
      </c>
      <c r="G6314" s="8"/>
      <c r="H6314" s="9">
        <v>45006.781587465281</v>
      </c>
      <c r="I6314" s="20" t="str">
        <f>Table2[[#This Row],[StoreID]]&amp;"-"&amp;Table2[[#This Row],[OrderNumer]]</f>
        <v>3-5157</v>
      </c>
    </row>
    <row r="6315" spans="1:9" x14ac:dyDescent="0.35">
      <c r="A6315" s="19">
        <v>5157</v>
      </c>
      <c r="B6315" s="19">
        <v>3</v>
      </c>
      <c r="C6315" s="8">
        <v>23</v>
      </c>
      <c r="D6315" s="8">
        <v>462</v>
      </c>
      <c r="E6315" s="8">
        <v>6</v>
      </c>
      <c r="F6315" s="7">
        <v>60</v>
      </c>
      <c r="G6315" s="8"/>
      <c r="H6315" s="9">
        <v>45006.781587465281</v>
      </c>
      <c r="I6315" s="20" t="str">
        <f>Table2[[#This Row],[StoreID]]&amp;"-"&amp;Table2[[#This Row],[OrderNumer]]</f>
        <v>3-5157</v>
      </c>
    </row>
    <row r="6316" spans="1:9" x14ac:dyDescent="0.35">
      <c r="A6316" s="19">
        <v>5160</v>
      </c>
      <c r="B6316" s="19">
        <v>3</v>
      </c>
      <c r="C6316" s="8">
        <v>13</v>
      </c>
      <c r="D6316" s="8">
        <v>3263</v>
      </c>
      <c r="E6316" s="8">
        <v>1</v>
      </c>
      <c r="F6316" s="7">
        <v>112.5</v>
      </c>
      <c r="G6316" s="8"/>
      <c r="H6316" s="9">
        <v>45006.807684224535</v>
      </c>
      <c r="I6316" s="20" t="str">
        <f>Table2[[#This Row],[StoreID]]&amp;"-"&amp;Table2[[#This Row],[OrderNumer]]</f>
        <v>3-5160</v>
      </c>
    </row>
    <row r="6317" spans="1:9" x14ac:dyDescent="0.35">
      <c r="A6317" s="19">
        <v>5160</v>
      </c>
      <c r="B6317" s="19">
        <v>3</v>
      </c>
      <c r="C6317" s="8">
        <v>13</v>
      </c>
      <c r="D6317" s="8">
        <v>3302</v>
      </c>
      <c r="E6317" s="8">
        <v>1</v>
      </c>
      <c r="F6317" s="7">
        <v>162.5</v>
      </c>
      <c r="G6317" s="8"/>
      <c r="H6317" s="9">
        <v>45006.807684224535</v>
      </c>
      <c r="I6317" s="20" t="str">
        <f>Table2[[#This Row],[StoreID]]&amp;"-"&amp;Table2[[#This Row],[OrderNumer]]</f>
        <v>3-5160</v>
      </c>
    </row>
    <row r="6318" spans="1:9" x14ac:dyDescent="0.35">
      <c r="A6318" s="19">
        <v>5162</v>
      </c>
      <c r="B6318" s="19">
        <v>1</v>
      </c>
      <c r="C6318" s="8">
        <v>14</v>
      </c>
      <c r="D6318" s="8">
        <v>4090</v>
      </c>
      <c r="E6318" s="8">
        <v>1</v>
      </c>
      <c r="F6318" s="7">
        <v>47.5</v>
      </c>
      <c r="G6318" s="8"/>
      <c r="H6318" s="9">
        <v>45023.900712418981</v>
      </c>
      <c r="I6318" s="20" t="str">
        <f>Table2[[#This Row],[StoreID]]&amp;"-"&amp;Table2[[#This Row],[OrderNumer]]</f>
        <v>1-5162</v>
      </c>
    </row>
    <row r="6319" spans="1:9" x14ac:dyDescent="0.35">
      <c r="A6319" s="19">
        <v>5162</v>
      </c>
      <c r="B6319" s="19">
        <v>3</v>
      </c>
      <c r="C6319" s="8">
        <v>13</v>
      </c>
      <c r="D6319" s="8">
        <v>389</v>
      </c>
      <c r="E6319" s="8">
        <v>1</v>
      </c>
      <c r="F6319" s="7">
        <v>125</v>
      </c>
      <c r="G6319" s="8"/>
      <c r="H6319" s="9">
        <v>45006.82316767361</v>
      </c>
      <c r="I6319" s="20" t="str">
        <f>Table2[[#This Row],[StoreID]]&amp;"-"&amp;Table2[[#This Row],[OrderNumer]]</f>
        <v>3-5162</v>
      </c>
    </row>
    <row r="6320" spans="1:9" x14ac:dyDescent="0.35">
      <c r="A6320" s="19">
        <v>5162</v>
      </c>
      <c r="B6320" s="19">
        <v>3</v>
      </c>
      <c r="C6320" s="8">
        <v>13</v>
      </c>
      <c r="D6320" s="8">
        <v>391</v>
      </c>
      <c r="E6320" s="8">
        <v>1</v>
      </c>
      <c r="F6320" s="7">
        <v>125</v>
      </c>
      <c r="G6320" s="8"/>
      <c r="H6320" s="9">
        <v>45006.82316767361</v>
      </c>
      <c r="I6320" s="20" t="str">
        <f>Table2[[#This Row],[StoreID]]&amp;"-"&amp;Table2[[#This Row],[OrderNumer]]</f>
        <v>3-5162</v>
      </c>
    </row>
    <row r="6321" spans="1:9" x14ac:dyDescent="0.35">
      <c r="A6321" s="19">
        <v>5163</v>
      </c>
      <c r="B6321" s="19">
        <v>1</v>
      </c>
      <c r="C6321" s="8">
        <v>14</v>
      </c>
      <c r="D6321" s="8">
        <v>417</v>
      </c>
      <c r="E6321" s="8">
        <v>1</v>
      </c>
      <c r="F6321" s="7">
        <v>497.5</v>
      </c>
      <c r="G6321" s="8"/>
      <c r="H6321" s="9">
        <v>45023.902042824076</v>
      </c>
      <c r="I6321" s="20" t="str">
        <f>Table2[[#This Row],[StoreID]]&amp;"-"&amp;Table2[[#This Row],[OrderNumer]]</f>
        <v>1-5163</v>
      </c>
    </row>
    <row r="6322" spans="1:9" x14ac:dyDescent="0.35">
      <c r="A6322" s="19">
        <v>5163</v>
      </c>
      <c r="B6322" s="19">
        <v>3</v>
      </c>
      <c r="C6322" s="8">
        <v>13</v>
      </c>
      <c r="D6322" s="8">
        <v>467</v>
      </c>
      <c r="E6322" s="8">
        <v>1</v>
      </c>
      <c r="F6322" s="7">
        <v>150</v>
      </c>
      <c r="G6322" s="8"/>
      <c r="H6322" s="9">
        <v>45006.831563888889</v>
      </c>
      <c r="I6322" s="20" t="str">
        <f>Table2[[#This Row],[StoreID]]&amp;"-"&amp;Table2[[#This Row],[OrderNumer]]</f>
        <v>3-5163</v>
      </c>
    </row>
    <row r="6323" spans="1:9" x14ac:dyDescent="0.35">
      <c r="A6323" s="19">
        <v>5165</v>
      </c>
      <c r="B6323" s="19">
        <v>1</v>
      </c>
      <c r="C6323" s="8">
        <v>1</v>
      </c>
      <c r="D6323" s="8">
        <v>3236</v>
      </c>
      <c r="E6323" s="8">
        <v>1</v>
      </c>
      <c r="F6323" s="7">
        <v>82.5</v>
      </c>
      <c r="G6323" s="8"/>
      <c r="H6323" s="9">
        <v>45023.915502048614</v>
      </c>
      <c r="I6323" s="20" t="str">
        <f>Table2[[#This Row],[StoreID]]&amp;"-"&amp;Table2[[#This Row],[OrderNumer]]</f>
        <v>1-5165</v>
      </c>
    </row>
    <row r="6324" spans="1:9" x14ac:dyDescent="0.35">
      <c r="A6324" s="19">
        <v>5165</v>
      </c>
      <c r="B6324" s="19">
        <v>3</v>
      </c>
      <c r="C6324" s="8">
        <v>13</v>
      </c>
      <c r="D6324" s="8">
        <v>3602</v>
      </c>
      <c r="E6324" s="8">
        <v>1</v>
      </c>
      <c r="F6324" s="7">
        <v>599.5</v>
      </c>
      <c r="G6324" s="8"/>
      <c r="H6324" s="9">
        <v>45006.839874768521</v>
      </c>
      <c r="I6324" s="20" t="str">
        <f>Table2[[#This Row],[StoreID]]&amp;"-"&amp;Table2[[#This Row],[OrderNumer]]</f>
        <v>3-5165</v>
      </c>
    </row>
    <row r="6325" spans="1:9" x14ac:dyDescent="0.35">
      <c r="A6325" s="19">
        <v>5171</v>
      </c>
      <c r="B6325" s="19">
        <v>3</v>
      </c>
      <c r="C6325" s="8">
        <v>30</v>
      </c>
      <c r="D6325" s="8">
        <v>4078</v>
      </c>
      <c r="E6325" s="8">
        <v>1</v>
      </c>
      <c r="F6325" s="7">
        <v>49.5</v>
      </c>
      <c r="G6325" s="8"/>
      <c r="H6325" s="9">
        <v>45006.872037465277</v>
      </c>
      <c r="I6325" s="20" t="str">
        <f>Table2[[#This Row],[StoreID]]&amp;"-"&amp;Table2[[#This Row],[OrderNumer]]</f>
        <v>3-5171</v>
      </c>
    </row>
    <row r="6326" spans="1:9" x14ac:dyDescent="0.35">
      <c r="A6326" s="19">
        <v>5171</v>
      </c>
      <c r="B6326" s="19">
        <v>3</v>
      </c>
      <c r="C6326" s="8">
        <v>30</v>
      </c>
      <c r="D6326" s="8">
        <v>4076</v>
      </c>
      <c r="E6326" s="8">
        <v>1</v>
      </c>
      <c r="F6326" s="7">
        <v>49.5</v>
      </c>
      <c r="G6326" s="8"/>
      <c r="H6326" s="9">
        <v>45006.872037499998</v>
      </c>
      <c r="I6326" s="20" t="str">
        <f>Table2[[#This Row],[StoreID]]&amp;"-"&amp;Table2[[#This Row],[OrderNumer]]</f>
        <v>3-5171</v>
      </c>
    </row>
    <row r="6327" spans="1:9" x14ac:dyDescent="0.35">
      <c r="A6327" s="19">
        <v>5172</v>
      </c>
      <c r="B6327" s="19">
        <v>3</v>
      </c>
      <c r="C6327" s="8">
        <v>30</v>
      </c>
      <c r="D6327" s="8">
        <v>3455</v>
      </c>
      <c r="E6327" s="8">
        <v>1</v>
      </c>
      <c r="F6327" s="7">
        <v>600</v>
      </c>
      <c r="G6327" s="8"/>
      <c r="H6327" s="9">
        <v>45006.873421145836</v>
      </c>
      <c r="I6327" s="20" t="str">
        <f>Table2[[#This Row],[StoreID]]&amp;"-"&amp;Table2[[#This Row],[OrderNumer]]</f>
        <v>3-5172</v>
      </c>
    </row>
    <row r="6328" spans="1:9" x14ac:dyDescent="0.35">
      <c r="A6328" s="19">
        <v>5172</v>
      </c>
      <c r="B6328" s="19">
        <v>3</v>
      </c>
      <c r="C6328" s="8">
        <v>30</v>
      </c>
      <c r="D6328" s="8">
        <v>3457</v>
      </c>
      <c r="E6328" s="8">
        <v>1</v>
      </c>
      <c r="F6328" s="7">
        <v>600</v>
      </c>
      <c r="G6328" s="8"/>
      <c r="H6328" s="9">
        <v>45006.873421180557</v>
      </c>
      <c r="I6328" s="20" t="str">
        <f>Table2[[#This Row],[StoreID]]&amp;"-"&amp;Table2[[#This Row],[OrderNumer]]</f>
        <v>3-5172</v>
      </c>
    </row>
    <row r="6329" spans="1:9" x14ac:dyDescent="0.35">
      <c r="A6329" s="19">
        <v>5174</v>
      </c>
      <c r="B6329" s="19">
        <v>1</v>
      </c>
      <c r="C6329" s="8">
        <v>1</v>
      </c>
      <c r="D6329" s="8">
        <v>18</v>
      </c>
      <c r="E6329" s="8">
        <v>1</v>
      </c>
      <c r="F6329" s="7">
        <v>725</v>
      </c>
      <c r="G6329" s="8"/>
      <c r="H6329" s="9">
        <v>45023.964375694442</v>
      </c>
      <c r="I6329" s="20" t="str">
        <f>Table2[[#This Row],[StoreID]]&amp;"-"&amp;Table2[[#This Row],[OrderNumer]]</f>
        <v>1-5174</v>
      </c>
    </row>
    <row r="6330" spans="1:9" x14ac:dyDescent="0.35">
      <c r="A6330" s="19">
        <v>5174</v>
      </c>
      <c r="B6330" s="19">
        <v>3</v>
      </c>
      <c r="C6330" s="8">
        <v>30</v>
      </c>
      <c r="D6330" s="8">
        <v>3224</v>
      </c>
      <c r="E6330" s="8">
        <v>1</v>
      </c>
      <c r="F6330" s="7">
        <v>34.5</v>
      </c>
      <c r="G6330" s="8"/>
      <c r="H6330" s="9">
        <v>45006.877324456022</v>
      </c>
      <c r="I6330" s="20" t="str">
        <f>Table2[[#This Row],[StoreID]]&amp;"-"&amp;Table2[[#This Row],[OrderNumer]]</f>
        <v>3-5174</v>
      </c>
    </row>
    <row r="6331" spans="1:9" x14ac:dyDescent="0.35">
      <c r="A6331" s="19">
        <v>5176</v>
      </c>
      <c r="B6331" s="19">
        <v>1</v>
      </c>
      <c r="C6331" s="8">
        <v>3</v>
      </c>
      <c r="D6331" s="8">
        <v>3294</v>
      </c>
      <c r="E6331" s="8">
        <v>1</v>
      </c>
      <c r="F6331" s="7">
        <v>47.5</v>
      </c>
      <c r="G6331" s="8"/>
      <c r="H6331" s="9">
        <v>45023.986942557873</v>
      </c>
      <c r="I6331" s="20" t="str">
        <f>Table2[[#This Row],[StoreID]]&amp;"-"&amp;Table2[[#This Row],[OrderNumer]]</f>
        <v>1-5176</v>
      </c>
    </row>
    <row r="6332" spans="1:9" x14ac:dyDescent="0.35">
      <c r="A6332" s="19">
        <v>5176</v>
      </c>
      <c r="B6332" s="19">
        <v>1</v>
      </c>
      <c r="C6332" s="8">
        <v>3</v>
      </c>
      <c r="D6332" s="8">
        <v>3298</v>
      </c>
      <c r="E6332" s="8">
        <v>1</v>
      </c>
      <c r="F6332" s="7">
        <v>47.5</v>
      </c>
      <c r="G6332" s="8"/>
      <c r="H6332" s="9">
        <v>45023.986942592594</v>
      </c>
      <c r="I6332" s="20" t="str">
        <f>Table2[[#This Row],[StoreID]]&amp;"-"&amp;Table2[[#This Row],[OrderNumer]]</f>
        <v>1-5176</v>
      </c>
    </row>
    <row r="6333" spans="1:9" x14ac:dyDescent="0.35">
      <c r="A6333" s="19">
        <v>5176</v>
      </c>
      <c r="B6333" s="19">
        <v>1</v>
      </c>
      <c r="C6333" s="8">
        <v>3</v>
      </c>
      <c r="D6333" s="8">
        <v>3407</v>
      </c>
      <c r="E6333" s="8">
        <v>1</v>
      </c>
      <c r="F6333" s="7">
        <v>699.5</v>
      </c>
      <c r="G6333" s="8"/>
      <c r="H6333" s="9">
        <v>45023.986942743053</v>
      </c>
      <c r="I6333" s="20" t="str">
        <f>Table2[[#This Row],[StoreID]]&amp;"-"&amp;Table2[[#This Row],[OrderNumer]]</f>
        <v>1-5176</v>
      </c>
    </row>
    <row r="6334" spans="1:9" x14ac:dyDescent="0.35">
      <c r="A6334" s="19">
        <v>5177</v>
      </c>
      <c r="B6334" s="19">
        <v>3</v>
      </c>
      <c r="C6334" s="8">
        <v>13</v>
      </c>
      <c r="D6334" s="8">
        <v>3476</v>
      </c>
      <c r="E6334" s="8">
        <v>1</v>
      </c>
      <c r="F6334" s="7">
        <v>3999.5</v>
      </c>
      <c r="G6334" s="8"/>
      <c r="H6334" s="9">
        <v>45006.914485185189</v>
      </c>
      <c r="I6334" s="20" t="str">
        <f>Table2[[#This Row],[StoreID]]&amp;"-"&amp;Table2[[#This Row],[OrderNumer]]</f>
        <v>3-5177</v>
      </c>
    </row>
    <row r="6335" spans="1:9" x14ac:dyDescent="0.35">
      <c r="A6335" s="19">
        <v>5177</v>
      </c>
      <c r="B6335" s="19">
        <v>3</v>
      </c>
      <c r="C6335" s="8">
        <v>13</v>
      </c>
      <c r="D6335" s="8">
        <v>3529</v>
      </c>
      <c r="E6335" s="8">
        <v>1</v>
      </c>
      <c r="F6335" s="7">
        <v>249.5</v>
      </c>
      <c r="G6335" s="8"/>
      <c r="H6335" s="9">
        <v>45006.914485185189</v>
      </c>
      <c r="I6335" s="20" t="str">
        <f>Table2[[#This Row],[StoreID]]&amp;"-"&amp;Table2[[#This Row],[OrderNumer]]</f>
        <v>3-5177</v>
      </c>
    </row>
    <row r="6336" spans="1:9" x14ac:dyDescent="0.35">
      <c r="A6336" s="19">
        <v>5177</v>
      </c>
      <c r="B6336" s="19">
        <v>3</v>
      </c>
      <c r="C6336" s="8">
        <v>13</v>
      </c>
      <c r="D6336" s="8">
        <v>4235</v>
      </c>
      <c r="E6336" s="8">
        <v>1</v>
      </c>
      <c r="F6336" s="7">
        <v>2.5</v>
      </c>
      <c r="G6336" s="8"/>
      <c r="H6336" s="9">
        <v>45006.91448521991</v>
      </c>
      <c r="I6336" s="20" t="str">
        <f>Table2[[#This Row],[StoreID]]&amp;"-"&amp;Table2[[#This Row],[OrderNumer]]</f>
        <v>3-5177</v>
      </c>
    </row>
    <row r="6337" spans="1:9" x14ac:dyDescent="0.35">
      <c r="A6337" s="19">
        <v>5179</v>
      </c>
      <c r="B6337" s="19">
        <v>3</v>
      </c>
      <c r="C6337" s="8">
        <v>13</v>
      </c>
      <c r="D6337" s="8">
        <v>4086</v>
      </c>
      <c r="E6337" s="8">
        <v>1</v>
      </c>
      <c r="F6337" s="7">
        <v>10</v>
      </c>
      <c r="G6337" s="8"/>
      <c r="H6337" s="9">
        <v>45006.934246909725</v>
      </c>
      <c r="I6337" s="20" t="str">
        <f>Table2[[#This Row],[StoreID]]&amp;"-"&amp;Table2[[#This Row],[OrderNumer]]</f>
        <v>3-5179</v>
      </c>
    </row>
    <row r="6338" spans="1:9" x14ac:dyDescent="0.35">
      <c r="A6338" s="19">
        <v>5180</v>
      </c>
      <c r="B6338" s="19">
        <v>1</v>
      </c>
      <c r="C6338" s="8">
        <v>3</v>
      </c>
      <c r="D6338" s="8">
        <v>1169</v>
      </c>
      <c r="E6338" s="8">
        <v>3</v>
      </c>
      <c r="F6338" s="7">
        <v>75</v>
      </c>
      <c r="G6338" s="8"/>
      <c r="H6338" s="9">
        <v>45024.479791203703</v>
      </c>
      <c r="I6338" s="20" t="str">
        <f>Table2[[#This Row],[StoreID]]&amp;"-"&amp;Table2[[#This Row],[OrderNumer]]</f>
        <v>1-5180</v>
      </c>
    </row>
    <row r="6339" spans="1:9" x14ac:dyDescent="0.35">
      <c r="A6339" s="19">
        <v>5181</v>
      </c>
      <c r="B6339" s="19">
        <v>1</v>
      </c>
      <c r="C6339" s="8">
        <v>3</v>
      </c>
      <c r="D6339" s="8">
        <v>4025</v>
      </c>
      <c r="E6339" s="8">
        <v>1</v>
      </c>
      <c r="F6339" s="7">
        <v>175</v>
      </c>
      <c r="G6339" s="8"/>
      <c r="H6339" s="9">
        <v>45024.505249502312</v>
      </c>
      <c r="I6339" s="20" t="str">
        <f>Table2[[#This Row],[StoreID]]&amp;"-"&amp;Table2[[#This Row],[OrderNumer]]</f>
        <v>1-5181</v>
      </c>
    </row>
    <row r="6340" spans="1:9" x14ac:dyDescent="0.35">
      <c r="A6340" s="19">
        <v>5181</v>
      </c>
      <c r="B6340" s="19">
        <v>1</v>
      </c>
      <c r="C6340" s="8">
        <v>3</v>
      </c>
      <c r="D6340" s="8">
        <v>4028</v>
      </c>
      <c r="E6340" s="8">
        <v>1</v>
      </c>
      <c r="F6340" s="7">
        <v>45</v>
      </c>
      <c r="G6340" s="8"/>
      <c r="H6340" s="9">
        <v>45024.50524953704</v>
      </c>
      <c r="I6340" s="20" t="str">
        <f>Table2[[#This Row],[StoreID]]&amp;"-"&amp;Table2[[#This Row],[OrderNumer]]</f>
        <v>1-5181</v>
      </c>
    </row>
    <row r="6341" spans="1:9" x14ac:dyDescent="0.35">
      <c r="A6341" s="19">
        <v>5182</v>
      </c>
      <c r="B6341" s="19">
        <v>1</v>
      </c>
      <c r="C6341" s="8">
        <v>3</v>
      </c>
      <c r="D6341" s="8">
        <v>4027</v>
      </c>
      <c r="E6341" s="8">
        <v>1</v>
      </c>
      <c r="F6341" s="7">
        <v>275</v>
      </c>
      <c r="G6341" s="8"/>
      <c r="H6341" s="9">
        <v>45024.50981304398</v>
      </c>
      <c r="I6341" s="20" t="str">
        <f>Table2[[#This Row],[StoreID]]&amp;"-"&amp;Table2[[#This Row],[OrderNumer]]</f>
        <v>1-5182</v>
      </c>
    </row>
    <row r="6342" spans="1:9" x14ac:dyDescent="0.35">
      <c r="A6342" s="19">
        <v>5182</v>
      </c>
      <c r="B6342" s="19">
        <v>1</v>
      </c>
      <c r="C6342" s="8">
        <v>3</v>
      </c>
      <c r="D6342" s="8">
        <v>4027</v>
      </c>
      <c r="E6342" s="8">
        <v>1</v>
      </c>
      <c r="F6342" s="7">
        <v>275</v>
      </c>
      <c r="G6342" s="8"/>
      <c r="H6342" s="9">
        <v>45024.509813078701</v>
      </c>
      <c r="I6342" s="20" t="str">
        <f>Table2[[#This Row],[StoreID]]&amp;"-"&amp;Table2[[#This Row],[OrderNumer]]</f>
        <v>1-5182</v>
      </c>
    </row>
    <row r="6343" spans="1:9" x14ac:dyDescent="0.35">
      <c r="A6343" s="19">
        <v>5183</v>
      </c>
      <c r="B6343" s="19">
        <v>3</v>
      </c>
      <c r="C6343" s="8">
        <v>30</v>
      </c>
      <c r="D6343" s="8">
        <v>1168</v>
      </c>
      <c r="E6343" s="8">
        <v>1</v>
      </c>
      <c r="F6343" s="7">
        <v>25</v>
      </c>
      <c r="G6343" s="8"/>
      <c r="H6343" s="9">
        <v>45007.478788738423</v>
      </c>
      <c r="I6343" s="20" t="str">
        <f>Table2[[#This Row],[StoreID]]&amp;"-"&amp;Table2[[#This Row],[OrderNumer]]</f>
        <v>3-5183</v>
      </c>
    </row>
    <row r="6344" spans="1:9" x14ac:dyDescent="0.35">
      <c r="A6344" s="19">
        <v>5183</v>
      </c>
      <c r="B6344" s="19">
        <v>3</v>
      </c>
      <c r="C6344" s="8">
        <v>30</v>
      </c>
      <c r="D6344" s="8">
        <v>1169</v>
      </c>
      <c r="E6344" s="8">
        <v>1</v>
      </c>
      <c r="F6344" s="7">
        <v>25</v>
      </c>
      <c r="G6344" s="8"/>
      <c r="H6344" s="9">
        <v>45007.478788738423</v>
      </c>
      <c r="I6344" s="20" t="str">
        <f>Table2[[#This Row],[StoreID]]&amp;"-"&amp;Table2[[#This Row],[OrderNumer]]</f>
        <v>3-5183</v>
      </c>
    </row>
    <row r="6345" spans="1:9" x14ac:dyDescent="0.35">
      <c r="A6345" s="19">
        <v>5185</v>
      </c>
      <c r="B6345" s="19">
        <v>1</v>
      </c>
      <c r="C6345" s="8">
        <v>3</v>
      </c>
      <c r="D6345" s="8">
        <v>474</v>
      </c>
      <c r="E6345" s="8">
        <v>1</v>
      </c>
      <c r="F6345" s="7">
        <v>50</v>
      </c>
      <c r="G6345" s="8"/>
      <c r="H6345" s="9">
        <v>45024.530879131948</v>
      </c>
      <c r="I6345" s="20" t="str">
        <f>Table2[[#This Row],[StoreID]]&amp;"-"&amp;Table2[[#This Row],[OrderNumer]]</f>
        <v>1-5185</v>
      </c>
    </row>
    <row r="6346" spans="1:9" x14ac:dyDescent="0.35">
      <c r="A6346" s="19">
        <v>5187</v>
      </c>
      <c r="B6346" s="19">
        <v>3</v>
      </c>
      <c r="C6346" s="8">
        <v>13</v>
      </c>
      <c r="D6346" s="8">
        <v>2857</v>
      </c>
      <c r="E6346" s="8">
        <v>1</v>
      </c>
      <c r="F6346" s="7">
        <v>297.5</v>
      </c>
      <c r="G6346" s="8"/>
      <c r="H6346" s="9">
        <v>45007.500863043984</v>
      </c>
      <c r="I6346" s="20" t="str">
        <f>Table2[[#This Row],[StoreID]]&amp;"-"&amp;Table2[[#This Row],[OrderNumer]]</f>
        <v>3-5187</v>
      </c>
    </row>
    <row r="6347" spans="1:9" x14ac:dyDescent="0.35">
      <c r="A6347" s="19">
        <v>5189</v>
      </c>
      <c r="B6347" s="19">
        <v>1</v>
      </c>
      <c r="C6347" s="8">
        <v>14</v>
      </c>
      <c r="D6347" s="8">
        <v>573</v>
      </c>
      <c r="E6347" s="8">
        <v>1</v>
      </c>
      <c r="F6347" s="7">
        <v>195</v>
      </c>
      <c r="G6347" s="8"/>
      <c r="H6347" s="9">
        <v>45024.57501724537</v>
      </c>
      <c r="I6347" s="20" t="str">
        <f>Table2[[#This Row],[StoreID]]&amp;"-"&amp;Table2[[#This Row],[OrderNumer]]</f>
        <v>1-5189</v>
      </c>
    </row>
    <row r="6348" spans="1:9" x14ac:dyDescent="0.35">
      <c r="A6348" s="19">
        <v>5190</v>
      </c>
      <c r="B6348" s="19">
        <v>3</v>
      </c>
      <c r="C6348" s="8">
        <v>30</v>
      </c>
      <c r="D6348" s="8">
        <v>47</v>
      </c>
      <c r="E6348" s="8">
        <v>1</v>
      </c>
      <c r="F6348" s="7">
        <v>399.5</v>
      </c>
      <c r="G6348" s="8"/>
      <c r="H6348" s="9">
        <v>45007.558515543984</v>
      </c>
      <c r="I6348" s="20" t="str">
        <f>Table2[[#This Row],[StoreID]]&amp;"-"&amp;Table2[[#This Row],[OrderNumer]]</f>
        <v>3-5190</v>
      </c>
    </row>
    <row r="6349" spans="1:9" x14ac:dyDescent="0.35">
      <c r="A6349" s="19">
        <v>5193</v>
      </c>
      <c r="B6349" s="19">
        <v>3</v>
      </c>
      <c r="C6349" s="8">
        <v>1</v>
      </c>
      <c r="D6349" s="8">
        <v>3261</v>
      </c>
      <c r="E6349" s="8">
        <v>-1</v>
      </c>
      <c r="F6349" s="7">
        <v>-82.5</v>
      </c>
      <c r="G6349" s="8" t="s">
        <v>122</v>
      </c>
      <c r="H6349" s="9">
        <v>45007.575328472223</v>
      </c>
      <c r="I6349" s="20" t="str">
        <f>Table2[[#This Row],[StoreID]]&amp;"-"&amp;Table2[[#This Row],[OrderNumer]]</f>
        <v>3-5193</v>
      </c>
    </row>
    <row r="6350" spans="1:9" x14ac:dyDescent="0.35">
      <c r="A6350" s="19">
        <v>5194</v>
      </c>
      <c r="B6350" s="19">
        <v>3</v>
      </c>
      <c r="C6350" s="8">
        <v>13</v>
      </c>
      <c r="D6350" s="8">
        <v>3545</v>
      </c>
      <c r="E6350" s="8">
        <v>1</v>
      </c>
      <c r="F6350" s="7">
        <v>299.5</v>
      </c>
      <c r="G6350" s="8"/>
      <c r="H6350" s="9">
        <v>45007.594824768516</v>
      </c>
      <c r="I6350" s="20" t="str">
        <f>Table2[[#This Row],[StoreID]]&amp;"-"&amp;Table2[[#This Row],[OrderNumer]]</f>
        <v>3-5194</v>
      </c>
    </row>
    <row r="6351" spans="1:9" x14ac:dyDescent="0.35">
      <c r="A6351" s="19">
        <v>5195</v>
      </c>
      <c r="B6351" s="19">
        <v>1</v>
      </c>
      <c r="C6351" s="8">
        <v>15</v>
      </c>
      <c r="D6351" s="8">
        <v>4079</v>
      </c>
      <c r="E6351" s="8">
        <v>1</v>
      </c>
      <c r="F6351" s="7">
        <v>25</v>
      </c>
      <c r="G6351" s="8"/>
      <c r="H6351" s="9">
        <v>45024.625707175925</v>
      </c>
      <c r="I6351" s="20" t="str">
        <f>Table2[[#This Row],[StoreID]]&amp;"-"&amp;Table2[[#This Row],[OrderNumer]]</f>
        <v>1-5195</v>
      </c>
    </row>
    <row r="6352" spans="1:9" x14ac:dyDescent="0.35">
      <c r="A6352" s="19">
        <v>5195</v>
      </c>
      <c r="B6352" s="19">
        <v>3</v>
      </c>
      <c r="C6352" s="8">
        <v>30</v>
      </c>
      <c r="D6352" s="8">
        <v>3543</v>
      </c>
      <c r="E6352" s="8">
        <v>1</v>
      </c>
      <c r="F6352" s="7">
        <v>299.5</v>
      </c>
      <c r="G6352" s="8"/>
      <c r="H6352" s="9">
        <v>45007.602492129627</v>
      </c>
      <c r="I6352" s="20" t="str">
        <f>Table2[[#This Row],[StoreID]]&amp;"-"&amp;Table2[[#This Row],[OrderNumer]]</f>
        <v>3-5195</v>
      </c>
    </row>
    <row r="6353" spans="1:9" x14ac:dyDescent="0.35">
      <c r="A6353" s="19">
        <v>5195</v>
      </c>
      <c r="B6353" s="19">
        <v>3</v>
      </c>
      <c r="C6353" s="8">
        <v>30</v>
      </c>
      <c r="D6353" s="8">
        <v>4078</v>
      </c>
      <c r="E6353" s="8">
        <v>1</v>
      </c>
      <c r="F6353" s="7">
        <v>49.5</v>
      </c>
      <c r="G6353" s="8"/>
      <c r="H6353" s="9">
        <v>45007.602492129627</v>
      </c>
      <c r="I6353" s="20" t="str">
        <f>Table2[[#This Row],[StoreID]]&amp;"-"&amp;Table2[[#This Row],[OrderNumer]]</f>
        <v>3-5195</v>
      </c>
    </row>
    <row r="6354" spans="1:9" x14ac:dyDescent="0.35">
      <c r="A6354" s="19">
        <v>5196</v>
      </c>
      <c r="B6354" s="19">
        <v>1</v>
      </c>
      <c r="C6354" s="8">
        <v>15</v>
      </c>
      <c r="D6354" s="8">
        <v>4027</v>
      </c>
      <c r="E6354" s="8">
        <v>1</v>
      </c>
      <c r="F6354" s="7">
        <v>275</v>
      </c>
      <c r="G6354" s="8"/>
      <c r="H6354" s="9">
        <v>45024.628556944444</v>
      </c>
      <c r="I6354" s="20" t="str">
        <f>Table2[[#This Row],[StoreID]]&amp;"-"&amp;Table2[[#This Row],[OrderNumer]]</f>
        <v>1-5196</v>
      </c>
    </row>
    <row r="6355" spans="1:9" x14ac:dyDescent="0.35">
      <c r="A6355" s="19">
        <v>5196</v>
      </c>
      <c r="B6355" s="19">
        <v>3</v>
      </c>
      <c r="C6355" s="8">
        <v>30</v>
      </c>
      <c r="D6355" s="8">
        <v>462</v>
      </c>
      <c r="E6355" s="8">
        <v>1</v>
      </c>
      <c r="F6355" s="7">
        <v>10</v>
      </c>
      <c r="G6355" s="8"/>
      <c r="H6355" s="9">
        <v>45007.603136655096</v>
      </c>
      <c r="I6355" s="20" t="str">
        <f>Table2[[#This Row],[StoreID]]&amp;"-"&amp;Table2[[#This Row],[OrderNumer]]</f>
        <v>3-5196</v>
      </c>
    </row>
    <row r="6356" spans="1:9" x14ac:dyDescent="0.35">
      <c r="A6356" s="19">
        <v>5196</v>
      </c>
      <c r="B6356" s="19">
        <v>3</v>
      </c>
      <c r="C6356" s="8">
        <v>30</v>
      </c>
      <c r="D6356" s="8">
        <v>462</v>
      </c>
      <c r="E6356" s="8">
        <v>1</v>
      </c>
      <c r="F6356" s="7">
        <v>10</v>
      </c>
      <c r="G6356" s="8"/>
      <c r="H6356" s="9">
        <v>45007.603136655096</v>
      </c>
      <c r="I6356" s="20" t="str">
        <f>Table2[[#This Row],[StoreID]]&amp;"-"&amp;Table2[[#This Row],[OrderNumer]]</f>
        <v>3-5196</v>
      </c>
    </row>
    <row r="6357" spans="1:9" x14ac:dyDescent="0.35">
      <c r="A6357" s="19">
        <v>5196</v>
      </c>
      <c r="B6357" s="19">
        <v>3</v>
      </c>
      <c r="C6357" s="8">
        <v>30</v>
      </c>
      <c r="D6357" s="8">
        <v>392</v>
      </c>
      <c r="E6357" s="8">
        <v>1</v>
      </c>
      <c r="F6357" s="7">
        <v>75</v>
      </c>
      <c r="G6357" s="8"/>
      <c r="H6357" s="9">
        <v>45007.603136655096</v>
      </c>
      <c r="I6357" s="20" t="str">
        <f>Table2[[#This Row],[StoreID]]&amp;"-"&amp;Table2[[#This Row],[OrderNumer]]</f>
        <v>3-5196</v>
      </c>
    </row>
    <row r="6358" spans="1:9" x14ac:dyDescent="0.35">
      <c r="A6358" s="19">
        <v>5201</v>
      </c>
      <c r="B6358" s="19">
        <v>3</v>
      </c>
      <c r="C6358" s="8">
        <v>1</v>
      </c>
      <c r="D6358" s="8">
        <v>462</v>
      </c>
      <c r="E6358" s="8">
        <v>5</v>
      </c>
      <c r="F6358" s="7">
        <v>50</v>
      </c>
      <c r="G6358" s="8"/>
      <c r="H6358" s="9">
        <v>45007.650485034719</v>
      </c>
      <c r="I6358" s="20" t="str">
        <f>Table2[[#This Row],[StoreID]]&amp;"-"&amp;Table2[[#This Row],[OrderNumer]]</f>
        <v>3-5201</v>
      </c>
    </row>
    <row r="6359" spans="1:9" x14ac:dyDescent="0.35">
      <c r="A6359" s="19">
        <v>5202</v>
      </c>
      <c r="B6359" s="19">
        <v>1</v>
      </c>
      <c r="C6359" s="8">
        <v>3</v>
      </c>
      <c r="D6359" s="8">
        <v>391</v>
      </c>
      <c r="E6359" s="8">
        <v>1</v>
      </c>
      <c r="F6359" s="7">
        <v>125</v>
      </c>
      <c r="G6359" s="8"/>
      <c r="H6359" s="9">
        <v>45024.647641979165</v>
      </c>
      <c r="I6359" s="20" t="str">
        <f>Table2[[#This Row],[StoreID]]&amp;"-"&amp;Table2[[#This Row],[OrderNumer]]</f>
        <v>1-5202</v>
      </c>
    </row>
    <row r="6360" spans="1:9" x14ac:dyDescent="0.35">
      <c r="A6360" s="19">
        <v>5203</v>
      </c>
      <c r="B6360" s="19">
        <v>1</v>
      </c>
      <c r="C6360" s="8">
        <v>3</v>
      </c>
      <c r="D6360" s="8">
        <v>475</v>
      </c>
      <c r="E6360" s="8">
        <v>1</v>
      </c>
      <c r="F6360" s="7">
        <v>50</v>
      </c>
      <c r="G6360" s="8"/>
      <c r="H6360" s="9">
        <v>45024.649651273146</v>
      </c>
      <c r="I6360" s="20" t="str">
        <f>Table2[[#This Row],[StoreID]]&amp;"-"&amp;Table2[[#This Row],[OrderNumer]]</f>
        <v>1-5203</v>
      </c>
    </row>
    <row r="6361" spans="1:9" x14ac:dyDescent="0.35">
      <c r="A6361" s="19">
        <v>5204</v>
      </c>
      <c r="B6361" s="19">
        <v>3</v>
      </c>
      <c r="C6361" s="8">
        <v>1</v>
      </c>
      <c r="D6361" s="8">
        <v>463</v>
      </c>
      <c r="E6361" s="8">
        <v>1</v>
      </c>
      <c r="F6361" s="7">
        <v>75</v>
      </c>
      <c r="G6361" s="8"/>
      <c r="H6361" s="9">
        <v>45007.7058034375</v>
      </c>
      <c r="I6361" s="20" t="str">
        <f>Table2[[#This Row],[StoreID]]&amp;"-"&amp;Table2[[#This Row],[OrderNumer]]</f>
        <v>3-5204</v>
      </c>
    </row>
    <row r="6362" spans="1:9" x14ac:dyDescent="0.35">
      <c r="A6362" s="19">
        <v>5206</v>
      </c>
      <c r="B6362" s="19">
        <v>1</v>
      </c>
      <c r="C6362" s="8">
        <v>14</v>
      </c>
      <c r="D6362" s="8">
        <v>4090</v>
      </c>
      <c r="E6362" s="8">
        <v>1</v>
      </c>
      <c r="F6362" s="7">
        <v>47.5</v>
      </c>
      <c r="G6362" s="8"/>
      <c r="H6362" s="9">
        <v>45024.662788692127</v>
      </c>
      <c r="I6362" s="20" t="str">
        <f>Table2[[#This Row],[StoreID]]&amp;"-"&amp;Table2[[#This Row],[OrderNumer]]</f>
        <v>1-5206</v>
      </c>
    </row>
    <row r="6363" spans="1:9" x14ac:dyDescent="0.35">
      <c r="A6363" s="19">
        <v>5206</v>
      </c>
      <c r="B6363" s="19">
        <v>1</v>
      </c>
      <c r="C6363" s="8">
        <v>14</v>
      </c>
      <c r="D6363" s="8">
        <v>581</v>
      </c>
      <c r="E6363" s="8">
        <v>1</v>
      </c>
      <c r="F6363" s="7">
        <v>497.5</v>
      </c>
      <c r="G6363" s="8"/>
      <c r="H6363" s="9">
        <v>45024.662788923612</v>
      </c>
      <c r="I6363" s="20" t="str">
        <f>Table2[[#This Row],[StoreID]]&amp;"-"&amp;Table2[[#This Row],[OrderNumer]]</f>
        <v>1-5206</v>
      </c>
    </row>
    <row r="6364" spans="1:9" x14ac:dyDescent="0.35">
      <c r="A6364" s="19">
        <v>5206</v>
      </c>
      <c r="B6364" s="19">
        <v>1</v>
      </c>
      <c r="C6364" s="8">
        <v>14</v>
      </c>
      <c r="D6364" s="8">
        <v>3719</v>
      </c>
      <c r="E6364" s="8">
        <v>1</v>
      </c>
      <c r="F6364" s="7">
        <v>100</v>
      </c>
      <c r="G6364" s="8"/>
      <c r="H6364" s="9">
        <v>45024.662788969908</v>
      </c>
      <c r="I6364" s="20" t="str">
        <f>Table2[[#This Row],[StoreID]]&amp;"-"&amp;Table2[[#This Row],[OrderNumer]]</f>
        <v>1-5206</v>
      </c>
    </row>
    <row r="6365" spans="1:9" x14ac:dyDescent="0.35">
      <c r="A6365" s="19">
        <v>5206</v>
      </c>
      <c r="B6365" s="19">
        <v>1</v>
      </c>
      <c r="C6365" s="8">
        <v>14</v>
      </c>
      <c r="D6365" s="8">
        <v>3370</v>
      </c>
      <c r="E6365" s="8">
        <v>1</v>
      </c>
      <c r="F6365" s="7">
        <v>225</v>
      </c>
      <c r="G6365" s="8"/>
      <c r="H6365" s="9">
        <v>45024.662789085647</v>
      </c>
      <c r="I6365" s="20" t="str">
        <f>Table2[[#This Row],[StoreID]]&amp;"-"&amp;Table2[[#This Row],[OrderNumer]]</f>
        <v>1-5206</v>
      </c>
    </row>
    <row r="6366" spans="1:9" x14ac:dyDescent="0.35">
      <c r="A6366" s="19">
        <v>5206</v>
      </c>
      <c r="B6366" s="19">
        <v>3</v>
      </c>
      <c r="C6366" s="8">
        <v>13</v>
      </c>
      <c r="D6366" s="8">
        <v>1165</v>
      </c>
      <c r="E6366" s="8">
        <v>1</v>
      </c>
      <c r="F6366" s="7">
        <v>25</v>
      </c>
      <c r="G6366" s="8"/>
      <c r="H6366" s="9">
        <v>45007.71411940972</v>
      </c>
      <c r="I6366" s="20" t="str">
        <f>Table2[[#This Row],[StoreID]]&amp;"-"&amp;Table2[[#This Row],[OrderNumer]]</f>
        <v>3-5206</v>
      </c>
    </row>
    <row r="6367" spans="1:9" x14ac:dyDescent="0.35">
      <c r="A6367" s="19">
        <v>5207</v>
      </c>
      <c r="B6367" s="19">
        <v>3</v>
      </c>
      <c r="C6367" s="8">
        <v>1</v>
      </c>
      <c r="D6367" s="8">
        <v>4236</v>
      </c>
      <c r="E6367" s="8">
        <v>1</v>
      </c>
      <c r="F6367" s="7">
        <v>237.5</v>
      </c>
      <c r="G6367" s="8"/>
      <c r="H6367" s="9">
        <v>45007.723193368052</v>
      </c>
      <c r="I6367" s="20" t="str">
        <f>Table2[[#This Row],[StoreID]]&amp;"-"&amp;Table2[[#This Row],[OrderNumer]]</f>
        <v>3-5207</v>
      </c>
    </row>
    <row r="6368" spans="1:9" x14ac:dyDescent="0.35">
      <c r="A6368" s="19">
        <v>5208</v>
      </c>
      <c r="B6368" s="19">
        <v>3</v>
      </c>
      <c r="C6368" s="8">
        <v>30</v>
      </c>
      <c r="D6368" s="8">
        <v>464</v>
      </c>
      <c r="E6368" s="8">
        <v>1</v>
      </c>
      <c r="F6368" s="7">
        <v>75</v>
      </c>
      <c r="G6368" s="8"/>
      <c r="H6368" s="9">
        <v>45007.733606793983</v>
      </c>
      <c r="I6368" s="20" t="str">
        <f>Table2[[#This Row],[StoreID]]&amp;"-"&amp;Table2[[#This Row],[OrderNumer]]</f>
        <v>3-5208</v>
      </c>
    </row>
    <row r="6369" spans="1:9" x14ac:dyDescent="0.35">
      <c r="A6369" s="19">
        <v>5209</v>
      </c>
      <c r="B6369" s="19">
        <v>1</v>
      </c>
      <c r="C6369" s="8">
        <v>14</v>
      </c>
      <c r="D6369" s="8">
        <v>565</v>
      </c>
      <c r="E6369" s="8">
        <v>1</v>
      </c>
      <c r="F6369" s="7">
        <v>395</v>
      </c>
      <c r="G6369" s="8"/>
      <c r="H6369" s="9">
        <v>45024.667961226849</v>
      </c>
      <c r="I6369" s="20" t="str">
        <f>Table2[[#This Row],[StoreID]]&amp;"-"&amp;Table2[[#This Row],[OrderNumer]]</f>
        <v>1-5209</v>
      </c>
    </row>
    <row r="6370" spans="1:9" x14ac:dyDescent="0.35">
      <c r="A6370" s="19">
        <v>5209</v>
      </c>
      <c r="B6370" s="19">
        <v>1</v>
      </c>
      <c r="C6370" s="8">
        <v>14</v>
      </c>
      <c r="D6370" s="8">
        <v>571</v>
      </c>
      <c r="E6370" s="8">
        <v>1</v>
      </c>
      <c r="F6370" s="7">
        <v>195</v>
      </c>
      <c r="G6370" s="8"/>
      <c r="H6370" s="9">
        <v>45024.667961377316</v>
      </c>
      <c r="I6370" s="20" t="str">
        <f>Table2[[#This Row],[StoreID]]&amp;"-"&amp;Table2[[#This Row],[OrderNumer]]</f>
        <v>1-5209</v>
      </c>
    </row>
    <row r="6371" spans="1:9" x14ac:dyDescent="0.35">
      <c r="A6371" s="19">
        <v>5210</v>
      </c>
      <c r="B6371" s="19">
        <v>1</v>
      </c>
      <c r="C6371" s="8">
        <v>14</v>
      </c>
      <c r="D6371" s="8">
        <v>565</v>
      </c>
      <c r="E6371" s="8">
        <v>1</v>
      </c>
      <c r="F6371" s="7">
        <v>395</v>
      </c>
      <c r="G6371" s="8"/>
      <c r="H6371" s="9">
        <v>45024.670709259262</v>
      </c>
      <c r="I6371" s="20" t="str">
        <f>Table2[[#This Row],[StoreID]]&amp;"-"&amp;Table2[[#This Row],[OrderNumer]]</f>
        <v>1-5210</v>
      </c>
    </row>
    <row r="6372" spans="1:9" x14ac:dyDescent="0.35">
      <c r="A6372" s="19">
        <v>5210</v>
      </c>
      <c r="B6372" s="19">
        <v>1</v>
      </c>
      <c r="C6372" s="8">
        <v>14</v>
      </c>
      <c r="D6372" s="8">
        <v>571</v>
      </c>
      <c r="E6372" s="8">
        <v>1</v>
      </c>
      <c r="F6372" s="7">
        <v>195</v>
      </c>
      <c r="G6372" s="8"/>
      <c r="H6372" s="9">
        <v>45024.670709293983</v>
      </c>
      <c r="I6372" s="20" t="str">
        <f>Table2[[#This Row],[StoreID]]&amp;"-"&amp;Table2[[#This Row],[OrderNumer]]</f>
        <v>1-5210</v>
      </c>
    </row>
    <row r="6373" spans="1:9" x14ac:dyDescent="0.35">
      <c r="A6373" s="19">
        <v>5210</v>
      </c>
      <c r="B6373" s="19">
        <v>1</v>
      </c>
      <c r="C6373" s="8">
        <v>15</v>
      </c>
      <c r="D6373" s="8">
        <v>470</v>
      </c>
      <c r="E6373" s="8">
        <v>1</v>
      </c>
      <c r="F6373" s="7">
        <v>20</v>
      </c>
      <c r="G6373" s="8"/>
      <c r="H6373" s="9">
        <v>45024.670709178237</v>
      </c>
      <c r="I6373" s="20" t="str">
        <f>Table2[[#This Row],[StoreID]]&amp;"-"&amp;Table2[[#This Row],[OrderNumer]]</f>
        <v>1-5210</v>
      </c>
    </row>
    <row r="6374" spans="1:9" x14ac:dyDescent="0.35">
      <c r="A6374" s="19">
        <v>5211</v>
      </c>
      <c r="B6374" s="19">
        <v>3</v>
      </c>
      <c r="C6374" s="8">
        <v>30</v>
      </c>
      <c r="D6374" s="8">
        <v>3304</v>
      </c>
      <c r="E6374" s="8">
        <v>1</v>
      </c>
      <c r="F6374" s="7">
        <v>14.5</v>
      </c>
      <c r="G6374" s="8"/>
      <c r="H6374" s="9">
        <v>45007.757905057872</v>
      </c>
      <c r="I6374" s="20" t="str">
        <f>Table2[[#This Row],[StoreID]]&amp;"-"&amp;Table2[[#This Row],[OrderNumer]]</f>
        <v>3-5211</v>
      </c>
    </row>
    <row r="6375" spans="1:9" x14ac:dyDescent="0.35">
      <c r="A6375" s="19">
        <v>5211</v>
      </c>
      <c r="B6375" s="19">
        <v>3</v>
      </c>
      <c r="C6375" s="8">
        <v>30</v>
      </c>
      <c r="D6375" s="8">
        <v>3304</v>
      </c>
      <c r="E6375" s="8">
        <v>1</v>
      </c>
      <c r="F6375" s="7">
        <v>14.5</v>
      </c>
      <c r="G6375" s="8"/>
      <c r="H6375" s="9">
        <v>45007.757905057872</v>
      </c>
      <c r="I6375" s="20" t="str">
        <f>Table2[[#This Row],[StoreID]]&amp;"-"&amp;Table2[[#This Row],[OrderNumer]]</f>
        <v>3-5211</v>
      </c>
    </row>
    <row r="6376" spans="1:9" x14ac:dyDescent="0.35">
      <c r="A6376" s="19">
        <v>5213</v>
      </c>
      <c r="B6376" s="19">
        <v>3</v>
      </c>
      <c r="C6376" s="8">
        <v>13</v>
      </c>
      <c r="D6376" s="8">
        <v>2160</v>
      </c>
      <c r="E6376" s="8">
        <v>1</v>
      </c>
      <c r="F6376" s="7">
        <v>30</v>
      </c>
      <c r="G6376" s="8"/>
      <c r="H6376" s="9">
        <v>45007.761732557869</v>
      </c>
      <c r="I6376" s="20" t="str">
        <f>Table2[[#This Row],[StoreID]]&amp;"-"&amp;Table2[[#This Row],[OrderNumer]]</f>
        <v>3-5213</v>
      </c>
    </row>
    <row r="6377" spans="1:9" x14ac:dyDescent="0.35">
      <c r="A6377" s="19">
        <v>5214</v>
      </c>
      <c r="B6377" s="19">
        <v>1</v>
      </c>
      <c r="C6377" s="8">
        <v>15</v>
      </c>
      <c r="D6377" s="8">
        <v>12</v>
      </c>
      <c r="E6377" s="8">
        <v>1</v>
      </c>
      <c r="F6377" s="7">
        <v>797.5</v>
      </c>
      <c r="G6377" s="8"/>
      <c r="H6377" s="9">
        <v>45024.674569710645</v>
      </c>
      <c r="I6377" s="20" t="str">
        <f>Table2[[#This Row],[StoreID]]&amp;"-"&amp;Table2[[#This Row],[OrderNumer]]</f>
        <v>1-5214</v>
      </c>
    </row>
    <row r="6378" spans="1:9" x14ac:dyDescent="0.35">
      <c r="A6378" s="19">
        <v>5215</v>
      </c>
      <c r="B6378" s="19">
        <v>1</v>
      </c>
      <c r="C6378" s="8">
        <v>3</v>
      </c>
      <c r="D6378" s="8">
        <v>3236</v>
      </c>
      <c r="E6378" s="8">
        <v>1</v>
      </c>
      <c r="F6378" s="7">
        <v>82.5</v>
      </c>
      <c r="G6378" s="8"/>
      <c r="H6378" s="9">
        <v>45024.676697685187</v>
      </c>
      <c r="I6378" s="20" t="str">
        <f>Table2[[#This Row],[StoreID]]&amp;"-"&amp;Table2[[#This Row],[OrderNumer]]</f>
        <v>1-5215</v>
      </c>
    </row>
    <row r="6379" spans="1:9" x14ac:dyDescent="0.35">
      <c r="A6379" s="19">
        <v>5215</v>
      </c>
      <c r="B6379" s="19">
        <v>1</v>
      </c>
      <c r="C6379" s="8">
        <v>3</v>
      </c>
      <c r="D6379" s="8">
        <v>3315</v>
      </c>
      <c r="E6379" s="8">
        <v>1</v>
      </c>
      <c r="F6379" s="7">
        <v>175</v>
      </c>
      <c r="G6379" s="8"/>
      <c r="H6379" s="9">
        <v>45024.676697881943</v>
      </c>
      <c r="I6379" s="20" t="str">
        <f>Table2[[#This Row],[StoreID]]&amp;"-"&amp;Table2[[#This Row],[OrderNumer]]</f>
        <v>1-5215</v>
      </c>
    </row>
    <row r="6380" spans="1:9" x14ac:dyDescent="0.35">
      <c r="A6380" s="19">
        <v>5216</v>
      </c>
      <c r="B6380" s="19">
        <v>1</v>
      </c>
      <c r="C6380" s="8">
        <v>15</v>
      </c>
      <c r="D6380" s="8">
        <v>374</v>
      </c>
      <c r="E6380" s="8">
        <v>1</v>
      </c>
      <c r="F6380" s="7">
        <v>15</v>
      </c>
      <c r="G6380" s="8"/>
      <c r="H6380" s="9">
        <v>45024.680350312497</v>
      </c>
      <c r="I6380" s="20" t="str">
        <f>Table2[[#This Row],[StoreID]]&amp;"-"&amp;Table2[[#This Row],[OrderNumer]]</f>
        <v>1-5216</v>
      </c>
    </row>
    <row r="6381" spans="1:9" x14ac:dyDescent="0.35">
      <c r="A6381" s="19">
        <v>5216</v>
      </c>
      <c r="B6381" s="19">
        <v>1</v>
      </c>
      <c r="C6381" s="8">
        <v>15</v>
      </c>
      <c r="D6381" s="8">
        <v>4079</v>
      </c>
      <c r="E6381" s="8">
        <v>2</v>
      </c>
      <c r="F6381" s="7">
        <v>50</v>
      </c>
      <c r="G6381" s="8"/>
      <c r="H6381" s="9">
        <v>45024.680350462964</v>
      </c>
      <c r="I6381" s="20" t="str">
        <f>Table2[[#This Row],[StoreID]]&amp;"-"&amp;Table2[[#This Row],[OrderNumer]]</f>
        <v>1-5216</v>
      </c>
    </row>
    <row r="6382" spans="1:9" x14ac:dyDescent="0.35">
      <c r="A6382" s="19">
        <v>5216</v>
      </c>
      <c r="B6382" s="19">
        <v>3</v>
      </c>
      <c r="C6382" s="8">
        <v>13</v>
      </c>
      <c r="D6382" s="8">
        <v>608</v>
      </c>
      <c r="E6382" s="8">
        <v>1</v>
      </c>
      <c r="F6382" s="7">
        <v>325</v>
      </c>
      <c r="G6382" s="8"/>
      <c r="H6382" s="9">
        <v>45007.77432916667</v>
      </c>
      <c r="I6382" s="20" t="str">
        <f>Table2[[#This Row],[StoreID]]&amp;"-"&amp;Table2[[#This Row],[OrderNumer]]</f>
        <v>3-5216</v>
      </c>
    </row>
    <row r="6383" spans="1:9" x14ac:dyDescent="0.35">
      <c r="A6383" s="19">
        <v>5221</v>
      </c>
      <c r="B6383" s="19">
        <v>3</v>
      </c>
      <c r="C6383" s="8">
        <v>13</v>
      </c>
      <c r="D6383" s="8">
        <v>3476</v>
      </c>
      <c r="E6383" s="8">
        <v>-1</v>
      </c>
      <c r="F6383" s="7">
        <v>-3999.5</v>
      </c>
      <c r="G6383" s="8" t="s">
        <v>122</v>
      </c>
      <c r="H6383" s="9">
        <v>45007.81356072917</v>
      </c>
      <c r="I6383" s="20" t="str">
        <f>Table2[[#This Row],[StoreID]]&amp;"-"&amp;Table2[[#This Row],[OrderNumer]]</f>
        <v>3-5221</v>
      </c>
    </row>
    <row r="6384" spans="1:9" x14ac:dyDescent="0.35">
      <c r="A6384" s="19">
        <v>5225</v>
      </c>
      <c r="B6384" s="19">
        <v>1</v>
      </c>
      <c r="C6384" s="8">
        <v>1</v>
      </c>
      <c r="D6384" s="8">
        <v>4082</v>
      </c>
      <c r="E6384" s="8">
        <v>1</v>
      </c>
      <c r="F6384" s="7">
        <v>10</v>
      </c>
      <c r="G6384" s="8"/>
      <c r="H6384" s="9">
        <v>45024.898810613427</v>
      </c>
      <c r="I6384" s="20" t="str">
        <f>Table2[[#This Row],[StoreID]]&amp;"-"&amp;Table2[[#This Row],[OrderNumer]]</f>
        <v>1-5225</v>
      </c>
    </row>
    <row r="6385" spans="1:9" x14ac:dyDescent="0.35">
      <c r="A6385" s="19">
        <v>5227</v>
      </c>
      <c r="B6385" s="19">
        <v>1</v>
      </c>
      <c r="C6385" s="8">
        <v>5</v>
      </c>
      <c r="D6385" s="8">
        <v>1098</v>
      </c>
      <c r="E6385" s="8">
        <v>1</v>
      </c>
      <c r="F6385" s="7">
        <v>187.5</v>
      </c>
      <c r="G6385" s="8"/>
      <c r="H6385" s="9">
        <v>45024.908635381944</v>
      </c>
      <c r="I6385" s="20" t="str">
        <f>Table2[[#This Row],[StoreID]]&amp;"-"&amp;Table2[[#This Row],[OrderNumer]]</f>
        <v>1-5227</v>
      </c>
    </row>
    <row r="6386" spans="1:9" x14ac:dyDescent="0.35">
      <c r="A6386" s="19">
        <v>5227</v>
      </c>
      <c r="B6386" s="19">
        <v>3</v>
      </c>
      <c r="C6386" s="8">
        <v>1</v>
      </c>
      <c r="D6386" s="8">
        <v>471</v>
      </c>
      <c r="E6386" s="8">
        <v>1</v>
      </c>
      <c r="F6386" s="7">
        <v>20</v>
      </c>
      <c r="G6386" s="8"/>
      <c r="H6386" s="9">
        <v>45007.828882835645</v>
      </c>
      <c r="I6386" s="20" t="str">
        <f>Table2[[#This Row],[StoreID]]&amp;"-"&amp;Table2[[#This Row],[OrderNumer]]</f>
        <v>3-5227</v>
      </c>
    </row>
    <row r="6387" spans="1:9" x14ac:dyDescent="0.35">
      <c r="A6387" s="19">
        <v>5227</v>
      </c>
      <c r="B6387" s="19">
        <v>3</v>
      </c>
      <c r="C6387" s="8">
        <v>1</v>
      </c>
      <c r="D6387" s="8">
        <v>471</v>
      </c>
      <c r="E6387" s="8">
        <v>1</v>
      </c>
      <c r="F6387" s="7">
        <v>20</v>
      </c>
      <c r="G6387" s="8"/>
      <c r="H6387" s="9">
        <v>45007.828882835645</v>
      </c>
      <c r="I6387" s="20" t="str">
        <f>Table2[[#This Row],[StoreID]]&amp;"-"&amp;Table2[[#This Row],[OrderNumer]]</f>
        <v>3-5227</v>
      </c>
    </row>
    <row r="6388" spans="1:9" x14ac:dyDescent="0.35">
      <c r="A6388" s="19">
        <v>5227</v>
      </c>
      <c r="B6388" s="19">
        <v>3</v>
      </c>
      <c r="C6388" s="8">
        <v>1</v>
      </c>
      <c r="D6388" s="8">
        <v>3300</v>
      </c>
      <c r="E6388" s="8">
        <v>1</v>
      </c>
      <c r="F6388" s="7">
        <v>137.5</v>
      </c>
      <c r="G6388" s="8"/>
      <c r="H6388" s="9">
        <v>45007.828882835645</v>
      </c>
      <c r="I6388" s="20" t="str">
        <f>Table2[[#This Row],[StoreID]]&amp;"-"&amp;Table2[[#This Row],[OrderNumer]]</f>
        <v>3-5227</v>
      </c>
    </row>
    <row r="6389" spans="1:9" x14ac:dyDescent="0.35">
      <c r="A6389" s="19">
        <v>5228</v>
      </c>
      <c r="B6389" s="19">
        <v>3</v>
      </c>
      <c r="C6389" s="8">
        <v>1</v>
      </c>
      <c r="D6389" s="8">
        <v>671</v>
      </c>
      <c r="E6389" s="8">
        <v>1</v>
      </c>
      <c r="F6389" s="7">
        <v>149.5</v>
      </c>
      <c r="G6389" s="8"/>
      <c r="H6389" s="9">
        <v>45007.829455405095</v>
      </c>
      <c r="I6389" s="20" t="str">
        <f>Table2[[#This Row],[StoreID]]&amp;"-"&amp;Table2[[#This Row],[OrderNumer]]</f>
        <v>3-5228</v>
      </c>
    </row>
    <row r="6390" spans="1:9" x14ac:dyDescent="0.35">
      <c r="A6390" s="19">
        <v>5229</v>
      </c>
      <c r="B6390" s="19">
        <v>1</v>
      </c>
      <c r="C6390" s="8">
        <v>14</v>
      </c>
      <c r="D6390" s="8">
        <v>417</v>
      </c>
      <c r="E6390" s="8">
        <v>-1</v>
      </c>
      <c r="F6390" s="7">
        <v>-497.5</v>
      </c>
      <c r="G6390" s="8" t="s">
        <v>122</v>
      </c>
      <c r="H6390" s="9">
        <v>45024.915260613423</v>
      </c>
      <c r="I6390" s="20" t="str">
        <f>Table2[[#This Row],[StoreID]]&amp;"-"&amp;Table2[[#This Row],[OrderNumer]]</f>
        <v>1-5229</v>
      </c>
    </row>
    <row r="6391" spans="1:9" x14ac:dyDescent="0.35">
      <c r="A6391" s="19">
        <v>5231</v>
      </c>
      <c r="B6391" s="19">
        <v>1</v>
      </c>
      <c r="C6391" s="8">
        <v>1</v>
      </c>
      <c r="D6391" s="8">
        <v>4028</v>
      </c>
      <c r="E6391" s="8">
        <v>2</v>
      </c>
      <c r="F6391" s="7">
        <v>90</v>
      </c>
      <c r="G6391" s="8"/>
      <c r="H6391" s="9">
        <v>45024.94245451389</v>
      </c>
      <c r="I6391" s="20" t="str">
        <f>Table2[[#This Row],[StoreID]]&amp;"-"&amp;Table2[[#This Row],[OrderNumer]]</f>
        <v>1-5231</v>
      </c>
    </row>
    <row r="6392" spans="1:9" x14ac:dyDescent="0.35">
      <c r="A6392" s="19">
        <v>5231</v>
      </c>
      <c r="B6392" s="19">
        <v>3</v>
      </c>
      <c r="C6392" s="8">
        <v>1</v>
      </c>
      <c r="D6392" s="8">
        <v>465</v>
      </c>
      <c r="E6392" s="8">
        <v>1</v>
      </c>
      <c r="F6392" s="7">
        <v>25</v>
      </c>
      <c r="G6392" s="8"/>
      <c r="H6392" s="9">
        <v>45007.847846840275</v>
      </c>
      <c r="I6392" s="20" t="str">
        <f>Table2[[#This Row],[StoreID]]&amp;"-"&amp;Table2[[#This Row],[OrderNumer]]</f>
        <v>3-5231</v>
      </c>
    </row>
    <row r="6393" spans="1:9" x14ac:dyDescent="0.35">
      <c r="A6393" s="19">
        <v>5231</v>
      </c>
      <c r="B6393" s="19">
        <v>3</v>
      </c>
      <c r="C6393" s="8">
        <v>1</v>
      </c>
      <c r="D6393" s="8">
        <v>462</v>
      </c>
      <c r="E6393" s="8">
        <v>13</v>
      </c>
      <c r="F6393" s="7">
        <v>130</v>
      </c>
      <c r="G6393" s="8"/>
      <c r="H6393" s="9">
        <v>45007.847846840275</v>
      </c>
      <c r="I6393" s="20" t="str">
        <f>Table2[[#This Row],[StoreID]]&amp;"-"&amp;Table2[[#This Row],[OrderNumer]]</f>
        <v>3-5231</v>
      </c>
    </row>
    <row r="6394" spans="1:9" x14ac:dyDescent="0.35">
      <c r="A6394" s="19">
        <v>5232</v>
      </c>
      <c r="B6394" s="19">
        <v>3</v>
      </c>
      <c r="C6394" s="8">
        <v>1</v>
      </c>
      <c r="D6394" s="8">
        <v>463</v>
      </c>
      <c r="E6394" s="8">
        <v>1</v>
      </c>
      <c r="F6394" s="7">
        <v>75</v>
      </c>
      <c r="G6394" s="8"/>
      <c r="H6394" s="9">
        <v>45007.849828240738</v>
      </c>
      <c r="I6394" s="20" t="str">
        <f>Table2[[#This Row],[StoreID]]&amp;"-"&amp;Table2[[#This Row],[OrderNumer]]</f>
        <v>3-5232</v>
      </c>
    </row>
    <row r="6395" spans="1:9" x14ac:dyDescent="0.35">
      <c r="A6395" s="19">
        <v>5232</v>
      </c>
      <c r="B6395" s="19">
        <v>3</v>
      </c>
      <c r="C6395" s="8">
        <v>1</v>
      </c>
      <c r="D6395" s="8">
        <v>460</v>
      </c>
      <c r="E6395" s="8">
        <v>1</v>
      </c>
      <c r="F6395" s="7">
        <v>75</v>
      </c>
      <c r="G6395" s="8"/>
      <c r="H6395" s="9">
        <v>45007.849828240738</v>
      </c>
      <c r="I6395" s="20" t="str">
        <f>Table2[[#This Row],[StoreID]]&amp;"-"&amp;Table2[[#This Row],[OrderNumer]]</f>
        <v>3-5232</v>
      </c>
    </row>
    <row r="6396" spans="1:9" x14ac:dyDescent="0.35">
      <c r="A6396" s="19">
        <v>5232</v>
      </c>
      <c r="B6396" s="19">
        <v>3</v>
      </c>
      <c r="C6396" s="8">
        <v>1</v>
      </c>
      <c r="D6396" s="8">
        <v>462</v>
      </c>
      <c r="E6396" s="8">
        <v>5</v>
      </c>
      <c r="F6396" s="7">
        <v>50</v>
      </c>
      <c r="G6396" s="8"/>
      <c r="H6396" s="9">
        <v>45007.849828240738</v>
      </c>
      <c r="I6396" s="20" t="str">
        <f>Table2[[#This Row],[StoreID]]&amp;"-"&amp;Table2[[#This Row],[OrderNumer]]</f>
        <v>3-5232</v>
      </c>
    </row>
    <row r="6397" spans="1:9" x14ac:dyDescent="0.35">
      <c r="A6397" s="19">
        <v>5234</v>
      </c>
      <c r="B6397" s="19">
        <v>1</v>
      </c>
      <c r="C6397" s="8">
        <v>11</v>
      </c>
      <c r="D6397" s="8">
        <v>444</v>
      </c>
      <c r="E6397" s="8">
        <v>1</v>
      </c>
      <c r="F6397" s="7">
        <v>150</v>
      </c>
      <c r="G6397" s="8"/>
      <c r="H6397" s="9">
        <v>45024.95039568287</v>
      </c>
      <c r="I6397" s="20" t="str">
        <f>Table2[[#This Row],[StoreID]]&amp;"-"&amp;Table2[[#This Row],[OrderNumer]]</f>
        <v>1-5234</v>
      </c>
    </row>
    <row r="6398" spans="1:9" x14ac:dyDescent="0.35">
      <c r="A6398" s="19">
        <v>5234</v>
      </c>
      <c r="B6398" s="19">
        <v>1</v>
      </c>
      <c r="C6398" s="8">
        <v>11</v>
      </c>
      <c r="D6398" s="8">
        <v>4090</v>
      </c>
      <c r="E6398" s="8">
        <v>1</v>
      </c>
      <c r="F6398" s="7">
        <v>47.5</v>
      </c>
      <c r="G6398" s="8"/>
      <c r="H6398" s="9">
        <v>45024.950395798609</v>
      </c>
      <c r="I6398" s="20" t="str">
        <f>Table2[[#This Row],[StoreID]]&amp;"-"&amp;Table2[[#This Row],[OrderNumer]]</f>
        <v>1-5234</v>
      </c>
    </row>
    <row r="6399" spans="1:9" x14ac:dyDescent="0.35">
      <c r="A6399" s="19">
        <v>5235</v>
      </c>
      <c r="B6399" s="19">
        <v>1</v>
      </c>
      <c r="C6399" s="8">
        <v>1</v>
      </c>
      <c r="D6399" s="8">
        <v>473</v>
      </c>
      <c r="E6399" s="8">
        <v>1</v>
      </c>
      <c r="F6399" s="7">
        <v>45</v>
      </c>
      <c r="G6399" s="8"/>
      <c r="H6399" s="9">
        <v>45024.956693483793</v>
      </c>
      <c r="I6399" s="20" t="str">
        <f>Table2[[#This Row],[StoreID]]&amp;"-"&amp;Table2[[#This Row],[OrderNumer]]</f>
        <v>1-5235</v>
      </c>
    </row>
    <row r="6400" spans="1:9" x14ac:dyDescent="0.35">
      <c r="A6400" s="19">
        <v>5236</v>
      </c>
      <c r="B6400" s="19">
        <v>1</v>
      </c>
      <c r="C6400" s="8">
        <v>9</v>
      </c>
      <c r="D6400" s="8">
        <v>470</v>
      </c>
      <c r="E6400" s="8">
        <v>1</v>
      </c>
      <c r="F6400" s="7">
        <v>20</v>
      </c>
      <c r="G6400" s="8"/>
      <c r="H6400" s="9">
        <v>45024.958649687498</v>
      </c>
      <c r="I6400" s="20" t="str">
        <f>Table2[[#This Row],[StoreID]]&amp;"-"&amp;Table2[[#This Row],[OrderNumer]]</f>
        <v>1-5236</v>
      </c>
    </row>
    <row r="6401" spans="1:9" x14ac:dyDescent="0.35">
      <c r="A6401" s="19">
        <v>5240</v>
      </c>
      <c r="B6401" s="19">
        <v>1</v>
      </c>
      <c r="C6401" s="8">
        <v>9</v>
      </c>
      <c r="D6401" s="8">
        <v>4028</v>
      </c>
      <c r="E6401" s="8">
        <v>1</v>
      </c>
      <c r="F6401" s="7">
        <v>45</v>
      </c>
      <c r="G6401" s="8"/>
      <c r="H6401" s="9">
        <v>45024.985338391205</v>
      </c>
      <c r="I6401" s="20" t="str">
        <f>Table2[[#This Row],[StoreID]]&amp;"-"&amp;Table2[[#This Row],[OrderNumer]]</f>
        <v>1-5240</v>
      </c>
    </row>
    <row r="6402" spans="1:9" x14ac:dyDescent="0.35">
      <c r="A6402" s="19">
        <v>5243</v>
      </c>
      <c r="B6402" s="19">
        <v>1</v>
      </c>
      <c r="C6402" s="8">
        <v>14</v>
      </c>
      <c r="D6402" s="8">
        <v>4085</v>
      </c>
      <c r="E6402" s="8">
        <v>1</v>
      </c>
      <c r="F6402" s="7">
        <v>10</v>
      </c>
      <c r="G6402" s="8"/>
      <c r="H6402" s="9">
        <v>45025.51079591435</v>
      </c>
      <c r="I6402" s="20" t="str">
        <f>Table2[[#This Row],[StoreID]]&amp;"-"&amp;Table2[[#This Row],[OrderNumer]]</f>
        <v>1-5243</v>
      </c>
    </row>
    <row r="6403" spans="1:9" x14ac:dyDescent="0.35">
      <c r="A6403" s="19">
        <v>5243</v>
      </c>
      <c r="B6403" s="19">
        <v>1</v>
      </c>
      <c r="C6403" s="8">
        <v>14</v>
      </c>
      <c r="D6403" s="8">
        <v>4089</v>
      </c>
      <c r="E6403" s="8">
        <v>1</v>
      </c>
      <c r="F6403" s="7">
        <v>10</v>
      </c>
      <c r="G6403" s="8"/>
      <c r="H6403" s="9">
        <v>45025.51079591435</v>
      </c>
      <c r="I6403" s="20" t="str">
        <f>Table2[[#This Row],[StoreID]]&amp;"-"&amp;Table2[[#This Row],[OrderNumer]]</f>
        <v>1-5243</v>
      </c>
    </row>
    <row r="6404" spans="1:9" x14ac:dyDescent="0.35">
      <c r="A6404" s="19">
        <v>5244</v>
      </c>
      <c r="B6404" s="19">
        <v>1</v>
      </c>
      <c r="C6404" s="8">
        <v>3</v>
      </c>
      <c r="D6404" s="8">
        <v>3260</v>
      </c>
      <c r="E6404" s="8">
        <v>1</v>
      </c>
      <c r="F6404" s="7">
        <v>19.5</v>
      </c>
      <c r="G6404" s="8"/>
      <c r="H6404" s="9">
        <v>45025.513878506943</v>
      </c>
      <c r="I6404" s="20" t="str">
        <f>Table2[[#This Row],[StoreID]]&amp;"-"&amp;Table2[[#This Row],[OrderNumer]]</f>
        <v>1-5244</v>
      </c>
    </row>
    <row r="6405" spans="1:9" x14ac:dyDescent="0.35">
      <c r="A6405" s="19">
        <v>5244</v>
      </c>
      <c r="B6405" s="19">
        <v>3</v>
      </c>
      <c r="C6405" s="8">
        <v>19</v>
      </c>
      <c r="D6405" s="8">
        <v>3534</v>
      </c>
      <c r="E6405" s="8">
        <v>1</v>
      </c>
      <c r="F6405" s="7">
        <v>175</v>
      </c>
      <c r="G6405" s="8"/>
      <c r="H6405" s="9">
        <v>45007.924403090277</v>
      </c>
      <c r="I6405" s="20" t="str">
        <f>Table2[[#This Row],[StoreID]]&amp;"-"&amp;Table2[[#This Row],[OrderNumer]]</f>
        <v>3-5244</v>
      </c>
    </row>
    <row r="6406" spans="1:9" x14ac:dyDescent="0.35">
      <c r="A6406" s="19">
        <v>5245</v>
      </c>
      <c r="B6406" s="19">
        <v>3</v>
      </c>
      <c r="C6406" s="8">
        <v>19</v>
      </c>
      <c r="D6406" s="8">
        <v>4028</v>
      </c>
      <c r="E6406" s="8">
        <v>1</v>
      </c>
      <c r="F6406" s="7">
        <v>45</v>
      </c>
      <c r="G6406" s="8"/>
      <c r="H6406" s="9">
        <v>45007.929024803241</v>
      </c>
      <c r="I6406" s="20" t="str">
        <f>Table2[[#This Row],[StoreID]]&amp;"-"&amp;Table2[[#This Row],[OrderNumer]]</f>
        <v>3-5245</v>
      </c>
    </row>
    <row r="6407" spans="1:9" x14ac:dyDescent="0.35">
      <c r="A6407" s="19">
        <v>5245</v>
      </c>
      <c r="B6407" s="19">
        <v>3</v>
      </c>
      <c r="C6407" s="8">
        <v>19</v>
      </c>
      <c r="D6407" s="8">
        <v>4028</v>
      </c>
      <c r="E6407" s="8">
        <v>1</v>
      </c>
      <c r="F6407" s="7">
        <v>45</v>
      </c>
      <c r="G6407" s="8"/>
      <c r="H6407" s="9">
        <v>45007.929024803241</v>
      </c>
      <c r="I6407" s="20" t="str">
        <f>Table2[[#This Row],[StoreID]]&amp;"-"&amp;Table2[[#This Row],[OrderNumer]]</f>
        <v>3-5245</v>
      </c>
    </row>
    <row r="6408" spans="1:9" x14ac:dyDescent="0.35">
      <c r="A6408" s="19">
        <v>5250</v>
      </c>
      <c r="B6408" s="19">
        <v>1</v>
      </c>
      <c r="C6408" s="8">
        <v>3</v>
      </c>
      <c r="D6408" s="8">
        <v>392</v>
      </c>
      <c r="E6408" s="8">
        <v>1</v>
      </c>
      <c r="F6408" s="7">
        <v>75</v>
      </c>
      <c r="G6408" s="8"/>
      <c r="H6408" s="9">
        <v>45025.622253668982</v>
      </c>
      <c r="I6408" s="20" t="str">
        <f>Table2[[#This Row],[StoreID]]&amp;"-"&amp;Table2[[#This Row],[OrderNumer]]</f>
        <v>1-5250</v>
      </c>
    </row>
    <row r="6409" spans="1:9" x14ac:dyDescent="0.35">
      <c r="A6409" s="19">
        <v>5250</v>
      </c>
      <c r="B6409" s="19">
        <v>1</v>
      </c>
      <c r="C6409" s="8">
        <v>3</v>
      </c>
      <c r="D6409" s="8">
        <v>464</v>
      </c>
      <c r="E6409" s="8">
        <v>1</v>
      </c>
      <c r="F6409" s="7">
        <v>75</v>
      </c>
      <c r="G6409" s="8"/>
      <c r="H6409" s="9">
        <v>45025.622253703703</v>
      </c>
      <c r="I6409" s="20" t="str">
        <f>Table2[[#This Row],[StoreID]]&amp;"-"&amp;Table2[[#This Row],[OrderNumer]]</f>
        <v>1-5250</v>
      </c>
    </row>
    <row r="6410" spans="1:9" x14ac:dyDescent="0.35">
      <c r="A6410" s="19">
        <v>5250</v>
      </c>
      <c r="B6410" s="19">
        <v>1</v>
      </c>
      <c r="C6410" s="8">
        <v>3</v>
      </c>
      <c r="D6410" s="8">
        <v>386</v>
      </c>
      <c r="E6410" s="8">
        <v>1</v>
      </c>
      <c r="F6410" s="7">
        <v>20</v>
      </c>
      <c r="G6410" s="8"/>
      <c r="H6410" s="9">
        <v>45025.622253738424</v>
      </c>
      <c r="I6410" s="20" t="str">
        <f>Table2[[#This Row],[StoreID]]&amp;"-"&amp;Table2[[#This Row],[OrderNumer]]</f>
        <v>1-5250</v>
      </c>
    </row>
    <row r="6411" spans="1:9" x14ac:dyDescent="0.35">
      <c r="A6411" s="19">
        <v>5253</v>
      </c>
      <c r="B6411" s="19">
        <v>1</v>
      </c>
      <c r="C6411" s="8">
        <v>14</v>
      </c>
      <c r="D6411" s="8">
        <v>3271</v>
      </c>
      <c r="E6411" s="8">
        <v>1</v>
      </c>
      <c r="F6411" s="7">
        <v>29.5</v>
      </c>
      <c r="G6411" s="8"/>
      <c r="H6411" s="9">
        <v>45025.65548854167</v>
      </c>
      <c r="I6411" s="20" t="str">
        <f>Table2[[#This Row],[StoreID]]&amp;"-"&amp;Table2[[#This Row],[OrderNumer]]</f>
        <v>1-5253</v>
      </c>
    </row>
    <row r="6412" spans="1:9" x14ac:dyDescent="0.35">
      <c r="A6412" s="19">
        <v>5253</v>
      </c>
      <c r="B6412" s="19">
        <v>3</v>
      </c>
      <c r="C6412" s="8">
        <v>1</v>
      </c>
      <c r="D6412" s="8">
        <v>452</v>
      </c>
      <c r="E6412" s="8">
        <v>1</v>
      </c>
      <c r="F6412" s="7">
        <v>300</v>
      </c>
      <c r="G6412" s="8"/>
      <c r="H6412" s="9">
        <v>45008.548039236113</v>
      </c>
      <c r="I6412" s="20" t="str">
        <f>Table2[[#This Row],[StoreID]]&amp;"-"&amp;Table2[[#This Row],[OrderNumer]]</f>
        <v>3-5253</v>
      </c>
    </row>
    <row r="6413" spans="1:9" x14ac:dyDescent="0.35">
      <c r="A6413" s="19">
        <v>5253</v>
      </c>
      <c r="B6413" s="19">
        <v>3</v>
      </c>
      <c r="C6413" s="8">
        <v>1</v>
      </c>
      <c r="D6413" s="8">
        <v>475</v>
      </c>
      <c r="E6413" s="8">
        <v>1</v>
      </c>
      <c r="F6413" s="7">
        <v>50</v>
      </c>
      <c r="G6413" s="8"/>
      <c r="H6413" s="9">
        <v>45008.548039236113</v>
      </c>
      <c r="I6413" s="20" t="str">
        <f>Table2[[#This Row],[StoreID]]&amp;"-"&amp;Table2[[#This Row],[OrderNumer]]</f>
        <v>3-5253</v>
      </c>
    </row>
    <row r="6414" spans="1:9" x14ac:dyDescent="0.35">
      <c r="A6414" s="19">
        <v>5254</v>
      </c>
      <c r="B6414" s="19">
        <v>3</v>
      </c>
      <c r="C6414" s="8">
        <v>1</v>
      </c>
      <c r="D6414" s="8">
        <v>4078</v>
      </c>
      <c r="E6414" s="8">
        <v>1</v>
      </c>
      <c r="F6414" s="7">
        <v>49.5</v>
      </c>
      <c r="G6414" s="8"/>
      <c r="H6414" s="9">
        <v>45008.55871646991</v>
      </c>
      <c r="I6414" s="20" t="str">
        <f>Table2[[#This Row],[StoreID]]&amp;"-"&amp;Table2[[#This Row],[OrderNumer]]</f>
        <v>3-5254</v>
      </c>
    </row>
    <row r="6415" spans="1:9" x14ac:dyDescent="0.35">
      <c r="A6415" s="19">
        <v>5257</v>
      </c>
      <c r="B6415" s="19">
        <v>3</v>
      </c>
      <c r="C6415" s="8">
        <v>13</v>
      </c>
      <c r="D6415" s="8">
        <v>465</v>
      </c>
      <c r="E6415" s="8">
        <v>1</v>
      </c>
      <c r="F6415" s="7">
        <v>25</v>
      </c>
      <c r="G6415" s="8"/>
      <c r="H6415" s="9">
        <v>45008.58089996528</v>
      </c>
      <c r="I6415" s="20" t="str">
        <f>Table2[[#This Row],[StoreID]]&amp;"-"&amp;Table2[[#This Row],[OrderNumer]]</f>
        <v>3-5257</v>
      </c>
    </row>
    <row r="6416" spans="1:9" x14ac:dyDescent="0.35">
      <c r="A6416" s="19">
        <v>5257</v>
      </c>
      <c r="B6416" s="19">
        <v>3</v>
      </c>
      <c r="C6416" s="8">
        <v>13</v>
      </c>
      <c r="D6416" s="8">
        <v>462</v>
      </c>
      <c r="E6416" s="8">
        <v>1</v>
      </c>
      <c r="F6416" s="7">
        <v>10</v>
      </c>
      <c r="G6416" s="8"/>
      <c r="H6416" s="9">
        <v>45008.58089996528</v>
      </c>
      <c r="I6416" s="20" t="str">
        <f>Table2[[#This Row],[StoreID]]&amp;"-"&amp;Table2[[#This Row],[OrderNumer]]</f>
        <v>3-5257</v>
      </c>
    </row>
    <row r="6417" spans="1:9" x14ac:dyDescent="0.35">
      <c r="A6417" s="19">
        <v>5257</v>
      </c>
      <c r="B6417" s="19">
        <v>3</v>
      </c>
      <c r="C6417" s="8">
        <v>13</v>
      </c>
      <c r="D6417" s="8">
        <v>390</v>
      </c>
      <c r="E6417" s="8">
        <v>1</v>
      </c>
      <c r="F6417" s="7">
        <v>137.5</v>
      </c>
      <c r="G6417" s="8"/>
      <c r="H6417" s="9">
        <v>45008.58089996528</v>
      </c>
      <c r="I6417" s="20" t="str">
        <f>Table2[[#This Row],[StoreID]]&amp;"-"&amp;Table2[[#This Row],[OrderNumer]]</f>
        <v>3-5257</v>
      </c>
    </row>
    <row r="6418" spans="1:9" x14ac:dyDescent="0.35">
      <c r="A6418" s="19">
        <v>5257</v>
      </c>
      <c r="B6418" s="19">
        <v>3</v>
      </c>
      <c r="C6418" s="8">
        <v>13</v>
      </c>
      <c r="D6418" s="8">
        <v>465</v>
      </c>
      <c r="E6418" s="8">
        <v>1</v>
      </c>
      <c r="F6418" s="7">
        <v>25</v>
      </c>
      <c r="G6418" s="8"/>
      <c r="H6418" s="9">
        <v>45008.58089996528</v>
      </c>
      <c r="I6418" s="20" t="str">
        <f>Table2[[#This Row],[StoreID]]&amp;"-"&amp;Table2[[#This Row],[OrderNumer]]</f>
        <v>3-5257</v>
      </c>
    </row>
    <row r="6419" spans="1:9" x14ac:dyDescent="0.35">
      <c r="A6419" s="19">
        <v>5257</v>
      </c>
      <c r="B6419" s="19">
        <v>3</v>
      </c>
      <c r="C6419" s="8">
        <v>13</v>
      </c>
      <c r="D6419" s="8">
        <v>387</v>
      </c>
      <c r="E6419" s="8">
        <v>1</v>
      </c>
      <c r="F6419" s="7">
        <v>112.5</v>
      </c>
      <c r="G6419" s="8"/>
      <c r="H6419" s="9">
        <v>45008.58089996528</v>
      </c>
      <c r="I6419" s="20" t="str">
        <f>Table2[[#This Row],[StoreID]]&amp;"-"&amp;Table2[[#This Row],[OrderNumer]]</f>
        <v>3-5257</v>
      </c>
    </row>
    <row r="6420" spans="1:9" x14ac:dyDescent="0.35">
      <c r="A6420" s="19">
        <v>5258</v>
      </c>
      <c r="B6420" s="19">
        <v>1</v>
      </c>
      <c r="C6420" s="8">
        <v>3</v>
      </c>
      <c r="D6420" s="8">
        <v>4079</v>
      </c>
      <c r="E6420" s="8">
        <v>1</v>
      </c>
      <c r="F6420" s="7">
        <v>25</v>
      </c>
      <c r="G6420" s="8"/>
      <c r="H6420" s="9">
        <v>45025.701993784722</v>
      </c>
      <c r="I6420" s="20" t="str">
        <f>Table2[[#This Row],[StoreID]]&amp;"-"&amp;Table2[[#This Row],[OrderNumer]]</f>
        <v>1-5258</v>
      </c>
    </row>
    <row r="6421" spans="1:9" x14ac:dyDescent="0.35">
      <c r="A6421" s="19">
        <v>5258</v>
      </c>
      <c r="B6421" s="19">
        <v>1</v>
      </c>
      <c r="C6421" s="8">
        <v>3</v>
      </c>
      <c r="D6421" s="8">
        <v>4077</v>
      </c>
      <c r="E6421" s="8">
        <v>1</v>
      </c>
      <c r="F6421" s="7">
        <v>25</v>
      </c>
      <c r="G6421" s="8"/>
      <c r="H6421" s="9">
        <v>45025.701993831019</v>
      </c>
      <c r="I6421" s="20" t="str">
        <f>Table2[[#This Row],[StoreID]]&amp;"-"&amp;Table2[[#This Row],[OrderNumer]]</f>
        <v>1-5258</v>
      </c>
    </row>
    <row r="6422" spans="1:9" x14ac:dyDescent="0.35">
      <c r="A6422" s="19">
        <v>5259</v>
      </c>
      <c r="B6422" s="19">
        <v>1</v>
      </c>
      <c r="C6422" s="8">
        <v>11</v>
      </c>
      <c r="D6422" s="8">
        <v>21</v>
      </c>
      <c r="E6422" s="8">
        <v>1</v>
      </c>
      <c r="F6422" s="7">
        <v>1349.5</v>
      </c>
      <c r="G6422" s="8"/>
      <c r="H6422" s="9">
        <v>45025.883047187497</v>
      </c>
      <c r="I6422" s="20" t="str">
        <f>Table2[[#This Row],[StoreID]]&amp;"-"&amp;Table2[[#This Row],[OrderNumer]]</f>
        <v>1-5259</v>
      </c>
    </row>
    <row r="6423" spans="1:9" x14ac:dyDescent="0.35">
      <c r="A6423" s="19">
        <v>5259</v>
      </c>
      <c r="B6423" s="19">
        <v>3</v>
      </c>
      <c r="C6423" s="8">
        <v>13</v>
      </c>
      <c r="D6423" s="8">
        <v>2801</v>
      </c>
      <c r="E6423" s="8">
        <v>1</v>
      </c>
      <c r="F6423" s="7">
        <v>487.5</v>
      </c>
      <c r="G6423" s="8"/>
      <c r="H6423" s="9">
        <v>45008.595620451386</v>
      </c>
      <c r="I6423" s="20" t="str">
        <f>Table2[[#This Row],[StoreID]]&amp;"-"&amp;Table2[[#This Row],[OrderNumer]]</f>
        <v>3-5259</v>
      </c>
    </row>
    <row r="6424" spans="1:9" x14ac:dyDescent="0.35">
      <c r="A6424" s="19">
        <v>5259</v>
      </c>
      <c r="B6424" s="19">
        <v>3</v>
      </c>
      <c r="C6424" s="8">
        <v>13</v>
      </c>
      <c r="D6424" s="8">
        <v>11</v>
      </c>
      <c r="E6424" s="8">
        <v>1</v>
      </c>
      <c r="F6424" s="7">
        <v>225</v>
      </c>
      <c r="G6424" s="8"/>
      <c r="H6424" s="9">
        <v>45008.595620451386</v>
      </c>
      <c r="I6424" s="20" t="str">
        <f>Table2[[#This Row],[StoreID]]&amp;"-"&amp;Table2[[#This Row],[OrderNumer]]</f>
        <v>3-5259</v>
      </c>
    </row>
    <row r="6425" spans="1:9" x14ac:dyDescent="0.35">
      <c r="A6425" s="19">
        <v>5259</v>
      </c>
      <c r="B6425" s="19">
        <v>3</v>
      </c>
      <c r="C6425" s="8">
        <v>13</v>
      </c>
      <c r="D6425" s="8">
        <v>4205</v>
      </c>
      <c r="E6425" s="8">
        <v>1</v>
      </c>
      <c r="F6425" s="7">
        <v>7.5</v>
      </c>
      <c r="G6425" s="8"/>
      <c r="H6425" s="9">
        <v>45008.595620486114</v>
      </c>
      <c r="I6425" s="20" t="str">
        <f>Table2[[#This Row],[StoreID]]&amp;"-"&amp;Table2[[#This Row],[OrderNumer]]</f>
        <v>3-5259</v>
      </c>
    </row>
    <row r="6426" spans="1:9" x14ac:dyDescent="0.35">
      <c r="A6426" s="19">
        <v>5261</v>
      </c>
      <c r="B6426" s="19">
        <v>1</v>
      </c>
      <c r="C6426" s="8">
        <v>9</v>
      </c>
      <c r="D6426" s="8">
        <v>4028</v>
      </c>
      <c r="E6426" s="8">
        <v>1</v>
      </c>
      <c r="F6426" s="7">
        <v>45</v>
      </c>
      <c r="G6426" s="8"/>
      <c r="H6426" s="9">
        <v>45025.896190277781</v>
      </c>
      <c r="I6426" s="20" t="str">
        <f>Table2[[#This Row],[StoreID]]&amp;"-"&amp;Table2[[#This Row],[OrderNumer]]</f>
        <v>1-5261</v>
      </c>
    </row>
    <row r="6427" spans="1:9" x14ac:dyDescent="0.35">
      <c r="A6427" s="19">
        <v>5261</v>
      </c>
      <c r="B6427" s="19">
        <v>3</v>
      </c>
      <c r="C6427" s="8">
        <v>13</v>
      </c>
      <c r="D6427" s="8">
        <v>3433</v>
      </c>
      <c r="E6427" s="8">
        <v>1</v>
      </c>
      <c r="F6427" s="7">
        <v>1649.5</v>
      </c>
      <c r="G6427" s="8"/>
      <c r="H6427" s="9">
        <v>45008.659403506943</v>
      </c>
      <c r="I6427" s="20" t="str">
        <f>Table2[[#This Row],[StoreID]]&amp;"-"&amp;Table2[[#This Row],[OrderNumer]]</f>
        <v>3-5261</v>
      </c>
    </row>
    <row r="6428" spans="1:9" x14ac:dyDescent="0.35">
      <c r="A6428" s="19">
        <v>5262</v>
      </c>
      <c r="B6428" s="19">
        <v>3</v>
      </c>
      <c r="C6428" s="8">
        <v>1</v>
      </c>
      <c r="D6428" s="8">
        <v>3615</v>
      </c>
      <c r="E6428" s="8">
        <v>1</v>
      </c>
      <c r="F6428" s="7">
        <v>599.5</v>
      </c>
      <c r="G6428" s="8"/>
      <c r="H6428" s="9">
        <v>45008.690036921296</v>
      </c>
      <c r="I6428" s="20" t="str">
        <f>Table2[[#This Row],[StoreID]]&amp;"-"&amp;Table2[[#This Row],[OrderNumer]]</f>
        <v>3-5262</v>
      </c>
    </row>
    <row r="6429" spans="1:9" x14ac:dyDescent="0.35">
      <c r="A6429" s="19">
        <v>5263</v>
      </c>
      <c r="B6429" s="19">
        <v>3</v>
      </c>
      <c r="C6429" s="8">
        <v>13</v>
      </c>
      <c r="D6429" s="8">
        <v>196</v>
      </c>
      <c r="E6429" s="8">
        <v>1</v>
      </c>
      <c r="F6429" s="7">
        <v>199.5</v>
      </c>
      <c r="G6429" s="8"/>
      <c r="H6429" s="9">
        <v>45008.692417743056</v>
      </c>
      <c r="I6429" s="20" t="str">
        <f>Table2[[#This Row],[StoreID]]&amp;"-"&amp;Table2[[#This Row],[OrderNumer]]</f>
        <v>3-5263</v>
      </c>
    </row>
    <row r="6430" spans="1:9" x14ac:dyDescent="0.35">
      <c r="A6430" s="19">
        <v>5264</v>
      </c>
      <c r="B6430" s="19">
        <v>1</v>
      </c>
      <c r="C6430" s="8">
        <v>5</v>
      </c>
      <c r="D6430" s="8">
        <v>470</v>
      </c>
      <c r="E6430" s="8">
        <v>1</v>
      </c>
      <c r="F6430" s="7">
        <v>20</v>
      </c>
      <c r="G6430" s="8"/>
      <c r="H6430" s="9">
        <v>45025.931836655094</v>
      </c>
      <c r="I6430" s="20" t="str">
        <f>Table2[[#This Row],[StoreID]]&amp;"-"&amp;Table2[[#This Row],[OrderNumer]]</f>
        <v>1-5264</v>
      </c>
    </row>
    <row r="6431" spans="1:9" x14ac:dyDescent="0.35">
      <c r="A6431" s="19">
        <v>5264</v>
      </c>
      <c r="B6431" s="19">
        <v>3</v>
      </c>
      <c r="C6431" s="8">
        <v>13</v>
      </c>
      <c r="D6431" s="8">
        <v>4205</v>
      </c>
      <c r="E6431" s="8">
        <v>1</v>
      </c>
      <c r="F6431" s="7">
        <v>7.5</v>
      </c>
      <c r="G6431" s="8"/>
      <c r="H6431" s="9">
        <v>45008.701944791668</v>
      </c>
      <c r="I6431" s="20" t="str">
        <f>Table2[[#This Row],[StoreID]]&amp;"-"&amp;Table2[[#This Row],[OrderNumer]]</f>
        <v>3-5264</v>
      </c>
    </row>
    <row r="6432" spans="1:9" x14ac:dyDescent="0.35">
      <c r="A6432" s="19">
        <v>5264</v>
      </c>
      <c r="B6432" s="19">
        <v>3</v>
      </c>
      <c r="C6432" s="8">
        <v>13</v>
      </c>
      <c r="D6432" s="8">
        <v>3419</v>
      </c>
      <c r="E6432" s="8">
        <v>1</v>
      </c>
      <c r="F6432" s="7">
        <v>287.5</v>
      </c>
      <c r="G6432" s="8"/>
      <c r="H6432" s="9">
        <v>45008.701944791668</v>
      </c>
      <c r="I6432" s="20" t="str">
        <f>Table2[[#This Row],[StoreID]]&amp;"-"&amp;Table2[[#This Row],[OrderNumer]]</f>
        <v>3-5264</v>
      </c>
    </row>
    <row r="6433" spans="1:9" x14ac:dyDescent="0.35">
      <c r="A6433" s="19">
        <v>5265</v>
      </c>
      <c r="B6433" s="19">
        <v>3</v>
      </c>
      <c r="C6433" s="8">
        <v>23</v>
      </c>
      <c r="D6433" s="8">
        <v>388</v>
      </c>
      <c r="E6433" s="8">
        <v>2</v>
      </c>
      <c r="F6433" s="7">
        <v>300</v>
      </c>
      <c r="G6433" s="8"/>
      <c r="H6433" s="9">
        <v>45008.837139085648</v>
      </c>
      <c r="I6433" s="20" t="str">
        <f>Table2[[#This Row],[StoreID]]&amp;"-"&amp;Table2[[#This Row],[OrderNumer]]</f>
        <v>3-5265</v>
      </c>
    </row>
    <row r="6434" spans="1:9" x14ac:dyDescent="0.35">
      <c r="A6434" s="19">
        <v>5265</v>
      </c>
      <c r="B6434" s="19">
        <v>3</v>
      </c>
      <c r="C6434" s="8">
        <v>23</v>
      </c>
      <c r="D6434" s="8">
        <v>462</v>
      </c>
      <c r="E6434" s="8">
        <v>72</v>
      </c>
      <c r="F6434" s="7">
        <v>720</v>
      </c>
      <c r="G6434" s="8"/>
      <c r="H6434" s="9">
        <v>45008.837138506948</v>
      </c>
      <c r="I6434" s="20" t="str">
        <f>Table2[[#This Row],[StoreID]]&amp;"-"&amp;Table2[[#This Row],[OrderNumer]]</f>
        <v>3-5265</v>
      </c>
    </row>
    <row r="6435" spans="1:9" x14ac:dyDescent="0.35">
      <c r="A6435" s="19">
        <v>5266</v>
      </c>
      <c r="B6435" s="19">
        <v>1</v>
      </c>
      <c r="C6435" s="8">
        <v>9</v>
      </c>
      <c r="D6435" s="8">
        <v>3219</v>
      </c>
      <c r="E6435" s="8">
        <v>1</v>
      </c>
      <c r="F6435" s="7">
        <v>124.5</v>
      </c>
      <c r="G6435" s="8"/>
      <c r="H6435" s="9">
        <v>45025.935603900463</v>
      </c>
      <c r="I6435" s="20" t="str">
        <f>Table2[[#This Row],[StoreID]]&amp;"-"&amp;Table2[[#This Row],[OrderNumer]]</f>
        <v>1-5266</v>
      </c>
    </row>
    <row r="6436" spans="1:9" x14ac:dyDescent="0.35">
      <c r="A6436" s="19">
        <v>5266</v>
      </c>
      <c r="B6436" s="19">
        <v>3</v>
      </c>
      <c r="C6436" s="8">
        <v>19</v>
      </c>
      <c r="D6436" s="8">
        <v>4091</v>
      </c>
      <c r="E6436" s="8">
        <v>1</v>
      </c>
      <c r="F6436" s="7">
        <v>25</v>
      </c>
      <c r="G6436" s="8"/>
      <c r="H6436" s="9">
        <v>45008.83795760417</v>
      </c>
      <c r="I6436" s="20" t="str">
        <f>Table2[[#This Row],[StoreID]]&amp;"-"&amp;Table2[[#This Row],[OrderNumer]]</f>
        <v>3-5266</v>
      </c>
    </row>
    <row r="6437" spans="1:9" x14ac:dyDescent="0.35">
      <c r="A6437" s="19">
        <v>5267</v>
      </c>
      <c r="B6437" s="19">
        <v>1</v>
      </c>
      <c r="C6437" s="8">
        <v>9</v>
      </c>
      <c r="D6437" s="8">
        <v>470</v>
      </c>
      <c r="E6437" s="8">
        <v>1</v>
      </c>
      <c r="F6437" s="7">
        <v>20</v>
      </c>
      <c r="G6437" s="8"/>
      <c r="H6437" s="9">
        <v>45025.93744050926</v>
      </c>
      <c r="I6437" s="20" t="str">
        <f>Table2[[#This Row],[StoreID]]&amp;"-"&amp;Table2[[#This Row],[OrderNumer]]</f>
        <v>1-5267</v>
      </c>
    </row>
    <row r="6438" spans="1:9" x14ac:dyDescent="0.35">
      <c r="A6438" s="19">
        <v>5269</v>
      </c>
      <c r="B6438" s="19">
        <v>3</v>
      </c>
      <c r="C6438" s="8">
        <v>19</v>
      </c>
      <c r="D6438" s="8">
        <v>462</v>
      </c>
      <c r="E6438" s="8">
        <v>1</v>
      </c>
      <c r="F6438" s="7">
        <v>10</v>
      </c>
      <c r="G6438" s="8"/>
      <c r="H6438" s="9">
        <v>45008.853057870372</v>
      </c>
      <c r="I6438" s="20" t="str">
        <f>Table2[[#This Row],[StoreID]]&amp;"-"&amp;Table2[[#This Row],[OrderNumer]]</f>
        <v>3-5269</v>
      </c>
    </row>
    <row r="6439" spans="1:9" x14ac:dyDescent="0.35">
      <c r="A6439" s="19">
        <v>5269</v>
      </c>
      <c r="B6439" s="19">
        <v>3</v>
      </c>
      <c r="C6439" s="8">
        <v>19</v>
      </c>
      <c r="D6439" s="8">
        <v>465</v>
      </c>
      <c r="E6439" s="8">
        <v>1</v>
      </c>
      <c r="F6439" s="7">
        <v>25</v>
      </c>
      <c r="G6439" s="8"/>
      <c r="H6439" s="9">
        <v>45008.853057870372</v>
      </c>
      <c r="I6439" s="20" t="str">
        <f>Table2[[#This Row],[StoreID]]&amp;"-"&amp;Table2[[#This Row],[OrderNumer]]</f>
        <v>3-5269</v>
      </c>
    </row>
    <row r="6440" spans="1:9" x14ac:dyDescent="0.35">
      <c r="A6440" s="19">
        <v>5270</v>
      </c>
      <c r="B6440" s="19">
        <v>3</v>
      </c>
      <c r="C6440" s="8">
        <v>23</v>
      </c>
      <c r="D6440" s="8">
        <v>6</v>
      </c>
      <c r="E6440" s="8">
        <v>1</v>
      </c>
      <c r="F6440" s="7">
        <v>149.5</v>
      </c>
      <c r="G6440" s="8"/>
      <c r="H6440" s="9">
        <v>45008.859120104164</v>
      </c>
      <c r="I6440" s="20" t="str">
        <f>Table2[[#This Row],[StoreID]]&amp;"-"&amp;Table2[[#This Row],[OrderNumer]]</f>
        <v>3-5270</v>
      </c>
    </row>
    <row r="6441" spans="1:9" x14ac:dyDescent="0.35">
      <c r="A6441" s="19">
        <v>5274</v>
      </c>
      <c r="B6441" s="19">
        <v>1</v>
      </c>
      <c r="C6441" s="8">
        <v>11</v>
      </c>
      <c r="D6441" s="8">
        <v>3370</v>
      </c>
      <c r="E6441" s="8">
        <v>1</v>
      </c>
      <c r="F6441" s="7">
        <v>225</v>
      </c>
      <c r="G6441" s="8"/>
      <c r="H6441" s="9">
        <v>45026.470080127314</v>
      </c>
      <c r="I6441" s="20" t="str">
        <f>Table2[[#This Row],[StoreID]]&amp;"-"&amp;Table2[[#This Row],[OrderNumer]]</f>
        <v>1-5274</v>
      </c>
    </row>
    <row r="6442" spans="1:9" x14ac:dyDescent="0.35">
      <c r="A6442" s="19">
        <v>5276</v>
      </c>
      <c r="B6442" s="19">
        <v>1</v>
      </c>
      <c r="C6442" s="8">
        <v>11</v>
      </c>
      <c r="D6442" s="8">
        <v>12</v>
      </c>
      <c r="E6442" s="8">
        <v>1</v>
      </c>
      <c r="F6442" s="7">
        <v>797.5</v>
      </c>
      <c r="G6442" s="8"/>
      <c r="H6442" s="9">
        <v>45026.495914965279</v>
      </c>
      <c r="I6442" s="20" t="str">
        <f>Table2[[#This Row],[StoreID]]&amp;"-"&amp;Table2[[#This Row],[OrderNumer]]</f>
        <v>1-5276</v>
      </c>
    </row>
    <row r="6443" spans="1:9" x14ac:dyDescent="0.35">
      <c r="A6443" s="19">
        <v>5276</v>
      </c>
      <c r="B6443" s="19">
        <v>3</v>
      </c>
      <c r="C6443" s="8">
        <v>19</v>
      </c>
      <c r="D6443" s="8">
        <v>4078</v>
      </c>
      <c r="E6443" s="8">
        <v>1</v>
      </c>
      <c r="F6443" s="7">
        <v>49.5</v>
      </c>
      <c r="G6443" s="8"/>
      <c r="H6443" s="9">
        <v>45008.879130092595</v>
      </c>
      <c r="I6443" s="20" t="str">
        <f>Table2[[#This Row],[StoreID]]&amp;"-"&amp;Table2[[#This Row],[OrderNumer]]</f>
        <v>3-5276</v>
      </c>
    </row>
    <row r="6444" spans="1:9" x14ac:dyDescent="0.35">
      <c r="A6444" s="19">
        <v>5277</v>
      </c>
      <c r="B6444" s="19">
        <v>3</v>
      </c>
      <c r="C6444" s="8">
        <v>23</v>
      </c>
      <c r="D6444" s="8">
        <v>629</v>
      </c>
      <c r="E6444" s="8">
        <v>1</v>
      </c>
      <c r="F6444" s="7">
        <v>137.5</v>
      </c>
      <c r="G6444" s="8"/>
      <c r="H6444" s="9">
        <v>45008.880774537036</v>
      </c>
      <c r="I6444" s="20" t="str">
        <f>Table2[[#This Row],[StoreID]]&amp;"-"&amp;Table2[[#This Row],[OrderNumer]]</f>
        <v>3-5277</v>
      </c>
    </row>
    <row r="6445" spans="1:9" x14ac:dyDescent="0.35">
      <c r="A6445" s="19">
        <v>5278</v>
      </c>
      <c r="B6445" s="19">
        <v>1</v>
      </c>
      <c r="C6445" s="8">
        <v>10</v>
      </c>
      <c r="D6445" s="8">
        <v>3261</v>
      </c>
      <c r="E6445" s="8">
        <v>1</v>
      </c>
      <c r="F6445" s="7">
        <v>82.5</v>
      </c>
      <c r="G6445" s="8"/>
      <c r="H6445" s="9">
        <v>45026.524516469908</v>
      </c>
      <c r="I6445" s="20" t="str">
        <f>Table2[[#This Row],[StoreID]]&amp;"-"&amp;Table2[[#This Row],[OrderNumer]]</f>
        <v>1-5278</v>
      </c>
    </row>
    <row r="6446" spans="1:9" x14ac:dyDescent="0.35">
      <c r="A6446" s="19">
        <v>5278</v>
      </c>
      <c r="B6446" s="19">
        <v>3</v>
      </c>
      <c r="C6446" s="8">
        <v>19</v>
      </c>
      <c r="D6446" s="8">
        <v>466</v>
      </c>
      <c r="E6446" s="8">
        <v>1</v>
      </c>
      <c r="F6446" s="7">
        <v>150</v>
      </c>
      <c r="G6446" s="8"/>
      <c r="H6446" s="9">
        <v>45008.886259571758</v>
      </c>
      <c r="I6446" s="20" t="str">
        <f>Table2[[#This Row],[StoreID]]&amp;"-"&amp;Table2[[#This Row],[OrderNumer]]</f>
        <v>3-5278</v>
      </c>
    </row>
    <row r="6447" spans="1:9" x14ac:dyDescent="0.35">
      <c r="A6447" s="19">
        <v>5278</v>
      </c>
      <c r="B6447" s="19">
        <v>3</v>
      </c>
      <c r="C6447" s="8">
        <v>19</v>
      </c>
      <c r="D6447" s="8">
        <v>387</v>
      </c>
      <c r="E6447" s="8">
        <v>1</v>
      </c>
      <c r="F6447" s="7">
        <v>112.5</v>
      </c>
      <c r="G6447" s="8"/>
      <c r="H6447" s="9">
        <v>45008.886259571758</v>
      </c>
      <c r="I6447" s="20" t="str">
        <f>Table2[[#This Row],[StoreID]]&amp;"-"&amp;Table2[[#This Row],[OrderNumer]]</f>
        <v>3-5278</v>
      </c>
    </row>
    <row r="6448" spans="1:9" x14ac:dyDescent="0.35">
      <c r="A6448" s="19">
        <v>5282</v>
      </c>
      <c r="B6448" s="19">
        <v>1</v>
      </c>
      <c r="C6448" s="8">
        <v>10</v>
      </c>
      <c r="D6448" s="8">
        <v>4028</v>
      </c>
      <c r="E6448" s="8">
        <v>1</v>
      </c>
      <c r="F6448" s="7">
        <v>45</v>
      </c>
      <c r="G6448" s="8"/>
      <c r="H6448" s="9">
        <v>45026.575157488427</v>
      </c>
      <c r="I6448" s="20" t="str">
        <f>Table2[[#This Row],[StoreID]]&amp;"-"&amp;Table2[[#This Row],[OrderNumer]]</f>
        <v>1-5282</v>
      </c>
    </row>
    <row r="6449" spans="1:9" x14ac:dyDescent="0.35">
      <c r="A6449" s="19">
        <v>5284</v>
      </c>
      <c r="B6449" s="19">
        <v>1</v>
      </c>
      <c r="C6449" s="8">
        <v>10</v>
      </c>
      <c r="D6449" s="8">
        <v>1167</v>
      </c>
      <c r="E6449" s="8">
        <v>1</v>
      </c>
      <c r="F6449" s="7">
        <v>25</v>
      </c>
      <c r="G6449" s="8"/>
      <c r="H6449" s="9">
        <v>45026.582755439813</v>
      </c>
      <c r="I6449" s="20" t="str">
        <f>Table2[[#This Row],[StoreID]]&amp;"-"&amp;Table2[[#This Row],[OrderNumer]]</f>
        <v>1-5284</v>
      </c>
    </row>
    <row r="6450" spans="1:9" x14ac:dyDescent="0.35">
      <c r="A6450" s="19">
        <v>5284</v>
      </c>
      <c r="B6450" s="19">
        <v>3</v>
      </c>
      <c r="C6450" s="8">
        <v>23</v>
      </c>
      <c r="D6450" s="8">
        <v>3462</v>
      </c>
      <c r="E6450" s="8">
        <v>1</v>
      </c>
      <c r="F6450" s="7">
        <v>250</v>
      </c>
      <c r="G6450" s="8"/>
      <c r="H6450" s="9">
        <v>45008.899127233795</v>
      </c>
      <c r="I6450" s="20" t="str">
        <f>Table2[[#This Row],[StoreID]]&amp;"-"&amp;Table2[[#This Row],[OrderNumer]]</f>
        <v>3-5284</v>
      </c>
    </row>
    <row r="6451" spans="1:9" x14ac:dyDescent="0.35">
      <c r="A6451" s="19">
        <v>5285</v>
      </c>
      <c r="B6451" s="19">
        <v>3</v>
      </c>
      <c r="C6451" s="8">
        <v>19</v>
      </c>
      <c r="D6451" s="8">
        <v>3218</v>
      </c>
      <c r="E6451" s="8">
        <v>1</v>
      </c>
      <c r="F6451" s="7">
        <v>94.5</v>
      </c>
      <c r="G6451" s="8"/>
      <c r="H6451" s="9">
        <v>45008.900214814814</v>
      </c>
      <c r="I6451" s="20" t="str">
        <f>Table2[[#This Row],[StoreID]]&amp;"-"&amp;Table2[[#This Row],[OrderNumer]]</f>
        <v>3-5285</v>
      </c>
    </row>
    <row r="6452" spans="1:9" x14ac:dyDescent="0.35">
      <c r="A6452" s="19">
        <v>5287</v>
      </c>
      <c r="B6452" s="19">
        <v>3</v>
      </c>
      <c r="C6452" s="8">
        <v>19</v>
      </c>
      <c r="D6452" s="8">
        <v>55</v>
      </c>
      <c r="E6452" s="8">
        <v>1</v>
      </c>
      <c r="F6452" s="7">
        <v>349.5</v>
      </c>
      <c r="G6452" s="8"/>
      <c r="H6452" s="9">
        <v>45008.903178206019</v>
      </c>
      <c r="I6452" s="20" t="str">
        <f>Table2[[#This Row],[StoreID]]&amp;"-"&amp;Table2[[#This Row],[OrderNumer]]</f>
        <v>3-5287</v>
      </c>
    </row>
    <row r="6453" spans="1:9" x14ac:dyDescent="0.35">
      <c r="A6453" s="19">
        <v>5287</v>
      </c>
      <c r="B6453" s="19">
        <v>3</v>
      </c>
      <c r="C6453" s="8">
        <v>19</v>
      </c>
      <c r="D6453" s="8">
        <v>3472</v>
      </c>
      <c r="E6453" s="8">
        <v>1</v>
      </c>
      <c r="F6453" s="7">
        <v>1299.5</v>
      </c>
      <c r="G6453" s="8"/>
      <c r="H6453" s="9">
        <v>45008.903178206019</v>
      </c>
      <c r="I6453" s="20" t="str">
        <f>Table2[[#This Row],[StoreID]]&amp;"-"&amp;Table2[[#This Row],[OrderNumer]]</f>
        <v>3-5287</v>
      </c>
    </row>
    <row r="6454" spans="1:9" x14ac:dyDescent="0.35">
      <c r="A6454" s="19">
        <v>5287</v>
      </c>
      <c r="B6454" s="19">
        <v>3</v>
      </c>
      <c r="C6454" s="8">
        <v>23</v>
      </c>
      <c r="D6454" s="8">
        <v>4237</v>
      </c>
      <c r="E6454" s="8">
        <v>1</v>
      </c>
      <c r="F6454" s="7">
        <v>440</v>
      </c>
      <c r="G6454" s="8"/>
      <c r="H6454" s="9">
        <v>45008.90317824074</v>
      </c>
      <c r="I6454" s="20" t="str">
        <f>Table2[[#This Row],[StoreID]]&amp;"-"&amp;Table2[[#This Row],[OrderNumer]]</f>
        <v>3-5287</v>
      </c>
    </row>
    <row r="6455" spans="1:9" x14ac:dyDescent="0.35">
      <c r="A6455" s="19">
        <v>5291</v>
      </c>
      <c r="B6455" s="19">
        <v>1</v>
      </c>
      <c r="C6455" s="8">
        <v>10</v>
      </c>
      <c r="D6455" s="8">
        <v>4028</v>
      </c>
      <c r="E6455" s="8">
        <v>3</v>
      </c>
      <c r="F6455" s="7">
        <v>135</v>
      </c>
      <c r="G6455" s="8"/>
      <c r="H6455" s="9">
        <v>45026.656176041666</v>
      </c>
      <c r="I6455" s="20" t="str">
        <f>Table2[[#This Row],[StoreID]]&amp;"-"&amp;Table2[[#This Row],[OrderNumer]]</f>
        <v>1-5291</v>
      </c>
    </row>
    <row r="6456" spans="1:9" x14ac:dyDescent="0.35">
      <c r="A6456" s="19">
        <v>5291</v>
      </c>
      <c r="B6456" s="19">
        <v>3</v>
      </c>
      <c r="C6456" s="8">
        <v>23</v>
      </c>
      <c r="D6456" s="8">
        <v>136</v>
      </c>
      <c r="E6456" s="8">
        <v>1</v>
      </c>
      <c r="F6456" s="7">
        <v>137.5</v>
      </c>
      <c r="G6456" s="8"/>
      <c r="H6456" s="9">
        <v>45008.937034374998</v>
      </c>
      <c r="I6456" s="20" t="str">
        <f>Table2[[#This Row],[StoreID]]&amp;"-"&amp;Table2[[#This Row],[OrderNumer]]</f>
        <v>3-5291</v>
      </c>
    </row>
    <row r="6457" spans="1:9" x14ac:dyDescent="0.35">
      <c r="A6457" s="19">
        <v>5291</v>
      </c>
      <c r="B6457" s="19">
        <v>3</v>
      </c>
      <c r="C6457" s="8">
        <v>23</v>
      </c>
      <c r="D6457" s="8">
        <v>222</v>
      </c>
      <c r="E6457" s="8">
        <v>1</v>
      </c>
      <c r="F6457" s="7">
        <v>162.5</v>
      </c>
      <c r="G6457" s="8"/>
      <c r="H6457" s="9">
        <v>45008.937034409719</v>
      </c>
      <c r="I6457" s="20" t="str">
        <f>Table2[[#This Row],[StoreID]]&amp;"-"&amp;Table2[[#This Row],[OrderNumer]]</f>
        <v>3-5291</v>
      </c>
    </row>
    <row r="6458" spans="1:9" x14ac:dyDescent="0.35">
      <c r="A6458" s="19">
        <v>5291</v>
      </c>
      <c r="B6458" s="19">
        <v>3</v>
      </c>
      <c r="C6458" s="8">
        <v>23</v>
      </c>
      <c r="D6458" s="8">
        <v>138</v>
      </c>
      <c r="E6458" s="8">
        <v>1</v>
      </c>
      <c r="F6458" s="7">
        <v>137.5</v>
      </c>
      <c r="G6458" s="8"/>
      <c r="H6458" s="9">
        <v>45008.937034409719</v>
      </c>
      <c r="I6458" s="20" t="str">
        <f>Table2[[#This Row],[StoreID]]&amp;"-"&amp;Table2[[#This Row],[OrderNumer]]</f>
        <v>3-5291</v>
      </c>
    </row>
    <row r="6459" spans="1:9" x14ac:dyDescent="0.35">
      <c r="A6459" s="19">
        <v>5293</v>
      </c>
      <c r="B6459" s="19">
        <v>3</v>
      </c>
      <c r="C6459" s="8">
        <v>19</v>
      </c>
      <c r="D6459" s="8">
        <v>3266</v>
      </c>
      <c r="E6459" s="8">
        <v>1</v>
      </c>
      <c r="F6459" s="7">
        <v>197.5</v>
      </c>
      <c r="G6459" s="8"/>
      <c r="H6459" s="9">
        <v>45008.965744016205</v>
      </c>
      <c r="I6459" s="20" t="str">
        <f>Table2[[#This Row],[StoreID]]&amp;"-"&amp;Table2[[#This Row],[OrderNumer]]</f>
        <v>3-5293</v>
      </c>
    </row>
    <row r="6460" spans="1:9" x14ac:dyDescent="0.35">
      <c r="A6460" s="19">
        <v>5295</v>
      </c>
      <c r="B6460" s="19">
        <v>3</v>
      </c>
      <c r="C6460" s="8">
        <v>1</v>
      </c>
      <c r="D6460" s="8">
        <v>2833</v>
      </c>
      <c r="E6460" s="8">
        <v>1</v>
      </c>
      <c r="F6460" s="7">
        <v>300</v>
      </c>
      <c r="G6460" s="8"/>
      <c r="H6460" s="9">
        <v>45009.458664467595</v>
      </c>
      <c r="I6460" s="20" t="str">
        <f>Table2[[#This Row],[StoreID]]&amp;"-"&amp;Table2[[#This Row],[OrderNumer]]</f>
        <v>3-5295</v>
      </c>
    </row>
    <row r="6461" spans="1:9" x14ac:dyDescent="0.35">
      <c r="A6461" s="19">
        <v>5295</v>
      </c>
      <c r="B6461" s="19">
        <v>3</v>
      </c>
      <c r="C6461" s="8">
        <v>1</v>
      </c>
      <c r="D6461" s="8">
        <v>2826</v>
      </c>
      <c r="E6461" s="8">
        <v>1</v>
      </c>
      <c r="F6461" s="7">
        <v>425</v>
      </c>
      <c r="G6461" s="8"/>
      <c r="H6461" s="9">
        <v>45009.458665011574</v>
      </c>
      <c r="I6461" s="20" t="str">
        <f>Table2[[#This Row],[StoreID]]&amp;"-"&amp;Table2[[#This Row],[OrderNumer]]</f>
        <v>3-5295</v>
      </c>
    </row>
    <row r="6462" spans="1:9" x14ac:dyDescent="0.35">
      <c r="A6462" s="19">
        <v>5298</v>
      </c>
      <c r="B6462" s="19">
        <v>3</v>
      </c>
      <c r="C6462" s="8">
        <v>19</v>
      </c>
      <c r="D6462" s="8">
        <v>461</v>
      </c>
      <c r="E6462" s="8">
        <v>1</v>
      </c>
      <c r="F6462" s="7">
        <v>100</v>
      </c>
      <c r="G6462" s="8"/>
      <c r="H6462" s="9">
        <v>45009.551654166666</v>
      </c>
      <c r="I6462" s="20" t="str">
        <f>Table2[[#This Row],[StoreID]]&amp;"-"&amp;Table2[[#This Row],[OrderNumer]]</f>
        <v>3-5298</v>
      </c>
    </row>
    <row r="6463" spans="1:9" x14ac:dyDescent="0.35">
      <c r="A6463" s="19">
        <v>5298</v>
      </c>
      <c r="B6463" s="19">
        <v>3</v>
      </c>
      <c r="C6463" s="8">
        <v>19</v>
      </c>
      <c r="D6463" s="8">
        <v>390</v>
      </c>
      <c r="E6463" s="8">
        <v>1</v>
      </c>
      <c r="F6463" s="7">
        <v>137.5</v>
      </c>
      <c r="G6463" s="8"/>
      <c r="H6463" s="9">
        <v>45009.551654166666</v>
      </c>
      <c r="I6463" s="20" t="str">
        <f>Table2[[#This Row],[StoreID]]&amp;"-"&amp;Table2[[#This Row],[OrderNumer]]</f>
        <v>3-5298</v>
      </c>
    </row>
    <row r="6464" spans="1:9" x14ac:dyDescent="0.35">
      <c r="A6464" s="19">
        <v>5299</v>
      </c>
      <c r="B6464" s="19">
        <v>3</v>
      </c>
      <c r="C6464" s="8">
        <v>19</v>
      </c>
      <c r="D6464" s="8">
        <v>476</v>
      </c>
      <c r="E6464" s="8">
        <v>1</v>
      </c>
      <c r="F6464" s="7">
        <v>30</v>
      </c>
      <c r="G6464" s="8"/>
      <c r="H6464" s="9">
        <v>45009.554696678242</v>
      </c>
      <c r="I6464" s="20" t="str">
        <f>Table2[[#This Row],[StoreID]]&amp;"-"&amp;Table2[[#This Row],[OrderNumer]]</f>
        <v>3-5299</v>
      </c>
    </row>
    <row r="6465" spans="1:9" x14ac:dyDescent="0.35">
      <c r="A6465" s="19">
        <v>5299</v>
      </c>
      <c r="B6465" s="19">
        <v>3</v>
      </c>
      <c r="C6465" s="8">
        <v>19</v>
      </c>
      <c r="D6465" s="8">
        <v>465</v>
      </c>
      <c r="E6465" s="8">
        <v>1</v>
      </c>
      <c r="F6465" s="7">
        <v>25</v>
      </c>
      <c r="G6465" s="8"/>
      <c r="H6465" s="9">
        <v>45009.554696724539</v>
      </c>
      <c r="I6465" s="20" t="str">
        <f>Table2[[#This Row],[StoreID]]&amp;"-"&amp;Table2[[#This Row],[OrderNumer]]</f>
        <v>3-5299</v>
      </c>
    </row>
    <row r="6466" spans="1:9" x14ac:dyDescent="0.35">
      <c r="A6466" s="19">
        <v>5299</v>
      </c>
      <c r="B6466" s="19">
        <v>3</v>
      </c>
      <c r="C6466" s="8">
        <v>19</v>
      </c>
      <c r="D6466" s="8">
        <v>4028</v>
      </c>
      <c r="E6466" s="8">
        <v>1</v>
      </c>
      <c r="F6466" s="7">
        <v>45</v>
      </c>
      <c r="G6466" s="8"/>
      <c r="H6466" s="9">
        <v>45009.554696724539</v>
      </c>
      <c r="I6466" s="20" t="str">
        <f>Table2[[#This Row],[StoreID]]&amp;"-"&amp;Table2[[#This Row],[OrderNumer]]</f>
        <v>3-5299</v>
      </c>
    </row>
    <row r="6467" spans="1:9" x14ac:dyDescent="0.35">
      <c r="A6467" s="19">
        <v>5299</v>
      </c>
      <c r="B6467" s="19">
        <v>3</v>
      </c>
      <c r="C6467" s="8">
        <v>19</v>
      </c>
      <c r="D6467" s="8">
        <v>4028</v>
      </c>
      <c r="E6467" s="8">
        <v>1</v>
      </c>
      <c r="F6467" s="7">
        <v>45</v>
      </c>
      <c r="G6467" s="8"/>
      <c r="H6467" s="9">
        <v>45009.554696724539</v>
      </c>
      <c r="I6467" s="20" t="str">
        <f>Table2[[#This Row],[StoreID]]&amp;"-"&amp;Table2[[#This Row],[OrderNumer]]</f>
        <v>3-5299</v>
      </c>
    </row>
    <row r="6468" spans="1:9" x14ac:dyDescent="0.35">
      <c r="A6468" s="19">
        <v>5299</v>
      </c>
      <c r="B6468" s="19">
        <v>3</v>
      </c>
      <c r="C6468" s="8">
        <v>19</v>
      </c>
      <c r="D6468" s="8">
        <v>4028</v>
      </c>
      <c r="E6468" s="8">
        <v>1</v>
      </c>
      <c r="F6468" s="7">
        <v>45</v>
      </c>
      <c r="G6468" s="8"/>
      <c r="H6468" s="9">
        <v>45009.554696724539</v>
      </c>
      <c r="I6468" s="20" t="str">
        <f>Table2[[#This Row],[StoreID]]&amp;"-"&amp;Table2[[#This Row],[OrderNumer]]</f>
        <v>3-5299</v>
      </c>
    </row>
    <row r="6469" spans="1:9" x14ac:dyDescent="0.35">
      <c r="A6469" s="19">
        <v>5300</v>
      </c>
      <c r="B6469" s="19">
        <v>3</v>
      </c>
      <c r="C6469" s="8">
        <v>1</v>
      </c>
      <c r="D6469" s="8">
        <v>2760</v>
      </c>
      <c r="E6469" s="8">
        <v>1</v>
      </c>
      <c r="F6469" s="7">
        <v>275</v>
      </c>
      <c r="G6469" s="8"/>
      <c r="H6469" s="9">
        <v>45009.557250810183</v>
      </c>
      <c r="I6469" s="20" t="str">
        <f>Table2[[#This Row],[StoreID]]&amp;"-"&amp;Table2[[#This Row],[OrderNumer]]</f>
        <v>3-5300</v>
      </c>
    </row>
    <row r="6470" spans="1:9" x14ac:dyDescent="0.35">
      <c r="A6470" s="19">
        <v>5303</v>
      </c>
      <c r="B6470" s="19">
        <v>3</v>
      </c>
      <c r="C6470" s="8">
        <v>1</v>
      </c>
      <c r="D6470" s="8">
        <v>3397</v>
      </c>
      <c r="E6470" s="8">
        <v>1</v>
      </c>
      <c r="F6470" s="7">
        <v>249.5</v>
      </c>
      <c r="G6470" s="8"/>
      <c r="H6470" s="9">
        <v>45009.56853449074</v>
      </c>
      <c r="I6470" s="20" t="str">
        <f>Table2[[#This Row],[StoreID]]&amp;"-"&amp;Table2[[#This Row],[OrderNumer]]</f>
        <v>3-5303</v>
      </c>
    </row>
    <row r="6471" spans="1:9" x14ac:dyDescent="0.35">
      <c r="A6471" s="19">
        <v>5303</v>
      </c>
      <c r="B6471" s="19">
        <v>3</v>
      </c>
      <c r="C6471" s="8">
        <v>1</v>
      </c>
      <c r="D6471" s="8">
        <v>385</v>
      </c>
      <c r="E6471" s="8">
        <v>1</v>
      </c>
      <c r="F6471" s="7">
        <v>197.5</v>
      </c>
      <c r="G6471" s="8"/>
      <c r="H6471" s="9">
        <v>45009.56853449074</v>
      </c>
      <c r="I6471" s="20" t="str">
        <f>Table2[[#This Row],[StoreID]]&amp;"-"&amp;Table2[[#This Row],[OrderNumer]]</f>
        <v>3-5303</v>
      </c>
    </row>
    <row r="6472" spans="1:9" x14ac:dyDescent="0.35">
      <c r="A6472" s="19">
        <v>5304</v>
      </c>
      <c r="B6472" s="19">
        <v>1</v>
      </c>
      <c r="C6472" s="8">
        <v>10</v>
      </c>
      <c r="D6472" s="8">
        <v>386</v>
      </c>
      <c r="E6472" s="8">
        <v>1</v>
      </c>
      <c r="F6472" s="7">
        <v>20</v>
      </c>
      <c r="G6472" s="8"/>
      <c r="H6472" s="9">
        <v>45026.70320729167</v>
      </c>
      <c r="I6472" s="20" t="str">
        <f>Table2[[#This Row],[StoreID]]&amp;"-"&amp;Table2[[#This Row],[OrderNumer]]</f>
        <v>1-5304</v>
      </c>
    </row>
    <row r="6473" spans="1:9" x14ac:dyDescent="0.35">
      <c r="A6473" s="19">
        <v>5304</v>
      </c>
      <c r="B6473" s="19">
        <v>3</v>
      </c>
      <c r="C6473" s="8">
        <v>1</v>
      </c>
      <c r="D6473" s="8">
        <v>391</v>
      </c>
      <c r="E6473" s="8">
        <v>1</v>
      </c>
      <c r="F6473" s="7">
        <v>125</v>
      </c>
      <c r="G6473" s="8"/>
      <c r="H6473" s="9">
        <v>45009.570120219905</v>
      </c>
      <c r="I6473" s="20" t="str">
        <f>Table2[[#This Row],[StoreID]]&amp;"-"&amp;Table2[[#This Row],[OrderNumer]]</f>
        <v>3-5304</v>
      </c>
    </row>
    <row r="6474" spans="1:9" x14ac:dyDescent="0.35">
      <c r="A6474" s="19">
        <v>5305</v>
      </c>
      <c r="B6474" s="19">
        <v>1</v>
      </c>
      <c r="C6474" s="8">
        <v>10</v>
      </c>
      <c r="D6474" s="8">
        <v>4028</v>
      </c>
      <c r="E6474" s="8">
        <v>1</v>
      </c>
      <c r="F6474" s="7">
        <v>45</v>
      </c>
      <c r="G6474" s="8"/>
      <c r="H6474" s="9">
        <v>45026.705769293978</v>
      </c>
      <c r="I6474" s="20" t="str">
        <f>Table2[[#This Row],[StoreID]]&amp;"-"&amp;Table2[[#This Row],[OrderNumer]]</f>
        <v>1-5305</v>
      </c>
    </row>
    <row r="6475" spans="1:9" x14ac:dyDescent="0.35">
      <c r="A6475" s="19">
        <v>5306</v>
      </c>
      <c r="B6475" s="19">
        <v>1</v>
      </c>
      <c r="C6475" s="8">
        <v>9</v>
      </c>
      <c r="D6475" s="8">
        <v>621</v>
      </c>
      <c r="E6475" s="8">
        <v>1</v>
      </c>
      <c r="F6475" s="7">
        <v>225</v>
      </c>
      <c r="G6475" s="8"/>
      <c r="H6475" s="9">
        <v>45026.853573495369</v>
      </c>
      <c r="I6475" s="20" t="str">
        <f>Table2[[#This Row],[StoreID]]&amp;"-"&amp;Table2[[#This Row],[OrderNumer]]</f>
        <v>1-5306</v>
      </c>
    </row>
    <row r="6476" spans="1:9" x14ac:dyDescent="0.35">
      <c r="A6476" s="19">
        <v>5309</v>
      </c>
      <c r="B6476" s="19">
        <v>1</v>
      </c>
      <c r="C6476" s="8">
        <v>15</v>
      </c>
      <c r="D6476" s="8">
        <v>573</v>
      </c>
      <c r="E6476" s="8">
        <v>1</v>
      </c>
      <c r="F6476" s="7">
        <v>195</v>
      </c>
      <c r="G6476" s="8"/>
      <c r="H6476" s="9">
        <v>45026.880501122687</v>
      </c>
      <c r="I6476" s="20" t="str">
        <f>Table2[[#This Row],[StoreID]]&amp;"-"&amp;Table2[[#This Row],[OrderNumer]]</f>
        <v>1-5309</v>
      </c>
    </row>
    <row r="6477" spans="1:9" x14ac:dyDescent="0.35">
      <c r="A6477" s="19">
        <v>5311</v>
      </c>
      <c r="B6477" s="19">
        <v>1</v>
      </c>
      <c r="C6477" s="8">
        <v>9</v>
      </c>
      <c r="D6477" s="8">
        <v>4079</v>
      </c>
      <c r="E6477" s="8">
        <v>1</v>
      </c>
      <c r="F6477" s="7">
        <v>25</v>
      </c>
      <c r="G6477" s="8"/>
      <c r="H6477" s="9">
        <v>45026.885441782404</v>
      </c>
      <c r="I6477" s="20" t="str">
        <f>Table2[[#This Row],[StoreID]]&amp;"-"&amp;Table2[[#This Row],[OrderNumer]]</f>
        <v>1-5311</v>
      </c>
    </row>
    <row r="6478" spans="1:9" x14ac:dyDescent="0.35">
      <c r="A6478" s="19">
        <v>5317</v>
      </c>
      <c r="B6478" s="19">
        <v>1</v>
      </c>
      <c r="C6478" s="8">
        <v>15</v>
      </c>
      <c r="D6478" s="8">
        <v>462</v>
      </c>
      <c r="E6478" s="8">
        <v>1</v>
      </c>
      <c r="F6478" s="7">
        <v>10</v>
      </c>
      <c r="G6478" s="8"/>
      <c r="H6478" s="9">
        <v>45026.909223032409</v>
      </c>
      <c r="I6478" s="20" t="str">
        <f>Table2[[#This Row],[StoreID]]&amp;"-"&amp;Table2[[#This Row],[OrderNumer]]</f>
        <v>1-5317</v>
      </c>
    </row>
    <row r="6479" spans="1:9" x14ac:dyDescent="0.35">
      <c r="A6479" s="19">
        <v>5320</v>
      </c>
      <c r="B6479" s="19">
        <v>1</v>
      </c>
      <c r="C6479" s="8">
        <v>9</v>
      </c>
      <c r="D6479" s="8">
        <v>462</v>
      </c>
      <c r="E6479" s="8">
        <v>2</v>
      </c>
      <c r="F6479" s="7">
        <v>20</v>
      </c>
      <c r="G6479" s="8"/>
      <c r="H6479" s="9">
        <v>45026.968614201389</v>
      </c>
      <c r="I6479" s="20" t="str">
        <f>Table2[[#This Row],[StoreID]]&amp;"-"&amp;Table2[[#This Row],[OrderNumer]]</f>
        <v>1-5320</v>
      </c>
    </row>
    <row r="6480" spans="1:9" x14ac:dyDescent="0.35">
      <c r="A6480" s="19">
        <v>5322</v>
      </c>
      <c r="B6480" s="19">
        <v>1</v>
      </c>
      <c r="C6480" s="8">
        <v>15</v>
      </c>
      <c r="D6480" s="8">
        <v>3267</v>
      </c>
      <c r="E6480" s="8">
        <v>1</v>
      </c>
      <c r="F6480" s="7">
        <v>175</v>
      </c>
      <c r="G6480" s="8"/>
      <c r="H6480" s="9">
        <v>45027.48091165509</v>
      </c>
      <c r="I6480" s="20" t="str">
        <f>Table2[[#This Row],[StoreID]]&amp;"-"&amp;Table2[[#This Row],[OrderNumer]]</f>
        <v>1-5322</v>
      </c>
    </row>
    <row r="6481" spans="1:9" x14ac:dyDescent="0.35">
      <c r="A6481" s="19">
        <v>5327</v>
      </c>
      <c r="B6481" s="19">
        <v>1</v>
      </c>
      <c r="C6481" s="8">
        <v>15</v>
      </c>
      <c r="D6481" s="8">
        <v>76</v>
      </c>
      <c r="E6481" s="8">
        <v>1</v>
      </c>
      <c r="F6481" s="7">
        <v>39.5</v>
      </c>
      <c r="G6481" s="8"/>
      <c r="H6481" s="9">
        <v>45027.512231250003</v>
      </c>
      <c r="I6481" s="20" t="str">
        <f>Table2[[#This Row],[StoreID]]&amp;"-"&amp;Table2[[#This Row],[OrderNumer]]</f>
        <v>1-5327</v>
      </c>
    </row>
    <row r="6482" spans="1:9" x14ac:dyDescent="0.35">
      <c r="A6482" s="19">
        <v>5330</v>
      </c>
      <c r="B6482" s="19">
        <v>1</v>
      </c>
      <c r="C6482" s="8">
        <v>15</v>
      </c>
      <c r="D6482" s="8">
        <v>462</v>
      </c>
      <c r="E6482" s="8">
        <v>1</v>
      </c>
      <c r="F6482" s="7">
        <v>10</v>
      </c>
      <c r="G6482" s="8"/>
      <c r="H6482" s="9">
        <v>45027.561685844907</v>
      </c>
      <c r="I6482" s="20" t="str">
        <f>Table2[[#This Row],[StoreID]]&amp;"-"&amp;Table2[[#This Row],[OrderNumer]]</f>
        <v>1-5330</v>
      </c>
    </row>
    <row r="6483" spans="1:9" x14ac:dyDescent="0.35">
      <c r="A6483" s="19">
        <v>5330</v>
      </c>
      <c r="B6483" s="19">
        <v>1</v>
      </c>
      <c r="C6483" s="8">
        <v>15</v>
      </c>
      <c r="D6483" s="8">
        <v>465</v>
      </c>
      <c r="E6483" s="8">
        <v>3</v>
      </c>
      <c r="F6483" s="7">
        <v>75</v>
      </c>
      <c r="G6483" s="8"/>
      <c r="H6483" s="9">
        <v>45027.561685879627</v>
      </c>
      <c r="I6483" s="20" t="str">
        <f>Table2[[#This Row],[StoreID]]&amp;"-"&amp;Table2[[#This Row],[OrderNumer]]</f>
        <v>1-5330</v>
      </c>
    </row>
    <row r="6484" spans="1:9" x14ac:dyDescent="0.35">
      <c r="A6484" s="19">
        <v>5334</v>
      </c>
      <c r="B6484" s="19">
        <v>1</v>
      </c>
      <c r="C6484" s="8">
        <v>1</v>
      </c>
      <c r="D6484" s="8">
        <v>4079</v>
      </c>
      <c r="E6484" s="8">
        <v>1</v>
      </c>
      <c r="F6484" s="7">
        <v>25</v>
      </c>
      <c r="G6484" s="8"/>
      <c r="H6484" s="9">
        <v>45027.577207025461</v>
      </c>
      <c r="I6484" s="20" t="str">
        <f>Table2[[#This Row],[StoreID]]&amp;"-"&amp;Table2[[#This Row],[OrderNumer]]</f>
        <v>1-5334</v>
      </c>
    </row>
    <row r="6485" spans="1:9" x14ac:dyDescent="0.35">
      <c r="A6485" s="19">
        <v>5335</v>
      </c>
      <c r="B6485" s="19">
        <v>1</v>
      </c>
      <c r="C6485" s="8">
        <v>2</v>
      </c>
      <c r="D6485" s="8">
        <v>125</v>
      </c>
      <c r="E6485" s="8">
        <v>1</v>
      </c>
      <c r="F6485" s="7">
        <v>137.5</v>
      </c>
      <c r="G6485" s="8"/>
      <c r="H6485" s="9">
        <v>45027.582009027778</v>
      </c>
      <c r="I6485" s="20" t="str">
        <f>Table2[[#This Row],[StoreID]]&amp;"-"&amp;Table2[[#This Row],[OrderNumer]]</f>
        <v>1-5335</v>
      </c>
    </row>
    <row r="6486" spans="1:9" x14ac:dyDescent="0.35">
      <c r="A6486" s="19">
        <v>5338</v>
      </c>
      <c r="B6486" s="19">
        <v>1</v>
      </c>
      <c r="C6486" s="8">
        <v>1</v>
      </c>
      <c r="D6486" s="8">
        <v>3370</v>
      </c>
      <c r="E6486" s="8">
        <v>1</v>
      </c>
      <c r="F6486" s="7">
        <v>225</v>
      </c>
      <c r="G6486" s="8"/>
      <c r="H6486" s="9">
        <v>45027.627709293978</v>
      </c>
      <c r="I6486" s="20" t="str">
        <f>Table2[[#This Row],[StoreID]]&amp;"-"&amp;Table2[[#This Row],[OrderNumer]]</f>
        <v>1-5338</v>
      </c>
    </row>
    <row r="6487" spans="1:9" x14ac:dyDescent="0.35">
      <c r="A6487" s="19">
        <v>5342</v>
      </c>
      <c r="B6487" s="19">
        <v>1</v>
      </c>
      <c r="C6487" s="8">
        <v>15</v>
      </c>
      <c r="D6487" s="8">
        <v>3425</v>
      </c>
      <c r="E6487" s="8">
        <v>1</v>
      </c>
      <c r="F6487" s="7">
        <v>299.5</v>
      </c>
      <c r="G6487" s="8"/>
      <c r="H6487" s="9">
        <v>45027.66634452546</v>
      </c>
      <c r="I6487" s="20" t="str">
        <f>Table2[[#This Row],[StoreID]]&amp;"-"&amp;Table2[[#This Row],[OrderNumer]]</f>
        <v>1-5342</v>
      </c>
    </row>
    <row r="6488" spans="1:9" x14ac:dyDescent="0.35">
      <c r="A6488" s="19">
        <v>5342</v>
      </c>
      <c r="B6488" s="19">
        <v>1</v>
      </c>
      <c r="C6488" s="8">
        <v>15</v>
      </c>
      <c r="D6488" s="8">
        <v>3719</v>
      </c>
      <c r="E6488" s="8">
        <v>1</v>
      </c>
      <c r="F6488" s="7">
        <v>100</v>
      </c>
      <c r="G6488" s="8"/>
      <c r="H6488" s="9">
        <v>45027.666344560188</v>
      </c>
      <c r="I6488" s="20" t="str">
        <f>Table2[[#This Row],[StoreID]]&amp;"-"&amp;Table2[[#This Row],[OrderNumer]]</f>
        <v>1-5342</v>
      </c>
    </row>
    <row r="6489" spans="1:9" x14ac:dyDescent="0.35">
      <c r="A6489" s="19">
        <v>5350</v>
      </c>
      <c r="B6489" s="19">
        <v>1</v>
      </c>
      <c r="C6489" s="8">
        <v>15</v>
      </c>
      <c r="D6489" s="8">
        <v>4091</v>
      </c>
      <c r="E6489" s="8">
        <v>1</v>
      </c>
      <c r="F6489" s="7">
        <v>25</v>
      </c>
      <c r="G6489" s="8"/>
      <c r="H6489" s="9">
        <v>45027.716876817132</v>
      </c>
      <c r="I6489" s="20" t="str">
        <f>Table2[[#This Row],[StoreID]]&amp;"-"&amp;Table2[[#This Row],[OrderNumer]]</f>
        <v>1-5350</v>
      </c>
    </row>
    <row r="6490" spans="1:9" x14ac:dyDescent="0.35">
      <c r="A6490" s="19">
        <v>5351</v>
      </c>
      <c r="B6490" s="19">
        <v>1</v>
      </c>
      <c r="C6490" s="8">
        <v>14</v>
      </c>
      <c r="D6490" s="8">
        <v>4024</v>
      </c>
      <c r="E6490" s="8">
        <v>1</v>
      </c>
      <c r="F6490" s="7">
        <v>275</v>
      </c>
      <c r="G6490" s="8"/>
      <c r="H6490" s="9">
        <v>45027.825041087963</v>
      </c>
      <c r="I6490" s="20" t="str">
        <f>Table2[[#This Row],[StoreID]]&amp;"-"&amp;Table2[[#This Row],[OrderNumer]]</f>
        <v>1-5351</v>
      </c>
    </row>
    <row r="6491" spans="1:9" x14ac:dyDescent="0.35">
      <c r="A6491" s="19">
        <v>5353</v>
      </c>
      <c r="B6491" s="19">
        <v>1</v>
      </c>
      <c r="C6491" s="8">
        <v>5</v>
      </c>
      <c r="D6491" s="8">
        <v>599</v>
      </c>
      <c r="E6491" s="8">
        <v>1</v>
      </c>
      <c r="F6491" s="7">
        <v>175</v>
      </c>
      <c r="G6491" s="8"/>
      <c r="H6491" s="9">
        <v>45027.8567247338</v>
      </c>
      <c r="I6491" s="20" t="str">
        <f>Table2[[#This Row],[StoreID]]&amp;"-"&amp;Table2[[#This Row],[OrderNumer]]</f>
        <v>1-5353</v>
      </c>
    </row>
    <row r="6492" spans="1:9" x14ac:dyDescent="0.35">
      <c r="A6492" s="19">
        <v>5359</v>
      </c>
      <c r="B6492" s="19">
        <v>1</v>
      </c>
      <c r="C6492" s="8">
        <v>14</v>
      </c>
      <c r="D6492" s="8">
        <v>390</v>
      </c>
      <c r="E6492" s="8">
        <v>1</v>
      </c>
      <c r="F6492" s="7">
        <v>137.5</v>
      </c>
      <c r="G6492" s="8"/>
      <c r="H6492" s="9">
        <v>45027.899620752316</v>
      </c>
      <c r="I6492" s="20" t="str">
        <f>Table2[[#This Row],[StoreID]]&amp;"-"&amp;Table2[[#This Row],[OrderNumer]]</f>
        <v>1-5359</v>
      </c>
    </row>
    <row r="6493" spans="1:9" x14ac:dyDescent="0.35">
      <c r="A6493" s="19">
        <v>5359</v>
      </c>
      <c r="B6493" s="19">
        <v>1</v>
      </c>
      <c r="C6493" s="8">
        <v>14</v>
      </c>
      <c r="D6493" s="8">
        <v>390</v>
      </c>
      <c r="E6493" s="8">
        <v>1</v>
      </c>
      <c r="F6493" s="7">
        <v>137.5</v>
      </c>
      <c r="G6493" s="8"/>
      <c r="H6493" s="9">
        <v>45027.899620798613</v>
      </c>
      <c r="I6493" s="20" t="str">
        <f>Table2[[#This Row],[StoreID]]&amp;"-"&amp;Table2[[#This Row],[OrderNumer]]</f>
        <v>1-5359</v>
      </c>
    </row>
    <row r="6494" spans="1:9" x14ac:dyDescent="0.35">
      <c r="A6494" s="19">
        <v>5359</v>
      </c>
      <c r="B6494" s="19">
        <v>1</v>
      </c>
      <c r="C6494" s="8">
        <v>14</v>
      </c>
      <c r="D6494" s="8">
        <v>385</v>
      </c>
      <c r="E6494" s="8">
        <v>1</v>
      </c>
      <c r="F6494" s="7">
        <v>197.5</v>
      </c>
      <c r="G6494" s="8"/>
      <c r="H6494" s="9">
        <v>45027.899620868055</v>
      </c>
      <c r="I6494" s="20" t="str">
        <f>Table2[[#This Row],[StoreID]]&amp;"-"&amp;Table2[[#This Row],[OrderNumer]]</f>
        <v>1-5359</v>
      </c>
    </row>
    <row r="6495" spans="1:9" x14ac:dyDescent="0.35">
      <c r="A6495" s="19">
        <v>5359</v>
      </c>
      <c r="B6495" s="19">
        <v>1</v>
      </c>
      <c r="C6495" s="8">
        <v>14</v>
      </c>
      <c r="D6495" s="8">
        <v>462</v>
      </c>
      <c r="E6495" s="8">
        <v>39</v>
      </c>
      <c r="F6495" s="7">
        <v>390</v>
      </c>
      <c r="G6495" s="8"/>
      <c r="H6495" s="9">
        <v>45027.899620833334</v>
      </c>
      <c r="I6495" s="20" t="str">
        <f>Table2[[#This Row],[StoreID]]&amp;"-"&amp;Table2[[#This Row],[OrderNumer]]</f>
        <v>1-5359</v>
      </c>
    </row>
    <row r="6496" spans="1:9" x14ac:dyDescent="0.35">
      <c r="A6496" s="19">
        <v>5366</v>
      </c>
      <c r="B6496" s="19">
        <v>1</v>
      </c>
      <c r="C6496" s="8">
        <v>5</v>
      </c>
      <c r="D6496" s="8">
        <v>3275</v>
      </c>
      <c r="E6496" s="8">
        <v>1</v>
      </c>
      <c r="F6496" s="7">
        <v>47.5</v>
      </c>
      <c r="G6496" s="8"/>
      <c r="H6496" s="9">
        <v>45027.945917557867</v>
      </c>
      <c r="I6496" s="20" t="str">
        <f>Table2[[#This Row],[StoreID]]&amp;"-"&amp;Table2[[#This Row],[OrderNumer]]</f>
        <v>1-5366</v>
      </c>
    </row>
    <row r="6497" spans="1:9" x14ac:dyDescent="0.35">
      <c r="A6497" s="19">
        <v>5366</v>
      </c>
      <c r="B6497" s="19">
        <v>1</v>
      </c>
      <c r="C6497" s="8">
        <v>5</v>
      </c>
      <c r="D6497" s="8">
        <v>3255</v>
      </c>
      <c r="E6497" s="8">
        <v>1</v>
      </c>
      <c r="F6497" s="7">
        <v>37.5</v>
      </c>
      <c r="G6497" s="8"/>
      <c r="H6497" s="9">
        <v>45027.945917673613</v>
      </c>
      <c r="I6497" s="20" t="str">
        <f>Table2[[#This Row],[StoreID]]&amp;"-"&amp;Table2[[#This Row],[OrderNumer]]</f>
        <v>1-5366</v>
      </c>
    </row>
    <row r="6498" spans="1:9" x14ac:dyDescent="0.35">
      <c r="A6498" s="19">
        <v>5366</v>
      </c>
      <c r="B6498" s="19">
        <v>1</v>
      </c>
      <c r="C6498" s="8">
        <v>5</v>
      </c>
      <c r="D6498" s="8">
        <v>3264</v>
      </c>
      <c r="E6498" s="8">
        <v>1</v>
      </c>
      <c r="F6498" s="7">
        <v>225</v>
      </c>
      <c r="G6498" s="8"/>
      <c r="H6498" s="9">
        <v>45027.945917673613</v>
      </c>
      <c r="I6498" s="20" t="str">
        <f>Table2[[#This Row],[StoreID]]&amp;"-"&amp;Table2[[#This Row],[OrderNumer]]</f>
        <v>1-5366</v>
      </c>
    </row>
    <row r="6499" spans="1:9" x14ac:dyDescent="0.35">
      <c r="A6499" s="19">
        <v>5366</v>
      </c>
      <c r="B6499" s="19">
        <v>1</v>
      </c>
      <c r="C6499" s="8">
        <v>5</v>
      </c>
      <c r="D6499" s="8">
        <v>3305</v>
      </c>
      <c r="E6499" s="8">
        <v>1</v>
      </c>
      <c r="F6499" s="7">
        <v>97.5</v>
      </c>
      <c r="G6499" s="8"/>
      <c r="H6499" s="9">
        <v>45027.945917708334</v>
      </c>
      <c r="I6499" s="20" t="str">
        <f>Table2[[#This Row],[StoreID]]&amp;"-"&amp;Table2[[#This Row],[OrderNumer]]</f>
        <v>1-5366</v>
      </c>
    </row>
    <row r="6500" spans="1:9" x14ac:dyDescent="0.35">
      <c r="A6500" s="19">
        <v>5367</v>
      </c>
      <c r="B6500" s="19">
        <v>1</v>
      </c>
      <c r="C6500" s="8">
        <v>14</v>
      </c>
      <c r="D6500" s="8">
        <v>4092</v>
      </c>
      <c r="E6500" s="8">
        <v>1</v>
      </c>
      <c r="F6500" s="7">
        <v>25</v>
      </c>
      <c r="G6500" s="8"/>
      <c r="H6500" s="9">
        <v>45027.954056516202</v>
      </c>
      <c r="I6500" s="20" t="str">
        <f>Table2[[#This Row],[StoreID]]&amp;"-"&amp;Table2[[#This Row],[OrderNumer]]</f>
        <v>1-5367</v>
      </c>
    </row>
    <row r="6501" spans="1:9" x14ac:dyDescent="0.35">
      <c r="A6501" s="19">
        <v>5367</v>
      </c>
      <c r="B6501" s="19">
        <v>1</v>
      </c>
      <c r="C6501" s="8">
        <v>14</v>
      </c>
      <c r="D6501" s="8">
        <v>4091</v>
      </c>
      <c r="E6501" s="8">
        <v>1</v>
      </c>
      <c r="F6501" s="7">
        <v>25</v>
      </c>
      <c r="G6501" s="8"/>
      <c r="H6501" s="9">
        <v>45027.954056562499</v>
      </c>
      <c r="I6501" s="20" t="str">
        <f>Table2[[#This Row],[StoreID]]&amp;"-"&amp;Table2[[#This Row],[OrderNumer]]</f>
        <v>1-5367</v>
      </c>
    </row>
    <row r="6502" spans="1:9" x14ac:dyDescent="0.35">
      <c r="A6502" s="19">
        <v>5369</v>
      </c>
      <c r="B6502" s="19">
        <v>1</v>
      </c>
      <c r="C6502" s="8">
        <v>14</v>
      </c>
      <c r="D6502" s="8">
        <v>1165</v>
      </c>
      <c r="E6502" s="8">
        <v>1</v>
      </c>
      <c r="F6502" s="7">
        <v>25</v>
      </c>
      <c r="G6502" s="8"/>
      <c r="H6502" s="9">
        <v>45027.984825150466</v>
      </c>
      <c r="I6502" s="20" t="str">
        <f>Table2[[#This Row],[StoreID]]&amp;"-"&amp;Table2[[#This Row],[OrderNumer]]</f>
        <v>1-5369</v>
      </c>
    </row>
    <row r="6503" spans="1:9" x14ac:dyDescent="0.35">
      <c r="A6503" s="19">
        <v>5370</v>
      </c>
      <c r="B6503" s="19">
        <v>1</v>
      </c>
      <c r="C6503" s="8">
        <v>10</v>
      </c>
      <c r="D6503" s="8">
        <v>4090</v>
      </c>
      <c r="E6503" s="8">
        <v>1</v>
      </c>
      <c r="F6503" s="7">
        <v>47.5</v>
      </c>
      <c r="G6503" s="8"/>
      <c r="H6503" s="9">
        <v>45028.522012071757</v>
      </c>
      <c r="I6503" s="20" t="str">
        <f>Table2[[#This Row],[StoreID]]&amp;"-"&amp;Table2[[#This Row],[OrderNumer]]</f>
        <v>1-5370</v>
      </c>
    </row>
    <row r="6504" spans="1:9" x14ac:dyDescent="0.35">
      <c r="A6504" s="19">
        <v>5371</v>
      </c>
      <c r="B6504" s="19">
        <v>1</v>
      </c>
      <c r="C6504" s="8">
        <v>1</v>
      </c>
      <c r="D6504" s="8">
        <v>4091</v>
      </c>
      <c r="E6504" s="8">
        <v>3</v>
      </c>
      <c r="F6504" s="7">
        <v>75</v>
      </c>
      <c r="G6504" s="8"/>
      <c r="H6504" s="9">
        <v>45028.584409178242</v>
      </c>
      <c r="I6504" s="20" t="str">
        <f>Table2[[#This Row],[StoreID]]&amp;"-"&amp;Table2[[#This Row],[OrderNumer]]</f>
        <v>1-5371</v>
      </c>
    </row>
    <row r="6505" spans="1:9" x14ac:dyDescent="0.35">
      <c r="A6505" s="19">
        <v>5375</v>
      </c>
      <c r="B6505" s="19">
        <v>1</v>
      </c>
      <c r="C6505" s="8">
        <v>1</v>
      </c>
      <c r="D6505" s="8">
        <v>3230</v>
      </c>
      <c r="E6505" s="8">
        <v>1</v>
      </c>
      <c r="F6505" s="7">
        <v>75</v>
      </c>
      <c r="G6505" s="8"/>
      <c r="H6505" s="9">
        <v>45028.606019942126</v>
      </c>
      <c r="I6505" s="20" t="str">
        <f>Table2[[#This Row],[StoreID]]&amp;"-"&amp;Table2[[#This Row],[OrderNumer]]</f>
        <v>1-5375</v>
      </c>
    </row>
    <row r="6506" spans="1:9" x14ac:dyDescent="0.35">
      <c r="A6506" s="19">
        <v>5378</v>
      </c>
      <c r="B6506" s="19">
        <v>1</v>
      </c>
      <c r="C6506" s="8">
        <v>14</v>
      </c>
      <c r="D6506" s="8">
        <v>248</v>
      </c>
      <c r="E6506" s="8">
        <v>1</v>
      </c>
      <c r="F6506" s="7">
        <v>174.5</v>
      </c>
      <c r="G6506" s="8"/>
      <c r="H6506" s="9">
        <v>45028.639163854168</v>
      </c>
      <c r="I6506" s="20" t="str">
        <f>Table2[[#This Row],[StoreID]]&amp;"-"&amp;Table2[[#This Row],[OrderNumer]]</f>
        <v>1-5378</v>
      </c>
    </row>
    <row r="6507" spans="1:9" x14ac:dyDescent="0.35">
      <c r="A6507" s="19">
        <v>5379</v>
      </c>
      <c r="B6507" s="19">
        <v>1</v>
      </c>
      <c r="C6507" s="8">
        <v>14</v>
      </c>
      <c r="D6507" s="8">
        <v>4079</v>
      </c>
      <c r="E6507" s="8">
        <v>4</v>
      </c>
      <c r="F6507" s="7">
        <v>100</v>
      </c>
      <c r="G6507" s="8"/>
      <c r="H6507" s="9">
        <v>45028.647994016203</v>
      </c>
      <c r="I6507" s="20" t="str">
        <f>Table2[[#This Row],[StoreID]]&amp;"-"&amp;Table2[[#This Row],[OrderNumer]]</f>
        <v>1-5379</v>
      </c>
    </row>
    <row r="6508" spans="1:9" x14ac:dyDescent="0.35">
      <c r="A6508" s="19">
        <v>5386</v>
      </c>
      <c r="B6508" s="19">
        <v>1</v>
      </c>
      <c r="C6508" s="8">
        <v>3</v>
      </c>
      <c r="D6508" s="8">
        <v>465</v>
      </c>
      <c r="E6508" s="8">
        <v>1</v>
      </c>
      <c r="F6508" s="7">
        <v>25</v>
      </c>
      <c r="G6508" s="8"/>
      <c r="H6508" s="9">
        <v>45028.856587997689</v>
      </c>
      <c r="I6508" s="20" t="str">
        <f>Table2[[#This Row],[StoreID]]&amp;"-"&amp;Table2[[#This Row],[OrderNumer]]</f>
        <v>1-5386</v>
      </c>
    </row>
    <row r="6509" spans="1:9" x14ac:dyDescent="0.35">
      <c r="A6509" s="19">
        <v>5386</v>
      </c>
      <c r="B6509" s="19">
        <v>1</v>
      </c>
      <c r="C6509" s="8">
        <v>3</v>
      </c>
      <c r="D6509" s="8">
        <v>474</v>
      </c>
      <c r="E6509" s="8">
        <v>1</v>
      </c>
      <c r="F6509" s="7">
        <v>50</v>
      </c>
      <c r="G6509" s="8"/>
      <c r="H6509" s="9">
        <v>45028.856588043978</v>
      </c>
      <c r="I6509" s="20" t="str">
        <f>Table2[[#This Row],[StoreID]]&amp;"-"&amp;Table2[[#This Row],[OrderNumer]]</f>
        <v>1-5386</v>
      </c>
    </row>
    <row r="6510" spans="1:9" x14ac:dyDescent="0.35">
      <c r="A6510" s="19">
        <v>5390</v>
      </c>
      <c r="B6510" s="19">
        <v>1</v>
      </c>
      <c r="C6510" s="8">
        <v>3</v>
      </c>
      <c r="D6510" s="8">
        <v>4028</v>
      </c>
      <c r="E6510" s="8">
        <v>1</v>
      </c>
      <c r="F6510" s="7">
        <v>45</v>
      </c>
      <c r="G6510" s="8"/>
      <c r="H6510" s="9">
        <v>45028.881839004629</v>
      </c>
      <c r="I6510" s="20" t="str">
        <f>Table2[[#This Row],[StoreID]]&amp;"-"&amp;Table2[[#This Row],[OrderNumer]]</f>
        <v>1-5390</v>
      </c>
    </row>
    <row r="6511" spans="1:9" x14ac:dyDescent="0.35">
      <c r="A6511" s="19">
        <v>5390</v>
      </c>
      <c r="B6511" s="19">
        <v>1</v>
      </c>
      <c r="C6511" s="8">
        <v>3</v>
      </c>
      <c r="D6511" s="8">
        <v>4028</v>
      </c>
      <c r="E6511" s="8">
        <v>1</v>
      </c>
      <c r="F6511" s="7">
        <v>45</v>
      </c>
      <c r="G6511" s="8"/>
      <c r="H6511" s="9">
        <v>45028.88183903935</v>
      </c>
      <c r="I6511" s="20" t="str">
        <f>Table2[[#This Row],[StoreID]]&amp;"-"&amp;Table2[[#This Row],[OrderNumer]]</f>
        <v>1-5390</v>
      </c>
    </row>
    <row r="6512" spans="1:9" x14ac:dyDescent="0.35">
      <c r="A6512" s="19">
        <v>5390</v>
      </c>
      <c r="B6512" s="19">
        <v>1</v>
      </c>
      <c r="C6512" s="8">
        <v>3</v>
      </c>
      <c r="D6512" s="8">
        <v>4028</v>
      </c>
      <c r="E6512" s="8">
        <v>1</v>
      </c>
      <c r="F6512" s="7">
        <v>45</v>
      </c>
      <c r="G6512" s="8"/>
      <c r="H6512" s="9">
        <v>45028.881839085647</v>
      </c>
      <c r="I6512" s="20" t="str">
        <f>Table2[[#This Row],[StoreID]]&amp;"-"&amp;Table2[[#This Row],[OrderNumer]]</f>
        <v>1-5390</v>
      </c>
    </row>
    <row r="6513" spans="1:9" x14ac:dyDescent="0.35">
      <c r="A6513" s="19">
        <v>5395</v>
      </c>
      <c r="B6513" s="19">
        <v>1</v>
      </c>
      <c r="C6513" s="8">
        <v>11</v>
      </c>
      <c r="D6513" s="8">
        <v>3580</v>
      </c>
      <c r="E6513" s="8">
        <v>1</v>
      </c>
      <c r="F6513" s="7">
        <v>249.5</v>
      </c>
      <c r="G6513" s="8"/>
      <c r="H6513" s="9">
        <v>45028.927431793978</v>
      </c>
      <c r="I6513" s="20" t="str">
        <f>Table2[[#This Row],[StoreID]]&amp;"-"&amp;Table2[[#This Row],[OrderNumer]]</f>
        <v>1-5395</v>
      </c>
    </row>
    <row r="6514" spans="1:9" x14ac:dyDescent="0.35">
      <c r="A6514" s="19">
        <v>5395</v>
      </c>
      <c r="B6514" s="19">
        <v>1</v>
      </c>
      <c r="C6514" s="8">
        <v>11</v>
      </c>
      <c r="D6514" s="8">
        <v>4079</v>
      </c>
      <c r="E6514" s="8">
        <v>2</v>
      </c>
      <c r="F6514" s="7">
        <v>50</v>
      </c>
      <c r="G6514" s="8"/>
      <c r="H6514" s="9">
        <v>45028.927431979166</v>
      </c>
      <c r="I6514" s="20" t="str">
        <f>Table2[[#This Row],[StoreID]]&amp;"-"&amp;Table2[[#This Row],[OrderNumer]]</f>
        <v>1-5395</v>
      </c>
    </row>
    <row r="6515" spans="1:9" x14ac:dyDescent="0.35">
      <c r="A6515" s="19">
        <v>5401</v>
      </c>
      <c r="B6515" s="19">
        <v>1</v>
      </c>
      <c r="C6515" s="8">
        <v>3</v>
      </c>
      <c r="D6515" s="8">
        <v>4028</v>
      </c>
      <c r="E6515" s="8">
        <v>1</v>
      </c>
      <c r="F6515" s="7">
        <v>45</v>
      </c>
      <c r="G6515" s="8"/>
      <c r="H6515" s="9">
        <v>45028.968291354169</v>
      </c>
      <c r="I6515" s="20" t="str">
        <f>Table2[[#This Row],[StoreID]]&amp;"-"&amp;Table2[[#This Row],[OrderNumer]]</f>
        <v>1-5401</v>
      </c>
    </row>
    <row r="6516" spans="1:9" x14ac:dyDescent="0.35">
      <c r="A6516" s="19">
        <v>5401</v>
      </c>
      <c r="B6516" s="19">
        <v>1</v>
      </c>
      <c r="C6516" s="8">
        <v>11</v>
      </c>
      <c r="D6516" s="8">
        <v>470</v>
      </c>
      <c r="E6516" s="8">
        <v>1</v>
      </c>
      <c r="F6516" s="7">
        <v>20</v>
      </c>
      <c r="G6516" s="8"/>
      <c r="H6516" s="9">
        <v>45028.968291319441</v>
      </c>
      <c r="I6516" s="20" t="str">
        <f>Table2[[#This Row],[StoreID]]&amp;"-"&amp;Table2[[#This Row],[OrderNumer]]</f>
        <v>1-5401</v>
      </c>
    </row>
    <row r="6517" spans="1:9" x14ac:dyDescent="0.35">
      <c r="A6517" s="19">
        <v>5409</v>
      </c>
      <c r="B6517" s="19">
        <v>1</v>
      </c>
      <c r="C6517" s="8">
        <v>9</v>
      </c>
      <c r="D6517" s="8">
        <v>3274</v>
      </c>
      <c r="E6517" s="8">
        <v>1</v>
      </c>
      <c r="F6517" s="7">
        <v>87.5</v>
      </c>
      <c r="G6517" s="8"/>
      <c r="H6517" s="9">
        <v>45029.002044988425</v>
      </c>
      <c r="I6517" s="20" t="str">
        <f>Table2[[#This Row],[StoreID]]&amp;"-"&amp;Table2[[#This Row],[OrderNumer]]</f>
        <v>1-5409</v>
      </c>
    </row>
    <row r="6518" spans="1:9" x14ac:dyDescent="0.35">
      <c r="A6518" s="19">
        <v>5413</v>
      </c>
      <c r="B6518" s="19">
        <v>1</v>
      </c>
      <c r="C6518" s="8">
        <v>5</v>
      </c>
      <c r="D6518" s="8">
        <v>4090</v>
      </c>
      <c r="E6518" s="8">
        <v>1</v>
      </c>
      <c r="F6518" s="7">
        <v>47.5</v>
      </c>
      <c r="G6518" s="8"/>
      <c r="H6518" s="9">
        <v>45029.457386458336</v>
      </c>
      <c r="I6518" s="20" t="str">
        <f>Table2[[#This Row],[StoreID]]&amp;"-"&amp;Table2[[#This Row],[OrderNumer]]</f>
        <v>1-5413</v>
      </c>
    </row>
    <row r="6519" spans="1:9" x14ac:dyDescent="0.35">
      <c r="A6519" s="19">
        <v>5413</v>
      </c>
      <c r="B6519" s="19">
        <v>1</v>
      </c>
      <c r="C6519" s="8">
        <v>5</v>
      </c>
      <c r="D6519" s="8">
        <v>4092</v>
      </c>
      <c r="E6519" s="8">
        <v>1</v>
      </c>
      <c r="F6519" s="7">
        <v>25</v>
      </c>
      <c r="G6519" s="8"/>
      <c r="H6519" s="9">
        <v>45029.457386493057</v>
      </c>
      <c r="I6519" s="20" t="str">
        <f>Table2[[#This Row],[StoreID]]&amp;"-"&amp;Table2[[#This Row],[OrderNumer]]</f>
        <v>1-5413</v>
      </c>
    </row>
    <row r="6520" spans="1:9" x14ac:dyDescent="0.35">
      <c r="A6520" s="19">
        <v>5418</v>
      </c>
      <c r="B6520" s="19">
        <v>1</v>
      </c>
      <c r="C6520" s="8">
        <v>10</v>
      </c>
      <c r="D6520" s="8">
        <v>3260</v>
      </c>
      <c r="E6520" s="8">
        <v>1</v>
      </c>
      <c r="F6520" s="7">
        <v>19.5</v>
      </c>
      <c r="G6520" s="8"/>
      <c r="H6520" s="9">
        <v>45029.477208020835</v>
      </c>
      <c r="I6520" s="20" t="str">
        <f>Table2[[#This Row],[StoreID]]&amp;"-"&amp;Table2[[#This Row],[OrderNumer]]</f>
        <v>1-5418</v>
      </c>
    </row>
    <row r="6521" spans="1:9" x14ac:dyDescent="0.35">
      <c r="A6521" s="19">
        <v>5433</v>
      </c>
      <c r="B6521" s="19">
        <v>1</v>
      </c>
      <c r="C6521" s="8">
        <v>10</v>
      </c>
      <c r="D6521" s="8">
        <v>3312</v>
      </c>
      <c r="E6521" s="8">
        <v>1</v>
      </c>
      <c r="F6521" s="7">
        <v>137.5</v>
      </c>
      <c r="G6521" s="8"/>
      <c r="H6521" s="9">
        <v>45029.583514583333</v>
      </c>
      <c r="I6521" s="20" t="str">
        <f>Table2[[#This Row],[StoreID]]&amp;"-"&amp;Table2[[#This Row],[OrderNumer]]</f>
        <v>1-5433</v>
      </c>
    </row>
    <row r="6522" spans="1:9" x14ac:dyDescent="0.35">
      <c r="A6522" s="19">
        <v>5435</v>
      </c>
      <c r="B6522" s="19">
        <v>1</v>
      </c>
      <c r="C6522" s="8">
        <v>5</v>
      </c>
      <c r="D6522" s="8">
        <v>475</v>
      </c>
      <c r="E6522" s="8">
        <v>1</v>
      </c>
      <c r="F6522" s="7">
        <v>50</v>
      </c>
      <c r="G6522" s="8"/>
      <c r="H6522" s="9">
        <v>45029.611021493052</v>
      </c>
      <c r="I6522" s="20" t="str">
        <f>Table2[[#This Row],[StoreID]]&amp;"-"&amp;Table2[[#This Row],[OrderNumer]]</f>
        <v>1-5435</v>
      </c>
    </row>
    <row r="6523" spans="1:9" x14ac:dyDescent="0.35">
      <c r="A6523" s="19">
        <v>5441</v>
      </c>
      <c r="B6523" s="19">
        <v>1</v>
      </c>
      <c r="C6523" s="8">
        <v>5</v>
      </c>
      <c r="D6523" s="8">
        <v>374</v>
      </c>
      <c r="E6523" s="8">
        <v>1</v>
      </c>
      <c r="F6523" s="7">
        <v>15</v>
      </c>
      <c r="G6523" s="8"/>
      <c r="H6523" s="9">
        <v>45029.619827395836</v>
      </c>
      <c r="I6523" s="20" t="str">
        <f>Table2[[#This Row],[StoreID]]&amp;"-"&amp;Table2[[#This Row],[OrderNumer]]</f>
        <v>1-5441</v>
      </c>
    </row>
    <row r="6524" spans="1:9" x14ac:dyDescent="0.35">
      <c r="A6524" s="19">
        <v>5444</v>
      </c>
      <c r="B6524" s="19">
        <v>1</v>
      </c>
      <c r="C6524" s="8">
        <v>14</v>
      </c>
      <c r="D6524" s="8">
        <v>3343</v>
      </c>
      <c r="E6524" s="8">
        <v>1</v>
      </c>
      <c r="F6524" s="7">
        <v>125</v>
      </c>
      <c r="G6524" s="8"/>
      <c r="H6524" s="9">
        <v>45029.628392164355</v>
      </c>
      <c r="I6524" s="20" t="str">
        <f>Table2[[#This Row],[StoreID]]&amp;"-"&amp;Table2[[#This Row],[OrderNumer]]</f>
        <v>1-5444</v>
      </c>
    </row>
    <row r="6525" spans="1:9" x14ac:dyDescent="0.35">
      <c r="A6525" s="19">
        <v>5444</v>
      </c>
      <c r="B6525" s="19">
        <v>1</v>
      </c>
      <c r="C6525" s="8">
        <v>14</v>
      </c>
      <c r="D6525" s="8">
        <v>3347</v>
      </c>
      <c r="E6525" s="8">
        <v>1</v>
      </c>
      <c r="F6525" s="7">
        <v>125</v>
      </c>
      <c r="G6525" s="8"/>
      <c r="H6525" s="9">
        <v>45029.628392210645</v>
      </c>
      <c r="I6525" s="20" t="str">
        <f>Table2[[#This Row],[StoreID]]&amp;"-"&amp;Table2[[#This Row],[OrderNumer]]</f>
        <v>1-5444</v>
      </c>
    </row>
    <row r="6526" spans="1:9" x14ac:dyDescent="0.35">
      <c r="A6526" s="19">
        <v>5445</v>
      </c>
      <c r="B6526" s="19">
        <v>1</v>
      </c>
      <c r="C6526" s="8">
        <v>11</v>
      </c>
      <c r="D6526" s="8">
        <v>583</v>
      </c>
      <c r="E6526" s="8">
        <v>1</v>
      </c>
      <c r="F6526" s="7">
        <v>545</v>
      </c>
      <c r="G6526" s="8"/>
      <c r="H6526" s="9">
        <v>45029.631138159719</v>
      </c>
      <c r="I6526" s="20" t="str">
        <f>Table2[[#This Row],[StoreID]]&amp;"-"&amp;Table2[[#This Row],[OrderNumer]]</f>
        <v>1-5445</v>
      </c>
    </row>
    <row r="6527" spans="1:9" x14ac:dyDescent="0.35">
      <c r="A6527" s="19">
        <v>5445</v>
      </c>
      <c r="B6527" s="19">
        <v>1</v>
      </c>
      <c r="C6527" s="8">
        <v>11</v>
      </c>
      <c r="D6527" s="8">
        <v>2778</v>
      </c>
      <c r="E6527" s="8">
        <v>1</v>
      </c>
      <c r="F6527" s="7">
        <v>600</v>
      </c>
      <c r="G6527" s="8"/>
      <c r="H6527" s="9">
        <v>45029.631138194447</v>
      </c>
      <c r="I6527" s="20" t="str">
        <f>Table2[[#This Row],[StoreID]]&amp;"-"&amp;Table2[[#This Row],[OrderNumer]]</f>
        <v>1-5445</v>
      </c>
    </row>
    <row r="6528" spans="1:9" x14ac:dyDescent="0.35">
      <c r="A6528" s="19">
        <v>5445</v>
      </c>
      <c r="B6528" s="19">
        <v>1</v>
      </c>
      <c r="C6528" s="8">
        <v>11</v>
      </c>
      <c r="D6528" s="8">
        <v>2786</v>
      </c>
      <c r="E6528" s="8">
        <v>1</v>
      </c>
      <c r="F6528" s="7">
        <v>150</v>
      </c>
      <c r="G6528" s="8"/>
      <c r="H6528" s="9">
        <v>45029.631138194447</v>
      </c>
      <c r="I6528" s="20" t="str">
        <f>Table2[[#This Row],[StoreID]]&amp;"-"&amp;Table2[[#This Row],[OrderNumer]]</f>
        <v>1-5445</v>
      </c>
    </row>
    <row r="6529" spans="1:9" x14ac:dyDescent="0.35">
      <c r="A6529" s="19">
        <v>5445</v>
      </c>
      <c r="B6529" s="19">
        <v>1</v>
      </c>
      <c r="C6529" s="8">
        <v>11</v>
      </c>
      <c r="D6529" s="8">
        <v>3336</v>
      </c>
      <c r="E6529" s="8">
        <v>1</v>
      </c>
      <c r="F6529" s="7">
        <v>337.5</v>
      </c>
      <c r="G6529" s="8"/>
      <c r="H6529" s="9">
        <v>45029.631138275465</v>
      </c>
      <c r="I6529" s="20" t="str">
        <f>Table2[[#This Row],[StoreID]]&amp;"-"&amp;Table2[[#This Row],[OrderNumer]]</f>
        <v>1-5445</v>
      </c>
    </row>
    <row r="6530" spans="1:9" x14ac:dyDescent="0.35">
      <c r="A6530" s="19">
        <v>5446</v>
      </c>
      <c r="B6530" s="19">
        <v>1</v>
      </c>
      <c r="C6530" s="8">
        <v>10</v>
      </c>
      <c r="D6530" s="8">
        <v>374</v>
      </c>
      <c r="E6530" s="8">
        <v>1</v>
      </c>
      <c r="F6530" s="7">
        <v>15</v>
      </c>
      <c r="G6530" s="8"/>
      <c r="H6530" s="9">
        <v>45029.632386493053</v>
      </c>
      <c r="I6530" s="20" t="str">
        <f>Table2[[#This Row],[StoreID]]&amp;"-"&amp;Table2[[#This Row],[OrderNumer]]</f>
        <v>1-5446</v>
      </c>
    </row>
    <row r="6531" spans="1:9" x14ac:dyDescent="0.35">
      <c r="A6531" s="19">
        <v>5448</v>
      </c>
      <c r="B6531" s="19">
        <v>1</v>
      </c>
      <c r="C6531" s="8">
        <v>5</v>
      </c>
      <c r="D6531" s="8">
        <v>3280</v>
      </c>
      <c r="E6531" s="8">
        <v>1</v>
      </c>
      <c r="F6531" s="7">
        <v>75</v>
      </c>
      <c r="G6531" s="8"/>
      <c r="H6531" s="9">
        <v>45029.650354710648</v>
      </c>
      <c r="I6531" s="20" t="str">
        <f>Table2[[#This Row],[StoreID]]&amp;"-"&amp;Table2[[#This Row],[OrderNumer]]</f>
        <v>1-5448</v>
      </c>
    </row>
    <row r="6532" spans="1:9" x14ac:dyDescent="0.35">
      <c r="A6532" s="19">
        <v>5448</v>
      </c>
      <c r="B6532" s="19">
        <v>1</v>
      </c>
      <c r="C6532" s="8">
        <v>5</v>
      </c>
      <c r="D6532" s="8">
        <v>3232</v>
      </c>
      <c r="E6532" s="8">
        <v>1</v>
      </c>
      <c r="F6532" s="7">
        <v>172.5</v>
      </c>
      <c r="G6532" s="8"/>
      <c r="H6532" s="9">
        <v>45029.650354710648</v>
      </c>
      <c r="I6532" s="20" t="str">
        <f>Table2[[#This Row],[StoreID]]&amp;"-"&amp;Table2[[#This Row],[OrderNumer]]</f>
        <v>1-5448</v>
      </c>
    </row>
    <row r="6533" spans="1:9" x14ac:dyDescent="0.35">
      <c r="A6533" s="19">
        <v>5448</v>
      </c>
      <c r="B6533" s="19">
        <v>1</v>
      </c>
      <c r="C6533" s="8">
        <v>5</v>
      </c>
      <c r="D6533" s="8">
        <v>4024</v>
      </c>
      <c r="E6533" s="8">
        <v>1</v>
      </c>
      <c r="F6533" s="7">
        <v>275</v>
      </c>
      <c r="G6533" s="8"/>
      <c r="H6533" s="9">
        <v>45029.650354780089</v>
      </c>
      <c r="I6533" s="20" t="str">
        <f>Table2[[#This Row],[StoreID]]&amp;"-"&amp;Table2[[#This Row],[OrderNumer]]</f>
        <v>1-5448</v>
      </c>
    </row>
    <row r="6534" spans="1:9" x14ac:dyDescent="0.35">
      <c r="A6534" s="19">
        <v>5450</v>
      </c>
      <c r="B6534" s="19">
        <v>1</v>
      </c>
      <c r="C6534" s="8">
        <v>5</v>
      </c>
      <c r="D6534" s="8">
        <v>476</v>
      </c>
      <c r="E6534" s="8">
        <v>1</v>
      </c>
      <c r="F6534" s="7">
        <v>30</v>
      </c>
      <c r="G6534" s="8"/>
      <c r="H6534" s="9">
        <v>45029.652740243058</v>
      </c>
      <c r="I6534" s="20" t="str">
        <f>Table2[[#This Row],[StoreID]]&amp;"-"&amp;Table2[[#This Row],[OrderNumer]]</f>
        <v>1-5450</v>
      </c>
    </row>
    <row r="6535" spans="1:9" x14ac:dyDescent="0.35">
      <c r="A6535" s="19">
        <v>5453</v>
      </c>
      <c r="B6535" s="19">
        <v>1</v>
      </c>
      <c r="C6535" s="8">
        <v>5</v>
      </c>
      <c r="D6535" s="8">
        <v>3304</v>
      </c>
      <c r="E6535" s="8">
        <v>1</v>
      </c>
      <c r="F6535" s="7">
        <v>14.5</v>
      </c>
      <c r="G6535" s="8"/>
      <c r="H6535" s="9">
        <v>45029.667448726854</v>
      </c>
      <c r="I6535" s="20" t="str">
        <f>Table2[[#This Row],[StoreID]]&amp;"-"&amp;Table2[[#This Row],[OrderNumer]]</f>
        <v>1-5453</v>
      </c>
    </row>
    <row r="6536" spans="1:9" x14ac:dyDescent="0.35">
      <c r="A6536" s="19">
        <v>5454</v>
      </c>
      <c r="B6536" s="19">
        <v>1</v>
      </c>
      <c r="C6536" s="8">
        <v>5</v>
      </c>
      <c r="D6536" s="8">
        <v>10</v>
      </c>
      <c r="E6536" s="8">
        <v>1</v>
      </c>
      <c r="F6536" s="7">
        <v>650</v>
      </c>
      <c r="G6536" s="8"/>
      <c r="H6536" s="9">
        <v>45029.67567326389</v>
      </c>
      <c r="I6536" s="20" t="str">
        <f>Table2[[#This Row],[StoreID]]&amp;"-"&amp;Table2[[#This Row],[OrderNumer]]</f>
        <v>1-5454</v>
      </c>
    </row>
    <row r="6537" spans="1:9" x14ac:dyDescent="0.35">
      <c r="A6537" s="19">
        <v>5454</v>
      </c>
      <c r="B6537" s="19">
        <v>1</v>
      </c>
      <c r="C6537" s="8">
        <v>5</v>
      </c>
      <c r="D6537" s="8">
        <v>3305</v>
      </c>
      <c r="E6537" s="8">
        <v>1</v>
      </c>
      <c r="F6537" s="7">
        <v>97.5</v>
      </c>
      <c r="G6537" s="8"/>
      <c r="H6537" s="9">
        <v>45029.67567329861</v>
      </c>
      <c r="I6537" s="20" t="str">
        <f>Table2[[#This Row],[StoreID]]&amp;"-"&amp;Table2[[#This Row],[OrderNumer]]</f>
        <v>1-5454</v>
      </c>
    </row>
    <row r="6538" spans="1:9" x14ac:dyDescent="0.35">
      <c r="A6538" s="19">
        <v>5456</v>
      </c>
      <c r="B6538" s="19">
        <v>1</v>
      </c>
      <c r="C6538" s="8">
        <v>11</v>
      </c>
      <c r="D6538" s="8">
        <v>629</v>
      </c>
      <c r="E6538" s="8">
        <v>1</v>
      </c>
      <c r="F6538" s="7">
        <v>137.5</v>
      </c>
      <c r="G6538" s="8"/>
      <c r="H6538" s="9">
        <v>45029.679211458337</v>
      </c>
      <c r="I6538" s="20" t="str">
        <f>Table2[[#This Row],[StoreID]]&amp;"-"&amp;Table2[[#This Row],[OrderNumer]]</f>
        <v>1-5456</v>
      </c>
    </row>
    <row r="6539" spans="1:9" x14ac:dyDescent="0.35">
      <c r="A6539" s="19">
        <v>5456</v>
      </c>
      <c r="B6539" s="19">
        <v>1</v>
      </c>
      <c r="C6539" s="8">
        <v>11</v>
      </c>
      <c r="D6539" s="8">
        <v>627</v>
      </c>
      <c r="E6539" s="8">
        <v>1</v>
      </c>
      <c r="F6539" s="7">
        <v>137.5</v>
      </c>
      <c r="G6539" s="8"/>
      <c r="H6539" s="9">
        <v>45029.679211493058</v>
      </c>
      <c r="I6539" s="20" t="str">
        <f>Table2[[#This Row],[StoreID]]&amp;"-"&amp;Table2[[#This Row],[OrderNumer]]</f>
        <v>1-5456</v>
      </c>
    </row>
    <row r="6540" spans="1:9" x14ac:dyDescent="0.35">
      <c r="A6540" s="19">
        <v>5456</v>
      </c>
      <c r="B6540" s="19">
        <v>1</v>
      </c>
      <c r="C6540" s="8">
        <v>11</v>
      </c>
      <c r="D6540" s="8">
        <v>625</v>
      </c>
      <c r="E6540" s="8">
        <v>1</v>
      </c>
      <c r="F6540" s="7">
        <v>137.5</v>
      </c>
      <c r="G6540" s="8"/>
      <c r="H6540" s="9">
        <v>45029.679211539355</v>
      </c>
      <c r="I6540" s="20" t="str">
        <f>Table2[[#This Row],[StoreID]]&amp;"-"&amp;Table2[[#This Row],[OrderNumer]]</f>
        <v>1-5456</v>
      </c>
    </row>
    <row r="6541" spans="1:9" x14ac:dyDescent="0.35">
      <c r="A6541" s="19">
        <v>5456</v>
      </c>
      <c r="B6541" s="19">
        <v>1</v>
      </c>
      <c r="C6541" s="8">
        <v>11</v>
      </c>
      <c r="D6541" s="8">
        <v>628</v>
      </c>
      <c r="E6541" s="8">
        <v>1</v>
      </c>
      <c r="F6541" s="7">
        <v>137.5</v>
      </c>
      <c r="G6541" s="8"/>
      <c r="H6541" s="9">
        <v>45029.679211574075</v>
      </c>
      <c r="I6541" s="20" t="str">
        <f>Table2[[#This Row],[StoreID]]&amp;"-"&amp;Table2[[#This Row],[OrderNumer]]</f>
        <v>1-5456</v>
      </c>
    </row>
    <row r="6542" spans="1:9" x14ac:dyDescent="0.35">
      <c r="A6542" s="19">
        <v>5456</v>
      </c>
      <c r="B6542" s="19">
        <v>1</v>
      </c>
      <c r="C6542" s="8">
        <v>11</v>
      </c>
      <c r="D6542" s="8">
        <v>624</v>
      </c>
      <c r="E6542" s="8">
        <v>1</v>
      </c>
      <c r="F6542" s="7">
        <v>137.5</v>
      </c>
      <c r="G6542" s="8"/>
      <c r="H6542" s="9">
        <v>45029.679211608796</v>
      </c>
      <c r="I6542" s="20" t="str">
        <f>Table2[[#This Row],[StoreID]]&amp;"-"&amp;Table2[[#This Row],[OrderNumer]]</f>
        <v>1-5456</v>
      </c>
    </row>
    <row r="6543" spans="1:9" x14ac:dyDescent="0.35">
      <c r="A6543" s="19">
        <v>5459</v>
      </c>
      <c r="B6543" s="19">
        <v>1</v>
      </c>
      <c r="C6543" s="8">
        <v>5</v>
      </c>
      <c r="D6543" s="8">
        <v>3260</v>
      </c>
      <c r="E6543" s="8">
        <v>1</v>
      </c>
      <c r="F6543" s="7">
        <v>19.5</v>
      </c>
      <c r="G6543" s="8"/>
      <c r="H6543" s="9">
        <v>45029.686728206019</v>
      </c>
      <c r="I6543" s="20" t="str">
        <f>Table2[[#This Row],[StoreID]]&amp;"-"&amp;Table2[[#This Row],[OrderNumer]]</f>
        <v>1-5459</v>
      </c>
    </row>
    <row r="6544" spans="1:9" x14ac:dyDescent="0.35">
      <c r="A6544" s="19">
        <v>5459</v>
      </c>
      <c r="B6544" s="19">
        <v>1</v>
      </c>
      <c r="C6544" s="8">
        <v>5</v>
      </c>
      <c r="D6544" s="8">
        <v>463</v>
      </c>
      <c r="E6544" s="8">
        <v>1</v>
      </c>
      <c r="F6544" s="7">
        <v>75</v>
      </c>
      <c r="G6544" s="8"/>
      <c r="H6544" s="9">
        <v>45029.686728321758</v>
      </c>
      <c r="I6544" s="20" t="str">
        <f>Table2[[#This Row],[StoreID]]&amp;"-"&amp;Table2[[#This Row],[OrderNumer]]</f>
        <v>1-5459</v>
      </c>
    </row>
    <row r="6545" spans="1:9" x14ac:dyDescent="0.35">
      <c r="A6545" s="19">
        <v>5459</v>
      </c>
      <c r="B6545" s="19">
        <v>1</v>
      </c>
      <c r="C6545" s="8">
        <v>5</v>
      </c>
      <c r="D6545" s="8">
        <v>4025</v>
      </c>
      <c r="E6545" s="8">
        <v>1</v>
      </c>
      <c r="F6545" s="7">
        <v>175</v>
      </c>
      <c r="G6545" s="8"/>
      <c r="H6545" s="9">
        <v>45029.686728321758</v>
      </c>
      <c r="I6545" s="20" t="str">
        <f>Table2[[#This Row],[StoreID]]&amp;"-"&amp;Table2[[#This Row],[OrderNumer]]</f>
        <v>1-5459</v>
      </c>
    </row>
    <row r="6546" spans="1:9" x14ac:dyDescent="0.35">
      <c r="A6546" s="19">
        <v>5459</v>
      </c>
      <c r="B6546" s="19">
        <v>1</v>
      </c>
      <c r="C6546" s="8">
        <v>5</v>
      </c>
      <c r="D6546" s="8">
        <v>386</v>
      </c>
      <c r="E6546" s="8">
        <v>2</v>
      </c>
      <c r="F6546" s="7">
        <v>40</v>
      </c>
      <c r="G6546" s="8"/>
      <c r="H6546" s="9">
        <v>45029.68672824074</v>
      </c>
      <c r="I6546" s="20" t="str">
        <f>Table2[[#This Row],[StoreID]]&amp;"-"&amp;Table2[[#This Row],[OrderNumer]]</f>
        <v>1-5459</v>
      </c>
    </row>
    <row r="6547" spans="1:9" x14ac:dyDescent="0.35">
      <c r="A6547" s="19">
        <v>5459</v>
      </c>
      <c r="B6547" s="19">
        <v>1</v>
      </c>
      <c r="C6547" s="8">
        <v>5</v>
      </c>
      <c r="D6547" s="8">
        <v>465</v>
      </c>
      <c r="E6547" s="8">
        <v>2</v>
      </c>
      <c r="F6547" s="7">
        <v>50</v>
      </c>
      <c r="G6547" s="8"/>
      <c r="H6547" s="9">
        <v>45029.686728275461</v>
      </c>
      <c r="I6547" s="20" t="str">
        <f>Table2[[#This Row],[StoreID]]&amp;"-"&amp;Table2[[#This Row],[OrderNumer]]</f>
        <v>1-5459</v>
      </c>
    </row>
    <row r="6548" spans="1:9" x14ac:dyDescent="0.35">
      <c r="A6548" s="19">
        <v>5460</v>
      </c>
      <c r="B6548" s="19">
        <v>1</v>
      </c>
      <c r="C6548" s="8">
        <v>11</v>
      </c>
      <c r="D6548" s="8">
        <v>471</v>
      </c>
      <c r="E6548" s="8">
        <v>1</v>
      </c>
      <c r="F6548" s="7">
        <v>20</v>
      </c>
      <c r="G6548" s="8"/>
      <c r="H6548" s="9">
        <v>45029.688337997686</v>
      </c>
      <c r="I6548" s="20" t="str">
        <f>Table2[[#This Row],[StoreID]]&amp;"-"&amp;Table2[[#This Row],[OrderNumer]]</f>
        <v>1-5460</v>
      </c>
    </row>
    <row r="6549" spans="1:9" x14ac:dyDescent="0.35">
      <c r="A6549" s="19">
        <v>5460</v>
      </c>
      <c r="B6549" s="19">
        <v>1</v>
      </c>
      <c r="C6549" s="8">
        <v>11</v>
      </c>
      <c r="D6549" s="8">
        <v>3327</v>
      </c>
      <c r="E6549" s="8">
        <v>1</v>
      </c>
      <c r="F6549" s="7">
        <v>237.5</v>
      </c>
      <c r="G6549" s="8"/>
      <c r="H6549" s="9">
        <v>45029.688338043983</v>
      </c>
      <c r="I6549" s="20" t="str">
        <f>Table2[[#This Row],[StoreID]]&amp;"-"&amp;Table2[[#This Row],[OrderNumer]]</f>
        <v>1-5460</v>
      </c>
    </row>
    <row r="6550" spans="1:9" x14ac:dyDescent="0.35">
      <c r="A6550" s="19">
        <v>5460</v>
      </c>
      <c r="B6550" s="19">
        <v>1</v>
      </c>
      <c r="C6550" s="8">
        <v>11</v>
      </c>
      <c r="D6550" s="8">
        <v>2790</v>
      </c>
      <c r="E6550" s="8">
        <v>1</v>
      </c>
      <c r="F6550" s="7">
        <v>825</v>
      </c>
      <c r="G6550" s="8"/>
      <c r="H6550" s="9">
        <v>45029.688338043983</v>
      </c>
      <c r="I6550" s="20" t="str">
        <f>Table2[[#This Row],[StoreID]]&amp;"-"&amp;Table2[[#This Row],[OrderNumer]]</f>
        <v>1-5460</v>
      </c>
    </row>
    <row r="6551" spans="1:9" x14ac:dyDescent="0.35">
      <c r="A6551" s="19">
        <v>5463</v>
      </c>
      <c r="B6551" s="19">
        <v>1</v>
      </c>
      <c r="C6551" s="8">
        <v>9</v>
      </c>
      <c r="D6551" s="8">
        <v>2786</v>
      </c>
      <c r="E6551" s="8">
        <v>1</v>
      </c>
      <c r="F6551" s="7">
        <v>150</v>
      </c>
      <c r="G6551" s="8"/>
      <c r="H6551" s="9">
        <v>45029.702813923614</v>
      </c>
      <c r="I6551" s="20" t="str">
        <f>Table2[[#This Row],[StoreID]]&amp;"-"&amp;Table2[[#This Row],[OrderNumer]]</f>
        <v>1-5463</v>
      </c>
    </row>
    <row r="6552" spans="1:9" x14ac:dyDescent="0.35">
      <c r="A6552" s="19">
        <v>5463</v>
      </c>
      <c r="B6552" s="19">
        <v>1</v>
      </c>
      <c r="C6552" s="8">
        <v>9</v>
      </c>
      <c r="D6552" s="8">
        <v>2786</v>
      </c>
      <c r="E6552" s="8">
        <v>1</v>
      </c>
      <c r="F6552" s="7">
        <v>150</v>
      </c>
      <c r="G6552" s="8"/>
      <c r="H6552" s="9">
        <v>45029.70281396991</v>
      </c>
      <c r="I6552" s="20" t="str">
        <f>Table2[[#This Row],[StoreID]]&amp;"-"&amp;Table2[[#This Row],[OrderNumer]]</f>
        <v>1-5463</v>
      </c>
    </row>
    <row r="6553" spans="1:9" x14ac:dyDescent="0.35">
      <c r="A6553" s="19">
        <v>5463</v>
      </c>
      <c r="B6553" s="19">
        <v>1</v>
      </c>
      <c r="C6553" s="8">
        <v>9</v>
      </c>
      <c r="D6553" s="8">
        <v>2853</v>
      </c>
      <c r="E6553" s="8">
        <v>1</v>
      </c>
      <c r="F6553" s="7">
        <v>175</v>
      </c>
      <c r="G6553" s="8"/>
      <c r="H6553" s="9">
        <v>45029.70281396991</v>
      </c>
      <c r="I6553" s="20" t="str">
        <f>Table2[[#This Row],[StoreID]]&amp;"-"&amp;Table2[[#This Row],[OrderNumer]]</f>
        <v>1-5463</v>
      </c>
    </row>
    <row r="6554" spans="1:9" x14ac:dyDescent="0.35">
      <c r="A6554" s="19">
        <v>5463</v>
      </c>
      <c r="B6554" s="19">
        <v>1</v>
      </c>
      <c r="C6554" s="8">
        <v>9</v>
      </c>
      <c r="D6554" s="8">
        <v>2853</v>
      </c>
      <c r="E6554" s="8">
        <v>1</v>
      </c>
      <c r="F6554" s="7">
        <v>175</v>
      </c>
      <c r="G6554" s="8"/>
      <c r="H6554" s="9">
        <v>45029.702814004631</v>
      </c>
      <c r="I6554" s="20" t="str">
        <f>Table2[[#This Row],[StoreID]]&amp;"-"&amp;Table2[[#This Row],[OrderNumer]]</f>
        <v>1-5463</v>
      </c>
    </row>
    <row r="6555" spans="1:9" x14ac:dyDescent="0.35">
      <c r="A6555" s="19">
        <v>5466</v>
      </c>
      <c r="B6555" s="19">
        <v>1</v>
      </c>
      <c r="C6555" s="8">
        <v>3</v>
      </c>
      <c r="D6555" s="8">
        <v>4090</v>
      </c>
      <c r="E6555" s="8">
        <v>1</v>
      </c>
      <c r="F6555" s="7">
        <v>47.5</v>
      </c>
      <c r="G6555" s="8"/>
      <c r="H6555" s="9">
        <v>45029.848001423612</v>
      </c>
      <c r="I6555" s="20" t="str">
        <f>Table2[[#This Row],[StoreID]]&amp;"-"&amp;Table2[[#This Row],[OrderNumer]]</f>
        <v>1-5466</v>
      </c>
    </row>
    <row r="6556" spans="1:9" x14ac:dyDescent="0.35">
      <c r="A6556" s="19">
        <v>5467</v>
      </c>
      <c r="B6556" s="19">
        <v>1</v>
      </c>
      <c r="C6556" s="8">
        <v>3</v>
      </c>
      <c r="D6556" s="8">
        <v>4079</v>
      </c>
      <c r="E6556" s="8">
        <v>1</v>
      </c>
      <c r="F6556" s="7">
        <v>25</v>
      </c>
      <c r="G6556" s="8"/>
      <c r="H6556" s="9">
        <v>45029.866448148146</v>
      </c>
      <c r="I6556" s="20" t="str">
        <f>Table2[[#This Row],[StoreID]]&amp;"-"&amp;Table2[[#This Row],[OrderNumer]]</f>
        <v>1-5467</v>
      </c>
    </row>
    <row r="6557" spans="1:9" x14ac:dyDescent="0.35">
      <c r="A6557" s="19">
        <v>5467</v>
      </c>
      <c r="B6557" s="19">
        <v>1</v>
      </c>
      <c r="C6557" s="8">
        <v>3</v>
      </c>
      <c r="D6557" s="8">
        <v>4079</v>
      </c>
      <c r="E6557" s="8">
        <v>1</v>
      </c>
      <c r="F6557" s="7">
        <v>25</v>
      </c>
      <c r="G6557" s="8"/>
      <c r="H6557" s="9">
        <v>45029.866448148146</v>
      </c>
      <c r="I6557" s="20" t="str">
        <f>Table2[[#This Row],[StoreID]]&amp;"-"&amp;Table2[[#This Row],[OrderNumer]]</f>
        <v>1-5467</v>
      </c>
    </row>
    <row r="6558" spans="1:9" x14ac:dyDescent="0.35">
      <c r="A6558" s="19">
        <v>5467</v>
      </c>
      <c r="B6558" s="19">
        <v>1</v>
      </c>
      <c r="C6558" s="8">
        <v>3</v>
      </c>
      <c r="D6558" s="8">
        <v>4028</v>
      </c>
      <c r="E6558" s="8">
        <v>1</v>
      </c>
      <c r="F6558" s="7">
        <v>45</v>
      </c>
      <c r="G6558" s="8"/>
      <c r="H6558" s="9">
        <v>45029.866448229164</v>
      </c>
      <c r="I6558" s="20" t="str">
        <f>Table2[[#This Row],[StoreID]]&amp;"-"&amp;Table2[[#This Row],[OrderNumer]]</f>
        <v>1-5467</v>
      </c>
    </row>
    <row r="6559" spans="1:9" x14ac:dyDescent="0.35">
      <c r="A6559" s="19">
        <v>5467</v>
      </c>
      <c r="B6559" s="19">
        <v>1</v>
      </c>
      <c r="C6559" s="8">
        <v>3</v>
      </c>
      <c r="D6559" s="8">
        <v>4028</v>
      </c>
      <c r="E6559" s="8">
        <v>1</v>
      </c>
      <c r="F6559" s="7">
        <v>45</v>
      </c>
      <c r="G6559" s="8"/>
      <c r="H6559" s="9">
        <v>45029.866448229164</v>
      </c>
      <c r="I6559" s="20" t="str">
        <f>Table2[[#This Row],[StoreID]]&amp;"-"&amp;Table2[[#This Row],[OrderNumer]]</f>
        <v>1-5467</v>
      </c>
    </row>
    <row r="6560" spans="1:9" x14ac:dyDescent="0.35">
      <c r="A6560" s="19">
        <v>5467</v>
      </c>
      <c r="B6560" s="19">
        <v>1</v>
      </c>
      <c r="C6560" s="8">
        <v>15</v>
      </c>
      <c r="D6560" s="8">
        <v>2855</v>
      </c>
      <c r="E6560" s="8">
        <v>1</v>
      </c>
      <c r="F6560" s="7">
        <v>175</v>
      </c>
      <c r="G6560" s="8"/>
      <c r="H6560" s="9">
        <v>45029.866448113426</v>
      </c>
      <c r="I6560" s="20" t="str">
        <f>Table2[[#This Row],[StoreID]]&amp;"-"&amp;Table2[[#This Row],[OrderNumer]]</f>
        <v>1-5467</v>
      </c>
    </row>
    <row r="6561" spans="1:9" x14ac:dyDescent="0.35">
      <c r="A6561" s="19">
        <v>5468</v>
      </c>
      <c r="B6561" s="19">
        <v>1</v>
      </c>
      <c r="C6561" s="8">
        <v>15</v>
      </c>
      <c r="D6561" s="8">
        <v>2853</v>
      </c>
      <c r="E6561" s="8">
        <v>1</v>
      </c>
      <c r="F6561" s="7">
        <v>175</v>
      </c>
      <c r="G6561" s="8"/>
      <c r="H6561" s="9">
        <v>45029.884390277781</v>
      </c>
      <c r="I6561" s="20" t="str">
        <f>Table2[[#This Row],[StoreID]]&amp;"-"&amp;Table2[[#This Row],[OrderNumer]]</f>
        <v>1-5468</v>
      </c>
    </row>
    <row r="6562" spans="1:9" x14ac:dyDescent="0.35">
      <c r="A6562" s="19">
        <v>5471</v>
      </c>
      <c r="B6562" s="19">
        <v>1</v>
      </c>
      <c r="C6562" s="8">
        <v>1</v>
      </c>
      <c r="D6562" s="8">
        <v>4091</v>
      </c>
      <c r="E6562" s="8">
        <v>1</v>
      </c>
      <c r="F6562" s="7">
        <v>25</v>
      </c>
      <c r="G6562" s="8"/>
      <c r="H6562" s="9">
        <v>45029.902177777774</v>
      </c>
      <c r="I6562" s="20" t="str">
        <f>Table2[[#This Row],[StoreID]]&amp;"-"&amp;Table2[[#This Row],[OrderNumer]]</f>
        <v>1-5471</v>
      </c>
    </row>
    <row r="6563" spans="1:9" x14ac:dyDescent="0.35">
      <c r="A6563" s="19">
        <v>5476</v>
      </c>
      <c r="B6563" s="19">
        <v>1</v>
      </c>
      <c r="C6563" s="8">
        <v>15</v>
      </c>
      <c r="D6563" s="8">
        <v>2756</v>
      </c>
      <c r="E6563" s="8">
        <v>1</v>
      </c>
      <c r="F6563" s="7">
        <v>700</v>
      </c>
      <c r="G6563" s="8"/>
      <c r="H6563" s="9">
        <v>45029.929914270833</v>
      </c>
      <c r="I6563" s="20" t="str">
        <f>Table2[[#This Row],[StoreID]]&amp;"-"&amp;Table2[[#This Row],[OrderNumer]]</f>
        <v>1-5476</v>
      </c>
    </row>
    <row r="6564" spans="1:9" x14ac:dyDescent="0.35">
      <c r="A6564" s="19">
        <v>5476</v>
      </c>
      <c r="B6564" s="19">
        <v>1</v>
      </c>
      <c r="C6564" s="8">
        <v>15</v>
      </c>
      <c r="D6564" s="8">
        <v>4028</v>
      </c>
      <c r="E6564" s="8">
        <v>1</v>
      </c>
      <c r="F6564" s="7">
        <v>45</v>
      </c>
      <c r="G6564" s="8"/>
      <c r="H6564" s="9">
        <v>45029.929914432869</v>
      </c>
      <c r="I6564" s="20" t="str">
        <f>Table2[[#This Row],[StoreID]]&amp;"-"&amp;Table2[[#This Row],[OrderNumer]]</f>
        <v>1-5476</v>
      </c>
    </row>
    <row r="6565" spans="1:9" x14ac:dyDescent="0.35">
      <c r="A6565" s="19">
        <v>5486</v>
      </c>
      <c r="B6565" s="19">
        <v>1</v>
      </c>
      <c r="C6565" s="8">
        <v>3</v>
      </c>
      <c r="D6565" s="8">
        <v>719</v>
      </c>
      <c r="E6565" s="8">
        <v>1</v>
      </c>
      <c r="F6565" s="7">
        <v>75</v>
      </c>
      <c r="G6565" s="8"/>
      <c r="H6565" s="9">
        <v>45029.986196446756</v>
      </c>
      <c r="I6565" s="20" t="str">
        <f>Table2[[#This Row],[StoreID]]&amp;"-"&amp;Table2[[#This Row],[OrderNumer]]</f>
        <v>1-5486</v>
      </c>
    </row>
    <row r="6566" spans="1:9" x14ac:dyDescent="0.35">
      <c r="A6566" s="19">
        <v>5490</v>
      </c>
      <c r="B6566" s="19">
        <v>1</v>
      </c>
      <c r="C6566" s="8">
        <v>10</v>
      </c>
      <c r="D6566" s="8">
        <v>3338</v>
      </c>
      <c r="E6566" s="8">
        <v>1</v>
      </c>
      <c r="F6566" s="7">
        <v>425</v>
      </c>
      <c r="G6566" s="8"/>
      <c r="H6566" s="9">
        <v>45030.478138344908</v>
      </c>
      <c r="I6566" s="20" t="str">
        <f>Table2[[#This Row],[StoreID]]&amp;"-"&amp;Table2[[#This Row],[OrderNumer]]</f>
        <v>1-5490</v>
      </c>
    </row>
    <row r="6567" spans="1:9" x14ac:dyDescent="0.35">
      <c r="A6567" s="19">
        <v>5500</v>
      </c>
      <c r="B6567" s="19">
        <v>1</v>
      </c>
      <c r="C6567" s="8">
        <v>10</v>
      </c>
      <c r="D6567" s="8">
        <v>418</v>
      </c>
      <c r="E6567" s="8">
        <v>1</v>
      </c>
      <c r="F6567" s="7">
        <v>125</v>
      </c>
      <c r="G6567" s="8"/>
      <c r="H6567" s="9">
        <v>45030.589904432869</v>
      </c>
      <c r="I6567" s="20" t="str">
        <f>Table2[[#This Row],[StoreID]]&amp;"-"&amp;Table2[[#This Row],[OrderNumer]]</f>
        <v>1-5500</v>
      </c>
    </row>
    <row r="6568" spans="1:9" x14ac:dyDescent="0.35">
      <c r="A6568" s="19">
        <v>5501</v>
      </c>
      <c r="B6568" s="19">
        <v>1</v>
      </c>
      <c r="C6568" s="8">
        <v>11</v>
      </c>
      <c r="D6568" s="8">
        <v>3236</v>
      </c>
      <c r="E6568" s="8">
        <v>1</v>
      </c>
      <c r="F6568" s="7">
        <v>82.5</v>
      </c>
      <c r="G6568" s="8"/>
      <c r="H6568" s="9">
        <v>45030.59134417824</v>
      </c>
      <c r="I6568" s="20" t="str">
        <f>Table2[[#This Row],[StoreID]]&amp;"-"&amp;Table2[[#This Row],[OrderNumer]]</f>
        <v>1-5501</v>
      </c>
    </row>
    <row r="6569" spans="1:9" x14ac:dyDescent="0.35">
      <c r="A6569" s="19">
        <v>5523</v>
      </c>
      <c r="B6569" s="19">
        <v>1</v>
      </c>
      <c r="C6569" s="8">
        <v>14</v>
      </c>
      <c r="D6569" s="8">
        <v>3336</v>
      </c>
      <c r="E6569" s="8">
        <v>1</v>
      </c>
      <c r="F6569" s="7">
        <v>337.5</v>
      </c>
      <c r="G6569" s="8"/>
      <c r="H6569" s="9">
        <v>45030.66815420139</v>
      </c>
      <c r="I6569" s="20" t="str">
        <f>Table2[[#This Row],[StoreID]]&amp;"-"&amp;Table2[[#This Row],[OrderNumer]]</f>
        <v>1-5523</v>
      </c>
    </row>
    <row r="6570" spans="1:9" x14ac:dyDescent="0.35">
      <c r="A6570" s="19">
        <v>5527</v>
      </c>
      <c r="B6570" s="19">
        <v>1</v>
      </c>
      <c r="C6570" s="8">
        <v>14</v>
      </c>
      <c r="D6570" s="8">
        <v>2818</v>
      </c>
      <c r="E6570" s="8">
        <v>1</v>
      </c>
      <c r="F6570" s="7">
        <v>487.5</v>
      </c>
      <c r="G6570" s="8"/>
      <c r="H6570" s="9">
        <v>45030.680782256946</v>
      </c>
      <c r="I6570" s="20" t="str">
        <f>Table2[[#This Row],[StoreID]]&amp;"-"&amp;Table2[[#This Row],[OrderNumer]]</f>
        <v>1-5527</v>
      </c>
    </row>
    <row r="6571" spans="1:9" x14ac:dyDescent="0.35">
      <c r="A6571" s="19">
        <v>5527</v>
      </c>
      <c r="B6571" s="19">
        <v>1</v>
      </c>
      <c r="C6571" s="8">
        <v>14</v>
      </c>
      <c r="D6571" s="8">
        <v>5</v>
      </c>
      <c r="E6571" s="8">
        <v>1</v>
      </c>
      <c r="F6571" s="7">
        <v>149.5</v>
      </c>
      <c r="G6571" s="8"/>
      <c r="H6571" s="9">
        <v>45030.680782291667</v>
      </c>
      <c r="I6571" s="20" t="str">
        <f>Table2[[#This Row],[StoreID]]&amp;"-"&amp;Table2[[#This Row],[OrderNumer]]</f>
        <v>1-5527</v>
      </c>
    </row>
    <row r="6572" spans="1:9" x14ac:dyDescent="0.35">
      <c r="A6572" s="19">
        <v>5527</v>
      </c>
      <c r="B6572" s="19">
        <v>1</v>
      </c>
      <c r="C6572" s="8">
        <v>14</v>
      </c>
      <c r="D6572" s="8">
        <v>2</v>
      </c>
      <c r="E6572" s="8">
        <v>1</v>
      </c>
      <c r="F6572" s="7">
        <v>297.5</v>
      </c>
      <c r="G6572" s="8"/>
      <c r="H6572" s="9">
        <v>45030.680782488424</v>
      </c>
      <c r="I6572" s="20" t="str">
        <f>Table2[[#This Row],[StoreID]]&amp;"-"&amp;Table2[[#This Row],[OrderNumer]]</f>
        <v>1-5527</v>
      </c>
    </row>
    <row r="6573" spans="1:9" x14ac:dyDescent="0.35">
      <c r="A6573" s="19">
        <v>5529</v>
      </c>
      <c r="B6573" s="19">
        <v>1</v>
      </c>
      <c r="C6573" s="8">
        <v>5</v>
      </c>
      <c r="D6573" s="8">
        <v>3447</v>
      </c>
      <c r="E6573" s="8">
        <v>1</v>
      </c>
      <c r="F6573" s="7">
        <v>912.5</v>
      </c>
      <c r="G6573" s="8"/>
      <c r="H6573" s="9">
        <v>45030.692048530094</v>
      </c>
      <c r="I6573" s="20" t="str">
        <f>Table2[[#This Row],[StoreID]]&amp;"-"&amp;Table2[[#This Row],[OrderNumer]]</f>
        <v>1-5529</v>
      </c>
    </row>
    <row r="6574" spans="1:9" x14ac:dyDescent="0.35">
      <c r="A6574" s="19">
        <v>5529</v>
      </c>
      <c r="B6574" s="19">
        <v>1</v>
      </c>
      <c r="C6574" s="8">
        <v>5</v>
      </c>
      <c r="D6574" s="8">
        <v>3387</v>
      </c>
      <c r="E6574" s="8">
        <v>1</v>
      </c>
      <c r="F6574" s="7">
        <v>875</v>
      </c>
      <c r="G6574" s="8"/>
      <c r="H6574" s="9">
        <v>45030.692048645833</v>
      </c>
      <c r="I6574" s="20" t="str">
        <f>Table2[[#This Row],[StoreID]]&amp;"-"&amp;Table2[[#This Row],[OrderNumer]]</f>
        <v>1-5529</v>
      </c>
    </row>
    <row r="6575" spans="1:9" x14ac:dyDescent="0.35">
      <c r="A6575" s="19">
        <v>5529</v>
      </c>
      <c r="B6575" s="19">
        <v>1</v>
      </c>
      <c r="C6575" s="8">
        <v>5</v>
      </c>
      <c r="D6575" s="8">
        <v>2807</v>
      </c>
      <c r="E6575" s="8">
        <v>1</v>
      </c>
      <c r="F6575" s="7">
        <v>275</v>
      </c>
      <c r="G6575" s="8"/>
      <c r="H6575" s="9">
        <v>45030.692048761572</v>
      </c>
      <c r="I6575" s="20" t="str">
        <f>Table2[[#This Row],[StoreID]]&amp;"-"&amp;Table2[[#This Row],[OrderNumer]]</f>
        <v>1-5529</v>
      </c>
    </row>
    <row r="6576" spans="1:9" x14ac:dyDescent="0.35">
      <c r="A6576" s="19">
        <v>5529</v>
      </c>
      <c r="B6576" s="19">
        <v>1</v>
      </c>
      <c r="C6576" s="8">
        <v>5</v>
      </c>
      <c r="D6576" s="8">
        <v>2847</v>
      </c>
      <c r="E6576" s="8">
        <v>1</v>
      </c>
      <c r="F6576" s="7">
        <v>297.5</v>
      </c>
      <c r="G6576" s="8"/>
      <c r="H6576" s="9">
        <v>45030.692048807869</v>
      </c>
      <c r="I6576" s="20" t="str">
        <f>Table2[[#This Row],[StoreID]]&amp;"-"&amp;Table2[[#This Row],[OrderNumer]]</f>
        <v>1-5529</v>
      </c>
    </row>
    <row r="6577" spans="1:9" x14ac:dyDescent="0.35">
      <c r="A6577" s="19">
        <v>5529</v>
      </c>
      <c r="B6577" s="19">
        <v>1</v>
      </c>
      <c r="C6577" s="8">
        <v>5</v>
      </c>
      <c r="D6577" s="8">
        <v>3370</v>
      </c>
      <c r="E6577" s="8">
        <v>1</v>
      </c>
      <c r="F6577" s="7">
        <v>225</v>
      </c>
      <c r="G6577" s="8"/>
      <c r="H6577" s="9">
        <v>45030.692049039353</v>
      </c>
      <c r="I6577" s="20" t="str">
        <f>Table2[[#This Row],[StoreID]]&amp;"-"&amp;Table2[[#This Row],[OrderNumer]]</f>
        <v>1-5529</v>
      </c>
    </row>
    <row r="6578" spans="1:9" x14ac:dyDescent="0.35">
      <c r="A6578" s="19">
        <v>5531</v>
      </c>
      <c r="B6578" s="19">
        <v>1</v>
      </c>
      <c r="C6578" s="8">
        <v>14</v>
      </c>
      <c r="D6578" s="8">
        <v>4028</v>
      </c>
      <c r="E6578" s="8">
        <v>1</v>
      </c>
      <c r="F6578" s="7">
        <v>45</v>
      </c>
      <c r="G6578" s="8"/>
      <c r="H6578" s="9">
        <v>45030.694920914349</v>
      </c>
      <c r="I6578" s="20" t="str">
        <f>Table2[[#This Row],[StoreID]]&amp;"-"&amp;Table2[[#This Row],[OrderNumer]]</f>
        <v>1-5531</v>
      </c>
    </row>
    <row r="6579" spans="1:9" x14ac:dyDescent="0.35">
      <c r="A6579" s="19">
        <v>5531</v>
      </c>
      <c r="B6579" s="19">
        <v>1</v>
      </c>
      <c r="C6579" s="8">
        <v>14</v>
      </c>
      <c r="D6579" s="8">
        <v>4028</v>
      </c>
      <c r="E6579" s="8">
        <v>1</v>
      </c>
      <c r="F6579" s="7">
        <v>45</v>
      </c>
      <c r="G6579" s="8"/>
      <c r="H6579" s="9">
        <v>45030.694920949078</v>
      </c>
      <c r="I6579" s="20" t="str">
        <f>Table2[[#This Row],[StoreID]]&amp;"-"&amp;Table2[[#This Row],[OrderNumer]]</f>
        <v>1-5531</v>
      </c>
    </row>
    <row r="6580" spans="1:9" x14ac:dyDescent="0.35">
      <c r="A6580" s="19">
        <v>5533</v>
      </c>
      <c r="B6580" s="19">
        <v>1</v>
      </c>
      <c r="C6580" s="8">
        <v>14</v>
      </c>
      <c r="D6580" s="8">
        <v>1165</v>
      </c>
      <c r="E6580" s="8">
        <v>1</v>
      </c>
      <c r="F6580" s="7">
        <v>25</v>
      </c>
      <c r="G6580" s="8"/>
      <c r="H6580" s="9">
        <v>45030.698195289355</v>
      </c>
      <c r="I6580" s="20" t="str">
        <f>Table2[[#This Row],[StoreID]]&amp;"-"&amp;Table2[[#This Row],[OrderNumer]]</f>
        <v>1-5533</v>
      </c>
    </row>
    <row r="6581" spans="1:9" x14ac:dyDescent="0.35">
      <c r="A6581" s="19">
        <v>5533</v>
      </c>
      <c r="B6581" s="19">
        <v>1</v>
      </c>
      <c r="C6581" s="8">
        <v>14</v>
      </c>
      <c r="D6581" s="8">
        <v>1165</v>
      </c>
      <c r="E6581" s="8">
        <v>1</v>
      </c>
      <c r="F6581" s="7">
        <v>25</v>
      </c>
      <c r="G6581" s="8"/>
      <c r="H6581" s="9">
        <v>45030.698195289355</v>
      </c>
      <c r="I6581" s="20" t="str">
        <f>Table2[[#This Row],[StoreID]]&amp;"-"&amp;Table2[[#This Row],[OrderNumer]]</f>
        <v>1-5533</v>
      </c>
    </row>
    <row r="6582" spans="1:9" x14ac:dyDescent="0.35">
      <c r="A6582" s="19">
        <v>5533</v>
      </c>
      <c r="B6582" s="19">
        <v>1</v>
      </c>
      <c r="C6582" s="8">
        <v>14</v>
      </c>
      <c r="D6582" s="8">
        <v>1165</v>
      </c>
      <c r="E6582" s="8">
        <v>1</v>
      </c>
      <c r="F6582" s="7">
        <v>25</v>
      </c>
      <c r="G6582" s="8"/>
      <c r="H6582" s="9">
        <v>45030.698195335652</v>
      </c>
      <c r="I6582" s="20" t="str">
        <f>Table2[[#This Row],[StoreID]]&amp;"-"&amp;Table2[[#This Row],[OrderNumer]]</f>
        <v>1-5533</v>
      </c>
    </row>
    <row r="6583" spans="1:9" x14ac:dyDescent="0.35">
      <c r="A6583" s="19">
        <v>5534</v>
      </c>
      <c r="B6583" s="19">
        <v>1</v>
      </c>
      <c r="C6583" s="8">
        <v>11</v>
      </c>
      <c r="D6583" s="8">
        <v>1099</v>
      </c>
      <c r="E6583" s="8">
        <v>1</v>
      </c>
      <c r="F6583" s="7">
        <v>287.5</v>
      </c>
      <c r="G6583" s="8"/>
      <c r="H6583" s="9">
        <v>45030.705063657406</v>
      </c>
      <c r="I6583" s="20" t="str">
        <f>Table2[[#This Row],[StoreID]]&amp;"-"&amp;Table2[[#This Row],[OrderNumer]]</f>
        <v>1-5534</v>
      </c>
    </row>
    <row r="6584" spans="1:9" x14ac:dyDescent="0.35">
      <c r="A6584" s="19">
        <v>5534</v>
      </c>
      <c r="B6584" s="19">
        <v>1</v>
      </c>
      <c r="C6584" s="8">
        <v>11</v>
      </c>
      <c r="D6584" s="8">
        <v>3420</v>
      </c>
      <c r="E6584" s="8">
        <v>1</v>
      </c>
      <c r="F6584" s="7">
        <v>287.5</v>
      </c>
      <c r="G6584" s="8"/>
      <c r="H6584" s="9">
        <v>45030.705063692127</v>
      </c>
      <c r="I6584" s="20" t="str">
        <f>Table2[[#This Row],[StoreID]]&amp;"-"&amp;Table2[[#This Row],[OrderNumer]]</f>
        <v>1-5534</v>
      </c>
    </row>
    <row r="6585" spans="1:9" x14ac:dyDescent="0.35">
      <c r="A6585" s="19">
        <v>5538</v>
      </c>
      <c r="B6585" s="19">
        <v>1</v>
      </c>
      <c r="C6585" s="8">
        <v>1</v>
      </c>
      <c r="D6585" s="8">
        <v>4090</v>
      </c>
      <c r="E6585" s="8">
        <v>1</v>
      </c>
      <c r="F6585" s="7">
        <v>47.5</v>
      </c>
      <c r="G6585" s="8"/>
      <c r="H6585" s="9">
        <v>45030.833221909721</v>
      </c>
      <c r="I6585" s="20" t="str">
        <f>Table2[[#This Row],[StoreID]]&amp;"-"&amp;Table2[[#This Row],[OrderNumer]]</f>
        <v>1-5538</v>
      </c>
    </row>
    <row r="6586" spans="1:9" x14ac:dyDescent="0.35">
      <c r="A6586" s="19">
        <v>5540</v>
      </c>
      <c r="B6586" s="19">
        <v>1</v>
      </c>
      <c r="C6586" s="8">
        <v>1</v>
      </c>
      <c r="D6586" s="8">
        <v>3430</v>
      </c>
      <c r="E6586" s="8">
        <v>1</v>
      </c>
      <c r="F6586" s="7">
        <v>199.5</v>
      </c>
      <c r="G6586" s="8"/>
      <c r="H6586" s="9">
        <v>45030.836611423612</v>
      </c>
      <c r="I6586" s="20" t="str">
        <f>Table2[[#This Row],[StoreID]]&amp;"-"&amp;Table2[[#This Row],[OrderNumer]]</f>
        <v>1-5540</v>
      </c>
    </row>
    <row r="6587" spans="1:9" x14ac:dyDescent="0.35">
      <c r="A6587" s="19">
        <v>5541</v>
      </c>
      <c r="B6587" s="19">
        <v>1</v>
      </c>
      <c r="C6587" s="8">
        <v>3</v>
      </c>
      <c r="D6587" s="8">
        <v>4077</v>
      </c>
      <c r="E6587" s="8">
        <v>1</v>
      </c>
      <c r="F6587" s="7">
        <v>25</v>
      </c>
      <c r="G6587" s="8"/>
      <c r="H6587" s="9">
        <v>45030.848916747687</v>
      </c>
      <c r="I6587" s="20" t="str">
        <f>Table2[[#This Row],[StoreID]]&amp;"-"&amp;Table2[[#This Row],[OrderNumer]]</f>
        <v>1-5541</v>
      </c>
    </row>
    <row r="6588" spans="1:9" x14ac:dyDescent="0.35">
      <c r="A6588" s="19">
        <v>5545</v>
      </c>
      <c r="B6588" s="19">
        <v>1</v>
      </c>
      <c r="C6588" s="8">
        <v>9</v>
      </c>
      <c r="D6588" s="8">
        <v>2846</v>
      </c>
      <c r="E6588" s="8">
        <v>1</v>
      </c>
      <c r="F6588" s="7">
        <v>900</v>
      </c>
      <c r="G6588" s="8"/>
      <c r="H6588" s="9">
        <v>45030.855852048611</v>
      </c>
      <c r="I6588" s="20" t="str">
        <f>Table2[[#This Row],[StoreID]]&amp;"-"&amp;Table2[[#This Row],[OrderNumer]]</f>
        <v>1-5545</v>
      </c>
    </row>
    <row r="6589" spans="1:9" x14ac:dyDescent="0.35">
      <c r="A6589" s="19">
        <v>5548</v>
      </c>
      <c r="B6589" s="19">
        <v>1</v>
      </c>
      <c r="C6589" s="8">
        <v>1</v>
      </c>
      <c r="D6589" s="8">
        <v>418</v>
      </c>
      <c r="E6589" s="8">
        <v>1</v>
      </c>
      <c r="F6589" s="7">
        <v>125</v>
      </c>
      <c r="G6589" s="8"/>
      <c r="H6589" s="9">
        <v>45030.862419016201</v>
      </c>
      <c r="I6589" s="20" t="str">
        <f>Table2[[#This Row],[StoreID]]&amp;"-"&amp;Table2[[#This Row],[OrderNumer]]</f>
        <v>1-5548</v>
      </c>
    </row>
    <row r="6590" spans="1:9" x14ac:dyDescent="0.35">
      <c r="A6590" s="19">
        <v>5551</v>
      </c>
      <c r="B6590" s="19">
        <v>1</v>
      </c>
      <c r="C6590" s="8">
        <v>1</v>
      </c>
      <c r="D6590" s="8">
        <v>460</v>
      </c>
      <c r="E6590" s="8">
        <v>1</v>
      </c>
      <c r="F6590" s="7">
        <v>75</v>
      </c>
      <c r="G6590" s="8"/>
      <c r="H6590" s="9">
        <v>45030.867617905089</v>
      </c>
      <c r="I6590" s="20" t="str">
        <f>Table2[[#This Row],[StoreID]]&amp;"-"&amp;Table2[[#This Row],[OrderNumer]]</f>
        <v>1-5551</v>
      </c>
    </row>
    <row r="6591" spans="1:9" x14ac:dyDescent="0.35">
      <c r="A6591" s="19">
        <v>5551</v>
      </c>
      <c r="B6591" s="19">
        <v>1</v>
      </c>
      <c r="C6591" s="8">
        <v>1</v>
      </c>
      <c r="D6591" s="8">
        <v>386</v>
      </c>
      <c r="E6591" s="8">
        <v>1</v>
      </c>
      <c r="F6591" s="7">
        <v>20</v>
      </c>
      <c r="G6591" s="8"/>
      <c r="H6591" s="9">
        <v>45030.867617939817</v>
      </c>
      <c r="I6591" s="20" t="str">
        <f>Table2[[#This Row],[StoreID]]&amp;"-"&amp;Table2[[#This Row],[OrderNumer]]</f>
        <v>1-5551</v>
      </c>
    </row>
    <row r="6592" spans="1:9" x14ac:dyDescent="0.35">
      <c r="A6592" s="19">
        <v>5552</v>
      </c>
      <c r="B6592" s="19">
        <v>1</v>
      </c>
      <c r="C6592" s="8">
        <v>1</v>
      </c>
      <c r="D6592" s="8">
        <v>472</v>
      </c>
      <c r="E6592" s="8">
        <v>1</v>
      </c>
      <c r="F6592" s="7">
        <v>62.5</v>
      </c>
      <c r="G6592" s="8"/>
      <c r="H6592" s="9">
        <v>45030.869802743058</v>
      </c>
      <c r="I6592" s="20" t="str">
        <f>Table2[[#This Row],[StoreID]]&amp;"-"&amp;Table2[[#This Row],[OrderNumer]]</f>
        <v>1-5552</v>
      </c>
    </row>
    <row r="6593" spans="1:9" x14ac:dyDescent="0.35">
      <c r="A6593" s="19">
        <v>5552</v>
      </c>
      <c r="B6593" s="19">
        <v>1</v>
      </c>
      <c r="C6593" s="8">
        <v>1</v>
      </c>
      <c r="D6593" s="8">
        <v>472</v>
      </c>
      <c r="E6593" s="8">
        <v>1</v>
      </c>
      <c r="F6593" s="7">
        <v>62.5</v>
      </c>
      <c r="G6593" s="8"/>
      <c r="H6593" s="9">
        <v>45030.869802743058</v>
      </c>
      <c r="I6593" s="20" t="str">
        <f>Table2[[#This Row],[StoreID]]&amp;"-"&amp;Table2[[#This Row],[OrderNumer]]</f>
        <v>1-5552</v>
      </c>
    </row>
    <row r="6594" spans="1:9" x14ac:dyDescent="0.35">
      <c r="A6594" s="19">
        <v>5556</v>
      </c>
      <c r="B6594" s="19">
        <v>1</v>
      </c>
      <c r="C6594" s="8">
        <v>10</v>
      </c>
      <c r="D6594" s="8">
        <v>15</v>
      </c>
      <c r="E6594" s="8">
        <v>1</v>
      </c>
      <c r="F6594" s="7">
        <v>575</v>
      </c>
      <c r="G6594" s="8"/>
      <c r="H6594" s="9">
        <v>45030.893131481484</v>
      </c>
      <c r="I6594" s="20" t="str">
        <f>Table2[[#This Row],[StoreID]]&amp;"-"&amp;Table2[[#This Row],[OrderNumer]]</f>
        <v>1-5556</v>
      </c>
    </row>
    <row r="6595" spans="1:9" x14ac:dyDescent="0.35">
      <c r="A6595" s="19">
        <v>5556</v>
      </c>
      <c r="B6595" s="19">
        <v>1</v>
      </c>
      <c r="C6595" s="8">
        <v>10</v>
      </c>
      <c r="D6595" s="8">
        <v>4086</v>
      </c>
      <c r="E6595" s="8">
        <v>1</v>
      </c>
      <c r="F6595" s="7">
        <v>10</v>
      </c>
      <c r="G6595" s="8"/>
      <c r="H6595" s="9">
        <v>45030.893131562501</v>
      </c>
      <c r="I6595" s="20" t="str">
        <f>Table2[[#This Row],[StoreID]]&amp;"-"&amp;Table2[[#This Row],[OrderNumer]]</f>
        <v>1-5556</v>
      </c>
    </row>
    <row r="6596" spans="1:9" x14ac:dyDescent="0.35">
      <c r="A6596" s="19">
        <v>5557</v>
      </c>
      <c r="B6596" s="19">
        <v>1</v>
      </c>
      <c r="C6596" s="8">
        <v>2</v>
      </c>
      <c r="D6596" s="8">
        <v>471</v>
      </c>
      <c r="E6596" s="8">
        <v>1</v>
      </c>
      <c r="F6596" s="7">
        <v>20</v>
      </c>
      <c r="G6596" s="8"/>
      <c r="H6596" s="9">
        <v>45030.894325891204</v>
      </c>
      <c r="I6596" s="20" t="str">
        <f>Table2[[#This Row],[StoreID]]&amp;"-"&amp;Table2[[#This Row],[OrderNumer]]</f>
        <v>1-5557</v>
      </c>
    </row>
    <row r="6597" spans="1:9" x14ac:dyDescent="0.35">
      <c r="A6597" s="19">
        <v>5569</v>
      </c>
      <c r="B6597" s="19">
        <v>1</v>
      </c>
      <c r="C6597" s="8">
        <v>1</v>
      </c>
      <c r="D6597" s="8">
        <v>4079</v>
      </c>
      <c r="E6597" s="8">
        <v>2</v>
      </c>
      <c r="F6597" s="7">
        <v>50</v>
      </c>
      <c r="G6597" s="8"/>
      <c r="H6597" s="9">
        <v>45030.936243784723</v>
      </c>
      <c r="I6597" s="20" t="str">
        <f>Table2[[#This Row],[StoreID]]&amp;"-"&amp;Table2[[#This Row],[OrderNumer]]</f>
        <v>1-5569</v>
      </c>
    </row>
    <row r="6598" spans="1:9" x14ac:dyDescent="0.35">
      <c r="A6598" s="19">
        <v>5577</v>
      </c>
      <c r="B6598" s="19">
        <v>1</v>
      </c>
      <c r="C6598" s="8">
        <v>9</v>
      </c>
      <c r="D6598" s="8">
        <v>386</v>
      </c>
      <c r="E6598" s="8">
        <v>1</v>
      </c>
      <c r="F6598" s="7">
        <v>20</v>
      </c>
      <c r="G6598" s="8"/>
      <c r="H6598" s="9">
        <v>45030.957386377311</v>
      </c>
      <c r="I6598" s="20" t="str">
        <f>Table2[[#This Row],[StoreID]]&amp;"-"&amp;Table2[[#This Row],[OrderNumer]]</f>
        <v>1-5577</v>
      </c>
    </row>
    <row r="6599" spans="1:9" x14ac:dyDescent="0.35">
      <c r="A6599" s="19">
        <v>5581</v>
      </c>
      <c r="B6599" s="19">
        <v>1</v>
      </c>
      <c r="C6599" s="8">
        <v>10</v>
      </c>
      <c r="D6599" s="8">
        <v>627</v>
      </c>
      <c r="E6599" s="8">
        <v>1</v>
      </c>
      <c r="F6599" s="7">
        <v>137.5</v>
      </c>
      <c r="G6599" s="8"/>
      <c r="H6599" s="9">
        <v>45030.978586423611</v>
      </c>
      <c r="I6599" s="20" t="str">
        <f>Table2[[#This Row],[StoreID]]&amp;"-"&amp;Table2[[#This Row],[OrderNumer]]</f>
        <v>1-5581</v>
      </c>
    </row>
    <row r="6600" spans="1:9" x14ac:dyDescent="0.35">
      <c r="A6600" s="19">
        <v>5583</v>
      </c>
      <c r="B6600" s="19">
        <v>1</v>
      </c>
      <c r="C6600" s="8">
        <v>15</v>
      </c>
      <c r="D6600" s="8">
        <v>4079</v>
      </c>
      <c r="E6600" s="8">
        <v>2</v>
      </c>
      <c r="F6600" s="7">
        <v>50</v>
      </c>
      <c r="G6600" s="8"/>
      <c r="H6600" s="9">
        <v>45030.981089502318</v>
      </c>
      <c r="I6600" s="20" t="str">
        <f>Table2[[#This Row],[StoreID]]&amp;"-"&amp;Table2[[#This Row],[OrderNumer]]</f>
        <v>1-5583</v>
      </c>
    </row>
    <row r="6601" spans="1:9" x14ac:dyDescent="0.35">
      <c r="A6601" s="19">
        <v>5589</v>
      </c>
      <c r="B6601" s="19">
        <v>1</v>
      </c>
      <c r="C6601" s="8">
        <v>3</v>
      </c>
      <c r="D6601" s="8">
        <v>573</v>
      </c>
      <c r="E6601" s="8">
        <v>1</v>
      </c>
      <c r="F6601" s="7">
        <v>195</v>
      </c>
      <c r="G6601" s="8"/>
      <c r="H6601" s="9">
        <v>45031.490626273146</v>
      </c>
      <c r="I6601" s="20" t="str">
        <f>Table2[[#This Row],[StoreID]]&amp;"-"&amp;Table2[[#This Row],[OrderNumer]]</f>
        <v>1-5589</v>
      </c>
    </row>
    <row r="6602" spans="1:9" x14ac:dyDescent="0.35">
      <c r="A6602" s="19">
        <v>5589</v>
      </c>
      <c r="B6602" s="19">
        <v>1</v>
      </c>
      <c r="C6602" s="8">
        <v>3</v>
      </c>
      <c r="D6602" s="8">
        <v>2804</v>
      </c>
      <c r="E6602" s="8">
        <v>1</v>
      </c>
      <c r="F6602" s="7">
        <v>725</v>
      </c>
      <c r="G6602" s="8"/>
      <c r="H6602" s="9">
        <v>45031.490626307874</v>
      </c>
      <c r="I6602" s="20" t="str">
        <f>Table2[[#This Row],[StoreID]]&amp;"-"&amp;Table2[[#This Row],[OrderNumer]]</f>
        <v>1-5589</v>
      </c>
    </row>
    <row r="6603" spans="1:9" x14ac:dyDescent="0.35">
      <c r="A6603" s="19">
        <v>5590</v>
      </c>
      <c r="B6603" s="19">
        <v>1</v>
      </c>
      <c r="C6603" s="8">
        <v>11</v>
      </c>
      <c r="D6603" s="8">
        <v>413</v>
      </c>
      <c r="E6603" s="8">
        <v>1</v>
      </c>
      <c r="F6603" s="7">
        <v>25</v>
      </c>
      <c r="G6603" s="8"/>
      <c r="H6603" s="9">
        <v>45031.504728009262</v>
      </c>
      <c r="I6603" s="20" t="str">
        <f>Table2[[#This Row],[StoreID]]&amp;"-"&amp;Table2[[#This Row],[OrderNumer]]</f>
        <v>1-5590</v>
      </c>
    </row>
    <row r="6604" spans="1:9" x14ac:dyDescent="0.35">
      <c r="A6604" s="19">
        <v>5599</v>
      </c>
      <c r="B6604" s="19">
        <v>1</v>
      </c>
      <c r="C6604" s="8">
        <v>3</v>
      </c>
      <c r="D6604" s="8">
        <v>2855</v>
      </c>
      <c r="E6604" s="8">
        <v>1</v>
      </c>
      <c r="F6604" s="7">
        <v>175</v>
      </c>
      <c r="G6604" s="8"/>
      <c r="H6604" s="9">
        <v>45031.543356215276</v>
      </c>
      <c r="I6604" s="20" t="str">
        <f>Table2[[#This Row],[StoreID]]&amp;"-"&amp;Table2[[#This Row],[OrderNumer]]</f>
        <v>1-5599</v>
      </c>
    </row>
    <row r="6605" spans="1:9" x14ac:dyDescent="0.35">
      <c r="A6605" s="19">
        <v>5599</v>
      </c>
      <c r="B6605" s="19">
        <v>1</v>
      </c>
      <c r="C6605" s="8">
        <v>3</v>
      </c>
      <c r="D6605" s="8">
        <v>2857</v>
      </c>
      <c r="E6605" s="8">
        <v>1</v>
      </c>
      <c r="F6605" s="7">
        <v>297.5</v>
      </c>
      <c r="G6605" s="8"/>
      <c r="H6605" s="9">
        <v>45031.543356249997</v>
      </c>
      <c r="I6605" s="20" t="str">
        <f>Table2[[#This Row],[StoreID]]&amp;"-"&amp;Table2[[#This Row],[OrderNumer]]</f>
        <v>1-5599</v>
      </c>
    </row>
    <row r="6606" spans="1:9" x14ac:dyDescent="0.35">
      <c r="A6606" s="19">
        <v>5604</v>
      </c>
      <c r="B6606" s="19">
        <v>1</v>
      </c>
      <c r="C6606" s="8">
        <v>11</v>
      </c>
      <c r="D6606" s="8">
        <v>465</v>
      </c>
      <c r="E6606" s="8">
        <v>1</v>
      </c>
      <c r="F6606" s="7">
        <v>25</v>
      </c>
      <c r="G6606" s="8"/>
      <c r="H6606" s="9">
        <v>45031.571151157405</v>
      </c>
      <c r="I6606" s="20" t="str">
        <f>Table2[[#This Row],[StoreID]]&amp;"-"&amp;Table2[[#This Row],[OrderNumer]]</f>
        <v>1-5604</v>
      </c>
    </row>
    <row r="6607" spans="1:9" x14ac:dyDescent="0.35">
      <c r="A6607" s="19">
        <v>5605</v>
      </c>
      <c r="B6607" s="19">
        <v>1</v>
      </c>
      <c r="C6607" s="8">
        <v>11</v>
      </c>
      <c r="D6607" s="8">
        <v>385</v>
      </c>
      <c r="E6607" s="8">
        <v>1</v>
      </c>
      <c r="F6607" s="7">
        <v>197.5</v>
      </c>
      <c r="G6607" s="8"/>
      <c r="H6607" s="9">
        <v>45031.575281400466</v>
      </c>
      <c r="I6607" s="20" t="str">
        <f>Table2[[#This Row],[StoreID]]&amp;"-"&amp;Table2[[#This Row],[OrderNumer]]</f>
        <v>1-5605</v>
      </c>
    </row>
    <row r="6608" spans="1:9" x14ac:dyDescent="0.35">
      <c r="A6608" s="19">
        <v>5605</v>
      </c>
      <c r="B6608" s="19">
        <v>1</v>
      </c>
      <c r="C6608" s="8">
        <v>11</v>
      </c>
      <c r="D6608" s="8">
        <v>458</v>
      </c>
      <c r="E6608" s="8">
        <v>1</v>
      </c>
      <c r="F6608" s="7">
        <v>200</v>
      </c>
      <c r="G6608" s="8"/>
      <c r="H6608" s="9">
        <v>45031.575281516205</v>
      </c>
      <c r="I6608" s="20" t="str">
        <f>Table2[[#This Row],[StoreID]]&amp;"-"&amp;Table2[[#This Row],[OrderNumer]]</f>
        <v>1-5605</v>
      </c>
    </row>
    <row r="6609" spans="1:9" x14ac:dyDescent="0.35">
      <c r="A6609" s="19">
        <v>5607</v>
      </c>
      <c r="B6609" s="19">
        <v>1</v>
      </c>
      <c r="C6609" s="8">
        <v>11</v>
      </c>
      <c r="D6609" s="8">
        <v>7</v>
      </c>
      <c r="E6609" s="8">
        <v>1</v>
      </c>
      <c r="F6609" s="7">
        <v>149.5</v>
      </c>
      <c r="G6609" s="8"/>
      <c r="H6609" s="9">
        <v>45031.577842743056</v>
      </c>
      <c r="I6609" s="20" t="str">
        <f>Table2[[#This Row],[StoreID]]&amp;"-"&amp;Table2[[#This Row],[OrderNumer]]</f>
        <v>1-5607</v>
      </c>
    </row>
    <row r="6610" spans="1:9" x14ac:dyDescent="0.35">
      <c r="A6610" s="19">
        <v>5609</v>
      </c>
      <c r="B6610" s="19">
        <v>1</v>
      </c>
      <c r="C6610" s="8">
        <v>3</v>
      </c>
      <c r="D6610" s="8">
        <v>3383</v>
      </c>
      <c r="E6610" s="8">
        <v>1</v>
      </c>
      <c r="F6610" s="7">
        <v>437.5</v>
      </c>
      <c r="G6610" s="8"/>
      <c r="H6610" s="9">
        <v>45031.583759606481</v>
      </c>
      <c r="I6610" s="20" t="str">
        <f>Table2[[#This Row],[StoreID]]&amp;"-"&amp;Table2[[#This Row],[OrderNumer]]</f>
        <v>1-5609</v>
      </c>
    </row>
    <row r="6611" spans="1:9" x14ac:dyDescent="0.35">
      <c r="A6611" s="19">
        <v>5611</v>
      </c>
      <c r="B6611" s="19">
        <v>1</v>
      </c>
      <c r="C6611" s="8">
        <v>11</v>
      </c>
      <c r="D6611" s="8">
        <v>465</v>
      </c>
      <c r="E6611" s="8">
        <v>2</v>
      </c>
      <c r="F6611" s="7">
        <v>50</v>
      </c>
      <c r="G6611" s="8"/>
      <c r="H6611" s="9">
        <v>45031.586759803242</v>
      </c>
      <c r="I6611" s="20" t="str">
        <f>Table2[[#This Row],[StoreID]]&amp;"-"&amp;Table2[[#This Row],[OrderNumer]]</f>
        <v>1-5611</v>
      </c>
    </row>
    <row r="6612" spans="1:9" x14ac:dyDescent="0.35">
      <c r="A6612" s="19">
        <v>5614</v>
      </c>
      <c r="B6612" s="19">
        <v>1</v>
      </c>
      <c r="C6612" s="8">
        <v>3</v>
      </c>
      <c r="D6612" s="8">
        <v>3475</v>
      </c>
      <c r="E6612" s="8">
        <v>1</v>
      </c>
      <c r="F6612" s="7">
        <v>737.5</v>
      </c>
      <c r="G6612" s="8"/>
      <c r="H6612" s="9">
        <v>45031.596862303239</v>
      </c>
      <c r="I6612" s="20" t="str">
        <f>Table2[[#This Row],[StoreID]]&amp;"-"&amp;Table2[[#This Row],[OrderNumer]]</f>
        <v>1-5614</v>
      </c>
    </row>
    <row r="6613" spans="1:9" x14ac:dyDescent="0.35">
      <c r="A6613" s="19">
        <v>5614</v>
      </c>
      <c r="B6613" s="19">
        <v>1</v>
      </c>
      <c r="C6613" s="8">
        <v>3</v>
      </c>
      <c r="D6613" s="8">
        <v>2788</v>
      </c>
      <c r="E6613" s="8">
        <v>1</v>
      </c>
      <c r="F6613" s="7">
        <v>350</v>
      </c>
      <c r="G6613" s="8"/>
      <c r="H6613" s="9">
        <v>45031.596862349536</v>
      </c>
      <c r="I6613" s="20" t="str">
        <f>Table2[[#This Row],[StoreID]]&amp;"-"&amp;Table2[[#This Row],[OrderNumer]]</f>
        <v>1-5614</v>
      </c>
    </row>
    <row r="6614" spans="1:9" x14ac:dyDescent="0.35">
      <c r="A6614" s="19">
        <v>5624</v>
      </c>
      <c r="B6614" s="19">
        <v>1</v>
      </c>
      <c r="C6614" s="8">
        <v>11</v>
      </c>
      <c r="D6614" s="8">
        <v>194</v>
      </c>
      <c r="E6614" s="8">
        <v>1</v>
      </c>
      <c r="F6614" s="7">
        <v>199.5</v>
      </c>
      <c r="G6614" s="8"/>
      <c r="H6614" s="9">
        <v>45031.619149074075</v>
      </c>
      <c r="I6614" s="20" t="str">
        <f>Table2[[#This Row],[StoreID]]&amp;"-"&amp;Table2[[#This Row],[OrderNumer]]</f>
        <v>1-5624</v>
      </c>
    </row>
    <row r="6615" spans="1:9" x14ac:dyDescent="0.35">
      <c r="A6615" s="19">
        <v>5629</v>
      </c>
      <c r="B6615" s="19">
        <v>1</v>
      </c>
      <c r="C6615" s="8">
        <v>11</v>
      </c>
      <c r="D6615" s="8">
        <v>2829</v>
      </c>
      <c r="E6615" s="8">
        <v>1</v>
      </c>
      <c r="F6615" s="7">
        <v>400</v>
      </c>
      <c r="G6615" s="8"/>
      <c r="H6615" s="9">
        <v>45031.626127696756</v>
      </c>
      <c r="I6615" s="20" t="str">
        <f>Table2[[#This Row],[StoreID]]&amp;"-"&amp;Table2[[#This Row],[OrderNumer]]</f>
        <v>1-5629</v>
      </c>
    </row>
    <row r="6616" spans="1:9" x14ac:dyDescent="0.35">
      <c r="A6616" s="19">
        <v>5629</v>
      </c>
      <c r="B6616" s="19">
        <v>1</v>
      </c>
      <c r="C6616" s="8">
        <v>11</v>
      </c>
      <c r="D6616" s="8">
        <v>1166</v>
      </c>
      <c r="E6616" s="8">
        <v>1</v>
      </c>
      <c r="F6616" s="7">
        <v>25</v>
      </c>
      <c r="G6616" s="8"/>
      <c r="H6616" s="9">
        <v>45031.626127696756</v>
      </c>
      <c r="I6616" s="20" t="str">
        <f>Table2[[#This Row],[StoreID]]&amp;"-"&amp;Table2[[#This Row],[OrderNumer]]</f>
        <v>1-5629</v>
      </c>
    </row>
    <row r="6617" spans="1:9" x14ac:dyDescent="0.35">
      <c r="A6617" s="19">
        <v>5631</v>
      </c>
      <c r="B6617" s="19">
        <v>1</v>
      </c>
      <c r="C6617" s="8">
        <v>11</v>
      </c>
      <c r="D6617" s="8">
        <v>4079</v>
      </c>
      <c r="E6617" s="8">
        <v>2</v>
      </c>
      <c r="F6617" s="7">
        <v>50</v>
      </c>
      <c r="G6617" s="8"/>
      <c r="H6617" s="9">
        <v>45031.636926736108</v>
      </c>
      <c r="I6617" s="20" t="str">
        <f>Table2[[#This Row],[StoreID]]&amp;"-"&amp;Table2[[#This Row],[OrderNumer]]</f>
        <v>1-5631</v>
      </c>
    </row>
    <row r="6618" spans="1:9" x14ac:dyDescent="0.35">
      <c r="A6618" s="19">
        <v>5635</v>
      </c>
      <c r="B6618" s="19">
        <v>1</v>
      </c>
      <c r="C6618" s="8">
        <v>11</v>
      </c>
      <c r="D6618" s="8">
        <v>4202</v>
      </c>
      <c r="E6618" s="8">
        <v>2</v>
      </c>
      <c r="F6618" s="7">
        <v>5</v>
      </c>
      <c r="G6618" s="8"/>
      <c r="H6618" s="9">
        <v>45031.642870833333</v>
      </c>
      <c r="I6618" s="20" t="str">
        <f>Table2[[#This Row],[StoreID]]&amp;"-"&amp;Table2[[#This Row],[OrderNumer]]</f>
        <v>1-5635</v>
      </c>
    </row>
    <row r="6619" spans="1:9" x14ac:dyDescent="0.35">
      <c r="A6619" s="19">
        <v>5642</v>
      </c>
      <c r="B6619" s="19">
        <v>1</v>
      </c>
      <c r="C6619" s="8">
        <v>11</v>
      </c>
      <c r="D6619" s="8">
        <v>3459</v>
      </c>
      <c r="E6619" s="8">
        <v>1</v>
      </c>
      <c r="F6619" s="7">
        <v>875</v>
      </c>
      <c r="G6619" s="8"/>
      <c r="H6619" s="9">
        <v>45031.652357789353</v>
      </c>
      <c r="I6619" s="20" t="str">
        <f>Table2[[#This Row],[StoreID]]&amp;"-"&amp;Table2[[#This Row],[OrderNumer]]</f>
        <v>1-5642</v>
      </c>
    </row>
    <row r="6620" spans="1:9" x14ac:dyDescent="0.35">
      <c r="A6620" s="19">
        <v>5646</v>
      </c>
      <c r="B6620" s="19">
        <v>1</v>
      </c>
      <c r="C6620" s="8">
        <v>11</v>
      </c>
      <c r="D6620" s="8">
        <v>3333</v>
      </c>
      <c r="E6620" s="8">
        <v>1</v>
      </c>
      <c r="F6620" s="7">
        <v>387.5</v>
      </c>
      <c r="G6620" s="8"/>
      <c r="H6620" s="9">
        <v>45031.658227974534</v>
      </c>
      <c r="I6620" s="20" t="str">
        <f>Table2[[#This Row],[StoreID]]&amp;"-"&amp;Table2[[#This Row],[OrderNumer]]</f>
        <v>1-5646</v>
      </c>
    </row>
    <row r="6621" spans="1:9" x14ac:dyDescent="0.35">
      <c r="A6621" s="19">
        <v>5646</v>
      </c>
      <c r="B6621" s="19">
        <v>1</v>
      </c>
      <c r="C6621" s="8">
        <v>11</v>
      </c>
      <c r="D6621" s="8">
        <v>3332</v>
      </c>
      <c r="E6621" s="8">
        <v>1</v>
      </c>
      <c r="F6621" s="7">
        <v>387.5</v>
      </c>
      <c r="G6621" s="8"/>
      <c r="H6621" s="9">
        <v>45031.658227974534</v>
      </c>
      <c r="I6621" s="20" t="str">
        <f>Table2[[#This Row],[StoreID]]&amp;"-"&amp;Table2[[#This Row],[OrderNumer]]</f>
        <v>1-5646</v>
      </c>
    </row>
    <row r="6622" spans="1:9" x14ac:dyDescent="0.35">
      <c r="A6622" s="19">
        <v>5646</v>
      </c>
      <c r="B6622" s="19">
        <v>1</v>
      </c>
      <c r="C6622" s="8">
        <v>11</v>
      </c>
      <c r="D6622" s="8">
        <v>1099</v>
      </c>
      <c r="E6622" s="8">
        <v>1</v>
      </c>
      <c r="F6622" s="7">
        <v>287.5</v>
      </c>
      <c r="G6622" s="8"/>
      <c r="H6622" s="9">
        <v>45031.658228009263</v>
      </c>
      <c r="I6622" s="20" t="str">
        <f>Table2[[#This Row],[StoreID]]&amp;"-"&amp;Table2[[#This Row],[OrderNumer]]</f>
        <v>1-5646</v>
      </c>
    </row>
    <row r="6623" spans="1:9" x14ac:dyDescent="0.35">
      <c r="A6623" s="19">
        <v>5646</v>
      </c>
      <c r="B6623" s="19">
        <v>1</v>
      </c>
      <c r="C6623" s="8">
        <v>11</v>
      </c>
      <c r="D6623" s="8">
        <v>470</v>
      </c>
      <c r="E6623" s="8">
        <v>2</v>
      </c>
      <c r="F6623" s="7">
        <v>40</v>
      </c>
      <c r="G6623" s="8"/>
      <c r="H6623" s="9">
        <v>45031.658228043983</v>
      </c>
      <c r="I6623" s="20" t="str">
        <f>Table2[[#This Row],[StoreID]]&amp;"-"&amp;Table2[[#This Row],[OrderNumer]]</f>
        <v>1-5646</v>
      </c>
    </row>
    <row r="6624" spans="1:9" x14ac:dyDescent="0.35">
      <c r="A6624" s="19">
        <v>5648</v>
      </c>
      <c r="B6624" s="19">
        <v>1</v>
      </c>
      <c r="C6624" s="8">
        <v>3</v>
      </c>
      <c r="D6624" s="8">
        <v>3553</v>
      </c>
      <c r="E6624" s="8">
        <v>1</v>
      </c>
      <c r="F6624" s="7">
        <v>575</v>
      </c>
      <c r="G6624" s="8"/>
      <c r="H6624" s="9">
        <v>45031.664574571761</v>
      </c>
      <c r="I6624" s="20" t="str">
        <f>Table2[[#This Row],[StoreID]]&amp;"-"&amp;Table2[[#This Row],[OrderNumer]]</f>
        <v>1-5648</v>
      </c>
    </row>
    <row r="6625" spans="1:9" x14ac:dyDescent="0.35">
      <c r="A6625" s="19">
        <v>5648</v>
      </c>
      <c r="B6625" s="19">
        <v>1</v>
      </c>
      <c r="C6625" s="8">
        <v>3</v>
      </c>
      <c r="D6625" s="8">
        <v>616</v>
      </c>
      <c r="E6625" s="8">
        <v>1</v>
      </c>
      <c r="F6625" s="7">
        <v>387.5</v>
      </c>
      <c r="G6625" s="8"/>
      <c r="H6625" s="9">
        <v>45031.664574618058</v>
      </c>
      <c r="I6625" s="20" t="str">
        <f>Table2[[#This Row],[StoreID]]&amp;"-"&amp;Table2[[#This Row],[OrderNumer]]</f>
        <v>1-5648</v>
      </c>
    </row>
    <row r="6626" spans="1:9" x14ac:dyDescent="0.35">
      <c r="A6626" s="19">
        <v>5658</v>
      </c>
      <c r="B6626" s="19">
        <v>1</v>
      </c>
      <c r="C6626" s="8">
        <v>9</v>
      </c>
      <c r="D6626" s="8">
        <v>2786</v>
      </c>
      <c r="E6626" s="8">
        <v>-1</v>
      </c>
      <c r="F6626" s="7">
        <v>-150</v>
      </c>
      <c r="G6626" s="8" t="s">
        <v>241</v>
      </c>
      <c r="H6626" s="9">
        <v>45031.690957372688</v>
      </c>
      <c r="I6626" s="20" t="str">
        <f>Table2[[#This Row],[StoreID]]&amp;"-"&amp;Table2[[#This Row],[OrderNumer]]</f>
        <v>1-5658</v>
      </c>
    </row>
    <row r="6627" spans="1:9" x14ac:dyDescent="0.35">
      <c r="A6627" s="19">
        <v>5663</v>
      </c>
      <c r="B6627" s="19">
        <v>1</v>
      </c>
      <c r="C6627" s="8">
        <v>15</v>
      </c>
      <c r="D6627" s="8">
        <v>4090</v>
      </c>
      <c r="E6627" s="8">
        <v>1</v>
      </c>
      <c r="F6627" s="7">
        <v>47.5</v>
      </c>
      <c r="G6627" s="8"/>
      <c r="H6627" s="9">
        <v>45031.706957372684</v>
      </c>
      <c r="I6627" s="20" t="str">
        <f>Table2[[#This Row],[StoreID]]&amp;"-"&amp;Table2[[#This Row],[OrderNumer]]</f>
        <v>1-5663</v>
      </c>
    </row>
    <row r="6628" spans="1:9" x14ac:dyDescent="0.35">
      <c r="A6628" s="19">
        <v>5663</v>
      </c>
      <c r="B6628" s="19">
        <v>1</v>
      </c>
      <c r="C6628" s="8">
        <v>15</v>
      </c>
      <c r="D6628" s="8">
        <v>2784</v>
      </c>
      <c r="E6628" s="8">
        <v>1</v>
      </c>
      <c r="F6628" s="7">
        <v>325</v>
      </c>
      <c r="G6628" s="8"/>
      <c r="H6628" s="9">
        <v>45031.706957604169</v>
      </c>
      <c r="I6628" s="20" t="str">
        <f>Table2[[#This Row],[StoreID]]&amp;"-"&amp;Table2[[#This Row],[OrderNumer]]</f>
        <v>1-5663</v>
      </c>
    </row>
    <row r="6629" spans="1:9" x14ac:dyDescent="0.35">
      <c r="A6629" s="19">
        <v>5664</v>
      </c>
      <c r="B6629" s="19">
        <v>1</v>
      </c>
      <c r="C6629" s="8">
        <v>15</v>
      </c>
      <c r="D6629" s="8">
        <v>4016</v>
      </c>
      <c r="E6629" s="8">
        <v>1</v>
      </c>
      <c r="F6629" s="7">
        <v>250</v>
      </c>
      <c r="G6629" s="8"/>
      <c r="H6629" s="9">
        <v>45031.719675231485</v>
      </c>
      <c r="I6629" s="20" t="str">
        <f>Table2[[#This Row],[StoreID]]&amp;"-"&amp;Table2[[#This Row],[OrderNumer]]</f>
        <v>1-5664</v>
      </c>
    </row>
    <row r="6630" spans="1:9" x14ac:dyDescent="0.35">
      <c r="A6630" s="19">
        <v>5664</v>
      </c>
      <c r="B6630" s="19">
        <v>1</v>
      </c>
      <c r="C6630" s="8">
        <v>15</v>
      </c>
      <c r="D6630" s="8">
        <v>4017</v>
      </c>
      <c r="E6630" s="8">
        <v>1</v>
      </c>
      <c r="F6630" s="7">
        <v>187.5</v>
      </c>
      <c r="G6630" s="8"/>
      <c r="H6630" s="9">
        <v>45031.719675266206</v>
      </c>
      <c r="I6630" s="20" t="str">
        <f>Table2[[#This Row],[StoreID]]&amp;"-"&amp;Table2[[#This Row],[OrderNumer]]</f>
        <v>1-5664</v>
      </c>
    </row>
    <row r="6631" spans="1:9" x14ac:dyDescent="0.35">
      <c r="A6631" s="19">
        <v>5666</v>
      </c>
      <c r="B6631" s="19">
        <v>1</v>
      </c>
      <c r="C6631" s="8">
        <v>15</v>
      </c>
      <c r="D6631" s="8">
        <v>419</v>
      </c>
      <c r="E6631" s="8">
        <v>1</v>
      </c>
      <c r="F6631" s="7">
        <v>197.5</v>
      </c>
      <c r="G6631" s="8"/>
      <c r="H6631" s="9">
        <v>45031.73055385417</v>
      </c>
      <c r="I6631" s="20" t="str">
        <f>Table2[[#This Row],[StoreID]]&amp;"-"&amp;Table2[[#This Row],[OrderNumer]]</f>
        <v>1-5666</v>
      </c>
    </row>
    <row r="6632" spans="1:9" x14ac:dyDescent="0.35">
      <c r="A6632" s="19">
        <v>5666</v>
      </c>
      <c r="B6632" s="19">
        <v>1</v>
      </c>
      <c r="C6632" s="8">
        <v>15</v>
      </c>
      <c r="D6632" s="8">
        <v>460</v>
      </c>
      <c r="E6632" s="8">
        <v>1</v>
      </c>
      <c r="F6632" s="7">
        <v>75</v>
      </c>
      <c r="G6632" s="8"/>
      <c r="H6632" s="9">
        <v>45031.730553969908</v>
      </c>
      <c r="I6632" s="20" t="str">
        <f>Table2[[#This Row],[StoreID]]&amp;"-"&amp;Table2[[#This Row],[OrderNumer]]</f>
        <v>1-5666</v>
      </c>
    </row>
    <row r="6633" spans="1:9" x14ac:dyDescent="0.35">
      <c r="A6633" s="19">
        <v>5666</v>
      </c>
      <c r="B6633" s="19">
        <v>1</v>
      </c>
      <c r="C6633" s="8">
        <v>15</v>
      </c>
      <c r="D6633" s="8">
        <v>391</v>
      </c>
      <c r="E6633" s="8">
        <v>2</v>
      </c>
      <c r="F6633" s="7">
        <v>250</v>
      </c>
      <c r="G6633" s="8"/>
      <c r="H6633" s="9">
        <v>45031.730553784721</v>
      </c>
      <c r="I6633" s="20" t="str">
        <f>Table2[[#This Row],[StoreID]]&amp;"-"&amp;Table2[[#This Row],[OrderNumer]]</f>
        <v>1-5666</v>
      </c>
    </row>
    <row r="6634" spans="1:9" x14ac:dyDescent="0.35">
      <c r="A6634" s="19">
        <v>5666</v>
      </c>
      <c r="B6634" s="19">
        <v>1</v>
      </c>
      <c r="C6634" s="8">
        <v>15</v>
      </c>
      <c r="D6634" s="8">
        <v>461</v>
      </c>
      <c r="E6634" s="8">
        <v>2</v>
      </c>
      <c r="F6634" s="7">
        <v>200</v>
      </c>
      <c r="G6634" s="8"/>
      <c r="H6634" s="9">
        <v>45031.730553819441</v>
      </c>
      <c r="I6634" s="20" t="str">
        <f>Table2[[#This Row],[StoreID]]&amp;"-"&amp;Table2[[#This Row],[OrderNumer]]</f>
        <v>1-5666</v>
      </c>
    </row>
    <row r="6635" spans="1:9" x14ac:dyDescent="0.35">
      <c r="A6635" s="19">
        <v>5666</v>
      </c>
      <c r="B6635" s="19">
        <v>1</v>
      </c>
      <c r="C6635" s="8">
        <v>15</v>
      </c>
      <c r="D6635" s="8">
        <v>475</v>
      </c>
      <c r="E6635" s="8">
        <v>2</v>
      </c>
      <c r="F6635" s="7">
        <v>100</v>
      </c>
      <c r="G6635" s="8"/>
      <c r="H6635" s="9">
        <v>45031.73055385417</v>
      </c>
      <c r="I6635" s="20" t="str">
        <f>Table2[[#This Row],[StoreID]]&amp;"-"&amp;Table2[[#This Row],[OrderNumer]]</f>
        <v>1-5666</v>
      </c>
    </row>
    <row r="6636" spans="1:9" x14ac:dyDescent="0.35">
      <c r="A6636" s="19">
        <v>5666</v>
      </c>
      <c r="B6636" s="19">
        <v>1</v>
      </c>
      <c r="C6636" s="8">
        <v>15</v>
      </c>
      <c r="D6636" s="8">
        <v>465</v>
      </c>
      <c r="E6636" s="8">
        <v>2</v>
      </c>
      <c r="F6636" s="7">
        <v>50</v>
      </c>
      <c r="G6636" s="8"/>
      <c r="H6636" s="9">
        <v>45031.730553900466</v>
      </c>
      <c r="I6636" s="20" t="str">
        <f>Table2[[#This Row],[StoreID]]&amp;"-"&amp;Table2[[#This Row],[OrderNumer]]</f>
        <v>1-5666</v>
      </c>
    </row>
    <row r="6637" spans="1:9" x14ac:dyDescent="0.35">
      <c r="A6637" s="19">
        <v>5667</v>
      </c>
      <c r="B6637" s="19">
        <v>1</v>
      </c>
      <c r="C6637" s="8">
        <v>15</v>
      </c>
      <c r="D6637" s="8">
        <v>4024</v>
      </c>
      <c r="E6637" s="8">
        <v>1</v>
      </c>
      <c r="F6637" s="7">
        <v>275</v>
      </c>
      <c r="G6637" s="8"/>
      <c r="H6637" s="9">
        <v>45031.731737268521</v>
      </c>
      <c r="I6637" s="20" t="str">
        <f>Table2[[#This Row],[StoreID]]&amp;"-"&amp;Table2[[#This Row],[OrderNumer]]</f>
        <v>1-5667</v>
      </c>
    </row>
    <row r="6638" spans="1:9" x14ac:dyDescent="0.35">
      <c r="A6638" s="19">
        <v>5674</v>
      </c>
      <c r="B6638" s="19">
        <v>1</v>
      </c>
      <c r="C6638" s="8">
        <v>9</v>
      </c>
      <c r="D6638" s="8">
        <v>3260</v>
      </c>
      <c r="E6638" s="8">
        <v>1</v>
      </c>
      <c r="F6638" s="7">
        <v>19.5</v>
      </c>
      <c r="G6638" s="8"/>
      <c r="H6638" s="9">
        <v>45031.870911805556</v>
      </c>
      <c r="I6638" s="20" t="str">
        <f>Table2[[#This Row],[StoreID]]&amp;"-"&amp;Table2[[#This Row],[OrderNumer]]</f>
        <v>1-5674</v>
      </c>
    </row>
    <row r="6639" spans="1:9" x14ac:dyDescent="0.35">
      <c r="A6639" s="19">
        <v>5674</v>
      </c>
      <c r="B6639" s="19">
        <v>1</v>
      </c>
      <c r="C6639" s="8">
        <v>9</v>
      </c>
      <c r="D6639" s="8">
        <v>3271</v>
      </c>
      <c r="E6639" s="8">
        <v>1</v>
      </c>
      <c r="F6639" s="7">
        <v>29.5</v>
      </c>
      <c r="G6639" s="8"/>
      <c r="H6639" s="9">
        <v>45031.870914236111</v>
      </c>
      <c r="I6639" s="20" t="str">
        <f>Table2[[#This Row],[StoreID]]&amp;"-"&amp;Table2[[#This Row],[OrderNumer]]</f>
        <v>1-5674</v>
      </c>
    </row>
    <row r="6640" spans="1:9" x14ac:dyDescent="0.35">
      <c r="A6640" s="19">
        <v>5678</v>
      </c>
      <c r="B6640" s="19">
        <v>1</v>
      </c>
      <c r="C6640" s="8">
        <v>1</v>
      </c>
      <c r="D6640" s="8">
        <v>2819</v>
      </c>
      <c r="E6640" s="8">
        <v>2</v>
      </c>
      <c r="F6640" s="7">
        <v>650</v>
      </c>
      <c r="G6640" s="8"/>
      <c r="H6640" s="9">
        <v>45031.895947488425</v>
      </c>
      <c r="I6640" s="20" t="str">
        <f>Table2[[#This Row],[StoreID]]&amp;"-"&amp;Table2[[#This Row],[OrderNumer]]</f>
        <v>1-5678</v>
      </c>
    </row>
    <row r="6641" spans="1:9" x14ac:dyDescent="0.35">
      <c r="A6641" s="19">
        <v>5678</v>
      </c>
      <c r="B6641" s="19">
        <v>1</v>
      </c>
      <c r="C6641" s="8">
        <v>1</v>
      </c>
      <c r="D6641" s="8">
        <v>374</v>
      </c>
      <c r="E6641" s="8">
        <v>2</v>
      </c>
      <c r="F6641" s="7">
        <v>30</v>
      </c>
      <c r="G6641" s="8"/>
      <c r="H6641" s="9">
        <v>45031.895947534722</v>
      </c>
      <c r="I6641" s="20" t="str">
        <f>Table2[[#This Row],[StoreID]]&amp;"-"&amp;Table2[[#This Row],[OrderNumer]]</f>
        <v>1-5678</v>
      </c>
    </row>
    <row r="6642" spans="1:9" x14ac:dyDescent="0.35">
      <c r="A6642" s="19">
        <v>5680</v>
      </c>
      <c r="B6642" s="19">
        <v>1</v>
      </c>
      <c r="C6642" s="8">
        <v>9</v>
      </c>
      <c r="D6642" s="8">
        <v>2855</v>
      </c>
      <c r="E6642" s="8">
        <v>1</v>
      </c>
      <c r="F6642" s="7">
        <v>175</v>
      </c>
      <c r="G6642" s="8"/>
      <c r="H6642" s="9">
        <v>45031.904838506947</v>
      </c>
      <c r="I6642" s="20" t="str">
        <f>Table2[[#This Row],[StoreID]]&amp;"-"&amp;Table2[[#This Row],[OrderNumer]]</f>
        <v>1-5680</v>
      </c>
    </row>
    <row r="6643" spans="1:9" x14ac:dyDescent="0.35">
      <c r="A6643" s="19">
        <v>5686</v>
      </c>
      <c r="B6643" s="19">
        <v>1</v>
      </c>
      <c r="C6643" s="8">
        <v>1</v>
      </c>
      <c r="D6643" s="8">
        <v>449</v>
      </c>
      <c r="E6643" s="8">
        <v>1</v>
      </c>
      <c r="F6643" s="7">
        <v>300</v>
      </c>
      <c r="G6643" s="8"/>
      <c r="H6643" s="9">
        <v>45031.944044756943</v>
      </c>
      <c r="I6643" s="20" t="str">
        <f>Table2[[#This Row],[StoreID]]&amp;"-"&amp;Table2[[#This Row],[OrderNumer]]</f>
        <v>1-5686</v>
      </c>
    </row>
    <row r="6644" spans="1:9" x14ac:dyDescent="0.35">
      <c r="A6644" s="19">
        <v>5686</v>
      </c>
      <c r="B6644" s="19">
        <v>1</v>
      </c>
      <c r="C6644" s="8">
        <v>1</v>
      </c>
      <c r="D6644" s="8">
        <v>417</v>
      </c>
      <c r="E6644" s="8">
        <v>1</v>
      </c>
      <c r="F6644" s="7">
        <v>497.5</v>
      </c>
      <c r="G6644" s="8"/>
      <c r="H6644" s="9">
        <v>45031.944044791664</v>
      </c>
      <c r="I6644" s="20" t="str">
        <f>Table2[[#This Row],[StoreID]]&amp;"-"&amp;Table2[[#This Row],[OrderNumer]]</f>
        <v>1-5686</v>
      </c>
    </row>
    <row r="6645" spans="1:9" x14ac:dyDescent="0.35">
      <c r="A6645" s="19">
        <v>5686</v>
      </c>
      <c r="B6645" s="19">
        <v>1</v>
      </c>
      <c r="C6645" s="8">
        <v>1</v>
      </c>
      <c r="D6645" s="8">
        <v>4079</v>
      </c>
      <c r="E6645" s="8">
        <v>3</v>
      </c>
      <c r="F6645" s="7">
        <v>75</v>
      </c>
      <c r="G6645" s="8"/>
      <c r="H6645" s="9">
        <v>45031.944044710646</v>
      </c>
      <c r="I6645" s="20" t="str">
        <f>Table2[[#This Row],[StoreID]]&amp;"-"&amp;Table2[[#This Row],[OrderNumer]]</f>
        <v>1-5686</v>
      </c>
    </row>
    <row r="6646" spans="1:9" x14ac:dyDescent="0.35">
      <c r="A6646" s="19">
        <v>5690</v>
      </c>
      <c r="B6646" s="19">
        <v>1</v>
      </c>
      <c r="C6646" s="8">
        <v>2</v>
      </c>
      <c r="D6646" s="8">
        <v>1171</v>
      </c>
      <c r="E6646" s="8">
        <v>1</v>
      </c>
      <c r="F6646" s="7">
        <v>175</v>
      </c>
      <c r="G6646" s="8"/>
      <c r="H6646" s="9">
        <v>45031.962503090275</v>
      </c>
      <c r="I6646" s="20" t="str">
        <f>Table2[[#This Row],[StoreID]]&amp;"-"&amp;Table2[[#This Row],[OrderNumer]]</f>
        <v>1-5690</v>
      </c>
    </row>
    <row r="6647" spans="1:9" x14ac:dyDescent="0.35">
      <c r="A6647" s="19">
        <v>5690</v>
      </c>
      <c r="B6647" s="19">
        <v>1</v>
      </c>
      <c r="C6647" s="8">
        <v>2</v>
      </c>
      <c r="D6647" s="8">
        <v>4079</v>
      </c>
      <c r="E6647" s="8">
        <v>3</v>
      </c>
      <c r="F6647" s="7">
        <v>75</v>
      </c>
      <c r="G6647" s="8"/>
      <c r="H6647" s="9">
        <v>45031.962503206021</v>
      </c>
      <c r="I6647" s="20" t="str">
        <f>Table2[[#This Row],[StoreID]]&amp;"-"&amp;Table2[[#This Row],[OrderNumer]]</f>
        <v>1-5690</v>
      </c>
    </row>
    <row r="6648" spans="1:9" x14ac:dyDescent="0.35">
      <c r="A6648" s="19">
        <v>5696</v>
      </c>
      <c r="B6648" s="19">
        <v>1</v>
      </c>
      <c r="C6648" s="8">
        <v>14</v>
      </c>
      <c r="D6648" s="8">
        <v>641</v>
      </c>
      <c r="E6648" s="8">
        <v>1</v>
      </c>
      <c r="F6648" s="7">
        <v>550</v>
      </c>
      <c r="G6648" s="8"/>
      <c r="H6648" s="9">
        <v>45031.971608877313</v>
      </c>
      <c r="I6648" s="20" t="str">
        <f>Table2[[#This Row],[StoreID]]&amp;"-"&amp;Table2[[#This Row],[OrderNumer]]</f>
        <v>1-5696</v>
      </c>
    </row>
    <row r="6649" spans="1:9" x14ac:dyDescent="0.35">
      <c r="A6649" s="19">
        <v>5701</v>
      </c>
      <c r="B6649" s="19">
        <v>1</v>
      </c>
      <c r="C6649" s="8">
        <v>1</v>
      </c>
      <c r="D6649" s="8">
        <v>2752</v>
      </c>
      <c r="E6649" s="8">
        <v>1</v>
      </c>
      <c r="F6649" s="7">
        <v>125</v>
      </c>
      <c r="G6649" s="8"/>
      <c r="H6649" s="9">
        <v>45032.465113113423</v>
      </c>
      <c r="I6649" s="20" t="str">
        <f>Table2[[#This Row],[StoreID]]&amp;"-"&amp;Table2[[#This Row],[OrderNumer]]</f>
        <v>1-5701</v>
      </c>
    </row>
    <row r="6650" spans="1:9" x14ac:dyDescent="0.35">
      <c r="A6650" s="19">
        <v>5707</v>
      </c>
      <c r="B6650" s="19">
        <v>1</v>
      </c>
      <c r="C6650" s="8">
        <v>3</v>
      </c>
      <c r="D6650" s="8">
        <v>3579</v>
      </c>
      <c r="E6650" s="8">
        <v>1</v>
      </c>
      <c r="F6650" s="7">
        <v>599.5</v>
      </c>
      <c r="G6650" s="8"/>
      <c r="H6650" s="9">
        <v>45032.51147809028</v>
      </c>
      <c r="I6650" s="20" t="str">
        <f>Table2[[#This Row],[StoreID]]&amp;"-"&amp;Table2[[#This Row],[OrderNumer]]</f>
        <v>1-5707</v>
      </c>
    </row>
    <row r="6651" spans="1:9" x14ac:dyDescent="0.35">
      <c r="A6651" s="19">
        <v>5707</v>
      </c>
      <c r="B6651" s="19">
        <v>1</v>
      </c>
      <c r="C6651" s="8">
        <v>3</v>
      </c>
      <c r="D6651" s="8">
        <v>2812</v>
      </c>
      <c r="E6651" s="8">
        <v>1</v>
      </c>
      <c r="F6651" s="7">
        <v>997.5</v>
      </c>
      <c r="G6651" s="8"/>
      <c r="H6651" s="9">
        <v>45032.51147809028</v>
      </c>
      <c r="I6651" s="20" t="str">
        <f>Table2[[#This Row],[StoreID]]&amp;"-"&amp;Table2[[#This Row],[OrderNumer]]</f>
        <v>1-5707</v>
      </c>
    </row>
    <row r="6652" spans="1:9" x14ac:dyDescent="0.35">
      <c r="A6652" s="19">
        <v>5709</v>
      </c>
      <c r="B6652" s="19">
        <v>1</v>
      </c>
      <c r="C6652" s="8">
        <v>1</v>
      </c>
      <c r="D6652" s="8">
        <v>3305</v>
      </c>
      <c r="E6652" s="8">
        <v>1</v>
      </c>
      <c r="F6652" s="7">
        <v>97.5</v>
      </c>
      <c r="G6652" s="8"/>
      <c r="H6652" s="9">
        <v>45032.532510879631</v>
      </c>
      <c r="I6652" s="20" t="str">
        <f>Table2[[#This Row],[StoreID]]&amp;"-"&amp;Table2[[#This Row],[OrderNumer]]</f>
        <v>1-5709</v>
      </c>
    </row>
    <row r="6653" spans="1:9" x14ac:dyDescent="0.35">
      <c r="A6653" s="19">
        <v>5710</v>
      </c>
      <c r="B6653" s="19">
        <v>1</v>
      </c>
      <c r="C6653" s="8">
        <v>1</v>
      </c>
      <c r="D6653" s="8">
        <v>4017</v>
      </c>
      <c r="E6653" s="8">
        <v>1</v>
      </c>
      <c r="F6653" s="7">
        <v>187.5</v>
      </c>
      <c r="G6653" s="8"/>
      <c r="H6653" s="9">
        <v>45032.543925543985</v>
      </c>
      <c r="I6653" s="20" t="str">
        <f>Table2[[#This Row],[StoreID]]&amp;"-"&amp;Table2[[#This Row],[OrderNumer]]</f>
        <v>1-5710</v>
      </c>
    </row>
    <row r="6654" spans="1:9" x14ac:dyDescent="0.35">
      <c r="A6654" s="19">
        <v>5710</v>
      </c>
      <c r="B6654" s="19">
        <v>1</v>
      </c>
      <c r="C6654" s="8">
        <v>1</v>
      </c>
      <c r="D6654" s="8">
        <v>1099</v>
      </c>
      <c r="E6654" s="8">
        <v>1</v>
      </c>
      <c r="F6654" s="7">
        <v>287.5</v>
      </c>
      <c r="G6654" s="8"/>
      <c r="H6654" s="9">
        <v>45032.543925543985</v>
      </c>
      <c r="I6654" s="20" t="str">
        <f>Table2[[#This Row],[StoreID]]&amp;"-"&amp;Table2[[#This Row],[OrderNumer]]</f>
        <v>1-5710</v>
      </c>
    </row>
    <row r="6655" spans="1:9" x14ac:dyDescent="0.35">
      <c r="A6655" s="19">
        <v>5710</v>
      </c>
      <c r="B6655" s="19">
        <v>1</v>
      </c>
      <c r="C6655" s="8">
        <v>1</v>
      </c>
      <c r="D6655" s="8">
        <v>3426</v>
      </c>
      <c r="E6655" s="8">
        <v>1</v>
      </c>
      <c r="F6655" s="7">
        <v>180</v>
      </c>
      <c r="G6655" s="8"/>
      <c r="H6655" s="9">
        <v>45032.543925578706</v>
      </c>
      <c r="I6655" s="20" t="str">
        <f>Table2[[#This Row],[StoreID]]&amp;"-"&amp;Table2[[#This Row],[OrderNumer]]</f>
        <v>1-5710</v>
      </c>
    </row>
    <row r="6656" spans="1:9" x14ac:dyDescent="0.35">
      <c r="A6656" s="19">
        <v>5710</v>
      </c>
      <c r="B6656" s="19">
        <v>1</v>
      </c>
      <c r="C6656" s="8">
        <v>1</v>
      </c>
      <c r="D6656" s="8">
        <v>3224</v>
      </c>
      <c r="E6656" s="8">
        <v>1</v>
      </c>
      <c r="F6656" s="7">
        <v>34.5</v>
      </c>
      <c r="G6656" s="8"/>
      <c r="H6656" s="9">
        <v>45032.543925891201</v>
      </c>
      <c r="I6656" s="20" t="str">
        <f>Table2[[#This Row],[StoreID]]&amp;"-"&amp;Table2[[#This Row],[OrderNumer]]</f>
        <v>1-5710</v>
      </c>
    </row>
    <row r="6657" spans="1:9" x14ac:dyDescent="0.35">
      <c r="A6657" s="19">
        <v>5710</v>
      </c>
      <c r="B6657" s="19">
        <v>1</v>
      </c>
      <c r="C6657" s="8">
        <v>1</v>
      </c>
      <c r="D6657" s="8">
        <v>2820</v>
      </c>
      <c r="E6657" s="8">
        <v>2</v>
      </c>
      <c r="F6657" s="7">
        <v>750</v>
      </c>
      <c r="G6657" s="8"/>
      <c r="H6657" s="9">
        <v>45032.54392546296</v>
      </c>
      <c r="I6657" s="20" t="str">
        <f>Table2[[#This Row],[StoreID]]&amp;"-"&amp;Table2[[#This Row],[OrderNumer]]</f>
        <v>1-5710</v>
      </c>
    </row>
    <row r="6658" spans="1:9" x14ac:dyDescent="0.35">
      <c r="A6658" s="19">
        <v>5711</v>
      </c>
      <c r="B6658" s="19">
        <v>1</v>
      </c>
      <c r="C6658" s="8">
        <v>1</v>
      </c>
      <c r="D6658" s="8">
        <v>4092</v>
      </c>
      <c r="E6658" s="8">
        <v>1</v>
      </c>
      <c r="F6658" s="7">
        <v>25</v>
      </c>
      <c r="G6658" s="8"/>
      <c r="H6658" s="9">
        <v>45032.545124965276</v>
      </c>
      <c r="I6658" s="20" t="str">
        <f>Table2[[#This Row],[StoreID]]&amp;"-"&amp;Table2[[#This Row],[OrderNumer]]</f>
        <v>1-5711</v>
      </c>
    </row>
    <row r="6659" spans="1:9" x14ac:dyDescent="0.35">
      <c r="A6659" s="19">
        <v>5712</v>
      </c>
      <c r="B6659" s="19">
        <v>1</v>
      </c>
      <c r="C6659" s="8">
        <v>1</v>
      </c>
      <c r="D6659" s="8">
        <v>3346</v>
      </c>
      <c r="E6659" s="8">
        <v>1</v>
      </c>
      <c r="F6659" s="7">
        <v>125</v>
      </c>
      <c r="G6659" s="8"/>
      <c r="H6659" s="9">
        <v>45032.547735844906</v>
      </c>
      <c r="I6659" s="20" t="str">
        <f>Table2[[#This Row],[StoreID]]&amp;"-"&amp;Table2[[#This Row],[OrderNumer]]</f>
        <v>1-5712</v>
      </c>
    </row>
    <row r="6660" spans="1:9" x14ac:dyDescent="0.35">
      <c r="A6660" s="19">
        <v>5712</v>
      </c>
      <c r="B6660" s="19">
        <v>1</v>
      </c>
      <c r="C6660" s="8">
        <v>1</v>
      </c>
      <c r="D6660" s="8">
        <v>3342</v>
      </c>
      <c r="E6660" s="8">
        <v>1</v>
      </c>
      <c r="F6660" s="7">
        <v>125</v>
      </c>
      <c r="G6660" s="8"/>
      <c r="H6660" s="9">
        <v>45032.547735844906</v>
      </c>
      <c r="I6660" s="20" t="str">
        <f>Table2[[#This Row],[StoreID]]&amp;"-"&amp;Table2[[#This Row],[OrderNumer]]</f>
        <v>1-5712</v>
      </c>
    </row>
    <row r="6661" spans="1:9" x14ac:dyDescent="0.35">
      <c r="A6661" s="19">
        <v>5713</v>
      </c>
      <c r="B6661" s="19">
        <v>1</v>
      </c>
      <c r="C6661" s="8">
        <v>10</v>
      </c>
      <c r="D6661" s="8">
        <v>599</v>
      </c>
      <c r="E6661" s="8">
        <v>1</v>
      </c>
      <c r="F6661" s="7">
        <v>175</v>
      </c>
      <c r="G6661" s="8"/>
      <c r="H6661" s="9">
        <v>45032.548940127315</v>
      </c>
      <c r="I6661" s="20" t="str">
        <f>Table2[[#This Row],[StoreID]]&amp;"-"&amp;Table2[[#This Row],[OrderNumer]]</f>
        <v>1-5713</v>
      </c>
    </row>
    <row r="6662" spans="1:9" x14ac:dyDescent="0.35">
      <c r="A6662" s="19">
        <v>5717</v>
      </c>
      <c r="B6662" s="19">
        <v>1</v>
      </c>
      <c r="C6662" s="8">
        <v>3</v>
      </c>
      <c r="D6662" s="8">
        <v>14</v>
      </c>
      <c r="E6662" s="8">
        <v>1</v>
      </c>
      <c r="F6662" s="7">
        <v>875</v>
      </c>
      <c r="G6662" s="8"/>
      <c r="H6662" s="9">
        <v>45032.587397222225</v>
      </c>
      <c r="I6662" s="20" t="str">
        <f>Table2[[#This Row],[StoreID]]&amp;"-"&amp;Table2[[#This Row],[OrderNumer]]</f>
        <v>1-5717</v>
      </c>
    </row>
    <row r="6663" spans="1:9" x14ac:dyDescent="0.35">
      <c r="A6663" s="19">
        <v>5719</v>
      </c>
      <c r="B6663" s="19">
        <v>1</v>
      </c>
      <c r="C6663" s="8">
        <v>10</v>
      </c>
      <c r="D6663" s="8">
        <v>628</v>
      </c>
      <c r="E6663" s="8">
        <v>1</v>
      </c>
      <c r="F6663" s="7">
        <v>137.5</v>
      </c>
      <c r="G6663" s="8"/>
      <c r="H6663" s="9">
        <v>45032.590740775464</v>
      </c>
      <c r="I6663" s="20" t="str">
        <f>Table2[[#This Row],[StoreID]]&amp;"-"&amp;Table2[[#This Row],[OrderNumer]]</f>
        <v>1-5719</v>
      </c>
    </row>
    <row r="6664" spans="1:9" x14ac:dyDescent="0.35">
      <c r="A6664" s="19">
        <v>5719</v>
      </c>
      <c r="B6664" s="19">
        <v>1</v>
      </c>
      <c r="C6664" s="8">
        <v>10</v>
      </c>
      <c r="D6664" s="8">
        <v>629</v>
      </c>
      <c r="E6664" s="8">
        <v>1</v>
      </c>
      <c r="F6664" s="7">
        <v>137.5</v>
      </c>
      <c r="G6664" s="8"/>
      <c r="H6664" s="9">
        <v>45032.590740821761</v>
      </c>
      <c r="I6664" s="20" t="str">
        <f>Table2[[#This Row],[StoreID]]&amp;"-"&amp;Table2[[#This Row],[OrderNumer]]</f>
        <v>1-5719</v>
      </c>
    </row>
    <row r="6665" spans="1:9" x14ac:dyDescent="0.35">
      <c r="A6665" s="19">
        <v>5719</v>
      </c>
      <c r="B6665" s="19">
        <v>1</v>
      </c>
      <c r="C6665" s="8">
        <v>10</v>
      </c>
      <c r="D6665" s="8">
        <v>618</v>
      </c>
      <c r="E6665" s="8">
        <v>1</v>
      </c>
      <c r="F6665" s="7">
        <v>387.5</v>
      </c>
      <c r="G6665" s="8"/>
      <c r="H6665" s="9">
        <v>45032.590740821761</v>
      </c>
      <c r="I6665" s="20" t="str">
        <f>Table2[[#This Row],[StoreID]]&amp;"-"&amp;Table2[[#This Row],[OrderNumer]]</f>
        <v>1-5719</v>
      </c>
    </row>
    <row r="6666" spans="1:9" x14ac:dyDescent="0.35">
      <c r="A6666" s="19">
        <v>5719</v>
      </c>
      <c r="B6666" s="19">
        <v>1</v>
      </c>
      <c r="C6666" s="8">
        <v>10</v>
      </c>
      <c r="D6666" s="8">
        <v>4079</v>
      </c>
      <c r="E6666" s="8">
        <v>2</v>
      </c>
      <c r="F6666" s="7">
        <v>50</v>
      </c>
      <c r="G6666" s="8"/>
      <c r="H6666" s="9">
        <v>45032.590740856482</v>
      </c>
      <c r="I6666" s="20" t="str">
        <f>Table2[[#This Row],[StoreID]]&amp;"-"&amp;Table2[[#This Row],[OrderNumer]]</f>
        <v>1-5719</v>
      </c>
    </row>
    <row r="6667" spans="1:9" x14ac:dyDescent="0.35">
      <c r="A6667" s="19">
        <v>5728</v>
      </c>
      <c r="B6667" s="19">
        <v>1</v>
      </c>
      <c r="C6667" s="8">
        <v>3</v>
      </c>
      <c r="D6667" s="8">
        <v>458</v>
      </c>
      <c r="E6667" s="8">
        <v>1</v>
      </c>
      <c r="F6667" s="7">
        <v>200</v>
      </c>
      <c r="G6667" s="8"/>
      <c r="H6667" s="9">
        <v>45032.637245717589</v>
      </c>
      <c r="I6667" s="20" t="str">
        <f>Table2[[#This Row],[StoreID]]&amp;"-"&amp;Table2[[#This Row],[OrderNumer]]</f>
        <v>1-5728</v>
      </c>
    </row>
    <row r="6668" spans="1:9" x14ac:dyDescent="0.35">
      <c r="A6668" s="19">
        <v>5728</v>
      </c>
      <c r="B6668" s="19">
        <v>1</v>
      </c>
      <c r="C6668" s="8">
        <v>3</v>
      </c>
      <c r="D6668" s="8">
        <v>391</v>
      </c>
      <c r="E6668" s="8">
        <v>1</v>
      </c>
      <c r="F6668" s="7">
        <v>125</v>
      </c>
      <c r="G6668" s="8"/>
      <c r="H6668" s="9">
        <v>45032.637245798614</v>
      </c>
      <c r="I6668" s="20" t="str">
        <f>Table2[[#This Row],[StoreID]]&amp;"-"&amp;Table2[[#This Row],[OrderNumer]]</f>
        <v>1-5728</v>
      </c>
    </row>
    <row r="6669" spans="1:9" x14ac:dyDescent="0.35">
      <c r="A6669" s="19">
        <v>5728</v>
      </c>
      <c r="B6669" s="19">
        <v>1</v>
      </c>
      <c r="C6669" s="8">
        <v>3</v>
      </c>
      <c r="D6669" s="8">
        <v>386</v>
      </c>
      <c r="E6669" s="8">
        <v>2</v>
      </c>
      <c r="F6669" s="7">
        <v>40</v>
      </c>
      <c r="G6669" s="8"/>
      <c r="H6669" s="9">
        <v>45032.637245752318</v>
      </c>
      <c r="I6669" s="20" t="str">
        <f>Table2[[#This Row],[StoreID]]&amp;"-"&amp;Table2[[#This Row],[OrderNumer]]</f>
        <v>1-5728</v>
      </c>
    </row>
    <row r="6670" spans="1:9" x14ac:dyDescent="0.35">
      <c r="A6670" s="19">
        <v>5729</v>
      </c>
      <c r="B6670" s="19">
        <v>1</v>
      </c>
      <c r="C6670" s="8">
        <v>14</v>
      </c>
      <c r="D6670" s="8">
        <v>3343</v>
      </c>
      <c r="E6670" s="8">
        <v>1</v>
      </c>
      <c r="F6670" s="7">
        <v>125</v>
      </c>
      <c r="G6670" s="8"/>
      <c r="H6670" s="9">
        <v>45032.642579201391</v>
      </c>
      <c r="I6670" s="20" t="str">
        <f>Table2[[#This Row],[StoreID]]&amp;"-"&amp;Table2[[#This Row],[OrderNumer]]</f>
        <v>1-5729</v>
      </c>
    </row>
    <row r="6671" spans="1:9" x14ac:dyDescent="0.35">
      <c r="A6671" s="19">
        <v>5729</v>
      </c>
      <c r="B6671" s="19">
        <v>1</v>
      </c>
      <c r="C6671" s="8">
        <v>14</v>
      </c>
      <c r="D6671" s="8">
        <v>2778</v>
      </c>
      <c r="E6671" s="8">
        <v>1</v>
      </c>
      <c r="F6671" s="7">
        <v>600</v>
      </c>
      <c r="G6671" s="8"/>
      <c r="H6671" s="9">
        <v>45032.642579282408</v>
      </c>
      <c r="I6671" s="20" t="str">
        <f>Table2[[#This Row],[StoreID]]&amp;"-"&amp;Table2[[#This Row],[OrderNumer]]</f>
        <v>1-5729</v>
      </c>
    </row>
    <row r="6672" spans="1:9" x14ac:dyDescent="0.35">
      <c r="A6672" s="19">
        <v>5730</v>
      </c>
      <c r="B6672" s="19">
        <v>1</v>
      </c>
      <c r="C6672" s="8">
        <v>14</v>
      </c>
      <c r="D6672" s="8">
        <v>2795</v>
      </c>
      <c r="E6672" s="8">
        <v>1</v>
      </c>
      <c r="F6672" s="7">
        <v>187.5</v>
      </c>
      <c r="G6672" s="8"/>
      <c r="H6672" s="9">
        <v>45032.644687418979</v>
      </c>
      <c r="I6672" s="20" t="str">
        <f>Table2[[#This Row],[StoreID]]&amp;"-"&amp;Table2[[#This Row],[OrderNumer]]</f>
        <v>1-5730</v>
      </c>
    </row>
    <row r="6673" spans="1:9" x14ac:dyDescent="0.35">
      <c r="A6673" s="19">
        <v>5732</v>
      </c>
      <c r="B6673" s="19">
        <v>1</v>
      </c>
      <c r="C6673" s="8">
        <v>10</v>
      </c>
      <c r="D6673" s="8">
        <v>2817</v>
      </c>
      <c r="E6673" s="8">
        <v>1</v>
      </c>
      <c r="F6673" s="7">
        <v>675</v>
      </c>
      <c r="G6673" s="8"/>
      <c r="H6673" s="9">
        <v>45032.648283449074</v>
      </c>
      <c r="I6673" s="20" t="str">
        <f>Table2[[#This Row],[StoreID]]&amp;"-"&amp;Table2[[#This Row],[OrderNumer]]</f>
        <v>1-5732</v>
      </c>
    </row>
    <row r="6674" spans="1:9" x14ac:dyDescent="0.35">
      <c r="A6674" s="19">
        <v>5732</v>
      </c>
      <c r="B6674" s="19">
        <v>1</v>
      </c>
      <c r="C6674" s="8">
        <v>10</v>
      </c>
      <c r="D6674" s="8">
        <v>2827</v>
      </c>
      <c r="E6674" s="8">
        <v>1</v>
      </c>
      <c r="F6674" s="7">
        <v>400</v>
      </c>
      <c r="G6674" s="8"/>
      <c r="H6674" s="9">
        <v>45032.648283530092</v>
      </c>
      <c r="I6674" s="20" t="str">
        <f>Table2[[#This Row],[StoreID]]&amp;"-"&amp;Table2[[#This Row],[OrderNumer]]</f>
        <v>1-5732</v>
      </c>
    </row>
    <row r="6675" spans="1:9" x14ac:dyDescent="0.35">
      <c r="A6675" s="19">
        <v>5733</v>
      </c>
      <c r="B6675" s="19">
        <v>1</v>
      </c>
      <c r="C6675" s="8">
        <v>1</v>
      </c>
      <c r="D6675" s="8">
        <v>8</v>
      </c>
      <c r="E6675" s="8">
        <v>1</v>
      </c>
      <c r="F6675" s="7">
        <v>149.5</v>
      </c>
      <c r="G6675" s="8"/>
      <c r="H6675" s="9">
        <v>45032.649670335646</v>
      </c>
      <c r="I6675" s="20" t="str">
        <f>Table2[[#This Row],[StoreID]]&amp;"-"&amp;Table2[[#This Row],[OrderNumer]]</f>
        <v>1-5733</v>
      </c>
    </row>
    <row r="6676" spans="1:9" x14ac:dyDescent="0.35">
      <c r="A6676" s="19">
        <v>5740</v>
      </c>
      <c r="B6676" s="19">
        <v>1</v>
      </c>
      <c r="C6676" s="8">
        <v>2</v>
      </c>
      <c r="D6676" s="8">
        <v>3388</v>
      </c>
      <c r="E6676" s="8">
        <v>1</v>
      </c>
      <c r="F6676" s="7">
        <v>299.5</v>
      </c>
      <c r="G6676" s="8"/>
      <c r="H6676" s="9">
        <v>45032.667227696758</v>
      </c>
      <c r="I6676" s="20" t="str">
        <f>Table2[[#This Row],[StoreID]]&amp;"-"&amp;Table2[[#This Row],[OrderNumer]]</f>
        <v>1-5740</v>
      </c>
    </row>
    <row r="6677" spans="1:9" x14ac:dyDescent="0.35">
      <c r="A6677" s="19">
        <v>5747</v>
      </c>
      <c r="B6677" s="19">
        <v>1</v>
      </c>
      <c r="C6677" s="8">
        <v>10</v>
      </c>
      <c r="D6677" s="8">
        <v>1165</v>
      </c>
      <c r="E6677" s="8">
        <v>1</v>
      </c>
      <c r="F6677" s="7">
        <v>25</v>
      </c>
      <c r="G6677" s="8"/>
      <c r="H6677" s="9">
        <v>45032.680642858795</v>
      </c>
      <c r="I6677" s="20" t="str">
        <f>Table2[[#This Row],[StoreID]]&amp;"-"&amp;Table2[[#This Row],[OrderNumer]]</f>
        <v>1-5747</v>
      </c>
    </row>
    <row r="6678" spans="1:9" x14ac:dyDescent="0.35">
      <c r="A6678" s="19">
        <v>5748</v>
      </c>
      <c r="B6678" s="19">
        <v>1</v>
      </c>
      <c r="C6678" s="8">
        <v>1</v>
      </c>
      <c r="D6678" s="8">
        <v>4028</v>
      </c>
      <c r="E6678" s="8">
        <v>1</v>
      </c>
      <c r="F6678" s="7">
        <v>45</v>
      </c>
      <c r="G6678" s="8"/>
      <c r="H6678" s="9">
        <v>45032.684724039354</v>
      </c>
      <c r="I6678" s="20" t="str">
        <f>Table2[[#This Row],[StoreID]]&amp;"-"&amp;Table2[[#This Row],[OrderNumer]]</f>
        <v>1-5748</v>
      </c>
    </row>
    <row r="6679" spans="1:9" x14ac:dyDescent="0.35">
      <c r="A6679" s="19">
        <v>5752</v>
      </c>
      <c r="B6679" s="19">
        <v>1</v>
      </c>
      <c r="C6679" s="8">
        <v>14</v>
      </c>
      <c r="D6679" s="8">
        <v>3336</v>
      </c>
      <c r="E6679" s="8">
        <v>1</v>
      </c>
      <c r="F6679" s="7">
        <v>337.5</v>
      </c>
      <c r="G6679" s="8"/>
      <c r="H6679" s="9">
        <v>45032.690779895835</v>
      </c>
      <c r="I6679" s="20" t="str">
        <f>Table2[[#This Row],[StoreID]]&amp;"-"&amp;Table2[[#This Row],[OrderNumer]]</f>
        <v>1-5752</v>
      </c>
    </row>
    <row r="6680" spans="1:9" x14ac:dyDescent="0.35">
      <c r="A6680" s="19">
        <v>5755</v>
      </c>
      <c r="B6680" s="19">
        <v>1</v>
      </c>
      <c r="C6680" s="8">
        <v>1</v>
      </c>
      <c r="D6680" s="8">
        <v>12</v>
      </c>
      <c r="E6680" s="8">
        <v>1</v>
      </c>
      <c r="F6680" s="7">
        <v>797.5</v>
      </c>
      <c r="G6680" s="8"/>
      <c r="H6680" s="9">
        <v>45032.697287962961</v>
      </c>
      <c r="I6680" s="20" t="str">
        <f>Table2[[#This Row],[StoreID]]&amp;"-"&amp;Table2[[#This Row],[OrderNumer]]</f>
        <v>1-5755</v>
      </c>
    </row>
    <row r="6681" spans="1:9" x14ac:dyDescent="0.35">
      <c r="A6681" s="19">
        <v>5756</v>
      </c>
      <c r="B6681" s="19">
        <v>1</v>
      </c>
      <c r="C6681" s="8">
        <v>14</v>
      </c>
      <c r="D6681" s="8">
        <v>3336</v>
      </c>
      <c r="E6681" s="8">
        <v>-1</v>
      </c>
      <c r="F6681" s="7">
        <v>-337.5</v>
      </c>
      <c r="G6681" s="8" t="s">
        <v>122</v>
      </c>
      <c r="H6681" s="9">
        <v>45032.70151608796</v>
      </c>
      <c r="I6681" s="20" t="str">
        <f>Table2[[#This Row],[StoreID]]&amp;"-"&amp;Table2[[#This Row],[OrderNumer]]</f>
        <v>1-5756</v>
      </c>
    </row>
    <row r="6682" spans="1:9" x14ac:dyDescent="0.35">
      <c r="A6682" s="19">
        <v>5758</v>
      </c>
      <c r="B6682" s="19">
        <v>1</v>
      </c>
      <c r="C6682" s="8">
        <v>2</v>
      </c>
      <c r="D6682" s="8">
        <v>3262</v>
      </c>
      <c r="E6682" s="8">
        <v>1</v>
      </c>
      <c r="F6682" s="7">
        <v>275</v>
      </c>
      <c r="G6682" s="8"/>
      <c r="H6682" s="9">
        <v>45032.704361840275</v>
      </c>
      <c r="I6682" s="20" t="str">
        <f>Table2[[#This Row],[StoreID]]&amp;"-"&amp;Table2[[#This Row],[OrderNumer]]</f>
        <v>1-5758</v>
      </c>
    </row>
    <row r="6683" spans="1:9" x14ac:dyDescent="0.35">
      <c r="A6683" s="19">
        <v>5758</v>
      </c>
      <c r="B6683" s="19">
        <v>1</v>
      </c>
      <c r="C6683" s="8">
        <v>2</v>
      </c>
      <c r="D6683" s="8">
        <v>3305</v>
      </c>
      <c r="E6683" s="8">
        <v>1</v>
      </c>
      <c r="F6683" s="7">
        <v>97.5</v>
      </c>
      <c r="G6683" s="8"/>
      <c r="H6683" s="9">
        <v>45032.704361886572</v>
      </c>
      <c r="I6683" s="20" t="str">
        <f>Table2[[#This Row],[StoreID]]&amp;"-"&amp;Table2[[#This Row],[OrderNumer]]</f>
        <v>1-5758</v>
      </c>
    </row>
    <row r="6684" spans="1:9" x14ac:dyDescent="0.35">
      <c r="A6684" s="19">
        <v>5758</v>
      </c>
      <c r="B6684" s="19">
        <v>1</v>
      </c>
      <c r="C6684" s="8">
        <v>2</v>
      </c>
      <c r="D6684" s="8">
        <v>3256</v>
      </c>
      <c r="E6684" s="8">
        <v>1</v>
      </c>
      <c r="F6684" s="7">
        <v>87.5</v>
      </c>
      <c r="G6684" s="8"/>
      <c r="H6684" s="9">
        <v>45032.704361886572</v>
      </c>
      <c r="I6684" s="20" t="str">
        <f>Table2[[#This Row],[StoreID]]&amp;"-"&amp;Table2[[#This Row],[OrderNumer]]</f>
        <v>1-5758</v>
      </c>
    </row>
    <row r="6685" spans="1:9" x14ac:dyDescent="0.35">
      <c r="A6685" s="19">
        <v>5765</v>
      </c>
      <c r="B6685" s="19">
        <v>1</v>
      </c>
      <c r="C6685" s="8">
        <v>9</v>
      </c>
      <c r="D6685" s="8">
        <v>4028</v>
      </c>
      <c r="E6685" s="8">
        <v>1</v>
      </c>
      <c r="F6685" s="7">
        <v>45</v>
      </c>
      <c r="G6685" s="8"/>
      <c r="H6685" s="9">
        <v>45032.838153703706</v>
      </c>
      <c r="I6685" s="20" t="str">
        <f>Table2[[#This Row],[StoreID]]&amp;"-"&amp;Table2[[#This Row],[OrderNumer]]</f>
        <v>1-5765</v>
      </c>
    </row>
    <row r="6686" spans="1:9" x14ac:dyDescent="0.35">
      <c r="A6686" s="19">
        <v>5766</v>
      </c>
      <c r="B6686" s="19">
        <v>1</v>
      </c>
      <c r="C6686" s="8">
        <v>9</v>
      </c>
      <c r="D6686" s="8">
        <v>3310</v>
      </c>
      <c r="E6686" s="8">
        <v>1</v>
      </c>
      <c r="F6686" s="7">
        <v>162.5</v>
      </c>
      <c r="G6686" s="8"/>
      <c r="H6686" s="9">
        <v>45032.85366119213</v>
      </c>
      <c r="I6686" s="20" t="str">
        <f>Table2[[#This Row],[StoreID]]&amp;"-"&amp;Table2[[#This Row],[OrderNumer]]</f>
        <v>1-5766</v>
      </c>
    </row>
    <row r="6687" spans="1:9" x14ac:dyDescent="0.35">
      <c r="A6687" s="19">
        <v>5767</v>
      </c>
      <c r="B6687" s="19">
        <v>1</v>
      </c>
      <c r="C6687" s="8">
        <v>15</v>
      </c>
      <c r="D6687" s="8">
        <v>4091</v>
      </c>
      <c r="E6687" s="8">
        <v>1</v>
      </c>
      <c r="F6687" s="7">
        <v>25</v>
      </c>
      <c r="G6687" s="8"/>
      <c r="H6687" s="9">
        <v>45032.863345335645</v>
      </c>
      <c r="I6687" s="20" t="str">
        <f>Table2[[#This Row],[StoreID]]&amp;"-"&amp;Table2[[#This Row],[OrderNumer]]</f>
        <v>1-5767</v>
      </c>
    </row>
    <row r="6688" spans="1:9" x14ac:dyDescent="0.35">
      <c r="A6688" s="19">
        <v>5768</v>
      </c>
      <c r="B6688" s="19">
        <v>1</v>
      </c>
      <c r="C6688" s="8">
        <v>15</v>
      </c>
      <c r="D6688" s="8">
        <v>3487</v>
      </c>
      <c r="E6688" s="8">
        <v>1</v>
      </c>
      <c r="F6688" s="7">
        <v>497.5</v>
      </c>
      <c r="G6688" s="8"/>
      <c r="H6688" s="9">
        <v>45032.869529166666</v>
      </c>
      <c r="I6688" s="20" t="str">
        <f>Table2[[#This Row],[StoreID]]&amp;"-"&amp;Table2[[#This Row],[OrderNumer]]</f>
        <v>1-5768</v>
      </c>
    </row>
    <row r="6689" spans="1:9" x14ac:dyDescent="0.35">
      <c r="A6689" s="19">
        <v>5768</v>
      </c>
      <c r="B6689" s="19">
        <v>1</v>
      </c>
      <c r="C6689" s="8">
        <v>15</v>
      </c>
      <c r="D6689" s="8">
        <v>2851</v>
      </c>
      <c r="E6689" s="8">
        <v>1</v>
      </c>
      <c r="F6689" s="7">
        <v>637.5</v>
      </c>
      <c r="G6689" s="8"/>
      <c r="H6689" s="9">
        <v>45032.869529201387</v>
      </c>
      <c r="I6689" s="20" t="str">
        <f>Table2[[#This Row],[StoreID]]&amp;"-"&amp;Table2[[#This Row],[OrderNumer]]</f>
        <v>1-5768</v>
      </c>
    </row>
    <row r="6690" spans="1:9" x14ac:dyDescent="0.35">
      <c r="A6690" s="19">
        <v>5770</v>
      </c>
      <c r="B6690" s="19">
        <v>1</v>
      </c>
      <c r="C6690" s="8">
        <v>9</v>
      </c>
      <c r="D6690" s="8">
        <v>12</v>
      </c>
      <c r="E6690" s="8">
        <v>1</v>
      </c>
      <c r="F6690" s="7">
        <v>797.5</v>
      </c>
      <c r="G6690" s="8"/>
      <c r="H6690" s="9">
        <v>45032.892826585645</v>
      </c>
      <c r="I6690" s="20" t="str">
        <f>Table2[[#This Row],[StoreID]]&amp;"-"&amp;Table2[[#This Row],[OrderNumer]]</f>
        <v>1-5770</v>
      </c>
    </row>
    <row r="6691" spans="1:9" x14ac:dyDescent="0.35">
      <c r="A6691" s="19">
        <v>5772</v>
      </c>
      <c r="B6691" s="19">
        <v>1</v>
      </c>
      <c r="C6691" s="8">
        <v>5</v>
      </c>
      <c r="D6691" s="8">
        <v>4090</v>
      </c>
      <c r="E6691" s="8">
        <v>1</v>
      </c>
      <c r="F6691" s="7">
        <v>47.5</v>
      </c>
      <c r="G6691" s="8"/>
      <c r="H6691" s="9">
        <v>45032.901300497688</v>
      </c>
      <c r="I6691" s="20" t="str">
        <f>Table2[[#This Row],[StoreID]]&amp;"-"&amp;Table2[[#This Row],[OrderNumer]]</f>
        <v>1-5772</v>
      </c>
    </row>
    <row r="6692" spans="1:9" x14ac:dyDescent="0.35">
      <c r="A6692" s="19">
        <v>5773</v>
      </c>
      <c r="B6692" s="19">
        <v>1</v>
      </c>
      <c r="C6692" s="8">
        <v>9</v>
      </c>
      <c r="D6692" s="8">
        <v>470</v>
      </c>
      <c r="E6692" s="8">
        <v>1</v>
      </c>
      <c r="F6692" s="7">
        <v>20</v>
      </c>
      <c r="G6692" s="8"/>
      <c r="H6692" s="9">
        <v>45032.902775115741</v>
      </c>
      <c r="I6692" s="20" t="str">
        <f>Table2[[#This Row],[StoreID]]&amp;"-"&amp;Table2[[#This Row],[OrderNumer]]</f>
        <v>1-5773</v>
      </c>
    </row>
    <row r="6693" spans="1:9" x14ac:dyDescent="0.35">
      <c r="A6693" s="19">
        <v>5780</v>
      </c>
      <c r="B6693" s="19">
        <v>1</v>
      </c>
      <c r="C6693" s="8">
        <v>15</v>
      </c>
      <c r="D6693" s="8">
        <v>4028</v>
      </c>
      <c r="E6693" s="8">
        <v>1</v>
      </c>
      <c r="F6693" s="7">
        <v>45</v>
      </c>
      <c r="G6693" s="8"/>
      <c r="H6693" s="9">
        <v>45032.93878611111</v>
      </c>
      <c r="I6693" s="20" t="str">
        <f>Table2[[#This Row],[StoreID]]&amp;"-"&amp;Table2[[#This Row],[OrderNumer]]</f>
        <v>1-5780</v>
      </c>
    </row>
    <row r="6694" spans="1:9" x14ac:dyDescent="0.35">
      <c r="A6694" s="19">
        <v>5783</v>
      </c>
      <c r="B6694" s="19">
        <v>1</v>
      </c>
      <c r="C6694" s="8">
        <v>11</v>
      </c>
      <c r="D6694" s="8">
        <v>3438</v>
      </c>
      <c r="E6694" s="8">
        <v>1</v>
      </c>
      <c r="F6694" s="7">
        <v>699.5</v>
      </c>
      <c r="G6694" s="8"/>
      <c r="H6694" s="9">
        <v>45032.951172337962</v>
      </c>
      <c r="I6694" s="20" t="str">
        <f>Table2[[#This Row],[StoreID]]&amp;"-"&amp;Table2[[#This Row],[OrderNumer]]</f>
        <v>1-5783</v>
      </c>
    </row>
    <row r="6695" spans="1:9" x14ac:dyDescent="0.35">
      <c r="A6695" s="19">
        <v>5783</v>
      </c>
      <c r="B6695" s="19">
        <v>1</v>
      </c>
      <c r="C6695" s="8">
        <v>11</v>
      </c>
      <c r="D6695" s="8">
        <v>3645</v>
      </c>
      <c r="E6695" s="8">
        <v>1</v>
      </c>
      <c r="F6695" s="7">
        <v>749.5</v>
      </c>
      <c r="G6695" s="8"/>
      <c r="H6695" s="9">
        <v>45032.951172372683</v>
      </c>
      <c r="I6695" s="20" t="str">
        <f>Table2[[#This Row],[StoreID]]&amp;"-"&amp;Table2[[#This Row],[OrderNumer]]</f>
        <v>1-5783</v>
      </c>
    </row>
    <row r="6696" spans="1:9" x14ac:dyDescent="0.35">
      <c r="A6696" s="19">
        <v>5785</v>
      </c>
      <c r="B6696" s="19">
        <v>1</v>
      </c>
      <c r="C6696" s="8">
        <v>15</v>
      </c>
      <c r="D6696" s="8">
        <v>4028</v>
      </c>
      <c r="E6696" s="8">
        <v>1</v>
      </c>
      <c r="F6696" s="7">
        <v>45</v>
      </c>
      <c r="G6696" s="8"/>
      <c r="H6696" s="9">
        <v>45032.954738692133</v>
      </c>
      <c r="I6696" s="20" t="str">
        <f>Table2[[#This Row],[StoreID]]&amp;"-"&amp;Table2[[#This Row],[OrderNumer]]</f>
        <v>1-5785</v>
      </c>
    </row>
    <row r="6697" spans="1:9" x14ac:dyDescent="0.35">
      <c r="A6697" s="19">
        <v>5785</v>
      </c>
      <c r="B6697" s="19">
        <v>1</v>
      </c>
      <c r="C6697" s="8">
        <v>15</v>
      </c>
      <c r="D6697" s="8">
        <v>4017</v>
      </c>
      <c r="E6697" s="8">
        <v>2</v>
      </c>
      <c r="F6697" s="7">
        <v>375</v>
      </c>
      <c r="G6697" s="8"/>
      <c r="H6697" s="9">
        <v>45032.954738773151</v>
      </c>
      <c r="I6697" s="20" t="str">
        <f>Table2[[#This Row],[StoreID]]&amp;"-"&amp;Table2[[#This Row],[OrderNumer]]</f>
        <v>1-5785</v>
      </c>
    </row>
    <row r="6698" spans="1:9" x14ac:dyDescent="0.35">
      <c r="A6698" s="19">
        <v>5786</v>
      </c>
      <c r="B6698" s="19">
        <v>1</v>
      </c>
      <c r="C6698" s="8">
        <v>11</v>
      </c>
      <c r="D6698" s="8">
        <v>2819</v>
      </c>
      <c r="E6698" s="8">
        <v>1</v>
      </c>
      <c r="F6698" s="7">
        <v>325</v>
      </c>
      <c r="G6698" s="8"/>
      <c r="H6698" s="9">
        <v>45032.968615162034</v>
      </c>
      <c r="I6698" s="20" t="str">
        <f>Table2[[#This Row],[StoreID]]&amp;"-"&amp;Table2[[#This Row],[OrderNumer]]</f>
        <v>1-5786</v>
      </c>
    </row>
    <row r="6699" spans="1:9" x14ac:dyDescent="0.35">
      <c r="A6699" s="19">
        <v>5786</v>
      </c>
      <c r="B6699" s="19">
        <v>1</v>
      </c>
      <c r="C6699" s="8">
        <v>11</v>
      </c>
      <c r="D6699" s="8">
        <v>3720</v>
      </c>
      <c r="E6699" s="8">
        <v>1</v>
      </c>
      <c r="F6699" s="7">
        <v>387.5</v>
      </c>
      <c r="G6699" s="8"/>
      <c r="H6699" s="9">
        <v>45032.968615196762</v>
      </c>
      <c r="I6699" s="20" t="str">
        <f>Table2[[#This Row],[StoreID]]&amp;"-"&amp;Table2[[#This Row],[OrderNumer]]</f>
        <v>1-5786</v>
      </c>
    </row>
    <row r="6700" spans="1:9" x14ac:dyDescent="0.35">
      <c r="A6700" s="19">
        <v>5787</v>
      </c>
      <c r="B6700" s="19">
        <v>1</v>
      </c>
      <c r="C6700" s="8">
        <v>9</v>
      </c>
      <c r="D6700" s="8">
        <v>3418</v>
      </c>
      <c r="E6700" s="8">
        <v>1</v>
      </c>
      <c r="F6700" s="7">
        <v>299.5</v>
      </c>
      <c r="G6700" s="8"/>
      <c r="H6700" s="9">
        <v>45032.975964930556</v>
      </c>
      <c r="I6700" s="20" t="str">
        <f>Table2[[#This Row],[StoreID]]&amp;"-"&amp;Table2[[#This Row],[OrderNumer]]</f>
        <v>1-5787</v>
      </c>
    </row>
    <row r="6701" spans="1:9" x14ac:dyDescent="0.35">
      <c r="A6701" s="19">
        <v>5794</v>
      </c>
      <c r="B6701" s="19">
        <v>1</v>
      </c>
      <c r="C6701" s="8">
        <v>9</v>
      </c>
      <c r="D6701" s="8">
        <v>4017</v>
      </c>
      <c r="E6701" s="8">
        <v>1</v>
      </c>
      <c r="F6701" s="7">
        <v>187.5</v>
      </c>
      <c r="G6701" s="8"/>
      <c r="H6701" s="9">
        <v>45033.489747222222</v>
      </c>
      <c r="I6701" s="20" t="str">
        <f>Table2[[#This Row],[StoreID]]&amp;"-"&amp;Table2[[#This Row],[OrderNumer]]</f>
        <v>1-5794</v>
      </c>
    </row>
    <row r="6702" spans="1:9" x14ac:dyDescent="0.35">
      <c r="A6702" s="19">
        <v>5798</v>
      </c>
      <c r="B6702" s="19">
        <v>1</v>
      </c>
      <c r="C6702" s="8">
        <v>9</v>
      </c>
      <c r="D6702" s="8">
        <v>3325</v>
      </c>
      <c r="E6702" s="8">
        <v>1</v>
      </c>
      <c r="F6702" s="7">
        <v>237.5</v>
      </c>
      <c r="G6702" s="8"/>
      <c r="H6702" s="9">
        <v>45033.554594131943</v>
      </c>
      <c r="I6702" s="20" t="str">
        <f>Table2[[#This Row],[StoreID]]&amp;"-"&amp;Table2[[#This Row],[OrderNumer]]</f>
        <v>1-5798</v>
      </c>
    </row>
    <row r="6703" spans="1:9" x14ac:dyDescent="0.35">
      <c r="A6703" s="19">
        <v>5799</v>
      </c>
      <c r="B6703" s="19">
        <v>1</v>
      </c>
      <c r="C6703" s="8">
        <v>11</v>
      </c>
      <c r="D6703" s="8">
        <v>4028</v>
      </c>
      <c r="E6703" s="8">
        <v>1</v>
      </c>
      <c r="F6703" s="7">
        <v>45</v>
      </c>
      <c r="G6703" s="8"/>
      <c r="H6703" s="9">
        <v>45033.561067939816</v>
      </c>
      <c r="I6703" s="20" t="str">
        <f>Table2[[#This Row],[StoreID]]&amp;"-"&amp;Table2[[#This Row],[OrderNumer]]</f>
        <v>1-5799</v>
      </c>
    </row>
    <row r="6704" spans="1:9" x14ac:dyDescent="0.35">
      <c r="A6704" s="19">
        <v>5799</v>
      </c>
      <c r="B6704" s="19">
        <v>1</v>
      </c>
      <c r="C6704" s="8">
        <v>11</v>
      </c>
      <c r="D6704" s="8">
        <v>4028</v>
      </c>
      <c r="E6704" s="8">
        <v>1</v>
      </c>
      <c r="F6704" s="7">
        <v>45</v>
      </c>
      <c r="G6704" s="8"/>
      <c r="H6704" s="9">
        <v>45033.561067974537</v>
      </c>
      <c r="I6704" s="20" t="str">
        <f>Table2[[#This Row],[StoreID]]&amp;"-"&amp;Table2[[#This Row],[OrderNumer]]</f>
        <v>1-5799</v>
      </c>
    </row>
    <row r="6705" spans="1:9" x14ac:dyDescent="0.35">
      <c r="A6705" s="19">
        <v>5799</v>
      </c>
      <c r="B6705" s="19">
        <v>1</v>
      </c>
      <c r="C6705" s="8">
        <v>11</v>
      </c>
      <c r="D6705" s="8">
        <v>4028</v>
      </c>
      <c r="E6705" s="8">
        <v>1</v>
      </c>
      <c r="F6705" s="7">
        <v>45</v>
      </c>
      <c r="G6705" s="8"/>
      <c r="H6705" s="9">
        <v>45033.561068020834</v>
      </c>
      <c r="I6705" s="20" t="str">
        <f>Table2[[#This Row],[StoreID]]&amp;"-"&amp;Table2[[#This Row],[OrderNumer]]</f>
        <v>1-5799</v>
      </c>
    </row>
    <row r="6706" spans="1:9" x14ac:dyDescent="0.35">
      <c r="A6706" s="19">
        <v>5806</v>
      </c>
      <c r="B6706" s="19">
        <v>1</v>
      </c>
      <c r="C6706" s="8">
        <v>11</v>
      </c>
      <c r="D6706" s="8">
        <v>1136</v>
      </c>
      <c r="E6706" s="8">
        <v>1</v>
      </c>
      <c r="F6706" s="7">
        <v>75</v>
      </c>
      <c r="G6706" s="8"/>
      <c r="H6706" s="9">
        <v>45033.605092789352</v>
      </c>
      <c r="I6706" s="20" t="str">
        <f>Table2[[#This Row],[StoreID]]&amp;"-"&amp;Table2[[#This Row],[OrderNumer]]</f>
        <v>1-5806</v>
      </c>
    </row>
    <row r="6707" spans="1:9" x14ac:dyDescent="0.35">
      <c r="A6707" s="19">
        <v>5812</v>
      </c>
      <c r="B6707" s="19">
        <v>1</v>
      </c>
      <c r="C6707" s="8">
        <v>11</v>
      </c>
      <c r="D6707" s="8">
        <v>3233</v>
      </c>
      <c r="E6707" s="8">
        <v>1</v>
      </c>
      <c r="F6707" s="7">
        <v>49.5</v>
      </c>
      <c r="G6707" s="8"/>
      <c r="H6707" s="9">
        <v>45033.631647766204</v>
      </c>
      <c r="I6707" s="20" t="str">
        <f>Table2[[#This Row],[StoreID]]&amp;"-"&amp;Table2[[#This Row],[OrderNumer]]</f>
        <v>1-5812</v>
      </c>
    </row>
    <row r="6708" spans="1:9" x14ac:dyDescent="0.35">
      <c r="A6708" s="19">
        <v>5812</v>
      </c>
      <c r="B6708" s="19">
        <v>1</v>
      </c>
      <c r="C6708" s="8">
        <v>11</v>
      </c>
      <c r="D6708" s="8">
        <v>3249</v>
      </c>
      <c r="E6708" s="8">
        <v>1</v>
      </c>
      <c r="F6708" s="7">
        <v>97.5</v>
      </c>
      <c r="G6708" s="8"/>
      <c r="H6708" s="9">
        <v>45033.631647835646</v>
      </c>
      <c r="I6708" s="20" t="str">
        <f>Table2[[#This Row],[StoreID]]&amp;"-"&amp;Table2[[#This Row],[OrderNumer]]</f>
        <v>1-5812</v>
      </c>
    </row>
    <row r="6709" spans="1:9" x14ac:dyDescent="0.35">
      <c r="A6709" s="19">
        <v>5812</v>
      </c>
      <c r="B6709" s="19">
        <v>1</v>
      </c>
      <c r="C6709" s="8">
        <v>11</v>
      </c>
      <c r="D6709" s="8">
        <v>3220</v>
      </c>
      <c r="E6709" s="8">
        <v>1</v>
      </c>
      <c r="F6709" s="7">
        <v>89.5</v>
      </c>
      <c r="G6709" s="8"/>
      <c r="H6709" s="9">
        <v>45033.631647881943</v>
      </c>
      <c r="I6709" s="20" t="str">
        <f>Table2[[#This Row],[StoreID]]&amp;"-"&amp;Table2[[#This Row],[OrderNumer]]</f>
        <v>1-5812</v>
      </c>
    </row>
    <row r="6710" spans="1:9" x14ac:dyDescent="0.35">
      <c r="A6710" s="19">
        <v>5812</v>
      </c>
      <c r="B6710" s="19">
        <v>1</v>
      </c>
      <c r="C6710" s="8">
        <v>11</v>
      </c>
      <c r="D6710" s="8">
        <v>3260</v>
      </c>
      <c r="E6710" s="8">
        <v>2</v>
      </c>
      <c r="F6710" s="7">
        <v>39</v>
      </c>
      <c r="G6710" s="8"/>
      <c r="H6710" s="9">
        <v>45033.631647800925</v>
      </c>
      <c r="I6710" s="20" t="str">
        <f>Table2[[#This Row],[StoreID]]&amp;"-"&amp;Table2[[#This Row],[OrderNumer]]</f>
        <v>1-5812</v>
      </c>
    </row>
    <row r="6711" spans="1:9" x14ac:dyDescent="0.35">
      <c r="A6711" s="19">
        <v>5813</v>
      </c>
      <c r="B6711" s="19">
        <v>1</v>
      </c>
      <c r="C6711" s="8">
        <v>3</v>
      </c>
      <c r="D6711" s="8">
        <v>4090</v>
      </c>
      <c r="E6711" s="8">
        <v>1</v>
      </c>
      <c r="F6711" s="7">
        <v>47.5</v>
      </c>
      <c r="G6711" s="8"/>
      <c r="H6711" s="9">
        <v>45033.635416469908</v>
      </c>
      <c r="I6711" s="20" t="str">
        <f>Table2[[#This Row],[StoreID]]&amp;"-"&amp;Table2[[#This Row],[OrderNumer]]</f>
        <v>1-5813</v>
      </c>
    </row>
    <row r="6712" spans="1:9" x14ac:dyDescent="0.35">
      <c r="A6712" s="19">
        <v>5816</v>
      </c>
      <c r="B6712" s="19">
        <v>1</v>
      </c>
      <c r="C6712" s="8">
        <v>9</v>
      </c>
      <c r="D6712" s="8">
        <v>470</v>
      </c>
      <c r="E6712" s="8">
        <v>1</v>
      </c>
      <c r="F6712" s="7">
        <v>20</v>
      </c>
      <c r="G6712" s="8"/>
      <c r="H6712" s="9">
        <v>45033.643968171295</v>
      </c>
      <c r="I6712" s="20" t="str">
        <f>Table2[[#This Row],[StoreID]]&amp;"-"&amp;Table2[[#This Row],[OrderNumer]]</f>
        <v>1-5816</v>
      </c>
    </row>
    <row r="6713" spans="1:9" x14ac:dyDescent="0.35">
      <c r="A6713" s="19">
        <v>5816</v>
      </c>
      <c r="B6713" s="19">
        <v>1</v>
      </c>
      <c r="C6713" s="8">
        <v>9</v>
      </c>
      <c r="D6713" s="8">
        <v>3346</v>
      </c>
      <c r="E6713" s="8">
        <v>1</v>
      </c>
      <c r="F6713" s="7">
        <v>125</v>
      </c>
      <c r="G6713" s="8"/>
      <c r="H6713" s="9">
        <v>45033.643968252312</v>
      </c>
      <c r="I6713" s="20" t="str">
        <f>Table2[[#This Row],[StoreID]]&amp;"-"&amp;Table2[[#This Row],[OrderNumer]]</f>
        <v>1-5816</v>
      </c>
    </row>
    <row r="6714" spans="1:9" x14ac:dyDescent="0.35">
      <c r="A6714" s="19">
        <v>5819</v>
      </c>
      <c r="B6714" s="19">
        <v>1</v>
      </c>
      <c r="C6714" s="8">
        <v>2</v>
      </c>
      <c r="D6714" s="8">
        <v>4079</v>
      </c>
      <c r="E6714" s="8">
        <v>1</v>
      </c>
      <c r="F6714" s="7">
        <v>25</v>
      </c>
      <c r="G6714" s="8"/>
      <c r="H6714" s="9">
        <v>45033.648846145836</v>
      </c>
      <c r="I6714" s="20" t="str">
        <f>Table2[[#This Row],[StoreID]]&amp;"-"&amp;Table2[[#This Row],[OrderNumer]]</f>
        <v>1-5819</v>
      </c>
    </row>
    <row r="6715" spans="1:9" x14ac:dyDescent="0.35">
      <c r="A6715" s="19">
        <v>5820</v>
      </c>
      <c r="B6715" s="19">
        <v>1</v>
      </c>
      <c r="C6715" s="8">
        <v>3</v>
      </c>
      <c r="D6715" s="8">
        <v>3719</v>
      </c>
      <c r="E6715" s="8">
        <v>1</v>
      </c>
      <c r="F6715" s="7">
        <v>100</v>
      </c>
      <c r="G6715" s="8"/>
      <c r="H6715" s="9">
        <v>45033.650401076389</v>
      </c>
      <c r="I6715" s="20" t="str">
        <f>Table2[[#This Row],[StoreID]]&amp;"-"&amp;Table2[[#This Row],[OrderNumer]]</f>
        <v>1-5820</v>
      </c>
    </row>
    <row r="6716" spans="1:9" x14ac:dyDescent="0.35">
      <c r="A6716" s="19">
        <v>5829</v>
      </c>
      <c r="B6716" s="19">
        <v>1</v>
      </c>
      <c r="C6716" s="8">
        <v>3</v>
      </c>
      <c r="D6716" s="8">
        <v>386</v>
      </c>
      <c r="E6716" s="8">
        <v>2</v>
      </c>
      <c r="F6716" s="7">
        <v>40</v>
      </c>
      <c r="G6716" s="8"/>
      <c r="H6716" s="9">
        <v>45033.670077465278</v>
      </c>
      <c r="I6716" s="20" t="str">
        <f>Table2[[#This Row],[StoreID]]&amp;"-"&amp;Table2[[#This Row],[OrderNumer]]</f>
        <v>1-5829</v>
      </c>
    </row>
    <row r="6717" spans="1:9" x14ac:dyDescent="0.35">
      <c r="A6717" s="19">
        <v>5832</v>
      </c>
      <c r="B6717" s="19">
        <v>1</v>
      </c>
      <c r="C6717" s="8">
        <v>9</v>
      </c>
      <c r="D6717" s="8">
        <v>3342</v>
      </c>
      <c r="E6717" s="8">
        <v>1</v>
      </c>
      <c r="F6717" s="7">
        <v>125</v>
      </c>
      <c r="G6717" s="8"/>
      <c r="H6717" s="9">
        <v>45033.689076041665</v>
      </c>
      <c r="I6717" s="20" t="str">
        <f>Table2[[#This Row],[StoreID]]&amp;"-"&amp;Table2[[#This Row],[OrderNumer]]</f>
        <v>1-5832</v>
      </c>
    </row>
    <row r="6718" spans="1:9" x14ac:dyDescent="0.35">
      <c r="A6718" s="19">
        <v>5832</v>
      </c>
      <c r="B6718" s="19">
        <v>1</v>
      </c>
      <c r="C6718" s="8">
        <v>9</v>
      </c>
      <c r="D6718" s="8">
        <v>3344</v>
      </c>
      <c r="E6718" s="8">
        <v>3</v>
      </c>
      <c r="F6718" s="7">
        <v>375</v>
      </c>
      <c r="G6718" s="8"/>
      <c r="H6718" s="9">
        <v>45033.689076006944</v>
      </c>
      <c r="I6718" s="20" t="str">
        <f>Table2[[#This Row],[StoreID]]&amp;"-"&amp;Table2[[#This Row],[OrderNumer]]</f>
        <v>1-5832</v>
      </c>
    </row>
    <row r="6719" spans="1:9" x14ac:dyDescent="0.35">
      <c r="A6719" s="19">
        <v>5832</v>
      </c>
      <c r="B6719" s="19">
        <v>1</v>
      </c>
      <c r="C6719" s="8">
        <v>9</v>
      </c>
      <c r="D6719" s="8">
        <v>3343</v>
      </c>
      <c r="E6719" s="8">
        <v>3</v>
      </c>
      <c r="F6719" s="7">
        <v>375</v>
      </c>
      <c r="G6719" s="8"/>
      <c r="H6719" s="9">
        <v>45033.689076006944</v>
      </c>
      <c r="I6719" s="20" t="str">
        <f>Table2[[#This Row],[StoreID]]&amp;"-"&amp;Table2[[#This Row],[OrderNumer]]</f>
        <v>1-5832</v>
      </c>
    </row>
    <row r="6720" spans="1:9" x14ac:dyDescent="0.35">
      <c r="A6720" s="19">
        <v>5837</v>
      </c>
      <c r="B6720" s="19">
        <v>1</v>
      </c>
      <c r="C6720" s="8">
        <v>9</v>
      </c>
      <c r="D6720" s="8">
        <v>3342</v>
      </c>
      <c r="E6720" s="8">
        <v>1</v>
      </c>
      <c r="F6720" s="7">
        <v>125</v>
      </c>
      <c r="G6720" s="8"/>
      <c r="H6720" s="9">
        <v>45033.703520254632</v>
      </c>
      <c r="I6720" s="20" t="str">
        <f>Table2[[#This Row],[StoreID]]&amp;"-"&amp;Table2[[#This Row],[OrderNumer]]</f>
        <v>1-5837</v>
      </c>
    </row>
    <row r="6721" spans="1:9" x14ac:dyDescent="0.35">
      <c r="A6721" s="19">
        <v>5845</v>
      </c>
      <c r="B6721" s="19">
        <v>1</v>
      </c>
      <c r="C6721" s="8">
        <v>10</v>
      </c>
      <c r="D6721" s="8">
        <v>3653</v>
      </c>
      <c r="E6721" s="8">
        <v>1</v>
      </c>
      <c r="F6721" s="7">
        <v>325</v>
      </c>
      <c r="G6721" s="8"/>
      <c r="H6721" s="9">
        <v>45033.841240972222</v>
      </c>
      <c r="I6721" s="20" t="str">
        <f>Table2[[#This Row],[StoreID]]&amp;"-"&amp;Table2[[#This Row],[OrderNumer]]</f>
        <v>1-5845</v>
      </c>
    </row>
    <row r="6722" spans="1:9" x14ac:dyDescent="0.35">
      <c r="A6722" s="19">
        <v>5845</v>
      </c>
      <c r="B6722" s="19">
        <v>1</v>
      </c>
      <c r="C6722" s="8">
        <v>10</v>
      </c>
      <c r="D6722" s="8">
        <v>3649</v>
      </c>
      <c r="E6722" s="8">
        <v>1</v>
      </c>
      <c r="F6722" s="7">
        <v>275</v>
      </c>
      <c r="G6722" s="8"/>
      <c r="H6722" s="9">
        <v>45033.841241006943</v>
      </c>
      <c r="I6722" s="20" t="str">
        <f>Table2[[#This Row],[StoreID]]&amp;"-"&amp;Table2[[#This Row],[OrderNumer]]</f>
        <v>1-5845</v>
      </c>
    </row>
    <row r="6723" spans="1:9" x14ac:dyDescent="0.35">
      <c r="A6723" s="19">
        <v>5845</v>
      </c>
      <c r="B6723" s="19">
        <v>1</v>
      </c>
      <c r="C6723" s="8">
        <v>10</v>
      </c>
      <c r="D6723" s="8">
        <v>3654</v>
      </c>
      <c r="E6723" s="8">
        <v>1</v>
      </c>
      <c r="F6723" s="7">
        <v>275</v>
      </c>
      <c r="G6723" s="8"/>
      <c r="H6723" s="9">
        <v>45033.84124105324</v>
      </c>
      <c r="I6723" s="20" t="str">
        <f>Table2[[#This Row],[StoreID]]&amp;"-"&amp;Table2[[#This Row],[OrderNumer]]</f>
        <v>1-5845</v>
      </c>
    </row>
    <row r="6724" spans="1:9" x14ac:dyDescent="0.35">
      <c r="A6724" s="19">
        <v>5845</v>
      </c>
      <c r="B6724" s="19">
        <v>1</v>
      </c>
      <c r="C6724" s="8">
        <v>10</v>
      </c>
      <c r="D6724" s="8">
        <v>3630</v>
      </c>
      <c r="E6724" s="8">
        <v>1</v>
      </c>
      <c r="F6724" s="7">
        <v>1099.5</v>
      </c>
      <c r="G6724" s="8"/>
      <c r="H6724" s="9">
        <v>45033.84124105324</v>
      </c>
      <c r="I6724" s="20" t="str">
        <f>Table2[[#This Row],[StoreID]]&amp;"-"&amp;Table2[[#This Row],[OrderNumer]]</f>
        <v>1-5845</v>
      </c>
    </row>
    <row r="6725" spans="1:9" x14ac:dyDescent="0.35">
      <c r="A6725" s="19">
        <v>5845</v>
      </c>
      <c r="B6725" s="19">
        <v>1</v>
      </c>
      <c r="C6725" s="8">
        <v>10</v>
      </c>
      <c r="D6725" s="8">
        <v>4079</v>
      </c>
      <c r="E6725" s="8">
        <v>3</v>
      </c>
      <c r="F6725" s="7">
        <v>75</v>
      </c>
      <c r="G6725" s="8"/>
      <c r="H6725" s="9">
        <v>45033.841240856484</v>
      </c>
      <c r="I6725" s="20" t="str">
        <f>Table2[[#This Row],[StoreID]]&amp;"-"&amp;Table2[[#This Row],[OrderNumer]]</f>
        <v>1-5845</v>
      </c>
    </row>
    <row r="6726" spans="1:9" x14ac:dyDescent="0.35">
      <c r="A6726" s="19">
        <v>5848</v>
      </c>
      <c r="B6726" s="19">
        <v>1</v>
      </c>
      <c r="C6726" s="8">
        <v>5</v>
      </c>
      <c r="D6726" s="8">
        <v>4090</v>
      </c>
      <c r="E6726" s="8">
        <v>2</v>
      </c>
      <c r="F6726" s="7">
        <v>95</v>
      </c>
      <c r="G6726" s="8"/>
      <c r="H6726" s="9">
        <v>45033.865749502314</v>
      </c>
      <c r="I6726" s="20" t="str">
        <f>Table2[[#This Row],[StoreID]]&amp;"-"&amp;Table2[[#This Row],[OrderNumer]]</f>
        <v>1-5848</v>
      </c>
    </row>
    <row r="6727" spans="1:9" x14ac:dyDescent="0.35">
      <c r="A6727" s="19">
        <v>5849</v>
      </c>
      <c r="B6727" s="19">
        <v>1</v>
      </c>
      <c r="C6727" s="8">
        <v>2</v>
      </c>
      <c r="D6727" s="8">
        <v>470</v>
      </c>
      <c r="E6727" s="8">
        <v>1</v>
      </c>
      <c r="F6727" s="7">
        <v>20</v>
      </c>
      <c r="G6727" s="8"/>
      <c r="H6727" s="9">
        <v>45033.877173113426</v>
      </c>
      <c r="I6727" s="20" t="str">
        <f>Table2[[#This Row],[StoreID]]&amp;"-"&amp;Table2[[#This Row],[OrderNumer]]</f>
        <v>1-5849</v>
      </c>
    </row>
    <row r="6728" spans="1:9" x14ac:dyDescent="0.35">
      <c r="A6728" s="19">
        <v>5849</v>
      </c>
      <c r="B6728" s="19">
        <v>1</v>
      </c>
      <c r="C6728" s="8">
        <v>2</v>
      </c>
      <c r="D6728" s="8">
        <v>470</v>
      </c>
      <c r="E6728" s="8">
        <v>1</v>
      </c>
      <c r="F6728" s="7">
        <v>20</v>
      </c>
      <c r="G6728" s="8"/>
      <c r="H6728" s="9">
        <v>45033.877173148147</v>
      </c>
      <c r="I6728" s="20" t="str">
        <f>Table2[[#This Row],[StoreID]]&amp;"-"&amp;Table2[[#This Row],[OrderNumer]]</f>
        <v>1-5849</v>
      </c>
    </row>
    <row r="6729" spans="1:9" x14ac:dyDescent="0.35">
      <c r="A6729" s="19">
        <v>5861</v>
      </c>
      <c r="B6729" s="19">
        <v>1</v>
      </c>
      <c r="C6729" s="8">
        <v>10</v>
      </c>
      <c r="D6729" s="8">
        <v>474</v>
      </c>
      <c r="E6729" s="8">
        <v>1</v>
      </c>
      <c r="F6729" s="7">
        <v>50</v>
      </c>
      <c r="G6729" s="8"/>
      <c r="H6729" s="9">
        <v>45033.930079398146</v>
      </c>
      <c r="I6729" s="20" t="str">
        <f>Table2[[#This Row],[StoreID]]&amp;"-"&amp;Table2[[#This Row],[OrderNumer]]</f>
        <v>1-5861</v>
      </c>
    </row>
    <row r="6730" spans="1:9" x14ac:dyDescent="0.35">
      <c r="A6730" s="19">
        <v>5862</v>
      </c>
      <c r="B6730" s="19">
        <v>1</v>
      </c>
      <c r="C6730" s="8">
        <v>10</v>
      </c>
      <c r="D6730" s="8">
        <v>461</v>
      </c>
      <c r="E6730" s="8">
        <v>1</v>
      </c>
      <c r="F6730" s="7">
        <v>100</v>
      </c>
      <c r="G6730" s="8"/>
      <c r="H6730" s="9">
        <v>45033.93146010417</v>
      </c>
      <c r="I6730" s="20" t="str">
        <f>Table2[[#This Row],[StoreID]]&amp;"-"&amp;Table2[[#This Row],[OrderNumer]]</f>
        <v>1-5862</v>
      </c>
    </row>
    <row r="6731" spans="1:9" x14ac:dyDescent="0.35">
      <c r="A6731" s="19">
        <v>5862</v>
      </c>
      <c r="B6731" s="19">
        <v>1</v>
      </c>
      <c r="C6731" s="8">
        <v>10</v>
      </c>
      <c r="D6731" s="8">
        <v>3554</v>
      </c>
      <c r="E6731" s="8">
        <v>1</v>
      </c>
      <c r="F6731" s="7">
        <v>225</v>
      </c>
      <c r="G6731" s="8"/>
      <c r="H6731" s="9">
        <v>45033.931460150467</v>
      </c>
      <c r="I6731" s="20" t="str">
        <f>Table2[[#This Row],[StoreID]]&amp;"-"&amp;Table2[[#This Row],[OrderNumer]]</f>
        <v>1-5862</v>
      </c>
    </row>
    <row r="6732" spans="1:9" x14ac:dyDescent="0.35">
      <c r="A6732" s="19">
        <v>5865</v>
      </c>
      <c r="B6732" s="19">
        <v>1</v>
      </c>
      <c r="C6732" s="8">
        <v>5</v>
      </c>
      <c r="D6732" s="8">
        <v>474</v>
      </c>
      <c r="E6732" s="8">
        <v>1</v>
      </c>
      <c r="F6732" s="7">
        <v>50</v>
      </c>
      <c r="G6732" s="8"/>
      <c r="H6732" s="9">
        <v>45033.946485335648</v>
      </c>
      <c r="I6732" s="20" t="str">
        <f>Table2[[#This Row],[StoreID]]&amp;"-"&amp;Table2[[#This Row],[OrderNumer]]</f>
        <v>1-5865</v>
      </c>
    </row>
    <row r="6733" spans="1:9" x14ac:dyDescent="0.35">
      <c r="A6733" s="19">
        <v>5865</v>
      </c>
      <c r="B6733" s="19">
        <v>1</v>
      </c>
      <c r="C6733" s="8">
        <v>5</v>
      </c>
      <c r="D6733" s="8">
        <v>410</v>
      </c>
      <c r="E6733" s="8">
        <v>1</v>
      </c>
      <c r="F6733" s="7">
        <v>197.5</v>
      </c>
      <c r="G6733" s="8"/>
      <c r="H6733" s="9">
        <v>45033.946485381945</v>
      </c>
      <c r="I6733" s="20" t="str">
        <f>Table2[[#This Row],[StoreID]]&amp;"-"&amp;Table2[[#This Row],[OrderNumer]]</f>
        <v>1-5865</v>
      </c>
    </row>
    <row r="6734" spans="1:9" x14ac:dyDescent="0.35">
      <c r="A6734" s="19">
        <v>5873</v>
      </c>
      <c r="B6734" s="19">
        <v>1</v>
      </c>
      <c r="C6734" s="8">
        <v>10</v>
      </c>
      <c r="D6734" s="8">
        <v>470</v>
      </c>
      <c r="E6734" s="8">
        <v>1</v>
      </c>
      <c r="F6734" s="7">
        <v>20</v>
      </c>
      <c r="G6734" s="8"/>
      <c r="H6734" s="9">
        <v>45034.010536805552</v>
      </c>
      <c r="I6734" s="20" t="str">
        <f>Table2[[#This Row],[StoreID]]&amp;"-"&amp;Table2[[#This Row],[OrderNumer]]</f>
        <v>1-5873</v>
      </c>
    </row>
    <row r="6735" spans="1:9" x14ac:dyDescent="0.35">
      <c r="A6735" s="19">
        <v>5876</v>
      </c>
      <c r="B6735" s="19">
        <v>1</v>
      </c>
      <c r="C6735" s="8">
        <v>15</v>
      </c>
      <c r="D6735" s="8">
        <v>3227</v>
      </c>
      <c r="E6735" s="8">
        <v>1</v>
      </c>
      <c r="F6735" s="7">
        <v>34.5</v>
      </c>
      <c r="G6735" s="8"/>
      <c r="H6735" s="9">
        <v>45034.549166666664</v>
      </c>
      <c r="I6735" s="20" t="str">
        <f>Table2[[#This Row],[StoreID]]&amp;"-"&amp;Table2[[#This Row],[OrderNumer]]</f>
        <v>1-5876</v>
      </c>
    </row>
    <row r="6736" spans="1:9" x14ac:dyDescent="0.35">
      <c r="A6736" s="19">
        <v>5877</v>
      </c>
      <c r="B6736" s="19">
        <v>1</v>
      </c>
      <c r="C6736" s="8">
        <v>15</v>
      </c>
      <c r="D6736" s="8">
        <v>4016</v>
      </c>
      <c r="E6736" s="8">
        <v>1</v>
      </c>
      <c r="F6736" s="7">
        <v>250</v>
      </c>
      <c r="G6736" s="8"/>
      <c r="H6736" s="9">
        <v>45034.5505471875</v>
      </c>
      <c r="I6736" s="20" t="str">
        <f>Table2[[#This Row],[StoreID]]&amp;"-"&amp;Table2[[#This Row],[OrderNumer]]</f>
        <v>1-5877</v>
      </c>
    </row>
    <row r="6737" spans="1:9" x14ac:dyDescent="0.35">
      <c r="A6737" s="19">
        <v>5877</v>
      </c>
      <c r="B6737" s="19">
        <v>1</v>
      </c>
      <c r="C6737" s="8">
        <v>15</v>
      </c>
      <c r="D6737" s="8">
        <v>4017</v>
      </c>
      <c r="E6737" s="8">
        <v>1</v>
      </c>
      <c r="F6737" s="7">
        <v>187.5</v>
      </c>
      <c r="G6737" s="8"/>
      <c r="H6737" s="9">
        <v>45034.5505471875</v>
      </c>
      <c r="I6737" s="20" t="str">
        <f>Table2[[#This Row],[StoreID]]&amp;"-"&amp;Table2[[#This Row],[OrderNumer]]</f>
        <v>1-5877</v>
      </c>
    </row>
    <row r="6738" spans="1:9" x14ac:dyDescent="0.35">
      <c r="A6738" s="19">
        <v>5878</v>
      </c>
      <c r="B6738" s="19">
        <v>1</v>
      </c>
      <c r="C6738" s="8">
        <v>5</v>
      </c>
      <c r="D6738" s="8">
        <v>4091</v>
      </c>
      <c r="E6738" s="8">
        <v>1</v>
      </c>
      <c r="F6738" s="7">
        <v>25</v>
      </c>
      <c r="G6738" s="8"/>
      <c r="H6738" s="9">
        <v>45034.558180057873</v>
      </c>
      <c r="I6738" s="20" t="str">
        <f>Table2[[#This Row],[StoreID]]&amp;"-"&amp;Table2[[#This Row],[OrderNumer]]</f>
        <v>1-5878</v>
      </c>
    </row>
    <row r="6739" spans="1:9" x14ac:dyDescent="0.35">
      <c r="A6739" s="19">
        <v>5878</v>
      </c>
      <c r="B6739" s="19">
        <v>1</v>
      </c>
      <c r="C6739" s="8">
        <v>5</v>
      </c>
      <c r="D6739" s="8">
        <v>4092</v>
      </c>
      <c r="E6739" s="8">
        <v>1</v>
      </c>
      <c r="F6739" s="7">
        <v>25</v>
      </c>
      <c r="G6739" s="8"/>
      <c r="H6739" s="9">
        <v>45034.558180057873</v>
      </c>
      <c r="I6739" s="20" t="str">
        <f>Table2[[#This Row],[StoreID]]&amp;"-"&amp;Table2[[#This Row],[OrderNumer]]</f>
        <v>1-5878</v>
      </c>
    </row>
    <row r="6740" spans="1:9" x14ac:dyDescent="0.35">
      <c r="A6740" s="19">
        <v>5879</v>
      </c>
      <c r="B6740" s="19">
        <v>1</v>
      </c>
      <c r="C6740" s="8">
        <v>6</v>
      </c>
      <c r="D6740" s="8">
        <v>1984</v>
      </c>
      <c r="E6740" s="8">
        <v>-1</v>
      </c>
      <c r="F6740" s="7">
        <v>-287.5</v>
      </c>
      <c r="G6740" s="8" t="s">
        <v>241</v>
      </c>
      <c r="H6740" s="9">
        <v>45034.562408136575</v>
      </c>
      <c r="I6740" s="20" t="str">
        <f>Table2[[#This Row],[StoreID]]&amp;"-"&amp;Table2[[#This Row],[OrderNumer]]</f>
        <v>1-5879</v>
      </c>
    </row>
    <row r="6741" spans="1:9" x14ac:dyDescent="0.35">
      <c r="A6741" s="19">
        <v>5880</v>
      </c>
      <c r="B6741" s="19">
        <v>1</v>
      </c>
      <c r="C6741" s="8">
        <v>5</v>
      </c>
      <c r="D6741" s="8">
        <v>1172</v>
      </c>
      <c r="E6741" s="8">
        <v>1</v>
      </c>
      <c r="F6741" s="7">
        <v>150</v>
      </c>
      <c r="G6741" s="8"/>
      <c r="H6741" s="9">
        <v>45034.563614386578</v>
      </c>
      <c r="I6741" s="20" t="str">
        <f>Table2[[#This Row],[StoreID]]&amp;"-"&amp;Table2[[#This Row],[OrderNumer]]</f>
        <v>1-5880</v>
      </c>
    </row>
    <row r="6742" spans="1:9" x14ac:dyDescent="0.35">
      <c r="A6742" s="19">
        <v>5882</v>
      </c>
      <c r="B6742" s="19">
        <v>1</v>
      </c>
      <c r="C6742" s="8">
        <v>10</v>
      </c>
      <c r="D6742" s="8">
        <v>76</v>
      </c>
      <c r="E6742" s="8">
        <v>1</v>
      </c>
      <c r="F6742" s="7">
        <v>39.5</v>
      </c>
      <c r="G6742" s="8"/>
      <c r="H6742" s="9">
        <v>45034.597388506947</v>
      </c>
      <c r="I6742" s="20" t="str">
        <f>Table2[[#This Row],[StoreID]]&amp;"-"&amp;Table2[[#This Row],[OrderNumer]]</f>
        <v>1-5882</v>
      </c>
    </row>
    <row r="6743" spans="1:9" x14ac:dyDescent="0.35">
      <c r="A6743" s="19">
        <v>5882</v>
      </c>
      <c r="B6743" s="19">
        <v>1</v>
      </c>
      <c r="C6743" s="8">
        <v>10</v>
      </c>
      <c r="D6743" s="8">
        <v>2855</v>
      </c>
      <c r="E6743" s="8">
        <v>1</v>
      </c>
      <c r="F6743" s="7">
        <v>175</v>
      </c>
      <c r="G6743" s="8"/>
      <c r="H6743" s="9">
        <v>45034.597388738424</v>
      </c>
      <c r="I6743" s="20" t="str">
        <f>Table2[[#This Row],[StoreID]]&amp;"-"&amp;Table2[[#This Row],[OrderNumer]]</f>
        <v>1-5882</v>
      </c>
    </row>
    <row r="6744" spans="1:9" x14ac:dyDescent="0.35">
      <c r="A6744" s="19">
        <v>5883</v>
      </c>
      <c r="B6744" s="19">
        <v>1</v>
      </c>
      <c r="C6744" s="8">
        <v>15</v>
      </c>
      <c r="D6744" s="8">
        <v>3306</v>
      </c>
      <c r="E6744" s="8">
        <v>1</v>
      </c>
      <c r="F6744" s="7">
        <v>47.5</v>
      </c>
      <c r="G6744" s="8"/>
      <c r="H6744" s="9">
        <v>45034.59981010417</v>
      </c>
      <c r="I6744" s="20" t="str">
        <f>Table2[[#This Row],[StoreID]]&amp;"-"&amp;Table2[[#This Row],[OrderNumer]]</f>
        <v>1-5883</v>
      </c>
    </row>
    <row r="6745" spans="1:9" x14ac:dyDescent="0.35">
      <c r="A6745" s="19">
        <v>5884</v>
      </c>
      <c r="B6745" s="19">
        <v>1</v>
      </c>
      <c r="C6745" s="8">
        <v>5</v>
      </c>
      <c r="D6745" s="8">
        <v>3331</v>
      </c>
      <c r="E6745" s="8">
        <v>1</v>
      </c>
      <c r="F6745" s="7">
        <v>387.5</v>
      </c>
      <c r="G6745" s="8"/>
      <c r="H6745" s="9">
        <v>45034.605515740739</v>
      </c>
      <c r="I6745" s="20" t="str">
        <f>Table2[[#This Row],[StoreID]]&amp;"-"&amp;Table2[[#This Row],[OrderNumer]]</f>
        <v>1-5884</v>
      </c>
    </row>
    <row r="6746" spans="1:9" x14ac:dyDescent="0.35">
      <c r="A6746" s="19">
        <v>5884</v>
      </c>
      <c r="B6746" s="19">
        <v>1</v>
      </c>
      <c r="C6746" s="8">
        <v>5</v>
      </c>
      <c r="D6746" s="8">
        <v>4077</v>
      </c>
      <c r="E6746" s="8">
        <v>3</v>
      </c>
      <c r="F6746" s="7">
        <v>75</v>
      </c>
      <c r="G6746" s="8"/>
      <c r="H6746" s="9">
        <v>45034.605515706018</v>
      </c>
      <c r="I6746" s="20" t="str">
        <f>Table2[[#This Row],[StoreID]]&amp;"-"&amp;Table2[[#This Row],[OrderNumer]]</f>
        <v>1-5884</v>
      </c>
    </row>
    <row r="6747" spans="1:9" x14ac:dyDescent="0.35">
      <c r="A6747" s="19">
        <v>5885</v>
      </c>
      <c r="B6747" s="19">
        <v>1</v>
      </c>
      <c r="C6747" s="8">
        <v>5</v>
      </c>
      <c r="D6747" s="8">
        <v>4079</v>
      </c>
      <c r="E6747" s="8">
        <v>1</v>
      </c>
      <c r="F6747" s="7">
        <v>25</v>
      </c>
      <c r="G6747" s="8"/>
      <c r="H6747" s="9">
        <v>45034.60943449074</v>
      </c>
      <c r="I6747" s="20" t="str">
        <f>Table2[[#This Row],[StoreID]]&amp;"-"&amp;Table2[[#This Row],[OrderNumer]]</f>
        <v>1-5885</v>
      </c>
    </row>
    <row r="6748" spans="1:9" x14ac:dyDescent="0.35">
      <c r="A6748" s="19">
        <v>5885</v>
      </c>
      <c r="B6748" s="19">
        <v>1</v>
      </c>
      <c r="C6748" s="8">
        <v>5</v>
      </c>
      <c r="D6748" s="8">
        <v>4079</v>
      </c>
      <c r="E6748" s="8">
        <v>1</v>
      </c>
      <c r="F6748" s="7">
        <v>25</v>
      </c>
      <c r="G6748" s="8"/>
      <c r="H6748" s="9">
        <v>45034.609434525461</v>
      </c>
      <c r="I6748" s="20" t="str">
        <f>Table2[[#This Row],[StoreID]]&amp;"-"&amp;Table2[[#This Row],[OrderNumer]]</f>
        <v>1-5885</v>
      </c>
    </row>
    <row r="6749" spans="1:9" x14ac:dyDescent="0.35">
      <c r="A6749" s="19">
        <v>5886</v>
      </c>
      <c r="B6749" s="19">
        <v>1</v>
      </c>
      <c r="C6749" s="8">
        <v>10</v>
      </c>
      <c r="D6749" s="8">
        <v>4016</v>
      </c>
      <c r="E6749" s="8">
        <v>1</v>
      </c>
      <c r="F6749" s="7">
        <v>250</v>
      </c>
      <c r="G6749" s="8"/>
      <c r="H6749" s="9">
        <v>45034.624078391207</v>
      </c>
      <c r="I6749" s="20" t="str">
        <f>Table2[[#This Row],[StoreID]]&amp;"-"&amp;Table2[[#This Row],[OrderNumer]]</f>
        <v>1-5886</v>
      </c>
    </row>
    <row r="6750" spans="1:9" x14ac:dyDescent="0.35">
      <c r="A6750" s="19">
        <v>5886</v>
      </c>
      <c r="B6750" s="19">
        <v>1</v>
      </c>
      <c r="C6750" s="8">
        <v>10</v>
      </c>
      <c r="D6750" s="8">
        <v>3346</v>
      </c>
      <c r="E6750" s="8">
        <v>2</v>
      </c>
      <c r="F6750" s="7">
        <v>250</v>
      </c>
      <c r="G6750" s="8"/>
      <c r="H6750" s="9">
        <v>45034.624078472225</v>
      </c>
      <c r="I6750" s="20" t="str">
        <f>Table2[[#This Row],[StoreID]]&amp;"-"&amp;Table2[[#This Row],[OrderNumer]]</f>
        <v>1-5886</v>
      </c>
    </row>
    <row r="6751" spans="1:9" x14ac:dyDescent="0.35">
      <c r="A6751" s="19">
        <v>5887</v>
      </c>
      <c r="B6751" s="19">
        <v>1</v>
      </c>
      <c r="C6751" s="8">
        <v>5</v>
      </c>
      <c r="D6751" s="8">
        <v>4025</v>
      </c>
      <c r="E6751" s="8">
        <v>1</v>
      </c>
      <c r="F6751" s="7">
        <v>175</v>
      </c>
      <c r="G6751" s="8"/>
      <c r="H6751" s="9">
        <v>45034.625436770832</v>
      </c>
      <c r="I6751" s="20" t="str">
        <f>Table2[[#This Row],[StoreID]]&amp;"-"&amp;Table2[[#This Row],[OrderNumer]]</f>
        <v>1-5887</v>
      </c>
    </row>
    <row r="6752" spans="1:9" x14ac:dyDescent="0.35">
      <c r="A6752" s="19">
        <v>5888</v>
      </c>
      <c r="B6752" s="19">
        <v>1</v>
      </c>
      <c r="C6752" s="8">
        <v>5</v>
      </c>
      <c r="D6752" s="8">
        <v>3224</v>
      </c>
      <c r="E6752" s="8">
        <v>1</v>
      </c>
      <c r="F6752" s="7">
        <v>34.5</v>
      </c>
      <c r="G6752" s="8"/>
      <c r="H6752" s="9">
        <v>45034.631861458336</v>
      </c>
      <c r="I6752" s="20" t="str">
        <f>Table2[[#This Row],[StoreID]]&amp;"-"&amp;Table2[[#This Row],[OrderNumer]]</f>
        <v>1-5888</v>
      </c>
    </row>
    <row r="6753" spans="1:9" x14ac:dyDescent="0.35">
      <c r="A6753" s="19">
        <v>5889</v>
      </c>
      <c r="B6753" s="19">
        <v>1</v>
      </c>
      <c r="C6753" s="8">
        <v>10</v>
      </c>
      <c r="D6753" s="8">
        <v>2856</v>
      </c>
      <c r="E6753" s="8">
        <v>1</v>
      </c>
      <c r="F6753" s="7">
        <v>575</v>
      </c>
      <c r="G6753" s="8"/>
      <c r="H6753" s="9">
        <v>45034.637056099535</v>
      </c>
      <c r="I6753" s="20" t="str">
        <f>Table2[[#This Row],[StoreID]]&amp;"-"&amp;Table2[[#This Row],[OrderNumer]]</f>
        <v>1-5889</v>
      </c>
    </row>
    <row r="6754" spans="1:9" x14ac:dyDescent="0.35">
      <c r="A6754" s="19">
        <v>5889</v>
      </c>
      <c r="B6754" s="19">
        <v>1</v>
      </c>
      <c r="C6754" s="8">
        <v>10</v>
      </c>
      <c r="D6754" s="8">
        <v>12</v>
      </c>
      <c r="E6754" s="8">
        <v>1</v>
      </c>
      <c r="F6754" s="7">
        <v>797.5</v>
      </c>
      <c r="G6754" s="8"/>
      <c r="H6754" s="9">
        <v>45034.637056134263</v>
      </c>
      <c r="I6754" s="20" t="str">
        <f>Table2[[#This Row],[StoreID]]&amp;"-"&amp;Table2[[#This Row],[OrderNumer]]</f>
        <v>1-5889</v>
      </c>
    </row>
    <row r="6755" spans="1:9" x14ac:dyDescent="0.35">
      <c r="A6755" s="19">
        <v>5889</v>
      </c>
      <c r="B6755" s="19">
        <v>1</v>
      </c>
      <c r="C6755" s="8">
        <v>10</v>
      </c>
      <c r="D6755" s="8">
        <v>3719</v>
      </c>
      <c r="E6755" s="8">
        <v>1</v>
      </c>
      <c r="F6755" s="7">
        <v>100</v>
      </c>
      <c r="G6755" s="8"/>
      <c r="H6755" s="9">
        <v>45034.637056215281</v>
      </c>
      <c r="I6755" s="20" t="str">
        <f>Table2[[#This Row],[StoreID]]&amp;"-"&amp;Table2[[#This Row],[OrderNumer]]</f>
        <v>1-5889</v>
      </c>
    </row>
    <row r="6756" spans="1:9" x14ac:dyDescent="0.35">
      <c r="A6756" s="19">
        <v>5889</v>
      </c>
      <c r="B6756" s="19">
        <v>1</v>
      </c>
      <c r="C6756" s="8">
        <v>10</v>
      </c>
      <c r="D6756" s="8">
        <v>474</v>
      </c>
      <c r="E6756" s="8">
        <v>1</v>
      </c>
      <c r="F6756" s="7">
        <v>50</v>
      </c>
      <c r="G6756" s="8"/>
      <c r="H6756" s="9">
        <v>45034.637056481479</v>
      </c>
      <c r="I6756" s="20" t="str">
        <f>Table2[[#This Row],[StoreID]]&amp;"-"&amp;Table2[[#This Row],[OrderNumer]]</f>
        <v>1-5889</v>
      </c>
    </row>
    <row r="6757" spans="1:9" x14ac:dyDescent="0.35">
      <c r="A6757" s="19">
        <v>5892</v>
      </c>
      <c r="B6757" s="19">
        <v>1</v>
      </c>
      <c r="C6757" s="8">
        <v>10</v>
      </c>
      <c r="D6757" s="8">
        <v>8</v>
      </c>
      <c r="E6757" s="8">
        <v>1</v>
      </c>
      <c r="F6757" s="7">
        <v>149.5</v>
      </c>
      <c r="G6757" s="8"/>
      <c r="H6757" s="9">
        <v>45034.650514201392</v>
      </c>
      <c r="I6757" s="20" t="str">
        <f>Table2[[#This Row],[StoreID]]&amp;"-"&amp;Table2[[#This Row],[OrderNumer]]</f>
        <v>1-5892</v>
      </c>
    </row>
    <row r="6758" spans="1:9" x14ac:dyDescent="0.35">
      <c r="A6758" s="19">
        <v>5898</v>
      </c>
      <c r="B6758" s="19">
        <v>1</v>
      </c>
      <c r="C6758" s="8">
        <v>10</v>
      </c>
      <c r="D6758" s="8">
        <v>4016</v>
      </c>
      <c r="E6758" s="8">
        <v>1</v>
      </c>
      <c r="F6758" s="7">
        <v>250</v>
      </c>
      <c r="G6758" s="8"/>
      <c r="H6758" s="9">
        <v>45034.671352349535</v>
      </c>
      <c r="I6758" s="20" t="str">
        <f>Table2[[#This Row],[StoreID]]&amp;"-"&amp;Table2[[#This Row],[OrderNumer]]</f>
        <v>1-5898</v>
      </c>
    </row>
    <row r="6759" spans="1:9" x14ac:dyDescent="0.35">
      <c r="A6759" s="19">
        <v>5905</v>
      </c>
      <c r="B6759" s="19">
        <v>1</v>
      </c>
      <c r="C6759" s="8">
        <v>14</v>
      </c>
      <c r="D6759" s="8">
        <v>4024</v>
      </c>
      <c r="E6759" s="8">
        <v>1</v>
      </c>
      <c r="F6759" s="7">
        <v>275</v>
      </c>
      <c r="G6759" s="8"/>
      <c r="H6759" s="9">
        <v>45034.820363622683</v>
      </c>
      <c r="I6759" s="20" t="str">
        <f>Table2[[#This Row],[StoreID]]&amp;"-"&amp;Table2[[#This Row],[OrderNumer]]</f>
        <v>1-5905</v>
      </c>
    </row>
    <row r="6760" spans="1:9" x14ac:dyDescent="0.35">
      <c r="A6760" s="19">
        <v>5907</v>
      </c>
      <c r="B6760" s="19">
        <v>1</v>
      </c>
      <c r="C6760" s="8">
        <v>14</v>
      </c>
      <c r="D6760" s="8">
        <v>4090</v>
      </c>
      <c r="E6760" s="8">
        <v>2</v>
      </c>
      <c r="F6760" s="7">
        <v>95</v>
      </c>
      <c r="G6760" s="8"/>
      <c r="H6760" s="9">
        <v>45034.83668414352</v>
      </c>
      <c r="I6760" s="20" t="str">
        <f>Table2[[#This Row],[StoreID]]&amp;"-"&amp;Table2[[#This Row],[OrderNumer]]</f>
        <v>1-5907</v>
      </c>
    </row>
    <row r="6761" spans="1:9" x14ac:dyDescent="0.35">
      <c r="A6761" s="19">
        <v>5908</v>
      </c>
      <c r="B6761" s="19">
        <v>1</v>
      </c>
      <c r="C6761" s="8">
        <v>14</v>
      </c>
      <c r="D6761" s="8">
        <v>3717</v>
      </c>
      <c r="E6761" s="8">
        <v>1</v>
      </c>
      <c r="F6761" s="7">
        <v>387.5</v>
      </c>
      <c r="G6761" s="8"/>
      <c r="H6761" s="9">
        <v>45034.839814699073</v>
      </c>
      <c r="I6761" s="20" t="str">
        <f>Table2[[#This Row],[StoreID]]&amp;"-"&amp;Table2[[#This Row],[OrderNumer]]</f>
        <v>1-5908</v>
      </c>
    </row>
    <row r="6762" spans="1:9" x14ac:dyDescent="0.35">
      <c r="A6762" s="19">
        <v>5908</v>
      </c>
      <c r="B6762" s="19">
        <v>1</v>
      </c>
      <c r="C6762" s="8">
        <v>14</v>
      </c>
      <c r="D6762" s="8">
        <v>36</v>
      </c>
      <c r="E6762" s="8">
        <v>1</v>
      </c>
      <c r="F6762" s="7">
        <v>474.5</v>
      </c>
      <c r="G6762" s="8"/>
      <c r="H6762" s="9">
        <v>45034.839814733794</v>
      </c>
      <c r="I6762" s="20" t="str">
        <f>Table2[[#This Row],[StoreID]]&amp;"-"&amp;Table2[[#This Row],[OrderNumer]]</f>
        <v>1-5908</v>
      </c>
    </row>
    <row r="6763" spans="1:9" x14ac:dyDescent="0.35">
      <c r="A6763" s="19">
        <v>5913</v>
      </c>
      <c r="B6763" s="19">
        <v>1</v>
      </c>
      <c r="C6763" s="8">
        <v>1</v>
      </c>
      <c r="D6763" s="8">
        <v>474</v>
      </c>
      <c r="E6763" s="8">
        <v>1</v>
      </c>
      <c r="F6763" s="7">
        <v>50</v>
      </c>
      <c r="G6763" s="8"/>
      <c r="H6763" s="9">
        <v>45034.877619212966</v>
      </c>
      <c r="I6763" s="20" t="str">
        <f>Table2[[#This Row],[StoreID]]&amp;"-"&amp;Table2[[#This Row],[OrderNumer]]</f>
        <v>1-5913</v>
      </c>
    </row>
    <row r="6764" spans="1:9" x14ac:dyDescent="0.35">
      <c r="A6764" s="19">
        <v>5915</v>
      </c>
      <c r="B6764" s="19">
        <v>1</v>
      </c>
      <c r="C6764" s="8">
        <v>1</v>
      </c>
      <c r="D6764" s="8">
        <v>474</v>
      </c>
      <c r="E6764" s="8">
        <v>1</v>
      </c>
      <c r="F6764" s="7">
        <v>50</v>
      </c>
      <c r="G6764" s="8"/>
      <c r="H6764" s="9">
        <v>45034.882064814818</v>
      </c>
      <c r="I6764" s="20" t="str">
        <f>Table2[[#This Row],[StoreID]]&amp;"-"&amp;Table2[[#This Row],[OrderNumer]]</f>
        <v>1-5915</v>
      </c>
    </row>
    <row r="6765" spans="1:9" x14ac:dyDescent="0.35">
      <c r="A6765" s="19">
        <v>5915</v>
      </c>
      <c r="B6765" s="19">
        <v>1</v>
      </c>
      <c r="C6765" s="8">
        <v>1</v>
      </c>
      <c r="D6765" s="8">
        <v>391</v>
      </c>
      <c r="E6765" s="8">
        <v>1</v>
      </c>
      <c r="F6765" s="7">
        <v>125</v>
      </c>
      <c r="G6765" s="8"/>
      <c r="H6765" s="9">
        <v>45034.882064814818</v>
      </c>
      <c r="I6765" s="20" t="str">
        <f>Table2[[#This Row],[StoreID]]&amp;"-"&amp;Table2[[#This Row],[OrderNumer]]</f>
        <v>1-5915</v>
      </c>
    </row>
    <row r="6766" spans="1:9" x14ac:dyDescent="0.35">
      <c r="A6766" s="19">
        <v>5915</v>
      </c>
      <c r="B6766" s="19">
        <v>1</v>
      </c>
      <c r="C6766" s="8">
        <v>1</v>
      </c>
      <c r="D6766" s="8">
        <v>459</v>
      </c>
      <c r="E6766" s="8">
        <v>1</v>
      </c>
      <c r="F6766" s="7">
        <v>150</v>
      </c>
      <c r="G6766" s="8"/>
      <c r="H6766" s="9">
        <v>45034.882064849538</v>
      </c>
      <c r="I6766" s="20" t="str">
        <f>Table2[[#This Row],[StoreID]]&amp;"-"&amp;Table2[[#This Row],[OrderNumer]]</f>
        <v>1-5915</v>
      </c>
    </row>
    <row r="6767" spans="1:9" x14ac:dyDescent="0.35">
      <c r="A6767" s="19">
        <v>5915</v>
      </c>
      <c r="B6767" s="19">
        <v>1</v>
      </c>
      <c r="C6767" s="8">
        <v>1</v>
      </c>
      <c r="D6767" s="8">
        <v>451</v>
      </c>
      <c r="E6767" s="8">
        <v>2</v>
      </c>
      <c r="F6767" s="7">
        <v>400</v>
      </c>
      <c r="G6767" s="8"/>
      <c r="H6767" s="9">
        <v>45034.8820647338</v>
      </c>
      <c r="I6767" s="20" t="str">
        <f>Table2[[#This Row],[StoreID]]&amp;"-"&amp;Table2[[#This Row],[OrderNumer]]</f>
        <v>1-5915</v>
      </c>
    </row>
    <row r="6768" spans="1:9" x14ac:dyDescent="0.35">
      <c r="A6768" s="19">
        <v>5922</v>
      </c>
      <c r="B6768" s="19">
        <v>1</v>
      </c>
      <c r="C6768" s="8">
        <v>14</v>
      </c>
      <c r="D6768" s="8">
        <v>1098</v>
      </c>
      <c r="E6768" s="8">
        <v>1</v>
      </c>
      <c r="F6768" s="7">
        <v>187.5</v>
      </c>
      <c r="G6768" s="8"/>
      <c r="H6768" s="9">
        <v>45034.91411273148</v>
      </c>
      <c r="I6768" s="20" t="str">
        <f>Table2[[#This Row],[StoreID]]&amp;"-"&amp;Table2[[#This Row],[OrderNumer]]</f>
        <v>1-5922</v>
      </c>
    </row>
    <row r="6769" spans="1:9" x14ac:dyDescent="0.35">
      <c r="A6769" s="19">
        <v>5923</v>
      </c>
      <c r="B6769" s="19">
        <v>1</v>
      </c>
      <c r="C6769" s="8">
        <v>2</v>
      </c>
      <c r="D6769" s="8">
        <v>3261</v>
      </c>
      <c r="E6769" s="8">
        <v>1</v>
      </c>
      <c r="F6769" s="7">
        <v>82.5</v>
      </c>
      <c r="G6769" s="8"/>
      <c r="H6769" s="9">
        <v>45034.935497881947</v>
      </c>
      <c r="I6769" s="20" t="str">
        <f>Table2[[#This Row],[StoreID]]&amp;"-"&amp;Table2[[#This Row],[OrderNumer]]</f>
        <v>1-5923</v>
      </c>
    </row>
    <row r="6770" spans="1:9" x14ac:dyDescent="0.35">
      <c r="A6770" s="19">
        <v>5923</v>
      </c>
      <c r="B6770" s="19">
        <v>1</v>
      </c>
      <c r="C6770" s="8">
        <v>2</v>
      </c>
      <c r="D6770" s="8">
        <v>3257</v>
      </c>
      <c r="E6770" s="8">
        <v>1</v>
      </c>
      <c r="F6770" s="7">
        <v>87.5</v>
      </c>
      <c r="G6770" s="8"/>
      <c r="H6770" s="9">
        <v>45034.935497881947</v>
      </c>
      <c r="I6770" s="20" t="str">
        <f>Table2[[#This Row],[StoreID]]&amp;"-"&amp;Table2[[#This Row],[OrderNumer]]</f>
        <v>1-5923</v>
      </c>
    </row>
    <row r="6771" spans="1:9" x14ac:dyDescent="0.35">
      <c r="A6771" s="19">
        <v>5924</v>
      </c>
      <c r="B6771" s="19">
        <v>1</v>
      </c>
      <c r="C6771" s="8">
        <v>1</v>
      </c>
      <c r="D6771" s="8">
        <v>230</v>
      </c>
      <c r="E6771" s="8">
        <v>1</v>
      </c>
      <c r="F6771" s="7">
        <v>174.5</v>
      </c>
      <c r="G6771" s="8"/>
      <c r="H6771" s="9">
        <v>45034.937488692129</v>
      </c>
      <c r="I6771" s="20" t="str">
        <f>Table2[[#This Row],[StoreID]]&amp;"-"&amp;Table2[[#This Row],[OrderNumer]]</f>
        <v>1-5924</v>
      </c>
    </row>
    <row r="6772" spans="1:9" x14ac:dyDescent="0.35">
      <c r="A6772" s="19">
        <v>5925</v>
      </c>
      <c r="B6772" s="19">
        <v>1</v>
      </c>
      <c r="C6772" s="8">
        <v>1</v>
      </c>
      <c r="D6772" s="8">
        <v>4091</v>
      </c>
      <c r="E6772" s="8">
        <v>1</v>
      </c>
      <c r="F6772" s="7">
        <v>25</v>
      </c>
      <c r="G6772" s="8"/>
      <c r="H6772" s="9">
        <v>45034.939005671295</v>
      </c>
      <c r="I6772" s="20" t="str">
        <f>Table2[[#This Row],[StoreID]]&amp;"-"&amp;Table2[[#This Row],[OrderNumer]]</f>
        <v>1-5925</v>
      </c>
    </row>
    <row r="6773" spans="1:9" x14ac:dyDescent="0.35">
      <c r="A6773" s="19">
        <v>5926</v>
      </c>
      <c r="B6773" s="19">
        <v>1</v>
      </c>
      <c r="C6773" s="8">
        <v>14</v>
      </c>
      <c r="D6773" s="8">
        <v>21</v>
      </c>
      <c r="E6773" s="8">
        <v>1</v>
      </c>
      <c r="F6773" s="7">
        <v>1349.5</v>
      </c>
      <c r="G6773" s="8"/>
      <c r="H6773" s="9">
        <v>45034.941385844904</v>
      </c>
      <c r="I6773" s="20" t="str">
        <f>Table2[[#This Row],[StoreID]]&amp;"-"&amp;Table2[[#This Row],[OrderNumer]]</f>
        <v>1-5926</v>
      </c>
    </row>
    <row r="6774" spans="1:9" x14ac:dyDescent="0.35">
      <c r="A6774" s="19">
        <v>5932</v>
      </c>
      <c r="B6774" s="19">
        <v>1</v>
      </c>
      <c r="C6774" s="8">
        <v>14</v>
      </c>
      <c r="D6774" s="8">
        <v>3268</v>
      </c>
      <c r="E6774" s="8">
        <v>1</v>
      </c>
      <c r="F6774" s="7">
        <v>12.5</v>
      </c>
      <c r="G6774" s="8"/>
      <c r="H6774" s="9">
        <v>45034.96992260417</v>
      </c>
      <c r="I6774" s="20" t="str">
        <f>Table2[[#This Row],[StoreID]]&amp;"-"&amp;Table2[[#This Row],[OrderNumer]]</f>
        <v>1-5932</v>
      </c>
    </row>
    <row r="6775" spans="1:9" x14ac:dyDescent="0.35">
      <c r="A6775" s="19">
        <v>5934</v>
      </c>
      <c r="B6775" s="19">
        <v>1</v>
      </c>
      <c r="C6775" s="8">
        <v>14</v>
      </c>
      <c r="D6775" s="8">
        <v>2769</v>
      </c>
      <c r="E6775" s="8">
        <v>1</v>
      </c>
      <c r="F6775" s="7">
        <v>325</v>
      </c>
      <c r="G6775" s="8"/>
      <c r="H6775" s="9">
        <v>45034.980765127315</v>
      </c>
      <c r="I6775" s="20" t="str">
        <f>Table2[[#This Row],[StoreID]]&amp;"-"&amp;Table2[[#This Row],[OrderNumer]]</f>
        <v>1-5934</v>
      </c>
    </row>
    <row r="6776" spans="1:9" x14ac:dyDescent="0.35">
      <c r="A6776" s="19">
        <v>5934</v>
      </c>
      <c r="B6776" s="19">
        <v>1</v>
      </c>
      <c r="C6776" s="8">
        <v>14</v>
      </c>
      <c r="D6776" s="8">
        <v>3325</v>
      </c>
      <c r="E6776" s="8">
        <v>1</v>
      </c>
      <c r="F6776" s="7">
        <v>237.5</v>
      </c>
      <c r="G6776" s="8"/>
      <c r="H6776" s="9">
        <v>45034.980765162036</v>
      </c>
      <c r="I6776" s="20" t="str">
        <f>Table2[[#This Row],[StoreID]]&amp;"-"&amp;Table2[[#This Row],[OrderNumer]]</f>
        <v>1-5934</v>
      </c>
    </row>
    <row r="6777" spans="1:9" x14ac:dyDescent="0.35">
      <c r="A6777" s="19">
        <v>5934</v>
      </c>
      <c r="B6777" s="19">
        <v>1</v>
      </c>
      <c r="C6777" s="8">
        <v>14</v>
      </c>
      <c r="D6777" s="8">
        <v>472</v>
      </c>
      <c r="E6777" s="8">
        <v>1</v>
      </c>
      <c r="F6777" s="7">
        <v>62.5</v>
      </c>
      <c r="G6777" s="8"/>
      <c r="H6777" s="9">
        <v>45034.980765162036</v>
      </c>
      <c r="I6777" s="20" t="str">
        <f>Table2[[#This Row],[StoreID]]&amp;"-"&amp;Table2[[#This Row],[OrderNumer]]</f>
        <v>1-5934</v>
      </c>
    </row>
    <row r="6778" spans="1:9" x14ac:dyDescent="0.35">
      <c r="A6778" s="19">
        <v>5937</v>
      </c>
      <c r="B6778" s="19">
        <v>1</v>
      </c>
      <c r="C6778" s="8">
        <v>14</v>
      </c>
      <c r="D6778" s="8">
        <v>1099</v>
      </c>
      <c r="E6778" s="8">
        <v>1</v>
      </c>
      <c r="F6778" s="7">
        <v>287.5</v>
      </c>
      <c r="G6778" s="8"/>
      <c r="H6778" s="9">
        <v>45034.989731215275</v>
      </c>
      <c r="I6778" s="20" t="str">
        <f>Table2[[#This Row],[StoreID]]&amp;"-"&amp;Table2[[#This Row],[OrderNumer]]</f>
        <v>1-5937</v>
      </c>
    </row>
    <row r="6779" spans="1:9" x14ac:dyDescent="0.35">
      <c r="A6779" s="19">
        <v>5942</v>
      </c>
      <c r="B6779" s="19">
        <v>1</v>
      </c>
      <c r="C6779" s="8">
        <v>10</v>
      </c>
      <c r="D6779" s="8">
        <v>374</v>
      </c>
      <c r="E6779" s="8">
        <v>2</v>
      </c>
      <c r="F6779" s="7">
        <v>30</v>
      </c>
      <c r="G6779" s="8"/>
      <c r="H6779" s="9">
        <v>45035.507127581019</v>
      </c>
      <c r="I6779" s="20" t="str">
        <f>Table2[[#This Row],[StoreID]]&amp;"-"&amp;Table2[[#This Row],[OrderNumer]]</f>
        <v>1-5942</v>
      </c>
    </row>
    <row r="6780" spans="1:9" x14ac:dyDescent="0.35">
      <c r="A6780" s="19">
        <v>5943</v>
      </c>
      <c r="B6780" s="19">
        <v>1</v>
      </c>
      <c r="C6780" s="8">
        <v>14</v>
      </c>
      <c r="D6780" s="8">
        <v>415</v>
      </c>
      <c r="E6780" s="8">
        <v>1</v>
      </c>
      <c r="F6780" s="7">
        <v>15</v>
      </c>
      <c r="G6780" s="8"/>
      <c r="H6780" s="9">
        <v>45035.511297106481</v>
      </c>
      <c r="I6780" s="20" t="str">
        <f>Table2[[#This Row],[StoreID]]&amp;"-"&amp;Table2[[#This Row],[OrderNumer]]</f>
        <v>1-5943</v>
      </c>
    </row>
    <row r="6781" spans="1:9" x14ac:dyDescent="0.35">
      <c r="A6781" s="19">
        <v>5949</v>
      </c>
      <c r="B6781" s="19">
        <v>1</v>
      </c>
      <c r="C6781" s="8">
        <v>14</v>
      </c>
      <c r="D6781" s="8">
        <v>28</v>
      </c>
      <c r="E6781" s="8">
        <v>1</v>
      </c>
      <c r="F6781" s="7">
        <v>474.5</v>
      </c>
      <c r="G6781" s="8"/>
      <c r="H6781" s="9">
        <v>45035.534106712963</v>
      </c>
      <c r="I6781" s="20" t="str">
        <f>Table2[[#This Row],[StoreID]]&amp;"-"&amp;Table2[[#This Row],[OrderNumer]]</f>
        <v>1-5949</v>
      </c>
    </row>
    <row r="6782" spans="1:9" x14ac:dyDescent="0.35">
      <c r="A6782" s="19">
        <v>5951</v>
      </c>
      <c r="B6782" s="19">
        <v>1</v>
      </c>
      <c r="C6782" s="8">
        <v>14</v>
      </c>
      <c r="D6782" s="8">
        <v>28</v>
      </c>
      <c r="E6782" s="8">
        <v>1</v>
      </c>
      <c r="F6782" s="7">
        <v>474.5</v>
      </c>
      <c r="G6782" s="8"/>
      <c r="H6782" s="9">
        <v>45035.55604560185</v>
      </c>
      <c r="I6782" s="20" t="str">
        <f>Table2[[#This Row],[StoreID]]&amp;"-"&amp;Table2[[#This Row],[OrderNumer]]</f>
        <v>1-5951</v>
      </c>
    </row>
    <row r="6783" spans="1:9" x14ac:dyDescent="0.35">
      <c r="A6783" s="19">
        <v>5951</v>
      </c>
      <c r="B6783" s="19">
        <v>1</v>
      </c>
      <c r="C6783" s="8">
        <v>14</v>
      </c>
      <c r="D6783" s="8">
        <v>4016</v>
      </c>
      <c r="E6783" s="8">
        <v>1</v>
      </c>
      <c r="F6783" s="7">
        <v>250</v>
      </c>
      <c r="G6783" s="8"/>
      <c r="H6783" s="9">
        <v>45035.556045636571</v>
      </c>
      <c r="I6783" s="20" t="str">
        <f>Table2[[#This Row],[StoreID]]&amp;"-"&amp;Table2[[#This Row],[OrderNumer]]</f>
        <v>1-5951</v>
      </c>
    </row>
    <row r="6784" spans="1:9" x14ac:dyDescent="0.35">
      <c r="A6784" s="19">
        <v>5951</v>
      </c>
      <c r="B6784" s="19">
        <v>1</v>
      </c>
      <c r="C6784" s="8">
        <v>14</v>
      </c>
      <c r="D6784" s="8">
        <v>472</v>
      </c>
      <c r="E6784" s="8">
        <v>3</v>
      </c>
      <c r="F6784" s="7">
        <v>187.5</v>
      </c>
      <c r="G6784" s="8"/>
      <c r="H6784" s="9">
        <v>45035.556045636571</v>
      </c>
      <c r="I6784" s="20" t="str">
        <f>Table2[[#This Row],[StoreID]]&amp;"-"&amp;Table2[[#This Row],[OrderNumer]]</f>
        <v>1-5951</v>
      </c>
    </row>
    <row r="6785" spans="1:9" x14ac:dyDescent="0.35">
      <c r="A6785" s="19">
        <v>5952</v>
      </c>
      <c r="B6785" s="19">
        <v>1</v>
      </c>
      <c r="C6785" s="8">
        <v>14</v>
      </c>
      <c r="D6785" s="8">
        <v>639</v>
      </c>
      <c r="E6785" s="8">
        <v>1</v>
      </c>
      <c r="F6785" s="7">
        <v>725</v>
      </c>
      <c r="G6785" s="8"/>
      <c r="H6785" s="9">
        <v>45035.558423807874</v>
      </c>
      <c r="I6785" s="20" t="str">
        <f>Table2[[#This Row],[StoreID]]&amp;"-"&amp;Table2[[#This Row],[OrderNumer]]</f>
        <v>1-5952</v>
      </c>
    </row>
    <row r="6786" spans="1:9" x14ac:dyDescent="0.35">
      <c r="A6786" s="19">
        <v>5953</v>
      </c>
      <c r="B6786" s="19">
        <v>1</v>
      </c>
      <c r="C6786" s="8">
        <v>10</v>
      </c>
      <c r="D6786" s="8">
        <v>4028</v>
      </c>
      <c r="E6786" s="8">
        <v>1</v>
      </c>
      <c r="F6786" s="7">
        <v>45</v>
      </c>
      <c r="G6786" s="8"/>
      <c r="H6786" s="9">
        <v>45035.562009953705</v>
      </c>
      <c r="I6786" s="20" t="str">
        <f>Table2[[#This Row],[StoreID]]&amp;"-"&amp;Table2[[#This Row],[OrderNumer]]</f>
        <v>1-5953</v>
      </c>
    </row>
    <row r="6787" spans="1:9" x14ac:dyDescent="0.35">
      <c r="A6787" s="19">
        <v>5955</v>
      </c>
      <c r="B6787" s="19">
        <v>1</v>
      </c>
      <c r="C6787" s="8">
        <v>10</v>
      </c>
      <c r="D6787" s="8">
        <v>472</v>
      </c>
      <c r="E6787" s="8">
        <v>1</v>
      </c>
      <c r="F6787" s="7">
        <v>62.5</v>
      </c>
      <c r="G6787" s="8"/>
      <c r="H6787" s="9">
        <v>45035.596730821759</v>
      </c>
      <c r="I6787" s="20" t="str">
        <f>Table2[[#This Row],[StoreID]]&amp;"-"&amp;Table2[[#This Row],[OrderNumer]]</f>
        <v>1-5955</v>
      </c>
    </row>
    <row r="6788" spans="1:9" x14ac:dyDescent="0.35">
      <c r="A6788" s="19">
        <v>5955</v>
      </c>
      <c r="B6788" s="19">
        <v>1</v>
      </c>
      <c r="C6788" s="8">
        <v>10</v>
      </c>
      <c r="D6788" s="8">
        <v>476</v>
      </c>
      <c r="E6788" s="8">
        <v>4</v>
      </c>
      <c r="F6788" s="7">
        <v>120</v>
      </c>
      <c r="G6788" s="8"/>
      <c r="H6788" s="9">
        <v>45035.596730983794</v>
      </c>
      <c r="I6788" s="20" t="str">
        <f>Table2[[#This Row],[StoreID]]&amp;"-"&amp;Table2[[#This Row],[OrderNumer]]</f>
        <v>1-5955</v>
      </c>
    </row>
    <row r="6789" spans="1:9" x14ac:dyDescent="0.35">
      <c r="A6789" s="19">
        <v>5961</v>
      </c>
      <c r="B6789" s="19">
        <v>1</v>
      </c>
      <c r="C6789" s="8">
        <v>10</v>
      </c>
      <c r="D6789" s="8">
        <v>4079</v>
      </c>
      <c r="E6789" s="8">
        <v>2</v>
      </c>
      <c r="F6789" s="7">
        <v>50</v>
      </c>
      <c r="G6789" s="8"/>
      <c r="H6789" s="9">
        <v>45035.633517476854</v>
      </c>
      <c r="I6789" s="20" t="str">
        <f>Table2[[#This Row],[StoreID]]&amp;"-"&amp;Table2[[#This Row],[OrderNumer]]</f>
        <v>1-5961</v>
      </c>
    </row>
    <row r="6790" spans="1:9" x14ac:dyDescent="0.35">
      <c r="A6790" s="19">
        <v>5961</v>
      </c>
      <c r="B6790" s="19">
        <v>1</v>
      </c>
      <c r="C6790" s="8">
        <v>10</v>
      </c>
      <c r="D6790" s="8">
        <v>4077</v>
      </c>
      <c r="E6790" s="8">
        <v>2</v>
      </c>
      <c r="F6790" s="7">
        <v>50</v>
      </c>
      <c r="G6790" s="8"/>
      <c r="H6790" s="9">
        <v>45035.633517476854</v>
      </c>
      <c r="I6790" s="20" t="str">
        <f>Table2[[#This Row],[StoreID]]&amp;"-"&amp;Table2[[#This Row],[OrderNumer]]</f>
        <v>1-5961</v>
      </c>
    </row>
    <row r="6791" spans="1:9" x14ac:dyDescent="0.35">
      <c r="A6791" s="19">
        <v>5962</v>
      </c>
      <c r="B6791" s="19">
        <v>1</v>
      </c>
      <c r="C6791" s="8">
        <v>10</v>
      </c>
      <c r="D6791" s="8">
        <v>446</v>
      </c>
      <c r="E6791" s="8">
        <v>1</v>
      </c>
      <c r="F6791" s="7">
        <v>50</v>
      </c>
      <c r="G6791" s="8"/>
      <c r="H6791" s="9">
        <v>45035.635356250001</v>
      </c>
      <c r="I6791" s="20" t="str">
        <f>Table2[[#This Row],[StoreID]]&amp;"-"&amp;Table2[[#This Row],[OrderNumer]]</f>
        <v>1-5962</v>
      </c>
    </row>
    <row r="6792" spans="1:9" x14ac:dyDescent="0.35">
      <c r="A6792" s="19">
        <v>5963</v>
      </c>
      <c r="B6792" s="19">
        <v>1</v>
      </c>
      <c r="C6792" s="8">
        <v>10</v>
      </c>
      <c r="D6792" s="8">
        <v>3236</v>
      </c>
      <c r="E6792" s="8">
        <v>1</v>
      </c>
      <c r="F6792" s="7">
        <v>82.5</v>
      </c>
      <c r="G6792" s="8"/>
      <c r="H6792" s="9">
        <v>45035.638980555559</v>
      </c>
      <c r="I6792" s="20" t="str">
        <f>Table2[[#This Row],[StoreID]]&amp;"-"&amp;Table2[[#This Row],[OrderNumer]]</f>
        <v>1-5963</v>
      </c>
    </row>
    <row r="6793" spans="1:9" x14ac:dyDescent="0.35">
      <c r="A6793" s="19">
        <v>5968</v>
      </c>
      <c r="B6793" s="19">
        <v>1</v>
      </c>
      <c r="C6793" s="8">
        <v>10</v>
      </c>
      <c r="D6793" s="8">
        <v>625</v>
      </c>
      <c r="E6793" s="8">
        <v>1</v>
      </c>
      <c r="F6793" s="7">
        <v>137.5</v>
      </c>
      <c r="G6793" s="8"/>
      <c r="H6793" s="9">
        <v>45035.650101006948</v>
      </c>
      <c r="I6793" s="20" t="str">
        <f>Table2[[#This Row],[StoreID]]&amp;"-"&amp;Table2[[#This Row],[OrderNumer]]</f>
        <v>1-5968</v>
      </c>
    </row>
    <row r="6794" spans="1:9" x14ac:dyDescent="0.35">
      <c r="A6794" s="19">
        <v>5968</v>
      </c>
      <c r="B6794" s="19">
        <v>1</v>
      </c>
      <c r="C6794" s="8">
        <v>10</v>
      </c>
      <c r="D6794" s="8">
        <v>622</v>
      </c>
      <c r="E6794" s="8">
        <v>1</v>
      </c>
      <c r="F6794" s="7">
        <v>225</v>
      </c>
      <c r="G6794" s="8"/>
      <c r="H6794" s="9">
        <v>45035.650101041669</v>
      </c>
      <c r="I6794" s="20" t="str">
        <f>Table2[[#This Row],[StoreID]]&amp;"-"&amp;Table2[[#This Row],[OrderNumer]]</f>
        <v>1-5968</v>
      </c>
    </row>
    <row r="6795" spans="1:9" x14ac:dyDescent="0.35">
      <c r="A6795" s="19">
        <v>5971</v>
      </c>
      <c r="B6795" s="19">
        <v>1</v>
      </c>
      <c r="C6795" s="8">
        <v>14</v>
      </c>
      <c r="D6795" s="8">
        <v>11</v>
      </c>
      <c r="E6795" s="8">
        <v>1</v>
      </c>
      <c r="F6795" s="7">
        <v>225</v>
      </c>
      <c r="G6795" s="8"/>
      <c r="H6795" s="9">
        <v>45035.656360613422</v>
      </c>
      <c r="I6795" s="20" t="str">
        <f>Table2[[#This Row],[StoreID]]&amp;"-"&amp;Table2[[#This Row],[OrderNumer]]</f>
        <v>1-5971</v>
      </c>
    </row>
    <row r="6796" spans="1:9" x14ac:dyDescent="0.35">
      <c r="A6796" s="19">
        <v>5971</v>
      </c>
      <c r="B6796" s="19">
        <v>1</v>
      </c>
      <c r="C6796" s="8">
        <v>14</v>
      </c>
      <c r="D6796" s="8">
        <v>2784</v>
      </c>
      <c r="E6796" s="8">
        <v>1</v>
      </c>
      <c r="F6796" s="7">
        <v>325</v>
      </c>
      <c r="G6796" s="8"/>
      <c r="H6796" s="9">
        <v>45035.65636064815</v>
      </c>
      <c r="I6796" s="20" t="str">
        <f>Table2[[#This Row],[StoreID]]&amp;"-"&amp;Table2[[#This Row],[OrderNumer]]</f>
        <v>1-5971</v>
      </c>
    </row>
    <row r="6797" spans="1:9" x14ac:dyDescent="0.35">
      <c r="A6797" s="19">
        <v>5971</v>
      </c>
      <c r="B6797" s="19">
        <v>1</v>
      </c>
      <c r="C6797" s="8">
        <v>14</v>
      </c>
      <c r="D6797" s="8">
        <v>604</v>
      </c>
      <c r="E6797" s="8">
        <v>1</v>
      </c>
      <c r="F6797" s="7">
        <v>97.5</v>
      </c>
      <c r="G6797" s="8"/>
      <c r="H6797" s="9">
        <v>45035.656360729168</v>
      </c>
      <c r="I6797" s="20" t="str">
        <f>Table2[[#This Row],[StoreID]]&amp;"-"&amp;Table2[[#This Row],[OrderNumer]]</f>
        <v>1-5971</v>
      </c>
    </row>
    <row r="6798" spans="1:9" x14ac:dyDescent="0.35">
      <c r="A6798" s="19">
        <v>5972</v>
      </c>
      <c r="B6798" s="19">
        <v>1</v>
      </c>
      <c r="C6798" s="8">
        <v>10</v>
      </c>
      <c r="D6798" s="8">
        <v>4088</v>
      </c>
      <c r="E6798" s="8">
        <v>1</v>
      </c>
      <c r="F6798" s="7">
        <v>10</v>
      </c>
      <c r="G6798" s="8"/>
      <c r="H6798" s="9">
        <v>45035.657663425925</v>
      </c>
      <c r="I6798" s="20" t="str">
        <f>Table2[[#This Row],[StoreID]]&amp;"-"&amp;Table2[[#This Row],[OrderNumer]]</f>
        <v>1-5972</v>
      </c>
    </row>
    <row r="6799" spans="1:9" x14ac:dyDescent="0.35">
      <c r="A6799" s="19">
        <v>5972</v>
      </c>
      <c r="B6799" s="19">
        <v>1</v>
      </c>
      <c r="C6799" s="8">
        <v>10</v>
      </c>
      <c r="D6799" s="8">
        <v>472</v>
      </c>
      <c r="E6799" s="8">
        <v>1</v>
      </c>
      <c r="F6799" s="7">
        <v>62.5</v>
      </c>
      <c r="G6799" s="8"/>
      <c r="H6799" s="9">
        <v>45035.657663506943</v>
      </c>
      <c r="I6799" s="20" t="str">
        <f>Table2[[#This Row],[StoreID]]&amp;"-"&amp;Table2[[#This Row],[OrderNumer]]</f>
        <v>1-5972</v>
      </c>
    </row>
    <row r="6800" spans="1:9" x14ac:dyDescent="0.35">
      <c r="A6800" s="19">
        <v>5973</v>
      </c>
      <c r="B6800" s="19">
        <v>1</v>
      </c>
      <c r="C6800" s="8">
        <v>10</v>
      </c>
      <c r="D6800" s="8">
        <v>386</v>
      </c>
      <c r="E6800" s="8">
        <v>1</v>
      </c>
      <c r="F6800" s="7">
        <v>20</v>
      </c>
      <c r="G6800" s="8"/>
      <c r="H6800" s="9">
        <v>45035.658659375003</v>
      </c>
      <c r="I6800" s="20" t="str">
        <f>Table2[[#This Row],[StoreID]]&amp;"-"&amp;Table2[[#This Row],[OrderNumer]]</f>
        <v>1-5973</v>
      </c>
    </row>
    <row r="6801" spans="1:9" x14ac:dyDescent="0.35">
      <c r="A6801" s="19">
        <v>5973</v>
      </c>
      <c r="B6801" s="19">
        <v>1</v>
      </c>
      <c r="C6801" s="8">
        <v>10</v>
      </c>
      <c r="D6801" s="8">
        <v>461</v>
      </c>
      <c r="E6801" s="8">
        <v>1</v>
      </c>
      <c r="F6801" s="7">
        <v>100</v>
      </c>
      <c r="G6801" s="8"/>
      <c r="H6801" s="9">
        <v>45035.658659409724</v>
      </c>
      <c r="I6801" s="20" t="str">
        <f>Table2[[#This Row],[StoreID]]&amp;"-"&amp;Table2[[#This Row],[OrderNumer]]</f>
        <v>1-5973</v>
      </c>
    </row>
    <row r="6802" spans="1:9" x14ac:dyDescent="0.35">
      <c r="A6802" s="19">
        <v>5978</v>
      </c>
      <c r="B6802" s="19">
        <v>1</v>
      </c>
      <c r="C6802" s="8">
        <v>10</v>
      </c>
      <c r="D6802" s="8">
        <v>11</v>
      </c>
      <c r="E6802" s="8">
        <v>1</v>
      </c>
      <c r="F6802" s="7">
        <v>225</v>
      </c>
      <c r="G6802" s="8"/>
      <c r="H6802" s="9">
        <v>45035.691684837962</v>
      </c>
      <c r="I6802" s="20" t="str">
        <f>Table2[[#This Row],[StoreID]]&amp;"-"&amp;Table2[[#This Row],[OrderNumer]]</f>
        <v>1-5978</v>
      </c>
    </row>
    <row r="6803" spans="1:9" x14ac:dyDescent="0.35">
      <c r="A6803" s="19">
        <v>5979</v>
      </c>
      <c r="B6803" s="19">
        <v>1</v>
      </c>
      <c r="C6803" s="8">
        <v>10</v>
      </c>
      <c r="D6803" s="8">
        <v>470</v>
      </c>
      <c r="E6803" s="8">
        <v>1</v>
      </c>
      <c r="F6803" s="7">
        <v>20</v>
      </c>
      <c r="G6803" s="8"/>
      <c r="H6803" s="9">
        <v>45035.69873434028</v>
      </c>
      <c r="I6803" s="20" t="str">
        <f>Table2[[#This Row],[StoreID]]&amp;"-"&amp;Table2[[#This Row],[OrderNumer]]</f>
        <v>1-5979</v>
      </c>
    </row>
    <row r="6804" spans="1:9" x14ac:dyDescent="0.35">
      <c r="A6804" s="19">
        <v>5982</v>
      </c>
      <c r="B6804" s="19">
        <v>1</v>
      </c>
      <c r="C6804" s="8">
        <v>10</v>
      </c>
      <c r="D6804" s="8">
        <v>613</v>
      </c>
      <c r="E6804" s="8">
        <v>1</v>
      </c>
      <c r="F6804" s="7">
        <v>627.5</v>
      </c>
      <c r="G6804" s="8"/>
      <c r="H6804" s="9">
        <v>45035.715142094909</v>
      </c>
      <c r="I6804" s="20" t="str">
        <f>Table2[[#This Row],[StoreID]]&amp;"-"&amp;Table2[[#This Row],[OrderNumer]]</f>
        <v>1-5982</v>
      </c>
    </row>
    <row r="6805" spans="1:9" x14ac:dyDescent="0.35">
      <c r="A6805" s="19">
        <v>5987</v>
      </c>
      <c r="B6805" s="19">
        <v>1</v>
      </c>
      <c r="C6805" s="8">
        <v>1</v>
      </c>
      <c r="D6805" s="8">
        <v>4084</v>
      </c>
      <c r="E6805" s="8">
        <v>1</v>
      </c>
      <c r="F6805" s="7">
        <v>10</v>
      </c>
      <c r="G6805" s="8"/>
      <c r="H6805" s="9">
        <v>45035.864342905094</v>
      </c>
      <c r="I6805" s="20" t="str">
        <f>Table2[[#This Row],[StoreID]]&amp;"-"&amp;Table2[[#This Row],[OrderNumer]]</f>
        <v>1-5987</v>
      </c>
    </row>
    <row r="6806" spans="1:9" x14ac:dyDescent="0.35">
      <c r="A6806" s="19">
        <v>5987</v>
      </c>
      <c r="B6806" s="19">
        <v>1</v>
      </c>
      <c r="C6806" s="8">
        <v>1</v>
      </c>
      <c r="D6806" s="8">
        <v>4082</v>
      </c>
      <c r="E6806" s="8">
        <v>1</v>
      </c>
      <c r="F6806" s="7">
        <v>10</v>
      </c>
      <c r="G6806" s="8"/>
      <c r="H6806" s="9">
        <v>45035.864342939814</v>
      </c>
      <c r="I6806" s="20" t="str">
        <f>Table2[[#This Row],[StoreID]]&amp;"-"&amp;Table2[[#This Row],[OrderNumer]]</f>
        <v>1-5987</v>
      </c>
    </row>
    <row r="6807" spans="1:9" x14ac:dyDescent="0.35">
      <c r="A6807" s="19">
        <v>5987</v>
      </c>
      <c r="B6807" s="19">
        <v>1</v>
      </c>
      <c r="C6807" s="8">
        <v>1</v>
      </c>
      <c r="D6807" s="8">
        <v>4086</v>
      </c>
      <c r="E6807" s="8">
        <v>1</v>
      </c>
      <c r="F6807" s="7">
        <v>10</v>
      </c>
      <c r="G6807" s="8"/>
      <c r="H6807" s="9">
        <v>45035.864342939814</v>
      </c>
      <c r="I6807" s="20" t="str">
        <f>Table2[[#This Row],[StoreID]]&amp;"-"&amp;Table2[[#This Row],[OrderNumer]]</f>
        <v>1-5987</v>
      </c>
    </row>
    <row r="6808" spans="1:9" x14ac:dyDescent="0.35">
      <c r="A6808" s="19">
        <v>5987</v>
      </c>
      <c r="B6808" s="19">
        <v>1</v>
      </c>
      <c r="C6808" s="8">
        <v>1</v>
      </c>
      <c r="D6808" s="8">
        <v>4080</v>
      </c>
      <c r="E6808" s="8">
        <v>1</v>
      </c>
      <c r="F6808" s="7">
        <v>10</v>
      </c>
      <c r="G6808" s="8"/>
      <c r="H6808" s="9">
        <v>45035.864342974535</v>
      </c>
      <c r="I6808" s="20" t="str">
        <f>Table2[[#This Row],[StoreID]]&amp;"-"&amp;Table2[[#This Row],[OrderNumer]]</f>
        <v>1-5987</v>
      </c>
    </row>
    <row r="6809" spans="1:9" x14ac:dyDescent="0.35">
      <c r="A6809" s="19">
        <v>5987</v>
      </c>
      <c r="B6809" s="19">
        <v>1</v>
      </c>
      <c r="C6809" s="8">
        <v>1</v>
      </c>
      <c r="D6809" s="8">
        <v>4087</v>
      </c>
      <c r="E6809" s="8">
        <v>1</v>
      </c>
      <c r="F6809" s="7">
        <v>10</v>
      </c>
      <c r="G6809" s="8"/>
      <c r="H6809" s="9">
        <v>45035.864343020832</v>
      </c>
      <c r="I6809" s="20" t="str">
        <f>Table2[[#This Row],[StoreID]]&amp;"-"&amp;Table2[[#This Row],[OrderNumer]]</f>
        <v>1-5987</v>
      </c>
    </row>
    <row r="6810" spans="1:9" x14ac:dyDescent="0.35">
      <c r="A6810" s="19">
        <v>5993</v>
      </c>
      <c r="B6810" s="19">
        <v>1</v>
      </c>
      <c r="C6810" s="8">
        <v>3</v>
      </c>
      <c r="D6810" s="8">
        <v>470</v>
      </c>
      <c r="E6810" s="8">
        <v>2</v>
      </c>
      <c r="F6810" s="7">
        <v>40</v>
      </c>
      <c r="G6810" s="8"/>
      <c r="H6810" s="9">
        <v>45035.877562152775</v>
      </c>
      <c r="I6810" s="20" t="str">
        <f>Table2[[#This Row],[StoreID]]&amp;"-"&amp;Table2[[#This Row],[OrderNumer]]</f>
        <v>1-5993</v>
      </c>
    </row>
    <row r="6811" spans="1:9" x14ac:dyDescent="0.35">
      <c r="A6811" s="19">
        <v>5996</v>
      </c>
      <c r="B6811" s="19">
        <v>1</v>
      </c>
      <c r="C6811" s="8">
        <v>9</v>
      </c>
      <c r="D6811" s="8">
        <v>2863</v>
      </c>
      <c r="E6811" s="8">
        <v>1</v>
      </c>
      <c r="F6811" s="7">
        <v>275</v>
      </c>
      <c r="G6811" s="8"/>
      <c r="H6811" s="9">
        <v>45035.889936574073</v>
      </c>
      <c r="I6811" s="20" t="str">
        <f>Table2[[#This Row],[StoreID]]&amp;"-"&amp;Table2[[#This Row],[OrderNumer]]</f>
        <v>1-5996</v>
      </c>
    </row>
    <row r="6812" spans="1:9" x14ac:dyDescent="0.35">
      <c r="A6812" s="19">
        <v>5997</v>
      </c>
      <c r="B6812" s="19">
        <v>1</v>
      </c>
      <c r="C6812" s="8">
        <v>11</v>
      </c>
      <c r="D6812" s="8">
        <v>613</v>
      </c>
      <c r="E6812" s="8">
        <v>1</v>
      </c>
      <c r="F6812" s="7">
        <v>627.5</v>
      </c>
      <c r="G6812" s="8"/>
      <c r="H6812" s="9">
        <v>45035.891851585649</v>
      </c>
      <c r="I6812" s="20" t="str">
        <f>Table2[[#This Row],[StoreID]]&amp;"-"&amp;Table2[[#This Row],[OrderNumer]]</f>
        <v>1-5997</v>
      </c>
    </row>
    <row r="6813" spans="1:9" x14ac:dyDescent="0.35">
      <c r="A6813" s="19">
        <v>6001</v>
      </c>
      <c r="B6813" s="19">
        <v>1</v>
      </c>
      <c r="C6813" s="8">
        <v>3</v>
      </c>
      <c r="D6813" s="8">
        <v>619</v>
      </c>
      <c r="E6813" s="8">
        <v>1</v>
      </c>
      <c r="F6813" s="7">
        <v>225</v>
      </c>
      <c r="G6813" s="8"/>
      <c r="H6813" s="9">
        <v>45035.904369247684</v>
      </c>
      <c r="I6813" s="20" t="str">
        <f>Table2[[#This Row],[StoreID]]&amp;"-"&amp;Table2[[#This Row],[OrderNumer]]</f>
        <v>1-6001</v>
      </c>
    </row>
    <row r="6814" spans="1:9" x14ac:dyDescent="0.35">
      <c r="A6814" s="19">
        <v>6003</v>
      </c>
      <c r="B6814" s="19">
        <v>1</v>
      </c>
      <c r="C6814" s="8">
        <v>9</v>
      </c>
      <c r="D6814" s="8">
        <v>474</v>
      </c>
      <c r="E6814" s="8">
        <v>1</v>
      </c>
      <c r="F6814" s="7">
        <v>50</v>
      </c>
      <c r="G6814" s="8"/>
      <c r="H6814" s="9">
        <v>45035.908324108794</v>
      </c>
      <c r="I6814" s="20" t="str">
        <f>Table2[[#This Row],[StoreID]]&amp;"-"&amp;Table2[[#This Row],[OrderNumer]]</f>
        <v>1-6003</v>
      </c>
    </row>
    <row r="6815" spans="1:9" x14ac:dyDescent="0.35">
      <c r="A6815" s="19">
        <v>6005</v>
      </c>
      <c r="B6815" s="19">
        <v>1</v>
      </c>
      <c r="C6815" s="8">
        <v>1</v>
      </c>
      <c r="D6815" s="8">
        <v>3719</v>
      </c>
      <c r="E6815" s="8">
        <v>1</v>
      </c>
      <c r="F6815" s="7">
        <v>100</v>
      </c>
      <c r="G6815" s="8"/>
      <c r="H6815" s="9">
        <v>45035.910403472219</v>
      </c>
      <c r="I6815" s="20" t="str">
        <f>Table2[[#This Row],[StoreID]]&amp;"-"&amp;Table2[[#This Row],[OrderNumer]]</f>
        <v>1-6005</v>
      </c>
    </row>
    <row r="6816" spans="1:9" x14ac:dyDescent="0.35">
      <c r="A6816" s="19">
        <v>6006</v>
      </c>
      <c r="B6816" s="19">
        <v>1</v>
      </c>
      <c r="C6816" s="8">
        <v>11</v>
      </c>
      <c r="D6816" s="8">
        <v>2819</v>
      </c>
      <c r="E6816" s="8">
        <v>1</v>
      </c>
      <c r="F6816" s="7">
        <v>325</v>
      </c>
      <c r="G6816" s="8"/>
      <c r="H6816" s="9">
        <v>45035.912414895836</v>
      </c>
      <c r="I6816" s="20" t="str">
        <f>Table2[[#This Row],[StoreID]]&amp;"-"&amp;Table2[[#This Row],[OrderNumer]]</f>
        <v>1-6006</v>
      </c>
    </row>
    <row r="6817" spans="1:9" x14ac:dyDescent="0.35">
      <c r="A6817" s="19">
        <v>6006</v>
      </c>
      <c r="B6817" s="19">
        <v>1</v>
      </c>
      <c r="C6817" s="8">
        <v>11</v>
      </c>
      <c r="D6817" s="8">
        <v>601</v>
      </c>
      <c r="E6817" s="8">
        <v>1</v>
      </c>
      <c r="F6817" s="7">
        <v>349.5</v>
      </c>
      <c r="G6817" s="8"/>
      <c r="H6817" s="9">
        <v>45035.912415011575</v>
      </c>
      <c r="I6817" s="20" t="str">
        <f>Table2[[#This Row],[StoreID]]&amp;"-"&amp;Table2[[#This Row],[OrderNumer]]</f>
        <v>1-6006</v>
      </c>
    </row>
    <row r="6818" spans="1:9" x14ac:dyDescent="0.35">
      <c r="A6818" s="19">
        <v>6008</v>
      </c>
      <c r="B6818" s="19">
        <v>1</v>
      </c>
      <c r="C6818" s="8">
        <v>11</v>
      </c>
      <c r="D6818" s="8">
        <v>4091</v>
      </c>
      <c r="E6818" s="8">
        <v>1</v>
      </c>
      <c r="F6818" s="7">
        <v>25</v>
      </c>
      <c r="G6818" s="8"/>
      <c r="H6818" s="9">
        <v>45035.916565509258</v>
      </c>
      <c r="I6818" s="20" t="str">
        <f>Table2[[#This Row],[StoreID]]&amp;"-"&amp;Table2[[#This Row],[OrderNumer]]</f>
        <v>1-6008</v>
      </c>
    </row>
    <row r="6819" spans="1:9" x14ac:dyDescent="0.35">
      <c r="A6819" s="19">
        <v>6009</v>
      </c>
      <c r="B6819" s="19">
        <v>1</v>
      </c>
      <c r="C6819" s="8">
        <v>11</v>
      </c>
      <c r="D6819" s="8">
        <v>3368</v>
      </c>
      <c r="E6819" s="8">
        <v>1</v>
      </c>
      <c r="F6819" s="7">
        <v>725</v>
      </c>
      <c r="G6819" s="8"/>
      <c r="H6819" s="9">
        <v>45035.91855894676</v>
      </c>
      <c r="I6819" s="20" t="str">
        <f>Table2[[#This Row],[StoreID]]&amp;"-"&amp;Table2[[#This Row],[OrderNumer]]</f>
        <v>1-6009</v>
      </c>
    </row>
    <row r="6820" spans="1:9" x14ac:dyDescent="0.35">
      <c r="A6820" s="19">
        <v>6014</v>
      </c>
      <c r="B6820" s="19">
        <v>1</v>
      </c>
      <c r="C6820" s="8">
        <v>9</v>
      </c>
      <c r="D6820" s="8">
        <v>235</v>
      </c>
      <c r="E6820" s="8">
        <v>1</v>
      </c>
      <c r="F6820" s="7">
        <v>174.5</v>
      </c>
      <c r="G6820" s="8"/>
      <c r="H6820" s="9">
        <v>45035.931105706019</v>
      </c>
      <c r="I6820" s="20" t="str">
        <f>Table2[[#This Row],[StoreID]]&amp;"-"&amp;Table2[[#This Row],[OrderNumer]]</f>
        <v>1-6014</v>
      </c>
    </row>
    <row r="6821" spans="1:9" x14ac:dyDescent="0.35">
      <c r="A6821" s="19">
        <v>6015</v>
      </c>
      <c r="B6821" s="19">
        <v>1</v>
      </c>
      <c r="C6821" s="8">
        <v>3</v>
      </c>
      <c r="D6821" s="8">
        <v>471</v>
      </c>
      <c r="E6821" s="8">
        <v>1</v>
      </c>
      <c r="F6821" s="7">
        <v>20</v>
      </c>
      <c r="G6821" s="8"/>
      <c r="H6821" s="9">
        <v>45035.933340393516</v>
      </c>
      <c r="I6821" s="20" t="str">
        <f>Table2[[#This Row],[StoreID]]&amp;"-"&amp;Table2[[#This Row],[OrderNumer]]</f>
        <v>1-6015</v>
      </c>
    </row>
    <row r="6822" spans="1:9" x14ac:dyDescent="0.35">
      <c r="A6822" s="19">
        <v>6016</v>
      </c>
      <c r="B6822" s="19">
        <v>1</v>
      </c>
      <c r="C6822" s="8">
        <v>11</v>
      </c>
      <c r="D6822" s="8">
        <v>603</v>
      </c>
      <c r="E6822" s="8">
        <v>1</v>
      </c>
      <c r="F6822" s="7">
        <v>497.5</v>
      </c>
      <c r="G6822" s="8"/>
      <c r="H6822" s="9">
        <v>45035.93469603009</v>
      </c>
      <c r="I6822" s="20" t="str">
        <f>Table2[[#This Row],[StoreID]]&amp;"-"&amp;Table2[[#This Row],[OrderNumer]]</f>
        <v>1-6016</v>
      </c>
    </row>
    <row r="6823" spans="1:9" x14ac:dyDescent="0.35">
      <c r="A6823" s="19">
        <v>6017</v>
      </c>
      <c r="B6823" s="19">
        <v>1</v>
      </c>
      <c r="C6823" s="8">
        <v>1</v>
      </c>
      <c r="D6823" s="8">
        <v>3245</v>
      </c>
      <c r="E6823" s="8">
        <v>1</v>
      </c>
      <c r="F6823" s="7">
        <v>175</v>
      </c>
      <c r="G6823" s="8"/>
      <c r="H6823" s="9">
        <v>45035.936296874999</v>
      </c>
      <c r="I6823" s="20" t="str">
        <f>Table2[[#This Row],[StoreID]]&amp;"-"&amp;Table2[[#This Row],[OrderNumer]]</f>
        <v>1-6017</v>
      </c>
    </row>
    <row r="6824" spans="1:9" x14ac:dyDescent="0.35">
      <c r="A6824" s="19">
        <v>6018</v>
      </c>
      <c r="B6824" s="19">
        <v>1</v>
      </c>
      <c r="C6824" s="8">
        <v>9</v>
      </c>
      <c r="D6824" s="8">
        <v>471</v>
      </c>
      <c r="E6824" s="8">
        <v>1</v>
      </c>
      <c r="F6824" s="7">
        <v>20</v>
      </c>
      <c r="G6824" s="8"/>
      <c r="H6824" s="9">
        <v>45035.939820219908</v>
      </c>
      <c r="I6824" s="20" t="str">
        <f>Table2[[#This Row],[StoreID]]&amp;"-"&amp;Table2[[#This Row],[OrderNumer]]</f>
        <v>1-6018</v>
      </c>
    </row>
    <row r="6825" spans="1:9" x14ac:dyDescent="0.35">
      <c r="A6825" s="19">
        <v>6021</v>
      </c>
      <c r="B6825" s="19">
        <v>1</v>
      </c>
      <c r="C6825" s="8">
        <v>9</v>
      </c>
      <c r="D6825" s="8">
        <v>413</v>
      </c>
      <c r="E6825" s="8">
        <v>1</v>
      </c>
      <c r="F6825" s="7">
        <v>25</v>
      </c>
      <c r="G6825" s="8"/>
      <c r="H6825" s="9">
        <v>45035.943236840278</v>
      </c>
      <c r="I6825" s="20" t="str">
        <f>Table2[[#This Row],[StoreID]]&amp;"-"&amp;Table2[[#This Row],[OrderNumer]]</f>
        <v>1-6021</v>
      </c>
    </row>
    <row r="6826" spans="1:9" x14ac:dyDescent="0.35">
      <c r="A6826" s="19">
        <v>6023</v>
      </c>
      <c r="B6826" s="19">
        <v>1</v>
      </c>
      <c r="C6826" s="8">
        <v>3</v>
      </c>
      <c r="D6826" s="8">
        <v>2756</v>
      </c>
      <c r="E6826" s="8">
        <v>1</v>
      </c>
      <c r="F6826" s="7">
        <v>700</v>
      </c>
      <c r="G6826" s="8"/>
      <c r="H6826" s="9">
        <v>45035.948144444446</v>
      </c>
      <c r="I6826" s="20" t="str">
        <f>Table2[[#This Row],[StoreID]]&amp;"-"&amp;Table2[[#This Row],[OrderNumer]]</f>
        <v>1-6023</v>
      </c>
    </row>
    <row r="6827" spans="1:9" x14ac:dyDescent="0.35">
      <c r="A6827" s="19">
        <v>6025</v>
      </c>
      <c r="B6827" s="19">
        <v>1</v>
      </c>
      <c r="C6827" s="8">
        <v>10</v>
      </c>
      <c r="D6827" s="8">
        <v>613</v>
      </c>
      <c r="E6827" s="8">
        <v>-1</v>
      </c>
      <c r="F6827" s="7">
        <v>-627.5</v>
      </c>
      <c r="G6827" s="8" t="s">
        <v>241</v>
      </c>
      <c r="H6827" s="9">
        <v>45035.949135960647</v>
      </c>
      <c r="I6827" s="20" t="str">
        <f>Table2[[#This Row],[StoreID]]&amp;"-"&amp;Table2[[#This Row],[OrderNumer]]</f>
        <v>1-6025</v>
      </c>
    </row>
    <row r="6828" spans="1:9" x14ac:dyDescent="0.35">
      <c r="A6828" s="19">
        <v>6027</v>
      </c>
      <c r="B6828" s="19">
        <v>1</v>
      </c>
      <c r="C6828" s="8">
        <v>3</v>
      </c>
      <c r="D6828" s="8">
        <v>470</v>
      </c>
      <c r="E6828" s="8">
        <v>1</v>
      </c>
      <c r="F6828" s="7">
        <v>20</v>
      </c>
      <c r="G6828" s="8"/>
      <c r="H6828" s="9">
        <v>45035.952396261571</v>
      </c>
      <c r="I6828" s="20" t="str">
        <f>Table2[[#This Row],[StoreID]]&amp;"-"&amp;Table2[[#This Row],[OrderNumer]]</f>
        <v>1-6027</v>
      </c>
    </row>
    <row r="6829" spans="1:9" x14ac:dyDescent="0.35">
      <c r="A6829" s="19">
        <v>6034</v>
      </c>
      <c r="B6829" s="19">
        <v>1</v>
      </c>
      <c r="C6829" s="8">
        <v>1</v>
      </c>
      <c r="D6829" s="8">
        <v>460</v>
      </c>
      <c r="E6829" s="8">
        <v>1</v>
      </c>
      <c r="F6829" s="7">
        <v>75</v>
      </c>
      <c r="G6829" s="8"/>
      <c r="H6829" s="9">
        <v>45035.965593287037</v>
      </c>
      <c r="I6829" s="20" t="str">
        <f>Table2[[#This Row],[StoreID]]&amp;"-"&amp;Table2[[#This Row],[OrderNumer]]</f>
        <v>1-6034</v>
      </c>
    </row>
    <row r="6830" spans="1:9" x14ac:dyDescent="0.35">
      <c r="A6830" s="19">
        <v>6034</v>
      </c>
      <c r="B6830" s="19">
        <v>1</v>
      </c>
      <c r="C6830" s="8">
        <v>1</v>
      </c>
      <c r="D6830" s="8">
        <v>392</v>
      </c>
      <c r="E6830" s="8">
        <v>1</v>
      </c>
      <c r="F6830" s="7">
        <v>75</v>
      </c>
      <c r="G6830" s="8"/>
      <c r="H6830" s="9">
        <v>45035.965593321758</v>
      </c>
      <c r="I6830" s="20" t="str">
        <f>Table2[[#This Row],[StoreID]]&amp;"-"&amp;Table2[[#This Row],[OrderNumer]]</f>
        <v>1-6034</v>
      </c>
    </row>
    <row r="6831" spans="1:9" x14ac:dyDescent="0.35">
      <c r="A6831" s="19">
        <v>6039</v>
      </c>
      <c r="B6831" s="19">
        <v>1</v>
      </c>
      <c r="C6831" s="8">
        <v>3</v>
      </c>
      <c r="D6831" s="8">
        <v>6</v>
      </c>
      <c r="E6831" s="8">
        <v>1</v>
      </c>
      <c r="F6831" s="7">
        <v>149.5</v>
      </c>
      <c r="G6831" s="8"/>
      <c r="H6831" s="9">
        <v>45035.974751886577</v>
      </c>
      <c r="I6831" s="20" t="str">
        <f>Table2[[#This Row],[StoreID]]&amp;"-"&amp;Table2[[#This Row],[OrderNumer]]</f>
        <v>1-6039</v>
      </c>
    </row>
    <row r="6832" spans="1:9" x14ac:dyDescent="0.35">
      <c r="A6832" s="19">
        <v>6039</v>
      </c>
      <c r="B6832" s="19">
        <v>1</v>
      </c>
      <c r="C6832" s="8">
        <v>3</v>
      </c>
      <c r="D6832" s="8">
        <v>470</v>
      </c>
      <c r="E6832" s="8">
        <v>1</v>
      </c>
      <c r="F6832" s="7">
        <v>20</v>
      </c>
      <c r="G6832" s="8"/>
      <c r="H6832" s="9">
        <v>45035.974751886577</v>
      </c>
      <c r="I6832" s="20" t="str">
        <f>Table2[[#This Row],[StoreID]]&amp;"-"&amp;Table2[[#This Row],[OrderNumer]]</f>
        <v>1-6039</v>
      </c>
    </row>
    <row r="6833" spans="1:9" x14ac:dyDescent="0.35">
      <c r="A6833" s="19">
        <v>6039</v>
      </c>
      <c r="B6833" s="19">
        <v>1</v>
      </c>
      <c r="C6833" s="8">
        <v>3</v>
      </c>
      <c r="D6833" s="8">
        <v>7</v>
      </c>
      <c r="E6833" s="8">
        <v>1</v>
      </c>
      <c r="F6833" s="7">
        <v>149.5</v>
      </c>
      <c r="G6833" s="8"/>
      <c r="H6833" s="9">
        <v>45035.974751967595</v>
      </c>
      <c r="I6833" s="20" t="str">
        <f>Table2[[#This Row],[StoreID]]&amp;"-"&amp;Table2[[#This Row],[OrderNumer]]</f>
        <v>1-6039</v>
      </c>
    </row>
    <row r="6834" spans="1:9" x14ac:dyDescent="0.35">
      <c r="A6834" s="19">
        <v>6041</v>
      </c>
      <c r="B6834" s="19">
        <v>1</v>
      </c>
      <c r="C6834" s="8">
        <v>9</v>
      </c>
      <c r="D6834" s="8">
        <v>3270</v>
      </c>
      <c r="E6834" s="8">
        <v>1</v>
      </c>
      <c r="F6834" s="7">
        <v>29.5</v>
      </c>
      <c r="G6834" s="8"/>
      <c r="H6834" s="9">
        <v>45035.977488888886</v>
      </c>
      <c r="I6834" s="20" t="str">
        <f>Table2[[#This Row],[StoreID]]&amp;"-"&amp;Table2[[#This Row],[OrderNumer]]</f>
        <v>1-6041</v>
      </c>
    </row>
    <row r="6835" spans="1:9" x14ac:dyDescent="0.35">
      <c r="A6835" s="19">
        <v>6041</v>
      </c>
      <c r="B6835" s="19">
        <v>1</v>
      </c>
      <c r="C6835" s="8">
        <v>9</v>
      </c>
      <c r="D6835" s="8">
        <v>3224</v>
      </c>
      <c r="E6835" s="8">
        <v>1</v>
      </c>
      <c r="F6835" s="7">
        <v>34.5</v>
      </c>
      <c r="G6835" s="8"/>
      <c r="H6835" s="9">
        <v>45035.977488888886</v>
      </c>
      <c r="I6835" s="20" t="str">
        <f>Table2[[#This Row],[StoreID]]&amp;"-"&amp;Table2[[#This Row],[OrderNumer]]</f>
        <v>1-6041</v>
      </c>
    </row>
    <row r="6836" spans="1:9" x14ac:dyDescent="0.35">
      <c r="A6836" s="19">
        <v>6043</v>
      </c>
      <c r="B6836" s="19">
        <v>1</v>
      </c>
      <c r="C6836" s="8">
        <v>9</v>
      </c>
      <c r="D6836" s="8">
        <v>4028</v>
      </c>
      <c r="E6836" s="8">
        <v>1</v>
      </c>
      <c r="F6836" s="7">
        <v>45</v>
      </c>
      <c r="G6836" s="8"/>
      <c r="H6836" s="9">
        <v>45035.984584803242</v>
      </c>
      <c r="I6836" s="20" t="str">
        <f>Table2[[#This Row],[StoreID]]&amp;"-"&amp;Table2[[#This Row],[OrderNumer]]</f>
        <v>1-6043</v>
      </c>
    </row>
    <row r="6837" spans="1:9" x14ac:dyDescent="0.35">
      <c r="A6837" s="19">
        <v>6045</v>
      </c>
      <c r="B6837" s="19">
        <v>1</v>
      </c>
      <c r="C6837" s="8">
        <v>11</v>
      </c>
      <c r="D6837" s="8">
        <v>446</v>
      </c>
      <c r="E6837" s="8">
        <v>1</v>
      </c>
      <c r="F6837" s="7">
        <v>50</v>
      </c>
      <c r="G6837" s="8"/>
      <c r="H6837" s="9">
        <v>45035.987925150461</v>
      </c>
      <c r="I6837" s="20" t="str">
        <f>Table2[[#This Row],[StoreID]]&amp;"-"&amp;Table2[[#This Row],[OrderNumer]]</f>
        <v>1-6045</v>
      </c>
    </row>
    <row r="6838" spans="1:9" x14ac:dyDescent="0.35">
      <c r="A6838" s="19">
        <v>6045</v>
      </c>
      <c r="B6838" s="19">
        <v>1</v>
      </c>
      <c r="C6838" s="8">
        <v>11</v>
      </c>
      <c r="D6838" s="8">
        <v>413</v>
      </c>
      <c r="E6838" s="8">
        <v>2</v>
      </c>
      <c r="F6838" s="7">
        <v>50</v>
      </c>
      <c r="G6838" s="8"/>
      <c r="H6838" s="9">
        <v>45035.987925266207</v>
      </c>
      <c r="I6838" s="20" t="str">
        <f>Table2[[#This Row],[StoreID]]&amp;"-"&amp;Table2[[#This Row],[OrderNumer]]</f>
        <v>1-6045</v>
      </c>
    </row>
    <row r="6839" spans="1:9" x14ac:dyDescent="0.35">
      <c r="A6839" s="19">
        <v>6046</v>
      </c>
      <c r="B6839" s="19">
        <v>1</v>
      </c>
      <c r="C6839" s="8">
        <v>1</v>
      </c>
      <c r="D6839" s="8">
        <v>467</v>
      </c>
      <c r="E6839" s="8">
        <v>1</v>
      </c>
      <c r="F6839" s="7">
        <v>150</v>
      </c>
      <c r="G6839" s="8"/>
      <c r="H6839" s="9">
        <v>45035.991303969909</v>
      </c>
      <c r="I6839" s="20" t="str">
        <f>Table2[[#This Row],[StoreID]]&amp;"-"&amp;Table2[[#This Row],[OrderNumer]]</f>
        <v>1-6046</v>
      </c>
    </row>
    <row r="6840" spans="1:9" x14ac:dyDescent="0.35">
      <c r="A6840" s="19">
        <v>6046</v>
      </c>
      <c r="B6840" s="19">
        <v>1</v>
      </c>
      <c r="C6840" s="8">
        <v>1</v>
      </c>
      <c r="D6840" s="8">
        <v>474</v>
      </c>
      <c r="E6840" s="8">
        <v>1</v>
      </c>
      <c r="F6840" s="7">
        <v>50</v>
      </c>
      <c r="G6840" s="8"/>
      <c r="H6840" s="9">
        <v>45035.991303969909</v>
      </c>
      <c r="I6840" s="20" t="str">
        <f>Table2[[#This Row],[StoreID]]&amp;"-"&amp;Table2[[#This Row],[OrderNumer]]</f>
        <v>1-6046</v>
      </c>
    </row>
    <row r="6841" spans="1:9" x14ac:dyDescent="0.35">
      <c r="A6841" s="19">
        <v>6046</v>
      </c>
      <c r="B6841" s="19">
        <v>1</v>
      </c>
      <c r="C6841" s="8">
        <v>1</v>
      </c>
      <c r="D6841" s="8">
        <v>461</v>
      </c>
      <c r="E6841" s="8">
        <v>1</v>
      </c>
      <c r="F6841" s="7">
        <v>100</v>
      </c>
      <c r="G6841" s="8"/>
      <c r="H6841" s="9">
        <v>45035.991304016206</v>
      </c>
      <c r="I6841" s="20" t="str">
        <f>Table2[[#This Row],[StoreID]]&amp;"-"&amp;Table2[[#This Row],[OrderNumer]]</f>
        <v>1-6046</v>
      </c>
    </row>
    <row r="6842" spans="1:9" x14ac:dyDescent="0.35">
      <c r="A6842" s="19">
        <v>6046</v>
      </c>
      <c r="B6842" s="19">
        <v>1</v>
      </c>
      <c r="C6842" s="8">
        <v>1</v>
      </c>
      <c r="D6842" s="8">
        <v>455</v>
      </c>
      <c r="E6842" s="8">
        <v>1</v>
      </c>
      <c r="F6842" s="7">
        <v>250</v>
      </c>
      <c r="G6842" s="8"/>
      <c r="H6842" s="9">
        <v>45035.991304050927</v>
      </c>
      <c r="I6842" s="20" t="str">
        <f>Table2[[#This Row],[StoreID]]&amp;"-"&amp;Table2[[#This Row],[OrderNumer]]</f>
        <v>1-6046</v>
      </c>
    </row>
    <row r="6843" spans="1:9" x14ac:dyDescent="0.35">
      <c r="A6843" s="19">
        <v>6046</v>
      </c>
      <c r="B6843" s="19">
        <v>1</v>
      </c>
      <c r="C6843" s="8">
        <v>1</v>
      </c>
      <c r="D6843" s="8">
        <v>390</v>
      </c>
      <c r="E6843" s="8">
        <v>1</v>
      </c>
      <c r="F6843" s="7">
        <v>137.5</v>
      </c>
      <c r="G6843" s="8"/>
      <c r="H6843" s="9">
        <v>45035.991304131945</v>
      </c>
      <c r="I6843" s="20" t="str">
        <f>Table2[[#This Row],[StoreID]]&amp;"-"&amp;Table2[[#This Row],[OrderNumer]]</f>
        <v>1-6046</v>
      </c>
    </row>
    <row r="6844" spans="1:9" x14ac:dyDescent="0.35">
      <c r="A6844" s="19">
        <v>6046</v>
      </c>
      <c r="B6844" s="19">
        <v>1</v>
      </c>
      <c r="C6844" s="8">
        <v>1</v>
      </c>
      <c r="D6844" s="8">
        <v>48</v>
      </c>
      <c r="E6844" s="8">
        <v>1</v>
      </c>
      <c r="F6844" s="7">
        <v>399.5</v>
      </c>
      <c r="G6844" s="8"/>
      <c r="H6844" s="9">
        <v>45035.991304131945</v>
      </c>
      <c r="I6844" s="20" t="str">
        <f>Table2[[#This Row],[StoreID]]&amp;"-"&amp;Table2[[#This Row],[OrderNumer]]</f>
        <v>1-6046</v>
      </c>
    </row>
    <row r="6845" spans="1:9" x14ac:dyDescent="0.35">
      <c r="A6845" s="19">
        <v>6046</v>
      </c>
      <c r="B6845" s="19">
        <v>1</v>
      </c>
      <c r="C6845" s="8">
        <v>1</v>
      </c>
      <c r="D6845" s="8">
        <v>47</v>
      </c>
      <c r="E6845" s="8">
        <v>1</v>
      </c>
      <c r="F6845" s="7">
        <v>399.5</v>
      </c>
      <c r="G6845" s="8"/>
      <c r="H6845" s="9">
        <v>45035.991304166666</v>
      </c>
      <c r="I6845" s="20" t="str">
        <f>Table2[[#This Row],[StoreID]]&amp;"-"&amp;Table2[[#This Row],[OrderNumer]]</f>
        <v>1-6046</v>
      </c>
    </row>
    <row r="6846" spans="1:9" x14ac:dyDescent="0.35">
      <c r="A6846" s="19">
        <v>6046</v>
      </c>
      <c r="B6846" s="19">
        <v>1</v>
      </c>
      <c r="C6846" s="8">
        <v>1</v>
      </c>
      <c r="D6846" s="8">
        <v>44</v>
      </c>
      <c r="E6846" s="8">
        <v>1</v>
      </c>
      <c r="F6846" s="7">
        <v>340</v>
      </c>
      <c r="G6846" s="8"/>
      <c r="H6846" s="9">
        <v>45035.991304201387</v>
      </c>
      <c r="I6846" s="20" t="str">
        <f>Table2[[#This Row],[StoreID]]&amp;"-"&amp;Table2[[#This Row],[OrderNumer]]</f>
        <v>1-6046</v>
      </c>
    </row>
    <row r="6847" spans="1:9" x14ac:dyDescent="0.35">
      <c r="A6847" s="19">
        <v>6046</v>
      </c>
      <c r="B6847" s="19">
        <v>1</v>
      </c>
      <c r="C6847" s="8">
        <v>1</v>
      </c>
      <c r="D6847" s="8">
        <v>43</v>
      </c>
      <c r="E6847" s="8">
        <v>1</v>
      </c>
      <c r="F6847" s="7">
        <v>340</v>
      </c>
      <c r="G6847" s="8"/>
      <c r="H6847" s="9">
        <v>45035.991304201387</v>
      </c>
      <c r="I6847" s="20" t="str">
        <f>Table2[[#This Row],[StoreID]]&amp;"-"&amp;Table2[[#This Row],[OrderNumer]]</f>
        <v>1-6046</v>
      </c>
    </row>
    <row r="6848" spans="1:9" x14ac:dyDescent="0.35">
      <c r="A6848" s="19">
        <v>6046</v>
      </c>
      <c r="B6848" s="19">
        <v>1</v>
      </c>
      <c r="C6848" s="8">
        <v>1</v>
      </c>
      <c r="D6848" s="8">
        <v>42</v>
      </c>
      <c r="E6848" s="8">
        <v>1</v>
      </c>
      <c r="F6848" s="7">
        <v>340</v>
      </c>
      <c r="G6848" s="8"/>
      <c r="H6848" s="9">
        <v>45035.991304247684</v>
      </c>
      <c r="I6848" s="20" t="str">
        <f>Table2[[#This Row],[StoreID]]&amp;"-"&amp;Table2[[#This Row],[OrderNumer]]</f>
        <v>1-6046</v>
      </c>
    </row>
    <row r="6849" spans="1:9" x14ac:dyDescent="0.35">
      <c r="A6849" s="19">
        <v>6046</v>
      </c>
      <c r="B6849" s="19">
        <v>1</v>
      </c>
      <c r="C6849" s="8">
        <v>1</v>
      </c>
      <c r="D6849" s="8">
        <v>386</v>
      </c>
      <c r="E6849" s="8">
        <v>2</v>
      </c>
      <c r="F6849" s="7">
        <v>40</v>
      </c>
      <c r="G6849" s="8"/>
      <c r="H6849" s="9">
        <v>45035.991304016206</v>
      </c>
      <c r="I6849" s="20" t="str">
        <f>Table2[[#This Row],[StoreID]]&amp;"-"&amp;Table2[[#This Row],[OrderNumer]]</f>
        <v>1-6046</v>
      </c>
    </row>
    <row r="6850" spans="1:9" x14ac:dyDescent="0.35">
      <c r="A6850" s="19">
        <v>6050</v>
      </c>
      <c r="B6850" s="19">
        <v>1</v>
      </c>
      <c r="C6850" s="8">
        <v>11</v>
      </c>
      <c r="D6850" s="8">
        <v>4084</v>
      </c>
      <c r="E6850" s="8">
        <v>1</v>
      </c>
      <c r="F6850" s="7">
        <v>10</v>
      </c>
      <c r="G6850" s="8"/>
      <c r="H6850" s="9">
        <v>45035.999040011571</v>
      </c>
      <c r="I6850" s="20" t="str">
        <f>Table2[[#This Row],[StoreID]]&amp;"-"&amp;Table2[[#This Row],[OrderNumer]]</f>
        <v>1-6050</v>
      </c>
    </row>
    <row r="6851" spans="1:9" x14ac:dyDescent="0.35">
      <c r="A6851" s="19">
        <v>6054</v>
      </c>
      <c r="B6851" s="19">
        <v>1</v>
      </c>
      <c r="C6851" s="8">
        <v>1</v>
      </c>
      <c r="D6851" s="8">
        <v>3658</v>
      </c>
      <c r="E6851" s="8">
        <v>1</v>
      </c>
      <c r="F6851" s="7">
        <v>325</v>
      </c>
      <c r="G6851" s="8"/>
      <c r="H6851" s="9">
        <v>45036.061369641204</v>
      </c>
      <c r="I6851" s="20" t="str">
        <f>Table2[[#This Row],[StoreID]]&amp;"-"&amp;Table2[[#This Row],[OrderNumer]]</f>
        <v>1-6054</v>
      </c>
    </row>
    <row r="6852" spans="1:9" x14ac:dyDescent="0.35">
      <c r="A6852" s="19">
        <v>6054</v>
      </c>
      <c r="B6852" s="19">
        <v>1</v>
      </c>
      <c r="C6852" s="8">
        <v>1</v>
      </c>
      <c r="D6852" s="8">
        <v>686</v>
      </c>
      <c r="E6852" s="8">
        <v>1</v>
      </c>
      <c r="F6852" s="7">
        <v>900</v>
      </c>
      <c r="G6852" s="8"/>
      <c r="H6852" s="9">
        <v>45036.061369710646</v>
      </c>
      <c r="I6852" s="20" t="str">
        <f>Table2[[#This Row],[StoreID]]&amp;"-"&amp;Table2[[#This Row],[OrderNumer]]</f>
        <v>1-6054</v>
      </c>
    </row>
    <row r="6853" spans="1:9" x14ac:dyDescent="0.35">
      <c r="A6853" s="19">
        <v>6060</v>
      </c>
      <c r="B6853" s="19">
        <v>1</v>
      </c>
      <c r="C6853" s="8">
        <v>9</v>
      </c>
      <c r="D6853" s="8">
        <v>245</v>
      </c>
      <c r="E6853" s="8">
        <v>1</v>
      </c>
      <c r="F6853" s="7">
        <v>174.5</v>
      </c>
      <c r="G6853" s="8"/>
      <c r="H6853" s="9">
        <v>45036.511943634257</v>
      </c>
      <c r="I6853" s="20" t="str">
        <f>Table2[[#This Row],[StoreID]]&amp;"-"&amp;Table2[[#This Row],[OrderNumer]]</f>
        <v>1-6060</v>
      </c>
    </row>
    <row r="6854" spans="1:9" x14ac:dyDescent="0.35">
      <c r="A6854" s="19">
        <v>6061</v>
      </c>
      <c r="B6854" s="19">
        <v>1</v>
      </c>
      <c r="C6854" s="8">
        <v>10</v>
      </c>
      <c r="D6854" s="8">
        <v>240</v>
      </c>
      <c r="E6854" s="8">
        <v>1</v>
      </c>
      <c r="F6854" s="7">
        <v>174.5</v>
      </c>
      <c r="G6854" s="8"/>
      <c r="H6854" s="9">
        <v>45036.515731331019</v>
      </c>
      <c r="I6854" s="20" t="str">
        <f>Table2[[#This Row],[StoreID]]&amp;"-"&amp;Table2[[#This Row],[OrderNumer]]</f>
        <v>1-6061</v>
      </c>
    </row>
    <row r="6855" spans="1:9" x14ac:dyDescent="0.35">
      <c r="A6855" s="19">
        <v>6062</v>
      </c>
      <c r="B6855" s="19">
        <v>1</v>
      </c>
      <c r="C6855" s="8">
        <v>9</v>
      </c>
      <c r="D6855" s="8">
        <v>11</v>
      </c>
      <c r="E6855" s="8">
        <v>2</v>
      </c>
      <c r="F6855" s="7">
        <v>450</v>
      </c>
      <c r="G6855" s="8"/>
      <c r="H6855" s="9">
        <v>45036.527923298614</v>
      </c>
      <c r="I6855" s="20" t="str">
        <f>Table2[[#This Row],[StoreID]]&amp;"-"&amp;Table2[[#This Row],[OrderNumer]]</f>
        <v>1-6062</v>
      </c>
    </row>
    <row r="6856" spans="1:9" x14ac:dyDescent="0.35">
      <c r="A6856" s="19">
        <v>6064</v>
      </c>
      <c r="B6856" s="19">
        <v>1</v>
      </c>
      <c r="C6856" s="8">
        <v>3</v>
      </c>
      <c r="D6856" s="8">
        <v>2769</v>
      </c>
      <c r="E6856" s="8">
        <v>1</v>
      </c>
      <c r="F6856" s="7">
        <v>325</v>
      </c>
      <c r="G6856" s="8"/>
      <c r="H6856" s="9">
        <v>45036.538625347224</v>
      </c>
      <c r="I6856" s="20" t="str">
        <f>Table2[[#This Row],[StoreID]]&amp;"-"&amp;Table2[[#This Row],[OrderNumer]]</f>
        <v>1-6064</v>
      </c>
    </row>
    <row r="6857" spans="1:9" x14ac:dyDescent="0.35">
      <c r="A6857" s="19">
        <v>6066</v>
      </c>
      <c r="B6857" s="19">
        <v>1</v>
      </c>
      <c r="C6857" s="8">
        <v>10</v>
      </c>
      <c r="D6857" s="8">
        <v>11</v>
      </c>
      <c r="E6857" s="8">
        <v>1</v>
      </c>
      <c r="F6857" s="7">
        <v>225</v>
      </c>
      <c r="G6857" s="8"/>
      <c r="H6857" s="9">
        <v>45036.547648148146</v>
      </c>
      <c r="I6857" s="20" t="str">
        <f>Table2[[#This Row],[StoreID]]&amp;"-"&amp;Table2[[#This Row],[OrderNumer]]</f>
        <v>1-6066</v>
      </c>
    </row>
    <row r="6858" spans="1:9" x14ac:dyDescent="0.35">
      <c r="A6858" s="19">
        <v>6072</v>
      </c>
      <c r="B6858" s="19">
        <v>1</v>
      </c>
      <c r="C6858" s="8">
        <v>10</v>
      </c>
      <c r="D6858" s="8">
        <v>4090</v>
      </c>
      <c r="E6858" s="8">
        <v>1</v>
      </c>
      <c r="F6858" s="7">
        <v>47.5</v>
      </c>
      <c r="G6858" s="8"/>
      <c r="H6858" s="9">
        <v>45036.579177233798</v>
      </c>
      <c r="I6858" s="20" t="str">
        <f>Table2[[#This Row],[StoreID]]&amp;"-"&amp;Table2[[#This Row],[OrderNumer]]</f>
        <v>1-6072</v>
      </c>
    </row>
    <row r="6859" spans="1:9" x14ac:dyDescent="0.35">
      <c r="A6859" s="19">
        <v>6073</v>
      </c>
      <c r="B6859" s="19">
        <v>1</v>
      </c>
      <c r="C6859" s="8">
        <v>10</v>
      </c>
      <c r="D6859" s="8">
        <v>16</v>
      </c>
      <c r="E6859" s="8">
        <v>1</v>
      </c>
      <c r="F6859" s="7">
        <v>225</v>
      </c>
      <c r="G6859" s="8"/>
      <c r="H6859" s="9">
        <v>45036.580864317133</v>
      </c>
      <c r="I6859" s="20" t="str">
        <f>Table2[[#This Row],[StoreID]]&amp;"-"&amp;Table2[[#This Row],[OrderNumer]]</f>
        <v>1-6073</v>
      </c>
    </row>
    <row r="6860" spans="1:9" x14ac:dyDescent="0.35">
      <c r="A6860" s="19">
        <v>6074</v>
      </c>
      <c r="B6860" s="19">
        <v>1</v>
      </c>
      <c r="C6860" s="8">
        <v>10</v>
      </c>
      <c r="D6860" s="8">
        <v>463</v>
      </c>
      <c r="E6860" s="8">
        <v>1</v>
      </c>
      <c r="F6860" s="7">
        <v>75</v>
      </c>
      <c r="G6860" s="8"/>
      <c r="H6860" s="9">
        <v>45036.583169907404</v>
      </c>
      <c r="I6860" s="20" t="str">
        <f>Table2[[#This Row],[StoreID]]&amp;"-"&amp;Table2[[#This Row],[OrderNumer]]</f>
        <v>1-6074</v>
      </c>
    </row>
    <row r="6861" spans="1:9" x14ac:dyDescent="0.35">
      <c r="A6861" s="19">
        <v>6074</v>
      </c>
      <c r="B6861" s="19">
        <v>1</v>
      </c>
      <c r="C6861" s="8">
        <v>10</v>
      </c>
      <c r="D6861" s="8">
        <v>460</v>
      </c>
      <c r="E6861" s="8">
        <v>1</v>
      </c>
      <c r="F6861" s="7">
        <v>75</v>
      </c>
      <c r="G6861" s="8"/>
      <c r="H6861" s="9">
        <v>45036.583169942132</v>
      </c>
      <c r="I6861" s="20" t="str">
        <f>Table2[[#This Row],[StoreID]]&amp;"-"&amp;Table2[[#This Row],[OrderNumer]]</f>
        <v>1-6074</v>
      </c>
    </row>
    <row r="6862" spans="1:9" x14ac:dyDescent="0.35">
      <c r="A6862" s="19">
        <v>6074</v>
      </c>
      <c r="B6862" s="19">
        <v>1</v>
      </c>
      <c r="C6862" s="8">
        <v>10</v>
      </c>
      <c r="D6862" s="8">
        <v>467</v>
      </c>
      <c r="E6862" s="8">
        <v>1</v>
      </c>
      <c r="F6862" s="7">
        <v>150</v>
      </c>
      <c r="G6862" s="8"/>
      <c r="H6862" s="9">
        <v>45036.583169988429</v>
      </c>
      <c r="I6862" s="20" t="str">
        <f>Table2[[#This Row],[StoreID]]&amp;"-"&amp;Table2[[#This Row],[OrderNumer]]</f>
        <v>1-6074</v>
      </c>
    </row>
    <row r="6863" spans="1:9" x14ac:dyDescent="0.35">
      <c r="A6863" s="19">
        <v>6074</v>
      </c>
      <c r="B6863" s="19">
        <v>1</v>
      </c>
      <c r="C6863" s="8">
        <v>10</v>
      </c>
      <c r="D6863" s="8">
        <v>467</v>
      </c>
      <c r="E6863" s="8">
        <v>1</v>
      </c>
      <c r="F6863" s="7">
        <v>150</v>
      </c>
      <c r="G6863" s="8"/>
      <c r="H6863" s="9">
        <v>45036.583169988429</v>
      </c>
      <c r="I6863" s="20" t="str">
        <f>Table2[[#This Row],[StoreID]]&amp;"-"&amp;Table2[[#This Row],[OrderNumer]]</f>
        <v>1-6074</v>
      </c>
    </row>
    <row r="6864" spans="1:9" x14ac:dyDescent="0.35">
      <c r="A6864" s="19">
        <v>6074</v>
      </c>
      <c r="B6864" s="19">
        <v>1</v>
      </c>
      <c r="C6864" s="8">
        <v>10</v>
      </c>
      <c r="D6864" s="8">
        <v>386</v>
      </c>
      <c r="E6864" s="8">
        <v>1</v>
      </c>
      <c r="F6864" s="7">
        <v>20</v>
      </c>
      <c r="G6864" s="8"/>
      <c r="H6864" s="9">
        <v>45036.58317002315</v>
      </c>
      <c r="I6864" s="20" t="str">
        <f>Table2[[#This Row],[StoreID]]&amp;"-"&amp;Table2[[#This Row],[OrderNumer]]</f>
        <v>1-6074</v>
      </c>
    </row>
    <row r="6865" spans="1:9" x14ac:dyDescent="0.35">
      <c r="A6865" s="19">
        <v>6076</v>
      </c>
      <c r="B6865" s="19">
        <v>1</v>
      </c>
      <c r="C6865" s="8">
        <v>10</v>
      </c>
      <c r="D6865" s="8">
        <v>46</v>
      </c>
      <c r="E6865" s="8">
        <v>1</v>
      </c>
      <c r="F6865" s="7">
        <v>470</v>
      </c>
      <c r="G6865" s="8"/>
      <c r="H6865" s="9">
        <v>45036.586993784724</v>
      </c>
      <c r="I6865" s="20" t="str">
        <f>Table2[[#This Row],[StoreID]]&amp;"-"&amp;Table2[[#This Row],[OrderNumer]]</f>
        <v>1-6076</v>
      </c>
    </row>
    <row r="6866" spans="1:9" x14ac:dyDescent="0.35">
      <c r="A6866" s="19">
        <v>6080</v>
      </c>
      <c r="B6866" s="19">
        <v>1</v>
      </c>
      <c r="C6866" s="8">
        <v>10</v>
      </c>
      <c r="D6866" s="8">
        <v>4076</v>
      </c>
      <c r="E6866" s="8">
        <v>1</v>
      </c>
      <c r="F6866" s="7">
        <v>49.5</v>
      </c>
      <c r="G6866" s="8"/>
      <c r="H6866" s="9">
        <v>45036.58990540509</v>
      </c>
      <c r="I6866" s="20" t="str">
        <f>Table2[[#This Row],[StoreID]]&amp;"-"&amp;Table2[[#This Row],[OrderNumer]]</f>
        <v>1-6080</v>
      </c>
    </row>
    <row r="6867" spans="1:9" x14ac:dyDescent="0.35">
      <c r="A6867" s="19">
        <v>6084</v>
      </c>
      <c r="B6867" s="19">
        <v>1</v>
      </c>
      <c r="C6867" s="8">
        <v>14</v>
      </c>
      <c r="D6867" s="8">
        <v>639</v>
      </c>
      <c r="E6867" s="8">
        <v>1</v>
      </c>
      <c r="F6867" s="7">
        <v>725</v>
      </c>
      <c r="G6867" s="8"/>
      <c r="H6867" s="9">
        <v>45036.593225891207</v>
      </c>
      <c r="I6867" s="20" t="str">
        <f>Table2[[#This Row],[StoreID]]&amp;"-"&amp;Table2[[#This Row],[OrderNumer]]</f>
        <v>1-6084</v>
      </c>
    </row>
    <row r="6868" spans="1:9" x14ac:dyDescent="0.35">
      <c r="A6868" s="19">
        <v>6084</v>
      </c>
      <c r="B6868" s="19">
        <v>1</v>
      </c>
      <c r="C6868" s="8">
        <v>14</v>
      </c>
      <c r="D6868" s="8">
        <v>643</v>
      </c>
      <c r="E6868" s="8">
        <v>1</v>
      </c>
      <c r="F6868" s="7">
        <v>125</v>
      </c>
      <c r="G6868" s="8"/>
      <c r="H6868" s="9">
        <v>45036.593225960649</v>
      </c>
      <c r="I6868" s="20" t="str">
        <f>Table2[[#This Row],[StoreID]]&amp;"-"&amp;Table2[[#This Row],[OrderNumer]]</f>
        <v>1-6084</v>
      </c>
    </row>
    <row r="6869" spans="1:9" x14ac:dyDescent="0.35">
      <c r="A6869" s="19">
        <v>6087</v>
      </c>
      <c r="B6869" s="19">
        <v>1</v>
      </c>
      <c r="C6869" s="8">
        <v>9</v>
      </c>
      <c r="D6869" s="8">
        <v>458</v>
      </c>
      <c r="E6869" s="8">
        <v>1</v>
      </c>
      <c r="F6869" s="7">
        <v>200</v>
      </c>
      <c r="G6869" s="8"/>
      <c r="H6869" s="9">
        <v>45036.598166979165</v>
      </c>
      <c r="I6869" s="20" t="str">
        <f>Table2[[#This Row],[StoreID]]&amp;"-"&amp;Table2[[#This Row],[OrderNumer]]</f>
        <v>1-6087</v>
      </c>
    </row>
    <row r="6870" spans="1:9" x14ac:dyDescent="0.35">
      <c r="A6870" s="19">
        <v>6087</v>
      </c>
      <c r="B6870" s="19">
        <v>1</v>
      </c>
      <c r="C6870" s="8">
        <v>9</v>
      </c>
      <c r="D6870" s="8">
        <v>458</v>
      </c>
      <c r="E6870" s="8">
        <v>1</v>
      </c>
      <c r="F6870" s="7">
        <v>200</v>
      </c>
      <c r="G6870" s="8"/>
      <c r="H6870" s="9">
        <v>45036.598167013886</v>
      </c>
      <c r="I6870" s="20" t="str">
        <f>Table2[[#This Row],[StoreID]]&amp;"-"&amp;Table2[[#This Row],[OrderNumer]]</f>
        <v>1-6087</v>
      </c>
    </row>
    <row r="6871" spans="1:9" x14ac:dyDescent="0.35">
      <c r="A6871" s="19">
        <v>6090</v>
      </c>
      <c r="B6871" s="19">
        <v>1</v>
      </c>
      <c r="C6871" s="8">
        <v>10</v>
      </c>
      <c r="D6871" s="8">
        <v>2785</v>
      </c>
      <c r="E6871" s="8">
        <v>1</v>
      </c>
      <c r="F6871" s="7">
        <v>600</v>
      </c>
      <c r="G6871" s="8"/>
      <c r="H6871" s="9">
        <v>45036.600362233796</v>
      </c>
      <c r="I6871" s="20" t="str">
        <f>Table2[[#This Row],[StoreID]]&amp;"-"&amp;Table2[[#This Row],[OrderNumer]]</f>
        <v>1-6090</v>
      </c>
    </row>
    <row r="6872" spans="1:9" x14ac:dyDescent="0.35">
      <c r="A6872" s="19">
        <v>6091</v>
      </c>
      <c r="B6872" s="19">
        <v>1</v>
      </c>
      <c r="C6872" s="8">
        <v>10</v>
      </c>
      <c r="D6872" s="8">
        <v>4086</v>
      </c>
      <c r="E6872" s="8">
        <v>1</v>
      </c>
      <c r="F6872" s="7">
        <v>10</v>
      </c>
      <c r="G6872" s="8"/>
      <c r="H6872" s="9">
        <v>45036.604037268517</v>
      </c>
      <c r="I6872" s="20" t="str">
        <f>Table2[[#This Row],[StoreID]]&amp;"-"&amp;Table2[[#This Row],[OrderNumer]]</f>
        <v>1-6091</v>
      </c>
    </row>
    <row r="6873" spans="1:9" x14ac:dyDescent="0.35">
      <c r="A6873" s="19">
        <v>6091</v>
      </c>
      <c r="B6873" s="19">
        <v>1</v>
      </c>
      <c r="C6873" s="8">
        <v>10</v>
      </c>
      <c r="D6873" s="8">
        <v>4085</v>
      </c>
      <c r="E6873" s="8">
        <v>1</v>
      </c>
      <c r="F6873" s="7">
        <v>10</v>
      </c>
      <c r="G6873" s="8"/>
      <c r="H6873" s="9">
        <v>45036.604037268517</v>
      </c>
      <c r="I6873" s="20" t="str">
        <f>Table2[[#This Row],[StoreID]]&amp;"-"&amp;Table2[[#This Row],[OrderNumer]]</f>
        <v>1-6091</v>
      </c>
    </row>
    <row r="6874" spans="1:9" x14ac:dyDescent="0.35">
      <c r="A6874" s="19">
        <v>6091</v>
      </c>
      <c r="B6874" s="19">
        <v>1</v>
      </c>
      <c r="C6874" s="8">
        <v>10</v>
      </c>
      <c r="D6874" s="8">
        <v>4089</v>
      </c>
      <c r="E6874" s="8">
        <v>1</v>
      </c>
      <c r="F6874" s="7">
        <v>10</v>
      </c>
      <c r="G6874" s="8"/>
      <c r="H6874" s="9">
        <v>45036.604037268517</v>
      </c>
      <c r="I6874" s="20" t="str">
        <f>Table2[[#This Row],[StoreID]]&amp;"-"&amp;Table2[[#This Row],[OrderNumer]]</f>
        <v>1-6091</v>
      </c>
    </row>
    <row r="6875" spans="1:9" x14ac:dyDescent="0.35">
      <c r="A6875" s="19">
        <v>6091</v>
      </c>
      <c r="B6875" s="19">
        <v>1</v>
      </c>
      <c r="C6875" s="8">
        <v>10</v>
      </c>
      <c r="D6875" s="8">
        <v>4084</v>
      </c>
      <c r="E6875" s="8">
        <v>1</v>
      </c>
      <c r="F6875" s="7">
        <v>10</v>
      </c>
      <c r="G6875" s="8"/>
      <c r="H6875" s="9">
        <v>45036.604037303237</v>
      </c>
      <c r="I6875" s="20" t="str">
        <f>Table2[[#This Row],[StoreID]]&amp;"-"&amp;Table2[[#This Row],[OrderNumer]]</f>
        <v>1-6091</v>
      </c>
    </row>
    <row r="6876" spans="1:9" x14ac:dyDescent="0.35">
      <c r="A6876" s="19">
        <v>6091</v>
      </c>
      <c r="B6876" s="19">
        <v>1</v>
      </c>
      <c r="C6876" s="8">
        <v>10</v>
      </c>
      <c r="D6876" s="8">
        <v>4082</v>
      </c>
      <c r="E6876" s="8">
        <v>1</v>
      </c>
      <c r="F6876" s="7">
        <v>10</v>
      </c>
      <c r="G6876" s="8"/>
      <c r="H6876" s="9">
        <v>45036.604037349534</v>
      </c>
      <c r="I6876" s="20" t="str">
        <f>Table2[[#This Row],[StoreID]]&amp;"-"&amp;Table2[[#This Row],[OrderNumer]]</f>
        <v>1-6091</v>
      </c>
    </row>
    <row r="6877" spans="1:9" x14ac:dyDescent="0.35">
      <c r="A6877" s="19">
        <v>6091</v>
      </c>
      <c r="B6877" s="19">
        <v>1</v>
      </c>
      <c r="C6877" s="8">
        <v>10</v>
      </c>
      <c r="D6877" s="8">
        <v>2834</v>
      </c>
      <c r="E6877" s="8">
        <v>1</v>
      </c>
      <c r="F6877" s="7">
        <v>300</v>
      </c>
      <c r="G6877" s="8"/>
      <c r="H6877" s="9">
        <v>45036.604037349534</v>
      </c>
      <c r="I6877" s="20" t="str">
        <f>Table2[[#This Row],[StoreID]]&amp;"-"&amp;Table2[[#This Row],[OrderNumer]]</f>
        <v>1-6091</v>
      </c>
    </row>
    <row r="6878" spans="1:9" x14ac:dyDescent="0.35">
      <c r="A6878" s="19">
        <v>6095</v>
      </c>
      <c r="B6878" s="19">
        <v>1</v>
      </c>
      <c r="C6878" s="8">
        <v>9</v>
      </c>
      <c r="D6878" s="8">
        <v>476</v>
      </c>
      <c r="E6878" s="8">
        <v>1</v>
      </c>
      <c r="F6878" s="7">
        <v>30</v>
      </c>
      <c r="G6878" s="8"/>
      <c r="H6878" s="9">
        <v>45036.613424803239</v>
      </c>
      <c r="I6878" s="20" t="str">
        <f>Table2[[#This Row],[StoreID]]&amp;"-"&amp;Table2[[#This Row],[OrderNumer]]</f>
        <v>1-6095</v>
      </c>
    </row>
    <row r="6879" spans="1:9" x14ac:dyDescent="0.35">
      <c r="A6879" s="19">
        <v>6095</v>
      </c>
      <c r="B6879" s="19">
        <v>1</v>
      </c>
      <c r="C6879" s="8">
        <v>9</v>
      </c>
      <c r="D6879" s="8">
        <v>474</v>
      </c>
      <c r="E6879" s="8">
        <v>1</v>
      </c>
      <c r="F6879" s="7">
        <v>50</v>
      </c>
      <c r="G6879" s="8"/>
      <c r="H6879" s="9">
        <v>45036.613424849536</v>
      </c>
      <c r="I6879" s="20" t="str">
        <f>Table2[[#This Row],[StoreID]]&amp;"-"&amp;Table2[[#This Row],[OrderNumer]]</f>
        <v>1-6095</v>
      </c>
    </row>
    <row r="6880" spans="1:9" x14ac:dyDescent="0.35">
      <c r="A6880" s="19">
        <v>6099</v>
      </c>
      <c r="B6880" s="19">
        <v>1</v>
      </c>
      <c r="C6880" s="8">
        <v>10</v>
      </c>
      <c r="D6880" s="8">
        <v>472</v>
      </c>
      <c r="E6880" s="8">
        <v>1</v>
      </c>
      <c r="F6880" s="7">
        <v>62.5</v>
      </c>
      <c r="G6880" s="8"/>
      <c r="H6880" s="9">
        <v>45036.623593055556</v>
      </c>
      <c r="I6880" s="20" t="str">
        <f>Table2[[#This Row],[StoreID]]&amp;"-"&amp;Table2[[#This Row],[OrderNumer]]</f>
        <v>1-6099</v>
      </c>
    </row>
    <row r="6881" spans="1:9" x14ac:dyDescent="0.35">
      <c r="A6881" s="19">
        <v>6101</v>
      </c>
      <c r="B6881" s="19">
        <v>1</v>
      </c>
      <c r="C6881" s="8">
        <v>14</v>
      </c>
      <c r="D6881" s="8">
        <v>2811</v>
      </c>
      <c r="E6881" s="8">
        <v>1</v>
      </c>
      <c r="F6881" s="7">
        <v>997.5</v>
      </c>
      <c r="G6881" s="8"/>
      <c r="H6881" s="9">
        <v>45036.627615081015</v>
      </c>
      <c r="I6881" s="20" t="str">
        <f>Table2[[#This Row],[StoreID]]&amp;"-"&amp;Table2[[#This Row],[OrderNumer]]</f>
        <v>1-6101</v>
      </c>
    </row>
    <row r="6882" spans="1:9" x14ac:dyDescent="0.35">
      <c r="A6882" s="19">
        <v>6101</v>
      </c>
      <c r="B6882" s="19">
        <v>1</v>
      </c>
      <c r="C6882" s="8">
        <v>14</v>
      </c>
      <c r="D6882" s="8">
        <v>2809</v>
      </c>
      <c r="E6882" s="8">
        <v>1</v>
      </c>
      <c r="F6882" s="7">
        <v>725</v>
      </c>
      <c r="G6882" s="8"/>
      <c r="H6882" s="9">
        <v>45036.627615127312</v>
      </c>
      <c r="I6882" s="20" t="str">
        <f>Table2[[#This Row],[StoreID]]&amp;"-"&amp;Table2[[#This Row],[OrderNumer]]</f>
        <v>1-6101</v>
      </c>
    </row>
    <row r="6883" spans="1:9" x14ac:dyDescent="0.35">
      <c r="A6883" s="19">
        <v>6101</v>
      </c>
      <c r="B6883" s="19">
        <v>1</v>
      </c>
      <c r="C6883" s="8">
        <v>14</v>
      </c>
      <c r="D6883" s="8">
        <v>3972</v>
      </c>
      <c r="E6883" s="8">
        <v>1</v>
      </c>
      <c r="F6883" s="7">
        <v>50</v>
      </c>
      <c r="G6883" s="8"/>
      <c r="H6883" s="9">
        <v>45036.627615243058</v>
      </c>
      <c r="I6883" s="20" t="str">
        <f>Table2[[#This Row],[StoreID]]&amp;"-"&amp;Table2[[#This Row],[OrderNumer]]</f>
        <v>1-6101</v>
      </c>
    </row>
    <row r="6884" spans="1:9" x14ac:dyDescent="0.35">
      <c r="A6884" s="19">
        <v>6101</v>
      </c>
      <c r="B6884" s="19">
        <v>1</v>
      </c>
      <c r="C6884" s="8">
        <v>14</v>
      </c>
      <c r="D6884" s="8">
        <v>3330</v>
      </c>
      <c r="E6884" s="8">
        <v>2</v>
      </c>
      <c r="F6884" s="7">
        <v>775</v>
      </c>
      <c r="G6884" s="8"/>
      <c r="H6884" s="9">
        <v>45036.627615046295</v>
      </c>
      <c r="I6884" s="20" t="str">
        <f>Table2[[#This Row],[StoreID]]&amp;"-"&amp;Table2[[#This Row],[OrderNumer]]</f>
        <v>1-6101</v>
      </c>
    </row>
    <row r="6885" spans="1:9" x14ac:dyDescent="0.35">
      <c r="A6885" s="19">
        <v>6108</v>
      </c>
      <c r="B6885" s="19">
        <v>1</v>
      </c>
      <c r="C6885" s="8">
        <v>3</v>
      </c>
      <c r="D6885" s="8">
        <v>4079</v>
      </c>
      <c r="E6885" s="8">
        <v>1</v>
      </c>
      <c r="F6885" s="7">
        <v>25</v>
      </c>
      <c r="G6885" s="8"/>
      <c r="H6885" s="9">
        <v>45036.638124999998</v>
      </c>
      <c r="I6885" s="20" t="str">
        <f>Table2[[#This Row],[StoreID]]&amp;"-"&amp;Table2[[#This Row],[OrderNumer]]</f>
        <v>1-6108</v>
      </c>
    </row>
    <row r="6886" spans="1:9" x14ac:dyDescent="0.35">
      <c r="A6886" s="19">
        <v>6111</v>
      </c>
      <c r="B6886" s="19">
        <v>1</v>
      </c>
      <c r="C6886" s="8">
        <v>10</v>
      </c>
      <c r="D6886" s="8">
        <v>386</v>
      </c>
      <c r="E6886" s="8">
        <v>5</v>
      </c>
      <c r="F6886" s="7">
        <v>100</v>
      </c>
      <c r="G6886" s="8"/>
      <c r="H6886" s="9">
        <v>45036.651115474539</v>
      </c>
      <c r="I6886" s="20" t="str">
        <f>Table2[[#This Row],[StoreID]]&amp;"-"&amp;Table2[[#This Row],[OrderNumer]]</f>
        <v>1-6111</v>
      </c>
    </row>
    <row r="6887" spans="1:9" x14ac:dyDescent="0.35">
      <c r="A6887" s="19">
        <v>6113</v>
      </c>
      <c r="B6887" s="19">
        <v>1</v>
      </c>
      <c r="C6887" s="8">
        <v>10</v>
      </c>
      <c r="D6887" s="8">
        <v>3260</v>
      </c>
      <c r="E6887" s="8">
        <v>1</v>
      </c>
      <c r="F6887" s="7">
        <v>19.5</v>
      </c>
      <c r="G6887" s="8"/>
      <c r="H6887" s="9">
        <v>45036.65464197917</v>
      </c>
      <c r="I6887" s="20" t="str">
        <f>Table2[[#This Row],[StoreID]]&amp;"-"&amp;Table2[[#This Row],[OrderNumer]]</f>
        <v>1-6113</v>
      </c>
    </row>
    <row r="6888" spans="1:9" x14ac:dyDescent="0.35">
      <c r="A6888" s="19">
        <v>6117</v>
      </c>
      <c r="B6888" s="19">
        <v>1</v>
      </c>
      <c r="C6888" s="8">
        <v>3</v>
      </c>
      <c r="D6888" s="8">
        <v>619</v>
      </c>
      <c r="E6888" s="8">
        <v>1</v>
      </c>
      <c r="F6888" s="7">
        <v>225</v>
      </c>
      <c r="G6888" s="8"/>
      <c r="H6888" s="9">
        <v>45036.657499768517</v>
      </c>
      <c r="I6888" s="20" t="str">
        <f>Table2[[#This Row],[StoreID]]&amp;"-"&amp;Table2[[#This Row],[OrderNumer]]</f>
        <v>1-6117</v>
      </c>
    </row>
    <row r="6889" spans="1:9" x14ac:dyDescent="0.35">
      <c r="A6889" s="19">
        <v>6117</v>
      </c>
      <c r="B6889" s="19">
        <v>1</v>
      </c>
      <c r="C6889" s="8">
        <v>3</v>
      </c>
      <c r="D6889" s="8">
        <v>620</v>
      </c>
      <c r="E6889" s="8">
        <v>1</v>
      </c>
      <c r="F6889" s="7">
        <v>225</v>
      </c>
      <c r="G6889" s="8"/>
      <c r="H6889" s="9">
        <v>45036.657499768517</v>
      </c>
      <c r="I6889" s="20" t="str">
        <f>Table2[[#This Row],[StoreID]]&amp;"-"&amp;Table2[[#This Row],[OrderNumer]]</f>
        <v>1-6117</v>
      </c>
    </row>
    <row r="6890" spans="1:9" x14ac:dyDescent="0.35">
      <c r="A6890" s="19">
        <v>6117</v>
      </c>
      <c r="B6890" s="19">
        <v>1</v>
      </c>
      <c r="C6890" s="8">
        <v>3</v>
      </c>
      <c r="D6890" s="8">
        <v>622</v>
      </c>
      <c r="E6890" s="8">
        <v>1</v>
      </c>
      <c r="F6890" s="7">
        <v>225</v>
      </c>
      <c r="G6890" s="8"/>
      <c r="H6890" s="9">
        <v>45036.657499803237</v>
      </c>
      <c r="I6890" s="20" t="str">
        <f>Table2[[#This Row],[StoreID]]&amp;"-"&amp;Table2[[#This Row],[OrderNumer]]</f>
        <v>1-6117</v>
      </c>
    </row>
    <row r="6891" spans="1:9" x14ac:dyDescent="0.35">
      <c r="A6891" s="19">
        <v>6125</v>
      </c>
      <c r="B6891" s="19">
        <v>1</v>
      </c>
      <c r="C6891" s="8">
        <v>9</v>
      </c>
      <c r="D6891" s="8">
        <v>573</v>
      </c>
      <c r="E6891" s="8">
        <v>1</v>
      </c>
      <c r="F6891" s="7">
        <v>195</v>
      </c>
      <c r="G6891" s="8"/>
      <c r="H6891" s="9">
        <v>45036.666664085649</v>
      </c>
      <c r="I6891" s="20" t="str">
        <f>Table2[[#This Row],[StoreID]]&amp;"-"&amp;Table2[[#This Row],[OrderNumer]]</f>
        <v>1-6125</v>
      </c>
    </row>
    <row r="6892" spans="1:9" x14ac:dyDescent="0.35">
      <c r="A6892" s="19">
        <v>6127</v>
      </c>
      <c r="B6892" s="19">
        <v>1</v>
      </c>
      <c r="C6892" s="8">
        <v>10</v>
      </c>
      <c r="D6892" s="8">
        <v>374</v>
      </c>
      <c r="E6892" s="8">
        <v>7</v>
      </c>
      <c r="F6892" s="7">
        <v>105</v>
      </c>
      <c r="G6892" s="8"/>
      <c r="H6892" s="9">
        <v>45036.671963692126</v>
      </c>
      <c r="I6892" s="20" t="str">
        <f>Table2[[#This Row],[StoreID]]&amp;"-"&amp;Table2[[#This Row],[OrderNumer]]</f>
        <v>1-6127</v>
      </c>
    </row>
    <row r="6893" spans="1:9" x14ac:dyDescent="0.35">
      <c r="A6893" s="19">
        <v>6130</v>
      </c>
      <c r="B6893" s="19">
        <v>1</v>
      </c>
      <c r="C6893" s="8">
        <v>15</v>
      </c>
      <c r="D6893" s="8">
        <v>242</v>
      </c>
      <c r="E6893" s="8">
        <v>1</v>
      </c>
      <c r="F6893" s="7">
        <v>174.5</v>
      </c>
      <c r="G6893" s="8"/>
      <c r="H6893" s="9">
        <v>45036.676498530091</v>
      </c>
      <c r="I6893" s="20" t="str">
        <f>Table2[[#This Row],[StoreID]]&amp;"-"&amp;Table2[[#This Row],[OrderNumer]]</f>
        <v>1-6130</v>
      </c>
    </row>
    <row r="6894" spans="1:9" x14ac:dyDescent="0.35">
      <c r="A6894" s="19">
        <v>6131</v>
      </c>
      <c r="B6894" s="19">
        <v>1</v>
      </c>
      <c r="C6894" s="8">
        <v>10</v>
      </c>
      <c r="D6894" s="8">
        <v>4028</v>
      </c>
      <c r="E6894" s="8">
        <v>1</v>
      </c>
      <c r="F6894" s="7">
        <v>47.5</v>
      </c>
      <c r="G6894" s="8"/>
      <c r="H6894" s="9">
        <v>45036.677460682869</v>
      </c>
      <c r="I6894" s="20" t="str">
        <f>Table2[[#This Row],[StoreID]]&amp;"-"&amp;Table2[[#This Row],[OrderNumer]]</f>
        <v>1-6131</v>
      </c>
    </row>
    <row r="6895" spans="1:9" x14ac:dyDescent="0.35">
      <c r="A6895" s="19">
        <v>6132</v>
      </c>
      <c r="B6895" s="19">
        <v>1</v>
      </c>
      <c r="C6895" s="8">
        <v>10</v>
      </c>
      <c r="D6895" s="8">
        <v>4028</v>
      </c>
      <c r="E6895" s="8">
        <v>1</v>
      </c>
      <c r="F6895" s="7">
        <v>47.5</v>
      </c>
      <c r="G6895" s="8"/>
      <c r="H6895" s="9">
        <v>45036.678483715281</v>
      </c>
      <c r="I6895" s="20" t="str">
        <f>Table2[[#This Row],[StoreID]]&amp;"-"&amp;Table2[[#This Row],[OrderNumer]]</f>
        <v>1-6132</v>
      </c>
    </row>
    <row r="6896" spans="1:9" x14ac:dyDescent="0.35">
      <c r="A6896" s="19">
        <v>6134</v>
      </c>
      <c r="B6896" s="19">
        <v>1</v>
      </c>
      <c r="C6896" s="8">
        <v>14</v>
      </c>
      <c r="D6896" s="8">
        <v>472</v>
      </c>
      <c r="E6896" s="8">
        <v>1</v>
      </c>
      <c r="F6896" s="7">
        <v>62.5</v>
      </c>
      <c r="G6896" s="8"/>
      <c r="H6896" s="9">
        <v>45036.683447604169</v>
      </c>
      <c r="I6896" s="20" t="str">
        <f>Table2[[#This Row],[StoreID]]&amp;"-"&amp;Table2[[#This Row],[OrderNumer]]</f>
        <v>1-6134</v>
      </c>
    </row>
    <row r="6897" spans="1:9" x14ac:dyDescent="0.35">
      <c r="A6897" s="19">
        <v>6134</v>
      </c>
      <c r="B6897" s="19">
        <v>1</v>
      </c>
      <c r="C6897" s="8">
        <v>14</v>
      </c>
      <c r="D6897" s="8">
        <v>4090</v>
      </c>
      <c r="E6897" s="8">
        <v>1</v>
      </c>
      <c r="F6897" s="7">
        <v>47.5</v>
      </c>
      <c r="G6897" s="8"/>
      <c r="H6897" s="9">
        <v>45036.683447685187</v>
      </c>
      <c r="I6897" s="20" t="str">
        <f>Table2[[#This Row],[StoreID]]&amp;"-"&amp;Table2[[#This Row],[OrderNumer]]</f>
        <v>1-6134</v>
      </c>
    </row>
    <row r="6898" spans="1:9" x14ac:dyDescent="0.35">
      <c r="A6898" s="19">
        <v>6135</v>
      </c>
      <c r="B6898" s="19">
        <v>1</v>
      </c>
      <c r="C6898" s="8">
        <v>10</v>
      </c>
      <c r="D6898" s="8">
        <v>603</v>
      </c>
      <c r="E6898" s="8">
        <v>1</v>
      </c>
      <c r="F6898" s="7">
        <v>497.5</v>
      </c>
      <c r="G6898" s="8"/>
      <c r="H6898" s="9">
        <v>45036.684030555552</v>
      </c>
      <c r="I6898" s="20" t="str">
        <f>Table2[[#This Row],[StoreID]]&amp;"-"&amp;Table2[[#This Row],[OrderNumer]]</f>
        <v>1-6135</v>
      </c>
    </row>
    <row r="6899" spans="1:9" x14ac:dyDescent="0.35">
      <c r="A6899" s="19">
        <v>6138</v>
      </c>
      <c r="B6899" s="19">
        <v>1</v>
      </c>
      <c r="C6899" s="8">
        <v>10</v>
      </c>
      <c r="D6899" s="8">
        <v>4092</v>
      </c>
      <c r="E6899" s="8">
        <v>1</v>
      </c>
      <c r="F6899" s="7">
        <v>25</v>
      </c>
      <c r="G6899" s="8"/>
      <c r="H6899" s="9">
        <v>45036.690336921296</v>
      </c>
      <c r="I6899" s="20" t="str">
        <f>Table2[[#This Row],[StoreID]]&amp;"-"&amp;Table2[[#This Row],[OrderNumer]]</f>
        <v>1-6138</v>
      </c>
    </row>
    <row r="6900" spans="1:9" x14ac:dyDescent="0.35">
      <c r="A6900" s="19">
        <v>6143</v>
      </c>
      <c r="B6900" s="19">
        <v>1</v>
      </c>
      <c r="C6900" s="8">
        <v>1</v>
      </c>
      <c r="D6900" s="8">
        <v>599</v>
      </c>
      <c r="E6900" s="8">
        <v>1</v>
      </c>
      <c r="F6900" s="7">
        <v>175</v>
      </c>
      <c r="G6900" s="8"/>
      <c r="H6900" s="9">
        <v>45036.709273414352</v>
      </c>
      <c r="I6900" s="20" t="str">
        <f>Table2[[#This Row],[StoreID]]&amp;"-"&amp;Table2[[#This Row],[OrderNumer]]</f>
        <v>1-6143</v>
      </c>
    </row>
    <row r="6901" spans="1:9" x14ac:dyDescent="0.35">
      <c r="A6901" s="19">
        <v>6144</v>
      </c>
      <c r="B6901" s="19">
        <v>1</v>
      </c>
      <c r="C6901" s="8">
        <v>10</v>
      </c>
      <c r="D6901" s="8">
        <v>3419</v>
      </c>
      <c r="E6901" s="8">
        <v>1</v>
      </c>
      <c r="F6901" s="7">
        <v>287.5</v>
      </c>
      <c r="G6901" s="8"/>
      <c r="H6901" s="9">
        <v>45036.711959340275</v>
      </c>
      <c r="I6901" s="20" t="str">
        <f>Table2[[#This Row],[StoreID]]&amp;"-"&amp;Table2[[#This Row],[OrderNumer]]</f>
        <v>1-6144</v>
      </c>
    </row>
    <row r="6902" spans="1:9" x14ac:dyDescent="0.35">
      <c r="A6902" s="19">
        <v>6144</v>
      </c>
      <c r="B6902" s="19">
        <v>1</v>
      </c>
      <c r="C6902" s="8">
        <v>10</v>
      </c>
      <c r="D6902" s="8">
        <v>4028</v>
      </c>
      <c r="E6902" s="8">
        <v>3</v>
      </c>
      <c r="F6902" s="7">
        <v>142.5</v>
      </c>
      <c r="G6902" s="8"/>
      <c r="H6902" s="9">
        <v>45036.711959340275</v>
      </c>
      <c r="I6902" s="20" t="str">
        <f>Table2[[#This Row],[StoreID]]&amp;"-"&amp;Table2[[#This Row],[OrderNumer]]</f>
        <v>1-6144</v>
      </c>
    </row>
    <row r="6903" spans="1:9" x14ac:dyDescent="0.35">
      <c r="A6903" s="19">
        <v>6145</v>
      </c>
      <c r="B6903" s="19">
        <v>1</v>
      </c>
      <c r="C6903" s="8">
        <v>10</v>
      </c>
      <c r="D6903" s="8">
        <v>3419</v>
      </c>
      <c r="E6903" s="8">
        <v>-1</v>
      </c>
      <c r="F6903" s="7">
        <v>-287.5</v>
      </c>
      <c r="G6903" s="8" t="s">
        <v>122</v>
      </c>
      <c r="H6903" s="9">
        <v>45036.715717511572</v>
      </c>
      <c r="I6903" s="20" t="str">
        <f>Table2[[#This Row],[StoreID]]&amp;"-"&amp;Table2[[#This Row],[OrderNumer]]</f>
        <v>1-6145</v>
      </c>
    </row>
    <row r="6904" spans="1:9" x14ac:dyDescent="0.35">
      <c r="A6904" s="19">
        <v>6147</v>
      </c>
      <c r="B6904" s="19">
        <v>1</v>
      </c>
      <c r="C6904" s="8">
        <v>10</v>
      </c>
      <c r="D6904" s="8">
        <v>4028</v>
      </c>
      <c r="E6904" s="8">
        <v>1</v>
      </c>
      <c r="F6904" s="7">
        <v>47.5</v>
      </c>
      <c r="G6904" s="8"/>
      <c r="H6904" s="9">
        <v>45036.71656400463</v>
      </c>
      <c r="I6904" s="20" t="str">
        <f>Table2[[#This Row],[StoreID]]&amp;"-"&amp;Table2[[#This Row],[OrderNumer]]</f>
        <v>1-6147</v>
      </c>
    </row>
    <row r="6905" spans="1:9" x14ac:dyDescent="0.35">
      <c r="A6905" s="19">
        <v>6151</v>
      </c>
      <c r="B6905" s="19">
        <v>1</v>
      </c>
      <c r="C6905" s="8">
        <v>9</v>
      </c>
      <c r="D6905" s="8">
        <v>4079</v>
      </c>
      <c r="E6905" s="8">
        <v>2</v>
      </c>
      <c r="F6905" s="7">
        <v>50</v>
      </c>
      <c r="G6905" s="8"/>
      <c r="H6905" s="9">
        <v>45036.727561655091</v>
      </c>
      <c r="I6905" s="20" t="str">
        <f>Table2[[#This Row],[StoreID]]&amp;"-"&amp;Table2[[#This Row],[OrderNumer]]</f>
        <v>1-6151</v>
      </c>
    </row>
    <row r="6906" spans="1:9" x14ac:dyDescent="0.35">
      <c r="A6906" s="19">
        <v>6154</v>
      </c>
      <c r="B6906" s="19">
        <v>1</v>
      </c>
      <c r="C6906" s="8">
        <v>9</v>
      </c>
      <c r="D6906" s="8">
        <v>608</v>
      </c>
      <c r="E6906" s="8">
        <v>1</v>
      </c>
      <c r="F6906" s="7">
        <v>325</v>
      </c>
      <c r="G6906" s="8"/>
      <c r="H6906" s="9">
        <v>45036.732655243053</v>
      </c>
      <c r="I6906" s="20" t="str">
        <f>Table2[[#This Row],[StoreID]]&amp;"-"&amp;Table2[[#This Row],[OrderNumer]]</f>
        <v>1-6154</v>
      </c>
    </row>
    <row r="6907" spans="1:9" x14ac:dyDescent="0.35">
      <c r="A6907" s="19">
        <v>6154</v>
      </c>
      <c r="B6907" s="19">
        <v>1</v>
      </c>
      <c r="C6907" s="8">
        <v>9</v>
      </c>
      <c r="D6907" s="8">
        <v>4090</v>
      </c>
      <c r="E6907" s="8">
        <v>1</v>
      </c>
      <c r="F6907" s="7">
        <v>47.5</v>
      </c>
      <c r="G6907" s="8"/>
      <c r="H6907" s="9">
        <v>45036.73265528935</v>
      </c>
      <c r="I6907" s="20" t="str">
        <f>Table2[[#This Row],[StoreID]]&amp;"-"&amp;Table2[[#This Row],[OrderNumer]]</f>
        <v>1-6154</v>
      </c>
    </row>
    <row r="6908" spans="1:9" x14ac:dyDescent="0.35">
      <c r="A6908" s="19">
        <v>6154</v>
      </c>
      <c r="B6908" s="19">
        <v>1</v>
      </c>
      <c r="C6908" s="8">
        <v>9</v>
      </c>
      <c r="D6908" s="8">
        <v>4090</v>
      </c>
      <c r="E6908" s="8">
        <v>1</v>
      </c>
      <c r="F6908" s="7">
        <v>47.5</v>
      </c>
      <c r="G6908" s="8"/>
      <c r="H6908" s="9">
        <v>45036.73265528935</v>
      </c>
      <c r="I6908" s="20" t="str">
        <f>Table2[[#This Row],[StoreID]]&amp;"-"&amp;Table2[[#This Row],[OrderNumer]]</f>
        <v>1-6154</v>
      </c>
    </row>
    <row r="6909" spans="1:9" x14ac:dyDescent="0.35">
      <c r="A6909" s="19">
        <v>6155</v>
      </c>
      <c r="B6909" s="19">
        <v>1</v>
      </c>
      <c r="C6909" s="8">
        <v>10</v>
      </c>
      <c r="D6909" s="8">
        <v>3444</v>
      </c>
      <c r="E6909" s="8">
        <v>1</v>
      </c>
      <c r="F6909" s="7">
        <v>299.5</v>
      </c>
      <c r="G6909" s="8"/>
      <c r="H6909" s="9">
        <v>45036.734476307873</v>
      </c>
      <c r="I6909" s="20" t="str">
        <f>Table2[[#This Row],[StoreID]]&amp;"-"&amp;Table2[[#This Row],[OrderNumer]]</f>
        <v>1-6155</v>
      </c>
    </row>
    <row r="6910" spans="1:9" x14ac:dyDescent="0.35">
      <c r="A6910" s="19">
        <v>6156</v>
      </c>
      <c r="B6910" s="19">
        <v>1</v>
      </c>
      <c r="C6910" s="8">
        <v>2</v>
      </c>
      <c r="D6910" s="8">
        <v>4079</v>
      </c>
      <c r="E6910" s="8">
        <v>2</v>
      </c>
      <c r="F6910" s="7">
        <v>50</v>
      </c>
      <c r="G6910" s="8"/>
      <c r="H6910" s="9">
        <v>45036.736488622686</v>
      </c>
      <c r="I6910" s="20" t="str">
        <f>Table2[[#This Row],[StoreID]]&amp;"-"&amp;Table2[[#This Row],[OrderNumer]]</f>
        <v>1-6156</v>
      </c>
    </row>
    <row r="6911" spans="1:9" x14ac:dyDescent="0.35">
      <c r="A6911" s="19">
        <v>6158</v>
      </c>
      <c r="B6911" s="19">
        <v>1</v>
      </c>
      <c r="C6911" s="8">
        <v>10</v>
      </c>
      <c r="D6911" s="8">
        <v>3343</v>
      </c>
      <c r="E6911" s="8">
        <v>1</v>
      </c>
      <c r="F6911" s="7">
        <v>125</v>
      </c>
      <c r="G6911" s="8"/>
      <c r="H6911" s="9">
        <v>45036.737658564816</v>
      </c>
      <c r="I6911" s="20" t="str">
        <f>Table2[[#This Row],[StoreID]]&amp;"-"&amp;Table2[[#This Row],[OrderNumer]]</f>
        <v>1-6158</v>
      </c>
    </row>
    <row r="6912" spans="1:9" x14ac:dyDescent="0.35">
      <c r="A6912" s="19">
        <v>6161</v>
      </c>
      <c r="B6912" s="19">
        <v>1</v>
      </c>
      <c r="C6912" s="8">
        <v>15</v>
      </c>
      <c r="D6912" s="8">
        <v>4028</v>
      </c>
      <c r="E6912" s="8">
        <v>1</v>
      </c>
      <c r="F6912" s="7">
        <v>47.5</v>
      </c>
      <c r="G6912" s="8"/>
      <c r="H6912" s="9">
        <v>45036.827784756948</v>
      </c>
      <c r="I6912" s="20" t="str">
        <f>Table2[[#This Row],[StoreID]]&amp;"-"&amp;Table2[[#This Row],[OrderNumer]]</f>
        <v>1-6161</v>
      </c>
    </row>
    <row r="6913" spans="1:9" x14ac:dyDescent="0.35">
      <c r="A6913" s="19">
        <v>6161</v>
      </c>
      <c r="B6913" s="19">
        <v>1</v>
      </c>
      <c r="C6913" s="8">
        <v>15</v>
      </c>
      <c r="D6913" s="8">
        <v>4028</v>
      </c>
      <c r="E6913" s="8">
        <v>1</v>
      </c>
      <c r="F6913" s="7">
        <v>47.5</v>
      </c>
      <c r="G6913" s="8"/>
      <c r="H6913" s="9">
        <v>45036.827784803238</v>
      </c>
      <c r="I6913" s="20" t="str">
        <f>Table2[[#This Row],[StoreID]]&amp;"-"&amp;Table2[[#This Row],[OrderNumer]]</f>
        <v>1-6161</v>
      </c>
    </row>
    <row r="6914" spans="1:9" x14ac:dyDescent="0.35">
      <c r="A6914" s="19">
        <v>6162</v>
      </c>
      <c r="B6914" s="19">
        <v>1</v>
      </c>
      <c r="C6914" s="8">
        <v>5</v>
      </c>
      <c r="D6914" s="8">
        <v>4090</v>
      </c>
      <c r="E6914" s="8">
        <v>1</v>
      </c>
      <c r="F6914" s="7">
        <v>47.5</v>
      </c>
      <c r="G6914" s="8"/>
      <c r="H6914" s="9">
        <v>45036.839135034723</v>
      </c>
      <c r="I6914" s="20" t="str">
        <f>Table2[[#This Row],[StoreID]]&amp;"-"&amp;Table2[[#This Row],[OrderNumer]]</f>
        <v>1-6162</v>
      </c>
    </row>
    <row r="6915" spans="1:9" x14ac:dyDescent="0.35">
      <c r="A6915" s="19">
        <v>6163</v>
      </c>
      <c r="B6915" s="19">
        <v>1</v>
      </c>
      <c r="C6915" s="8">
        <v>1</v>
      </c>
      <c r="D6915" s="8">
        <v>16</v>
      </c>
      <c r="E6915" s="8">
        <v>1</v>
      </c>
      <c r="F6915" s="7">
        <v>225</v>
      </c>
      <c r="G6915" s="8"/>
      <c r="H6915" s="9">
        <v>45036.841174074078</v>
      </c>
      <c r="I6915" s="20" t="str">
        <f>Table2[[#This Row],[StoreID]]&amp;"-"&amp;Table2[[#This Row],[OrderNumer]]</f>
        <v>1-6163</v>
      </c>
    </row>
    <row r="6916" spans="1:9" x14ac:dyDescent="0.35">
      <c r="A6916" s="19">
        <v>6163</v>
      </c>
      <c r="B6916" s="19">
        <v>1</v>
      </c>
      <c r="C6916" s="8">
        <v>1</v>
      </c>
      <c r="D6916" s="8">
        <v>447</v>
      </c>
      <c r="E6916" s="8">
        <v>1</v>
      </c>
      <c r="F6916" s="7">
        <v>300</v>
      </c>
      <c r="G6916" s="8"/>
      <c r="H6916" s="9">
        <v>45036.841174074078</v>
      </c>
      <c r="I6916" s="20" t="str">
        <f>Table2[[#This Row],[StoreID]]&amp;"-"&amp;Table2[[#This Row],[OrderNumer]]</f>
        <v>1-6163</v>
      </c>
    </row>
    <row r="6917" spans="1:9" x14ac:dyDescent="0.35">
      <c r="A6917" s="19">
        <v>6164</v>
      </c>
      <c r="B6917" s="19">
        <v>1</v>
      </c>
      <c r="C6917" s="8">
        <v>1</v>
      </c>
      <c r="D6917" s="8">
        <v>477</v>
      </c>
      <c r="E6917" s="8">
        <v>4</v>
      </c>
      <c r="F6917" s="7">
        <v>140</v>
      </c>
      <c r="G6917" s="8"/>
      <c r="H6917" s="9">
        <v>45036.84223869213</v>
      </c>
      <c r="I6917" s="20" t="str">
        <f>Table2[[#This Row],[StoreID]]&amp;"-"&amp;Table2[[#This Row],[OrderNumer]]</f>
        <v>1-6164</v>
      </c>
    </row>
    <row r="6918" spans="1:9" x14ac:dyDescent="0.35">
      <c r="A6918" s="19">
        <v>6167</v>
      </c>
      <c r="B6918" s="19">
        <v>1</v>
      </c>
      <c r="C6918" s="8">
        <v>10</v>
      </c>
      <c r="D6918" s="8">
        <v>2855</v>
      </c>
      <c r="E6918" s="8">
        <v>1</v>
      </c>
      <c r="F6918" s="7">
        <v>175</v>
      </c>
      <c r="G6918" s="8"/>
      <c r="H6918" s="9">
        <v>45036.846412002313</v>
      </c>
      <c r="I6918" s="20" t="str">
        <f>Table2[[#This Row],[StoreID]]&amp;"-"&amp;Table2[[#This Row],[OrderNumer]]</f>
        <v>1-6167</v>
      </c>
    </row>
    <row r="6919" spans="1:9" x14ac:dyDescent="0.35">
      <c r="A6919" s="19">
        <v>6167</v>
      </c>
      <c r="B6919" s="19">
        <v>1</v>
      </c>
      <c r="C6919" s="8">
        <v>10</v>
      </c>
      <c r="D6919" s="8">
        <v>579</v>
      </c>
      <c r="E6919" s="8">
        <v>1</v>
      </c>
      <c r="F6919" s="7">
        <v>445</v>
      </c>
      <c r="G6919" s="8"/>
      <c r="H6919" s="9">
        <v>45036.846412037034</v>
      </c>
      <c r="I6919" s="20" t="str">
        <f>Table2[[#This Row],[StoreID]]&amp;"-"&amp;Table2[[#This Row],[OrderNumer]]</f>
        <v>1-6167</v>
      </c>
    </row>
    <row r="6920" spans="1:9" x14ac:dyDescent="0.35">
      <c r="A6920" s="19">
        <v>6167</v>
      </c>
      <c r="B6920" s="19">
        <v>1</v>
      </c>
      <c r="C6920" s="8">
        <v>10</v>
      </c>
      <c r="D6920" s="8">
        <v>2776</v>
      </c>
      <c r="E6920" s="8">
        <v>1</v>
      </c>
      <c r="F6920" s="7">
        <v>225</v>
      </c>
      <c r="G6920" s="8"/>
      <c r="H6920" s="9">
        <v>45036.846412037034</v>
      </c>
      <c r="I6920" s="20" t="str">
        <f>Table2[[#This Row],[StoreID]]&amp;"-"&amp;Table2[[#This Row],[OrderNumer]]</f>
        <v>1-6167</v>
      </c>
    </row>
    <row r="6921" spans="1:9" x14ac:dyDescent="0.35">
      <c r="A6921" s="19">
        <v>6168</v>
      </c>
      <c r="B6921" s="19">
        <v>1</v>
      </c>
      <c r="C6921" s="8">
        <v>1</v>
      </c>
      <c r="D6921" s="8">
        <v>447</v>
      </c>
      <c r="E6921" s="8">
        <v>-1</v>
      </c>
      <c r="F6921" s="7">
        <v>-300</v>
      </c>
      <c r="G6921" s="8" t="s">
        <v>241</v>
      </c>
      <c r="H6921" s="9">
        <v>45036.846956562498</v>
      </c>
      <c r="I6921" s="20" t="str">
        <f>Table2[[#This Row],[StoreID]]&amp;"-"&amp;Table2[[#This Row],[OrderNumer]]</f>
        <v>1-6168</v>
      </c>
    </row>
    <row r="6922" spans="1:9" x14ac:dyDescent="0.35">
      <c r="A6922" s="19">
        <v>6169</v>
      </c>
      <c r="B6922" s="19">
        <v>1</v>
      </c>
      <c r="C6922" s="8">
        <v>1</v>
      </c>
      <c r="D6922" s="8">
        <v>454</v>
      </c>
      <c r="E6922" s="8">
        <v>1</v>
      </c>
      <c r="F6922" s="7">
        <v>200</v>
      </c>
      <c r="G6922" s="8"/>
      <c r="H6922" s="9">
        <v>45036.847296643522</v>
      </c>
      <c r="I6922" s="20" t="str">
        <f>Table2[[#This Row],[StoreID]]&amp;"-"&amp;Table2[[#This Row],[OrderNumer]]</f>
        <v>1-6169</v>
      </c>
    </row>
    <row r="6923" spans="1:9" x14ac:dyDescent="0.35">
      <c r="A6923" s="19">
        <v>6176</v>
      </c>
      <c r="B6923" s="19">
        <v>1</v>
      </c>
      <c r="C6923" s="8">
        <v>11</v>
      </c>
      <c r="D6923" s="8">
        <v>4028</v>
      </c>
      <c r="E6923" s="8">
        <v>1</v>
      </c>
      <c r="F6923" s="7">
        <v>47.5</v>
      </c>
      <c r="G6923" s="8"/>
      <c r="H6923" s="9">
        <v>45036.854633483796</v>
      </c>
      <c r="I6923" s="20" t="str">
        <f>Table2[[#This Row],[StoreID]]&amp;"-"&amp;Table2[[#This Row],[OrderNumer]]</f>
        <v>1-6176</v>
      </c>
    </row>
    <row r="6924" spans="1:9" x14ac:dyDescent="0.35">
      <c r="A6924" s="19">
        <v>6194</v>
      </c>
      <c r="B6924" s="19">
        <v>1</v>
      </c>
      <c r="C6924" s="8">
        <v>15</v>
      </c>
      <c r="D6924" s="8">
        <v>4090</v>
      </c>
      <c r="E6924" s="8">
        <v>1</v>
      </c>
      <c r="F6924" s="7">
        <v>47.5</v>
      </c>
      <c r="G6924" s="8"/>
      <c r="H6924" s="9">
        <v>45036.897652118052</v>
      </c>
      <c r="I6924" s="20" t="str">
        <f>Table2[[#This Row],[StoreID]]&amp;"-"&amp;Table2[[#This Row],[OrderNumer]]</f>
        <v>1-6194</v>
      </c>
    </row>
    <row r="6925" spans="1:9" x14ac:dyDescent="0.35">
      <c r="A6925" s="19">
        <v>6196</v>
      </c>
      <c r="B6925" s="19">
        <v>1</v>
      </c>
      <c r="C6925" s="8">
        <v>15</v>
      </c>
      <c r="D6925" s="8">
        <v>2855</v>
      </c>
      <c r="E6925" s="8">
        <v>1</v>
      </c>
      <c r="F6925" s="7">
        <v>175</v>
      </c>
      <c r="G6925" s="8"/>
      <c r="H6925" s="9">
        <v>45036.902653124998</v>
      </c>
      <c r="I6925" s="20" t="str">
        <f>Table2[[#This Row],[StoreID]]&amp;"-"&amp;Table2[[#This Row],[OrderNumer]]</f>
        <v>1-6196</v>
      </c>
    </row>
    <row r="6926" spans="1:9" x14ac:dyDescent="0.35">
      <c r="A6926" s="19">
        <v>6206</v>
      </c>
      <c r="B6926" s="19">
        <v>1</v>
      </c>
      <c r="C6926" s="8">
        <v>1</v>
      </c>
      <c r="D6926" s="8">
        <v>604</v>
      </c>
      <c r="E6926" s="8">
        <v>1</v>
      </c>
      <c r="F6926" s="7">
        <v>97.5</v>
      </c>
      <c r="G6926" s="8"/>
      <c r="H6926" s="9">
        <v>45036.913311145836</v>
      </c>
      <c r="I6926" s="20" t="str">
        <f>Table2[[#This Row],[StoreID]]&amp;"-"&amp;Table2[[#This Row],[OrderNumer]]</f>
        <v>1-6206</v>
      </c>
    </row>
    <row r="6927" spans="1:9" x14ac:dyDescent="0.35">
      <c r="A6927" s="19">
        <v>6206</v>
      </c>
      <c r="B6927" s="19">
        <v>1</v>
      </c>
      <c r="C6927" s="8">
        <v>1</v>
      </c>
      <c r="D6927" s="8">
        <v>472</v>
      </c>
      <c r="E6927" s="8">
        <v>1</v>
      </c>
      <c r="F6927" s="7">
        <v>62.5</v>
      </c>
      <c r="G6927" s="8"/>
      <c r="H6927" s="9">
        <v>45036.913311145836</v>
      </c>
      <c r="I6927" s="20" t="str">
        <f>Table2[[#This Row],[StoreID]]&amp;"-"&amp;Table2[[#This Row],[OrderNumer]]</f>
        <v>1-6206</v>
      </c>
    </row>
    <row r="6928" spans="1:9" x14ac:dyDescent="0.35">
      <c r="A6928" s="19">
        <v>6208</v>
      </c>
      <c r="B6928" s="19">
        <v>1</v>
      </c>
      <c r="C6928" s="8">
        <v>5</v>
      </c>
      <c r="D6928" s="8">
        <v>710</v>
      </c>
      <c r="E6928" s="8">
        <v>1</v>
      </c>
      <c r="F6928" s="7">
        <v>100</v>
      </c>
      <c r="G6928" s="8"/>
      <c r="H6928" s="9">
        <v>45036.914676817127</v>
      </c>
      <c r="I6928" s="20" t="str">
        <f>Table2[[#This Row],[StoreID]]&amp;"-"&amp;Table2[[#This Row],[OrderNumer]]</f>
        <v>1-6208</v>
      </c>
    </row>
    <row r="6929" spans="1:9" x14ac:dyDescent="0.35">
      <c r="A6929" s="19">
        <v>6212</v>
      </c>
      <c r="B6929" s="19">
        <v>1</v>
      </c>
      <c r="C6929" s="8">
        <v>15</v>
      </c>
      <c r="D6929" s="8">
        <v>3633</v>
      </c>
      <c r="E6929" s="8">
        <v>1</v>
      </c>
      <c r="F6929" s="7">
        <v>599.5</v>
      </c>
      <c r="G6929" s="8"/>
      <c r="H6929" s="9">
        <v>45036.923305243057</v>
      </c>
      <c r="I6929" s="20" t="str">
        <f>Table2[[#This Row],[StoreID]]&amp;"-"&amp;Table2[[#This Row],[OrderNumer]]</f>
        <v>1-6212</v>
      </c>
    </row>
    <row r="6930" spans="1:9" x14ac:dyDescent="0.35">
      <c r="A6930" s="19">
        <v>6213</v>
      </c>
      <c r="B6930" s="19">
        <v>1</v>
      </c>
      <c r="C6930" s="8">
        <v>15</v>
      </c>
      <c r="D6930" s="8">
        <v>3227</v>
      </c>
      <c r="E6930" s="8">
        <v>1</v>
      </c>
      <c r="F6930" s="7">
        <v>34.5</v>
      </c>
      <c r="G6930" s="8"/>
      <c r="H6930" s="9">
        <v>45036.923453900461</v>
      </c>
      <c r="I6930" s="20" t="str">
        <f>Table2[[#This Row],[StoreID]]&amp;"-"&amp;Table2[[#This Row],[OrderNumer]]</f>
        <v>1-6213</v>
      </c>
    </row>
    <row r="6931" spans="1:9" x14ac:dyDescent="0.35">
      <c r="A6931" s="19">
        <v>6216</v>
      </c>
      <c r="B6931" s="19">
        <v>1</v>
      </c>
      <c r="C6931" s="8">
        <v>10</v>
      </c>
      <c r="D6931" s="8">
        <v>3718</v>
      </c>
      <c r="E6931" s="8">
        <v>1</v>
      </c>
      <c r="F6931" s="7">
        <v>275</v>
      </c>
      <c r="G6931" s="8"/>
      <c r="H6931" s="9">
        <v>45036.929408217591</v>
      </c>
      <c r="I6931" s="20" t="str">
        <f>Table2[[#This Row],[StoreID]]&amp;"-"&amp;Table2[[#This Row],[OrderNumer]]</f>
        <v>1-6216</v>
      </c>
    </row>
    <row r="6932" spans="1:9" x14ac:dyDescent="0.35">
      <c r="A6932" s="19">
        <v>6217</v>
      </c>
      <c r="B6932" s="19">
        <v>1</v>
      </c>
      <c r="C6932" s="8">
        <v>5</v>
      </c>
      <c r="D6932" s="8">
        <v>15</v>
      </c>
      <c r="E6932" s="8">
        <v>1</v>
      </c>
      <c r="F6932" s="7">
        <v>575</v>
      </c>
      <c r="G6932" s="8"/>
      <c r="H6932" s="9">
        <v>45036.931507372683</v>
      </c>
      <c r="I6932" s="20" t="str">
        <f>Table2[[#This Row],[StoreID]]&amp;"-"&amp;Table2[[#This Row],[OrderNumer]]</f>
        <v>1-6217</v>
      </c>
    </row>
    <row r="6933" spans="1:9" x14ac:dyDescent="0.35">
      <c r="A6933" s="19">
        <v>6217</v>
      </c>
      <c r="B6933" s="19">
        <v>1</v>
      </c>
      <c r="C6933" s="8">
        <v>5</v>
      </c>
      <c r="D6933" s="8">
        <v>18</v>
      </c>
      <c r="E6933" s="8">
        <v>3</v>
      </c>
      <c r="F6933" s="7">
        <v>2175</v>
      </c>
      <c r="G6933" s="8"/>
      <c r="H6933" s="9">
        <v>45036.931507407404</v>
      </c>
      <c r="I6933" s="20" t="str">
        <f>Table2[[#This Row],[StoreID]]&amp;"-"&amp;Table2[[#This Row],[OrderNumer]]</f>
        <v>1-6217</v>
      </c>
    </row>
    <row r="6934" spans="1:9" x14ac:dyDescent="0.35">
      <c r="A6934" s="19">
        <v>6223</v>
      </c>
      <c r="B6934" s="19">
        <v>1</v>
      </c>
      <c r="C6934" s="8">
        <v>1</v>
      </c>
      <c r="D6934" s="8">
        <v>470</v>
      </c>
      <c r="E6934" s="8">
        <v>1</v>
      </c>
      <c r="F6934" s="7">
        <v>20</v>
      </c>
      <c r="G6934" s="8"/>
      <c r="H6934" s="9">
        <v>45036.938714895834</v>
      </c>
      <c r="I6934" s="20" t="str">
        <f>Table2[[#This Row],[StoreID]]&amp;"-"&amp;Table2[[#This Row],[OrderNumer]]</f>
        <v>1-6223</v>
      </c>
    </row>
    <row r="6935" spans="1:9" x14ac:dyDescent="0.35">
      <c r="A6935" s="19">
        <v>6223</v>
      </c>
      <c r="B6935" s="19">
        <v>1</v>
      </c>
      <c r="C6935" s="8">
        <v>1</v>
      </c>
      <c r="D6935" s="8">
        <v>474</v>
      </c>
      <c r="E6935" s="8">
        <v>1</v>
      </c>
      <c r="F6935" s="7">
        <v>50</v>
      </c>
      <c r="G6935" s="8"/>
      <c r="H6935" s="9">
        <v>45036.938714930555</v>
      </c>
      <c r="I6935" s="20" t="str">
        <f>Table2[[#This Row],[StoreID]]&amp;"-"&amp;Table2[[#This Row],[OrderNumer]]</f>
        <v>1-6223</v>
      </c>
    </row>
    <row r="6936" spans="1:9" x14ac:dyDescent="0.35">
      <c r="A6936" s="19">
        <v>6223</v>
      </c>
      <c r="B6936" s="19">
        <v>1</v>
      </c>
      <c r="C6936" s="8">
        <v>1</v>
      </c>
      <c r="D6936" s="8">
        <v>470</v>
      </c>
      <c r="E6936" s="8">
        <v>1</v>
      </c>
      <c r="F6936" s="7">
        <v>20</v>
      </c>
      <c r="G6936" s="8"/>
      <c r="H6936" s="9">
        <v>45036.938714965276</v>
      </c>
      <c r="I6936" s="20" t="str">
        <f>Table2[[#This Row],[StoreID]]&amp;"-"&amp;Table2[[#This Row],[OrderNumer]]</f>
        <v>1-6223</v>
      </c>
    </row>
    <row r="6937" spans="1:9" x14ac:dyDescent="0.35">
      <c r="A6937" s="19">
        <v>6226</v>
      </c>
      <c r="B6937" s="19">
        <v>1</v>
      </c>
      <c r="C6937" s="8">
        <v>10</v>
      </c>
      <c r="D6937" s="8">
        <v>474</v>
      </c>
      <c r="E6937" s="8">
        <v>1</v>
      </c>
      <c r="F6937" s="7">
        <v>50</v>
      </c>
      <c r="G6937" s="8"/>
      <c r="H6937" s="9">
        <v>45036.940958993058</v>
      </c>
      <c r="I6937" s="20" t="str">
        <f>Table2[[#This Row],[StoreID]]&amp;"-"&amp;Table2[[#This Row],[OrderNumer]]</f>
        <v>1-6226</v>
      </c>
    </row>
    <row r="6938" spans="1:9" x14ac:dyDescent="0.35">
      <c r="A6938" s="19">
        <v>6226</v>
      </c>
      <c r="B6938" s="19">
        <v>1</v>
      </c>
      <c r="C6938" s="8">
        <v>10</v>
      </c>
      <c r="D6938" s="8">
        <v>462</v>
      </c>
      <c r="E6938" s="8">
        <v>1</v>
      </c>
      <c r="F6938" s="7">
        <v>10</v>
      </c>
      <c r="G6938" s="8"/>
      <c r="H6938" s="9">
        <v>45036.940959027779</v>
      </c>
      <c r="I6938" s="20" t="str">
        <f>Table2[[#This Row],[StoreID]]&amp;"-"&amp;Table2[[#This Row],[OrderNumer]]</f>
        <v>1-6226</v>
      </c>
    </row>
    <row r="6939" spans="1:9" x14ac:dyDescent="0.35">
      <c r="A6939" s="19">
        <v>6226</v>
      </c>
      <c r="B6939" s="19">
        <v>1</v>
      </c>
      <c r="C6939" s="8">
        <v>10</v>
      </c>
      <c r="D6939" s="8">
        <v>475</v>
      </c>
      <c r="E6939" s="8">
        <v>1</v>
      </c>
      <c r="F6939" s="7">
        <v>50</v>
      </c>
      <c r="G6939" s="8"/>
      <c r="H6939" s="9">
        <v>45036.940959108797</v>
      </c>
      <c r="I6939" s="20" t="str">
        <f>Table2[[#This Row],[StoreID]]&amp;"-"&amp;Table2[[#This Row],[OrderNumer]]</f>
        <v>1-6226</v>
      </c>
    </row>
    <row r="6940" spans="1:9" x14ac:dyDescent="0.35">
      <c r="A6940" s="19">
        <v>6226</v>
      </c>
      <c r="B6940" s="19">
        <v>1</v>
      </c>
      <c r="C6940" s="8">
        <v>10</v>
      </c>
      <c r="D6940" s="8">
        <v>386</v>
      </c>
      <c r="E6940" s="8">
        <v>1</v>
      </c>
      <c r="F6940" s="7">
        <v>20</v>
      </c>
      <c r="G6940" s="8"/>
      <c r="H6940" s="9">
        <v>45036.940959108797</v>
      </c>
      <c r="I6940" s="20" t="str">
        <f>Table2[[#This Row],[StoreID]]&amp;"-"&amp;Table2[[#This Row],[OrderNumer]]</f>
        <v>1-6226</v>
      </c>
    </row>
    <row r="6941" spans="1:9" x14ac:dyDescent="0.35">
      <c r="A6941" s="19">
        <v>6227</v>
      </c>
      <c r="B6941" s="19">
        <v>1</v>
      </c>
      <c r="C6941" s="8">
        <v>1</v>
      </c>
      <c r="D6941" s="8">
        <v>1138</v>
      </c>
      <c r="E6941" s="8">
        <v>1</v>
      </c>
      <c r="F6941" s="7">
        <v>200</v>
      </c>
      <c r="G6941" s="8"/>
      <c r="H6941" s="9">
        <v>45036.942351307873</v>
      </c>
      <c r="I6941" s="20" t="str">
        <f>Table2[[#This Row],[StoreID]]&amp;"-"&amp;Table2[[#This Row],[OrderNumer]]</f>
        <v>1-6227</v>
      </c>
    </row>
    <row r="6942" spans="1:9" x14ac:dyDescent="0.35">
      <c r="A6942" s="19">
        <v>6227</v>
      </c>
      <c r="B6942" s="19">
        <v>1</v>
      </c>
      <c r="C6942" s="8">
        <v>1</v>
      </c>
      <c r="D6942" s="8">
        <v>474</v>
      </c>
      <c r="E6942" s="8">
        <v>1</v>
      </c>
      <c r="F6942" s="7">
        <v>50</v>
      </c>
      <c r="G6942" s="8"/>
      <c r="H6942" s="9">
        <v>45036.94235135417</v>
      </c>
      <c r="I6942" s="20" t="str">
        <f>Table2[[#This Row],[StoreID]]&amp;"-"&amp;Table2[[#This Row],[OrderNumer]]</f>
        <v>1-6227</v>
      </c>
    </row>
    <row r="6943" spans="1:9" x14ac:dyDescent="0.35">
      <c r="A6943" s="19">
        <v>6228</v>
      </c>
      <c r="B6943" s="19">
        <v>1</v>
      </c>
      <c r="C6943" s="8">
        <v>11</v>
      </c>
      <c r="D6943" s="8">
        <v>612</v>
      </c>
      <c r="E6943" s="8">
        <v>1</v>
      </c>
      <c r="F6943" s="7">
        <v>627.5</v>
      </c>
      <c r="G6943" s="8"/>
      <c r="H6943" s="9">
        <v>45036.949442592595</v>
      </c>
      <c r="I6943" s="20" t="str">
        <f>Table2[[#This Row],[StoreID]]&amp;"-"&amp;Table2[[#This Row],[OrderNumer]]</f>
        <v>1-6228</v>
      </c>
    </row>
    <row r="6944" spans="1:9" x14ac:dyDescent="0.35">
      <c r="A6944" s="19">
        <v>6229</v>
      </c>
      <c r="B6944" s="19">
        <v>1</v>
      </c>
      <c r="C6944" s="8">
        <v>1</v>
      </c>
      <c r="D6944" s="8">
        <v>604</v>
      </c>
      <c r="E6944" s="8">
        <v>1</v>
      </c>
      <c r="F6944" s="7">
        <v>97.5</v>
      </c>
      <c r="G6944" s="8"/>
      <c r="H6944" s="9">
        <v>45036.95013232639</v>
      </c>
      <c r="I6944" s="20" t="str">
        <f>Table2[[#This Row],[StoreID]]&amp;"-"&amp;Table2[[#This Row],[OrderNumer]]</f>
        <v>1-6229</v>
      </c>
    </row>
    <row r="6945" spans="1:9" x14ac:dyDescent="0.35">
      <c r="A6945" s="19">
        <v>6229</v>
      </c>
      <c r="B6945" s="19">
        <v>1</v>
      </c>
      <c r="C6945" s="8">
        <v>1</v>
      </c>
      <c r="D6945" s="8">
        <v>604</v>
      </c>
      <c r="E6945" s="8">
        <v>1</v>
      </c>
      <c r="F6945" s="7">
        <v>97.5</v>
      </c>
      <c r="G6945" s="8"/>
      <c r="H6945" s="9">
        <v>45036.950132372687</v>
      </c>
      <c r="I6945" s="20" t="str">
        <f>Table2[[#This Row],[StoreID]]&amp;"-"&amp;Table2[[#This Row],[OrderNumer]]</f>
        <v>1-6229</v>
      </c>
    </row>
    <row r="6946" spans="1:9" x14ac:dyDescent="0.35">
      <c r="A6946" s="19">
        <v>6229</v>
      </c>
      <c r="B6946" s="19">
        <v>1</v>
      </c>
      <c r="C6946" s="8">
        <v>1</v>
      </c>
      <c r="D6946" s="8">
        <v>567</v>
      </c>
      <c r="E6946" s="8">
        <v>1</v>
      </c>
      <c r="F6946" s="7">
        <v>145</v>
      </c>
      <c r="G6946" s="8"/>
      <c r="H6946" s="9">
        <v>45036.950132557868</v>
      </c>
      <c r="I6946" s="20" t="str">
        <f>Table2[[#This Row],[StoreID]]&amp;"-"&amp;Table2[[#This Row],[OrderNumer]]</f>
        <v>1-6229</v>
      </c>
    </row>
    <row r="6947" spans="1:9" x14ac:dyDescent="0.35">
      <c r="A6947" s="19">
        <v>6235</v>
      </c>
      <c r="B6947" s="19">
        <v>1</v>
      </c>
      <c r="C6947" s="8">
        <v>10</v>
      </c>
      <c r="D6947" s="8">
        <v>2779</v>
      </c>
      <c r="E6947" s="8">
        <v>1</v>
      </c>
      <c r="F6947" s="7">
        <v>750</v>
      </c>
      <c r="G6947" s="8"/>
      <c r="H6947" s="9">
        <v>45036.954080636577</v>
      </c>
      <c r="I6947" s="20" t="str">
        <f>Table2[[#This Row],[StoreID]]&amp;"-"&amp;Table2[[#This Row],[OrderNumer]]</f>
        <v>1-6235</v>
      </c>
    </row>
    <row r="6948" spans="1:9" x14ac:dyDescent="0.35">
      <c r="A6948" s="19">
        <v>6235</v>
      </c>
      <c r="B6948" s="19">
        <v>3</v>
      </c>
      <c r="C6948" s="8">
        <v>1</v>
      </c>
      <c r="D6948" s="8">
        <v>3484</v>
      </c>
      <c r="E6948" s="8">
        <v>1</v>
      </c>
      <c r="F6948" s="7">
        <v>497.5</v>
      </c>
      <c r="G6948" s="8"/>
      <c r="H6948" s="9">
        <v>45009.663881909721</v>
      </c>
      <c r="I6948" s="20" t="str">
        <f>Table2[[#This Row],[StoreID]]&amp;"-"&amp;Table2[[#This Row],[OrderNumer]]</f>
        <v>3-6235</v>
      </c>
    </row>
    <row r="6949" spans="1:9" x14ac:dyDescent="0.35">
      <c r="A6949" s="19">
        <v>6236</v>
      </c>
      <c r="B6949" s="19">
        <v>3</v>
      </c>
      <c r="C6949" s="8">
        <v>1</v>
      </c>
      <c r="D6949" s="8">
        <v>32</v>
      </c>
      <c r="E6949" s="8">
        <v>1</v>
      </c>
      <c r="F6949" s="7">
        <v>324.5</v>
      </c>
      <c r="G6949" s="8"/>
      <c r="H6949" s="9">
        <v>45009.66726840278</v>
      </c>
      <c r="I6949" s="20" t="str">
        <f>Table2[[#This Row],[StoreID]]&amp;"-"&amp;Table2[[#This Row],[OrderNumer]]</f>
        <v>3-6236</v>
      </c>
    </row>
    <row r="6950" spans="1:9" x14ac:dyDescent="0.35">
      <c r="A6950" s="19">
        <v>6236</v>
      </c>
      <c r="B6950" s="19">
        <v>3</v>
      </c>
      <c r="C6950" s="8">
        <v>1</v>
      </c>
      <c r="D6950" s="8">
        <v>463</v>
      </c>
      <c r="E6950" s="8">
        <v>1</v>
      </c>
      <c r="F6950" s="7">
        <v>75</v>
      </c>
      <c r="G6950" s="8"/>
      <c r="H6950" s="9">
        <v>45009.66726840278</v>
      </c>
      <c r="I6950" s="20" t="str">
        <f>Table2[[#This Row],[StoreID]]&amp;"-"&amp;Table2[[#This Row],[OrderNumer]]</f>
        <v>3-6236</v>
      </c>
    </row>
    <row r="6951" spans="1:9" x14ac:dyDescent="0.35">
      <c r="A6951" s="19">
        <v>6236</v>
      </c>
      <c r="B6951" s="19">
        <v>3</v>
      </c>
      <c r="C6951" s="8">
        <v>1</v>
      </c>
      <c r="D6951" s="8">
        <v>464</v>
      </c>
      <c r="E6951" s="8">
        <v>1</v>
      </c>
      <c r="F6951" s="7">
        <v>75</v>
      </c>
      <c r="G6951" s="8"/>
      <c r="H6951" s="9">
        <v>45009.66726840278</v>
      </c>
      <c r="I6951" s="20" t="str">
        <f>Table2[[#This Row],[StoreID]]&amp;"-"&amp;Table2[[#This Row],[OrderNumer]]</f>
        <v>3-6236</v>
      </c>
    </row>
    <row r="6952" spans="1:9" x14ac:dyDescent="0.35">
      <c r="A6952" s="19">
        <v>6236</v>
      </c>
      <c r="B6952" s="19">
        <v>3</v>
      </c>
      <c r="C6952" s="8">
        <v>1</v>
      </c>
      <c r="D6952" s="8">
        <v>475</v>
      </c>
      <c r="E6952" s="8">
        <v>1</v>
      </c>
      <c r="F6952" s="7">
        <v>50</v>
      </c>
      <c r="G6952" s="8"/>
      <c r="H6952" s="9">
        <v>45009.66726840278</v>
      </c>
      <c r="I6952" s="20" t="str">
        <f>Table2[[#This Row],[StoreID]]&amp;"-"&amp;Table2[[#This Row],[OrderNumer]]</f>
        <v>3-6236</v>
      </c>
    </row>
    <row r="6953" spans="1:9" x14ac:dyDescent="0.35">
      <c r="A6953" s="19">
        <v>6236</v>
      </c>
      <c r="B6953" s="19">
        <v>3</v>
      </c>
      <c r="C6953" s="8">
        <v>1</v>
      </c>
      <c r="D6953" s="8">
        <v>475</v>
      </c>
      <c r="E6953" s="8">
        <v>1</v>
      </c>
      <c r="F6953" s="7">
        <v>50</v>
      </c>
      <c r="G6953" s="8"/>
      <c r="H6953" s="9">
        <v>45009.667268437501</v>
      </c>
      <c r="I6953" s="20" t="str">
        <f>Table2[[#This Row],[StoreID]]&amp;"-"&amp;Table2[[#This Row],[OrderNumer]]</f>
        <v>3-6236</v>
      </c>
    </row>
    <row r="6954" spans="1:9" x14ac:dyDescent="0.35">
      <c r="A6954" s="19">
        <v>6236</v>
      </c>
      <c r="B6954" s="19">
        <v>3</v>
      </c>
      <c r="C6954" s="8">
        <v>1</v>
      </c>
      <c r="D6954" s="8">
        <v>3390</v>
      </c>
      <c r="E6954" s="8">
        <v>1</v>
      </c>
      <c r="F6954" s="7">
        <v>175</v>
      </c>
      <c r="G6954" s="8"/>
      <c r="H6954" s="9">
        <v>45009.667268437501</v>
      </c>
      <c r="I6954" s="20" t="str">
        <f>Table2[[#This Row],[StoreID]]&amp;"-"&amp;Table2[[#This Row],[OrderNumer]]</f>
        <v>3-6236</v>
      </c>
    </row>
    <row r="6955" spans="1:9" x14ac:dyDescent="0.35">
      <c r="A6955" s="19">
        <v>6237</v>
      </c>
      <c r="B6955" s="19">
        <v>3</v>
      </c>
      <c r="C6955" s="8">
        <v>1</v>
      </c>
      <c r="D6955" s="8">
        <v>3357</v>
      </c>
      <c r="E6955" s="8">
        <v>1</v>
      </c>
      <c r="F6955" s="7">
        <v>1225</v>
      </c>
      <c r="G6955" s="8"/>
      <c r="H6955" s="9">
        <v>45009.668671446758</v>
      </c>
      <c r="I6955" s="20" t="str">
        <f>Table2[[#This Row],[StoreID]]&amp;"-"&amp;Table2[[#This Row],[OrderNumer]]</f>
        <v>3-6237</v>
      </c>
    </row>
    <row r="6956" spans="1:9" x14ac:dyDescent="0.35">
      <c r="A6956" s="19">
        <v>6238</v>
      </c>
      <c r="B6956" s="19">
        <v>1</v>
      </c>
      <c r="C6956" s="8">
        <v>2</v>
      </c>
      <c r="D6956" s="8">
        <v>4017</v>
      </c>
      <c r="E6956" s="8">
        <v>1</v>
      </c>
      <c r="F6956" s="7">
        <v>187.5</v>
      </c>
      <c r="G6956" s="8"/>
      <c r="H6956" s="9">
        <v>45036.958658912037</v>
      </c>
      <c r="I6956" s="20" t="str">
        <f>Table2[[#This Row],[StoreID]]&amp;"-"&amp;Table2[[#This Row],[OrderNumer]]</f>
        <v>1-6238</v>
      </c>
    </row>
    <row r="6957" spans="1:9" x14ac:dyDescent="0.35">
      <c r="A6957" s="19">
        <v>6240</v>
      </c>
      <c r="B6957" s="19">
        <v>3</v>
      </c>
      <c r="C6957" s="8">
        <v>19</v>
      </c>
      <c r="D6957" s="8">
        <v>466</v>
      </c>
      <c r="E6957" s="8">
        <v>1</v>
      </c>
      <c r="F6957" s="7">
        <v>150</v>
      </c>
      <c r="G6957" s="8"/>
      <c r="H6957" s="9">
        <v>45009.672183912036</v>
      </c>
      <c r="I6957" s="20" t="str">
        <f>Table2[[#This Row],[StoreID]]&amp;"-"&amp;Table2[[#This Row],[OrderNumer]]</f>
        <v>3-6240</v>
      </c>
    </row>
    <row r="6958" spans="1:9" x14ac:dyDescent="0.35">
      <c r="A6958" s="19">
        <v>6241</v>
      </c>
      <c r="B6958" s="19">
        <v>3</v>
      </c>
      <c r="C6958" s="8">
        <v>1</v>
      </c>
      <c r="D6958" s="8">
        <v>4091</v>
      </c>
      <c r="E6958" s="8">
        <v>1</v>
      </c>
      <c r="F6958" s="7">
        <v>25</v>
      </c>
      <c r="G6958" s="8"/>
      <c r="H6958" s="9">
        <v>45009.673207951389</v>
      </c>
      <c r="I6958" s="20" t="str">
        <f>Table2[[#This Row],[StoreID]]&amp;"-"&amp;Table2[[#This Row],[OrderNumer]]</f>
        <v>3-6241</v>
      </c>
    </row>
    <row r="6959" spans="1:9" x14ac:dyDescent="0.35">
      <c r="A6959" s="19">
        <v>6242</v>
      </c>
      <c r="B6959" s="19">
        <v>3</v>
      </c>
      <c r="C6959" s="8">
        <v>1</v>
      </c>
      <c r="D6959" s="8">
        <v>604</v>
      </c>
      <c r="E6959" s="8">
        <v>1</v>
      </c>
      <c r="F6959" s="7">
        <v>97.5</v>
      </c>
      <c r="G6959" s="8"/>
      <c r="H6959" s="9">
        <v>45009.674974965281</v>
      </c>
      <c r="I6959" s="20" t="str">
        <f>Table2[[#This Row],[StoreID]]&amp;"-"&amp;Table2[[#This Row],[OrderNumer]]</f>
        <v>3-6242</v>
      </c>
    </row>
    <row r="6960" spans="1:9" x14ac:dyDescent="0.35">
      <c r="A6960" s="19">
        <v>6243</v>
      </c>
      <c r="B6960" s="19">
        <v>3</v>
      </c>
      <c r="C6960" s="8">
        <v>19</v>
      </c>
      <c r="D6960" s="8">
        <v>390</v>
      </c>
      <c r="E6960" s="8">
        <v>1</v>
      </c>
      <c r="F6960" s="7">
        <v>137.5</v>
      </c>
      <c r="G6960" s="8"/>
      <c r="H6960" s="9">
        <v>45009.675984490743</v>
      </c>
      <c r="I6960" s="20" t="str">
        <f>Table2[[#This Row],[StoreID]]&amp;"-"&amp;Table2[[#This Row],[OrderNumer]]</f>
        <v>3-6243</v>
      </c>
    </row>
    <row r="6961" spans="1:9" x14ac:dyDescent="0.35">
      <c r="A6961" s="19">
        <v>6243</v>
      </c>
      <c r="B6961" s="19">
        <v>3</v>
      </c>
      <c r="C6961" s="8">
        <v>19</v>
      </c>
      <c r="D6961" s="8">
        <v>465</v>
      </c>
      <c r="E6961" s="8">
        <v>4</v>
      </c>
      <c r="F6961" s="7">
        <v>100</v>
      </c>
      <c r="G6961" s="8"/>
      <c r="H6961" s="9">
        <v>45009.675984490743</v>
      </c>
      <c r="I6961" s="20" t="str">
        <f>Table2[[#This Row],[StoreID]]&amp;"-"&amp;Table2[[#This Row],[OrderNumer]]</f>
        <v>3-6243</v>
      </c>
    </row>
    <row r="6962" spans="1:9" x14ac:dyDescent="0.35">
      <c r="A6962" s="19">
        <v>6244</v>
      </c>
      <c r="B6962" s="19">
        <v>1</v>
      </c>
      <c r="C6962" s="8">
        <v>15</v>
      </c>
      <c r="D6962" s="8">
        <v>3326</v>
      </c>
      <c r="E6962" s="8">
        <v>2</v>
      </c>
      <c r="F6962" s="7">
        <v>475</v>
      </c>
      <c r="G6962" s="8"/>
      <c r="H6962" s="9">
        <v>45036.971062303244</v>
      </c>
      <c r="I6962" s="20" t="str">
        <f>Table2[[#This Row],[StoreID]]&amp;"-"&amp;Table2[[#This Row],[OrderNumer]]</f>
        <v>1-6244</v>
      </c>
    </row>
    <row r="6963" spans="1:9" x14ac:dyDescent="0.35">
      <c r="A6963" s="19">
        <v>6245</v>
      </c>
      <c r="B6963" s="19">
        <v>3</v>
      </c>
      <c r="C6963" s="8">
        <v>19</v>
      </c>
      <c r="D6963" s="8">
        <v>2793</v>
      </c>
      <c r="E6963" s="8">
        <v>1</v>
      </c>
      <c r="F6963" s="7">
        <v>675</v>
      </c>
      <c r="G6963" s="8"/>
      <c r="H6963" s="9">
        <v>45009.704358182869</v>
      </c>
      <c r="I6963" s="20" t="str">
        <f>Table2[[#This Row],[StoreID]]&amp;"-"&amp;Table2[[#This Row],[OrderNumer]]</f>
        <v>3-6245</v>
      </c>
    </row>
    <row r="6964" spans="1:9" x14ac:dyDescent="0.35">
      <c r="A6964" s="19">
        <v>6247</v>
      </c>
      <c r="B6964" s="19">
        <v>3</v>
      </c>
      <c r="C6964" s="8">
        <v>23</v>
      </c>
      <c r="D6964" s="8">
        <v>3723</v>
      </c>
      <c r="E6964" s="8">
        <v>1</v>
      </c>
      <c r="F6964" s="7">
        <v>1100</v>
      </c>
      <c r="G6964" s="8"/>
      <c r="H6964" s="9">
        <v>45009.832980173611</v>
      </c>
      <c r="I6964" s="20" t="str">
        <f>Table2[[#This Row],[StoreID]]&amp;"-"&amp;Table2[[#This Row],[OrderNumer]]</f>
        <v>3-6247</v>
      </c>
    </row>
    <row r="6965" spans="1:9" x14ac:dyDescent="0.35">
      <c r="A6965" s="19">
        <v>6249</v>
      </c>
      <c r="B6965" s="19">
        <v>1</v>
      </c>
      <c r="C6965" s="8">
        <v>10</v>
      </c>
      <c r="D6965" s="8">
        <v>3307</v>
      </c>
      <c r="E6965" s="8">
        <v>1</v>
      </c>
      <c r="F6965" s="7">
        <v>97.5</v>
      </c>
      <c r="G6965" s="8"/>
      <c r="H6965" s="9">
        <v>45036.97852434028</v>
      </c>
      <c r="I6965" s="20" t="str">
        <f>Table2[[#This Row],[StoreID]]&amp;"-"&amp;Table2[[#This Row],[OrderNumer]]</f>
        <v>1-6249</v>
      </c>
    </row>
    <row r="6966" spans="1:9" x14ac:dyDescent="0.35">
      <c r="A6966" s="19">
        <v>6250</v>
      </c>
      <c r="B6966" s="19">
        <v>1</v>
      </c>
      <c r="C6966" s="8">
        <v>10</v>
      </c>
      <c r="D6966" s="8">
        <v>448</v>
      </c>
      <c r="E6966" s="8">
        <v>1</v>
      </c>
      <c r="F6966" s="7">
        <v>300</v>
      </c>
      <c r="G6966" s="8"/>
      <c r="H6966" s="9">
        <v>45036.981693715279</v>
      </c>
      <c r="I6966" s="20" t="str">
        <f>Table2[[#This Row],[StoreID]]&amp;"-"&amp;Table2[[#This Row],[OrderNumer]]</f>
        <v>1-6250</v>
      </c>
    </row>
    <row r="6967" spans="1:9" x14ac:dyDescent="0.35">
      <c r="A6967" s="19">
        <v>6250</v>
      </c>
      <c r="B6967" s="19">
        <v>3</v>
      </c>
      <c r="C6967" s="8">
        <v>23</v>
      </c>
      <c r="D6967" s="8">
        <v>1168</v>
      </c>
      <c r="E6967" s="8">
        <v>1</v>
      </c>
      <c r="F6967" s="7">
        <v>25</v>
      </c>
      <c r="G6967" s="8"/>
      <c r="H6967" s="9">
        <v>45009.854087118052</v>
      </c>
      <c r="I6967" s="20" t="str">
        <f>Table2[[#This Row],[StoreID]]&amp;"-"&amp;Table2[[#This Row],[OrderNumer]]</f>
        <v>3-6250</v>
      </c>
    </row>
    <row r="6968" spans="1:9" x14ac:dyDescent="0.35">
      <c r="A6968" s="19">
        <v>6253</v>
      </c>
      <c r="B6968" s="19">
        <v>3</v>
      </c>
      <c r="C6968" s="8">
        <v>23</v>
      </c>
      <c r="D6968" s="8">
        <v>463</v>
      </c>
      <c r="E6968" s="8">
        <v>1</v>
      </c>
      <c r="F6968" s="7">
        <v>75</v>
      </c>
      <c r="G6968" s="8"/>
      <c r="H6968" s="9">
        <v>45009.870469988426</v>
      </c>
      <c r="I6968" s="20" t="str">
        <f>Table2[[#This Row],[StoreID]]&amp;"-"&amp;Table2[[#This Row],[OrderNumer]]</f>
        <v>3-6253</v>
      </c>
    </row>
    <row r="6969" spans="1:9" x14ac:dyDescent="0.35">
      <c r="A6969" s="19">
        <v>6253</v>
      </c>
      <c r="B6969" s="19">
        <v>3</v>
      </c>
      <c r="C6969" s="8">
        <v>23</v>
      </c>
      <c r="D6969" s="8">
        <v>391</v>
      </c>
      <c r="E6969" s="8">
        <v>1</v>
      </c>
      <c r="F6969" s="7">
        <v>125</v>
      </c>
      <c r="G6969" s="8"/>
      <c r="H6969" s="9">
        <v>45009.870469988426</v>
      </c>
      <c r="I6969" s="20" t="str">
        <f>Table2[[#This Row],[StoreID]]&amp;"-"&amp;Table2[[#This Row],[OrderNumer]]</f>
        <v>3-6253</v>
      </c>
    </row>
    <row r="6970" spans="1:9" x14ac:dyDescent="0.35">
      <c r="A6970" s="19">
        <v>6254</v>
      </c>
      <c r="B6970" s="19">
        <v>3</v>
      </c>
      <c r="C6970" s="8">
        <v>23</v>
      </c>
      <c r="D6970" s="8">
        <v>4240</v>
      </c>
      <c r="E6970" s="8">
        <v>1</v>
      </c>
      <c r="F6970" s="7">
        <v>550</v>
      </c>
      <c r="G6970" s="8"/>
      <c r="H6970" s="9">
        <v>45009.882559490739</v>
      </c>
      <c r="I6970" s="20" t="str">
        <f>Table2[[#This Row],[StoreID]]&amp;"-"&amp;Table2[[#This Row],[OrderNumer]]</f>
        <v>3-6254</v>
      </c>
    </row>
    <row r="6971" spans="1:9" x14ac:dyDescent="0.35">
      <c r="A6971" s="19">
        <v>6254</v>
      </c>
      <c r="B6971" s="19">
        <v>3</v>
      </c>
      <c r="C6971" s="8">
        <v>23</v>
      </c>
      <c r="D6971" s="8">
        <v>3320</v>
      </c>
      <c r="E6971" s="8">
        <v>1</v>
      </c>
      <c r="F6971" s="7">
        <v>475</v>
      </c>
      <c r="G6971" s="8"/>
      <c r="H6971" s="9">
        <v>45009.882559490739</v>
      </c>
      <c r="I6971" s="20" t="str">
        <f>Table2[[#This Row],[StoreID]]&amp;"-"&amp;Table2[[#This Row],[OrderNumer]]</f>
        <v>3-6254</v>
      </c>
    </row>
    <row r="6972" spans="1:9" x14ac:dyDescent="0.35">
      <c r="A6972" s="19">
        <v>6254</v>
      </c>
      <c r="B6972" s="19">
        <v>3</v>
      </c>
      <c r="C6972" s="8">
        <v>23</v>
      </c>
      <c r="D6972" s="8">
        <v>3320</v>
      </c>
      <c r="E6972" s="8">
        <v>1</v>
      </c>
      <c r="F6972" s="7">
        <v>475</v>
      </c>
      <c r="G6972" s="8"/>
      <c r="H6972" s="9">
        <v>45009.882559490739</v>
      </c>
      <c r="I6972" s="20" t="str">
        <f>Table2[[#This Row],[StoreID]]&amp;"-"&amp;Table2[[#This Row],[OrderNumer]]</f>
        <v>3-6254</v>
      </c>
    </row>
    <row r="6973" spans="1:9" x14ac:dyDescent="0.35">
      <c r="A6973" s="19">
        <v>6254</v>
      </c>
      <c r="B6973" s="19">
        <v>3</v>
      </c>
      <c r="C6973" s="8">
        <v>23</v>
      </c>
      <c r="D6973" s="8">
        <v>4026</v>
      </c>
      <c r="E6973" s="8">
        <v>1</v>
      </c>
      <c r="F6973" s="7">
        <v>450</v>
      </c>
      <c r="G6973" s="8"/>
      <c r="H6973" s="9">
        <v>45009.882559490739</v>
      </c>
      <c r="I6973" s="20" t="str">
        <f>Table2[[#This Row],[StoreID]]&amp;"-"&amp;Table2[[#This Row],[OrderNumer]]</f>
        <v>3-6254</v>
      </c>
    </row>
    <row r="6974" spans="1:9" x14ac:dyDescent="0.35">
      <c r="A6974" s="19">
        <v>6254</v>
      </c>
      <c r="B6974" s="19">
        <v>3</v>
      </c>
      <c r="C6974" s="8">
        <v>23</v>
      </c>
      <c r="D6974" s="8">
        <v>4078</v>
      </c>
      <c r="E6974" s="8">
        <v>1</v>
      </c>
      <c r="F6974" s="7">
        <v>49.5</v>
      </c>
      <c r="G6974" s="8"/>
      <c r="H6974" s="9">
        <v>45009.882559490739</v>
      </c>
      <c r="I6974" s="20" t="str">
        <f>Table2[[#This Row],[StoreID]]&amp;"-"&amp;Table2[[#This Row],[OrderNumer]]</f>
        <v>3-6254</v>
      </c>
    </row>
    <row r="6975" spans="1:9" x14ac:dyDescent="0.35">
      <c r="A6975" s="19">
        <v>6255</v>
      </c>
      <c r="B6975" s="19">
        <v>3</v>
      </c>
      <c r="C6975" s="8">
        <v>23</v>
      </c>
      <c r="D6975" s="8">
        <v>2757</v>
      </c>
      <c r="E6975" s="8">
        <v>1</v>
      </c>
      <c r="F6975" s="7">
        <v>297.5</v>
      </c>
      <c r="G6975" s="8"/>
      <c r="H6975" s="9">
        <v>45009.883521840275</v>
      </c>
      <c r="I6975" s="20" t="str">
        <f>Table2[[#This Row],[StoreID]]&amp;"-"&amp;Table2[[#This Row],[OrderNumer]]</f>
        <v>3-6255</v>
      </c>
    </row>
    <row r="6976" spans="1:9" x14ac:dyDescent="0.35">
      <c r="A6976" s="19">
        <v>6255</v>
      </c>
      <c r="B6976" s="19">
        <v>3</v>
      </c>
      <c r="C6976" s="8">
        <v>23</v>
      </c>
      <c r="D6976" s="8">
        <v>2828</v>
      </c>
      <c r="E6976" s="8">
        <v>1</v>
      </c>
      <c r="F6976" s="7">
        <v>400</v>
      </c>
      <c r="G6976" s="8"/>
      <c r="H6976" s="9">
        <v>45009.883521840275</v>
      </c>
      <c r="I6976" s="20" t="str">
        <f>Table2[[#This Row],[StoreID]]&amp;"-"&amp;Table2[[#This Row],[OrderNumer]]</f>
        <v>3-6255</v>
      </c>
    </row>
    <row r="6977" spans="1:9" x14ac:dyDescent="0.35">
      <c r="A6977" s="19">
        <v>6256</v>
      </c>
      <c r="B6977" s="19">
        <v>3</v>
      </c>
      <c r="C6977" s="8">
        <v>23</v>
      </c>
      <c r="D6977" s="8">
        <v>4028</v>
      </c>
      <c r="E6977" s="8">
        <v>1</v>
      </c>
      <c r="F6977" s="7">
        <v>45</v>
      </c>
      <c r="G6977" s="8"/>
      <c r="H6977" s="9">
        <v>45009.88761435185</v>
      </c>
      <c r="I6977" s="20" t="str">
        <f>Table2[[#This Row],[StoreID]]&amp;"-"&amp;Table2[[#This Row],[OrderNumer]]</f>
        <v>3-6256</v>
      </c>
    </row>
    <row r="6978" spans="1:9" x14ac:dyDescent="0.35">
      <c r="A6978" s="19">
        <v>6256</v>
      </c>
      <c r="B6978" s="19">
        <v>3</v>
      </c>
      <c r="C6978" s="8">
        <v>23</v>
      </c>
      <c r="D6978" s="8">
        <v>4028</v>
      </c>
      <c r="E6978" s="8">
        <v>1</v>
      </c>
      <c r="F6978" s="7">
        <v>45</v>
      </c>
      <c r="G6978" s="8"/>
      <c r="H6978" s="9">
        <v>45009.88761435185</v>
      </c>
      <c r="I6978" s="20" t="str">
        <f>Table2[[#This Row],[StoreID]]&amp;"-"&amp;Table2[[#This Row],[OrderNumer]]</f>
        <v>3-6256</v>
      </c>
    </row>
    <row r="6979" spans="1:9" x14ac:dyDescent="0.35">
      <c r="A6979" s="19">
        <v>6260</v>
      </c>
      <c r="B6979" s="19">
        <v>1</v>
      </c>
      <c r="C6979" s="8">
        <v>14</v>
      </c>
      <c r="D6979" s="8">
        <v>3325</v>
      </c>
      <c r="E6979" s="8">
        <v>-1</v>
      </c>
      <c r="F6979" s="7">
        <v>-237.5</v>
      </c>
      <c r="G6979" s="8" t="s">
        <v>241</v>
      </c>
      <c r="H6979" s="9">
        <v>45037.011411145832</v>
      </c>
      <c r="I6979" s="20" t="str">
        <f>Table2[[#This Row],[StoreID]]&amp;"-"&amp;Table2[[#This Row],[OrderNumer]]</f>
        <v>1-6260</v>
      </c>
    </row>
    <row r="6980" spans="1:9" x14ac:dyDescent="0.35">
      <c r="A6980" s="19">
        <v>6260</v>
      </c>
      <c r="B6980" s="19">
        <v>3</v>
      </c>
      <c r="C6980" s="8">
        <v>23</v>
      </c>
      <c r="D6980" s="8">
        <v>474</v>
      </c>
      <c r="E6980" s="8">
        <v>1</v>
      </c>
      <c r="F6980" s="7">
        <v>50</v>
      </c>
      <c r="G6980" s="8"/>
      <c r="H6980" s="9">
        <v>45009.905141238429</v>
      </c>
      <c r="I6980" s="20" t="str">
        <f>Table2[[#This Row],[StoreID]]&amp;"-"&amp;Table2[[#This Row],[OrderNumer]]</f>
        <v>3-6260</v>
      </c>
    </row>
    <row r="6981" spans="1:9" x14ac:dyDescent="0.35">
      <c r="A6981" s="19">
        <v>6260</v>
      </c>
      <c r="B6981" s="19">
        <v>3</v>
      </c>
      <c r="C6981" s="8">
        <v>23</v>
      </c>
      <c r="D6981" s="8">
        <v>476</v>
      </c>
      <c r="E6981" s="8">
        <v>1</v>
      </c>
      <c r="F6981" s="7">
        <v>30</v>
      </c>
      <c r="G6981" s="8"/>
      <c r="H6981" s="9">
        <v>45009.905141238429</v>
      </c>
      <c r="I6981" s="20" t="str">
        <f>Table2[[#This Row],[StoreID]]&amp;"-"&amp;Table2[[#This Row],[OrderNumer]]</f>
        <v>3-6260</v>
      </c>
    </row>
    <row r="6982" spans="1:9" x14ac:dyDescent="0.35">
      <c r="A6982" s="19">
        <v>6265</v>
      </c>
      <c r="B6982" s="19">
        <v>3</v>
      </c>
      <c r="C6982" s="8">
        <v>13</v>
      </c>
      <c r="D6982" s="8">
        <v>2852</v>
      </c>
      <c r="E6982" s="8">
        <v>1</v>
      </c>
      <c r="F6982" s="7">
        <v>137.5</v>
      </c>
      <c r="G6982" s="8"/>
      <c r="H6982" s="9">
        <v>45009.930549999997</v>
      </c>
      <c r="I6982" s="20" t="str">
        <f>Table2[[#This Row],[StoreID]]&amp;"-"&amp;Table2[[#This Row],[OrderNumer]]</f>
        <v>3-6265</v>
      </c>
    </row>
    <row r="6983" spans="1:9" x14ac:dyDescent="0.35">
      <c r="A6983" s="19">
        <v>6265</v>
      </c>
      <c r="B6983" s="19">
        <v>3</v>
      </c>
      <c r="C6983" s="8">
        <v>13</v>
      </c>
      <c r="D6983" s="8">
        <v>13</v>
      </c>
      <c r="E6983" s="8">
        <v>1</v>
      </c>
      <c r="F6983" s="7">
        <v>1025</v>
      </c>
      <c r="G6983" s="8"/>
      <c r="H6983" s="9">
        <v>45009.930549999997</v>
      </c>
      <c r="I6983" s="20" t="str">
        <f>Table2[[#This Row],[StoreID]]&amp;"-"&amp;Table2[[#This Row],[OrderNumer]]</f>
        <v>3-6265</v>
      </c>
    </row>
    <row r="6984" spans="1:9" x14ac:dyDescent="0.35">
      <c r="A6984" s="19">
        <v>6265</v>
      </c>
      <c r="B6984" s="19">
        <v>3</v>
      </c>
      <c r="C6984" s="8">
        <v>13</v>
      </c>
      <c r="D6984" s="8">
        <v>3430</v>
      </c>
      <c r="E6984" s="8">
        <v>1</v>
      </c>
      <c r="F6984" s="7">
        <v>199.5</v>
      </c>
      <c r="G6984" s="8"/>
      <c r="H6984" s="9">
        <v>45009.930549999997</v>
      </c>
      <c r="I6984" s="20" t="str">
        <f>Table2[[#This Row],[StoreID]]&amp;"-"&amp;Table2[[#This Row],[OrderNumer]]</f>
        <v>3-6265</v>
      </c>
    </row>
    <row r="6985" spans="1:9" x14ac:dyDescent="0.35">
      <c r="A6985" s="19">
        <v>6265</v>
      </c>
      <c r="B6985" s="19">
        <v>3</v>
      </c>
      <c r="C6985" s="8">
        <v>13</v>
      </c>
      <c r="D6985" s="8">
        <v>4220</v>
      </c>
      <c r="E6985" s="8">
        <v>1</v>
      </c>
      <c r="F6985" s="7">
        <v>7.5</v>
      </c>
      <c r="G6985" s="8"/>
      <c r="H6985" s="9">
        <v>45009.930549999997</v>
      </c>
      <c r="I6985" s="20" t="str">
        <f>Table2[[#This Row],[StoreID]]&amp;"-"&amp;Table2[[#This Row],[OrderNumer]]</f>
        <v>3-6265</v>
      </c>
    </row>
    <row r="6986" spans="1:9" x14ac:dyDescent="0.35">
      <c r="A6986" s="19">
        <v>6267</v>
      </c>
      <c r="B6986" s="19">
        <v>1</v>
      </c>
      <c r="C6986" s="8">
        <v>1</v>
      </c>
      <c r="D6986" s="8">
        <v>457</v>
      </c>
      <c r="E6986" s="8">
        <v>1</v>
      </c>
      <c r="F6986" s="7">
        <v>287.5</v>
      </c>
      <c r="G6986" s="8"/>
      <c r="H6986" s="9">
        <v>45037.023418900462</v>
      </c>
      <c r="I6986" s="20" t="str">
        <f>Table2[[#This Row],[StoreID]]&amp;"-"&amp;Table2[[#This Row],[OrderNumer]]</f>
        <v>1-6267</v>
      </c>
    </row>
    <row r="6987" spans="1:9" x14ac:dyDescent="0.35">
      <c r="A6987" s="19">
        <v>6267</v>
      </c>
      <c r="B6987" s="19">
        <v>1</v>
      </c>
      <c r="C6987" s="8">
        <v>1</v>
      </c>
      <c r="D6987" s="8">
        <v>564</v>
      </c>
      <c r="E6987" s="8">
        <v>1</v>
      </c>
      <c r="F6987" s="7">
        <v>395</v>
      </c>
      <c r="G6987" s="8"/>
      <c r="H6987" s="9">
        <v>45037.023418900462</v>
      </c>
      <c r="I6987" s="20" t="str">
        <f>Table2[[#This Row],[StoreID]]&amp;"-"&amp;Table2[[#This Row],[OrderNumer]]</f>
        <v>1-6267</v>
      </c>
    </row>
    <row r="6988" spans="1:9" x14ac:dyDescent="0.35">
      <c r="A6988" s="19">
        <v>6267</v>
      </c>
      <c r="B6988" s="19">
        <v>1</v>
      </c>
      <c r="C6988" s="8">
        <v>1</v>
      </c>
      <c r="D6988" s="8">
        <v>412</v>
      </c>
      <c r="E6988" s="8">
        <v>1</v>
      </c>
      <c r="F6988" s="7">
        <v>97.5</v>
      </c>
      <c r="G6988" s="8"/>
      <c r="H6988" s="9">
        <v>45037.023418946759</v>
      </c>
      <c r="I6988" s="20" t="str">
        <f>Table2[[#This Row],[StoreID]]&amp;"-"&amp;Table2[[#This Row],[OrderNumer]]</f>
        <v>1-6267</v>
      </c>
    </row>
    <row r="6989" spans="1:9" x14ac:dyDescent="0.35">
      <c r="A6989" s="19">
        <v>6267</v>
      </c>
      <c r="B6989" s="19">
        <v>1</v>
      </c>
      <c r="C6989" s="8">
        <v>1</v>
      </c>
      <c r="D6989" s="8">
        <v>460</v>
      </c>
      <c r="E6989" s="8">
        <v>2</v>
      </c>
      <c r="F6989" s="7">
        <v>150</v>
      </c>
      <c r="G6989" s="8"/>
      <c r="H6989" s="9">
        <v>45037.023419016201</v>
      </c>
      <c r="I6989" s="20" t="str">
        <f>Table2[[#This Row],[StoreID]]&amp;"-"&amp;Table2[[#This Row],[OrderNumer]]</f>
        <v>1-6267</v>
      </c>
    </row>
    <row r="6990" spans="1:9" x14ac:dyDescent="0.35">
      <c r="A6990" s="19">
        <v>6267</v>
      </c>
      <c r="B6990" s="19">
        <v>1</v>
      </c>
      <c r="C6990" s="8">
        <v>1</v>
      </c>
      <c r="D6990" s="8">
        <v>462</v>
      </c>
      <c r="E6990" s="8">
        <v>3</v>
      </c>
      <c r="F6990" s="7">
        <v>30</v>
      </c>
      <c r="G6990" s="8"/>
      <c r="H6990" s="9">
        <v>45037.02341898148</v>
      </c>
      <c r="I6990" s="20" t="str">
        <f>Table2[[#This Row],[StoreID]]&amp;"-"&amp;Table2[[#This Row],[OrderNumer]]</f>
        <v>1-6267</v>
      </c>
    </row>
    <row r="6991" spans="1:9" x14ac:dyDescent="0.35">
      <c r="A6991" s="19">
        <v>6268</v>
      </c>
      <c r="B6991" s="19">
        <v>1</v>
      </c>
      <c r="C6991" s="8">
        <v>10</v>
      </c>
      <c r="D6991" s="8">
        <v>459</v>
      </c>
      <c r="E6991" s="8">
        <v>1</v>
      </c>
      <c r="F6991" s="7">
        <v>150</v>
      </c>
      <c r="G6991" s="8"/>
      <c r="H6991" s="9">
        <v>45037.030641168982</v>
      </c>
      <c r="I6991" s="20" t="str">
        <f>Table2[[#This Row],[StoreID]]&amp;"-"&amp;Table2[[#This Row],[OrderNumer]]</f>
        <v>1-6268</v>
      </c>
    </row>
    <row r="6992" spans="1:9" x14ac:dyDescent="0.35">
      <c r="A6992" s="19">
        <v>6268</v>
      </c>
      <c r="B6992" s="19">
        <v>1</v>
      </c>
      <c r="C6992" s="8">
        <v>10</v>
      </c>
      <c r="D6992" s="8">
        <v>462</v>
      </c>
      <c r="E6992" s="8">
        <v>1</v>
      </c>
      <c r="F6992" s="7">
        <v>10</v>
      </c>
      <c r="G6992" s="8"/>
      <c r="H6992" s="9">
        <v>45037.030641203703</v>
      </c>
      <c r="I6992" s="20" t="str">
        <f>Table2[[#This Row],[StoreID]]&amp;"-"&amp;Table2[[#This Row],[OrderNumer]]</f>
        <v>1-6268</v>
      </c>
    </row>
    <row r="6993" spans="1:9" x14ac:dyDescent="0.35">
      <c r="A6993" s="19">
        <v>6268</v>
      </c>
      <c r="B6993" s="19">
        <v>1</v>
      </c>
      <c r="C6993" s="8">
        <v>10</v>
      </c>
      <c r="D6993" s="8">
        <v>391</v>
      </c>
      <c r="E6993" s="8">
        <v>1</v>
      </c>
      <c r="F6993" s="7">
        <v>125</v>
      </c>
      <c r="G6993" s="8"/>
      <c r="H6993" s="9">
        <v>45037.030641203703</v>
      </c>
      <c r="I6993" s="20" t="str">
        <f>Table2[[#This Row],[StoreID]]&amp;"-"&amp;Table2[[#This Row],[OrderNumer]]</f>
        <v>1-6268</v>
      </c>
    </row>
    <row r="6994" spans="1:9" x14ac:dyDescent="0.35">
      <c r="A6994" s="19">
        <v>6268</v>
      </c>
      <c r="B6994" s="19">
        <v>3</v>
      </c>
      <c r="C6994" s="8">
        <v>13</v>
      </c>
      <c r="D6994" s="8">
        <v>621</v>
      </c>
      <c r="E6994" s="8">
        <v>1</v>
      </c>
      <c r="F6994" s="7">
        <v>225</v>
      </c>
      <c r="G6994" s="8"/>
      <c r="H6994" s="9">
        <v>45009.945001122687</v>
      </c>
      <c r="I6994" s="20" t="str">
        <f>Table2[[#This Row],[StoreID]]&amp;"-"&amp;Table2[[#This Row],[OrderNumer]]</f>
        <v>3-6268</v>
      </c>
    </row>
    <row r="6995" spans="1:9" x14ac:dyDescent="0.35">
      <c r="A6995" s="19">
        <v>6272</v>
      </c>
      <c r="B6995" s="19">
        <v>1</v>
      </c>
      <c r="C6995" s="8">
        <v>9</v>
      </c>
      <c r="D6995" s="8">
        <v>4090</v>
      </c>
      <c r="E6995" s="8">
        <v>1</v>
      </c>
      <c r="F6995" s="7">
        <v>47.5</v>
      </c>
      <c r="G6995" s="8"/>
      <c r="H6995" s="9">
        <v>45037.325875462964</v>
      </c>
      <c r="I6995" s="20" t="str">
        <f>Table2[[#This Row],[StoreID]]&amp;"-"&amp;Table2[[#This Row],[OrderNumer]]</f>
        <v>1-6272</v>
      </c>
    </row>
    <row r="6996" spans="1:9" x14ac:dyDescent="0.35">
      <c r="A6996" s="19">
        <v>6272</v>
      </c>
      <c r="B6996" s="19">
        <v>3</v>
      </c>
      <c r="C6996" s="8">
        <v>1</v>
      </c>
      <c r="D6996" s="8">
        <v>1165</v>
      </c>
      <c r="E6996" s="8">
        <v>1</v>
      </c>
      <c r="F6996" s="7">
        <v>25</v>
      </c>
      <c r="G6996" s="8"/>
      <c r="H6996" s="9">
        <v>45010.513241168985</v>
      </c>
      <c r="I6996" s="20" t="str">
        <f>Table2[[#This Row],[StoreID]]&amp;"-"&amp;Table2[[#This Row],[OrderNumer]]</f>
        <v>3-6272</v>
      </c>
    </row>
    <row r="6997" spans="1:9" x14ac:dyDescent="0.35">
      <c r="A6997" s="19">
        <v>6272</v>
      </c>
      <c r="B6997" s="19">
        <v>3</v>
      </c>
      <c r="C6997" s="8">
        <v>1</v>
      </c>
      <c r="D6997" s="8">
        <v>1167</v>
      </c>
      <c r="E6997" s="8">
        <v>1</v>
      </c>
      <c r="F6997" s="7">
        <v>25</v>
      </c>
      <c r="G6997" s="8"/>
      <c r="H6997" s="9">
        <v>45010.513241168985</v>
      </c>
      <c r="I6997" s="20" t="str">
        <f>Table2[[#This Row],[StoreID]]&amp;"-"&amp;Table2[[#This Row],[OrderNumer]]</f>
        <v>3-6272</v>
      </c>
    </row>
    <row r="6998" spans="1:9" x14ac:dyDescent="0.35">
      <c r="A6998" s="19">
        <v>6274</v>
      </c>
      <c r="B6998" s="19">
        <v>1</v>
      </c>
      <c r="C6998" s="8">
        <v>10</v>
      </c>
      <c r="D6998" s="8">
        <v>472</v>
      </c>
      <c r="E6998" s="8">
        <v>1</v>
      </c>
      <c r="F6998" s="7">
        <v>62.5</v>
      </c>
      <c r="G6998" s="8"/>
      <c r="H6998" s="9">
        <v>45037.346470219905</v>
      </c>
      <c r="I6998" s="20" t="str">
        <f>Table2[[#This Row],[StoreID]]&amp;"-"&amp;Table2[[#This Row],[OrderNumer]]</f>
        <v>1-6274</v>
      </c>
    </row>
    <row r="6999" spans="1:9" x14ac:dyDescent="0.35">
      <c r="A6999" s="19">
        <v>6274</v>
      </c>
      <c r="B6999" s="19">
        <v>1</v>
      </c>
      <c r="C6999" s="8">
        <v>10</v>
      </c>
      <c r="D6999" s="8">
        <v>472</v>
      </c>
      <c r="E6999" s="8">
        <v>1</v>
      </c>
      <c r="F6999" s="7">
        <v>62.5</v>
      </c>
      <c r="G6999" s="8"/>
      <c r="H6999" s="9">
        <v>45037.346470219905</v>
      </c>
      <c r="I6999" s="20" t="str">
        <f>Table2[[#This Row],[StoreID]]&amp;"-"&amp;Table2[[#This Row],[OrderNumer]]</f>
        <v>1-6274</v>
      </c>
    </row>
    <row r="7000" spans="1:9" x14ac:dyDescent="0.35">
      <c r="A7000" s="19">
        <v>6274</v>
      </c>
      <c r="B7000" s="19">
        <v>3</v>
      </c>
      <c r="C7000" s="8">
        <v>1</v>
      </c>
      <c r="D7000" s="8">
        <v>471</v>
      </c>
      <c r="E7000" s="8">
        <v>1</v>
      </c>
      <c r="F7000" s="7">
        <v>20</v>
      </c>
      <c r="G7000" s="8"/>
      <c r="H7000" s="9">
        <v>45010.562047222222</v>
      </c>
      <c r="I7000" s="20" t="str">
        <f>Table2[[#This Row],[StoreID]]&amp;"-"&amp;Table2[[#This Row],[OrderNumer]]</f>
        <v>3-6274</v>
      </c>
    </row>
    <row r="7001" spans="1:9" x14ac:dyDescent="0.35">
      <c r="A7001" s="19">
        <v>6277</v>
      </c>
      <c r="B7001" s="19">
        <v>1</v>
      </c>
      <c r="C7001" s="8">
        <v>9</v>
      </c>
      <c r="D7001" s="8">
        <v>3306</v>
      </c>
      <c r="E7001" s="8">
        <v>1</v>
      </c>
      <c r="F7001" s="7">
        <v>47.5</v>
      </c>
      <c r="G7001" s="8"/>
      <c r="H7001" s="9">
        <v>45037.538964432868</v>
      </c>
      <c r="I7001" s="20" t="str">
        <f>Table2[[#This Row],[StoreID]]&amp;"-"&amp;Table2[[#This Row],[OrderNumer]]</f>
        <v>1-6277</v>
      </c>
    </row>
    <row r="7002" spans="1:9" x14ac:dyDescent="0.35">
      <c r="A7002" s="19">
        <v>6278</v>
      </c>
      <c r="B7002" s="19">
        <v>3</v>
      </c>
      <c r="C7002" s="8">
        <v>1</v>
      </c>
      <c r="D7002" s="8">
        <v>4233</v>
      </c>
      <c r="E7002" s="8">
        <v>1</v>
      </c>
      <c r="F7002" s="7">
        <v>2.5</v>
      </c>
      <c r="G7002" s="8"/>
      <c r="H7002" s="9">
        <v>45010.66041582176</v>
      </c>
      <c r="I7002" s="20" t="str">
        <f>Table2[[#This Row],[StoreID]]&amp;"-"&amp;Table2[[#This Row],[OrderNumer]]</f>
        <v>3-6278</v>
      </c>
    </row>
    <row r="7003" spans="1:9" x14ac:dyDescent="0.35">
      <c r="A7003" s="19">
        <v>6278</v>
      </c>
      <c r="B7003" s="19">
        <v>3</v>
      </c>
      <c r="C7003" s="8">
        <v>1</v>
      </c>
      <c r="D7003" s="8">
        <v>475</v>
      </c>
      <c r="E7003" s="8">
        <v>1</v>
      </c>
      <c r="F7003" s="7">
        <v>50</v>
      </c>
      <c r="G7003" s="8"/>
      <c r="H7003" s="9">
        <v>45010.66041582176</v>
      </c>
      <c r="I7003" s="20" t="str">
        <f>Table2[[#This Row],[StoreID]]&amp;"-"&amp;Table2[[#This Row],[OrderNumer]]</f>
        <v>3-6278</v>
      </c>
    </row>
    <row r="7004" spans="1:9" x14ac:dyDescent="0.35">
      <c r="A7004" s="19">
        <v>6278</v>
      </c>
      <c r="B7004" s="19">
        <v>3</v>
      </c>
      <c r="C7004" s="8">
        <v>1</v>
      </c>
      <c r="D7004" s="8">
        <v>671</v>
      </c>
      <c r="E7004" s="8">
        <v>1</v>
      </c>
      <c r="F7004" s="7">
        <v>149.5</v>
      </c>
      <c r="G7004" s="8"/>
      <c r="H7004" s="9">
        <v>45010.66041582176</v>
      </c>
      <c r="I7004" s="20" t="str">
        <f>Table2[[#This Row],[StoreID]]&amp;"-"&amp;Table2[[#This Row],[OrderNumer]]</f>
        <v>3-6278</v>
      </c>
    </row>
    <row r="7005" spans="1:9" x14ac:dyDescent="0.35">
      <c r="A7005" s="19">
        <v>6279</v>
      </c>
      <c r="B7005" s="19">
        <v>1</v>
      </c>
      <c r="C7005" s="8">
        <v>10</v>
      </c>
      <c r="D7005" s="8">
        <v>4028</v>
      </c>
      <c r="E7005" s="8">
        <v>1</v>
      </c>
      <c r="F7005" s="7">
        <v>47.5</v>
      </c>
      <c r="G7005" s="8"/>
      <c r="H7005" s="9">
        <v>45037.544809687497</v>
      </c>
      <c r="I7005" s="20" t="str">
        <f>Table2[[#This Row],[StoreID]]&amp;"-"&amp;Table2[[#This Row],[OrderNumer]]</f>
        <v>1-6279</v>
      </c>
    </row>
    <row r="7006" spans="1:9" x14ac:dyDescent="0.35">
      <c r="A7006" s="19">
        <v>6279</v>
      </c>
      <c r="B7006" s="19">
        <v>3</v>
      </c>
      <c r="C7006" s="8">
        <v>1</v>
      </c>
      <c r="D7006" s="8">
        <v>3261</v>
      </c>
      <c r="E7006" s="8">
        <v>1</v>
      </c>
      <c r="F7006" s="7">
        <v>82.5</v>
      </c>
      <c r="G7006" s="8"/>
      <c r="H7006" s="9">
        <v>45010.661539004628</v>
      </c>
      <c r="I7006" s="20" t="str">
        <f>Table2[[#This Row],[StoreID]]&amp;"-"&amp;Table2[[#This Row],[OrderNumer]]</f>
        <v>3-6279</v>
      </c>
    </row>
    <row r="7007" spans="1:9" x14ac:dyDescent="0.35">
      <c r="A7007" s="19">
        <v>6280</v>
      </c>
      <c r="B7007" s="19">
        <v>3</v>
      </c>
      <c r="C7007" s="8">
        <v>1</v>
      </c>
      <c r="D7007" s="8">
        <v>628</v>
      </c>
      <c r="E7007" s="8">
        <v>1</v>
      </c>
      <c r="F7007" s="7">
        <v>137.5</v>
      </c>
      <c r="G7007" s="8"/>
      <c r="H7007" s="9">
        <v>45010.668891747686</v>
      </c>
      <c r="I7007" s="20" t="str">
        <f>Table2[[#This Row],[StoreID]]&amp;"-"&amp;Table2[[#This Row],[OrderNumer]]</f>
        <v>3-6280</v>
      </c>
    </row>
    <row r="7008" spans="1:9" x14ac:dyDescent="0.35">
      <c r="A7008" s="19">
        <v>6281</v>
      </c>
      <c r="B7008" s="19">
        <v>1</v>
      </c>
      <c r="C7008" s="8">
        <v>10</v>
      </c>
      <c r="D7008" s="8">
        <v>11</v>
      </c>
      <c r="E7008" s="8">
        <v>1</v>
      </c>
      <c r="F7008" s="7">
        <v>225</v>
      </c>
      <c r="G7008" s="8"/>
      <c r="H7008" s="9">
        <v>45037.572616516205</v>
      </c>
      <c r="I7008" s="20" t="str">
        <f>Table2[[#This Row],[StoreID]]&amp;"-"&amp;Table2[[#This Row],[OrderNumer]]</f>
        <v>1-6281</v>
      </c>
    </row>
    <row r="7009" spans="1:9" x14ac:dyDescent="0.35">
      <c r="A7009" s="19">
        <v>6282</v>
      </c>
      <c r="B7009" s="19">
        <v>1</v>
      </c>
      <c r="C7009" s="8">
        <v>10</v>
      </c>
      <c r="D7009" s="8">
        <v>386</v>
      </c>
      <c r="E7009" s="8">
        <v>1</v>
      </c>
      <c r="F7009" s="7">
        <v>20</v>
      </c>
      <c r="G7009" s="8"/>
      <c r="H7009" s="9">
        <v>45037.578176354167</v>
      </c>
      <c r="I7009" s="20" t="str">
        <f>Table2[[#This Row],[StoreID]]&amp;"-"&amp;Table2[[#This Row],[OrderNumer]]</f>
        <v>1-6282</v>
      </c>
    </row>
    <row r="7010" spans="1:9" x14ac:dyDescent="0.35">
      <c r="A7010" s="19">
        <v>6282</v>
      </c>
      <c r="B7010" s="19">
        <v>1</v>
      </c>
      <c r="C7010" s="8">
        <v>10</v>
      </c>
      <c r="D7010" s="8">
        <v>386</v>
      </c>
      <c r="E7010" s="8">
        <v>1</v>
      </c>
      <c r="F7010" s="7">
        <v>20</v>
      </c>
      <c r="G7010" s="8"/>
      <c r="H7010" s="9">
        <v>45037.578176388888</v>
      </c>
      <c r="I7010" s="20" t="str">
        <f>Table2[[#This Row],[StoreID]]&amp;"-"&amp;Table2[[#This Row],[OrderNumer]]</f>
        <v>1-6282</v>
      </c>
    </row>
    <row r="7011" spans="1:9" x14ac:dyDescent="0.35">
      <c r="A7011" s="19">
        <v>6282</v>
      </c>
      <c r="B7011" s="19">
        <v>1</v>
      </c>
      <c r="C7011" s="8">
        <v>10</v>
      </c>
      <c r="D7011" s="8">
        <v>462</v>
      </c>
      <c r="E7011" s="8">
        <v>1</v>
      </c>
      <c r="F7011" s="7">
        <v>10</v>
      </c>
      <c r="G7011" s="8"/>
      <c r="H7011" s="9">
        <v>45037.578176423609</v>
      </c>
      <c r="I7011" s="20" t="str">
        <f>Table2[[#This Row],[StoreID]]&amp;"-"&amp;Table2[[#This Row],[OrderNumer]]</f>
        <v>1-6282</v>
      </c>
    </row>
    <row r="7012" spans="1:9" x14ac:dyDescent="0.35">
      <c r="A7012" s="19">
        <v>6282</v>
      </c>
      <c r="B7012" s="19">
        <v>3</v>
      </c>
      <c r="C7012" s="8">
        <v>1</v>
      </c>
      <c r="D7012" s="8">
        <v>4078</v>
      </c>
      <c r="E7012" s="8">
        <v>1</v>
      </c>
      <c r="F7012" s="7">
        <v>49.5</v>
      </c>
      <c r="G7012" s="8"/>
      <c r="H7012" s="9">
        <v>45010.677286111109</v>
      </c>
      <c r="I7012" s="20" t="str">
        <f>Table2[[#This Row],[StoreID]]&amp;"-"&amp;Table2[[#This Row],[OrderNumer]]</f>
        <v>3-6282</v>
      </c>
    </row>
    <row r="7013" spans="1:9" x14ac:dyDescent="0.35">
      <c r="A7013" s="19">
        <v>6284</v>
      </c>
      <c r="B7013" s="19">
        <v>3</v>
      </c>
      <c r="C7013" s="8">
        <v>1</v>
      </c>
      <c r="D7013" s="8">
        <v>463</v>
      </c>
      <c r="E7013" s="8">
        <v>1</v>
      </c>
      <c r="F7013" s="7">
        <v>75</v>
      </c>
      <c r="G7013" s="8"/>
      <c r="H7013" s="9">
        <v>45010.685817013888</v>
      </c>
      <c r="I7013" s="20" t="str">
        <f>Table2[[#This Row],[StoreID]]&amp;"-"&amp;Table2[[#This Row],[OrderNumer]]</f>
        <v>3-6284</v>
      </c>
    </row>
    <row r="7014" spans="1:9" x14ac:dyDescent="0.35">
      <c r="A7014" s="19">
        <v>6284</v>
      </c>
      <c r="B7014" s="19">
        <v>3</v>
      </c>
      <c r="C7014" s="8">
        <v>1</v>
      </c>
      <c r="D7014" s="8">
        <v>465</v>
      </c>
      <c r="E7014" s="8">
        <v>1</v>
      </c>
      <c r="F7014" s="7">
        <v>25</v>
      </c>
      <c r="G7014" s="8"/>
      <c r="H7014" s="9">
        <v>45010.685817013888</v>
      </c>
      <c r="I7014" s="20" t="str">
        <f>Table2[[#This Row],[StoreID]]&amp;"-"&amp;Table2[[#This Row],[OrderNumer]]</f>
        <v>3-6284</v>
      </c>
    </row>
    <row r="7015" spans="1:9" x14ac:dyDescent="0.35">
      <c r="A7015" s="19">
        <v>6285</v>
      </c>
      <c r="B7015" s="19">
        <v>1</v>
      </c>
      <c r="C7015" s="8">
        <v>10</v>
      </c>
      <c r="D7015" s="8">
        <v>4028</v>
      </c>
      <c r="E7015" s="8">
        <v>3</v>
      </c>
      <c r="F7015" s="7">
        <v>142.5</v>
      </c>
      <c r="G7015" s="8"/>
      <c r="H7015" s="9">
        <v>45037.611658564812</v>
      </c>
      <c r="I7015" s="20" t="str">
        <f>Table2[[#This Row],[StoreID]]&amp;"-"&amp;Table2[[#This Row],[OrderNumer]]</f>
        <v>1-6285</v>
      </c>
    </row>
    <row r="7016" spans="1:9" x14ac:dyDescent="0.35">
      <c r="A7016" s="19">
        <v>6286</v>
      </c>
      <c r="B7016" s="19">
        <v>3</v>
      </c>
      <c r="C7016" s="8">
        <v>1</v>
      </c>
      <c r="D7016" s="8">
        <v>464</v>
      </c>
      <c r="E7016" s="8">
        <v>1</v>
      </c>
      <c r="F7016" s="7">
        <v>75</v>
      </c>
      <c r="G7016" s="8"/>
      <c r="H7016" s="9">
        <v>45010.689550613424</v>
      </c>
      <c r="I7016" s="20" t="str">
        <f>Table2[[#This Row],[StoreID]]&amp;"-"&amp;Table2[[#This Row],[OrderNumer]]</f>
        <v>3-6286</v>
      </c>
    </row>
    <row r="7017" spans="1:9" x14ac:dyDescent="0.35">
      <c r="A7017" s="19">
        <v>6288</v>
      </c>
      <c r="B7017" s="19">
        <v>1</v>
      </c>
      <c r="C7017" s="8">
        <v>14</v>
      </c>
      <c r="D7017" s="8">
        <v>4079</v>
      </c>
      <c r="E7017" s="8">
        <v>1</v>
      </c>
      <c r="F7017" s="7">
        <v>25</v>
      </c>
      <c r="G7017" s="8"/>
      <c r="H7017" s="9">
        <v>45037.630681712966</v>
      </c>
      <c r="I7017" s="20" t="str">
        <f>Table2[[#This Row],[StoreID]]&amp;"-"&amp;Table2[[#This Row],[OrderNumer]]</f>
        <v>1-6288</v>
      </c>
    </row>
    <row r="7018" spans="1:9" x14ac:dyDescent="0.35">
      <c r="A7018" s="19">
        <v>6289</v>
      </c>
      <c r="B7018" s="19">
        <v>3</v>
      </c>
      <c r="C7018" s="8">
        <v>23</v>
      </c>
      <c r="D7018" s="8">
        <v>3254</v>
      </c>
      <c r="E7018" s="8">
        <v>1</v>
      </c>
      <c r="F7018" s="7">
        <v>75</v>
      </c>
      <c r="G7018" s="8"/>
      <c r="H7018" s="9">
        <v>45010.869686956015</v>
      </c>
      <c r="I7018" s="20" t="str">
        <f>Table2[[#This Row],[StoreID]]&amp;"-"&amp;Table2[[#This Row],[OrderNumer]]</f>
        <v>3-6289</v>
      </c>
    </row>
    <row r="7019" spans="1:9" x14ac:dyDescent="0.35">
      <c r="A7019" s="19">
        <v>6290</v>
      </c>
      <c r="B7019" s="19">
        <v>1</v>
      </c>
      <c r="C7019" s="8">
        <v>9</v>
      </c>
      <c r="D7019" s="8">
        <v>617</v>
      </c>
      <c r="E7019" s="8">
        <v>1</v>
      </c>
      <c r="F7019" s="7">
        <v>387.5</v>
      </c>
      <c r="G7019" s="8"/>
      <c r="H7019" s="9">
        <v>45037.642493634259</v>
      </c>
      <c r="I7019" s="20" t="str">
        <f>Table2[[#This Row],[StoreID]]&amp;"-"&amp;Table2[[#This Row],[OrderNumer]]</f>
        <v>1-6290</v>
      </c>
    </row>
    <row r="7020" spans="1:9" x14ac:dyDescent="0.35">
      <c r="A7020" s="19">
        <v>6290</v>
      </c>
      <c r="B7020" s="19">
        <v>1</v>
      </c>
      <c r="C7020" s="8">
        <v>9</v>
      </c>
      <c r="D7020" s="8">
        <v>599</v>
      </c>
      <c r="E7020" s="8">
        <v>1</v>
      </c>
      <c r="F7020" s="7">
        <v>175</v>
      </c>
      <c r="G7020" s="8"/>
      <c r="H7020" s="9">
        <v>45037.642493715277</v>
      </c>
      <c r="I7020" s="20" t="str">
        <f>Table2[[#This Row],[StoreID]]&amp;"-"&amp;Table2[[#This Row],[OrderNumer]]</f>
        <v>1-6290</v>
      </c>
    </row>
    <row r="7021" spans="1:9" x14ac:dyDescent="0.35">
      <c r="A7021" s="19">
        <v>6294</v>
      </c>
      <c r="B7021" s="19">
        <v>3</v>
      </c>
      <c r="C7021" s="8">
        <v>23</v>
      </c>
      <c r="D7021" s="8">
        <v>446</v>
      </c>
      <c r="E7021" s="8">
        <v>1</v>
      </c>
      <c r="F7021" s="7">
        <v>50</v>
      </c>
      <c r="G7021" s="8"/>
      <c r="H7021" s="9">
        <v>45010.894909872688</v>
      </c>
      <c r="I7021" s="20" t="str">
        <f>Table2[[#This Row],[StoreID]]&amp;"-"&amp;Table2[[#This Row],[OrderNumer]]</f>
        <v>3-6294</v>
      </c>
    </row>
    <row r="7022" spans="1:9" x14ac:dyDescent="0.35">
      <c r="A7022" s="19">
        <v>6296</v>
      </c>
      <c r="B7022" s="19">
        <v>3</v>
      </c>
      <c r="C7022" s="8">
        <v>23</v>
      </c>
      <c r="D7022" s="8">
        <v>10</v>
      </c>
      <c r="E7022" s="8">
        <v>1</v>
      </c>
      <c r="F7022" s="7">
        <v>650</v>
      </c>
      <c r="G7022" s="8"/>
      <c r="H7022" s="9">
        <v>45010.918222719905</v>
      </c>
      <c r="I7022" s="20" t="str">
        <f>Table2[[#This Row],[StoreID]]&amp;"-"&amp;Table2[[#This Row],[OrderNumer]]</f>
        <v>3-6296</v>
      </c>
    </row>
    <row r="7023" spans="1:9" x14ac:dyDescent="0.35">
      <c r="A7023" s="19">
        <v>6296</v>
      </c>
      <c r="B7023" s="19">
        <v>3</v>
      </c>
      <c r="C7023" s="8">
        <v>23</v>
      </c>
      <c r="D7023" s="8">
        <v>6</v>
      </c>
      <c r="E7023" s="8">
        <v>1</v>
      </c>
      <c r="F7023" s="7">
        <v>149.5</v>
      </c>
      <c r="G7023" s="8"/>
      <c r="H7023" s="9">
        <v>45010.918222719905</v>
      </c>
      <c r="I7023" s="20" t="str">
        <f>Table2[[#This Row],[StoreID]]&amp;"-"&amp;Table2[[#This Row],[OrderNumer]]</f>
        <v>3-6296</v>
      </c>
    </row>
    <row r="7024" spans="1:9" x14ac:dyDescent="0.35">
      <c r="A7024" s="19">
        <v>6297</v>
      </c>
      <c r="B7024" s="19">
        <v>3</v>
      </c>
      <c r="C7024" s="8">
        <v>23</v>
      </c>
      <c r="D7024" s="8">
        <v>10</v>
      </c>
      <c r="E7024" s="8">
        <v>1</v>
      </c>
      <c r="F7024" s="7">
        <v>650</v>
      </c>
      <c r="G7024" s="8"/>
      <c r="H7024" s="9">
        <v>45010.919093946759</v>
      </c>
      <c r="I7024" s="20" t="str">
        <f>Table2[[#This Row],[StoreID]]&amp;"-"&amp;Table2[[#This Row],[OrderNumer]]</f>
        <v>3-6297</v>
      </c>
    </row>
    <row r="7025" spans="1:9" x14ac:dyDescent="0.35">
      <c r="A7025" s="19">
        <v>6298</v>
      </c>
      <c r="B7025" s="19">
        <v>1</v>
      </c>
      <c r="C7025" s="8">
        <v>1</v>
      </c>
      <c r="D7025" s="8">
        <v>4079</v>
      </c>
      <c r="E7025" s="8">
        <v>2</v>
      </c>
      <c r="F7025" s="7">
        <v>50</v>
      </c>
      <c r="G7025" s="8"/>
      <c r="H7025" s="9">
        <v>45037.661670520836</v>
      </c>
      <c r="I7025" s="20" t="str">
        <f>Table2[[#This Row],[StoreID]]&amp;"-"&amp;Table2[[#This Row],[OrderNumer]]</f>
        <v>1-6298</v>
      </c>
    </row>
    <row r="7026" spans="1:9" x14ac:dyDescent="0.35">
      <c r="A7026" s="19">
        <v>6298</v>
      </c>
      <c r="B7026" s="19">
        <v>3</v>
      </c>
      <c r="C7026" s="8">
        <v>23</v>
      </c>
      <c r="D7026" s="8">
        <v>4201</v>
      </c>
      <c r="E7026" s="8">
        <v>2</v>
      </c>
      <c r="F7026" s="7">
        <v>5</v>
      </c>
      <c r="G7026" s="8"/>
      <c r="H7026" s="9">
        <v>45010.936040659719</v>
      </c>
      <c r="I7026" s="20" t="str">
        <f>Table2[[#This Row],[StoreID]]&amp;"-"&amp;Table2[[#This Row],[OrderNumer]]</f>
        <v>3-6298</v>
      </c>
    </row>
    <row r="7027" spans="1:9" x14ac:dyDescent="0.35">
      <c r="A7027" s="19">
        <v>6306</v>
      </c>
      <c r="B7027" s="19">
        <v>1</v>
      </c>
      <c r="C7027" s="8">
        <v>10</v>
      </c>
      <c r="D7027" s="8">
        <v>3398</v>
      </c>
      <c r="E7027" s="8">
        <v>1</v>
      </c>
      <c r="F7027" s="7">
        <v>437.5</v>
      </c>
      <c r="G7027" s="8"/>
      <c r="H7027" s="9">
        <v>45037.692778472221</v>
      </c>
      <c r="I7027" s="20" t="str">
        <f>Table2[[#This Row],[StoreID]]&amp;"-"&amp;Table2[[#This Row],[OrderNumer]]</f>
        <v>1-6306</v>
      </c>
    </row>
    <row r="7028" spans="1:9" x14ac:dyDescent="0.35">
      <c r="A7028" s="19">
        <v>6306</v>
      </c>
      <c r="B7028" s="19">
        <v>1</v>
      </c>
      <c r="C7028" s="8">
        <v>10</v>
      </c>
      <c r="D7028" s="8">
        <v>2786</v>
      </c>
      <c r="E7028" s="8">
        <v>1</v>
      </c>
      <c r="F7028" s="7">
        <v>150</v>
      </c>
      <c r="G7028" s="8"/>
      <c r="H7028" s="9">
        <v>45037.692778553239</v>
      </c>
      <c r="I7028" s="20" t="str">
        <f>Table2[[#This Row],[StoreID]]&amp;"-"&amp;Table2[[#This Row],[OrderNumer]]</f>
        <v>1-6306</v>
      </c>
    </row>
    <row r="7029" spans="1:9" x14ac:dyDescent="0.35">
      <c r="A7029" s="19">
        <v>6307</v>
      </c>
      <c r="B7029" s="19">
        <v>1</v>
      </c>
      <c r="C7029" s="8">
        <v>5</v>
      </c>
      <c r="D7029" s="8">
        <v>3398</v>
      </c>
      <c r="E7029" s="8">
        <v>1</v>
      </c>
      <c r="F7029" s="7">
        <v>437.5</v>
      </c>
      <c r="G7029" s="8"/>
      <c r="H7029" s="9">
        <v>45037.693874884259</v>
      </c>
      <c r="I7029" s="20" t="str">
        <f>Table2[[#This Row],[StoreID]]&amp;"-"&amp;Table2[[#This Row],[OrderNumer]]</f>
        <v>1-6307</v>
      </c>
    </row>
    <row r="7030" spans="1:9" x14ac:dyDescent="0.35">
      <c r="A7030" s="19">
        <v>6327</v>
      </c>
      <c r="B7030" s="19">
        <v>1</v>
      </c>
      <c r="C7030" s="8">
        <v>11</v>
      </c>
      <c r="D7030" s="8">
        <v>470</v>
      </c>
      <c r="E7030" s="8">
        <v>1</v>
      </c>
      <c r="F7030" s="7">
        <v>20</v>
      </c>
      <c r="G7030" s="8"/>
      <c r="H7030" s="9">
        <v>45037.747024733799</v>
      </c>
      <c r="I7030" s="20" t="str">
        <f>Table2[[#This Row],[StoreID]]&amp;"-"&amp;Table2[[#This Row],[OrderNumer]]</f>
        <v>1-6327</v>
      </c>
    </row>
    <row r="7031" spans="1:9" x14ac:dyDescent="0.35">
      <c r="A7031" s="19">
        <v>6327</v>
      </c>
      <c r="B7031" s="19">
        <v>1</v>
      </c>
      <c r="C7031" s="8">
        <v>11</v>
      </c>
      <c r="D7031" s="8">
        <v>4028</v>
      </c>
      <c r="E7031" s="8">
        <v>1</v>
      </c>
      <c r="F7031" s="7">
        <v>47.5</v>
      </c>
      <c r="G7031" s="8"/>
      <c r="H7031" s="9">
        <v>45037.747024849537</v>
      </c>
      <c r="I7031" s="20" t="str">
        <f>Table2[[#This Row],[StoreID]]&amp;"-"&amp;Table2[[#This Row],[OrderNumer]]</f>
        <v>1-6327</v>
      </c>
    </row>
    <row r="7032" spans="1:9" x14ac:dyDescent="0.35">
      <c r="A7032" s="19">
        <v>6327</v>
      </c>
      <c r="B7032" s="19">
        <v>1</v>
      </c>
      <c r="C7032" s="8">
        <v>11</v>
      </c>
      <c r="D7032" s="8">
        <v>462</v>
      </c>
      <c r="E7032" s="8">
        <v>1</v>
      </c>
      <c r="F7032" s="7">
        <v>10</v>
      </c>
      <c r="G7032" s="8"/>
      <c r="H7032" s="9">
        <v>45037.747024884258</v>
      </c>
      <c r="I7032" s="20" t="str">
        <f>Table2[[#This Row],[StoreID]]&amp;"-"&amp;Table2[[#This Row],[OrderNumer]]</f>
        <v>1-6327</v>
      </c>
    </row>
    <row r="7033" spans="1:9" x14ac:dyDescent="0.35">
      <c r="A7033" s="19">
        <v>6334</v>
      </c>
      <c r="B7033" s="19">
        <v>1</v>
      </c>
      <c r="C7033" s="8">
        <v>10</v>
      </c>
      <c r="D7033" s="8">
        <v>3398</v>
      </c>
      <c r="E7033" s="8">
        <v>-1</v>
      </c>
      <c r="F7033" s="7">
        <v>-437.5</v>
      </c>
      <c r="G7033" s="8" t="s">
        <v>241</v>
      </c>
      <c r="H7033" s="9">
        <v>45037.76086790509</v>
      </c>
      <c r="I7033" s="20" t="str">
        <f>Table2[[#This Row],[StoreID]]&amp;"-"&amp;Table2[[#This Row],[OrderNumer]]</f>
        <v>1-6334</v>
      </c>
    </row>
    <row r="7034" spans="1:9" x14ac:dyDescent="0.35">
      <c r="A7034" s="19">
        <v>6336</v>
      </c>
      <c r="B7034" s="19">
        <v>1</v>
      </c>
      <c r="C7034" s="8">
        <v>5</v>
      </c>
      <c r="D7034" s="8">
        <v>7</v>
      </c>
      <c r="E7034" s="8">
        <v>1</v>
      </c>
      <c r="F7034" s="7">
        <v>149.5</v>
      </c>
      <c r="G7034" s="8"/>
      <c r="H7034" s="9">
        <v>45037.763863194443</v>
      </c>
      <c r="I7034" s="20" t="str">
        <f>Table2[[#This Row],[StoreID]]&amp;"-"&amp;Table2[[#This Row],[OrderNumer]]</f>
        <v>1-6336</v>
      </c>
    </row>
    <row r="7035" spans="1:9" x14ac:dyDescent="0.35">
      <c r="A7035" s="19">
        <v>6346</v>
      </c>
      <c r="B7035" s="19">
        <v>1</v>
      </c>
      <c r="C7035" s="8">
        <v>15</v>
      </c>
      <c r="D7035" s="8">
        <v>11</v>
      </c>
      <c r="E7035" s="8">
        <v>1</v>
      </c>
      <c r="F7035" s="7">
        <v>225</v>
      </c>
      <c r="G7035" s="8"/>
      <c r="H7035" s="9">
        <v>45037.778398379633</v>
      </c>
      <c r="I7035" s="20" t="str">
        <f>Table2[[#This Row],[StoreID]]&amp;"-"&amp;Table2[[#This Row],[OrderNumer]]</f>
        <v>1-6346</v>
      </c>
    </row>
    <row r="7036" spans="1:9" x14ac:dyDescent="0.35">
      <c r="A7036" s="19">
        <v>6348</v>
      </c>
      <c r="B7036" s="19">
        <v>1</v>
      </c>
      <c r="C7036" s="8">
        <v>1</v>
      </c>
      <c r="D7036" s="8">
        <v>2827</v>
      </c>
      <c r="E7036" s="8">
        <v>1</v>
      </c>
      <c r="F7036" s="7">
        <v>400</v>
      </c>
      <c r="G7036" s="8"/>
      <c r="H7036" s="9">
        <v>45037.78486728009</v>
      </c>
      <c r="I7036" s="20" t="str">
        <f>Table2[[#This Row],[StoreID]]&amp;"-"&amp;Table2[[#This Row],[OrderNumer]]</f>
        <v>1-6348</v>
      </c>
    </row>
    <row r="7037" spans="1:9" x14ac:dyDescent="0.35">
      <c r="A7037" s="19">
        <v>6348</v>
      </c>
      <c r="B7037" s="19">
        <v>1</v>
      </c>
      <c r="C7037" s="8">
        <v>1</v>
      </c>
      <c r="D7037" s="8">
        <v>478</v>
      </c>
      <c r="E7037" s="8">
        <v>1</v>
      </c>
      <c r="F7037" s="7">
        <v>75</v>
      </c>
      <c r="G7037" s="8"/>
      <c r="H7037" s="9">
        <v>45037.784867326387</v>
      </c>
      <c r="I7037" s="20" t="str">
        <f>Table2[[#This Row],[StoreID]]&amp;"-"&amp;Table2[[#This Row],[OrderNumer]]</f>
        <v>1-6348</v>
      </c>
    </row>
    <row r="7038" spans="1:9" x14ac:dyDescent="0.35">
      <c r="A7038" s="19">
        <v>6348</v>
      </c>
      <c r="B7038" s="19">
        <v>1</v>
      </c>
      <c r="C7038" s="8">
        <v>1</v>
      </c>
      <c r="D7038" s="8">
        <v>462</v>
      </c>
      <c r="E7038" s="8">
        <v>1</v>
      </c>
      <c r="F7038" s="7">
        <v>10</v>
      </c>
      <c r="G7038" s="8"/>
      <c r="H7038" s="9">
        <v>45037.784867442133</v>
      </c>
      <c r="I7038" s="20" t="str">
        <f>Table2[[#This Row],[StoreID]]&amp;"-"&amp;Table2[[#This Row],[OrderNumer]]</f>
        <v>1-6348</v>
      </c>
    </row>
    <row r="7039" spans="1:9" x14ac:dyDescent="0.35">
      <c r="A7039" s="19">
        <v>6350</v>
      </c>
      <c r="B7039" s="19">
        <v>1</v>
      </c>
      <c r="C7039" s="8">
        <v>1</v>
      </c>
      <c r="D7039" s="8">
        <v>474</v>
      </c>
      <c r="E7039" s="8">
        <v>1</v>
      </c>
      <c r="F7039" s="7">
        <v>50</v>
      </c>
      <c r="G7039" s="8"/>
      <c r="H7039" s="9">
        <v>45037.793527858797</v>
      </c>
      <c r="I7039" s="20" t="str">
        <f>Table2[[#This Row],[StoreID]]&amp;"-"&amp;Table2[[#This Row],[OrderNumer]]</f>
        <v>1-6350</v>
      </c>
    </row>
    <row r="7040" spans="1:9" x14ac:dyDescent="0.35">
      <c r="A7040" s="19">
        <v>6350</v>
      </c>
      <c r="B7040" s="19">
        <v>1</v>
      </c>
      <c r="C7040" s="8">
        <v>1</v>
      </c>
      <c r="D7040" s="8">
        <v>462</v>
      </c>
      <c r="E7040" s="8">
        <v>1</v>
      </c>
      <c r="F7040" s="7">
        <v>10</v>
      </c>
      <c r="G7040" s="8"/>
      <c r="H7040" s="9">
        <v>45037.793527893518</v>
      </c>
      <c r="I7040" s="20" t="str">
        <f>Table2[[#This Row],[StoreID]]&amp;"-"&amp;Table2[[#This Row],[OrderNumer]]</f>
        <v>1-6350</v>
      </c>
    </row>
    <row r="7041" spans="1:9" x14ac:dyDescent="0.35">
      <c r="A7041" s="19">
        <v>6351</v>
      </c>
      <c r="B7041" s="19">
        <v>1</v>
      </c>
      <c r="C7041" s="8">
        <v>1</v>
      </c>
      <c r="D7041" s="8">
        <v>3279</v>
      </c>
      <c r="E7041" s="8">
        <v>1</v>
      </c>
      <c r="F7041" s="7">
        <v>75</v>
      </c>
      <c r="G7041" s="8"/>
      <c r="H7041" s="9">
        <v>45037.794612928243</v>
      </c>
      <c r="I7041" s="20" t="str">
        <f>Table2[[#This Row],[StoreID]]&amp;"-"&amp;Table2[[#This Row],[OrderNumer]]</f>
        <v>1-6351</v>
      </c>
    </row>
    <row r="7042" spans="1:9" x14ac:dyDescent="0.35">
      <c r="A7042" s="19">
        <v>6355</v>
      </c>
      <c r="B7042" s="19">
        <v>1</v>
      </c>
      <c r="C7042" s="8">
        <v>1</v>
      </c>
      <c r="D7042" s="8">
        <v>390</v>
      </c>
      <c r="E7042" s="8">
        <v>1</v>
      </c>
      <c r="F7042" s="7">
        <v>137.5</v>
      </c>
      <c r="G7042" s="8"/>
      <c r="H7042" s="9">
        <v>45037.79803726852</v>
      </c>
      <c r="I7042" s="20" t="str">
        <f>Table2[[#This Row],[StoreID]]&amp;"-"&amp;Table2[[#This Row],[OrderNumer]]</f>
        <v>1-6355</v>
      </c>
    </row>
    <row r="7043" spans="1:9" x14ac:dyDescent="0.35">
      <c r="A7043" s="19">
        <v>6355</v>
      </c>
      <c r="B7043" s="19">
        <v>1</v>
      </c>
      <c r="C7043" s="8">
        <v>1</v>
      </c>
      <c r="D7043" s="8">
        <v>386</v>
      </c>
      <c r="E7043" s="8">
        <v>2</v>
      </c>
      <c r="F7043" s="7">
        <v>40</v>
      </c>
      <c r="G7043" s="8"/>
      <c r="H7043" s="9">
        <v>45037.798037303241</v>
      </c>
      <c r="I7043" s="20" t="str">
        <f>Table2[[#This Row],[StoreID]]&amp;"-"&amp;Table2[[#This Row],[OrderNumer]]</f>
        <v>1-6355</v>
      </c>
    </row>
    <row r="7044" spans="1:9" x14ac:dyDescent="0.35">
      <c r="A7044" s="19">
        <v>6359</v>
      </c>
      <c r="B7044" s="19">
        <v>1</v>
      </c>
      <c r="C7044" s="8">
        <v>1</v>
      </c>
      <c r="D7044" s="8">
        <v>3312</v>
      </c>
      <c r="E7044" s="8">
        <v>1</v>
      </c>
      <c r="F7044" s="7">
        <v>137.5</v>
      </c>
      <c r="G7044" s="8"/>
      <c r="H7044" s="9">
        <v>45037.825130937497</v>
      </c>
      <c r="I7044" s="20" t="str">
        <f>Table2[[#This Row],[StoreID]]&amp;"-"&amp;Table2[[#This Row],[OrderNumer]]</f>
        <v>1-6359</v>
      </c>
    </row>
    <row r="7045" spans="1:9" x14ac:dyDescent="0.35">
      <c r="A7045" s="19">
        <v>6359</v>
      </c>
      <c r="B7045" s="19">
        <v>1</v>
      </c>
      <c r="C7045" s="8">
        <v>1</v>
      </c>
      <c r="D7045" s="8">
        <v>3291</v>
      </c>
      <c r="E7045" s="8">
        <v>1</v>
      </c>
      <c r="F7045" s="7">
        <v>47.5</v>
      </c>
      <c r="G7045" s="8"/>
      <c r="H7045" s="9">
        <v>45037.825130983794</v>
      </c>
      <c r="I7045" s="20" t="str">
        <f>Table2[[#This Row],[StoreID]]&amp;"-"&amp;Table2[[#This Row],[OrderNumer]]</f>
        <v>1-6359</v>
      </c>
    </row>
    <row r="7046" spans="1:9" x14ac:dyDescent="0.35">
      <c r="A7046" s="19">
        <v>6359</v>
      </c>
      <c r="B7046" s="19">
        <v>1</v>
      </c>
      <c r="C7046" s="8">
        <v>1</v>
      </c>
      <c r="D7046" s="8">
        <v>3246</v>
      </c>
      <c r="E7046" s="8">
        <v>1</v>
      </c>
      <c r="F7046" s="7">
        <v>125</v>
      </c>
      <c r="G7046" s="8"/>
      <c r="H7046" s="9">
        <v>45037.825130983794</v>
      </c>
      <c r="I7046" s="20" t="str">
        <f>Table2[[#This Row],[StoreID]]&amp;"-"&amp;Table2[[#This Row],[OrderNumer]]</f>
        <v>1-6359</v>
      </c>
    </row>
    <row r="7047" spans="1:9" x14ac:dyDescent="0.35">
      <c r="A7047" s="19">
        <v>6360</v>
      </c>
      <c r="B7047" s="19">
        <v>1</v>
      </c>
      <c r="C7047" s="8">
        <v>1</v>
      </c>
      <c r="D7047" s="8">
        <v>3291</v>
      </c>
      <c r="E7047" s="8">
        <v>1</v>
      </c>
      <c r="F7047" s="7">
        <v>47.5</v>
      </c>
      <c r="G7047" s="8"/>
      <c r="H7047" s="9">
        <v>45037.828804201388</v>
      </c>
      <c r="I7047" s="20" t="str">
        <f>Table2[[#This Row],[StoreID]]&amp;"-"&amp;Table2[[#This Row],[OrderNumer]]</f>
        <v>1-6360</v>
      </c>
    </row>
    <row r="7048" spans="1:9" x14ac:dyDescent="0.35">
      <c r="A7048" s="19">
        <v>6361</v>
      </c>
      <c r="B7048" s="19">
        <v>1</v>
      </c>
      <c r="C7048" s="8">
        <v>10</v>
      </c>
      <c r="D7048" s="8">
        <v>11</v>
      </c>
      <c r="E7048" s="8">
        <v>1</v>
      </c>
      <c r="F7048" s="7">
        <v>225</v>
      </c>
      <c r="G7048" s="8"/>
      <c r="H7048" s="9">
        <v>45037.829887962966</v>
      </c>
      <c r="I7048" s="20" t="str">
        <f>Table2[[#This Row],[StoreID]]&amp;"-"&amp;Table2[[#This Row],[OrderNumer]]</f>
        <v>1-6361</v>
      </c>
    </row>
    <row r="7049" spans="1:9" x14ac:dyDescent="0.35">
      <c r="A7049" s="19">
        <v>6362</v>
      </c>
      <c r="B7049" s="19">
        <v>1</v>
      </c>
      <c r="C7049" s="8">
        <v>11</v>
      </c>
      <c r="D7049" s="8">
        <v>452</v>
      </c>
      <c r="E7049" s="8">
        <v>1</v>
      </c>
      <c r="F7049" s="7">
        <v>300</v>
      </c>
      <c r="G7049" s="8"/>
      <c r="H7049" s="9">
        <v>45037.831109571758</v>
      </c>
      <c r="I7049" s="20" t="str">
        <f>Table2[[#This Row],[StoreID]]&amp;"-"&amp;Table2[[#This Row],[OrderNumer]]</f>
        <v>1-6362</v>
      </c>
    </row>
    <row r="7050" spans="1:9" x14ac:dyDescent="0.35">
      <c r="A7050" s="19">
        <v>6368</v>
      </c>
      <c r="B7050" s="19">
        <v>1</v>
      </c>
      <c r="C7050" s="8">
        <v>10</v>
      </c>
      <c r="D7050" s="8">
        <v>1099</v>
      </c>
      <c r="E7050" s="8">
        <v>1</v>
      </c>
      <c r="F7050" s="7">
        <v>287.5</v>
      </c>
      <c r="G7050" s="8"/>
      <c r="H7050" s="9">
        <v>45037.849360532404</v>
      </c>
      <c r="I7050" s="20" t="str">
        <f>Table2[[#This Row],[StoreID]]&amp;"-"&amp;Table2[[#This Row],[OrderNumer]]</f>
        <v>1-6368</v>
      </c>
    </row>
    <row r="7051" spans="1:9" x14ac:dyDescent="0.35">
      <c r="A7051" s="19">
        <v>6371</v>
      </c>
      <c r="B7051" s="19">
        <v>1</v>
      </c>
      <c r="C7051" s="8">
        <v>1</v>
      </c>
      <c r="D7051" s="8">
        <v>3260</v>
      </c>
      <c r="E7051" s="8">
        <v>1</v>
      </c>
      <c r="F7051" s="7">
        <v>19.5</v>
      </c>
      <c r="G7051" s="8"/>
      <c r="H7051" s="9">
        <v>45037.853423645836</v>
      </c>
      <c r="I7051" s="20" t="str">
        <f>Table2[[#This Row],[StoreID]]&amp;"-"&amp;Table2[[#This Row],[OrderNumer]]</f>
        <v>1-6371</v>
      </c>
    </row>
    <row r="7052" spans="1:9" x14ac:dyDescent="0.35">
      <c r="A7052" s="19">
        <v>6371</v>
      </c>
      <c r="B7052" s="19">
        <v>1</v>
      </c>
      <c r="C7052" s="8">
        <v>1</v>
      </c>
      <c r="D7052" s="8">
        <v>3252</v>
      </c>
      <c r="E7052" s="8">
        <v>1</v>
      </c>
      <c r="F7052" s="7">
        <v>82.5</v>
      </c>
      <c r="G7052" s="8"/>
      <c r="H7052" s="9">
        <v>45037.853423761575</v>
      </c>
      <c r="I7052" s="20" t="str">
        <f>Table2[[#This Row],[StoreID]]&amp;"-"&amp;Table2[[#This Row],[OrderNumer]]</f>
        <v>1-6371</v>
      </c>
    </row>
    <row r="7053" spans="1:9" x14ac:dyDescent="0.35">
      <c r="A7053" s="19">
        <v>6377</v>
      </c>
      <c r="B7053" s="19">
        <v>1</v>
      </c>
      <c r="C7053" s="8">
        <v>15</v>
      </c>
      <c r="D7053" s="8">
        <v>3304</v>
      </c>
      <c r="E7053" s="8">
        <v>1</v>
      </c>
      <c r="F7053" s="7">
        <v>14.5</v>
      </c>
      <c r="G7053" s="8"/>
      <c r="H7053" s="9">
        <v>45037.860674270836</v>
      </c>
      <c r="I7053" s="20" t="str">
        <f>Table2[[#This Row],[StoreID]]&amp;"-"&amp;Table2[[#This Row],[OrderNumer]]</f>
        <v>1-6377</v>
      </c>
    </row>
    <row r="7054" spans="1:9" x14ac:dyDescent="0.35">
      <c r="A7054" s="19">
        <v>6381</v>
      </c>
      <c r="B7054" s="19">
        <v>1</v>
      </c>
      <c r="C7054" s="8">
        <v>1</v>
      </c>
      <c r="D7054" s="8">
        <v>474</v>
      </c>
      <c r="E7054" s="8">
        <v>1</v>
      </c>
      <c r="F7054" s="7">
        <v>50</v>
      </c>
      <c r="G7054" s="8"/>
      <c r="H7054" s="9">
        <v>45037.867773379628</v>
      </c>
      <c r="I7054" s="20" t="str">
        <f>Table2[[#This Row],[StoreID]]&amp;"-"&amp;Table2[[#This Row],[OrderNumer]]</f>
        <v>1-6381</v>
      </c>
    </row>
    <row r="7055" spans="1:9" x14ac:dyDescent="0.35">
      <c r="A7055" s="19">
        <v>6381</v>
      </c>
      <c r="B7055" s="19">
        <v>1</v>
      </c>
      <c r="C7055" s="8">
        <v>1</v>
      </c>
      <c r="D7055" s="8">
        <v>460</v>
      </c>
      <c r="E7055" s="8">
        <v>1</v>
      </c>
      <c r="F7055" s="7">
        <v>75</v>
      </c>
      <c r="G7055" s="8"/>
      <c r="H7055" s="9">
        <v>45037.867773414349</v>
      </c>
      <c r="I7055" s="20" t="str">
        <f>Table2[[#This Row],[StoreID]]&amp;"-"&amp;Table2[[#This Row],[OrderNumer]]</f>
        <v>1-6381</v>
      </c>
    </row>
    <row r="7056" spans="1:9" x14ac:dyDescent="0.35">
      <c r="A7056" s="19">
        <v>6381</v>
      </c>
      <c r="B7056" s="19">
        <v>1</v>
      </c>
      <c r="C7056" s="8">
        <v>1</v>
      </c>
      <c r="D7056" s="8">
        <v>392</v>
      </c>
      <c r="E7056" s="8">
        <v>1</v>
      </c>
      <c r="F7056" s="7">
        <v>75</v>
      </c>
      <c r="G7056" s="8"/>
      <c r="H7056" s="9">
        <v>45037.867773460646</v>
      </c>
      <c r="I7056" s="20" t="str">
        <f>Table2[[#This Row],[StoreID]]&amp;"-"&amp;Table2[[#This Row],[OrderNumer]]</f>
        <v>1-6381</v>
      </c>
    </row>
    <row r="7057" spans="1:9" x14ac:dyDescent="0.35">
      <c r="A7057" s="19">
        <v>6381</v>
      </c>
      <c r="B7057" s="19">
        <v>1</v>
      </c>
      <c r="C7057" s="8">
        <v>1</v>
      </c>
      <c r="D7057" s="8">
        <v>460</v>
      </c>
      <c r="E7057" s="8">
        <v>1</v>
      </c>
      <c r="F7057" s="7">
        <v>75</v>
      </c>
      <c r="G7057" s="8"/>
      <c r="H7057" s="9">
        <v>45037.867773495367</v>
      </c>
      <c r="I7057" s="20" t="str">
        <f>Table2[[#This Row],[StoreID]]&amp;"-"&amp;Table2[[#This Row],[OrderNumer]]</f>
        <v>1-6381</v>
      </c>
    </row>
    <row r="7058" spans="1:9" x14ac:dyDescent="0.35">
      <c r="A7058" s="19">
        <v>6384</v>
      </c>
      <c r="B7058" s="19">
        <v>1</v>
      </c>
      <c r="C7058" s="8">
        <v>1</v>
      </c>
      <c r="D7058" s="8">
        <v>1169</v>
      </c>
      <c r="E7058" s="8">
        <v>1</v>
      </c>
      <c r="F7058" s="7">
        <v>25</v>
      </c>
      <c r="G7058" s="8"/>
      <c r="H7058" s="9">
        <v>45037.875968946762</v>
      </c>
      <c r="I7058" s="20" t="str">
        <f>Table2[[#This Row],[StoreID]]&amp;"-"&amp;Table2[[#This Row],[OrderNumer]]</f>
        <v>1-6384</v>
      </c>
    </row>
    <row r="7059" spans="1:9" x14ac:dyDescent="0.35">
      <c r="A7059" s="19">
        <v>6398</v>
      </c>
      <c r="B7059" s="19">
        <v>1</v>
      </c>
      <c r="C7059" s="8">
        <v>11</v>
      </c>
      <c r="D7059" s="8">
        <v>4</v>
      </c>
      <c r="E7059" s="8">
        <v>1</v>
      </c>
      <c r="F7059" s="7">
        <v>149.5</v>
      </c>
      <c r="G7059" s="8"/>
      <c r="H7059" s="9">
        <v>45037.903413159722</v>
      </c>
      <c r="I7059" s="20" t="str">
        <f>Table2[[#This Row],[StoreID]]&amp;"-"&amp;Table2[[#This Row],[OrderNumer]]</f>
        <v>1-6398</v>
      </c>
    </row>
    <row r="7060" spans="1:9" x14ac:dyDescent="0.35">
      <c r="A7060" s="19">
        <v>6398</v>
      </c>
      <c r="B7060" s="19">
        <v>1</v>
      </c>
      <c r="C7060" s="8">
        <v>11</v>
      </c>
      <c r="D7060" s="8">
        <v>471</v>
      </c>
      <c r="E7060" s="8">
        <v>1</v>
      </c>
      <c r="F7060" s="7">
        <v>20</v>
      </c>
      <c r="G7060" s="8"/>
      <c r="H7060" s="9">
        <v>45037.903413194443</v>
      </c>
      <c r="I7060" s="20" t="str">
        <f>Table2[[#This Row],[StoreID]]&amp;"-"&amp;Table2[[#This Row],[OrderNumer]]</f>
        <v>1-6398</v>
      </c>
    </row>
    <row r="7061" spans="1:9" x14ac:dyDescent="0.35">
      <c r="A7061" s="19">
        <v>6403</v>
      </c>
      <c r="B7061" s="19">
        <v>1</v>
      </c>
      <c r="C7061" s="8">
        <v>11</v>
      </c>
      <c r="D7061" s="8">
        <v>613</v>
      </c>
      <c r="E7061" s="8">
        <v>1</v>
      </c>
      <c r="F7061" s="7">
        <v>627.5</v>
      </c>
      <c r="G7061" s="8"/>
      <c r="H7061" s="9">
        <v>45037.907845601854</v>
      </c>
      <c r="I7061" s="20" t="str">
        <f>Table2[[#This Row],[StoreID]]&amp;"-"&amp;Table2[[#This Row],[OrderNumer]]</f>
        <v>1-6403</v>
      </c>
    </row>
    <row r="7062" spans="1:9" x14ac:dyDescent="0.35">
      <c r="A7062" s="19">
        <v>6409</v>
      </c>
      <c r="B7062" s="19">
        <v>1</v>
      </c>
      <c r="C7062" s="8">
        <v>1</v>
      </c>
      <c r="D7062" s="8">
        <v>3232</v>
      </c>
      <c r="E7062" s="8">
        <v>1</v>
      </c>
      <c r="F7062" s="7">
        <v>172.5</v>
      </c>
      <c r="G7062" s="8"/>
      <c r="H7062" s="9">
        <v>45037.914560798614</v>
      </c>
      <c r="I7062" s="20" t="str">
        <f>Table2[[#This Row],[StoreID]]&amp;"-"&amp;Table2[[#This Row],[OrderNumer]]</f>
        <v>1-6409</v>
      </c>
    </row>
    <row r="7063" spans="1:9" x14ac:dyDescent="0.35">
      <c r="A7063" s="19">
        <v>6413</v>
      </c>
      <c r="B7063" s="19">
        <v>1</v>
      </c>
      <c r="C7063" s="8">
        <v>5</v>
      </c>
      <c r="D7063" s="8">
        <v>2809</v>
      </c>
      <c r="E7063" s="8">
        <v>1</v>
      </c>
      <c r="F7063" s="7">
        <v>725</v>
      </c>
      <c r="G7063" s="8"/>
      <c r="H7063" s="9">
        <v>45037.922130520834</v>
      </c>
      <c r="I7063" s="20" t="str">
        <f>Table2[[#This Row],[StoreID]]&amp;"-"&amp;Table2[[#This Row],[OrderNumer]]</f>
        <v>1-6413</v>
      </c>
    </row>
    <row r="7064" spans="1:9" x14ac:dyDescent="0.35">
      <c r="A7064" s="19">
        <v>6416</v>
      </c>
      <c r="B7064" s="19">
        <v>1</v>
      </c>
      <c r="C7064" s="8">
        <v>10</v>
      </c>
      <c r="D7064" s="8">
        <v>4091</v>
      </c>
      <c r="E7064" s="8">
        <v>1</v>
      </c>
      <c r="F7064" s="7">
        <v>25</v>
      </c>
      <c r="G7064" s="8"/>
      <c r="H7064" s="9">
        <v>45037.925863969911</v>
      </c>
      <c r="I7064" s="20" t="str">
        <f>Table2[[#This Row],[StoreID]]&amp;"-"&amp;Table2[[#This Row],[OrderNumer]]</f>
        <v>1-6416</v>
      </c>
    </row>
    <row r="7065" spans="1:9" x14ac:dyDescent="0.35">
      <c r="A7065" s="19">
        <v>6421</v>
      </c>
      <c r="B7065" s="19">
        <v>1</v>
      </c>
      <c r="C7065" s="8">
        <v>5</v>
      </c>
      <c r="D7065" s="8">
        <v>4086</v>
      </c>
      <c r="E7065" s="8">
        <v>1</v>
      </c>
      <c r="F7065" s="7">
        <v>10</v>
      </c>
      <c r="G7065" s="8"/>
      <c r="H7065" s="9">
        <v>45037.932198993054</v>
      </c>
      <c r="I7065" s="20" t="str">
        <f>Table2[[#This Row],[StoreID]]&amp;"-"&amp;Table2[[#This Row],[OrderNumer]]</f>
        <v>1-6421</v>
      </c>
    </row>
    <row r="7066" spans="1:9" x14ac:dyDescent="0.35">
      <c r="A7066" s="19">
        <v>6423</v>
      </c>
      <c r="B7066" s="19">
        <v>1</v>
      </c>
      <c r="C7066" s="8">
        <v>11</v>
      </c>
      <c r="D7066" s="8">
        <v>4077</v>
      </c>
      <c r="E7066" s="8">
        <v>2</v>
      </c>
      <c r="F7066" s="7">
        <v>50</v>
      </c>
      <c r="G7066" s="8"/>
      <c r="H7066" s="9">
        <v>45037.934814548615</v>
      </c>
      <c r="I7066" s="20" t="str">
        <f>Table2[[#This Row],[StoreID]]&amp;"-"&amp;Table2[[#This Row],[OrderNumer]]</f>
        <v>1-6423</v>
      </c>
    </row>
    <row r="7067" spans="1:9" x14ac:dyDescent="0.35">
      <c r="A7067" s="19">
        <v>6425</v>
      </c>
      <c r="B7067" s="19">
        <v>1</v>
      </c>
      <c r="C7067" s="8">
        <v>10</v>
      </c>
      <c r="D7067" s="8">
        <v>653</v>
      </c>
      <c r="E7067" s="8">
        <v>1</v>
      </c>
      <c r="F7067" s="7">
        <v>400</v>
      </c>
      <c r="G7067" s="8"/>
      <c r="H7067" s="9">
        <v>45037.937986840276</v>
      </c>
      <c r="I7067" s="20" t="str">
        <f>Table2[[#This Row],[StoreID]]&amp;"-"&amp;Table2[[#This Row],[OrderNumer]]</f>
        <v>1-6425</v>
      </c>
    </row>
    <row r="7068" spans="1:9" x14ac:dyDescent="0.35">
      <c r="A7068" s="19">
        <v>6427</v>
      </c>
      <c r="B7068" s="19">
        <v>1</v>
      </c>
      <c r="C7068" s="8">
        <v>5</v>
      </c>
      <c r="D7068" s="8">
        <v>4079</v>
      </c>
      <c r="E7068" s="8">
        <v>1</v>
      </c>
      <c r="F7068" s="7">
        <v>25</v>
      </c>
      <c r="G7068" s="8"/>
      <c r="H7068" s="9">
        <v>45037.94001327546</v>
      </c>
      <c r="I7068" s="20" t="str">
        <f>Table2[[#This Row],[StoreID]]&amp;"-"&amp;Table2[[#This Row],[OrderNumer]]</f>
        <v>1-6427</v>
      </c>
    </row>
    <row r="7069" spans="1:9" x14ac:dyDescent="0.35">
      <c r="A7069" s="19">
        <v>6427</v>
      </c>
      <c r="B7069" s="19">
        <v>1</v>
      </c>
      <c r="C7069" s="8">
        <v>5</v>
      </c>
      <c r="D7069" s="8">
        <v>4079</v>
      </c>
      <c r="E7069" s="8">
        <v>2</v>
      </c>
      <c r="F7069" s="7">
        <v>50</v>
      </c>
      <c r="G7069" s="8"/>
      <c r="H7069" s="9">
        <v>45037.940013391206</v>
      </c>
      <c r="I7069" s="20" t="str">
        <f>Table2[[#This Row],[StoreID]]&amp;"-"&amp;Table2[[#This Row],[OrderNumer]]</f>
        <v>1-6427</v>
      </c>
    </row>
    <row r="7070" spans="1:9" x14ac:dyDescent="0.35">
      <c r="A7070" s="19">
        <v>6429</v>
      </c>
      <c r="B7070" s="19">
        <v>1</v>
      </c>
      <c r="C7070" s="8">
        <v>15</v>
      </c>
      <c r="D7070" s="8">
        <v>392</v>
      </c>
      <c r="E7070" s="8">
        <v>1</v>
      </c>
      <c r="F7070" s="7">
        <v>75</v>
      </c>
      <c r="G7070" s="8"/>
      <c r="H7070" s="9">
        <v>45037.951349074072</v>
      </c>
      <c r="I7070" s="20" t="str">
        <f>Table2[[#This Row],[StoreID]]&amp;"-"&amp;Table2[[#This Row],[OrderNumer]]</f>
        <v>1-6429</v>
      </c>
    </row>
    <row r="7071" spans="1:9" x14ac:dyDescent="0.35">
      <c r="A7071" s="19">
        <v>6429</v>
      </c>
      <c r="B7071" s="19">
        <v>1</v>
      </c>
      <c r="C7071" s="8">
        <v>15</v>
      </c>
      <c r="D7071" s="8">
        <v>386</v>
      </c>
      <c r="E7071" s="8">
        <v>1</v>
      </c>
      <c r="F7071" s="7">
        <v>20</v>
      </c>
      <c r="G7071" s="8"/>
      <c r="H7071" s="9">
        <v>45037.951349074072</v>
      </c>
      <c r="I7071" s="20" t="str">
        <f>Table2[[#This Row],[StoreID]]&amp;"-"&amp;Table2[[#This Row],[OrderNumer]]</f>
        <v>1-6429</v>
      </c>
    </row>
    <row r="7072" spans="1:9" x14ac:dyDescent="0.35">
      <c r="A7072" s="19">
        <v>6429</v>
      </c>
      <c r="B7072" s="19">
        <v>1</v>
      </c>
      <c r="C7072" s="8">
        <v>15</v>
      </c>
      <c r="D7072" s="8">
        <v>464</v>
      </c>
      <c r="E7072" s="8">
        <v>1</v>
      </c>
      <c r="F7072" s="7">
        <v>75</v>
      </c>
      <c r="G7072" s="8"/>
      <c r="H7072" s="9">
        <v>45037.951349108793</v>
      </c>
      <c r="I7072" s="20" t="str">
        <f>Table2[[#This Row],[StoreID]]&amp;"-"&amp;Table2[[#This Row],[OrderNumer]]</f>
        <v>1-6429</v>
      </c>
    </row>
    <row r="7073" spans="1:9" x14ac:dyDescent="0.35">
      <c r="A7073" s="19">
        <v>6435</v>
      </c>
      <c r="B7073" s="19">
        <v>1</v>
      </c>
      <c r="C7073" s="8">
        <v>11</v>
      </c>
      <c r="D7073" s="8">
        <v>2778</v>
      </c>
      <c r="E7073" s="8">
        <v>1</v>
      </c>
      <c r="F7073" s="7">
        <v>600</v>
      </c>
      <c r="G7073" s="8"/>
      <c r="H7073" s="9">
        <v>45037.964692743059</v>
      </c>
      <c r="I7073" s="20" t="str">
        <f>Table2[[#This Row],[StoreID]]&amp;"-"&amp;Table2[[#This Row],[OrderNumer]]</f>
        <v>1-6435</v>
      </c>
    </row>
    <row r="7074" spans="1:9" x14ac:dyDescent="0.35">
      <c r="A7074" s="19">
        <v>6435</v>
      </c>
      <c r="B7074" s="19">
        <v>1</v>
      </c>
      <c r="C7074" s="8">
        <v>11</v>
      </c>
      <c r="D7074" s="8">
        <v>2779</v>
      </c>
      <c r="E7074" s="8">
        <v>1</v>
      </c>
      <c r="F7074" s="7">
        <v>750</v>
      </c>
      <c r="G7074" s="8"/>
      <c r="H7074" s="9">
        <v>45037.964692789355</v>
      </c>
      <c r="I7074" s="20" t="str">
        <f>Table2[[#This Row],[StoreID]]&amp;"-"&amp;Table2[[#This Row],[OrderNumer]]</f>
        <v>1-6435</v>
      </c>
    </row>
    <row r="7075" spans="1:9" x14ac:dyDescent="0.35">
      <c r="A7075" s="19">
        <v>6435</v>
      </c>
      <c r="B7075" s="19">
        <v>1</v>
      </c>
      <c r="C7075" s="8">
        <v>11</v>
      </c>
      <c r="D7075" s="8">
        <v>2771</v>
      </c>
      <c r="E7075" s="8">
        <v>1</v>
      </c>
      <c r="F7075" s="7">
        <v>750</v>
      </c>
      <c r="G7075" s="8"/>
      <c r="H7075" s="9">
        <v>45037.964692789355</v>
      </c>
      <c r="I7075" s="20" t="str">
        <f>Table2[[#This Row],[StoreID]]&amp;"-"&amp;Table2[[#This Row],[OrderNumer]]</f>
        <v>1-6435</v>
      </c>
    </row>
    <row r="7076" spans="1:9" x14ac:dyDescent="0.35">
      <c r="A7076" s="19">
        <v>6436</v>
      </c>
      <c r="B7076" s="19">
        <v>1</v>
      </c>
      <c r="C7076" s="8">
        <v>15</v>
      </c>
      <c r="D7076" s="8">
        <v>413</v>
      </c>
      <c r="E7076" s="8">
        <v>1</v>
      </c>
      <c r="F7076" s="7">
        <v>25</v>
      </c>
      <c r="G7076" s="8"/>
      <c r="H7076" s="9">
        <v>45037.965730983793</v>
      </c>
      <c r="I7076" s="20" t="str">
        <f>Table2[[#This Row],[StoreID]]&amp;"-"&amp;Table2[[#This Row],[OrderNumer]]</f>
        <v>1-6436</v>
      </c>
    </row>
    <row r="7077" spans="1:9" x14ac:dyDescent="0.35">
      <c r="A7077" s="19">
        <v>6437</v>
      </c>
      <c r="B7077" s="19">
        <v>1</v>
      </c>
      <c r="C7077" s="8">
        <v>1</v>
      </c>
      <c r="D7077" s="8">
        <v>3971</v>
      </c>
      <c r="E7077" s="8">
        <v>1</v>
      </c>
      <c r="F7077" s="7">
        <v>50</v>
      </c>
      <c r="G7077" s="8"/>
      <c r="H7077" s="9">
        <v>45037.968170983797</v>
      </c>
      <c r="I7077" s="20" t="str">
        <f>Table2[[#This Row],[StoreID]]&amp;"-"&amp;Table2[[#This Row],[OrderNumer]]</f>
        <v>1-6437</v>
      </c>
    </row>
    <row r="7078" spans="1:9" x14ac:dyDescent="0.35">
      <c r="A7078" s="19">
        <v>6441</v>
      </c>
      <c r="B7078" s="19">
        <v>1</v>
      </c>
      <c r="C7078" s="8">
        <v>15</v>
      </c>
      <c r="D7078" s="8">
        <v>4028</v>
      </c>
      <c r="E7078" s="8">
        <v>2</v>
      </c>
      <c r="F7078" s="7">
        <v>95</v>
      </c>
      <c r="G7078" s="8"/>
      <c r="H7078" s="9">
        <v>45037.979804317132</v>
      </c>
      <c r="I7078" s="20" t="str">
        <f>Table2[[#This Row],[StoreID]]&amp;"-"&amp;Table2[[#This Row],[OrderNumer]]</f>
        <v>1-6441</v>
      </c>
    </row>
    <row r="7079" spans="1:9" x14ac:dyDescent="0.35">
      <c r="A7079" s="19">
        <v>6448</v>
      </c>
      <c r="B7079" s="19">
        <v>1</v>
      </c>
      <c r="C7079" s="8">
        <v>5</v>
      </c>
      <c r="D7079" s="8">
        <v>4079</v>
      </c>
      <c r="E7079" s="8">
        <v>1</v>
      </c>
      <c r="F7079" s="7">
        <v>25</v>
      </c>
      <c r="G7079" s="8"/>
      <c r="H7079" s="9">
        <v>45038.034792361112</v>
      </c>
      <c r="I7079" s="20" t="str">
        <f>Table2[[#This Row],[StoreID]]&amp;"-"&amp;Table2[[#This Row],[OrderNumer]]</f>
        <v>1-6448</v>
      </c>
    </row>
    <row r="7080" spans="1:9" x14ac:dyDescent="0.35">
      <c r="A7080" s="19">
        <v>6452</v>
      </c>
      <c r="B7080" s="19">
        <v>1</v>
      </c>
      <c r="C7080" s="8">
        <v>11</v>
      </c>
      <c r="D7080" s="8">
        <v>451</v>
      </c>
      <c r="E7080" s="8">
        <v>1</v>
      </c>
      <c r="F7080" s="7">
        <v>200</v>
      </c>
      <c r="G7080" s="8"/>
      <c r="H7080" s="9">
        <v>45038.469511342591</v>
      </c>
      <c r="I7080" s="20" t="str">
        <f>Table2[[#This Row],[StoreID]]&amp;"-"&amp;Table2[[#This Row],[OrderNumer]]</f>
        <v>1-6452</v>
      </c>
    </row>
    <row r="7081" spans="1:9" x14ac:dyDescent="0.35">
      <c r="A7081" s="19">
        <v>6452</v>
      </c>
      <c r="B7081" s="19">
        <v>1</v>
      </c>
      <c r="C7081" s="8">
        <v>11</v>
      </c>
      <c r="D7081" s="8">
        <v>477</v>
      </c>
      <c r="E7081" s="8">
        <v>1</v>
      </c>
      <c r="F7081" s="7">
        <v>35</v>
      </c>
      <c r="G7081" s="8"/>
      <c r="H7081" s="9">
        <v>45038.469511342591</v>
      </c>
      <c r="I7081" s="20" t="str">
        <f>Table2[[#This Row],[StoreID]]&amp;"-"&amp;Table2[[#This Row],[OrderNumer]]</f>
        <v>1-6452</v>
      </c>
    </row>
    <row r="7082" spans="1:9" x14ac:dyDescent="0.35">
      <c r="A7082" s="19">
        <v>6452</v>
      </c>
      <c r="B7082" s="19">
        <v>1</v>
      </c>
      <c r="C7082" s="8">
        <v>11</v>
      </c>
      <c r="D7082" s="8">
        <v>477</v>
      </c>
      <c r="E7082" s="8">
        <v>1</v>
      </c>
      <c r="F7082" s="7">
        <v>35</v>
      </c>
      <c r="G7082" s="8"/>
      <c r="H7082" s="9">
        <v>45038.469511377312</v>
      </c>
      <c r="I7082" s="20" t="str">
        <f>Table2[[#This Row],[StoreID]]&amp;"-"&amp;Table2[[#This Row],[OrderNumer]]</f>
        <v>1-6452</v>
      </c>
    </row>
    <row r="7083" spans="1:9" x14ac:dyDescent="0.35">
      <c r="A7083" s="19">
        <v>6459</v>
      </c>
      <c r="B7083" s="19">
        <v>1</v>
      </c>
      <c r="C7083" s="8">
        <v>1</v>
      </c>
      <c r="D7083" s="8">
        <v>418</v>
      </c>
      <c r="E7083" s="8">
        <v>1</v>
      </c>
      <c r="F7083" s="7">
        <v>125</v>
      </c>
      <c r="G7083" s="8"/>
      <c r="H7083" s="9">
        <v>45038.534446331018</v>
      </c>
      <c r="I7083" s="20" t="str">
        <f>Table2[[#This Row],[StoreID]]&amp;"-"&amp;Table2[[#This Row],[OrderNumer]]</f>
        <v>1-6459</v>
      </c>
    </row>
    <row r="7084" spans="1:9" x14ac:dyDescent="0.35">
      <c r="A7084" s="19">
        <v>6464</v>
      </c>
      <c r="B7084" s="19">
        <v>1</v>
      </c>
      <c r="C7084" s="8">
        <v>10</v>
      </c>
      <c r="D7084" s="8">
        <v>4028</v>
      </c>
      <c r="E7084" s="8">
        <v>1</v>
      </c>
      <c r="F7084" s="7">
        <v>47.5</v>
      </c>
      <c r="G7084" s="8"/>
      <c r="H7084" s="9">
        <v>45038.568050775466</v>
      </c>
      <c r="I7084" s="20" t="str">
        <f>Table2[[#This Row],[StoreID]]&amp;"-"&amp;Table2[[#This Row],[OrderNumer]]</f>
        <v>1-6464</v>
      </c>
    </row>
    <row r="7085" spans="1:9" x14ac:dyDescent="0.35">
      <c r="A7085" s="19">
        <v>6464</v>
      </c>
      <c r="B7085" s="19">
        <v>1</v>
      </c>
      <c r="C7085" s="8">
        <v>10</v>
      </c>
      <c r="D7085" s="8">
        <v>3300</v>
      </c>
      <c r="E7085" s="8">
        <v>1</v>
      </c>
      <c r="F7085" s="7">
        <v>137.5</v>
      </c>
      <c r="G7085" s="8"/>
      <c r="H7085" s="9">
        <v>45038.568050775466</v>
      </c>
      <c r="I7085" s="20" t="str">
        <f>Table2[[#This Row],[StoreID]]&amp;"-"&amp;Table2[[#This Row],[OrderNumer]]</f>
        <v>1-6464</v>
      </c>
    </row>
    <row r="7086" spans="1:9" x14ac:dyDescent="0.35">
      <c r="A7086" s="19">
        <v>6464</v>
      </c>
      <c r="B7086" s="19">
        <v>1</v>
      </c>
      <c r="C7086" s="8">
        <v>10</v>
      </c>
      <c r="D7086" s="8">
        <v>4079</v>
      </c>
      <c r="E7086" s="8">
        <v>3</v>
      </c>
      <c r="F7086" s="7">
        <v>75</v>
      </c>
      <c r="G7086" s="8"/>
      <c r="H7086" s="9">
        <v>45038.568051041664</v>
      </c>
      <c r="I7086" s="20" t="str">
        <f>Table2[[#This Row],[StoreID]]&amp;"-"&amp;Table2[[#This Row],[OrderNumer]]</f>
        <v>1-6464</v>
      </c>
    </row>
    <row r="7087" spans="1:9" x14ac:dyDescent="0.35">
      <c r="A7087" s="19">
        <v>6466</v>
      </c>
      <c r="B7087" s="19">
        <v>1</v>
      </c>
      <c r="C7087" s="8">
        <v>14</v>
      </c>
      <c r="D7087" s="8">
        <v>3462</v>
      </c>
      <c r="E7087" s="8">
        <v>1</v>
      </c>
      <c r="F7087" s="7">
        <v>250</v>
      </c>
      <c r="G7087" s="8"/>
      <c r="H7087" s="9">
        <v>45038.583531249998</v>
      </c>
      <c r="I7087" s="20" t="str">
        <f>Table2[[#This Row],[StoreID]]&amp;"-"&amp;Table2[[#This Row],[OrderNumer]]</f>
        <v>1-6466</v>
      </c>
    </row>
    <row r="7088" spans="1:9" x14ac:dyDescent="0.35">
      <c r="A7088" s="19">
        <v>6469</v>
      </c>
      <c r="B7088" s="19">
        <v>1</v>
      </c>
      <c r="C7088" s="8">
        <v>2</v>
      </c>
      <c r="D7088" s="8">
        <v>4079</v>
      </c>
      <c r="E7088" s="8">
        <v>1</v>
      </c>
      <c r="F7088" s="7">
        <v>25</v>
      </c>
      <c r="G7088" s="8"/>
      <c r="H7088" s="9">
        <v>45038.612058877312</v>
      </c>
      <c r="I7088" s="20" t="str">
        <f>Table2[[#This Row],[StoreID]]&amp;"-"&amp;Table2[[#This Row],[OrderNumer]]</f>
        <v>1-6469</v>
      </c>
    </row>
    <row r="7089" spans="1:9" x14ac:dyDescent="0.35">
      <c r="A7089" s="19">
        <v>6472</v>
      </c>
      <c r="B7089" s="19">
        <v>1</v>
      </c>
      <c r="C7089" s="8">
        <v>11</v>
      </c>
      <c r="D7089" s="8">
        <v>633</v>
      </c>
      <c r="E7089" s="8">
        <v>1</v>
      </c>
      <c r="F7089" s="7">
        <v>300</v>
      </c>
      <c r="G7089" s="8"/>
      <c r="H7089" s="9">
        <v>45038.618964733796</v>
      </c>
      <c r="I7089" s="20" t="str">
        <f>Table2[[#This Row],[StoreID]]&amp;"-"&amp;Table2[[#This Row],[OrderNumer]]</f>
        <v>1-6472</v>
      </c>
    </row>
    <row r="7090" spans="1:9" x14ac:dyDescent="0.35">
      <c r="A7090" s="19">
        <v>6473</v>
      </c>
      <c r="B7090" s="19">
        <v>1</v>
      </c>
      <c r="C7090" s="8">
        <v>11</v>
      </c>
      <c r="D7090" s="8">
        <v>3649</v>
      </c>
      <c r="E7090" s="8">
        <v>1</v>
      </c>
      <c r="F7090" s="7">
        <v>275</v>
      </c>
      <c r="G7090" s="8"/>
      <c r="H7090" s="9">
        <v>45038.623827743053</v>
      </c>
      <c r="I7090" s="20" t="str">
        <f>Table2[[#This Row],[StoreID]]&amp;"-"&amp;Table2[[#This Row],[OrderNumer]]</f>
        <v>1-6473</v>
      </c>
    </row>
    <row r="7091" spans="1:9" x14ac:dyDescent="0.35">
      <c r="A7091" s="19">
        <v>6473</v>
      </c>
      <c r="B7091" s="19">
        <v>1</v>
      </c>
      <c r="C7091" s="8">
        <v>11</v>
      </c>
      <c r="D7091" s="8">
        <v>3656</v>
      </c>
      <c r="E7091" s="8">
        <v>1</v>
      </c>
      <c r="F7091" s="7">
        <v>275</v>
      </c>
      <c r="G7091" s="8"/>
      <c r="H7091" s="9">
        <v>45038.623827777781</v>
      </c>
      <c r="I7091" s="20" t="str">
        <f>Table2[[#This Row],[StoreID]]&amp;"-"&amp;Table2[[#This Row],[OrderNumer]]</f>
        <v>1-6473</v>
      </c>
    </row>
    <row r="7092" spans="1:9" x14ac:dyDescent="0.35">
      <c r="A7092" s="19">
        <v>6473</v>
      </c>
      <c r="B7092" s="19">
        <v>1</v>
      </c>
      <c r="C7092" s="8">
        <v>14</v>
      </c>
      <c r="D7092" s="8">
        <v>455</v>
      </c>
      <c r="E7092" s="8">
        <v>1</v>
      </c>
      <c r="F7092" s="7">
        <v>250</v>
      </c>
      <c r="G7092" s="8"/>
      <c r="H7092" s="9">
        <v>45038.623827858799</v>
      </c>
      <c r="I7092" s="20" t="str">
        <f>Table2[[#This Row],[StoreID]]&amp;"-"&amp;Table2[[#This Row],[OrderNumer]]</f>
        <v>1-6473</v>
      </c>
    </row>
    <row r="7093" spans="1:9" x14ac:dyDescent="0.35">
      <c r="A7093" s="19">
        <v>6473</v>
      </c>
      <c r="B7093" s="19">
        <v>1</v>
      </c>
      <c r="C7093" s="8">
        <v>14</v>
      </c>
      <c r="D7093" s="8">
        <v>474</v>
      </c>
      <c r="E7093" s="8">
        <v>1</v>
      </c>
      <c r="F7093" s="7">
        <v>50</v>
      </c>
      <c r="G7093" s="8"/>
      <c r="H7093" s="9">
        <v>45038.623827928241</v>
      </c>
      <c r="I7093" s="20" t="str">
        <f>Table2[[#This Row],[StoreID]]&amp;"-"&amp;Table2[[#This Row],[OrderNumer]]</f>
        <v>1-6473</v>
      </c>
    </row>
    <row r="7094" spans="1:9" x14ac:dyDescent="0.35">
      <c r="A7094" s="19">
        <v>6477</v>
      </c>
      <c r="B7094" s="19">
        <v>1</v>
      </c>
      <c r="C7094" s="8">
        <v>11</v>
      </c>
      <c r="D7094" s="8">
        <v>1099</v>
      </c>
      <c r="E7094" s="8">
        <v>1</v>
      </c>
      <c r="F7094" s="7">
        <v>287.5</v>
      </c>
      <c r="G7094" s="8"/>
      <c r="H7094" s="9">
        <v>45038.636848692127</v>
      </c>
      <c r="I7094" s="20" t="str">
        <f>Table2[[#This Row],[StoreID]]&amp;"-"&amp;Table2[[#This Row],[OrderNumer]]</f>
        <v>1-6477</v>
      </c>
    </row>
    <row r="7095" spans="1:9" x14ac:dyDescent="0.35">
      <c r="A7095" s="19">
        <v>6480</v>
      </c>
      <c r="B7095" s="19">
        <v>1</v>
      </c>
      <c r="C7095" s="8">
        <v>14</v>
      </c>
      <c r="D7095" s="8">
        <v>631</v>
      </c>
      <c r="E7095" s="8">
        <v>1</v>
      </c>
      <c r="F7095" s="7">
        <v>375</v>
      </c>
      <c r="G7095" s="8"/>
      <c r="H7095" s="9">
        <v>45038.644126770836</v>
      </c>
      <c r="I7095" s="20" t="str">
        <f>Table2[[#This Row],[StoreID]]&amp;"-"&amp;Table2[[#This Row],[OrderNumer]]</f>
        <v>1-6480</v>
      </c>
    </row>
    <row r="7096" spans="1:9" x14ac:dyDescent="0.35">
      <c r="A7096" s="19">
        <v>6486</v>
      </c>
      <c r="B7096" s="19">
        <v>1</v>
      </c>
      <c r="C7096" s="8">
        <v>11</v>
      </c>
      <c r="D7096" s="8">
        <v>2786</v>
      </c>
      <c r="E7096" s="8">
        <v>1</v>
      </c>
      <c r="F7096" s="7">
        <v>150</v>
      </c>
      <c r="G7096" s="8"/>
      <c r="H7096" s="9">
        <v>45038.671973576391</v>
      </c>
      <c r="I7096" s="20" t="str">
        <f>Table2[[#This Row],[StoreID]]&amp;"-"&amp;Table2[[#This Row],[OrderNumer]]</f>
        <v>1-6486</v>
      </c>
    </row>
    <row r="7097" spans="1:9" x14ac:dyDescent="0.35">
      <c r="A7097" s="19">
        <v>6487</v>
      </c>
      <c r="B7097" s="19">
        <v>1</v>
      </c>
      <c r="C7097" s="8">
        <v>9</v>
      </c>
      <c r="D7097" s="8">
        <v>3255</v>
      </c>
      <c r="E7097" s="8">
        <v>1</v>
      </c>
      <c r="F7097" s="7">
        <v>37.5</v>
      </c>
      <c r="G7097" s="8"/>
      <c r="H7097" s="9">
        <v>45038.674043136576</v>
      </c>
      <c r="I7097" s="20" t="str">
        <f>Table2[[#This Row],[StoreID]]&amp;"-"&amp;Table2[[#This Row],[OrderNumer]]</f>
        <v>1-6487</v>
      </c>
    </row>
    <row r="7098" spans="1:9" x14ac:dyDescent="0.35">
      <c r="A7098" s="19">
        <v>6487</v>
      </c>
      <c r="B7098" s="19">
        <v>1</v>
      </c>
      <c r="C7098" s="8">
        <v>9</v>
      </c>
      <c r="D7098" s="8">
        <v>599</v>
      </c>
      <c r="E7098" s="8">
        <v>1</v>
      </c>
      <c r="F7098" s="7">
        <v>175</v>
      </c>
      <c r="G7098" s="8"/>
      <c r="H7098" s="9">
        <v>45038.674043171297</v>
      </c>
      <c r="I7098" s="20" t="str">
        <f>Table2[[#This Row],[StoreID]]&amp;"-"&amp;Table2[[#This Row],[OrderNumer]]</f>
        <v>1-6487</v>
      </c>
    </row>
    <row r="7099" spans="1:9" x14ac:dyDescent="0.35">
      <c r="A7099" s="19">
        <v>6489</v>
      </c>
      <c r="B7099" s="19">
        <v>1</v>
      </c>
      <c r="C7099" s="8">
        <v>3</v>
      </c>
      <c r="D7099" s="8">
        <v>1169</v>
      </c>
      <c r="E7099" s="8">
        <v>1</v>
      </c>
      <c r="F7099" s="7">
        <v>25</v>
      </c>
      <c r="G7099" s="8"/>
      <c r="H7099" s="9">
        <v>45038.678251192126</v>
      </c>
      <c r="I7099" s="20" t="str">
        <f>Table2[[#This Row],[StoreID]]&amp;"-"&amp;Table2[[#This Row],[OrderNumer]]</f>
        <v>1-6489</v>
      </c>
    </row>
    <row r="7100" spans="1:9" x14ac:dyDescent="0.35">
      <c r="A7100" s="19">
        <v>6491</v>
      </c>
      <c r="B7100" s="19">
        <v>1</v>
      </c>
      <c r="C7100" s="8">
        <v>9</v>
      </c>
      <c r="D7100" s="8">
        <v>4079</v>
      </c>
      <c r="E7100" s="8">
        <v>2</v>
      </c>
      <c r="F7100" s="7">
        <v>50</v>
      </c>
      <c r="G7100" s="8"/>
      <c r="H7100" s="9">
        <v>45038.681638541668</v>
      </c>
      <c r="I7100" s="20" t="str">
        <f>Table2[[#This Row],[StoreID]]&amp;"-"&amp;Table2[[#This Row],[OrderNumer]]</f>
        <v>1-6491</v>
      </c>
    </row>
    <row r="7101" spans="1:9" x14ac:dyDescent="0.35">
      <c r="A7101" s="19">
        <v>6494</v>
      </c>
      <c r="B7101" s="19">
        <v>1</v>
      </c>
      <c r="C7101" s="8">
        <v>3</v>
      </c>
      <c r="D7101" s="8">
        <v>4090</v>
      </c>
      <c r="E7101" s="8">
        <v>1</v>
      </c>
      <c r="F7101" s="7">
        <v>47.5</v>
      </c>
      <c r="G7101" s="8"/>
      <c r="H7101" s="9">
        <v>45038.684561145834</v>
      </c>
      <c r="I7101" s="20" t="str">
        <f>Table2[[#This Row],[StoreID]]&amp;"-"&amp;Table2[[#This Row],[OrderNumer]]</f>
        <v>1-6494</v>
      </c>
    </row>
    <row r="7102" spans="1:9" x14ac:dyDescent="0.35">
      <c r="A7102" s="19">
        <v>6499</v>
      </c>
      <c r="B7102" s="19">
        <v>1</v>
      </c>
      <c r="C7102" s="8">
        <v>15</v>
      </c>
      <c r="D7102" s="8">
        <v>3220</v>
      </c>
      <c r="E7102" s="8">
        <v>1</v>
      </c>
      <c r="F7102" s="7">
        <v>89.5</v>
      </c>
      <c r="G7102" s="8"/>
      <c r="H7102" s="9">
        <v>45038.693381365738</v>
      </c>
      <c r="I7102" s="20" t="str">
        <f>Table2[[#This Row],[StoreID]]&amp;"-"&amp;Table2[[#This Row],[OrderNumer]]</f>
        <v>1-6499</v>
      </c>
    </row>
    <row r="7103" spans="1:9" x14ac:dyDescent="0.35">
      <c r="A7103" s="19">
        <v>6501</v>
      </c>
      <c r="B7103" s="19">
        <v>1</v>
      </c>
      <c r="C7103" s="8">
        <v>15</v>
      </c>
      <c r="D7103" s="8">
        <v>3274</v>
      </c>
      <c r="E7103" s="8">
        <v>1</v>
      </c>
      <c r="F7103" s="7">
        <v>87.5</v>
      </c>
      <c r="G7103" s="8"/>
      <c r="H7103" s="9">
        <v>45038.697812847226</v>
      </c>
      <c r="I7103" s="20" t="str">
        <f>Table2[[#This Row],[StoreID]]&amp;"-"&amp;Table2[[#This Row],[OrderNumer]]</f>
        <v>1-6501</v>
      </c>
    </row>
    <row r="7104" spans="1:9" x14ac:dyDescent="0.35">
      <c r="A7104" s="19">
        <v>6501</v>
      </c>
      <c r="B7104" s="19">
        <v>1</v>
      </c>
      <c r="C7104" s="8">
        <v>15</v>
      </c>
      <c r="D7104" s="8">
        <v>386</v>
      </c>
      <c r="E7104" s="8">
        <v>1</v>
      </c>
      <c r="F7104" s="7">
        <v>20</v>
      </c>
      <c r="G7104" s="8"/>
      <c r="H7104" s="9">
        <v>45038.697812881946</v>
      </c>
      <c r="I7104" s="20" t="str">
        <f>Table2[[#This Row],[StoreID]]&amp;"-"&amp;Table2[[#This Row],[OrderNumer]]</f>
        <v>1-6501</v>
      </c>
    </row>
    <row r="7105" spans="1:9" x14ac:dyDescent="0.35">
      <c r="A7105" s="19">
        <v>6501</v>
      </c>
      <c r="B7105" s="19">
        <v>1</v>
      </c>
      <c r="C7105" s="8">
        <v>15</v>
      </c>
      <c r="D7105" s="8">
        <v>3260</v>
      </c>
      <c r="E7105" s="8">
        <v>1</v>
      </c>
      <c r="F7105" s="7">
        <v>19.5</v>
      </c>
      <c r="G7105" s="8"/>
      <c r="H7105" s="9">
        <v>45038.697812928243</v>
      </c>
      <c r="I7105" s="20" t="str">
        <f>Table2[[#This Row],[StoreID]]&amp;"-"&amp;Table2[[#This Row],[OrderNumer]]</f>
        <v>1-6501</v>
      </c>
    </row>
    <row r="7106" spans="1:9" x14ac:dyDescent="0.35">
      <c r="A7106" s="19">
        <v>6501</v>
      </c>
      <c r="B7106" s="19">
        <v>1</v>
      </c>
      <c r="C7106" s="8">
        <v>15</v>
      </c>
      <c r="D7106" s="8">
        <v>3251</v>
      </c>
      <c r="E7106" s="8">
        <v>1</v>
      </c>
      <c r="F7106" s="7">
        <v>57.5</v>
      </c>
      <c r="G7106" s="8"/>
      <c r="H7106" s="9">
        <v>45038.697812962964</v>
      </c>
      <c r="I7106" s="20" t="str">
        <f>Table2[[#This Row],[StoreID]]&amp;"-"&amp;Table2[[#This Row],[OrderNumer]]</f>
        <v>1-6501</v>
      </c>
    </row>
    <row r="7107" spans="1:9" x14ac:dyDescent="0.35">
      <c r="A7107" s="19">
        <v>6523</v>
      </c>
      <c r="B7107" s="19">
        <v>1</v>
      </c>
      <c r="C7107" s="8">
        <v>11</v>
      </c>
      <c r="D7107" s="8">
        <v>1171</v>
      </c>
      <c r="E7107" s="8">
        <v>1</v>
      </c>
      <c r="F7107" s="7">
        <v>175</v>
      </c>
      <c r="G7107" s="8"/>
      <c r="H7107" s="9">
        <v>45038.745120335647</v>
      </c>
      <c r="I7107" s="20" t="str">
        <f>Table2[[#This Row],[StoreID]]&amp;"-"&amp;Table2[[#This Row],[OrderNumer]]</f>
        <v>1-6523</v>
      </c>
    </row>
    <row r="7108" spans="1:9" x14ac:dyDescent="0.35">
      <c r="A7108" s="19">
        <v>6524</v>
      </c>
      <c r="B7108" s="19">
        <v>1</v>
      </c>
      <c r="C7108" s="8">
        <v>5</v>
      </c>
      <c r="D7108" s="8">
        <v>4091</v>
      </c>
      <c r="E7108" s="8">
        <v>1</v>
      </c>
      <c r="F7108" s="7">
        <v>25</v>
      </c>
      <c r="G7108" s="8"/>
      <c r="H7108" s="9">
        <v>45038.746721840274</v>
      </c>
      <c r="I7108" s="20" t="str">
        <f>Table2[[#This Row],[StoreID]]&amp;"-"&amp;Table2[[#This Row],[OrderNumer]]</f>
        <v>1-6524</v>
      </c>
    </row>
    <row r="7109" spans="1:9" x14ac:dyDescent="0.35">
      <c r="A7109" s="19">
        <v>6524</v>
      </c>
      <c r="B7109" s="19">
        <v>1</v>
      </c>
      <c r="C7109" s="8">
        <v>5</v>
      </c>
      <c r="D7109" s="8">
        <v>4091</v>
      </c>
      <c r="E7109" s="8">
        <v>1</v>
      </c>
      <c r="F7109" s="7">
        <v>25</v>
      </c>
      <c r="G7109" s="8"/>
      <c r="H7109" s="9">
        <v>45038.746721875003</v>
      </c>
      <c r="I7109" s="20" t="str">
        <f>Table2[[#This Row],[StoreID]]&amp;"-"&amp;Table2[[#This Row],[OrderNumer]]</f>
        <v>1-6524</v>
      </c>
    </row>
    <row r="7110" spans="1:9" x14ac:dyDescent="0.35">
      <c r="A7110" s="19">
        <v>6528</v>
      </c>
      <c r="B7110" s="19">
        <v>1</v>
      </c>
      <c r="C7110" s="8">
        <v>14</v>
      </c>
      <c r="D7110" s="8">
        <v>624</v>
      </c>
      <c r="E7110" s="8">
        <v>1</v>
      </c>
      <c r="F7110" s="7">
        <v>137.5</v>
      </c>
      <c r="G7110" s="8"/>
      <c r="H7110" s="9">
        <v>45038.7514528588</v>
      </c>
      <c r="I7110" s="20" t="str">
        <f>Table2[[#This Row],[StoreID]]&amp;"-"&amp;Table2[[#This Row],[OrderNumer]]</f>
        <v>1-6528</v>
      </c>
    </row>
    <row r="7111" spans="1:9" x14ac:dyDescent="0.35">
      <c r="A7111" s="19">
        <v>6533</v>
      </c>
      <c r="B7111" s="19">
        <v>1</v>
      </c>
      <c r="C7111" s="8">
        <v>9</v>
      </c>
      <c r="D7111" s="8">
        <v>2853</v>
      </c>
      <c r="E7111" s="8">
        <v>1</v>
      </c>
      <c r="F7111" s="7">
        <v>175</v>
      </c>
      <c r="G7111" s="8"/>
      <c r="H7111" s="9">
        <v>45038.757820370367</v>
      </c>
      <c r="I7111" s="20" t="str">
        <f>Table2[[#This Row],[StoreID]]&amp;"-"&amp;Table2[[#This Row],[OrderNumer]]</f>
        <v>1-6533</v>
      </c>
    </row>
    <row r="7112" spans="1:9" x14ac:dyDescent="0.35">
      <c r="A7112" s="19">
        <v>6539</v>
      </c>
      <c r="B7112" s="19">
        <v>1</v>
      </c>
      <c r="C7112" s="8">
        <v>10</v>
      </c>
      <c r="D7112" s="8">
        <v>4028</v>
      </c>
      <c r="E7112" s="8">
        <v>1</v>
      </c>
      <c r="F7112" s="7">
        <v>47.5</v>
      </c>
      <c r="G7112" s="8"/>
      <c r="H7112" s="9">
        <v>45038.765116284725</v>
      </c>
      <c r="I7112" s="20" t="str">
        <f>Table2[[#This Row],[StoreID]]&amp;"-"&amp;Table2[[#This Row],[OrderNumer]]</f>
        <v>1-6539</v>
      </c>
    </row>
    <row r="7113" spans="1:9" x14ac:dyDescent="0.35">
      <c r="A7113" s="19">
        <v>6541</v>
      </c>
      <c r="B7113" s="19">
        <v>1</v>
      </c>
      <c r="C7113" s="8">
        <v>15</v>
      </c>
      <c r="D7113" s="8">
        <v>3303</v>
      </c>
      <c r="E7113" s="8">
        <v>1</v>
      </c>
      <c r="F7113" s="7">
        <v>162.5</v>
      </c>
      <c r="G7113" s="8"/>
      <c r="H7113" s="9">
        <v>45038.770548263892</v>
      </c>
      <c r="I7113" s="20" t="str">
        <f>Table2[[#This Row],[StoreID]]&amp;"-"&amp;Table2[[#This Row],[OrderNumer]]</f>
        <v>1-6541</v>
      </c>
    </row>
    <row r="7114" spans="1:9" x14ac:dyDescent="0.35">
      <c r="A7114" s="19">
        <v>6543</v>
      </c>
      <c r="B7114" s="19">
        <v>1</v>
      </c>
      <c r="C7114" s="8">
        <v>15</v>
      </c>
      <c r="D7114" s="8">
        <v>11</v>
      </c>
      <c r="E7114" s="8">
        <v>1</v>
      </c>
      <c r="F7114" s="7">
        <v>225</v>
      </c>
      <c r="G7114" s="8"/>
      <c r="H7114" s="9">
        <v>45038.773118206016</v>
      </c>
      <c r="I7114" s="20" t="str">
        <f>Table2[[#This Row],[StoreID]]&amp;"-"&amp;Table2[[#This Row],[OrderNumer]]</f>
        <v>1-6543</v>
      </c>
    </row>
    <row r="7115" spans="1:9" x14ac:dyDescent="0.35">
      <c r="A7115" s="19">
        <v>6547</v>
      </c>
      <c r="B7115" s="19">
        <v>1</v>
      </c>
      <c r="C7115" s="8">
        <v>9</v>
      </c>
      <c r="D7115" s="8">
        <v>463</v>
      </c>
      <c r="E7115" s="8">
        <v>1</v>
      </c>
      <c r="F7115" s="7">
        <v>75</v>
      </c>
      <c r="G7115" s="8"/>
      <c r="H7115" s="9">
        <v>45038.777201469908</v>
      </c>
      <c r="I7115" s="20" t="str">
        <f>Table2[[#This Row],[StoreID]]&amp;"-"&amp;Table2[[#This Row],[OrderNumer]]</f>
        <v>1-6547</v>
      </c>
    </row>
    <row r="7116" spans="1:9" x14ac:dyDescent="0.35">
      <c r="A7116" s="19">
        <v>6547</v>
      </c>
      <c r="B7116" s="19">
        <v>1</v>
      </c>
      <c r="C7116" s="8">
        <v>9</v>
      </c>
      <c r="D7116" s="8">
        <v>462</v>
      </c>
      <c r="E7116" s="8">
        <v>3</v>
      </c>
      <c r="F7116" s="7">
        <v>30</v>
      </c>
      <c r="G7116" s="8"/>
      <c r="H7116" s="9">
        <v>45038.777201585646</v>
      </c>
      <c r="I7116" s="20" t="str">
        <f>Table2[[#This Row],[StoreID]]&amp;"-"&amp;Table2[[#This Row],[OrderNumer]]</f>
        <v>1-6547</v>
      </c>
    </row>
    <row r="7117" spans="1:9" x14ac:dyDescent="0.35">
      <c r="A7117" s="19">
        <v>6548</v>
      </c>
      <c r="B7117" s="19">
        <v>1</v>
      </c>
      <c r="C7117" s="8">
        <v>3</v>
      </c>
      <c r="D7117" s="8">
        <v>470</v>
      </c>
      <c r="E7117" s="8">
        <v>2</v>
      </c>
      <c r="F7117" s="7">
        <v>40</v>
      </c>
      <c r="G7117" s="8"/>
      <c r="H7117" s="9">
        <v>45038.778575543984</v>
      </c>
      <c r="I7117" s="20" t="str">
        <f>Table2[[#This Row],[StoreID]]&amp;"-"&amp;Table2[[#This Row],[OrderNumer]]</f>
        <v>1-6548</v>
      </c>
    </row>
    <row r="7118" spans="1:9" x14ac:dyDescent="0.35">
      <c r="A7118" s="19">
        <v>6551</v>
      </c>
      <c r="B7118" s="19">
        <v>1</v>
      </c>
      <c r="C7118" s="8">
        <v>15</v>
      </c>
      <c r="D7118" s="8">
        <v>1099</v>
      </c>
      <c r="E7118" s="8">
        <v>1</v>
      </c>
      <c r="F7118" s="7">
        <v>287.5</v>
      </c>
      <c r="G7118" s="8"/>
      <c r="H7118" s="9">
        <v>45038.78070891204</v>
      </c>
      <c r="I7118" s="20" t="str">
        <f>Table2[[#This Row],[StoreID]]&amp;"-"&amp;Table2[[#This Row],[OrderNumer]]</f>
        <v>1-6551</v>
      </c>
    </row>
    <row r="7119" spans="1:9" x14ac:dyDescent="0.35">
      <c r="A7119" s="19">
        <v>6553</v>
      </c>
      <c r="B7119" s="19">
        <v>1</v>
      </c>
      <c r="C7119" s="8">
        <v>9</v>
      </c>
      <c r="D7119" s="8">
        <v>478</v>
      </c>
      <c r="E7119" s="8">
        <v>1</v>
      </c>
      <c r="F7119" s="7">
        <v>75</v>
      </c>
      <c r="G7119" s="8"/>
      <c r="H7119" s="9">
        <v>45038.787736655089</v>
      </c>
      <c r="I7119" s="20" t="str">
        <f>Table2[[#This Row],[StoreID]]&amp;"-"&amp;Table2[[#This Row],[OrderNumer]]</f>
        <v>1-6553</v>
      </c>
    </row>
    <row r="7120" spans="1:9" x14ac:dyDescent="0.35">
      <c r="A7120" s="19">
        <v>6553</v>
      </c>
      <c r="B7120" s="19">
        <v>1</v>
      </c>
      <c r="C7120" s="8">
        <v>9</v>
      </c>
      <c r="D7120" s="8">
        <v>4028</v>
      </c>
      <c r="E7120" s="8">
        <v>1</v>
      </c>
      <c r="F7120" s="7">
        <v>47.5</v>
      </c>
      <c r="G7120" s="8"/>
      <c r="H7120" s="9">
        <v>45038.787736689817</v>
      </c>
      <c r="I7120" s="20" t="str">
        <f>Table2[[#This Row],[StoreID]]&amp;"-"&amp;Table2[[#This Row],[OrderNumer]]</f>
        <v>1-6553</v>
      </c>
    </row>
    <row r="7121" spans="1:9" x14ac:dyDescent="0.35">
      <c r="A7121" s="19">
        <v>6553</v>
      </c>
      <c r="B7121" s="19">
        <v>1</v>
      </c>
      <c r="C7121" s="8">
        <v>9</v>
      </c>
      <c r="D7121" s="8">
        <v>462</v>
      </c>
      <c r="E7121" s="8">
        <v>2</v>
      </c>
      <c r="F7121" s="7">
        <v>20</v>
      </c>
      <c r="G7121" s="8"/>
      <c r="H7121" s="9">
        <v>45038.787736655089</v>
      </c>
      <c r="I7121" s="20" t="str">
        <f>Table2[[#This Row],[StoreID]]&amp;"-"&amp;Table2[[#This Row],[OrderNumer]]</f>
        <v>1-6553</v>
      </c>
    </row>
    <row r="7122" spans="1:9" x14ac:dyDescent="0.35">
      <c r="A7122" s="19">
        <v>6556</v>
      </c>
      <c r="B7122" s="19">
        <v>1</v>
      </c>
      <c r="C7122" s="8">
        <v>10</v>
      </c>
      <c r="D7122" s="8">
        <v>3258</v>
      </c>
      <c r="E7122" s="8">
        <v>1</v>
      </c>
      <c r="F7122" s="7">
        <v>87.5</v>
      </c>
      <c r="G7122" s="8"/>
      <c r="H7122" s="9">
        <v>45038.792788773149</v>
      </c>
      <c r="I7122" s="20" t="str">
        <f>Table2[[#This Row],[StoreID]]&amp;"-"&amp;Table2[[#This Row],[OrderNumer]]</f>
        <v>1-6556</v>
      </c>
    </row>
    <row r="7123" spans="1:9" x14ac:dyDescent="0.35">
      <c r="A7123" s="19">
        <v>6556</v>
      </c>
      <c r="B7123" s="19">
        <v>1</v>
      </c>
      <c r="C7123" s="8">
        <v>10</v>
      </c>
      <c r="D7123" s="8">
        <v>2797</v>
      </c>
      <c r="E7123" s="8">
        <v>1</v>
      </c>
      <c r="F7123" s="7">
        <v>1050</v>
      </c>
      <c r="G7123" s="8"/>
      <c r="H7123" s="9">
        <v>45038.79278880787</v>
      </c>
      <c r="I7123" s="20" t="str">
        <f>Table2[[#This Row],[StoreID]]&amp;"-"&amp;Table2[[#This Row],[OrderNumer]]</f>
        <v>1-6556</v>
      </c>
    </row>
    <row r="7124" spans="1:9" x14ac:dyDescent="0.35">
      <c r="A7124" s="19">
        <v>6563</v>
      </c>
      <c r="B7124" s="19">
        <v>1</v>
      </c>
      <c r="C7124" s="8">
        <v>9</v>
      </c>
      <c r="D7124" s="8">
        <v>4090</v>
      </c>
      <c r="E7124" s="8">
        <v>1</v>
      </c>
      <c r="F7124" s="7">
        <v>47.5</v>
      </c>
      <c r="G7124" s="8"/>
      <c r="H7124" s="9">
        <v>45038.810989618054</v>
      </c>
      <c r="I7124" s="20" t="str">
        <f>Table2[[#This Row],[StoreID]]&amp;"-"&amp;Table2[[#This Row],[OrderNumer]]</f>
        <v>1-6563</v>
      </c>
    </row>
    <row r="7125" spans="1:9" x14ac:dyDescent="0.35">
      <c r="A7125" s="19">
        <v>6565</v>
      </c>
      <c r="B7125" s="19">
        <v>1</v>
      </c>
      <c r="C7125" s="8">
        <v>3</v>
      </c>
      <c r="D7125" s="8">
        <v>446</v>
      </c>
      <c r="E7125" s="8">
        <v>1</v>
      </c>
      <c r="F7125" s="7">
        <v>50</v>
      </c>
      <c r="G7125" s="8"/>
      <c r="H7125" s="9">
        <v>45038.816882754632</v>
      </c>
      <c r="I7125" s="20" t="str">
        <f>Table2[[#This Row],[StoreID]]&amp;"-"&amp;Table2[[#This Row],[OrderNumer]]</f>
        <v>1-6565</v>
      </c>
    </row>
    <row r="7126" spans="1:9" x14ac:dyDescent="0.35">
      <c r="A7126" s="19">
        <v>6566</v>
      </c>
      <c r="B7126" s="19">
        <v>1</v>
      </c>
      <c r="C7126" s="8">
        <v>10</v>
      </c>
      <c r="D7126" s="8">
        <v>386</v>
      </c>
      <c r="E7126" s="8">
        <v>1</v>
      </c>
      <c r="F7126" s="7">
        <v>20</v>
      </c>
      <c r="G7126" s="8"/>
      <c r="H7126" s="9">
        <v>45038.817409062503</v>
      </c>
      <c r="I7126" s="20" t="str">
        <f>Table2[[#This Row],[StoreID]]&amp;"-"&amp;Table2[[#This Row],[OrderNumer]]</f>
        <v>1-6566</v>
      </c>
    </row>
    <row r="7127" spans="1:9" x14ac:dyDescent="0.35">
      <c r="A7127" s="19">
        <v>6566</v>
      </c>
      <c r="B7127" s="19">
        <v>1</v>
      </c>
      <c r="C7127" s="8">
        <v>10</v>
      </c>
      <c r="D7127" s="8">
        <v>4028</v>
      </c>
      <c r="E7127" s="8">
        <v>1</v>
      </c>
      <c r="F7127" s="7">
        <v>47.5</v>
      </c>
      <c r="G7127" s="8"/>
      <c r="H7127" s="9">
        <v>45038.817409108793</v>
      </c>
      <c r="I7127" s="20" t="str">
        <f>Table2[[#This Row],[StoreID]]&amp;"-"&amp;Table2[[#This Row],[OrderNumer]]</f>
        <v>1-6566</v>
      </c>
    </row>
    <row r="7128" spans="1:9" x14ac:dyDescent="0.35">
      <c r="A7128" s="19">
        <v>6567</v>
      </c>
      <c r="B7128" s="19">
        <v>1</v>
      </c>
      <c r="C7128" s="8">
        <v>9</v>
      </c>
      <c r="D7128" s="8">
        <v>2854</v>
      </c>
      <c r="E7128" s="8">
        <v>1</v>
      </c>
      <c r="F7128" s="7">
        <v>175</v>
      </c>
      <c r="G7128" s="8"/>
      <c r="H7128" s="9">
        <v>45038.818677627314</v>
      </c>
      <c r="I7128" s="20" t="str">
        <f>Table2[[#This Row],[StoreID]]&amp;"-"&amp;Table2[[#This Row],[OrderNumer]]</f>
        <v>1-6567</v>
      </c>
    </row>
    <row r="7129" spans="1:9" x14ac:dyDescent="0.35">
      <c r="A7129" s="19">
        <v>6568</v>
      </c>
      <c r="B7129" s="19">
        <v>1</v>
      </c>
      <c r="C7129" s="8">
        <v>5</v>
      </c>
      <c r="D7129" s="8">
        <v>1167</v>
      </c>
      <c r="E7129" s="8">
        <v>1</v>
      </c>
      <c r="F7129" s="7">
        <v>25</v>
      </c>
      <c r="G7129" s="8"/>
      <c r="H7129" s="9">
        <v>45038.820796493055</v>
      </c>
      <c r="I7129" s="20" t="str">
        <f>Table2[[#This Row],[StoreID]]&amp;"-"&amp;Table2[[#This Row],[OrderNumer]]</f>
        <v>1-6568</v>
      </c>
    </row>
    <row r="7130" spans="1:9" x14ac:dyDescent="0.35">
      <c r="A7130" s="19">
        <v>6569</v>
      </c>
      <c r="B7130" s="19">
        <v>1</v>
      </c>
      <c r="C7130" s="8">
        <v>15</v>
      </c>
      <c r="D7130" s="8">
        <v>418</v>
      </c>
      <c r="E7130" s="8">
        <v>1</v>
      </c>
      <c r="F7130" s="7">
        <v>125</v>
      </c>
      <c r="G7130" s="8"/>
      <c r="H7130" s="9">
        <v>45038.821613425927</v>
      </c>
      <c r="I7130" s="20" t="str">
        <f>Table2[[#This Row],[StoreID]]&amp;"-"&amp;Table2[[#This Row],[OrderNumer]]</f>
        <v>1-6569</v>
      </c>
    </row>
    <row r="7131" spans="1:9" x14ac:dyDescent="0.35">
      <c r="A7131" s="19">
        <v>6571</v>
      </c>
      <c r="B7131" s="19">
        <v>1</v>
      </c>
      <c r="C7131" s="8">
        <v>10</v>
      </c>
      <c r="D7131" s="8">
        <v>462</v>
      </c>
      <c r="E7131" s="8">
        <v>1</v>
      </c>
      <c r="F7131" s="7">
        <v>10</v>
      </c>
      <c r="G7131" s="8"/>
      <c r="H7131" s="9">
        <v>45038.823006331018</v>
      </c>
      <c r="I7131" s="20" t="str">
        <f>Table2[[#This Row],[StoreID]]&amp;"-"&amp;Table2[[#This Row],[OrderNumer]]</f>
        <v>1-6571</v>
      </c>
    </row>
    <row r="7132" spans="1:9" x14ac:dyDescent="0.35">
      <c r="A7132" s="19">
        <v>6572</v>
      </c>
      <c r="B7132" s="19">
        <v>1</v>
      </c>
      <c r="C7132" s="8">
        <v>9</v>
      </c>
      <c r="D7132" s="8">
        <v>475</v>
      </c>
      <c r="E7132" s="8">
        <v>1</v>
      </c>
      <c r="F7132" s="7">
        <v>50</v>
      </c>
      <c r="G7132" s="8"/>
      <c r="H7132" s="9">
        <v>45038.831192361111</v>
      </c>
      <c r="I7132" s="20" t="str">
        <f>Table2[[#This Row],[StoreID]]&amp;"-"&amp;Table2[[#This Row],[OrderNumer]]</f>
        <v>1-6572</v>
      </c>
    </row>
    <row r="7133" spans="1:9" x14ac:dyDescent="0.35">
      <c r="A7133" s="19">
        <v>6572</v>
      </c>
      <c r="B7133" s="19">
        <v>1</v>
      </c>
      <c r="C7133" s="8">
        <v>9</v>
      </c>
      <c r="D7133" s="8">
        <v>460</v>
      </c>
      <c r="E7133" s="8">
        <v>1</v>
      </c>
      <c r="F7133" s="7">
        <v>75</v>
      </c>
      <c r="G7133" s="8"/>
      <c r="H7133" s="9">
        <v>45038.831192442129</v>
      </c>
      <c r="I7133" s="20" t="str">
        <f>Table2[[#This Row],[StoreID]]&amp;"-"&amp;Table2[[#This Row],[OrderNumer]]</f>
        <v>1-6572</v>
      </c>
    </row>
    <row r="7134" spans="1:9" x14ac:dyDescent="0.35">
      <c r="A7134" s="19">
        <v>6572</v>
      </c>
      <c r="B7134" s="19">
        <v>1</v>
      </c>
      <c r="C7134" s="8">
        <v>9</v>
      </c>
      <c r="D7134" s="8">
        <v>460</v>
      </c>
      <c r="E7134" s="8">
        <v>1</v>
      </c>
      <c r="F7134" s="7">
        <v>75</v>
      </c>
      <c r="G7134" s="8"/>
      <c r="H7134" s="9">
        <v>45038.831192442129</v>
      </c>
      <c r="I7134" s="20" t="str">
        <f>Table2[[#This Row],[StoreID]]&amp;"-"&amp;Table2[[#This Row],[OrderNumer]]</f>
        <v>1-6572</v>
      </c>
    </row>
    <row r="7135" spans="1:9" x14ac:dyDescent="0.35">
      <c r="A7135" s="19">
        <v>6572</v>
      </c>
      <c r="B7135" s="19">
        <v>1</v>
      </c>
      <c r="C7135" s="8">
        <v>9</v>
      </c>
      <c r="D7135" s="8">
        <v>474</v>
      </c>
      <c r="E7135" s="8">
        <v>1</v>
      </c>
      <c r="F7135" s="7">
        <v>50</v>
      </c>
      <c r="G7135" s="8"/>
      <c r="H7135" s="9">
        <v>45038.83119247685</v>
      </c>
      <c r="I7135" s="20" t="str">
        <f>Table2[[#This Row],[StoreID]]&amp;"-"&amp;Table2[[#This Row],[OrderNumer]]</f>
        <v>1-6572</v>
      </c>
    </row>
    <row r="7136" spans="1:9" x14ac:dyDescent="0.35">
      <c r="A7136" s="19">
        <v>6574</v>
      </c>
      <c r="B7136" s="19">
        <v>1</v>
      </c>
      <c r="C7136" s="8">
        <v>3</v>
      </c>
      <c r="D7136" s="8">
        <v>4016</v>
      </c>
      <c r="E7136" s="8">
        <v>1</v>
      </c>
      <c r="F7136" s="7">
        <v>250</v>
      </c>
      <c r="G7136" s="8"/>
      <c r="H7136" s="9">
        <v>45038.832756979165</v>
      </c>
      <c r="I7136" s="20" t="str">
        <f>Table2[[#This Row],[StoreID]]&amp;"-"&amp;Table2[[#This Row],[OrderNumer]]</f>
        <v>1-6574</v>
      </c>
    </row>
    <row r="7137" spans="1:9" x14ac:dyDescent="0.35">
      <c r="A7137" s="19">
        <v>6575</v>
      </c>
      <c r="B7137" s="19">
        <v>1</v>
      </c>
      <c r="C7137" s="8">
        <v>3</v>
      </c>
      <c r="D7137" s="8">
        <v>4090</v>
      </c>
      <c r="E7137" s="8">
        <v>1</v>
      </c>
      <c r="F7137" s="7">
        <v>47.5</v>
      </c>
      <c r="G7137" s="8"/>
      <c r="H7137" s="9">
        <v>45038.836651238424</v>
      </c>
      <c r="I7137" s="20" t="str">
        <f>Table2[[#This Row],[StoreID]]&amp;"-"&amp;Table2[[#This Row],[OrderNumer]]</f>
        <v>1-6575</v>
      </c>
    </row>
    <row r="7138" spans="1:9" x14ac:dyDescent="0.35">
      <c r="A7138" s="19">
        <v>6576</v>
      </c>
      <c r="B7138" s="19">
        <v>1</v>
      </c>
      <c r="C7138" s="8">
        <v>10</v>
      </c>
      <c r="D7138" s="8">
        <v>4028</v>
      </c>
      <c r="E7138" s="8">
        <v>2</v>
      </c>
      <c r="F7138" s="7">
        <v>95</v>
      </c>
      <c r="G7138" s="8"/>
      <c r="H7138" s="9">
        <v>45038.83740196759</v>
      </c>
      <c r="I7138" s="20" t="str">
        <f>Table2[[#This Row],[StoreID]]&amp;"-"&amp;Table2[[#This Row],[OrderNumer]]</f>
        <v>1-6576</v>
      </c>
    </row>
    <row r="7139" spans="1:9" x14ac:dyDescent="0.35">
      <c r="A7139" s="19">
        <v>6577</v>
      </c>
      <c r="B7139" s="19">
        <v>1</v>
      </c>
      <c r="C7139" s="8">
        <v>9</v>
      </c>
      <c r="D7139" s="8">
        <v>4028</v>
      </c>
      <c r="E7139" s="8">
        <v>1</v>
      </c>
      <c r="F7139" s="7">
        <v>47.5</v>
      </c>
      <c r="G7139" s="8"/>
      <c r="H7139" s="9">
        <v>45038.837976006944</v>
      </c>
      <c r="I7139" s="20" t="str">
        <f>Table2[[#This Row],[StoreID]]&amp;"-"&amp;Table2[[#This Row],[OrderNumer]]</f>
        <v>1-6577</v>
      </c>
    </row>
    <row r="7140" spans="1:9" x14ac:dyDescent="0.35">
      <c r="A7140" s="19">
        <v>6580</v>
      </c>
      <c r="B7140" s="19">
        <v>1</v>
      </c>
      <c r="C7140" s="8">
        <v>9</v>
      </c>
      <c r="D7140" s="8">
        <v>2853</v>
      </c>
      <c r="E7140" s="8">
        <v>-1</v>
      </c>
      <c r="F7140" s="7">
        <v>-175</v>
      </c>
      <c r="G7140" s="8" t="s">
        <v>241</v>
      </c>
      <c r="H7140" s="9">
        <v>45038.840445057867</v>
      </c>
      <c r="I7140" s="20" t="str">
        <f>Table2[[#This Row],[StoreID]]&amp;"-"&amp;Table2[[#This Row],[OrderNumer]]</f>
        <v>1-6580</v>
      </c>
    </row>
    <row r="7141" spans="1:9" x14ac:dyDescent="0.35">
      <c r="A7141" s="19">
        <v>6587</v>
      </c>
      <c r="B7141" s="19">
        <v>1</v>
      </c>
      <c r="C7141" s="8">
        <v>3</v>
      </c>
      <c r="D7141" s="8">
        <v>3547</v>
      </c>
      <c r="E7141" s="8">
        <v>1</v>
      </c>
      <c r="F7141" s="7">
        <v>599.5</v>
      </c>
      <c r="G7141" s="8"/>
      <c r="H7141" s="9">
        <v>45038.848761145833</v>
      </c>
      <c r="I7141" s="20" t="str">
        <f>Table2[[#This Row],[StoreID]]&amp;"-"&amp;Table2[[#This Row],[OrderNumer]]</f>
        <v>1-6587</v>
      </c>
    </row>
    <row r="7142" spans="1:9" x14ac:dyDescent="0.35">
      <c r="A7142" s="19">
        <v>6589</v>
      </c>
      <c r="B7142" s="19">
        <v>1</v>
      </c>
      <c r="C7142" s="8">
        <v>9</v>
      </c>
      <c r="D7142" s="8">
        <v>3307</v>
      </c>
      <c r="E7142" s="8">
        <v>1</v>
      </c>
      <c r="F7142" s="7">
        <v>97.5</v>
      </c>
      <c r="G7142" s="8"/>
      <c r="H7142" s="9">
        <v>45038.851180983795</v>
      </c>
      <c r="I7142" s="20" t="str">
        <f>Table2[[#This Row],[StoreID]]&amp;"-"&amp;Table2[[#This Row],[OrderNumer]]</f>
        <v>1-6589</v>
      </c>
    </row>
    <row r="7143" spans="1:9" x14ac:dyDescent="0.35">
      <c r="A7143" s="19">
        <v>6595</v>
      </c>
      <c r="B7143" s="19">
        <v>1</v>
      </c>
      <c r="C7143" s="8">
        <v>9</v>
      </c>
      <c r="D7143" s="8">
        <v>470</v>
      </c>
      <c r="E7143" s="8">
        <v>1</v>
      </c>
      <c r="F7143" s="7">
        <v>20</v>
      </c>
      <c r="G7143" s="8"/>
      <c r="H7143" s="9">
        <v>45038.856779629627</v>
      </c>
      <c r="I7143" s="20" t="str">
        <f>Table2[[#This Row],[StoreID]]&amp;"-"&amp;Table2[[#This Row],[OrderNumer]]</f>
        <v>1-6595</v>
      </c>
    </row>
    <row r="7144" spans="1:9" x14ac:dyDescent="0.35">
      <c r="A7144" s="19">
        <v>6596</v>
      </c>
      <c r="B7144" s="19">
        <v>1</v>
      </c>
      <c r="C7144" s="8">
        <v>5</v>
      </c>
      <c r="D7144" s="8">
        <v>3249</v>
      </c>
      <c r="E7144" s="8">
        <v>1</v>
      </c>
      <c r="F7144" s="7">
        <v>97.5</v>
      </c>
      <c r="G7144" s="8"/>
      <c r="H7144" s="9">
        <v>45038.857889814812</v>
      </c>
      <c r="I7144" s="20" t="str">
        <f>Table2[[#This Row],[StoreID]]&amp;"-"&amp;Table2[[#This Row],[OrderNumer]]</f>
        <v>1-6596</v>
      </c>
    </row>
    <row r="7145" spans="1:9" x14ac:dyDescent="0.35">
      <c r="A7145" s="19">
        <v>6596</v>
      </c>
      <c r="B7145" s="19">
        <v>1</v>
      </c>
      <c r="C7145" s="8">
        <v>5</v>
      </c>
      <c r="D7145" s="8">
        <v>3317</v>
      </c>
      <c r="E7145" s="8">
        <v>1</v>
      </c>
      <c r="F7145" s="7">
        <v>247.5</v>
      </c>
      <c r="G7145" s="8"/>
      <c r="H7145" s="9">
        <v>45038.85788984954</v>
      </c>
      <c r="I7145" s="20" t="str">
        <f>Table2[[#This Row],[StoreID]]&amp;"-"&amp;Table2[[#This Row],[OrderNumer]]</f>
        <v>1-6596</v>
      </c>
    </row>
    <row r="7146" spans="1:9" x14ac:dyDescent="0.35">
      <c r="A7146" s="19">
        <v>6598</v>
      </c>
      <c r="B7146" s="19">
        <v>1</v>
      </c>
      <c r="C7146" s="8">
        <v>9</v>
      </c>
      <c r="D7146" s="8">
        <v>3407</v>
      </c>
      <c r="E7146" s="8">
        <v>1</v>
      </c>
      <c r="F7146" s="7">
        <v>699.5</v>
      </c>
      <c r="G7146" s="8"/>
      <c r="H7146" s="9">
        <v>45038.861005092593</v>
      </c>
      <c r="I7146" s="20" t="str">
        <f>Table2[[#This Row],[StoreID]]&amp;"-"&amp;Table2[[#This Row],[OrderNumer]]</f>
        <v>1-6598</v>
      </c>
    </row>
    <row r="7147" spans="1:9" x14ac:dyDescent="0.35">
      <c r="A7147" s="19">
        <v>6598</v>
      </c>
      <c r="B7147" s="19">
        <v>1</v>
      </c>
      <c r="C7147" s="8">
        <v>9</v>
      </c>
      <c r="D7147" s="8">
        <v>1098</v>
      </c>
      <c r="E7147" s="8">
        <v>1</v>
      </c>
      <c r="F7147" s="7">
        <v>187.5</v>
      </c>
      <c r="G7147" s="8"/>
      <c r="H7147" s="9">
        <v>45038.86100517361</v>
      </c>
      <c r="I7147" s="20" t="str">
        <f>Table2[[#This Row],[StoreID]]&amp;"-"&amp;Table2[[#This Row],[OrderNumer]]</f>
        <v>1-6598</v>
      </c>
    </row>
    <row r="7148" spans="1:9" x14ac:dyDescent="0.35">
      <c r="A7148" s="19">
        <v>6599</v>
      </c>
      <c r="B7148" s="19">
        <v>1</v>
      </c>
      <c r="C7148" s="8">
        <v>5</v>
      </c>
      <c r="D7148" s="8">
        <v>470</v>
      </c>
      <c r="E7148" s="8">
        <v>1</v>
      </c>
      <c r="F7148" s="7">
        <v>20</v>
      </c>
      <c r="G7148" s="8"/>
      <c r="H7148" s="9">
        <v>45038.864147187502</v>
      </c>
      <c r="I7148" s="20" t="str">
        <f>Table2[[#This Row],[StoreID]]&amp;"-"&amp;Table2[[#This Row],[OrderNumer]]</f>
        <v>1-6599</v>
      </c>
    </row>
    <row r="7149" spans="1:9" x14ac:dyDescent="0.35">
      <c r="A7149" s="19">
        <v>6599</v>
      </c>
      <c r="B7149" s="19">
        <v>1</v>
      </c>
      <c r="C7149" s="8">
        <v>5</v>
      </c>
      <c r="D7149" s="8">
        <v>474</v>
      </c>
      <c r="E7149" s="8">
        <v>1</v>
      </c>
      <c r="F7149" s="7">
        <v>50</v>
      </c>
      <c r="G7149" s="8"/>
      <c r="H7149" s="9">
        <v>45038.864147256943</v>
      </c>
      <c r="I7149" s="20" t="str">
        <f>Table2[[#This Row],[StoreID]]&amp;"-"&amp;Table2[[#This Row],[OrderNumer]]</f>
        <v>1-6599</v>
      </c>
    </row>
    <row r="7150" spans="1:9" x14ac:dyDescent="0.35">
      <c r="A7150" s="19">
        <v>6599</v>
      </c>
      <c r="B7150" s="19">
        <v>1</v>
      </c>
      <c r="C7150" s="8">
        <v>5</v>
      </c>
      <c r="D7150" s="8">
        <v>3252</v>
      </c>
      <c r="E7150" s="8">
        <v>1</v>
      </c>
      <c r="F7150" s="7">
        <v>82.5</v>
      </c>
      <c r="G7150" s="8"/>
      <c r="H7150" s="9">
        <v>45038.86414730324</v>
      </c>
      <c r="I7150" s="20" t="str">
        <f>Table2[[#This Row],[StoreID]]&amp;"-"&amp;Table2[[#This Row],[OrderNumer]]</f>
        <v>1-6599</v>
      </c>
    </row>
    <row r="7151" spans="1:9" x14ac:dyDescent="0.35">
      <c r="A7151" s="19">
        <v>6600</v>
      </c>
      <c r="B7151" s="19">
        <v>1</v>
      </c>
      <c r="C7151" s="8">
        <v>9</v>
      </c>
      <c r="D7151" s="8">
        <v>386</v>
      </c>
      <c r="E7151" s="8">
        <v>2</v>
      </c>
      <c r="F7151" s="7">
        <v>40</v>
      </c>
      <c r="G7151" s="8"/>
      <c r="H7151" s="9">
        <v>45038.864902858797</v>
      </c>
      <c r="I7151" s="20" t="str">
        <f>Table2[[#This Row],[StoreID]]&amp;"-"&amp;Table2[[#This Row],[OrderNumer]]</f>
        <v>1-6600</v>
      </c>
    </row>
    <row r="7152" spans="1:9" x14ac:dyDescent="0.35">
      <c r="A7152" s="19">
        <v>6603</v>
      </c>
      <c r="B7152" s="19">
        <v>1</v>
      </c>
      <c r="C7152" s="8">
        <v>9</v>
      </c>
      <c r="D7152" s="8">
        <v>470</v>
      </c>
      <c r="E7152" s="8">
        <v>1</v>
      </c>
      <c r="F7152" s="7">
        <v>20</v>
      </c>
      <c r="G7152" s="8"/>
      <c r="H7152" s="9">
        <v>45038.879726886575</v>
      </c>
      <c r="I7152" s="20" t="str">
        <f>Table2[[#This Row],[StoreID]]&amp;"-"&amp;Table2[[#This Row],[OrderNumer]]</f>
        <v>1-6603</v>
      </c>
    </row>
    <row r="7153" spans="1:9" x14ac:dyDescent="0.35">
      <c r="A7153" s="19">
        <v>6604</v>
      </c>
      <c r="B7153" s="19">
        <v>1</v>
      </c>
      <c r="C7153" s="8">
        <v>5</v>
      </c>
      <c r="D7153" s="8">
        <v>3560</v>
      </c>
      <c r="E7153" s="8">
        <v>1</v>
      </c>
      <c r="F7153" s="7">
        <v>325</v>
      </c>
      <c r="G7153" s="8"/>
      <c r="H7153" s="9">
        <v>45038.882039780096</v>
      </c>
      <c r="I7153" s="20" t="str">
        <f>Table2[[#This Row],[StoreID]]&amp;"-"&amp;Table2[[#This Row],[OrderNumer]]</f>
        <v>1-6604</v>
      </c>
    </row>
    <row r="7154" spans="1:9" x14ac:dyDescent="0.35">
      <c r="A7154" s="19">
        <v>6604</v>
      </c>
      <c r="B7154" s="19">
        <v>1</v>
      </c>
      <c r="C7154" s="8">
        <v>5</v>
      </c>
      <c r="D7154" s="8">
        <v>3271</v>
      </c>
      <c r="E7154" s="8">
        <v>1</v>
      </c>
      <c r="F7154" s="7">
        <v>29.5</v>
      </c>
      <c r="G7154" s="8"/>
      <c r="H7154" s="9">
        <v>45038.882039895834</v>
      </c>
      <c r="I7154" s="20" t="str">
        <f>Table2[[#This Row],[StoreID]]&amp;"-"&amp;Table2[[#This Row],[OrderNumer]]</f>
        <v>1-6604</v>
      </c>
    </row>
    <row r="7155" spans="1:9" x14ac:dyDescent="0.35">
      <c r="A7155" s="19">
        <v>6604</v>
      </c>
      <c r="B7155" s="19">
        <v>1</v>
      </c>
      <c r="C7155" s="8">
        <v>5</v>
      </c>
      <c r="D7155" s="8">
        <v>3236</v>
      </c>
      <c r="E7155" s="8">
        <v>1</v>
      </c>
      <c r="F7155" s="7">
        <v>82.5</v>
      </c>
      <c r="G7155" s="8"/>
      <c r="H7155" s="9">
        <v>45038.882039965276</v>
      </c>
      <c r="I7155" s="20" t="str">
        <f>Table2[[#This Row],[StoreID]]&amp;"-"&amp;Table2[[#This Row],[OrderNumer]]</f>
        <v>1-6604</v>
      </c>
    </row>
    <row r="7156" spans="1:9" x14ac:dyDescent="0.35">
      <c r="A7156" s="19">
        <v>6604</v>
      </c>
      <c r="B7156" s="19">
        <v>1</v>
      </c>
      <c r="C7156" s="8">
        <v>5</v>
      </c>
      <c r="D7156" s="8">
        <v>3220</v>
      </c>
      <c r="E7156" s="8">
        <v>1</v>
      </c>
      <c r="F7156" s="7">
        <v>89.5</v>
      </c>
      <c r="G7156" s="8"/>
      <c r="H7156" s="9">
        <v>45038.882040011573</v>
      </c>
      <c r="I7156" s="20" t="str">
        <f>Table2[[#This Row],[StoreID]]&amp;"-"&amp;Table2[[#This Row],[OrderNumer]]</f>
        <v>1-6604</v>
      </c>
    </row>
    <row r="7157" spans="1:9" x14ac:dyDescent="0.35">
      <c r="A7157" s="19">
        <v>6605</v>
      </c>
      <c r="B7157" s="19">
        <v>1</v>
      </c>
      <c r="C7157" s="8">
        <v>15</v>
      </c>
      <c r="D7157" s="8">
        <v>3405</v>
      </c>
      <c r="E7157" s="8">
        <v>1</v>
      </c>
      <c r="F7157" s="7">
        <v>750</v>
      </c>
      <c r="G7157" s="8"/>
      <c r="H7157" s="9">
        <v>45038.883528900464</v>
      </c>
      <c r="I7157" s="20" t="str">
        <f>Table2[[#This Row],[StoreID]]&amp;"-"&amp;Table2[[#This Row],[OrderNumer]]</f>
        <v>1-6605</v>
      </c>
    </row>
    <row r="7158" spans="1:9" x14ac:dyDescent="0.35">
      <c r="A7158" s="19">
        <v>6608</v>
      </c>
      <c r="B7158" s="19">
        <v>1</v>
      </c>
      <c r="C7158" s="8">
        <v>9</v>
      </c>
      <c r="D7158" s="8">
        <v>4090</v>
      </c>
      <c r="E7158" s="8">
        <v>1</v>
      </c>
      <c r="F7158" s="7">
        <v>47.5</v>
      </c>
      <c r="G7158" s="8"/>
      <c r="H7158" s="9">
        <v>45038.887780787038</v>
      </c>
      <c r="I7158" s="20" t="str">
        <f>Table2[[#This Row],[StoreID]]&amp;"-"&amp;Table2[[#This Row],[OrderNumer]]</f>
        <v>1-6608</v>
      </c>
    </row>
    <row r="7159" spans="1:9" x14ac:dyDescent="0.35">
      <c r="A7159" s="19">
        <v>6611</v>
      </c>
      <c r="B7159" s="19">
        <v>1</v>
      </c>
      <c r="C7159" s="8">
        <v>9</v>
      </c>
      <c r="D7159" s="8">
        <v>11</v>
      </c>
      <c r="E7159" s="8">
        <v>2</v>
      </c>
      <c r="F7159" s="7">
        <v>450</v>
      </c>
      <c r="G7159" s="8"/>
      <c r="H7159" s="9">
        <v>45038.894724803242</v>
      </c>
      <c r="I7159" s="20" t="str">
        <f>Table2[[#This Row],[StoreID]]&amp;"-"&amp;Table2[[#This Row],[OrderNumer]]</f>
        <v>1-6611</v>
      </c>
    </row>
    <row r="7160" spans="1:9" x14ac:dyDescent="0.35">
      <c r="A7160" s="19">
        <v>6612</v>
      </c>
      <c r="B7160" s="19">
        <v>1</v>
      </c>
      <c r="C7160" s="8">
        <v>10</v>
      </c>
      <c r="D7160" s="8">
        <v>3718</v>
      </c>
      <c r="E7160" s="8">
        <v>1</v>
      </c>
      <c r="F7160" s="7">
        <v>275</v>
      </c>
      <c r="G7160" s="8"/>
      <c r="H7160" s="9">
        <v>45038.895909259256</v>
      </c>
      <c r="I7160" s="20" t="str">
        <f>Table2[[#This Row],[StoreID]]&amp;"-"&amp;Table2[[#This Row],[OrderNumer]]</f>
        <v>1-6612</v>
      </c>
    </row>
    <row r="7161" spans="1:9" x14ac:dyDescent="0.35">
      <c r="A7161" s="19">
        <v>6614</v>
      </c>
      <c r="B7161" s="19">
        <v>1</v>
      </c>
      <c r="C7161" s="8">
        <v>9</v>
      </c>
      <c r="D7161" s="8">
        <v>467</v>
      </c>
      <c r="E7161" s="8">
        <v>1</v>
      </c>
      <c r="F7161" s="7">
        <v>150</v>
      </c>
      <c r="G7161" s="8"/>
      <c r="H7161" s="9">
        <v>45038.898942395834</v>
      </c>
      <c r="I7161" s="20" t="str">
        <f>Table2[[#This Row],[StoreID]]&amp;"-"&amp;Table2[[#This Row],[OrderNumer]]</f>
        <v>1-6614</v>
      </c>
    </row>
    <row r="7162" spans="1:9" x14ac:dyDescent="0.35">
      <c r="A7162" s="19">
        <v>6615</v>
      </c>
      <c r="B7162" s="19">
        <v>1</v>
      </c>
      <c r="C7162" s="8">
        <v>9</v>
      </c>
      <c r="D7162" s="8">
        <v>4028</v>
      </c>
      <c r="E7162" s="8">
        <v>1</v>
      </c>
      <c r="F7162" s="7">
        <v>47.5</v>
      </c>
      <c r="G7162" s="8"/>
      <c r="H7162" s="9">
        <v>45038.900206863429</v>
      </c>
      <c r="I7162" s="20" t="str">
        <f>Table2[[#This Row],[StoreID]]&amp;"-"&amp;Table2[[#This Row],[OrderNumer]]</f>
        <v>1-6615</v>
      </c>
    </row>
    <row r="7163" spans="1:9" x14ac:dyDescent="0.35">
      <c r="A7163" s="19">
        <v>6622</v>
      </c>
      <c r="B7163" s="19">
        <v>1</v>
      </c>
      <c r="C7163" s="8">
        <v>9</v>
      </c>
      <c r="D7163" s="8">
        <v>4090</v>
      </c>
      <c r="E7163" s="8">
        <v>1</v>
      </c>
      <c r="F7163" s="7">
        <v>47.5</v>
      </c>
      <c r="G7163" s="8"/>
      <c r="H7163" s="9">
        <v>45038.920431909719</v>
      </c>
      <c r="I7163" s="20" t="str">
        <f>Table2[[#This Row],[StoreID]]&amp;"-"&amp;Table2[[#This Row],[OrderNumer]]</f>
        <v>1-6622</v>
      </c>
    </row>
    <row r="7164" spans="1:9" x14ac:dyDescent="0.35">
      <c r="A7164" s="19">
        <v>6625</v>
      </c>
      <c r="B7164" s="19">
        <v>1</v>
      </c>
      <c r="C7164" s="8">
        <v>5</v>
      </c>
      <c r="D7164" s="8">
        <v>470</v>
      </c>
      <c r="E7164" s="8">
        <v>1</v>
      </c>
      <c r="F7164" s="7">
        <v>20</v>
      </c>
      <c r="G7164" s="8"/>
      <c r="H7164" s="9">
        <v>45038.925657291664</v>
      </c>
      <c r="I7164" s="20" t="str">
        <f>Table2[[#This Row],[StoreID]]&amp;"-"&amp;Table2[[#This Row],[OrderNumer]]</f>
        <v>1-6625</v>
      </c>
    </row>
    <row r="7165" spans="1:9" x14ac:dyDescent="0.35">
      <c r="A7165" s="19">
        <v>6631</v>
      </c>
      <c r="B7165" s="19">
        <v>1</v>
      </c>
      <c r="C7165" s="8">
        <v>9</v>
      </c>
      <c r="D7165" s="8">
        <v>4028</v>
      </c>
      <c r="E7165" s="8">
        <v>2</v>
      </c>
      <c r="F7165" s="7">
        <v>95</v>
      </c>
      <c r="G7165" s="8"/>
      <c r="H7165" s="9">
        <v>45038.939114432869</v>
      </c>
      <c r="I7165" s="20" t="str">
        <f>Table2[[#This Row],[StoreID]]&amp;"-"&amp;Table2[[#This Row],[OrderNumer]]</f>
        <v>1-6631</v>
      </c>
    </row>
    <row r="7166" spans="1:9" x14ac:dyDescent="0.35">
      <c r="A7166" s="19">
        <v>6633</v>
      </c>
      <c r="B7166" s="19">
        <v>1</v>
      </c>
      <c r="C7166" s="8">
        <v>15</v>
      </c>
      <c r="D7166" s="8">
        <v>623</v>
      </c>
      <c r="E7166" s="8">
        <v>1</v>
      </c>
      <c r="F7166" s="7">
        <v>225</v>
      </c>
      <c r="G7166" s="8"/>
      <c r="H7166" s="9">
        <v>45038.943009027775</v>
      </c>
      <c r="I7166" s="20" t="str">
        <f>Table2[[#This Row],[StoreID]]&amp;"-"&amp;Table2[[#This Row],[OrderNumer]]</f>
        <v>1-6633</v>
      </c>
    </row>
    <row r="7167" spans="1:9" x14ac:dyDescent="0.35">
      <c r="A7167" s="19">
        <v>6634</v>
      </c>
      <c r="B7167" s="19">
        <v>1</v>
      </c>
      <c r="C7167" s="8">
        <v>3</v>
      </c>
      <c r="D7167" s="8">
        <v>3398</v>
      </c>
      <c r="E7167" s="8">
        <v>1</v>
      </c>
      <c r="F7167" s="7">
        <v>437.5</v>
      </c>
      <c r="G7167" s="8"/>
      <c r="H7167" s="9">
        <v>45038.944800150464</v>
      </c>
      <c r="I7167" s="20" t="str">
        <f>Table2[[#This Row],[StoreID]]&amp;"-"&amp;Table2[[#This Row],[OrderNumer]]</f>
        <v>1-6634</v>
      </c>
    </row>
    <row r="7168" spans="1:9" x14ac:dyDescent="0.35">
      <c r="A7168" s="19">
        <v>6635</v>
      </c>
      <c r="B7168" s="19">
        <v>1</v>
      </c>
      <c r="C7168" s="8">
        <v>9</v>
      </c>
      <c r="D7168" s="8">
        <v>4028</v>
      </c>
      <c r="E7168" s="8">
        <v>1</v>
      </c>
      <c r="F7168" s="7">
        <v>47.5</v>
      </c>
      <c r="G7168" s="8"/>
      <c r="H7168" s="9">
        <v>45038.945344097221</v>
      </c>
      <c r="I7168" s="20" t="str">
        <f>Table2[[#This Row],[StoreID]]&amp;"-"&amp;Table2[[#This Row],[OrderNumer]]</f>
        <v>1-6635</v>
      </c>
    </row>
    <row r="7169" spans="1:9" x14ac:dyDescent="0.35">
      <c r="A7169" s="19">
        <v>6637</v>
      </c>
      <c r="B7169" s="19">
        <v>1</v>
      </c>
      <c r="C7169" s="8">
        <v>5</v>
      </c>
      <c r="D7169" s="8">
        <v>3305</v>
      </c>
      <c r="E7169" s="8">
        <v>1</v>
      </c>
      <c r="F7169" s="7">
        <v>97.5</v>
      </c>
      <c r="G7169" s="8"/>
      <c r="H7169" s="9">
        <v>45038.960818634259</v>
      </c>
      <c r="I7169" s="20" t="str">
        <f>Table2[[#This Row],[StoreID]]&amp;"-"&amp;Table2[[#This Row],[OrderNumer]]</f>
        <v>1-6637</v>
      </c>
    </row>
    <row r="7170" spans="1:9" x14ac:dyDescent="0.35">
      <c r="A7170" s="19">
        <v>6642</v>
      </c>
      <c r="B7170" s="19">
        <v>1</v>
      </c>
      <c r="C7170" s="8">
        <v>5</v>
      </c>
      <c r="D7170" s="8">
        <v>16</v>
      </c>
      <c r="E7170" s="8">
        <v>1</v>
      </c>
      <c r="F7170" s="7">
        <v>225</v>
      </c>
      <c r="G7170" s="8"/>
      <c r="H7170" s="9">
        <v>45038.992125925928</v>
      </c>
      <c r="I7170" s="20" t="str">
        <f>Table2[[#This Row],[StoreID]]&amp;"-"&amp;Table2[[#This Row],[OrderNumer]]</f>
        <v>1-6642</v>
      </c>
    </row>
    <row r="7171" spans="1:9" x14ac:dyDescent="0.35">
      <c r="A7171" s="19">
        <v>6642</v>
      </c>
      <c r="B7171" s="19">
        <v>1</v>
      </c>
      <c r="C7171" s="8">
        <v>5</v>
      </c>
      <c r="D7171" s="8">
        <v>608</v>
      </c>
      <c r="E7171" s="8">
        <v>1</v>
      </c>
      <c r="F7171" s="7">
        <v>325</v>
      </c>
      <c r="G7171" s="8"/>
      <c r="H7171" s="9">
        <v>45038.992125960649</v>
      </c>
      <c r="I7171" s="20" t="str">
        <f>Table2[[#This Row],[StoreID]]&amp;"-"&amp;Table2[[#This Row],[OrderNumer]]</f>
        <v>1-6642</v>
      </c>
    </row>
    <row r="7172" spans="1:9" x14ac:dyDescent="0.35">
      <c r="A7172" s="19">
        <v>6646</v>
      </c>
      <c r="B7172" s="19">
        <v>1</v>
      </c>
      <c r="C7172" s="8">
        <v>10</v>
      </c>
      <c r="D7172" s="8">
        <v>474</v>
      </c>
      <c r="E7172" s="8">
        <v>1</v>
      </c>
      <c r="F7172" s="7">
        <v>50</v>
      </c>
      <c r="G7172" s="8"/>
      <c r="H7172" s="9">
        <v>45039.013247222225</v>
      </c>
      <c r="I7172" s="20" t="str">
        <f>Table2[[#This Row],[StoreID]]&amp;"-"&amp;Table2[[#This Row],[OrderNumer]]</f>
        <v>1-6646</v>
      </c>
    </row>
    <row r="7173" spans="1:9" x14ac:dyDescent="0.35">
      <c r="A7173" s="19">
        <v>6646</v>
      </c>
      <c r="B7173" s="19">
        <v>1</v>
      </c>
      <c r="C7173" s="8">
        <v>10</v>
      </c>
      <c r="D7173" s="8">
        <v>4028</v>
      </c>
      <c r="E7173" s="8">
        <v>1</v>
      </c>
      <c r="F7173" s="7">
        <v>47.5</v>
      </c>
      <c r="G7173" s="8"/>
      <c r="H7173" s="9">
        <v>45039.013247256946</v>
      </c>
      <c r="I7173" s="20" t="str">
        <f>Table2[[#This Row],[StoreID]]&amp;"-"&amp;Table2[[#This Row],[OrderNumer]]</f>
        <v>1-6646</v>
      </c>
    </row>
    <row r="7174" spans="1:9" x14ac:dyDescent="0.35">
      <c r="A7174" s="19">
        <v>6646</v>
      </c>
      <c r="B7174" s="19">
        <v>1</v>
      </c>
      <c r="C7174" s="8">
        <v>10</v>
      </c>
      <c r="D7174" s="8">
        <v>3261</v>
      </c>
      <c r="E7174" s="8">
        <v>1</v>
      </c>
      <c r="F7174" s="7">
        <v>82.5</v>
      </c>
      <c r="G7174" s="8"/>
      <c r="H7174" s="9">
        <v>45039.013247303243</v>
      </c>
      <c r="I7174" s="20" t="str">
        <f>Table2[[#This Row],[StoreID]]&amp;"-"&amp;Table2[[#This Row],[OrderNumer]]</f>
        <v>1-6646</v>
      </c>
    </row>
    <row r="7175" spans="1:9" x14ac:dyDescent="0.35">
      <c r="A7175" s="19">
        <v>6649</v>
      </c>
      <c r="B7175" s="19">
        <v>1</v>
      </c>
      <c r="C7175" s="8">
        <v>3</v>
      </c>
      <c r="D7175" s="8">
        <v>626</v>
      </c>
      <c r="E7175" s="8">
        <v>1</v>
      </c>
      <c r="F7175" s="7">
        <v>137.5</v>
      </c>
      <c r="G7175" s="8"/>
      <c r="H7175" s="9">
        <v>45039.022074768516</v>
      </c>
      <c r="I7175" s="20" t="str">
        <f>Table2[[#This Row],[StoreID]]&amp;"-"&amp;Table2[[#This Row],[OrderNumer]]</f>
        <v>1-6649</v>
      </c>
    </row>
    <row r="7176" spans="1:9" x14ac:dyDescent="0.35">
      <c r="A7176" s="19">
        <v>6653</v>
      </c>
      <c r="B7176" s="19">
        <v>1</v>
      </c>
      <c r="C7176" s="8">
        <v>5</v>
      </c>
      <c r="D7176" s="8">
        <v>3303</v>
      </c>
      <c r="E7176" s="8">
        <v>1</v>
      </c>
      <c r="F7176" s="7">
        <v>162.5</v>
      </c>
      <c r="G7176" s="8"/>
      <c r="H7176" s="9">
        <v>45039.037892824075</v>
      </c>
      <c r="I7176" s="20" t="str">
        <f>Table2[[#This Row],[StoreID]]&amp;"-"&amp;Table2[[#This Row],[OrderNumer]]</f>
        <v>1-6653</v>
      </c>
    </row>
    <row r="7177" spans="1:9" x14ac:dyDescent="0.35">
      <c r="A7177" s="19">
        <v>6654</v>
      </c>
      <c r="B7177" s="19">
        <v>1</v>
      </c>
      <c r="C7177" s="8">
        <v>14</v>
      </c>
      <c r="D7177" s="8">
        <v>4017</v>
      </c>
      <c r="E7177" s="8">
        <v>1</v>
      </c>
      <c r="F7177" s="7">
        <v>187.5</v>
      </c>
      <c r="G7177" s="8"/>
      <c r="H7177" s="9">
        <v>45039.555721493052</v>
      </c>
      <c r="I7177" s="20" t="str">
        <f>Table2[[#This Row],[StoreID]]&amp;"-"&amp;Table2[[#This Row],[OrderNumer]]</f>
        <v>1-6654</v>
      </c>
    </row>
    <row r="7178" spans="1:9" x14ac:dyDescent="0.35">
      <c r="A7178" s="19">
        <v>6654</v>
      </c>
      <c r="B7178" s="19">
        <v>1</v>
      </c>
      <c r="C7178" s="8">
        <v>14</v>
      </c>
      <c r="D7178" s="8">
        <v>4017</v>
      </c>
      <c r="E7178" s="8">
        <v>1</v>
      </c>
      <c r="F7178" s="7">
        <v>187.5</v>
      </c>
      <c r="G7178" s="8"/>
      <c r="H7178" s="9">
        <v>45039.55572152778</v>
      </c>
      <c r="I7178" s="20" t="str">
        <f>Table2[[#This Row],[StoreID]]&amp;"-"&amp;Table2[[#This Row],[OrderNumer]]</f>
        <v>1-6654</v>
      </c>
    </row>
    <row r="7179" spans="1:9" x14ac:dyDescent="0.35">
      <c r="A7179" s="19">
        <v>6656</v>
      </c>
      <c r="B7179" s="19">
        <v>1</v>
      </c>
      <c r="C7179" s="8">
        <v>11</v>
      </c>
      <c r="D7179" s="8">
        <v>4092</v>
      </c>
      <c r="E7179" s="8">
        <v>1</v>
      </c>
      <c r="F7179" s="7">
        <v>25</v>
      </c>
      <c r="G7179" s="8"/>
      <c r="H7179" s="9">
        <v>45039.574920289349</v>
      </c>
      <c r="I7179" s="20" t="str">
        <f>Table2[[#This Row],[StoreID]]&amp;"-"&amp;Table2[[#This Row],[OrderNumer]]</f>
        <v>1-6656</v>
      </c>
    </row>
    <row r="7180" spans="1:9" x14ac:dyDescent="0.35">
      <c r="A7180" s="19">
        <v>6658</v>
      </c>
      <c r="B7180" s="19">
        <v>1</v>
      </c>
      <c r="C7180" s="8">
        <v>10</v>
      </c>
      <c r="D7180" s="8">
        <v>1138</v>
      </c>
      <c r="E7180" s="8">
        <v>1</v>
      </c>
      <c r="F7180" s="7">
        <v>200</v>
      </c>
      <c r="G7180" s="8"/>
      <c r="H7180" s="9">
        <v>45039.580585034724</v>
      </c>
      <c r="I7180" s="20" t="str">
        <f>Table2[[#This Row],[StoreID]]&amp;"-"&amp;Table2[[#This Row],[OrderNumer]]</f>
        <v>1-6658</v>
      </c>
    </row>
    <row r="7181" spans="1:9" x14ac:dyDescent="0.35">
      <c r="A7181" s="19">
        <v>6659</v>
      </c>
      <c r="B7181" s="19">
        <v>1</v>
      </c>
      <c r="C7181" s="8">
        <v>14</v>
      </c>
      <c r="D7181" s="8">
        <v>645</v>
      </c>
      <c r="E7181" s="8">
        <v>1</v>
      </c>
      <c r="F7181" s="7">
        <v>97.5</v>
      </c>
      <c r="G7181" s="8"/>
      <c r="H7181" s="9">
        <v>45039.585842476852</v>
      </c>
      <c r="I7181" s="20" t="str">
        <f>Table2[[#This Row],[StoreID]]&amp;"-"&amp;Table2[[#This Row],[OrderNumer]]</f>
        <v>1-6659</v>
      </c>
    </row>
    <row r="7182" spans="1:9" x14ac:dyDescent="0.35">
      <c r="A7182" s="19">
        <v>6661</v>
      </c>
      <c r="B7182" s="19">
        <v>1</v>
      </c>
      <c r="C7182" s="8">
        <v>14</v>
      </c>
      <c r="D7182" s="8">
        <v>2856</v>
      </c>
      <c r="E7182" s="8">
        <v>1</v>
      </c>
      <c r="F7182" s="7">
        <v>575</v>
      </c>
      <c r="G7182" s="8"/>
      <c r="H7182" s="9">
        <v>45039.590581365737</v>
      </c>
      <c r="I7182" s="20" t="str">
        <f>Table2[[#This Row],[StoreID]]&amp;"-"&amp;Table2[[#This Row],[OrderNumer]]</f>
        <v>1-6661</v>
      </c>
    </row>
    <row r="7183" spans="1:9" x14ac:dyDescent="0.35">
      <c r="A7183" s="19">
        <v>6662</v>
      </c>
      <c r="B7183" s="19">
        <v>1</v>
      </c>
      <c r="C7183" s="8">
        <v>10</v>
      </c>
      <c r="D7183" s="8">
        <v>4088</v>
      </c>
      <c r="E7183" s="8">
        <v>1</v>
      </c>
      <c r="F7183" s="7">
        <v>10</v>
      </c>
      <c r="G7183" s="8"/>
      <c r="H7183" s="9">
        <v>45039.608069988426</v>
      </c>
      <c r="I7183" s="20" t="str">
        <f>Table2[[#This Row],[StoreID]]&amp;"-"&amp;Table2[[#This Row],[OrderNumer]]</f>
        <v>1-6662</v>
      </c>
    </row>
    <row r="7184" spans="1:9" x14ac:dyDescent="0.35">
      <c r="A7184" s="19">
        <v>6662</v>
      </c>
      <c r="B7184" s="19">
        <v>1</v>
      </c>
      <c r="C7184" s="8">
        <v>10</v>
      </c>
      <c r="D7184" s="8">
        <v>470</v>
      </c>
      <c r="E7184" s="8">
        <v>1</v>
      </c>
      <c r="F7184" s="7">
        <v>20</v>
      </c>
      <c r="G7184" s="8"/>
      <c r="H7184" s="9">
        <v>45039.608070104165</v>
      </c>
      <c r="I7184" s="20" t="str">
        <f>Table2[[#This Row],[StoreID]]&amp;"-"&amp;Table2[[#This Row],[OrderNumer]]</f>
        <v>1-6662</v>
      </c>
    </row>
    <row r="7185" spans="1:9" x14ac:dyDescent="0.35">
      <c r="A7185" s="19">
        <v>6662</v>
      </c>
      <c r="B7185" s="19">
        <v>1</v>
      </c>
      <c r="C7185" s="8">
        <v>10</v>
      </c>
      <c r="D7185" s="8">
        <v>4091</v>
      </c>
      <c r="E7185" s="8">
        <v>1</v>
      </c>
      <c r="F7185" s="7">
        <v>25</v>
      </c>
      <c r="G7185" s="8"/>
      <c r="H7185" s="9">
        <v>45039.608070173614</v>
      </c>
      <c r="I7185" s="20" t="str">
        <f>Table2[[#This Row],[StoreID]]&amp;"-"&amp;Table2[[#This Row],[OrderNumer]]</f>
        <v>1-6662</v>
      </c>
    </row>
    <row r="7186" spans="1:9" x14ac:dyDescent="0.35">
      <c r="A7186" s="19">
        <v>6662</v>
      </c>
      <c r="B7186" s="19">
        <v>1</v>
      </c>
      <c r="C7186" s="8">
        <v>10</v>
      </c>
      <c r="D7186" s="8">
        <v>4092</v>
      </c>
      <c r="E7186" s="8">
        <v>1</v>
      </c>
      <c r="F7186" s="7">
        <v>25</v>
      </c>
      <c r="G7186" s="8"/>
      <c r="H7186" s="9">
        <v>45039.60807037037</v>
      </c>
      <c r="I7186" s="20" t="str">
        <f>Table2[[#This Row],[StoreID]]&amp;"-"&amp;Table2[[#This Row],[OrderNumer]]</f>
        <v>1-6662</v>
      </c>
    </row>
    <row r="7187" spans="1:9" x14ac:dyDescent="0.35">
      <c r="A7187" s="19">
        <v>6664</v>
      </c>
      <c r="B7187" s="19">
        <v>1</v>
      </c>
      <c r="C7187" s="8">
        <v>1</v>
      </c>
      <c r="D7187" s="8">
        <v>4089</v>
      </c>
      <c r="E7187" s="8">
        <v>1</v>
      </c>
      <c r="F7187" s="7">
        <v>10</v>
      </c>
      <c r="G7187" s="8"/>
      <c r="H7187" s="9">
        <v>45039.615744016206</v>
      </c>
      <c r="I7187" s="20" t="str">
        <f>Table2[[#This Row],[StoreID]]&amp;"-"&amp;Table2[[#This Row],[OrderNumer]]</f>
        <v>1-6664</v>
      </c>
    </row>
    <row r="7188" spans="1:9" x14ac:dyDescent="0.35">
      <c r="A7188" s="19">
        <v>6664</v>
      </c>
      <c r="B7188" s="19">
        <v>1</v>
      </c>
      <c r="C7188" s="8">
        <v>1</v>
      </c>
      <c r="D7188" s="8">
        <v>4086</v>
      </c>
      <c r="E7188" s="8">
        <v>1</v>
      </c>
      <c r="F7188" s="7">
        <v>10</v>
      </c>
      <c r="G7188" s="8"/>
      <c r="H7188" s="9">
        <v>45039.615744062503</v>
      </c>
      <c r="I7188" s="20" t="str">
        <f>Table2[[#This Row],[StoreID]]&amp;"-"&amp;Table2[[#This Row],[OrderNumer]]</f>
        <v>1-6664</v>
      </c>
    </row>
    <row r="7189" spans="1:9" x14ac:dyDescent="0.35">
      <c r="A7189" s="19">
        <v>6666</v>
      </c>
      <c r="B7189" s="19">
        <v>1</v>
      </c>
      <c r="C7189" s="8">
        <v>11</v>
      </c>
      <c r="D7189" s="8">
        <v>456</v>
      </c>
      <c r="E7189" s="8">
        <v>1</v>
      </c>
      <c r="F7189" s="7">
        <v>87.5</v>
      </c>
      <c r="G7189" s="8"/>
      <c r="H7189" s="9">
        <v>45039.626545636573</v>
      </c>
      <c r="I7189" s="20" t="str">
        <f>Table2[[#This Row],[StoreID]]&amp;"-"&amp;Table2[[#This Row],[OrderNumer]]</f>
        <v>1-6666</v>
      </c>
    </row>
    <row r="7190" spans="1:9" x14ac:dyDescent="0.35">
      <c r="A7190" s="19">
        <v>6666</v>
      </c>
      <c r="B7190" s="19">
        <v>1</v>
      </c>
      <c r="C7190" s="8">
        <v>11</v>
      </c>
      <c r="D7190" s="8">
        <v>3302</v>
      </c>
      <c r="E7190" s="8">
        <v>1</v>
      </c>
      <c r="F7190" s="7">
        <v>162.5</v>
      </c>
      <c r="G7190" s="8"/>
      <c r="H7190" s="9">
        <v>45039.62654568287</v>
      </c>
      <c r="I7190" s="20" t="str">
        <f>Table2[[#This Row],[StoreID]]&amp;"-"&amp;Table2[[#This Row],[OrderNumer]]</f>
        <v>1-6666</v>
      </c>
    </row>
    <row r="7191" spans="1:9" x14ac:dyDescent="0.35">
      <c r="A7191" s="19">
        <v>6668</v>
      </c>
      <c r="B7191" s="19">
        <v>1</v>
      </c>
      <c r="C7191" s="8">
        <v>11</v>
      </c>
      <c r="D7191" s="8">
        <v>3274</v>
      </c>
      <c r="E7191" s="8">
        <v>1</v>
      </c>
      <c r="F7191" s="7">
        <v>87.5</v>
      </c>
      <c r="G7191" s="8"/>
      <c r="H7191" s="9">
        <v>45039.629618599538</v>
      </c>
      <c r="I7191" s="20" t="str">
        <f>Table2[[#This Row],[StoreID]]&amp;"-"&amp;Table2[[#This Row],[OrderNumer]]</f>
        <v>1-6668</v>
      </c>
    </row>
    <row r="7192" spans="1:9" x14ac:dyDescent="0.35">
      <c r="A7192" s="19">
        <v>6670</v>
      </c>
      <c r="B7192" s="19">
        <v>1</v>
      </c>
      <c r="C7192" s="8">
        <v>11</v>
      </c>
      <c r="D7192" s="8">
        <v>459</v>
      </c>
      <c r="E7192" s="8">
        <v>1</v>
      </c>
      <c r="F7192" s="7">
        <v>150</v>
      </c>
      <c r="G7192" s="8"/>
      <c r="H7192" s="9">
        <v>45039.641093437502</v>
      </c>
      <c r="I7192" s="20" t="str">
        <f>Table2[[#This Row],[StoreID]]&amp;"-"&amp;Table2[[#This Row],[OrderNumer]]</f>
        <v>1-6670</v>
      </c>
    </row>
    <row r="7193" spans="1:9" x14ac:dyDescent="0.35">
      <c r="A7193" s="19">
        <v>6670</v>
      </c>
      <c r="B7193" s="19">
        <v>1</v>
      </c>
      <c r="C7193" s="8">
        <v>11</v>
      </c>
      <c r="D7193" s="8">
        <v>2819</v>
      </c>
      <c r="E7193" s="8">
        <v>1</v>
      </c>
      <c r="F7193" s="7">
        <v>325</v>
      </c>
      <c r="G7193" s="8"/>
      <c r="H7193" s="9">
        <v>45039.641093483799</v>
      </c>
      <c r="I7193" s="20" t="str">
        <f>Table2[[#This Row],[StoreID]]&amp;"-"&amp;Table2[[#This Row],[OrderNumer]]</f>
        <v>1-6670</v>
      </c>
    </row>
    <row r="7194" spans="1:9" x14ac:dyDescent="0.35">
      <c r="A7194" s="19">
        <v>6670</v>
      </c>
      <c r="B7194" s="19">
        <v>1</v>
      </c>
      <c r="C7194" s="8">
        <v>11</v>
      </c>
      <c r="D7194" s="8">
        <v>386</v>
      </c>
      <c r="E7194" s="8">
        <v>1</v>
      </c>
      <c r="F7194" s="7">
        <v>20</v>
      </c>
      <c r="G7194" s="8"/>
      <c r="H7194" s="9">
        <v>45039.641093483799</v>
      </c>
      <c r="I7194" s="20" t="str">
        <f>Table2[[#This Row],[StoreID]]&amp;"-"&amp;Table2[[#This Row],[OrderNumer]]</f>
        <v>1-6670</v>
      </c>
    </row>
    <row r="7195" spans="1:9" x14ac:dyDescent="0.35">
      <c r="A7195" s="19">
        <v>6673</v>
      </c>
      <c r="B7195" s="19">
        <v>1</v>
      </c>
      <c r="C7195" s="8">
        <v>1</v>
      </c>
      <c r="D7195" s="8">
        <v>4079</v>
      </c>
      <c r="E7195" s="8">
        <v>1</v>
      </c>
      <c r="F7195" s="7">
        <v>25</v>
      </c>
      <c r="G7195" s="8"/>
      <c r="H7195" s="9">
        <v>45039.644404398146</v>
      </c>
      <c r="I7195" s="20" t="str">
        <f>Table2[[#This Row],[StoreID]]&amp;"-"&amp;Table2[[#This Row],[OrderNumer]]</f>
        <v>1-6673</v>
      </c>
    </row>
    <row r="7196" spans="1:9" x14ac:dyDescent="0.35">
      <c r="A7196" s="19">
        <v>6676</v>
      </c>
      <c r="B7196" s="19">
        <v>1</v>
      </c>
      <c r="C7196" s="8">
        <v>11</v>
      </c>
      <c r="D7196" s="8">
        <v>4079</v>
      </c>
      <c r="E7196" s="8">
        <v>2</v>
      </c>
      <c r="F7196" s="7">
        <v>50</v>
      </c>
      <c r="G7196" s="8"/>
      <c r="H7196" s="9">
        <v>45039.648613391204</v>
      </c>
      <c r="I7196" s="20" t="str">
        <f>Table2[[#This Row],[StoreID]]&amp;"-"&amp;Table2[[#This Row],[OrderNumer]]</f>
        <v>1-6676</v>
      </c>
    </row>
    <row r="7197" spans="1:9" x14ac:dyDescent="0.35">
      <c r="A7197" s="19">
        <v>6681</v>
      </c>
      <c r="B7197" s="19">
        <v>1</v>
      </c>
      <c r="C7197" s="8">
        <v>11</v>
      </c>
      <c r="D7197" s="8">
        <v>3971</v>
      </c>
      <c r="E7197" s="8">
        <v>1</v>
      </c>
      <c r="F7197" s="7">
        <v>50</v>
      </c>
      <c r="G7197" s="8"/>
      <c r="H7197" s="9">
        <v>45039.663853622682</v>
      </c>
      <c r="I7197" s="20" t="str">
        <f>Table2[[#This Row],[StoreID]]&amp;"-"&amp;Table2[[#This Row],[OrderNumer]]</f>
        <v>1-6681</v>
      </c>
    </row>
    <row r="7198" spans="1:9" x14ac:dyDescent="0.35">
      <c r="A7198" s="19">
        <v>6681</v>
      </c>
      <c r="B7198" s="19">
        <v>1</v>
      </c>
      <c r="C7198" s="8">
        <v>11</v>
      </c>
      <c r="D7198" s="8">
        <v>4089</v>
      </c>
      <c r="E7198" s="8">
        <v>1</v>
      </c>
      <c r="F7198" s="7">
        <v>10</v>
      </c>
      <c r="G7198" s="8"/>
      <c r="H7198" s="9">
        <v>45039.663853668979</v>
      </c>
      <c r="I7198" s="20" t="str">
        <f>Table2[[#This Row],[StoreID]]&amp;"-"&amp;Table2[[#This Row],[OrderNumer]]</f>
        <v>1-6681</v>
      </c>
    </row>
    <row r="7199" spans="1:9" x14ac:dyDescent="0.35">
      <c r="A7199" s="19">
        <v>6681</v>
      </c>
      <c r="B7199" s="19">
        <v>1</v>
      </c>
      <c r="C7199" s="8">
        <v>11</v>
      </c>
      <c r="D7199" s="8">
        <v>4088</v>
      </c>
      <c r="E7199" s="8">
        <v>1</v>
      </c>
      <c r="F7199" s="7">
        <v>10</v>
      </c>
      <c r="G7199" s="8"/>
      <c r="H7199" s="9">
        <v>45039.663853703707</v>
      </c>
      <c r="I7199" s="20" t="str">
        <f>Table2[[#This Row],[StoreID]]&amp;"-"&amp;Table2[[#This Row],[OrderNumer]]</f>
        <v>1-6681</v>
      </c>
    </row>
    <row r="7200" spans="1:9" x14ac:dyDescent="0.35">
      <c r="A7200" s="19">
        <v>6683</v>
      </c>
      <c r="B7200" s="19">
        <v>1</v>
      </c>
      <c r="C7200" s="8">
        <v>9</v>
      </c>
      <c r="D7200" s="8">
        <v>3245</v>
      </c>
      <c r="E7200" s="8">
        <v>1</v>
      </c>
      <c r="F7200" s="7">
        <v>175</v>
      </c>
      <c r="G7200" s="8"/>
      <c r="H7200" s="9">
        <v>45039.669243020835</v>
      </c>
      <c r="I7200" s="20" t="str">
        <f>Table2[[#This Row],[StoreID]]&amp;"-"&amp;Table2[[#This Row],[OrderNumer]]</f>
        <v>1-6683</v>
      </c>
    </row>
    <row r="7201" spans="1:9" x14ac:dyDescent="0.35">
      <c r="A7201" s="19">
        <v>6684</v>
      </c>
      <c r="B7201" s="19">
        <v>1</v>
      </c>
      <c r="C7201" s="8">
        <v>11</v>
      </c>
      <c r="D7201" s="8">
        <v>671</v>
      </c>
      <c r="E7201" s="8">
        <v>1</v>
      </c>
      <c r="F7201" s="7">
        <v>149.5</v>
      </c>
      <c r="G7201" s="8"/>
      <c r="H7201" s="9">
        <v>45039.676733414351</v>
      </c>
      <c r="I7201" s="20" t="str">
        <f>Table2[[#This Row],[StoreID]]&amp;"-"&amp;Table2[[#This Row],[OrderNumer]]</f>
        <v>1-6684</v>
      </c>
    </row>
    <row r="7202" spans="1:9" x14ac:dyDescent="0.35">
      <c r="A7202" s="19">
        <v>6685</v>
      </c>
      <c r="B7202" s="19">
        <v>1</v>
      </c>
      <c r="C7202" s="8">
        <v>10</v>
      </c>
      <c r="D7202" s="8">
        <v>614</v>
      </c>
      <c r="E7202" s="8">
        <v>1</v>
      </c>
      <c r="F7202" s="7">
        <v>387.5</v>
      </c>
      <c r="G7202" s="8"/>
      <c r="H7202" s="9">
        <v>45039.681117673608</v>
      </c>
      <c r="I7202" s="20" t="str">
        <f>Table2[[#This Row],[StoreID]]&amp;"-"&amp;Table2[[#This Row],[OrderNumer]]</f>
        <v>1-6685</v>
      </c>
    </row>
    <row r="7203" spans="1:9" x14ac:dyDescent="0.35">
      <c r="A7203" s="19">
        <v>6691</v>
      </c>
      <c r="B7203" s="19">
        <v>1</v>
      </c>
      <c r="C7203" s="8">
        <v>9</v>
      </c>
      <c r="D7203" s="8">
        <v>4028</v>
      </c>
      <c r="E7203" s="8">
        <v>1</v>
      </c>
      <c r="F7203" s="7">
        <v>47.5</v>
      </c>
      <c r="G7203" s="8"/>
      <c r="H7203" s="9">
        <v>45039.694878043978</v>
      </c>
      <c r="I7203" s="20" t="str">
        <f>Table2[[#This Row],[StoreID]]&amp;"-"&amp;Table2[[#This Row],[OrderNumer]]</f>
        <v>1-6691</v>
      </c>
    </row>
    <row r="7204" spans="1:9" x14ac:dyDescent="0.35">
      <c r="A7204" s="19">
        <v>6692</v>
      </c>
      <c r="B7204" s="19">
        <v>1</v>
      </c>
      <c r="C7204" s="8">
        <v>9</v>
      </c>
      <c r="D7204" s="8">
        <v>470</v>
      </c>
      <c r="E7204" s="8">
        <v>1</v>
      </c>
      <c r="F7204" s="7">
        <v>20</v>
      </c>
      <c r="G7204" s="8"/>
      <c r="H7204" s="9">
        <v>45039.697254479164</v>
      </c>
      <c r="I7204" s="20" t="str">
        <f>Table2[[#This Row],[StoreID]]&amp;"-"&amp;Table2[[#This Row],[OrderNumer]]</f>
        <v>1-6692</v>
      </c>
    </row>
    <row r="7205" spans="1:9" x14ac:dyDescent="0.35">
      <c r="A7205" s="19">
        <v>6695</v>
      </c>
      <c r="B7205" s="19">
        <v>1</v>
      </c>
      <c r="C7205" s="8">
        <v>9</v>
      </c>
      <c r="D7205" s="8">
        <v>125</v>
      </c>
      <c r="E7205" s="8">
        <v>1</v>
      </c>
      <c r="F7205" s="7">
        <v>137.5</v>
      </c>
      <c r="G7205" s="8"/>
      <c r="H7205" s="9">
        <v>45039.701796215275</v>
      </c>
      <c r="I7205" s="20" t="str">
        <f>Table2[[#This Row],[StoreID]]&amp;"-"&amp;Table2[[#This Row],[OrderNumer]]</f>
        <v>1-6695</v>
      </c>
    </row>
    <row r="7206" spans="1:9" x14ac:dyDescent="0.35">
      <c r="A7206" s="19">
        <v>6697</v>
      </c>
      <c r="B7206" s="19">
        <v>1</v>
      </c>
      <c r="C7206" s="8">
        <v>9</v>
      </c>
      <c r="D7206" s="8">
        <v>4084</v>
      </c>
      <c r="E7206" s="8">
        <v>1</v>
      </c>
      <c r="F7206" s="7">
        <v>10</v>
      </c>
      <c r="G7206" s="8"/>
      <c r="H7206" s="9">
        <v>45039.705199571756</v>
      </c>
      <c r="I7206" s="20" t="str">
        <f>Table2[[#This Row],[StoreID]]&amp;"-"&amp;Table2[[#This Row],[OrderNumer]]</f>
        <v>1-6697</v>
      </c>
    </row>
    <row r="7207" spans="1:9" x14ac:dyDescent="0.35">
      <c r="A7207" s="19">
        <v>6697</v>
      </c>
      <c r="B7207" s="19">
        <v>1</v>
      </c>
      <c r="C7207" s="8">
        <v>9</v>
      </c>
      <c r="D7207" s="8">
        <v>4086</v>
      </c>
      <c r="E7207" s="8">
        <v>1</v>
      </c>
      <c r="F7207" s="7">
        <v>10</v>
      </c>
      <c r="G7207" s="8"/>
      <c r="H7207" s="9">
        <v>45039.705199618053</v>
      </c>
      <c r="I7207" s="20" t="str">
        <f>Table2[[#This Row],[StoreID]]&amp;"-"&amp;Table2[[#This Row],[OrderNumer]]</f>
        <v>1-6697</v>
      </c>
    </row>
    <row r="7208" spans="1:9" x14ac:dyDescent="0.35">
      <c r="A7208" s="19">
        <v>6697</v>
      </c>
      <c r="B7208" s="19">
        <v>1</v>
      </c>
      <c r="C7208" s="8">
        <v>9</v>
      </c>
      <c r="D7208" s="8">
        <v>4087</v>
      </c>
      <c r="E7208" s="8">
        <v>1</v>
      </c>
      <c r="F7208" s="7">
        <v>10</v>
      </c>
      <c r="G7208" s="8"/>
      <c r="H7208" s="9">
        <v>45039.705199652781</v>
      </c>
      <c r="I7208" s="20" t="str">
        <f>Table2[[#This Row],[StoreID]]&amp;"-"&amp;Table2[[#This Row],[OrderNumer]]</f>
        <v>1-6697</v>
      </c>
    </row>
    <row r="7209" spans="1:9" x14ac:dyDescent="0.35">
      <c r="A7209" s="19">
        <v>6700</v>
      </c>
      <c r="B7209" s="19">
        <v>1</v>
      </c>
      <c r="C7209" s="8">
        <v>5</v>
      </c>
      <c r="D7209" s="8">
        <v>3216</v>
      </c>
      <c r="E7209" s="8">
        <v>1</v>
      </c>
      <c r="F7209" s="7">
        <v>124.5</v>
      </c>
      <c r="G7209" s="8"/>
      <c r="H7209" s="9">
        <v>45039.717364201388</v>
      </c>
      <c r="I7209" s="20" t="str">
        <f>Table2[[#This Row],[StoreID]]&amp;"-"&amp;Table2[[#This Row],[OrderNumer]]</f>
        <v>1-6700</v>
      </c>
    </row>
    <row r="7210" spans="1:9" x14ac:dyDescent="0.35">
      <c r="A7210" s="19">
        <v>6704</v>
      </c>
      <c r="B7210" s="19">
        <v>1</v>
      </c>
      <c r="C7210" s="8">
        <v>11</v>
      </c>
      <c r="D7210" s="8">
        <v>470</v>
      </c>
      <c r="E7210" s="8">
        <v>1</v>
      </c>
      <c r="F7210" s="7">
        <v>20</v>
      </c>
      <c r="G7210" s="8"/>
      <c r="H7210" s="9">
        <v>45039.732812152775</v>
      </c>
      <c r="I7210" s="20" t="str">
        <f>Table2[[#This Row],[StoreID]]&amp;"-"&amp;Table2[[#This Row],[OrderNumer]]</f>
        <v>1-6704</v>
      </c>
    </row>
    <row r="7211" spans="1:9" x14ac:dyDescent="0.35">
      <c r="A7211" s="19">
        <v>6704</v>
      </c>
      <c r="B7211" s="19">
        <v>1</v>
      </c>
      <c r="C7211" s="8">
        <v>11</v>
      </c>
      <c r="D7211" s="8">
        <v>476</v>
      </c>
      <c r="E7211" s="8">
        <v>1</v>
      </c>
      <c r="F7211" s="7">
        <v>30</v>
      </c>
      <c r="G7211" s="8"/>
      <c r="H7211" s="9">
        <v>45039.732812152775</v>
      </c>
      <c r="I7211" s="20" t="str">
        <f>Table2[[#This Row],[StoreID]]&amp;"-"&amp;Table2[[#This Row],[OrderNumer]]</f>
        <v>1-6704</v>
      </c>
    </row>
    <row r="7212" spans="1:9" x14ac:dyDescent="0.35">
      <c r="A7212" s="19">
        <v>6705</v>
      </c>
      <c r="B7212" s="19">
        <v>1</v>
      </c>
      <c r="C7212" s="8">
        <v>11</v>
      </c>
      <c r="D7212" s="8">
        <v>3260</v>
      </c>
      <c r="E7212" s="8">
        <v>1</v>
      </c>
      <c r="F7212" s="7">
        <v>19.5</v>
      </c>
      <c r="G7212" s="8"/>
      <c r="H7212" s="9">
        <v>45039.735073460652</v>
      </c>
      <c r="I7212" s="20" t="str">
        <f>Table2[[#This Row],[StoreID]]&amp;"-"&amp;Table2[[#This Row],[OrderNumer]]</f>
        <v>1-6705</v>
      </c>
    </row>
    <row r="7213" spans="1:9" x14ac:dyDescent="0.35">
      <c r="A7213" s="19">
        <v>6706</v>
      </c>
      <c r="B7213" s="19">
        <v>1</v>
      </c>
      <c r="C7213" s="8">
        <v>5</v>
      </c>
      <c r="D7213" s="8">
        <v>2786</v>
      </c>
      <c r="E7213" s="8">
        <v>1</v>
      </c>
      <c r="F7213" s="7">
        <v>150</v>
      </c>
      <c r="G7213" s="8"/>
      <c r="H7213" s="9">
        <v>45039.737894826387</v>
      </c>
      <c r="I7213" s="20" t="str">
        <f>Table2[[#This Row],[StoreID]]&amp;"-"&amp;Table2[[#This Row],[OrderNumer]]</f>
        <v>1-6706</v>
      </c>
    </row>
    <row r="7214" spans="1:9" x14ac:dyDescent="0.35">
      <c r="A7214" s="19">
        <v>6706</v>
      </c>
      <c r="B7214" s="19">
        <v>1</v>
      </c>
      <c r="C7214" s="8">
        <v>5</v>
      </c>
      <c r="D7214" s="8">
        <v>3325</v>
      </c>
      <c r="E7214" s="8">
        <v>1</v>
      </c>
      <c r="F7214" s="7">
        <v>237.5</v>
      </c>
      <c r="G7214" s="8"/>
      <c r="H7214" s="9">
        <v>45039.737894872684</v>
      </c>
      <c r="I7214" s="20" t="str">
        <f>Table2[[#This Row],[StoreID]]&amp;"-"&amp;Table2[[#This Row],[OrderNumer]]</f>
        <v>1-6706</v>
      </c>
    </row>
    <row r="7215" spans="1:9" x14ac:dyDescent="0.35">
      <c r="A7215" s="19">
        <v>6706</v>
      </c>
      <c r="B7215" s="19">
        <v>1</v>
      </c>
      <c r="C7215" s="8">
        <v>5</v>
      </c>
      <c r="D7215" s="8">
        <v>3390</v>
      </c>
      <c r="E7215" s="8">
        <v>1</v>
      </c>
      <c r="F7215" s="7">
        <v>175</v>
      </c>
      <c r="G7215" s="8"/>
      <c r="H7215" s="9">
        <v>45039.737894942133</v>
      </c>
      <c r="I7215" s="20" t="str">
        <f>Table2[[#This Row],[StoreID]]&amp;"-"&amp;Table2[[#This Row],[OrderNumer]]</f>
        <v>1-6706</v>
      </c>
    </row>
    <row r="7216" spans="1:9" x14ac:dyDescent="0.35">
      <c r="A7216" s="19">
        <v>6706</v>
      </c>
      <c r="B7216" s="19">
        <v>1</v>
      </c>
      <c r="C7216" s="8">
        <v>5</v>
      </c>
      <c r="D7216" s="8">
        <v>2786</v>
      </c>
      <c r="E7216" s="8">
        <v>1</v>
      </c>
      <c r="F7216" s="7">
        <v>150</v>
      </c>
      <c r="G7216" s="8"/>
      <c r="H7216" s="9">
        <v>45039.737894988422</v>
      </c>
      <c r="I7216" s="20" t="str">
        <f>Table2[[#This Row],[StoreID]]&amp;"-"&amp;Table2[[#This Row],[OrderNumer]]</f>
        <v>1-6706</v>
      </c>
    </row>
    <row r="7217" spans="1:9" x14ac:dyDescent="0.35">
      <c r="A7217" s="19">
        <v>6708</v>
      </c>
      <c r="B7217" s="19">
        <v>1</v>
      </c>
      <c r="C7217" s="8">
        <v>1</v>
      </c>
      <c r="D7217" s="8">
        <v>15</v>
      </c>
      <c r="E7217" s="8">
        <v>1</v>
      </c>
      <c r="F7217" s="7">
        <v>575</v>
      </c>
      <c r="G7217" s="8"/>
      <c r="H7217" s="9">
        <v>45039.742741932867</v>
      </c>
      <c r="I7217" s="20" t="str">
        <f>Table2[[#This Row],[StoreID]]&amp;"-"&amp;Table2[[#This Row],[OrderNumer]]</f>
        <v>1-6708</v>
      </c>
    </row>
    <row r="7218" spans="1:9" x14ac:dyDescent="0.35">
      <c r="A7218" s="19">
        <v>6712</v>
      </c>
      <c r="B7218" s="19">
        <v>1</v>
      </c>
      <c r="C7218" s="8">
        <v>5</v>
      </c>
      <c r="D7218" s="8">
        <v>473</v>
      </c>
      <c r="E7218" s="8">
        <v>1</v>
      </c>
      <c r="F7218" s="7">
        <v>45</v>
      </c>
      <c r="G7218" s="8"/>
      <c r="H7218" s="9">
        <v>45039.751085995369</v>
      </c>
      <c r="I7218" s="20" t="str">
        <f>Table2[[#This Row],[StoreID]]&amp;"-"&amp;Table2[[#This Row],[OrderNumer]]</f>
        <v>1-6712</v>
      </c>
    </row>
    <row r="7219" spans="1:9" x14ac:dyDescent="0.35">
      <c r="A7219" s="19">
        <v>6713</v>
      </c>
      <c r="B7219" s="19">
        <v>1</v>
      </c>
      <c r="C7219" s="8">
        <v>3</v>
      </c>
      <c r="D7219" s="8">
        <v>474</v>
      </c>
      <c r="E7219" s="8">
        <v>1</v>
      </c>
      <c r="F7219" s="7">
        <v>50</v>
      </c>
      <c r="G7219" s="8"/>
      <c r="H7219" s="9">
        <v>45039.752377627316</v>
      </c>
      <c r="I7219" s="20" t="str">
        <f>Table2[[#This Row],[StoreID]]&amp;"-"&amp;Table2[[#This Row],[OrderNumer]]</f>
        <v>1-6713</v>
      </c>
    </row>
    <row r="7220" spans="1:9" x14ac:dyDescent="0.35">
      <c r="A7220" s="19">
        <v>6713</v>
      </c>
      <c r="B7220" s="19">
        <v>1</v>
      </c>
      <c r="C7220" s="8">
        <v>3</v>
      </c>
      <c r="D7220" s="8">
        <v>468</v>
      </c>
      <c r="E7220" s="8">
        <v>2</v>
      </c>
      <c r="F7220" s="7">
        <v>250</v>
      </c>
      <c r="G7220" s="8"/>
      <c r="H7220" s="9">
        <v>45039.752377581019</v>
      </c>
      <c r="I7220" s="20" t="str">
        <f>Table2[[#This Row],[StoreID]]&amp;"-"&amp;Table2[[#This Row],[OrderNumer]]</f>
        <v>1-6713</v>
      </c>
    </row>
    <row r="7221" spans="1:9" x14ac:dyDescent="0.35">
      <c r="A7221" s="19">
        <v>6715</v>
      </c>
      <c r="B7221" s="19">
        <v>1</v>
      </c>
      <c r="C7221" s="8">
        <v>15</v>
      </c>
      <c r="D7221" s="8">
        <v>4028</v>
      </c>
      <c r="E7221" s="8">
        <v>1</v>
      </c>
      <c r="F7221" s="7">
        <v>47.5</v>
      </c>
      <c r="G7221" s="8"/>
      <c r="H7221" s="9">
        <v>45039.753563622682</v>
      </c>
      <c r="I7221" s="20" t="str">
        <f>Table2[[#This Row],[StoreID]]&amp;"-"&amp;Table2[[#This Row],[OrderNumer]]</f>
        <v>1-6715</v>
      </c>
    </row>
    <row r="7222" spans="1:9" x14ac:dyDescent="0.35">
      <c r="A7222" s="19">
        <v>6715</v>
      </c>
      <c r="B7222" s="19">
        <v>1</v>
      </c>
      <c r="C7222" s="8">
        <v>15</v>
      </c>
      <c r="D7222" s="8">
        <v>3255</v>
      </c>
      <c r="E7222" s="8">
        <v>1</v>
      </c>
      <c r="F7222" s="7">
        <v>37.5</v>
      </c>
      <c r="G7222" s="8"/>
      <c r="H7222" s="9">
        <v>45039.753563738428</v>
      </c>
      <c r="I7222" s="20" t="str">
        <f>Table2[[#This Row],[StoreID]]&amp;"-"&amp;Table2[[#This Row],[OrderNumer]]</f>
        <v>1-6715</v>
      </c>
    </row>
    <row r="7223" spans="1:9" x14ac:dyDescent="0.35">
      <c r="A7223" s="19">
        <v>6717</v>
      </c>
      <c r="B7223" s="19">
        <v>1</v>
      </c>
      <c r="C7223" s="8">
        <v>9</v>
      </c>
      <c r="D7223" s="8">
        <v>4076</v>
      </c>
      <c r="E7223" s="8">
        <v>2</v>
      </c>
      <c r="F7223" s="7">
        <v>99</v>
      </c>
      <c r="G7223" s="8"/>
      <c r="H7223" s="9">
        <v>45039.755391238425</v>
      </c>
      <c r="I7223" s="20" t="str">
        <f>Table2[[#This Row],[StoreID]]&amp;"-"&amp;Table2[[#This Row],[OrderNumer]]</f>
        <v>1-6717</v>
      </c>
    </row>
    <row r="7224" spans="1:9" x14ac:dyDescent="0.35">
      <c r="A7224" s="19">
        <v>6719</v>
      </c>
      <c r="B7224" s="19">
        <v>1</v>
      </c>
      <c r="C7224" s="8">
        <v>5</v>
      </c>
      <c r="D7224" s="8">
        <v>1172</v>
      </c>
      <c r="E7224" s="8">
        <v>1</v>
      </c>
      <c r="F7224" s="7">
        <v>150</v>
      </c>
      <c r="G7224" s="8"/>
      <c r="H7224" s="9">
        <v>45039.756116863427</v>
      </c>
      <c r="I7224" s="20" t="str">
        <f>Table2[[#This Row],[StoreID]]&amp;"-"&amp;Table2[[#This Row],[OrderNumer]]</f>
        <v>1-6719</v>
      </c>
    </row>
    <row r="7225" spans="1:9" x14ac:dyDescent="0.35">
      <c r="A7225" s="19">
        <v>6721</v>
      </c>
      <c r="B7225" s="19">
        <v>1</v>
      </c>
      <c r="C7225" s="8">
        <v>3</v>
      </c>
      <c r="D7225" s="8">
        <v>468</v>
      </c>
      <c r="E7225" s="8">
        <v>-2</v>
      </c>
      <c r="F7225" s="7">
        <v>-250</v>
      </c>
      <c r="G7225" s="8" t="s">
        <v>241</v>
      </c>
      <c r="H7225" s="9">
        <v>45039.759118136571</v>
      </c>
      <c r="I7225" s="20" t="str">
        <f>Table2[[#This Row],[StoreID]]&amp;"-"&amp;Table2[[#This Row],[OrderNumer]]</f>
        <v>1-6721</v>
      </c>
    </row>
    <row r="7226" spans="1:9" x14ac:dyDescent="0.35">
      <c r="A7226" s="19">
        <v>6721</v>
      </c>
      <c r="B7226" s="19">
        <v>1</v>
      </c>
      <c r="C7226" s="8">
        <v>3</v>
      </c>
      <c r="D7226" s="8">
        <v>474</v>
      </c>
      <c r="E7226" s="8">
        <v>-1</v>
      </c>
      <c r="F7226" s="7">
        <v>-50</v>
      </c>
      <c r="G7226" s="8" t="s">
        <v>241</v>
      </c>
      <c r="H7226" s="9">
        <v>45039.7591181713</v>
      </c>
      <c r="I7226" s="20" t="str">
        <f>Table2[[#This Row],[StoreID]]&amp;"-"&amp;Table2[[#This Row],[OrderNumer]]</f>
        <v>1-6721</v>
      </c>
    </row>
    <row r="7227" spans="1:9" x14ac:dyDescent="0.35">
      <c r="A7227" s="19">
        <v>6723</v>
      </c>
      <c r="B7227" s="19">
        <v>1</v>
      </c>
      <c r="C7227" s="8">
        <v>15</v>
      </c>
      <c r="D7227" s="8">
        <v>4028</v>
      </c>
      <c r="E7227" s="8">
        <v>1</v>
      </c>
      <c r="F7227" s="7">
        <v>47.5</v>
      </c>
      <c r="G7227" s="8"/>
      <c r="H7227" s="9">
        <v>45039.762519363423</v>
      </c>
      <c r="I7227" s="20" t="str">
        <f>Table2[[#This Row],[StoreID]]&amp;"-"&amp;Table2[[#This Row],[OrderNumer]]</f>
        <v>1-6723</v>
      </c>
    </row>
    <row r="7228" spans="1:9" x14ac:dyDescent="0.35">
      <c r="A7228" s="19">
        <v>6729</v>
      </c>
      <c r="B7228" s="19">
        <v>1</v>
      </c>
      <c r="C7228" s="8">
        <v>10</v>
      </c>
      <c r="D7228" s="8">
        <v>3260</v>
      </c>
      <c r="E7228" s="8">
        <v>1</v>
      </c>
      <c r="F7228" s="7">
        <v>19.5</v>
      </c>
      <c r="G7228" s="8"/>
      <c r="H7228" s="9">
        <v>45039.772196678241</v>
      </c>
      <c r="I7228" s="20" t="str">
        <f>Table2[[#This Row],[StoreID]]&amp;"-"&amp;Table2[[#This Row],[OrderNumer]]</f>
        <v>1-6729</v>
      </c>
    </row>
    <row r="7229" spans="1:9" x14ac:dyDescent="0.35">
      <c r="A7229" s="19">
        <v>6730</v>
      </c>
      <c r="B7229" s="19">
        <v>1</v>
      </c>
      <c r="C7229" s="8">
        <v>9</v>
      </c>
      <c r="D7229" s="8">
        <v>3233</v>
      </c>
      <c r="E7229" s="8">
        <v>1</v>
      </c>
      <c r="F7229" s="7">
        <v>49.5</v>
      </c>
      <c r="G7229" s="8"/>
      <c r="H7229" s="9">
        <v>45039.773677511577</v>
      </c>
      <c r="I7229" s="20" t="str">
        <f>Table2[[#This Row],[StoreID]]&amp;"-"&amp;Table2[[#This Row],[OrderNumer]]</f>
        <v>1-6730</v>
      </c>
    </row>
    <row r="7230" spans="1:9" x14ac:dyDescent="0.35">
      <c r="A7230" s="19">
        <v>6731</v>
      </c>
      <c r="B7230" s="19">
        <v>1</v>
      </c>
      <c r="C7230" s="8">
        <v>5</v>
      </c>
      <c r="D7230" s="8">
        <v>3435</v>
      </c>
      <c r="E7230" s="8">
        <v>1</v>
      </c>
      <c r="F7230" s="7">
        <v>699.5</v>
      </c>
      <c r="G7230" s="8"/>
      <c r="H7230" s="9">
        <v>45039.777159062498</v>
      </c>
      <c r="I7230" s="20" t="str">
        <f>Table2[[#This Row],[StoreID]]&amp;"-"&amp;Table2[[#This Row],[OrderNumer]]</f>
        <v>1-6731</v>
      </c>
    </row>
    <row r="7231" spans="1:9" x14ac:dyDescent="0.35">
      <c r="A7231" s="19">
        <v>6731</v>
      </c>
      <c r="B7231" s="19">
        <v>1</v>
      </c>
      <c r="C7231" s="8">
        <v>5</v>
      </c>
      <c r="D7231" s="8">
        <v>2784</v>
      </c>
      <c r="E7231" s="8">
        <v>1</v>
      </c>
      <c r="F7231" s="7">
        <v>325</v>
      </c>
      <c r="G7231" s="8"/>
      <c r="H7231" s="9">
        <v>45039.777159062498</v>
      </c>
      <c r="I7231" s="20" t="str">
        <f>Table2[[#This Row],[StoreID]]&amp;"-"&amp;Table2[[#This Row],[OrderNumer]]</f>
        <v>1-6731</v>
      </c>
    </row>
    <row r="7232" spans="1:9" x14ac:dyDescent="0.35">
      <c r="A7232" s="19">
        <v>6731</v>
      </c>
      <c r="B7232" s="19">
        <v>1</v>
      </c>
      <c r="C7232" s="8">
        <v>5</v>
      </c>
      <c r="D7232" s="8">
        <v>2778</v>
      </c>
      <c r="E7232" s="8">
        <v>1</v>
      </c>
      <c r="F7232" s="7">
        <v>600</v>
      </c>
      <c r="G7232" s="8"/>
      <c r="H7232" s="9">
        <v>45039.777159108795</v>
      </c>
      <c r="I7232" s="20" t="str">
        <f>Table2[[#This Row],[StoreID]]&amp;"-"&amp;Table2[[#This Row],[OrderNumer]]</f>
        <v>1-6731</v>
      </c>
    </row>
    <row r="7233" spans="1:9" x14ac:dyDescent="0.35">
      <c r="A7233" s="19">
        <v>6731</v>
      </c>
      <c r="B7233" s="19">
        <v>1</v>
      </c>
      <c r="C7233" s="8">
        <v>5</v>
      </c>
      <c r="D7233" s="8">
        <v>4079</v>
      </c>
      <c r="E7233" s="8">
        <v>1</v>
      </c>
      <c r="F7233" s="7">
        <v>25</v>
      </c>
      <c r="G7233" s="8"/>
      <c r="H7233" s="9">
        <v>45039.777159224534</v>
      </c>
      <c r="I7233" s="20" t="str">
        <f>Table2[[#This Row],[StoreID]]&amp;"-"&amp;Table2[[#This Row],[OrderNumer]]</f>
        <v>1-6731</v>
      </c>
    </row>
    <row r="7234" spans="1:9" x14ac:dyDescent="0.35">
      <c r="A7234" s="19">
        <v>6734</v>
      </c>
      <c r="B7234" s="19">
        <v>1</v>
      </c>
      <c r="C7234" s="8">
        <v>9</v>
      </c>
      <c r="D7234" s="8">
        <v>3</v>
      </c>
      <c r="E7234" s="8">
        <v>1</v>
      </c>
      <c r="F7234" s="7">
        <v>149.5</v>
      </c>
      <c r="G7234" s="8"/>
      <c r="H7234" s="9">
        <v>45039.782911886577</v>
      </c>
      <c r="I7234" s="20" t="str">
        <f>Table2[[#This Row],[StoreID]]&amp;"-"&amp;Table2[[#This Row],[OrderNumer]]</f>
        <v>1-6734</v>
      </c>
    </row>
    <row r="7235" spans="1:9" x14ac:dyDescent="0.35">
      <c r="A7235" s="19">
        <v>6734</v>
      </c>
      <c r="B7235" s="19">
        <v>1</v>
      </c>
      <c r="C7235" s="8">
        <v>9</v>
      </c>
      <c r="D7235" s="8">
        <v>474</v>
      </c>
      <c r="E7235" s="8">
        <v>2</v>
      </c>
      <c r="F7235" s="7">
        <v>100</v>
      </c>
      <c r="G7235" s="8"/>
      <c r="H7235" s="9">
        <v>45039.782911770832</v>
      </c>
      <c r="I7235" s="20" t="str">
        <f>Table2[[#This Row],[StoreID]]&amp;"-"&amp;Table2[[#This Row],[OrderNumer]]</f>
        <v>1-6734</v>
      </c>
    </row>
    <row r="7236" spans="1:9" x14ac:dyDescent="0.35">
      <c r="A7236" s="19">
        <v>6735</v>
      </c>
      <c r="B7236" s="19">
        <v>1</v>
      </c>
      <c r="C7236" s="8">
        <v>3</v>
      </c>
      <c r="D7236" s="8">
        <v>4090</v>
      </c>
      <c r="E7236" s="8">
        <v>1</v>
      </c>
      <c r="F7236" s="7">
        <v>47.5</v>
      </c>
      <c r="G7236" s="8"/>
      <c r="H7236" s="9">
        <v>45039.783687499999</v>
      </c>
      <c r="I7236" s="20" t="str">
        <f>Table2[[#This Row],[StoreID]]&amp;"-"&amp;Table2[[#This Row],[OrderNumer]]</f>
        <v>1-6735</v>
      </c>
    </row>
    <row r="7237" spans="1:9" x14ac:dyDescent="0.35">
      <c r="A7237" s="19">
        <v>6737</v>
      </c>
      <c r="B7237" s="19">
        <v>1</v>
      </c>
      <c r="C7237" s="8">
        <v>15</v>
      </c>
      <c r="D7237" s="8">
        <v>585</v>
      </c>
      <c r="E7237" s="8">
        <v>1</v>
      </c>
      <c r="F7237" s="7">
        <v>245</v>
      </c>
      <c r="G7237" s="8"/>
      <c r="H7237" s="9">
        <v>45039.800008796294</v>
      </c>
      <c r="I7237" s="20" t="str">
        <f>Table2[[#This Row],[StoreID]]&amp;"-"&amp;Table2[[#This Row],[OrderNumer]]</f>
        <v>1-6737</v>
      </c>
    </row>
    <row r="7238" spans="1:9" x14ac:dyDescent="0.35">
      <c r="A7238" s="19">
        <v>6737</v>
      </c>
      <c r="B7238" s="19">
        <v>1</v>
      </c>
      <c r="C7238" s="8">
        <v>15</v>
      </c>
      <c r="D7238" s="8">
        <v>3719</v>
      </c>
      <c r="E7238" s="8">
        <v>1</v>
      </c>
      <c r="F7238" s="7">
        <v>100</v>
      </c>
      <c r="G7238" s="8"/>
      <c r="H7238" s="9">
        <v>45039.800008831022</v>
      </c>
      <c r="I7238" s="20" t="str">
        <f>Table2[[#This Row],[StoreID]]&amp;"-"&amp;Table2[[#This Row],[OrderNumer]]</f>
        <v>1-6737</v>
      </c>
    </row>
    <row r="7239" spans="1:9" x14ac:dyDescent="0.35">
      <c r="A7239" s="19">
        <v>6738</v>
      </c>
      <c r="B7239" s="19">
        <v>1</v>
      </c>
      <c r="C7239" s="8">
        <v>3</v>
      </c>
      <c r="D7239" s="8">
        <v>2165</v>
      </c>
      <c r="E7239" s="8">
        <v>1</v>
      </c>
      <c r="F7239" s="7">
        <v>100</v>
      </c>
      <c r="G7239" s="8"/>
      <c r="H7239" s="9">
        <v>45039.807751967594</v>
      </c>
      <c r="I7239" s="20" t="str">
        <f>Table2[[#This Row],[StoreID]]&amp;"-"&amp;Table2[[#This Row],[OrderNumer]]</f>
        <v>1-6738</v>
      </c>
    </row>
    <row r="7240" spans="1:9" x14ac:dyDescent="0.35">
      <c r="A7240" s="19">
        <v>6743</v>
      </c>
      <c r="B7240" s="19">
        <v>1</v>
      </c>
      <c r="C7240" s="8">
        <v>9</v>
      </c>
      <c r="D7240" s="8">
        <v>4079</v>
      </c>
      <c r="E7240" s="8">
        <v>1</v>
      </c>
      <c r="F7240" s="7">
        <v>25</v>
      </c>
      <c r="G7240" s="8"/>
      <c r="H7240" s="9">
        <v>45039.84432916667</v>
      </c>
      <c r="I7240" s="20" t="str">
        <f>Table2[[#This Row],[StoreID]]&amp;"-"&amp;Table2[[#This Row],[OrderNumer]]</f>
        <v>1-6743</v>
      </c>
    </row>
    <row r="7241" spans="1:9" x14ac:dyDescent="0.35">
      <c r="A7241" s="19">
        <v>6744</v>
      </c>
      <c r="B7241" s="19">
        <v>1</v>
      </c>
      <c r="C7241" s="8">
        <v>15</v>
      </c>
      <c r="D7241" s="8">
        <v>2819</v>
      </c>
      <c r="E7241" s="8">
        <v>1</v>
      </c>
      <c r="F7241" s="7">
        <v>325</v>
      </c>
      <c r="G7241" s="8"/>
      <c r="H7241" s="9">
        <v>45039.84527380787</v>
      </c>
      <c r="I7241" s="20" t="str">
        <f>Table2[[#This Row],[StoreID]]&amp;"-"&amp;Table2[[#This Row],[OrderNumer]]</f>
        <v>1-6744</v>
      </c>
    </row>
    <row r="7242" spans="1:9" x14ac:dyDescent="0.35">
      <c r="A7242" s="19">
        <v>6744</v>
      </c>
      <c r="B7242" s="19">
        <v>1</v>
      </c>
      <c r="C7242" s="8">
        <v>15</v>
      </c>
      <c r="D7242" s="8">
        <v>4024</v>
      </c>
      <c r="E7242" s="8">
        <v>1</v>
      </c>
      <c r="F7242" s="7">
        <v>275</v>
      </c>
      <c r="G7242" s="8"/>
      <c r="H7242" s="9">
        <v>45039.84527380787</v>
      </c>
      <c r="I7242" s="20" t="str">
        <f>Table2[[#This Row],[StoreID]]&amp;"-"&amp;Table2[[#This Row],[OrderNumer]]</f>
        <v>1-6744</v>
      </c>
    </row>
    <row r="7243" spans="1:9" x14ac:dyDescent="0.35">
      <c r="A7243" s="19">
        <v>6744</v>
      </c>
      <c r="B7243" s="19">
        <v>1</v>
      </c>
      <c r="C7243" s="8">
        <v>15</v>
      </c>
      <c r="D7243" s="8">
        <v>468</v>
      </c>
      <c r="E7243" s="8">
        <v>1</v>
      </c>
      <c r="F7243" s="7">
        <v>125</v>
      </c>
      <c r="G7243" s="8"/>
      <c r="H7243" s="9">
        <v>45039.845273842591</v>
      </c>
      <c r="I7243" s="20" t="str">
        <f>Table2[[#This Row],[StoreID]]&amp;"-"&amp;Table2[[#This Row],[OrderNumer]]</f>
        <v>1-6744</v>
      </c>
    </row>
    <row r="7244" spans="1:9" x14ac:dyDescent="0.35">
      <c r="A7244" s="19">
        <v>6745</v>
      </c>
      <c r="B7244" s="19">
        <v>1</v>
      </c>
      <c r="C7244" s="8">
        <v>9</v>
      </c>
      <c r="D7244" s="8">
        <v>4079</v>
      </c>
      <c r="E7244" s="8">
        <v>1</v>
      </c>
      <c r="F7244" s="7">
        <v>25</v>
      </c>
      <c r="G7244" s="8"/>
      <c r="H7244" s="9">
        <v>45039.847321562498</v>
      </c>
      <c r="I7244" s="20" t="str">
        <f>Table2[[#This Row],[StoreID]]&amp;"-"&amp;Table2[[#This Row],[OrderNumer]]</f>
        <v>1-6745</v>
      </c>
    </row>
    <row r="7245" spans="1:9" x14ac:dyDescent="0.35">
      <c r="A7245" s="19">
        <v>6750</v>
      </c>
      <c r="B7245" s="19">
        <v>1</v>
      </c>
      <c r="C7245" s="8">
        <v>15</v>
      </c>
      <c r="D7245" s="8">
        <v>4076</v>
      </c>
      <c r="E7245" s="8">
        <v>1</v>
      </c>
      <c r="F7245" s="7">
        <v>49.5</v>
      </c>
      <c r="G7245" s="8"/>
      <c r="H7245" s="9">
        <v>45039.858462303244</v>
      </c>
      <c r="I7245" s="20" t="str">
        <f>Table2[[#This Row],[StoreID]]&amp;"-"&amp;Table2[[#This Row],[OrderNumer]]</f>
        <v>1-6750</v>
      </c>
    </row>
    <row r="7246" spans="1:9" x14ac:dyDescent="0.35">
      <c r="A7246" s="19">
        <v>6761</v>
      </c>
      <c r="B7246" s="19">
        <v>1</v>
      </c>
      <c r="C7246" s="8">
        <v>15</v>
      </c>
      <c r="D7246" s="8">
        <v>3224</v>
      </c>
      <c r="E7246" s="8">
        <v>1</v>
      </c>
      <c r="F7246" s="7">
        <v>34.5</v>
      </c>
      <c r="G7246" s="8"/>
      <c r="H7246" s="9">
        <v>45039.871781979164</v>
      </c>
      <c r="I7246" s="20" t="str">
        <f>Table2[[#This Row],[StoreID]]&amp;"-"&amp;Table2[[#This Row],[OrderNumer]]</f>
        <v>1-6761</v>
      </c>
    </row>
    <row r="7247" spans="1:9" x14ac:dyDescent="0.35">
      <c r="A7247" s="19">
        <v>6764</v>
      </c>
      <c r="B7247" s="19">
        <v>1</v>
      </c>
      <c r="C7247" s="8">
        <v>10</v>
      </c>
      <c r="D7247" s="8">
        <v>3388</v>
      </c>
      <c r="E7247" s="8">
        <v>1</v>
      </c>
      <c r="F7247" s="7">
        <v>299.5</v>
      </c>
      <c r="G7247" s="8"/>
      <c r="H7247" s="9">
        <v>45039.877029050927</v>
      </c>
      <c r="I7247" s="20" t="str">
        <f>Table2[[#This Row],[StoreID]]&amp;"-"&amp;Table2[[#This Row],[OrderNumer]]</f>
        <v>1-6764</v>
      </c>
    </row>
    <row r="7248" spans="1:9" x14ac:dyDescent="0.35">
      <c r="A7248" s="19">
        <v>6764</v>
      </c>
      <c r="B7248" s="19">
        <v>1</v>
      </c>
      <c r="C7248" s="8">
        <v>10</v>
      </c>
      <c r="D7248" s="8">
        <v>3239</v>
      </c>
      <c r="E7248" s="8">
        <v>1</v>
      </c>
      <c r="F7248" s="7">
        <v>75</v>
      </c>
      <c r="G7248" s="8"/>
      <c r="H7248" s="9">
        <v>45039.877029050927</v>
      </c>
      <c r="I7248" s="20" t="str">
        <f>Table2[[#This Row],[StoreID]]&amp;"-"&amp;Table2[[#This Row],[OrderNumer]]</f>
        <v>1-6764</v>
      </c>
    </row>
    <row r="7249" spans="1:9" x14ac:dyDescent="0.35">
      <c r="A7249" s="19">
        <v>6764</v>
      </c>
      <c r="B7249" s="19">
        <v>1</v>
      </c>
      <c r="C7249" s="8">
        <v>10</v>
      </c>
      <c r="D7249" s="8">
        <v>3315</v>
      </c>
      <c r="E7249" s="8">
        <v>1</v>
      </c>
      <c r="F7249" s="7">
        <v>175</v>
      </c>
      <c r="G7249" s="8"/>
      <c r="H7249" s="9">
        <v>45039.877029166666</v>
      </c>
      <c r="I7249" s="20" t="str">
        <f>Table2[[#This Row],[StoreID]]&amp;"-"&amp;Table2[[#This Row],[OrderNumer]]</f>
        <v>1-6764</v>
      </c>
    </row>
    <row r="7250" spans="1:9" x14ac:dyDescent="0.35">
      <c r="A7250" s="19">
        <v>6767</v>
      </c>
      <c r="B7250" s="19">
        <v>1</v>
      </c>
      <c r="C7250" s="8">
        <v>15</v>
      </c>
      <c r="D7250" s="8">
        <v>3972</v>
      </c>
      <c r="E7250" s="8">
        <v>1</v>
      </c>
      <c r="F7250" s="7">
        <v>50</v>
      </c>
      <c r="G7250" s="8"/>
      <c r="H7250" s="9">
        <v>45039.879925497684</v>
      </c>
      <c r="I7250" s="20" t="str">
        <f>Table2[[#This Row],[StoreID]]&amp;"-"&amp;Table2[[#This Row],[OrderNumer]]</f>
        <v>1-6767</v>
      </c>
    </row>
    <row r="7251" spans="1:9" x14ac:dyDescent="0.35">
      <c r="A7251" s="19">
        <v>6768</v>
      </c>
      <c r="B7251" s="19">
        <v>1</v>
      </c>
      <c r="C7251" s="8">
        <v>15</v>
      </c>
      <c r="D7251" s="8">
        <v>470</v>
      </c>
      <c r="E7251" s="8">
        <v>1</v>
      </c>
      <c r="F7251" s="7">
        <v>20</v>
      </c>
      <c r="G7251" s="8"/>
      <c r="H7251" s="9">
        <v>45039.882367164355</v>
      </c>
      <c r="I7251" s="20" t="str">
        <f>Table2[[#This Row],[StoreID]]&amp;"-"&amp;Table2[[#This Row],[OrderNumer]]</f>
        <v>1-6768</v>
      </c>
    </row>
    <row r="7252" spans="1:9" x14ac:dyDescent="0.35">
      <c r="A7252" s="19">
        <v>6772</v>
      </c>
      <c r="B7252" s="19">
        <v>1</v>
      </c>
      <c r="C7252" s="8">
        <v>9</v>
      </c>
      <c r="D7252" s="8">
        <v>470</v>
      </c>
      <c r="E7252" s="8">
        <v>1</v>
      </c>
      <c r="F7252" s="7">
        <v>20</v>
      </c>
      <c r="G7252" s="8"/>
      <c r="H7252" s="9">
        <v>45039.898309687502</v>
      </c>
      <c r="I7252" s="20" t="str">
        <f>Table2[[#This Row],[StoreID]]&amp;"-"&amp;Table2[[#This Row],[OrderNumer]]</f>
        <v>1-6772</v>
      </c>
    </row>
    <row r="7253" spans="1:9" x14ac:dyDescent="0.35">
      <c r="A7253" s="19">
        <v>6773</v>
      </c>
      <c r="B7253" s="19">
        <v>1</v>
      </c>
      <c r="C7253" s="8">
        <v>3</v>
      </c>
      <c r="D7253" s="8">
        <v>6</v>
      </c>
      <c r="E7253" s="8">
        <v>1</v>
      </c>
      <c r="F7253" s="7">
        <v>149.5</v>
      </c>
      <c r="G7253" s="8"/>
      <c r="H7253" s="9">
        <v>45039.901263391206</v>
      </c>
      <c r="I7253" s="20" t="str">
        <f>Table2[[#This Row],[StoreID]]&amp;"-"&amp;Table2[[#This Row],[OrderNumer]]</f>
        <v>1-6773</v>
      </c>
    </row>
    <row r="7254" spans="1:9" x14ac:dyDescent="0.35">
      <c r="A7254" s="19">
        <v>6786</v>
      </c>
      <c r="B7254" s="19">
        <v>1</v>
      </c>
      <c r="C7254" s="8">
        <v>3</v>
      </c>
      <c r="D7254" s="8">
        <v>4091</v>
      </c>
      <c r="E7254" s="8">
        <v>1</v>
      </c>
      <c r="F7254" s="7">
        <v>25</v>
      </c>
      <c r="G7254" s="8"/>
      <c r="H7254" s="9">
        <v>45039.937393368054</v>
      </c>
      <c r="I7254" s="20" t="str">
        <f>Table2[[#This Row],[StoreID]]&amp;"-"&amp;Table2[[#This Row],[OrderNumer]]</f>
        <v>1-6786</v>
      </c>
    </row>
    <row r="7255" spans="1:9" x14ac:dyDescent="0.35">
      <c r="A7255" s="19">
        <v>6787</v>
      </c>
      <c r="B7255" s="19">
        <v>1</v>
      </c>
      <c r="C7255" s="8">
        <v>9</v>
      </c>
      <c r="D7255" s="8">
        <v>4092</v>
      </c>
      <c r="E7255" s="8">
        <v>1</v>
      </c>
      <c r="F7255" s="7">
        <v>25</v>
      </c>
      <c r="G7255" s="8"/>
      <c r="H7255" s="9">
        <v>45039.942584918979</v>
      </c>
      <c r="I7255" s="20" t="str">
        <f>Table2[[#This Row],[StoreID]]&amp;"-"&amp;Table2[[#This Row],[OrderNumer]]</f>
        <v>1-6787</v>
      </c>
    </row>
    <row r="7256" spans="1:9" x14ac:dyDescent="0.35">
      <c r="A7256" s="19">
        <v>6795</v>
      </c>
      <c r="B7256" s="19">
        <v>1</v>
      </c>
      <c r="C7256" s="8">
        <v>3</v>
      </c>
      <c r="D7256" s="8">
        <v>462</v>
      </c>
      <c r="E7256" s="8">
        <v>1</v>
      </c>
      <c r="F7256" s="7">
        <v>10</v>
      </c>
      <c r="G7256" s="8"/>
      <c r="H7256" s="9">
        <v>45040.000370833332</v>
      </c>
      <c r="I7256" s="20" t="str">
        <f>Table2[[#This Row],[StoreID]]&amp;"-"&amp;Table2[[#This Row],[OrderNumer]]</f>
        <v>1-6795</v>
      </c>
    </row>
    <row r="7257" spans="1:9" x14ac:dyDescent="0.35">
      <c r="A7257" s="19">
        <v>6798</v>
      </c>
      <c r="B7257" s="19">
        <v>1</v>
      </c>
      <c r="C7257" s="8">
        <v>3</v>
      </c>
      <c r="D7257" s="8">
        <v>4028</v>
      </c>
      <c r="E7257" s="8">
        <v>1</v>
      </c>
      <c r="F7257" s="7">
        <v>47.5</v>
      </c>
      <c r="G7257" s="8"/>
      <c r="H7257" s="9">
        <v>45040.019607870374</v>
      </c>
      <c r="I7257" s="20" t="str">
        <f>Table2[[#This Row],[StoreID]]&amp;"-"&amp;Table2[[#This Row],[OrderNumer]]</f>
        <v>1-6798</v>
      </c>
    </row>
    <row r="7258" spans="1:9" x14ac:dyDescent="0.35">
      <c r="A7258" s="19">
        <v>6799</v>
      </c>
      <c r="B7258" s="19">
        <v>1</v>
      </c>
      <c r="C7258" s="8">
        <v>3</v>
      </c>
      <c r="D7258" s="8">
        <v>470</v>
      </c>
      <c r="E7258" s="8">
        <v>1</v>
      </c>
      <c r="F7258" s="7">
        <v>20</v>
      </c>
      <c r="G7258" s="8"/>
      <c r="H7258" s="9">
        <v>45040.022895983799</v>
      </c>
      <c r="I7258" s="20" t="str">
        <f>Table2[[#This Row],[StoreID]]&amp;"-"&amp;Table2[[#This Row],[OrderNumer]]</f>
        <v>1-6799</v>
      </c>
    </row>
    <row r="7259" spans="1:9" x14ac:dyDescent="0.35">
      <c r="A7259" s="19">
        <v>6809</v>
      </c>
      <c r="B7259" s="19">
        <v>1</v>
      </c>
      <c r="C7259" s="8">
        <v>11</v>
      </c>
      <c r="D7259" s="8">
        <v>474</v>
      </c>
      <c r="E7259" s="8">
        <v>1</v>
      </c>
      <c r="F7259" s="7">
        <v>50</v>
      </c>
      <c r="G7259" s="8"/>
      <c r="H7259" s="9">
        <v>45040.562717858797</v>
      </c>
      <c r="I7259" s="20" t="str">
        <f>Table2[[#This Row],[StoreID]]&amp;"-"&amp;Table2[[#This Row],[OrderNumer]]</f>
        <v>1-6809</v>
      </c>
    </row>
    <row r="7260" spans="1:9" x14ac:dyDescent="0.35">
      <c r="A7260" s="19">
        <v>6809</v>
      </c>
      <c r="B7260" s="19">
        <v>1</v>
      </c>
      <c r="C7260" s="8">
        <v>11</v>
      </c>
      <c r="D7260" s="8">
        <v>477</v>
      </c>
      <c r="E7260" s="8">
        <v>1</v>
      </c>
      <c r="F7260" s="7">
        <v>35</v>
      </c>
      <c r="G7260" s="8"/>
      <c r="H7260" s="9">
        <v>45040.562717905093</v>
      </c>
      <c r="I7260" s="20" t="str">
        <f>Table2[[#This Row],[StoreID]]&amp;"-"&amp;Table2[[#This Row],[OrderNumer]]</f>
        <v>1-6809</v>
      </c>
    </row>
    <row r="7261" spans="1:9" x14ac:dyDescent="0.35">
      <c r="A7261" s="19">
        <v>6809</v>
      </c>
      <c r="B7261" s="19">
        <v>1</v>
      </c>
      <c r="C7261" s="8">
        <v>11</v>
      </c>
      <c r="D7261" s="8">
        <v>386</v>
      </c>
      <c r="E7261" s="8">
        <v>1</v>
      </c>
      <c r="F7261" s="7">
        <v>20</v>
      </c>
      <c r="G7261" s="8"/>
      <c r="H7261" s="9">
        <v>45040.562717905093</v>
      </c>
      <c r="I7261" s="20" t="str">
        <f>Table2[[#This Row],[StoreID]]&amp;"-"&amp;Table2[[#This Row],[OrderNumer]]</f>
        <v>1-6809</v>
      </c>
    </row>
    <row r="7262" spans="1:9" x14ac:dyDescent="0.35">
      <c r="A7262" s="19">
        <v>6809</v>
      </c>
      <c r="B7262" s="19">
        <v>1</v>
      </c>
      <c r="C7262" s="8">
        <v>11</v>
      </c>
      <c r="D7262" s="8">
        <v>462</v>
      </c>
      <c r="E7262" s="8">
        <v>4</v>
      </c>
      <c r="F7262" s="7">
        <v>40</v>
      </c>
      <c r="G7262" s="8"/>
      <c r="H7262" s="9">
        <v>45040.562717824076</v>
      </c>
      <c r="I7262" s="20" t="str">
        <f>Table2[[#This Row],[StoreID]]&amp;"-"&amp;Table2[[#This Row],[OrderNumer]]</f>
        <v>1-6809</v>
      </c>
    </row>
    <row r="7263" spans="1:9" x14ac:dyDescent="0.35">
      <c r="A7263" s="19">
        <v>6810</v>
      </c>
      <c r="B7263" s="19">
        <v>1</v>
      </c>
      <c r="C7263" s="8">
        <v>11</v>
      </c>
      <c r="D7263" s="8">
        <v>11</v>
      </c>
      <c r="E7263" s="8">
        <v>1</v>
      </c>
      <c r="F7263" s="7">
        <v>225</v>
      </c>
      <c r="G7263" s="8"/>
      <c r="H7263" s="9">
        <v>45040.565250428241</v>
      </c>
      <c r="I7263" s="20" t="str">
        <f>Table2[[#This Row],[StoreID]]&amp;"-"&amp;Table2[[#This Row],[OrderNumer]]</f>
        <v>1-6810</v>
      </c>
    </row>
    <row r="7264" spans="1:9" x14ac:dyDescent="0.35">
      <c r="A7264" s="19">
        <v>6812</v>
      </c>
      <c r="B7264" s="19">
        <v>1</v>
      </c>
      <c r="C7264" s="8">
        <v>11</v>
      </c>
      <c r="D7264" s="8">
        <v>1165</v>
      </c>
      <c r="E7264" s="8">
        <v>1</v>
      </c>
      <c r="F7264" s="7">
        <v>25</v>
      </c>
      <c r="G7264" s="8"/>
      <c r="H7264" s="9">
        <v>45040.585587696762</v>
      </c>
      <c r="I7264" s="20" t="str">
        <f>Table2[[#This Row],[StoreID]]&amp;"-"&amp;Table2[[#This Row],[OrderNumer]]</f>
        <v>1-6812</v>
      </c>
    </row>
    <row r="7265" spans="1:9" x14ac:dyDescent="0.35">
      <c r="A7265" s="19">
        <v>6812</v>
      </c>
      <c r="B7265" s="19">
        <v>1</v>
      </c>
      <c r="C7265" s="8">
        <v>11</v>
      </c>
      <c r="D7265" s="8">
        <v>1167</v>
      </c>
      <c r="E7265" s="8">
        <v>1</v>
      </c>
      <c r="F7265" s="7">
        <v>25</v>
      </c>
      <c r="G7265" s="8"/>
      <c r="H7265" s="9">
        <v>45040.585587731483</v>
      </c>
      <c r="I7265" s="20" t="str">
        <f>Table2[[#This Row],[StoreID]]&amp;"-"&amp;Table2[[#This Row],[OrderNumer]]</f>
        <v>1-6812</v>
      </c>
    </row>
    <row r="7266" spans="1:9" x14ac:dyDescent="0.35">
      <c r="A7266" s="19">
        <v>6813</v>
      </c>
      <c r="B7266" s="19">
        <v>1</v>
      </c>
      <c r="C7266" s="8">
        <v>11</v>
      </c>
      <c r="D7266" s="8">
        <v>1168</v>
      </c>
      <c r="E7266" s="8">
        <v>1</v>
      </c>
      <c r="F7266" s="7">
        <v>25</v>
      </c>
      <c r="G7266" s="8"/>
      <c r="H7266" s="9">
        <v>45040.588887812497</v>
      </c>
      <c r="I7266" s="20" t="str">
        <f>Table2[[#This Row],[StoreID]]&amp;"-"&amp;Table2[[#This Row],[OrderNumer]]</f>
        <v>1-6813</v>
      </c>
    </row>
    <row r="7267" spans="1:9" x14ac:dyDescent="0.35">
      <c r="A7267" s="19">
        <v>6813</v>
      </c>
      <c r="B7267" s="19">
        <v>1</v>
      </c>
      <c r="C7267" s="8">
        <v>11</v>
      </c>
      <c r="D7267" s="8">
        <v>1169</v>
      </c>
      <c r="E7267" s="8">
        <v>1</v>
      </c>
      <c r="F7267" s="7">
        <v>25</v>
      </c>
      <c r="G7267" s="8"/>
      <c r="H7267" s="9">
        <v>45040.588887847225</v>
      </c>
      <c r="I7267" s="20" t="str">
        <f>Table2[[#This Row],[StoreID]]&amp;"-"&amp;Table2[[#This Row],[OrderNumer]]</f>
        <v>1-6813</v>
      </c>
    </row>
    <row r="7268" spans="1:9" x14ac:dyDescent="0.35">
      <c r="A7268" s="19">
        <v>6815</v>
      </c>
      <c r="B7268" s="19">
        <v>1</v>
      </c>
      <c r="C7268" s="8">
        <v>10</v>
      </c>
      <c r="D7268" s="8">
        <v>3238</v>
      </c>
      <c r="E7268" s="8">
        <v>1</v>
      </c>
      <c r="F7268" s="7">
        <v>175</v>
      </c>
      <c r="G7268" s="8"/>
      <c r="H7268" s="9">
        <v>45040.605807326392</v>
      </c>
      <c r="I7268" s="20" t="str">
        <f>Table2[[#This Row],[StoreID]]&amp;"-"&amp;Table2[[#This Row],[OrderNumer]]</f>
        <v>1-6815</v>
      </c>
    </row>
    <row r="7269" spans="1:9" x14ac:dyDescent="0.35">
      <c r="A7269" s="19">
        <v>6817</v>
      </c>
      <c r="B7269" s="19">
        <v>1</v>
      </c>
      <c r="C7269" s="8">
        <v>11</v>
      </c>
      <c r="D7269" s="8">
        <v>2754</v>
      </c>
      <c r="E7269" s="8">
        <v>1</v>
      </c>
      <c r="F7269" s="7">
        <v>275</v>
      </c>
      <c r="G7269" s="8"/>
      <c r="H7269" s="9">
        <v>45040.617971793981</v>
      </c>
      <c r="I7269" s="20" t="str">
        <f>Table2[[#This Row],[StoreID]]&amp;"-"&amp;Table2[[#This Row],[OrderNumer]]</f>
        <v>1-6817</v>
      </c>
    </row>
    <row r="7270" spans="1:9" x14ac:dyDescent="0.35">
      <c r="A7270" s="19">
        <v>6819</v>
      </c>
      <c r="B7270" s="19">
        <v>1</v>
      </c>
      <c r="C7270" s="8">
        <v>11</v>
      </c>
      <c r="D7270" s="8">
        <v>386</v>
      </c>
      <c r="E7270" s="8">
        <v>1</v>
      </c>
      <c r="F7270" s="7">
        <v>20</v>
      </c>
      <c r="G7270" s="8"/>
      <c r="H7270" s="9">
        <v>45040.625640474536</v>
      </c>
      <c r="I7270" s="20" t="str">
        <f>Table2[[#This Row],[StoreID]]&amp;"-"&amp;Table2[[#This Row],[OrderNumer]]</f>
        <v>1-6819</v>
      </c>
    </row>
    <row r="7271" spans="1:9" x14ac:dyDescent="0.35">
      <c r="A7271" s="19">
        <v>6824</v>
      </c>
      <c r="B7271" s="19">
        <v>1</v>
      </c>
      <c r="C7271" s="8">
        <v>3</v>
      </c>
      <c r="D7271" s="8">
        <v>3365</v>
      </c>
      <c r="E7271" s="8">
        <v>1</v>
      </c>
      <c r="F7271" s="7">
        <v>725</v>
      </c>
      <c r="G7271" s="8"/>
      <c r="H7271" s="9">
        <v>45040.642116435185</v>
      </c>
      <c r="I7271" s="20" t="str">
        <f>Table2[[#This Row],[StoreID]]&amp;"-"&amp;Table2[[#This Row],[OrderNumer]]</f>
        <v>1-6824</v>
      </c>
    </row>
    <row r="7272" spans="1:9" x14ac:dyDescent="0.35">
      <c r="A7272" s="19">
        <v>6824</v>
      </c>
      <c r="B7272" s="19">
        <v>1</v>
      </c>
      <c r="C7272" s="8">
        <v>3</v>
      </c>
      <c r="D7272" s="8">
        <v>3398</v>
      </c>
      <c r="E7272" s="8">
        <v>1</v>
      </c>
      <c r="F7272" s="7">
        <v>437.5</v>
      </c>
      <c r="G7272" s="8"/>
      <c r="H7272" s="9">
        <v>45040.642116469906</v>
      </c>
      <c r="I7272" s="20" t="str">
        <f>Table2[[#This Row],[StoreID]]&amp;"-"&amp;Table2[[#This Row],[OrderNumer]]</f>
        <v>1-6824</v>
      </c>
    </row>
    <row r="7273" spans="1:9" x14ac:dyDescent="0.35">
      <c r="A7273" s="19">
        <v>6826</v>
      </c>
      <c r="B7273" s="19">
        <v>1</v>
      </c>
      <c r="C7273" s="8">
        <v>11</v>
      </c>
      <c r="D7273" s="8">
        <v>465</v>
      </c>
      <c r="E7273" s="8">
        <v>2</v>
      </c>
      <c r="F7273" s="7">
        <v>50</v>
      </c>
      <c r="G7273" s="8"/>
      <c r="H7273" s="9">
        <v>45040.648216979163</v>
      </c>
      <c r="I7273" s="20" t="str">
        <f>Table2[[#This Row],[StoreID]]&amp;"-"&amp;Table2[[#This Row],[OrderNumer]]</f>
        <v>1-6826</v>
      </c>
    </row>
    <row r="7274" spans="1:9" x14ac:dyDescent="0.35">
      <c r="A7274" s="19">
        <v>6828</v>
      </c>
      <c r="B7274" s="19">
        <v>1</v>
      </c>
      <c r="C7274" s="8">
        <v>11</v>
      </c>
      <c r="D7274" s="8">
        <v>2819</v>
      </c>
      <c r="E7274" s="8">
        <v>1</v>
      </c>
      <c r="F7274" s="7">
        <v>325</v>
      </c>
      <c r="G7274" s="8"/>
      <c r="H7274" s="9">
        <v>45040.651385497687</v>
      </c>
      <c r="I7274" s="20" t="str">
        <f>Table2[[#This Row],[StoreID]]&amp;"-"&amp;Table2[[#This Row],[OrderNumer]]</f>
        <v>1-6828</v>
      </c>
    </row>
    <row r="7275" spans="1:9" x14ac:dyDescent="0.35">
      <c r="A7275" s="19">
        <v>6828</v>
      </c>
      <c r="B7275" s="19">
        <v>1</v>
      </c>
      <c r="C7275" s="8">
        <v>11</v>
      </c>
      <c r="D7275" s="8">
        <v>459</v>
      </c>
      <c r="E7275" s="8">
        <v>1</v>
      </c>
      <c r="F7275" s="7">
        <v>150</v>
      </c>
      <c r="G7275" s="8"/>
      <c r="H7275" s="9">
        <v>45040.651385497687</v>
      </c>
      <c r="I7275" s="20" t="str">
        <f>Table2[[#This Row],[StoreID]]&amp;"-"&amp;Table2[[#This Row],[OrderNumer]]</f>
        <v>1-6828</v>
      </c>
    </row>
    <row r="7276" spans="1:9" x14ac:dyDescent="0.35">
      <c r="A7276" s="19">
        <v>6828</v>
      </c>
      <c r="B7276" s="19">
        <v>1</v>
      </c>
      <c r="C7276" s="8">
        <v>11</v>
      </c>
      <c r="D7276" s="8">
        <v>462</v>
      </c>
      <c r="E7276" s="8">
        <v>1</v>
      </c>
      <c r="F7276" s="7">
        <v>10</v>
      </c>
      <c r="G7276" s="8"/>
      <c r="H7276" s="9">
        <v>45040.651385532408</v>
      </c>
      <c r="I7276" s="20" t="str">
        <f>Table2[[#This Row],[StoreID]]&amp;"-"&amp;Table2[[#This Row],[OrderNumer]]</f>
        <v>1-6828</v>
      </c>
    </row>
    <row r="7277" spans="1:9" x14ac:dyDescent="0.35">
      <c r="A7277" s="19">
        <v>6828</v>
      </c>
      <c r="B7277" s="19">
        <v>1</v>
      </c>
      <c r="C7277" s="8">
        <v>11</v>
      </c>
      <c r="D7277" s="8">
        <v>386</v>
      </c>
      <c r="E7277" s="8">
        <v>1</v>
      </c>
      <c r="F7277" s="7">
        <v>20</v>
      </c>
      <c r="G7277" s="8"/>
      <c r="H7277" s="9">
        <v>45040.651385532408</v>
      </c>
      <c r="I7277" s="20" t="str">
        <f>Table2[[#This Row],[StoreID]]&amp;"-"&amp;Table2[[#This Row],[OrderNumer]]</f>
        <v>1-6828</v>
      </c>
    </row>
    <row r="7278" spans="1:9" x14ac:dyDescent="0.35">
      <c r="A7278" s="19">
        <v>6831</v>
      </c>
      <c r="B7278" s="19">
        <v>1</v>
      </c>
      <c r="C7278" s="8">
        <v>10</v>
      </c>
      <c r="D7278" s="8">
        <v>32</v>
      </c>
      <c r="E7278" s="8">
        <v>1</v>
      </c>
      <c r="F7278" s="7">
        <v>324.5</v>
      </c>
      <c r="G7278" s="8"/>
      <c r="H7278" s="9">
        <v>45040.658833368056</v>
      </c>
      <c r="I7278" s="20" t="str">
        <f>Table2[[#This Row],[StoreID]]&amp;"-"&amp;Table2[[#This Row],[OrderNumer]]</f>
        <v>1-6831</v>
      </c>
    </row>
    <row r="7279" spans="1:9" x14ac:dyDescent="0.35">
      <c r="A7279" s="19">
        <v>6833</v>
      </c>
      <c r="B7279" s="19">
        <v>1</v>
      </c>
      <c r="C7279" s="8">
        <v>10</v>
      </c>
      <c r="D7279" s="8">
        <v>4090</v>
      </c>
      <c r="E7279" s="8">
        <v>1</v>
      </c>
      <c r="F7279" s="7">
        <v>47.5</v>
      </c>
      <c r="G7279" s="8"/>
      <c r="H7279" s="9">
        <v>45040.669163923609</v>
      </c>
      <c r="I7279" s="20" t="str">
        <f>Table2[[#This Row],[StoreID]]&amp;"-"&amp;Table2[[#This Row],[OrderNumer]]</f>
        <v>1-6833</v>
      </c>
    </row>
    <row r="7280" spans="1:9" x14ac:dyDescent="0.35">
      <c r="A7280" s="19">
        <v>6834</v>
      </c>
      <c r="B7280" s="19">
        <v>1</v>
      </c>
      <c r="C7280" s="8">
        <v>11</v>
      </c>
      <c r="D7280" s="8">
        <v>2769</v>
      </c>
      <c r="E7280" s="8">
        <v>1</v>
      </c>
      <c r="F7280" s="7">
        <v>325</v>
      </c>
      <c r="G7280" s="8"/>
      <c r="H7280" s="9">
        <v>45040.67587457176</v>
      </c>
      <c r="I7280" s="20" t="str">
        <f>Table2[[#This Row],[StoreID]]&amp;"-"&amp;Table2[[#This Row],[OrderNumer]]</f>
        <v>1-6834</v>
      </c>
    </row>
    <row r="7281" spans="1:9" x14ac:dyDescent="0.35">
      <c r="A7281" s="19">
        <v>6834</v>
      </c>
      <c r="B7281" s="19">
        <v>1</v>
      </c>
      <c r="C7281" s="8">
        <v>11</v>
      </c>
      <c r="D7281" s="8">
        <v>721</v>
      </c>
      <c r="E7281" s="8">
        <v>1</v>
      </c>
      <c r="F7281" s="7">
        <v>200</v>
      </c>
      <c r="G7281" s="8"/>
      <c r="H7281" s="9">
        <v>45040.675874687498</v>
      </c>
      <c r="I7281" s="20" t="str">
        <f>Table2[[#This Row],[StoreID]]&amp;"-"&amp;Table2[[#This Row],[OrderNumer]]</f>
        <v>1-6834</v>
      </c>
    </row>
    <row r="7282" spans="1:9" x14ac:dyDescent="0.35">
      <c r="A7282" s="19">
        <v>6837</v>
      </c>
      <c r="B7282" s="19">
        <v>1</v>
      </c>
      <c r="C7282" s="8">
        <v>15</v>
      </c>
      <c r="D7282" s="8">
        <v>3249</v>
      </c>
      <c r="E7282" s="8">
        <v>1</v>
      </c>
      <c r="F7282" s="7">
        <v>97.5</v>
      </c>
      <c r="G7282" s="8"/>
      <c r="H7282" s="9">
        <v>45040.690077280095</v>
      </c>
      <c r="I7282" s="20" t="str">
        <f>Table2[[#This Row],[StoreID]]&amp;"-"&amp;Table2[[#This Row],[OrderNumer]]</f>
        <v>1-6837</v>
      </c>
    </row>
    <row r="7283" spans="1:9" x14ac:dyDescent="0.35">
      <c r="A7283" s="19">
        <v>6837</v>
      </c>
      <c r="B7283" s="19">
        <v>1</v>
      </c>
      <c r="C7283" s="8">
        <v>15</v>
      </c>
      <c r="D7283" s="8">
        <v>3260</v>
      </c>
      <c r="E7283" s="8">
        <v>1</v>
      </c>
      <c r="F7283" s="7">
        <v>19.5</v>
      </c>
      <c r="G7283" s="8"/>
      <c r="H7283" s="9">
        <v>45040.690077314815</v>
      </c>
      <c r="I7283" s="20" t="str">
        <f>Table2[[#This Row],[StoreID]]&amp;"-"&amp;Table2[[#This Row],[OrderNumer]]</f>
        <v>1-6837</v>
      </c>
    </row>
    <row r="7284" spans="1:9" x14ac:dyDescent="0.35">
      <c r="A7284" s="19">
        <v>6837</v>
      </c>
      <c r="B7284" s="19">
        <v>1</v>
      </c>
      <c r="C7284" s="8">
        <v>15</v>
      </c>
      <c r="D7284" s="8">
        <v>3239</v>
      </c>
      <c r="E7284" s="8">
        <v>1</v>
      </c>
      <c r="F7284" s="7">
        <v>75</v>
      </c>
      <c r="G7284" s="8"/>
      <c r="H7284" s="9">
        <v>45040.690077314815</v>
      </c>
      <c r="I7284" s="20" t="str">
        <f>Table2[[#This Row],[StoreID]]&amp;"-"&amp;Table2[[#This Row],[OrderNumer]]</f>
        <v>1-6837</v>
      </c>
    </row>
    <row r="7285" spans="1:9" x14ac:dyDescent="0.35">
      <c r="A7285" s="19">
        <v>6838</v>
      </c>
      <c r="B7285" s="19">
        <v>1</v>
      </c>
      <c r="C7285" s="8">
        <v>5</v>
      </c>
      <c r="D7285" s="8">
        <v>3224</v>
      </c>
      <c r="E7285" s="8">
        <v>1</v>
      </c>
      <c r="F7285" s="7">
        <v>34.5</v>
      </c>
      <c r="G7285" s="8"/>
      <c r="H7285" s="9">
        <v>45040.696618634262</v>
      </c>
      <c r="I7285" s="20" t="str">
        <f>Table2[[#This Row],[StoreID]]&amp;"-"&amp;Table2[[#This Row],[OrderNumer]]</f>
        <v>1-6838</v>
      </c>
    </row>
    <row r="7286" spans="1:9" x14ac:dyDescent="0.35">
      <c r="A7286" s="19">
        <v>6840</v>
      </c>
      <c r="B7286" s="19">
        <v>1</v>
      </c>
      <c r="C7286" s="8">
        <v>5</v>
      </c>
      <c r="D7286" s="8">
        <v>3257</v>
      </c>
      <c r="E7286" s="8">
        <v>1</v>
      </c>
      <c r="F7286" s="7">
        <v>87.5</v>
      </c>
      <c r="G7286" s="8"/>
      <c r="H7286" s="9">
        <v>45040.708924803243</v>
      </c>
      <c r="I7286" s="20" t="str">
        <f>Table2[[#This Row],[StoreID]]&amp;"-"&amp;Table2[[#This Row],[OrderNumer]]</f>
        <v>1-6840</v>
      </c>
    </row>
    <row r="7287" spans="1:9" x14ac:dyDescent="0.35">
      <c r="A7287" s="19">
        <v>6843</v>
      </c>
      <c r="B7287" s="19">
        <v>1</v>
      </c>
      <c r="C7287" s="8">
        <v>15</v>
      </c>
      <c r="D7287" s="8">
        <v>3227</v>
      </c>
      <c r="E7287" s="8">
        <v>1</v>
      </c>
      <c r="F7287" s="7">
        <v>34.5</v>
      </c>
      <c r="G7287" s="8"/>
      <c r="H7287" s="9">
        <v>45040.733969131943</v>
      </c>
      <c r="I7287" s="20" t="str">
        <f>Table2[[#This Row],[StoreID]]&amp;"-"&amp;Table2[[#This Row],[OrderNumer]]</f>
        <v>1-6843</v>
      </c>
    </row>
    <row r="7288" spans="1:9" x14ac:dyDescent="0.35">
      <c r="A7288" s="19">
        <v>6843</v>
      </c>
      <c r="B7288" s="19">
        <v>1</v>
      </c>
      <c r="C7288" s="8">
        <v>15</v>
      </c>
      <c r="D7288" s="8">
        <v>3236</v>
      </c>
      <c r="E7288" s="8">
        <v>1</v>
      </c>
      <c r="F7288" s="7">
        <v>82.5</v>
      </c>
      <c r="G7288" s="8"/>
      <c r="H7288" s="9">
        <v>45040.73396917824</v>
      </c>
      <c r="I7288" s="20" t="str">
        <f>Table2[[#This Row],[StoreID]]&amp;"-"&amp;Table2[[#This Row],[OrderNumer]]</f>
        <v>1-6843</v>
      </c>
    </row>
    <row r="7289" spans="1:9" x14ac:dyDescent="0.35">
      <c r="A7289" s="19">
        <v>6853</v>
      </c>
      <c r="B7289" s="19">
        <v>1</v>
      </c>
      <c r="C7289" s="8">
        <v>15</v>
      </c>
      <c r="D7289" s="8">
        <v>4079</v>
      </c>
      <c r="E7289" s="8">
        <v>1</v>
      </c>
      <c r="F7289" s="7">
        <v>25</v>
      </c>
      <c r="G7289" s="8"/>
      <c r="H7289" s="9">
        <v>45040.753742210647</v>
      </c>
      <c r="I7289" s="20" t="str">
        <f>Table2[[#This Row],[StoreID]]&amp;"-"&amp;Table2[[#This Row],[OrderNumer]]</f>
        <v>1-6853</v>
      </c>
    </row>
    <row r="7290" spans="1:9" x14ac:dyDescent="0.35">
      <c r="A7290" s="19">
        <v>6854</v>
      </c>
      <c r="B7290" s="19">
        <v>1</v>
      </c>
      <c r="C7290" s="8">
        <v>5</v>
      </c>
      <c r="D7290" s="8">
        <v>1099</v>
      </c>
      <c r="E7290" s="8">
        <v>1</v>
      </c>
      <c r="F7290" s="7">
        <v>287.5</v>
      </c>
      <c r="G7290" s="8"/>
      <c r="H7290" s="9">
        <v>45040.756120254628</v>
      </c>
      <c r="I7290" s="20" t="str">
        <f>Table2[[#This Row],[StoreID]]&amp;"-"&amp;Table2[[#This Row],[OrderNumer]]</f>
        <v>1-6854</v>
      </c>
    </row>
    <row r="7291" spans="1:9" x14ac:dyDescent="0.35">
      <c r="A7291" s="19">
        <v>6859</v>
      </c>
      <c r="B7291" s="19">
        <v>1</v>
      </c>
      <c r="C7291" s="8">
        <v>5</v>
      </c>
      <c r="D7291" s="8">
        <v>4090</v>
      </c>
      <c r="E7291" s="8">
        <v>1</v>
      </c>
      <c r="F7291" s="7">
        <v>47.5</v>
      </c>
      <c r="G7291" s="8"/>
      <c r="H7291" s="9">
        <v>45040.766385104165</v>
      </c>
      <c r="I7291" s="20" t="str">
        <f>Table2[[#This Row],[StoreID]]&amp;"-"&amp;Table2[[#This Row],[OrderNumer]]</f>
        <v>1-6859</v>
      </c>
    </row>
    <row r="7292" spans="1:9" x14ac:dyDescent="0.35">
      <c r="A7292" s="19">
        <v>6864</v>
      </c>
      <c r="B7292" s="19">
        <v>1</v>
      </c>
      <c r="C7292" s="8">
        <v>5</v>
      </c>
      <c r="D7292" s="8">
        <v>578</v>
      </c>
      <c r="E7292" s="8">
        <v>1</v>
      </c>
      <c r="F7292" s="7">
        <v>195</v>
      </c>
      <c r="G7292" s="8"/>
      <c r="H7292" s="9">
        <v>45040.782933333336</v>
      </c>
      <c r="I7292" s="20" t="str">
        <f>Table2[[#This Row],[StoreID]]&amp;"-"&amp;Table2[[#This Row],[OrderNumer]]</f>
        <v>1-6864</v>
      </c>
    </row>
    <row r="7293" spans="1:9" x14ac:dyDescent="0.35">
      <c r="A7293" s="19">
        <v>6864</v>
      </c>
      <c r="B7293" s="19">
        <v>1</v>
      </c>
      <c r="C7293" s="8">
        <v>5</v>
      </c>
      <c r="D7293" s="8">
        <v>581</v>
      </c>
      <c r="E7293" s="8">
        <v>1</v>
      </c>
      <c r="F7293" s="7">
        <v>497.5</v>
      </c>
      <c r="G7293" s="8"/>
      <c r="H7293" s="9">
        <v>45040.782933333336</v>
      </c>
      <c r="I7293" s="20" t="str">
        <f>Table2[[#This Row],[StoreID]]&amp;"-"&amp;Table2[[#This Row],[OrderNumer]]</f>
        <v>1-6864</v>
      </c>
    </row>
    <row r="7294" spans="1:9" x14ac:dyDescent="0.35">
      <c r="A7294" s="19">
        <v>6864</v>
      </c>
      <c r="B7294" s="19">
        <v>1</v>
      </c>
      <c r="C7294" s="8">
        <v>5</v>
      </c>
      <c r="D7294" s="8">
        <v>242</v>
      </c>
      <c r="E7294" s="8">
        <v>1</v>
      </c>
      <c r="F7294" s="7">
        <v>174.5</v>
      </c>
      <c r="G7294" s="8"/>
      <c r="H7294" s="9">
        <v>45040.782933414353</v>
      </c>
      <c r="I7294" s="20" t="str">
        <f>Table2[[#This Row],[StoreID]]&amp;"-"&amp;Table2[[#This Row],[OrderNumer]]</f>
        <v>1-6864</v>
      </c>
    </row>
    <row r="7295" spans="1:9" x14ac:dyDescent="0.35">
      <c r="A7295" s="19">
        <v>6865</v>
      </c>
      <c r="B7295" s="19">
        <v>1</v>
      </c>
      <c r="C7295" s="8">
        <v>5</v>
      </c>
      <c r="D7295" s="8">
        <v>4028</v>
      </c>
      <c r="E7295" s="8">
        <v>1</v>
      </c>
      <c r="F7295" s="7">
        <v>47.5</v>
      </c>
      <c r="G7295" s="8"/>
      <c r="H7295" s="9">
        <v>45040.78407627315</v>
      </c>
      <c r="I7295" s="20" t="str">
        <f>Table2[[#This Row],[StoreID]]&amp;"-"&amp;Table2[[#This Row],[OrderNumer]]</f>
        <v>1-6865</v>
      </c>
    </row>
    <row r="7296" spans="1:9" x14ac:dyDescent="0.35">
      <c r="A7296" s="19">
        <v>6866</v>
      </c>
      <c r="B7296" s="19">
        <v>1</v>
      </c>
      <c r="C7296" s="8">
        <v>10</v>
      </c>
      <c r="D7296" s="8">
        <v>3539</v>
      </c>
      <c r="E7296" s="8">
        <v>1</v>
      </c>
      <c r="F7296" s="7">
        <v>449.5</v>
      </c>
      <c r="G7296" s="8"/>
      <c r="H7296" s="9">
        <v>45040.789831712966</v>
      </c>
      <c r="I7296" s="20" t="str">
        <f>Table2[[#This Row],[StoreID]]&amp;"-"&amp;Table2[[#This Row],[OrderNumer]]</f>
        <v>1-6866</v>
      </c>
    </row>
    <row r="7297" spans="1:9" x14ac:dyDescent="0.35">
      <c r="A7297" s="19">
        <v>6867</v>
      </c>
      <c r="B7297" s="19">
        <v>1</v>
      </c>
      <c r="C7297" s="8">
        <v>5</v>
      </c>
      <c r="D7297" s="8">
        <v>474</v>
      </c>
      <c r="E7297" s="8">
        <v>1</v>
      </c>
      <c r="F7297" s="7">
        <v>50</v>
      </c>
      <c r="G7297" s="8"/>
      <c r="H7297" s="9">
        <v>45040.792613275466</v>
      </c>
      <c r="I7297" s="20" t="str">
        <f>Table2[[#This Row],[StoreID]]&amp;"-"&amp;Table2[[#This Row],[OrderNumer]]</f>
        <v>1-6867</v>
      </c>
    </row>
    <row r="7298" spans="1:9" x14ac:dyDescent="0.35">
      <c r="A7298" s="19">
        <v>6867</v>
      </c>
      <c r="B7298" s="19">
        <v>1</v>
      </c>
      <c r="C7298" s="8">
        <v>5</v>
      </c>
      <c r="D7298" s="8">
        <v>412</v>
      </c>
      <c r="E7298" s="8">
        <v>1</v>
      </c>
      <c r="F7298" s="7">
        <v>97.5</v>
      </c>
      <c r="G7298" s="8"/>
      <c r="H7298" s="9">
        <v>45040.792613310186</v>
      </c>
      <c r="I7298" s="20" t="str">
        <f>Table2[[#This Row],[StoreID]]&amp;"-"&amp;Table2[[#This Row],[OrderNumer]]</f>
        <v>1-6867</v>
      </c>
    </row>
    <row r="7299" spans="1:9" x14ac:dyDescent="0.35">
      <c r="A7299" s="19">
        <v>6867</v>
      </c>
      <c r="B7299" s="19">
        <v>1</v>
      </c>
      <c r="C7299" s="8">
        <v>5</v>
      </c>
      <c r="D7299" s="8">
        <v>476</v>
      </c>
      <c r="E7299" s="8">
        <v>1</v>
      </c>
      <c r="F7299" s="7">
        <v>30</v>
      </c>
      <c r="G7299" s="8"/>
      <c r="H7299" s="9">
        <v>45040.792613344907</v>
      </c>
      <c r="I7299" s="20" t="str">
        <f>Table2[[#This Row],[StoreID]]&amp;"-"&amp;Table2[[#This Row],[OrderNumer]]</f>
        <v>1-6867</v>
      </c>
    </row>
    <row r="7300" spans="1:9" x14ac:dyDescent="0.35">
      <c r="A7300" s="19">
        <v>6868</v>
      </c>
      <c r="B7300" s="19">
        <v>1</v>
      </c>
      <c r="C7300" s="8">
        <v>5</v>
      </c>
      <c r="D7300" s="8">
        <v>386</v>
      </c>
      <c r="E7300" s="8">
        <v>1</v>
      </c>
      <c r="F7300" s="7">
        <v>20</v>
      </c>
      <c r="G7300" s="8"/>
      <c r="H7300" s="9">
        <v>45040.799653125003</v>
      </c>
      <c r="I7300" s="20" t="str">
        <f>Table2[[#This Row],[StoreID]]&amp;"-"&amp;Table2[[#This Row],[OrderNumer]]</f>
        <v>1-6868</v>
      </c>
    </row>
    <row r="7301" spans="1:9" x14ac:dyDescent="0.35">
      <c r="A7301" s="19">
        <v>6869</v>
      </c>
      <c r="B7301" s="19">
        <v>1</v>
      </c>
      <c r="C7301" s="8">
        <v>5</v>
      </c>
      <c r="D7301" s="8">
        <v>3260</v>
      </c>
      <c r="E7301" s="8">
        <v>1</v>
      </c>
      <c r="F7301" s="7">
        <v>19.5</v>
      </c>
      <c r="G7301" s="8"/>
      <c r="H7301" s="9">
        <v>45040.800924456016</v>
      </c>
      <c r="I7301" s="20" t="str">
        <f>Table2[[#This Row],[StoreID]]&amp;"-"&amp;Table2[[#This Row],[OrderNumer]]</f>
        <v>1-6869</v>
      </c>
    </row>
    <row r="7302" spans="1:9" x14ac:dyDescent="0.35">
      <c r="A7302" s="19">
        <v>6869</v>
      </c>
      <c r="B7302" s="19">
        <v>1</v>
      </c>
      <c r="C7302" s="8">
        <v>5</v>
      </c>
      <c r="D7302" s="8">
        <v>3271</v>
      </c>
      <c r="E7302" s="8">
        <v>1</v>
      </c>
      <c r="F7302" s="7">
        <v>29.5</v>
      </c>
      <c r="G7302" s="8"/>
      <c r="H7302" s="9">
        <v>45040.800924502313</v>
      </c>
      <c r="I7302" s="20" t="str">
        <f>Table2[[#This Row],[StoreID]]&amp;"-"&amp;Table2[[#This Row],[OrderNumer]]</f>
        <v>1-6869</v>
      </c>
    </row>
    <row r="7303" spans="1:9" x14ac:dyDescent="0.35">
      <c r="A7303" s="19">
        <v>6872</v>
      </c>
      <c r="B7303" s="19">
        <v>1</v>
      </c>
      <c r="C7303" s="8">
        <v>5</v>
      </c>
      <c r="D7303" s="8">
        <v>467</v>
      </c>
      <c r="E7303" s="8">
        <v>1</v>
      </c>
      <c r="F7303" s="7">
        <v>150</v>
      </c>
      <c r="G7303" s="8"/>
      <c r="H7303" s="9">
        <v>45040.810465543982</v>
      </c>
      <c r="I7303" s="20" t="str">
        <f>Table2[[#This Row],[StoreID]]&amp;"-"&amp;Table2[[#This Row],[OrderNumer]]</f>
        <v>1-6872</v>
      </c>
    </row>
    <row r="7304" spans="1:9" x14ac:dyDescent="0.35">
      <c r="A7304" s="19">
        <v>6872</v>
      </c>
      <c r="B7304" s="19">
        <v>1</v>
      </c>
      <c r="C7304" s="8">
        <v>5</v>
      </c>
      <c r="D7304" s="8">
        <v>460</v>
      </c>
      <c r="E7304" s="8">
        <v>1</v>
      </c>
      <c r="F7304" s="7">
        <v>75</v>
      </c>
      <c r="G7304" s="8"/>
      <c r="H7304" s="9">
        <v>45040.810465590279</v>
      </c>
      <c r="I7304" s="20" t="str">
        <f>Table2[[#This Row],[StoreID]]&amp;"-"&amp;Table2[[#This Row],[OrderNumer]]</f>
        <v>1-6872</v>
      </c>
    </row>
    <row r="7305" spans="1:9" x14ac:dyDescent="0.35">
      <c r="A7305" s="19">
        <v>6872</v>
      </c>
      <c r="B7305" s="19">
        <v>1</v>
      </c>
      <c r="C7305" s="8">
        <v>5</v>
      </c>
      <c r="D7305" s="8">
        <v>468</v>
      </c>
      <c r="E7305" s="8">
        <v>1</v>
      </c>
      <c r="F7305" s="7">
        <v>125</v>
      </c>
      <c r="G7305" s="8"/>
      <c r="H7305" s="9">
        <v>45040.810465590279</v>
      </c>
      <c r="I7305" s="20" t="str">
        <f>Table2[[#This Row],[StoreID]]&amp;"-"&amp;Table2[[#This Row],[OrderNumer]]</f>
        <v>1-6872</v>
      </c>
    </row>
    <row r="7306" spans="1:9" x14ac:dyDescent="0.35">
      <c r="A7306" s="19">
        <v>6872</v>
      </c>
      <c r="B7306" s="19">
        <v>1</v>
      </c>
      <c r="C7306" s="8">
        <v>5</v>
      </c>
      <c r="D7306" s="8">
        <v>391</v>
      </c>
      <c r="E7306" s="8">
        <v>1</v>
      </c>
      <c r="F7306" s="7">
        <v>125</v>
      </c>
      <c r="G7306" s="8"/>
      <c r="H7306" s="9">
        <v>45040.810465625</v>
      </c>
      <c r="I7306" s="20" t="str">
        <f>Table2[[#This Row],[StoreID]]&amp;"-"&amp;Table2[[#This Row],[OrderNumer]]</f>
        <v>1-6872</v>
      </c>
    </row>
    <row r="7307" spans="1:9" x14ac:dyDescent="0.35">
      <c r="A7307" s="19">
        <v>6872</v>
      </c>
      <c r="B7307" s="19">
        <v>1</v>
      </c>
      <c r="C7307" s="8">
        <v>5</v>
      </c>
      <c r="D7307" s="8">
        <v>475</v>
      </c>
      <c r="E7307" s="8">
        <v>1</v>
      </c>
      <c r="F7307" s="7">
        <v>50</v>
      </c>
      <c r="G7307" s="8"/>
      <c r="H7307" s="9">
        <v>45040.810465659721</v>
      </c>
      <c r="I7307" s="20" t="str">
        <f>Table2[[#This Row],[StoreID]]&amp;"-"&amp;Table2[[#This Row],[OrderNumer]]</f>
        <v>1-6872</v>
      </c>
    </row>
    <row r="7308" spans="1:9" x14ac:dyDescent="0.35">
      <c r="A7308" s="19">
        <v>6872</v>
      </c>
      <c r="B7308" s="19">
        <v>1</v>
      </c>
      <c r="C7308" s="8">
        <v>5</v>
      </c>
      <c r="D7308" s="8">
        <v>462</v>
      </c>
      <c r="E7308" s="8">
        <v>4</v>
      </c>
      <c r="F7308" s="7">
        <v>40</v>
      </c>
      <c r="G7308" s="8"/>
      <c r="H7308" s="9">
        <v>45040.810465625</v>
      </c>
      <c r="I7308" s="20" t="str">
        <f>Table2[[#This Row],[StoreID]]&amp;"-"&amp;Table2[[#This Row],[OrderNumer]]</f>
        <v>1-6872</v>
      </c>
    </row>
    <row r="7309" spans="1:9" x14ac:dyDescent="0.35">
      <c r="A7309" s="19">
        <v>6872</v>
      </c>
      <c r="B7309" s="19">
        <v>1</v>
      </c>
      <c r="C7309" s="8">
        <v>10</v>
      </c>
      <c r="D7309" s="8">
        <v>568</v>
      </c>
      <c r="E7309" s="8">
        <v>1</v>
      </c>
      <c r="F7309" s="7">
        <v>145</v>
      </c>
      <c r="G7309" s="8"/>
      <c r="H7309" s="9">
        <v>45040.810465706018</v>
      </c>
      <c r="I7309" s="20" t="str">
        <f>Table2[[#This Row],[StoreID]]&amp;"-"&amp;Table2[[#This Row],[OrderNumer]]</f>
        <v>1-6872</v>
      </c>
    </row>
    <row r="7310" spans="1:9" x14ac:dyDescent="0.35">
      <c r="A7310" s="19">
        <v>6872</v>
      </c>
      <c r="B7310" s="19">
        <v>1</v>
      </c>
      <c r="C7310" s="8">
        <v>10</v>
      </c>
      <c r="D7310" s="8">
        <v>570</v>
      </c>
      <c r="E7310" s="8">
        <v>1</v>
      </c>
      <c r="F7310" s="7">
        <v>145</v>
      </c>
      <c r="G7310" s="8"/>
      <c r="H7310" s="9">
        <v>45040.810465775467</v>
      </c>
      <c r="I7310" s="20" t="str">
        <f>Table2[[#This Row],[StoreID]]&amp;"-"&amp;Table2[[#This Row],[OrderNumer]]</f>
        <v>1-6872</v>
      </c>
    </row>
    <row r="7311" spans="1:9" x14ac:dyDescent="0.35">
      <c r="A7311" s="19">
        <v>6872</v>
      </c>
      <c r="B7311" s="19">
        <v>1</v>
      </c>
      <c r="C7311" s="8">
        <v>10</v>
      </c>
      <c r="D7311" s="8">
        <v>569</v>
      </c>
      <c r="E7311" s="8">
        <v>1</v>
      </c>
      <c r="F7311" s="7">
        <v>145</v>
      </c>
      <c r="G7311" s="8"/>
      <c r="H7311" s="9">
        <v>45040.810465775467</v>
      </c>
      <c r="I7311" s="20" t="str">
        <f>Table2[[#This Row],[StoreID]]&amp;"-"&amp;Table2[[#This Row],[OrderNumer]]</f>
        <v>1-6872</v>
      </c>
    </row>
    <row r="7312" spans="1:9" x14ac:dyDescent="0.35">
      <c r="A7312" s="19">
        <v>6873</v>
      </c>
      <c r="B7312" s="19">
        <v>1</v>
      </c>
      <c r="C7312" s="8">
        <v>5</v>
      </c>
      <c r="D7312" s="8">
        <v>3239</v>
      </c>
      <c r="E7312" s="8">
        <v>1</v>
      </c>
      <c r="F7312" s="7">
        <v>75</v>
      </c>
      <c r="G7312" s="8"/>
      <c r="H7312" s="9">
        <v>45040.829137881941</v>
      </c>
      <c r="I7312" s="20" t="str">
        <f>Table2[[#This Row],[StoreID]]&amp;"-"&amp;Table2[[#This Row],[OrderNumer]]</f>
        <v>1-6873</v>
      </c>
    </row>
    <row r="7313" spans="1:9" x14ac:dyDescent="0.35">
      <c r="A7313" s="19">
        <v>6873</v>
      </c>
      <c r="B7313" s="19">
        <v>1</v>
      </c>
      <c r="C7313" s="8">
        <v>10</v>
      </c>
      <c r="D7313" s="8">
        <v>1171</v>
      </c>
      <c r="E7313" s="8">
        <v>1</v>
      </c>
      <c r="F7313" s="7">
        <v>175</v>
      </c>
      <c r="G7313" s="8"/>
      <c r="H7313" s="9">
        <v>45040.829137881941</v>
      </c>
      <c r="I7313" s="20" t="str">
        <f>Table2[[#This Row],[StoreID]]&amp;"-"&amp;Table2[[#This Row],[OrderNumer]]</f>
        <v>1-6873</v>
      </c>
    </row>
    <row r="7314" spans="1:9" x14ac:dyDescent="0.35">
      <c r="A7314" s="19">
        <v>6874</v>
      </c>
      <c r="B7314" s="19">
        <v>1</v>
      </c>
      <c r="C7314" s="8">
        <v>5</v>
      </c>
      <c r="D7314" s="8">
        <v>15</v>
      </c>
      <c r="E7314" s="8">
        <v>1</v>
      </c>
      <c r="F7314" s="7">
        <v>575</v>
      </c>
      <c r="G7314" s="8"/>
      <c r="H7314" s="9">
        <v>45040.830650775461</v>
      </c>
      <c r="I7314" s="20" t="str">
        <f>Table2[[#This Row],[StoreID]]&amp;"-"&amp;Table2[[#This Row],[OrderNumer]]</f>
        <v>1-6874</v>
      </c>
    </row>
    <row r="7315" spans="1:9" x14ac:dyDescent="0.35">
      <c r="A7315" s="19">
        <v>6874</v>
      </c>
      <c r="B7315" s="19">
        <v>1</v>
      </c>
      <c r="C7315" s="8">
        <v>5</v>
      </c>
      <c r="D7315" s="8">
        <v>4087</v>
      </c>
      <c r="E7315" s="8">
        <v>1</v>
      </c>
      <c r="F7315" s="7">
        <v>10</v>
      </c>
      <c r="G7315" s="8"/>
      <c r="H7315" s="9">
        <v>45040.830650775461</v>
      </c>
      <c r="I7315" s="20" t="str">
        <f>Table2[[#This Row],[StoreID]]&amp;"-"&amp;Table2[[#This Row],[OrderNumer]]</f>
        <v>1-6874</v>
      </c>
    </row>
    <row r="7316" spans="1:9" x14ac:dyDescent="0.35">
      <c r="A7316" s="19">
        <v>6874</v>
      </c>
      <c r="B7316" s="19">
        <v>1</v>
      </c>
      <c r="C7316" s="8">
        <v>5</v>
      </c>
      <c r="D7316" s="8">
        <v>4088</v>
      </c>
      <c r="E7316" s="8">
        <v>1</v>
      </c>
      <c r="F7316" s="7">
        <v>10</v>
      </c>
      <c r="G7316" s="8"/>
      <c r="H7316" s="9">
        <v>45040.830650810189</v>
      </c>
      <c r="I7316" s="20" t="str">
        <f>Table2[[#This Row],[StoreID]]&amp;"-"&amp;Table2[[#This Row],[OrderNumer]]</f>
        <v>1-6874</v>
      </c>
    </row>
    <row r="7317" spans="1:9" x14ac:dyDescent="0.35">
      <c r="A7317" s="19">
        <v>6874</v>
      </c>
      <c r="B7317" s="19">
        <v>1</v>
      </c>
      <c r="C7317" s="8">
        <v>5</v>
      </c>
      <c r="D7317" s="8">
        <v>4086</v>
      </c>
      <c r="E7317" s="8">
        <v>1</v>
      </c>
      <c r="F7317" s="7">
        <v>10</v>
      </c>
      <c r="G7317" s="8"/>
      <c r="H7317" s="9">
        <v>45040.830650810189</v>
      </c>
      <c r="I7317" s="20" t="str">
        <f>Table2[[#This Row],[StoreID]]&amp;"-"&amp;Table2[[#This Row],[OrderNumer]]</f>
        <v>1-6874</v>
      </c>
    </row>
    <row r="7318" spans="1:9" x14ac:dyDescent="0.35">
      <c r="A7318" s="19">
        <v>6874</v>
      </c>
      <c r="B7318" s="19">
        <v>1</v>
      </c>
      <c r="C7318" s="8">
        <v>5</v>
      </c>
      <c r="D7318" s="8">
        <v>4084</v>
      </c>
      <c r="E7318" s="8">
        <v>1</v>
      </c>
      <c r="F7318" s="7">
        <v>10</v>
      </c>
      <c r="G7318" s="8"/>
      <c r="H7318" s="9">
        <v>45040.83065084491</v>
      </c>
      <c r="I7318" s="20" t="str">
        <f>Table2[[#This Row],[StoreID]]&amp;"-"&amp;Table2[[#This Row],[OrderNumer]]</f>
        <v>1-6874</v>
      </c>
    </row>
    <row r="7319" spans="1:9" x14ac:dyDescent="0.35">
      <c r="A7319" s="19">
        <v>6874</v>
      </c>
      <c r="B7319" s="19">
        <v>1</v>
      </c>
      <c r="C7319" s="8">
        <v>5</v>
      </c>
      <c r="D7319" s="8">
        <v>4085</v>
      </c>
      <c r="E7319" s="8">
        <v>1</v>
      </c>
      <c r="F7319" s="7">
        <v>10</v>
      </c>
      <c r="G7319" s="8"/>
      <c r="H7319" s="9">
        <v>45040.830650891206</v>
      </c>
      <c r="I7319" s="20" t="str">
        <f>Table2[[#This Row],[StoreID]]&amp;"-"&amp;Table2[[#This Row],[OrderNumer]]</f>
        <v>1-6874</v>
      </c>
    </row>
    <row r="7320" spans="1:9" x14ac:dyDescent="0.35">
      <c r="A7320" s="19">
        <v>6875</v>
      </c>
      <c r="B7320" s="19">
        <v>1</v>
      </c>
      <c r="C7320" s="8">
        <v>15</v>
      </c>
      <c r="D7320" s="8">
        <v>4091</v>
      </c>
      <c r="E7320" s="8">
        <v>1</v>
      </c>
      <c r="F7320" s="7">
        <v>25</v>
      </c>
      <c r="G7320" s="8"/>
      <c r="H7320" s="9">
        <v>45040.832227928244</v>
      </c>
      <c r="I7320" s="20" t="str">
        <f>Table2[[#This Row],[StoreID]]&amp;"-"&amp;Table2[[#This Row],[OrderNumer]]</f>
        <v>1-6875</v>
      </c>
    </row>
    <row r="7321" spans="1:9" x14ac:dyDescent="0.35">
      <c r="A7321" s="19">
        <v>6876</v>
      </c>
      <c r="B7321" s="19">
        <v>1</v>
      </c>
      <c r="C7321" s="8">
        <v>15</v>
      </c>
      <c r="D7321" s="8">
        <v>4091</v>
      </c>
      <c r="E7321" s="8">
        <v>-1</v>
      </c>
      <c r="F7321" s="7">
        <v>-25</v>
      </c>
      <c r="G7321" s="8" t="s">
        <v>241</v>
      </c>
      <c r="H7321" s="9">
        <v>45040.833264618057</v>
      </c>
      <c r="I7321" s="20" t="str">
        <f>Table2[[#This Row],[StoreID]]&amp;"-"&amp;Table2[[#This Row],[OrderNumer]]</f>
        <v>1-6876</v>
      </c>
    </row>
    <row r="7322" spans="1:9" x14ac:dyDescent="0.35">
      <c r="A7322" s="19">
        <v>6879</v>
      </c>
      <c r="B7322" s="19">
        <v>1</v>
      </c>
      <c r="C7322" s="8">
        <v>10</v>
      </c>
      <c r="D7322" s="8">
        <v>4202</v>
      </c>
      <c r="E7322" s="8">
        <v>1</v>
      </c>
      <c r="F7322" s="7">
        <v>2.5</v>
      </c>
      <c r="G7322" s="8"/>
      <c r="H7322" s="9">
        <v>45040.83821130787</v>
      </c>
      <c r="I7322" s="20" t="str">
        <f>Table2[[#This Row],[StoreID]]&amp;"-"&amp;Table2[[#This Row],[OrderNumer]]</f>
        <v>1-6879</v>
      </c>
    </row>
    <row r="7323" spans="1:9" x14ac:dyDescent="0.35">
      <c r="A7323" s="19">
        <v>6879</v>
      </c>
      <c r="B7323" s="19">
        <v>1</v>
      </c>
      <c r="C7323" s="8">
        <v>10</v>
      </c>
      <c r="D7323" s="8">
        <v>2776</v>
      </c>
      <c r="E7323" s="8">
        <v>1</v>
      </c>
      <c r="F7323" s="7">
        <v>225</v>
      </c>
      <c r="G7323" s="8"/>
      <c r="H7323" s="9">
        <v>45040.83821130787</v>
      </c>
      <c r="I7323" s="20" t="str">
        <f>Table2[[#This Row],[StoreID]]&amp;"-"&amp;Table2[[#This Row],[OrderNumer]]</f>
        <v>1-6879</v>
      </c>
    </row>
    <row r="7324" spans="1:9" x14ac:dyDescent="0.35">
      <c r="A7324" s="19">
        <v>6884</v>
      </c>
      <c r="B7324" s="19">
        <v>1</v>
      </c>
      <c r="C7324" s="8">
        <v>2</v>
      </c>
      <c r="D7324" s="8">
        <v>2825</v>
      </c>
      <c r="E7324" s="8">
        <v>1</v>
      </c>
      <c r="F7324" s="7">
        <v>425</v>
      </c>
      <c r="G7324" s="8"/>
      <c r="H7324" s="9">
        <v>45040.849791782406</v>
      </c>
      <c r="I7324" s="20" t="str">
        <f>Table2[[#This Row],[StoreID]]&amp;"-"&amp;Table2[[#This Row],[OrderNumer]]</f>
        <v>1-6884</v>
      </c>
    </row>
    <row r="7325" spans="1:9" x14ac:dyDescent="0.35">
      <c r="A7325" s="19">
        <v>6887</v>
      </c>
      <c r="B7325" s="19">
        <v>1</v>
      </c>
      <c r="C7325" s="8">
        <v>2</v>
      </c>
      <c r="D7325" s="8">
        <v>2819</v>
      </c>
      <c r="E7325" s="8">
        <v>1</v>
      </c>
      <c r="F7325" s="7">
        <v>325</v>
      </c>
      <c r="G7325" s="8"/>
      <c r="H7325" s="9">
        <v>45040.854278900464</v>
      </c>
      <c r="I7325" s="20" t="str">
        <f>Table2[[#This Row],[StoreID]]&amp;"-"&amp;Table2[[#This Row],[OrderNumer]]</f>
        <v>1-6887</v>
      </c>
    </row>
    <row r="7326" spans="1:9" x14ac:dyDescent="0.35">
      <c r="A7326" s="19">
        <v>6891</v>
      </c>
      <c r="B7326" s="19">
        <v>1</v>
      </c>
      <c r="C7326" s="8">
        <v>5</v>
      </c>
      <c r="D7326" s="8">
        <v>3304</v>
      </c>
      <c r="E7326" s="8">
        <v>1</v>
      </c>
      <c r="F7326" s="7">
        <v>14.5</v>
      </c>
      <c r="G7326" s="8"/>
      <c r="H7326" s="9">
        <v>45040.875362696759</v>
      </c>
      <c r="I7326" s="20" t="str">
        <f>Table2[[#This Row],[StoreID]]&amp;"-"&amp;Table2[[#This Row],[OrderNumer]]</f>
        <v>1-6891</v>
      </c>
    </row>
    <row r="7327" spans="1:9" x14ac:dyDescent="0.35">
      <c r="A7327" s="19">
        <v>6891</v>
      </c>
      <c r="B7327" s="19">
        <v>1</v>
      </c>
      <c r="C7327" s="8">
        <v>5</v>
      </c>
      <c r="D7327" s="8">
        <v>472</v>
      </c>
      <c r="E7327" s="8">
        <v>2</v>
      </c>
      <c r="F7327" s="7">
        <v>125</v>
      </c>
      <c r="G7327" s="8"/>
      <c r="H7327" s="9">
        <v>45040.875362696759</v>
      </c>
      <c r="I7327" s="20" t="str">
        <f>Table2[[#This Row],[StoreID]]&amp;"-"&amp;Table2[[#This Row],[OrderNumer]]</f>
        <v>1-6891</v>
      </c>
    </row>
    <row r="7328" spans="1:9" x14ac:dyDescent="0.35">
      <c r="A7328" s="19">
        <v>6891</v>
      </c>
      <c r="B7328" s="19">
        <v>1</v>
      </c>
      <c r="C7328" s="8">
        <v>5</v>
      </c>
      <c r="D7328" s="8">
        <v>462</v>
      </c>
      <c r="E7328" s="8">
        <v>2</v>
      </c>
      <c r="F7328" s="7">
        <v>20</v>
      </c>
      <c r="G7328" s="8"/>
      <c r="H7328" s="9">
        <v>45040.87536273148</v>
      </c>
      <c r="I7328" s="20" t="str">
        <f>Table2[[#This Row],[StoreID]]&amp;"-"&amp;Table2[[#This Row],[OrderNumer]]</f>
        <v>1-6891</v>
      </c>
    </row>
    <row r="7329" spans="1:9" x14ac:dyDescent="0.35">
      <c r="A7329" s="19">
        <v>6892</v>
      </c>
      <c r="B7329" s="19">
        <v>1</v>
      </c>
      <c r="C7329" s="8">
        <v>15</v>
      </c>
      <c r="D7329" s="8">
        <v>11</v>
      </c>
      <c r="E7329" s="8">
        <v>2</v>
      </c>
      <c r="F7329" s="7">
        <v>450</v>
      </c>
      <c r="G7329" s="8"/>
      <c r="H7329" s="9">
        <v>45040.878851851849</v>
      </c>
      <c r="I7329" s="20" t="str">
        <f>Table2[[#This Row],[StoreID]]&amp;"-"&amp;Table2[[#This Row],[OrderNumer]]</f>
        <v>1-6892</v>
      </c>
    </row>
    <row r="7330" spans="1:9" x14ac:dyDescent="0.35">
      <c r="A7330" s="19">
        <v>6894</v>
      </c>
      <c r="B7330" s="19">
        <v>1</v>
      </c>
      <c r="C7330" s="8">
        <v>10</v>
      </c>
      <c r="D7330" s="8">
        <v>2787</v>
      </c>
      <c r="E7330" s="8">
        <v>1</v>
      </c>
      <c r="F7330" s="7">
        <v>750</v>
      </c>
      <c r="G7330" s="8"/>
      <c r="H7330" s="9">
        <v>45040.886189733799</v>
      </c>
      <c r="I7330" s="20" t="str">
        <f>Table2[[#This Row],[StoreID]]&amp;"-"&amp;Table2[[#This Row],[OrderNumer]]</f>
        <v>1-6894</v>
      </c>
    </row>
    <row r="7331" spans="1:9" x14ac:dyDescent="0.35">
      <c r="A7331" s="19">
        <v>6894</v>
      </c>
      <c r="B7331" s="19">
        <v>1</v>
      </c>
      <c r="C7331" s="8">
        <v>10</v>
      </c>
      <c r="D7331" s="8">
        <v>3332</v>
      </c>
      <c r="E7331" s="8">
        <v>1</v>
      </c>
      <c r="F7331" s="7">
        <v>387.5</v>
      </c>
      <c r="G7331" s="8"/>
      <c r="H7331" s="9">
        <v>45040.886189733799</v>
      </c>
      <c r="I7331" s="20" t="str">
        <f>Table2[[#This Row],[StoreID]]&amp;"-"&amp;Table2[[#This Row],[OrderNumer]]</f>
        <v>1-6894</v>
      </c>
    </row>
    <row r="7332" spans="1:9" x14ac:dyDescent="0.35">
      <c r="A7332" s="19">
        <v>6899</v>
      </c>
      <c r="B7332" s="19">
        <v>1</v>
      </c>
      <c r="C7332" s="8">
        <v>5</v>
      </c>
      <c r="D7332" s="8">
        <v>1136</v>
      </c>
      <c r="E7332" s="8">
        <v>1</v>
      </c>
      <c r="F7332" s="7">
        <v>75</v>
      </c>
      <c r="G7332" s="8"/>
      <c r="H7332" s="9">
        <v>45040.904752812501</v>
      </c>
      <c r="I7332" s="20" t="str">
        <f>Table2[[#This Row],[StoreID]]&amp;"-"&amp;Table2[[#This Row],[OrderNumer]]</f>
        <v>1-6899</v>
      </c>
    </row>
    <row r="7333" spans="1:9" x14ac:dyDescent="0.35">
      <c r="A7333" s="19">
        <v>6899</v>
      </c>
      <c r="B7333" s="19">
        <v>1</v>
      </c>
      <c r="C7333" s="8">
        <v>5</v>
      </c>
      <c r="D7333" s="8">
        <v>1136</v>
      </c>
      <c r="E7333" s="8">
        <v>1</v>
      </c>
      <c r="F7333" s="7">
        <v>75</v>
      </c>
      <c r="G7333" s="8"/>
      <c r="H7333" s="9">
        <v>45040.904752858798</v>
      </c>
      <c r="I7333" s="20" t="str">
        <f>Table2[[#This Row],[StoreID]]&amp;"-"&amp;Table2[[#This Row],[OrderNumer]]</f>
        <v>1-6899</v>
      </c>
    </row>
    <row r="7334" spans="1:9" x14ac:dyDescent="0.35">
      <c r="A7334" s="19">
        <v>6903</v>
      </c>
      <c r="B7334" s="19">
        <v>1</v>
      </c>
      <c r="C7334" s="8">
        <v>5</v>
      </c>
      <c r="D7334" s="8">
        <v>3246</v>
      </c>
      <c r="E7334" s="8">
        <v>1</v>
      </c>
      <c r="F7334" s="7">
        <v>125</v>
      </c>
      <c r="G7334" s="8"/>
      <c r="H7334" s="9">
        <v>45040.926269525466</v>
      </c>
      <c r="I7334" s="20" t="str">
        <f>Table2[[#This Row],[StoreID]]&amp;"-"&amp;Table2[[#This Row],[OrderNumer]]</f>
        <v>1-6903</v>
      </c>
    </row>
    <row r="7335" spans="1:9" x14ac:dyDescent="0.35">
      <c r="A7335" s="19">
        <v>6913</v>
      </c>
      <c r="B7335" s="19">
        <v>1</v>
      </c>
      <c r="C7335" s="8">
        <v>2</v>
      </c>
      <c r="D7335" s="8">
        <v>3274</v>
      </c>
      <c r="E7335" s="8">
        <v>1</v>
      </c>
      <c r="F7335" s="7">
        <v>87.5</v>
      </c>
      <c r="G7335" s="8"/>
      <c r="H7335" s="9">
        <v>45041.48870721065</v>
      </c>
      <c r="I7335" s="20" t="str">
        <f>Table2[[#This Row],[StoreID]]&amp;"-"&amp;Table2[[#This Row],[OrderNumer]]</f>
        <v>1-6913</v>
      </c>
    </row>
    <row r="7336" spans="1:9" x14ac:dyDescent="0.35">
      <c r="A7336" s="19">
        <v>6916</v>
      </c>
      <c r="B7336" s="19">
        <v>1</v>
      </c>
      <c r="C7336" s="8">
        <v>15</v>
      </c>
      <c r="D7336" s="8">
        <v>3257</v>
      </c>
      <c r="E7336" s="8">
        <v>1</v>
      </c>
      <c r="F7336" s="7">
        <v>87.5</v>
      </c>
      <c r="G7336" s="8"/>
      <c r="H7336" s="9">
        <v>45041.551483483796</v>
      </c>
      <c r="I7336" s="20" t="str">
        <f>Table2[[#This Row],[StoreID]]&amp;"-"&amp;Table2[[#This Row],[OrderNumer]]</f>
        <v>1-6916</v>
      </c>
    </row>
    <row r="7337" spans="1:9" x14ac:dyDescent="0.35">
      <c r="A7337" s="19">
        <v>6919</v>
      </c>
      <c r="B7337" s="19">
        <v>1</v>
      </c>
      <c r="C7337" s="8">
        <v>15</v>
      </c>
      <c r="D7337" s="8">
        <v>4028</v>
      </c>
      <c r="E7337" s="8">
        <v>42</v>
      </c>
      <c r="F7337" s="7">
        <v>1995</v>
      </c>
      <c r="G7337" s="8"/>
      <c r="H7337" s="9">
        <v>45041.565152395837</v>
      </c>
      <c r="I7337" s="20" t="str">
        <f>Table2[[#This Row],[StoreID]]&amp;"-"&amp;Table2[[#This Row],[OrderNumer]]</f>
        <v>1-6919</v>
      </c>
    </row>
    <row r="7338" spans="1:9" x14ac:dyDescent="0.35">
      <c r="A7338" s="19">
        <v>6919</v>
      </c>
      <c r="B7338" s="19">
        <v>1</v>
      </c>
      <c r="C7338" s="8">
        <v>15</v>
      </c>
      <c r="D7338" s="8">
        <v>462</v>
      </c>
      <c r="E7338" s="8">
        <v>57</v>
      </c>
      <c r="F7338" s="7">
        <v>570</v>
      </c>
      <c r="G7338" s="8"/>
      <c r="H7338" s="9">
        <v>45041.565152430558</v>
      </c>
      <c r="I7338" s="20" t="str">
        <f>Table2[[#This Row],[StoreID]]&amp;"-"&amp;Table2[[#This Row],[OrderNumer]]</f>
        <v>1-6919</v>
      </c>
    </row>
    <row r="7339" spans="1:9" x14ac:dyDescent="0.35">
      <c r="A7339" s="19">
        <v>6921</v>
      </c>
      <c r="B7339" s="19">
        <v>1</v>
      </c>
      <c r="C7339" s="8">
        <v>5</v>
      </c>
      <c r="D7339" s="8">
        <v>386</v>
      </c>
      <c r="E7339" s="8">
        <v>2</v>
      </c>
      <c r="F7339" s="7">
        <v>40</v>
      </c>
      <c r="G7339" s="8"/>
      <c r="H7339" s="9">
        <v>45041.572494247688</v>
      </c>
      <c r="I7339" s="20" t="str">
        <f>Table2[[#This Row],[StoreID]]&amp;"-"&amp;Table2[[#This Row],[OrderNumer]]</f>
        <v>1-6921</v>
      </c>
    </row>
    <row r="7340" spans="1:9" x14ac:dyDescent="0.35">
      <c r="A7340" s="19">
        <v>6925</v>
      </c>
      <c r="B7340" s="19">
        <v>1</v>
      </c>
      <c r="C7340" s="8">
        <v>2</v>
      </c>
      <c r="D7340" s="8">
        <v>4079</v>
      </c>
      <c r="E7340" s="8">
        <v>5</v>
      </c>
      <c r="F7340" s="7">
        <v>125</v>
      </c>
      <c r="G7340" s="8"/>
      <c r="H7340" s="9">
        <v>45041.607576504626</v>
      </c>
      <c r="I7340" s="20" t="str">
        <f>Table2[[#This Row],[StoreID]]&amp;"-"&amp;Table2[[#This Row],[OrderNumer]]</f>
        <v>1-6925</v>
      </c>
    </row>
    <row r="7341" spans="1:9" x14ac:dyDescent="0.35">
      <c r="A7341" s="19">
        <v>6928</v>
      </c>
      <c r="B7341" s="19">
        <v>1</v>
      </c>
      <c r="C7341" s="8">
        <v>15</v>
      </c>
      <c r="D7341" s="8">
        <v>242</v>
      </c>
      <c r="E7341" s="8">
        <v>1</v>
      </c>
      <c r="F7341" s="7">
        <v>174.5</v>
      </c>
      <c r="G7341" s="8"/>
      <c r="H7341" s="9">
        <v>45041.614591087964</v>
      </c>
      <c r="I7341" s="20" t="str">
        <f>Table2[[#This Row],[StoreID]]&amp;"-"&amp;Table2[[#This Row],[OrderNumer]]</f>
        <v>1-6928</v>
      </c>
    </row>
    <row r="7342" spans="1:9" x14ac:dyDescent="0.35">
      <c r="A7342" s="19">
        <v>6935</v>
      </c>
      <c r="B7342" s="19">
        <v>1</v>
      </c>
      <c r="C7342" s="8">
        <v>5</v>
      </c>
      <c r="D7342" s="8">
        <v>386</v>
      </c>
      <c r="E7342" s="8">
        <v>1</v>
      </c>
      <c r="F7342" s="7">
        <v>20</v>
      </c>
      <c r="G7342" s="8"/>
      <c r="H7342" s="9">
        <v>45041.674936111114</v>
      </c>
      <c r="I7342" s="20" t="str">
        <f>Table2[[#This Row],[StoreID]]&amp;"-"&amp;Table2[[#This Row],[OrderNumer]]</f>
        <v>1-6935</v>
      </c>
    </row>
    <row r="7343" spans="1:9" x14ac:dyDescent="0.35">
      <c r="A7343" s="19">
        <v>6937</v>
      </c>
      <c r="B7343" s="19">
        <v>1</v>
      </c>
      <c r="C7343" s="8">
        <v>5</v>
      </c>
      <c r="D7343" s="8">
        <v>475</v>
      </c>
      <c r="E7343" s="8">
        <v>1</v>
      </c>
      <c r="F7343" s="7">
        <v>50</v>
      </c>
      <c r="G7343" s="8"/>
      <c r="H7343" s="9">
        <v>45041.682340891202</v>
      </c>
      <c r="I7343" s="20" t="str">
        <f>Table2[[#This Row],[StoreID]]&amp;"-"&amp;Table2[[#This Row],[OrderNumer]]</f>
        <v>1-6937</v>
      </c>
    </row>
    <row r="7344" spans="1:9" x14ac:dyDescent="0.35">
      <c r="A7344" s="19">
        <v>6937</v>
      </c>
      <c r="B7344" s="19">
        <v>1</v>
      </c>
      <c r="C7344" s="8">
        <v>5</v>
      </c>
      <c r="D7344" s="8">
        <v>221</v>
      </c>
      <c r="E7344" s="8">
        <v>1</v>
      </c>
      <c r="F7344" s="7">
        <v>162.5</v>
      </c>
      <c r="G7344" s="8"/>
      <c r="H7344" s="9">
        <v>45041.682340937499</v>
      </c>
      <c r="I7344" s="20" t="str">
        <f>Table2[[#This Row],[StoreID]]&amp;"-"&amp;Table2[[#This Row],[OrderNumer]]</f>
        <v>1-6937</v>
      </c>
    </row>
    <row r="7345" spans="1:9" x14ac:dyDescent="0.35">
      <c r="A7345" s="19">
        <v>6937</v>
      </c>
      <c r="B7345" s="19">
        <v>1</v>
      </c>
      <c r="C7345" s="8">
        <v>5</v>
      </c>
      <c r="D7345" s="8">
        <v>4079</v>
      </c>
      <c r="E7345" s="8">
        <v>2</v>
      </c>
      <c r="F7345" s="7">
        <v>50</v>
      </c>
      <c r="G7345" s="8"/>
      <c r="H7345" s="9">
        <v>45041.682340856481</v>
      </c>
      <c r="I7345" s="20" t="str">
        <f>Table2[[#This Row],[StoreID]]&amp;"-"&amp;Table2[[#This Row],[OrderNumer]]</f>
        <v>1-6937</v>
      </c>
    </row>
    <row r="7346" spans="1:9" x14ac:dyDescent="0.35">
      <c r="A7346" s="19">
        <v>6942</v>
      </c>
      <c r="B7346" s="19">
        <v>1</v>
      </c>
      <c r="C7346" s="8">
        <v>1</v>
      </c>
      <c r="D7346" s="8">
        <v>3274</v>
      </c>
      <c r="E7346" s="8">
        <v>1</v>
      </c>
      <c r="F7346" s="7">
        <v>87.5</v>
      </c>
      <c r="G7346" s="8"/>
      <c r="H7346" s="9">
        <v>45041.712480868053</v>
      </c>
      <c r="I7346" s="20" t="str">
        <f>Table2[[#This Row],[StoreID]]&amp;"-"&amp;Table2[[#This Row],[OrderNumer]]</f>
        <v>1-6942</v>
      </c>
    </row>
    <row r="7347" spans="1:9" x14ac:dyDescent="0.35">
      <c r="A7347" s="19">
        <v>6946</v>
      </c>
      <c r="B7347" s="19">
        <v>1</v>
      </c>
      <c r="C7347" s="8">
        <v>1</v>
      </c>
      <c r="D7347" s="8">
        <v>1138</v>
      </c>
      <c r="E7347" s="8">
        <v>1</v>
      </c>
      <c r="F7347" s="7">
        <v>200</v>
      </c>
      <c r="G7347" s="8"/>
      <c r="H7347" s="9">
        <v>45041.730971331017</v>
      </c>
      <c r="I7347" s="20" t="str">
        <f>Table2[[#This Row],[StoreID]]&amp;"-"&amp;Table2[[#This Row],[OrderNumer]]</f>
        <v>1-6946</v>
      </c>
    </row>
    <row r="7348" spans="1:9" x14ac:dyDescent="0.35">
      <c r="A7348" s="19">
        <v>6948</v>
      </c>
      <c r="B7348" s="19">
        <v>1</v>
      </c>
      <c r="C7348" s="8">
        <v>10</v>
      </c>
      <c r="D7348" s="8">
        <v>4090</v>
      </c>
      <c r="E7348" s="8">
        <v>1</v>
      </c>
      <c r="F7348" s="7">
        <v>47.5</v>
      </c>
      <c r="G7348" s="8"/>
      <c r="H7348" s="9">
        <v>45041.735141585646</v>
      </c>
      <c r="I7348" s="20" t="str">
        <f>Table2[[#This Row],[StoreID]]&amp;"-"&amp;Table2[[#This Row],[OrderNumer]]</f>
        <v>1-6948</v>
      </c>
    </row>
    <row r="7349" spans="1:9" x14ac:dyDescent="0.35">
      <c r="A7349" s="19">
        <v>6957</v>
      </c>
      <c r="B7349" s="19">
        <v>1</v>
      </c>
      <c r="C7349" s="8">
        <v>5</v>
      </c>
      <c r="D7349" s="8">
        <v>4079</v>
      </c>
      <c r="E7349" s="8">
        <v>1</v>
      </c>
      <c r="F7349" s="7">
        <v>25</v>
      </c>
      <c r="G7349" s="8"/>
      <c r="H7349" s="9">
        <v>45041.760418090278</v>
      </c>
      <c r="I7349" s="20" t="str">
        <f>Table2[[#This Row],[StoreID]]&amp;"-"&amp;Table2[[#This Row],[OrderNumer]]</f>
        <v>1-6957</v>
      </c>
    </row>
    <row r="7350" spans="1:9" x14ac:dyDescent="0.35">
      <c r="A7350" s="19">
        <v>6957</v>
      </c>
      <c r="B7350" s="19">
        <v>1</v>
      </c>
      <c r="C7350" s="8">
        <v>5</v>
      </c>
      <c r="D7350" s="8">
        <v>4079</v>
      </c>
      <c r="E7350" s="8">
        <v>1</v>
      </c>
      <c r="F7350" s="7">
        <v>25</v>
      </c>
      <c r="G7350" s="8"/>
      <c r="H7350" s="9">
        <v>45041.760418090278</v>
      </c>
      <c r="I7350" s="20" t="str">
        <f>Table2[[#This Row],[StoreID]]&amp;"-"&amp;Table2[[#This Row],[OrderNumer]]</f>
        <v>1-6957</v>
      </c>
    </row>
    <row r="7351" spans="1:9" x14ac:dyDescent="0.35">
      <c r="A7351" s="19">
        <v>6957</v>
      </c>
      <c r="B7351" s="19">
        <v>1</v>
      </c>
      <c r="C7351" s="8">
        <v>5</v>
      </c>
      <c r="D7351" s="8">
        <v>2807</v>
      </c>
      <c r="E7351" s="8">
        <v>1</v>
      </c>
      <c r="F7351" s="7">
        <v>275</v>
      </c>
      <c r="G7351" s="8"/>
      <c r="H7351" s="9">
        <v>45041.760418136575</v>
      </c>
      <c r="I7351" s="20" t="str">
        <f>Table2[[#This Row],[StoreID]]&amp;"-"&amp;Table2[[#This Row],[OrderNumer]]</f>
        <v>1-6957</v>
      </c>
    </row>
    <row r="7352" spans="1:9" x14ac:dyDescent="0.35">
      <c r="A7352" s="19">
        <v>6957</v>
      </c>
      <c r="B7352" s="19">
        <v>1</v>
      </c>
      <c r="C7352" s="8">
        <v>5</v>
      </c>
      <c r="D7352" s="8">
        <v>2789</v>
      </c>
      <c r="E7352" s="8">
        <v>1</v>
      </c>
      <c r="F7352" s="7">
        <v>537.5</v>
      </c>
      <c r="G7352" s="8"/>
      <c r="H7352" s="9">
        <v>45041.760418171296</v>
      </c>
      <c r="I7352" s="20" t="str">
        <f>Table2[[#This Row],[StoreID]]&amp;"-"&amp;Table2[[#This Row],[OrderNumer]]</f>
        <v>1-6957</v>
      </c>
    </row>
    <row r="7353" spans="1:9" x14ac:dyDescent="0.35">
      <c r="A7353" s="19">
        <v>6958</v>
      </c>
      <c r="B7353" s="19">
        <v>1</v>
      </c>
      <c r="C7353" s="8">
        <v>15</v>
      </c>
      <c r="D7353" s="8">
        <v>3398</v>
      </c>
      <c r="E7353" s="8">
        <v>1</v>
      </c>
      <c r="F7353" s="7">
        <v>437.5</v>
      </c>
      <c r="G7353" s="8"/>
      <c r="H7353" s="9">
        <v>45041.761723344905</v>
      </c>
      <c r="I7353" s="20" t="str">
        <f>Table2[[#This Row],[StoreID]]&amp;"-"&amp;Table2[[#This Row],[OrderNumer]]</f>
        <v>1-6958</v>
      </c>
    </row>
    <row r="7354" spans="1:9" x14ac:dyDescent="0.35">
      <c r="A7354" s="19">
        <v>6977</v>
      </c>
      <c r="B7354" s="19">
        <v>1</v>
      </c>
      <c r="C7354" s="8">
        <v>14</v>
      </c>
      <c r="D7354" s="8">
        <v>3391</v>
      </c>
      <c r="E7354" s="8">
        <v>1</v>
      </c>
      <c r="F7354" s="7">
        <v>175</v>
      </c>
      <c r="G7354" s="8"/>
      <c r="H7354" s="9">
        <v>45041.800837187497</v>
      </c>
      <c r="I7354" s="20" t="str">
        <f>Table2[[#This Row],[StoreID]]&amp;"-"&amp;Table2[[#This Row],[OrderNumer]]</f>
        <v>1-6977</v>
      </c>
    </row>
    <row r="7355" spans="1:9" x14ac:dyDescent="0.35">
      <c r="A7355" s="19">
        <v>6979</v>
      </c>
      <c r="B7355" s="19">
        <v>1</v>
      </c>
      <c r="C7355" s="8">
        <v>10</v>
      </c>
      <c r="D7355" s="8">
        <v>2784</v>
      </c>
      <c r="E7355" s="8">
        <v>1</v>
      </c>
      <c r="F7355" s="7">
        <v>325</v>
      </c>
      <c r="G7355" s="8"/>
      <c r="H7355" s="9">
        <v>45041.806346990743</v>
      </c>
      <c r="I7355" s="20" t="str">
        <f>Table2[[#This Row],[StoreID]]&amp;"-"&amp;Table2[[#This Row],[OrderNumer]]</f>
        <v>1-6979</v>
      </c>
    </row>
    <row r="7356" spans="1:9" x14ac:dyDescent="0.35">
      <c r="A7356" s="19">
        <v>6980</v>
      </c>
      <c r="B7356" s="19">
        <v>1</v>
      </c>
      <c r="C7356" s="8">
        <v>10</v>
      </c>
      <c r="D7356" s="8">
        <v>3246</v>
      </c>
      <c r="E7356" s="8">
        <v>1</v>
      </c>
      <c r="F7356" s="7">
        <v>125</v>
      </c>
      <c r="G7356" s="8"/>
      <c r="H7356" s="9">
        <v>45041.813006053242</v>
      </c>
      <c r="I7356" s="20" t="str">
        <f>Table2[[#This Row],[StoreID]]&amp;"-"&amp;Table2[[#This Row],[OrderNumer]]</f>
        <v>1-6980</v>
      </c>
    </row>
    <row r="7357" spans="1:9" x14ac:dyDescent="0.35">
      <c r="A7357" s="19">
        <v>6983</v>
      </c>
      <c r="B7357" s="19">
        <v>1</v>
      </c>
      <c r="C7357" s="8">
        <v>5</v>
      </c>
      <c r="D7357" s="8">
        <v>3246</v>
      </c>
      <c r="E7357" s="8">
        <v>-1</v>
      </c>
      <c r="F7357" s="7">
        <v>-125</v>
      </c>
      <c r="G7357" s="8" t="s">
        <v>241</v>
      </c>
      <c r="H7357" s="9">
        <v>45041.816862615742</v>
      </c>
      <c r="I7357" s="20" t="str">
        <f>Table2[[#This Row],[StoreID]]&amp;"-"&amp;Table2[[#This Row],[OrderNumer]]</f>
        <v>1-6983</v>
      </c>
    </row>
    <row r="7358" spans="1:9" x14ac:dyDescent="0.35">
      <c r="A7358" s="19">
        <v>6985</v>
      </c>
      <c r="B7358" s="19">
        <v>1</v>
      </c>
      <c r="C7358" s="8">
        <v>10</v>
      </c>
      <c r="D7358" s="8">
        <v>4090</v>
      </c>
      <c r="E7358" s="8">
        <v>1</v>
      </c>
      <c r="F7358" s="7">
        <v>47.5</v>
      </c>
      <c r="G7358" s="8"/>
      <c r="H7358" s="9">
        <v>45041.822259456021</v>
      </c>
      <c r="I7358" s="20" t="str">
        <f>Table2[[#This Row],[StoreID]]&amp;"-"&amp;Table2[[#This Row],[OrderNumer]]</f>
        <v>1-6985</v>
      </c>
    </row>
    <row r="7359" spans="1:9" x14ac:dyDescent="0.35">
      <c r="A7359" s="19">
        <v>6985</v>
      </c>
      <c r="B7359" s="19">
        <v>1</v>
      </c>
      <c r="C7359" s="8">
        <v>10</v>
      </c>
      <c r="D7359" s="8">
        <v>3399</v>
      </c>
      <c r="E7359" s="8">
        <v>1</v>
      </c>
      <c r="F7359" s="7">
        <v>375</v>
      </c>
      <c r="G7359" s="8"/>
      <c r="H7359" s="9">
        <v>45041.822259490742</v>
      </c>
      <c r="I7359" s="20" t="str">
        <f>Table2[[#This Row],[StoreID]]&amp;"-"&amp;Table2[[#This Row],[OrderNumer]]</f>
        <v>1-6985</v>
      </c>
    </row>
    <row r="7360" spans="1:9" x14ac:dyDescent="0.35">
      <c r="A7360" s="19">
        <v>6991</v>
      </c>
      <c r="B7360" s="19">
        <v>1</v>
      </c>
      <c r="C7360" s="8">
        <v>1</v>
      </c>
      <c r="D7360" s="8">
        <v>474</v>
      </c>
      <c r="E7360" s="8">
        <v>1</v>
      </c>
      <c r="F7360" s="7">
        <v>50</v>
      </c>
      <c r="G7360" s="8"/>
      <c r="H7360" s="9">
        <v>45041.838845914353</v>
      </c>
      <c r="I7360" s="20" t="str">
        <f>Table2[[#This Row],[StoreID]]&amp;"-"&amp;Table2[[#This Row],[OrderNumer]]</f>
        <v>1-6991</v>
      </c>
    </row>
    <row r="7361" spans="1:9" x14ac:dyDescent="0.35">
      <c r="A7361" s="19">
        <v>6991</v>
      </c>
      <c r="B7361" s="19">
        <v>1</v>
      </c>
      <c r="C7361" s="8">
        <v>1</v>
      </c>
      <c r="D7361" s="8">
        <v>474</v>
      </c>
      <c r="E7361" s="8">
        <v>1</v>
      </c>
      <c r="F7361" s="7">
        <v>50</v>
      </c>
      <c r="G7361" s="8"/>
      <c r="H7361" s="9">
        <v>45041.838845983795</v>
      </c>
      <c r="I7361" s="20" t="str">
        <f>Table2[[#This Row],[StoreID]]&amp;"-"&amp;Table2[[#This Row],[OrderNumer]]</f>
        <v>1-6991</v>
      </c>
    </row>
    <row r="7362" spans="1:9" x14ac:dyDescent="0.35">
      <c r="A7362" s="19">
        <v>6991</v>
      </c>
      <c r="B7362" s="19">
        <v>1</v>
      </c>
      <c r="C7362" s="8">
        <v>1</v>
      </c>
      <c r="D7362" s="8">
        <v>4079</v>
      </c>
      <c r="E7362" s="8">
        <v>1</v>
      </c>
      <c r="F7362" s="7">
        <v>25</v>
      </c>
      <c r="G7362" s="8"/>
      <c r="H7362" s="9">
        <v>45041.838846030092</v>
      </c>
      <c r="I7362" s="20" t="str">
        <f>Table2[[#This Row],[StoreID]]&amp;"-"&amp;Table2[[#This Row],[OrderNumer]]</f>
        <v>1-6991</v>
      </c>
    </row>
    <row r="7363" spans="1:9" x14ac:dyDescent="0.35">
      <c r="A7363" s="19">
        <v>6993</v>
      </c>
      <c r="B7363" s="19">
        <v>1</v>
      </c>
      <c r="C7363" s="8">
        <v>10</v>
      </c>
      <c r="D7363" s="8">
        <v>1098</v>
      </c>
      <c r="E7363" s="8">
        <v>1</v>
      </c>
      <c r="F7363" s="7">
        <v>187.5</v>
      </c>
      <c r="G7363" s="8"/>
      <c r="H7363" s="9">
        <v>45041.846824224536</v>
      </c>
      <c r="I7363" s="20" t="str">
        <f>Table2[[#This Row],[StoreID]]&amp;"-"&amp;Table2[[#This Row],[OrderNumer]]</f>
        <v>1-6993</v>
      </c>
    </row>
    <row r="7364" spans="1:9" x14ac:dyDescent="0.35">
      <c r="A7364" s="19">
        <v>6997</v>
      </c>
      <c r="B7364" s="19">
        <v>1</v>
      </c>
      <c r="C7364" s="8">
        <v>1</v>
      </c>
      <c r="D7364" s="8">
        <v>470</v>
      </c>
      <c r="E7364" s="8">
        <v>2</v>
      </c>
      <c r="F7364" s="7">
        <v>40</v>
      </c>
      <c r="G7364" s="8"/>
      <c r="H7364" s="9">
        <v>45041.878848576387</v>
      </c>
      <c r="I7364" s="20" t="str">
        <f>Table2[[#This Row],[StoreID]]&amp;"-"&amp;Table2[[#This Row],[OrderNumer]]</f>
        <v>1-6997</v>
      </c>
    </row>
    <row r="7365" spans="1:9" x14ac:dyDescent="0.35">
      <c r="A7365" s="19">
        <v>6998</v>
      </c>
      <c r="B7365" s="19">
        <v>1</v>
      </c>
      <c r="C7365" s="8">
        <v>1</v>
      </c>
      <c r="D7365" s="8">
        <v>3226</v>
      </c>
      <c r="E7365" s="8">
        <v>1</v>
      </c>
      <c r="F7365" s="7">
        <v>34.5</v>
      </c>
      <c r="G7365" s="8"/>
      <c r="H7365" s="9">
        <v>45041.879609293981</v>
      </c>
      <c r="I7365" s="20" t="str">
        <f>Table2[[#This Row],[StoreID]]&amp;"-"&amp;Table2[[#This Row],[OrderNumer]]</f>
        <v>1-6998</v>
      </c>
    </row>
    <row r="7366" spans="1:9" x14ac:dyDescent="0.35">
      <c r="A7366" s="19">
        <v>7000</v>
      </c>
      <c r="B7366" s="19">
        <v>1</v>
      </c>
      <c r="C7366" s="8">
        <v>1</v>
      </c>
      <c r="D7366" s="8">
        <v>475</v>
      </c>
      <c r="E7366" s="8">
        <v>1</v>
      </c>
      <c r="F7366" s="7">
        <v>50</v>
      </c>
      <c r="G7366" s="8"/>
      <c r="H7366" s="9">
        <v>45041.882206516202</v>
      </c>
      <c r="I7366" s="20" t="str">
        <f>Table2[[#This Row],[StoreID]]&amp;"-"&amp;Table2[[#This Row],[OrderNumer]]</f>
        <v>1-7000</v>
      </c>
    </row>
    <row r="7367" spans="1:9" x14ac:dyDescent="0.35">
      <c r="A7367" s="19">
        <v>7000</v>
      </c>
      <c r="B7367" s="19">
        <v>1</v>
      </c>
      <c r="C7367" s="8">
        <v>1</v>
      </c>
      <c r="D7367" s="8">
        <v>3430</v>
      </c>
      <c r="E7367" s="8">
        <v>1</v>
      </c>
      <c r="F7367" s="7">
        <v>199.5</v>
      </c>
      <c r="G7367" s="8"/>
      <c r="H7367" s="9">
        <v>45041.88220659722</v>
      </c>
      <c r="I7367" s="20" t="str">
        <f>Table2[[#This Row],[StoreID]]&amp;"-"&amp;Table2[[#This Row],[OrderNumer]]</f>
        <v>1-7000</v>
      </c>
    </row>
    <row r="7368" spans="1:9" x14ac:dyDescent="0.35">
      <c r="A7368" s="19">
        <v>7000</v>
      </c>
      <c r="B7368" s="19">
        <v>1</v>
      </c>
      <c r="C7368" s="8">
        <v>1</v>
      </c>
      <c r="D7368" s="8">
        <v>418</v>
      </c>
      <c r="E7368" s="8">
        <v>2</v>
      </c>
      <c r="F7368" s="7">
        <v>250</v>
      </c>
      <c r="G7368" s="8"/>
      <c r="H7368" s="9">
        <v>45041.882206562499</v>
      </c>
      <c r="I7368" s="20" t="str">
        <f>Table2[[#This Row],[StoreID]]&amp;"-"&amp;Table2[[#This Row],[OrderNumer]]</f>
        <v>1-7000</v>
      </c>
    </row>
    <row r="7369" spans="1:9" x14ac:dyDescent="0.35">
      <c r="A7369" s="19">
        <v>7002</v>
      </c>
      <c r="B7369" s="19">
        <v>1</v>
      </c>
      <c r="C7369" s="8">
        <v>1</v>
      </c>
      <c r="D7369" s="8">
        <v>470</v>
      </c>
      <c r="E7369" s="8">
        <v>1</v>
      </c>
      <c r="F7369" s="7">
        <v>20</v>
      </c>
      <c r="G7369" s="8"/>
      <c r="H7369" s="9">
        <v>45041.895721493056</v>
      </c>
      <c r="I7369" s="20" t="str">
        <f>Table2[[#This Row],[StoreID]]&amp;"-"&amp;Table2[[#This Row],[OrderNumer]]</f>
        <v>1-7002</v>
      </c>
    </row>
    <row r="7370" spans="1:9" x14ac:dyDescent="0.35">
      <c r="A7370" s="19">
        <v>7002</v>
      </c>
      <c r="B7370" s="19">
        <v>1</v>
      </c>
      <c r="C7370" s="8">
        <v>1</v>
      </c>
      <c r="D7370" s="8">
        <v>4202</v>
      </c>
      <c r="E7370" s="8">
        <v>2</v>
      </c>
      <c r="F7370" s="7">
        <v>5</v>
      </c>
      <c r="G7370" s="8"/>
      <c r="H7370" s="9">
        <v>45041.895721527777</v>
      </c>
      <c r="I7370" s="20" t="str">
        <f>Table2[[#This Row],[StoreID]]&amp;"-"&amp;Table2[[#This Row],[OrderNumer]]</f>
        <v>1-7002</v>
      </c>
    </row>
    <row r="7371" spans="1:9" x14ac:dyDescent="0.35">
      <c r="A7371" s="19">
        <v>7008</v>
      </c>
      <c r="B7371" s="19">
        <v>1</v>
      </c>
      <c r="C7371" s="8">
        <v>1</v>
      </c>
      <c r="D7371" s="8">
        <v>2166</v>
      </c>
      <c r="E7371" s="8">
        <v>1</v>
      </c>
      <c r="F7371" s="7">
        <v>100</v>
      </c>
      <c r="G7371" s="8"/>
      <c r="H7371" s="9">
        <v>45041.907268055555</v>
      </c>
      <c r="I7371" s="20" t="str">
        <f>Table2[[#This Row],[StoreID]]&amp;"-"&amp;Table2[[#This Row],[OrderNumer]]</f>
        <v>1-7008</v>
      </c>
    </row>
    <row r="7372" spans="1:9" x14ac:dyDescent="0.35">
      <c r="A7372" s="19">
        <v>7010</v>
      </c>
      <c r="B7372" s="19">
        <v>1</v>
      </c>
      <c r="C7372" s="8">
        <v>1</v>
      </c>
      <c r="D7372" s="8">
        <v>3261</v>
      </c>
      <c r="E7372" s="8">
        <v>1</v>
      </c>
      <c r="F7372" s="7">
        <v>82.5</v>
      </c>
      <c r="G7372" s="8"/>
      <c r="H7372" s="9">
        <v>45041.908990706019</v>
      </c>
      <c r="I7372" s="20" t="str">
        <f>Table2[[#This Row],[StoreID]]&amp;"-"&amp;Table2[[#This Row],[OrderNumer]]</f>
        <v>1-7010</v>
      </c>
    </row>
    <row r="7373" spans="1:9" x14ac:dyDescent="0.35">
      <c r="A7373" s="19">
        <v>7013</v>
      </c>
      <c r="B7373" s="19">
        <v>1</v>
      </c>
      <c r="C7373" s="8">
        <v>10</v>
      </c>
      <c r="D7373" s="8">
        <v>412</v>
      </c>
      <c r="E7373" s="8">
        <v>1</v>
      </c>
      <c r="F7373" s="7">
        <v>97.5</v>
      </c>
      <c r="G7373" s="8"/>
      <c r="H7373" s="9">
        <v>45041.924850000003</v>
      </c>
      <c r="I7373" s="20" t="str">
        <f>Table2[[#This Row],[StoreID]]&amp;"-"&amp;Table2[[#This Row],[OrderNumer]]</f>
        <v>1-7013</v>
      </c>
    </row>
    <row r="7374" spans="1:9" x14ac:dyDescent="0.35">
      <c r="A7374" s="19">
        <v>7016</v>
      </c>
      <c r="B7374" s="19">
        <v>1</v>
      </c>
      <c r="C7374" s="8">
        <v>14</v>
      </c>
      <c r="D7374" s="8">
        <v>3327</v>
      </c>
      <c r="E7374" s="8">
        <v>1</v>
      </c>
      <c r="F7374" s="7">
        <v>237.5</v>
      </c>
      <c r="G7374" s="8"/>
      <c r="H7374" s="9">
        <v>45041.935553553238</v>
      </c>
      <c r="I7374" s="20" t="str">
        <f>Table2[[#This Row],[StoreID]]&amp;"-"&amp;Table2[[#This Row],[OrderNumer]]</f>
        <v>1-7016</v>
      </c>
    </row>
    <row r="7375" spans="1:9" x14ac:dyDescent="0.35">
      <c r="A7375" s="19">
        <v>7021</v>
      </c>
      <c r="B7375" s="19">
        <v>1</v>
      </c>
      <c r="C7375" s="8">
        <v>1</v>
      </c>
      <c r="D7375" s="8">
        <v>475</v>
      </c>
      <c r="E7375" s="8">
        <v>1</v>
      </c>
      <c r="F7375" s="7">
        <v>50</v>
      </c>
      <c r="G7375" s="8"/>
      <c r="H7375" s="9">
        <v>45041.94527596065</v>
      </c>
      <c r="I7375" s="20" t="str">
        <f>Table2[[#This Row],[StoreID]]&amp;"-"&amp;Table2[[#This Row],[OrderNumer]]</f>
        <v>1-7021</v>
      </c>
    </row>
    <row r="7376" spans="1:9" x14ac:dyDescent="0.35">
      <c r="A7376" s="19">
        <v>7026</v>
      </c>
      <c r="B7376" s="19">
        <v>1</v>
      </c>
      <c r="C7376" s="8">
        <v>14</v>
      </c>
      <c r="D7376" s="8">
        <v>4090</v>
      </c>
      <c r="E7376" s="8">
        <v>1</v>
      </c>
      <c r="F7376" s="7">
        <v>47.5</v>
      </c>
      <c r="G7376" s="8"/>
      <c r="H7376" s="9">
        <v>45041.98181203704</v>
      </c>
      <c r="I7376" s="20" t="str">
        <f>Table2[[#This Row],[StoreID]]&amp;"-"&amp;Table2[[#This Row],[OrderNumer]]</f>
        <v>1-7026</v>
      </c>
    </row>
    <row r="7377" spans="1:9" x14ac:dyDescent="0.35">
      <c r="A7377" s="19">
        <v>7028</v>
      </c>
      <c r="B7377" s="19">
        <v>1</v>
      </c>
      <c r="C7377" s="8">
        <v>1</v>
      </c>
      <c r="D7377" s="8">
        <v>192</v>
      </c>
      <c r="E7377" s="8">
        <v>1</v>
      </c>
      <c r="F7377" s="7">
        <v>232.5</v>
      </c>
      <c r="G7377" s="8"/>
      <c r="H7377" s="9">
        <v>45042.008645682872</v>
      </c>
      <c r="I7377" s="20" t="str">
        <f>Table2[[#This Row],[StoreID]]&amp;"-"&amp;Table2[[#This Row],[OrderNumer]]</f>
        <v>1-7028</v>
      </c>
    </row>
    <row r="7378" spans="1:9" x14ac:dyDescent="0.35">
      <c r="A7378" s="19">
        <v>7037</v>
      </c>
      <c r="B7378" s="19">
        <v>1</v>
      </c>
      <c r="C7378" s="8">
        <v>10</v>
      </c>
      <c r="D7378" s="8">
        <v>4025</v>
      </c>
      <c r="E7378" s="8">
        <v>3</v>
      </c>
      <c r="F7378" s="7">
        <v>525</v>
      </c>
      <c r="G7378" s="8"/>
      <c r="H7378" s="9">
        <v>45042.535414618054</v>
      </c>
      <c r="I7378" s="20" t="str">
        <f>Table2[[#This Row],[StoreID]]&amp;"-"&amp;Table2[[#This Row],[OrderNumer]]</f>
        <v>1-7037</v>
      </c>
    </row>
    <row r="7379" spans="1:9" x14ac:dyDescent="0.35">
      <c r="A7379" s="19">
        <v>7038</v>
      </c>
      <c r="B7379" s="19">
        <v>1</v>
      </c>
      <c r="C7379" s="8">
        <v>10</v>
      </c>
      <c r="D7379" s="8">
        <v>11</v>
      </c>
      <c r="E7379" s="8">
        <v>1</v>
      </c>
      <c r="F7379" s="7">
        <v>225</v>
      </c>
      <c r="G7379" s="8"/>
      <c r="H7379" s="9">
        <v>45042.548711226853</v>
      </c>
      <c r="I7379" s="20" t="str">
        <f>Table2[[#This Row],[StoreID]]&amp;"-"&amp;Table2[[#This Row],[OrderNumer]]</f>
        <v>1-7038</v>
      </c>
    </row>
    <row r="7380" spans="1:9" x14ac:dyDescent="0.35">
      <c r="A7380" s="19">
        <v>7042</v>
      </c>
      <c r="B7380" s="19">
        <v>1</v>
      </c>
      <c r="C7380" s="8">
        <v>14</v>
      </c>
      <c r="D7380" s="8">
        <v>5</v>
      </c>
      <c r="E7380" s="8">
        <v>1</v>
      </c>
      <c r="F7380" s="7">
        <v>149.5</v>
      </c>
      <c r="G7380" s="8"/>
      <c r="H7380" s="9">
        <v>45042.595050000004</v>
      </c>
      <c r="I7380" s="20" t="str">
        <f>Table2[[#This Row],[StoreID]]&amp;"-"&amp;Table2[[#This Row],[OrderNumer]]</f>
        <v>1-7042</v>
      </c>
    </row>
    <row r="7381" spans="1:9" x14ac:dyDescent="0.35">
      <c r="A7381" s="19">
        <v>7043</v>
      </c>
      <c r="B7381" s="19">
        <v>1</v>
      </c>
      <c r="C7381" s="8">
        <v>14</v>
      </c>
      <c r="D7381" s="8">
        <v>2757</v>
      </c>
      <c r="E7381" s="8">
        <v>1</v>
      </c>
      <c r="F7381" s="7">
        <v>297.5</v>
      </c>
      <c r="G7381" s="8"/>
      <c r="H7381" s="9">
        <v>45042.600535844904</v>
      </c>
      <c r="I7381" s="20" t="str">
        <f>Table2[[#This Row],[StoreID]]&amp;"-"&amp;Table2[[#This Row],[OrderNumer]]</f>
        <v>1-7043</v>
      </c>
    </row>
    <row r="7382" spans="1:9" x14ac:dyDescent="0.35">
      <c r="A7382" s="19">
        <v>7044</v>
      </c>
      <c r="B7382" s="19">
        <v>1</v>
      </c>
      <c r="C7382" s="8">
        <v>10</v>
      </c>
      <c r="D7382" s="8">
        <v>386</v>
      </c>
      <c r="E7382" s="8">
        <v>3</v>
      </c>
      <c r="F7382" s="7">
        <v>60</v>
      </c>
      <c r="G7382" s="8"/>
      <c r="H7382" s="9">
        <v>45042.60859452546</v>
      </c>
      <c r="I7382" s="20" t="str">
        <f>Table2[[#This Row],[StoreID]]&amp;"-"&amp;Table2[[#This Row],[OrderNumer]]</f>
        <v>1-7044</v>
      </c>
    </row>
    <row r="7383" spans="1:9" x14ac:dyDescent="0.35">
      <c r="A7383" s="19">
        <v>7046</v>
      </c>
      <c r="B7383" s="19">
        <v>1</v>
      </c>
      <c r="C7383" s="8">
        <v>14</v>
      </c>
      <c r="D7383" s="8">
        <v>619</v>
      </c>
      <c r="E7383" s="8">
        <v>1</v>
      </c>
      <c r="F7383" s="7">
        <v>225</v>
      </c>
      <c r="G7383" s="8"/>
      <c r="H7383" s="9">
        <v>45042.615918090276</v>
      </c>
      <c r="I7383" s="20" t="str">
        <f>Table2[[#This Row],[StoreID]]&amp;"-"&amp;Table2[[#This Row],[OrderNumer]]</f>
        <v>1-7046</v>
      </c>
    </row>
    <row r="7384" spans="1:9" x14ac:dyDescent="0.35">
      <c r="A7384" s="19">
        <v>7046</v>
      </c>
      <c r="B7384" s="19">
        <v>1</v>
      </c>
      <c r="C7384" s="8">
        <v>14</v>
      </c>
      <c r="D7384" s="8">
        <v>3231</v>
      </c>
      <c r="E7384" s="8">
        <v>1</v>
      </c>
      <c r="F7384" s="7">
        <v>75</v>
      </c>
      <c r="G7384" s="8"/>
      <c r="H7384" s="9">
        <v>45042.615918171294</v>
      </c>
      <c r="I7384" s="20" t="str">
        <f>Table2[[#This Row],[StoreID]]&amp;"-"&amp;Table2[[#This Row],[OrderNumer]]</f>
        <v>1-7046</v>
      </c>
    </row>
    <row r="7385" spans="1:9" x14ac:dyDescent="0.35">
      <c r="A7385" s="19">
        <v>7047</v>
      </c>
      <c r="B7385" s="19">
        <v>1</v>
      </c>
      <c r="C7385" s="8">
        <v>10</v>
      </c>
      <c r="D7385" s="8">
        <v>476</v>
      </c>
      <c r="E7385" s="8">
        <v>1</v>
      </c>
      <c r="F7385" s="7">
        <v>30</v>
      </c>
      <c r="G7385" s="8"/>
      <c r="H7385" s="9">
        <v>45042.632215277779</v>
      </c>
      <c r="I7385" s="20" t="str">
        <f>Table2[[#This Row],[StoreID]]&amp;"-"&amp;Table2[[#This Row],[OrderNumer]]</f>
        <v>1-7047</v>
      </c>
    </row>
    <row r="7386" spans="1:9" x14ac:dyDescent="0.35">
      <c r="A7386" s="19">
        <v>7047</v>
      </c>
      <c r="B7386" s="19">
        <v>1</v>
      </c>
      <c r="C7386" s="8">
        <v>10</v>
      </c>
      <c r="D7386" s="8">
        <v>474</v>
      </c>
      <c r="E7386" s="8">
        <v>1</v>
      </c>
      <c r="F7386" s="7">
        <v>50</v>
      </c>
      <c r="G7386" s="8"/>
      <c r="H7386" s="9">
        <v>45042.6322153125</v>
      </c>
      <c r="I7386" s="20" t="str">
        <f>Table2[[#This Row],[StoreID]]&amp;"-"&amp;Table2[[#This Row],[OrderNumer]]</f>
        <v>1-7047</v>
      </c>
    </row>
    <row r="7387" spans="1:9" x14ac:dyDescent="0.35">
      <c r="A7387" s="19">
        <v>7047</v>
      </c>
      <c r="B7387" s="19">
        <v>1</v>
      </c>
      <c r="C7387" s="8">
        <v>10</v>
      </c>
      <c r="D7387" s="8">
        <v>456</v>
      </c>
      <c r="E7387" s="8">
        <v>1</v>
      </c>
      <c r="F7387" s="7">
        <v>87.5</v>
      </c>
      <c r="G7387" s="8"/>
      <c r="H7387" s="9">
        <v>45042.632215358797</v>
      </c>
      <c r="I7387" s="20" t="str">
        <f>Table2[[#This Row],[StoreID]]&amp;"-"&amp;Table2[[#This Row],[OrderNumer]]</f>
        <v>1-7047</v>
      </c>
    </row>
    <row r="7388" spans="1:9" x14ac:dyDescent="0.35">
      <c r="A7388" s="19">
        <v>7047</v>
      </c>
      <c r="B7388" s="19">
        <v>1</v>
      </c>
      <c r="C7388" s="8">
        <v>10</v>
      </c>
      <c r="D7388" s="8">
        <v>463</v>
      </c>
      <c r="E7388" s="8">
        <v>1</v>
      </c>
      <c r="F7388" s="7">
        <v>75</v>
      </c>
      <c r="G7388" s="8"/>
      <c r="H7388" s="9">
        <v>45042.632215393518</v>
      </c>
      <c r="I7388" s="20" t="str">
        <f>Table2[[#This Row],[StoreID]]&amp;"-"&amp;Table2[[#This Row],[OrderNumer]]</f>
        <v>1-7047</v>
      </c>
    </row>
    <row r="7389" spans="1:9" x14ac:dyDescent="0.35">
      <c r="A7389" s="19">
        <v>7047</v>
      </c>
      <c r="B7389" s="19">
        <v>1</v>
      </c>
      <c r="C7389" s="8">
        <v>10</v>
      </c>
      <c r="D7389" s="8">
        <v>461</v>
      </c>
      <c r="E7389" s="8">
        <v>1</v>
      </c>
      <c r="F7389" s="7">
        <v>100</v>
      </c>
      <c r="G7389" s="8"/>
      <c r="H7389" s="9">
        <v>45042.632215428239</v>
      </c>
      <c r="I7389" s="20" t="str">
        <f>Table2[[#This Row],[StoreID]]&amp;"-"&amp;Table2[[#This Row],[OrderNumer]]</f>
        <v>1-7047</v>
      </c>
    </row>
    <row r="7390" spans="1:9" x14ac:dyDescent="0.35">
      <c r="A7390" s="19">
        <v>7047</v>
      </c>
      <c r="B7390" s="19">
        <v>1</v>
      </c>
      <c r="C7390" s="8">
        <v>10</v>
      </c>
      <c r="D7390" s="8">
        <v>477</v>
      </c>
      <c r="E7390" s="8">
        <v>1</v>
      </c>
      <c r="F7390" s="7">
        <v>35</v>
      </c>
      <c r="G7390" s="8"/>
      <c r="H7390" s="9">
        <v>45042.632215474536</v>
      </c>
      <c r="I7390" s="20" t="str">
        <f>Table2[[#This Row],[StoreID]]&amp;"-"&amp;Table2[[#This Row],[OrderNumer]]</f>
        <v>1-7047</v>
      </c>
    </row>
    <row r="7391" spans="1:9" x14ac:dyDescent="0.35">
      <c r="A7391" s="19">
        <v>7047</v>
      </c>
      <c r="B7391" s="19">
        <v>1</v>
      </c>
      <c r="C7391" s="8">
        <v>10</v>
      </c>
      <c r="D7391" s="8">
        <v>476</v>
      </c>
      <c r="E7391" s="8">
        <v>1</v>
      </c>
      <c r="F7391" s="7">
        <v>30</v>
      </c>
      <c r="G7391" s="8"/>
      <c r="H7391" s="9">
        <v>45042.632215474536</v>
      </c>
      <c r="I7391" s="20" t="str">
        <f>Table2[[#This Row],[StoreID]]&amp;"-"&amp;Table2[[#This Row],[OrderNumer]]</f>
        <v>1-7047</v>
      </c>
    </row>
    <row r="7392" spans="1:9" x14ac:dyDescent="0.35">
      <c r="A7392" s="19">
        <v>7047</v>
      </c>
      <c r="B7392" s="19">
        <v>1</v>
      </c>
      <c r="C7392" s="8">
        <v>10</v>
      </c>
      <c r="D7392" s="8">
        <v>459</v>
      </c>
      <c r="E7392" s="8">
        <v>1</v>
      </c>
      <c r="F7392" s="7">
        <v>150</v>
      </c>
      <c r="G7392" s="8"/>
      <c r="H7392" s="9">
        <v>45042.632215590274</v>
      </c>
      <c r="I7392" s="20" t="str">
        <f>Table2[[#This Row],[StoreID]]&amp;"-"&amp;Table2[[#This Row],[OrderNumer]]</f>
        <v>1-7047</v>
      </c>
    </row>
    <row r="7393" spans="1:9" x14ac:dyDescent="0.35">
      <c r="A7393" s="19">
        <v>7047</v>
      </c>
      <c r="B7393" s="19">
        <v>1</v>
      </c>
      <c r="C7393" s="8">
        <v>10</v>
      </c>
      <c r="D7393" s="8">
        <v>4025</v>
      </c>
      <c r="E7393" s="8">
        <v>1</v>
      </c>
      <c r="F7393" s="7">
        <v>175</v>
      </c>
      <c r="G7393" s="8"/>
      <c r="H7393" s="9">
        <v>45042.632215590274</v>
      </c>
      <c r="I7393" s="20" t="str">
        <f>Table2[[#This Row],[StoreID]]&amp;"-"&amp;Table2[[#This Row],[OrderNumer]]</f>
        <v>1-7047</v>
      </c>
    </row>
    <row r="7394" spans="1:9" x14ac:dyDescent="0.35">
      <c r="A7394" s="19">
        <v>7047</v>
      </c>
      <c r="B7394" s="19">
        <v>1</v>
      </c>
      <c r="C7394" s="8">
        <v>10</v>
      </c>
      <c r="D7394" s="8">
        <v>2</v>
      </c>
      <c r="E7394" s="8">
        <v>1</v>
      </c>
      <c r="F7394" s="7">
        <v>297.5</v>
      </c>
      <c r="G7394" s="8"/>
      <c r="H7394" s="9">
        <v>45042.632215625003</v>
      </c>
      <c r="I7394" s="20" t="str">
        <f>Table2[[#This Row],[StoreID]]&amp;"-"&amp;Table2[[#This Row],[OrderNumer]]</f>
        <v>1-7047</v>
      </c>
    </row>
    <row r="7395" spans="1:9" x14ac:dyDescent="0.35">
      <c r="A7395" s="19">
        <v>7047</v>
      </c>
      <c r="B7395" s="19">
        <v>1</v>
      </c>
      <c r="C7395" s="8">
        <v>10</v>
      </c>
      <c r="D7395" s="8">
        <v>2854</v>
      </c>
      <c r="E7395" s="8">
        <v>1</v>
      </c>
      <c r="F7395" s="7">
        <v>175</v>
      </c>
      <c r="G7395" s="8"/>
      <c r="H7395" s="9">
        <v>45042.632215659723</v>
      </c>
      <c r="I7395" s="20" t="str">
        <f>Table2[[#This Row],[StoreID]]&amp;"-"&amp;Table2[[#This Row],[OrderNumer]]</f>
        <v>1-7047</v>
      </c>
    </row>
    <row r="7396" spans="1:9" x14ac:dyDescent="0.35">
      <c r="A7396" s="19">
        <v>7047</v>
      </c>
      <c r="B7396" s="19">
        <v>1</v>
      </c>
      <c r="C7396" s="8">
        <v>10</v>
      </c>
      <c r="D7396" s="8">
        <v>2852</v>
      </c>
      <c r="E7396" s="8">
        <v>1</v>
      </c>
      <c r="F7396" s="7">
        <v>137.5</v>
      </c>
      <c r="G7396" s="8"/>
      <c r="H7396" s="9">
        <v>45042.63221570602</v>
      </c>
      <c r="I7396" s="20" t="str">
        <f>Table2[[#This Row],[StoreID]]&amp;"-"&amp;Table2[[#This Row],[OrderNumer]]</f>
        <v>1-7047</v>
      </c>
    </row>
    <row r="7397" spans="1:9" x14ac:dyDescent="0.35">
      <c r="A7397" s="19">
        <v>7047</v>
      </c>
      <c r="B7397" s="19">
        <v>1</v>
      </c>
      <c r="C7397" s="8">
        <v>10</v>
      </c>
      <c r="D7397" s="8">
        <v>706</v>
      </c>
      <c r="E7397" s="8">
        <v>7</v>
      </c>
      <c r="F7397" s="7">
        <v>70</v>
      </c>
      <c r="G7397" s="8"/>
      <c r="H7397" s="9">
        <v>45042.632215243058</v>
      </c>
      <c r="I7397" s="20" t="str">
        <f>Table2[[#This Row],[StoreID]]&amp;"-"&amp;Table2[[#This Row],[OrderNumer]]</f>
        <v>1-7047</v>
      </c>
    </row>
    <row r="7398" spans="1:9" x14ac:dyDescent="0.35">
      <c r="A7398" s="19">
        <v>7053</v>
      </c>
      <c r="B7398" s="19">
        <v>1</v>
      </c>
      <c r="C7398" s="8">
        <v>14</v>
      </c>
      <c r="D7398" s="8">
        <v>2801</v>
      </c>
      <c r="E7398" s="8">
        <v>1</v>
      </c>
      <c r="F7398" s="7">
        <v>487.5</v>
      </c>
      <c r="G7398" s="8"/>
      <c r="H7398" s="9">
        <v>45042.729340358797</v>
      </c>
      <c r="I7398" s="20" t="str">
        <f>Table2[[#This Row],[StoreID]]&amp;"-"&amp;Table2[[#This Row],[OrderNumer]]</f>
        <v>1-7053</v>
      </c>
    </row>
    <row r="7399" spans="1:9" x14ac:dyDescent="0.35">
      <c r="A7399" s="19">
        <v>7053</v>
      </c>
      <c r="B7399" s="19">
        <v>1</v>
      </c>
      <c r="C7399" s="8">
        <v>14</v>
      </c>
      <c r="D7399" s="8">
        <v>3420</v>
      </c>
      <c r="E7399" s="8">
        <v>1</v>
      </c>
      <c r="F7399" s="7">
        <v>287.5</v>
      </c>
      <c r="G7399" s="8"/>
      <c r="H7399" s="9">
        <v>45042.729340393518</v>
      </c>
      <c r="I7399" s="20" t="str">
        <f>Table2[[#This Row],[StoreID]]&amp;"-"&amp;Table2[[#This Row],[OrderNumer]]</f>
        <v>1-7053</v>
      </c>
    </row>
    <row r="7400" spans="1:9" x14ac:dyDescent="0.35">
      <c r="A7400" s="19">
        <v>7053</v>
      </c>
      <c r="B7400" s="19">
        <v>1</v>
      </c>
      <c r="C7400" s="8">
        <v>14</v>
      </c>
      <c r="D7400" s="8">
        <v>3418</v>
      </c>
      <c r="E7400" s="8">
        <v>1</v>
      </c>
      <c r="F7400" s="7">
        <v>299.5</v>
      </c>
      <c r="G7400" s="8"/>
      <c r="H7400" s="9">
        <v>45042.729340428239</v>
      </c>
      <c r="I7400" s="20" t="str">
        <f>Table2[[#This Row],[StoreID]]&amp;"-"&amp;Table2[[#This Row],[OrderNumer]]</f>
        <v>1-7053</v>
      </c>
    </row>
    <row r="7401" spans="1:9" x14ac:dyDescent="0.35">
      <c r="A7401" s="19">
        <v>7053</v>
      </c>
      <c r="B7401" s="19">
        <v>1</v>
      </c>
      <c r="C7401" s="8">
        <v>14</v>
      </c>
      <c r="D7401" s="8">
        <v>11</v>
      </c>
      <c r="E7401" s="8">
        <v>1</v>
      </c>
      <c r="F7401" s="7">
        <v>225</v>
      </c>
      <c r="G7401" s="8"/>
      <c r="H7401" s="9">
        <v>45042.729340428239</v>
      </c>
      <c r="I7401" s="20" t="str">
        <f>Table2[[#This Row],[StoreID]]&amp;"-"&amp;Table2[[#This Row],[OrderNumer]]</f>
        <v>1-7053</v>
      </c>
    </row>
    <row r="7402" spans="1:9" x14ac:dyDescent="0.35">
      <c r="A7402" s="19">
        <v>7054</v>
      </c>
      <c r="B7402" s="19">
        <v>1</v>
      </c>
      <c r="C7402" s="8">
        <v>10</v>
      </c>
      <c r="D7402" s="8">
        <v>3277</v>
      </c>
      <c r="E7402" s="8">
        <v>1</v>
      </c>
      <c r="F7402" s="7">
        <v>75</v>
      </c>
      <c r="G7402" s="8"/>
      <c r="H7402" s="9">
        <v>45042.73155196759</v>
      </c>
      <c r="I7402" s="20" t="str">
        <f>Table2[[#This Row],[StoreID]]&amp;"-"&amp;Table2[[#This Row],[OrderNumer]]</f>
        <v>1-7054</v>
      </c>
    </row>
    <row r="7403" spans="1:9" x14ac:dyDescent="0.35">
      <c r="A7403" s="19">
        <v>7054</v>
      </c>
      <c r="B7403" s="19">
        <v>1</v>
      </c>
      <c r="C7403" s="8">
        <v>10</v>
      </c>
      <c r="D7403" s="8">
        <v>3220</v>
      </c>
      <c r="E7403" s="8">
        <v>1</v>
      </c>
      <c r="F7403" s="7">
        <v>89.5</v>
      </c>
      <c r="G7403" s="8"/>
      <c r="H7403" s="9">
        <v>45042.731552002311</v>
      </c>
      <c r="I7403" s="20" t="str">
        <f>Table2[[#This Row],[StoreID]]&amp;"-"&amp;Table2[[#This Row],[OrderNumer]]</f>
        <v>1-7054</v>
      </c>
    </row>
    <row r="7404" spans="1:9" x14ac:dyDescent="0.35">
      <c r="A7404" s="19">
        <v>7058</v>
      </c>
      <c r="B7404" s="19">
        <v>1</v>
      </c>
      <c r="C7404" s="8">
        <v>10</v>
      </c>
      <c r="D7404" s="8">
        <v>3224</v>
      </c>
      <c r="E7404" s="8">
        <v>1</v>
      </c>
      <c r="F7404" s="7">
        <v>34.5</v>
      </c>
      <c r="G7404" s="8"/>
      <c r="H7404" s="9">
        <v>45042.741655243059</v>
      </c>
      <c r="I7404" s="20" t="str">
        <f>Table2[[#This Row],[StoreID]]&amp;"-"&amp;Table2[[#This Row],[OrderNumer]]</f>
        <v>1-7058</v>
      </c>
    </row>
    <row r="7405" spans="1:9" x14ac:dyDescent="0.35">
      <c r="A7405" s="19">
        <v>7066</v>
      </c>
      <c r="B7405" s="19">
        <v>1</v>
      </c>
      <c r="C7405" s="8">
        <v>11</v>
      </c>
      <c r="D7405" s="8">
        <v>4079</v>
      </c>
      <c r="E7405" s="8">
        <v>2</v>
      </c>
      <c r="F7405" s="7">
        <v>50</v>
      </c>
      <c r="G7405" s="8"/>
      <c r="H7405" s="9">
        <v>45042.793010335648</v>
      </c>
      <c r="I7405" s="20" t="str">
        <f>Table2[[#This Row],[StoreID]]&amp;"-"&amp;Table2[[#This Row],[OrderNumer]]</f>
        <v>1-7066</v>
      </c>
    </row>
    <row r="7406" spans="1:9" x14ac:dyDescent="0.35">
      <c r="A7406" s="19">
        <v>7075</v>
      </c>
      <c r="B7406" s="19">
        <v>1</v>
      </c>
      <c r="C7406" s="8">
        <v>1</v>
      </c>
      <c r="D7406" s="8">
        <v>465</v>
      </c>
      <c r="E7406" s="8">
        <v>1</v>
      </c>
      <c r="F7406" s="7">
        <v>25</v>
      </c>
      <c r="G7406" s="8"/>
      <c r="H7406" s="9">
        <v>45042.847992210649</v>
      </c>
      <c r="I7406" s="20" t="str">
        <f>Table2[[#This Row],[StoreID]]&amp;"-"&amp;Table2[[#This Row],[OrderNumer]]</f>
        <v>1-7075</v>
      </c>
    </row>
    <row r="7407" spans="1:9" x14ac:dyDescent="0.35">
      <c r="A7407" s="19">
        <v>7078</v>
      </c>
      <c r="B7407" s="19">
        <v>1</v>
      </c>
      <c r="C7407" s="8">
        <v>3</v>
      </c>
      <c r="D7407" s="8">
        <v>473</v>
      </c>
      <c r="E7407" s="8">
        <v>1</v>
      </c>
      <c r="F7407" s="7">
        <v>45</v>
      </c>
      <c r="G7407" s="8"/>
      <c r="H7407" s="9">
        <v>45042.873449965278</v>
      </c>
      <c r="I7407" s="20" t="str">
        <f>Table2[[#This Row],[StoreID]]&amp;"-"&amp;Table2[[#This Row],[OrderNumer]]</f>
        <v>1-7078</v>
      </c>
    </row>
    <row r="7408" spans="1:9" x14ac:dyDescent="0.35">
      <c r="A7408" s="19">
        <v>7079</v>
      </c>
      <c r="B7408" s="19">
        <v>1</v>
      </c>
      <c r="C7408" s="8">
        <v>1</v>
      </c>
      <c r="D7408" s="8">
        <v>458</v>
      </c>
      <c r="E7408" s="8">
        <v>1</v>
      </c>
      <c r="F7408" s="7">
        <v>200</v>
      </c>
      <c r="G7408" s="8"/>
      <c r="H7408" s="9">
        <v>45042.877478819442</v>
      </c>
      <c r="I7408" s="20" t="str">
        <f>Table2[[#This Row],[StoreID]]&amp;"-"&amp;Table2[[#This Row],[OrderNumer]]</f>
        <v>1-7079</v>
      </c>
    </row>
    <row r="7409" spans="1:9" x14ac:dyDescent="0.35">
      <c r="A7409" s="19">
        <v>7079</v>
      </c>
      <c r="B7409" s="19">
        <v>1</v>
      </c>
      <c r="C7409" s="8">
        <v>1</v>
      </c>
      <c r="D7409" s="8">
        <v>475</v>
      </c>
      <c r="E7409" s="8">
        <v>1</v>
      </c>
      <c r="F7409" s="7">
        <v>50</v>
      </c>
      <c r="G7409" s="8"/>
      <c r="H7409" s="9">
        <v>45042.87747890046</v>
      </c>
      <c r="I7409" s="20" t="str">
        <f>Table2[[#This Row],[StoreID]]&amp;"-"&amp;Table2[[#This Row],[OrderNumer]]</f>
        <v>1-7079</v>
      </c>
    </row>
    <row r="7410" spans="1:9" x14ac:dyDescent="0.35">
      <c r="A7410" s="19">
        <v>7079</v>
      </c>
      <c r="B7410" s="19">
        <v>1</v>
      </c>
      <c r="C7410" s="8">
        <v>1</v>
      </c>
      <c r="D7410" s="8">
        <v>474</v>
      </c>
      <c r="E7410" s="8">
        <v>3</v>
      </c>
      <c r="F7410" s="7">
        <v>150</v>
      </c>
      <c r="G7410" s="8"/>
      <c r="H7410" s="9">
        <v>45042.877478854163</v>
      </c>
      <c r="I7410" s="20" t="str">
        <f>Table2[[#This Row],[StoreID]]&amp;"-"&amp;Table2[[#This Row],[OrderNumer]]</f>
        <v>1-7079</v>
      </c>
    </row>
    <row r="7411" spans="1:9" x14ac:dyDescent="0.35">
      <c r="A7411" s="19">
        <v>7083</v>
      </c>
      <c r="B7411" s="19">
        <v>1</v>
      </c>
      <c r="C7411" s="8">
        <v>3</v>
      </c>
      <c r="D7411" s="8">
        <v>473</v>
      </c>
      <c r="E7411" s="8">
        <v>1</v>
      </c>
      <c r="F7411" s="7">
        <v>45</v>
      </c>
      <c r="G7411" s="8"/>
      <c r="H7411" s="9">
        <v>45042.886995104163</v>
      </c>
      <c r="I7411" s="20" t="str">
        <f>Table2[[#This Row],[StoreID]]&amp;"-"&amp;Table2[[#This Row],[OrderNumer]]</f>
        <v>1-7083</v>
      </c>
    </row>
    <row r="7412" spans="1:9" x14ac:dyDescent="0.35">
      <c r="A7412" s="19">
        <v>7083</v>
      </c>
      <c r="B7412" s="19">
        <v>1</v>
      </c>
      <c r="C7412" s="8">
        <v>11</v>
      </c>
      <c r="D7412" s="8">
        <v>4079</v>
      </c>
      <c r="E7412" s="8">
        <v>2</v>
      </c>
      <c r="F7412" s="7">
        <v>50</v>
      </c>
      <c r="G7412" s="8"/>
      <c r="H7412" s="9">
        <v>45042.886995057874</v>
      </c>
      <c r="I7412" s="20" t="str">
        <f>Table2[[#This Row],[StoreID]]&amp;"-"&amp;Table2[[#This Row],[OrderNumer]]</f>
        <v>1-7083</v>
      </c>
    </row>
    <row r="7413" spans="1:9" x14ac:dyDescent="0.35">
      <c r="A7413" s="19">
        <v>7084</v>
      </c>
      <c r="B7413" s="19">
        <v>1</v>
      </c>
      <c r="C7413" s="8">
        <v>1</v>
      </c>
      <c r="D7413" s="8">
        <v>473</v>
      </c>
      <c r="E7413" s="8">
        <v>1</v>
      </c>
      <c r="F7413" s="7">
        <v>45</v>
      </c>
      <c r="G7413" s="8"/>
      <c r="H7413" s="9">
        <v>45042.888052662034</v>
      </c>
      <c r="I7413" s="20" t="str">
        <f>Table2[[#This Row],[StoreID]]&amp;"-"&amp;Table2[[#This Row],[OrderNumer]]</f>
        <v>1-7084</v>
      </c>
    </row>
    <row r="7414" spans="1:9" x14ac:dyDescent="0.35">
      <c r="A7414" s="19">
        <v>7085</v>
      </c>
      <c r="B7414" s="19">
        <v>1</v>
      </c>
      <c r="C7414" s="8">
        <v>11</v>
      </c>
      <c r="D7414" s="8">
        <v>2855</v>
      </c>
      <c r="E7414" s="8">
        <v>1</v>
      </c>
      <c r="F7414" s="7">
        <v>175</v>
      </c>
      <c r="G7414" s="8"/>
      <c r="H7414" s="9">
        <v>45042.894467557868</v>
      </c>
      <c r="I7414" s="20" t="str">
        <f>Table2[[#This Row],[StoreID]]&amp;"-"&amp;Table2[[#This Row],[OrderNumer]]</f>
        <v>1-7085</v>
      </c>
    </row>
    <row r="7415" spans="1:9" x14ac:dyDescent="0.35">
      <c r="A7415" s="19">
        <v>7087</v>
      </c>
      <c r="B7415" s="19">
        <v>1</v>
      </c>
      <c r="C7415" s="8">
        <v>3</v>
      </c>
      <c r="D7415" s="8">
        <v>12</v>
      </c>
      <c r="E7415" s="8">
        <v>1</v>
      </c>
      <c r="F7415" s="7">
        <v>797.5</v>
      </c>
      <c r="G7415" s="8"/>
      <c r="H7415" s="9">
        <v>45042.902982523148</v>
      </c>
      <c r="I7415" s="20" t="str">
        <f>Table2[[#This Row],[StoreID]]&amp;"-"&amp;Table2[[#This Row],[OrderNumer]]</f>
        <v>1-7087</v>
      </c>
    </row>
    <row r="7416" spans="1:9" x14ac:dyDescent="0.35">
      <c r="A7416" s="19">
        <v>7091</v>
      </c>
      <c r="B7416" s="19">
        <v>1</v>
      </c>
      <c r="C7416" s="8">
        <v>3</v>
      </c>
      <c r="D7416" s="8">
        <v>4079</v>
      </c>
      <c r="E7416" s="8">
        <v>5</v>
      </c>
      <c r="F7416" s="7">
        <v>125</v>
      </c>
      <c r="G7416" s="8"/>
      <c r="H7416" s="9">
        <v>45042.920941284719</v>
      </c>
      <c r="I7416" s="20" t="str">
        <f>Table2[[#This Row],[StoreID]]&amp;"-"&amp;Table2[[#This Row],[OrderNumer]]</f>
        <v>1-7091</v>
      </c>
    </row>
    <row r="7417" spans="1:9" x14ac:dyDescent="0.35">
      <c r="A7417" s="19">
        <v>7092</v>
      </c>
      <c r="B7417" s="19">
        <v>1</v>
      </c>
      <c r="C7417" s="8">
        <v>11</v>
      </c>
      <c r="D7417" s="8">
        <v>646</v>
      </c>
      <c r="E7417" s="8">
        <v>1</v>
      </c>
      <c r="F7417" s="7">
        <v>737.5</v>
      </c>
      <c r="G7417" s="8"/>
      <c r="H7417" s="9">
        <v>45042.924195914355</v>
      </c>
      <c r="I7417" s="20" t="str">
        <f>Table2[[#This Row],[StoreID]]&amp;"-"&amp;Table2[[#This Row],[OrderNumer]]</f>
        <v>1-7092</v>
      </c>
    </row>
    <row r="7418" spans="1:9" x14ac:dyDescent="0.35">
      <c r="A7418" s="19">
        <v>7095</v>
      </c>
      <c r="B7418" s="19">
        <v>1</v>
      </c>
      <c r="C7418" s="8">
        <v>3</v>
      </c>
      <c r="D7418" s="8">
        <v>3256</v>
      </c>
      <c r="E7418" s="8">
        <v>1</v>
      </c>
      <c r="F7418" s="7">
        <v>87.5</v>
      </c>
      <c r="G7418" s="8"/>
      <c r="H7418" s="9">
        <v>45042.957803900463</v>
      </c>
      <c r="I7418" s="20" t="str">
        <f>Table2[[#This Row],[StoreID]]&amp;"-"&amp;Table2[[#This Row],[OrderNumer]]</f>
        <v>1-7095</v>
      </c>
    </row>
    <row r="7419" spans="1:9" x14ac:dyDescent="0.35">
      <c r="A7419" s="19">
        <v>7096</v>
      </c>
      <c r="B7419" s="19">
        <v>1</v>
      </c>
      <c r="C7419" s="8">
        <v>3</v>
      </c>
      <c r="D7419" s="8">
        <v>3311</v>
      </c>
      <c r="E7419" s="8">
        <v>1</v>
      </c>
      <c r="F7419" s="7">
        <v>162.5</v>
      </c>
      <c r="G7419" s="8"/>
      <c r="H7419" s="9">
        <v>45042.964801886577</v>
      </c>
      <c r="I7419" s="20" t="str">
        <f>Table2[[#This Row],[StoreID]]&amp;"-"&amp;Table2[[#This Row],[OrderNumer]]</f>
        <v>1-7096</v>
      </c>
    </row>
    <row r="7420" spans="1:9" x14ac:dyDescent="0.35">
      <c r="A7420" s="19">
        <v>7097</v>
      </c>
      <c r="B7420" s="19">
        <v>1</v>
      </c>
      <c r="C7420" s="8">
        <v>1</v>
      </c>
      <c r="D7420" s="8">
        <v>3236</v>
      </c>
      <c r="E7420" s="8">
        <v>1</v>
      </c>
      <c r="F7420" s="7">
        <v>82.5</v>
      </c>
      <c r="G7420" s="8"/>
      <c r="H7420" s="9">
        <v>45042.986954594904</v>
      </c>
      <c r="I7420" s="20" t="str">
        <f>Table2[[#This Row],[StoreID]]&amp;"-"&amp;Table2[[#This Row],[OrderNumer]]</f>
        <v>1-7097</v>
      </c>
    </row>
    <row r="7421" spans="1:9" x14ac:dyDescent="0.35">
      <c r="A7421" s="19">
        <v>7097</v>
      </c>
      <c r="B7421" s="19">
        <v>1</v>
      </c>
      <c r="C7421" s="8">
        <v>1</v>
      </c>
      <c r="D7421" s="8">
        <v>465</v>
      </c>
      <c r="E7421" s="8">
        <v>1</v>
      </c>
      <c r="F7421" s="7">
        <v>25</v>
      </c>
      <c r="G7421" s="8"/>
      <c r="H7421" s="9">
        <v>45042.986957141205</v>
      </c>
      <c r="I7421" s="20" t="str">
        <f>Table2[[#This Row],[StoreID]]&amp;"-"&amp;Table2[[#This Row],[OrderNumer]]</f>
        <v>1-7097</v>
      </c>
    </row>
    <row r="7422" spans="1:9" x14ac:dyDescent="0.35">
      <c r="A7422" s="19">
        <v>7099</v>
      </c>
      <c r="B7422" s="19">
        <v>1</v>
      </c>
      <c r="C7422" s="8">
        <v>10</v>
      </c>
      <c r="D7422" s="8">
        <v>2854</v>
      </c>
      <c r="E7422" s="8">
        <v>1</v>
      </c>
      <c r="F7422" s="7">
        <v>175</v>
      </c>
      <c r="G7422" s="8"/>
      <c r="H7422" s="9">
        <v>45043.472347835646</v>
      </c>
      <c r="I7422" s="20" t="str">
        <f>Table2[[#This Row],[StoreID]]&amp;"-"&amp;Table2[[#This Row],[OrderNumer]]</f>
        <v>1-7099</v>
      </c>
    </row>
    <row r="7423" spans="1:9" x14ac:dyDescent="0.35">
      <c r="A7423" s="19">
        <v>7099</v>
      </c>
      <c r="B7423" s="19">
        <v>1</v>
      </c>
      <c r="C7423" s="8">
        <v>10</v>
      </c>
      <c r="D7423" s="8">
        <v>2854</v>
      </c>
      <c r="E7423" s="8">
        <v>1</v>
      </c>
      <c r="F7423" s="7">
        <v>175</v>
      </c>
      <c r="G7423" s="8"/>
      <c r="H7423" s="9">
        <v>45043.472347835646</v>
      </c>
      <c r="I7423" s="20" t="str">
        <f>Table2[[#This Row],[StoreID]]&amp;"-"&amp;Table2[[#This Row],[OrderNumer]]</f>
        <v>1-7099</v>
      </c>
    </row>
    <row r="7424" spans="1:9" x14ac:dyDescent="0.35">
      <c r="A7424" s="19">
        <v>7108</v>
      </c>
      <c r="B7424" s="19">
        <v>1</v>
      </c>
      <c r="C7424" s="8">
        <v>11</v>
      </c>
      <c r="D7424" s="8">
        <v>3258</v>
      </c>
      <c r="E7424" s="8">
        <v>1</v>
      </c>
      <c r="F7424" s="7">
        <v>87.5</v>
      </c>
      <c r="G7424" s="8"/>
      <c r="H7424" s="9">
        <v>45043.611931516207</v>
      </c>
      <c r="I7424" s="20" t="str">
        <f>Table2[[#This Row],[StoreID]]&amp;"-"&amp;Table2[[#This Row],[OrderNumer]]</f>
        <v>1-7108</v>
      </c>
    </row>
    <row r="7425" spans="1:9" x14ac:dyDescent="0.35">
      <c r="A7425" s="19">
        <v>7110</v>
      </c>
      <c r="B7425" s="19">
        <v>1</v>
      </c>
      <c r="C7425" s="8">
        <v>11</v>
      </c>
      <c r="D7425" s="8">
        <v>413</v>
      </c>
      <c r="E7425" s="8">
        <v>1</v>
      </c>
      <c r="F7425" s="7">
        <v>25</v>
      </c>
      <c r="G7425" s="8"/>
      <c r="H7425" s="9">
        <v>45043.619347650463</v>
      </c>
      <c r="I7425" s="20" t="str">
        <f>Table2[[#This Row],[StoreID]]&amp;"-"&amp;Table2[[#This Row],[OrderNumer]]</f>
        <v>1-7110</v>
      </c>
    </row>
    <row r="7426" spans="1:9" x14ac:dyDescent="0.35">
      <c r="A7426" s="19">
        <v>7116</v>
      </c>
      <c r="B7426" s="19">
        <v>1</v>
      </c>
      <c r="C7426" s="8">
        <v>14</v>
      </c>
      <c r="D7426" s="8">
        <v>11</v>
      </c>
      <c r="E7426" s="8">
        <v>1</v>
      </c>
      <c r="F7426" s="7">
        <v>225</v>
      </c>
      <c r="G7426" s="8"/>
      <c r="H7426" s="9">
        <v>45043.690959722226</v>
      </c>
      <c r="I7426" s="20" t="str">
        <f>Table2[[#This Row],[StoreID]]&amp;"-"&amp;Table2[[#This Row],[OrderNumer]]</f>
        <v>1-7116</v>
      </c>
    </row>
    <row r="7427" spans="1:9" x14ac:dyDescent="0.35">
      <c r="A7427" s="19">
        <v>7129</v>
      </c>
      <c r="B7427" s="19">
        <v>1</v>
      </c>
      <c r="C7427" s="8">
        <v>2</v>
      </c>
      <c r="D7427" s="8">
        <v>3253</v>
      </c>
      <c r="E7427" s="8">
        <v>1</v>
      </c>
      <c r="F7427" s="7">
        <v>75</v>
      </c>
      <c r="G7427" s="8"/>
      <c r="H7427" s="9">
        <v>45043.767287187497</v>
      </c>
      <c r="I7427" s="20" t="str">
        <f>Table2[[#This Row],[StoreID]]&amp;"-"&amp;Table2[[#This Row],[OrderNumer]]</f>
        <v>1-7129</v>
      </c>
    </row>
    <row r="7428" spans="1:9" x14ac:dyDescent="0.35">
      <c r="A7428" s="19">
        <v>7133</v>
      </c>
      <c r="B7428" s="19">
        <v>1</v>
      </c>
      <c r="C7428" s="8">
        <v>2</v>
      </c>
      <c r="D7428" s="8">
        <v>4090</v>
      </c>
      <c r="E7428" s="8">
        <v>2</v>
      </c>
      <c r="F7428" s="7">
        <v>95</v>
      </c>
      <c r="G7428" s="8"/>
      <c r="H7428" s="9">
        <v>45043.799019131948</v>
      </c>
      <c r="I7428" s="20" t="str">
        <f>Table2[[#This Row],[StoreID]]&amp;"-"&amp;Table2[[#This Row],[OrderNumer]]</f>
        <v>1-7133</v>
      </c>
    </row>
    <row r="7429" spans="1:9" x14ac:dyDescent="0.35">
      <c r="A7429" s="19">
        <v>7139</v>
      </c>
      <c r="B7429" s="19">
        <v>1</v>
      </c>
      <c r="C7429" s="8">
        <v>2</v>
      </c>
      <c r="D7429" s="8">
        <v>3257</v>
      </c>
      <c r="E7429" s="8">
        <v>1</v>
      </c>
      <c r="F7429" s="7">
        <v>87.5</v>
      </c>
      <c r="G7429" s="8"/>
      <c r="H7429" s="9">
        <v>45043.819438043982</v>
      </c>
      <c r="I7429" s="20" t="str">
        <f>Table2[[#This Row],[StoreID]]&amp;"-"&amp;Table2[[#This Row],[OrderNumer]]</f>
        <v>1-7139</v>
      </c>
    </row>
    <row r="7430" spans="1:9" x14ac:dyDescent="0.35">
      <c r="A7430" s="19">
        <v>7148</v>
      </c>
      <c r="B7430" s="19">
        <v>1</v>
      </c>
      <c r="C7430" s="8">
        <v>14</v>
      </c>
      <c r="D7430" s="8">
        <v>473</v>
      </c>
      <c r="E7430" s="8">
        <v>1</v>
      </c>
      <c r="F7430" s="7">
        <v>45</v>
      </c>
      <c r="G7430" s="8"/>
      <c r="H7430" s="9">
        <v>45043.874592627311</v>
      </c>
      <c r="I7430" s="20" t="str">
        <f>Table2[[#This Row],[StoreID]]&amp;"-"&amp;Table2[[#This Row],[OrderNumer]]</f>
        <v>1-7148</v>
      </c>
    </row>
    <row r="7431" spans="1:9" x14ac:dyDescent="0.35">
      <c r="A7431" s="19">
        <v>7149</v>
      </c>
      <c r="B7431" s="19">
        <v>1</v>
      </c>
      <c r="C7431" s="8">
        <v>2</v>
      </c>
      <c r="D7431" s="8">
        <v>3224</v>
      </c>
      <c r="E7431" s="8">
        <v>1</v>
      </c>
      <c r="F7431" s="7">
        <v>34.5</v>
      </c>
      <c r="G7431" s="8"/>
      <c r="H7431" s="9">
        <v>45043.87675408565</v>
      </c>
      <c r="I7431" s="20" t="str">
        <f>Table2[[#This Row],[StoreID]]&amp;"-"&amp;Table2[[#This Row],[OrderNumer]]</f>
        <v>1-7149</v>
      </c>
    </row>
    <row r="7432" spans="1:9" x14ac:dyDescent="0.35">
      <c r="A7432" s="19">
        <v>7149</v>
      </c>
      <c r="B7432" s="19">
        <v>1</v>
      </c>
      <c r="C7432" s="8">
        <v>2</v>
      </c>
      <c r="D7432" s="8">
        <v>2160</v>
      </c>
      <c r="E7432" s="8">
        <v>1</v>
      </c>
      <c r="F7432" s="7">
        <v>30</v>
      </c>
      <c r="G7432" s="8"/>
      <c r="H7432" s="9">
        <v>45043.876754131947</v>
      </c>
      <c r="I7432" s="20" t="str">
        <f>Table2[[#This Row],[StoreID]]&amp;"-"&amp;Table2[[#This Row],[OrderNumer]]</f>
        <v>1-7149</v>
      </c>
    </row>
    <row r="7433" spans="1:9" x14ac:dyDescent="0.35">
      <c r="A7433" s="19">
        <v>7149</v>
      </c>
      <c r="B7433" s="19">
        <v>1</v>
      </c>
      <c r="C7433" s="8">
        <v>2</v>
      </c>
      <c r="D7433" s="8">
        <v>3246</v>
      </c>
      <c r="E7433" s="8">
        <v>1</v>
      </c>
      <c r="F7433" s="7">
        <v>125</v>
      </c>
      <c r="G7433" s="8"/>
      <c r="H7433" s="9">
        <v>45043.876754166668</v>
      </c>
      <c r="I7433" s="20" t="str">
        <f>Table2[[#This Row],[StoreID]]&amp;"-"&amp;Table2[[#This Row],[OrderNumer]]</f>
        <v>1-7149</v>
      </c>
    </row>
    <row r="7434" spans="1:9" x14ac:dyDescent="0.35">
      <c r="A7434" s="19">
        <v>7149</v>
      </c>
      <c r="B7434" s="19">
        <v>1</v>
      </c>
      <c r="C7434" s="8">
        <v>2</v>
      </c>
      <c r="D7434" s="8">
        <v>3240</v>
      </c>
      <c r="E7434" s="8">
        <v>1</v>
      </c>
      <c r="F7434" s="7">
        <v>57.5</v>
      </c>
      <c r="G7434" s="8"/>
      <c r="H7434" s="9">
        <v>45043.876754166668</v>
      </c>
      <c r="I7434" s="20" t="str">
        <f>Table2[[#This Row],[StoreID]]&amp;"-"&amp;Table2[[#This Row],[OrderNumer]]</f>
        <v>1-7149</v>
      </c>
    </row>
    <row r="7435" spans="1:9" x14ac:dyDescent="0.35">
      <c r="A7435" s="19">
        <v>7150</v>
      </c>
      <c r="B7435" s="19">
        <v>1</v>
      </c>
      <c r="C7435" s="8">
        <v>2</v>
      </c>
      <c r="D7435" s="8">
        <v>4079</v>
      </c>
      <c r="E7435" s="8">
        <v>1</v>
      </c>
      <c r="F7435" s="7">
        <v>25</v>
      </c>
      <c r="G7435" s="8"/>
      <c r="H7435" s="9">
        <v>45043.877826736112</v>
      </c>
      <c r="I7435" s="20" t="str">
        <f>Table2[[#This Row],[StoreID]]&amp;"-"&amp;Table2[[#This Row],[OrderNumer]]</f>
        <v>1-7150</v>
      </c>
    </row>
    <row r="7436" spans="1:9" x14ac:dyDescent="0.35">
      <c r="A7436" s="19">
        <v>7150</v>
      </c>
      <c r="B7436" s="19">
        <v>1</v>
      </c>
      <c r="C7436" s="8">
        <v>2</v>
      </c>
      <c r="D7436" s="8">
        <v>4079</v>
      </c>
      <c r="E7436" s="8">
        <v>1</v>
      </c>
      <c r="F7436" s="7">
        <v>25</v>
      </c>
      <c r="G7436" s="8"/>
      <c r="H7436" s="9">
        <v>45043.87782681713</v>
      </c>
      <c r="I7436" s="20" t="str">
        <f>Table2[[#This Row],[StoreID]]&amp;"-"&amp;Table2[[#This Row],[OrderNumer]]</f>
        <v>1-7150</v>
      </c>
    </row>
    <row r="7437" spans="1:9" x14ac:dyDescent="0.35">
      <c r="A7437" s="19">
        <v>7154</v>
      </c>
      <c r="B7437" s="19">
        <v>1</v>
      </c>
      <c r="C7437" s="8">
        <v>9</v>
      </c>
      <c r="D7437" s="8">
        <v>463</v>
      </c>
      <c r="E7437" s="8">
        <v>1</v>
      </c>
      <c r="F7437" s="7">
        <v>75</v>
      </c>
      <c r="G7437" s="8"/>
      <c r="H7437" s="9">
        <v>45043.889634224535</v>
      </c>
      <c r="I7437" s="20" t="str">
        <f>Table2[[#This Row],[StoreID]]&amp;"-"&amp;Table2[[#This Row],[OrderNumer]]</f>
        <v>1-7154</v>
      </c>
    </row>
    <row r="7438" spans="1:9" x14ac:dyDescent="0.35">
      <c r="A7438" s="19">
        <v>7154</v>
      </c>
      <c r="B7438" s="19">
        <v>1</v>
      </c>
      <c r="C7438" s="8">
        <v>9</v>
      </c>
      <c r="D7438" s="8">
        <v>461</v>
      </c>
      <c r="E7438" s="8">
        <v>1</v>
      </c>
      <c r="F7438" s="7">
        <v>100</v>
      </c>
      <c r="G7438" s="8"/>
      <c r="H7438" s="9">
        <v>45043.889634259256</v>
      </c>
      <c r="I7438" s="20" t="str">
        <f>Table2[[#This Row],[StoreID]]&amp;"-"&amp;Table2[[#This Row],[OrderNumer]]</f>
        <v>1-7154</v>
      </c>
    </row>
    <row r="7439" spans="1:9" x14ac:dyDescent="0.35">
      <c r="A7439" s="19">
        <v>7154</v>
      </c>
      <c r="B7439" s="19">
        <v>1</v>
      </c>
      <c r="C7439" s="8">
        <v>9</v>
      </c>
      <c r="D7439" s="8">
        <v>465</v>
      </c>
      <c r="E7439" s="8">
        <v>1</v>
      </c>
      <c r="F7439" s="7">
        <v>25</v>
      </c>
      <c r="G7439" s="8"/>
      <c r="H7439" s="9">
        <v>45043.889634259256</v>
      </c>
      <c r="I7439" s="20" t="str">
        <f>Table2[[#This Row],[StoreID]]&amp;"-"&amp;Table2[[#This Row],[OrderNumer]]</f>
        <v>1-7154</v>
      </c>
    </row>
    <row r="7440" spans="1:9" x14ac:dyDescent="0.35">
      <c r="A7440" s="19">
        <v>7159</v>
      </c>
      <c r="B7440" s="19">
        <v>1</v>
      </c>
      <c r="C7440" s="8">
        <v>5</v>
      </c>
      <c r="D7440" s="8">
        <v>3651</v>
      </c>
      <c r="E7440" s="8">
        <v>1</v>
      </c>
      <c r="F7440" s="7">
        <v>325</v>
      </c>
      <c r="G7440" s="8"/>
      <c r="H7440" s="9">
        <v>45043.91735358796</v>
      </c>
      <c r="I7440" s="20" t="str">
        <f>Table2[[#This Row],[StoreID]]&amp;"-"&amp;Table2[[#This Row],[OrderNumer]]</f>
        <v>1-7159</v>
      </c>
    </row>
    <row r="7441" spans="1:9" x14ac:dyDescent="0.35">
      <c r="A7441" s="19">
        <v>7159</v>
      </c>
      <c r="B7441" s="19">
        <v>1</v>
      </c>
      <c r="C7441" s="8">
        <v>5</v>
      </c>
      <c r="D7441" s="8">
        <v>3625</v>
      </c>
      <c r="E7441" s="8">
        <v>1</v>
      </c>
      <c r="F7441" s="7">
        <v>599.5</v>
      </c>
      <c r="G7441" s="8"/>
      <c r="H7441" s="9">
        <v>45043.91735358796</v>
      </c>
      <c r="I7441" s="20" t="str">
        <f>Table2[[#This Row],[StoreID]]&amp;"-"&amp;Table2[[#This Row],[OrderNumer]]</f>
        <v>1-7159</v>
      </c>
    </row>
    <row r="7442" spans="1:9" x14ac:dyDescent="0.35">
      <c r="A7442" s="19">
        <v>7159</v>
      </c>
      <c r="B7442" s="19">
        <v>1</v>
      </c>
      <c r="C7442" s="8">
        <v>5</v>
      </c>
      <c r="D7442" s="8">
        <v>5</v>
      </c>
      <c r="E7442" s="8">
        <v>1</v>
      </c>
      <c r="F7442" s="7">
        <v>149.5</v>
      </c>
      <c r="G7442" s="8"/>
      <c r="H7442" s="9">
        <v>45043.917353622688</v>
      </c>
      <c r="I7442" s="20" t="str">
        <f>Table2[[#This Row],[StoreID]]&amp;"-"&amp;Table2[[#This Row],[OrderNumer]]</f>
        <v>1-7159</v>
      </c>
    </row>
    <row r="7443" spans="1:9" x14ac:dyDescent="0.35">
      <c r="A7443" s="19">
        <v>7159</v>
      </c>
      <c r="B7443" s="19">
        <v>1</v>
      </c>
      <c r="C7443" s="8">
        <v>5</v>
      </c>
      <c r="D7443" s="8">
        <v>3419</v>
      </c>
      <c r="E7443" s="8">
        <v>1</v>
      </c>
      <c r="F7443" s="7">
        <v>287.5</v>
      </c>
      <c r="G7443" s="8"/>
      <c r="H7443" s="9">
        <v>45043.917353703706</v>
      </c>
      <c r="I7443" s="20" t="str">
        <f>Table2[[#This Row],[StoreID]]&amp;"-"&amp;Table2[[#This Row],[OrderNumer]]</f>
        <v>1-7159</v>
      </c>
    </row>
    <row r="7444" spans="1:9" x14ac:dyDescent="0.35">
      <c r="A7444" s="19">
        <v>7159</v>
      </c>
      <c r="B7444" s="19">
        <v>1</v>
      </c>
      <c r="C7444" s="8">
        <v>5</v>
      </c>
      <c r="D7444" s="8">
        <v>13</v>
      </c>
      <c r="E7444" s="8">
        <v>1</v>
      </c>
      <c r="F7444" s="7">
        <v>1025</v>
      </c>
      <c r="G7444" s="8"/>
      <c r="H7444" s="9">
        <v>45043.917353738427</v>
      </c>
      <c r="I7444" s="20" t="str">
        <f>Table2[[#This Row],[StoreID]]&amp;"-"&amp;Table2[[#This Row],[OrderNumer]]</f>
        <v>1-7159</v>
      </c>
    </row>
    <row r="7445" spans="1:9" x14ac:dyDescent="0.35">
      <c r="A7445" s="19">
        <v>7162</v>
      </c>
      <c r="B7445" s="19">
        <v>1</v>
      </c>
      <c r="C7445" s="8">
        <v>5</v>
      </c>
      <c r="D7445" s="8">
        <v>2828</v>
      </c>
      <c r="E7445" s="8">
        <v>1</v>
      </c>
      <c r="F7445" s="7">
        <v>400</v>
      </c>
      <c r="G7445" s="8"/>
      <c r="H7445" s="9">
        <v>45043.954148958335</v>
      </c>
      <c r="I7445" s="20" t="str">
        <f>Table2[[#This Row],[StoreID]]&amp;"-"&amp;Table2[[#This Row],[OrderNumer]]</f>
        <v>1-7162</v>
      </c>
    </row>
    <row r="7446" spans="1:9" x14ac:dyDescent="0.35">
      <c r="A7446" s="19">
        <v>7162</v>
      </c>
      <c r="B7446" s="19">
        <v>1</v>
      </c>
      <c r="C7446" s="8">
        <v>5</v>
      </c>
      <c r="D7446" s="8">
        <v>18</v>
      </c>
      <c r="E7446" s="8">
        <v>1</v>
      </c>
      <c r="F7446" s="7">
        <v>725</v>
      </c>
      <c r="G7446" s="8"/>
      <c r="H7446" s="9">
        <v>45043.954148993056</v>
      </c>
      <c r="I7446" s="20" t="str">
        <f>Table2[[#This Row],[StoreID]]&amp;"-"&amp;Table2[[#This Row],[OrderNumer]]</f>
        <v>1-7162</v>
      </c>
    </row>
    <row r="7447" spans="1:9" x14ac:dyDescent="0.35">
      <c r="A7447" s="19">
        <v>7168</v>
      </c>
      <c r="B7447" s="19">
        <v>1</v>
      </c>
      <c r="C7447" s="8">
        <v>11</v>
      </c>
      <c r="D7447" s="8">
        <v>2773</v>
      </c>
      <c r="E7447" s="8">
        <v>1</v>
      </c>
      <c r="F7447" s="7">
        <v>400</v>
      </c>
      <c r="G7447" s="8"/>
      <c r="H7447" s="9">
        <v>45044.50393741898</v>
      </c>
      <c r="I7447" s="20" t="str">
        <f>Table2[[#This Row],[StoreID]]&amp;"-"&amp;Table2[[#This Row],[OrderNumer]]</f>
        <v>1-7168</v>
      </c>
    </row>
    <row r="7448" spans="1:9" x14ac:dyDescent="0.35">
      <c r="A7448" s="19">
        <v>7181</v>
      </c>
      <c r="B7448" s="19">
        <v>1</v>
      </c>
      <c r="C7448" s="8">
        <v>3</v>
      </c>
      <c r="D7448" s="8">
        <v>626</v>
      </c>
      <c r="E7448" s="8">
        <v>1</v>
      </c>
      <c r="F7448" s="7">
        <v>137.5</v>
      </c>
      <c r="G7448" s="8"/>
      <c r="H7448" s="9">
        <v>45044.60495552083</v>
      </c>
      <c r="I7448" s="20" t="str">
        <f>Table2[[#This Row],[StoreID]]&amp;"-"&amp;Table2[[#This Row],[OrderNumer]]</f>
        <v>1-7181</v>
      </c>
    </row>
    <row r="7449" spans="1:9" x14ac:dyDescent="0.35">
      <c r="A7449" s="19">
        <v>7181</v>
      </c>
      <c r="B7449" s="19">
        <v>1</v>
      </c>
      <c r="C7449" s="8">
        <v>3</v>
      </c>
      <c r="D7449" s="8">
        <v>3398</v>
      </c>
      <c r="E7449" s="8">
        <v>1</v>
      </c>
      <c r="F7449" s="7">
        <v>437.5</v>
      </c>
      <c r="G7449" s="8"/>
      <c r="H7449" s="9">
        <v>45044.60495552083</v>
      </c>
      <c r="I7449" s="20" t="str">
        <f>Table2[[#This Row],[StoreID]]&amp;"-"&amp;Table2[[#This Row],[OrderNumer]]</f>
        <v>1-7181</v>
      </c>
    </row>
    <row r="7450" spans="1:9" x14ac:dyDescent="0.35">
      <c r="A7450" s="19">
        <v>7185</v>
      </c>
      <c r="B7450" s="19">
        <v>1</v>
      </c>
      <c r="C7450" s="8">
        <v>3</v>
      </c>
      <c r="D7450" s="8">
        <v>474</v>
      </c>
      <c r="E7450" s="8">
        <v>1</v>
      </c>
      <c r="F7450" s="7">
        <v>50</v>
      </c>
      <c r="G7450" s="8"/>
      <c r="H7450" s="9">
        <v>45044.610781099538</v>
      </c>
      <c r="I7450" s="20" t="str">
        <f>Table2[[#This Row],[StoreID]]&amp;"-"&amp;Table2[[#This Row],[OrderNumer]]</f>
        <v>1-7185</v>
      </c>
    </row>
    <row r="7451" spans="1:9" x14ac:dyDescent="0.35">
      <c r="A7451" s="19">
        <v>7185</v>
      </c>
      <c r="B7451" s="19">
        <v>1</v>
      </c>
      <c r="C7451" s="8">
        <v>3</v>
      </c>
      <c r="D7451" s="8">
        <v>386</v>
      </c>
      <c r="E7451" s="8">
        <v>1</v>
      </c>
      <c r="F7451" s="7">
        <v>20</v>
      </c>
      <c r="G7451" s="8"/>
      <c r="H7451" s="9">
        <v>45044.61078116898</v>
      </c>
      <c r="I7451" s="20" t="str">
        <f>Table2[[#This Row],[StoreID]]&amp;"-"&amp;Table2[[#This Row],[OrderNumer]]</f>
        <v>1-7185</v>
      </c>
    </row>
    <row r="7452" spans="1:9" x14ac:dyDescent="0.35">
      <c r="A7452" s="19">
        <v>7188</v>
      </c>
      <c r="B7452" s="19">
        <v>1</v>
      </c>
      <c r="C7452" s="8">
        <v>14</v>
      </c>
      <c r="D7452" s="8">
        <v>4079</v>
      </c>
      <c r="E7452" s="8">
        <v>1</v>
      </c>
      <c r="F7452" s="7">
        <v>25</v>
      </c>
      <c r="G7452" s="8"/>
      <c r="H7452" s="9">
        <v>45044.622753587966</v>
      </c>
      <c r="I7452" s="20" t="str">
        <f>Table2[[#This Row],[StoreID]]&amp;"-"&amp;Table2[[#This Row],[OrderNumer]]</f>
        <v>1-7188</v>
      </c>
    </row>
    <row r="7453" spans="1:9" x14ac:dyDescent="0.35">
      <c r="A7453" s="19">
        <v>7192</v>
      </c>
      <c r="B7453" s="19">
        <v>1</v>
      </c>
      <c r="C7453" s="8">
        <v>5</v>
      </c>
      <c r="D7453" s="8">
        <v>4091</v>
      </c>
      <c r="E7453" s="8">
        <v>1</v>
      </c>
      <c r="F7453" s="7">
        <v>25</v>
      </c>
      <c r="G7453" s="8"/>
      <c r="H7453" s="9">
        <v>45044.702372650463</v>
      </c>
      <c r="I7453" s="20" t="str">
        <f>Table2[[#This Row],[StoreID]]&amp;"-"&amp;Table2[[#This Row],[OrderNumer]]</f>
        <v>1-7192</v>
      </c>
    </row>
    <row r="7454" spans="1:9" x14ac:dyDescent="0.35">
      <c r="A7454" s="19">
        <v>7194</v>
      </c>
      <c r="B7454" s="19">
        <v>1</v>
      </c>
      <c r="C7454" s="8">
        <v>2</v>
      </c>
      <c r="D7454" s="8">
        <v>3295</v>
      </c>
      <c r="E7454" s="8">
        <v>1</v>
      </c>
      <c r="F7454" s="7">
        <v>47.5</v>
      </c>
      <c r="G7454" s="8"/>
      <c r="H7454" s="9">
        <v>45044.708308368055</v>
      </c>
      <c r="I7454" s="20" t="str">
        <f>Table2[[#This Row],[StoreID]]&amp;"-"&amp;Table2[[#This Row],[OrderNumer]]</f>
        <v>1-7194</v>
      </c>
    </row>
    <row r="7455" spans="1:9" x14ac:dyDescent="0.35">
      <c r="A7455" s="19">
        <v>7198</v>
      </c>
      <c r="B7455" s="19">
        <v>1</v>
      </c>
      <c r="C7455" s="8">
        <v>15</v>
      </c>
      <c r="D7455" s="8">
        <v>160</v>
      </c>
      <c r="E7455" s="8">
        <v>1</v>
      </c>
      <c r="F7455" s="7">
        <v>362.5</v>
      </c>
      <c r="G7455" s="8"/>
      <c r="H7455" s="9">
        <v>45044.688429479167</v>
      </c>
      <c r="I7455" s="20" t="str">
        <f>Table2[[#This Row],[StoreID]]&amp;"-"&amp;Table2[[#This Row],[OrderNumer]]</f>
        <v>1-7198</v>
      </c>
    </row>
    <row r="7456" spans="1:9" x14ac:dyDescent="0.35">
      <c r="A7456" s="19">
        <v>7200</v>
      </c>
      <c r="B7456" s="19">
        <v>1</v>
      </c>
      <c r="C7456" s="8">
        <v>3</v>
      </c>
      <c r="D7456" s="8">
        <v>3240</v>
      </c>
      <c r="E7456" s="8">
        <v>1</v>
      </c>
      <c r="F7456" s="7">
        <v>57.5</v>
      </c>
      <c r="G7456" s="8"/>
      <c r="H7456" s="9">
        <v>45044.700879780095</v>
      </c>
      <c r="I7456" s="20" t="str">
        <f>Table2[[#This Row],[StoreID]]&amp;"-"&amp;Table2[[#This Row],[OrderNumer]]</f>
        <v>1-7200</v>
      </c>
    </row>
    <row r="7457" spans="1:9" x14ac:dyDescent="0.35">
      <c r="A7457" s="19">
        <v>7200</v>
      </c>
      <c r="B7457" s="19">
        <v>1</v>
      </c>
      <c r="C7457" s="8">
        <v>3</v>
      </c>
      <c r="D7457" s="8">
        <v>4090</v>
      </c>
      <c r="E7457" s="8">
        <v>1</v>
      </c>
      <c r="F7457" s="7">
        <v>47.5</v>
      </c>
      <c r="G7457" s="8"/>
      <c r="H7457" s="9">
        <v>45044.700879826392</v>
      </c>
      <c r="I7457" s="20" t="str">
        <f>Table2[[#This Row],[StoreID]]&amp;"-"&amp;Table2[[#This Row],[OrderNumer]]</f>
        <v>1-7200</v>
      </c>
    </row>
    <row r="7458" spans="1:9" x14ac:dyDescent="0.35">
      <c r="A7458" s="19">
        <v>7204</v>
      </c>
      <c r="B7458" s="19">
        <v>1</v>
      </c>
      <c r="C7458" s="8">
        <v>2</v>
      </c>
      <c r="D7458" s="8">
        <v>459</v>
      </c>
      <c r="E7458" s="8">
        <v>1</v>
      </c>
      <c r="F7458" s="7">
        <v>150</v>
      </c>
      <c r="G7458" s="8"/>
      <c r="H7458" s="9">
        <v>45044.733995798611</v>
      </c>
      <c r="I7458" s="20" t="str">
        <f>Table2[[#This Row],[StoreID]]&amp;"-"&amp;Table2[[#This Row],[OrderNumer]]</f>
        <v>1-7204</v>
      </c>
    </row>
    <row r="7459" spans="1:9" x14ac:dyDescent="0.35">
      <c r="A7459" s="19">
        <v>7204</v>
      </c>
      <c r="B7459" s="19">
        <v>1</v>
      </c>
      <c r="C7459" s="8">
        <v>2</v>
      </c>
      <c r="D7459" s="8">
        <v>459</v>
      </c>
      <c r="E7459" s="8">
        <v>1</v>
      </c>
      <c r="F7459" s="7">
        <v>150</v>
      </c>
      <c r="G7459" s="8"/>
      <c r="H7459" s="9">
        <v>45044.733995833332</v>
      </c>
      <c r="I7459" s="20" t="str">
        <f>Table2[[#This Row],[StoreID]]&amp;"-"&amp;Table2[[#This Row],[OrderNumer]]</f>
        <v>1-7204</v>
      </c>
    </row>
    <row r="7460" spans="1:9" x14ac:dyDescent="0.35">
      <c r="A7460" s="19">
        <v>7204</v>
      </c>
      <c r="B7460" s="19">
        <v>1</v>
      </c>
      <c r="C7460" s="8">
        <v>2</v>
      </c>
      <c r="D7460" s="8">
        <v>459</v>
      </c>
      <c r="E7460" s="8">
        <v>1</v>
      </c>
      <c r="F7460" s="7">
        <v>150</v>
      </c>
      <c r="G7460" s="8"/>
      <c r="H7460" s="9">
        <v>45044.733995833332</v>
      </c>
      <c r="I7460" s="20" t="str">
        <f>Table2[[#This Row],[StoreID]]&amp;"-"&amp;Table2[[#This Row],[OrderNumer]]</f>
        <v>1-7204</v>
      </c>
    </row>
    <row r="7461" spans="1:9" x14ac:dyDescent="0.35">
      <c r="A7461" s="19">
        <v>7204</v>
      </c>
      <c r="B7461" s="19">
        <v>1</v>
      </c>
      <c r="C7461" s="8">
        <v>2</v>
      </c>
      <c r="D7461" s="8">
        <v>391</v>
      </c>
      <c r="E7461" s="8">
        <v>1</v>
      </c>
      <c r="F7461" s="7">
        <v>125</v>
      </c>
      <c r="G7461" s="8"/>
      <c r="H7461" s="9">
        <v>45044.73399591435</v>
      </c>
      <c r="I7461" s="20" t="str">
        <f>Table2[[#This Row],[StoreID]]&amp;"-"&amp;Table2[[#This Row],[OrderNumer]]</f>
        <v>1-7204</v>
      </c>
    </row>
    <row r="7462" spans="1:9" x14ac:dyDescent="0.35">
      <c r="A7462" s="19">
        <v>7204</v>
      </c>
      <c r="B7462" s="19">
        <v>1</v>
      </c>
      <c r="C7462" s="8">
        <v>2</v>
      </c>
      <c r="D7462" s="8">
        <v>388</v>
      </c>
      <c r="E7462" s="8">
        <v>1</v>
      </c>
      <c r="F7462" s="7">
        <v>150</v>
      </c>
      <c r="G7462" s="8"/>
      <c r="H7462" s="9">
        <v>45044.733995949071</v>
      </c>
      <c r="I7462" s="20" t="str">
        <f>Table2[[#This Row],[StoreID]]&amp;"-"&amp;Table2[[#This Row],[OrderNumer]]</f>
        <v>1-7204</v>
      </c>
    </row>
    <row r="7463" spans="1:9" x14ac:dyDescent="0.35">
      <c r="A7463" s="19">
        <v>7204</v>
      </c>
      <c r="B7463" s="19">
        <v>1</v>
      </c>
      <c r="C7463" s="8">
        <v>2</v>
      </c>
      <c r="D7463" s="8">
        <v>389</v>
      </c>
      <c r="E7463" s="8">
        <v>1</v>
      </c>
      <c r="F7463" s="7">
        <v>125</v>
      </c>
      <c r="G7463" s="8"/>
      <c r="H7463" s="9">
        <v>45044.733995949071</v>
      </c>
      <c r="I7463" s="20" t="str">
        <f>Table2[[#This Row],[StoreID]]&amp;"-"&amp;Table2[[#This Row],[OrderNumer]]</f>
        <v>1-7204</v>
      </c>
    </row>
    <row r="7464" spans="1:9" x14ac:dyDescent="0.35">
      <c r="A7464" s="19">
        <v>7206</v>
      </c>
      <c r="B7464" s="19">
        <v>1</v>
      </c>
      <c r="C7464" s="8">
        <v>15</v>
      </c>
      <c r="D7464" s="8">
        <v>11</v>
      </c>
      <c r="E7464" s="8">
        <v>1</v>
      </c>
      <c r="F7464" s="7">
        <v>225</v>
      </c>
      <c r="G7464" s="8"/>
      <c r="H7464" s="9">
        <v>45044.751490509261</v>
      </c>
      <c r="I7464" s="20" t="str">
        <f>Table2[[#This Row],[StoreID]]&amp;"-"&amp;Table2[[#This Row],[OrderNumer]]</f>
        <v>1-7206</v>
      </c>
    </row>
    <row r="7465" spans="1:9" x14ac:dyDescent="0.35">
      <c r="A7465" s="19">
        <v>7207</v>
      </c>
      <c r="B7465" s="19">
        <v>1</v>
      </c>
      <c r="C7465" s="8">
        <v>9</v>
      </c>
      <c r="D7465" s="8">
        <v>1165</v>
      </c>
      <c r="E7465" s="8">
        <v>1</v>
      </c>
      <c r="F7465" s="7">
        <v>25</v>
      </c>
      <c r="G7465" s="8"/>
      <c r="H7465" s="9">
        <v>45044.754353703705</v>
      </c>
      <c r="I7465" s="20" t="str">
        <f>Table2[[#This Row],[StoreID]]&amp;"-"&amp;Table2[[#This Row],[OrderNumer]]</f>
        <v>1-7207</v>
      </c>
    </row>
    <row r="7466" spans="1:9" x14ac:dyDescent="0.35">
      <c r="A7466" s="19">
        <v>7207</v>
      </c>
      <c r="B7466" s="19">
        <v>1</v>
      </c>
      <c r="C7466" s="8">
        <v>9</v>
      </c>
      <c r="D7466" s="8">
        <v>1166</v>
      </c>
      <c r="E7466" s="8">
        <v>1</v>
      </c>
      <c r="F7466" s="7">
        <v>25</v>
      </c>
      <c r="G7466" s="8"/>
      <c r="H7466" s="9">
        <v>45044.754353738426</v>
      </c>
      <c r="I7466" s="20" t="str">
        <f>Table2[[#This Row],[StoreID]]&amp;"-"&amp;Table2[[#This Row],[OrderNumer]]</f>
        <v>1-7207</v>
      </c>
    </row>
    <row r="7467" spans="1:9" x14ac:dyDescent="0.35">
      <c r="A7467" s="19">
        <v>7207</v>
      </c>
      <c r="B7467" s="19">
        <v>1</v>
      </c>
      <c r="C7467" s="8">
        <v>9</v>
      </c>
      <c r="D7467" s="8">
        <v>1167</v>
      </c>
      <c r="E7467" s="8">
        <v>1</v>
      </c>
      <c r="F7467" s="7">
        <v>25</v>
      </c>
      <c r="G7467" s="8"/>
      <c r="H7467" s="9">
        <v>45044.754353784723</v>
      </c>
      <c r="I7467" s="20" t="str">
        <f>Table2[[#This Row],[StoreID]]&amp;"-"&amp;Table2[[#This Row],[OrderNumer]]</f>
        <v>1-7207</v>
      </c>
    </row>
    <row r="7468" spans="1:9" x14ac:dyDescent="0.35">
      <c r="A7468" s="19">
        <v>7207</v>
      </c>
      <c r="B7468" s="19">
        <v>1</v>
      </c>
      <c r="C7468" s="8">
        <v>9</v>
      </c>
      <c r="D7468" s="8">
        <v>1169</v>
      </c>
      <c r="E7468" s="8">
        <v>1</v>
      </c>
      <c r="F7468" s="7">
        <v>25</v>
      </c>
      <c r="G7468" s="8"/>
      <c r="H7468" s="9">
        <v>45044.754353784723</v>
      </c>
      <c r="I7468" s="20" t="str">
        <f>Table2[[#This Row],[StoreID]]&amp;"-"&amp;Table2[[#This Row],[OrderNumer]]</f>
        <v>1-7207</v>
      </c>
    </row>
    <row r="7469" spans="1:9" x14ac:dyDescent="0.35">
      <c r="A7469" s="19">
        <v>7207</v>
      </c>
      <c r="B7469" s="19">
        <v>1</v>
      </c>
      <c r="C7469" s="8">
        <v>9</v>
      </c>
      <c r="D7469" s="8">
        <v>3436</v>
      </c>
      <c r="E7469" s="8">
        <v>1</v>
      </c>
      <c r="F7469" s="7">
        <v>699.5</v>
      </c>
      <c r="G7469" s="8"/>
      <c r="H7469" s="9">
        <v>45044.754353819444</v>
      </c>
      <c r="I7469" s="20" t="str">
        <f>Table2[[#This Row],[StoreID]]&amp;"-"&amp;Table2[[#This Row],[OrderNumer]]</f>
        <v>1-7207</v>
      </c>
    </row>
    <row r="7470" spans="1:9" x14ac:dyDescent="0.35">
      <c r="A7470" s="19">
        <v>7209</v>
      </c>
      <c r="B7470" s="19">
        <v>1</v>
      </c>
      <c r="C7470" s="8">
        <v>5</v>
      </c>
      <c r="D7470" s="8">
        <v>4091</v>
      </c>
      <c r="E7470" s="8">
        <v>1</v>
      </c>
      <c r="F7470" s="7">
        <v>25</v>
      </c>
      <c r="G7470" s="8"/>
      <c r="H7470" s="9">
        <v>45044.756500266201</v>
      </c>
      <c r="I7470" s="20" t="str">
        <f>Table2[[#This Row],[StoreID]]&amp;"-"&amp;Table2[[#This Row],[OrderNumer]]</f>
        <v>1-7209</v>
      </c>
    </row>
    <row r="7471" spans="1:9" x14ac:dyDescent="0.35">
      <c r="A7471" s="19">
        <v>7215</v>
      </c>
      <c r="B7471" s="19">
        <v>1</v>
      </c>
      <c r="C7471" s="8">
        <v>9</v>
      </c>
      <c r="D7471" s="8">
        <v>475</v>
      </c>
      <c r="E7471" s="8">
        <v>1</v>
      </c>
      <c r="F7471" s="7">
        <v>50</v>
      </c>
      <c r="G7471" s="8"/>
      <c r="H7471" s="9">
        <v>45044.770393287035</v>
      </c>
      <c r="I7471" s="20" t="str">
        <f>Table2[[#This Row],[StoreID]]&amp;"-"&amp;Table2[[#This Row],[OrderNumer]]</f>
        <v>1-7215</v>
      </c>
    </row>
    <row r="7472" spans="1:9" x14ac:dyDescent="0.35">
      <c r="A7472" s="19">
        <v>7218</v>
      </c>
      <c r="B7472" s="19">
        <v>1</v>
      </c>
      <c r="C7472" s="8">
        <v>14</v>
      </c>
      <c r="D7472" s="8">
        <v>3421</v>
      </c>
      <c r="E7472" s="8">
        <v>1</v>
      </c>
      <c r="F7472" s="7">
        <v>699.5</v>
      </c>
      <c r="G7472" s="8"/>
      <c r="H7472" s="9">
        <v>45044.781074386578</v>
      </c>
      <c r="I7472" s="20" t="str">
        <f>Table2[[#This Row],[StoreID]]&amp;"-"&amp;Table2[[#This Row],[OrderNumer]]</f>
        <v>1-7218</v>
      </c>
    </row>
    <row r="7473" spans="1:9" x14ac:dyDescent="0.35">
      <c r="A7473" s="19">
        <v>7218</v>
      </c>
      <c r="B7473" s="19">
        <v>1</v>
      </c>
      <c r="C7473" s="8">
        <v>14</v>
      </c>
      <c r="D7473" s="8">
        <v>475</v>
      </c>
      <c r="E7473" s="8">
        <v>1</v>
      </c>
      <c r="F7473" s="7">
        <v>50</v>
      </c>
      <c r="G7473" s="8"/>
      <c r="H7473" s="9">
        <v>45044.781074456019</v>
      </c>
      <c r="I7473" s="20" t="str">
        <f>Table2[[#This Row],[StoreID]]&amp;"-"&amp;Table2[[#This Row],[OrderNumer]]</f>
        <v>1-7218</v>
      </c>
    </row>
    <row r="7474" spans="1:9" x14ac:dyDescent="0.35">
      <c r="A7474" s="19">
        <v>7219</v>
      </c>
      <c r="B7474" s="19">
        <v>1</v>
      </c>
      <c r="C7474" s="8">
        <v>9</v>
      </c>
      <c r="D7474" s="8">
        <v>2785</v>
      </c>
      <c r="E7474" s="8">
        <v>1</v>
      </c>
      <c r="F7474" s="7">
        <v>600</v>
      </c>
      <c r="G7474" s="8"/>
      <c r="H7474" s="9">
        <v>45044.782602974534</v>
      </c>
      <c r="I7474" s="20" t="str">
        <f>Table2[[#This Row],[StoreID]]&amp;"-"&amp;Table2[[#This Row],[OrderNumer]]</f>
        <v>1-7219</v>
      </c>
    </row>
    <row r="7475" spans="1:9" x14ac:dyDescent="0.35">
      <c r="A7475" s="19">
        <v>7219</v>
      </c>
      <c r="B7475" s="19">
        <v>1</v>
      </c>
      <c r="C7475" s="8">
        <v>9</v>
      </c>
      <c r="D7475" s="8">
        <v>2857</v>
      </c>
      <c r="E7475" s="8">
        <v>1</v>
      </c>
      <c r="F7475" s="7">
        <v>297.5</v>
      </c>
      <c r="G7475" s="8"/>
      <c r="H7475" s="9">
        <v>45044.782603009262</v>
      </c>
      <c r="I7475" s="20" t="str">
        <f>Table2[[#This Row],[StoreID]]&amp;"-"&amp;Table2[[#This Row],[OrderNumer]]</f>
        <v>1-7219</v>
      </c>
    </row>
    <row r="7476" spans="1:9" x14ac:dyDescent="0.35">
      <c r="A7476" s="19">
        <v>7222</v>
      </c>
      <c r="B7476" s="19">
        <v>1</v>
      </c>
      <c r="C7476" s="8">
        <v>5</v>
      </c>
      <c r="D7476" s="8">
        <v>3425</v>
      </c>
      <c r="E7476" s="8">
        <v>1</v>
      </c>
      <c r="F7476" s="7">
        <v>299.5</v>
      </c>
      <c r="G7476" s="8"/>
      <c r="H7476" s="9">
        <v>45044.808406053242</v>
      </c>
      <c r="I7476" s="20" t="str">
        <f>Table2[[#This Row],[StoreID]]&amp;"-"&amp;Table2[[#This Row],[OrderNumer]]</f>
        <v>1-7222</v>
      </c>
    </row>
    <row r="7477" spans="1:9" x14ac:dyDescent="0.35">
      <c r="A7477" s="19">
        <v>7226</v>
      </c>
      <c r="B7477" s="19">
        <v>1</v>
      </c>
      <c r="C7477" s="8">
        <v>14</v>
      </c>
      <c r="D7477" s="8">
        <v>2853</v>
      </c>
      <c r="E7477" s="8">
        <v>1</v>
      </c>
      <c r="F7477" s="7">
        <v>175</v>
      </c>
      <c r="G7477" s="8"/>
      <c r="H7477" s="9">
        <v>45044.827885729166</v>
      </c>
      <c r="I7477" s="20" t="str">
        <f>Table2[[#This Row],[StoreID]]&amp;"-"&amp;Table2[[#This Row],[OrderNumer]]</f>
        <v>1-7226</v>
      </c>
    </row>
    <row r="7478" spans="1:9" x14ac:dyDescent="0.35">
      <c r="A7478" s="19">
        <v>7228</v>
      </c>
      <c r="B7478" s="19">
        <v>1</v>
      </c>
      <c r="C7478" s="8">
        <v>10</v>
      </c>
      <c r="D7478" s="8">
        <v>4016</v>
      </c>
      <c r="E7478" s="8">
        <v>-1</v>
      </c>
      <c r="F7478" s="7">
        <v>-250</v>
      </c>
      <c r="G7478" s="8" t="s">
        <v>241</v>
      </c>
      <c r="H7478" s="9">
        <v>45044.839360914353</v>
      </c>
      <c r="I7478" s="20" t="str">
        <f>Table2[[#This Row],[StoreID]]&amp;"-"&amp;Table2[[#This Row],[OrderNumer]]</f>
        <v>1-7228</v>
      </c>
    </row>
    <row r="7479" spans="1:9" x14ac:dyDescent="0.35">
      <c r="A7479" s="19">
        <v>7229</v>
      </c>
      <c r="B7479" s="19">
        <v>1</v>
      </c>
      <c r="C7479" s="8">
        <v>14</v>
      </c>
      <c r="D7479" s="8">
        <v>603</v>
      </c>
      <c r="E7479" s="8">
        <v>1</v>
      </c>
      <c r="F7479" s="7">
        <v>497.5</v>
      </c>
      <c r="G7479" s="8"/>
      <c r="H7479" s="9">
        <v>45044.840659571761</v>
      </c>
      <c r="I7479" s="20" t="str">
        <f>Table2[[#This Row],[StoreID]]&amp;"-"&amp;Table2[[#This Row],[OrderNumer]]</f>
        <v>1-7229</v>
      </c>
    </row>
    <row r="7480" spans="1:9" x14ac:dyDescent="0.35">
      <c r="A7480" s="19">
        <v>7230</v>
      </c>
      <c r="B7480" s="19">
        <v>1</v>
      </c>
      <c r="C7480" s="8">
        <v>5</v>
      </c>
      <c r="D7480" s="8">
        <v>4028</v>
      </c>
      <c r="E7480" s="8">
        <v>1</v>
      </c>
      <c r="F7480" s="7">
        <v>47.5</v>
      </c>
      <c r="G7480" s="8"/>
      <c r="H7480" s="9">
        <v>45044.844397997687</v>
      </c>
      <c r="I7480" s="20" t="str">
        <f>Table2[[#This Row],[StoreID]]&amp;"-"&amp;Table2[[#This Row],[OrderNumer]]</f>
        <v>1-7230</v>
      </c>
    </row>
    <row r="7481" spans="1:9" x14ac:dyDescent="0.35">
      <c r="A7481" s="19">
        <v>7231</v>
      </c>
      <c r="B7481" s="19">
        <v>1</v>
      </c>
      <c r="C7481" s="8">
        <v>2</v>
      </c>
      <c r="D7481" s="8">
        <v>473</v>
      </c>
      <c r="E7481" s="8">
        <v>1</v>
      </c>
      <c r="F7481" s="7">
        <v>45</v>
      </c>
      <c r="G7481" s="8"/>
      <c r="H7481" s="9">
        <v>45044.850066747684</v>
      </c>
      <c r="I7481" s="20" t="str">
        <f>Table2[[#This Row],[StoreID]]&amp;"-"&amp;Table2[[#This Row],[OrderNumer]]</f>
        <v>1-7231</v>
      </c>
    </row>
    <row r="7482" spans="1:9" x14ac:dyDescent="0.35">
      <c r="A7482" s="19">
        <v>7232</v>
      </c>
      <c r="B7482" s="19">
        <v>1</v>
      </c>
      <c r="C7482" s="8">
        <v>5</v>
      </c>
      <c r="D7482" s="8">
        <v>4028</v>
      </c>
      <c r="E7482" s="8">
        <v>-1</v>
      </c>
      <c r="F7482" s="7">
        <v>-47.5</v>
      </c>
      <c r="G7482" s="8" t="s">
        <v>241</v>
      </c>
      <c r="H7482" s="9">
        <v>45044.850611539354</v>
      </c>
      <c r="I7482" s="20" t="str">
        <f>Table2[[#This Row],[StoreID]]&amp;"-"&amp;Table2[[#This Row],[OrderNumer]]</f>
        <v>1-7232</v>
      </c>
    </row>
    <row r="7483" spans="1:9" x14ac:dyDescent="0.35">
      <c r="A7483" s="19">
        <v>7234</v>
      </c>
      <c r="B7483" s="19">
        <v>3</v>
      </c>
      <c r="C7483" s="8">
        <v>19</v>
      </c>
      <c r="D7483" s="8">
        <v>3453</v>
      </c>
      <c r="E7483" s="8">
        <v>1</v>
      </c>
      <c r="F7483" s="7">
        <v>325</v>
      </c>
      <c r="G7483" s="8"/>
      <c r="H7483" s="9">
        <v>45011.634469826386</v>
      </c>
      <c r="I7483" s="20" t="str">
        <f>Table2[[#This Row],[StoreID]]&amp;"-"&amp;Table2[[#This Row],[OrderNumer]]</f>
        <v>3-7234</v>
      </c>
    </row>
    <row r="7484" spans="1:9" x14ac:dyDescent="0.35">
      <c r="A7484" s="19">
        <v>7235</v>
      </c>
      <c r="B7484" s="19">
        <v>1</v>
      </c>
      <c r="C7484" s="8">
        <v>5</v>
      </c>
      <c r="D7484" s="8">
        <v>444</v>
      </c>
      <c r="E7484" s="8">
        <v>1</v>
      </c>
      <c r="F7484" s="7">
        <v>150</v>
      </c>
      <c r="G7484" s="8"/>
      <c r="H7484" s="9">
        <v>45044.865482488429</v>
      </c>
      <c r="I7484" s="20" t="str">
        <f>Table2[[#This Row],[StoreID]]&amp;"-"&amp;Table2[[#This Row],[OrderNumer]]</f>
        <v>1-7235</v>
      </c>
    </row>
    <row r="7485" spans="1:9" x14ac:dyDescent="0.35">
      <c r="A7485" s="19">
        <v>7235</v>
      </c>
      <c r="B7485" s="19">
        <v>1</v>
      </c>
      <c r="C7485" s="8">
        <v>5</v>
      </c>
      <c r="D7485" s="8">
        <v>463</v>
      </c>
      <c r="E7485" s="8">
        <v>1</v>
      </c>
      <c r="F7485" s="7">
        <v>75</v>
      </c>
      <c r="G7485" s="8"/>
      <c r="H7485" s="9">
        <v>45044.86548252315</v>
      </c>
      <c r="I7485" s="20" t="str">
        <f>Table2[[#This Row],[StoreID]]&amp;"-"&amp;Table2[[#This Row],[OrderNumer]]</f>
        <v>1-7235</v>
      </c>
    </row>
    <row r="7486" spans="1:9" x14ac:dyDescent="0.35">
      <c r="A7486" s="19">
        <v>7235</v>
      </c>
      <c r="B7486" s="19">
        <v>1</v>
      </c>
      <c r="C7486" s="8">
        <v>5</v>
      </c>
      <c r="D7486" s="8">
        <v>3236</v>
      </c>
      <c r="E7486" s="8">
        <v>1</v>
      </c>
      <c r="F7486" s="7">
        <v>82.5</v>
      </c>
      <c r="G7486" s="8"/>
      <c r="H7486" s="9">
        <v>45044.865482604167</v>
      </c>
      <c r="I7486" s="20" t="str">
        <f>Table2[[#This Row],[StoreID]]&amp;"-"&amp;Table2[[#This Row],[OrderNumer]]</f>
        <v>1-7235</v>
      </c>
    </row>
    <row r="7487" spans="1:9" x14ac:dyDescent="0.35">
      <c r="A7487" s="19">
        <v>7235</v>
      </c>
      <c r="B7487" s="19">
        <v>1</v>
      </c>
      <c r="C7487" s="8">
        <v>5</v>
      </c>
      <c r="D7487" s="8">
        <v>475</v>
      </c>
      <c r="E7487" s="8">
        <v>1</v>
      </c>
      <c r="F7487" s="7">
        <v>50</v>
      </c>
      <c r="G7487" s="8"/>
      <c r="H7487" s="9">
        <v>45044.865482719906</v>
      </c>
      <c r="I7487" s="20" t="str">
        <f>Table2[[#This Row],[StoreID]]&amp;"-"&amp;Table2[[#This Row],[OrderNumer]]</f>
        <v>1-7235</v>
      </c>
    </row>
    <row r="7488" spans="1:9" x14ac:dyDescent="0.35">
      <c r="A7488" s="19">
        <v>7235</v>
      </c>
      <c r="B7488" s="19">
        <v>1</v>
      </c>
      <c r="C7488" s="8">
        <v>5</v>
      </c>
      <c r="D7488" s="8">
        <v>474</v>
      </c>
      <c r="E7488" s="8">
        <v>1</v>
      </c>
      <c r="F7488" s="7">
        <v>50</v>
      </c>
      <c r="G7488" s="8"/>
      <c r="H7488" s="9">
        <v>45044.865482754627</v>
      </c>
      <c r="I7488" s="20" t="str">
        <f>Table2[[#This Row],[StoreID]]&amp;"-"&amp;Table2[[#This Row],[OrderNumer]]</f>
        <v>1-7235</v>
      </c>
    </row>
    <row r="7489" spans="1:9" x14ac:dyDescent="0.35">
      <c r="A7489" s="19">
        <v>7235</v>
      </c>
      <c r="B7489" s="19">
        <v>3</v>
      </c>
      <c r="C7489" s="8">
        <v>19</v>
      </c>
      <c r="D7489" s="8">
        <v>461</v>
      </c>
      <c r="E7489" s="8">
        <v>1</v>
      </c>
      <c r="F7489" s="7">
        <v>100</v>
      </c>
      <c r="G7489" s="8"/>
      <c r="H7489" s="9">
        <v>45011.63565408565</v>
      </c>
      <c r="I7489" s="20" t="str">
        <f>Table2[[#This Row],[StoreID]]&amp;"-"&amp;Table2[[#This Row],[OrderNumer]]</f>
        <v>3-7235</v>
      </c>
    </row>
    <row r="7490" spans="1:9" x14ac:dyDescent="0.35">
      <c r="A7490" s="19">
        <v>7235</v>
      </c>
      <c r="B7490" s="19">
        <v>3</v>
      </c>
      <c r="C7490" s="8">
        <v>19</v>
      </c>
      <c r="D7490" s="8">
        <v>465</v>
      </c>
      <c r="E7490" s="8">
        <v>1</v>
      </c>
      <c r="F7490" s="7">
        <v>25</v>
      </c>
      <c r="G7490" s="8"/>
      <c r="H7490" s="9">
        <v>45011.63565408565</v>
      </c>
      <c r="I7490" s="20" t="str">
        <f>Table2[[#This Row],[StoreID]]&amp;"-"&amp;Table2[[#This Row],[OrderNumer]]</f>
        <v>3-7235</v>
      </c>
    </row>
    <row r="7491" spans="1:9" x14ac:dyDescent="0.35">
      <c r="A7491" s="19">
        <v>7236</v>
      </c>
      <c r="B7491" s="19">
        <v>1</v>
      </c>
      <c r="C7491" s="8">
        <v>2</v>
      </c>
      <c r="D7491" s="8">
        <v>3233</v>
      </c>
      <c r="E7491" s="8">
        <v>1</v>
      </c>
      <c r="F7491" s="7">
        <v>49.5</v>
      </c>
      <c r="G7491" s="8"/>
      <c r="H7491" s="9">
        <v>45044.869129479164</v>
      </c>
      <c r="I7491" s="20" t="str">
        <f>Table2[[#This Row],[StoreID]]&amp;"-"&amp;Table2[[#This Row],[OrderNumer]]</f>
        <v>1-7236</v>
      </c>
    </row>
    <row r="7492" spans="1:9" x14ac:dyDescent="0.35">
      <c r="A7492" s="19">
        <v>7236</v>
      </c>
      <c r="B7492" s="19">
        <v>1</v>
      </c>
      <c r="C7492" s="8">
        <v>2</v>
      </c>
      <c r="D7492" s="8">
        <v>3263</v>
      </c>
      <c r="E7492" s="8">
        <v>1</v>
      </c>
      <c r="F7492" s="7">
        <v>112.5</v>
      </c>
      <c r="G7492" s="8"/>
      <c r="H7492" s="9">
        <v>45044.869129548613</v>
      </c>
      <c r="I7492" s="20" t="str">
        <f>Table2[[#This Row],[StoreID]]&amp;"-"&amp;Table2[[#This Row],[OrderNumer]]</f>
        <v>1-7236</v>
      </c>
    </row>
    <row r="7493" spans="1:9" x14ac:dyDescent="0.35">
      <c r="A7493" s="19">
        <v>7236</v>
      </c>
      <c r="B7493" s="19">
        <v>1</v>
      </c>
      <c r="C7493" s="8">
        <v>2</v>
      </c>
      <c r="D7493" s="8">
        <v>197</v>
      </c>
      <c r="E7493" s="8">
        <v>1</v>
      </c>
      <c r="F7493" s="7">
        <v>199.5</v>
      </c>
      <c r="G7493" s="8"/>
      <c r="H7493" s="9">
        <v>45044.869129548613</v>
      </c>
      <c r="I7493" s="20" t="str">
        <f>Table2[[#This Row],[StoreID]]&amp;"-"&amp;Table2[[#This Row],[OrderNumer]]</f>
        <v>1-7236</v>
      </c>
    </row>
    <row r="7494" spans="1:9" x14ac:dyDescent="0.35">
      <c r="A7494" s="19">
        <v>7239</v>
      </c>
      <c r="B7494" s="19">
        <v>1</v>
      </c>
      <c r="C7494" s="8">
        <v>5</v>
      </c>
      <c r="D7494" s="8">
        <v>387</v>
      </c>
      <c r="E7494" s="8">
        <v>1</v>
      </c>
      <c r="F7494" s="7">
        <v>112.5</v>
      </c>
      <c r="G7494" s="8"/>
      <c r="H7494" s="9">
        <v>45044.879522187497</v>
      </c>
      <c r="I7494" s="20" t="str">
        <f>Table2[[#This Row],[StoreID]]&amp;"-"&amp;Table2[[#This Row],[OrderNumer]]</f>
        <v>1-7239</v>
      </c>
    </row>
    <row r="7495" spans="1:9" x14ac:dyDescent="0.35">
      <c r="A7495" s="19">
        <v>7239</v>
      </c>
      <c r="B7495" s="19">
        <v>1</v>
      </c>
      <c r="C7495" s="8">
        <v>5</v>
      </c>
      <c r="D7495" s="8">
        <v>473</v>
      </c>
      <c r="E7495" s="8">
        <v>1</v>
      </c>
      <c r="F7495" s="7">
        <v>45</v>
      </c>
      <c r="G7495" s="8"/>
      <c r="H7495" s="9">
        <v>45044.879522222225</v>
      </c>
      <c r="I7495" s="20" t="str">
        <f>Table2[[#This Row],[StoreID]]&amp;"-"&amp;Table2[[#This Row],[OrderNumer]]</f>
        <v>1-7239</v>
      </c>
    </row>
    <row r="7496" spans="1:9" x14ac:dyDescent="0.35">
      <c r="A7496" s="19">
        <v>7239</v>
      </c>
      <c r="B7496" s="19">
        <v>1</v>
      </c>
      <c r="C7496" s="8">
        <v>5</v>
      </c>
      <c r="D7496" s="8">
        <v>466</v>
      </c>
      <c r="E7496" s="8">
        <v>1</v>
      </c>
      <c r="F7496" s="7">
        <v>150</v>
      </c>
      <c r="G7496" s="8"/>
      <c r="H7496" s="9">
        <v>45044.879522222225</v>
      </c>
      <c r="I7496" s="20" t="str">
        <f>Table2[[#This Row],[StoreID]]&amp;"-"&amp;Table2[[#This Row],[OrderNumer]]</f>
        <v>1-7239</v>
      </c>
    </row>
    <row r="7497" spans="1:9" x14ac:dyDescent="0.35">
      <c r="A7497" s="19">
        <v>7239</v>
      </c>
      <c r="B7497" s="19">
        <v>1</v>
      </c>
      <c r="C7497" s="8">
        <v>5</v>
      </c>
      <c r="D7497" s="8">
        <v>465</v>
      </c>
      <c r="E7497" s="8">
        <v>2</v>
      </c>
      <c r="F7497" s="7">
        <v>50</v>
      </c>
      <c r="G7497" s="8"/>
      <c r="H7497" s="9">
        <v>45044.8795221412</v>
      </c>
      <c r="I7497" s="20" t="str">
        <f>Table2[[#This Row],[StoreID]]&amp;"-"&amp;Table2[[#This Row],[OrderNumer]]</f>
        <v>1-7239</v>
      </c>
    </row>
    <row r="7498" spans="1:9" x14ac:dyDescent="0.35">
      <c r="A7498" s="19">
        <v>7239</v>
      </c>
      <c r="B7498" s="19">
        <v>1</v>
      </c>
      <c r="C7498" s="8">
        <v>5</v>
      </c>
      <c r="D7498" s="8">
        <v>386</v>
      </c>
      <c r="E7498" s="8">
        <v>3</v>
      </c>
      <c r="F7498" s="7">
        <v>60</v>
      </c>
      <c r="G7498" s="8"/>
      <c r="H7498" s="9">
        <v>45044.879522187497</v>
      </c>
      <c r="I7498" s="20" t="str">
        <f>Table2[[#This Row],[StoreID]]&amp;"-"&amp;Table2[[#This Row],[OrderNumer]]</f>
        <v>1-7239</v>
      </c>
    </row>
    <row r="7499" spans="1:9" x14ac:dyDescent="0.35">
      <c r="A7499" s="19">
        <v>7240</v>
      </c>
      <c r="B7499" s="19">
        <v>1</v>
      </c>
      <c r="C7499" s="8">
        <v>15</v>
      </c>
      <c r="D7499" s="8">
        <v>3617</v>
      </c>
      <c r="E7499" s="8">
        <v>1</v>
      </c>
      <c r="F7499" s="7">
        <v>599.5</v>
      </c>
      <c r="G7499" s="8"/>
      <c r="H7499" s="9">
        <v>45044.892901157407</v>
      </c>
      <c r="I7499" s="20" t="str">
        <f>Table2[[#This Row],[StoreID]]&amp;"-"&amp;Table2[[#This Row],[OrderNumer]]</f>
        <v>1-7240</v>
      </c>
    </row>
    <row r="7500" spans="1:9" x14ac:dyDescent="0.35">
      <c r="A7500" s="19">
        <v>7240</v>
      </c>
      <c r="B7500" s="19">
        <v>3</v>
      </c>
      <c r="C7500" s="8">
        <v>19</v>
      </c>
      <c r="D7500" s="8">
        <v>475</v>
      </c>
      <c r="E7500" s="8">
        <v>1</v>
      </c>
      <c r="F7500" s="7">
        <v>50</v>
      </c>
      <c r="G7500" s="8"/>
      <c r="H7500" s="9">
        <v>45011.639662071757</v>
      </c>
      <c r="I7500" s="20" t="str">
        <f>Table2[[#This Row],[StoreID]]&amp;"-"&amp;Table2[[#This Row],[OrderNumer]]</f>
        <v>3-7240</v>
      </c>
    </row>
    <row r="7501" spans="1:9" x14ac:dyDescent="0.35">
      <c r="A7501" s="19">
        <v>7241</v>
      </c>
      <c r="B7501" s="19">
        <v>3</v>
      </c>
      <c r="C7501" s="8">
        <v>19</v>
      </c>
      <c r="D7501" s="8">
        <v>463</v>
      </c>
      <c r="E7501" s="8">
        <v>1</v>
      </c>
      <c r="F7501" s="7">
        <v>75</v>
      </c>
      <c r="G7501" s="8"/>
      <c r="H7501" s="9">
        <v>45011.656865046294</v>
      </c>
      <c r="I7501" s="20" t="str">
        <f>Table2[[#This Row],[StoreID]]&amp;"-"&amp;Table2[[#This Row],[OrderNumer]]</f>
        <v>3-7241</v>
      </c>
    </row>
    <row r="7502" spans="1:9" x14ac:dyDescent="0.35">
      <c r="A7502" s="19">
        <v>7241</v>
      </c>
      <c r="B7502" s="19">
        <v>3</v>
      </c>
      <c r="C7502" s="8">
        <v>19</v>
      </c>
      <c r="D7502" s="8">
        <v>465</v>
      </c>
      <c r="E7502" s="8">
        <v>1</v>
      </c>
      <c r="F7502" s="7">
        <v>25</v>
      </c>
      <c r="G7502" s="8"/>
      <c r="H7502" s="9">
        <v>45011.656865046294</v>
      </c>
      <c r="I7502" s="20" t="str">
        <f>Table2[[#This Row],[StoreID]]&amp;"-"&amp;Table2[[#This Row],[OrderNumer]]</f>
        <v>3-7241</v>
      </c>
    </row>
    <row r="7503" spans="1:9" x14ac:dyDescent="0.35">
      <c r="A7503" s="19">
        <v>7241</v>
      </c>
      <c r="B7503" s="19">
        <v>3</v>
      </c>
      <c r="C7503" s="8">
        <v>19</v>
      </c>
      <c r="D7503" s="8">
        <v>392</v>
      </c>
      <c r="E7503" s="8">
        <v>1</v>
      </c>
      <c r="F7503" s="7">
        <v>75</v>
      </c>
      <c r="G7503" s="8"/>
      <c r="H7503" s="9">
        <v>45011.656865081015</v>
      </c>
      <c r="I7503" s="20" t="str">
        <f>Table2[[#This Row],[StoreID]]&amp;"-"&amp;Table2[[#This Row],[OrderNumer]]</f>
        <v>3-7241</v>
      </c>
    </row>
    <row r="7504" spans="1:9" x14ac:dyDescent="0.35">
      <c r="A7504" s="19">
        <v>7243</v>
      </c>
      <c r="B7504" s="19">
        <v>1</v>
      </c>
      <c r="C7504" s="8">
        <v>14</v>
      </c>
      <c r="D7504" s="8">
        <v>3284</v>
      </c>
      <c r="E7504" s="8">
        <v>1</v>
      </c>
      <c r="F7504" s="7">
        <v>75</v>
      </c>
      <c r="G7504" s="8"/>
      <c r="H7504" s="9">
        <v>45044.920469016201</v>
      </c>
      <c r="I7504" s="20" t="str">
        <f>Table2[[#This Row],[StoreID]]&amp;"-"&amp;Table2[[#This Row],[OrderNumer]]</f>
        <v>1-7243</v>
      </c>
    </row>
    <row r="7505" spans="1:9" x14ac:dyDescent="0.35">
      <c r="A7505" s="19">
        <v>7243</v>
      </c>
      <c r="B7505" s="19">
        <v>3</v>
      </c>
      <c r="C7505" s="8">
        <v>1</v>
      </c>
      <c r="D7505" s="8">
        <v>4078</v>
      </c>
      <c r="E7505" s="8">
        <v>1</v>
      </c>
      <c r="F7505" s="7">
        <v>49.5</v>
      </c>
      <c r="G7505" s="8"/>
      <c r="H7505" s="9">
        <v>45011.700783020831</v>
      </c>
      <c r="I7505" s="20" t="str">
        <f>Table2[[#This Row],[StoreID]]&amp;"-"&amp;Table2[[#This Row],[OrderNumer]]</f>
        <v>3-7243</v>
      </c>
    </row>
    <row r="7506" spans="1:9" x14ac:dyDescent="0.35">
      <c r="A7506" s="19">
        <v>7243</v>
      </c>
      <c r="B7506" s="19">
        <v>3</v>
      </c>
      <c r="C7506" s="8">
        <v>1</v>
      </c>
      <c r="D7506" s="8">
        <v>472</v>
      </c>
      <c r="E7506" s="8">
        <v>1</v>
      </c>
      <c r="F7506" s="7">
        <v>62.5</v>
      </c>
      <c r="G7506" s="8"/>
      <c r="H7506" s="9">
        <v>45011.700783067128</v>
      </c>
      <c r="I7506" s="20" t="str">
        <f>Table2[[#This Row],[StoreID]]&amp;"-"&amp;Table2[[#This Row],[OrderNumer]]</f>
        <v>3-7243</v>
      </c>
    </row>
    <row r="7507" spans="1:9" x14ac:dyDescent="0.35">
      <c r="A7507" s="19">
        <v>7243</v>
      </c>
      <c r="B7507" s="19">
        <v>3</v>
      </c>
      <c r="C7507" s="8">
        <v>1</v>
      </c>
      <c r="D7507" s="8">
        <v>472</v>
      </c>
      <c r="E7507" s="8">
        <v>1</v>
      </c>
      <c r="F7507" s="7">
        <v>62.5</v>
      </c>
      <c r="G7507" s="8"/>
      <c r="H7507" s="9">
        <v>45011.700783067128</v>
      </c>
      <c r="I7507" s="20" t="str">
        <f>Table2[[#This Row],[StoreID]]&amp;"-"&amp;Table2[[#This Row],[OrderNumer]]</f>
        <v>3-7243</v>
      </c>
    </row>
    <row r="7508" spans="1:9" x14ac:dyDescent="0.35">
      <c r="A7508" s="19">
        <v>7244</v>
      </c>
      <c r="B7508" s="19">
        <v>1</v>
      </c>
      <c r="C7508" s="8">
        <v>5</v>
      </c>
      <c r="D7508" s="8">
        <v>465</v>
      </c>
      <c r="E7508" s="8">
        <v>1</v>
      </c>
      <c r="F7508" s="7">
        <v>25</v>
      </c>
      <c r="G7508" s="8"/>
      <c r="H7508" s="9">
        <v>45044.927252627313</v>
      </c>
      <c r="I7508" s="20" t="str">
        <f>Table2[[#This Row],[StoreID]]&amp;"-"&amp;Table2[[#This Row],[OrderNumer]]</f>
        <v>1-7244</v>
      </c>
    </row>
    <row r="7509" spans="1:9" x14ac:dyDescent="0.35">
      <c r="A7509" s="19">
        <v>7244</v>
      </c>
      <c r="B7509" s="19">
        <v>1</v>
      </c>
      <c r="C7509" s="8">
        <v>5</v>
      </c>
      <c r="D7509" s="8">
        <v>4028</v>
      </c>
      <c r="E7509" s="8">
        <v>1</v>
      </c>
      <c r="F7509" s="7">
        <v>47.5</v>
      </c>
      <c r="G7509" s="8"/>
      <c r="H7509" s="9">
        <v>45044.927252696762</v>
      </c>
      <c r="I7509" s="20" t="str">
        <f>Table2[[#This Row],[StoreID]]&amp;"-"&amp;Table2[[#This Row],[OrderNumer]]</f>
        <v>1-7244</v>
      </c>
    </row>
    <row r="7510" spans="1:9" x14ac:dyDescent="0.35">
      <c r="A7510" s="19">
        <v>7245</v>
      </c>
      <c r="B7510" s="19">
        <v>1</v>
      </c>
      <c r="C7510" s="8">
        <v>5</v>
      </c>
      <c r="D7510" s="8">
        <v>3261</v>
      </c>
      <c r="E7510" s="8">
        <v>1</v>
      </c>
      <c r="F7510" s="7">
        <v>82.5</v>
      </c>
      <c r="G7510" s="8"/>
      <c r="H7510" s="9">
        <v>45044.932920798608</v>
      </c>
      <c r="I7510" s="20" t="str">
        <f>Table2[[#This Row],[StoreID]]&amp;"-"&amp;Table2[[#This Row],[OrderNumer]]</f>
        <v>1-7245</v>
      </c>
    </row>
    <row r="7511" spans="1:9" x14ac:dyDescent="0.35">
      <c r="A7511" s="19">
        <v>7245</v>
      </c>
      <c r="B7511" s="19">
        <v>3</v>
      </c>
      <c r="C7511" s="8">
        <v>1</v>
      </c>
      <c r="D7511" s="8">
        <v>3357</v>
      </c>
      <c r="E7511" s="8">
        <v>-1</v>
      </c>
      <c r="F7511" s="7">
        <v>-1225</v>
      </c>
      <c r="G7511" s="8" t="s">
        <v>241</v>
      </c>
      <c r="H7511" s="9">
        <v>45011.892731979169</v>
      </c>
      <c r="I7511" s="20" t="str">
        <f>Table2[[#This Row],[StoreID]]&amp;"-"&amp;Table2[[#This Row],[OrderNumer]]</f>
        <v>3-7245</v>
      </c>
    </row>
    <row r="7512" spans="1:9" x14ac:dyDescent="0.35">
      <c r="A7512" s="19">
        <v>7246</v>
      </c>
      <c r="B7512" s="19">
        <v>3</v>
      </c>
      <c r="C7512" s="8">
        <v>13</v>
      </c>
      <c r="D7512" s="8">
        <v>3477</v>
      </c>
      <c r="E7512" s="8">
        <v>1</v>
      </c>
      <c r="F7512" s="7">
        <v>1500</v>
      </c>
      <c r="G7512" s="8"/>
      <c r="H7512" s="9">
        <v>45011.895097569446</v>
      </c>
      <c r="I7512" s="20" t="str">
        <f>Table2[[#This Row],[StoreID]]&amp;"-"&amp;Table2[[#This Row],[OrderNumer]]</f>
        <v>3-7246</v>
      </c>
    </row>
    <row r="7513" spans="1:9" x14ac:dyDescent="0.35">
      <c r="A7513" s="19">
        <v>7246</v>
      </c>
      <c r="B7513" s="19">
        <v>3</v>
      </c>
      <c r="C7513" s="8">
        <v>13</v>
      </c>
      <c r="D7513" s="8">
        <v>4025</v>
      </c>
      <c r="E7513" s="8">
        <v>1</v>
      </c>
      <c r="F7513" s="7">
        <v>175</v>
      </c>
      <c r="G7513" s="8"/>
      <c r="H7513" s="9">
        <v>45011.895097569446</v>
      </c>
      <c r="I7513" s="20" t="str">
        <f>Table2[[#This Row],[StoreID]]&amp;"-"&amp;Table2[[#This Row],[OrderNumer]]</f>
        <v>3-7246</v>
      </c>
    </row>
    <row r="7514" spans="1:9" x14ac:dyDescent="0.35">
      <c r="A7514" s="19">
        <v>7247</v>
      </c>
      <c r="B7514" s="19">
        <v>3</v>
      </c>
      <c r="C7514" s="8">
        <v>19</v>
      </c>
      <c r="D7514" s="8">
        <v>463</v>
      </c>
      <c r="E7514" s="8">
        <v>-1</v>
      </c>
      <c r="F7514" s="7">
        <v>-75</v>
      </c>
      <c r="G7514" s="8" t="s">
        <v>241</v>
      </c>
      <c r="H7514" s="9">
        <v>45011.901795451391</v>
      </c>
      <c r="I7514" s="20" t="str">
        <f>Table2[[#This Row],[StoreID]]&amp;"-"&amp;Table2[[#This Row],[OrderNumer]]</f>
        <v>3-7247</v>
      </c>
    </row>
    <row r="7515" spans="1:9" x14ac:dyDescent="0.35">
      <c r="A7515" s="19">
        <v>7247</v>
      </c>
      <c r="B7515" s="19">
        <v>3</v>
      </c>
      <c r="C7515" s="8">
        <v>19</v>
      </c>
      <c r="D7515" s="8">
        <v>465</v>
      </c>
      <c r="E7515" s="8">
        <v>-1</v>
      </c>
      <c r="F7515" s="7">
        <v>-25</v>
      </c>
      <c r="G7515" s="8" t="s">
        <v>241</v>
      </c>
      <c r="H7515" s="9">
        <v>45011.901795451391</v>
      </c>
      <c r="I7515" s="20" t="str">
        <f>Table2[[#This Row],[StoreID]]&amp;"-"&amp;Table2[[#This Row],[OrderNumer]]</f>
        <v>3-7247</v>
      </c>
    </row>
    <row r="7516" spans="1:9" x14ac:dyDescent="0.35">
      <c r="A7516" s="19">
        <v>7247</v>
      </c>
      <c r="B7516" s="19">
        <v>3</v>
      </c>
      <c r="C7516" s="8">
        <v>19</v>
      </c>
      <c r="D7516" s="8">
        <v>392</v>
      </c>
      <c r="E7516" s="8">
        <v>-1</v>
      </c>
      <c r="F7516" s="7">
        <v>-75</v>
      </c>
      <c r="G7516" s="8" t="s">
        <v>241</v>
      </c>
      <c r="H7516" s="9">
        <v>45011.901795451391</v>
      </c>
      <c r="I7516" s="20" t="str">
        <f>Table2[[#This Row],[StoreID]]&amp;"-"&amp;Table2[[#This Row],[OrderNumer]]</f>
        <v>3-7247</v>
      </c>
    </row>
    <row r="7517" spans="1:9" x14ac:dyDescent="0.35">
      <c r="A7517" s="19">
        <v>7248</v>
      </c>
      <c r="B7517" s="19">
        <v>1</v>
      </c>
      <c r="C7517" s="8">
        <v>5</v>
      </c>
      <c r="D7517" s="8">
        <v>4091</v>
      </c>
      <c r="E7517" s="8">
        <v>1</v>
      </c>
      <c r="F7517" s="7">
        <v>25</v>
      </c>
      <c r="G7517" s="8"/>
      <c r="H7517" s="9">
        <v>45044.941540775464</v>
      </c>
      <c r="I7517" s="20" t="str">
        <f>Table2[[#This Row],[StoreID]]&amp;"-"&amp;Table2[[#This Row],[OrderNumer]]</f>
        <v>1-7248</v>
      </c>
    </row>
    <row r="7518" spans="1:9" x14ac:dyDescent="0.35">
      <c r="A7518" s="19">
        <v>7248</v>
      </c>
      <c r="B7518" s="19">
        <v>3</v>
      </c>
      <c r="C7518" s="8">
        <v>13</v>
      </c>
      <c r="D7518" s="8">
        <v>463</v>
      </c>
      <c r="E7518" s="8">
        <v>1</v>
      </c>
      <c r="F7518" s="7">
        <v>75</v>
      </c>
      <c r="G7518" s="8"/>
      <c r="H7518" s="9">
        <v>45011.90285366898</v>
      </c>
      <c r="I7518" s="20" t="str">
        <f>Table2[[#This Row],[StoreID]]&amp;"-"&amp;Table2[[#This Row],[OrderNumer]]</f>
        <v>3-7248</v>
      </c>
    </row>
    <row r="7519" spans="1:9" x14ac:dyDescent="0.35">
      <c r="A7519" s="19">
        <v>7248</v>
      </c>
      <c r="B7519" s="19">
        <v>3</v>
      </c>
      <c r="C7519" s="8">
        <v>13</v>
      </c>
      <c r="D7519" s="8">
        <v>465</v>
      </c>
      <c r="E7519" s="8">
        <v>1</v>
      </c>
      <c r="F7519" s="7">
        <v>25</v>
      </c>
      <c r="G7519" s="8"/>
      <c r="H7519" s="9">
        <v>45011.90285366898</v>
      </c>
      <c r="I7519" s="20" t="str">
        <f>Table2[[#This Row],[StoreID]]&amp;"-"&amp;Table2[[#This Row],[OrderNumer]]</f>
        <v>3-7248</v>
      </c>
    </row>
    <row r="7520" spans="1:9" x14ac:dyDescent="0.35">
      <c r="A7520" s="19">
        <v>7248</v>
      </c>
      <c r="B7520" s="19">
        <v>3</v>
      </c>
      <c r="C7520" s="8">
        <v>13</v>
      </c>
      <c r="D7520" s="8">
        <v>460</v>
      </c>
      <c r="E7520" s="8">
        <v>1</v>
      </c>
      <c r="F7520" s="7">
        <v>75</v>
      </c>
      <c r="G7520" s="8"/>
      <c r="H7520" s="9">
        <v>45011.90285366898</v>
      </c>
      <c r="I7520" s="20" t="str">
        <f>Table2[[#This Row],[StoreID]]&amp;"-"&amp;Table2[[#This Row],[OrderNumer]]</f>
        <v>3-7248</v>
      </c>
    </row>
    <row r="7521" spans="1:9" x14ac:dyDescent="0.35">
      <c r="A7521" s="19">
        <v>7248</v>
      </c>
      <c r="B7521" s="19">
        <v>3</v>
      </c>
      <c r="C7521" s="8">
        <v>13</v>
      </c>
      <c r="D7521" s="8">
        <v>392</v>
      </c>
      <c r="E7521" s="8">
        <v>1</v>
      </c>
      <c r="F7521" s="7">
        <v>75</v>
      </c>
      <c r="G7521" s="8"/>
      <c r="H7521" s="9">
        <v>45011.90285366898</v>
      </c>
      <c r="I7521" s="20" t="str">
        <f>Table2[[#This Row],[StoreID]]&amp;"-"&amp;Table2[[#This Row],[OrderNumer]]</f>
        <v>3-7248</v>
      </c>
    </row>
    <row r="7522" spans="1:9" x14ac:dyDescent="0.35">
      <c r="A7522" s="19">
        <v>7249</v>
      </c>
      <c r="B7522" s="19">
        <v>1</v>
      </c>
      <c r="C7522" s="8">
        <v>9</v>
      </c>
      <c r="D7522" s="8">
        <v>4089</v>
      </c>
      <c r="E7522" s="8">
        <v>1</v>
      </c>
      <c r="F7522" s="7">
        <v>10</v>
      </c>
      <c r="G7522" s="8"/>
      <c r="H7522" s="9">
        <v>45044.991736111115</v>
      </c>
      <c r="I7522" s="20" t="str">
        <f>Table2[[#This Row],[StoreID]]&amp;"-"&amp;Table2[[#This Row],[OrderNumer]]</f>
        <v>1-7249</v>
      </c>
    </row>
    <row r="7523" spans="1:9" x14ac:dyDescent="0.35">
      <c r="A7523" s="19">
        <v>7252</v>
      </c>
      <c r="B7523" s="19">
        <v>1</v>
      </c>
      <c r="C7523" s="8">
        <v>3</v>
      </c>
      <c r="D7523" s="8">
        <v>4025</v>
      </c>
      <c r="E7523" s="8">
        <v>1</v>
      </c>
      <c r="F7523" s="7">
        <v>175</v>
      </c>
      <c r="G7523" s="8"/>
      <c r="H7523" s="9">
        <v>45045.551105405095</v>
      </c>
      <c r="I7523" s="20" t="str">
        <f>Table2[[#This Row],[StoreID]]&amp;"-"&amp;Table2[[#This Row],[OrderNumer]]</f>
        <v>1-7252</v>
      </c>
    </row>
    <row r="7524" spans="1:9" x14ac:dyDescent="0.35">
      <c r="A7524" s="19">
        <v>7252</v>
      </c>
      <c r="B7524" s="19">
        <v>1</v>
      </c>
      <c r="C7524" s="8">
        <v>3</v>
      </c>
      <c r="D7524" s="8">
        <v>4028</v>
      </c>
      <c r="E7524" s="8">
        <v>1</v>
      </c>
      <c r="F7524" s="7">
        <v>47.5</v>
      </c>
      <c r="G7524" s="8"/>
      <c r="H7524" s="9">
        <v>45045.551105439816</v>
      </c>
      <c r="I7524" s="20" t="str">
        <f>Table2[[#This Row],[StoreID]]&amp;"-"&amp;Table2[[#This Row],[OrderNumer]]</f>
        <v>1-7252</v>
      </c>
    </row>
    <row r="7525" spans="1:9" x14ac:dyDescent="0.35">
      <c r="A7525" s="19">
        <v>7252</v>
      </c>
      <c r="B7525" s="19">
        <v>1</v>
      </c>
      <c r="C7525" s="8">
        <v>3</v>
      </c>
      <c r="D7525" s="8">
        <v>4028</v>
      </c>
      <c r="E7525" s="8">
        <v>1</v>
      </c>
      <c r="F7525" s="7">
        <v>47.5</v>
      </c>
      <c r="G7525" s="8"/>
      <c r="H7525" s="9">
        <v>45045.551105439816</v>
      </c>
      <c r="I7525" s="20" t="str">
        <f>Table2[[#This Row],[StoreID]]&amp;"-"&amp;Table2[[#This Row],[OrderNumer]]</f>
        <v>1-7252</v>
      </c>
    </row>
    <row r="7526" spans="1:9" x14ac:dyDescent="0.35">
      <c r="A7526" s="19">
        <v>7252</v>
      </c>
      <c r="B7526" s="19">
        <v>1</v>
      </c>
      <c r="C7526" s="8">
        <v>3</v>
      </c>
      <c r="D7526" s="8">
        <v>3972</v>
      </c>
      <c r="E7526" s="8">
        <v>1</v>
      </c>
      <c r="F7526" s="7">
        <v>50</v>
      </c>
      <c r="G7526" s="8"/>
      <c r="H7526" s="9">
        <v>45045.551105474537</v>
      </c>
      <c r="I7526" s="20" t="str">
        <f>Table2[[#This Row],[StoreID]]&amp;"-"&amp;Table2[[#This Row],[OrderNumer]]</f>
        <v>1-7252</v>
      </c>
    </row>
    <row r="7527" spans="1:9" x14ac:dyDescent="0.35">
      <c r="A7527" s="19">
        <v>7252</v>
      </c>
      <c r="B7527" s="19">
        <v>3</v>
      </c>
      <c r="C7527" s="8">
        <v>23</v>
      </c>
      <c r="D7527" s="8">
        <v>2165</v>
      </c>
      <c r="E7527" s="8">
        <v>1</v>
      </c>
      <c r="F7527" s="7">
        <v>100</v>
      </c>
      <c r="G7527" s="8"/>
      <c r="H7527" s="9">
        <v>45012.540693750001</v>
      </c>
      <c r="I7527" s="20" t="str">
        <f>Table2[[#This Row],[StoreID]]&amp;"-"&amp;Table2[[#This Row],[OrderNumer]]</f>
        <v>3-7252</v>
      </c>
    </row>
    <row r="7528" spans="1:9" x14ac:dyDescent="0.35">
      <c r="A7528" s="19">
        <v>7252</v>
      </c>
      <c r="B7528" s="19">
        <v>3</v>
      </c>
      <c r="C7528" s="8">
        <v>23</v>
      </c>
      <c r="D7528" s="8">
        <v>624</v>
      </c>
      <c r="E7528" s="8">
        <v>1</v>
      </c>
      <c r="F7528" s="7">
        <v>137.5</v>
      </c>
      <c r="G7528" s="8"/>
      <c r="H7528" s="9">
        <v>45012.540694328702</v>
      </c>
      <c r="I7528" s="20" t="str">
        <f>Table2[[#This Row],[StoreID]]&amp;"-"&amp;Table2[[#This Row],[OrderNumer]]</f>
        <v>3-7252</v>
      </c>
    </row>
    <row r="7529" spans="1:9" x14ac:dyDescent="0.35">
      <c r="A7529" s="19">
        <v>7253</v>
      </c>
      <c r="B7529" s="19">
        <v>1</v>
      </c>
      <c r="C7529" s="8">
        <v>3</v>
      </c>
      <c r="D7529" s="8">
        <v>3234</v>
      </c>
      <c r="E7529" s="8">
        <v>1</v>
      </c>
      <c r="F7529" s="7">
        <v>147.5</v>
      </c>
      <c r="G7529" s="8"/>
      <c r="H7529" s="9">
        <v>45045.566559340281</v>
      </c>
      <c r="I7529" s="20" t="str">
        <f>Table2[[#This Row],[StoreID]]&amp;"-"&amp;Table2[[#This Row],[OrderNumer]]</f>
        <v>1-7253</v>
      </c>
    </row>
    <row r="7530" spans="1:9" x14ac:dyDescent="0.35">
      <c r="A7530" s="19">
        <v>7256</v>
      </c>
      <c r="B7530" s="19">
        <v>1</v>
      </c>
      <c r="C7530" s="8">
        <v>3</v>
      </c>
      <c r="D7530" s="8">
        <v>3221</v>
      </c>
      <c r="E7530" s="8">
        <v>1</v>
      </c>
      <c r="F7530" s="7">
        <v>174.5</v>
      </c>
      <c r="G7530" s="8"/>
      <c r="H7530" s="9">
        <v>45045.59289684028</v>
      </c>
      <c r="I7530" s="20" t="str">
        <f>Table2[[#This Row],[StoreID]]&amp;"-"&amp;Table2[[#This Row],[OrderNumer]]</f>
        <v>1-7256</v>
      </c>
    </row>
    <row r="7531" spans="1:9" x14ac:dyDescent="0.35">
      <c r="A7531" s="19">
        <v>7256</v>
      </c>
      <c r="B7531" s="19">
        <v>3</v>
      </c>
      <c r="C7531" s="8">
        <v>23</v>
      </c>
      <c r="D7531" s="8">
        <v>38</v>
      </c>
      <c r="E7531" s="8">
        <v>1</v>
      </c>
      <c r="F7531" s="7">
        <v>324.5</v>
      </c>
      <c r="G7531" s="8"/>
      <c r="H7531" s="9">
        <v>45012.614717511577</v>
      </c>
      <c r="I7531" s="20" t="str">
        <f>Table2[[#This Row],[StoreID]]&amp;"-"&amp;Table2[[#This Row],[OrderNumer]]</f>
        <v>3-7256</v>
      </c>
    </row>
    <row r="7532" spans="1:9" x14ac:dyDescent="0.35">
      <c r="A7532" s="19">
        <v>7256</v>
      </c>
      <c r="B7532" s="19">
        <v>3</v>
      </c>
      <c r="C7532" s="8">
        <v>23</v>
      </c>
      <c r="D7532" s="8">
        <v>4221</v>
      </c>
      <c r="E7532" s="8">
        <v>1</v>
      </c>
      <c r="F7532" s="7">
        <v>5</v>
      </c>
      <c r="G7532" s="8"/>
      <c r="H7532" s="9">
        <v>45012.614717557874</v>
      </c>
      <c r="I7532" s="20" t="str">
        <f>Table2[[#This Row],[StoreID]]&amp;"-"&amp;Table2[[#This Row],[OrderNumer]]</f>
        <v>3-7256</v>
      </c>
    </row>
    <row r="7533" spans="1:9" x14ac:dyDescent="0.35">
      <c r="A7533" s="19">
        <v>7256</v>
      </c>
      <c r="B7533" s="19">
        <v>3</v>
      </c>
      <c r="C7533" s="8">
        <v>23</v>
      </c>
      <c r="D7533" s="8">
        <v>4233</v>
      </c>
      <c r="E7533" s="8">
        <v>1</v>
      </c>
      <c r="F7533" s="7">
        <v>2.5</v>
      </c>
      <c r="G7533" s="8"/>
      <c r="H7533" s="9">
        <v>45012.614717557874</v>
      </c>
      <c r="I7533" s="20" t="str">
        <f>Table2[[#This Row],[StoreID]]&amp;"-"&amp;Table2[[#This Row],[OrderNumer]]</f>
        <v>3-7256</v>
      </c>
    </row>
    <row r="7534" spans="1:9" x14ac:dyDescent="0.35">
      <c r="A7534" s="19">
        <v>7258</v>
      </c>
      <c r="B7534" s="19">
        <v>1</v>
      </c>
      <c r="C7534" s="8">
        <v>9</v>
      </c>
      <c r="D7534" s="8">
        <v>413</v>
      </c>
      <c r="E7534" s="8">
        <v>2</v>
      </c>
      <c r="F7534" s="7">
        <v>50</v>
      </c>
      <c r="G7534" s="8"/>
      <c r="H7534" s="9">
        <v>45045.606548807868</v>
      </c>
      <c r="I7534" s="20" t="str">
        <f>Table2[[#This Row],[StoreID]]&amp;"-"&amp;Table2[[#This Row],[OrderNumer]]</f>
        <v>1-7258</v>
      </c>
    </row>
    <row r="7535" spans="1:9" x14ac:dyDescent="0.35">
      <c r="A7535" s="19">
        <v>7258</v>
      </c>
      <c r="B7535" s="19">
        <v>3</v>
      </c>
      <c r="C7535" s="8">
        <v>13</v>
      </c>
      <c r="D7535" s="8">
        <v>472</v>
      </c>
      <c r="E7535" s="8">
        <v>1</v>
      </c>
      <c r="F7535" s="7">
        <v>62.5</v>
      </c>
      <c r="G7535" s="8"/>
      <c r="H7535" s="9">
        <v>45012.639553437497</v>
      </c>
      <c r="I7535" s="20" t="str">
        <f>Table2[[#This Row],[StoreID]]&amp;"-"&amp;Table2[[#This Row],[OrderNumer]]</f>
        <v>3-7258</v>
      </c>
    </row>
    <row r="7536" spans="1:9" x14ac:dyDescent="0.35">
      <c r="A7536" s="19">
        <v>7258</v>
      </c>
      <c r="B7536" s="19">
        <v>3</v>
      </c>
      <c r="C7536" s="8">
        <v>13</v>
      </c>
      <c r="D7536" s="8">
        <v>472</v>
      </c>
      <c r="E7536" s="8">
        <v>1</v>
      </c>
      <c r="F7536" s="7">
        <v>62.5</v>
      </c>
      <c r="G7536" s="8"/>
      <c r="H7536" s="9">
        <v>45012.639553437497</v>
      </c>
      <c r="I7536" s="20" t="str">
        <f>Table2[[#This Row],[StoreID]]&amp;"-"&amp;Table2[[#This Row],[OrderNumer]]</f>
        <v>3-7258</v>
      </c>
    </row>
    <row r="7537" spans="1:9" x14ac:dyDescent="0.35">
      <c r="A7537" s="19">
        <v>7259</v>
      </c>
      <c r="B7537" s="19">
        <v>3</v>
      </c>
      <c r="C7537" s="8">
        <v>13</v>
      </c>
      <c r="D7537" s="8">
        <v>4078</v>
      </c>
      <c r="E7537" s="8">
        <v>1</v>
      </c>
      <c r="F7537" s="7">
        <v>49.5</v>
      </c>
      <c r="G7537" s="8"/>
      <c r="H7537" s="9">
        <v>45012.65869783565</v>
      </c>
      <c r="I7537" s="20" t="str">
        <f>Table2[[#This Row],[StoreID]]&amp;"-"&amp;Table2[[#This Row],[OrderNumer]]</f>
        <v>3-7259</v>
      </c>
    </row>
    <row r="7538" spans="1:9" x14ac:dyDescent="0.35">
      <c r="A7538" s="19">
        <v>7261</v>
      </c>
      <c r="B7538" s="19">
        <v>1</v>
      </c>
      <c r="C7538" s="8">
        <v>9</v>
      </c>
      <c r="D7538" s="8">
        <v>11</v>
      </c>
      <c r="E7538" s="8">
        <v>1</v>
      </c>
      <c r="F7538" s="7">
        <v>225</v>
      </c>
      <c r="G7538" s="8"/>
      <c r="H7538" s="9">
        <v>45045.626693252314</v>
      </c>
      <c r="I7538" s="20" t="str">
        <f>Table2[[#This Row],[StoreID]]&amp;"-"&amp;Table2[[#This Row],[OrderNumer]]</f>
        <v>1-7261</v>
      </c>
    </row>
    <row r="7539" spans="1:9" x14ac:dyDescent="0.35">
      <c r="A7539" s="19">
        <v>7261</v>
      </c>
      <c r="B7539" s="19">
        <v>3</v>
      </c>
      <c r="C7539" s="8">
        <v>23</v>
      </c>
      <c r="D7539" s="8">
        <v>465</v>
      </c>
      <c r="E7539" s="8">
        <v>1</v>
      </c>
      <c r="F7539" s="7">
        <v>25</v>
      </c>
      <c r="G7539" s="8"/>
      <c r="H7539" s="9">
        <v>45012.659584409725</v>
      </c>
      <c r="I7539" s="20" t="str">
        <f>Table2[[#This Row],[StoreID]]&amp;"-"&amp;Table2[[#This Row],[OrderNumer]]</f>
        <v>3-7261</v>
      </c>
    </row>
    <row r="7540" spans="1:9" x14ac:dyDescent="0.35">
      <c r="A7540" s="19">
        <v>7261</v>
      </c>
      <c r="B7540" s="19">
        <v>3</v>
      </c>
      <c r="C7540" s="8">
        <v>23</v>
      </c>
      <c r="D7540" s="8">
        <v>465</v>
      </c>
      <c r="E7540" s="8">
        <v>1</v>
      </c>
      <c r="F7540" s="7">
        <v>25</v>
      </c>
      <c r="G7540" s="8"/>
      <c r="H7540" s="9">
        <v>45012.659584456022</v>
      </c>
      <c r="I7540" s="20" t="str">
        <f>Table2[[#This Row],[StoreID]]&amp;"-"&amp;Table2[[#This Row],[OrderNumer]]</f>
        <v>3-7261</v>
      </c>
    </row>
    <row r="7541" spans="1:9" x14ac:dyDescent="0.35">
      <c r="A7541" s="19">
        <v>7264</v>
      </c>
      <c r="B7541" s="19">
        <v>3</v>
      </c>
      <c r="C7541" s="8">
        <v>23</v>
      </c>
      <c r="D7541" s="8">
        <v>624</v>
      </c>
      <c r="E7541" s="8">
        <v>1</v>
      </c>
      <c r="F7541" s="7">
        <v>137.5</v>
      </c>
      <c r="G7541" s="8"/>
      <c r="H7541" s="9">
        <v>45012.693953819442</v>
      </c>
      <c r="I7541" s="20" t="str">
        <f>Table2[[#This Row],[StoreID]]&amp;"-"&amp;Table2[[#This Row],[OrderNumer]]</f>
        <v>3-7264</v>
      </c>
    </row>
    <row r="7542" spans="1:9" x14ac:dyDescent="0.35">
      <c r="A7542" s="19">
        <v>7265</v>
      </c>
      <c r="B7542" s="19">
        <v>3</v>
      </c>
      <c r="C7542" s="8">
        <v>19</v>
      </c>
      <c r="D7542" s="8">
        <v>2857</v>
      </c>
      <c r="E7542" s="8">
        <v>1</v>
      </c>
      <c r="F7542" s="7">
        <v>297.5</v>
      </c>
      <c r="G7542" s="8"/>
      <c r="H7542" s="9">
        <v>45012.816156863424</v>
      </c>
      <c r="I7542" s="20" t="str">
        <f>Table2[[#This Row],[StoreID]]&amp;"-"&amp;Table2[[#This Row],[OrderNumer]]</f>
        <v>3-7265</v>
      </c>
    </row>
    <row r="7543" spans="1:9" x14ac:dyDescent="0.35">
      <c r="A7543" s="19">
        <v>7266</v>
      </c>
      <c r="B7543" s="19">
        <v>3</v>
      </c>
      <c r="C7543" s="8">
        <v>19</v>
      </c>
      <c r="D7543" s="8">
        <v>470</v>
      </c>
      <c r="E7543" s="8">
        <v>1</v>
      </c>
      <c r="F7543" s="7">
        <v>20</v>
      </c>
      <c r="G7543" s="8"/>
      <c r="H7543" s="9">
        <v>45012.832451122682</v>
      </c>
      <c r="I7543" s="20" t="str">
        <f>Table2[[#This Row],[StoreID]]&amp;"-"&amp;Table2[[#This Row],[OrderNumer]]</f>
        <v>3-7266</v>
      </c>
    </row>
    <row r="7544" spans="1:9" x14ac:dyDescent="0.35">
      <c r="A7544" s="19">
        <v>7267</v>
      </c>
      <c r="B7544" s="19">
        <v>3</v>
      </c>
      <c r="C7544" s="8">
        <v>19</v>
      </c>
      <c r="D7544" s="8">
        <v>3253</v>
      </c>
      <c r="E7544" s="8">
        <v>1</v>
      </c>
      <c r="F7544" s="7">
        <v>75</v>
      </c>
      <c r="G7544" s="8"/>
      <c r="H7544" s="9">
        <v>45012.861820914353</v>
      </c>
      <c r="I7544" s="20" t="str">
        <f>Table2[[#This Row],[StoreID]]&amp;"-"&amp;Table2[[#This Row],[OrderNumer]]</f>
        <v>3-7267</v>
      </c>
    </row>
    <row r="7545" spans="1:9" x14ac:dyDescent="0.35">
      <c r="A7545" s="19">
        <v>7267</v>
      </c>
      <c r="B7545" s="19">
        <v>3</v>
      </c>
      <c r="C7545" s="8">
        <v>19</v>
      </c>
      <c r="D7545" s="8">
        <v>3282</v>
      </c>
      <c r="E7545" s="8">
        <v>1</v>
      </c>
      <c r="F7545" s="7">
        <v>75</v>
      </c>
      <c r="G7545" s="8"/>
      <c r="H7545" s="9">
        <v>45012.861820914353</v>
      </c>
      <c r="I7545" s="20" t="str">
        <f>Table2[[#This Row],[StoreID]]&amp;"-"&amp;Table2[[#This Row],[OrderNumer]]</f>
        <v>3-7267</v>
      </c>
    </row>
    <row r="7546" spans="1:9" x14ac:dyDescent="0.35">
      <c r="A7546" s="19">
        <v>7267</v>
      </c>
      <c r="B7546" s="19">
        <v>3</v>
      </c>
      <c r="C7546" s="8">
        <v>19</v>
      </c>
      <c r="D7546" s="8">
        <v>2786</v>
      </c>
      <c r="E7546" s="8">
        <v>1</v>
      </c>
      <c r="F7546" s="7">
        <v>150</v>
      </c>
      <c r="G7546" s="8"/>
      <c r="H7546" s="9">
        <v>45012.861820914353</v>
      </c>
      <c r="I7546" s="20" t="str">
        <f>Table2[[#This Row],[StoreID]]&amp;"-"&amp;Table2[[#This Row],[OrderNumer]]</f>
        <v>3-7267</v>
      </c>
    </row>
    <row r="7547" spans="1:9" x14ac:dyDescent="0.35">
      <c r="A7547" s="19">
        <v>7268</v>
      </c>
      <c r="B7547" s="19">
        <v>1</v>
      </c>
      <c r="C7547" s="8">
        <v>11</v>
      </c>
      <c r="D7547" s="8">
        <v>11</v>
      </c>
      <c r="E7547" s="8">
        <v>1</v>
      </c>
      <c r="F7547" s="7">
        <v>225</v>
      </c>
      <c r="G7547" s="8"/>
      <c r="H7547" s="9">
        <v>45045.652261724535</v>
      </c>
      <c r="I7547" s="20" t="str">
        <f>Table2[[#This Row],[StoreID]]&amp;"-"&amp;Table2[[#This Row],[OrderNumer]]</f>
        <v>1-7268</v>
      </c>
    </row>
    <row r="7548" spans="1:9" x14ac:dyDescent="0.35">
      <c r="A7548" s="19">
        <v>7268</v>
      </c>
      <c r="B7548" s="19">
        <v>3</v>
      </c>
      <c r="C7548" s="8">
        <v>19</v>
      </c>
      <c r="D7548" s="8">
        <v>4028</v>
      </c>
      <c r="E7548" s="8">
        <v>1</v>
      </c>
      <c r="F7548" s="7">
        <v>45</v>
      </c>
      <c r="G7548" s="8"/>
      <c r="H7548" s="9">
        <v>45012.891847881947</v>
      </c>
      <c r="I7548" s="20" t="str">
        <f>Table2[[#This Row],[StoreID]]&amp;"-"&amp;Table2[[#This Row],[OrderNumer]]</f>
        <v>3-7268</v>
      </c>
    </row>
    <row r="7549" spans="1:9" x14ac:dyDescent="0.35">
      <c r="A7549" s="19">
        <v>7271</v>
      </c>
      <c r="B7549" s="19">
        <v>3</v>
      </c>
      <c r="C7549" s="8">
        <v>19</v>
      </c>
      <c r="D7549" s="8">
        <v>465</v>
      </c>
      <c r="E7549" s="8">
        <v>1</v>
      </c>
      <c r="F7549" s="7">
        <v>25</v>
      </c>
      <c r="G7549" s="8"/>
      <c r="H7549" s="9">
        <v>45012.930045023146</v>
      </c>
      <c r="I7549" s="20" t="str">
        <f>Table2[[#This Row],[StoreID]]&amp;"-"&amp;Table2[[#This Row],[OrderNumer]]</f>
        <v>3-7271</v>
      </c>
    </row>
    <row r="7550" spans="1:9" x14ac:dyDescent="0.35">
      <c r="A7550" s="19">
        <v>7271</v>
      </c>
      <c r="B7550" s="19">
        <v>3</v>
      </c>
      <c r="C7550" s="8">
        <v>19</v>
      </c>
      <c r="D7550" s="8">
        <v>465</v>
      </c>
      <c r="E7550" s="8">
        <v>1</v>
      </c>
      <c r="F7550" s="7">
        <v>25</v>
      </c>
      <c r="G7550" s="8"/>
      <c r="H7550" s="9">
        <v>45012.930045023146</v>
      </c>
      <c r="I7550" s="20" t="str">
        <f>Table2[[#This Row],[StoreID]]&amp;"-"&amp;Table2[[#This Row],[OrderNumer]]</f>
        <v>3-7271</v>
      </c>
    </row>
    <row r="7551" spans="1:9" x14ac:dyDescent="0.35">
      <c r="A7551" s="19">
        <v>7271</v>
      </c>
      <c r="B7551" s="19">
        <v>3</v>
      </c>
      <c r="C7551" s="8">
        <v>19</v>
      </c>
      <c r="D7551" s="8">
        <v>392</v>
      </c>
      <c r="E7551" s="8">
        <v>1</v>
      </c>
      <c r="F7551" s="7">
        <v>75</v>
      </c>
      <c r="G7551" s="8"/>
      <c r="H7551" s="9">
        <v>45012.930045023146</v>
      </c>
      <c r="I7551" s="20" t="str">
        <f>Table2[[#This Row],[StoreID]]&amp;"-"&amp;Table2[[#This Row],[OrderNumer]]</f>
        <v>3-7271</v>
      </c>
    </row>
    <row r="7552" spans="1:9" x14ac:dyDescent="0.35">
      <c r="A7552" s="19">
        <v>7272</v>
      </c>
      <c r="B7552" s="19">
        <v>1</v>
      </c>
      <c r="C7552" s="8">
        <v>11</v>
      </c>
      <c r="D7552" s="8">
        <v>459</v>
      </c>
      <c r="E7552" s="8">
        <v>1</v>
      </c>
      <c r="F7552" s="7">
        <v>150</v>
      </c>
      <c r="G7552" s="8"/>
      <c r="H7552" s="9">
        <v>45045.65987314815</v>
      </c>
      <c r="I7552" s="20" t="str">
        <f>Table2[[#This Row],[StoreID]]&amp;"-"&amp;Table2[[#This Row],[OrderNumer]]</f>
        <v>1-7272</v>
      </c>
    </row>
    <row r="7553" spans="1:9" x14ac:dyDescent="0.35">
      <c r="A7553" s="19">
        <v>7272</v>
      </c>
      <c r="B7553" s="19">
        <v>1</v>
      </c>
      <c r="C7553" s="8">
        <v>11</v>
      </c>
      <c r="D7553" s="8">
        <v>389</v>
      </c>
      <c r="E7553" s="8">
        <v>1</v>
      </c>
      <c r="F7553" s="7">
        <v>125</v>
      </c>
      <c r="G7553" s="8"/>
      <c r="H7553" s="9">
        <v>45045.65987314815</v>
      </c>
      <c r="I7553" s="20" t="str">
        <f>Table2[[#This Row],[StoreID]]&amp;"-"&amp;Table2[[#This Row],[OrderNumer]]</f>
        <v>1-7272</v>
      </c>
    </row>
    <row r="7554" spans="1:9" x14ac:dyDescent="0.35">
      <c r="A7554" s="19">
        <v>7272</v>
      </c>
      <c r="B7554" s="19">
        <v>1</v>
      </c>
      <c r="C7554" s="8">
        <v>11</v>
      </c>
      <c r="D7554" s="8">
        <v>477</v>
      </c>
      <c r="E7554" s="8">
        <v>2</v>
      </c>
      <c r="F7554" s="7">
        <v>70</v>
      </c>
      <c r="G7554" s="8"/>
      <c r="H7554" s="9">
        <v>45045.659873113429</v>
      </c>
      <c r="I7554" s="20" t="str">
        <f>Table2[[#This Row],[StoreID]]&amp;"-"&amp;Table2[[#This Row],[OrderNumer]]</f>
        <v>1-7272</v>
      </c>
    </row>
    <row r="7555" spans="1:9" x14ac:dyDescent="0.35">
      <c r="A7555" s="19">
        <v>7277</v>
      </c>
      <c r="B7555" s="19">
        <v>3</v>
      </c>
      <c r="C7555" s="8">
        <v>13</v>
      </c>
      <c r="D7555" s="8">
        <v>468</v>
      </c>
      <c r="E7555" s="8">
        <v>1</v>
      </c>
      <c r="F7555" s="7">
        <v>125</v>
      </c>
      <c r="G7555" s="8"/>
      <c r="H7555" s="9">
        <v>45013.530276655096</v>
      </c>
      <c r="I7555" s="20" t="str">
        <f>Table2[[#This Row],[StoreID]]&amp;"-"&amp;Table2[[#This Row],[OrderNumer]]</f>
        <v>3-7277</v>
      </c>
    </row>
    <row r="7556" spans="1:9" x14ac:dyDescent="0.35">
      <c r="A7556" s="19">
        <v>7278</v>
      </c>
      <c r="B7556" s="19">
        <v>1</v>
      </c>
      <c r="C7556" s="8">
        <v>1</v>
      </c>
      <c r="D7556" s="8">
        <v>386</v>
      </c>
      <c r="E7556" s="8">
        <v>46</v>
      </c>
      <c r="F7556" s="7">
        <v>920</v>
      </c>
      <c r="G7556" s="8"/>
      <c r="H7556" s="9">
        <v>45045.759513969904</v>
      </c>
      <c r="I7556" s="20" t="str">
        <f>Table2[[#This Row],[StoreID]]&amp;"-"&amp;Table2[[#This Row],[OrderNumer]]</f>
        <v>1-7278</v>
      </c>
    </row>
    <row r="7557" spans="1:9" x14ac:dyDescent="0.35">
      <c r="A7557" s="19">
        <v>7279</v>
      </c>
      <c r="B7557" s="19">
        <v>1</v>
      </c>
      <c r="C7557" s="8">
        <v>1</v>
      </c>
      <c r="D7557" s="8">
        <v>4091</v>
      </c>
      <c r="E7557" s="8">
        <v>1</v>
      </c>
      <c r="F7557" s="7">
        <v>25</v>
      </c>
      <c r="G7557" s="8"/>
      <c r="H7557" s="9">
        <v>45045.76756508102</v>
      </c>
      <c r="I7557" s="20" t="str">
        <f>Table2[[#This Row],[StoreID]]&amp;"-"&amp;Table2[[#This Row],[OrderNumer]]</f>
        <v>1-7279</v>
      </c>
    </row>
    <row r="7558" spans="1:9" x14ac:dyDescent="0.35">
      <c r="A7558" s="19">
        <v>7279</v>
      </c>
      <c r="B7558" s="19">
        <v>3</v>
      </c>
      <c r="C7558" s="8">
        <v>13</v>
      </c>
      <c r="D7558" s="8">
        <v>4028</v>
      </c>
      <c r="E7558" s="8">
        <v>1</v>
      </c>
      <c r="F7558" s="7">
        <v>45</v>
      </c>
      <c r="G7558" s="8"/>
      <c r="H7558" s="9">
        <v>45013.580200775461</v>
      </c>
      <c r="I7558" s="20" t="str">
        <f>Table2[[#This Row],[StoreID]]&amp;"-"&amp;Table2[[#This Row],[OrderNumer]]</f>
        <v>3-7279</v>
      </c>
    </row>
    <row r="7559" spans="1:9" x14ac:dyDescent="0.35">
      <c r="A7559" s="19">
        <v>7279</v>
      </c>
      <c r="B7559" s="19">
        <v>3</v>
      </c>
      <c r="C7559" s="8">
        <v>13</v>
      </c>
      <c r="D7559" s="8">
        <v>719</v>
      </c>
      <c r="E7559" s="8">
        <v>1</v>
      </c>
      <c r="F7559" s="7">
        <v>75</v>
      </c>
      <c r="G7559" s="8"/>
      <c r="H7559" s="9">
        <v>45013.580200775461</v>
      </c>
      <c r="I7559" s="20" t="str">
        <f>Table2[[#This Row],[StoreID]]&amp;"-"&amp;Table2[[#This Row],[OrderNumer]]</f>
        <v>3-7279</v>
      </c>
    </row>
    <row r="7560" spans="1:9" x14ac:dyDescent="0.35">
      <c r="A7560" s="19">
        <v>7279</v>
      </c>
      <c r="B7560" s="19">
        <v>3</v>
      </c>
      <c r="C7560" s="8">
        <v>13</v>
      </c>
      <c r="D7560" s="8">
        <v>3431</v>
      </c>
      <c r="E7560" s="8">
        <v>1</v>
      </c>
      <c r="F7560" s="7">
        <v>199.5</v>
      </c>
      <c r="G7560" s="8"/>
      <c r="H7560" s="9">
        <v>45013.580200775461</v>
      </c>
      <c r="I7560" s="20" t="str">
        <f>Table2[[#This Row],[StoreID]]&amp;"-"&amp;Table2[[#This Row],[OrderNumer]]</f>
        <v>3-7279</v>
      </c>
    </row>
    <row r="7561" spans="1:9" x14ac:dyDescent="0.35">
      <c r="A7561" s="19">
        <v>7281</v>
      </c>
      <c r="B7561" s="19">
        <v>1</v>
      </c>
      <c r="C7561" s="8">
        <v>11</v>
      </c>
      <c r="D7561" s="8">
        <v>4079</v>
      </c>
      <c r="E7561" s="8">
        <v>1</v>
      </c>
      <c r="F7561" s="7">
        <v>25</v>
      </c>
      <c r="G7561" s="8"/>
      <c r="H7561" s="9">
        <v>45045.772428553239</v>
      </c>
      <c r="I7561" s="20" t="str">
        <f>Table2[[#This Row],[StoreID]]&amp;"-"&amp;Table2[[#This Row],[OrderNumer]]</f>
        <v>1-7281</v>
      </c>
    </row>
    <row r="7562" spans="1:9" x14ac:dyDescent="0.35">
      <c r="A7562" s="19">
        <v>7282</v>
      </c>
      <c r="B7562" s="19">
        <v>1</v>
      </c>
      <c r="C7562" s="8">
        <v>1</v>
      </c>
      <c r="D7562" s="8">
        <v>4202</v>
      </c>
      <c r="E7562" s="8">
        <v>1</v>
      </c>
      <c r="F7562" s="7">
        <v>2.5</v>
      </c>
      <c r="G7562" s="8"/>
      <c r="H7562" s="9">
        <v>45045.77603252315</v>
      </c>
      <c r="I7562" s="20" t="str">
        <f>Table2[[#This Row],[StoreID]]&amp;"-"&amp;Table2[[#This Row],[OrderNumer]]</f>
        <v>1-7282</v>
      </c>
    </row>
    <row r="7563" spans="1:9" x14ac:dyDescent="0.35">
      <c r="A7563" s="19">
        <v>7282</v>
      </c>
      <c r="B7563" s="19">
        <v>3</v>
      </c>
      <c r="C7563" s="8">
        <v>13</v>
      </c>
      <c r="D7563" s="8">
        <v>4078</v>
      </c>
      <c r="E7563" s="8">
        <v>1</v>
      </c>
      <c r="F7563" s="7">
        <v>49.5</v>
      </c>
      <c r="G7563" s="8"/>
      <c r="H7563" s="9">
        <v>45013.662436226849</v>
      </c>
      <c r="I7563" s="20" t="str">
        <f>Table2[[#This Row],[StoreID]]&amp;"-"&amp;Table2[[#This Row],[OrderNumer]]</f>
        <v>3-7282</v>
      </c>
    </row>
    <row r="7564" spans="1:9" x14ac:dyDescent="0.35">
      <c r="A7564" s="19">
        <v>7283</v>
      </c>
      <c r="B7564" s="19">
        <v>1</v>
      </c>
      <c r="C7564" s="8">
        <v>5</v>
      </c>
      <c r="D7564" s="8">
        <v>16</v>
      </c>
      <c r="E7564" s="8">
        <v>1</v>
      </c>
      <c r="F7564" s="7">
        <v>225</v>
      </c>
      <c r="G7564" s="8"/>
      <c r="H7564" s="9">
        <v>45045.786280787041</v>
      </c>
      <c r="I7564" s="20" t="str">
        <f>Table2[[#This Row],[StoreID]]&amp;"-"&amp;Table2[[#This Row],[OrderNumer]]</f>
        <v>1-7283</v>
      </c>
    </row>
    <row r="7565" spans="1:9" x14ac:dyDescent="0.35">
      <c r="A7565" s="19">
        <v>7284</v>
      </c>
      <c r="B7565" s="19">
        <v>1</v>
      </c>
      <c r="C7565" s="8">
        <v>3</v>
      </c>
      <c r="D7565" s="8">
        <v>3234</v>
      </c>
      <c r="E7565" s="8">
        <v>-1</v>
      </c>
      <c r="F7565" s="7">
        <v>-147.5</v>
      </c>
      <c r="G7565" s="8" t="s">
        <v>131</v>
      </c>
      <c r="H7565" s="9">
        <v>45045.788479710645</v>
      </c>
      <c r="I7565" s="20" t="str">
        <f>Table2[[#This Row],[StoreID]]&amp;"-"&amp;Table2[[#This Row],[OrderNumer]]</f>
        <v>1-7284</v>
      </c>
    </row>
    <row r="7566" spans="1:9" x14ac:dyDescent="0.35">
      <c r="A7566" s="19">
        <v>7286</v>
      </c>
      <c r="B7566" s="19">
        <v>3</v>
      </c>
      <c r="C7566" s="8">
        <v>13</v>
      </c>
      <c r="D7566" s="8">
        <v>3971</v>
      </c>
      <c r="E7566" s="8">
        <v>1</v>
      </c>
      <c r="F7566" s="7">
        <v>50</v>
      </c>
      <c r="G7566" s="8"/>
      <c r="H7566" s="9">
        <v>45013.711230671295</v>
      </c>
      <c r="I7566" s="20" t="str">
        <f>Table2[[#This Row],[StoreID]]&amp;"-"&amp;Table2[[#This Row],[OrderNumer]]</f>
        <v>3-7286</v>
      </c>
    </row>
    <row r="7567" spans="1:9" x14ac:dyDescent="0.35">
      <c r="A7567" s="19">
        <v>7286</v>
      </c>
      <c r="B7567" s="19">
        <v>3</v>
      </c>
      <c r="C7567" s="8">
        <v>13</v>
      </c>
      <c r="D7567" s="8">
        <v>4090</v>
      </c>
      <c r="E7567" s="8">
        <v>1</v>
      </c>
      <c r="F7567" s="7">
        <v>47.5</v>
      </c>
      <c r="G7567" s="8"/>
      <c r="H7567" s="9">
        <v>45013.711230706016</v>
      </c>
      <c r="I7567" s="20" t="str">
        <f>Table2[[#This Row],[StoreID]]&amp;"-"&amp;Table2[[#This Row],[OrderNumer]]</f>
        <v>3-7286</v>
      </c>
    </row>
    <row r="7568" spans="1:9" x14ac:dyDescent="0.35">
      <c r="A7568" s="19">
        <v>7286</v>
      </c>
      <c r="B7568" s="19">
        <v>3</v>
      </c>
      <c r="C7568" s="8">
        <v>13</v>
      </c>
      <c r="D7568" s="8">
        <v>4201</v>
      </c>
      <c r="E7568" s="8">
        <v>2</v>
      </c>
      <c r="F7568" s="7">
        <v>5</v>
      </c>
      <c r="G7568" s="8"/>
      <c r="H7568" s="9">
        <v>45013.711230752313</v>
      </c>
      <c r="I7568" s="20" t="str">
        <f>Table2[[#This Row],[StoreID]]&amp;"-"&amp;Table2[[#This Row],[OrderNumer]]</f>
        <v>3-7286</v>
      </c>
    </row>
    <row r="7569" spans="1:9" x14ac:dyDescent="0.35">
      <c r="A7569" s="19">
        <v>7286</v>
      </c>
      <c r="B7569" s="19">
        <v>3</v>
      </c>
      <c r="C7569" s="8">
        <v>13</v>
      </c>
      <c r="D7569" s="8">
        <v>4220</v>
      </c>
      <c r="E7569" s="8">
        <v>2</v>
      </c>
      <c r="F7569" s="7">
        <v>15</v>
      </c>
      <c r="G7569" s="8"/>
      <c r="H7569" s="9">
        <v>45013.711230752313</v>
      </c>
      <c r="I7569" s="20" t="str">
        <f>Table2[[#This Row],[StoreID]]&amp;"-"&amp;Table2[[#This Row],[OrderNumer]]</f>
        <v>3-7286</v>
      </c>
    </row>
    <row r="7570" spans="1:9" x14ac:dyDescent="0.35">
      <c r="A7570" s="19">
        <v>7289</v>
      </c>
      <c r="B7570" s="19">
        <v>3</v>
      </c>
      <c r="C7570" s="8">
        <v>1</v>
      </c>
      <c r="D7570" s="8">
        <v>4090</v>
      </c>
      <c r="E7570" s="8">
        <v>1</v>
      </c>
      <c r="F7570" s="7">
        <v>47.5</v>
      </c>
      <c r="G7570" s="8"/>
      <c r="H7570" s="9">
        <v>45013.891031284722</v>
      </c>
      <c r="I7570" s="20" t="str">
        <f>Table2[[#This Row],[StoreID]]&amp;"-"&amp;Table2[[#This Row],[OrderNumer]]</f>
        <v>3-7289</v>
      </c>
    </row>
    <row r="7571" spans="1:9" x14ac:dyDescent="0.35">
      <c r="A7571" s="19">
        <v>7290</v>
      </c>
      <c r="B7571" s="19">
        <v>3</v>
      </c>
      <c r="C7571" s="8">
        <v>1</v>
      </c>
      <c r="D7571" s="8">
        <v>466</v>
      </c>
      <c r="E7571" s="8">
        <v>1</v>
      </c>
      <c r="F7571" s="7">
        <v>150</v>
      </c>
      <c r="G7571" s="8"/>
      <c r="H7571" s="9">
        <v>45013.932127164349</v>
      </c>
      <c r="I7571" s="20" t="str">
        <f>Table2[[#This Row],[StoreID]]&amp;"-"&amp;Table2[[#This Row],[OrderNumer]]</f>
        <v>3-7290</v>
      </c>
    </row>
    <row r="7572" spans="1:9" x14ac:dyDescent="0.35">
      <c r="A7572" s="19">
        <v>7290</v>
      </c>
      <c r="B7572" s="19">
        <v>3</v>
      </c>
      <c r="C7572" s="8">
        <v>1</v>
      </c>
      <c r="D7572" s="8">
        <v>392</v>
      </c>
      <c r="E7572" s="8">
        <v>1</v>
      </c>
      <c r="F7572" s="7">
        <v>75</v>
      </c>
      <c r="G7572" s="8"/>
      <c r="H7572" s="9">
        <v>45013.932127743057</v>
      </c>
      <c r="I7572" s="20" t="str">
        <f>Table2[[#This Row],[StoreID]]&amp;"-"&amp;Table2[[#This Row],[OrderNumer]]</f>
        <v>3-7290</v>
      </c>
    </row>
    <row r="7573" spans="1:9" x14ac:dyDescent="0.35">
      <c r="A7573" s="19">
        <v>7292</v>
      </c>
      <c r="B7573" s="19">
        <v>3</v>
      </c>
      <c r="C7573" s="8">
        <v>19</v>
      </c>
      <c r="D7573" s="8">
        <v>4246</v>
      </c>
      <c r="E7573" s="8">
        <v>1</v>
      </c>
      <c r="F7573" s="7">
        <v>35</v>
      </c>
      <c r="G7573" s="8"/>
      <c r="H7573" s="9">
        <v>45013.934691817129</v>
      </c>
      <c r="I7573" s="20" t="str">
        <f>Table2[[#This Row],[StoreID]]&amp;"-"&amp;Table2[[#This Row],[OrderNumer]]</f>
        <v>3-7292</v>
      </c>
    </row>
    <row r="7574" spans="1:9" x14ac:dyDescent="0.35">
      <c r="A7574" s="19">
        <v>7292</v>
      </c>
      <c r="B7574" s="19">
        <v>3</v>
      </c>
      <c r="C7574" s="8">
        <v>19</v>
      </c>
      <c r="D7574" s="8">
        <v>4235</v>
      </c>
      <c r="E7574" s="8">
        <v>1</v>
      </c>
      <c r="F7574" s="7">
        <v>2.5</v>
      </c>
      <c r="G7574" s="8"/>
      <c r="H7574" s="9">
        <v>45013.934691817129</v>
      </c>
      <c r="I7574" s="20" t="str">
        <f>Table2[[#This Row],[StoreID]]&amp;"-"&amp;Table2[[#This Row],[OrderNumer]]</f>
        <v>3-7292</v>
      </c>
    </row>
    <row r="7575" spans="1:9" x14ac:dyDescent="0.35">
      <c r="A7575" s="19">
        <v>7293</v>
      </c>
      <c r="B7575" s="19">
        <v>3</v>
      </c>
      <c r="C7575" s="8">
        <v>1</v>
      </c>
      <c r="D7575" s="8">
        <v>463</v>
      </c>
      <c r="E7575" s="8">
        <v>1</v>
      </c>
      <c r="F7575" s="7">
        <v>75</v>
      </c>
      <c r="G7575" s="8"/>
      <c r="H7575" s="9">
        <v>45013.93556114583</v>
      </c>
      <c r="I7575" s="20" t="str">
        <f>Table2[[#This Row],[StoreID]]&amp;"-"&amp;Table2[[#This Row],[OrderNumer]]</f>
        <v>3-7293</v>
      </c>
    </row>
    <row r="7576" spans="1:9" x14ac:dyDescent="0.35">
      <c r="A7576" s="19">
        <v>7294</v>
      </c>
      <c r="B7576" s="19">
        <v>3</v>
      </c>
      <c r="C7576" s="8">
        <v>1</v>
      </c>
      <c r="D7576" s="8">
        <v>461</v>
      </c>
      <c r="E7576" s="8">
        <v>1</v>
      </c>
      <c r="F7576" s="7">
        <v>100</v>
      </c>
      <c r="G7576" s="8"/>
      <c r="H7576" s="9">
        <v>45014.549730706021</v>
      </c>
      <c r="I7576" s="20" t="str">
        <f>Table2[[#This Row],[StoreID]]&amp;"-"&amp;Table2[[#This Row],[OrderNumer]]</f>
        <v>3-7294</v>
      </c>
    </row>
    <row r="7577" spans="1:9" x14ac:dyDescent="0.35">
      <c r="A7577" s="19">
        <v>7298</v>
      </c>
      <c r="B7577" s="19">
        <v>3</v>
      </c>
      <c r="C7577" s="8">
        <v>23</v>
      </c>
      <c r="D7577" s="8">
        <v>3548</v>
      </c>
      <c r="E7577" s="8">
        <v>1</v>
      </c>
      <c r="F7577" s="7">
        <v>749.5</v>
      </c>
      <c r="G7577" s="8"/>
      <c r="H7577" s="9">
        <v>45014.629959456019</v>
      </c>
      <c r="I7577" s="20" t="str">
        <f>Table2[[#This Row],[StoreID]]&amp;"-"&amp;Table2[[#This Row],[OrderNumer]]</f>
        <v>3-7298</v>
      </c>
    </row>
    <row r="7578" spans="1:9" x14ac:dyDescent="0.35">
      <c r="A7578" s="19">
        <v>7298</v>
      </c>
      <c r="B7578" s="19">
        <v>3</v>
      </c>
      <c r="C7578" s="8">
        <v>23</v>
      </c>
      <c r="D7578" s="8">
        <v>3388</v>
      </c>
      <c r="E7578" s="8">
        <v>1</v>
      </c>
      <c r="F7578" s="7">
        <v>299.5</v>
      </c>
      <c r="G7578" s="8"/>
      <c r="H7578" s="9">
        <v>45014.629959456019</v>
      </c>
      <c r="I7578" s="20" t="str">
        <f>Table2[[#This Row],[StoreID]]&amp;"-"&amp;Table2[[#This Row],[OrderNumer]]</f>
        <v>3-7298</v>
      </c>
    </row>
    <row r="7579" spans="1:9" x14ac:dyDescent="0.35">
      <c r="A7579" s="19">
        <v>7299</v>
      </c>
      <c r="B7579" s="19">
        <v>1</v>
      </c>
      <c r="C7579" s="8">
        <v>2</v>
      </c>
      <c r="D7579" s="8">
        <v>3277</v>
      </c>
      <c r="E7579" s="8">
        <v>1</v>
      </c>
      <c r="F7579" s="7">
        <v>75</v>
      </c>
      <c r="G7579" s="8"/>
      <c r="H7579" s="9">
        <v>45045.903550266201</v>
      </c>
      <c r="I7579" s="20" t="str">
        <f>Table2[[#This Row],[StoreID]]&amp;"-"&amp;Table2[[#This Row],[OrderNumer]]</f>
        <v>1-7299</v>
      </c>
    </row>
    <row r="7580" spans="1:9" x14ac:dyDescent="0.35">
      <c r="A7580" s="19">
        <v>7299</v>
      </c>
      <c r="B7580" s="19">
        <v>3</v>
      </c>
      <c r="C7580" s="8">
        <v>1</v>
      </c>
      <c r="D7580" s="8">
        <v>412</v>
      </c>
      <c r="E7580" s="8">
        <v>1</v>
      </c>
      <c r="F7580" s="7">
        <v>97.5</v>
      </c>
      <c r="G7580" s="8"/>
      <c r="H7580" s="9">
        <v>45014.635353437501</v>
      </c>
      <c r="I7580" s="20" t="str">
        <f>Table2[[#This Row],[StoreID]]&amp;"-"&amp;Table2[[#This Row],[OrderNumer]]</f>
        <v>3-7299</v>
      </c>
    </row>
    <row r="7581" spans="1:9" x14ac:dyDescent="0.35">
      <c r="A7581" s="19">
        <v>7299</v>
      </c>
      <c r="B7581" s="19">
        <v>3</v>
      </c>
      <c r="C7581" s="8">
        <v>1</v>
      </c>
      <c r="D7581" s="8">
        <v>412</v>
      </c>
      <c r="E7581" s="8">
        <v>1</v>
      </c>
      <c r="F7581" s="7">
        <v>97.5</v>
      </c>
      <c r="G7581" s="8"/>
      <c r="H7581" s="9">
        <v>45014.635353437501</v>
      </c>
      <c r="I7581" s="20" t="str">
        <f>Table2[[#This Row],[StoreID]]&amp;"-"&amp;Table2[[#This Row],[OrderNumer]]</f>
        <v>3-7299</v>
      </c>
    </row>
    <row r="7582" spans="1:9" x14ac:dyDescent="0.35">
      <c r="A7582" s="19">
        <v>7299</v>
      </c>
      <c r="B7582" s="19">
        <v>3</v>
      </c>
      <c r="C7582" s="8">
        <v>1</v>
      </c>
      <c r="D7582" s="8">
        <v>475</v>
      </c>
      <c r="E7582" s="8">
        <v>1</v>
      </c>
      <c r="F7582" s="7">
        <v>50</v>
      </c>
      <c r="G7582" s="8"/>
      <c r="H7582" s="9">
        <v>45014.635353437501</v>
      </c>
      <c r="I7582" s="20" t="str">
        <f>Table2[[#This Row],[StoreID]]&amp;"-"&amp;Table2[[#This Row],[OrderNumer]]</f>
        <v>3-7299</v>
      </c>
    </row>
    <row r="7583" spans="1:9" x14ac:dyDescent="0.35">
      <c r="A7583" s="19">
        <v>7299</v>
      </c>
      <c r="B7583" s="19">
        <v>3</v>
      </c>
      <c r="C7583" s="8">
        <v>1</v>
      </c>
      <c r="D7583" s="8">
        <v>475</v>
      </c>
      <c r="E7583" s="8">
        <v>1</v>
      </c>
      <c r="F7583" s="7">
        <v>50</v>
      </c>
      <c r="G7583" s="8"/>
      <c r="H7583" s="9">
        <v>45014.635353437501</v>
      </c>
      <c r="I7583" s="20" t="str">
        <f>Table2[[#This Row],[StoreID]]&amp;"-"&amp;Table2[[#This Row],[OrderNumer]]</f>
        <v>3-7299</v>
      </c>
    </row>
    <row r="7584" spans="1:9" x14ac:dyDescent="0.35">
      <c r="A7584" s="19">
        <v>7302</v>
      </c>
      <c r="B7584" s="19">
        <v>3</v>
      </c>
      <c r="C7584" s="8">
        <v>1</v>
      </c>
      <c r="D7584" s="8">
        <v>2807</v>
      </c>
      <c r="E7584" s="8">
        <v>1</v>
      </c>
      <c r="F7584" s="7">
        <v>275</v>
      </c>
      <c r="G7584" s="8"/>
      <c r="H7584" s="9">
        <v>45014.663832094906</v>
      </c>
      <c r="I7584" s="20" t="str">
        <f>Table2[[#This Row],[StoreID]]&amp;"-"&amp;Table2[[#This Row],[OrderNumer]]</f>
        <v>3-7302</v>
      </c>
    </row>
    <row r="7585" spans="1:9" x14ac:dyDescent="0.35">
      <c r="A7585" s="19">
        <v>7303</v>
      </c>
      <c r="B7585" s="19">
        <v>1</v>
      </c>
      <c r="C7585" s="8">
        <v>15</v>
      </c>
      <c r="D7585" s="8">
        <v>4</v>
      </c>
      <c r="E7585" s="8">
        <v>1</v>
      </c>
      <c r="F7585" s="7">
        <v>149.5</v>
      </c>
      <c r="G7585" s="8"/>
      <c r="H7585" s="9">
        <v>45045.948352314816</v>
      </c>
      <c r="I7585" s="20" t="str">
        <f>Table2[[#This Row],[StoreID]]&amp;"-"&amp;Table2[[#This Row],[OrderNumer]]</f>
        <v>1-7303</v>
      </c>
    </row>
    <row r="7586" spans="1:9" x14ac:dyDescent="0.35">
      <c r="A7586" s="19">
        <v>7303</v>
      </c>
      <c r="B7586" s="19">
        <v>1</v>
      </c>
      <c r="C7586" s="8">
        <v>15</v>
      </c>
      <c r="D7586" s="8">
        <v>2855</v>
      </c>
      <c r="E7586" s="8">
        <v>2</v>
      </c>
      <c r="F7586" s="7">
        <v>350</v>
      </c>
      <c r="G7586" s="8"/>
      <c r="H7586" s="9">
        <v>45045.948352314816</v>
      </c>
      <c r="I7586" s="20" t="str">
        <f>Table2[[#This Row],[StoreID]]&amp;"-"&amp;Table2[[#This Row],[OrderNumer]]</f>
        <v>1-7303</v>
      </c>
    </row>
    <row r="7587" spans="1:9" x14ac:dyDescent="0.35">
      <c r="A7587" s="19">
        <v>7303</v>
      </c>
      <c r="B7587" s="19">
        <v>3</v>
      </c>
      <c r="C7587" s="8">
        <v>23</v>
      </c>
      <c r="D7587" s="8">
        <v>458</v>
      </c>
      <c r="E7587" s="8">
        <v>1</v>
      </c>
      <c r="F7587" s="7">
        <v>200</v>
      </c>
      <c r="G7587" s="8"/>
      <c r="H7587" s="9">
        <v>45014.684984872685</v>
      </c>
      <c r="I7587" s="20" t="str">
        <f>Table2[[#This Row],[StoreID]]&amp;"-"&amp;Table2[[#This Row],[OrderNumer]]</f>
        <v>3-7303</v>
      </c>
    </row>
    <row r="7588" spans="1:9" x14ac:dyDescent="0.35">
      <c r="A7588" s="19">
        <v>7306</v>
      </c>
      <c r="B7588" s="19">
        <v>3</v>
      </c>
      <c r="C7588" s="8">
        <v>13</v>
      </c>
      <c r="D7588" s="8">
        <v>391</v>
      </c>
      <c r="E7588" s="8">
        <v>1</v>
      </c>
      <c r="F7588" s="7">
        <v>125</v>
      </c>
      <c r="G7588" s="8"/>
      <c r="H7588" s="9">
        <v>45014.846145868054</v>
      </c>
      <c r="I7588" s="20" t="str">
        <f>Table2[[#This Row],[StoreID]]&amp;"-"&amp;Table2[[#This Row],[OrderNumer]]</f>
        <v>3-7306</v>
      </c>
    </row>
    <row r="7589" spans="1:9" x14ac:dyDescent="0.35">
      <c r="A7589" s="19">
        <v>7307</v>
      </c>
      <c r="B7589" s="19">
        <v>1</v>
      </c>
      <c r="C7589" s="8">
        <v>15</v>
      </c>
      <c r="D7589" s="8">
        <v>2851</v>
      </c>
      <c r="E7589" s="8">
        <v>1</v>
      </c>
      <c r="F7589" s="7">
        <v>637.5</v>
      </c>
      <c r="G7589" s="8"/>
      <c r="H7589" s="9">
        <v>45045.973074687499</v>
      </c>
      <c r="I7589" s="20" t="str">
        <f>Table2[[#This Row],[StoreID]]&amp;"-"&amp;Table2[[#This Row],[OrderNumer]]</f>
        <v>1-7307</v>
      </c>
    </row>
    <row r="7590" spans="1:9" x14ac:dyDescent="0.35">
      <c r="A7590" s="19">
        <v>7307</v>
      </c>
      <c r="B7590" s="19">
        <v>3</v>
      </c>
      <c r="C7590" s="8">
        <v>19</v>
      </c>
      <c r="D7590" s="8">
        <v>470</v>
      </c>
      <c r="E7590" s="8">
        <v>1</v>
      </c>
      <c r="F7590" s="7">
        <v>20</v>
      </c>
      <c r="G7590" s="8"/>
      <c r="H7590" s="9">
        <v>45014.846892164351</v>
      </c>
      <c r="I7590" s="20" t="str">
        <f>Table2[[#This Row],[StoreID]]&amp;"-"&amp;Table2[[#This Row],[OrderNumer]]</f>
        <v>3-7307</v>
      </c>
    </row>
    <row r="7591" spans="1:9" x14ac:dyDescent="0.35">
      <c r="A7591" s="19">
        <v>7308</v>
      </c>
      <c r="B7591" s="19">
        <v>1</v>
      </c>
      <c r="C7591" s="8">
        <v>10</v>
      </c>
      <c r="D7591" s="8">
        <v>3261</v>
      </c>
      <c r="E7591" s="8">
        <v>1</v>
      </c>
      <c r="F7591" s="7">
        <v>82.5</v>
      </c>
      <c r="G7591" s="8"/>
      <c r="H7591" s="9">
        <v>45046.533627280092</v>
      </c>
      <c r="I7591" s="20" t="str">
        <f>Table2[[#This Row],[StoreID]]&amp;"-"&amp;Table2[[#This Row],[OrderNumer]]</f>
        <v>1-7308</v>
      </c>
    </row>
    <row r="7592" spans="1:9" x14ac:dyDescent="0.35">
      <c r="A7592" s="19">
        <v>7309</v>
      </c>
      <c r="B7592" s="19">
        <v>1</v>
      </c>
      <c r="C7592" s="8">
        <v>9</v>
      </c>
      <c r="D7592" s="8">
        <v>3356</v>
      </c>
      <c r="E7592" s="8">
        <v>1</v>
      </c>
      <c r="F7592" s="7">
        <v>725</v>
      </c>
      <c r="G7592" s="8"/>
      <c r="H7592" s="9">
        <v>45046.537335219909</v>
      </c>
      <c r="I7592" s="20" t="str">
        <f>Table2[[#This Row],[StoreID]]&amp;"-"&amp;Table2[[#This Row],[OrderNumer]]</f>
        <v>1-7309</v>
      </c>
    </row>
    <row r="7593" spans="1:9" x14ac:dyDescent="0.35">
      <c r="A7593" s="19">
        <v>7309</v>
      </c>
      <c r="B7593" s="19">
        <v>3</v>
      </c>
      <c r="C7593" s="8">
        <v>19</v>
      </c>
      <c r="D7593" s="8">
        <v>2863</v>
      </c>
      <c r="E7593" s="8">
        <v>1</v>
      </c>
      <c r="F7593" s="7">
        <v>275</v>
      </c>
      <c r="G7593" s="8"/>
      <c r="H7593" s="9">
        <v>45014.883592094906</v>
      </c>
      <c r="I7593" s="20" t="str">
        <f>Table2[[#This Row],[StoreID]]&amp;"-"&amp;Table2[[#This Row],[OrderNumer]]</f>
        <v>3-7309</v>
      </c>
    </row>
    <row r="7594" spans="1:9" x14ac:dyDescent="0.35">
      <c r="A7594" s="19">
        <v>7309</v>
      </c>
      <c r="B7594" s="19">
        <v>3</v>
      </c>
      <c r="C7594" s="8">
        <v>19</v>
      </c>
      <c r="D7594" s="8">
        <v>2862</v>
      </c>
      <c r="E7594" s="8">
        <v>1</v>
      </c>
      <c r="F7594" s="7">
        <v>275</v>
      </c>
      <c r="G7594" s="8"/>
      <c r="H7594" s="9">
        <v>45014.883592094906</v>
      </c>
      <c r="I7594" s="20" t="str">
        <f>Table2[[#This Row],[StoreID]]&amp;"-"&amp;Table2[[#This Row],[OrderNumer]]</f>
        <v>3-7309</v>
      </c>
    </row>
    <row r="7595" spans="1:9" x14ac:dyDescent="0.35">
      <c r="A7595" s="19">
        <v>7312</v>
      </c>
      <c r="B7595" s="19">
        <v>1</v>
      </c>
      <c r="C7595" s="8">
        <v>11</v>
      </c>
      <c r="D7595" s="8">
        <v>4028</v>
      </c>
      <c r="E7595" s="8">
        <v>36</v>
      </c>
      <c r="F7595" s="7">
        <v>1710</v>
      </c>
      <c r="G7595" s="8"/>
      <c r="H7595" s="9">
        <v>45046.584769594905</v>
      </c>
      <c r="I7595" s="20" t="str">
        <f>Table2[[#This Row],[StoreID]]&amp;"-"&amp;Table2[[#This Row],[OrderNumer]]</f>
        <v>1-7312</v>
      </c>
    </row>
    <row r="7596" spans="1:9" x14ac:dyDescent="0.35">
      <c r="A7596" s="19">
        <v>7312</v>
      </c>
      <c r="B7596" s="19">
        <v>3</v>
      </c>
      <c r="C7596" s="8">
        <v>13</v>
      </c>
      <c r="D7596" s="8">
        <v>3263</v>
      </c>
      <c r="E7596" s="8">
        <v>1</v>
      </c>
      <c r="F7596" s="7">
        <v>112.5</v>
      </c>
      <c r="G7596" s="8"/>
      <c r="H7596" s="9">
        <v>45014.903042511571</v>
      </c>
      <c r="I7596" s="20" t="str">
        <f>Table2[[#This Row],[StoreID]]&amp;"-"&amp;Table2[[#This Row],[OrderNumer]]</f>
        <v>3-7312</v>
      </c>
    </row>
    <row r="7597" spans="1:9" x14ac:dyDescent="0.35">
      <c r="A7597" s="19">
        <v>7314</v>
      </c>
      <c r="B7597" s="19">
        <v>3</v>
      </c>
      <c r="C7597" s="8">
        <v>13</v>
      </c>
      <c r="D7597" s="8">
        <v>4090</v>
      </c>
      <c r="E7597" s="8">
        <v>1</v>
      </c>
      <c r="F7597" s="7">
        <v>47.5</v>
      </c>
      <c r="G7597" s="8"/>
      <c r="H7597" s="9">
        <v>45014.910416469909</v>
      </c>
      <c r="I7597" s="20" t="str">
        <f>Table2[[#This Row],[StoreID]]&amp;"-"&amp;Table2[[#This Row],[OrderNumer]]</f>
        <v>3-7314</v>
      </c>
    </row>
    <row r="7598" spans="1:9" x14ac:dyDescent="0.35">
      <c r="A7598" s="19">
        <v>7314</v>
      </c>
      <c r="B7598" s="19">
        <v>3</v>
      </c>
      <c r="C7598" s="8">
        <v>13</v>
      </c>
      <c r="D7598" s="8">
        <v>4090</v>
      </c>
      <c r="E7598" s="8">
        <v>1</v>
      </c>
      <c r="F7598" s="7">
        <v>47.5</v>
      </c>
      <c r="G7598" s="8"/>
      <c r="H7598" s="9">
        <v>45014.910416469909</v>
      </c>
      <c r="I7598" s="20" t="str">
        <f>Table2[[#This Row],[StoreID]]&amp;"-"&amp;Table2[[#This Row],[OrderNumer]]</f>
        <v>3-7314</v>
      </c>
    </row>
    <row r="7599" spans="1:9" x14ac:dyDescent="0.35">
      <c r="A7599" s="19">
        <v>7315</v>
      </c>
      <c r="B7599" s="19">
        <v>1</v>
      </c>
      <c r="C7599" s="8">
        <v>5</v>
      </c>
      <c r="D7599" s="8">
        <v>4028</v>
      </c>
      <c r="E7599" s="8">
        <v>1</v>
      </c>
      <c r="F7599" s="7">
        <v>47.5</v>
      </c>
      <c r="G7599" s="8"/>
      <c r="H7599" s="9">
        <v>45046.67505813657</v>
      </c>
      <c r="I7599" s="20" t="str">
        <f>Table2[[#This Row],[StoreID]]&amp;"-"&amp;Table2[[#This Row],[OrderNumer]]</f>
        <v>1-7315</v>
      </c>
    </row>
    <row r="7600" spans="1:9" x14ac:dyDescent="0.35">
      <c r="A7600" s="19">
        <v>7316</v>
      </c>
      <c r="B7600" s="19">
        <v>1</v>
      </c>
      <c r="C7600" s="8">
        <v>5</v>
      </c>
      <c r="D7600" s="8">
        <v>2165</v>
      </c>
      <c r="E7600" s="8">
        <v>1</v>
      </c>
      <c r="F7600" s="7">
        <v>100</v>
      </c>
      <c r="G7600" s="8"/>
      <c r="H7600" s="9">
        <v>45046.681653321757</v>
      </c>
      <c r="I7600" s="20" t="str">
        <f>Table2[[#This Row],[StoreID]]&amp;"-"&amp;Table2[[#This Row],[OrderNumer]]</f>
        <v>1-7316</v>
      </c>
    </row>
    <row r="7601" spans="1:9" x14ac:dyDescent="0.35">
      <c r="A7601" s="19">
        <v>7317</v>
      </c>
      <c r="B7601" s="19">
        <v>1</v>
      </c>
      <c r="C7601" s="8">
        <v>5</v>
      </c>
      <c r="D7601" s="8">
        <v>3297</v>
      </c>
      <c r="E7601" s="8">
        <v>1</v>
      </c>
      <c r="F7601" s="7">
        <v>47.5</v>
      </c>
      <c r="G7601" s="8"/>
      <c r="H7601" s="9">
        <v>45046.688064085647</v>
      </c>
      <c r="I7601" s="20" t="str">
        <f>Table2[[#This Row],[StoreID]]&amp;"-"&amp;Table2[[#This Row],[OrderNumer]]</f>
        <v>1-7317</v>
      </c>
    </row>
    <row r="7602" spans="1:9" x14ac:dyDescent="0.35">
      <c r="A7602" s="19">
        <v>7317</v>
      </c>
      <c r="B7602" s="19">
        <v>3</v>
      </c>
      <c r="C7602" s="8">
        <v>13</v>
      </c>
      <c r="D7602" s="8">
        <v>465</v>
      </c>
      <c r="E7602" s="8">
        <v>1</v>
      </c>
      <c r="F7602" s="7">
        <v>25</v>
      </c>
      <c r="G7602" s="8"/>
      <c r="H7602" s="9">
        <v>45014.973861886574</v>
      </c>
      <c r="I7602" s="20" t="str">
        <f>Table2[[#This Row],[StoreID]]&amp;"-"&amp;Table2[[#This Row],[OrderNumer]]</f>
        <v>3-7317</v>
      </c>
    </row>
    <row r="7603" spans="1:9" x14ac:dyDescent="0.35">
      <c r="A7603" s="19">
        <v>7317</v>
      </c>
      <c r="B7603" s="19">
        <v>3</v>
      </c>
      <c r="C7603" s="8">
        <v>13</v>
      </c>
      <c r="D7603" s="8">
        <v>392</v>
      </c>
      <c r="E7603" s="8">
        <v>1</v>
      </c>
      <c r="F7603" s="7">
        <v>75</v>
      </c>
      <c r="G7603" s="8"/>
      <c r="H7603" s="9">
        <v>45014.973861886574</v>
      </c>
      <c r="I7603" s="20" t="str">
        <f>Table2[[#This Row],[StoreID]]&amp;"-"&amp;Table2[[#This Row],[OrderNumer]]</f>
        <v>3-7317</v>
      </c>
    </row>
    <row r="7604" spans="1:9" x14ac:dyDescent="0.35">
      <c r="A7604" s="19">
        <v>7318</v>
      </c>
      <c r="B7604" s="19">
        <v>1</v>
      </c>
      <c r="C7604" s="8">
        <v>10</v>
      </c>
      <c r="D7604" s="8">
        <v>2769</v>
      </c>
      <c r="E7604" s="8">
        <v>1</v>
      </c>
      <c r="F7604" s="7">
        <v>325</v>
      </c>
      <c r="G7604" s="8"/>
      <c r="H7604" s="9">
        <v>45046.691716666668</v>
      </c>
      <c r="I7604" s="20" t="str">
        <f>Table2[[#This Row],[StoreID]]&amp;"-"&amp;Table2[[#This Row],[OrderNumer]]</f>
        <v>1-7318</v>
      </c>
    </row>
    <row r="7605" spans="1:9" x14ac:dyDescent="0.35">
      <c r="A7605" s="19">
        <v>7318</v>
      </c>
      <c r="B7605" s="19">
        <v>3</v>
      </c>
      <c r="C7605" s="8">
        <v>19</v>
      </c>
      <c r="D7605" s="8">
        <v>4201</v>
      </c>
      <c r="E7605" s="8">
        <v>1</v>
      </c>
      <c r="F7605" s="7">
        <v>2.5</v>
      </c>
      <c r="G7605" s="8"/>
      <c r="H7605" s="9">
        <v>45014.978266701386</v>
      </c>
      <c r="I7605" s="20" t="str">
        <f>Table2[[#This Row],[StoreID]]&amp;"-"&amp;Table2[[#This Row],[OrderNumer]]</f>
        <v>3-7318</v>
      </c>
    </row>
    <row r="7606" spans="1:9" x14ac:dyDescent="0.35">
      <c r="A7606" s="19">
        <v>7318</v>
      </c>
      <c r="B7606" s="19">
        <v>3</v>
      </c>
      <c r="C7606" s="8">
        <v>19</v>
      </c>
      <c r="D7606" s="8">
        <v>470</v>
      </c>
      <c r="E7606" s="8">
        <v>1</v>
      </c>
      <c r="F7606" s="7">
        <v>20</v>
      </c>
      <c r="G7606" s="8"/>
      <c r="H7606" s="9">
        <v>45014.978266701386</v>
      </c>
      <c r="I7606" s="20" t="str">
        <f>Table2[[#This Row],[StoreID]]&amp;"-"&amp;Table2[[#This Row],[OrderNumer]]</f>
        <v>3-7318</v>
      </c>
    </row>
    <row r="7607" spans="1:9" x14ac:dyDescent="0.35">
      <c r="A7607" s="19">
        <v>7321</v>
      </c>
      <c r="B7607" s="19">
        <v>1</v>
      </c>
      <c r="C7607" s="8">
        <v>5</v>
      </c>
      <c r="D7607" s="8">
        <v>16</v>
      </c>
      <c r="E7607" s="8">
        <v>1</v>
      </c>
      <c r="F7607" s="7">
        <v>225</v>
      </c>
      <c r="G7607" s="8"/>
      <c r="H7607" s="9">
        <v>45046.693721180556</v>
      </c>
      <c r="I7607" s="20" t="str">
        <f>Table2[[#This Row],[StoreID]]&amp;"-"&amp;Table2[[#This Row],[OrderNumer]]</f>
        <v>1-7321</v>
      </c>
    </row>
    <row r="7608" spans="1:9" x14ac:dyDescent="0.35">
      <c r="A7608" s="19">
        <v>7322</v>
      </c>
      <c r="B7608" s="19">
        <v>3</v>
      </c>
      <c r="C7608" s="8">
        <v>19</v>
      </c>
      <c r="D7608" s="8">
        <v>4025</v>
      </c>
      <c r="E7608" s="8">
        <v>1</v>
      </c>
      <c r="F7608" s="7">
        <v>175</v>
      </c>
      <c r="G7608" s="8"/>
      <c r="H7608" s="9">
        <v>45015.461971724537</v>
      </c>
      <c r="I7608" s="20" t="str">
        <f>Table2[[#This Row],[StoreID]]&amp;"-"&amp;Table2[[#This Row],[OrderNumer]]</f>
        <v>3-7322</v>
      </c>
    </row>
    <row r="7609" spans="1:9" x14ac:dyDescent="0.35">
      <c r="A7609" s="19">
        <v>7324</v>
      </c>
      <c r="B7609" s="19">
        <v>3</v>
      </c>
      <c r="C7609" s="8">
        <v>19</v>
      </c>
      <c r="D7609" s="8">
        <v>459</v>
      </c>
      <c r="E7609" s="8">
        <v>1</v>
      </c>
      <c r="F7609" s="7">
        <v>150</v>
      </c>
      <c r="G7609" s="8"/>
      <c r="H7609" s="9">
        <v>45015.630268090281</v>
      </c>
      <c r="I7609" s="20" t="str">
        <f>Table2[[#This Row],[StoreID]]&amp;"-"&amp;Table2[[#This Row],[OrderNumer]]</f>
        <v>3-7324</v>
      </c>
    </row>
    <row r="7610" spans="1:9" x14ac:dyDescent="0.35">
      <c r="A7610" s="19">
        <v>7325</v>
      </c>
      <c r="B7610" s="19">
        <v>1</v>
      </c>
      <c r="C7610" s="8">
        <v>5</v>
      </c>
      <c r="D7610" s="8">
        <v>18</v>
      </c>
      <c r="E7610" s="8">
        <v>1</v>
      </c>
      <c r="F7610" s="7">
        <v>725</v>
      </c>
      <c r="G7610" s="8"/>
      <c r="H7610" s="9">
        <v>45046.757908645835</v>
      </c>
      <c r="I7610" s="20" t="str">
        <f>Table2[[#This Row],[StoreID]]&amp;"-"&amp;Table2[[#This Row],[OrderNumer]]</f>
        <v>1-7325</v>
      </c>
    </row>
    <row r="7611" spans="1:9" x14ac:dyDescent="0.35">
      <c r="A7611" s="19">
        <v>7325</v>
      </c>
      <c r="B7611" s="19">
        <v>1</v>
      </c>
      <c r="C7611" s="8">
        <v>15</v>
      </c>
      <c r="D7611" s="8">
        <v>470</v>
      </c>
      <c r="E7611" s="8">
        <v>1</v>
      </c>
      <c r="F7611" s="7">
        <v>20</v>
      </c>
      <c r="G7611" s="8"/>
      <c r="H7611" s="9">
        <v>45046.757908645835</v>
      </c>
      <c r="I7611" s="20" t="str">
        <f>Table2[[#This Row],[StoreID]]&amp;"-"&amp;Table2[[#This Row],[OrderNumer]]</f>
        <v>1-7325</v>
      </c>
    </row>
    <row r="7612" spans="1:9" x14ac:dyDescent="0.35">
      <c r="A7612" s="19">
        <v>7327</v>
      </c>
      <c r="B7612" s="19">
        <v>3</v>
      </c>
      <c r="C7612" s="8">
        <v>19</v>
      </c>
      <c r="D7612" s="8">
        <v>3645</v>
      </c>
      <c r="E7612" s="8">
        <v>1</v>
      </c>
      <c r="F7612" s="7">
        <v>749.5</v>
      </c>
      <c r="G7612" s="8"/>
      <c r="H7612" s="9">
        <v>45015.653151817132</v>
      </c>
      <c r="I7612" s="20" t="str">
        <f>Table2[[#This Row],[StoreID]]&amp;"-"&amp;Table2[[#This Row],[OrderNumer]]</f>
        <v>3-7327</v>
      </c>
    </row>
    <row r="7613" spans="1:9" x14ac:dyDescent="0.35">
      <c r="A7613" s="19">
        <v>7328</v>
      </c>
      <c r="B7613" s="19">
        <v>3</v>
      </c>
      <c r="C7613" s="8">
        <v>19</v>
      </c>
      <c r="D7613" s="8">
        <v>2757</v>
      </c>
      <c r="E7613" s="8">
        <v>1</v>
      </c>
      <c r="F7613" s="7">
        <v>297.5</v>
      </c>
      <c r="G7613" s="8"/>
      <c r="H7613" s="9">
        <v>45015.65781099537</v>
      </c>
      <c r="I7613" s="20" t="str">
        <f>Table2[[#This Row],[StoreID]]&amp;"-"&amp;Table2[[#This Row],[OrderNumer]]</f>
        <v>3-7328</v>
      </c>
    </row>
    <row r="7614" spans="1:9" x14ac:dyDescent="0.35">
      <c r="A7614" s="19">
        <v>7329</v>
      </c>
      <c r="B7614" s="19">
        <v>1</v>
      </c>
      <c r="C7614" s="8">
        <v>11</v>
      </c>
      <c r="D7614" s="8">
        <v>458</v>
      </c>
      <c r="E7614" s="8">
        <v>1</v>
      </c>
      <c r="F7614" s="7">
        <v>200</v>
      </c>
      <c r="G7614" s="8"/>
      <c r="H7614" s="9">
        <v>45046.783597650465</v>
      </c>
      <c r="I7614" s="20" t="str">
        <f>Table2[[#This Row],[StoreID]]&amp;"-"&amp;Table2[[#This Row],[OrderNumer]]</f>
        <v>1-7329</v>
      </c>
    </row>
    <row r="7615" spans="1:9" x14ac:dyDescent="0.35">
      <c r="A7615" s="19">
        <v>7329</v>
      </c>
      <c r="B7615" s="19">
        <v>1</v>
      </c>
      <c r="C7615" s="8">
        <v>11</v>
      </c>
      <c r="D7615" s="8">
        <v>467</v>
      </c>
      <c r="E7615" s="8">
        <v>1</v>
      </c>
      <c r="F7615" s="7">
        <v>150</v>
      </c>
      <c r="G7615" s="8"/>
      <c r="H7615" s="9">
        <v>45046.783597685186</v>
      </c>
      <c r="I7615" s="20" t="str">
        <f>Table2[[#This Row],[StoreID]]&amp;"-"&amp;Table2[[#This Row],[OrderNumer]]</f>
        <v>1-7329</v>
      </c>
    </row>
    <row r="7616" spans="1:9" x14ac:dyDescent="0.35">
      <c r="A7616" s="19">
        <v>7332</v>
      </c>
      <c r="B7616" s="19">
        <v>1</v>
      </c>
      <c r="C7616" s="8">
        <v>5</v>
      </c>
      <c r="D7616" s="8">
        <v>444</v>
      </c>
      <c r="E7616" s="8">
        <v>1</v>
      </c>
      <c r="F7616" s="7">
        <v>150</v>
      </c>
      <c r="G7616" s="8"/>
      <c r="H7616" s="9">
        <v>45046.821811076392</v>
      </c>
      <c r="I7616" s="20" t="str">
        <f>Table2[[#This Row],[StoreID]]&amp;"-"&amp;Table2[[#This Row],[OrderNumer]]</f>
        <v>1-7332</v>
      </c>
    </row>
    <row r="7617" spans="1:9" x14ac:dyDescent="0.35">
      <c r="A7617" s="19">
        <v>7333</v>
      </c>
      <c r="B7617" s="19">
        <v>3</v>
      </c>
      <c r="C7617" s="8">
        <v>19</v>
      </c>
      <c r="D7617" s="8">
        <v>2792</v>
      </c>
      <c r="E7617" s="8">
        <v>1</v>
      </c>
      <c r="F7617" s="7">
        <v>300</v>
      </c>
      <c r="G7617" s="8"/>
      <c r="H7617" s="9">
        <v>45015.689924965278</v>
      </c>
      <c r="I7617" s="20" t="str">
        <f>Table2[[#This Row],[StoreID]]&amp;"-"&amp;Table2[[#This Row],[OrderNumer]]</f>
        <v>3-7333</v>
      </c>
    </row>
    <row r="7618" spans="1:9" x14ac:dyDescent="0.35">
      <c r="A7618" s="19">
        <v>7334</v>
      </c>
      <c r="B7618" s="19">
        <v>3</v>
      </c>
      <c r="C7618" s="8">
        <v>19</v>
      </c>
      <c r="D7618" s="8">
        <v>623</v>
      </c>
      <c r="E7618" s="8">
        <v>1</v>
      </c>
      <c r="F7618" s="7">
        <v>225</v>
      </c>
      <c r="G7618" s="8"/>
      <c r="H7618" s="9">
        <v>45015.701023182868</v>
      </c>
      <c r="I7618" s="20" t="str">
        <f>Table2[[#This Row],[StoreID]]&amp;"-"&amp;Table2[[#This Row],[OrderNumer]]</f>
        <v>3-7334</v>
      </c>
    </row>
    <row r="7619" spans="1:9" x14ac:dyDescent="0.35">
      <c r="A7619" s="19">
        <v>7335</v>
      </c>
      <c r="B7619" s="19">
        <v>3</v>
      </c>
      <c r="C7619" s="8">
        <v>19</v>
      </c>
      <c r="D7619" s="8">
        <v>76</v>
      </c>
      <c r="E7619" s="8">
        <v>1</v>
      </c>
      <c r="F7619" s="7">
        <v>39.5</v>
      </c>
      <c r="G7619" s="8"/>
      <c r="H7619" s="9">
        <v>45015.702263159721</v>
      </c>
      <c r="I7619" s="20" t="str">
        <f>Table2[[#This Row],[StoreID]]&amp;"-"&amp;Table2[[#This Row],[OrderNumer]]</f>
        <v>3-7335</v>
      </c>
    </row>
    <row r="7620" spans="1:9" x14ac:dyDescent="0.35">
      <c r="A7620" s="19">
        <v>7336</v>
      </c>
      <c r="B7620" s="19">
        <v>3</v>
      </c>
      <c r="C7620" s="8">
        <v>19</v>
      </c>
      <c r="D7620" s="8">
        <v>40</v>
      </c>
      <c r="E7620" s="8">
        <v>1</v>
      </c>
      <c r="F7620" s="7">
        <v>430</v>
      </c>
      <c r="G7620" s="8"/>
      <c r="H7620" s="9">
        <v>45015.704229513889</v>
      </c>
      <c r="I7620" s="20" t="str">
        <f>Table2[[#This Row],[StoreID]]&amp;"-"&amp;Table2[[#This Row],[OrderNumer]]</f>
        <v>3-7336</v>
      </c>
    </row>
    <row r="7621" spans="1:9" x14ac:dyDescent="0.35">
      <c r="A7621" s="19">
        <v>7336</v>
      </c>
      <c r="B7621" s="19">
        <v>3</v>
      </c>
      <c r="C7621" s="8">
        <v>19</v>
      </c>
      <c r="D7621" s="8">
        <v>3384</v>
      </c>
      <c r="E7621" s="8">
        <v>1</v>
      </c>
      <c r="F7621" s="7">
        <v>437.5</v>
      </c>
      <c r="G7621" s="8"/>
      <c r="H7621" s="9">
        <v>45015.70422954861</v>
      </c>
      <c r="I7621" s="20" t="str">
        <f>Table2[[#This Row],[StoreID]]&amp;"-"&amp;Table2[[#This Row],[OrderNumer]]</f>
        <v>3-7336</v>
      </c>
    </row>
    <row r="7622" spans="1:9" x14ac:dyDescent="0.35">
      <c r="A7622" s="19">
        <v>7338</v>
      </c>
      <c r="B7622" s="19">
        <v>3</v>
      </c>
      <c r="C7622" s="8">
        <v>13</v>
      </c>
      <c r="D7622" s="8">
        <v>642</v>
      </c>
      <c r="E7622" s="8">
        <v>1</v>
      </c>
      <c r="F7622" s="7">
        <v>997.5</v>
      </c>
      <c r="G7622" s="8"/>
      <c r="H7622" s="9">
        <v>45015.872313391206</v>
      </c>
      <c r="I7622" s="20" t="str">
        <f>Table2[[#This Row],[StoreID]]&amp;"-"&amp;Table2[[#This Row],[OrderNumer]]</f>
        <v>3-7338</v>
      </c>
    </row>
    <row r="7623" spans="1:9" x14ac:dyDescent="0.35">
      <c r="A7623" s="19">
        <v>7339</v>
      </c>
      <c r="B7623" s="19">
        <v>3</v>
      </c>
      <c r="C7623" s="8">
        <v>1</v>
      </c>
      <c r="D7623" s="8">
        <v>4235</v>
      </c>
      <c r="E7623" s="8">
        <v>1</v>
      </c>
      <c r="F7623" s="7">
        <v>2.5</v>
      </c>
      <c r="G7623" s="8"/>
      <c r="H7623" s="9">
        <v>45015.87970578704</v>
      </c>
      <c r="I7623" s="20" t="str">
        <f>Table2[[#This Row],[StoreID]]&amp;"-"&amp;Table2[[#This Row],[OrderNumer]]</f>
        <v>3-7339</v>
      </c>
    </row>
    <row r="7624" spans="1:9" x14ac:dyDescent="0.35">
      <c r="A7624" s="19">
        <v>7339</v>
      </c>
      <c r="B7624" s="19">
        <v>3</v>
      </c>
      <c r="C7624" s="8">
        <v>1</v>
      </c>
      <c r="D7624" s="8">
        <v>4235</v>
      </c>
      <c r="E7624" s="8">
        <v>1</v>
      </c>
      <c r="F7624" s="7">
        <v>2.5</v>
      </c>
      <c r="G7624" s="8"/>
      <c r="H7624" s="9">
        <v>45015.87970578704</v>
      </c>
      <c r="I7624" s="20" t="str">
        <f>Table2[[#This Row],[StoreID]]&amp;"-"&amp;Table2[[#This Row],[OrderNumer]]</f>
        <v>3-7339</v>
      </c>
    </row>
    <row r="7625" spans="1:9" x14ac:dyDescent="0.35">
      <c r="A7625" s="19">
        <v>7341</v>
      </c>
      <c r="B7625" s="19">
        <v>3</v>
      </c>
      <c r="C7625" s="8">
        <v>13</v>
      </c>
      <c r="D7625" s="8">
        <v>672</v>
      </c>
      <c r="E7625" s="8">
        <v>1</v>
      </c>
      <c r="F7625" s="7">
        <v>149.5</v>
      </c>
      <c r="G7625" s="8"/>
      <c r="H7625" s="9">
        <v>45015.909045173612</v>
      </c>
      <c r="I7625" s="20" t="str">
        <f>Table2[[#This Row],[StoreID]]&amp;"-"&amp;Table2[[#This Row],[OrderNumer]]</f>
        <v>3-7341</v>
      </c>
    </row>
    <row r="7626" spans="1:9" x14ac:dyDescent="0.35">
      <c r="A7626" s="19">
        <v>7341</v>
      </c>
      <c r="B7626" s="19">
        <v>3</v>
      </c>
      <c r="C7626" s="8">
        <v>13</v>
      </c>
      <c r="D7626" s="8">
        <v>7</v>
      </c>
      <c r="E7626" s="8">
        <v>1</v>
      </c>
      <c r="F7626" s="7">
        <v>149.5</v>
      </c>
      <c r="G7626" s="8"/>
      <c r="H7626" s="9">
        <v>45015.909045173612</v>
      </c>
      <c r="I7626" s="20" t="str">
        <f>Table2[[#This Row],[StoreID]]&amp;"-"&amp;Table2[[#This Row],[OrderNumer]]</f>
        <v>3-7341</v>
      </c>
    </row>
    <row r="7627" spans="1:9" x14ac:dyDescent="0.35">
      <c r="A7627" s="19">
        <v>7342</v>
      </c>
      <c r="B7627" s="19">
        <v>3</v>
      </c>
      <c r="C7627" s="8">
        <v>13</v>
      </c>
      <c r="D7627" s="8">
        <v>4078</v>
      </c>
      <c r="E7627" s="8">
        <v>1</v>
      </c>
      <c r="F7627" s="7">
        <v>49.5</v>
      </c>
      <c r="G7627" s="8"/>
      <c r="H7627" s="9">
        <v>45015.913105474538</v>
      </c>
      <c r="I7627" s="20" t="str">
        <f>Table2[[#This Row],[StoreID]]&amp;"-"&amp;Table2[[#This Row],[OrderNumer]]</f>
        <v>3-7342</v>
      </c>
    </row>
    <row r="7628" spans="1:9" x14ac:dyDescent="0.35">
      <c r="A7628" s="19">
        <v>7343</v>
      </c>
      <c r="B7628" s="19">
        <v>3</v>
      </c>
      <c r="C7628" s="8">
        <v>13</v>
      </c>
      <c r="D7628" s="8">
        <v>458</v>
      </c>
      <c r="E7628" s="8">
        <v>1</v>
      </c>
      <c r="F7628" s="7">
        <v>200</v>
      </c>
      <c r="G7628" s="8"/>
      <c r="H7628" s="9">
        <v>45015.915807175923</v>
      </c>
      <c r="I7628" s="20" t="str">
        <f>Table2[[#This Row],[StoreID]]&amp;"-"&amp;Table2[[#This Row],[OrderNumer]]</f>
        <v>3-7343</v>
      </c>
    </row>
    <row r="7629" spans="1:9" x14ac:dyDescent="0.35">
      <c r="A7629" s="19">
        <v>7345</v>
      </c>
      <c r="B7629" s="19">
        <v>3</v>
      </c>
      <c r="C7629" s="8">
        <v>13</v>
      </c>
      <c r="D7629" s="8">
        <v>672</v>
      </c>
      <c r="E7629" s="8">
        <v>1</v>
      </c>
      <c r="F7629" s="7">
        <v>149.5</v>
      </c>
      <c r="G7629" s="8"/>
      <c r="H7629" s="9">
        <v>45015.93728121528</v>
      </c>
      <c r="I7629" s="20" t="str">
        <f>Table2[[#This Row],[StoreID]]&amp;"-"&amp;Table2[[#This Row],[OrderNumer]]</f>
        <v>3-7345</v>
      </c>
    </row>
    <row r="7630" spans="1:9" x14ac:dyDescent="0.35">
      <c r="A7630" s="19">
        <v>7345</v>
      </c>
      <c r="B7630" s="19">
        <v>3</v>
      </c>
      <c r="C7630" s="8">
        <v>13</v>
      </c>
      <c r="D7630" s="8">
        <v>4235</v>
      </c>
      <c r="E7630" s="8">
        <v>2</v>
      </c>
      <c r="F7630" s="7">
        <v>5</v>
      </c>
      <c r="G7630" s="8"/>
      <c r="H7630" s="9">
        <v>45015.93728121528</v>
      </c>
      <c r="I7630" s="20" t="str">
        <f>Table2[[#This Row],[StoreID]]&amp;"-"&amp;Table2[[#This Row],[OrderNumer]]</f>
        <v>3-7345</v>
      </c>
    </row>
    <row r="7631" spans="1:9" x14ac:dyDescent="0.35">
      <c r="A7631" s="19">
        <v>7346</v>
      </c>
      <c r="B7631" s="19">
        <v>3</v>
      </c>
      <c r="C7631" s="8">
        <v>13</v>
      </c>
      <c r="D7631" s="8">
        <v>4028</v>
      </c>
      <c r="E7631" s="8">
        <v>1</v>
      </c>
      <c r="F7631" s="7">
        <v>45</v>
      </c>
      <c r="G7631" s="8"/>
      <c r="H7631" s="9">
        <v>45015.958340474535</v>
      </c>
      <c r="I7631" s="20" t="str">
        <f>Table2[[#This Row],[StoreID]]&amp;"-"&amp;Table2[[#This Row],[OrderNumer]]</f>
        <v>3-7346</v>
      </c>
    </row>
    <row r="7632" spans="1:9" x14ac:dyDescent="0.35">
      <c r="A7632" s="19">
        <v>7346</v>
      </c>
      <c r="B7632" s="19">
        <v>3</v>
      </c>
      <c r="C7632" s="8">
        <v>13</v>
      </c>
      <c r="D7632" s="8">
        <v>4028</v>
      </c>
      <c r="E7632" s="8">
        <v>1</v>
      </c>
      <c r="F7632" s="7">
        <v>45</v>
      </c>
      <c r="G7632" s="8"/>
      <c r="H7632" s="9">
        <v>45015.958340474535</v>
      </c>
      <c r="I7632" s="20" t="str">
        <f>Table2[[#This Row],[StoreID]]&amp;"-"&amp;Table2[[#This Row],[OrderNumer]]</f>
        <v>3-7346</v>
      </c>
    </row>
    <row r="7633" spans="1:9" x14ac:dyDescent="0.35">
      <c r="A7633" s="19">
        <v>7347</v>
      </c>
      <c r="B7633" s="19">
        <v>3</v>
      </c>
      <c r="C7633" s="8">
        <v>13</v>
      </c>
      <c r="D7633" s="8">
        <v>3399</v>
      </c>
      <c r="E7633" s="8">
        <v>1</v>
      </c>
      <c r="F7633" s="7">
        <v>375</v>
      </c>
      <c r="G7633" s="8"/>
      <c r="H7633" s="9">
        <v>45015.974584606483</v>
      </c>
      <c r="I7633" s="20" t="str">
        <f>Table2[[#This Row],[StoreID]]&amp;"-"&amp;Table2[[#This Row],[OrderNumer]]</f>
        <v>3-7347</v>
      </c>
    </row>
    <row r="7634" spans="1:9" x14ac:dyDescent="0.35">
      <c r="A7634" s="19">
        <v>7347</v>
      </c>
      <c r="B7634" s="19">
        <v>3</v>
      </c>
      <c r="C7634" s="8">
        <v>13</v>
      </c>
      <c r="D7634" s="8">
        <v>3399</v>
      </c>
      <c r="E7634" s="8">
        <v>1</v>
      </c>
      <c r="F7634" s="7">
        <v>375</v>
      </c>
      <c r="G7634" s="8"/>
      <c r="H7634" s="9">
        <v>45015.974584606483</v>
      </c>
      <c r="I7634" s="20" t="str">
        <f>Table2[[#This Row],[StoreID]]&amp;"-"&amp;Table2[[#This Row],[OrderNumer]]</f>
        <v>3-7347</v>
      </c>
    </row>
    <row r="7635" spans="1:9" x14ac:dyDescent="0.35">
      <c r="A7635" s="19">
        <v>7349</v>
      </c>
      <c r="B7635" s="19">
        <v>1</v>
      </c>
      <c r="C7635" s="8">
        <v>3</v>
      </c>
      <c r="D7635" s="8">
        <v>414</v>
      </c>
      <c r="E7635" s="8">
        <v>2</v>
      </c>
      <c r="F7635" s="7">
        <v>50</v>
      </c>
      <c r="G7635" s="8"/>
      <c r="H7635" s="9">
        <v>45047.50912638889</v>
      </c>
      <c r="I7635" s="20" t="str">
        <f>Table2[[#This Row],[StoreID]]&amp;"-"&amp;Table2[[#This Row],[OrderNumer]]</f>
        <v>1-7349</v>
      </c>
    </row>
    <row r="7636" spans="1:9" x14ac:dyDescent="0.35">
      <c r="A7636" s="19">
        <v>7349</v>
      </c>
      <c r="B7636" s="19">
        <v>3</v>
      </c>
      <c r="C7636" s="8">
        <v>13</v>
      </c>
      <c r="D7636" s="8">
        <v>4090</v>
      </c>
      <c r="E7636" s="8">
        <v>-1</v>
      </c>
      <c r="F7636" s="7">
        <v>-47.5</v>
      </c>
      <c r="G7636" s="8" t="s">
        <v>122</v>
      </c>
      <c r="H7636" s="9">
        <v>45015.980777812503</v>
      </c>
      <c r="I7636" s="20" t="str">
        <f>Table2[[#This Row],[StoreID]]&amp;"-"&amp;Table2[[#This Row],[OrderNumer]]</f>
        <v>3-7349</v>
      </c>
    </row>
    <row r="7637" spans="1:9" x14ac:dyDescent="0.35">
      <c r="A7637" s="19">
        <v>7350</v>
      </c>
      <c r="B7637" s="19">
        <v>1</v>
      </c>
      <c r="C7637" s="8">
        <v>3</v>
      </c>
      <c r="D7637" s="8">
        <v>460</v>
      </c>
      <c r="E7637" s="8">
        <v>1</v>
      </c>
      <c r="F7637" s="7">
        <v>75</v>
      </c>
      <c r="G7637" s="8"/>
      <c r="H7637" s="9">
        <v>45047.546412812502</v>
      </c>
      <c r="I7637" s="20" t="str">
        <f>Table2[[#This Row],[StoreID]]&amp;"-"&amp;Table2[[#This Row],[OrderNumer]]</f>
        <v>1-7350</v>
      </c>
    </row>
    <row r="7638" spans="1:9" x14ac:dyDescent="0.35">
      <c r="A7638" s="19">
        <v>7351</v>
      </c>
      <c r="B7638" s="19">
        <v>1</v>
      </c>
      <c r="C7638" s="8">
        <v>3</v>
      </c>
      <c r="D7638" s="8">
        <v>4091</v>
      </c>
      <c r="E7638" s="8">
        <v>1</v>
      </c>
      <c r="F7638" s="7">
        <v>25</v>
      </c>
      <c r="G7638" s="8"/>
      <c r="H7638" s="9">
        <v>45047.562263229163</v>
      </c>
      <c r="I7638" s="20" t="str">
        <f>Table2[[#This Row],[StoreID]]&amp;"-"&amp;Table2[[#This Row],[OrderNumer]]</f>
        <v>1-7351</v>
      </c>
    </row>
    <row r="7639" spans="1:9" x14ac:dyDescent="0.35">
      <c r="A7639" s="19">
        <v>7351</v>
      </c>
      <c r="B7639" s="19">
        <v>1</v>
      </c>
      <c r="C7639" s="8">
        <v>3</v>
      </c>
      <c r="D7639" s="8">
        <v>4090</v>
      </c>
      <c r="E7639" s="8">
        <v>2</v>
      </c>
      <c r="F7639" s="7">
        <v>95</v>
      </c>
      <c r="G7639" s="8"/>
      <c r="H7639" s="9">
        <v>45047.562263229163</v>
      </c>
      <c r="I7639" s="20" t="str">
        <f>Table2[[#This Row],[StoreID]]&amp;"-"&amp;Table2[[#This Row],[OrderNumer]]</f>
        <v>1-7351</v>
      </c>
    </row>
    <row r="7640" spans="1:9" x14ac:dyDescent="0.35">
      <c r="A7640" s="19">
        <v>7353</v>
      </c>
      <c r="B7640" s="19">
        <v>1</v>
      </c>
      <c r="C7640" s="8">
        <v>3</v>
      </c>
      <c r="D7640" s="8">
        <v>4087</v>
      </c>
      <c r="E7640" s="8">
        <v>1</v>
      </c>
      <c r="F7640" s="7">
        <v>10</v>
      </c>
      <c r="G7640" s="8"/>
      <c r="H7640" s="9">
        <v>45047.600238657411</v>
      </c>
      <c r="I7640" s="20" t="str">
        <f>Table2[[#This Row],[StoreID]]&amp;"-"&amp;Table2[[#This Row],[OrderNumer]]</f>
        <v>1-7353</v>
      </c>
    </row>
    <row r="7641" spans="1:9" x14ac:dyDescent="0.35">
      <c r="A7641" s="19">
        <v>7357</v>
      </c>
      <c r="B7641" s="19">
        <v>3</v>
      </c>
      <c r="C7641" s="8">
        <v>19</v>
      </c>
      <c r="D7641" s="8">
        <v>463</v>
      </c>
      <c r="E7641" s="8">
        <v>1</v>
      </c>
      <c r="F7641" s="7">
        <v>75</v>
      </c>
      <c r="G7641" s="8"/>
      <c r="H7641" s="9">
        <v>45016.554840358796</v>
      </c>
      <c r="I7641" s="20" t="str">
        <f>Table2[[#This Row],[StoreID]]&amp;"-"&amp;Table2[[#This Row],[OrderNumer]]</f>
        <v>3-7357</v>
      </c>
    </row>
    <row r="7642" spans="1:9" x14ac:dyDescent="0.35">
      <c r="A7642" s="19">
        <v>7357</v>
      </c>
      <c r="B7642" s="19">
        <v>3</v>
      </c>
      <c r="C7642" s="8">
        <v>19</v>
      </c>
      <c r="D7642" s="8">
        <v>388</v>
      </c>
      <c r="E7642" s="8">
        <v>1</v>
      </c>
      <c r="F7642" s="7">
        <v>150</v>
      </c>
      <c r="G7642" s="8"/>
      <c r="H7642" s="9">
        <v>45016.554840358796</v>
      </c>
      <c r="I7642" s="20" t="str">
        <f>Table2[[#This Row],[StoreID]]&amp;"-"&amp;Table2[[#This Row],[OrderNumer]]</f>
        <v>3-7357</v>
      </c>
    </row>
    <row r="7643" spans="1:9" x14ac:dyDescent="0.35">
      <c r="A7643" s="19">
        <v>7358</v>
      </c>
      <c r="B7643" s="19">
        <v>1</v>
      </c>
      <c r="C7643" s="8">
        <v>10</v>
      </c>
      <c r="D7643" s="8">
        <v>3372</v>
      </c>
      <c r="E7643" s="8">
        <v>1</v>
      </c>
      <c r="F7643" s="7">
        <v>347.5</v>
      </c>
      <c r="G7643" s="8"/>
      <c r="H7643" s="9">
        <v>45047.66051238426</v>
      </c>
      <c r="I7643" s="20" t="str">
        <f>Table2[[#This Row],[StoreID]]&amp;"-"&amp;Table2[[#This Row],[OrderNumer]]</f>
        <v>1-7358</v>
      </c>
    </row>
    <row r="7644" spans="1:9" x14ac:dyDescent="0.35">
      <c r="A7644" s="19">
        <v>7358</v>
      </c>
      <c r="B7644" s="19">
        <v>1</v>
      </c>
      <c r="C7644" s="8">
        <v>10</v>
      </c>
      <c r="D7644" s="8">
        <v>3384</v>
      </c>
      <c r="E7644" s="8">
        <v>1</v>
      </c>
      <c r="F7644" s="7">
        <v>437.5</v>
      </c>
      <c r="G7644" s="8"/>
      <c r="H7644" s="9">
        <v>45047.660512418981</v>
      </c>
      <c r="I7644" s="20" t="str">
        <f>Table2[[#This Row],[StoreID]]&amp;"-"&amp;Table2[[#This Row],[OrderNumer]]</f>
        <v>1-7358</v>
      </c>
    </row>
    <row r="7645" spans="1:9" x14ac:dyDescent="0.35">
      <c r="A7645" s="19">
        <v>7358</v>
      </c>
      <c r="B7645" s="19">
        <v>1</v>
      </c>
      <c r="C7645" s="8">
        <v>10</v>
      </c>
      <c r="D7645" s="8">
        <v>3462</v>
      </c>
      <c r="E7645" s="8">
        <v>1</v>
      </c>
      <c r="F7645" s="7">
        <v>250</v>
      </c>
      <c r="G7645" s="8"/>
      <c r="H7645" s="9">
        <v>45047.660512418981</v>
      </c>
      <c r="I7645" s="20" t="str">
        <f>Table2[[#This Row],[StoreID]]&amp;"-"&amp;Table2[[#This Row],[OrderNumer]]</f>
        <v>1-7358</v>
      </c>
    </row>
    <row r="7646" spans="1:9" x14ac:dyDescent="0.35">
      <c r="A7646" s="19">
        <v>7358</v>
      </c>
      <c r="B7646" s="19">
        <v>1</v>
      </c>
      <c r="C7646" s="8">
        <v>10</v>
      </c>
      <c r="D7646" s="8">
        <v>2854</v>
      </c>
      <c r="E7646" s="8">
        <v>1</v>
      </c>
      <c r="F7646" s="7">
        <v>175</v>
      </c>
      <c r="G7646" s="8"/>
      <c r="H7646" s="9">
        <v>45047.660512418981</v>
      </c>
      <c r="I7646" s="20" t="str">
        <f>Table2[[#This Row],[StoreID]]&amp;"-"&amp;Table2[[#This Row],[OrderNumer]]</f>
        <v>1-7358</v>
      </c>
    </row>
    <row r="7647" spans="1:9" x14ac:dyDescent="0.35">
      <c r="A7647" s="19">
        <v>7359</v>
      </c>
      <c r="B7647" s="19">
        <v>3</v>
      </c>
      <c r="C7647" s="8">
        <v>13</v>
      </c>
      <c r="D7647" s="8">
        <v>468</v>
      </c>
      <c r="E7647" s="8">
        <v>1</v>
      </c>
      <c r="F7647" s="7">
        <v>125</v>
      </c>
      <c r="G7647" s="8"/>
      <c r="H7647" s="9">
        <v>45016.569270023145</v>
      </c>
      <c r="I7647" s="20" t="str">
        <f>Table2[[#This Row],[StoreID]]&amp;"-"&amp;Table2[[#This Row],[OrderNumer]]</f>
        <v>3-7359</v>
      </c>
    </row>
    <row r="7648" spans="1:9" x14ac:dyDescent="0.35">
      <c r="A7648" s="19">
        <v>7359</v>
      </c>
      <c r="B7648" s="19">
        <v>3</v>
      </c>
      <c r="C7648" s="8">
        <v>13</v>
      </c>
      <c r="D7648" s="8">
        <v>4092</v>
      </c>
      <c r="E7648" s="8">
        <v>1</v>
      </c>
      <c r="F7648" s="7">
        <v>25</v>
      </c>
      <c r="G7648" s="8"/>
      <c r="H7648" s="9">
        <v>45016.569270023145</v>
      </c>
      <c r="I7648" s="20" t="str">
        <f>Table2[[#This Row],[StoreID]]&amp;"-"&amp;Table2[[#This Row],[OrderNumer]]</f>
        <v>3-7359</v>
      </c>
    </row>
    <row r="7649" spans="1:9" x14ac:dyDescent="0.35">
      <c r="A7649" s="19">
        <v>7362</v>
      </c>
      <c r="B7649" s="19">
        <v>3</v>
      </c>
      <c r="C7649" s="8">
        <v>1</v>
      </c>
      <c r="D7649" s="8">
        <v>468</v>
      </c>
      <c r="E7649" s="8">
        <v>1</v>
      </c>
      <c r="F7649" s="7">
        <v>125</v>
      </c>
      <c r="G7649" s="8"/>
      <c r="H7649" s="9">
        <v>45016.578434722222</v>
      </c>
      <c r="I7649" s="20" t="str">
        <f>Table2[[#This Row],[StoreID]]&amp;"-"&amp;Table2[[#This Row],[OrderNumer]]</f>
        <v>3-7362</v>
      </c>
    </row>
    <row r="7650" spans="1:9" x14ac:dyDescent="0.35">
      <c r="A7650" s="19">
        <v>7362</v>
      </c>
      <c r="B7650" s="19">
        <v>3</v>
      </c>
      <c r="C7650" s="8">
        <v>1</v>
      </c>
      <c r="D7650" s="8">
        <v>4028</v>
      </c>
      <c r="E7650" s="8">
        <v>1</v>
      </c>
      <c r="F7650" s="7">
        <v>45</v>
      </c>
      <c r="G7650" s="8"/>
      <c r="H7650" s="9">
        <v>45016.578434722222</v>
      </c>
      <c r="I7650" s="20" t="str">
        <f>Table2[[#This Row],[StoreID]]&amp;"-"&amp;Table2[[#This Row],[OrderNumer]]</f>
        <v>3-7362</v>
      </c>
    </row>
    <row r="7651" spans="1:9" x14ac:dyDescent="0.35">
      <c r="A7651" s="19">
        <v>7362</v>
      </c>
      <c r="B7651" s="19">
        <v>3</v>
      </c>
      <c r="C7651" s="8">
        <v>1</v>
      </c>
      <c r="D7651" s="8">
        <v>4028</v>
      </c>
      <c r="E7651" s="8">
        <v>1</v>
      </c>
      <c r="F7651" s="7">
        <v>45</v>
      </c>
      <c r="G7651" s="8"/>
      <c r="H7651" s="9">
        <v>45016.578434722222</v>
      </c>
      <c r="I7651" s="20" t="str">
        <f>Table2[[#This Row],[StoreID]]&amp;"-"&amp;Table2[[#This Row],[OrderNumer]]</f>
        <v>3-7362</v>
      </c>
    </row>
    <row r="7652" spans="1:9" x14ac:dyDescent="0.35">
      <c r="A7652" s="19">
        <v>7362</v>
      </c>
      <c r="B7652" s="19">
        <v>3</v>
      </c>
      <c r="C7652" s="8">
        <v>1</v>
      </c>
      <c r="D7652" s="8">
        <v>4028</v>
      </c>
      <c r="E7652" s="8">
        <v>1</v>
      </c>
      <c r="F7652" s="7">
        <v>45</v>
      </c>
      <c r="G7652" s="8"/>
      <c r="H7652" s="9">
        <v>45016.578434722222</v>
      </c>
      <c r="I7652" s="20" t="str">
        <f>Table2[[#This Row],[StoreID]]&amp;"-"&amp;Table2[[#This Row],[OrderNumer]]</f>
        <v>3-7362</v>
      </c>
    </row>
    <row r="7653" spans="1:9" x14ac:dyDescent="0.35">
      <c r="A7653" s="19">
        <v>7363</v>
      </c>
      <c r="B7653" s="19">
        <v>3</v>
      </c>
      <c r="C7653" s="8">
        <v>13</v>
      </c>
      <c r="D7653" s="8">
        <v>4247</v>
      </c>
      <c r="E7653" s="8">
        <v>1</v>
      </c>
      <c r="F7653" s="7">
        <v>35</v>
      </c>
      <c r="G7653" s="8"/>
      <c r="H7653" s="9">
        <v>45016.581756215281</v>
      </c>
      <c r="I7653" s="20" t="str">
        <f>Table2[[#This Row],[StoreID]]&amp;"-"&amp;Table2[[#This Row],[OrderNumer]]</f>
        <v>3-7363</v>
      </c>
    </row>
    <row r="7654" spans="1:9" x14ac:dyDescent="0.35">
      <c r="A7654" s="19">
        <v>7363</v>
      </c>
      <c r="B7654" s="19">
        <v>3</v>
      </c>
      <c r="C7654" s="8">
        <v>13</v>
      </c>
      <c r="D7654" s="8">
        <v>3682</v>
      </c>
      <c r="E7654" s="8">
        <v>1</v>
      </c>
      <c r="F7654" s="7">
        <v>599.5</v>
      </c>
      <c r="G7654" s="8"/>
      <c r="H7654" s="9">
        <v>45016.581756250001</v>
      </c>
      <c r="I7654" s="20" t="str">
        <f>Table2[[#This Row],[StoreID]]&amp;"-"&amp;Table2[[#This Row],[OrderNumer]]</f>
        <v>3-7363</v>
      </c>
    </row>
    <row r="7655" spans="1:9" x14ac:dyDescent="0.35">
      <c r="A7655" s="19">
        <v>7363</v>
      </c>
      <c r="B7655" s="19">
        <v>3</v>
      </c>
      <c r="C7655" s="8">
        <v>13</v>
      </c>
      <c r="D7655" s="8">
        <v>679</v>
      </c>
      <c r="E7655" s="8">
        <v>1</v>
      </c>
      <c r="F7655" s="7">
        <v>212.5</v>
      </c>
      <c r="G7655" s="8"/>
      <c r="H7655" s="9">
        <v>45016.581756250001</v>
      </c>
      <c r="I7655" s="20" t="str">
        <f>Table2[[#This Row],[StoreID]]&amp;"-"&amp;Table2[[#This Row],[OrderNumer]]</f>
        <v>3-7363</v>
      </c>
    </row>
    <row r="7656" spans="1:9" x14ac:dyDescent="0.35">
      <c r="A7656" s="19">
        <v>7364</v>
      </c>
      <c r="B7656" s="19">
        <v>1</v>
      </c>
      <c r="C7656" s="8">
        <v>15</v>
      </c>
      <c r="D7656" s="8">
        <v>2754</v>
      </c>
      <c r="E7656" s="8">
        <v>1</v>
      </c>
      <c r="F7656" s="7">
        <v>275</v>
      </c>
      <c r="G7656" s="8"/>
      <c r="H7656" s="9">
        <v>45047.733994409726</v>
      </c>
      <c r="I7656" s="20" t="str">
        <f>Table2[[#This Row],[StoreID]]&amp;"-"&amp;Table2[[#This Row],[OrderNumer]]</f>
        <v>1-7364</v>
      </c>
    </row>
    <row r="7657" spans="1:9" x14ac:dyDescent="0.35">
      <c r="A7657" s="19">
        <v>7365</v>
      </c>
      <c r="B7657" s="19">
        <v>3</v>
      </c>
      <c r="C7657" s="8">
        <v>1</v>
      </c>
      <c r="D7657" s="8">
        <v>2792</v>
      </c>
      <c r="E7657" s="8">
        <v>1</v>
      </c>
      <c r="F7657" s="7">
        <v>300</v>
      </c>
      <c r="G7657" s="8"/>
      <c r="H7657" s="9">
        <v>45016.586588576392</v>
      </c>
      <c r="I7657" s="20" t="str">
        <f>Table2[[#This Row],[StoreID]]&amp;"-"&amp;Table2[[#This Row],[OrderNumer]]</f>
        <v>3-7365</v>
      </c>
    </row>
    <row r="7658" spans="1:9" x14ac:dyDescent="0.35">
      <c r="A7658" s="19">
        <v>7368</v>
      </c>
      <c r="B7658" s="19">
        <v>3</v>
      </c>
      <c r="C7658" s="8">
        <v>19</v>
      </c>
      <c r="D7658" s="8">
        <v>476</v>
      </c>
      <c r="E7658" s="8">
        <v>1</v>
      </c>
      <c r="F7658" s="7">
        <v>30</v>
      </c>
      <c r="G7658" s="8"/>
      <c r="H7658" s="9">
        <v>45016.598213460646</v>
      </c>
      <c r="I7658" s="20" t="str">
        <f>Table2[[#This Row],[StoreID]]&amp;"-"&amp;Table2[[#This Row],[OrderNumer]]</f>
        <v>3-7368</v>
      </c>
    </row>
    <row r="7659" spans="1:9" x14ac:dyDescent="0.35">
      <c r="A7659" s="19">
        <v>7368</v>
      </c>
      <c r="B7659" s="19">
        <v>3</v>
      </c>
      <c r="C7659" s="8">
        <v>19</v>
      </c>
      <c r="D7659" s="8">
        <v>3719</v>
      </c>
      <c r="E7659" s="8">
        <v>1</v>
      </c>
      <c r="F7659" s="7">
        <v>100</v>
      </c>
      <c r="G7659" s="8"/>
      <c r="H7659" s="9">
        <v>45016.598213506943</v>
      </c>
      <c r="I7659" s="20" t="str">
        <f>Table2[[#This Row],[StoreID]]&amp;"-"&amp;Table2[[#This Row],[OrderNumer]]</f>
        <v>3-7368</v>
      </c>
    </row>
    <row r="7660" spans="1:9" x14ac:dyDescent="0.35">
      <c r="A7660" s="19">
        <v>7370</v>
      </c>
      <c r="B7660" s="19">
        <v>1</v>
      </c>
      <c r="C7660" s="8">
        <v>11</v>
      </c>
      <c r="D7660" s="8">
        <v>4028</v>
      </c>
      <c r="E7660" s="8">
        <v>1</v>
      </c>
      <c r="F7660" s="7">
        <v>47.5</v>
      </c>
      <c r="G7660" s="8"/>
      <c r="H7660" s="9">
        <v>45047.812912037036</v>
      </c>
      <c r="I7660" s="20" t="str">
        <f>Table2[[#This Row],[StoreID]]&amp;"-"&amp;Table2[[#This Row],[OrderNumer]]</f>
        <v>1-7370</v>
      </c>
    </row>
    <row r="7661" spans="1:9" x14ac:dyDescent="0.35">
      <c r="A7661" s="19">
        <v>7370</v>
      </c>
      <c r="B7661" s="19">
        <v>3</v>
      </c>
      <c r="C7661" s="8">
        <v>13</v>
      </c>
      <c r="D7661" s="8">
        <v>4242</v>
      </c>
      <c r="E7661" s="8">
        <v>1</v>
      </c>
      <c r="F7661" s="7">
        <v>497.5</v>
      </c>
      <c r="G7661" s="8"/>
      <c r="H7661" s="9">
        <v>45016.611358530092</v>
      </c>
      <c r="I7661" s="20" t="str">
        <f>Table2[[#This Row],[StoreID]]&amp;"-"&amp;Table2[[#This Row],[OrderNumer]]</f>
        <v>3-7370</v>
      </c>
    </row>
    <row r="7662" spans="1:9" x14ac:dyDescent="0.35">
      <c r="A7662" s="19">
        <v>7371</v>
      </c>
      <c r="B7662" s="19">
        <v>3</v>
      </c>
      <c r="C7662" s="8">
        <v>13</v>
      </c>
      <c r="D7662" s="8">
        <v>18</v>
      </c>
      <c r="E7662" s="8">
        <v>1</v>
      </c>
      <c r="F7662" s="7">
        <v>725</v>
      </c>
      <c r="G7662" s="8"/>
      <c r="H7662" s="9">
        <v>45016.624201620369</v>
      </c>
      <c r="I7662" s="20" t="str">
        <f>Table2[[#This Row],[StoreID]]&amp;"-"&amp;Table2[[#This Row],[OrderNumer]]</f>
        <v>3-7371</v>
      </c>
    </row>
    <row r="7663" spans="1:9" x14ac:dyDescent="0.35">
      <c r="A7663" s="19">
        <v>7371</v>
      </c>
      <c r="B7663" s="19">
        <v>3</v>
      </c>
      <c r="C7663" s="8">
        <v>13</v>
      </c>
      <c r="D7663" s="8">
        <v>2840</v>
      </c>
      <c r="E7663" s="8">
        <v>1</v>
      </c>
      <c r="F7663" s="7">
        <v>600</v>
      </c>
      <c r="G7663" s="8"/>
      <c r="H7663" s="9">
        <v>45016.624201620369</v>
      </c>
      <c r="I7663" s="20" t="str">
        <f>Table2[[#This Row],[StoreID]]&amp;"-"&amp;Table2[[#This Row],[OrderNumer]]</f>
        <v>3-7371</v>
      </c>
    </row>
    <row r="7664" spans="1:9" x14ac:dyDescent="0.35">
      <c r="A7664" s="19">
        <v>7371</v>
      </c>
      <c r="B7664" s="19">
        <v>3</v>
      </c>
      <c r="C7664" s="8">
        <v>13</v>
      </c>
      <c r="D7664" s="8">
        <v>3419</v>
      </c>
      <c r="E7664" s="8">
        <v>1</v>
      </c>
      <c r="F7664" s="7">
        <v>287.5</v>
      </c>
      <c r="G7664" s="8"/>
      <c r="H7664" s="9">
        <v>45016.624201620369</v>
      </c>
      <c r="I7664" s="20" t="str">
        <f>Table2[[#This Row],[StoreID]]&amp;"-"&amp;Table2[[#This Row],[OrderNumer]]</f>
        <v>3-7371</v>
      </c>
    </row>
    <row r="7665" spans="1:9" x14ac:dyDescent="0.35">
      <c r="A7665" s="19">
        <v>7371</v>
      </c>
      <c r="B7665" s="19">
        <v>3</v>
      </c>
      <c r="C7665" s="8">
        <v>13</v>
      </c>
      <c r="D7665" s="8">
        <v>474</v>
      </c>
      <c r="E7665" s="8">
        <v>1</v>
      </c>
      <c r="F7665" s="7">
        <v>50</v>
      </c>
      <c r="G7665" s="8"/>
      <c r="H7665" s="9">
        <v>45016.62420165509</v>
      </c>
      <c r="I7665" s="20" t="str">
        <f>Table2[[#This Row],[StoreID]]&amp;"-"&amp;Table2[[#This Row],[OrderNumer]]</f>
        <v>3-7371</v>
      </c>
    </row>
    <row r="7666" spans="1:9" x14ac:dyDescent="0.35">
      <c r="A7666" s="19">
        <v>7371</v>
      </c>
      <c r="B7666" s="19">
        <v>3</v>
      </c>
      <c r="C7666" s="8">
        <v>13</v>
      </c>
      <c r="D7666" s="8">
        <v>4078</v>
      </c>
      <c r="E7666" s="8">
        <v>1</v>
      </c>
      <c r="F7666" s="7">
        <v>49.5</v>
      </c>
      <c r="G7666" s="8"/>
      <c r="H7666" s="9">
        <v>45016.62420165509</v>
      </c>
      <c r="I7666" s="20" t="str">
        <f>Table2[[#This Row],[StoreID]]&amp;"-"&amp;Table2[[#This Row],[OrderNumer]]</f>
        <v>3-7371</v>
      </c>
    </row>
    <row r="7667" spans="1:9" x14ac:dyDescent="0.35">
      <c r="A7667" s="19">
        <v>7374</v>
      </c>
      <c r="B7667" s="19">
        <v>1</v>
      </c>
      <c r="C7667" s="8">
        <v>15</v>
      </c>
      <c r="D7667" s="8">
        <v>4079</v>
      </c>
      <c r="E7667" s="8">
        <v>1</v>
      </c>
      <c r="F7667" s="7">
        <v>25</v>
      </c>
      <c r="G7667" s="8"/>
      <c r="H7667" s="9">
        <v>45047.819587418984</v>
      </c>
      <c r="I7667" s="20" t="str">
        <f>Table2[[#This Row],[StoreID]]&amp;"-"&amp;Table2[[#This Row],[OrderNumer]]</f>
        <v>1-7374</v>
      </c>
    </row>
    <row r="7668" spans="1:9" x14ac:dyDescent="0.35">
      <c r="A7668" s="19">
        <v>7374</v>
      </c>
      <c r="B7668" s="19">
        <v>1</v>
      </c>
      <c r="C7668" s="8">
        <v>15</v>
      </c>
      <c r="D7668" s="8">
        <v>4079</v>
      </c>
      <c r="E7668" s="8">
        <v>1</v>
      </c>
      <c r="F7668" s="7">
        <v>25</v>
      </c>
      <c r="G7668" s="8"/>
      <c r="H7668" s="9">
        <v>45047.819587465281</v>
      </c>
      <c r="I7668" s="20" t="str">
        <f>Table2[[#This Row],[StoreID]]&amp;"-"&amp;Table2[[#This Row],[OrderNumer]]</f>
        <v>1-7374</v>
      </c>
    </row>
    <row r="7669" spans="1:9" x14ac:dyDescent="0.35">
      <c r="A7669" s="19">
        <v>7375</v>
      </c>
      <c r="B7669" s="19">
        <v>3</v>
      </c>
      <c r="C7669" s="8">
        <v>19</v>
      </c>
      <c r="D7669" s="8">
        <v>1165</v>
      </c>
      <c r="E7669" s="8">
        <v>1</v>
      </c>
      <c r="F7669" s="7">
        <v>25</v>
      </c>
      <c r="G7669" s="8"/>
      <c r="H7669" s="9">
        <v>45016.652813506946</v>
      </c>
      <c r="I7669" s="20" t="str">
        <f>Table2[[#This Row],[StoreID]]&amp;"-"&amp;Table2[[#This Row],[OrderNumer]]</f>
        <v>3-7375</v>
      </c>
    </row>
    <row r="7670" spans="1:9" x14ac:dyDescent="0.35">
      <c r="A7670" s="19">
        <v>7375</v>
      </c>
      <c r="B7670" s="19">
        <v>3</v>
      </c>
      <c r="C7670" s="8">
        <v>19</v>
      </c>
      <c r="D7670" s="8">
        <v>4076</v>
      </c>
      <c r="E7670" s="8">
        <v>1</v>
      </c>
      <c r="F7670" s="7">
        <v>49.5</v>
      </c>
      <c r="G7670" s="8"/>
      <c r="H7670" s="9">
        <v>45016.652813506946</v>
      </c>
      <c r="I7670" s="20" t="str">
        <f>Table2[[#This Row],[StoreID]]&amp;"-"&amp;Table2[[#This Row],[OrderNumer]]</f>
        <v>3-7375</v>
      </c>
    </row>
    <row r="7671" spans="1:9" x14ac:dyDescent="0.35">
      <c r="A7671" s="19">
        <v>7377</v>
      </c>
      <c r="B7671" s="19">
        <v>1</v>
      </c>
      <c r="C7671" s="8">
        <v>11</v>
      </c>
      <c r="D7671" s="8">
        <v>457</v>
      </c>
      <c r="E7671" s="8">
        <v>1</v>
      </c>
      <c r="F7671" s="7">
        <v>287.5</v>
      </c>
      <c r="G7671" s="8"/>
      <c r="H7671" s="9">
        <v>45047.838455590281</v>
      </c>
      <c r="I7671" s="20" t="str">
        <f>Table2[[#This Row],[StoreID]]&amp;"-"&amp;Table2[[#This Row],[OrderNumer]]</f>
        <v>1-7377</v>
      </c>
    </row>
    <row r="7672" spans="1:9" x14ac:dyDescent="0.35">
      <c r="A7672" s="19">
        <v>7377</v>
      </c>
      <c r="B7672" s="19">
        <v>3</v>
      </c>
      <c r="C7672" s="8">
        <v>13</v>
      </c>
      <c r="D7672" s="8">
        <v>4078</v>
      </c>
      <c r="E7672" s="8">
        <v>1</v>
      </c>
      <c r="F7672" s="7">
        <v>49.5</v>
      </c>
      <c r="G7672" s="8"/>
      <c r="H7672" s="9">
        <v>45016.678885381945</v>
      </c>
      <c r="I7672" s="20" t="str">
        <f>Table2[[#This Row],[StoreID]]&amp;"-"&amp;Table2[[#This Row],[OrderNumer]]</f>
        <v>3-7377</v>
      </c>
    </row>
    <row r="7673" spans="1:9" x14ac:dyDescent="0.35">
      <c r="A7673" s="19">
        <v>7379</v>
      </c>
      <c r="B7673" s="19">
        <v>3</v>
      </c>
      <c r="C7673" s="8">
        <v>23</v>
      </c>
      <c r="D7673" s="8">
        <v>672</v>
      </c>
      <c r="E7673" s="8">
        <v>1</v>
      </c>
      <c r="F7673" s="7">
        <v>149.5</v>
      </c>
      <c r="G7673" s="8"/>
      <c r="H7673" s="9">
        <v>45016.833457835652</v>
      </c>
      <c r="I7673" s="20" t="str">
        <f>Table2[[#This Row],[StoreID]]&amp;"-"&amp;Table2[[#This Row],[OrderNumer]]</f>
        <v>3-7379</v>
      </c>
    </row>
    <row r="7674" spans="1:9" x14ac:dyDescent="0.35">
      <c r="A7674" s="19">
        <v>7379</v>
      </c>
      <c r="B7674" s="19">
        <v>3</v>
      </c>
      <c r="C7674" s="8">
        <v>23</v>
      </c>
      <c r="D7674" s="8">
        <v>470</v>
      </c>
      <c r="E7674" s="8">
        <v>1</v>
      </c>
      <c r="F7674" s="7">
        <v>20</v>
      </c>
      <c r="G7674" s="8"/>
      <c r="H7674" s="9">
        <v>45016.83345859954</v>
      </c>
      <c r="I7674" s="20" t="str">
        <f>Table2[[#This Row],[StoreID]]&amp;"-"&amp;Table2[[#This Row],[OrderNumer]]</f>
        <v>3-7379</v>
      </c>
    </row>
    <row r="7675" spans="1:9" x14ac:dyDescent="0.35">
      <c r="A7675" s="19">
        <v>7379</v>
      </c>
      <c r="B7675" s="19">
        <v>3</v>
      </c>
      <c r="C7675" s="8">
        <v>23</v>
      </c>
      <c r="D7675" s="8">
        <v>4078</v>
      </c>
      <c r="E7675" s="8">
        <v>1</v>
      </c>
      <c r="F7675" s="7">
        <v>49.5</v>
      </c>
      <c r="G7675" s="8"/>
      <c r="H7675" s="9">
        <v>45016.83345859954</v>
      </c>
      <c r="I7675" s="20" t="str">
        <f>Table2[[#This Row],[StoreID]]&amp;"-"&amp;Table2[[#This Row],[OrderNumer]]</f>
        <v>3-7379</v>
      </c>
    </row>
    <row r="7676" spans="1:9" x14ac:dyDescent="0.35">
      <c r="A7676" s="19">
        <v>7380</v>
      </c>
      <c r="B7676" s="19">
        <v>1</v>
      </c>
      <c r="C7676" s="8">
        <v>11</v>
      </c>
      <c r="D7676" s="8">
        <v>3390</v>
      </c>
      <c r="E7676" s="8">
        <v>1</v>
      </c>
      <c r="F7676" s="7">
        <v>175</v>
      </c>
      <c r="G7676" s="8"/>
      <c r="H7676" s="9">
        <v>45047.845650312498</v>
      </c>
      <c r="I7676" s="20" t="str">
        <f>Table2[[#This Row],[StoreID]]&amp;"-"&amp;Table2[[#This Row],[OrderNumer]]</f>
        <v>1-7380</v>
      </c>
    </row>
    <row r="7677" spans="1:9" x14ac:dyDescent="0.35">
      <c r="A7677" s="19">
        <v>7382</v>
      </c>
      <c r="B7677" s="19">
        <v>1</v>
      </c>
      <c r="C7677" s="8">
        <v>11</v>
      </c>
      <c r="D7677" s="8">
        <v>4028</v>
      </c>
      <c r="E7677" s="8">
        <v>1</v>
      </c>
      <c r="F7677" s="7">
        <v>47.5</v>
      </c>
      <c r="G7677" s="8"/>
      <c r="H7677" s="9">
        <v>45047.849986689813</v>
      </c>
      <c r="I7677" s="20" t="str">
        <f>Table2[[#This Row],[StoreID]]&amp;"-"&amp;Table2[[#This Row],[OrderNumer]]</f>
        <v>1-7382</v>
      </c>
    </row>
    <row r="7678" spans="1:9" x14ac:dyDescent="0.35">
      <c r="A7678" s="19">
        <v>7382</v>
      </c>
      <c r="B7678" s="19">
        <v>1</v>
      </c>
      <c r="C7678" s="8">
        <v>11</v>
      </c>
      <c r="D7678" s="8">
        <v>4028</v>
      </c>
      <c r="E7678" s="8">
        <v>1</v>
      </c>
      <c r="F7678" s="7">
        <v>47.5</v>
      </c>
      <c r="G7678" s="8"/>
      <c r="H7678" s="9">
        <v>45047.849986724534</v>
      </c>
      <c r="I7678" s="20" t="str">
        <f>Table2[[#This Row],[StoreID]]&amp;"-"&amp;Table2[[#This Row],[OrderNumer]]</f>
        <v>1-7382</v>
      </c>
    </row>
    <row r="7679" spans="1:9" x14ac:dyDescent="0.35">
      <c r="A7679" s="19">
        <v>7383</v>
      </c>
      <c r="B7679" s="19">
        <v>1</v>
      </c>
      <c r="C7679" s="8">
        <v>11</v>
      </c>
      <c r="D7679" s="8">
        <v>3542</v>
      </c>
      <c r="E7679" s="8">
        <v>1</v>
      </c>
      <c r="F7679" s="7">
        <v>299.5</v>
      </c>
      <c r="G7679" s="8"/>
      <c r="H7679" s="9">
        <v>45047.866966898146</v>
      </c>
      <c r="I7679" s="20" t="str">
        <f>Table2[[#This Row],[StoreID]]&amp;"-"&amp;Table2[[#This Row],[OrderNumer]]</f>
        <v>1-7383</v>
      </c>
    </row>
    <row r="7680" spans="1:9" x14ac:dyDescent="0.35">
      <c r="A7680" s="19">
        <v>7384</v>
      </c>
      <c r="B7680" s="19">
        <v>3</v>
      </c>
      <c r="C7680" s="8">
        <v>23</v>
      </c>
      <c r="D7680" s="8">
        <v>463</v>
      </c>
      <c r="E7680" s="8">
        <v>1</v>
      </c>
      <c r="F7680" s="7">
        <v>75</v>
      </c>
      <c r="G7680" s="8"/>
      <c r="H7680" s="9">
        <v>45016.856948148146</v>
      </c>
      <c r="I7680" s="20" t="str">
        <f>Table2[[#This Row],[StoreID]]&amp;"-"&amp;Table2[[#This Row],[OrderNumer]]</f>
        <v>3-7384</v>
      </c>
    </row>
    <row r="7681" spans="1:9" x14ac:dyDescent="0.35">
      <c r="A7681" s="19">
        <v>7387</v>
      </c>
      <c r="B7681" s="19">
        <v>1</v>
      </c>
      <c r="C7681" s="8">
        <v>11</v>
      </c>
      <c r="D7681" s="8">
        <v>413</v>
      </c>
      <c r="E7681" s="8">
        <v>1</v>
      </c>
      <c r="F7681" s="7">
        <v>25</v>
      </c>
      <c r="G7681" s="8"/>
      <c r="H7681" s="9">
        <v>45047.884531331016</v>
      </c>
      <c r="I7681" s="20" t="str">
        <f>Table2[[#This Row],[StoreID]]&amp;"-"&amp;Table2[[#This Row],[OrderNumer]]</f>
        <v>1-7387</v>
      </c>
    </row>
    <row r="7682" spans="1:9" x14ac:dyDescent="0.35">
      <c r="A7682" s="19">
        <v>7393</v>
      </c>
      <c r="B7682" s="19">
        <v>1</v>
      </c>
      <c r="C7682" s="8">
        <v>15</v>
      </c>
      <c r="D7682" s="8">
        <v>3719</v>
      </c>
      <c r="E7682" s="8">
        <v>1</v>
      </c>
      <c r="F7682" s="7">
        <v>100</v>
      </c>
      <c r="G7682" s="8"/>
      <c r="H7682" s="9">
        <v>45047.937579432873</v>
      </c>
      <c r="I7682" s="20" t="str">
        <f>Table2[[#This Row],[StoreID]]&amp;"-"&amp;Table2[[#This Row],[OrderNumer]]</f>
        <v>1-7393</v>
      </c>
    </row>
    <row r="7683" spans="1:9" x14ac:dyDescent="0.35">
      <c r="A7683" s="19">
        <v>7393</v>
      </c>
      <c r="B7683" s="19">
        <v>1</v>
      </c>
      <c r="C7683" s="8">
        <v>15</v>
      </c>
      <c r="D7683" s="8">
        <v>470</v>
      </c>
      <c r="E7683" s="8">
        <v>1</v>
      </c>
      <c r="F7683" s="7">
        <v>20</v>
      </c>
      <c r="G7683" s="8"/>
      <c r="H7683" s="9">
        <v>45047.937579479163</v>
      </c>
      <c r="I7683" s="20" t="str">
        <f>Table2[[#This Row],[StoreID]]&amp;"-"&amp;Table2[[#This Row],[OrderNumer]]</f>
        <v>1-7393</v>
      </c>
    </row>
    <row r="7684" spans="1:9" x14ac:dyDescent="0.35">
      <c r="A7684" s="19">
        <v>7393</v>
      </c>
      <c r="B7684" s="19">
        <v>1</v>
      </c>
      <c r="C7684" s="8">
        <v>15</v>
      </c>
      <c r="D7684" s="8">
        <v>443</v>
      </c>
      <c r="E7684" s="8">
        <v>1</v>
      </c>
      <c r="F7684" s="7">
        <v>225</v>
      </c>
      <c r="G7684" s="8"/>
      <c r="H7684" s="9">
        <v>45047.937579513891</v>
      </c>
      <c r="I7684" s="20" t="str">
        <f>Table2[[#This Row],[StoreID]]&amp;"-"&amp;Table2[[#This Row],[OrderNumer]]</f>
        <v>1-7393</v>
      </c>
    </row>
    <row r="7685" spans="1:9" x14ac:dyDescent="0.35">
      <c r="A7685" s="19">
        <v>7394</v>
      </c>
      <c r="B7685" s="19">
        <v>3</v>
      </c>
      <c r="C7685" s="8">
        <v>7</v>
      </c>
      <c r="D7685" s="8">
        <v>4028</v>
      </c>
      <c r="E7685" s="8">
        <v>1</v>
      </c>
      <c r="F7685" s="7">
        <v>45</v>
      </c>
      <c r="G7685" s="8"/>
      <c r="H7685" s="9">
        <v>45016.94422986111</v>
      </c>
      <c r="I7685" s="20" t="str">
        <f>Table2[[#This Row],[StoreID]]&amp;"-"&amp;Table2[[#This Row],[OrderNumer]]</f>
        <v>3-7394</v>
      </c>
    </row>
    <row r="7686" spans="1:9" x14ac:dyDescent="0.35">
      <c r="A7686" s="19">
        <v>7396</v>
      </c>
      <c r="B7686" s="19">
        <v>1</v>
      </c>
      <c r="C7686" s="8">
        <v>11</v>
      </c>
      <c r="D7686" s="8">
        <v>3373</v>
      </c>
      <c r="E7686" s="8">
        <v>1</v>
      </c>
      <c r="F7686" s="7">
        <v>347.5</v>
      </c>
      <c r="G7686" s="8"/>
      <c r="H7686" s="9">
        <v>45047.94626153935</v>
      </c>
      <c r="I7686" s="20" t="str">
        <f>Table2[[#This Row],[StoreID]]&amp;"-"&amp;Table2[[#This Row],[OrderNumer]]</f>
        <v>1-7396</v>
      </c>
    </row>
    <row r="7687" spans="1:9" x14ac:dyDescent="0.35">
      <c r="A7687" s="19">
        <v>7396</v>
      </c>
      <c r="B7687" s="19">
        <v>1</v>
      </c>
      <c r="C7687" s="8">
        <v>11</v>
      </c>
      <c r="D7687" s="8">
        <v>3372</v>
      </c>
      <c r="E7687" s="8">
        <v>1</v>
      </c>
      <c r="F7687" s="7">
        <v>347.5</v>
      </c>
      <c r="G7687" s="8"/>
      <c r="H7687" s="9">
        <v>45047.946261574078</v>
      </c>
      <c r="I7687" s="20" t="str">
        <f>Table2[[#This Row],[StoreID]]&amp;"-"&amp;Table2[[#This Row],[OrderNumer]]</f>
        <v>1-7396</v>
      </c>
    </row>
    <row r="7688" spans="1:9" x14ac:dyDescent="0.35">
      <c r="A7688" s="19">
        <v>7396</v>
      </c>
      <c r="B7688" s="19">
        <v>3</v>
      </c>
      <c r="C7688" s="8">
        <v>23</v>
      </c>
      <c r="D7688" s="8">
        <v>4090</v>
      </c>
      <c r="E7688" s="8">
        <v>1</v>
      </c>
      <c r="F7688" s="7">
        <v>47.5</v>
      </c>
      <c r="G7688" s="8"/>
      <c r="H7688" s="9">
        <v>45016.953173379632</v>
      </c>
      <c r="I7688" s="20" t="str">
        <f>Table2[[#This Row],[StoreID]]&amp;"-"&amp;Table2[[#This Row],[OrderNumer]]</f>
        <v>3-7396</v>
      </c>
    </row>
    <row r="7689" spans="1:9" x14ac:dyDescent="0.35">
      <c r="A7689" s="19">
        <v>7396</v>
      </c>
      <c r="B7689" s="19">
        <v>3</v>
      </c>
      <c r="C7689" s="8">
        <v>23</v>
      </c>
      <c r="D7689" s="8">
        <v>470</v>
      </c>
      <c r="E7689" s="8">
        <v>1</v>
      </c>
      <c r="F7689" s="7">
        <v>20</v>
      </c>
      <c r="G7689" s="8"/>
      <c r="H7689" s="9">
        <v>45016.953173379632</v>
      </c>
      <c r="I7689" s="20" t="str">
        <f>Table2[[#This Row],[StoreID]]&amp;"-"&amp;Table2[[#This Row],[OrderNumer]]</f>
        <v>3-7396</v>
      </c>
    </row>
    <row r="7690" spans="1:9" x14ac:dyDescent="0.35">
      <c r="A7690" s="19">
        <v>7396</v>
      </c>
      <c r="B7690" s="19">
        <v>3</v>
      </c>
      <c r="C7690" s="8">
        <v>23</v>
      </c>
      <c r="D7690" s="8">
        <v>4090</v>
      </c>
      <c r="E7690" s="8">
        <v>1</v>
      </c>
      <c r="F7690" s="7">
        <v>47.5</v>
      </c>
      <c r="G7690" s="8"/>
      <c r="H7690" s="9">
        <v>45016.953173379632</v>
      </c>
      <c r="I7690" s="20" t="str">
        <f>Table2[[#This Row],[StoreID]]&amp;"-"&amp;Table2[[#This Row],[OrderNumer]]</f>
        <v>3-7396</v>
      </c>
    </row>
    <row r="7691" spans="1:9" x14ac:dyDescent="0.35">
      <c r="A7691" s="19">
        <v>7396</v>
      </c>
      <c r="B7691" s="19">
        <v>3</v>
      </c>
      <c r="C7691" s="8">
        <v>23</v>
      </c>
      <c r="D7691" s="8">
        <v>471</v>
      </c>
      <c r="E7691" s="8">
        <v>1</v>
      </c>
      <c r="F7691" s="7">
        <v>20</v>
      </c>
      <c r="G7691" s="8"/>
      <c r="H7691" s="9">
        <v>45016.953173379632</v>
      </c>
      <c r="I7691" s="20" t="str">
        <f>Table2[[#This Row],[StoreID]]&amp;"-"&amp;Table2[[#This Row],[OrderNumer]]</f>
        <v>3-7396</v>
      </c>
    </row>
    <row r="7692" spans="1:9" x14ac:dyDescent="0.35">
      <c r="A7692" s="19">
        <v>7396</v>
      </c>
      <c r="B7692" s="19">
        <v>3</v>
      </c>
      <c r="C7692" s="8">
        <v>23</v>
      </c>
      <c r="D7692" s="8">
        <v>470</v>
      </c>
      <c r="E7692" s="8">
        <v>1</v>
      </c>
      <c r="F7692" s="7">
        <v>20</v>
      </c>
      <c r="G7692" s="8"/>
      <c r="H7692" s="9">
        <v>45016.953173379632</v>
      </c>
      <c r="I7692" s="20" t="str">
        <f>Table2[[#This Row],[StoreID]]&amp;"-"&amp;Table2[[#This Row],[OrderNumer]]</f>
        <v>3-7396</v>
      </c>
    </row>
    <row r="7693" spans="1:9" x14ac:dyDescent="0.35">
      <c r="A7693" s="19">
        <v>7396</v>
      </c>
      <c r="B7693" s="19">
        <v>3</v>
      </c>
      <c r="C7693" s="8">
        <v>23</v>
      </c>
      <c r="D7693" s="8">
        <v>4090</v>
      </c>
      <c r="E7693" s="8">
        <v>1</v>
      </c>
      <c r="F7693" s="7">
        <v>47.5</v>
      </c>
      <c r="G7693" s="8"/>
      <c r="H7693" s="9">
        <v>45016.953173379632</v>
      </c>
      <c r="I7693" s="20" t="str">
        <f>Table2[[#This Row],[StoreID]]&amp;"-"&amp;Table2[[#This Row],[OrderNumer]]</f>
        <v>3-7396</v>
      </c>
    </row>
    <row r="7694" spans="1:9" x14ac:dyDescent="0.35">
      <c r="A7694" s="19">
        <v>7398</v>
      </c>
      <c r="B7694" s="19">
        <v>3</v>
      </c>
      <c r="C7694" s="8">
        <v>23</v>
      </c>
      <c r="D7694" s="8">
        <v>3406</v>
      </c>
      <c r="E7694" s="8">
        <v>1</v>
      </c>
      <c r="F7694" s="7">
        <v>725</v>
      </c>
      <c r="G7694" s="8"/>
      <c r="H7694" s="9">
        <v>45016.966452083332</v>
      </c>
      <c r="I7694" s="20" t="str">
        <f>Table2[[#This Row],[StoreID]]&amp;"-"&amp;Table2[[#This Row],[OrderNumer]]</f>
        <v>3-7398</v>
      </c>
    </row>
    <row r="7695" spans="1:9" x14ac:dyDescent="0.35">
      <c r="A7695" s="19">
        <v>7399</v>
      </c>
      <c r="B7695" s="19">
        <v>1</v>
      </c>
      <c r="C7695" s="8">
        <v>11</v>
      </c>
      <c r="D7695" s="8">
        <v>463</v>
      </c>
      <c r="E7695" s="8">
        <v>1</v>
      </c>
      <c r="F7695" s="7">
        <v>75</v>
      </c>
      <c r="G7695" s="8"/>
      <c r="H7695" s="9">
        <v>45047.958984456018</v>
      </c>
      <c r="I7695" s="20" t="str">
        <f>Table2[[#This Row],[StoreID]]&amp;"-"&amp;Table2[[#This Row],[OrderNumer]]</f>
        <v>1-7399</v>
      </c>
    </row>
    <row r="7696" spans="1:9" x14ac:dyDescent="0.35">
      <c r="A7696" s="19">
        <v>7399</v>
      </c>
      <c r="B7696" s="19">
        <v>1</v>
      </c>
      <c r="C7696" s="8">
        <v>11</v>
      </c>
      <c r="D7696" s="8">
        <v>392</v>
      </c>
      <c r="E7696" s="8">
        <v>1</v>
      </c>
      <c r="F7696" s="7">
        <v>75</v>
      </c>
      <c r="G7696" s="8"/>
      <c r="H7696" s="9">
        <v>45047.958984490739</v>
      </c>
      <c r="I7696" s="20" t="str">
        <f>Table2[[#This Row],[StoreID]]&amp;"-"&amp;Table2[[#This Row],[OrderNumer]]</f>
        <v>1-7399</v>
      </c>
    </row>
    <row r="7697" spans="1:9" x14ac:dyDescent="0.35">
      <c r="A7697" s="19">
        <v>7403</v>
      </c>
      <c r="B7697" s="19">
        <v>3</v>
      </c>
      <c r="C7697" s="8">
        <v>1</v>
      </c>
      <c r="D7697" s="8">
        <v>122</v>
      </c>
      <c r="E7697" s="8">
        <v>1</v>
      </c>
      <c r="F7697" s="7">
        <v>142.5</v>
      </c>
      <c r="G7697" s="8"/>
      <c r="H7697" s="9">
        <v>45017.552387465279</v>
      </c>
      <c r="I7697" s="20" t="str">
        <f>Table2[[#This Row],[StoreID]]&amp;"-"&amp;Table2[[#This Row],[OrderNumer]]</f>
        <v>3-7403</v>
      </c>
    </row>
    <row r="7698" spans="1:9" x14ac:dyDescent="0.35">
      <c r="A7698" s="19">
        <v>7404</v>
      </c>
      <c r="B7698" s="19">
        <v>3</v>
      </c>
      <c r="C7698" s="8">
        <v>19</v>
      </c>
      <c r="D7698" s="8">
        <v>472</v>
      </c>
      <c r="E7698" s="8">
        <v>1</v>
      </c>
      <c r="F7698" s="7">
        <v>62.5</v>
      </c>
      <c r="G7698" s="8"/>
      <c r="H7698" s="9">
        <v>45017.55382241898</v>
      </c>
      <c r="I7698" s="20" t="str">
        <f>Table2[[#This Row],[StoreID]]&amp;"-"&amp;Table2[[#This Row],[OrderNumer]]</f>
        <v>3-7404</v>
      </c>
    </row>
    <row r="7699" spans="1:9" x14ac:dyDescent="0.35">
      <c r="A7699" s="19">
        <v>7405</v>
      </c>
      <c r="B7699" s="19">
        <v>3</v>
      </c>
      <c r="C7699" s="8">
        <v>19</v>
      </c>
      <c r="D7699" s="8">
        <v>4207</v>
      </c>
      <c r="E7699" s="8">
        <v>1</v>
      </c>
      <c r="F7699" s="7">
        <v>7.5</v>
      </c>
      <c r="G7699" s="8"/>
      <c r="H7699" s="9">
        <v>45017.56814116898</v>
      </c>
      <c r="I7699" s="20" t="str">
        <f>Table2[[#This Row],[StoreID]]&amp;"-"&amp;Table2[[#This Row],[OrderNumer]]</f>
        <v>3-7405</v>
      </c>
    </row>
    <row r="7700" spans="1:9" x14ac:dyDescent="0.35">
      <c r="A7700" s="19">
        <v>7405</v>
      </c>
      <c r="B7700" s="19">
        <v>3</v>
      </c>
      <c r="C7700" s="8">
        <v>19</v>
      </c>
      <c r="D7700" s="8">
        <v>4215</v>
      </c>
      <c r="E7700" s="8">
        <v>2</v>
      </c>
      <c r="F7700" s="7">
        <v>5</v>
      </c>
      <c r="G7700" s="8"/>
      <c r="H7700" s="9">
        <v>45017.56814116898</v>
      </c>
      <c r="I7700" s="20" t="str">
        <f>Table2[[#This Row],[StoreID]]&amp;"-"&amp;Table2[[#This Row],[OrderNumer]]</f>
        <v>3-7405</v>
      </c>
    </row>
    <row r="7701" spans="1:9" x14ac:dyDescent="0.35">
      <c r="A7701" s="19">
        <v>7405</v>
      </c>
      <c r="B7701" s="19">
        <v>3</v>
      </c>
      <c r="C7701" s="8">
        <v>19</v>
      </c>
      <c r="D7701" s="8">
        <v>4234</v>
      </c>
      <c r="E7701" s="8">
        <v>4</v>
      </c>
      <c r="F7701" s="7">
        <v>10</v>
      </c>
      <c r="G7701" s="8"/>
      <c r="H7701" s="9">
        <v>45017.568141122683</v>
      </c>
      <c r="I7701" s="20" t="str">
        <f>Table2[[#This Row],[StoreID]]&amp;"-"&amp;Table2[[#This Row],[OrderNumer]]</f>
        <v>3-7405</v>
      </c>
    </row>
    <row r="7702" spans="1:9" x14ac:dyDescent="0.35">
      <c r="A7702" s="19">
        <v>7407</v>
      </c>
      <c r="B7702" s="19">
        <v>3</v>
      </c>
      <c r="C7702" s="8">
        <v>19</v>
      </c>
      <c r="D7702" s="8">
        <v>4241</v>
      </c>
      <c r="E7702" s="8">
        <v>1</v>
      </c>
      <c r="F7702" s="7">
        <v>175</v>
      </c>
      <c r="G7702" s="8"/>
      <c r="H7702" s="9">
        <v>45017.582331018515</v>
      </c>
      <c r="I7702" s="20" t="str">
        <f>Table2[[#This Row],[StoreID]]&amp;"-"&amp;Table2[[#This Row],[OrderNumer]]</f>
        <v>3-7407</v>
      </c>
    </row>
    <row r="7703" spans="1:9" x14ac:dyDescent="0.35">
      <c r="A7703" s="19">
        <v>7407</v>
      </c>
      <c r="B7703" s="19">
        <v>3</v>
      </c>
      <c r="C7703" s="8">
        <v>19</v>
      </c>
      <c r="D7703" s="8">
        <v>4241</v>
      </c>
      <c r="E7703" s="8">
        <v>1</v>
      </c>
      <c r="F7703" s="7">
        <v>175</v>
      </c>
      <c r="G7703" s="8"/>
      <c r="H7703" s="9">
        <v>45017.582331018515</v>
      </c>
      <c r="I7703" s="20" t="str">
        <f>Table2[[#This Row],[StoreID]]&amp;"-"&amp;Table2[[#This Row],[OrderNumer]]</f>
        <v>3-7407</v>
      </c>
    </row>
    <row r="7704" spans="1:9" x14ac:dyDescent="0.35">
      <c r="A7704" s="19">
        <v>7411</v>
      </c>
      <c r="B7704" s="19">
        <v>3</v>
      </c>
      <c r="C7704" s="8">
        <v>19</v>
      </c>
      <c r="D7704" s="8">
        <v>2760</v>
      </c>
      <c r="E7704" s="8">
        <v>1</v>
      </c>
      <c r="F7704" s="7">
        <v>275</v>
      </c>
      <c r="G7704" s="8"/>
      <c r="H7704" s="9">
        <v>45017.61331177083</v>
      </c>
      <c r="I7704" s="20" t="str">
        <f>Table2[[#This Row],[StoreID]]&amp;"-"&amp;Table2[[#This Row],[OrderNumer]]</f>
        <v>3-7411</v>
      </c>
    </row>
    <row r="7705" spans="1:9" x14ac:dyDescent="0.35">
      <c r="A7705" s="19">
        <v>7413</v>
      </c>
      <c r="B7705" s="19">
        <v>3</v>
      </c>
      <c r="C7705" s="8">
        <v>1</v>
      </c>
      <c r="D7705" s="8">
        <v>4249</v>
      </c>
      <c r="E7705" s="8">
        <v>1</v>
      </c>
      <c r="F7705" s="7">
        <v>125</v>
      </c>
      <c r="G7705" s="8"/>
      <c r="H7705" s="9">
        <v>45017.625461030089</v>
      </c>
      <c r="I7705" s="20" t="str">
        <f>Table2[[#This Row],[StoreID]]&amp;"-"&amp;Table2[[#This Row],[OrderNumer]]</f>
        <v>3-7413</v>
      </c>
    </row>
    <row r="7706" spans="1:9" x14ac:dyDescent="0.35">
      <c r="A7706" s="19">
        <v>7414</v>
      </c>
      <c r="B7706" s="19">
        <v>3</v>
      </c>
      <c r="C7706" s="8">
        <v>19</v>
      </c>
      <c r="D7706" s="8">
        <v>4078</v>
      </c>
      <c r="E7706" s="8">
        <v>1</v>
      </c>
      <c r="F7706" s="7">
        <v>49.5</v>
      </c>
      <c r="G7706" s="8"/>
      <c r="H7706" s="9">
        <v>45017.626905520832</v>
      </c>
      <c r="I7706" s="20" t="str">
        <f>Table2[[#This Row],[StoreID]]&amp;"-"&amp;Table2[[#This Row],[OrderNumer]]</f>
        <v>3-7414</v>
      </c>
    </row>
    <row r="7707" spans="1:9" x14ac:dyDescent="0.35">
      <c r="A7707" s="19">
        <v>7416</v>
      </c>
      <c r="B7707" s="19">
        <v>3</v>
      </c>
      <c r="C7707" s="8">
        <v>1</v>
      </c>
      <c r="D7707" s="8">
        <v>2826</v>
      </c>
      <c r="E7707" s="8">
        <v>1</v>
      </c>
      <c r="F7707" s="7">
        <v>425</v>
      </c>
      <c r="G7707" s="8"/>
      <c r="H7707" s="9">
        <v>45017.685308831016</v>
      </c>
      <c r="I7707" s="20" t="str">
        <f>Table2[[#This Row],[StoreID]]&amp;"-"&amp;Table2[[#This Row],[OrderNumer]]</f>
        <v>3-7416</v>
      </c>
    </row>
    <row r="7708" spans="1:9" x14ac:dyDescent="0.35">
      <c r="A7708" s="19">
        <v>7416</v>
      </c>
      <c r="B7708" s="19">
        <v>3</v>
      </c>
      <c r="C7708" s="8">
        <v>1</v>
      </c>
      <c r="D7708" s="8">
        <v>464</v>
      </c>
      <c r="E7708" s="8">
        <v>1</v>
      </c>
      <c r="F7708" s="7">
        <v>75</v>
      </c>
      <c r="G7708" s="8"/>
      <c r="H7708" s="9">
        <v>45017.685309409724</v>
      </c>
      <c r="I7708" s="20" t="str">
        <f>Table2[[#This Row],[StoreID]]&amp;"-"&amp;Table2[[#This Row],[OrderNumer]]</f>
        <v>3-7416</v>
      </c>
    </row>
    <row r="7709" spans="1:9" x14ac:dyDescent="0.35">
      <c r="A7709" s="19">
        <v>7416</v>
      </c>
      <c r="B7709" s="19">
        <v>3</v>
      </c>
      <c r="C7709" s="8">
        <v>1</v>
      </c>
      <c r="D7709" s="8">
        <v>477</v>
      </c>
      <c r="E7709" s="8">
        <v>1</v>
      </c>
      <c r="F7709" s="7">
        <v>35</v>
      </c>
      <c r="G7709" s="8"/>
      <c r="H7709" s="9">
        <v>45017.685309456021</v>
      </c>
      <c r="I7709" s="20" t="str">
        <f>Table2[[#This Row],[StoreID]]&amp;"-"&amp;Table2[[#This Row],[OrderNumer]]</f>
        <v>3-7416</v>
      </c>
    </row>
    <row r="7710" spans="1:9" x14ac:dyDescent="0.35">
      <c r="A7710" s="19">
        <v>7416</v>
      </c>
      <c r="B7710" s="19">
        <v>3</v>
      </c>
      <c r="C7710" s="8">
        <v>1</v>
      </c>
      <c r="D7710" s="8">
        <v>471</v>
      </c>
      <c r="E7710" s="8">
        <v>1</v>
      </c>
      <c r="F7710" s="7">
        <v>20</v>
      </c>
      <c r="G7710" s="8"/>
      <c r="H7710" s="9">
        <v>45017.685309456021</v>
      </c>
      <c r="I7710" s="20" t="str">
        <f>Table2[[#This Row],[StoreID]]&amp;"-"&amp;Table2[[#This Row],[OrderNumer]]</f>
        <v>3-7416</v>
      </c>
    </row>
    <row r="7711" spans="1:9" x14ac:dyDescent="0.35">
      <c r="A7711" s="19">
        <v>7416</v>
      </c>
      <c r="B7711" s="19">
        <v>3</v>
      </c>
      <c r="C7711" s="8">
        <v>1</v>
      </c>
      <c r="D7711" s="8">
        <v>475</v>
      </c>
      <c r="E7711" s="8">
        <v>1</v>
      </c>
      <c r="F7711" s="7">
        <v>50</v>
      </c>
      <c r="G7711" s="8"/>
      <c r="H7711" s="9">
        <v>45017.685309456021</v>
      </c>
      <c r="I7711" s="20" t="str">
        <f>Table2[[#This Row],[StoreID]]&amp;"-"&amp;Table2[[#This Row],[OrderNumer]]</f>
        <v>3-7416</v>
      </c>
    </row>
    <row r="7712" spans="1:9" x14ac:dyDescent="0.35">
      <c r="A7712" s="19">
        <v>7416</v>
      </c>
      <c r="B7712" s="19">
        <v>3</v>
      </c>
      <c r="C7712" s="8">
        <v>1</v>
      </c>
      <c r="D7712" s="8">
        <v>707</v>
      </c>
      <c r="E7712" s="8">
        <v>1</v>
      </c>
      <c r="F7712" s="7">
        <v>25</v>
      </c>
      <c r="G7712" s="8"/>
      <c r="H7712" s="9">
        <v>45017.685309456021</v>
      </c>
      <c r="I7712" s="20" t="str">
        <f>Table2[[#This Row],[StoreID]]&amp;"-"&amp;Table2[[#This Row],[OrderNumer]]</f>
        <v>3-7416</v>
      </c>
    </row>
    <row r="7713" spans="1:9" x14ac:dyDescent="0.35">
      <c r="A7713" s="19">
        <v>7417</v>
      </c>
      <c r="B7713" s="19">
        <v>3</v>
      </c>
      <c r="C7713" s="8">
        <v>19</v>
      </c>
      <c r="D7713" s="8">
        <v>1169</v>
      </c>
      <c r="E7713" s="8">
        <v>1</v>
      </c>
      <c r="F7713" s="7">
        <v>25</v>
      </c>
      <c r="G7713" s="8"/>
      <c r="H7713" s="9">
        <v>45017.686289849538</v>
      </c>
      <c r="I7713" s="20" t="str">
        <f>Table2[[#This Row],[StoreID]]&amp;"-"&amp;Table2[[#This Row],[OrderNumer]]</f>
        <v>3-7417</v>
      </c>
    </row>
    <row r="7714" spans="1:9" x14ac:dyDescent="0.35">
      <c r="A7714" s="19">
        <v>7417</v>
      </c>
      <c r="B7714" s="19">
        <v>3</v>
      </c>
      <c r="C7714" s="8">
        <v>19</v>
      </c>
      <c r="D7714" s="8">
        <v>1169</v>
      </c>
      <c r="E7714" s="8">
        <v>1</v>
      </c>
      <c r="F7714" s="7">
        <v>25</v>
      </c>
      <c r="G7714" s="8"/>
      <c r="H7714" s="9">
        <v>45017.686289849538</v>
      </c>
      <c r="I7714" s="20" t="str">
        <f>Table2[[#This Row],[StoreID]]&amp;"-"&amp;Table2[[#This Row],[OrderNumer]]</f>
        <v>3-7417</v>
      </c>
    </row>
    <row r="7715" spans="1:9" x14ac:dyDescent="0.35">
      <c r="A7715" s="19">
        <v>7417</v>
      </c>
      <c r="B7715" s="19">
        <v>3</v>
      </c>
      <c r="C7715" s="8">
        <v>19</v>
      </c>
      <c r="D7715" s="8">
        <v>1166</v>
      </c>
      <c r="E7715" s="8">
        <v>1</v>
      </c>
      <c r="F7715" s="7">
        <v>25</v>
      </c>
      <c r="G7715" s="8"/>
      <c r="H7715" s="9">
        <v>45017.686289895835</v>
      </c>
      <c r="I7715" s="20" t="str">
        <f>Table2[[#This Row],[StoreID]]&amp;"-"&amp;Table2[[#This Row],[OrderNumer]]</f>
        <v>3-7417</v>
      </c>
    </row>
    <row r="7716" spans="1:9" x14ac:dyDescent="0.35">
      <c r="A7716" s="19">
        <v>7417</v>
      </c>
      <c r="B7716" s="19">
        <v>3</v>
      </c>
      <c r="C7716" s="8">
        <v>19</v>
      </c>
      <c r="D7716" s="8">
        <v>1166</v>
      </c>
      <c r="E7716" s="8">
        <v>1</v>
      </c>
      <c r="F7716" s="7">
        <v>25</v>
      </c>
      <c r="G7716" s="8"/>
      <c r="H7716" s="9">
        <v>45017.686289895835</v>
      </c>
      <c r="I7716" s="20" t="str">
        <f>Table2[[#This Row],[StoreID]]&amp;"-"&amp;Table2[[#This Row],[OrderNumer]]</f>
        <v>3-7417</v>
      </c>
    </row>
    <row r="7717" spans="1:9" x14ac:dyDescent="0.35">
      <c r="A7717" s="19">
        <v>7418</v>
      </c>
      <c r="B7717" s="19">
        <v>3</v>
      </c>
      <c r="C7717" s="8">
        <v>1</v>
      </c>
      <c r="D7717" s="8">
        <v>44</v>
      </c>
      <c r="E7717" s="8">
        <v>1</v>
      </c>
      <c r="F7717" s="7">
        <v>340</v>
      </c>
      <c r="G7717" s="8"/>
      <c r="H7717" s="9">
        <v>45017.688630289354</v>
      </c>
      <c r="I7717" s="20" t="str">
        <f>Table2[[#This Row],[StoreID]]&amp;"-"&amp;Table2[[#This Row],[OrderNumer]]</f>
        <v>3-7418</v>
      </c>
    </row>
    <row r="7718" spans="1:9" x14ac:dyDescent="0.35">
      <c r="A7718" s="19">
        <v>7418</v>
      </c>
      <c r="B7718" s="19">
        <v>3</v>
      </c>
      <c r="C7718" s="8">
        <v>1</v>
      </c>
      <c r="D7718" s="8">
        <v>477</v>
      </c>
      <c r="E7718" s="8">
        <v>1</v>
      </c>
      <c r="F7718" s="7">
        <v>35</v>
      </c>
      <c r="G7718" s="8"/>
      <c r="H7718" s="9">
        <v>45017.688630324075</v>
      </c>
      <c r="I7718" s="20" t="str">
        <f>Table2[[#This Row],[StoreID]]&amp;"-"&amp;Table2[[#This Row],[OrderNumer]]</f>
        <v>3-7418</v>
      </c>
    </row>
    <row r="7719" spans="1:9" x14ac:dyDescent="0.35">
      <c r="A7719" s="19">
        <v>7418</v>
      </c>
      <c r="B7719" s="19">
        <v>3</v>
      </c>
      <c r="C7719" s="8">
        <v>1</v>
      </c>
      <c r="D7719" s="8">
        <v>475</v>
      </c>
      <c r="E7719" s="8">
        <v>1</v>
      </c>
      <c r="F7719" s="7">
        <v>50</v>
      </c>
      <c r="G7719" s="8"/>
      <c r="H7719" s="9">
        <v>45017.688630324075</v>
      </c>
      <c r="I7719" s="20" t="str">
        <f>Table2[[#This Row],[StoreID]]&amp;"-"&amp;Table2[[#This Row],[OrderNumer]]</f>
        <v>3-7418</v>
      </c>
    </row>
    <row r="7720" spans="1:9" x14ac:dyDescent="0.35">
      <c r="A7720" s="19">
        <v>7418</v>
      </c>
      <c r="B7720" s="19">
        <v>3</v>
      </c>
      <c r="C7720" s="8">
        <v>1</v>
      </c>
      <c r="D7720" s="8">
        <v>471</v>
      </c>
      <c r="E7720" s="8">
        <v>1</v>
      </c>
      <c r="F7720" s="7">
        <v>20</v>
      </c>
      <c r="G7720" s="8"/>
      <c r="H7720" s="9">
        <v>45017.688630358796</v>
      </c>
      <c r="I7720" s="20" t="str">
        <f>Table2[[#This Row],[StoreID]]&amp;"-"&amp;Table2[[#This Row],[OrderNumer]]</f>
        <v>3-7418</v>
      </c>
    </row>
    <row r="7721" spans="1:9" x14ac:dyDescent="0.35">
      <c r="A7721" s="19">
        <v>7419</v>
      </c>
      <c r="B7721" s="19">
        <v>3</v>
      </c>
      <c r="C7721" s="8">
        <v>1</v>
      </c>
      <c r="D7721" s="8">
        <v>4024</v>
      </c>
      <c r="E7721" s="8">
        <v>1</v>
      </c>
      <c r="F7721" s="7">
        <v>275</v>
      </c>
      <c r="G7721" s="8"/>
      <c r="H7721" s="9">
        <v>45017.692002696756</v>
      </c>
      <c r="I7721" s="20" t="str">
        <f>Table2[[#This Row],[StoreID]]&amp;"-"&amp;Table2[[#This Row],[OrderNumer]]</f>
        <v>3-7419</v>
      </c>
    </row>
    <row r="7722" spans="1:9" x14ac:dyDescent="0.35">
      <c r="A7722" s="19">
        <v>7420</v>
      </c>
      <c r="B7722" s="19">
        <v>3</v>
      </c>
      <c r="C7722" s="8">
        <v>19</v>
      </c>
      <c r="D7722" s="8">
        <v>640</v>
      </c>
      <c r="E7722" s="8">
        <v>1</v>
      </c>
      <c r="F7722" s="7">
        <v>180</v>
      </c>
      <c r="G7722" s="8"/>
      <c r="H7722" s="9">
        <v>45017.701257094908</v>
      </c>
      <c r="I7722" s="20" t="str">
        <f>Table2[[#This Row],[StoreID]]&amp;"-"&amp;Table2[[#This Row],[OrderNumer]]</f>
        <v>3-7420</v>
      </c>
    </row>
    <row r="7723" spans="1:9" x14ac:dyDescent="0.35">
      <c r="A7723" s="19">
        <v>7420</v>
      </c>
      <c r="B7723" s="19">
        <v>3</v>
      </c>
      <c r="C7723" s="8">
        <v>19</v>
      </c>
      <c r="D7723" s="8">
        <v>637</v>
      </c>
      <c r="E7723" s="8">
        <v>1</v>
      </c>
      <c r="F7723" s="7">
        <v>899.5</v>
      </c>
      <c r="G7723" s="8"/>
      <c r="H7723" s="9">
        <v>45017.701257094908</v>
      </c>
      <c r="I7723" s="20" t="str">
        <f>Table2[[#This Row],[StoreID]]&amp;"-"&amp;Table2[[#This Row],[OrderNumer]]</f>
        <v>3-7420</v>
      </c>
    </row>
    <row r="7724" spans="1:9" x14ac:dyDescent="0.35">
      <c r="A7724" s="19">
        <v>7421</v>
      </c>
      <c r="B7724" s="19">
        <v>3</v>
      </c>
      <c r="C7724" s="8">
        <v>1</v>
      </c>
      <c r="D7724" s="8">
        <v>460</v>
      </c>
      <c r="E7724" s="8">
        <v>1</v>
      </c>
      <c r="F7724" s="7">
        <v>75</v>
      </c>
      <c r="G7724" s="8"/>
      <c r="H7724" s="9">
        <v>45017.713612997686</v>
      </c>
      <c r="I7724" s="20" t="str">
        <f>Table2[[#This Row],[StoreID]]&amp;"-"&amp;Table2[[#This Row],[OrderNumer]]</f>
        <v>3-7421</v>
      </c>
    </row>
    <row r="7725" spans="1:9" x14ac:dyDescent="0.35">
      <c r="A7725" s="19">
        <v>7421</v>
      </c>
      <c r="B7725" s="19">
        <v>3</v>
      </c>
      <c r="C7725" s="8">
        <v>19</v>
      </c>
      <c r="D7725" s="8">
        <v>1098</v>
      </c>
      <c r="E7725" s="8">
        <v>1</v>
      </c>
      <c r="F7725" s="7">
        <v>187.5</v>
      </c>
      <c r="G7725" s="8"/>
      <c r="H7725" s="9">
        <v>45017.713613043983</v>
      </c>
      <c r="I7725" s="20" t="str">
        <f>Table2[[#This Row],[StoreID]]&amp;"-"&amp;Table2[[#This Row],[OrderNumer]]</f>
        <v>3-7421</v>
      </c>
    </row>
    <row r="7726" spans="1:9" x14ac:dyDescent="0.35">
      <c r="A7726" s="19">
        <v>7423</v>
      </c>
      <c r="B7726" s="19">
        <v>3</v>
      </c>
      <c r="C7726" s="8">
        <v>23</v>
      </c>
      <c r="D7726" s="8">
        <v>4078</v>
      </c>
      <c r="E7726" s="8">
        <v>1</v>
      </c>
      <c r="F7726" s="7">
        <v>49.5</v>
      </c>
      <c r="G7726" s="8"/>
      <c r="H7726" s="9">
        <v>45017.824804861113</v>
      </c>
      <c r="I7726" s="20" t="str">
        <f>Table2[[#This Row],[StoreID]]&amp;"-"&amp;Table2[[#This Row],[OrderNumer]]</f>
        <v>3-7423</v>
      </c>
    </row>
    <row r="7727" spans="1:9" x14ac:dyDescent="0.35">
      <c r="A7727" s="19">
        <v>7426</v>
      </c>
      <c r="B7727" s="19">
        <v>3</v>
      </c>
      <c r="C7727" s="8">
        <v>23</v>
      </c>
      <c r="D7727" s="8">
        <v>4078</v>
      </c>
      <c r="E7727" s="8">
        <v>1</v>
      </c>
      <c r="F7727" s="7">
        <v>49.5</v>
      </c>
      <c r="G7727" s="8"/>
      <c r="H7727" s="9">
        <v>45017.859905752317</v>
      </c>
      <c r="I7727" s="20" t="str">
        <f>Table2[[#This Row],[StoreID]]&amp;"-"&amp;Table2[[#This Row],[OrderNumer]]</f>
        <v>3-7426</v>
      </c>
    </row>
    <row r="7728" spans="1:9" x14ac:dyDescent="0.35">
      <c r="A7728" s="19">
        <v>7429</v>
      </c>
      <c r="B7728" s="19">
        <v>3</v>
      </c>
      <c r="C7728" s="8">
        <v>23</v>
      </c>
      <c r="D7728" s="8">
        <v>4078</v>
      </c>
      <c r="E7728" s="8">
        <v>1</v>
      </c>
      <c r="F7728" s="7">
        <v>49.5</v>
      </c>
      <c r="G7728" s="8"/>
      <c r="H7728" s="9">
        <v>45017.897082870368</v>
      </c>
      <c r="I7728" s="20" t="str">
        <f>Table2[[#This Row],[StoreID]]&amp;"-"&amp;Table2[[#This Row],[OrderNumer]]</f>
        <v>3-7429</v>
      </c>
    </row>
    <row r="7729" spans="1:9" x14ac:dyDescent="0.35">
      <c r="A7729" s="19">
        <v>7430</v>
      </c>
      <c r="B7729" s="19">
        <v>3</v>
      </c>
      <c r="C7729" s="8">
        <v>7</v>
      </c>
      <c r="D7729" s="8">
        <v>4078</v>
      </c>
      <c r="E7729" s="8">
        <v>1</v>
      </c>
      <c r="F7729" s="7">
        <v>49.5</v>
      </c>
      <c r="G7729" s="8"/>
      <c r="H7729" s="9">
        <v>45017.922708067126</v>
      </c>
      <c r="I7729" s="20" t="str">
        <f>Table2[[#This Row],[StoreID]]&amp;"-"&amp;Table2[[#This Row],[OrderNumer]]</f>
        <v>3-7430</v>
      </c>
    </row>
    <row r="7730" spans="1:9" x14ac:dyDescent="0.35">
      <c r="A7730" s="19">
        <v>7431</v>
      </c>
      <c r="B7730" s="19">
        <v>3</v>
      </c>
      <c r="C7730" s="8">
        <v>23</v>
      </c>
      <c r="D7730" s="8">
        <v>16</v>
      </c>
      <c r="E7730" s="8">
        <v>1</v>
      </c>
      <c r="F7730" s="7">
        <v>225</v>
      </c>
      <c r="G7730" s="8"/>
      <c r="H7730" s="9">
        <v>45017.927893321757</v>
      </c>
      <c r="I7730" s="20" t="str">
        <f>Table2[[#This Row],[StoreID]]&amp;"-"&amp;Table2[[#This Row],[OrderNumer]]</f>
        <v>3-7431</v>
      </c>
    </row>
    <row r="7731" spans="1:9" x14ac:dyDescent="0.35">
      <c r="A7731" s="19">
        <v>7437</v>
      </c>
      <c r="B7731" s="19">
        <v>3</v>
      </c>
      <c r="C7731" s="8">
        <v>23</v>
      </c>
      <c r="D7731" s="8">
        <v>3367</v>
      </c>
      <c r="E7731" s="8">
        <v>1</v>
      </c>
      <c r="F7731" s="7">
        <v>499.5</v>
      </c>
      <c r="G7731" s="8"/>
      <c r="H7731" s="9">
        <v>45018.532214895837</v>
      </c>
      <c r="I7731" s="20" t="str">
        <f>Table2[[#This Row],[StoreID]]&amp;"-"&amp;Table2[[#This Row],[OrderNumer]]</f>
        <v>3-7437</v>
      </c>
    </row>
    <row r="7732" spans="1:9" x14ac:dyDescent="0.35">
      <c r="A7732" s="19">
        <v>7439</v>
      </c>
      <c r="B7732" s="19">
        <v>3</v>
      </c>
      <c r="C7732" s="8">
        <v>1</v>
      </c>
      <c r="D7732" s="8">
        <v>190</v>
      </c>
      <c r="E7732" s="8">
        <v>1</v>
      </c>
      <c r="F7732" s="7">
        <v>174.5</v>
      </c>
      <c r="G7732" s="8"/>
      <c r="H7732" s="9">
        <v>45018.563682673608</v>
      </c>
      <c r="I7732" s="20" t="str">
        <f>Table2[[#This Row],[StoreID]]&amp;"-"&amp;Table2[[#This Row],[OrderNumer]]</f>
        <v>3-7439</v>
      </c>
    </row>
    <row r="7733" spans="1:9" x14ac:dyDescent="0.35">
      <c r="A7733" s="19">
        <v>7440</v>
      </c>
      <c r="B7733" s="19">
        <v>3</v>
      </c>
      <c r="C7733" s="8">
        <v>1</v>
      </c>
      <c r="D7733" s="8">
        <v>18</v>
      </c>
      <c r="E7733" s="8">
        <v>1</v>
      </c>
      <c r="F7733" s="7">
        <v>725</v>
      </c>
      <c r="G7733" s="8"/>
      <c r="H7733" s="9">
        <v>45018.586590856481</v>
      </c>
      <c r="I7733" s="20" t="str">
        <f>Table2[[#This Row],[StoreID]]&amp;"-"&amp;Table2[[#This Row],[OrderNumer]]</f>
        <v>3-7440</v>
      </c>
    </row>
    <row r="7734" spans="1:9" x14ac:dyDescent="0.35">
      <c r="A7734" s="19">
        <v>7440</v>
      </c>
      <c r="B7734" s="19">
        <v>3</v>
      </c>
      <c r="C7734" s="8">
        <v>1</v>
      </c>
      <c r="D7734" s="8">
        <v>721</v>
      </c>
      <c r="E7734" s="8">
        <v>1</v>
      </c>
      <c r="F7734" s="7">
        <v>200</v>
      </c>
      <c r="G7734" s="8"/>
      <c r="H7734" s="9">
        <v>45018.586590891202</v>
      </c>
      <c r="I7734" s="20" t="str">
        <f>Table2[[#This Row],[StoreID]]&amp;"-"&amp;Table2[[#This Row],[OrderNumer]]</f>
        <v>3-7440</v>
      </c>
    </row>
    <row r="7735" spans="1:9" x14ac:dyDescent="0.35">
      <c r="A7735" s="19">
        <v>7445</v>
      </c>
      <c r="B7735" s="19">
        <v>3</v>
      </c>
      <c r="C7735" s="8">
        <v>1</v>
      </c>
      <c r="D7735" s="8">
        <v>598</v>
      </c>
      <c r="E7735" s="8">
        <v>1</v>
      </c>
      <c r="F7735" s="7">
        <v>110</v>
      </c>
      <c r="G7735" s="8"/>
      <c r="H7735" s="9">
        <v>45018.634910763889</v>
      </c>
      <c r="I7735" s="20" t="str">
        <f>Table2[[#This Row],[StoreID]]&amp;"-"&amp;Table2[[#This Row],[OrderNumer]]</f>
        <v>3-7445</v>
      </c>
    </row>
    <row r="7736" spans="1:9" x14ac:dyDescent="0.35">
      <c r="A7736" s="19">
        <v>7446</v>
      </c>
      <c r="B7736" s="19">
        <v>3</v>
      </c>
      <c r="C7736" s="8">
        <v>23</v>
      </c>
      <c r="D7736" s="8">
        <v>3385</v>
      </c>
      <c r="E7736" s="8">
        <v>1</v>
      </c>
      <c r="F7736" s="7">
        <v>437.5</v>
      </c>
      <c r="G7736" s="8"/>
      <c r="H7736" s="9">
        <v>45018.655497881948</v>
      </c>
      <c r="I7736" s="20" t="str">
        <f>Table2[[#This Row],[StoreID]]&amp;"-"&amp;Table2[[#This Row],[OrderNumer]]</f>
        <v>3-7446</v>
      </c>
    </row>
    <row r="7737" spans="1:9" x14ac:dyDescent="0.35">
      <c r="A7737" s="19">
        <v>7448</v>
      </c>
      <c r="B7737" s="19">
        <v>3</v>
      </c>
      <c r="C7737" s="8">
        <v>23</v>
      </c>
      <c r="D7737" s="8">
        <v>460</v>
      </c>
      <c r="E7737" s="8">
        <v>1</v>
      </c>
      <c r="F7737" s="7">
        <v>75</v>
      </c>
      <c r="G7737" s="8"/>
      <c r="H7737" s="9">
        <v>45018.670677743059</v>
      </c>
      <c r="I7737" s="20" t="str">
        <f>Table2[[#This Row],[StoreID]]&amp;"-"&amp;Table2[[#This Row],[OrderNumer]]</f>
        <v>3-7448</v>
      </c>
    </row>
    <row r="7738" spans="1:9" x14ac:dyDescent="0.35">
      <c r="A7738" s="19">
        <v>7448</v>
      </c>
      <c r="B7738" s="19">
        <v>3</v>
      </c>
      <c r="C7738" s="8">
        <v>23</v>
      </c>
      <c r="D7738" s="8">
        <v>460</v>
      </c>
      <c r="E7738" s="8">
        <v>1</v>
      </c>
      <c r="F7738" s="7">
        <v>75</v>
      </c>
      <c r="G7738" s="8"/>
      <c r="H7738" s="9">
        <v>45018.670677743059</v>
      </c>
      <c r="I7738" s="20" t="str">
        <f>Table2[[#This Row],[StoreID]]&amp;"-"&amp;Table2[[#This Row],[OrderNumer]]</f>
        <v>3-7448</v>
      </c>
    </row>
    <row r="7739" spans="1:9" x14ac:dyDescent="0.35">
      <c r="A7739" s="19">
        <v>7448</v>
      </c>
      <c r="B7739" s="19">
        <v>3</v>
      </c>
      <c r="C7739" s="8">
        <v>23</v>
      </c>
      <c r="D7739" s="8">
        <v>460</v>
      </c>
      <c r="E7739" s="8">
        <v>1</v>
      </c>
      <c r="F7739" s="7">
        <v>75</v>
      </c>
      <c r="G7739" s="8"/>
      <c r="H7739" s="9">
        <v>45018.670677743059</v>
      </c>
      <c r="I7739" s="20" t="str">
        <f>Table2[[#This Row],[StoreID]]&amp;"-"&amp;Table2[[#This Row],[OrderNumer]]</f>
        <v>3-7448</v>
      </c>
    </row>
    <row r="7740" spans="1:9" x14ac:dyDescent="0.35">
      <c r="A7740" s="19">
        <v>7448</v>
      </c>
      <c r="B7740" s="19">
        <v>3</v>
      </c>
      <c r="C7740" s="8">
        <v>23</v>
      </c>
      <c r="D7740" s="8">
        <v>464</v>
      </c>
      <c r="E7740" s="8">
        <v>1</v>
      </c>
      <c r="F7740" s="7">
        <v>75</v>
      </c>
      <c r="G7740" s="8"/>
      <c r="H7740" s="9">
        <v>45018.670677743059</v>
      </c>
      <c r="I7740" s="20" t="str">
        <f>Table2[[#This Row],[StoreID]]&amp;"-"&amp;Table2[[#This Row],[OrderNumer]]</f>
        <v>3-7448</v>
      </c>
    </row>
    <row r="7741" spans="1:9" x14ac:dyDescent="0.35">
      <c r="A7741" s="19">
        <v>7453</v>
      </c>
      <c r="B7741" s="19">
        <v>3</v>
      </c>
      <c r="C7741" s="8">
        <v>1</v>
      </c>
      <c r="D7741" s="8">
        <v>467</v>
      </c>
      <c r="E7741" s="8">
        <v>1</v>
      </c>
      <c r="F7741" s="7">
        <v>150</v>
      </c>
      <c r="G7741" s="8"/>
      <c r="H7741" s="9">
        <v>45018.692010613428</v>
      </c>
      <c r="I7741" s="20" t="str">
        <f>Table2[[#This Row],[StoreID]]&amp;"-"&amp;Table2[[#This Row],[OrderNumer]]</f>
        <v>3-7453</v>
      </c>
    </row>
    <row r="7742" spans="1:9" x14ac:dyDescent="0.35">
      <c r="A7742" s="19">
        <v>7453</v>
      </c>
      <c r="B7742" s="19">
        <v>3</v>
      </c>
      <c r="C7742" s="8">
        <v>1</v>
      </c>
      <c r="D7742" s="8">
        <v>467</v>
      </c>
      <c r="E7742" s="8">
        <v>1</v>
      </c>
      <c r="F7742" s="7">
        <v>150</v>
      </c>
      <c r="G7742" s="8"/>
      <c r="H7742" s="9">
        <v>45018.692010613428</v>
      </c>
      <c r="I7742" s="20" t="str">
        <f>Table2[[#This Row],[StoreID]]&amp;"-"&amp;Table2[[#This Row],[OrderNumer]]</f>
        <v>3-7453</v>
      </c>
    </row>
    <row r="7743" spans="1:9" x14ac:dyDescent="0.35">
      <c r="A7743" s="19">
        <v>7454</v>
      </c>
      <c r="B7743" s="19">
        <v>3</v>
      </c>
      <c r="C7743" s="8">
        <v>13</v>
      </c>
      <c r="D7743" s="8">
        <v>3576</v>
      </c>
      <c r="E7743" s="8">
        <v>1</v>
      </c>
      <c r="F7743" s="7">
        <v>275</v>
      </c>
      <c r="G7743" s="8"/>
      <c r="H7743" s="9">
        <v>45018.825716168983</v>
      </c>
      <c r="I7743" s="20" t="str">
        <f>Table2[[#This Row],[StoreID]]&amp;"-"&amp;Table2[[#This Row],[OrderNumer]]</f>
        <v>3-7454</v>
      </c>
    </row>
    <row r="7744" spans="1:9" x14ac:dyDescent="0.35">
      <c r="A7744" s="19">
        <v>7457</v>
      </c>
      <c r="B7744" s="19">
        <v>3</v>
      </c>
      <c r="C7744" s="8">
        <v>13</v>
      </c>
      <c r="D7744" s="8">
        <v>3219</v>
      </c>
      <c r="E7744" s="8">
        <v>1</v>
      </c>
      <c r="F7744" s="7">
        <v>124.5</v>
      </c>
      <c r="G7744" s="8"/>
      <c r="H7744" s="9">
        <v>45018.845099849539</v>
      </c>
      <c r="I7744" s="20" t="str">
        <f>Table2[[#This Row],[StoreID]]&amp;"-"&amp;Table2[[#This Row],[OrderNumer]]</f>
        <v>3-7457</v>
      </c>
    </row>
    <row r="7745" spans="1:9" x14ac:dyDescent="0.35">
      <c r="A7745" s="19">
        <v>7457</v>
      </c>
      <c r="B7745" s="19">
        <v>3</v>
      </c>
      <c r="C7745" s="8">
        <v>13</v>
      </c>
      <c r="D7745" s="8">
        <v>3239</v>
      </c>
      <c r="E7745" s="8">
        <v>1</v>
      </c>
      <c r="F7745" s="7">
        <v>75</v>
      </c>
      <c r="G7745" s="8"/>
      <c r="H7745" s="9">
        <v>45018.845099849539</v>
      </c>
      <c r="I7745" s="20" t="str">
        <f>Table2[[#This Row],[StoreID]]&amp;"-"&amp;Table2[[#This Row],[OrderNumer]]</f>
        <v>3-7457</v>
      </c>
    </row>
    <row r="7746" spans="1:9" x14ac:dyDescent="0.35">
      <c r="A7746" s="19">
        <v>7457</v>
      </c>
      <c r="B7746" s="19">
        <v>3</v>
      </c>
      <c r="C7746" s="8">
        <v>13</v>
      </c>
      <c r="D7746" s="8">
        <v>3239</v>
      </c>
      <c r="E7746" s="8">
        <v>1</v>
      </c>
      <c r="F7746" s="7">
        <v>75</v>
      </c>
      <c r="G7746" s="8"/>
      <c r="H7746" s="9">
        <v>45018.845099849539</v>
      </c>
      <c r="I7746" s="20" t="str">
        <f>Table2[[#This Row],[StoreID]]&amp;"-"&amp;Table2[[#This Row],[OrderNumer]]</f>
        <v>3-7457</v>
      </c>
    </row>
    <row r="7747" spans="1:9" x14ac:dyDescent="0.35">
      <c r="A7747" s="19">
        <v>7457</v>
      </c>
      <c r="B7747" s="19">
        <v>3</v>
      </c>
      <c r="C7747" s="8">
        <v>13</v>
      </c>
      <c r="D7747" s="8">
        <v>3252</v>
      </c>
      <c r="E7747" s="8">
        <v>1</v>
      </c>
      <c r="F7747" s="7">
        <v>82.5</v>
      </c>
      <c r="G7747" s="8"/>
      <c r="H7747" s="9">
        <v>45018.845099849539</v>
      </c>
      <c r="I7747" s="20" t="str">
        <f>Table2[[#This Row],[StoreID]]&amp;"-"&amp;Table2[[#This Row],[OrderNumer]]</f>
        <v>3-7457</v>
      </c>
    </row>
    <row r="7748" spans="1:9" x14ac:dyDescent="0.35">
      <c r="A7748" s="19">
        <v>7457</v>
      </c>
      <c r="B7748" s="19">
        <v>3</v>
      </c>
      <c r="C7748" s="8">
        <v>13</v>
      </c>
      <c r="D7748" s="8">
        <v>3260</v>
      </c>
      <c r="E7748" s="8">
        <v>1</v>
      </c>
      <c r="F7748" s="7">
        <v>19.5</v>
      </c>
      <c r="G7748" s="8"/>
      <c r="H7748" s="9">
        <v>45018.84509988426</v>
      </c>
      <c r="I7748" s="20" t="str">
        <f>Table2[[#This Row],[StoreID]]&amp;"-"&amp;Table2[[#This Row],[OrderNumer]]</f>
        <v>3-7457</v>
      </c>
    </row>
    <row r="7749" spans="1:9" x14ac:dyDescent="0.35">
      <c r="A7749" s="19">
        <v>7457</v>
      </c>
      <c r="B7749" s="19">
        <v>3</v>
      </c>
      <c r="C7749" s="8">
        <v>13</v>
      </c>
      <c r="D7749" s="8">
        <v>3270</v>
      </c>
      <c r="E7749" s="8">
        <v>1</v>
      </c>
      <c r="F7749" s="7">
        <v>29.5</v>
      </c>
      <c r="G7749" s="8"/>
      <c r="H7749" s="9">
        <v>45018.84509988426</v>
      </c>
      <c r="I7749" s="20" t="str">
        <f>Table2[[#This Row],[StoreID]]&amp;"-"&amp;Table2[[#This Row],[OrderNumer]]</f>
        <v>3-7457</v>
      </c>
    </row>
    <row r="7750" spans="1:9" x14ac:dyDescent="0.35">
      <c r="A7750" s="19">
        <v>7457</v>
      </c>
      <c r="B7750" s="19">
        <v>3</v>
      </c>
      <c r="C7750" s="8">
        <v>13</v>
      </c>
      <c r="D7750" s="8">
        <v>3232</v>
      </c>
      <c r="E7750" s="8">
        <v>1</v>
      </c>
      <c r="F7750" s="7">
        <v>172.5</v>
      </c>
      <c r="G7750" s="8"/>
      <c r="H7750" s="9">
        <v>45018.84509988426</v>
      </c>
      <c r="I7750" s="20" t="str">
        <f>Table2[[#This Row],[StoreID]]&amp;"-"&amp;Table2[[#This Row],[OrderNumer]]</f>
        <v>3-7457</v>
      </c>
    </row>
    <row r="7751" spans="1:9" x14ac:dyDescent="0.35">
      <c r="A7751" s="19">
        <v>7461</v>
      </c>
      <c r="B7751" s="19">
        <v>3</v>
      </c>
      <c r="C7751" s="8">
        <v>13</v>
      </c>
      <c r="D7751" s="8">
        <v>385</v>
      </c>
      <c r="E7751" s="8">
        <v>1</v>
      </c>
      <c r="F7751" s="7">
        <v>197.5</v>
      </c>
      <c r="G7751" s="8"/>
      <c r="H7751" s="9">
        <v>45018.87552415509</v>
      </c>
      <c r="I7751" s="20" t="str">
        <f>Table2[[#This Row],[StoreID]]&amp;"-"&amp;Table2[[#This Row],[OrderNumer]]</f>
        <v>3-7461</v>
      </c>
    </row>
    <row r="7752" spans="1:9" x14ac:dyDescent="0.35">
      <c r="A7752" s="19">
        <v>7461</v>
      </c>
      <c r="B7752" s="19">
        <v>3</v>
      </c>
      <c r="C7752" s="8">
        <v>13</v>
      </c>
      <c r="D7752" s="8">
        <v>459</v>
      </c>
      <c r="E7752" s="8">
        <v>1</v>
      </c>
      <c r="F7752" s="7">
        <v>150</v>
      </c>
      <c r="G7752" s="8"/>
      <c r="H7752" s="9">
        <v>45018.87552415509</v>
      </c>
      <c r="I7752" s="20" t="str">
        <f>Table2[[#This Row],[StoreID]]&amp;"-"&amp;Table2[[#This Row],[OrderNumer]]</f>
        <v>3-7461</v>
      </c>
    </row>
    <row r="7753" spans="1:9" x14ac:dyDescent="0.35">
      <c r="A7753" s="19">
        <v>7464</v>
      </c>
      <c r="B7753" s="19">
        <v>3</v>
      </c>
      <c r="C7753" s="8">
        <v>19</v>
      </c>
      <c r="D7753" s="8">
        <v>4025</v>
      </c>
      <c r="E7753" s="8">
        <v>1</v>
      </c>
      <c r="F7753" s="7">
        <v>175</v>
      </c>
      <c r="G7753" s="8"/>
      <c r="H7753" s="9">
        <v>45018.900219756943</v>
      </c>
      <c r="I7753" s="20" t="str">
        <f>Table2[[#This Row],[StoreID]]&amp;"-"&amp;Table2[[#This Row],[OrderNumer]]</f>
        <v>3-7464</v>
      </c>
    </row>
    <row r="7754" spans="1:9" x14ac:dyDescent="0.35">
      <c r="A7754" s="19">
        <v>7467</v>
      </c>
      <c r="B7754" s="19">
        <v>3</v>
      </c>
      <c r="C7754" s="8">
        <v>13</v>
      </c>
      <c r="D7754" s="8">
        <v>478</v>
      </c>
      <c r="E7754" s="8">
        <v>1</v>
      </c>
      <c r="F7754" s="7">
        <v>75</v>
      </c>
      <c r="G7754" s="8"/>
      <c r="H7754" s="9">
        <v>45018.914551655093</v>
      </c>
      <c r="I7754" s="20" t="str">
        <f>Table2[[#This Row],[StoreID]]&amp;"-"&amp;Table2[[#This Row],[OrderNumer]]</f>
        <v>3-7467</v>
      </c>
    </row>
    <row r="7755" spans="1:9" x14ac:dyDescent="0.35">
      <c r="A7755" s="19">
        <v>7467</v>
      </c>
      <c r="B7755" s="19">
        <v>3</v>
      </c>
      <c r="C7755" s="8">
        <v>13</v>
      </c>
      <c r="D7755" s="8">
        <v>478</v>
      </c>
      <c r="E7755" s="8">
        <v>1</v>
      </c>
      <c r="F7755" s="7">
        <v>75</v>
      </c>
      <c r="G7755" s="8"/>
      <c r="H7755" s="9">
        <v>45018.914551655093</v>
      </c>
      <c r="I7755" s="20" t="str">
        <f>Table2[[#This Row],[StoreID]]&amp;"-"&amp;Table2[[#This Row],[OrderNumer]]</f>
        <v>3-7467</v>
      </c>
    </row>
    <row r="7756" spans="1:9" x14ac:dyDescent="0.35">
      <c r="A7756" s="19">
        <v>7470</v>
      </c>
      <c r="B7756" s="19">
        <v>3</v>
      </c>
      <c r="C7756" s="8">
        <v>19</v>
      </c>
      <c r="D7756" s="8">
        <v>3268</v>
      </c>
      <c r="E7756" s="8">
        <v>1</v>
      </c>
      <c r="F7756" s="7">
        <v>12.5</v>
      </c>
      <c r="G7756" s="8"/>
      <c r="H7756" s="9">
        <v>45018.929683530092</v>
      </c>
      <c r="I7756" s="20" t="str">
        <f>Table2[[#This Row],[StoreID]]&amp;"-"&amp;Table2[[#This Row],[OrderNumer]]</f>
        <v>3-7470</v>
      </c>
    </row>
    <row r="7757" spans="1:9" x14ac:dyDescent="0.35">
      <c r="A7757" s="19">
        <v>7472</v>
      </c>
      <c r="B7757" s="19">
        <v>3</v>
      </c>
      <c r="C7757" s="8">
        <v>19</v>
      </c>
      <c r="D7757" s="8">
        <v>2860</v>
      </c>
      <c r="E7757" s="8">
        <v>1</v>
      </c>
      <c r="F7757" s="7">
        <v>750</v>
      </c>
      <c r="G7757" s="8"/>
      <c r="H7757" s="9">
        <v>45018.936907442127</v>
      </c>
      <c r="I7757" s="20" t="str">
        <f>Table2[[#This Row],[StoreID]]&amp;"-"&amp;Table2[[#This Row],[OrderNumer]]</f>
        <v>3-7472</v>
      </c>
    </row>
    <row r="7758" spans="1:9" x14ac:dyDescent="0.35">
      <c r="A7758" s="19">
        <v>7474</v>
      </c>
      <c r="B7758" s="19">
        <v>3</v>
      </c>
      <c r="C7758" s="8">
        <v>13</v>
      </c>
      <c r="D7758" s="8">
        <v>4024</v>
      </c>
      <c r="E7758" s="8">
        <v>1</v>
      </c>
      <c r="F7758" s="7">
        <v>275</v>
      </c>
      <c r="G7758" s="8"/>
      <c r="H7758" s="9">
        <v>45018.943062349535</v>
      </c>
      <c r="I7758" s="20" t="str">
        <f>Table2[[#This Row],[StoreID]]&amp;"-"&amp;Table2[[#This Row],[OrderNumer]]</f>
        <v>3-7474</v>
      </c>
    </row>
    <row r="7759" spans="1:9" x14ac:dyDescent="0.35">
      <c r="A7759" s="19">
        <v>7475</v>
      </c>
      <c r="B7759" s="19">
        <v>3</v>
      </c>
      <c r="C7759" s="8">
        <v>13</v>
      </c>
      <c r="D7759" s="8">
        <v>470</v>
      </c>
      <c r="E7759" s="8">
        <v>1</v>
      </c>
      <c r="F7759" s="7">
        <v>20</v>
      </c>
      <c r="G7759" s="8"/>
      <c r="H7759" s="9">
        <v>45018.956407094905</v>
      </c>
      <c r="I7759" s="20" t="str">
        <f>Table2[[#This Row],[StoreID]]&amp;"-"&amp;Table2[[#This Row],[OrderNumer]]</f>
        <v>3-7475</v>
      </c>
    </row>
    <row r="7760" spans="1:9" x14ac:dyDescent="0.35">
      <c r="A7760" s="19">
        <v>7475</v>
      </c>
      <c r="B7760" s="19">
        <v>3</v>
      </c>
      <c r="C7760" s="8">
        <v>13</v>
      </c>
      <c r="D7760" s="8">
        <v>4235</v>
      </c>
      <c r="E7760" s="8">
        <v>3</v>
      </c>
      <c r="F7760" s="7">
        <v>7.5</v>
      </c>
      <c r="G7760" s="8"/>
      <c r="H7760" s="9">
        <v>45018.956407094905</v>
      </c>
      <c r="I7760" s="20" t="str">
        <f>Table2[[#This Row],[StoreID]]&amp;"-"&amp;Table2[[#This Row],[OrderNumer]]</f>
        <v>3-7475</v>
      </c>
    </row>
    <row r="7761" spans="1:9" x14ac:dyDescent="0.35">
      <c r="A7761" s="19">
        <v>7481</v>
      </c>
      <c r="B7761" s="19">
        <v>3</v>
      </c>
      <c r="C7761" s="8">
        <v>13</v>
      </c>
      <c r="D7761" s="8">
        <v>4028</v>
      </c>
      <c r="E7761" s="8">
        <v>1</v>
      </c>
      <c r="F7761" s="7">
        <v>45</v>
      </c>
      <c r="G7761" s="8"/>
      <c r="H7761" s="9">
        <v>45019.489765543978</v>
      </c>
      <c r="I7761" s="20" t="str">
        <f>Table2[[#This Row],[StoreID]]&amp;"-"&amp;Table2[[#This Row],[OrderNumer]]</f>
        <v>3-7481</v>
      </c>
    </row>
    <row r="7762" spans="1:9" x14ac:dyDescent="0.35">
      <c r="A7762" s="19">
        <v>7482</v>
      </c>
      <c r="B7762" s="19">
        <v>3</v>
      </c>
      <c r="C7762" s="8">
        <v>13</v>
      </c>
      <c r="D7762" s="8">
        <v>4090</v>
      </c>
      <c r="E7762" s="8">
        <v>1</v>
      </c>
      <c r="F7762" s="7">
        <v>47.5</v>
      </c>
      <c r="G7762" s="8"/>
      <c r="H7762" s="9">
        <v>45019.518638969908</v>
      </c>
      <c r="I7762" s="20" t="str">
        <f>Table2[[#This Row],[StoreID]]&amp;"-"&amp;Table2[[#This Row],[OrderNumer]]</f>
        <v>3-7482</v>
      </c>
    </row>
    <row r="7763" spans="1:9" x14ac:dyDescent="0.35">
      <c r="A7763" s="19">
        <v>7482</v>
      </c>
      <c r="B7763" s="19">
        <v>3</v>
      </c>
      <c r="C7763" s="8">
        <v>13</v>
      </c>
      <c r="D7763" s="8">
        <v>4091</v>
      </c>
      <c r="E7763" s="8">
        <v>1</v>
      </c>
      <c r="F7763" s="7">
        <v>25</v>
      </c>
      <c r="G7763" s="8"/>
      <c r="H7763" s="9">
        <v>45019.518639618058</v>
      </c>
      <c r="I7763" s="20" t="str">
        <f>Table2[[#This Row],[StoreID]]&amp;"-"&amp;Table2[[#This Row],[OrderNumer]]</f>
        <v>3-7482</v>
      </c>
    </row>
    <row r="7764" spans="1:9" x14ac:dyDescent="0.35">
      <c r="A7764" s="19">
        <v>7482</v>
      </c>
      <c r="B7764" s="19">
        <v>3</v>
      </c>
      <c r="C7764" s="8">
        <v>13</v>
      </c>
      <c r="D7764" s="8">
        <v>4090</v>
      </c>
      <c r="E7764" s="8">
        <v>1</v>
      </c>
      <c r="F7764" s="7">
        <v>47.5</v>
      </c>
      <c r="G7764" s="8"/>
      <c r="H7764" s="9">
        <v>45019.518639618058</v>
      </c>
      <c r="I7764" s="20" t="str">
        <f>Table2[[#This Row],[StoreID]]&amp;"-"&amp;Table2[[#This Row],[OrderNumer]]</f>
        <v>3-7482</v>
      </c>
    </row>
    <row r="7765" spans="1:9" x14ac:dyDescent="0.35">
      <c r="A7765" s="19">
        <v>7483</v>
      </c>
      <c r="B7765" s="19">
        <v>3</v>
      </c>
      <c r="C7765" s="8">
        <v>19</v>
      </c>
      <c r="D7765" s="8">
        <v>392</v>
      </c>
      <c r="E7765" s="8">
        <v>1</v>
      </c>
      <c r="F7765" s="7">
        <v>75</v>
      </c>
      <c r="G7765" s="8"/>
      <c r="H7765" s="9">
        <v>45019.60489008102</v>
      </c>
      <c r="I7765" s="20" t="str">
        <f>Table2[[#This Row],[StoreID]]&amp;"-"&amp;Table2[[#This Row],[OrderNumer]]</f>
        <v>3-7483</v>
      </c>
    </row>
    <row r="7766" spans="1:9" x14ac:dyDescent="0.35">
      <c r="A7766" s="19">
        <v>7488</v>
      </c>
      <c r="B7766" s="19">
        <v>3</v>
      </c>
      <c r="C7766" s="8">
        <v>13</v>
      </c>
      <c r="D7766" s="8">
        <v>9</v>
      </c>
      <c r="E7766" s="8">
        <v>1</v>
      </c>
      <c r="F7766" s="7">
        <v>1025</v>
      </c>
      <c r="G7766" s="8"/>
      <c r="H7766" s="9">
        <v>45019.655321412036</v>
      </c>
      <c r="I7766" s="20" t="str">
        <f>Table2[[#This Row],[StoreID]]&amp;"-"&amp;Table2[[#This Row],[OrderNumer]]</f>
        <v>3-7488</v>
      </c>
    </row>
    <row r="7767" spans="1:9" x14ac:dyDescent="0.35">
      <c r="A7767" s="19">
        <v>7488</v>
      </c>
      <c r="B7767" s="19">
        <v>3</v>
      </c>
      <c r="C7767" s="8">
        <v>13</v>
      </c>
      <c r="D7767" s="8">
        <v>2859</v>
      </c>
      <c r="E7767" s="8">
        <v>1</v>
      </c>
      <c r="F7767" s="7">
        <v>875</v>
      </c>
      <c r="G7767" s="8"/>
      <c r="H7767" s="9">
        <v>45019.655321412036</v>
      </c>
      <c r="I7767" s="20" t="str">
        <f>Table2[[#This Row],[StoreID]]&amp;"-"&amp;Table2[[#This Row],[OrderNumer]]</f>
        <v>3-7488</v>
      </c>
    </row>
    <row r="7768" spans="1:9" x14ac:dyDescent="0.35">
      <c r="A7768" s="19">
        <v>7489</v>
      </c>
      <c r="B7768" s="19">
        <v>3</v>
      </c>
      <c r="C7768" s="8">
        <v>13</v>
      </c>
      <c r="D7768" s="8">
        <v>2859</v>
      </c>
      <c r="E7768" s="8">
        <v>-1</v>
      </c>
      <c r="F7768" s="7">
        <v>-875</v>
      </c>
      <c r="G7768" s="8" t="s">
        <v>241</v>
      </c>
      <c r="H7768" s="9">
        <v>45019.677702858797</v>
      </c>
      <c r="I7768" s="20" t="str">
        <f>Table2[[#This Row],[StoreID]]&amp;"-"&amp;Table2[[#This Row],[OrderNumer]]</f>
        <v>3-7489</v>
      </c>
    </row>
    <row r="7769" spans="1:9" x14ac:dyDescent="0.35">
      <c r="A7769" s="19">
        <v>7490</v>
      </c>
      <c r="B7769" s="19">
        <v>3</v>
      </c>
      <c r="C7769" s="8">
        <v>13</v>
      </c>
      <c r="D7769" s="8">
        <v>13</v>
      </c>
      <c r="E7769" s="8">
        <v>1</v>
      </c>
      <c r="F7769" s="7">
        <v>1025</v>
      </c>
      <c r="G7769" s="8"/>
      <c r="H7769" s="9">
        <v>45019.679002118057</v>
      </c>
      <c r="I7769" s="20" t="str">
        <f>Table2[[#This Row],[StoreID]]&amp;"-"&amp;Table2[[#This Row],[OrderNumer]]</f>
        <v>3-7490</v>
      </c>
    </row>
    <row r="7770" spans="1:9" x14ac:dyDescent="0.35">
      <c r="A7770" s="19">
        <v>7493</v>
      </c>
      <c r="B7770" s="19">
        <v>3</v>
      </c>
      <c r="C7770" s="8">
        <v>13</v>
      </c>
      <c r="D7770" s="8">
        <v>4028</v>
      </c>
      <c r="E7770" s="8">
        <v>1</v>
      </c>
      <c r="F7770" s="7">
        <v>45</v>
      </c>
      <c r="G7770" s="8"/>
      <c r="H7770" s="9">
        <v>45019.691478622684</v>
      </c>
      <c r="I7770" s="20" t="str">
        <f>Table2[[#This Row],[StoreID]]&amp;"-"&amp;Table2[[#This Row],[OrderNumer]]</f>
        <v>3-7493</v>
      </c>
    </row>
    <row r="7771" spans="1:9" x14ac:dyDescent="0.35">
      <c r="A7771" s="19">
        <v>7496</v>
      </c>
      <c r="B7771" s="19">
        <v>3</v>
      </c>
      <c r="C7771" s="8">
        <v>1</v>
      </c>
      <c r="D7771" s="8">
        <v>661</v>
      </c>
      <c r="E7771" s="8">
        <v>1</v>
      </c>
      <c r="F7771" s="7">
        <v>400</v>
      </c>
      <c r="G7771" s="8"/>
      <c r="H7771" s="9">
        <v>45019.870592129628</v>
      </c>
      <c r="I7771" s="20" t="str">
        <f>Table2[[#This Row],[StoreID]]&amp;"-"&amp;Table2[[#This Row],[OrderNumer]]</f>
        <v>3-7496</v>
      </c>
    </row>
    <row r="7772" spans="1:9" x14ac:dyDescent="0.35">
      <c r="A7772" s="19">
        <v>7496</v>
      </c>
      <c r="B7772" s="19">
        <v>3</v>
      </c>
      <c r="C7772" s="8">
        <v>1</v>
      </c>
      <c r="D7772" s="8">
        <v>390</v>
      </c>
      <c r="E7772" s="8">
        <v>1</v>
      </c>
      <c r="F7772" s="7">
        <v>137.5</v>
      </c>
      <c r="G7772" s="8"/>
      <c r="H7772" s="9">
        <v>45019.870592129628</v>
      </c>
      <c r="I7772" s="20" t="str">
        <f>Table2[[#This Row],[StoreID]]&amp;"-"&amp;Table2[[#This Row],[OrderNumer]]</f>
        <v>3-7496</v>
      </c>
    </row>
    <row r="7773" spans="1:9" x14ac:dyDescent="0.35">
      <c r="A7773" s="19">
        <v>7503</v>
      </c>
      <c r="B7773" s="19">
        <v>3</v>
      </c>
      <c r="C7773" s="8">
        <v>23</v>
      </c>
      <c r="D7773" s="8">
        <v>16</v>
      </c>
      <c r="E7773" s="8">
        <v>1</v>
      </c>
      <c r="F7773" s="7">
        <v>225</v>
      </c>
      <c r="G7773" s="8"/>
      <c r="H7773" s="9">
        <v>45019.924258298612</v>
      </c>
      <c r="I7773" s="20" t="str">
        <f>Table2[[#This Row],[StoreID]]&amp;"-"&amp;Table2[[#This Row],[OrderNumer]]</f>
        <v>3-7503</v>
      </c>
    </row>
    <row r="7774" spans="1:9" x14ac:dyDescent="0.35">
      <c r="A7774" s="19">
        <v>7505</v>
      </c>
      <c r="B7774" s="19">
        <v>3</v>
      </c>
      <c r="C7774" s="8">
        <v>23</v>
      </c>
      <c r="D7774" s="8">
        <v>4078</v>
      </c>
      <c r="E7774" s="8">
        <v>1</v>
      </c>
      <c r="F7774" s="7">
        <v>49.5</v>
      </c>
      <c r="G7774" s="8"/>
      <c r="H7774" s="9">
        <v>45019.930280127315</v>
      </c>
      <c r="I7774" s="20" t="str">
        <f>Table2[[#This Row],[StoreID]]&amp;"-"&amp;Table2[[#This Row],[OrderNumer]]</f>
        <v>3-7505</v>
      </c>
    </row>
    <row r="7775" spans="1:9" x14ac:dyDescent="0.35">
      <c r="A7775" s="19">
        <v>7507</v>
      </c>
      <c r="B7775" s="19">
        <v>3</v>
      </c>
      <c r="C7775" s="8">
        <v>7</v>
      </c>
      <c r="D7775" s="8">
        <v>645</v>
      </c>
      <c r="E7775" s="8">
        <v>1</v>
      </c>
      <c r="F7775" s="7">
        <v>97.5</v>
      </c>
      <c r="G7775" s="8"/>
      <c r="H7775" s="9">
        <v>45019.934158912038</v>
      </c>
      <c r="I7775" s="20" t="str">
        <f>Table2[[#This Row],[StoreID]]&amp;"-"&amp;Table2[[#This Row],[OrderNumer]]</f>
        <v>3-7507</v>
      </c>
    </row>
    <row r="7776" spans="1:9" x14ac:dyDescent="0.35">
      <c r="A7776" s="19">
        <v>7507</v>
      </c>
      <c r="B7776" s="19">
        <v>3</v>
      </c>
      <c r="C7776" s="8">
        <v>7</v>
      </c>
      <c r="D7776" s="8">
        <v>645</v>
      </c>
      <c r="E7776" s="8">
        <v>1</v>
      </c>
      <c r="F7776" s="7">
        <v>97.5</v>
      </c>
      <c r="G7776" s="8"/>
      <c r="H7776" s="9">
        <v>45019.934158912038</v>
      </c>
      <c r="I7776" s="20" t="str">
        <f>Table2[[#This Row],[StoreID]]&amp;"-"&amp;Table2[[#This Row],[OrderNumer]]</f>
        <v>3-7507</v>
      </c>
    </row>
    <row r="7777" spans="1:9" x14ac:dyDescent="0.35">
      <c r="A7777" s="19">
        <v>7507</v>
      </c>
      <c r="B7777" s="19">
        <v>3</v>
      </c>
      <c r="C7777" s="8">
        <v>7</v>
      </c>
      <c r="D7777" s="8">
        <v>1165</v>
      </c>
      <c r="E7777" s="8">
        <v>1</v>
      </c>
      <c r="F7777" s="7">
        <v>25</v>
      </c>
      <c r="G7777" s="8"/>
      <c r="H7777" s="9">
        <v>45019.934158912038</v>
      </c>
      <c r="I7777" s="20" t="str">
        <f>Table2[[#This Row],[StoreID]]&amp;"-"&amp;Table2[[#This Row],[OrderNumer]]</f>
        <v>3-7507</v>
      </c>
    </row>
    <row r="7778" spans="1:9" x14ac:dyDescent="0.35">
      <c r="A7778" s="19">
        <v>7507</v>
      </c>
      <c r="B7778" s="19">
        <v>3</v>
      </c>
      <c r="C7778" s="8">
        <v>7</v>
      </c>
      <c r="D7778" s="8">
        <v>1169</v>
      </c>
      <c r="E7778" s="8">
        <v>1</v>
      </c>
      <c r="F7778" s="7">
        <v>25</v>
      </c>
      <c r="G7778" s="8"/>
      <c r="H7778" s="9">
        <v>45019.934158946759</v>
      </c>
      <c r="I7778" s="20" t="str">
        <f>Table2[[#This Row],[StoreID]]&amp;"-"&amp;Table2[[#This Row],[OrderNumer]]</f>
        <v>3-7507</v>
      </c>
    </row>
    <row r="7779" spans="1:9" x14ac:dyDescent="0.35">
      <c r="A7779" s="19">
        <v>7507</v>
      </c>
      <c r="B7779" s="19">
        <v>3</v>
      </c>
      <c r="C7779" s="8">
        <v>7</v>
      </c>
      <c r="D7779" s="8">
        <v>4078</v>
      </c>
      <c r="E7779" s="8">
        <v>1</v>
      </c>
      <c r="F7779" s="7">
        <v>49.5</v>
      </c>
      <c r="G7779" s="8"/>
      <c r="H7779" s="9">
        <v>45019.934158946759</v>
      </c>
      <c r="I7779" s="20" t="str">
        <f>Table2[[#This Row],[StoreID]]&amp;"-"&amp;Table2[[#This Row],[OrderNumer]]</f>
        <v>3-7507</v>
      </c>
    </row>
    <row r="7780" spans="1:9" x14ac:dyDescent="0.35">
      <c r="A7780" s="19">
        <v>7512</v>
      </c>
      <c r="B7780" s="19">
        <v>3</v>
      </c>
      <c r="C7780" s="8">
        <v>23</v>
      </c>
      <c r="D7780" s="8">
        <v>2857</v>
      </c>
      <c r="E7780" s="8">
        <v>1</v>
      </c>
      <c r="F7780" s="7">
        <v>297.5</v>
      </c>
      <c r="G7780" s="8"/>
      <c r="H7780" s="9">
        <v>45019.974724340274</v>
      </c>
      <c r="I7780" s="20" t="str">
        <f>Table2[[#This Row],[StoreID]]&amp;"-"&amp;Table2[[#This Row],[OrderNumer]]</f>
        <v>3-7512</v>
      </c>
    </row>
    <row r="7781" spans="1:9" x14ac:dyDescent="0.35">
      <c r="A7781" s="19">
        <v>7513</v>
      </c>
      <c r="B7781" s="19">
        <v>3</v>
      </c>
      <c r="C7781" s="8">
        <v>23</v>
      </c>
      <c r="D7781" s="8">
        <v>79</v>
      </c>
      <c r="E7781" s="8">
        <v>1</v>
      </c>
      <c r="F7781" s="7">
        <v>22.5</v>
      </c>
      <c r="G7781" s="8"/>
      <c r="H7781" s="9">
        <v>45020.520199386578</v>
      </c>
      <c r="I7781" s="20" t="str">
        <f>Table2[[#This Row],[StoreID]]&amp;"-"&amp;Table2[[#This Row],[OrderNumer]]</f>
        <v>3-7513</v>
      </c>
    </row>
    <row r="7782" spans="1:9" x14ac:dyDescent="0.35">
      <c r="A7782" s="19">
        <v>8482</v>
      </c>
      <c r="B7782" s="19">
        <v>3</v>
      </c>
      <c r="C7782" s="8">
        <v>13</v>
      </c>
      <c r="D7782" s="8">
        <v>4027</v>
      </c>
      <c r="E7782" s="8">
        <v>1</v>
      </c>
      <c r="F7782" s="7">
        <v>275</v>
      </c>
      <c r="G7782" s="8"/>
      <c r="H7782" s="9">
        <v>45020.598371261571</v>
      </c>
      <c r="I7782" s="20" t="str">
        <f>Table2[[#This Row],[StoreID]]&amp;"-"&amp;Table2[[#This Row],[OrderNumer]]</f>
        <v>3-8482</v>
      </c>
    </row>
    <row r="7783" spans="1:9" x14ac:dyDescent="0.35">
      <c r="A7783" s="19">
        <v>8483</v>
      </c>
      <c r="B7783" s="19">
        <v>3</v>
      </c>
      <c r="C7783" s="8">
        <v>13</v>
      </c>
      <c r="D7783" s="8">
        <v>14</v>
      </c>
      <c r="E7783" s="8">
        <v>1</v>
      </c>
      <c r="F7783" s="7">
        <v>875</v>
      </c>
      <c r="G7783" s="8"/>
      <c r="H7783" s="9">
        <v>45020.612414895833</v>
      </c>
      <c r="I7783" s="20" t="str">
        <f>Table2[[#This Row],[StoreID]]&amp;"-"&amp;Table2[[#This Row],[OrderNumer]]</f>
        <v>3-8483</v>
      </c>
    </row>
    <row r="7784" spans="1:9" x14ac:dyDescent="0.35">
      <c r="A7784" s="19">
        <v>8483</v>
      </c>
      <c r="B7784" s="19">
        <v>3</v>
      </c>
      <c r="C7784" s="8">
        <v>13</v>
      </c>
      <c r="D7784" s="8">
        <v>1166</v>
      </c>
      <c r="E7784" s="8">
        <v>1</v>
      </c>
      <c r="F7784" s="7">
        <v>25</v>
      </c>
      <c r="G7784" s="8"/>
      <c r="H7784" s="9">
        <v>45020.612414930554</v>
      </c>
      <c r="I7784" s="20" t="str">
        <f>Table2[[#This Row],[StoreID]]&amp;"-"&amp;Table2[[#This Row],[OrderNumer]]</f>
        <v>3-8483</v>
      </c>
    </row>
    <row r="7785" spans="1:9" x14ac:dyDescent="0.35">
      <c r="A7785" s="19">
        <v>8484</v>
      </c>
      <c r="B7785" s="19">
        <v>3</v>
      </c>
      <c r="C7785" s="8">
        <v>23</v>
      </c>
      <c r="D7785" s="8">
        <v>11</v>
      </c>
      <c r="E7785" s="8">
        <v>1</v>
      </c>
      <c r="F7785" s="7">
        <v>225</v>
      </c>
      <c r="G7785" s="8"/>
      <c r="H7785" s="9">
        <v>45020.615481284724</v>
      </c>
      <c r="I7785" s="20" t="str">
        <f>Table2[[#This Row],[StoreID]]&amp;"-"&amp;Table2[[#This Row],[OrderNumer]]</f>
        <v>3-8484</v>
      </c>
    </row>
    <row r="7786" spans="1:9" x14ac:dyDescent="0.35">
      <c r="A7786" s="19">
        <v>8488</v>
      </c>
      <c r="B7786" s="19">
        <v>3</v>
      </c>
      <c r="C7786" s="8">
        <v>23</v>
      </c>
      <c r="D7786" s="8">
        <v>4028</v>
      </c>
      <c r="E7786" s="8">
        <v>1</v>
      </c>
      <c r="F7786" s="7">
        <v>45</v>
      </c>
      <c r="G7786" s="8"/>
      <c r="H7786" s="9">
        <v>45020.654713622687</v>
      </c>
      <c r="I7786" s="20" t="str">
        <f>Table2[[#This Row],[StoreID]]&amp;"-"&amp;Table2[[#This Row],[OrderNumer]]</f>
        <v>3-8488</v>
      </c>
    </row>
    <row r="7787" spans="1:9" x14ac:dyDescent="0.35">
      <c r="A7787" s="19">
        <v>8488</v>
      </c>
      <c r="B7787" s="19">
        <v>3</v>
      </c>
      <c r="C7787" s="8">
        <v>23</v>
      </c>
      <c r="D7787" s="8">
        <v>4028</v>
      </c>
      <c r="E7787" s="8">
        <v>1</v>
      </c>
      <c r="F7787" s="7">
        <v>45</v>
      </c>
      <c r="G7787" s="8"/>
      <c r="H7787" s="9">
        <v>45020.654713622687</v>
      </c>
      <c r="I7787" s="20" t="str">
        <f>Table2[[#This Row],[StoreID]]&amp;"-"&amp;Table2[[#This Row],[OrderNumer]]</f>
        <v>3-8488</v>
      </c>
    </row>
    <row r="7788" spans="1:9" x14ac:dyDescent="0.35">
      <c r="A7788" s="19">
        <v>8491</v>
      </c>
      <c r="B7788" s="19">
        <v>3</v>
      </c>
      <c r="C7788" s="8">
        <v>23</v>
      </c>
      <c r="D7788" s="8">
        <v>4025</v>
      </c>
      <c r="E7788" s="8">
        <v>1</v>
      </c>
      <c r="F7788" s="7">
        <v>175</v>
      </c>
      <c r="G7788" s="8"/>
      <c r="H7788" s="9">
        <v>45020.659884340275</v>
      </c>
      <c r="I7788" s="20" t="str">
        <f>Table2[[#This Row],[StoreID]]&amp;"-"&amp;Table2[[#This Row],[OrderNumer]]</f>
        <v>3-8491</v>
      </c>
    </row>
    <row r="7789" spans="1:9" x14ac:dyDescent="0.35">
      <c r="A7789" s="19">
        <v>8493</v>
      </c>
      <c r="B7789" s="19">
        <v>3</v>
      </c>
      <c r="C7789" s="8">
        <v>13</v>
      </c>
      <c r="D7789" s="8">
        <v>471</v>
      </c>
      <c r="E7789" s="8">
        <v>1</v>
      </c>
      <c r="F7789" s="7">
        <v>20</v>
      </c>
      <c r="G7789" s="8"/>
      <c r="H7789" s="9">
        <v>45020.662944479169</v>
      </c>
      <c r="I7789" s="20" t="str">
        <f>Table2[[#This Row],[StoreID]]&amp;"-"&amp;Table2[[#This Row],[OrderNumer]]</f>
        <v>3-8493</v>
      </c>
    </row>
    <row r="7790" spans="1:9" x14ac:dyDescent="0.35">
      <c r="A7790" s="19">
        <v>8493</v>
      </c>
      <c r="B7790" s="19">
        <v>3</v>
      </c>
      <c r="C7790" s="8">
        <v>13</v>
      </c>
      <c r="D7790" s="8">
        <v>471</v>
      </c>
      <c r="E7790" s="8">
        <v>1</v>
      </c>
      <c r="F7790" s="7">
        <v>20</v>
      </c>
      <c r="G7790" s="8"/>
      <c r="H7790" s="9">
        <v>45020.662944479169</v>
      </c>
      <c r="I7790" s="20" t="str">
        <f>Table2[[#This Row],[StoreID]]&amp;"-"&amp;Table2[[#This Row],[OrderNumer]]</f>
        <v>3-8493</v>
      </c>
    </row>
    <row r="7791" spans="1:9" x14ac:dyDescent="0.35">
      <c r="A7791" s="19">
        <v>8494</v>
      </c>
      <c r="B7791" s="19">
        <v>3</v>
      </c>
      <c r="C7791" s="8">
        <v>13</v>
      </c>
      <c r="D7791" s="8">
        <v>4024</v>
      </c>
      <c r="E7791" s="8">
        <v>1</v>
      </c>
      <c r="F7791" s="7">
        <v>275</v>
      </c>
      <c r="G7791" s="8"/>
      <c r="H7791" s="9">
        <v>45020.66471921296</v>
      </c>
      <c r="I7791" s="20" t="str">
        <f>Table2[[#This Row],[StoreID]]&amp;"-"&amp;Table2[[#This Row],[OrderNumer]]</f>
        <v>3-8494</v>
      </c>
    </row>
    <row r="7792" spans="1:9" x14ac:dyDescent="0.35">
      <c r="A7792" s="19">
        <v>8495</v>
      </c>
      <c r="B7792" s="19">
        <v>3</v>
      </c>
      <c r="C7792" s="8">
        <v>23</v>
      </c>
      <c r="D7792" s="8">
        <v>463</v>
      </c>
      <c r="E7792" s="8">
        <v>1</v>
      </c>
      <c r="F7792" s="7">
        <v>75</v>
      </c>
      <c r="G7792" s="8"/>
      <c r="H7792" s="9">
        <v>45020.672574733799</v>
      </c>
      <c r="I7792" s="20" t="str">
        <f>Table2[[#This Row],[StoreID]]&amp;"-"&amp;Table2[[#This Row],[OrderNumer]]</f>
        <v>3-8495</v>
      </c>
    </row>
    <row r="7793" spans="1:9" x14ac:dyDescent="0.35">
      <c r="A7793" s="19">
        <v>8501</v>
      </c>
      <c r="B7793" s="19">
        <v>3</v>
      </c>
      <c r="C7793" s="8">
        <v>23</v>
      </c>
      <c r="D7793" s="8">
        <v>392</v>
      </c>
      <c r="E7793" s="8">
        <v>1</v>
      </c>
      <c r="F7793" s="7">
        <v>75</v>
      </c>
      <c r="G7793" s="8"/>
      <c r="H7793" s="9">
        <v>45020.713072453706</v>
      </c>
      <c r="I7793" s="20" t="str">
        <f>Table2[[#This Row],[StoreID]]&amp;"-"&amp;Table2[[#This Row],[OrderNumer]]</f>
        <v>3-8501</v>
      </c>
    </row>
    <row r="7794" spans="1:9" x14ac:dyDescent="0.35">
      <c r="A7794" s="19">
        <v>8501</v>
      </c>
      <c r="B7794" s="19">
        <v>3</v>
      </c>
      <c r="C7794" s="8">
        <v>23</v>
      </c>
      <c r="D7794" s="8">
        <v>386</v>
      </c>
      <c r="E7794" s="8">
        <v>1</v>
      </c>
      <c r="F7794" s="7">
        <v>20</v>
      </c>
      <c r="G7794" s="8"/>
      <c r="H7794" s="9">
        <v>45020.713072453706</v>
      </c>
      <c r="I7794" s="20" t="str">
        <f>Table2[[#This Row],[StoreID]]&amp;"-"&amp;Table2[[#This Row],[OrderNumer]]</f>
        <v>3-8501</v>
      </c>
    </row>
    <row r="7795" spans="1:9" x14ac:dyDescent="0.35">
      <c r="A7795" s="19">
        <v>8501</v>
      </c>
      <c r="B7795" s="19">
        <v>3</v>
      </c>
      <c r="C7795" s="8">
        <v>23</v>
      </c>
      <c r="D7795" s="8">
        <v>386</v>
      </c>
      <c r="E7795" s="8">
        <v>1</v>
      </c>
      <c r="F7795" s="7">
        <v>20</v>
      </c>
      <c r="G7795" s="8"/>
      <c r="H7795" s="9">
        <v>45020.713072453706</v>
      </c>
      <c r="I7795" s="20" t="str">
        <f>Table2[[#This Row],[StoreID]]&amp;"-"&amp;Table2[[#This Row],[OrderNumer]]</f>
        <v>3-8501</v>
      </c>
    </row>
    <row r="7796" spans="1:9" x14ac:dyDescent="0.35">
      <c r="A7796" s="19">
        <v>8501</v>
      </c>
      <c r="B7796" s="19">
        <v>3</v>
      </c>
      <c r="C7796" s="8">
        <v>23</v>
      </c>
      <c r="D7796" s="8">
        <v>475</v>
      </c>
      <c r="E7796" s="8">
        <v>1</v>
      </c>
      <c r="F7796" s="7">
        <v>50</v>
      </c>
      <c r="G7796" s="8"/>
      <c r="H7796" s="9">
        <v>45020.713072488426</v>
      </c>
      <c r="I7796" s="20" t="str">
        <f>Table2[[#This Row],[StoreID]]&amp;"-"&amp;Table2[[#This Row],[OrderNumer]]</f>
        <v>3-8501</v>
      </c>
    </row>
    <row r="7797" spans="1:9" x14ac:dyDescent="0.35">
      <c r="A7797" s="19">
        <v>8507</v>
      </c>
      <c r="B7797" s="19">
        <v>3</v>
      </c>
      <c r="C7797" s="8">
        <v>1</v>
      </c>
      <c r="D7797" s="8">
        <v>1098</v>
      </c>
      <c r="E7797" s="8">
        <v>1</v>
      </c>
      <c r="F7797" s="7">
        <v>187.5</v>
      </c>
      <c r="G7797" s="8"/>
      <c r="H7797" s="9">
        <v>45020.842472187498</v>
      </c>
      <c r="I7797" s="20" t="str">
        <f>Table2[[#This Row],[StoreID]]&amp;"-"&amp;Table2[[#This Row],[OrderNumer]]</f>
        <v>3-8507</v>
      </c>
    </row>
    <row r="7798" spans="1:9" x14ac:dyDescent="0.35">
      <c r="A7798" s="19">
        <v>8507</v>
      </c>
      <c r="B7798" s="19">
        <v>3</v>
      </c>
      <c r="C7798" s="8">
        <v>1</v>
      </c>
      <c r="D7798" s="8">
        <v>3510</v>
      </c>
      <c r="E7798" s="8">
        <v>1</v>
      </c>
      <c r="F7798" s="7">
        <v>212.5</v>
      </c>
      <c r="G7798" s="8"/>
      <c r="H7798" s="9">
        <v>45020.842472187498</v>
      </c>
      <c r="I7798" s="20" t="str">
        <f>Table2[[#This Row],[StoreID]]&amp;"-"&amp;Table2[[#This Row],[OrderNumer]]</f>
        <v>3-8507</v>
      </c>
    </row>
    <row r="7799" spans="1:9" x14ac:dyDescent="0.35">
      <c r="A7799" s="19">
        <v>8508</v>
      </c>
      <c r="B7799" s="19">
        <v>3</v>
      </c>
      <c r="C7799" s="8">
        <v>1</v>
      </c>
      <c r="D7799" s="8">
        <v>460</v>
      </c>
      <c r="E7799" s="8">
        <v>1</v>
      </c>
      <c r="F7799" s="7">
        <v>75</v>
      </c>
      <c r="G7799" s="8"/>
      <c r="H7799" s="9">
        <v>45020.858175613423</v>
      </c>
      <c r="I7799" s="20" t="str">
        <f>Table2[[#This Row],[StoreID]]&amp;"-"&amp;Table2[[#This Row],[OrderNumer]]</f>
        <v>3-8508</v>
      </c>
    </row>
    <row r="7800" spans="1:9" x14ac:dyDescent="0.35">
      <c r="A7800" s="19">
        <v>8509</v>
      </c>
      <c r="B7800" s="19">
        <v>3</v>
      </c>
      <c r="C7800" s="8">
        <v>1</v>
      </c>
      <c r="D7800" s="8">
        <v>4028</v>
      </c>
      <c r="E7800" s="8">
        <v>1</v>
      </c>
      <c r="F7800" s="7">
        <v>45</v>
      </c>
      <c r="G7800" s="8"/>
      <c r="H7800" s="9">
        <v>45020.858688807872</v>
      </c>
      <c r="I7800" s="20" t="str">
        <f>Table2[[#This Row],[StoreID]]&amp;"-"&amp;Table2[[#This Row],[OrderNumer]]</f>
        <v>3-8509</v>
      </c>
    </row>
    <row r="7801" spans="1:9" x14ac:dyDescent="0.35">
      <c r="A7801" s="19">
        <v>8509</v>
      </c>
      <c r="B7801" s="19">
        <v>3</v>
      </c>
      <c r="C7801" s="8">
        <v>1</v>
      </c>
      <c r="D7801" s="8">
        <v>4028</v>
      </c>
      <c r="E7801" s="8">
        <v>1</v>
      </c>
      <c r="F7801" s="7">
        <v>45</v>
      </c>
      <c r="G7801" s="8"/>
      <c r="H7801" s="9">
        <v>45020.858688854169</v>
      </c>
      <c r="I7801" s="20" t="str">
        <f>Table2[[#This Row],[StoreID]]&amp;"-"&amp;Table2[[#This Row],[OrderNumer]]</f>
        <v>3-8509</v>
      </c>
    </row>
    <row r="7802" spans="1:9" x14ac:dyDescent="0.35">
      <c r="A7802" s="19">
        <v>8511</v>
      </c>
      <c r="B7802" s="19">
        <v>3</v>
      </c>
      <c r="C7802" s="8">
        <v>1</v>
      </c>
      <c r="D7802" s="8">
        <v>4028</v>
      </c>
      <c r="E7802" s="8">
        <v>1</v>
      </c>
      <c r="F7802" s="7">
        <v>45</v>
      </c>
      <c r="G7802" s="8"/>
      <c r="H7802" s="9">
        <v>45020.859355706016</v>
      </c>
      <c r="I7802" s="20" t="str">
        <f>Table2[[#This Row],[StoreID]]&amp;"-"&amp;Table2[[#This Row],[OrderNumer]]</f>
        <v>3-8511</v>
      </c>
    </row>
    <row r="7803" spans="1:9" x14ac:dyDescent="0.35">
      <c r="A7803" s="19">
        <v>8511</v>
      </c>
      <c r="B7803" s="19">
        <v>3</v>
      </c>
      <c r="C7803" s="8">
        <v>1</v>
      </c>
      <c r="D7803" s="8">
        <v>4028</v>
      </c>
      <c r="E7803" s="8">
        <v>1</v>
      </c>
      <c r="F7803" s="7">
        <v>45</v>
      </c>
      <c r="G7803" s="8"/>
      <c r="H7803" s="9">
        <v>45020.859355706016</v>
      </c>
      <c r="I7803" s="20" t="str">
        <f>Table2[[#This Row],[StoreID]]&amp;"-"&amp;Table2[[#This Row],[OrderNumer]]</f>
        <v>3-8511</v>
      </c>
    </row>
    <row r="7804" spans="1:9" x14ac:dyDescent="0.35">
      <c r="A7804" s="19">
        <v>8511</v>
      </c>
      <c r="B7804" s="19">
        <v>3</v>
      </c>
      <c r="C7804" s="8">
        <v>1</v>
      </c>
      <c r="D7804" s="8">
        <v>4028</v>
      </c>
      <c r="E7804" s="8">
        <v>1</v>
      </c>
      <c r="F7804" s="7">
        <v>45</v>
      </c>
      <c r="G7804" s="8"/>
      <c r="H7804" s="9">
        <v>45020.859355752313</v>
      </c>
      <c r="I7804" s="20" t="str">
        <f>Table2[[#This Row],[StoreID]]&amp;"-"&amp;Table2[[#This Row],[OrderNumer]]</f>
        <v>3-8511</v>
      </c>
    </row>
    <row r="7805" spans="1:9" x14ac:dyDescent="0.35">
      <c r="A7805" s="19">
        <v>8512</v>
      </c>
      <c r="B7805" s="19">
        <v>3</v>
      </c>
      <c r="C7805" s="8">
        <v>1</v>
      </c>
      <c r="D7805" s="8">
        <v>4027</v>
      </c>
      <c r="E7805" s="8">
        <v>1</v>
      </c>
      <c r="F7805" s="7">
        <v>275</v>
      </c>
      <c r="G7805" s="8"/>
      <c r="H7805" s="9">
        <v>45020.859756631944</v>
      </c>
      <c r="I7805" s="20" t="str">
        <f>Table2[[#This Row],[StoreID]]&amp;"-"&amp;Table2[[#This Row],[OrderNumer]]</f>
        <v>3-8512</v>
      </c>
    </row>
    <row r="7806" spans="1:9" x14ac:dyDescent="0.35">
      <c r="A7806" s="19">
        <v>8513</v>
      </c>
      <c r="B7806" s="19">
        <v>3</v>
      </c>
      <c r="C7806" s="8">
        <v>1</v>
      </c>
      <c r="D7806" s="8">
        <v>4028</v>
      </c>
      <c r="E7806" s="8">
        <v>1</v>
      </c>
      <c r="F7806" s="7">
        <v>45</v>
      </c>
      <c r="G7806" s="8"/>
      <c r="H7806" s="9">
        <v>45020.860592210651</v>
      </c>
      <c r="I7806" s="20" t="str">
        <f>Table2[[#This Row],[StoreID]]&amp;"-"&amp;Table2[[#This Row],[OrderNumer]]</f>
        <v>3-8513</v>
      </c>
    </row>
    <row r="7807" spans="1:9" x14ac:dyDescent="0.35">
      <c r="A7807" s="19">
        <v>8514</v>
      </c>
      <c r="B7807" s="19">
        <v>3</v>
      </c>
      <c r="C7807" s="8">
        <v>1</v>
      </c>
      <c r="D7807" s="8">
        <v>4028</v>
      </c>
      <c r="E7807" s="8">
        <v>1</v>
      </c>
      <c r="F7807" s="7">
        <v>45</v>
      </c>
      <c r="G7807" s="8"/>
      <c r="H7807" s="9">
        <v>45020.862992627313</v>
      </c>
      <c r="I7807" s="20" t="str">
        <f>Table2[[#This Row],[StoreID]]&amp;"-"&amp;Table2[[#This Row],[OrderNumer]]</f>
        <v>3-8514</v>
      </c>
    </row>
    <row r="7808" spans="1:9" x14ac:dyDescent="0.35">
      <c r="A7808" s="19">
        <v>8515</v>
      </c>
      <c r="B7808" s="19">
        <v>3</v>
      </c>
      <c r="C7808" s="8">
        <v>1</v>
      </c>
      <c r="D7808" s="8">
        <v>3659</v>
      </c>
      <c r="E7808" s="8">
        <v>1</v>
      </c>
      <c r="F7808" s="7">
        <v>325</v>
      </c>
      <c r="G7808" s="8"/>
      <c r="H7808" s="9">
        <v>45020.873548958334</v>
      </c>
      <c r="I7808" s="20" t="str">
        <f>Table2[[#This Row],[StoreID]]&amp;"-"&amp;Table2[[#This Row],[OrderNumer]]</f>
        <v>3-8515</v>
      </c>
    </row>
    <row r="7809" spans="1:9" x14ac:dyDescent="0.35">
      <c r="A7809" s="19">
        <v>8516</v>
      </c>
      <c r="B7809" s="19">
        <v>3</v>
      </c>
      <c r="C7809" s="8">
        <v>1</v>
      </c>
      <c r="D7809" s="8">
        <v>599</v>
      </c>
      <c r="E7809" s="8">
        <v>1</v>
      </c>
      <c r="F7809" s="7">
        <v>175</v>
      </c>
      <c r="G7809" s="8"/>
      <c r="H7809" s="9">
        <v>45020.876470717594</v>
      </c>
      <c r="I7809" s="20" t="str">
        <f>Table2[[#This Row],[StoreID]]&amp;"-"&amp;Table2[[#This Row],[OrderNumer]]</f>
        <v>3-8516</v>
      </c>
    </row>
    <row r="7810" spans="1:9" x14ac:dyDescent="0.35">
      <c r="A7810" s="19">
        <v>8517</v>
      </c>
      <c r="B7810" s="19">
        <v>3</v>
      </c>
      <c r="C7810" s="8">
        <v>1</v>
      </c>
      <c r="D7810" s="8">
        <v>386</v>
      </c>
      <c r="E7810" s="8">
        <v>1</v>
      </c>
      <c r="F7810" s="7">
        <v>20</v>
      </c>
      <c r="G7810" s="8"/>
      <c r="H7810" s="9">
        <v>45020.882021678241</v>
      </c>
      <c r="I7810" s="20" t="str">
        <f>Table2[[#This Row],[StoreID]]&amp;"-"&amp;Table2[[#This Row],[OrderNumer]]</f>
        <v>3-8517</v>
      </c>
    </row>
    <row r="7811" spans="1:9" x14ac:dyDescent="0.35">
      <c r="A7811" s="19">
        <v>8517</v>
      </c>
      <c r="B7811" s="19">
        <v>3</v>
      </c>
      <c r="C7811" s="8">
        <v>1</v>
      </c>
      <c r="D7811" s="8">
        <v>386</v>
      </c>
      <c r="E7811" s="8">
        <v>1</v>
      </c>
      <c r="F7811" s="7">
        <v>20</v>
      </c>
      <c r="G7811" s="8"/>
      <c r="H7811" s="9">
        <v>45020.882021678241</v>
      </c>
      <c r="I7811" s="20" t="str">
        <f>Table2[[#This Row],[StoreID]]&amp;"-"&amp;Table2[[#This Row],[OrderNumer]]</f>
        <v>3-8517</v>
      </c>
    </row>
    <row r="7812" spans="1:9" x14ac:dyDescent="0.35">
      <c r="A7812" s="19">
        <v>8517</v>
      </c>
      <c r="B7812" s="19">
        <v>3</v>
      </c>
      <c r="C7812" s="8">
        <v>1</v>
      </c>
      <c r="D7812" s="8">
        <v>706</v>
      </c>
      <c r="E7812" s="8">
        <v>1</v>
      </c>
      <c r="F7812" s="7">
        <v>10</v>
      </c>
      <c r="G7812" s="8"/>
      <c r="H7812" s="9">
        <v>45020.882021678241</v>
      </c>
      <c r="I7812" s="20" t="str">
        <f>Table2[[#This Row],[StoreID]]&amp;"-"&amp;Table2[[#This Row],[OrderNumer]]</f>
        <v>3-8517</v>
      </c>
    </row>
    <row r="7813" spans="1:9" x14ac:dyDescent="0.35">
      <c r="A7813" s="19">
        <v>8517</v>
      </c>
      <c r="B7813" s="19">
        <v>3</v>
      </c>
      <c r="C7813" s="8">
        <v>1</v>
      </c>
      <c r="D7813" s="8">
        <v>463</v>
      </c>
      <c r="E7813" s="8">
        <v>1</v>
      </c>
      <c r="F7813" s="7">
        <v>75</v>
      </c>
      <c r="G7813" s="8"/>
      <c r="H7813" s="9">
        <v>45020.882021678241</v>
      </c>
      <c r="I7813" s="20" t="str">
        <f>Table2[[#This Row],[StoreID]]&amp;"-"&amp;Table2[[#This Row],[OrderNumer]]</f>
        <v>3-8517</v>
      </c>
    </row>
    <row r="7814" spans="1:9" x14ac:dyDescent="0.35">
      <c r="A7814" s="19">
        <v>8523</v>
      </c>
      <c r="B7814" s="19">
        <v>3</v>
      </c>
      <c r="C7814" s="8">
        <v>1</v>
      </c>
      <c r="D7814" s="8">
        <v>4023</v>
      </c>
      <c r="E7814" s="8">
        <v>1</v>
      </c>
      <c r="F7814" s="7">
        <v>400</v>
      </c>
      <c r="G7814" s="8"/>
      <c r="H7814" s="9">
        <v>45020.919289664351</v>
      </c>
      <c r="I7814" s="20" t="str">
        <f>Table2[[#This Row],[StoreID]]&amp;"-"&amp;Table2[[#This Row],[OrderNumer]]</f>
        <v>3-8523</v>
      </c>
    </row>
    <row r="7815" spans="1:9" x14ac:dyDescent="0.35">
      <c r="A7815" s="19">
        <v>8524</v>
      </c>
      <c r="B7815" s="19">
        <v>3</v>
      </c>
      <c r="C7815" s="8">
        <v>1</v>
      </c>
      <c r="D7815" s="8">
        <v>4028</v>
      </c>
      <c r="E7815" s="8">
        <v>1</v>
      </c>
      <c r="F7815" s="7">
        <v>45</v>
      </c>
      <c r="G7815" s="8"/>
      <c r="H7815" s="9">
        <v>45020.920484456015</v>
      </c>
      <c r="I7815" s="20" t="str">
        <f>Table2[[#This Row],[StoreID]]&amp;"-"&amp;Table2[[#This Row],[OrderNumer]]</f>
        <v>3-8524</v>
      </c>
    </row>
    <row r="7816" spans="1:9" x14ac:dyDescent="0.35">
      <c r="A7816" s="19">
        <v>8526</v>
      </c>
      <c r="B7816" s="19">
        <v>3</v>
      </c>
      <c r="C7816" s="8">
        <v>1</v>
      </c>
      <c r="D7816" s="8">
        <v>4024</v>
      </c>
      <c r="E7816" s="8">
        <v>1</v>
      </c>
      <c r="F7816" s="7">
        <v>275</v>
      </c>
      <c r="G7816" s="8"/>
      <c r="H7816" s="9">
        <v>45020.983046215275</v>
      </c>
      <c r="I7816" s="20" t="str">
        <f>Table2[[#This Row],[StoreID]]&amp;"-"&amp;Table2[[#This Row],[OrderNumer]]</f>
        <v>3-8526</v>
      </c>
    </row>
    <row r="7817" spans="1:9" x14ac:dyDescent="0.35">
      <c r="A7817" s="19">
        <v>8526</v>
      </c>
      <c r="B7817" s="19">
        <v>3</v>
      </c>
      <c r="C7817" s="8">
        <v>1</v>
      </c>
      <c r="D7817" s="8">
        <v>386</v>
      </c>
      <c r="E7817" s="8">
        <v>1</v>
      </c>
      <c r="F7817" s="7">
        <v>20</v>
      </c>
      <c r="G7817" s="8"/>
      <c r="H7817" s="9">
        <v>45020.983046215275</v>
      </c>
      <c r="I7817" s="20" t="str">
        <f>Table2[[#This Row],[StoreID]]&amp;"-"&amp;Table2[[#This Row],[OrderNumer]]</f>
        <v>3-8526</v>
      </c>
    </row>
    <row r="7818" spans="1:9" x14ac:dyDescent="0.35">
      <c r="A7818" s="19">
        <v>8527</v>
      </c>
      <c r="B7818" s="19">
        <v>3</v>
      </c>
      <c r="C7818" s="8">
        <v>1</v>
      </c>
      <c r="D7818" s="8">
        <v>4025</v>
      </c>
      <c r="E7818" s="8">
        <v>1</v>
      </c>
      <c r="F7818" s="7">
        <v>175</v>
      </c>
      <c r="G7818" s="8"/>
      <c r="H7818" s="9">
        <v>45020.986630868058</v>
      </c>
      <c r="I7818" s="20" t="str">
        <f>Table2[[#This Row],[StoreID]]&amp;"-"&amp;Table2[[#This Row],[OrderNumer]]</f>
        <v>3-8527</v>
      </c>
    </row>
    <row r="7819" spans="1:9" x14ac:dyDescent="0.35">
      <c r="A7819" s="19">
        <v>8529</v>
      </c>
      <c r="B7819" s="19">
        <v>3</v>
      </c>
      <c r="C7819" s="8">
        <v>1</v>
      </c>
      <c r="D7819" s="8">
        <v>4090</v>
      </c>
      <c r="E7819" s="8">
        <v>1</v>
      </c>
      <c r="F7819" s="7">
        <v>47.5</v>
      </c>
      <c r="G7819" s="8"/>
      <c r="H7819" s="9">
        <v>45021.000155636575</v>
      </c>
      <c r="I7819" s="20" t="str">
        <f>Table2[[#This Row],[StoreID]]&amp;"-"&amp;Table2[[#This Row],[OrderNumer]]</f>
        <v>3-8529</v>
      </c>
    </row>
    <row r="7820" spans="1:9" x14ac:dyDescent="0.35">
      <c r="A7820" s="19">
        <v>8529</v>
      </c>
      <c r="B7820" s="19">
        <v>3</v>
      </c>
      <c r="C7820" s="8">
        <v>1</v>
      </c>
      <c r="D7820" s="8">
        <v>4078</v>
      </c>
      <c r="E7820" s="8">
        <v>1</v>
      </c>
      <c r="F7820" s="7">
        <v>49.5</v>
      </c>
      <c r="G7820" s="8"/>
      <c r="H7820" s="9">
        <v>45021.000155636575</v>
      </c>
      <c r="I7820" s="20" t="str">
        <f>Table2[[#This Row],[StoreID]]&amp;"-"&amp;Table2[[#This Row],[OrderNumer]]</f>
        <v>3-8529</v>
      </c>
    </row>
    <row r="7821" spans="1:9" x14ac:dyDescent="0.35">
      <c r="A7821" s="19">
        <v>8530</v>
      </c>
      <c r="B7821" s="19">
        <v>3</v>
      </c>
      <c r="C7821" s="8">
        <v>1</v>
      </c>
      <c r="D7821" s="8">
        <v>4078</v>
      </c>
      <c r="E7821" s="8">
        <v>1</v>
      </c>
      <c r="F7821" s="7">
        <v>49.5</v>
      </c>
      <c r="G7821" s="8"/>
      <c r="H7821" s="9">
        <v>45021.001744328707</v>
      </c>
      <c r="I7821" s="20" t="str">
        <f>Table2[[#This Row],[StoreID]]&amp;"-"&amp;Table2[[#This Row],[OrderNumer]]</f>
        <v>3-8530</v>
      </c>
    </row>
    <row r="7822" spans="1:9" x14ac:dyDescent="0.35">
      <c r="A7822" s="19">
        <v>8534</v>
      </c>
      <c r="B7822" s="19">
        <v>3</v>
      </c>
      <c r="C7822" s="8">
        <v>1</v>
      </c>
      <c r="D7822" s="8">
        <v>162</v>
      </c>
      <c r="E7822" s="8">
        <v>1</v>
      </c>
      <c r="F7822" s="7">
        <v>174.5</v>
      </c>
      <c r="G7822" s="8"/>
      <c r="H7822" s="9">
        <v>45021.530649189815</v>
      </c>
      <c r="I7822" s="20" t="str">
        <f>Table2[[#This Row],[StoreID]]&amp;"-"&amp;Table2[[#This Row],[OrderNumer]]</f>
        <v>3-8534</v>
      </c>
    </row>
    <row r="7823" spans="1:9" x14ac:dyDescent="0.35">
      <c r="A7823" s="19">
        <v>8537</v>
      </c>
      <c r="B7823" s="19">
        <v>3</v>
      </c>
      <c r="C7823" s="8">
        <v>1</v>
      </c>
      <c r="D7823" s="8">
        <v>4090</v>
      </c>
      <c r="E7823" s="8">
        <v>1</v>
      </c>
      <c r="F7823" s="7">
        <v>47.5</v>
      </c>
      <c r="G7823" s="8"/>
      <c r="H7823" s="9">
        <v>45021.564874965276</v>
      </c>
      <c r="I7823" s="20" t="str">
        <f>Table2[[#This Row],[StoreID]]&amp;"-"&amp;Table2[[#This Row],[OrderNumer]]</f>
        <v>3-8537</v>
      </c>
    </row>
    <row r="7824" spans="1:9" x14ac:dyDescent="0.35">
      <c r="A7824" s="19">
        <v>8538</v>
      </c>
      <c r="B7824" s="19">
        <v>3</v>
      </c>
      <c r="C7824" s="8">
        <v>1</v>
      </c>
      <c r="D7824" s="8">
        <v>4027</v>
      </c>
      <c r="E7824" s="8">
        <v>1</v>
      </c>
      <c r="F7824" s="7">
        <v>275</v>
      </c>
      <c r="G7824" s="8"/>
      <c r="H7824" s="9">
        <v>45021.57042708333</v>
      </c>
      <c r="I7824" s="20" t="str">
        <f>Table2[[#This Row],[StoreID]]&amp;"-"&amp;Table2[[#This Row],[OrderNumer]]</f>
        <v>3-8538</v>
      </c>
    </row>
    <row r="7825" spans="1:9" x14ac:dyDescent="0.35">
      <c r="A7825" s="19">
        <v>8542</v>
      </c>
      <c r="B7825" s="19">
        <v>3</v>
      </c>
      <c r="C7825" s="8">
        <v>1</v>
      </c>
      <c r="D7825" s="8">
        <v>2761</v>
      </c>
      <c r="E7825" s="8">
        <v>1</v>
      </c>
      <c r="F7825" s="7">
        <v>525</v>
      </c>
      <c r="G7825" s="8"/>
      <c r="H7825" s="9">
        <v>45021.60391859954</v>
      </c>
      <c r="I7825" s="20" t="str">
        <f>Table2[[#This Row],[StoreID]]&amp;"-"&amp;Table2[[#This Row],[OrderNumer]]</f>
        <v>3-8542</v>
      </c>
    </row>
    <row r="7826" spans="1:9" x14ac:dyDescent="0.35">
      <c r="A7826" s="19">
        <v>8542</v>
      </c>
      <c r="B7826" s="19">
        <v>3</v>
      </c>
      <c r="C7826" s="8">
        <v>1</v>
      </c>
      <c r="D7826" s="8">
        <v>3446</v>
      </c>
      <c r="E7826" s="8">
        <v>1</v>
      </c>
      <c r="F7826" s="7">
        <v>299.5</v>
      </c>
      <c r="G7826" s="8"/>
      <c r="H7826" s="9">
        <v>45021.60391859954</v>
      </c>
      <c r="I7826" s="20" t="str">
        <f>Table2[[#This Row],[StoreID]]&amp;"-"&amp;Table2[[#This Row],[OrderNumer]]</f>
        <v>3-8542</v>
      </c>
    </row>
    <row r="7827" spans="1:9" x14ac:dyDescent="0.35">
      <c r="A7827" s="19">
        <v>8542</v>
      </c>
      <c r="B7827" s="19">
        <v>3</v>
      </c>
      <c r="C7827" s="8">
        <v>1</v>
      </c>
      <c r="D7827" s="8">
        <v>4078</v>
      </c>
      <c r="E7827" s="8">
        <v>1</v>
      </c>
      <c r="F7827" s="7">
        <v>49.5</v>
      </c>
      <c r="G7827" s="8"/>
      <c r="H7827" s="9">
        <v>45021.60391863426</v>
      </c>
      <c r="I7827" s="20" t="str">
        <f>Table2[[#This Row],[StoreID]]&amp;"-"&amp;Table2[[#This Row],[OrderNumer]]</f>
        <v>3-8542</v>
      </c>
    </row>
    <row r="7828" spans="1:9" x14ac:dyDescent="0.35">
      <c r="A7828" s="19">
        <v>8543</v>
      </c>
      <c r="B7828" s="19">
        <v>3</v>
      </c>
      <c r="C7828" s="8">
        <v>1</v>
      </c>
      <c r="D7828" s="8">
        <v>4092</v>
      </c>
      <c r="E7828" s="8">
        <v>1</v>
      </c>
      <c r="F7828" s="7">
        <v>25</v>
      </c>
      <c r="G7828" s="8"/>
      <c r="H7828" s="9">
        <v>45021.608443518518</v>
      </c>
      <c r="I7828" s="20" t="str">
        <f>Table2[[#This Row],[StoreID]]&amp;"-"&amp;Table2[[#This Row],[OrderNumer]]</f>
        <v>3-8543</v>
      </c>
    </row>
    <row r="7829" spans="1:9" x14ac:dyDescent="0.35">
      <c r="A7829" s="19">
        <v>8543</v>
      </c>
      <c r="B7829" s="19">
        <v>3</v>
      </c>
      <c r="C7829" s="8">
        <v>1</v>
      </c>
      <c r="D7829" s="8">
        <v>4092</v>
      </c>
      <c r="E7829" s="8">
        <v>1</v>
      </c>
      <c r="F7829" s="7">
        <v>25</v>
      </c>
      <c r="G7829" s="8"/>
      <c r="H7829" s="9">
        <v>45021.608443518518</v>
      </c>
      <c r="I7829" s="20" t="str">
        <f>Table2[[#This Row],[StoreID]]&amp;"-"&amp;Table2[[#This Row],[OrderNumer]]</f>
        <v>3-8543</v>
      </c>
    </row>
    <row r="7830" spans="1:9" x14ac:dyDescent="0.35">
      <c r="A7830" s="19">
        <v>8543</v>
      </c>
      <c r="B7830" s="19">
        <v>3</v>
      </c>
      <c r="C7830" s="8">
        <v>1</v>
      </c>
      <c r="D7830" s="8">
        <v>671</v>
      </c>
      <c r="E7830" s="8">
        <v>1</v>
      </c>
      <c r="F7830" s="7">
        <v>149.5</v>
      </c>
      <c r="G7830" s="8"/>
      <c r="H7830" s="9">
        <v>45021.608443518518</v>
      </c>
      <c r="I7830" s="20" t="str">
        <f>Table2[[#This Row],[StoreID]]&amp;"-"&amp;Table2[[#This Row],[OrderNumer]]</f>
        <v>3-8543</v>
      </c>
    </row>
    <row r="7831" spans="1:9" x14ac:dyDescent="0.35">
      <c r="A7831" s="19">
        <v>8543</v>
      </c>
      <c r="B7831" s="19">
        <v>3</v>
      </c>
      <c r="C7831" s="8">
        <v>1</v>
      </c>
      <c r="D7831" s="8">
        <v>4239</v>
      </c>
      <c r="E7831" s="8">
        <v>2</v>
      </c>
      <c r="F7831" s="7">
        <v>70</v>
      </c>
      <c r="G7831" s="8"/>
      <c r="H7831" s="9">
        <v>45021.608443483798</v>
      </c>
      <c r="I7831" s="20" t="str">
        <f>Table2[[#This Row],[StoreID]]&amp;"-"&amp;Table2[[#This Row],[OrderNumer]]</f>
        <v>3-8543</v>
      </c>
    </row>
    <row r="7832" spans="1:9" x14ac:dyDescent="0.35">
      <c r="A7832" s="19">
        <v>8546</v>
      </c>
      <c r="B7832" s="19">
        <v>3</v>
      </c>
      <c r="C7832" s="8">
        <v>1</v>
      </c>
      <c r="D7832" s="8">
        <v>628</v>
      </c>
      <c r="E7832" s="8">
        <v>1</v>
      </c>
      <c r="F7832" s="7">
        <v>137.5</v>
      </c>
      <c r="G7832" s="8"/>
      <c r="H7832" s="9">
        <v>45021.646666747685</v>
      </c>
      <c r="I7832" s="20" t="str">
        <f>Table2[[#This Row],[StoreID]]&amp;"-"&amp;Table2[[#This Row],[OrderNumer]]</f>
        <v>3-8546</v>
      </c>
    </row>
    <row r="7833" spans="1:9" x14ac:dyDescent="0.35">
      <c r="A7833" s="19">
        <v>8548</v>
      </c>
      <c r="B7833" s="19">
        <v>3</v>
      </c>
      <c r="C7833" s="8">
        <v>1</v>
      </c>
      <c r="D7833" s="8">
        <v>671</v>
      </c>
      <c r="E7833" s="8">
        <v>1</v>
      </c>
      <c r="F7833" s="7">
        <v>149.5</v>
      </c>
      <c r="G7833" s="8"/>
      <c r="H7833" s="9">
        <v>45021.68113005787</v>
      </c>
      <c r="I7833" s="20" t="str">
        <f>Table2[[#This Row],[StoreID]]&amp;"-"&amp;Table2[[#This Row],[OrderNumer]]</f>
        <v>3-8548</v>
      </c>
    </row>
    <row r="7834" spans="1:9" x14ac:dyDescent="0.35">
      <c r="A7834" s="19">
        <v>8548</v>
      </c>
      <c r="B7834" s="19">
        <v>3</v>
      </c>
      <c r="C7834" s="8">
        <v>1</v>
      </c>
      <c r="D7834" s="8">
        <v>386</v>
      </c>
      <c r="E7834" s="8">
        <v>1</v>
      </c>
      <c r="F7834" s="7">
        <v>20</v>
      </c>
      <c r="G7834" s="8"/>
      <c r="H7834" s="9">
        <v>45021.68113005787</v>
      </c>
      <c r="I7834" s="20" t="str">
        <f>Table2[[#This Row],[StoreID]]&amp;"-"&amp;Table2[[#This Row],[OrderNumer]]</f>
        <v>3-8548</v>
      </c>
    </row>
    <row r="7835" spans="1:9" x14ac:dyDescent="0.35">
      <c r="A7835" s="19">
        <v>8548</v>
      </c>
      <c r="B7835" s="19">
        <v>3</v>
      </c>
      <c r="C7835" s="8">
        <v>1</v>
      </c>
      <c r="D7835" s="8">
        <v>386</v>
      </c>
      <c r="E7835" s="8">
        <v>1</v>
      </c>
      <c r="F7835" s="7">
        <v>20</v>
      </c>
      <c r="G7835" s="8"/>
      <c r="H7835" s="9">
        <v>45021.68113005787</v>
      </c>
      <c r="I7835" s="20" t="str">
        <f>Table2[[#This Row],[StoreID]]&amp;"-"&amp;Table2[[#This Row],[OrderNumer]]</f>
        <v>3-8548</v>
      </c>
    </row>
    <row r="7836" spans="1:9" x14ac:dyDescent="0.35">
      <c r="A7836" s="19">
        <v>8548</v>
      </c>
      <c r="B7836" s="19">
        <v>3</v>
      </c>
      <c r="C7836" s="8">
        <v>1</v>
      </c>
      <c r="D7836" s="8">
        <v>463</v>
      </c>
      <c r="E7836" s="8">
        <v>1</v>
      </c>
      <c r="F7836" s="7">
        <v>75</v>
      </c>
      <c r="G7836" s="8"/>
      <c r="H7836" s="9">
        <v>45021.68113005787</v>
      </c>
      <c r="I7836" s="20" t="str">
        <f>Table2[[#This Row],[StoreID]]&amp;"-"&amp;Table2[[#This Row],[OrderNumer]]</f>
        <v>3-8548</v>
      </c>
    </row>
    <row r="7837" spans="1:9" x14ac:dyDescent="0.35">
      <c r="A7837" s="19">
        <v>8548</v>
      </c>
      <c r="B7837" s="19">
        <v>3</v>
      </c>
      <c r="C7837" s="8">
        <v>1</v>
      </c>
      <c r="D7837" s="8">
        <v>475</v>
      </c>
      <c r="E7837" s="8">
        <v>1</v>
      </c>
      <c r="F7837" s="7">
        <v>50</v>
      </c>
      <c r="G7837" s="8"/>
      <c r="H7837" s="9">
        <v>45021.68113005787</v>
      </c>
      <c r="I7837" s="20" t="str">
        <f>Table2[[#This Row],[StoreID]]&amp;"-"&amp;Table2[[#This Row],[OrderNumer]]</f>
        <v>3-8548</v>
      </c>
    </row>
    <row r="7838" spans="1:9" x14ac:dyDescent="0.35">
      <c r="A7838" s="19">
        <v>8549</v>
      </c>
      <c r="B7838" s="19">
        <v>3</v>
      </c>
      <c r="C7838" s="8">
        <v>1</v>
      </c>
      <c r="D7838" s="8">
        <v>3607</v>
      </c>
      <c r="E7838" s="8">
        <v>1</v>
      </c>
      <c r="F7838" s="7">
        <v>287.5</v>
      </c>
      <c r="G7838" s="8"/>
      <c r="H7838" s="9">
        <v>45021.709665046299</v>
      </c>
      <c r="I7838" s="20" t="str">
        <f>Table2[[#This Row],[StoreID]]&amp;"-"&amp;Table2[[#This Row],[OrderNumer]]</f>
        <v>3-8549</v>
      </c>
    </row>
    <row r="7839" spans="1:9" x14ac:dyDescent="0.35">
      <c r="A7839" s="19">
        <v>8549</v>
      </c>
      <c r="B7839" s="19">
        <v>3</v>
      </c>
      <c r="C7839" s="8">
        <v>1</v>
      </c>
      <c r="D7839" s="8">
        <v>3605</v>
      </c>
      <c r="E7839" s="8">
        <v>1</v>
      </c>
      <c r="F7839" s="7">
        <v>287.5</v>
      </c>
      <c r="G7839" s="8"/>
      <c r="H7839" s="9">
        <v>45021.709665046299</v>
      </c>
      <c r="I7839" s="20" t="str">
        <f>Table2[[#This Row],[StoreID]]&amp;"-"&amp;Table2[[#This Row],[OrderNumer]]</f>
        <v>3-8549</v>
      </c>
    </row>
    <row r="7840" spans="1:9" x14ac:dyDescent="0.35">
      <c r="A7840" s="19">
        <v>8549</v>
      </c>
      <c r="B7840" s="19">
        <v>3</v>
      </c>
      <c r="C7840" s="8">
        <v>1</v>
      </c>
      <c r="D7840" s="8">
        <v>76</v>
      </c>
      <c r="E7840" s="8">
        <v>1</v>
      </c>
      <c r="F7840" s="7">
        <v>39.5</v>
      </c>
      <c r="G7840" s="8"/>
      <c r="H7840" s="9">
        <v>45021.709665046299</v>
      </c>
      <c r="I7840" s="20" t="str">
        <f>Table2[[#This Row],[StoreID]]&amp;"-"&amp;Table2[[#This Row],[OrderNumer]]</f>
        <v>3-8549</v>
      </c>
    </row>
    <row r="7841" spans="1:9" x14ac:dyDescent="0.35">
      <c r="A7841" s="19">
        <v>8549</v>
      </c>
      <c r="B7841" s="19">
        <v>3</v>
      </c>
      <c r="C7841" s="8">
        <v>1</v>
      </c>
      <c r="D7841" s="8">
        <v>3389</v>
      </c>
      <c r="E7841" s="8">
        <v>1</v>
      </c>
      <c r="F7841" s="7">
        <v>175</v>
      </c>
      <c r="G7841" s="8"/>
      <c r="H7841" s="9">
        <v>45021.70966508102</v>
      </c>
      <c r="I7841" s="20" t="str">
        <f>Table2[[#This Row],[StoreID]]&amp;"-"&amp;Table2[[#This Row],[OrderNumer]]</f>
        <v>3-8549</v>
      </c>
    </row>
    <row r="7842" spans="1:9" x14ac:dyDescent="0.35">
      <c r="A7842" s="19">
        <v>8549</v>
      </c>
      <c r="B7842" s="19">
        <v>3</v>
      </c>
      <c r="C7842" s="8">
        <v>1</v>
      </c>
      <c r="D7842" s="8">
        <v>3444</v>
      </c>
      <c r="E7842" s="8">
        <v>1</v>
      </c>
      <c r="F7842" s="7">
        <v>299.5</v>
      </c>
      <c r="G7842" s="8"/>
      <c r="H7842" s="9">
        <v>45021.70966508102</v>
      </c>
      <c r="I7842" s="20" t="str">
        <f>Table2[[#This Row],[StoreID]]&amp;"-"&amp;Table2[[#This Row],[OrderNumer]]</f>
        <v>3-8549</v>
      </c>
    </row>
    <row r="7843" spans="1:9" x14ac:dyDescent="0.35">
      <c r="A7843" s="19">
        <v>8549</v>
      </c>
      <c r="B7843" s="19">
        <v>3</v>
      </c>
      <c r="C7843" s="8">
        <v>1</v>
      </c>
      <c r="D7843" s="8">
        <v>566</v>
      </c>
      <c r="E7843" s="8">
        <v>1</v>
      </c>
      <c r="F7843" s="7">
        <v>395</v>
      </c>
      <c r="G7843" s="8"/>
      <c r="H7843" s="9">
        <v>45021.70966508102</v>
      </c>
      <c r="I7843" s="20" t="str">
        <f>Table2[[#This Row],[StoreID]]&amp;"-"&amp;Table2[[#This Row],[OrderNumer]]</f>
        <v>3-8549</v>
      </c>
    </row>
    <row r="7844" spans="1:9" x14ac:dyDescent="0.35">
      <c r="A7844" s="19">
        <v>8549</v>
      </c>
      <c r="B7844" s="19">
        <v>3</v>
      </c>
      <c r="C7844" s="8">
        <v>1</v>
      </c>
      <c r="D7844" s="8">
        <v>565</v>
      </c>
      <c r="E7844" s="8">
        <v>1</v>
      </c>
      <c r="F7844" s="7">
        <v>395</v>
      </c>
      <c r="G7844" s="8"/>
      <c r="H7844" s="9">
        <v>45021.70966508102</v>
      </c>
      <c r="I7844" s="20" t="str">
        <f>Table2[[#This Row],[StoreID]]&amp;"-"&amp;Table2[[#This Row],[OrderNumer]]</f>
        <v>3-8549</v>
      </c>
    </row>
    <row r="7845" spans="1:9" x14ac:dyDescent="0.35">
      <c r="A7845" s="19">
        <v>8549</v>
      </c>
      <c r="B7845" s="19">
        <v>3</v>
      </c>
      <c r="C7845" s="8">
        <v>1</v>
      </c>
      <c r="D7845" s="8">
        <v>563</v>
      </c>
      <c r="E7845" s="8">
        <v>1</v>
      </c>
      <c r="F7845" s="7">
        <v>395</v>
      </c>
      <c r="G7845" s="8"/>
      <c r="H7845" s="9">
        <v>45021.709665127317</v>
      </c>
      <c r="I7845" s="20" t="str">
        <f>Table2[[#This Row],[StoreID]]&amp;"-"&amp;Table2[[#This Row],[OrderNumer]]</f>
        <v>3-8549</v>
      </c>
    </row>
    <row r="7846" spans="1:9" x14ac:dyDescent="0.35">
      <c r="A7846" s="19">
        <v>8549</v>
      </c>
      <c r="B7846" s="19">
        <v>3</v>
      </c>
      <c r="C7846" s="8">
        <v>1</v>
      </c>
      <c r="D7846" s="8">
        <v>564</v>
      </c>
      <c r="E7846" s="8">
        <v>1</v>
      </c>
      <c r="F7846" s="7">
        <v>395</v>
      </c>
      <c r="G7846" s="8"/>
      <c r="H7846" s="9">
        <v>45021.709665127317</v>
      </c>
      <c r="I7846" s="20" t="str">
        <f>Table2[[#This Row],[StoreID]]&amp;"-"&amp;Table2[[#This Row],[OrderNumer]]</f>
        <v>3-8549</v>
      </c>
    </row>
    <row r="7847" spans="1:9" x14ac:dyDescent="0.35">
      <c r="A7847" s="19">
        <v>8550</v>
      </c>
      <c r="B7847" s="19">
        <v>3</v>
      </c>
      <c r="C7847" s="8">
        <v>1</v>
      </c>
      <c r="D7847" s="8">
        <v>4078</v>
      </c>
      <c r="E7847" s="8">
        <v>1</v>
      </c>
      <c r="F7847" s="7">
        <v>49.5</v>
      </c>
      <c r="G7847" s="8"/>
      <c r="H7847" s="9">
        <v>45021.720734525465</v>
      </c>
      <c r="I7847" s="20" t="str">
        <f>Table2[[#This Row],[StoreID]]&amp;"-"&amp;Table2[[#This Row],[OrderNumer]]</f>
        <v>3-8550</v>
      </c>
    </row>
    <row r="7848" spans="1:9" x14ac:dyDescent="0.35">
      <c r="A7848" s="19">
        <v>8554</v>
      </c>
      <c r="B7848" s="19">
        <v>3</v>
      </c>
      <c r="C7848" s="8">
        <v>13</v>
      </c>
      <c r="D7848" s="8">
        <v>386</v>
      </c>
      <c r="E7848" s="8">
        <v>2</v>
      </c>
      <c r="F7848" s="7">
        <v>40</v>
      </c>
      <c r="G7848" s="8"/>
      <c r="H7848" s="9">
        <v>45021.849081747685</v>
      </c>
      <c r="I7848" s="20" t="str">
        <f>Table2[[#This Row],[StoreID]]&amp;"-"&amp;Table2[[#This Row],[OrderNumer]]</f>
        <v>3-8554</v>
      </c>
    </row>
    <row r="7849" spans="1:9" x14ac:dyDescent="0.35">
      <c r="A7849" s="19">
        <v>8556</v>
      </c>
      <c r="B7849" s="19">
        <v>3</v>
      </c>
      <c r="C7849" s="8">
        <v>13</v>
      </c>
      <c r="D7849" s="8">
        <v>584</v>
      </c>
      <c r="E7849" s="8">
        <v>1</v>
      </c>
      <c r="F7849" s="7">
        <v>245</v>
      </c>
      <c r="G7849" s="8"/>
      <c r="H7849" s="9">
        <v>45021.85554517361</v>
      </c>
      <c r="I7849" s="20" t="str">
        <f>Table2[[#This Row],[StoreID]]&amp;"-"&amp;Table2[[#This Row],[OrderNumer]]</f>
        <v>3-8556</v>
      </c>
    </row>
    <row r="7850" spans="1:9" x14ac:dyDescent="0.35">
      <c r="A7850" s="19">
        <v>8558</v>
      </c>
      <c r="B7850" s="19">
        <v>3</v>
      </c>
      <c r="C7850" s="8">
        <v>13</v>
      </c>
      <c r="D7850" s="8">
        <v>458</v>
      </c>
      <c r="E7850" s="8">
        <v>1</v>
      </c>
      <c r="F7850" s="7">
        <v>200</v>
      </c>
      <c r="G7850" s="8"/>
      <c r="H7850" s="9">
        <v>45021.859190393516</v>
      </c>
      <c r="I7850" s="20" t="str">
        <f>Table2[[#This Row],[StoreID]]&amp;"-"&amp;Table2[[#This Row],[OrderNumer]]</f>
        <v>3-8558</v>
      </c>
    </row>
    <row r="7851" spans="1:9" x14ac:dyDescent="0.35">
      <c r="A7851" s="19">
        <v>8558</v>
      </c>
      <c r="B7851" s="19">
        <v>3</v>
      </c>
      <c r="C7851" s="8">
        <v>13</v>
      </c>
      <c r="D7851" s="8">
        <v>4024</v>
      </c>
      <c r="E7851" s="8">
        <v>1</v>
      </c>
      <c r="F7851" s="7">
        <v>275</v>
      </c>
      <c r="G7851" s="8"/>
      <c r="H7851" s="9">
        <v>45021.859190393516</v>
      </c>
      <c r="I7851" s="20" t="str">
        <f>Table2[[#This Row],[StoreID]]&amp;"-"&amp;Table2[[#This Row],[OrderNumer]]</f>
        <v>3-8558</v>
      </c>
    </row>
    <row r="7852" spans="1:9" x14ac:dyDescent="0.35">
      <c r="A7852" s="19">
        <v>8560</v>
      </c>
      <c r="B7852" s="19">
        <v>3</v>
      </c>
      <c r="C7852" s="8">
        <v>13</v>
      </c>
      <c r="D7852" s="8">
        <v>461</v>
      </c>
      <c r="E7852" s="8">
        <v>1</v>
      </c>
      <c r="F7852" s="7">
        <v>100</v>
      </c>
      <c r="G7852" s="8"/>
      <c r="H7852" s="9">
        <v>45021.886769062497</v>
      </c>
      <c r="I7852" s="20" t="str">
        <f>Table2[[#This Row],[StoreID]]&amp;"-"&amp;Table2[[#This Row],[OrderNumer]]</f>
        <v>3-8560</v>
      </c>
    </row>
    <row r="7853" spans="1:9" x14ac:dyDescent="0.35">
      <c r="A7853" s="19">
        <v>8560</v>
      </c>
      <c r="B7853" s="19">
        <v>3</v>
      </c>
      <c r="C7853" s="8">
        <v>13</v>
      </c>
      <c r="D7853" s="8">
        <v>4028</v>
      </c>
      <c r="E7853" s="8">
        <v>1</v>
      </c>
      <c r="F7853" s="7">
        <v>45</v>
      </c>
      <c r="G7853" s="8"/>
      <c r="H7853" s="9">
        <v>45021.886769062497</v>
      </c>
      <c r="I7853" s="20" t="str">
        <f>Table2[[#This Row],[StoreID]]&amp;"-"&amp;Table2[[#This Row],[OrderNumer]]</f>
        <v>3-8560</v>
      </c>
    </row>
    <row r="7854" spans="1:9" x14ac:dyDescent="0.35">
      <c r="A7854" s="19">
        <v>8569</v>
      </c>
      <c r="B7854" s="19">
        <v>3</v>
      </c>
      <c r="C7854" s="8">
        <v>19</v>
      </c>
      <c r="D7854" s="8">
        <v>463</v>
      </c>
      <c r="E7854" s="8">
        <v>1</v>
      </c>
      <c r="F7854" s="7">
        <v>75</v>
      </c>
      <c r="G7854" s="8"/>
      <c r="H7854" s="9">
        <v>45021.914304398146</v>
      </c>
      <c r="I7854" s="20" t="str">
        <f>Table2[[#This Row],[StoreID]]&amp;"-"&amp;Table2[[#This Row],[OrderNumer]]</f>
        <v>3-8569</v>
      </c>
    </row>
    <row r="7855" spans="1:9" x14ac:dyDescent="0.35">
      <c r="A7855" s="19">
        <v>8569</v>
      </c>
      <c r="B7855" s="19">
        <v>3</v>
      </c>
      <c r="C7855" s="8">
        <v>19</v>
      </c>
      <c r="D7855" s="8">
        <v>468</v>
      </c>
      <c r="E7855" s="8">
        <v>1</v>
      </c>
      <c r="F7855" s="7">
        <v>125</v>
      </c>
      <c r="G7855" s="8"/>
      <c r="H7855" s="9">
        <v>45021.914304398146</v>
      </c>
      <c r="I7855" s="20" t="str">
        <f>Table2[[#This Row],[StoreID]]&amp;"-"&amp;Table2[[#This Row],[OrderNumer]]</f>
        <v>3-8569</v>
      </c>
    </row>
    <row r="7856" spans="1:9" x14ac:dyDescent="0.35">
      <c r="A7856" s="19">
        <v>8569</v>
      </c>
      <c r="B7856" s="19">
        <v>3</v>
      </c>
      <c r="C7856" s="8">
        <v>19</v>
      </c>
      <c r="D7856" s="8">
        <v>706</v>
      </c>
      <c r="E7856" s="8">
        <v>2</v>
      </c>
      <c r="F7856" s="7">
        <v>20</v>
      </c>
      <c r="G7856" s="8"/>
      <c r="H7856" s="9">
        <v>45021.914304363425</v>
      </c>
      <c r="I7856" s="20" t="str">
        <f>Table2[[#This Row],[StoreID]]&amp;"-"&amp;Table2[[#This Row],[OrderNumer]]</f>
        <v>3-8569</v>
      </c>
    </row>
    <row r="7857" spans="1:9" x14ac:dyDescent="0.35">
      <c r="A7857" s="19">
        <v>8570</v>
      </c>
      <c r="B7857" s="19">
        <v>3</v>
      </c>
      <c r="C7857" s="8">
        <v>19</v>
      </c>
      <c r="D7857" s="8">
        <v>392</v>
      </c>
      <c r="E7857" s="8">
        <v>1</v>
      </c>
      <c r="F7857" s="7">
        <v>75</v>
      </c>
      <c r="G7857" s="8"/>
      <c r="H7857" s="9">
        <v>45021.919049189812</v>
      </c>
      <c r="I7857" s="20" t="str">
        <f>Table2[[#This Row],[StoreID]]&amp;"-"&amp;Table2[[#This Row],[OrderNumer]]</f>
        <v>3-8570</v>
      </c>
    </row>
    <row r="7858" spans="1:9" x14ac:dyDescent="0.35">
      <c r="A7858" s="19">
        <v>8577</v>
      </c>
      <c r="B7858" s="19">
        <v>3</v>
      </c>
      <c r="C7858" s="8">
        <v>13</v>
      </c>
      <c r="D7858" s="8">
        <v>459</v>
      </c>
      <c r="E7858" s="8">
        <v>1</v>
      </c>
      <c r="F7858" s="7">
        <v>150</v>
      </c>
      <c r="G7858" s="8"/>
      <c r="H7858" s="9">
        <v>45021.950328935185</v>
      </c>
      <c r="I7858" s="20" t="str">
        <f>Table2[[#This Row],[StoreID]]&amp;"-"&amp;Table2[[#This Row],[OrderNumer]]</f>
        <v>3-8577</v>
      </c>
    </row>
    <row r="7859" spans="1:9" x14ac:dyDescent="0.35">
      <c r="A7859" s="19">
        <v>8577</v>
      </c>
      <c r="B7859" s="19">
        <v>3</v>
      </c>
      <c r="C7859" s="8">
        <v>13</v>
      </c>
      <c r="D7859" s="8">
        <v>4028</v>
      </c>
      <c r="E7859" s="8">
        <v>1</v>
      </c>
      <c r="F7859" s="7">
        <v>45</v>
      </c>
      <c r="G7859" s="8"/>
      <c r="H7859" s="9">
        <v>45021.950328935185</v>
      </c>
      <c r="I7859" s="20" t="str">
        <f>Table2[[#This Row],[StoreID]]&amp;"-"&amp;Table2[[#This Row],[OrderNumer]]</f>
        <v>3-8577</v>
      </c>
    </row>
    <row r="7860" spans="1:9" x14ac:dyDescent="0.35">
      <c r="A7860" s="19">
        <v>8578</v>
      </c>
      <c r="B7860" s="19">
        <v>3</v>
      </c>
      <c r="C7860" s="8">
        <v>19</v>
      </c>
      <c r="D7860" s="8">
        <v>1099</v>
      </c>
      <c r="E7860" s="8">
        <v>1</v>
      </c>
      <c r="F7860" s="7">
        <v>287.5</v>
      </c>
      <c r="G7860" s="8"/>
      <c r="H7860" s="9">
        <v>45021.961961076391</v>
      </c>
      <c r="I7860" s="20" t="str">
        <f>Table2[[#This Row],[StoreID]]&amp;"-"&amp;Table2[[#This Row],[OrderNumer]]</f>
        <v>3-8578</v>
      </c>
    </row>
    <row r="7861" spans="1:9" x14ac:dyDescent="0.35">
      <c r="A7861" s="19">
        <v>8579</v>
      </c>
      <c r="B7861" s="19">
        <v>3</v>
      </c>
      <c r="C7861" s="8">
        <v>13</v>
      </c>
      <c r="D7861" s="8">
        <v>4025</v>
      </c>
      <c r="E7861" s="8">
        <v>1</v>
      </c>
      <c r="F7861" s="7">
        <v>175</v>
      </c>
      <c r="G7861" s="8"/>
      <c r="H7861" s="9">
        <v>45021.963340891205</v>
      </c>
      <c r="I7861" s="20" t="str">
        <f>Table2[[#This Row],[StoreID]]&amp;"-"&amp;Table2[[#This Row],[OrderNumer]]</f>
        <v>3-8579</v>
      </c>
    </row>
    <row r="7862" spans="1:9" x14ac:dyDescent="0.35">
      <c r="A7862" s="19">
        <v>8583</v>
      </c>
      <c r="B7862" s="19">
        <v>3</v>
      </c>
      <c r="C7862" s="8">
        <v>1</v>
      </c>
      <c r="D7862" s="8">
        <v>671</v>
      </c>
      <c r="E7862" s="8">
        <v>1</v>
      </c>
      <c r="F7862" s="7">
        <v>149.5</v>
      </c>
      <c r="G7862" s="8"/>
      <c r="H7862" s="9">
        <v>45022.507776423612</v>
      </c>
      <c r="I7862" s="20" t="str">
        <f>Table2[[#This Row],[StoreID]]&amp;"-"&amp;Table2[[#This Row],[OrderNumer]]</f>
        <v>3-8583</v>
      </c>
    </row>
    <row r="7863" spans="1:9" x14ac:dyDescent="0.35">
      <c r="A7863" s="19">
        <v>8585</v>
      </c>
      <c r="B7863" s="19">
        <v>3</v>
      </c>
      <c r="C7863" s="8">
        <v>19</v>
      </c>
      <c r="D7863" s="8">
        <v>585</v>
      </c>
      <c r="E7863" s="8">
        <v>1</v>
      </c>
      <c r="F7863" s="7">
        <v>245</v>
      </c>
      <c r="G7863" s="8"/>
      <c r="H7863" s="9">
        <v>45022.538454131944</v>
      </c>
      <c r="I7863" s="20" t="str">
        <f>Table2[[#This Row],[StoreID]]&amp;"-"&amp;Table2[[#This Row],[OrderNumer]]</f>
        <v>3-8585</v>
      </c>
    </row>
    <row r="7864" spans="1:9" x14ac:dyDescent="0.35">
      <c r="A7864" s="19">
        <v>8588</v>
      </c>
      <c r="B7864" s="19">
        <v>3</v>
      </c>
      <c r="C7864" s="8">
        <v>19</v>
      </c>
      <c r="D7864" s="8">
        <v>392</v>
      </c>
      <c r="E7864" s="8">
        <v>1</v>
      </c>
      <c r="F7864" s="7">
        <v>75</v>
      </c>
      <c r="G7864" s="8"/>
      <c r="H7864" s="9">
        <v>45022.587194247688</v>
      </c>
      <c r="I7864" s="20" t="str">
        <f>Table2[[#This Row],[StoreID]]&amp;"-"&amp;Table2[[#This Row],[OrderNumer]]</f>
        <v>3-8588</v>
      </c>
    </row>
    <row r="7865" spans="1:9" x14ac:dyDescent="0.35">
      <c r="A7865" s="19">
        <v>8588</v>
      </c>
      <c r="B7865" s="19">
        <v>3</v>
      </c>
      <c r="C7865" s="8">
        <v>19</v>
      </c>
      <c r="D7865" s="8">
        <v>462</v>
      </c>
      <c r="E7865" s="8">
        <v>6</v>
      </c>
      <c r="F7865" s="7">
        <v>60</v>
      </c>
      <c r="G7865" s="8"/>
      <c r="H7865" s="9">
        <v>45022.587194826388</v>
      </c>
      <c r="I7865" s="20" t="str">
        <f>Table2[[#This Row],[StoreID]]&amp;"-"&amp;Table2[[#This Row],[OrderNumer]]</f>
        <v>3-8588</v>
      </c>
    </row>
    <row r="7866" spans="1:9" x14ac:dyDescent="0.35">
      <c r="A7866" s="19">
        <v>8591</v>
      </c>
      <c r="B7866" s="19">
        <v>3</v>
      </c>
      <c r="C7866" s="8">
        <v>1</v>
      </c>
      <c r="D7866" s="8">
        <v>672</v>
      </c>
      <c r="E7866" s="8">
        <v>1</v>
      </c>
      <c r="F7866" s="7">
        <v>149.5</v>
      </c>
      <c r="G7866" s="8"/>
      <c r="H7866" s="9">
        <v>45022.622251354165</v>
      </c>
      <c r="I7866" s="20" t="str">
        <f>Table2[[#This Row],[StoreID]]&amp;"-"&amp;Table2[[#This Row],[OrderNumer]]</f>
        <v>3-8591</v>
      </c>
    </row>
    <row r="7867" spans="1:9" x14ac:dyDescent="0.35">
      <c r="A7867" s="19">
        <v>8592</v>
      </c>
      <c r="B7867" s="19">
        <v>3</v>
      </c>
      <c r="C7867" s="8">
        <v>19</v>
      </c>
      <c r="D7867" s="8">
        <v>470</v>
      </c>
      <c r="E7867" s="8">
        <v>1</v>
      </c>
      <c r="F7867" s="7">
        <v>20</v>
      </c>
      <c r="G7867" s="8"/>
      <c r="H7867" s="9">
        <v>45022.629578043983</v>
      </c>
      <c r="I7867" s="20" t="str">
        <f>Table2[[#This Row],[StoreID]]&amp;"-"&amp;Table2[[#This Row],[OrderNumer]]</f>
        <v>3-8592</v>
      </c>
    </row>
    <row r="7868" spans="1:9" x14ac:dyDescent="0.35">
      <c r="A7868" s="19">
        <v>8592</v>
      </c>
      <c r="B7868" s="19">
        <v>3</v>
      </c>
      <c r="C7868" s="8">
        <v>19</v>
      </c>
      <c r="D7868" s="8">
        <v>471</v>
      </c>
      <c r="E7868" s="8">
        <v>1</v>
      </c>
      <c r="F7868" s="7">
        <v>20</v>
      </c>
      <c r="G7868" s="8"/>
      <c r="H7868" s="9">
        <v>45022.629578043983</v>
      </c>
      <c r="I7868" s="20" t="str">
        <f>Table2[[#This Row],[StoreID]]&amp;"-"&amp;Table2[[#This Row],[OrderNumer]]</f>
        <v>3-8592</v>
      </c>
    </row>
    <row r="7869" spans="1:9" x14ac:dyDescent="0.35">
      <c r="A7869" s="19">
        <v>8594</v>
      </c>
      <c r="B7869" s="19">
        <v>3</v>
      </c>
      <c r="C7869" s="8">
        <v>19</v>
      </c>
      <c r="D7869" s="8">
        <v>475</v>
      </c>
      <c r="E7869" s="8">
        <v>1</v>
      </c>
      <c r="F7869" s="7">
        <v>50</v>
      </c>
      <c r="G7869" s="8"/>
      <c r="H7869" s="9">
        <v>45022.677050543978</v>
      </c>
      <c r="I7869" s="20" t="str">
        <f>Table2[[#This Row],[StoreID]]&amp;"-"&amp;Table2[[#This Row],[OrderNumer]]</f>
        <v>3-8594</v>
      </c>
    </row>
    <row r="7870" spans="1:9" x14ac:dyDescent="0.35">
      <c r="A7870" s="19">
        <v>8594</v>
      </c>
      <c r="B7870" s="19">
        <v>3</v>
      </c>
      <c r="C7870" s="8">
        <v>19</v>
      </c>
      <c r="D7870" s="8">
        <v>475</v>
      </c>
      <c r="E7870" s="8">
        <v>1</v>
      </c>
      <c r="F7870" s="7">
        <v>50</v>
      </c>
      <c r="G7870" s="8"/>
      <c r="H7870" s="9">
        <v>45022.677050543978</v>
      </c>
      <c r="I7870" s="20" t="str">
        <f>Table2[[#This Row],[StoreID]]&amp;"-"&amp;Table2[[#This Row],[OrderNumer]]</f>
        <v>3-8594</v>
      </c>
    </row>
    <row r="7871" spans="1:9" x14ac:dyDescent="0.35">
      <c r="A7871" s="19">
        <v>8594</v>
      </c>
      <c r="B7871" s="19">
        <v>3</v>
      </c>
      <c r="C7871" s="8">
        <v>19</v>
      </c>
      <c r="D7871" s="8">
        <v>3309</v>
      </c>
      <c r="E7871" s="8">
        <v>1</v>
      </c>
      <c r="F7871" s="7">
        <v>97.5</v>
      </c>
      <c r="G7871" s="8"/>
      <c r="H7871" s="9">
        <v>45022.677050578706</v>
      </c>
      <c r="I7871" s="20" t="str">
        <f>Table2[[#This Row],[StoreID]]&amp;"-"&amp;Table2[[#This Row],[OrderNumer]]</f>
        <v>3-8594</v>
      </c>
    </row>
    <row r="7872" spans="1:9" x14ac:dyDescent="0.35">
      <c r="A7872" s="19">
        <v>8595</v>
      </c>
      <c r="B7872" s="19">
        <v>3</v>
      </c>
      <c r="C7872" s="8">
        <v>19</v>
      </c>
      <c r="D7872" s="8">
        <v>598</v>
      </c>
      <c r="E7872" s="8">
        <v>1</v>
      </c>
      <c r="F7872" s="7">
        <v>110</v>
      </c>
      <c r="G7872" s="8"/>
      <c r="H7872" s="9">
        <v>45022.678960451391</v>
      </c>
      <c r="I7872" s="20" t="str">
        <f>Table2[[#This Row],[StoreID]]&amp;"-"&amp;Table2[[#This Row],[OrderNumer]]</f>
        <v>3-8595</v>
      </c>
    </row>
    <row r="7873" spans="1:9" x14ac:dyDescent="0.35">
      <c r="A7873" s="19">
        <v>8596</v>
      </c>
      <c r="B7873" s="19">
        <v>3</v>
      </c>
      <c r="C7873" s="8">
        <v>1</v>
      </c>
      <c r="D7873" s="8">
        <v>2792</v>
      </c>
      <c r="E7873" s="8">
        <v>1</v>
      </c>
      <c r="F7873" s="7">
        <v>300</v>
      </c>
      <c r="G7873" s="8"/>
      <c r="H7873" s="9">
        <v>45022.681055937501</v>
      </c>
      <c r="I7873" s="20" t="str">
        <f>Table2[[#This Row],[StoreID]]&amp;"-"&amp;Table2[[#This Row],[OrderNumer]]</f>
        <v>3-8596</v>
      </c>
    </row>
    <row r="7874" spans="1:9" x14ac:dyDescent="0.35">
      <c r="A7874" s="19">
        <v>8596</v>
      </c>
      <c r="B7874" s="19">
        <v>3</v>
      </c>
      <c r="C7874" s="8">
        <v>1</v>
      </c>
      <c r="D7874" s="8">
        <v>4079</v>
      </c>
      <c r="E7874" s="8">
        <v>1</v>
      </c>
      <c r="F7874" s="7">
        <v>25</v>
      </c>
      <c r="G7874" s="8"/>
      <c r="H7874" s="9">
        <v>45022.681055937501</v>
      </c>
      <c r="I7874" s="20" t="str">
        <f>Table2[[#This Row],[StoreID]]&amp;"-"&amp;Table2[[#This Row],[OrderNumer]]</f>
        <v>3-8596</v>
      </c>
    </row>
    <row r="7875" spans="1:9" x14ac:dyDescent="0.35">
      <c r="A7875" s="19">
        <v>8596</v>
      </c>
      <c r="B7875" s="19">
        <v>3</v>
      </c>
      <c r="C7875" s="8">
        <v>1</v>
      </c>
      <c r="D7875" s="8">
        <v>3684</v>
      </c>
      <c r="E7875" s="8">
        <v>1</v>
      </c>
      <c r="F7875" s="7">
        <v>349.5</v>
      </c>
      <c r="G7875" s="8"/>
      <c r="H7875" s="9">
        <v>45022.681055937501</v>
      </c>
      <c r="I7875" s="20" t="str">
        <f>Table2[[#This Row],[StoreID]]&amp;"-"&amp;Table2[[#This Row],[OrderNumer]]</f>
        <v>3-8596</v>
      </c>
    </row>
    <row r="7876" spans="1:9" x14ac:dyDescent="0.35">
      <c r="A7876" s="19">
        <v>8597</v>
      </c>
      <c r="B7876" s="19">
        <v>3</v>
      </c>
      <c r="C7876" s="8">
        <v>19</v>
      </c>
      <c r="D7876" s="8">
        <v>4216</v>
      </c>
      <c r="E7876" s="8">
        <v>1</v>
      </c>
      <c r="F7876" s="7">
        <v>2.5</v>
      </c>
      <c r="G7876" s="8"/>
      <c r="H7876" s="9">
        <v>45022.682052118056</v>
      </c>
      <c r="I7876" s="20" t="str">
        <f>Table2[[#This Row],[StoreID]]&amp;"-"&amp;Table2[[#This Row],[OrderNumer]]</f>
        <v>3-8597</v>
      </c>
    </row>
    <row r="7877" spans="1:9" x14ac:dyDescent="0.35">
      <c r="A7877" s="19">
        <v>8599</v>
      </c>
      <c r="B7877" s="19">
        <v>3</v>
      </c>
      <c r="C7877" s="8">
        <v>1</v>
      </c>
      <c r="D7877" s="8">
        <v>719</v>
      </c>
      <c r="E7877" s="8">
        <v>1</v>
      </c>
      <c r="F7877" s="7">
        <v>75</v>
      </c>
      <c r="G7877" s="8"/>
      <c r="H7877" s="9">
        <v>45022.700229629627</v>
      </c>
      <c r="I7877" s="20" t="str">
        <f>Table2[[#This Row],[StoreID]]&amp;"-"&amp;Table2[[#This Row],[OrderNumer]]</f>
        <v>3-8599</v>
      </c>
    </row>
    <row r="7878" spans="1:9" x14ac:dyDescent="0.35">
      <c r="A7878" s="19">
        <v>8600</v>
      </c>
      <c r="B7878" s="19">
        <v>3</v>
      </c>
      <c r="C7878" s="8">
        <v>19</v>
      </c>
      <c r="D7878" s="8">
        <v>3568</v>
      </c>
      <c r="E7878" s="8">
        <v>1</v>
      </c>
      <c r="F7878" s="7">
        <v>275</v>
      </c>
      <c r="G7878" s="8"/>
      <c r="H7878" s="9">
        <v>45022.705964699075</v>
      </c>
      <c r="I7878" s="20" t="str">
        <f>Table2[[#This Row],[StoreID]]&amp;"-"&amp;Table2[[#This Row],[OrderNumer]]</f>
        <v>3-8600</v>
      </c>
    </row>
    <row r="7879" spans="1:9" x14ac:dyDescent="0.35">
      <c r="A7879" s="19">
        <v>8600</v>
      </c>
      <c r="B7879" s="19">
        <v>3</v>
      </c>
      <c r="C7879" s="8">
        <v>19</v>
      </c>
      <c r="D7879" s="8">
        <v>659</v>
      </c>
      <c r="E7879" s="8">
        <v>1</v>
      </c>
      <c r="F7879" s="7">
        <v>449.5</v>
      </c>
      <c r="G7879" s="8"/>
      <c r="H7879" s="9">
        <v>45022.705964733796</v>
      </c>
      <c r="I7879" s="20" t="str">
        <f>Table2[[#This Row],[StoreID]]&amp;"-"&amp;Table2[[#This Row],[OrderNumer]]</f>
        <v>3-8600</v>
      </c>
    </row>
    <row r="7880" spans="1:9" x14ac:dyDescent="0.35">
      <c r="A7880" s="19">
        <v>8600</v>
      </c>
      <c r="B7880" s="19">
        <v>3</v>
      </c>
      <c r="C7880" s="8">
        <v>19</v>
      </c>
      <c r="D7880" s="8">
        <v>456</v>
      </c>
      <c r="E7880" s="8">
        <v>1</v>
      </c>
      <c r="F7880" s="7">
        <v>87.5</v>
      </c>
      <c r="G7880" s="8"/>
      <c r="H7880" s="9">
        <v>45022.705964733796</v>
      </c>
      <c r="I7880" s="20" t="str">
        <f>Table2[[#This Row],[StoreID]]&amp;"-"&amp;Table2[[#This Row],[OrderNumer]]</f>
        <v>3-8600</v>
      </c>
    </row>
    <row r="7881" spans="1:9" x14ac:dyDescent="0.35">
      <c r="A7881" s="19">
        <v>8600</v>
      </c>
      <c r="B7881" s="19">
        <v>3</v>
      </c>
      <c r="C7881" s="8">
        <v>19</v>
      </c>
      <c r="D7881" s="8">
        <v>2839</v>
      </c>
      <c r="E7881" s="8">
        <v>1</v>
      </c>
      <c r="F7881" s="7">
        <v>800</v>
      </c>
      <c r="G7881" s="8"/>
      <c r="H7881" s="9">
        <v>45022.705964733796</v>
      </c>
      <c r="I7881" s="20" t="str">
        <f>Table2[[#This Row],[StoreID]]&amp;"-"&amp;Table2[[#This Row],[OrderNumer]]</f>
        <v>3-8600</v>
      </c>
    </row>
    <row r="7882" spans="1:9" x14ac:dyDescent="0.35">
      <c r="A7882" s="19">
        <v>8602</v>
      </c>
      <c r="B7882" s="19">
        <v>3</v>
      </c>
      <c r="C7882" s="8">
        <v>19</v>
      </c>
      <c r="D7882" s="8">
        <v>3568</v>
      </c>
      <c r="E7882" s="8">
        <v>-1</v>
      </c>
      <c r="F7882" s="7">
        <v>-275</v>
      </c>
      <c r="G7882" s="8" t="s">
        <v>131</v>
      </c>
      <c r="H7882" s="9">
        <v>45022.713396874999</v>
      </c>
      <c r="I7882" s="20" t="str">
        <f>Table2[[#This Row],[StoreID]]&amp;"-"&amp;Table2[[#This Row],[OrderNumer]]</f>
        <v>3-8602</v>
      </c>
    </row>
    <row r="7883" spans="1:9" x14ac:dyDescent="0.35">
      <c r="A7883" s="19">
        <v>8603</v>
      </c>
      <c r="B7883" s="19">
        <v>3</v>
      </c>
      <c r="C7883" s="8">
        <v>19</v>
      </c>
      <c r="D7883" s="8">
        <v>41</v>
      </c>
      <c r="E7883" s="8">
        <v>1</v>
      </c>
      <c r="F7883" s="7">
        <v>430</v>
      </c>
      <c r="G7883" s="8"/>
      <c r="H7883" s="9">
        <v>45022.714756597219</v>
      </c>
      <c r="I7883" s="20" t="str">
        <f>Table2[[#This Row],[StoreID]]&amp;"-"&amp;Table2[[#This Row],[OrderNumer]]</f>
        <v>3-8603</v>
      </c>
    </row>
    <row r="7884" spans="1:9" x14ac:dyDescent="0.35">
      <c r="A7884" s="19">
        <v>8603</v>
      </c>
      <c r="B7884" s="19">
        <v>3</v>
      </c>
      <c r="C7884" s="8">
        <v>19</v>
      </c>
      <c r="D7884" s="8">
        <v>3598</v>
      </c>
      <c r="E7884" s="8">
        <v>1</v>
      </c>
      <c r="F7884" s="7">
        <v>225</v>
      </c>
      <c r="G7884" s="8"/>
      <c r="H7884" s="9">
        <v>45022.714756631947</v>
      </c>
      <c r="I7884" s="20" t="str">
        <f>Table2[[#This Row],[StoreID]]&amp;"-"&amp;Table2[[#This Row],[OrderNumer]]</f>
        <v>3-8603</v>
      </c>
    </row>
    <row r="7885" spans="1:9" x14ac:dyDescent="0.35">
      <c r="A7885" s="19">
        <v>8605</v>
      </c>
      <c r="B7885" s="19">
        <v>3</v>
      </c>
      <c r="C7885" s="8">
        <v>23</v>
      </c>
      <c r="D7885" s="8">
        <v>4028</v>
      </c>
      <c r="E7885" s="8">
        <v>1</v>
      </c>
      <c r="F7885" s="7">
        <v>45</v>
      </c>
      <c r="G7885" s="8"/>
      <c r="H7885" s="9">
        <v>45022.854856909726</v>
      </c>
      <c r="I7885" s="20" t="str">
        <f>Table2[[#This Row],[StoreID]]&amp;"-"&amp;Table2[[#This Row],[OrderNumer]]</f>
        <v>3-8605</v>
      </c>
    </row>
    <row r="7886" spans="1:9" x14ac:dyDescent="0.35">
      <c r="A7886" s="19">
        <v>8607</v>
      </c>
      <c r="B7886" s="19">
        <v>3</v>
      </c>
      <c r="C7886" s="8">
        <v>23</v>
      </c>
      <c r="D7886" s="8">
        <v>3461</v>
      </c>
      <c r="E7886" s="8">
        <v>1</v>
      </c>
      <c r="F7886" s="7">
        <v>299.5</v>
      </c>
      <c r="G7886" s="8"/>
      <c r="H7886" s="9">
        <v>45022.864433796298</v>
      </c>
      <c r="I7886" s="20" t="str">
        <f>Table2[[#This Row],[StoreID]]&amp;"-"&amp;Table2[[#This Row],[OrderNumer]]</f>
        <v>3-8607</v>
      </c>
    </row>
    <row r="7887" spans="1:9" x14ac:dyDescent="0.35">
      <c r="A7887" s="19">
        <v>8608</v>
      </c>
      <c r="B7887" s="19">
        <v>3</v>
      </c>
      <c r="C7887" s="8">
        <v>13</v>
      </c>
      <c r="D7887" s="8">
        <v>4199</v>
      </c>
      <c r="E7887" s="8">
        <v>1</v>
      </c>
      <c r="F7887" s="7">
        <v>10</v>
      </c>
      <c r="G7887" s="8"/>
      <c r="H7887" s="9">
        <v>45022.881955983794</v>
      </c>
      <c r="I7887" s="20" t="str">
        <f>Table2[[#This Row],[StoreID]]&amp;"-"&amp;Table2[[#This Row],[OrderNumer]]</f>
        <v>3-8608</v>
      </c>
    </row>
    <row r="7888" spans="1:9" x14ac:dyDescent="0.35">
      <c r="A7888" s="19">
        <v>8608</v>
      </c>
      <c r="B7888" s="19">
        <v>3</v>
      </c>
      <c r="C7888" s="8">
        <v>13</v>
      </c>
      <c r="D7888" s="8">
        <v>2</v>
      </c>
      <c r="E7888" s="8">
        <v>1</v>
      </c>
      <c r="F7888" s="7">
        <v>297.5</v>
      </c>
      <c r="G7888" s="8"/>
      <c r="H7888" s="9">
        <v>45022.881956018522</v>
      </c>
      <c r="I7888" s="20" t="str">
        <f>Table2[[#This Row],[StoreID]]&amp;"-"&amp;Table2[[#This Row],[OrderNumer]]</f>
        <v>3-8608</v>
      </c>
    </row>
    <row r="7889" spans="1:9" x14ac:dyDescent="0.35">
      <c r="A7889" s="19">
        <v>8608</v>
      </c>
      <c r="B7889" s="19">
        <v>3</v>
      </c>
      <c r="C7889" s="8">
        <v>13</v>
      </c>
      <c r="D7889" s="8">
        <v>3546</v>
      </c>
      <c r="E7889" s="8">
        <v>1</v>
      </c>
      <c r="F7889" s="7">
        <v>199.5</v>
      </c>
      <c r="G7889" s="8"/>
      <c r="H7889" s="9">
        <v>45022.881956053243</v>
      </c>
      <c r="I7889" s="20" t="str">
        <f>Table2[[#This Row],[StoreID]]&amp;"-"&amp;Table2[[#This Row],[OrderNumer]]</f>
        <v>3-8608</v>
      </c>
    </row>
    <row r="7890" spans="1:9" x14ac:dyDescent="0.35">
      <c r="A7890" s="19">
        <v>8608</v>
      </c>
      <c r="B7890" s="19">
        <v>3</v>
      </c>
      <c r="C7890" s="8">
        <v>13</v>
      </c>
      <c r="D7890" s="8">
        <v>3245</v>
      </c>
      <c r="E7890" s="8">
        <v>1</v>
      </c>
      <c r="F7890" s="7">
        <v>175</v>
      </c>
      <c r="G7890" s="8"/>
      <c r="H7890" s="9">
        <v>45022.881956053243</v>
      </c>
      <c r="I7890" s="20" t="str">
        <f>Table2[[#This Row],[StoreID]]&amp;"-"&amp;Table2[[#This Row],[OrderNumer]]</f>
        <v>3-8608</v>
      </c>
    </row>
    <row r="7891" spans="1:9" x14ac:dyDescent="0.35">
      <c r="A7891" s="19">
        <v>8610</v>
      </c>
      <c r="B7891" s="19">
        <v>3</v>
      </c>
      <c r="C7891" s="8">
        <v>23</v>
      </c>
      <c r="D7891" s="8">
        <v>137</v>
      </c>
      <c r="E7891" s="8">
        <v>1</v>
      </c>
      <c r="F7891" s="7">
        <v>137.5</v>
      </c>
      <c r="G7891" s="8"/>
      <c r="H7891" s="9">
        <v>45022.896366631947</v>
      </c>
      <c r="I7891" s="20" t="str">
        <f>Table2[[#This Row],[StoreID]]&amp;"-"&amp;Table2[[#This Row],[OrderNumer]]</f>
        <v>3-8610</v>
      </c>
    </row>
    <row r="7892" spans="1:9" x14ac:dyDescent="0.35">
      <c r="A7892" s="19">
        <v>8612</v>
      </c>
      <c r="B7892" s="19">
        <v>3</v>
      </c>
      <c r="C7892" s="8">
        <v>13</v>
      </c>
      <c r="D7892" s="8">
        <v>16</v>
      </c>
      <c r="E7892" s="8">
        <v>1</v>
      </c>
      <c r="F7892" s="7">
        <v>225</v>
      </c>
      <c r="G7892" s="8"/>
      <c r="H7892" s="9">
        <v>45022.901135879627</v>
      </c>
      <c r="I7892" s="20" t="str">
        <f>Table2[[#This Row],[StoreID]]&amp;"-"&amp;Table2[[#This Row],[OrderNumer]]</f>
        <v>3-8612</v>
      </c>
    </row>
    <row r="7893" spans="1:9" x14ac:dyDescent="0.35">
      <c r="A7893" s="19">
        <v>8612</v>
      </c>
      <c r="B7893" s="19">
        <v>3</v>
      </c>
      <c r="C7893" s="8">
        <v>13</v>
      </c>
      <c r="D7893" s="8">
        <v>4027</v>
      </c>
      <c r="E7893" s="8">
        <v>1</v>
      </c>
      <c r="F7893" s="7">
        <v>275</v>
      </c>
      <c r="G7893" s="8"/>
      <c r="H7893" s="9">
        <v>45022.901135914355</v>
      </c>
      <c r="I7893" s="20" t="str">
        <f>Table2[[#This Row],[StoreID]]&amp;"-"&amp;Table2[[#This Row],[OrderNumer]]</f>
        <v>3-8612</v>
      </c>
    </row>
    <row r="7894" spans="1:9" x14ac:dyDescent="0.35">
      <c r="A7894" s="19">
        <v>8613</v>
      </c>
      <c r="B7894" s="19">
        <v>3</v>
      </c>
      <c r="C7894" s="8">
        <v>13</v>
      </c>
      <c r="D7894" s="8">
        <v>4028</v>
      </c>
      <c r="E7894" s="8">
        <v>3</v>
      </c>
      <c r="F7894" s="7">
        <v>135</v>
      </c>
      <c r="G7894" s="8"/>
      <c r="H7894" s="9">
        <v>45022.916474456018</v>
      </c>
      <c r="I7894" s="20" t="str">
        <f>Table2[[#This Row],[StoreID]]&amp;"-"&amp;Table2[[#This Row],[OrderNumer]]</f>
        <v>3-8613</v>
      </c>
    </row>
    <row r="7895" spans="1:9" x14ac:dyDescent="0.35">
      <c r="A7895" s="19">
        <v>8614</v>
      </c>
      <c r="B7895" s="19">
        <v>3</v>
      </c>
      <c r="C7895" s="8">
        <v>23</v>
      </c>
      <c r="D7895" s="8">
        <v>4091</v>
      </c>
      <c r="E7895" s="8">
        <v>2</v>
      </c>
      <c r="F7895" s="7">
        <v>50</v>
      </c>
      <c r="G7895" s="8"/>
      <c r="H7895" s="9">
        <v>45022.939548923612</v>
      </c>
      <c r="I7895" s="20" t="str">
        <f>Table2[[#This Row],[StoreID]]&amp;"-"&amp;Table2[[#This Row],[OrderNumer]]</f>
        <v>3-8614</v>
      </c>
    </row>
    <row r="7896" spans="1:9" x14ac:dyDescent="0.35">
      <c r="A7896" s="19">
        <v>8620</v>
      </c>
      <c r="B7896" s="19">
        <v>3</v>
      </c>
      <c r="C7896" s="8">
        <v>13</v>
      </c>
      <c r="D7896" s="8">
        <v>598</v>
      </c>
      <c r="E7896" s="8">
        <v>4</v>
      </c>
      <c r="F7896" s="7">
        <v>440</v>
      </c>
      <c r="G7896" s="8"/>
      <c r="H7896" s="9">
        <v>45022.963041516203</v>
      </c>
      <c r="I7896" s="20" t="str">
        <f>Table2[[#This Row],[StoreID]]&amp;"-"&amp;Table2[[#This Row],[OrderNumer]]</f>
        <v>3-8620</v>
      </c>
    </row>
    <row r="7897" spans="1:9" x14ac:dyDescent="0.35">
      <c r="A7897" s="19">
        <v>8622</v>
      </c>
      <c r="B7897" s="19">
        <v>3</v>
      </c>
      <c r="C7897" s="8">
        <v>23</v>
      </c>
      <c r="D7897" s="8">
        <v>598</v>
      </c>
      <c r="E7897" s="8">
        <v>6</v>
      </c>
      <c r="F7897" s="7">
        <v>660</v>
      </c>
      <c r="G7897" s="8"/>
      <c r="H7897" s="9">
        <v>45023.505448298609</v>
      </c>
      <c r="I7897" s="20" t="str">
        <f>Table2[[#This Row],[StoreID]]&amp;"-"&amp;Table2[[#This Row],[OrderNumer]]</f>
        <v>3-8622</v>
      </c>
    </row>
    <row r="7898" spans="1:9" x14ac:dyDescent="0.35">
      <c r="A7898" s="19">
        <v>8628</v>
      </c>
      <c r="B7898" s="19">
        <v>3</v>
      </c>
      <c r="C7898" s="8">
        <v>13</v>
      </c>
      <c r="D7898" s="8">
        <v>3506</v>
      </c>
      <c r="E7898" s="8">
        <v>1</v>
      </c>
      <c r="F7898" s="7">
        <v>87.5</v>
      </c>
      <c r="G7898" s="8"/>
      <c r="H7898" s="9">
        <v>45023.55787809028</v>
      </c>
      <c r="I7898" s="20" t="str">
        <f>Table2[[#This Row],[StoreID]]&amp;"-"&amp;Table2[[#This Row],[OrderNumer]]</f>
        <v>3-8628</v>
      </c>
    </row>
    <row r="7899" spans="1:9" x14ac:dyDescent="0.35">
      <c r="A7899" s="19">
        <v>8634</v>
      </c>
      <c r="B7899" s="19">
        <v>3</v>
      </c>
      <c r="C7899" s="8">
        <v>23</v>
      </c>
      <c r="D7899" s="8">
        <v>4201</v>
      </c>
      <c r="E7899" s="8">
        <v>1</v>
      </c>
      <c r="F7899" s="7">
        <v>2.5</v>
      </c>
      <c r="G7899" s="8"/>
      <c r="H7899" s="9">
        <v>45023.613900428238</v>
      </c>
      <c r="I7899" s="20" t="str">
        <f>Table2[[#This Row],[StoreID]]&amp;"-"&amp;Table2[[#This Row],[OrderNumer]]</f>
        <v>3-8634</v>
      </c>
    </row>
    <row r="7900" spans="1:9" x14ac:dyDescent="0.35">
      <c r="A7900" s="19">
        <v>8637</v>
      </c>
      <c r="B7900" s="19">
        <v>3</v>
      </c>
      <c r="C7900" s="8">
        <v>13</v>
      </c>
      <c r="D7900" s="8">
        <v>4079</v>
      </c>
      <c r="E7900" s="8">
        <v>1</v>
      </c>
      <c r="F7900" s="7">
        <v>25</v>
      </c>
      <c r="G7900" s="8"/>
      <c r="H7900" s="9">
        <v>45023.62583877315</v>
      </c>
      <c r="I7900" s="20" t="str">
        <f>Table2[[#This Row],[StoreID]]&amp;"-"&amp;Table2[[#This Row],[OrderNumer]]</f>
        <v>3-8637</v>
      </c>
    </row>
    <row r="7901" spans="1:9" x14ac:dyDescent="0.35">
      <c r="A7901" s="19">
        <v>8637</v>
      </c>
      <c r="B7901" s="19">
        <v>3</v>
      </c>
      <c r="C7901" s="8">
        <v>13</v>
      </c>
      <c r="D7901" s="8">
        <v>4079</v>
      </c>
      <c r="E7901" s="8">
        <v>1</v>
      </c>
      <c r="F7901" s="7">
        <v>25</v>
      </c>
      <c r="G7901" s="8"/>
      <c r="H7901" s="9">
        <v>45023.62583877315</v>
      </c>
      <c r="I7901" s="20" t="str">
        <f>Table2[[#This Row],[StoreID]]&amp;"-"&amp;Table2[[#This Row],[OrderNumer]]</f>
        <v>3-8637</v>
      </c>
    </row>
    <row r="7902" spans="1:9" x14ac:dyDescent="0.35">
      <c r="A7902" s="19">
        <v>8637</v>
      </c>
      <c r="B7902" s="19">
        <v>3</v>
      </c>
      <c r="C7902" s="8">
        <v>13</v>
      </c>
      <c r="D7902" s="8">
        <v>672</v>
      </c>
      <c r="E7902" s="8">
        <v>1</v>
      </c>
      <c r="F7902" s="7">
        <v>149.5</v>
      </c>
      <c r="G7902" s="8"/>
      <c r="H7902" s="9">
        <v>45023.62583877315</v>
      </c>
      <c r="I7902" s="20" t="str">
        <f>Table2[[#This Row],[StoreID]]&amp;"-"&amp;Table2[[#This Row],[OrderNumer]]</f>
        <v>3-8637</v>
      </c>
    </row>
    <row r="7903" spans="1:9" x14ac:dyDescent="0.35">
      <c r="A7903" s="19">
        <v>8637</v>
      </c>
      <c r="B7903" s="19">
        <v>3</v>
      </c>
      <c r="C7903" s="8">
        <v>13</v>
      </c>
      <c r="D7903" s="8">
        <v>672</v>
      </c>
      <c r="E7903" s="8">
        <v>1</v>
      </c>
      <c r="F7903" s="7">
        <v>149.5</v>
      </c>
      <c r="G7903" s="8"/>
      <c r="H7903" s="9">
        <v>45023.625838807871</v>
      </c>
      <c r="I7903" s="20" t="str">
        <f>Table2[[#This Row],[StoreID]]&amp;"-"&amp;Table2[[#This Row],[OrderNumer]]</f>
        <v>3-8637</v>
      </c>
    </row>
    <row r="7904" spans="1:9" x14ac:dyDescent="0.35">
      <c r="A7904" s="19">
        <v>8637</v>
      </c>
      <c r="B7904" s="19">
        <v>3</v>
      </c>
      <c r="C7904" s="8">
        <v>13</v>
      </c>
      <c r="D7904" s="8">
        <v>672</v>
      </c>
      <c r="E7904" s="8">
        <v>1</v>
      </c>
      <c r="F7904" s="7">
        <v>149.5</v>
      </c>
      <c r="G7904" s="8"/>
      <c r="H7904" s="9">
        <v>45023.625838807871</v>
      </c>
      <c r="I7904" s="20" t="str">
        <f>Table2[[#This Row],[StoreID]]&amp;"-"&amp;Table2[[#This Row],[OrderNumer]]</f>
        <v>3-8637</v>
      </c>
    </row>
    <row r="7905" spans="1:9" x14ac:dyDescent="0.35">
      <c r="A7905" s="19">
        <v>8637</v>
      </c>
      <c r="B7905" s="19">
        <v>3</v>
      </c>
      <c r="C7905" s="8">
        <v>13</v>
      </c>
      <c r="D7905" s="8">
        <v>604</v>
      </c>
      <c r="E7905" s="8">
        <v>1</v>
      </c>
      <c r="F7905" s="7">
        <v>97.5</v>
      </c>
      <c r="G7905" s="8"/>
      <c r="H7905" s="9">
        <v>45023.625838807871</v>
      </c>
      <c r="I7905" s="20" t="str">
        <f>Table2[[#This Row],[StoreID]]&amp;"-"&amp;Table2[[#This Row],[OrderNumer]]</f>
        <v>3-8637</v>
      </c>
    </row>
    <row r="7906" spans="1:9" x14ac:dyDescent="0.35">
      <c r="A7906" s="19">
        <v>8637</v>
      </c>
      <c r="B7906" s="19">
        <v>3</v>
      </c>
      <c r="C7906" s="8">
        <v>13</v>
      </c>
      <c r="D7906" s="8">
        <v>604</v>
      </c>
      <c r="E7906" s="8">
        <v>1</v>
      </c>
      <c r="F7906" s="7">
        <v>97.5</v>
      </c>
      <c r="G7906" s="8"/>
      <c r="H7906" s="9">
        <v>45023.625838807871</v>
      </c>
      <c r="I7906" s="20" t="str">
        <f>Table2[[#This Row],[StoreID]]&amp;"-"&amp;Table2[[#This Row],[OrderNumer]]</f>
        <v>3-8637</v>
      </c>
    </row>
    <row r="7907" spans="1:9" x14ac:dyDescent="0.35">
      <c r="A7907" s="19">
        <v>8637</v>
      </c>
      <c r="B7907" s="19">
        <v>3</v>
      </c>
      <c r="C7907" s="8">
        <v>13</v>
      </c>
      <c r="D7907" s="8">
        <v>634</v>
      </c>
      <c r="E7907" s="8">
        <v>1</v>
      </c>
      <c r="F7907" s="7">
        <v>349.5</v>
      </c>
      <c r="G7907" s="8"/>
      <c r="H7907" s="9">
        <v>45023.62583892361</v>
      </c>
      <c r="I7907" s="20" t="str">
        <f>Table2[[#This Row],[StoreID]]&amp;"-"&amp;Table2[[#This Row],[OrderNumer]]</f>
        <v>3-8637</v>
      </c>
    </row>
    <row r="7908" spans="1:9" x14ac:dyDescent="0.35">
      <c r="A7908" s="19">
        <v>8639</v>
      </c>
      <c r="B7908" s="19">
        <v>3</v>
      </c>
      <c r="C7908" s="8">
        <v>23</v>
      </c>
      <c r="D7908" s="8">
        <v>4079</v>
      </c>
      <c r="E7908" s="8">
        <v>1</v>
      </c>
      <c r="F7908" s="7">
        <v>25</v>
      </c>
      <c r="G7908" s="8"/>
      <c r="H7908" s="9">
        <v>45023.637082488429</v>
      </c>
      <c r="I7908" s="20" t="str">
        <f>Table2[[#This Row],[StoreID]]&amp;"-"&amp;Table2[[#This Row],[OrderNumer]]</f>
        <v>3-8639</v>
      </c>
    </row>
    <row r="7909" spans="1:9" x14ac:dyDescent="0.35">
      <c r="A7909" s="19">
        <v>8644</v>
      </c>
      <c r="B7909" s="19">
        <v>3</v>
      </c>
      <c r="C7909" s="8">
        <v>13</v>
      </c>
      <c r="D7909" s="8">
        <v>392</v>
      </c>
      <c r="E7909" s="8">
        <v>1</v>
      </c>
      <c r="F7909" s="7">
        <v>75</v>
      </c>
      <c r="G7909" s="8"/>
      <c r="H7909" s="9">
        <v>45023.644979629629</v>
      </c>
      <c r="I7909" s="20" t="str">
        <f>Table2[[#This Row],[StoreID]]&amp;"-"&amp;Table2[[#This Row],[OrderNumer]]</f>
        <v>3-8644</v>
      </c>
    </row>
    <row r="7910" spans="1:9" x14ac:dyDescent="0.35">
      <c r="A7910" s="19">
        <v>8644</v>
      </c>
      <c r="B7910" s="19">
        <v>3</v>
      </c>
      <c r="C7910" s="8">
        <v>13</v>
      </c>
      <c r="D7910" s="8">
        <v>462</v>
      </c>
      <c r="E7910" s="8">
        <v>4</v>
      </c>
      <c r="F7910" s="7">
        <v>40</v>
      </c>
      <c r="G7910" s="8"/>
      <c r="H7910" s="9">
        <v>45023.644979629629</v>
      </c>
      <c r="I7910" s="20" t="str">
        <f>Table2[[#This Row],[StoreID]]&amp;"-"&amp;Table2[[#This Row],[OrderNumer]]</f>
        <v>3-8644</v>
      </c>
    </row>
    <row r="7911" spans="1:9" x14ac:dyDescent="0.35">
      <c r="A7911" s="19">
        <v>8651</v>
      </c>
      <c r="B7911" s="19">
        <v>3</v>
      </c>
      <c r="C7911" s="8">
        <v>13</v>
      </c>
      <c r="D7911" s="8">
        <v>633</v>
      </c>
      <c r="E7911" s="8">
        <v>1</v>
      </c>
      <c r="F7911" s="7">
        <v>300</v>
      </c>
      <c r="G7911" s="8"/>
      <c r="H7911" s="9">
        <v>45023.681924571756</v>
      </c>
      <c r="I7911" s="20" t="str">
        <f>Table2[[#This Row],[StoreID]]&amp;"-"&amp;Table2[[#This Row],[OrderNumer]]</f>
        <v>3-8651</v>
      </c>
    </row>
    <row r="7912" spans="1:9" x14ac:dyDescent="0.35">
      <c r="A7912" s="19">
        <v>8653</v>
      </c>
      <c r="B7912" s="19">
        <v>3</v>
      </c>
      <c r="C7912" s="8">
        <v>19</v>
      </c>
      <c r="D7912" s="8">
        <v>466</v>
      </c>
      <c r="E7912" s="8">
        <v>1</v>
      </c>
      <c r="F7912" s="7">
        <v>150</v>
      </c>
      <c r="G7912" s="8"/>
      <c r="H7912" s="9">
        <v>45023.702942511576</v>
      </c>
      <c r="I7912" s="20" t="str">
        <f>Table2[[#This Row],[StoreID]]&amp;"-"&amp;Table2[[#This Row],[OrderNumer]]</f>
        <v>3-8653</v>
      </c>
    </row>
    <row r="7913" spans="1:9" x14ac:dyDescent="0.35">
      <c r="A7913" s="19">
        <v>8653</v>
      </c>
      <c r="B7913" s="19">
        <v>3</v>
      </c>
      <c r="C7913" s="8">
        <v>19</v>
      </c>
      <c r="D7913" s="8">
        <v>476</v>
      </c>
      <c r="E7913" s="8">
        <v>1</v>
      </c>
      <c r="F7913" s="7">
        <v>30</v>
      </c>
      <c r="G7913" s="8"/>
      <c r="H7913" s="9">
        <v>45023.702942511576</v>
      </c>
      <c r="I7913" s="20" t="str">
        <f>Table2[[#This Row],[StoreID]]&amp;"-"&amp;Table2[[#This Row],[OrderNumer]]</f>
        <v>3-8653</v>
      </c>
    </row>
    <row r="7914" spans="1:9" x14ac:dyDescent="0.35">
      <c r="A7914" s="19">
        <v>8656</v>
      </c>
      <c r="B7914" s="19">
        <v>3</v>
      </c>
      <c r="C7914" s="8">
        <v>1</v>
      </c>
      <c r="D7914" s="8">
        <v>4028</v>
      </c>
      <c r="E7914" s="8">
        <v>1</v>
      </c>
      <c r="F7914" s="7">
        <v>45</v>
      </c>
      <c r="G7914" s="8"/>
      <c r="H7914" s="9">
        <v>45023.821931562503</v>
      </c>
      <c r="I7914" s="20" t="str">
        <f>Table2[[#This Row],[StoreID]]&amp;"-"&amp;Table2[[#This Row],[OrderNumer]]</f>
        <v>3-8656</v>
      </c>
    </row>
    <row r="7915" spans="1:9" x14ac:dyDescent="0.35">
      <c r="A7915" s="19">
        <v>8660</v>
      </c>
      <c r="B7915" s="19">
        <v>3</v>
      </c>
      <c r="C7915" s="8">
        <v>1</v>
      </c>
      <c r="D7915" s="8">
        <v>4078</v>
      </c>
      <c r="E7915" s="8">
        <v>1</v>
      </c>
      <c r="F7915" s="7">
        <v>49.5</v>
      </c>
      <c r="G7915" s="8"/>
      <c r="H7915" s="9">
        <v>45023.867677430557</v>
      </c>
      <c r="I7915" s="20" t="str">
        <f>Table2[[#This Row],[StoreID]]&amp;"-"&amp;Table2[[#This Row],[OrderNumer]]</f>
        <v>3-8660</v>
      </c>
    </row>
    <row r="7916" spans="1:9" x14ac:dyDescent="0.35">
      <c r="A7916" s="19">
        <v>8665</v>
      </c>
      <c r="B7916" s="19">
        <v>3</v>
      </c>
      <c r="C7916" s="8">
        <v>1</v>
      </c>
      <c r="D7916" s="8">
        <v>4025</v>
      </c>
      <c r="E7916" s="8">
        <v>1</v>
      </c>
      <c r="F7916" s="7">
        <v>175</v>
      </c>
      <c r="G7916" s="8"/>
      <c r="H7916" s="9">
        <v>45023.946703784721</v>
      </c>
      <c r="I7916" s="20" t="str">
        <f>Table2[[#This Row],[StoreID]]&amp;"-"&amp;Table2[[#This Row],[OrderNumer]]</f>
        <v>3-8665</v>
      </c>
    </row>
    <row r="7917" spans="1:9" x14ac:dyDescent="0.35">
      <c r="A7917" s="19">
        <v>8665</v>
      </c>
      <c r="B7917" s="19">
        <v>3</v>
      </c>
      <c r="C7917" s="8">
        <v>1</v>
      </c>
      <c r="D7917" s="8">
        <v>4028</v>
      </c>
      <c r="E7917" s="8">
        <v>1</v>
      </c>
      <c r="F7917" s="7">
        <v>45</v>
      </c>
      <c r="G7917" s="8"/>
      <c r="H7917" s="9">
        <v>45023.946703784721</v>
      </c>
      <c r="I7917" s="20" t="str">
        <f>Table2[[#This Row],[StoreID]]&amp;"-"&amp;Table2[[#This Row],[OrderNumer]]</f>
        <v>3-8665</v>
      </c>
    </row>
    <row r="7918" spans="1:9" x14ac:dyDescent="0.35">
      <c r="A7918" s="19">
        <v>8667</v>
      </c>
      <c r="B7918" s="19">
        <v>3</v>
      </c>
      <c r="C7918" s="8">
        <v>1</v>
      </c>
      <c r="D7918" s="8">
        <v>608</v>
      </c>
      <c r="E7918" s="8">
        <v>1</v>
      </c>
      <c r="F7918" s="7">
        <v>325</v>
      </c>
      <c r="G7918" s="8"/>
      <c r="H7918" s="9">
        <v>45023.972564548611</v>
      </c>
      <c r="I7918" s="20" t="str">
        <f>Table2[[#This Row],[StoreID]]&amp;"-"&amp;Table2[[#This Row],[OrderNumer]]</f>
        <v>3-8667</v>
      </c>
    </row>
    <row r="7919" spans="1:9" x14ac:dyDescent="0.35">
      <c r="A7919" s="19">
        <v>8670</v>
      </c>
      <c r="B7919" s="19">
        <v>3</v>
      </c>
      <c r="C7919" s="8">
        <v>1</v>
      </c>
      <c r="D7919" s="8">
        <v>3356</v>
      </c>
      <c r="E7919" s="8">
        <v>1</v>
      </c>
      <c r="F7919" s="7">
        <v>725</v>
      </c>
      <c r="G7919" s="8"/>
      <c r="H7919" s="9">
        <v>45023.980812349539</v>
      </c>
      <c r="I7919" s="20" t="str">
        <f>Table2[[#This Row],[StoreID]]&amp;"-"&amp;Table2[[#This Row],[OrderNumer]]</f>
        <v>3-8670</v>
      </c>
    </row>
    <row r="7920" spans="1:9" x14ac:dyDescent="0.35">
      <c r="A7920" s="19">
        <v>8672</v>
      </c>
      <c r="B7920" s="19">
        <v>3</v>
      </c>
      <c r="C7920" s="8">
        <v>1</v>
      </c>
      <c r="D7920" s="8">
        <v>4090</v>
      </c>
      <c r="E7920" s="8">
        <v>1</v>
      </c>
      <c r="F7920" s="7">
        <v>47.5</v>
      </c>
      <c r="G7920" s="8"/>
      <c r="H7920" s="9">
        <v>45024.000883483794</v>
      </c>
      <c r="I7920" s="20" t="str">
        <f>Table2[[#This Row],[StoreID]]&amp;"-"&amp;Table2[[#This Row],[OrderNumer]]</f>
        <v>3-8672</v>
      </c>
    </row>
    <row r="7921" spans="1:9" x14ac:dyDescent="0.35">
      <c r="A7921" s="19">
        <v>8675</v>
      </c>
      <c r="B7921" s="19">
        <v>3</v>
      </c>
      <c r="C7921" s="8">
        <v>23</v>
      </c>
      <c r="D7921" s="8">
        <v>1168</v>
      </c>
      <c r="E7921" s="8">
        <v>1</v>
      </c>
      <c r="F7921" s="7">
        <v>25</v>
      </c>
      <c r="G7921" s="8"/>
      <c r="H7921" s="9">
        <v>45024.498489895836</v>
      </c>
      <c r="I7921" s="20" t="str">
        <f>Table2[[#This Row],[StoreID]]&amp;"-"&amp;Table2[[#This Row],[OrderNumer]]</f>
        <v>3-8675</v>
      </c>
    </row>
    <row r="7922" spans="1:9" x14ac:dyDescent="0.35">
      <c r="A7922" s="19">
        <v>8675</v>
      </c>
      <c r="B7922" s="19">
        <v>3</v>
      </c>
      <c r="C7922" s="8">
        <v>23</v>
      </c>
      <c r="D7922" s="8">
        <v>462</v>
      </c>
      <c r="E7922" s="8">
        <v>2</v>
      </c>
      <c r="F7922" s="7">
        <v>20</v>
      </c>
      <c r="G7922" s="8"/>
      <c r="H7922" s="9">
        <v>45024.498489895836</v>
      </c>
      <c r="I7922" s="20" t="str">
        <f>Table2[[#This Row],[StoreID]]&amp;"-"&amp;Table2[[#This Row],[OrderNumer]]</f>
        <v>3-8675</v>
      </c>
    </row>
    <row r="7923" spans="1:9" x14ac:dyDescent="0.35">
      <c r="A7923" s="19">
        <v>8678</v>
      </c>
      <c r="B7923" s="19">
        <v>3</v>
      </c>
      <c r="C7923" s="8">
        <v>19</v>
      </c>
      <c r="D7923" s="8">
        <v>391</v>
      </c>
      <c r="E7923" s="8">
        <v>1</v>
      </c>
      <c r="F7923" s="7">
        <v>125</v>
      </c>
      <c r="G7923" s="8"/>
      <c r="H7923" s="9">
        <v>45024.572391782407</v>
      </c>
      <c r="I7923" s="20" t="str">
        <f>Table2[[#This Row],[StoreID]]&amp;"-"&amp;Table2[[#This Row],[OrderNumer]]</f>
        <v>3-8678</v>
      </c>
    </row>
    <row r="7924" spans="1:9" x14ac:dyDescent="0.35">
      <c r="A7924" s="19">
        <v>8681</v>
      </c>
      <c r="B7924" s="19">
        <v>3</v>
      </c>
      <c r="C7924" s="8">
        <v>19</v>
      </c>
      <c r="D7924" s="8">
        <v>4090</v>
      </c>
      <c r="E7924" s="8">
        <v>1</v>
      </c>
      <c r="F7924" s="7">
        <v>47.5</v>
      </c>
      <c r="G7924" s="8"/>
      <c r="H7924" s="9">
        <v>45024.590878391202</v>
      </c>
      <c r="I7924" s="20" t="str">
        <f>Table2[[#This Row],[StoreID]]&amp;"-"&amp;Table2[[#This Row],[OrderNumer]]</f>
        <v>3-8681</v>
      </c>
    </row>
    <row r="7925" spans="1:9" x14ac:dyDescent="0.35">
      <c r="A7925" s="19">
        <v>8681</v>
      </c>
      <c r="B7925" s="19">
        <v>3</v>
      </c>
      <c r="C7925" s="8">
        <v>19</v>
      </c>
      <c r="D7925" s="8">
        <v>4090</v>
      </c>
      <c r="E7925" s="8">
        <v>1</v>
      </c>
      <c r="F7925" s="7">
        <v>47.5</v>
      </c>
      <c r="G7925" s="8"/>
      <c r="H7925" s="9">
        <v>45024.590878437499</v>
      </c>
      <c r="I7925" s="20" t="str">
        <f>Table2[[#This Row],[StoreID]]&amp;"-"&amp;Table2[[#This Row],[OrderNumer]]</f>
        <v>3-8681</v>
      </c>
    </row>
    <row r="7926" spans="1:9" x14ac:dyDescent="0.35">
      <c r="A7926" s="19">
        <v>8686</v>
      </c>
      <c r="B7926" s="19">
        <v>3</v>
      </c>
      <c r="C7926" s="8">
        <v>23</v>
      </c>
      <c r="D7926" s="8">
        <v>2838</v>
      </c>
      <c r="E7926" s="8">
        <v>1</v>
      </c>
      <c r="F7926" s="7">
        <v>400</v>
      </c>
      <c r="G7926" s="8"/>
      <c r="H7926" s="9">
        <v>45024.636363738427</v>
      </c>
      <c r="I7926" s="20" t="str">
        <f>Table2[[#This Row],[StoreID]]&amp;"-"&amp;Table2[[#This Row],[OrderNumer]]</f>
        <v>3-8686</v>
      </c>
    </row>
    <row r="7927" spans="1:9" x14ac:dyDescent="0.35">
      <c r="A7927" s="19">
        <v>8686</v>
      </c>
      <c r="B7927" s="19">
        <v>3</v>
      </c>
      <c r="C7927" s="8">
        <v>23</v>
      </c>
      <c r="D7927" s="8">
        <v>600</v>
      </c>
      <c r="E7927" s="8">
        <v>1</v>
      </c>
      <c r="F7927" s="7">
        <v>237.5</v>
      </c>
      <c r="G7927" s="8"/>
      <c r="H7927" s="9">
        <v>45024.636363738427</v>
      </c>
      <c r="I7927" s="20" t="str">
        <f>Table2[[#This Row],[StoreID]]&amp;"-"&amp;Table2[[#This Row],[OrderNumer]]</f>
        <v>3-8686</v>
      </c>
    </row>
    <row r="7928" spans="1:9" x14ac:dyDescent="0.35">
      <c r="A7928" s="19">
        <v>8690</v>
      </c>
      <c r="B7928" s="19">
        <v>3</v>
      </c>
      <c r="C7928" s="8">
        <v>19</v>
      </c>
      <c r="D7928" s="8">
        <v>274</v>
      </c>
      <c r="E7928" s="8">
        <v>1</v>
      </c>
      <c r="F7928" s="7">
        <v>75</v>
      </c>
      <c r="G7928" s="8"/>
      <c r="H7928" s="9">
        <v>45024.676875775462</v>
      </c>
      <c r="I7928" s="20" t="str">
        <f>Table2[[#This Row],[StoreID]]&amp;"-"&amp;Table2[[#This Row],[OrderNumer]]</f>
        <v>3-8690</v>
      </c>
    </row>
    <row r="7929" spans="1:9" x14ac:dyDescent="0.35">
      <c r="A7929" s="19">
        <v>8691</v>
      </c>
      <c r="B7929" s="19">
        <v>3</v>
      </c>
      <c r="C7929" s="8">
        <v>23</v>
      </c>
      <c r="D7929" s="8">
        <v>472</v>
      </c>
      <c r="E7929" s="8">
        <v>1</v>
      </c>
      <c r="F7929" s="7">
        <v>62.5</v>
      </c>
      <c r="G7929" s="8"/>
      <c r="H7929" s="9">
        <v>45024.678284374997</v>
      </c>
      <c r="I7929" s="20" t="str">
        <f>Table2[[#This Row],[StoreID]]&amp;"-"&amp;Table2[[#This Row],[OrderNumer]]</f>
        <v>3-8691</v>
      </c>
    </row>
    <row r="7930" spans="1:9" x14ac:dyDescent="0.35">
      <c r="A7930" s="19">
        <v>8691</v>
      </c>
      <c r="B7930" s="19">
        <v>3</v>
      </c>
      <c r="C7930" s="8">
        <v>23</v>
      </c>
      <c r="D7930" s="8">
        <v>471</v>
      </c>
      <c r="E7930" s="8">
        <v>1</v>
      </c>
      <c r="F7930" s="7">
        <v>20</v>
      </c>
      <c r="G7930" s="8"/>
      <c r="H7930" s="9">
        <v>45024.678284409725</v>
      </c>
      <c r="I7930" s="20" t="str">
        <f>Table2[[#This Row],[StoreID]]&amp;"-"&amp;Table2[[#This Row],[OrderNumer]]</f>
        <v>3-8691</v>
      </c>
    </row>
    <row r="7931" spans="1:9" x14ac:dyDescent="0.35">
      <c r="A7931" s="19">
        <v>8693</v>
      </c>
      <c r="B7931" s="19">
        <v>3</v>
      </c>
      <c r="C7931" s="8">
        <v>19</v>
      </c>
      <c r="D7931" s="8">
        <v>4028</v>
      </c>
      <c r="E7931" s="8">
        <v>1</v>
      </c>
      <c r="F7931" s="7">
        <v>45</v>
      </c>
      <c r="G7931" s="8"/>
      <c r="H7931" s="9">
        <v>45024.681553240742</v>
      </c>
      <c r="I7931" s="20" t="str">
        <f>Table2[[#This Row],[StoreID]]&amp;"-"&amp;Table2[[#This Row],[OrderNumer]]</f>
        <v>3-8693</v>
      </c>
    </row>
    <row r="7932" spans="1:9" x14ac:dyDescent="0.35">
      <c r="A7932" s="19">
        <v>8696</v>
      </c>
      <c r="B7932" s="19">
        <v>3</v>
      </c>
      <c r="C7932" s="8">
        <v>19</v>
      </c>
      <c r="D7932" s="8">
        <v>4078</v>
      </c>
      <c r="E7932" s="8">
        <v>1</v>
      </c>
      <c r="F7932" s="7">
        <v>49.5</v>
      </c>
      <c r="G7932" s="8"/>
      <c r="H7932" s="9">
        <v>45024.722156053242</v>
      </c>
      <c r="I7932" s="20" t="str">
        <f>Table2[[#This Row],[StoreID]]&amp;"-"&amp;Table2[[#This Row],[OrderNumer]]</f>
        <v>3-8696</v>
      </c>
    </row>
    <row r="7933" spans="1:9" x14ac:dyDescent="0.35">
      <c r="A7933" s="19">
        <v>8699</v>
      </c>
      <c r="B7933" s="19">
        <v>3</v>
      </c>
      <c r="C7933" s="8">
        <v>1</v>
      </c>
      <c r="D7933" s="8">
        <v>4028</v>
      </c>
      <c r="E7933" s="8">
        <v>1</v>
      </c>
      <c r="F7933" s="7">
        <v>45</v>
      </c>
      <c r="G7933" s="8"/>
      <c r="H7933" s="9">
        <v>45024.837798113425</v>
      </c>
      <c r="I7933" s="20" t="str">
        <f>Table2[[#This Row],[StoreID]]&amp;"-"&amp;Table2[[#This Row],[OrderNumer]]</f>
        <v>3-8699</v>
      </c>
    </row>
    <row r="7934" spans="1:9" x14ac:dyDescent="0.35">
      <c r="A7934" s="19">
        <v>8699</v>
      </c>
      <c r="B7934" s="19">
        <v>3</v>
      </c>
      <c r="C7934" s="8">
        <v>1</v>
      </c>
      <c r="D7934" s="8">
        <v>4025</v>
      </c>
      <c r="E7934" s="8">
        <v>1</v>
      </c>
      <c r="F7934" s="7">
        <v>175</v>
      </c>
      <c r="G7934" s="8"/>
      <c r="H7934" s="9">
        <v>45024.837798148146</v>
      </c>
      <c r="I7934" s="20" t="str">
        <f>Table2[[#This Row],[StoreID]]&amp;"-"&amp;Table2[[#This Row],[OrderNumer]]</f>
        <v>3-8699</v>
      </c>
    </row>
    <row r="7935" spans="1:9" x14ac:dyDescent="0.35">
      <c r="A7935" s="19">
        <v>8699</v>
      </c>
      <c r="B7935" s="19">
        <v>3</v>
      </c>
      <c r="C7935" s="8">
        <v>1</v>
      </c>
      <c r="D7935" s="8">
        <v>4028</v>
      </c>
      <c r="E7935" s="8">
        <v>1</v>
      </c>
      <c r="F7935" s="7">
        <v>45</v>
      </c>
      <c r="G7935" s="8"/>
      <c r="H7935" s="9">
        <v>45024.837798148146</v>
      </c>
      <c r="I7935" s="20" t="str">
        <f>Table2[[#This Row],[StoreID]]&amp;"-"&amp;Table2[[#This Row],[OrderNumer]]</f>
        <v>3-8699</v>
      </c>
    </row>
    <row r="7936" spans="1:9" x14ac:dyDescent="0.35">
      <c r="A7936" s="19">
        <v>8699</v>
      </c>
      <c r="B7936" s="19">
        <v>3</v>
      </c>
      <c r="C7936" s="8">
        <v>1</v>
      </c>
      <c r="D7936" s="8">
        <v>604</v>
      </c>
      <c r="E7936" s="8">
        <v>1</v>
      </c>
      <c r="F7936" s="7">
        <v>97.5</v>
      </c>
      <c r="G7936" s="8"/>
      <c r="H7936" s="9">
        <v>45024.837798148146</v>
      </c>
      <c r="I7936" s="20" t="str">
        <f>Table2[[#This Row],[StoreID]]&amp;"-"&amp;Table2[[#This Row],[OrderNumer]]</f>
        <v>3-8699</v>
      </c>
    </row>
    <row r="7937" spans="1:9" x14ac:dyDescent="0.35">
      <c r="A7937" s="19">
        <v>8699</v>
      </c>
      <c r="B7937" s="19">
        <v>3</v>
      </c>
      <c r="C7937" s="8">
        <v>1</v>
      </c>
      <c r="D7937" s="8">
        <v>4078</v>
      </c>
      <c r="E7937" s="8">
        <v>1</v>
      </c>
      <c r="F7937" s="7">
        <v>49.5</v>
      </c>
      <c r="G7937" s="8"/>
      <c r="H7937" s="9">
        <v>45024.837798148146</v>
      </c>
      <c r="I7937" s="20" t="str">
        <f>Table2[[#This Row],[StoreID]]&amp;"-"&amp;Table2[[#This Row],[OrderNumer]]</f>
        <v>3-8699</v>
      </c>
    </row>
    <row r="7938" spans="1:9" x14ac:dyDescent="0.35">
      <c r="A7938" s="19">
        <v>8699</v>
      </c>
      <c r="B7938" s="19">
        <v>3</v>
      </c>
      <c r="C7938" s="8">
        <v>1</v>
      </c>
      <c r="D7938" s="8">
        <v>4201</v>
      </c>
      <c r="E7938" s="8">
        <v>2</v>
      </c>
      <c r="F7938" s="7">
        <v>5</v>
      </c>
      <c r="G7938" s="8"/>
      <c r="H7938" s="9">
        <v>45024.837798148146</v>
      </c>
      <c r="I7938" s="20" t="str">
        <f>Table2[[#This Row],[StoreID]]&amp;"-"&amp;Table2[[#This Row],[OrderNumer]]</f>
        <v>3-8699</v>
      </c>
    </row>
    <row r="7939" spans="1:9" x14ac:dyDescent="0.35">
      <c r="A7939" s="19">
        <v>8700</v>
      </c>
      <c r="B7939" s="19">
        <v>3</v>
      </c>
      <c r="C7939" s="8">
        <v>1</v>
      </c>
      <c r="D7939" s="8">
        <v>12</v>
      </c>
      <c r="E7939" s="8">
        <v>1</v>
      </c>
      <c r="F7939" s="7">
        <v>797.5</v>
      </c>
      <c r="G7939" s="8"/>
      <c r="H7939" s="9">
        <v>45024.861372916668</v>
      </c>
      <c r="I7939" s="20" t="str">
        <f>Table2[[#This Row],[StoreID]]&amp;"-"&amp;Table2[[#This Row],[OrderNumer]]</f>
        <v>3-8700</v>
      </c>
    </row>
    <row r="7940" spans="1:9" x14ac:dyDescent="0.35">
      <c r="A7940" s="19">
        <v>8708</v>
      </c>
      <c r="B7940" s="19">
        <v>3</v>
      </c>
      <c r="C7940" s="8">
        <v>1</v>
      </c>
      <c r="D7940" s="8">
        <v>3461</v>
      </c>
      <c r="E7940" s="8">
        <v>1</v>
      </c>
      <c r="F7940" s="7">
        <v>299.5</v>
      </c>
      <c r="G7940" s="8"/>
      <c r="H7940" s="9">
        <v>45024.911544062503</v>
      </c>
      <c r="I7940" s="20" t="str">
        <f>Table2[[#This Row],[StoreID]]&amp;"-"&amp;Table2[[#This Row],[OrderNumer]]</f>
        <v>3-8708</v>
      </c>
    </row>
    <row r="7941" spans="1:9" x14ac:dyDescent="0.35">
      <c r="A7941" s="19">
        <v>8708</v>
      </c>
      <c r="B7941" s="19">
        <v>3</v>
      </c>
      <c r="C7941" s="8">
        <v>1</v>
      </c>
      <c r="D7941" s="8">
        <v>3446</v>
      </c>
      <c r="E7941" s="8">
        <v>1</v>
      </c>
      <c r="F7941" s="7">
        <v>299.5</v>
      </c>
      <c r="G7941" s="8"/>
      <c r="H7941" s="9">
        <v>45024.911544062503</v>
      </c>
      <c r="I7941" s="20" t="str">
        <f>Table2[[#This Row],[StoreID]]&amp;"-"&amp;Table2[[#This Row],[OrderNumer]]</f>
        <v>3-8708</v>
      </c>
    </row>
    <row r="7942" spans="1:9" x14ac:dyDescent="0.35">
      <c r="A7942" s="19">
        <v>8709</v>
      </c>
      <c r="B7942" s="19">
        <v>3</v>
      </c>
      <c r="C7942" s="8">
        <v>1</v>
      </c>
      <c r="D7942" s="8">
        <v>4079</v>
      </c>
      <c r="E7942" s="8">
        <v>1</v>
      </c>
      <c r="F7942" s="7">
        <v>25</v>
      </c>
      <c r="G7942" s="8"/>
      <c r="H7942" s="9">
        <v>45024.91814533565</v>
      </c>
      <c r="I7942" s="20" t="str">
        <f>Table2[[#This Row],[StoreID]]&amp;"-"&amp;Table2[[#This Row],[OrderNumer]]</f>
        <v>3-8709</v>
      </c>
    </row>
    <row r="7943" spans="1:9" x14ac:dyDescent="0.35">
      <c r="A7943" s="19">
        <v>8712</v>
      </c>
      <c r="B7943" s="19">
        <v>3</v>
      </c>
      <c r="C7943" s="8">
        <v>1</v>
      </c>
      <c r="D7943" s="8">
        <v>3257</v>
      </c>
      <c r="E7943" s="8">
        <v>1</v>
      </c>
      <c r="F7943" s="7">
        <v>87.5</v>
      </c>
      <c r="G7943" s="8"/>
      <c r="H7943" s="9">
        <v>45024.954622650461</v>
      </c>
      <c r="I7943" s="20" t="str">
        <f>Table2[[#This Row],[StoreID]]&amp;"-"&amp;Table2[[#This Row],[OrderNumer]]</f>
        <v>3-8712</v>
      </c>
    </row>
    <row r="7944" spans="1:9" x14ac:dyDescent="0.35">
      <c r="A7944" s="19">
        <v>8713</v>
      </c>
      <c r="B7944" s="19">
        <v>3</v>
      </c>
      <c r="C7944" s="8">
        <v>1</v>
      </c>
      <c r="D7944" s="8">
        <v>11</v>
      </c>
      <c r="E7944" s="8">
        <v>1</v>
      </c>
      <c r="F7944" s="7">
        <v>225</v>
      </c>
      <c r="G7944" s="8"/>
      <c r="H7944" s="9">
        <v>45024.956978784721</v>
      </c>
      <c r="I7944" s="20" t="str">
        <f>Table2[[#This Row],[StoreID]]&amp;"-"&amp;Table2[[#This Row],[OrderNumer]]</f>
        <v>3-8713</v>
      </c>
    </row>
    <row r="7945" spans="1:9" x14ac:dyDescent="0.35">
      <c r="A7945" s="19">
        <v>8715</v>
      </c>
      <c r="B7945" s="19">
        <v>3</v>
      </c>
      <c r="C7945" s="8">
        <v>1</v>
      </c>
      <c r="D7945" s="8">
        <v>3492</v>
      </c>
      <c r="E7945" s="8">
        <v>1</v>
      </c>
      <c r="F7945" s="7">
        <v>287.5</v>
      </c>
      <c r="G7945" s="8"/>
      <c r="H7945" s="9">
        <v>45024.991910300923</v>
      </c>
      <c r="I7945" s="20" t="str">
        <f>Table2[[#This Row],[StoreID]]&amp;"-"&amp;Table2[[#This Row],[OrderNumer]]</f>
        <v>3-8715</v>
      </c>
    </row>
    <row r="7946" spans="1:9" x14ac:dyDescent="0.35">
      <c r="A7946" s="19">
        <v>8717</v>
      </c>
      <c r="B7946" s="19">
        <v>3</v>
      </c>
      <c r="C7946" s="8">
        <v>1</v>
      </c>
      <c r="D7946" s="8">
        <v>3971</v>
      </c>
      <c r="E7946" s="8">
        <v>1</v>
      </c>
      <c r="F7946" s="7">
        <v>50</v>
      </c>
      <c r="G7946" s="8"/>
      <c r="H7946" s="9">
        <v>45025.503084340278</v>
      </c>
      <c r="I7946" s="20" t="str">
        <f>Table2[[#This Row],[StoreID]]&amp;"-"&amp;Table2[[#This Row],[OrderNumer]]</f>
        <v>3-8717</v>
      </c>
    </row>
    <row r="7947" spans="1:9" x14ac:dyDescent="0.35">
      <c r="A7947" s="19">
        <v>8717</v>
      </c>
      <c r="B7947" s="19">
        <v>3</v>
      </c>
      <c r="C7947" s="8">
        <v>1</v>
      </c>
      <c r="D7947" s="8">
        <v>4090</v>
      </c>
      <c r="E7947" s="8">
        <v>1</v>
      </c>
      <c r="F7947" s="7">
        <v>47.5</v>
      </c>
      <c r="G7947" s="8"/>
      <c r="H7947" s="9">
        <v>45025.503084340278</v>
      </c>
      <c r="I7947" s="20" t="str">
        <f>Table2[[#This Row],[StoreID]]&amp;"-"&amp;Table2[[#This Row],[OrderNumer]]</f>
        <v>3-8717</v>
      </c>
    </row>
    <row r="7948" spans="1:9" x14ac:dyDescent="0.35">
      <c r="A7948" s="19">
        <v>8717</v>
      </c>
      <c r="B7948" s="19">
        <v>3</v>
      </c>
      <c r="C7948" s="8">
        <v>1</v>
      </c>
      <c r="D7948" s="8">
        <v>475</v>
      </c>
      <c r="E7948" s="8">
        <v>1</v>
      </c>
      <c r="F7948" s="7">
        <v>50</v>
      </c>
      <c r="G7948" s="8"/>
      <c r="H7948" s="9">
        <v>45025.503084374999</v>
      </c>
      <c r="I7948" s="20" t="str">
        <f>Table2[[#This Row],[StoreID]]&amp;"-"&amp;Table2[[#This Row],[OrderNumer]]</f>
        <v>3-8717</v>
      </c>
    </row>
    <row r="7949" spans="1:9" x14ac:dyDescent="0.35">
      <c r="A7949" s="19">
        <v>8717</v>
      </c>
      <c r="B7949" s="19">
        <v>3</v>
      </c>
      <c r="C7949" s="8">
        <v>1</v>
      </c>
      <c r="D7949" s="8">
        <v>474</v>
      </c>
      <c r="E7949" s="8">
        <v>1</v>
      </c>
      <c r="F7949" s="7">
        <v>50</v>
      </c>
      <c r="G7949" s="8"/>
      <c r="H7949" s="9">
        <v>45025.503084374999</v>
      </c>
      <c r="I7949" s="20" t="str">
        <f>Table2[[#This Row],[StoreID]]&amp;"-"&amp;Table2[[#This Row],[OrderNumer]]</f>
        <v>3-8717</v>
      </c>
    </row>
    <row r="7950" spans="1:9" x14ac:dyDescent="0.35">
      <c r="A7950" s="19">
        <v>8717</v>
      </c>
      <c r="B7950" s="19">
        <v>3</v>
      </c>
      <c r="C7950" s="8">
        <v>1</v>
      </c>
      <c r="D7950" s="8">
        <v>449</v>
      </c>
      <c r="E7950" s="8">
        <v>1</v>
      </c>
      <c r="F7950" s="7">
        <v>300</v>
      </c>
      <c r="G7950" s="8"/>
      <c r="H7950" s="9">
        <v>45025.503084374999</v>
      </c>
      <c r="I7950" s="20" t="str">
        <f>Table2[[#This Row],[StoreID]]&amp;"-"&amp;Table2[[#This Row],[OrderNumer]]</f>
        <v>3-8717</v>
      </c>
    </row>
    <row r="7951" spans="1:9" x14ac:dyDescent="0.35">
      <c r="A7951" s="19">
        <v>8717</v>
      </c>
      <c r="B7951" s="19">
        <v>3</v>
      </c>
      <c r="C7951" s="8">
        <v>1</v>
      </c>
      <c r="D7951" s="8">
        <v>474</v>
      </c>
      <c r="E7951" s="8">
        <v>1</v>
      </c>
      <c r="F7951" s="7">
        <v>50</v>
      </c>
      <c r="G7951" s="8"/>
      <c r="H7951" s="9">
        <v>45025.50308440972</v>
      </c>
      <c r="I7951" s="20" t="str">
        <f>Table2[[#This Row],[StoreID]]&amp;"-"&amp;Table2[[#This Row],[OrderNumer]]</f>
        <v>3-8717</v>
      </c>
    </row>
    <row r="7952" spans="1:9" x14ac:dyDescent="0.35">
      <c r="A7952" s="19">
        <v>8718</v>
      </c>
      <c r="B7952" s="19">
        <v>3</v>
      </c>
      <c r="C7952" s="8">
        <v>13</v>
      </c>
      <c r="D7952" s="8">
        <v>3312</v>
      </c>
      <c r="E7952" s="8">
        <v>1</v>
      </c>
      <c r="F7952" s="7">
        <v>137.5</v>
      </c>
      <c r="G7952" s="8"/>
      <c r="H7952" s="9">
        <v>45025.508676307873</v>
      </c>
      <c r="I7952" s="20" t="str">
        <f>Table2[[#This Row],[StoreID]]&amp;"-"&amp;Table2[[#This Row],[OrderNumer]]</f>
        <v>3-8718</v>
      </c>
    </row>
    <row r="7953" spans="1:9" x14ac:dyDescent="0.35">
      <c r="A7953" s="19">
        <v>8719</v>
      </c>
      <c r="B7953" s="19">
        <v>3</v>
      </c>
      <c r="C7953" s="8">
        <v>1</v>
      </c>
      <c r="D7953" s="8">
        <v>84</v>
      </c>
      <c r="E7953" s="8">
        <v>1</v>
      </c>
      <c r="F7953" s="7">
        <v>82.5</v>
      </c>
      <c r="G7953" s="8"/>
      <c r="H7953" s="9">
        <v>45025.541474803242</v>
      </c>
      <c r="I7953" s="20" t="str">
        <f>Table2[[#This Row],[StoreID]]&amp;"-"&amp;Table2[[#This Row],[OrderNumer]]</f>
        <v>3-8719</v>
      </c>
    </row>
    <row r="7954" spans="1:9" x14ac:dyDescent="0.35">
      <c r="A7954" s="19">
        <v>8725</v>
      </c>
      <c r="B7954" s="19">
        <v>3</v>
      </c>
      <c r="C7954" s="8">
        <v>13</v>
      </c>
      <c r="D7954" s="8">
        <v>588</v>
      </c>
      <c r="E7954" s="8">
        <v>1</v>
      </c>
      <c r="F7954" s="7">
        <v>450</v>
      </c>
      <c r="G7954" s="8"/>
      <c r="H7954" s="9">
        <v>45025.641750347226</v>
      </c>
      <c r="I7954" s="20" t="str">
        <f>Table2[[#This Row],[StoreID]]&amp;"-"&amp;Table2[[#This Row],[OrderNumer]]</f>
        <v>3-8725</v>
      </c>
    </row>
    <row r="7955" spans="1:9" x14ac:dyDescent="0.35">
      <c r="A7955" s="19">
        <v>8725</v>
      </c>
      <c r="B7955" s="19">
        <v>3</v>
      </c>
      <c r="C7955" s="8">
        <v>13</v>
      </c>
      <c r="D7955" s="8">
        <v>392</v>
      </c>
      <c r="E7955" s="8">
        <v>1</v>
      </c>
      <c r="F7955" s="7">
        <v>75</v>
      </c>
      <c r="G7955" s="8"/>
      <c r="H7955" s="9">
        <v>45025.641750347226</v>
      </c>
      <c r="I7955" s="20" t="str">
        <f>Table2[[#This Row],[StoreID]]&amp;"-"&amp;Table2[[#This Row],[OrderNumer]]</f>
        <v>3-8725</v>
      </c>
    </row>
    <row r="7956" spans="1:9" x14ac:dyDescent="0.35">
      <c r="A7956" s="19">
        <v>8725</v>
      </c>
      <c r="B7956" s="19">
        <v>3</v>
      </c>
      <c r="C7956" s="8">
        <v>13</v>
      </c>
      <c r="D7956" s="8">
        <v>454</v>
      </c>
      <c r="E7956" s="8">
        <v>1</v>
      </c>
      <c r="F7956" s="7">
        <v>200</v>
      </c>
      <c r="G7956" s="8"/>
      <c r="H7956" s="9">
        <v>45025.641750347226</v>
      </c>
      <c r="I7956" s="20" t="str">
        <f>Table2[[#This Row],[StoreID]]&amp;"-"&amp;Table2[[#This Row],[OrderNumer]]</f>
        <v>3-8725</v>
      </c>
    </row>
    <row r="7957" spans="1:9" x14ac:dyDescent="0.35">
      <c r="A7957" s="19">
        <v>8725</v>
      </c>
      <c r="B7957" s="19">
        <v>3</v>
      </c>
      <c r="C7957" s="8">
        <v>13</v>
      </c>
      <c r="D7957" s="8">
        <v>671</v>
      </c>
      <c r="E7957" s="8">
        <v>1</v>
      </c>
      <c r="F7957" s="7">
        <v>149.5</v>
      </c>
      <c r="G7957" s="8"/>
      <c r="H7957" s="9">
        <v>45025.641750428244</v>
      </c>
      <c r="I7957" s="20" t="str">
        <f>Table2[[#This Row],[StoreID]]&amp;"-"&amp;Table2[[#This Row],[OrderNumer]]</f>
        <v>3-8725</v>
      </c>
    </row>
    <row r="7958" spans="1:9" x14ac:dyDescent="0.35">
      <c r="A7958" s="19">
        <v>8725</v>
      </c>
      <c r="B7958" s="19">
        <v>3</v>
      </c>
      <c r="C7958" s="8">
        <v>13</v>
      </c>
      <c r="D7958" s="8">
        <v>76</v>
      </c>
      <c r="E7958" s="8">
        <v>1</v>
      </c>
      <c r="F7958" s="7">
        <v>39.5</v>
      </c>
      <c r="G7958" s="8"/>
      <c r="H7958" s="9">
        <v>45025.641750428244</v>
      </c>
      <c r="I7958" s="20" t="str">
        <f>Table2[[#This Row],[StoreID]]&amp;"-"&amp;Table2[[#This Row],[OrderNumer]]</f>
        <v>3-8725</v>
      </c>
    </row>
    <row r="7959" spans="1:9" x14ac:dyDescent="0.35">
      <c r="A7959" s="19">
        <v>8725</v>
      </c>
      <c r="B7959" s="19">
        <v>3</v>
      </c>
      <c r="C7959" s="8">
        <v>13</v>
      </c>
      <c r="D7959" s="8">
        <v>591</v>
      </c>
      <c r="E7959" s="8">
        <v>1</v>
      </c>
      <c r="F7959" s="7">
        <v>800</v>
      </c>
      <c r="G7959" s="8"/>
      <c r="H7959" s="9">
        <v>45025.641750462964</v>
      </c>
      <c r="I7959" s="20" t="str">
        <f>Table2[[#This Row],[StoreID]]&amp;"-"&amp;Table2[[#This Row],[OrderNumer]]</f>
        <v>3-8725</v>
      </c>
    </row>
    <row r="7960" spans="1:9" x14ac:dyDescent="0.35">
      <c r="A7960" s="19">
        <v>8728</v>
      </c>
      <c r="B7960" s="19">
        <v>3</v>
      </c>
      <c r="C7960" s="8">
        <v>13</v>
      </c>
      <c r="D7960" s="8">
        <v>3232</v>
      </c>
      <c r="E7960" s="8">
        <v>1</v>
      </c>
      <c r="F7960" s="7">
        <v>172.5</v>
      </c>
      <c r="G7960" s="8"/>
      <c r="H7960" s="9">
        <v>45025.64597056713</v>
      </c>
      <c r="I7960" s="20" t="str">
        <f>Table2[[#This Row],[StoreID]]&amp;"-"&amp;Table2[[#This Row],[OrderNumer]]</f>
        <v>3-8728</v>
      </c>
    </row>
    <row r="7961" spans="1:9" x14ac:dyDescent="0.35">
      <c r="A7961" s="19">
        <v>8731</v>
      </c>
      <c r="B7961" s="19">
        <v>3</v>
      </c>
      <c r="C7961" s="8">
        <v>1</v>
      </c>
      <c r="D7961" s="8">
        <v>462</v>
      </c>
      <c r="E7961" s="8">
        <v>5</v>
      </c>
      <c r="F7961" s="7">
        <v>50</v>
      </c>
      <c r="G7961" s="8"/>
      <c r="H7961" s="9">
        <v>45025.654471956019</v>
      </c>
      <c r="I7961" s="20" t="str">
        <f>Table2[[#This Row],[StoreID]]&amp;"-"&amp;Table2[[#This Row],[OrderNumer]]</f>
        <v>3-8731</v>
      </c>
    </row>
    <row r="7962" spans="1:9" x14ac:dyDescent="0.35">
      <c r="A7962" s="19">
        <v>8737</v>
      </c>
      <c r="B7962" s="19">
        <v>3</v>
      </c>
      <c r="C7962" s="8">
        <v>13</v>
      </c>
      <c r="D7962" s="8">
        <v>2856</v>
      </c>
      <c r="E7962" s="8">
        <v>1</v>
      </c>
      <c r="F7962" s="7">
        <v>575</v>
      </c>
      <c r="G7962" s="8"/>
      <c r="H7962" s="9">
        <v>45025.666154282408</v>
      </c>
      <c r="I7962" s="20" t="str">
        <f>Table2[[#This Row],[StoreID]]&amp;"-"&amp;Table2[[#This Row],[OrderNumer]]</f>
        <v>3-8737</v>
      </c>
    </row>
    <row r="7963" spans="1:9" x14ac:dyDescent="0.35">
      <c r="A7963" s="19">
        <v>8737</v>
      </c>
      <c r="B7963" s="19">
        <v>3</v>
      </c>
      <c r="C7963" s="8">
        <v>13</v>
      </c>
      <c r="D7963" s="8">
        <v>3720</v>
      </c>
      <c r="E7963" s="8">
        <v>1</v>
      </c>
      <c r="F7963" s="7">
        <v>387.5</v>
      </c>
      <c r="G7963" s="8"/>
      <c r="H7963" s="9">
        <v>45025.666154282408</v>
      </c>
      <c r="I7963" s="20" t="str">
        <f>Table2[[#This Row],[StoreID]]&amp;"-"&amp;Table2[[#This Row],[OrderNumer]]</f>
        <v>3-8737</v>
      </c>
    </row>
    <row r="7964" spans="1:9" x14ac:dyDescent="0.35">
      <c r="A7964" s="19">
        <v>8738</v>
      </c>
      <c r="B7964" s="19">
        <v>3</v>
      </c>
      <c r="C7964" s="8">
        <v>1</v>
      </c>
      <c r="D7964" s="8">
        <v>3547</v>
      </c>
      <c r="E7964" s="8">
        <v>1</v>
      </c>
      <c r="F7964" s="7">
        <v>599.5</v>
      </c>
      <c r="G7964" s="8"/>
      <c r="H7964" s="9">
        <v>45025.667575081017</v>
      </c>
      <c r="I7964" s="20" t="str">
        <f>Table2[[#This Row],[StoreID]]&amp;"-"&amp;Table2[[#This Row],[OrderNumer]]</f>
        <v>3-8738</v>
      </c>
    </row>
    <row r="7965" spans="1:9" x14ac:dyDescent="0.35">
      <c r="A7965" s="19">
        <v>8738</v>
      </c>
      <c r="B7965" s="19">
        <v>3</v>
      </c>
      <c r="C7965" s="8">
        <v>1</v>
      </c>
      <c r="D7965" s="8">
        <v>79</v>
      </c>
      <c r="E7965" s="8">
        <v>1</v>
      </c>
      <c r="F7965" s="7">
        <v>22.5</v>
      </c>
      <c r="G7965" s="8"/>
      <c r="H7965" s="9">
        <v>45025.667575081017</v>
      </c>
      <c r="I7965" s="20" t="str">
        <f>Table2[[#This Row],[StoreID]]&amp;"-"&amp;Table2[[#This Row],[OrderNumer]]</f>
        <v>3-8738</v>
      </c>
    </row>
    <row r="7966" spans="1:9" x14ac:dyDescent="0.35">
      <c r="A7966" s="19">
        <v>8741</v>
      </c>
      <c r="B7966" s="19">
        <v>3</v>
      </c>
      <c r="C7966" s="8">
        <v>1</v>
      </c>
      <c r="D7966" s="8">
        <v>3467</v>
      </c>
      <c r="E7966" s="8">
        <v>1</v>
      </c>
      <c r="F7966" s="7">
        <v>699.5</v>
      </c>
      <c r="G7966" s="8"/>
      <c r="H7966" s="9">
        <v>45025.711012500004</v>
      </c>
      <c r="I7966" s="20" t="str">
        <f>Table2[[#This Row],[StoreID]]&amp;"-"&amp;Table2[[#This Row],[OrderNumer]]</f>
        <v>3-8741</v>
      </c>
    </row>
    <row r="7967" spans="1:9" x14ac:dyDescent="0.35">
      <c r="A7967" s="19">
        <v>8741</v>
      </c>
      <c r="B7967" s="19">
        <v>3</v>
      </c>
      <c r="C7967" s="8">
        <v>1</v>
      </c>
      <c r="D7967" s="8">
        <v>3473</v>
      </c>
      <c r="E7967" s="8">
        <v>1</v>
      </c>
      <c r="F7967" s="7">
        <v>1250</v>
      </c>
      <c r="G7967" s="8"/>
      <c r="H7967" s="9">
        <v>45025.711012534724</v>
      </c>
      <c r="I7967" s="20" t="str">
        <f>Table2[[#This Row],[StoreID]]&amp;"-"&amp;Table2[[#This Row],[OrderNumer]]</f>
        <v>3-8741</v>
      </c>
    </row>
    <row r="7968" spans="1:9" x14ac:dyDescent="0.35">
      <c r="A7968" s="19">
        <v>8744</v>
      </c>
      <c r="B7968" s="19">
        <v>3</v>
      </c>
      <c r="C7968" s="8">
        <v>13</v>
      </c>
      <c r="D7968" s="8">
        <v>3373</v>
      </c>
      <c r="E7968" s="8">
        <v>1</v>
      </c>
      <c r="F7968" s="7">
        <v>347.5</v>
      </c>
      <c r="G7968" s="8"/>
      <c r="H7968" s="9">
        <v>45025.71246091435</v>
      </c>
      <c r="I7968" s="20" t="str">
        <f>Table2[[#This Row],[StoreID]]&amp;"-"&amp;Table2[[#This Row],[OrderNumer]]</f>
        <v>3-8744</v>
      </c>
    </row>
    <row r="7969" spans="1:9" x14ac:dyDescent="0.35">
      <c r="A7969" s="19">
        <v>8746</v>
      </c>
      <c r="B7969" s="19">
        <v>3</v>
      </c>
      <c r="C7969" s="8">
        <v>13</v>
      </c>
      <c r="D7969" s="8">
        <v>1099</v>
      </c>
      <c r="E7969" s="8">
        <v>1</v>
      </c>
      <c r="F7969" s="7">
        <v>287.5</v>
      </c>
      <c r="G7969" s="8"/>
      <c r="H7969" s="9">
        <v>45025.719496678241</v>
      </c>
      <c r="I7969" s="20" t="str">
        <f>Table2[[#This Row],[StoreID]]&amp;"-"&amp;Table2[[#This Row],[OrderNumer]]</f>
        <v>3-8746</v>
      </c>
    </row>
    <row r="7970" spans="1:9" x14ac:dyDescent="0.35">
      <c r="A7970" s="19">
        <v>8749</v>
      </c>
      <c r="B7970" s="19">
        <v>3</v>
      </c>
      <c r="C7970" s="8">
        <v>23</v>
      </c>
      <c r="D7970" s="8">
        <v>3260</v>
      </c>
      <c r="E7970" s="8">
        <v>1</v>
      </c>
      <c r="F7970" s="7">
        <v>19.5</v>
      </c>
      <c r="G7970" s="8"/>
      <c r="H7970" s="9">
        <v>45025.850631562498</v>
      </c>
      <c r="I7970" s="20" t="str">
        <f>Table2[[#This Row],[StoreID]]&amp;"-"&amp;Table2[[#This Row],[OrderNumer]]</f>
        <v>3-8749</v>
      </c>
    </row>
    <row r="7971" spans="1:9" x14ac:dyDescent="0.35">
      <c r="A7971" s="19">
        <v>8754</v>
      </c>
      <c r="B7971" s="19">
        <v>3</v>
      </c>
      <c r="C7971" s="8">
        <v>19</v>
      </c>
      <c r="D7971" s="8">
        <v>3219</v>
      </c>
      <c r="E7971" s="8">
        <v>1</v>
      </c>
      <c r="F7971" s="7">
        <v>124.5</v>
      </c>
      <c r="G7971" s="8"/>
      <c r="H7971" s="9">
        <v>45025.891737118058</v>
      </c>
      <c r="I7971" s="20" t="str">
        <f>Table2[[#This Row],[StoreID]]&amp;"-"&amp;Table2[[#This Row],[OrderNumer]]</f>
        <v>3-8754</v>
      </c>
    </row>
    <row r="7972" spans="1:9" x14ac:dyDescent="0.35">
      <c r="A7972" s="19">
        <v>8755</v>
      </c>
      <c r="B7972" s="19">
        <v>3</v>
      </c>
      <c r="C7972" s="8">
        <v>19</v>
      </c>
      <c r="D7972" s="8">
        <v>671</v>
      </c>
      <c r="E7972" s="8">
        <v>1</v>
      </c>
      <c r="F7972" s="7">
        <v>149.5</v>
      </c>
      <c r="G7972" s="8"/>
      <c r="H7972" s="9">
        <v>45025.898621296299</v>
      </c>
      <c r="I7972" s="20" t="str">
        <f>Table2[[#This Row],[StoreID]]&amp;"-"&amp;Table2[[#This Row],[OrderNumer]]</f>
        <v>3-8755</v>
      </c>
    </row>
    <row r="7973" spans="1:9" x14ac:dyDescent="0.35">
      <c r="A7973" s="19">
        <v>8756</v>
      </c>
      <c r="B7973" s="19">
        <v>3</v>
      </c>
      <c r="C7973" s="8">
        <v>19</v>
      </c>
      <c r="D7973" s="8">
        <v>4027</v>
      </c>
      <c r="E7973" s="8">
        <v>1</v>
      </c>
      <c r="F7973" s="7">
        <v>275</v>
      </c>
      <c r="G7973" s="8"/>
      <c r="H7973" s="9">
        <v>45025.901972453707</v>
      </c>
      <c r="I7973" s="20" t="str">
        <f>Table2[[#This Row],[StoreID]]&amp;"-"&amp;Table2[[#This Row],[OrderNumer]]</f>
        <v>3-8756</v>
      </c>
    </row>
    <row r="7974" spans="1:9" x14ac:dyDescent="0.35">
      <c r="A7974" s="19">
        <v>8760</v>
      </c>
      <c r="B7974" s="19">
        <v>3</v>
      </c>
      <c r="C7974" s="8">
        <v>23</v>
      </c>
      <c r="D7974" s="8">
        <v>600</v>
      </c>
      <c r="E7974" s="8">
        <v>1</v>
      </c>
      <c r="F7974" s="7">
        <v>237.5</v>
      </c>
      <c r="G7974" s="8"/>
      <c r="H7974" s="9">
        <v>45025.954876192132</v>
      </c>
      <c r="I7974" s="20" t="str">
        <f>Table2[[#This Row],[StoreID]]&amp;"-"&amp;Table2[[#This Row],[OrderNumer]]</f>
        <v>3-8760</v>
      </c>
    </row>
    <row r="7975" spans="1:9" x14ac:dyDescent="0.35">
      <c r="A7975" s="19">
        <v>8760</v>
      </c>
      <c r="B7975" s="19">
        <v>3</v>
      </c>
      <c r="C7975" s="8">
        <v>23</v>
      </c>
      <c r="D7975" s="8">
        <v>628</v>
      </c>
      <c r="E7975" s="8">
        <v>1</v>
      </c>
      <c r="F7975" s="7">
        <v>137.5</v>
      </c>
      <c r="G7975" s="8"/>
      <c r="H7975" s="9">
        <v>45025.954876238429</v>
      </c>
      <c r="I7975" s="20" t="str">
        <f>Table2[[#This Row],[StoreID]]&amp;"-"&amp;Table2[[#This Row],[OrderNumer]]</f>
        <v>3-8760</v>
      </c>
    </row>
    <row r="7976" spans="1:9" x14ac:dyDescent="0.35">
      <c r="A7976" s="19">
        <v>8760</v>
      </c>
      <c r="B7976" s="19">
        <v>3</v>
      </c>
      <c r="C7976" s="8">
        <v>23</v>
      </c>
      <c r="D7976" s="8">
        <v>4078</v>
      </c>
      <c r="E7976" s="8">
        <v>1</v>
      </c>
      <c r="F7976" s="7">
        <v>49.5</v>
      </c>
      <c r="G7976" s="8"/>
      <c r="H7976" s="9">
        <v>45025.954876238429</v>
      </c>
      <c r="I7976" s="20" t="str">
        <f>Table2[[#This Row],[StoreID]]&amp;"-"&amp;Table2[[#This Row],[OrderNumer]]</f>
        <v>3-8760</v>
      </c>
    </row>
    <row r="7977" spans="1:9" x14ac:dyDescent="0.35">
      <c r="A7977" s="19">
        <v>8764</v>
      </c>
      <c r="B7977" s="19">
        <v>3</v>
      </c>
      <c r="C7977" s="8">
        <v>23</v>
      </c>
      <c r="D7977" s="8">
        <v>643</v>
      </c>
      <c r="E7977" s="8">
        <v>1</v>
      </c>
      <c r="F7977" s="7">
        <v>125</v>
      </c>
      <c r="G7977" s="8"/>
      <c r="H7977" s="9">
        <v>45026.475886840279</v>
      </c>
      <c r="I7977" s="20" t="str">
        <f>Table2[[#This Row],[StoreID]]&amp;"-"&amp;Table2[[#This Row],[OrderNumer]]</f>
        <v>3-8764</v>
      </c>
    </row>
    <row r="7978" spans="1:9" x14ac:dyDescent="0.35">
      <c r="A7978" s="19">
        <v>8765</v>
      </c>
      <c r="B7978" s="19">
        <v>3</v>
      </c>
      <c r="C7978" s="8">
        <v>23</v>
      </c>
      <c r="D7978" s="8">
        <v>4090</v>
      </c>
      <c r="E7978" s="8">
        <v>19</v>
      </c>
      <c r="F7978" s="7">
        <v>902.5</v>
      </c>
      <c r="G7978" s="8"/>
      <c r="H7978" s="9">
        <v>45026.488282488426</v>
      </c>
      <c r="I7978" s="20" t="str">
        <f>Table2[[#This Row],[StoreID]]&amp;"-"&amp;Table2[[#This Row],[OrderNumer]]</f>
        <v>3-8765</v>
      </c>
    </row>
    <row r="7979" spans="1:9" x14ac:dyDescent="0.35">
      <c r="A7979" s="19">
        <v>8769</v>
      </c>
      <c r="B7979" s="19">
        <v>3</v>
      </c>
      <c r="C7979" s="8">
        <v>1</v>
      </c>
      <c r="D7979" s="8">
        <v>3717</v>
      </c>
      <c r="E7979" s="8">
        <v>1</v>
      </c>
      <c r="F7979" s="7">
        <v>387.5</v>
      </c>
      <c r="G7979" s="8"/>
      <c r="H7979" s="9">
        <v>45026.576523113428</v>
      </c>
      <c r="I7979" s="20" t="str">
        <f>Table2[[#This Row],[StoreID]]&amp;"-"&amp;Table2[[#This Row],[OrderNumer]]</f>
        <v>3-8769</v>
      </c>
    </row>
    <row r="7980" spans="1:9" x14ac:dyDescent="0.35">
      <c r="A7980" s="19">
        <v>8769</v>
      </c>
      <c r="B7980" s="19">
        <v>3</v>
      </c>
      <c r="C7980" s="8">
        <v>1</v>
      </c>
      <c r="D7980" s="8">
        <v>2852</v>
      </c>
      <c r="E7980" s="8">
        <v>1</v>
      </c>
      <c r="F7980" s="7">
        <v>137.5</v>
      </c>
      <c r="G7980" s="8"/>
      <c r="H7980" s="9">
        <v>45026.576523113428</v>
      </c>
      <c r="I7980" s="20" t="str">
        <f>Table2[[#This Row],[StoreID]]&amp;"-"&amp;Table2[[#This Row],[OrderNumer]]</f>
        <v>3-8769</v>
      </c>
    </row>
    <row r="7981" spans="1:9" x14ac:dyDescent="0.35">
      <c r="A7981" s="19">
        <v>8770</v>
      </c>
      <c r="B7981" s="19">
        <v>3</v>
      </c>
      <c r="C7981" s="8">
        <v>23</v>
      </c>
      <c r="D7981" s="8">
        <v>1983</v>
      </c>
      <c r="E7981" s="8">
        <v>1</v>
      </c>
      <c r="F7981" s="7">
        <v>287.5</v>
      </c>
      <c r="G7981" s="8"/>
      <c r="H7981" s="9">
        <v>45026.586679432869</v>
      </c>
      <c r="I7981" s="20" t="str">
        <f>Table2[[#This Row],[StoreID]]&amp;"-"&amp;Table2[[#This Row],[OrderNumer]]</f>
        <v>3-8770</v>
      </c>
    </row>
    <row r="7982" spans="1:9" x14ac:dyDescent="0.35">
      <c r="A7982" s="19">
        <v>8770</v>
      </c>
      <c r="B7982" s="19">
        <v>3</v>
      </c>
      <c r="C7982" s="8">
        <v>23</v>
      </c>
      <c r="D7982" s="8">
        <v>4079</v>
      </c>
      <c r="E7982" s="8">
        <v>1</v>
      </c>
      <c r="F7982" s="7">
        <v>25</v>
      </c>
      <c r="G7982" s="8"/>
      <c r="H7982" s="9">
        <v>45026.586679432869</v>
      </c>
      <c r="I7982" s="20" t="str">
        <f>Table2[[#This Row],[StoreID]]&amp;"-"&amp;Table2[[#This Row],[OrderNumer]]</f>
        <v>3-8770</v>
      </c>
    </row>
    <row r="7983" spans="1:9" x14ac:dyDescent="0.35">
      <c r="A7983" s="19">
        <v>8770</v>
      </c>
      <c r="B7983" s="19">
        <v>3</v>
      </c>
      <c r="C7983" s="8">
        <v>23</v>
      </c>
      <c r="D7983" s="8">
        <v>413</v>
      </c>
      <c r="E7983" s="8">
        <v>1</v>
      </c>
      <c r="F7983" s="7">
        <v>25</v>
      </c>
      <c r="G7983" s="8"/>
      <c r="H7983" s="9">
        <v>45026.586679432869</v>
      </c>
      <c r="I7983" s="20" t="str">
        <f>Table2[[#This Row],[StoreID]]&amp;"-"&amp;Table2[[#This Row],[OrderNumer]]</f>
        <v>3-8770</v>
      </c>
    </row>
    <row r="7984" spans="1:9" x14ac:dyDescent="0.35">
      <c r="A7984" s="19">
        <v>8772</v>
      </c>
      <c r="B7984" s="19">
        <v>3</v>
      </c>
      <c r="C7984" s="8">
        <v>23</v>
      </c>
      <c r="D7984" s="8">
        <v>3224</v>
      </c>
      <c r="E7984" s="8">
        <v>1</v>
      </c>
      <c r="F7984" s="7">
        <v>34.5</v>
      </c>
      <c r="G7984" s="8"/>
      <c r="H7984" s="9">
        <v>45026.59655934028</v>
      </c>
      <c r="I7984" s="20" t="str">
        <f>Table2[[#This Row],[StoreID]]&amp;"-"&amp;Table2[[#This Row],[OrderNumer]]</f>
        <v>3-8772</v>
      </c>
    </row>
    <row r="7985" spans="1:9" x14ac:dyDescent="0.35">
      <c r="A7985" s="19">
        <v>8773</v>
      </c>
      <c r="B7985" s="19">
        <v>3</v>
      </c>
      <c r="C7985" s="8">
        <v>23</v>
      </c>
      <c r="D7985" s="8">
        <v>3388</v>
      </c>
      <c r="E7985" s="8">
        <v>3</v>
      </c>
      <c r="F7985" s="7">
        <v>898.5</v>
      </c>
      <c r="G7985" s="8"/>
      <c r="H7985" s="9">
        <v>45026.598036377312</v>
      </c>
      <c r="I7985" s="20" t="str">
        <f>Table2[[#This Row],[StoreID]]&amp;"-"&amp;Table2[[#This Row],[OrderNumer]]</f>
        <v>3-8773</v>
      </c>
    </row>
    <row r="7986" spans="1:9" x14ac:dyDescent="0.35">
      <c r="A7986" s="19">
        <v>8785</v>
      </c>
      <c r="B7986" s="19">
        <v>3</v>
      </c>
      <c r="C7986" s="8">
        <v>13</v>
      </c>
      <c r="D7986" s="8">
        <v>18</v>
      </c>
      <c r="E7986" s="8">
        <v>1</v>
      </c>
      <c r="F7986" s="7">
        <v>725</v>
      </c>
      <c r="G7986" s="8"/>
      <c r="H7986" s="9">
        <v>45026.842536886572</v>
      </c>
      <c r="I7986" s="20" t="str">
        <f>Table2[[#This Row],[StoreID]]&amp;"-"&amp;Table2[[#This Row],[OrderNumer]]</f>
        <v>3-8785</v>
      </c>
    </row>
    <row r="7987" spans="1:9" x14ac:dyDescent="0.35">
      <c r="A7987" s="19">
        <v>8786</v>
      </c>
      <c r="B7987" s="19">
        <v>3</v>
      </c>
      <c r="C7987" s="8">
        <v>13</v>
      </c>
      <c r="D7987" s="8">
        <v>4078</v>
      </c>
      <c r="E7987" s="8">
        <v>1</v>
      </c>
      <c r="F7987" s="7">
        <v>49.5</v>
      </c>
      <c r="G7987" s="8"/>
      <c r="H7987" s="9">
        <v>45026.847377002312</v>
      </c>
      <c r="I7987" s="20" t="str">
        <f>Table2[[#This Row],[StoreID]]&amp;"-"&amp;Table2[[#This Row],[OrderNumer]]</f>
        <v>3-8786</v>
      </c>
    </row>
    <row r="7988" spans="1:9" x14ac:dyDescent="0.35">
      <c r="A7988" s="19">
        <v>8787</v>
      </c>
      <c r="B7988" s="19">
        <v>3</v>
      </c>
      <c r="C7988" s="8">
        <v>19</v>
      </c>
      <c r="D7988" s="8">
        <v>4078</v>
      </c>
      <c r="E7988" s="8">
        <v>5</v>
      </c>
      <c r="F7988" s="7">
        <v>247.5</v>
      </c>
      <c r="G7988" s="8"/>
      <c r="H7988" s="9">
        <v>45026.871801932873</v>
      </c>
      <c r="I7988" s="20" t="str">
        <f>Table2[[#This Row],[StoreID]]&amp;"-"&amp;Table2[[#This Row],[OrderNumer]]</f>
        <v>3-8787</v>
      </c>
    </row>
    <row r="7989" spans="1:9" x14ac:dyDescent="0.35">
      <c r="A7989" s="19">
        <v>8788</v>
      </c>
      <c r="B7989" s="19">
        <v>3</v>
      </c>
      <c r="C7989" s="8">
        <v>13</v>
      </c>
      <c r="D7989" s="8">
        <v>684</v>
      </c>
      <c r="E7989" s="8">
        <v>1</v>
      </c>
      <c r="F7989" s="7">
        <v>725</v>
      </c>
      <c r="G7989" s="8"/>
      <c r="H7989" s="9">
        <v>45026.875849039352</v>
      </c>
      <c r="I7989" s="20" t="str">
        <f>Table2[[#This Row],[StoreID]]&amp;"-"&amp;Table2[[#This Row],[OrderNumer]]</f>
        <v>3-8788</v>
      </c>
    </row>
    <row r="7990" spans="1:9" x14ac:dyDescent="0.35">
      <c r="A7990" s="19">
        <v>8789</v>
      </c>
      <c r="B7990" s="19">
        <v>3</v>
      </c>
      <c r="C7990" s="8">
        <v>13</v>
      </c>
      <c r="D7990" s="8">
        <v>3450</v>
      </c>
      <c r="E7990" s="8">
        <v>1</v>
      </c>
      <c r="F7990" s="7">
        <v>1350</v>
      </c>
      <c r="G7990" s="8"/>
      <c r="H7990" s="9">
        <v>45026.877916550926</v>
      </c>
      <c r="I7990" s="20" t="str">
        <f>Table2[[#This Row],[StoreID]]&amp;"-"&amp;Table2[[#This Row],[OrderNumer]]</f>
        <v>3-8789</v>
      </c>
    </row>
    <row r="7991" spans="1:9" x14ac:dyDescent="0.35">
      <c r="A7991" s="19">
        <v>8791</v>
      </c>
      <c r="B7991" s="19">
        <v>3</v>
      </c>
      <c r="C7991" s="8">
        <v>13</v>
      </c>
      <c r="D7991" s="8">
        <v>658</v>
      </c>
      <c r="E7991" s="8">
        <v>1</v>
      </c>
      <c r="F7991" s="7">
        <v>400</v>
      </c>
      <c r="G7991" s="8"/>
      <c r="H7991" s="9">
        <v>45026.890368402775</v>
      </c>
      <c r="I7991" s="20" t="str">
        <f>Table2[[#This Row],[StoreID]]&amp;"-"&amp;Table2[[#This Row],[OrderNumer]]</f>
        <v>3-8791</v>
      </c>
    </row>
    <row r="7992" spans="1:9" x14ac:dyDescent="0.35">
      <c r="A7992" s="19">
        <v>8792</v>
      </c>
      <c r="B7992" s="19">
        <v>3</v>
      </c>
      <c r="C7992" s="8">
        <v>13</v>
      </c>
      <c r="D7992" s="8">
        <v>392</v>
      </c>
      <c r="E7992" s="8">
        <v>1</v>
      </c>
      <c r="F7992" s="7">
        <v>75</v>
      </c>
      <c r="G7992" s="8"/>
      <c r="H7992" s="9">
        <v>45026.903768206015</v>
      </c>
      <c r="I7992" s="20" t="str">
        <f>Table2[[#This Row],[StoreID]]&amp;"-"&amp;Table2[[#This Row],[OrderNumer]]</f>
        <v>3-8792</v>
      </c>
    </row>
    <row r="7993" spans="1:9" x14ac:dyDescent="0.35">
      <c r="A7993" s="19">
        <v>8798</v>
      </c>
      <c r="B7993" s="19">
        <v>3</v>
      </c>
      <c r="C7993" s="8">
        <v>19</v>
      </c>
      <c r="D7993" s="8">
        <v>461</v>
      </c>
      <c r="E7993" s="8">
        <v>1</v>
      </c>
      <c r="F7993" s="7">
        <v>100</v>
      </c>
      <c r="G7993" s="8"/>
      <c r="H7993" s="9">
        <v>45026.958171956016</v>
      </c>
      <c r="I7993" s="20" t="str">
        <f>Table2[[#This Row],[StoreID]]&amp;"-"&amp;Table2[[#This Row],[OrderNumer]]</f>
        <v>3-8798</v>
      </c>
    </row>
    <row r="7994" spans="1:9" x14ac:dyDescent="0.35">
      <c r="A7994" s="19">
        <v>8798</v>
      </c>
      <c r="B7994" s="19">
        <v>3</v>
      </c>
      <c r="C7994" s="8">
        <v>19</v>
      </c>
      <c r="D7994" s="8">
        <v>598</v>
      </c>
      <c r="E7994" s="8">
        <v>1</v>
      </c>
      <c r="F7994" s="7">
        <v>110</v>
      </c>
      <c r="G7994" s="8"/>
      <c r="H7994" s="9">
        <v>45026.958171990744</v>
      </c>
      <c r="I7994" s="20" t="str">
        <f>Table2[[#This Row],[StoreID]]&amp;"-"&amp;Table2[[#This Row],[OrderNumer]]</f>
        <v>3-8798</v>
      </c>
    </row>
    <row r="7995" spans="1:9" x14ac:dyDescent="0.35">
      <c r="A7995" s="19">
        <v>8798</v>
      </c>
      <c r="B7995" s="19">
        <v>3</v>
      </c>
      <c r="C7995" s="8">
        <v>19</v>
      </c>
      <c r="D7995" s="8">
        <v>392</v>
      </c>
      <c r="E7995" s="8">
        <v>1</v>
      </c>
      <c r="F7995" s="7">
        <v>75</v>
      </c>
      <c r="G7995" s="8"/>
      <c r="H7995" s="9">
        <v>45026.958171990744</v>
      </c>
      <c r="I7995" s="20" t="str">
        <f>Table2[[#This Row],[StoreID]]&amp;"-"&amp;Table2[[#This Row],[OrderNumer]]</f>
        <v>3-8798</v>
      </c>
    </row>
    <row r="7996" spans="1:9" x14ac:dyDescent="0.35">
      <c r="A7996" s="19">
        <v>8798</v>
      </c>
      <c r="B7996" s="19">
        <v>3</v>
      </c>
      <c r="C7996" s="8">
        <v>19</v>
      </c>
      <c r="D7996" s="8">
        <v>392</v>
      </c>
      <c r="E7996" s="8">
        <v>1</v>
      </c>
      <c r="F7996" s="7">
        <v>75</v>
      </c>
      <c r="G7996" s="8"/>
      <c r="H7996" s="9">
        <v>45026.958172025465</v>
      </c>
      <c r="I7996" s="20" t="str">
        <f>Table2[[#This Row],[StoreID]]&amp;"-"&amp;Table2[[#This Row],[OrderNumer]]</f>
        <v>3-8798</v>
      </c>
    </row>
    <row r="7997" spans="1:9" x14ac:dyDescent="0.35">
      <c r="A7997" s="19">
        <v>8798</v>
      </c>
      <c r="B7997" s="19">
        <v>3</v>
      </c>
      <c r="C7997" s="8">
        <v>19</v>
      </c>
      <c r="D7997" s="8">
        <v>596</v>
      </c>
      <c r="E7997" s="8">
        <v>1</v>
      </c>
      <c r="F7997" s="7">
        <v>1400</v>
      </c>
      <c r="G7997" s="8"/>
      <c r="H7997" s="9">
        <v>45026.958172025465</v>
      </c>
      <c r="I7997" s="20" t="str">
        <f>Table2[[#This Row],[StoreID]]&amp;"-"&amp;Table2[[#This Row],[OrderNumer]]</f>
        <v>3-8798</v>
      </c>
    </row>
    <row r="7998" spans="1:9" x14ac:dyDescent="0.35">
      <c r="A7998" s="19">
        <v>8798</v>
      </c>
      <c r="B7998" s="19">
        <v>3</v>
      </c>
      <c r="C7998" s="8">
        <v>19</v>
      </c>
      <c r="D7998" s="8">
        <v>590</v>
      </c>
      <c r="E7998" s="8">
        <v>1</v>
      </c>
      <c r="F7998" s="7">
        <v>1650</v>
      </c>
      <c r="G7998" s="8"/>
      <c r="H7998" s="9">
        <v>45026.958172025465</v>
      </c>
      <c r="I7998" s="20" t="str">
        <f>Table2[[#This Row],[StoreID]]&amp;"-"&amp;Table2[[#This Row],[OrderNumer]]</f>
        <v>3-8798</v>
      </c>
    </row>
    <row r="7999" spans="1:9" x14ac:dyDescent="0.35">
      <c r="A7999" s="19">
        <v>8798</v>
      </c>
      <c r="B7999" s="19">
        <v>3</v>
      </c>
      <c r="C7999" s="8">
        <v>19</v>
      </c>
      <c r="D7999" s="8">
        <v>591</v>
      </c>
      <c r="E7999" s="8">
        <v>1</v>
      </c>
      <c r="F7999" s="7">
        <v>800</v>
      </c>
      <c r="G7999" s="8"/>
      <c r="H7999" s="9">
        <v>45026.958172071762</v>
      </c>
      <c r="I7999" s="20" t="str">
        <f>Table2[[#This Row],[StoreID]]&amp;"-"&amp;Table2[[#This Row],[OrderNumer]]</f>
        <v>3-8798</v>
      </c>
    </row>
    <row r="8000" spans="1:9" x14ac:dyDescent="0.35">
      <c r="A8000" s="19">
        <v>8798</v>
      </c>
      <c r="B8000" s="19">
        <v>3</v>
      </c>
      <c r="C8000" s="8">
        <v>19</v>
      </c>
      <c r="D8000" s="8">
        <v>595</v>
      </c>
      <c r="E8000" s="8">
        <v>1</v>
      </c>
      <c r="F8000" s="7">
        <v>800</v>
      </c>
      <c r="G8000" s="8"/>
      <c r="H8000" s="9">
        <v>45026.958172071762</v>
      </c>
      <c r="I8000" s="20" t="str">
        <f>Table2[[#This Row],[StoreID]]&amp;"-"&amp;Table2[[#This Row],[OrderNumer]]</f>
        <v>3-8798</v>
      </c>
    </row>
    <row r="8001" spans="1:9" x14ac:dyDescent="0.35">
      <c r="A8001" s="19">
        <v>8798</v>
      </c>
      <c r="B8001" s="19">
        <v>3</v>
      </c>
      <c r="C8001" s="8">
        <v>19</v>
      </c>
      <c r="D8001" s="8">
        <v>588</v>
      </c>
      <c r="E8001" s="8">
        <v>1</v>
      </c>
      <c r="F8001" s="7">
        <v>450</v>
      </c>
      <c r="G8001" s="8"/>
      <c r="H8001" s="9">
        <v>45026.958172071762</v>
      </c>
      <c r="I8001" s="20" t="str">
        <f>Table2[[#This Row],[StoreID]]&amp;"-"&amp;Table2[[#This Row],[OrderNumer]]</f>
        <v>3-8798</v>
      </c>
    </row>
    <row r="8002" spans="1:9" x14ac:dyDescent="0.35">
      <c r="A8002" s="19">
        <v>8801</v>
      </c>
      <c r="B8002" s="19">
        <v>3</v>
      </c>
      <c r="C8002" s="8">
        <v>1</v>
      </c>
      <c r="D8002" s="8">
        <v>608</v>
      </c>
      <c r="E8002" s="8">
        <v>1</v>
      </c>
      <c r="F8002" s="7">
        <v>325</v>
      </c>
      <c r="G8002" s="8"/>
      <c r="H8002" s="9">
        <v>45027.44694494213</v>
      </c>
      <c r="I8002" s="20" t="str">
        <f>Table2[[#This Row],[StoreID]]&amp;"-"&amp;Table2[[#This Row],[OrderNumer]]</f>
        <v>3-8801</v>
      </c>
    </row>
    <row r="8003" spans="1:9" x14ac:dyDescent="0.35">
      <c r="A8003" s="19">
        <v>8801</v>
      </c>
      <c r="B8003" s="19">
        <v>3</v>
      </c>
      <c r="C8003" s="8">
        <v>1</v>
      </c>
      <c r="D8003" s="8">
        <v>645</v>
      </c>
      <c r="E8003" s="8">
        <v>1</v>
      </c>
      <c r="F8003" s="7">
        <v>97.5</v>
      </c>
      <c r="G8003" s="8"/>
      <c r="H8003" s="9">
        <v>45027.446944988427</v>
      </c>
      <c r="I8003" s="20" t="str">
        <f>Table2[[#This Row],[StoreID]]&amp;"-"&amp;Table2[[#This Row],[OrderNumer]]</f>
        <v>3-8801</v>
      </c>
    </row>
    <row r="8004" spans="1:9" x14ac:dyDescent="0.35">
      <c r="A8004" s="19">
        <v>8801</v>
      </c>
      <c r="B8004" s="19">
        <v>3</v>
      </c>
      <c r="C8004" s="8">
        <v>1</v>
      </c>
      <c r="D8004" s="8">
        <v>3305</v>
      </c>
      <c r="E8004" s="8">
        <v>1</v>
      </c>
      <c r="F8004" s="7">
        <v>97.5</v>
      </c>
      <c r="G8004" s="8"/>
      <c r="H8004" s="9">
        <v>45027.446944988427</v>
      </c>
      <c r="I8004" s="20" t="str">
        <f>Table2[[#This Row],[StoreID]]&amp;"-"&amp;Table2[[#This Row],[OrderNumer]]</f>
        <v>3-8801</v>
      </c>
    </row>
    <row r="8005" spans="1:9" x14ac:dyDescent="0.35">
      <c r="A8005" s="19">
        <v>8801</v>
      </c>
      <c r="B8005" s="19">
        <v>3</v>
      </c>
      <c r="C8005" s="8">
        <v>1</v>
      </c>
      <c r="D8005" s="8">
        <v>195</v>
      </c>
      <c r="E8005" s="8">
        <v>1</v>
      </c>
      <c r="F8005" s="7">
        <v>199.5</v>
      </c>
      <c r="G8005" s="8"/>
      <c r="H8005" s="9">
        <v>45027.446944988427</v>
      </c>
      <c r="I8005" s="20" t="str">
        <f>Table2[[#This Row],[StoreID]]&amp;"-"&amp;Table2[[#This Row],[OrderNumer]]</f>
        <v>3-8801</v>
      </c>
    </row>
    <row r="8006" spans="1:9" x14ac:dyDescent="0.35">
      <c r="A8006" s="19">
        <v>8803</v>
      </c>
      <c r="B8006" s="19">
        <v>3</v>
      </c>
      <c r="C8006" s="8">
        <v>1</v>
      </c>
      <c r="D8006" s="8">
        <v>589</v>
      </c>
      <c r="E8006" s="8">
        <v>1</v>
      </c>
      <c r="F8006" s="7">
        <v>1650</v>
      </c>
      <c r="G8006" s="8"/>
      <c r="H8006" s="9">
        <v>45027.488639930554</v>
      </c>
      <c r="I8006" s="20" t="str">
        <f>Table2[[#This Row],[StoreID]]&amp;"-"&amp;Table2[[#This Row],[OrderNumer]]</f>
        <v>3-8803</v>
      </c>
    </row>
    <row r="8007" spans="1:9" x14ac:dyDescent="0.35">
      <c r="A8007" s="19">
        <v>8803</v>
      </c>
      <c r="B8007" s="19">
        <v>3</v>
      </c>
      <c r="C8007" s="8">
        <v>1</v>
      </c>
      <c r="D8007" s="8">
        <v>470</v>
      </c>
      <c r="E8007" s="8">
        <v>2</v>
      </c>
      <c r="F8007" s="7">
        <v>40</v>
      </c>
      <c r="G8007" s="8"/>
      <c r="H8007" s="9">
        <v>45027.488639351854</v>
      </c>
      <c r="I8007" s="20" t="str">
        <f>Table2[[#This Row],[StoreID]]&amp;"-"&amp;Table2[[#This Row],[OrderNumer]]</f>
        <v>3-8803</v>
      </c>
    </row>
    <row r="8008" spans="1:9" x14ac:dyDescent="0.35">
      <c r="A8008" s="19">
        <v>8809</v>
      </c>
      <c r="B8008" s="19">
        <v>3</v>
      </c>
      <c r="C8008" s="8">
        <v>1</v>
      </c>
      <c r="D8008" s="8">
        <v>4078</v>
      </c>
      <c r="E8008" s="8">
        <v>1</v>
      </c>
      <c r="F8008" s="7">
        <v>49.5</v>
      </c>
      <c r="G8008" s="8"/>
      <c r="H8008" s="9">
        <v>45027.601438078702</v>
      </c>
      <c r="I8008" s="20" t="str">
        <f>Table2[[#This Row],[StoreID]]&amp;"-"&amp;Table2[[#This Row],[OrderNumer]]</f>
        <v>3-8809</v>
      </c>
    </row>
    <row r="8009" spans="1:9" x14ac:dyDescent="0.35">
      <c r="A8009" s="19">
        <v>8811</v>
      </c>
      <c r="B8009" s="19">
        <v>3</v>
      </c>
      <c r="C8009" s="8">
        <v>1</v>
      </c>
      <c r="D8009" s="8">
        <v>462</v>
      </c>
      <c r="E8009" s="8">
        <v>1</v>
      </c>
      <c r="F8009" s="7">
        <v>10</v>
      </c>
      <c r="G8009" s="8"/>
      <c r="H8009" s="9">
        <v>45027.629806168981</v>
      </c>
      <c r="I8009" s="20" t="str">
        <f>Table2[[#This Row],[StoreID]]&amp;"-"&amp;Table2[[#This Row],[OrderNumer]]</f>
        <v>3-8811</v>
      </c>
    </row>
    <row r="8010" spans="1:9" x14ac:dyDescent="0.35">
      <c r="A8010" s="19">
        <v>8811</v>
      </c>
      <c r="B8010" s="19">
        <v>3</v>
      </c>
      <c r="C8010" s="8">
        <v>1</v>
      </c>
      <c r="D8010" s="8">
        <v>462</v>
      </c>
      <c r="E8010" s="8">
        <v>1</v>
      </c>
      <c r="F8010" s="7">
        <v>10</v>
      </c>
      <c r="G8010" s="8"/>
      <c r="H8010" s="9">
        <v>45027.629806168981</v>
      </c>
      <c r="I8010" s="20" t="str">
        <f>Table2[[#This Row],[StoreID]]&amp;"-"&amp;Table2[[#This Row],[OrderNumer]]</f>
        <v>3-8811</v>
      </c>
    </row>
    <row r="8011" spans="1:9" x14ac:dyDescent="0.35">
      <c r="A8011" s="19">
        <v>8811</v>
      </c>
      <c r="B8011" s="19">
        <v>3</v>
      </c>
      <c r="C8011" s="8">
        <v>1</v>
      </c>
      <c r="D8011" s="8">
        <v>392</v>
      </c>
      <c r="E8011" s="8">
        <v>2</v>
      </c>
      <c r="F8011" s="7">
        <v>150</v>
      </c>
      <c r="G8011" s="8"/>
      <c r="H8011" s="9">
        <v>45027.62980613426</v>
      </c>
      <c r="I8011" s="20" t="str">
        <f>Table2[[#This Row],[StoreID]]&amp;"-"&amp;Table2[[#This Row],[OrderNumer]]</f>
        <v>3-8811</v>
      </c>
    </row>
    <row r="8012" spans="1:9" x14ac:dyDescent="0.35">
      <c r="A8012" s="19">
        <v>8814</v>
      </c>
      <c r="B8012" s="19">
        <v>3</v>
      </c>
      <c r="C8012" s="8">
        <v>1</v>
      </c>
      <c r="D8012" s="8">
        <v>462</v>
      </c>
      <c r="E8012" s="8">
        <v>2</v>
      </c>
      <c r="F8012" s="7">
        <v>20</v>
      </c>
      <c r="G8012" s="8"/>
      <c r="H8012" s="9">
        <v>45027.663335381942</v>
      </c>
      <c r="I8012" s="20" t="str">
        <f>Table2[[#This Row],[StoreID]]&amp;"-"&amp;Table2[[#This Row],[OrderNumer]]</f>
        <v>3-8814</v>
      </c>
    </row>
    <row r="8013" spans="1:9" x14ac:dyDescent="0.35">
      <c r="A8013" s="19">
        <v>8817</v>
      </c>
      <c r="B8013" s="19">
        <v>3</v>
      </c>
      <c r="C8013" s="8">
        <v>1</v>
      </c>
      <c r="D8013" s="8">
        <v>3220</v>
      </c>
      <c r="E8013" s="8">
        <v>1</v>
      </c>
      <c r="F8013" s="7">
        <v>89.5</v>
      </c>
      <c r="G8013" s="8"/>
      <c r="H8013" s="9">
        <v>45027.682970914349</v>
      </c>
      <c r="I8013" s="20" t="str">
        <f>Table2[[#This Row],[StoreID]]&amp;"-"&amp;Table2[[#This Row],[OrderNumer]]</f>
        <v>3-8817</v>
      </c>
    </row>
    <row r="8014" spans="1:9" x14ac:dyDescent="0.35">
      <c r="A8014" s="19">
        <v>8819</v>
      </c>
      <c r="B8014" s="19">
        <v>3</v>
      </c>
      <c r="C8014" s="8">
        <v>1</v>
      </c>
      <c r="D8014" s="8">
        <v>3356</v>
      </c>
      <c r="E8014" s="8">
        <v>1</v>
      </c>
      <c r="F8014" s="7">
        <v>725</v>
      </c>
      <c r="G8014" s="8"/>
      <c r="H8014" s="9">
        <v>45027.694520798614</v>
      </c>
      <c r="I8014" s="20" t="str">
        <f>Table2[[#This Row],[StoreID]]&amp;"-"&amp;Table2[[#This Row],[OrderNumer]]</f>
        <v>3-8819</v>
      </c>
    </row>
    <row r="8015" spans="1:9" x14ac:dyDescent="0.35">
      <c r="A8015" s="19">
        <v>8819</v>
      </c>
      <c r="B8015" s="19">
        <v>3</v>
      </c>
      <c r="C8015" s="8">
        <v>1</v>
      </c>
      <c r="D8015" s="8">
        <v>3355</v>
      </c>
      <c r="E8015" s="8">
        <v>1</v>
      </c>
      <c r="F8015" s="7">
        <v>725</v>
      </c>
      <c r="G8015" s="8"/>
      <c r="H8015" s="9">
        <v>45027.694520798614</v>
      </c>
      <c r="I8015" s="20" t="str">
        <f>Table2[[#This Row],[StoreID]]&amp;"-"&amp;Table2[[#This Row],[OrderNumer]]</f>
        <v>3-8819</v>
      </c>
    </row>
    <row r="8016" spans="1:9" x14ac:dyDescent="0.35">
      <c r="A8016" s="19">
        <v>8819</v>
      </c>
      <c r="B8016" s="19">
        <v>3</v>
      </c>
      <c r="C8016" s="8">
        <v>1</v>
      </c>
      <c r="D8016" s="8">
        <v>18</v>
      </c>
      <c r="E8016" s="8">
        <v>1</v>
      </c>
      <c r="F8016" s="7">
        <v>725</v>
      </c>
      <c r="G8016" s="8"/>
      <c r="H8016" s="9">
        <v>45027.694520798614</v>
      </c>
      <c r="I8016" s="20" t="str">
        <f>Table2[[#This Row],[StoreID]]&amp;"-"&amp;Table2[[#This Row],[OrderNumer]]</f>
        <v>3-8819</v>
      </c>
    </row>
    <row r="8017" spans="1:9" x14ac:dyDescent="0.35">
      <c r="A8017" s="19">
        <v>8825</v>
      </c>
      <c r="B8017" s="19">
        <v>3</v>
      </c>
      <c r="C8017" s="8">
        <v>13</v>
      </c>
      <c r="D8017" s="8">
        <v>3490</v>
      </c>
      <c r="E8017" s="8">
        <v>1</v>
      </c>
      <c r="F8017" s="7">
        <v>249.5</v>
      </c>
      <c r="G8017" s="8"/>
      <c r="H8017" s="9">
        <v>45027.860379479163</v>
      </c>
      <c r="I8017" s="20" t="str">
        <f>Table2[[#This Row],[StoreID]]&amp;"-"&amp;Table2[[#This Row],[OrderNumer]]</f>
        <v>3-8825</v>
      </c>
    </row>
    <row r="8018" spans="1:9" x14ac:dyDescent="0.35">
      <c r="A8018" s="19">
        <v>8826</v>
      </c>
      <c r="B8018" s="19">
        <v>3</v>
      </c>
      <c r="C8018" s="8">
        <v>13</v>
      </c>
      <c r="D8018" s="8">
        <v>3319</v>
      </c>
      <c r="E8018" s="8">
        <v>1</v>
      </c>
      <c r="F8018" s="7">
        <v>1400</v>
      </c>
      <c r="G8018" s="8"/>
      <c r="H8018" s="9">
        <v>45027.875972187503</v>
      </c>
      <c r="I8018" s="20" t="str">
        <f>Table2[[#This Row],[StoreID]]&amp;"-"&amp;Table2[[#This Row],[OrderNumer]]</f>
        <v>3-8826</v>
      </c>
    </row>
    <row r="8019" spans="1:9" x14ac:dyDescent="0.35">
      <c r="A8019" s="19">
        <v>8828</v>
      </c>
      <c r="B8019" s="19">
        <v>3</v>
      </c>
      <c r="C8019" s="8">
        <v>13</v>
      </c>
      <c r="D8019" s="8">
        <v>3318</v>
      </c>
      <c r="E8019" s="8">
        <v>1</v>
      </c>
      <c r="F8019" s="7">
        <v>975</v>
      </c>
      <c r="G8019" s="8"/>
      <c r="H8019" s="9">
        <v>45027.907078703705</v>
      </c>
      <c r="I8019" s="20" t="str">
        <f>Table2[[#This Row],[StoreID]]&amp;"-"&amp;Table2[[#This Row],[OrderNumer]]</f>
        <v>3-8828</v>
      </c>
    </row>
    <row r="8020" spans="1:9" x14ac:dyDescent="0.35">
      <c r="A8020" s="19">
        <v>8829</v>
      </c>
      <c r="B8020" s="19">
        <v>3</v>
      </c>
      <c r="C8020" s="8">
        <v>13</v>
      </c>
      <c r="D8020" s="8">
        <v>392</v>
      </c>
      <c r="E8020" s="8">
        <v>1</v>
      </c>
      <c r="F8020" s="7">
        <v>75</v>
      </c>
      <c r="G8020" s="8"/>
      <c r="H8020" s="9">
        <v>45027.920134641201</v>
      </c>
      <c r="I8020" s="20" t="str">
        <f>Table2[[#This Row],[StoreID]]&amp;"-"&amp;Table2[[#This Row],[OrderNumer]]</f>
        <v>3-8829</v>
      </c>
    </row>
    <row r="8021" spans="1:9" x14ac:dyDescent="0.35">
      <c r="A8021" s="19">
        <v>8829</v>
      </c>
      <c r="B8021" s="19">
        <v>3</v>
      </c>
      <c r="C8021" s="8">
        <v>13</v>
      </c>
      <c r="D8021" s="8">
        <v>462</v>
      </c>
      <c r="E8021" s="8">
        <v>3</v>
      </c>
      <c r="F8021" s="7">
        <v>30</v>
      </c>
      <c r="G8021" s="8"/>
      <c r="H8021" s="9">
        <v>45027.920134641201</v>
      </c>
      <c r="I8021" s="20" t="str">
        <f>Table2[[#This Row],[StoreID]]&amp;"-"&amp;Table2[[#This Row],[OrderNumer]]</f>
        <v>3-8829</v>
      </c>
    </row>
    <row r="8022" spans="1:9" x14ac:dyDescent="0.35">
      <c r="A8022" s="19">
        <v>8830</v>
      </c>
      <c r="B8022" s="19">
        <v>3</v>
      </c>
      <c r="C8022" s="8">
        <v>23</v>
      </c>
      <c r="D8022" s="8">
        <v>3303</v>
      </c>
      <c r="E8022" s="8">
        <v>1</v>
      </c>
      <c r="F8022" s="7">
        <v>162.5</v>
      </c>
      <c r="G8022" s="8"/>
      <c r="H8022" s="9">
        <v>45027.925641585651</v>
      </c>
      <c r="I8022" s="20" t="str">
        <f>Table2[[#This Row],[StoreID]]&amp;"-"&amp;Table2[[#This Row],[OrderNumer]]</f>
        <v>3-8830</v>
      </c>
    </row>
    <row r="8023" spans="1:9" x14ac:dyDescent="0.35">
      <c r="A8023" s="19">
        <v>8835</v>
      </c>
      <c r="B8023" s="19">
        <v>3</v>
      </c>
      <c r="C8023" s="8">
        <v>13</v>
      </c>
      <c r="D8023" s="8">
        <v>4216</v>
      </c>
      <c r="E8023" s="8">
        <v>1</v>
      </c>
      <c r="F8023" s="7">
        <v>2.5</v>
      </c>
      <c r="G8023" s="8"/>
      <c r="H8023" s="9">
        <v>45028.424419212963</v>
      </c>
      <c r="I8023" s="20" t="str">
        <f>Table2[[#This Row],[StoreID]]&amp;"-"&amp;Table2[[#This Row],[OrderNumer]]</f>
        <v>3-8835</v>
      </c>
    </row>
    <row r="8024" spans="1:9" x14ac:dyDescent="0.35">
      <c r="A8024" s="19">
        <v>8836</v>
      </c>
      <c r="B8024" s="19">
        <v>3</v>
      </c>
      <c r="C8024" s="8">
        <v>13</v>
      </c>
      <c r="D8024" s="8">
        <v>3379</v>
      </c>
      <c r="E8024" s="8">
        <v>1</v>
      </c>
      <c r="F8024" s="7">
        <v>299.5</v>
      </c>
      <c r="G8024" s="8"/>
      <c r="H8024" s="9">
        <v>45028.426382488426</v>
      </c>
      <c r="I8024" s="20" t="str">
        <f>Table2[[#This Row],[StoreID]]&amp;"-"&amp;Table2[[#This Row],[OrderNumer]]</f>
        <v>3-8836</v>
      </c>
    </row>
    <row r="8025" spans="1:9" x14ac:dyDescent="0.35">
      <c r="A8025" s="19">
        <v>8836</v>
      </c>
      <c r="B8025" s="19">
        <v>3</v>
      </c>
      <c r="C8025" s="8">
        <v>13</v>
      </c>
      <c r="D8025" s="8">
        <v>653</v>
      </c>
      <c r="E8025" s="8">
        <v>1</v>
      </c>
      <c r="F8025" s="7">
        <v>400</v>
      </c>
      <c r="G8025" s="8"/>
      <c r="H8025" s="9">
        <v>45028.426382488426</v>
      </c>
      <c r="I8025" s="20" t="str">
        <f>Table2[[#This Row],[StoreID]]&amp;"-"&amp;Table2[[#This Row],[OrderNumer]]</f>
        <v>3-8836</v>
      </c>
    </row>
    <row r="8026" spans="1:9" x14ac:dyDescent="0.35">
      <c r="A8026" s="19">
        <v>8836</v>
      </c>
      <c r="B8026" s="19">
        <v>3</v>
      </c>
      <c r="C8026" s="8">
        <v>13</v>
      </c>
      <c r="D8026" s="8">
        <v>3431</v>
      </c>
      <c r="E8026" s="8">
        <v>1</v>
      </c>
      <c r="F8026" s="7">
        <v>199.5</v>
      </c>
      <c r="G8026" s="8"/>
      <c r="H8026" s="9">
        <v>45028.426382523146</v>
      </c>
      <c r="I8026" s="20" t="str">
        <f>Table2[[#This Row],[StoreID]]&amp;"-"&amp;Table2[[#This Row],[OrderNumer]]</f>
        <v>3-8836</v>
      </c>
    </row>
    <row r="8027" spans="1:9" x14ac:dyDescent="0.35">
      <c r="A8027" s="19">
        <v>8836</v>
      </c>
      <c r="B8027" s="19">
        <v>3</v>
      </c>
      <c r="C8027" s="8">
        <v>13</v>
      </c>
      <c r="D8027" s="8">
        <v>472</v>
      </c>
      <c r="E8027" s="8">
        <v>1</v>
      </c>
      <c r="F8027" s="7">
        <v>62.5</v>
      </c>
      <c r="G8027" s="8"/>
      <c r="H8027" s="9">
        <v>45028.426382523146</v>
      </c>
      <c r="I8027" s="20" t="str">
        <f>Table2[[#This Row],[StoreID]]&amp;"-"&amp;Table2[[#This Row],[OrderNumer]]</f>
        <v>3-8836</v>
      </c>
    </row>
    <row r="8028" spans="1:9" x14ac:dyDescent="0.35">
      <c r="A8028" s="19">
        <v>8838</v>
      </c>
      <c r="B8028" s="19">
        <v>3</v>
      </c>
      <c r="C8028" s="8">
        <v>13</v>
      </c>
      <c r="D8028" s="8">
        <v>3277</v>
      </c>
      <c r="E8028" s="8">
        <v>1</v>
      </c>
      <c r="F8028" s="7">
        <v>75</v>
      </c>
      <c r="G8028" s="8"/>
      <c r="H8028" s="9">
        <v>45028.517466319441</v>
      </c>
      <c r="I8028" s="20" t="str">
        <f>Table2[[#This Row],[StoreID]]&amp;"-"&amp;Table2[[#This Row],[OrderNumer]]</f>
        <v>3-8838</v>
      </c>
    </row>
    <row r="8029" spans="1:9" x14ac:dyDescent="0.35">
      <c r="A8029" s="19">
        <v>8838</v>
      </c>
      <c r="B8029" s="19">
        <v>3</v>
      </c>
      <c r="C8029" s="8">
        <v>13</v>
      </c>
      <c r="D8029" s="8">
        <v>4078</v>
      </c>
      <c r="E8029" s="8">
        <v>1</v>
      </c>
      <c r="F8029" s="7">
        <v>49.5</v>
      </c>
      <c r="G8029" s="8"/>
      <c r="H8029" s="9">
        <v>45028.517467210651</v>
      </c>
      <c r="I8029" s="20" t="str">
        <f>Table2[[#This Row],[StoreID]]&amp;"-"&amp;Table2[[#This Row],[OrderNumer]]</f>
        <v>3-8838</v>
      </c>
    </row>
    <row r="8030" spans="1:9" x14ac:dyDescent="0.35">
      <c r="A8030" s="19">
        <v>8839</v>
      </c>
      <c r="B8030" s="19">
        <v>3</v>
      </c>
      <c r="C8030" s="8">
        <v>1</v>
      </c>
      <c r="D8030" s="8">
        <v>4091</v>
      </c>
      <c r="E8030" s="8">
        <v>1</v>
      </c>
      <c r="F8030" s="7">
        <v>25</v>
      </c>
      <c r="G8030" s="8"/>
      <c r="H8030" s="9">
        <v>45028.527035381943</v>
      </c>
      <c r="I8030" s="20" t="str">
        <f>Table2[[#This Row],[StoreID]]&amp;"-"&amp;Table2[[#This Row],[OrderNumer]]</f>
        <v>3-8839</v>
      </c>
    </row>
    <row r="8031" spans="1:9" x14ac:dyDescent="0.35">
      <c r="A8031" s="19">
        <v>8841</v>
      </c>
      <c r="B8031" s="19">
        <v>3</v>
      </c>
      <c r="C8031" s="8">
        <v>1</v>
      </c>
      <c r="D8031" s="8">
        <v>3717</v>
      </c>
      <c r="E8031" s="8">
        <v>1</v>
      </c>
      <c r="F8031" s="7">
        <v>387.5</v>
      </c>
      <c r="G8031" s="8"/>
      <c r="H8031" s="9">
        <v>45028.542883680559</v>
      </c>
      <c r="I8031" s="20" t="str">
        <f>Table2[[#This Row],[StoreID]]&amp;"-"&amp;Table2[[#This Row],[OrderNumer]]</f>
        <v>3-8841</v>
      </c>
    </row>
    <row r="8032" spans="1:9" x14ac:dyDescent="0.35">
      <c r="A8032" s="19">
        <v>8842</v>
      </c>
      <c r="B8032" s="19">
        <v>3</v>
      </c>
      <c r="C8032" s="8">
        <v>13</v>
      </c>
      <c r="D8032" s="8">
        <v>459</v>
      </c>
      <c r="E8032" s="8">
        <v>1</v>
      </c>
      <c r="F8032" s="7">
        <v>150</v>
      </c>
      <c r="G8032" s="8"/>
      <c r="H8032" s="9">
        <v>45028.55906230324</v>
      </c>
      <c r="I8032" s="20" t="str">
        <f>Table2[[#This Row],[StoreID]]&amp;"-"&amp;Table2[[#This Row],[OrderNumer]]</f>
        <v>3-8842</v>
      </c>
    </row>
    <row r="8033" spans="1:9" x14ac:dyDescent="0.35">
      <c r="A8033" s="19">
        <v>8843</v>
      </c>
      <c r="B8033" s="19">
        <v>3</v>
      </c>
      <c r="C8033" s="8">
        <v>13</v>
      </c>
      <c r="D8033" s="8">
        <v>3444</v>
      </c>
      <c r="E8033" s="8">
        <v>1</v>
      </c>
      <c r="F8033" s="7">
        <v>299.5</v>
      </c>
      <c r="G8033" s="8"/>
      <c r="H8033" s="9">
        <v>45028.567831215281</v>
      </c>
      <c r="I8033" s="20" t="str">
        <f>Table2[[#This Row],[StoreID]]&amp;"-"&amp;Table2[[#This Row],[OrderNumer]]</f>
        <v>3-8843</v>
      </c>
    </row>
    <row r="8034" spans="1:9" x14ac:dyDescent="0.35">
      <c r="A8034" s="19">
        <v>8846</v>
      </c>
      <c r="B8034" s="19">
        <v>3</v>
      </c>
      <c r="C8034" s="8">
        <v>13</v>
      </c>
      <c r="D8034" s="8">
        <v>3335</v>
      </c>
      <c r="E8034" s="8">
        <v>1</v>
      </c>
      <c r="F8034" s="7">
        <v>387.5</v>
      </c>
      <c r="G8034" s="8"/>
      <c r="H8034" s="9">
        <v>45028.57844409722</v>
      </c>
      <c r="I8034" s="20" t="str">
        <f>Table2[[#This Row],[StoreID]]&amp;"-"&amp;Table2[[#This Row],[OrderNumer]]</f>
        <v>3-8846</v>
      </c>
    </row>
    <row r="8035" spans="1:9" x14ac:dyDescent="0.35">
      <c r="A8035" s="19">
        <v>8846</v>
      </c>
      <c r="B8035" s="19">
        <v>3</v>
      </c>
      <c r="C8035" s="8">
        <v>13</v>
      </c>
      <c r="D8035" s="8">
        <v>473</v>
      </c>
      <c r="E8035" s="8">
        <v>1</v>
      </c>
      <c r="F8035" s="7">
        <v>45</v>
      </c>
      <c r="G8035" s="8"/>
      <c r="H8035" s="9">
        <v>45028.57844409722</v>
      </c>
      <c r="I8035" s="20" t="str">
        <f>Table2[[#This Row],[StoreID]]&amp;"-"&amp;Table2[[#This Row],[OrderNumer]]</f>
        <v>3-8846</v>
      </c>
    </row>
    <row r="8036" spans="1:9" x14ac:dyDescent="0.35">
      <c r="A8036" s="19">
        <v>8847</v>
      </c>
      <c r="B8036" s="19">
        <v>3</v>
      </c>
      <c r="C8036" s="8">
        <v>1</v>
      </c>
      <c r="D8036" s="8">
        <v>597</v>
      </c>
      <c r="E8036" s="8">
        <v>1</v>
      </c>
      <c r="F8036" s="7">
        <v>110</v>
      </c>
      <c r="G8036" s="8"/>
      <c r="H8036" s="9">
        <v>45028.581621331017</v>
      </c>
      <c r="I8036" s="20" t="str">
        <f>Table2[[#This Row],[StoreID]]&amp;"-"&amp;Table2[[#This Row],[OrderNumer]]</f>
        <v>3-8847</v>
      </c>
    </row>
    <row r="8037" spans="1:9" x14ac:dyDescent="0.35">
      <c r="A8037" s="19">
        <v>8847</v>
      </c>
      <c r="B8037" s="19">
        <v>3</v>
      </c>
      <c r="C8037" s="8">
        <v>1</v>
      </c>
      <c r="D8037" s="8">
        <v>462</v>
      </c>
      <c r="E8037" s="8">
        <v>2</v>
      </c>
      <c r="F8037" s="7">
        <v>20</v>
      </c>
      <c r="G8037" s="8"/>
      <c r="H8037" s="9">
        <v>45028.581621331017</v>
      </c>
      <c r="I8037" s="20" t="str">
        <f>Table2[[#This Row],[StoreID]]&amp;"-"&amp;Table2[[#This Row],[OrderNumer]]</f>
        <v>3-8847</v>
      </c>
    </row>
    <row r="8038" spans="1:9" x14ac:dyDescent="0.35">
      <c r="A8038" s="19">
        <v>8847</v>
      </c>
      <c r="B8038" s="19">
        <v>3</v>
      </c>
      <c r="C8038" s="8">
        <v>1</v>
      </c>
      <c r="D8038" s="8">
        <v>462</v>
      </c>
      <c r="E8038" s="8">
        <v>2</v>
      </c>
      <c r="F8038" s="7">
        <v>20</v>
      </c>
      <c r="G8038" s="8"/>
      <c r="H8038" s="9">
        <v>45028.581621331017</v>
      </c>
      <c r="I8038" s="20" t="str">
        <f>Table2[[#This Row],[StoreID]]&amp;"-"&amp;Table2[[#This Row],[OrderNumer]]</f>
        <v>3-8847</v>
      </c>
    </row>
    <row r="8039" spans="1:9" x14ac:dyDescent="0.35">
      <c r="A8039" s="19">
        <v>8848</v>
      </c>
      <c r="B8039" s="19">
        <v>3</v>
      </c>
      <c r="C8039" s="8">
        <v>13</v>
      </c>
      <c r="D8039" s="8">
        <v>2</v>
      </c>
      <c r="E8039" s="8">
        <v>1</v>
      </c>
      <c r="F8039" s="7">
        <v>297.5</v>
      </c>
      <c r="G8039" s="8"/>
      <c r="H8039" s="9">
        <v>45028.600992673608</v>
      </c>
      <c r="I8039" s="20" t="str">
        <f>Table2[[#This Row],[StoreID]]&amp;"-"&amp;Table2[[#This Row],[OrderNumer]]</f>
        <v>3-8848</v>
      </c>
    </row>
    <row r="8040" spans="1:9" x14ac:dyDescent="0.35">
      <c r="A8040" s="19">
        <v>8849</v>
      </c>
      <c r="B8040" s="19">
        <v>3</v>
      </c>
      <c r="C8040" s="8">
        <v>1</v>
      </c>
      <c r="D8040" s="8">
        <v>85</v>
      </c>
      <c r="E8040" s="8">
        <v>1</v>
      </c>
      <c r="F8040" s="7">
        <v>82.5</v>
      </c>
      <c r="G8040" s="8"/>
      <c r="H8040" s="9">
        <v>45028.60713449074</v>
      </c>
      <c r="I8040" s="20" t="str">
        <f>Table2[[#This Row],[StoreID]]&amp;"-"&amp;Table2[[#This Row],[OrderNumer]]</f>
        <v>3-8849</v>
      </c>
    </row>
    <row r="8041" spans="1:9" x14ac:dyDescent="0.35">
      <c r="A8041" s="19">
        <v>8849</v>
      </c>
      <c r="B8041" s="19">
        <v>3</v>
      </c>
      <c r="C8041" s="8">
        <v>1</v>
      </c>
      <c r="D8041" s="8">
        <v>85</v>
      </c>
      <c r="E8041" s="8">
        <v>1</v>
      </c>
      <c r="F8041" s="7">
        <v>82.5</v>
      </c>
      <c r="G8041" s="8"/>
      <c r="H8041" s="9">
        <v>45028.60713449074</v>
      </c>
      <c r="I8041" s="20" t="str">
        <f>Table2[[#This Row],[StoreID]]&amp;"-"&amp;Table2[[#This Row],[OrderNumer]]</f>
        <v>3-8849</v>
      </c>
    </row>
    <row r="8042" spans="1:9" x14ac:dyDescent="0.35">
      <c r="A8042" s="19">
        <v>8854</v>
      </c>
      <c r="B8042" s="19">
        <v>3</v>
      </c>
      <c r="C8042" s="8">
        <v>1</v>
      </c>
      <c r="D8042" s="8">
        <v>11</v>
      </c>
      <c r="E8042" s="8">
        <v>1</v>
      </c>
      <c r="F8042" s="7">
        <v>225</v>
      </c>
      <c r="G8042" s="8"/>
      <c r="H8042" s="9">
        <v>45028.662683449074</v>
      </c>
      <c r="I8042" s="20" t="str">
        <f>Table2[[#This Row],[StoreID]]&amp;"-"&amp;Table2[[#This Row],[OrderNumer]]</f>
        <v>3-8854</v>
      </c>
    </row>
    <row r="8043" spans="1:9" x14ac:dyDescent="0.35">
      <c r="A8043" s="19">
        <v>8855</v>
      </c>
      <c r="B8043" s="19">
        <v>3</v>
      </c>
      <c r="C8043" s="8">
        <v>13</v>
      </c>
      <c r="D8043" s="8">
        <v>16</v>
      </c>
      <c r="E8043" s="8">
        <v>1</v>
      </c>
      <c r="F8043" s="7">
        <v>225</v>
      </c>
      <c r="G8043" s="8"/>
      <c r="H8043" s="9">
        <v>45028.679484872686</v>
      </c>
      <c r="I8043" s="20" t="str">
        <f>Table2[[#This Row],[StoreID]]&amp;"-"&amp;Table2[[#This Row],[OrderNumer]]</f>
        <v>3-8855</v>
      </c>
    </row>
    <row r="8044" spans="1:9" x14ac:dyDescent="0.35">
      <c r="A8044" s="19">
        <v>8855</v>
      </c>
      <c r="B8044" s="19">
        <v>3</v>
      </c>
      <c r="C8044" s="8">
        <v>13</v>
      </c>
      <c r="D8044" s="8">
        <v>11</v>
      </c>
      <c r="E8044" s="8">
        <v>1</v>
      </c>
      <c r="F8044" s="7">
        <v>225</v>
      </c>
      <c r="G8044" s="8"/>
      <c r="H8044" s="9">
        <v>45028.679484872686</v>
      </c>
      <c r="I8044" s="20" t="str">
        <f>Table2[[#This Row],[StoreID]]&amp;"-"&amp;Table2[[#This Row],[OrderNumer]]</f>
        <v>3-8855</v>
      </c>
    </row>
    <row r="8045" spans="1:9" x14ac:dyDescent="0.35">
      <c r="A8045" s="19">
        <v>8856</v>
      </c>
      <c r="B8045" s="19">
        <v>3</v>
      </c>
      <c r="C8045" s="8">
        <v>13</v>
      </c>
      <c r="D8045" s="8">
        <v>462</v>
      </c>
      <c r="E8045" s="8">
        <v>2</v>
      </c>
      <c r="F8045" s="7">
        <v>20</v>
      </c>
      <c r="G8045" s="8"/>
      <c r="H8045" s="9">
        <v>45028.688787812498</v>
      </c>
      <c r="I8045" s="20" t="str">
        <f>Table2[[#This Row],[StoreID]]&amp;"-"&amp;Table2[[#This Row],[OrderNumer]]</f>
        <v>3-8856</v>
      </c>
    </row>
    <row r="8046" spans="1:9" x14ac:dyDescent="0.35">
      <c r="A8046" s="19">
        <v>8857</v>
      </c>
      <c r="B8046" s="19">
        <v>3</v>
      </c>
      <c r="C8046" s="8">
        <v>1</v>
      </c>
      <c r="D8046" s="8">
        <v>4028</v>
      </c>
      <c r="E8046" s="8">
        <v>1</v>
      </c>
      <c r="F8046" s="7">
        <v>45</v>
      </c>
      <c r="G8046" s="8"/>
      <c r="H8046" s="9">
        <v>45028.694322488423</v>
      </c>
      <c r="I8046" s="20" t="str">
        <f>Table2[[#This Row],[StoreID]]&amp;"-"&amp;Table2[[#This Row],[OrderNumer]]</f>
        <v>3-8857</v>
      </c>
    </row>
    <row r="8047" spans="1:9" x14ac:dyDescent="0.35">
      <c r="A8047" s="19">
        <v>8857</v>
      </c>
      <c r="B8047" s="19">
        <v>3</v>
      </c>
      <c r="C8047" s="8">
        <v>1</v>
      </c>
      <c r="D8047" s="8">
        <v>4028</v>
      </c>
      <c r="E8047" s="8">
        <v>1</v>
      </c>
      <c r="F8047" s="7">
        <v>45</v>
      </c>
      <c r="G8047" s="8"/>
      <c r="H8047" s="9">
        <v>45028.69432253472</v>
      </c>
      <c r="I8047" s="20" t="str">
        <f>Table2[[#This Row],[StoreID]]&amp;"-"&amp;Table2[[#This Row],[OrderNumer]]</f>
        <v>3-8857</v>
      </c>
    </row>
    <row r="8048" spans="1:9" x14ac:dyDescent="0.35">
      <c r="A8048" s="19">
        <v>8858</v>
      </c>
      <c r="B8048" s="19">
        <v>3</v>
      </c>
      <c r="C8048" s="8">
        <v>1</v>
      </c>
      <c r="D8048" s="8">
        <v>4028</v>
      </c>
      <c r="E8048" s="8">
        <v>1</v>
      </c>
      <c r="F8048" s="7">
        <v>45</v>
      </c>
      <c r="G8048" s="8"/>
      <c r="H8048" s="9">
        <v>45028.696280752316</v>
      </c>
      <c r="I8048" s="20" t="str">
        <f>Table2[[#This Row],[StoreID]]&amp;"-"&amp;Table2[[#This Row],[OrderNumer]]</f>
        <v>3-8858</v>
      </c>
    </row>
    <row r="8049" spans="1:9" x14ac:dyDescent="0.35">
      <c r="A8049" s="19">
        <v>8858</v>
      </c>
      <c r="B8049" s="19">
        <v>3</v>
      </c>
      <c r="C8049" s="8">
        <v>1</v>
      </c>
      <c r="D8049" s="8">
        <v>4028</v>
      </c>
      <c r="E8049" s="8">
        <v>1</v>
      </c>
      <c r="F8049" s="7">
        <v>45</v>
      </c>
      <c r="G8049" s="8"/>
      <c r="H8049" s="9">
        <v>45028.696280752316</v>
      </c>
      <c r="I8049" s="20" t="str">
        <f>Table2[[#This Row],[StoreID]]&amp;"-"&amp;Table2[[#This Row],[OrderNumer]]</f>
        <v>3-8858</v>
      </c>
    </row>
    <row r="8050" spans="1:9" x14ac:dyDescent="0.35">
      <c r="A8050" s="19">
        <v>8859</v>
      </c>
      <c r="B8050" s="19">
        <v>3</v>
      </c>
      <c r="C8050" s="8">
        <v>13</v>
      </c>
      <c r="D8050" s="8">
        <v>85</v>
      </c>
      <c r="E8050" s="8">
        <v>1</v>
      </c>
      <c r="F8050" s="7">
        <v>82.5</v>
      </c>
      <c r="G8050" s="8"/>
      <c r="H8050" s="9">
        <v>45028.708467557874</v>
      </c>
      <c r="I8050" s="20" t="str">
        <f>Table2[[#This Row],[StoreID]]&amp;"-"&amp;Table2[[#This Row],[OrderNumer]]</f>
        <v>3-8859</v>
      </c>
    </row>
    <row r="8051" spans="1:9" x14ac:dyDescent="0.35">
      <c r="A8051" s="19">
        <v>8859</v>
      </c>
      <c r="B8051" s="19">
        <v>3</v>
      </c>
      <c r="C8051" s="8">
        <v>13</v>
      </c>
      <c r="D8051" s="8">
        <v>76</v>
      </c>
      <c r="E8051" s="8">
        <v>1</v>
      </c>
      <c r="F8051" s="7">
        <v>39.5</v>
      </c>
      <c r="G8051" s="8"/>
      <c r="H8051" s="9">
        <v>45028.708467557874</v>
      </c>
      <c r="I8051" s="20" t="str">
        <f>Table2[[#This Row],[StoreID]]&amp;"-"&amp;Table2[[#This Row],[OrderNumer]]</f>
        <v>3-8859</v>
      </c>
    </row>
    <row r="8052" spans="1:9" x14ac:dyDescent="0.35">
      <c r="A8052" s="19">
        <v>8867</v>
      </c>
      <c r="B8052" s="19">
        <v>3</v>
      </c>
      <c r="C8052" s="8">
        <v>19</v>
      </c>
      <c r="D8052" s="8">
        <v>4227</v>
      </c>
      <c r="E8052" s="8">
        <v>1</v>
      </c>
      <c r="F8052" s="7">
        <v>5</v>
      </c>
      <c r="G8052" s="8"/>
      <c r="H8052" s="9">
        <v>45028.917267939818</v>
      </c>
      <c r="I8052" s="20" t="str">
        <f>Table2[[#This Row],[StoreID]]&amp;"-"&amp;Table2[[#This Row],[OrderNumer]]</f>
        <v>3-8867</v>
      </c>
    </row>
    <row r="8053" spans="1:9" x14ac:dyDescent="0.35">
      <c r="A8053" s="19">
        <v>8868</v>
      </c>
      <c r="B8053" s="19">
        <v>3</v>
      </c>
      <c r="C8053" s="8">
        <v>19</v>
      </c>
      <c r="D8053" s="8">
        <v>4079</v>
      </c>
      <c r="E8053" s="8">
        <v>1</v>
      </c>
      <c r="F8053" s="7">
        <v>25</v>
      </c>
      <c r="G8053" s="8"/>
      <c r="H8053" s="9">
        <v>45028.921610879632</v>
      </c>
      <c r="I8053" s="20" t="str">
        <f>Table2[[#This Row],[StoreID]]&amp;"-"&amp;Table2[[#This Row],[OrderNumer]]</f>
        <v>3-8868</v>
      </c>
    </row>
    <row r="8054" spans="1:9" x14ac:dyDescent="0.35">
      <c r="A8054" s="19">
        <v>8868</v>
      </c>
      <c r="B8054" s="19">
        <v>3</v>
      </c>
      <c r="C8054" s="8">
        <v>19</v>
      </c>
      <c r="D8054" s="8">
        <v>4079</v>
      </c>
      <c r="E8054" s="8">
        <v>1</v>
      </c>
      <c r="F8054" s="7">
        <v>25</v>
      </c>
      <c r="G8054" s="8"/>
      <c r="H8054" s="9">
        <v>45028.921610879632</v>
      </c>
      <c r="I8054" s="20" t="str">
        <f>Table2[[#This Row],[StoreID]]&amp;"-"&amp;Table2[[#This Row],[OrderNumer]]</f>
        <v>3-8868</v>
      </c>
    </row>
    <row r="8055" spans="1:9" x14ac:dyDescent="0.35">
      <c r="A8055" s="19">
        <v>8869</v>
      </c>
      <c r="B8055" s="19">
        <v>3</v>
      </c>
      <c r="C8055" s="8">
        <v>19</v>
      </c>
      <c r="D8055" s="8">
        <v>671</v>
      </c>
      <c r="E8055" s="8">
        <v>1</v>
      </c>
      <c r="F8055" s="7">
        <v>149.5</v>
      </c>
      <c r="G8055" s="8"/>
      <c r="H8055" s="9">
        <v>45028.931909988423</v>
      </c>
      <c r="I8055" s="20" t="str">
        <f>Table2[[#This Row],[StoreID]]&amp;"-"&amp;Table2[[#This Row],[OrderNumer]]</f>
        <v>3-8869</v>
      </c>
    </row>
    <row r="8056" spans="1:9" x14ac:dyDescent="0.35">
      <c r="A8056" s="19">
        <v>8870</v>
      </c>
      <c r="B8056" s="19">
        <v>3</v>
      </c>
      <c r="C8056" s="8">
        <v>19</v>
      </c>
      <c r="D8056" s="8">
        <v>3236</v>
      </c>
      <c r="E8056" s="8">
        <v>1</v>
      </c>
      <c r="F8056" s="7">
        <v>82.5</v>
      </c>
      <c r="G8056" s="8"/>
      <c r="H8056" s="9">
        <v>45028.94017577546</v>
      </c>
      <c r="I8056" s="20" t="str">
        <f>Table2[[#This Row],[StoreID]]&amp;"-"&amp;Table2[[#This Row],[OrderNumer]]</f>
        <v>3-8870</v>
      </c>
    </row>
    <row r="8057" spans="1:9" x14ac:dyDescent="0.35">
      <c r="A8057" s="19">
        <v>8874</v>
      </c>
      <c r="B8057" s="19">
        <v>3</v>
      </c>
      <c r="C8057" s="8">
        <v>19</v>
      </c>
      <c r="D8057" s="8">
        <v>3668</v>
      </c>
      <c r="E8057" s="8">
        <v>1</v>
      </c>
      <c r="F8057" s="7">
        <v>599.5</v>
      </c>
      <c r="G8057" s="8"/>
      <c r="H8057" s="9">
        <v>45028.981494131942</v>
      </c>
      <c r="I8057" s="20" t="str">
        <f>Table2[[#This Row],[StoreID]]&amp;"-"&amp;Table2[[#This Row],[OrderNumer]]</f>
        <v>3-8874</v>
      </c>
    </row>
    <row r="8058" spans="1:9" x14ac:dyDescent="0.35">
      <c r="A8058" s="19">
        <v>8879</v>
      </c>
      <c r="B8058" s="19">
        <v>3</v>
      </c>
      <c r="C8058" s="8">
        <v>1</v>
      </c>
      <c r="D8058" s="8">
        <v>3261</v>
      </c>
      <c r="E8058" s="8">
        <v>1</v>
      </c>
      <c r="F8058" s="7">
        <v>82.5</v>
      </c>
      <c r="G8058" s="8"/>
      <c r="H8058" s="9">
        <v>45029.518193402779</v>
      </c>
      <c r="I8058" s="20" t="str">
        <f>Table2[[#This Row],[StoreID]]&amp;"-"&amp;Table2[[#This Row],[OrderNumer]]</f>
        <v>3-8879</v>
      </c>
    </row>
    <row r="8059" spans="1:9" x14ac:dyDescent="0.35">
      <c r="A8059" s="19">
        <v>8880</v>
      </c>
      <c r="B8059" s="19">
        <v>3</v>
      </c>
      <c r="C8059" s="8">
        <v>13</v>
      </c>
      <c r="D8059" s="8">
        <v>3342</v>
      </c>
      <c r="E8059" s="8">
        <v>1</v>
      </c>
      <c r="F8059" s="7">
        <v>125</v>
      </c>
      <c r="G8059" s="8"/>
      <c r="H8059" s="9">
        <v>45029.529595370368</v>
      </c>
      <c r="I8059" s="20" t="str">
        <f>Table2[[#This Row],[StoreID]]&amp;"-"&amp;Table2[[#This Row],[OrderNumer]]</f>
        <v>3-8880</v>
      </c>
    </row>
    <row r="8060" spans="1:9" x14ac:dyDescent="0.35">
      <c r="A8060" s="19">
        <v>8882</v>
      </c>
      <c r="B8060" s="19">
        <v>3</v>
      </c>
      <c r="C8060" s="8">
        <v>1</v>
      </c>
      <c r="D8060" s="8">
        <v>1171</v>
      </c>
      <c r="E8060" s="8">
        <v>1</v>
      </c>
      <c r="F8060" s="7">
        <v>175</v>
      </c>
      <c r="G8060" s="8"/>
      <c r="H8060" s="9">
        <v>45029.583797800929</v>
      </c>
      <c r="I8060" s="20" t="str">
        <f>Table2[[#This Row],[StoreID]]&amp;"-"&amp;Table2[[#This Row],[OrderNumer]]</f>
        <v>3-8882</v>
      </c>
    </row>
    <row r="8061" spans="1:9" x14ac:dyDescent="0.35">
      <c r="A8061" s="19">
        <v>8882</v>
      </c>
      <c r="B8061" s="19">
        <v>3</v>
      </c>
      <c r="C8061" s="8">
        <v>1</v>
      </c>
      <c r="D8061" s="8">
        <v>571</v>
      </c>
      <c r="E8061" s="8">
        <v>1</v>
      </c>
      <c r="F8061" s="7">
        <v>195</v>
      </c>
      <c r="G8061" s="8"/>
      <c r="H8061" s="9">
        <v>45029.58379783565</v>
      </c>
      <c r="I8061" s="20" t="str">
        <f>Table2[[#This Row],[StoreID]]&amp;"-"&amp;Table2[[#This Row],[OrderNumer]]</f>
        <v>3-8882</v>
      </c>
    </row>
    <row r="8062" spans="1:9" x14ac:dyDescent="0.35">
      <c r="A8062" s="19">
        <v>8882</v>
      </c>
      <c r="B8062" s="19">
        <v>3</v>
      </c>
      <c r="C8062" s="8">
        <v>1</v>
      </c>
      <c r="D8062" s="8">
        <v>572</v>
      </c>
      <c r="E8062" s="8">
        <v>1</v>
      </c>
      <c r="F8062" s="7">
        <v>195</v>
      </c>
      <c r="G8062" s="8"/>
      <c r="H8062" s="9">
        <v>45029.58379783565</v>
      </c>
      <c r="I8062" s="20" t="str">
        <f>Table2[[#This Row],[StoreID]]&amp;"-"&amp;Table2[[#This Row],[OrderNumer]]</f>
        <v>3-8882</v>
      </c>
    </row>
    <row r="8063" spans="1:9" x14ac:dyDescent="0.35">
      <c r="A8063" s="19">
        <v>8882</v>
      </c>
      <c r="B8063" s="19">
        <v>3</v>
      </c>
      <c r="C8063" s="8">
        <v>1</v>
      </c>
      <c r="D8063" s="8">
        <v>574</v>
      </c>
      <c r="E8063" s="8">
        <v>1</v>
      </c>
      <c r="F8063" s="7">
        <v>195</v>
      </c>
      <c r="G8063" s="8"/>
      <c r="H8063" s="9">
        <v>45029.58379783565</v>
      </c>
      <c r="I8063" s="20" t="str">
        <f>Table2[[#This Row],[StoreID]]&amp;"-"&amp;Table2[[#This Row],[OrderNumer]]</f>
        <v>3-8882</v>
      </c>
    </row>
    <row r="8064" spans="1:9" x14ac:dyDescent="0.35">
      <c r="A8064" s="19">
        <v>8882</v>
      </c>
      <c r="B8064" s="19">
        <v>3</v>
      </c>
      <c r="C8064" s="8">
        <v>1</v>
      </c>
      <c r="D8064" s="8">
        <v>4079</v>
      </c>
      <c r="E8064" s="8">
        <v>1</v>
      </c>
      <c r="F8064" s="7">
        <v>25</v>
      </c>
      <c r="G8064" s="8"/>
      <c r="H8064" s="9">
        <v>45029.58379783565</v>
      </c>
      <c r="I8064" s="20" t="str">
        <f>Table2[[#This Row],[StoreID]]&amp;"-"&amp;Table2[[#This Row],[OrderNumer]]</f>
        <v>3-8882</v>
      </c>
    </row>
    <row r="8065" spans="1:9" x14ac:dyDescent="0.35">
      <c r="A8065" s="19">
        <v>8882</v>
      </c>
      <c r="B8065" s="19">
        <v>3</v>
      </c>
      <c r="C8065" s="8">
        <v>1</v>
      </c>
      <c r="D8065" s="8">
        <v>4079</v>
      </c>
      <c r="E8065" s="8">
        <v>1</v>
      </c>
      <c r="F8065" s="7">
        <v>25</v>
      </c>
      <c r="G8065" s="8"/>
      <c r="H8065" s="9">
        <v>45029.58379783565</v>
      </c>
      <c r="I8065" s="20" t="str">
        <f>Table2[[#This Row],[StoreID]]&amp;"-"&amp;Table2[[#This Row],[OrderNumer]]</f>
        <v>3-8882</v>
      </c>
    </row>
    <row r="8066" spans="1:9" x14ac:dyDescent="0.35">
      <c r="A8066" s="19">
        <v>8882</v>
      </c>
      <c r="B8066" s="19">
        <v>3</v>
      </c>
      <c r="C8066" s="8">
        <v>1</v>
      </c>
      <c r="D8066" s="8">
        <v>11</v>
      </c>
      <c r="E8066" s="8">
        <v>2</v>
      </c>
      <c r="F8066" s="7">
        <v>450</v>
      </c>
      <c r="G8066" s="8"/>
      <c r="H8066" s="9">
        <v>45029.583797766201</v>
      </c>
      <c r="I8066" s="20" t="str">
        <f>Table2[[#This Row],[StoreID]]&amp;"-"&amp;Table2[[#This Row],[OrderNumer]]</f>
        <v>3-8882</v>
      </c>
    </row>
    <row r="8067" spans="1:9" x14ac:dyDescent="0.35">
      <c r="A8067" s="19">
        <v>8883</v>
      </c>
      <c r="B8067" s="19">
        <v>3</v>
      </c>
      <c r="C8067" s="8">
        <v>13</v>
      </c>
      <c r="D8067" s="8">
        <v>4028</v>
      </c>
      <c r="E8067" s="8">
        <v>1</v>
      </c>
      <c r="F8067" s="7">
        <v>45</v>
      </c>
      <c r="G8067" s="8"/>
      <c r="H8067" s="9">
        <v>45029.585174340275</v>
      </c>
      <c r="I8067" s="20" t="str">
        <f>Table2[[#This Row],[StoreID]]&amp;"-"&amp;Table2[[#This Row],[OrderNumer]]</f>
        <v>3-8883</v>
      </c>
    </row>
    <row r="8068" spans="1:9" x14ac:dyDescent="0.35">
      <c r="A8068" s="19">
        <v>8884</v>
      </c>
      <c r="B8068" s="19">
        <v>3</v>
      </c>
      <c r="C8068" s="8">
        <v>13</v>
      </c>
      <c r="D8068" s="8">
        <v>2786</v>
      </c>
      <c r="E8068" s="8">
        <v>1</v>
      </c>
      <c r="F8068" s="7">
        <v>150</v>
      </c>
      <c r="G8068" s="8"/>
      <c r="H8068" s="9">
        <v>45029.598438773151</v>
      </c>
      <c r="I8068" s="20" t="str">
        <f>Table2[[#This Row],[StoreID]]&amp;"-"&amp;Table2[[#This Row],[OrderNumer]]</f>
        <v>3-8884</v>
      </c>
    </row>
    <row r="8069" spans="1:9" x14ac:dyDescent="0.35">
      <c r="A8069" s="19">
        <v>8886</v>
      </c>
      <c r="B8069" s="19">
        <v>3</v>
      </c>
      <c r="C8069" s="8">
        <v>1</v>
      </c>
      <c r="D8069" s="8">
        <v>3277</v>
      </c>
      <c r="E8069" s="8">
        <v>1</v>
      </c>
      <c r="F8069" s="7">
        <v>75</v>
      </c>
      <c r="G8069" s="8"/>
      <c r="H8069" s="9">
        <v>45029.624307442129</v>
      </c>
      <c r="I8069" s="20" t="str">
        <f>Table2[[#This Row],[StoreID]]&amp;"-"&amp;Table2[[#This Row],[OrderNumer]]</f>
        <v>3-8886</v>
      </c>
    </row>
    <row r="8070" spans="1:9" x14ac:dyDescent="0.35">
      <c r="A8070" s="19">
        <v>8890</v>
      </c>
      <c r="B8070" s="19">
        <v>3</v>
      </c>
      <c r="C8070" s="8">
        <v>1</v>
      </c>
      <c r="D8070" s="8">
        <v>3448</v>
      </c>
      <c r="E8070" s="8">
        <v>1</v>
      </c>
      <c r="F8070" s="7">
        <v>912.5</v>
      </c>
      <c r="G8070" s="8"/>
      <c r="H8070" s="9">
        <v>45029.639456747682</v>
      </c>
      <c r="I8070" s="20" t="str">
        <f>Table2[[#This Row],[StoreID]]&amp;"-"&amp;Table2[[#This Row],[OrderNumer]]</f>
        <v>3-8890</v>
      </c>
    </row>
    <row r="8071" spans="1:9" x14ac:dyDescent="0.35">
      <c r="A8071" s="19">
        <v>8891</v>
      </c>
      <c r="B8071" s="19">
        <v>3</v>
      </c>
      <c r="C8071" s="8">
        <v>13</v>
      </c>
      <c r="D8071" s="8">
        <v>11</v>
      </c>
      <c r="E8071" s="8">
        <v>1</v>
      </c>
      <c r="F8071" s="7">
        <v>225</v>
      </c>
      <c r="G8071" s="8"/>
      <c r="H8071" s="9">
        <v>45029.639737962963</v>
      </c>
      <c r="I8071" s="20" t="str">
        <f>Table2[[#This Row],[StoreID]]&amp;"-"&amp;Table2[[#This Row],[OrderNumer]]</f>
        <v>3-8891</v>
      </c>
    </row>
    <row r="8072" spans="1:9" x14ac:dyDescent="0.35">
      <c r="A8072" s="19">
        <v>8892</v>
      </c>
      <c r="B8072" s="19">
        <v>3</v>
      </c>
      <c r="C8072" s="8">
        <v>1</v>
      </c>
      <c r="D8072" s="8">
        <v>462</v>
      </c>
      <c r="E8072" s="8">
        <v>10</v>
      </c>
      <c r="F8072" s="7">
        <v>100</v>
      </c>
      <c r="G8072" s="8"/>
      <c r="H8072" s="9">
        <v>45029.641805405096</v>
      </c>
      <c r="I8072" s="20" t="str">
        <f>Table2[[#This Row],[StoreID]]&amp;"-"&amp;Table2[[#This Row],[OrderNumer]]</f>
        <v>3-8892</v>
      </c>
    </row>
    <row r="8073" spans="1:9" x14ac:dyDescent="0.35">
      <c r="A8073" s="19">
        <v>8893</v>
      </c>
      <c r="B8073" s="19">
        <v>3</v>
      </c>
      <c r="C8073" s="8">
        <v>1</v>
      </c>
      <c r="D8073" s="8">
        <v>462</v>
      </c>
      <c r="E8073" s="8">
        <v>2</v>
      </c>
      <c r="F8073" s="7">
        <v>20</v>
      </c>
      <c r="G8073" s="8"/>
      <c r="H8073" s="9">
        <v>45029.644025497684</v>
      </c>
      <c r="I8073" s="20" t="str">
        <f>Table2[[#This Row],[StoreID]]&amp;"-"&amp;Table2[[#This Row],[OrderNumer]]</f>
        <v>3-8893</v>
      </c>
    </row>
    <row r="8074" spans="1:9" x14ac:dyDescent="0.35">
      <c r="A8074" s="19">
        <v>8894</v>
      </c>
      <c r="B8074" s="19">
        <v>3</v>
      </c>
      <c r="C8074" s="8">
        <v>13</v>
      </c>
      <c r="D8074" s="8">
        <v>4023</v>
      </c>
      <c r="E8074" s="8">
        <v>1</v>
      </c>
      <c r="F8074" s="7">
        <v>400</v>
      </c>
      <c r="G8074" s="8"/>
      <c r="H8074" s="9">
        <v>45029.645130983794</v>
      </c>
      <c r="I8074" s="20" t="str">
        <f>Table2[[#This Row],[StoreID]]&amp;"-"&amp;Table2[[#This Row],[OrderNumer]]</f>
        <v>3-8894</v>
      </c>
    </row>
    <row r="8075" spans="1:9" x14ac:dyDescent="0.35">
      <c r="A8075" s="19">
        <v>8895</v>
      </c>
      <c r="B8075" s="19">
        <v>3</v>
      </c>
      <c r="C8075" s="8">
        <v>13</v>
      </c>
      <c r="D8075" s="8">
        <v>4028</v>
      </c>
      <c r="E8075" s="8">
        <v>2</v>
      </c>
      <c r="F8075" s="7">
        <v>90</v>
      </c>
      <c r="G8075" s="8"/>
      <c r="H8075" s="9">
        <v>45029.645908530096</v>
      </c>
      <c r="I8075" s="20" t="str">
        <f>Table2[[#This Row],[StoreID]]&amp;"-"&amp;Table2[[#This Row],[OrderNumer]]</f>
        <v>3-8895</v>
      </c>
    </row>
    <row r="8076" spans="1:9" x14ac:dyDescent="0.35">
      <c r="A8076" s="19">
        <v>8896</v>
      </c>
      <c r="B8076" s="19">
        <v>3</v>
      </c>
      <c r="C8076" s="8">
        <v>1</v>
      </c>
      <c r="D8076" s="8">
        <v>1137</v>
      </c>
      <c r="E8076" s="8">
        <v>1</v>
      </c>
      <c r="F8076" s="7">
        <v>200</v>
      </c>
      <c r="G8076" s="8"/>
      <c r="H8076" s="9">
        <v>45029.652063043985</v>
      </c>
      <c r="I8076" s="20" t="str">
        <f>Table2[[#This Row],[StoreID]]&amp;"-"&amp;Table2[[#This Row],[OrderNumer]]</f>
        <v>3-8896</v>
      </c>
    </row>
    <row r="8077" spans="1:9" x14ac:dyDescent="0.35">
      <c r="A8077" s="19">
        <v>8897</v>
      </c>
      <c r="B8077" s="19">
        <v>3</v>
      </c>
      <c r="C8077" s="8">
        <v>13</v>
      </c>
      <c r="D8077" s="8">
        <v>476</v>
      </c>
      <c r="E8077" s="8">
        <v>1</v>
      </c>
      <c r="F8077" s="7">
        <v>30</v>
      </c>
      <c r="G8077" s="8"/>
      <c r="H8077" s="9">
        <v>45029.660085914351</v>
      </c>
      <c r="I8077" s="20" t="str">
        <f>Table2[[#This Row],[StoreID]]&amp;"-"&amp;Table2[[#This Row],[OrderNumer]]</f>
        <v>3-8897</v>
      </c>
    </row>
    <row r="8078" spans="1:9" x14ac:dyDescent="0.35">
      <c r="A8078" s="19">
        <v>8900</v>
      </c>
      <c r="B8078" s="19">
        <v>3</v>
      </c>
      <c r="C8078" s="8">
        <v>1</v>
      </c>
      <c r="D8078" s="8">
        <v>4079</v>
      </c>
      <c r="E8078" s="8">
        <v>1</v>
      </c>
      <c r="F8078" s="7">
        <v>25</v>
      </c>
      <c r="G8078" s="8"/>
      <c r="H8078" s="9">
        <v>45029.683424305556</v>
      </c>
      <c r="I8078" s="20" t="str">
        <f>Table2[[#This Row],[StoreID]]&amp;"-"&amp;Table2[[#This Row],[OrderNumer]]</f>
        <v>3-8900</v>
      </c>
    </row>
    <row r="8079" spans="1:9" x14ac:dyDescent="0.35">
      <c r="A8079" s="19">
        <v>8900</v>
      </c>
      <c r="B8079" s="19">
        <v>3</v>
      </c>
      <c r="C8079" s="8">
        <v>1</v>
      </c>
      <c r="D8079" s="8">
        <v>4079</v>
      </c>
      <c r="E8079" s="8">
        <v>1</v>
      </c>
      <c r="F8079" s="7">
        <v>25</v>
      </c>
      <c r="G8079" s="8"/>
      <c r="H8079" s="9">
        <v>45029.683424305556</v>
      </c>
      <c r="I8079" s="20" t="str">
        <f>Table2[[#This Row],[StoreID]]&amp;"-"&amp;Table2[[#This Row],[OrderNumer]]</f>
        <v>3-8900</v>
      </c>
    </row>
    <row r="8080" spans="1:9" x14ac:dyDescent="0.35">
      <c r="A8080" s="19">
        <v>8902</v>
      </c>
      <c r="B8080" s="19">
        <v>3</v>
      </c>
      <c r="C8080" s="8">
        <v>13</v>
      </c>
      <c r="D8080" s="8">
        <v>594</v>
      </c>
      <c r="E8080" s="8">
        <v>1</v>
      </c>
      <c r="F8080" s="7">
        <v>497.5</v>
      </c>
      <c r="G8080" s="8"/>
      <c r="H8080" s="9">
        <v>45029.686241782409</v>
      </c>
      <c r="I8080" s="20" t="str">
        <f>Table2[[#This Row],[StoreID]]&amp;"-"&amp;Table2[[#This Row],[OrderNumer]]</f>
        <v>3-8902</v>
      </c>
    </row>
    <row r="8081" spans="1:9" x14ac:dyDescent="0.35">
      <c r="A8081" s="19">
        <v>8905</v>
      </c>
      <c r="B8081" s="19">
        <v>3</v>
      </c>
      <c r="C8081" s="8">
        <v>13</v>
      </c>
      <c r="D8081" s="8">
        <v>598</v>
      </c>
      <c r="E8081" s="8">
        <v>1</v>
      </c>
      <c r="F8081" s="7">
        <v>110</v>
      </c>
      <c r="G8081" s="8"/>
      <c r="H8081" s="9">
        <v>45029.688824340279</v>
      </c>
      <c r="I8081" s="20" t="str">
        <f>Table2[[#This Row],[StoreID]]&amp;"-"&amp;Table2[[#This Row],[OrderNumer]]</f>
        <v>3-8905</v>
      </c>
    </row>
    <row r="8082" spans="1:9" x14ac:dyDescent="0.35">
      <c r="A8082" s="19">
        <v>8905</v>
      </c>
      <c r="B8082" s="19">
        <v>3</v>
      </c>
      <c r="C8082" s="8">
        <v>13</v>
      </c>
      <c r="D8082" s="8">
        <v>598</v>
      </c>
      <c r="E8082" s="8">
        <v>1</v>
      </c>
      <c r="F8082" s="7">
        <v>110</v>
      </c>
      <c r="G8082" s="8"/>
      <c r="H8082" s="9">
        <v>45029.688824340279</v>
      </c>
      <c r="I8082" s="20" t="str">
        <f>Table2[[#This Row],[StoreID]]&amp;"-"&amp;Table2[[#This Row],[OrderNumer]]</f>
        <v>3-8905</v>
      </c>
    </row>
    <row r="8083" spans="1:9" x14ac:dyDescent="0.35">
      <c r="A8083" s="19">
        <v>8918</v>
      </c>
      <c r="B8083" s="19">
        <v>3</v>
      </c>
      <c r="C8083" s="8">
        <v>13</v>
      </c>
      <c r="D8083" s="8">
        <v>646</v>
      </c>
      <c r="E8083" s="8">
        <v>1</v>
      </c>
      <c r="F8083" s="7">
        <v>737.5</v>
      </c>
      <c r="G8083" s="8"/>
      <c r="H8083" s="9">
        <v>45029.722558877314</v>
      </c>
      <c r="I8083" s="20" t="str">
        <f>Table2[[#This Row],[StoreID]]&amp;"-"&amp;Table2[[#This Row],[OrderNumer]]</f>
        <v>3-8918</v>
      </c>
    </row>
    <row r="8084" spans="1:9" x14ac:dyDescent="0.35">
      <c r="A8084" s="19">
        <v>8918</v>
      </c>
      <c r="B8084" s="19">
        <v>3</v>
      </c>
      <c r="C8084" s="8">
        <v>13</v>
      </c>
      <c r="D8084" s="8">
        <v>3450</v>
      </c>
      <c r="E8084" s="8">
        <v>1</v>
      </c>
      <c r="F8084" s="7">
        <v>1350</v>
      </c>
      <c r="G8084" s="8"/>
      <c r="H8084" s="9">
        <v>45029.722558877314</v>
      </c>
      <c r="I8084" s="20" t="str">
        <f>Table2[[#This Row],[StoreID]]&amp;"-"&amp;Table2[[#This Row],[OrderNumer]]</f>
        <v>3-8918</v>
      </c>
    </row>
    <row r="8085" spans="1:9" x14ac:dyDescent="0.35">
      <c r="A8085" s="19">
        <v>8919</v>
      </c>
      <c r="B8085" s="19">
        <v>3</v>
      </c>
      <c r="C8085" s="8">
        <v>23</v>
      </c>
      <c r="D8085" s="8">
        <v>4028</v>
      </c>
      <c r="E8085" s="8">
        <v>1</v>
      </c>
      <c r="F8085" s="7">
        <v>45</v>
      </c>
      <c r="G8085" s="8"/>
      <c r="H8085" s="9">
        <v>45029.837820752313</v>
      </c>
      <c r="I8085" s="20" t="str">
        <f>Table2[[#This Row],[StoreID]]&amp;"-"&amp;Table2[[#This Row],[OrderNumer]]</f>
        <v>3-8919</v>
      </c>
    </row>
    <row r="8086" spans="1:9" x14ac:dyDescent="0.35">
      <c r="A8086" s="19">
        <v>8921</v>
      </c>
      <c r="B8086" s="19">
        <v>3</v>
      </c>
      <c r="C8086" s="8">
        <v>23</v>
      </c>
      <c r="D8086" s="8">
        <v>82</v>
      </c>
      <c r="E8086" s="8">
        <v>1</v>
      </c>
      <c r="F8086" s="7">
        <v>69.5</v>
      </c>
      <c r="G8086" s="8"/>
      <c r="H8086" s="9">
        <v>45029.86556096065</v>
      </c>
      <c r="I8086" s="20" t="str">
        <f>Table2[[#This Row],[StoreID]]&amp;"-"&amp;Table2[[#This Row],[OrderNumer]]</f>
        <v>3-8921</v>
      </c>
    </row>
    <row r="8087" spans="1:9" x14ac:dyDescent="0.35">
      <c r="A8087" s="19">
        <v>8921</v>
      </c>
      <c r="B8087" s="19">
        <v>3</v>
      </c>
      <c r="C8087" s="8">
        <v>23</v>
      </c>
      <c r="D8087" s="8">
        <v>82</v>
      </c>
      <c r="E8087" s="8">
        <v>1</v>
      </c>
      <c r="F8087" s="7">
        <v>69.5</v>
      </c>
      <c r="G8087" s="8"/>
      <c r="H8087" s="9">
        <v>45029.86556096065</v>
      </c>
      <c r="I8087" s="20" t="str">
        <f>Table2[[#This Row],[StoreID]]&amp;"-"&amp;Table2[[#This Row],[OrderNumer]]</f>
        <v>3-8921</v>
      </c>
    </row>
    <row r="8088" spans="1:9" x14ac:dyDescent="0.35">
      <c r="A8088" s="19">
        <v>8922</v>
      </c>
      <c r="B8088" s="19">
        <v>3</v>
      </c>
      <c r="C8088" s="8">
        <v>23</v>
      </c>
      <c r="D8088" s="8">
        <v>3216</v>
      </c>
      <c r="E8088" s="8">
        <v>1</v>
      </c>
      <c r="F8088" s="7">
        <v>124.5</v>
      </c>
      <c r="G8088" s="8"/>
      <c r="H8088" s="9">
        <v>45029.867304513886</v>
      </c>
      <c r="I8088" s="20" t="str">
        <f>Table2[[#This Row],[StoreID]]&amp;"-"&amp;Table2[[#This Row],[OrderNumer]]</f>
        <v>3-8922</v>
      </c>
    </row>
    <row r="8089" spans="1:9" x14ac:dyDescent="0.35">
      <c r="A8089" s="19">
        <v>8926</v>
      </c>
      <c r="B8089" s="19">
        <v>3</v>
      </c>
      <c r="C8089" s="8">
        <v>19</v>
      </c>
      <c r="D8089" s="8">
        <v>4238</v>
      </c>
      <c r="E8089" s="8">
        <v>1</v>
      </c>
      <c r="F8089" s="7">
        <v>475</v>
      </c>
      <c r="G8089" s="8"/>
      <c r="H8089" s="9">
        <v>45029.880042164354</v>
      </c>
      <c r="I8089" s="20" t="str">
        <f>Table2[[#This Row],[StoreID]]&amp;"-"&amp;Table2[[#This Row],[OrderNumer]]</f>
        <v>3-8926</v>
      </c>
    </row>
    <row r="8090" spans="1:9" x14ac:dyDescent="0.35">
      <c r="A8090" s="19">
        <v>8926</v>
      </c>
      <c r="B8090" s="19">
        <v>3</v>
      </c>
      <c r="C8090" s="8">
        <v>19</v>
      </c>
      <c r="D8090" s="8">
        <v>3294</v>
      </c>
      <c r="E8090" s="8">
        <v>1</v>
      </c>
      <c r="F8090" s="7">
        <v>47.5</v>
      </c>
      <c r="G8090" s="8"/>
      <c r="H8090" s="9">
        <v>45029.88004236111</v>
      </c>
      <c r="I8090" s="20" t="str">
        <f>Table2[[#This Row],[StoreID]]&amp;"-"&amp;Table2[[#This Row],[OrderNumer]]</f>
        <v>3-8926</v>
      </c>
    </row>
    <row r="8091" spans="1:9" x14ac:dyDescent="0.35">
      <c r="A8091" s="19">
        <v>8927</v>
      </c>
      <c r="B8091" s="19">
        <v>3</v>
      </c>
      <c r="C8091" s="8">
        <v>19</v>
      </c>
      <c r="D8091" s="8">
        <v>244</v>
      </c>
      <c r="E8091" s="8">
        <v>1</v>
      </c>
      <c r="F8091" s="7">
        <v>174.5</v>
      </c>
      <c r="G8091" s="8"/>
      <c r="H8091" s="9">
        <v>45029.881535879627</v>
      </c>
      <c r="I8091" s="20" t="str">
        <f>Table2[[#This Row],[StoreID]]&amp;"-"&amp;Table2[[#This Row],[OrderNumer]]</f>
        <v>3-8927</v>
      </c>
    </row>
    <row r="8092" spans="1:9" x14ac:dyDescent="0.35">
      <c r="A8092" s="19">
        <v>8928</v>
      </c>
      <c r="B8092" s="19">
        <v>3</v>
      </c>
      <c r="C8092" s="8">
        <v>23</v>
      </c>
      <c r="D8092" s="8">
        <v>392</v>
      </c>
      <c r="E8092" s="8">
        <v>1</v>
      </c>
      <c r="F8092" s="7">
        <v>75</v>
      </c>
      <c r="G8092" s="8"/>
      <c r="H8092" s="9">
        <v>45029.883493518515</v>
      </c>
      <c r="I8092" s="20" t="str">
        <f>Table2[[#This Row],[StoreID]]&amp;"-"&amp;Table2[[#This Row],[OrderNumer]]</f>
        <v>3-8928</v>
      </c>
    </row>
    <row r="8093" spans="1:9" x14ac:dyDescent="0.35">
      <c r="A8093" s="19">
        <v>8928</v>
      </c>
      <c r="B8093" s="19">
        <v>3</v>
      </c>
      <c r="C8093" s="8">
        <v>23</v>
      </c>
      <c r="D8093" s="8">
        <v>462</v>
      </c>
      <c r="E8093" s="8">
        <v>2</v>
      </c>
      <c r="F8093" s="7">
        <v>20</v>
      </c>
      <c r="G8093" s="8"/>
      <c r="H8093" s="9">
        <v>45029.883493518515</v>
      </c>
      <c r="I8093" s="20" t="str">
        <f>Table2[[#This Row],[StoreID]]&amp;"-"&amp;Table2[[#This Row],[OrderNumer]]</f>
        <v>3-8928</v>
      </c>
    </row>
    <row r="8094" spans="1:9" x14ac:dyDescent="0.35">
      <c r="A8094" s="19">
        <v>8930</v>
      </c>
      <c r="B8094" s="19">
        <v>3</v>
      </c>
      <c r="C8094" s="8">
        <v>23</v>
      </c>
      <c r="D8094" s="8">
        <v>4028</v>
      </c>
      <c r="E8094" s="8">
        <v>1</v>
      </c>
      <c r="F8094" s="7">
        <v>45</v>
      </c>
      <c r="G8094" s="8"/>
      <c r="H8094" s="9">
        <v>45029.910275462964</v>
      </c>
      <c r="I8094" s="20" t="str">
        <f>Table2[[#This Row],[StoreID]]&amp;"-"&amp;Table2[[#This Row],[OrderNumer]]</f>
        <v>3-8930</v>
      </c>
    </row>
    <row r="8095" spans="1:9" x14ac:dyDescent="0.35">
      <c r="A8095" s="19">
        <v>8930</v>
      </c>
      <c r="B8095" s="19">
        <v>3</v>
      </c>
      <c r="C8095" s="8">
        <v>23</v>
      </c>
      <c r="D8095" s="8">
        <v>4079</v>
      </c>
      <c r="E8095" s="8">
        <v>1</v>
      </c>
      <c r="F8095" s="7">
        <v>25</v>
      </c>
      <c r="G8095" s="8"/>
      <c r="H8095" s="9">
        <v>45029.910275497685</v>
      </c>
      <c r="I8095" s="20" t="str">
        <f>Table2[[#This Row],[StoreID]]&amp;"-"&amp;Table2[[#This Row],[OrderNumer]]</f>
        <v>3-8930</v>
      </c>
    </row>
    <row r="8096" spans="1:9" x14ac:dyDescent="0.35">
      <c r="A8096" s="19">
        <v>8930</v>
      </c>
      <c r="B8096" s="19">
        <v>3</v>
      </c>
      <c r="C8096" s="8">
        <v>23</v>
      </c>
      <c r="D8096" s="8">
        <v>4199</v>
      </c>
      <c r="E8096" s="8">
        <v>2</v>
      </c>
      <c r="F8096" s="7">
        <v>20</v>
      </c>
      <c r="G8096" s="8"/>
      <c r="H8096" s="9">
        <v>45029.910275497685</v>
      </c>
      <c r="I8096" s="20" t="str">
        <f>Table2[[#This Row],[StoreID]]&amp;"-"&amp;Table2[[#This Row],[OrderNumer]]</f>
        <v>3-8930</v>
      </c>
    </row>
    <row r="8097" spans="1:9" x14ac:dyDescent="0.35">
      <c r="A8097" s="19">
        <v>8931</v>
      </c>
      <c r="B8097" s="19">
        <v>3</v>
      </c>
      <c r="C8097" s="8">
        <v>19</v>
      </c>
      <c r="D8097" s="8">
        <v>3343</v>
      </c>
      <c r="E8097" s="8">
        <v>1</v>
      </c>
      <c r="F8097" s="7">
        <v>125</v>
      </c>
      <c r="G8097" s="8"/>
      <c r="H8097" s="9">
        <v>45029.920927974534</v>
      </c>
      <c r="I8097" s="20" t="str">
        <f>Table2[[#This Row],[StoreID]]&amp;"-"&amp;Table2[[#This Row],[OrderNumer]]</f>
        <v>3-8931</v>
      </c>
    </row>
    <row r="8098" spans="1:9" x14ac:dyDescent="0.35">
      <c r="A8098" s="19">
        <v>8934</v>
      </c>
      <c r="B8098" s="19">
        <v>3</v>
      </c>
      <c r="C8098" s="8">
        <v>19</v>
      </c>
      <c r="D8098" s="8">
        <v>629</v>
      </c>
      <c r="E8098" s="8">
        <v>1</v>
      </c>
      <c r="F8098" s="7">
        <v>137.5</v>
      </c>
      <c r="G8098" s="8"/>
      <c r="H8098" s="9">
        <v>45029.94705072917</v>
      </c>
      <c r="I8098" s="20" t="str">
        <f>Table2[[#This Row],[StoreID]]&amp;"-"&amp;Table2[[#This Row],[OrderNumer]]</f>
        <v>3-8934</v>
      </c>
    </row>
    <row r="8099" spans="1:9" x14ac:dyDescent="0.35">
      <c r="A8099" s="19">
        <v>8935</v>
      </c>
      <c r="B8099" s="19">
        <v>3</v>
      </c>
      <c r="C8099" s="8">
        <v>19</v>
      </c>
      <c r="D8099" s="8">
        <v>3533</v>
      </c>
      <c r="E8099" s="8">
        <v>1</v>
      </c>
      <c r="F8099" s="7">
        <v>249.5</v>
      </c>
      <c r="G8099" s="8"/>
      <c r="H8099" s="9">
        <v>45029.970038229163</v>
      </c>
      <c r="I8099" s="20" t="str">
        <f>Table2[[#This Row],[StoreID]]&amp;"-"&amp;Table2[[#This Row],[OrderNumer]]</f>
        <v>3-8935</v>
      </c>
    </row>
    <row r="8100" spans="1:9" x14ac:dyDescent="0.35">
      <c r="A8100" s="19">
        <v>8935</v>
      </c>
      <c r="B8100" s="19">
        <v>3</v>
      </c>
      <c r="C8100" s="8">
        <v>19</v>
      </c>
      <c r="D8100" s="8">
        <v>13</v>
      </c>
      <c r="E8100" s="8">
        <v>1</v>
      </c>
      <c r="F8100" s="7">
        <v>1025</v>
      </c>
      <c r="G8100" s="8"/>
      <c r="H8100" s="9">
        <v>45029.970038344909</v>
      </c>
      <c r="I8100" s="20" t="str">
        <f>Table2[[#This Row],[StoreID]]&amp;"-"&amp;Table2[[#This Row],[OrderNumer]]</f>
        <v>3-8935</v>
      </c>
    </row>
    <row r="8101" spans="1:9" x14ac:dyDescent="0.35">
      <c r="A8101" s="19">
        <v>8936</v>
      </c>
      <c r="B8101" s="19">
        <v>3</v>
      </c>
      <c r="C8101" s="8">
        <v>23</v>
      </c>
      <c r="D8101" s="8">
        <v>3220</v>
      </c>
      <c r="E8101" s="8">
        <v>1</v>
      </c>
      <c r="F8101" s="7">
        <v>89.5</v>
      </c>
      <c r="G8101" s="8"/>
      <c r="H8101" s="9">
        <v>45029.978240856479</v>
      </c>
      <c r="I8101" s="20" t="str">
        <f>Table2[[#This Row],[StoreID]]&amp;"-"&amp;Table2[[#This Row],[OrderNumer]]</f>
        <v>3-8936</v>
      </c>
    </row>
    <row r="8102" spans="1:9" x14ac:dyDescent="0.35">
      <c r="A8102" s="19">
        <v>8937</v>
      </c>
      <c r="B8102" s="19">
        <v>3</v>
      </c>
      <c r="C8102" s="8">
        <v>19</v>
      </c>
      <c r="D8102" s="8">
        <v>4028</v>
      </c>
      <c r="E8102" s="8">
        <v>1</v>
      </c>
      <c r="F8102" s="7">
        <v>45</v>
      </c>
      <c r="G8102" s="8"/>
      <c r="H8102" s="9">
        <v>45029.986682060182</v>
      </c>
      <c r="I8102" s="20" t="str">
        <f>Table2[[#This Row],[StoreID]]&amp;"-"&amp;Table2[[#This Row],[OrderNumer]]</f>
        <v>3-8937</v>
      </c>
    </row>
    <row r="8103" spans="1:9" x14ac:dyDescent="0.35">
      <c r="A8103" s="19">
        <v>8940</v>
      </c>
      <c r="B8103" s="19">
        <v>3</v>
      </c>
      <c r="C8103" s="8">
        <v>23</v>
      </c>
      <c r="D8103" s="8">
        <v>3445</v>
      </c>
      <c r="E8103" s="8">
        <v>1</v>
      </c>
      <c r="F8103" s="7">
        <v>299.5</v>
      </c>
      <c r="G8103" s="8"/>
      <c r="H8103" s="9">
        <v>45030.009118518516</v>
      </c>
      <c r="I8103" s="20" t="str">
        <f>Table2[[#This Row],[StoreID]]&amp;"-"&amp;Table2[[#This Row],[OrderNumer]]</f>
        <v>3-8940</v>
      </c>
    </row>
    <row r="8104" spans="1:9" x14ac:dyDescent="0.35">
      <c r="A8104" s="19">
        <v>8940</v>
      </c>
      <c r="B8104" s="19">
        <v>3</v>
      </c>
      <c r="C8104" s="8">
        <v>23</v>
      </c>
      <c r="D8104" s="8">
        <v>4087</v>
      </c>
      <c r="E8104" s="8">
        <v>1</v>
      </c>
      <c r="F8104" s="7">
        <v>10</v>
      </c>
      <c r="G8104" s="8"/>
      <c r="H8104" s="9">
        <v>45030.009118518516</v>
      </c>
      <c r="I8104" s="20" t="str">
        <f>Table2[[#This Row],[StoreID]]&amp;"-"&amp;Table2[[#This Row],[OrderNumer]]</f>
        <v>3-8940</v>
      </c>
    </row>
    <row r="8105" spans="1:9" x14ac:dyDescent="0.35">
      <c r="A8105" s="19">
        <v>9881</v>
      </c>
      <c r="B8105" s="19">
        <v>3</v>
      </c>
      <c r="C8105" s="8">
        <v>13</v>
      </c>
      <c r="D8105" s="8">
        <v>597</v>
      </c>
      <c r="E8105" s="8">
        <v>3</v>
      </c>
      <c r="F8105" s="7">
        <v>330</v>
      </c>
      <c r="G8105" s="8"/>
      <c r="H8105" s="9">
        <v>45030.517213506944</v>
      </c>
      <c r="I8105" s="20" t="str">
        <f>Table2[[#This Row],[StoreID]]&amp;"-"&amp;Table2[[#This Row],[OrderNumer]]</f>
        <v>3-9881</v>
      </c>
    </row>
    <row r="8106" spans="1:9" x14ac:dyDescent="0.35">
      <c r="A8106" s="19">
        <v>9882</v>
      </c>
      <c r="B8106" s="19">
        <v>3</v>
      </c>
      <c r="C8106" s="8">
        <v>13</v>
      </c>
      <c r="D8106" s="8">
        <v>462</v>
      </c>
      <c r="E8106" s="8">
        <v>1</v>
      </c>
      <c r="F8106" s="7">
        <v>10</v>
      </c>
      <c r="G8106" s="8"/>
      <c r="H8106" s="9">
        <v>45030.522018715281</v>
      </c>
      <c r="I8106" s="20" t="str">
        <f>Table2[[#This Row],[StoreID]]&amp;"-"&amp;Table2[[#This Row],[OrderNumer]]</f>
        <v>3-9882</v>
      </c>
    </row>
    <row r="8107" spans="1:9" x14ac:dyDescent="0.35">
      <c r="A8107" s="19">
        <v>9882</v>
      </c>
      <c r="B8107" s="19">
        <v>3</v>
      </c>
      <c r="C8107" s="8">
        <v>13</v>
      </c>
      <c r="D8107" s="8">
        <v>462</v>
      </c>
      <c r="E8107" s="8">
        <v>1</v>
      </c>
      <c r="F8107" s="7">
        <v>10</v>
      </c>
      <c r="G8107" s="8"/>
      <c r="H8107" s="9">
        <v>45030.522018715281</v>
      </c>
      <c r="I8107" s="20" t="str">
        <f>Table2[[#This Row],[StoreID]]&amp;"-"&amp;Table2[[#This Row],[OrderNumer]]</f>
        <v>3-9882</v>
      </c>
    </row>
    <row r="8108" spans="1:9" x14ac:dyDescent="0.35">
      <c r="A8108" s="19">
        <v>9882</v>
      </c>
      <c r="B8108" s="19">
        <v>3</v>
      </c>
      <c r="C8108" s="8">
        <v>13</v>
      </c>
      <c r="D8108" s="8">
        <v>468</v>
      </c>
      <c r="E8108" s="8">
        <v>1</v>
      </c>
      <c r="F8108" s="7">
        <v>125</v>
      </c>
      <c r="G8108" s="8"/>
      <c r="H8108" s="9">
        <v>45030.522018715281</v>
      </c>
      <c r="I8108" s="20" t="str">
        <f>Table2[[#This Row],[StoreID]]&amp;"-"&amp;Table2[[#This Row],[OrderNumer]]</f>
        <v>3-9882</v>
      </c>
    </row>
    <row r="8109" spans="1:9" x14ac:dyDescent="0.35">
      <c r="A8109" s="19">
        <v>9883</v>
      </c>
      <c r="B8109" s="19">
        <v>3</v>
      </c>
      <c r="C8109" s="8">
        <v>13</v>
      </c>
      <c r="D8109" s="8">
        <v>468</v>
      </c>
      <c r="E8109" s="8">
        <v>1</v>
      </c>
      <c r="F8109" s="7">
        <v>125</v>
      </c>
      <c r="G8109" s="8"/>
      <c r="H8109" s="9">
        <v>45030.5243008912</v>
      </c>
      <c r="I8109" s="20" t="str">
        <f>Table2[[#This Row],[StoreID]]&amp;"-"&amp;Table2[[#This Row],[OrderNumer]]</f>
        <v>3-9883</v>
      </c>
    </row>
    <row r="8110" spans="1:9" x14ac:dyDescent="0.35">
      <c r="A8110" s="19">
        <v>9884</v>
      </c>
      <c r="B8110" s="19">
        <v>3</v>
      </c>
      <c r="C8110" s="8">
        <v>1</v>
      </c>
      <c r="D8110" s="8">
        <v>475</v>
      </c>
      <c r="E8110" s="8">
        <v>1</v>
      </c>
      <c r="F8110" s="7">
        <v>50</v>
      </c>
      <c r="G8110" s="8"/>
      <c r="H8110" s="9">
        <v>45030.554001585646</v>
      </c>
      <c r="I8110" s="20" t="str">
        <f>Table2[[#This Row],[StoreID]]&amp;"-"&amp;Table2[[#This Row],[OrderNumer]]</f>
        <v>3-9884</v>
      </c>
    </row>
    <row r="8111" spans="1:9" x14ac:dyDescent="0.35">
      <c r="A8111" s="19">
        <v>9885</v>
      </c>
      <c r="B8111" s="19">
        <v>3</v>
      </c>
      <c r="C8111" s="8">
        <v>13</v>
      </c>
      <c r="D8111" s="8">
        <v>4076</v>
      </c>
      <c r="E8111" s="8">
        <v>1</v>
      </c>
      <c r="F8111" s="7">
        <v>49.5</v>
      </c>
      <c r="G8111" s="8"/>
      <c r="H8111" s="9">
        <v>45030.556125925927</v>
      </c>
      <c r="I8111" s="20" t="str">
        <f>Table2[[#This Row],[StoreID]]&amp;"-"&amp;Table2[[#This Row],[OrderNumer]]</f>
        <v>3-9885</v>
      </c>
    </row>
    <row r="8112" spans="1:9" x14ac:dyDescent="0.35">
      <c r="A8112" s="19">
        <v>9885</v>
      </c>
      <c r="B8112" s="19">
        <v>3</v>
      </c>
      <c r="C8112" s="8">
        <v>13</v>
      </c>
      <c r="D8112" s="8">
        <v>4079</v>
      </c>
      <c r="E8112" s="8">
        <v>1</v>
      </c>
      <c r="F8112" s="7">
        <v>25</v>
      </c>
      <c r="G8112" s="8"/>
      <c r="H8112" s="9">
        <v>45030.556125925927</v>
      </c>
      <c r="I8112" s="20" t="str">
        <f>Table2[[#This Row],[StoreID]]&amp;"-"&amp;Table2[[#This Row],[OrderNumer]]</f>
        <v>3-9885</v>
      </c>
    </row>
    <row r="8113" spans="1:9" x14ac:dyDescent="0.35">
      <c r="A8113" s="19">
        <v>9885</v>
      </c>
      <c r="B8113" s="19">
        <v>3</v>
      </c>
      <c r="C8113" s="8">
        <v>13</v>
      </c>
      <c r="D8113" s="8">
        <v>4079</v>
      </c>
      <c r="E8113" s="8">
        <v>1</v>
      </c>
      <c r="F8113" s="7">
        <v>25</v>
      </c>
      <c r="G8113" s="8"/>
      <c r="H8113" s="9">
        <v>45030.556125925927</v>
      </c>
      <c r="I8113" s="20" t="str">
        <f>Table2[[#This Row],[StoreID]]&amp;"-"&amp;Table2[[#This Row],[OrderNumer]]</f>
        <v>3-9885</v>
      </c>
    </row>
    <row r="8114" spans="1:9" x14ac:dyDescent="0.35">
      <c r="A8114" s="19">
        <v>9885</v>
      </c>
      <c r="B8114" s="19">
        <v>3</v>
      </c>
      <c r="C8114" s="8">
        <v>13</v>
      </c>
      <c r="D8114" s="8">
        <v>4027</v>
      </c>
      <c r="E8114" s="8">
        <v>1</v>
      </c>
      <c r="F8114" s="7">
        <v>275</v>
      </c>
      <c r="G8114" s="8"/>
      <c r="H8114" s="9">
        <v>45030.556125960647</v>
      </c>
      <c r="I8114" s="20" t="str">
        <f>Table2[[#This Row],[StoreID]]&amp;"-"&amp;Table2[[#This Row],[OrderNumer]]</f>
        <v>3-9885</v>
      </c>
    </row>
    <row r="8115" spans="1:9" x14ac:dyDescent="0.35">
      <c r="A8115" s="19">
        <v>9887</v>
      </c>
      <c r="B8115" s="19">
        <v>3</v>
      </c>
      <c r="C8115" s="8">
        <v>13</v>
      </c>
      <c r="D8115" s="8">
        <v>4220</v>
      </c>
      <c r="E8115" s="8">
        <v>1</v>
      </c>
      <c r="F8115" s="7">
        <v>7.5</v>
      </c>
      <c r="G8115" s="8"/>
      <c r="H8115" s="9">
        <v>45030.57351253472</v>
      </c>
      <c r="I8115" s="20" t="str">
        <f>Table2[[#This Row],[StoreID]]&amp;"-"&amp;Table2[[#This Row],[OrderNumer]]</f>
        <v>3-9887</v>
      </c>
    </row>
    <row r="8116" spans="1:9" x14ac:dyDescent="0.35">
      <c r="A8116" s="19">
        <v>9887</v>
      </c>
      <c r="B8116" s="19">
        <v>3</v>
      </c>
      <c r="C8116" s="8">
        <v>13</v>
      </c>
      <c r="D8116" s="8">
        <v>4092</v>
      </c>
      <c r="E8116" s="8">
        <v>1</v>
      </c>
      <c r="F8116" s="7">
        <v>25</v>
      </c>
      <c r="G8116" s="8"/>
      <c r="H8116" s="9">
        <v>45030.57351253472</v>
      </c>
      <c r="I8116" s="20" t="str">
        <f>Table2[[#This Row],[StoreID]]&amp;"-"&amp;Table2[[#This Row],[OrderNumer]]</f>
        <v>3-9887</v>
      </c>
    </row>
    <row r="8117" spans="1:9" x14ac:dyDescent="0.35">
      <c r="A8117" s="19">
        <v>9888</v>
      </c>
      <c r="B8117" s="19">
        <v>3</v>
      </c>
      <c r="C8117" s="8">
        <v>1</v>
      </c>
      <c r="D8117" s="8">
        <v>2854</v>
      </c>
      <c r="E8117" s="8">
        <v>1</v>
      </c>
      <c r="F8117" s="7">
        <v>175</v>
      </c>
      <c r="G8117" s="8"/>
      <c r="H8117" s="9">
        <v>45030.576779895833</v>
      </c>
      <c r="I8117" s="20" t="str">
        <f>Table2[[#This Row],[StoreID]]&amp;"-"&amp;Table2[[#This Row],[OrderNumer]]</f>
        <v>3-9888</v>
      </c>
    </row>
    <row r="8118" spans="1:9" x14ac:dyDescent="0.35">
      <c r="A8118" s="19">
        <v>9888</v>
      </c>
      <c r="B8118" s="19">
        <v>3</v>
      </c>
      <c r="C8118" s="8">
        <v>1</v>
      </c>
      <c r="D8118" s="8">
        <v>2779</v>
      </c>
      <c r="E8118" s="8">
        <v>1</v>
      </c>
      <c r="F8118" s="7">
        <v>750</v>
      </c>
      <c r="G8118" s="8"/>
      <c r="H8118" s="9">
        <v>45030.576779895833</v>
      </c>
      <c r="I8118" s="20" t="str">
        <f>Table2[[#This Row],[StoreID]]&amp;"-"&amp;Table2[[#This Row],[OrderNumer]]</f>
        <v>3-9888</v>
      </c>
    </row>
    <row r="8119" spans="1:9" x14ac:dyDescent="0.35">
      <c r="A8119" s="19">
        <v>9888</v>
      </c>
      <c r="B8119" s="19">
        <v>3</v>
      </c>
      <c r="C8119" s="8">
        <v>1</v>
      </c>
      <c r="D8119" s="8">
        <v>3333</v>
      </c>
      <c r="E8119" s="8">
        <v>1</v>
      </c>
      <c r="F8119" s="7">
        <v>387.5</v>
      </c>
      <c r="G8119" s="8"/>
      <c r="H8119" s="9">
        <v>45030.57677994213</v>
      </c>
      <c r="I8119" s="20" t="str">
        <f>Table2[[#This Row],[StoreID]]&amp;"-"&amp;Table2[[#This Row],[OrderNumer]]</f>
        <v>3-9888</v>
      </c>
    </row>
    <row r="8120" spans="1:9" x14ac:dyDescent="0.35">
      <c r="A8120" s="19">
        <v>9888</v>
      </c>
      <c r="B8120" s="19">
        <v>3</v>
      </c>
      <c r="C8120" s="8">
        <v>1</v>
      </c>
      <c r="D8120" s="8">
        <v>4079</v>
      </c>
      <c r="E8120" s="8">
        <v>1</v>
      </c>
      <c r="F8120" s="7">
        <v>25</v>
      </c>
      <c r="G8120" s="8"/>
      <c r="H8120" s="9">
        <v>45030.576780011572</v>
      </c>
      <c r="I8120" s="20" t="str">
        <f>Table2[[#This Row],[StoreID]]&amp;"-"&amp;Table2[[#This Row],[OrderNumer]]</f>
        <v>3-9888</v>
      </c>
    </row>
    <row r="8121" spans="1:9" x14ac:dyDescent="0.35">
      <c r="A8121" s="19">
        <v>9890</v>
      </c>
      <c r="B8121" s="19">
        <v>3</v>
      </c>
      <c r="C8121" s="8">
        <v>13</v>
      </c>
      <c r="D8121" s="8">
        <v>1165</v>
      </c>
      <c r="E8121" s="8">
        <v>1</v>
      </c>
      <c r="F8121" s="7">
        <v>25</v>
      </c>
      <c r="G8121" s="8"/>
      <c r="H8121" s="9">
        <v>45030.620603356481</v>
      </c>
      <c r="I8121" s="20" t="str">
        <f>Table2[[#This Row],[StoreID]]&amp;"-"&amp;Table2[[#This Row],[OrderNumer]]</f>
        <v>3-9890</v>
      </c>
    </row>
    <row r="8122" spans="1:9" x14ac:dyDescent="0.35">
      <c r="A8122" s="19">
        <v>9890</v>
      </c>
      <c r="B8122" s="19">
        <v>3</v>
      </c>
      <c r="C8122" s="8">
        <v>13</v>
      </c>
      <c r="D8122" s="8">
        <v>1168</v>
      </c>
      <c r="E8122" s="8">
        <v>1</v>
      </c>
      <c r="F8122" s="7">
        <v>25</v>
      </c>
      <c r="G8122" s="8"/>
      <c r="H8122" s="9">
        <v>45030.620603391202</v>
      </c>
      <c r="I8122" s="20" t="str">
        <f>Table2[[#This Row],[StoreID]]&amp;"-"&amp;Table2[[#This Row],[OrderNumer]]</f>
        <v>3-9890</v>
      </c>
    </row>
    <row r="8123" spans="1:9" x14ac:dyDescent="0.35">
      <c r="A8123" s="19">
        <v>9890</v>
      </c>
      <c r="B8123" s="19">
        <v>3</v>
      </c>
      <c r="C8123" s="8">
        <v>13</v>
      </c>
      <c r="D8123" s="8">
        <v>1165</v>
      </c>
      <c r="E8123" s="8">
        <v>1</v>
      </c>
      <c r="F8123" s="7">
        <v>25</v>
      </c>
      <c r="G8123" s="8"/>
      <c r="H8123" s="9">
        <v>45030.620603391202</v>
      </c>
      <c r="I8123" s="20" t="str">
        <f>Table2[[#This Row],[StoreID]]&amp;"-"&amp;Table2[[#This Row],[OrderNumer]]</f>
        <v>3-9890</v>
      </c>
    </row>
    <row r="8124" spans="1:9" x14ac:dyDescent="0.35">
      <c r="A8124" s="19">
        <v>9890</v>
      </c>
      <c r="B8124" s="19">
        <v>3</v>
      </c>
      <c r="C8124" s="8">
        <v>13</v>
      </c>
      <c r="D8124" s="8">
        <v>1167</v>
      </c>
      <c r="E8124" s="8">
        <v>1</v>
      </c>
      <c r="F8124" s="7">
        <v>25</v>
      </c>
      <c r="G8124" s="8"/>
      <c r="H8124" s="9">
        <v>45030.620603391202</v>
      </c>
      <c r="I8124" s="20" t="str">
        <f>Table2[[#This Row],[StoreID]]&amp;"-"&amp;Table2[[#This Row],[OrderNumer]]</f>
        <v>3-9890</v>
      </c>
    </row>
    <row r="8125" spans="1:9" x14ac:dyDescent="0.35">
      <c r="A8125" s="19">
        <v>9890</v>
      </c>
      <c r="B8125" s="19">
        <v>3</v>
      </c>
      <c r="C8125" s="8">
        <v>13</v>
      </c>
      <c r="D8125" s="8">
        <v>3232</v>
      </c>
      <c r="E8125" s="8">
        <v>1</v>
      </c>
      <c r="F8125" s="7">
        <v>172.5</v>
      </c>
      <c r="G8125" s="8"/>
      <c r="H8125" s="9">
        <v>45030.620603391202</v>
      </c>
      <c r="I8125" s="20" t="str">
        <f>Table2[[#This Row],[StoreID]]&amp;"-"&amp;Table2[[#This Row],[OrderNumer]]</f>
        <v>3-9890</v>
      </c>
    </row>
    <row r="8126" spans="1:9" x14ac:dyDescent="0.35">
      <c r="A8126" s="19">
        <v>9891</v>
      </c>
      <c r="B8126" s="19">
        <v>3</v>
      </c>
      <c r="C8126" s="8">
        <v>1</v>
      </c>
      <c r="D8126" s="8">
        <v>671</v>
      </c>
      <c r="E8126" s="8">
        <v>1</v>
      </c>
      <c r="F8126" s="7">
        <v>149.5</v>
      </c>
      <c r="G8126" s="8"/>
      <c r="H8126" s="9">
        <v>45030.633628356481</v>
      </c>
      <c r="I8126" s="20" t="str">
        <f>Table2[[#This Row],[StoreID]]&amp;"-"&amp;Table2[[#This Row],[OrderNumer]]</f>
        <v>3-9891</v>
      </c>
    </row>
    <row r="8127" spans="1:9" x14ac:dyDescent="0.35">
      <c r="A8127" s="19">
        <v>9891</v>
      </c>
      <c r="B8127" s="19">
        <v>3</v>
      </c>
      <c r="C8127" s="8">
        <v>1</v>
      </c>
      <c r="D8127" s="8">
        <v>4028</v>
      </c>
      <c r="E8127" s="8">
        <v>1</v>
      </c>
      <c r="F8127" s="7">
        <v>45</v>
      </c>
      <c r="G8127" s="8"/>
      <c r="H8127" s="9">
        <v>45030.633628356481</v>
      </c>
      <c r="I8127" s="20" t="str">
        <f>Table2[[#This Row],[StoreID]]&amp;"-"&amp;Table2[[#This Row],[OrderNumer]]</f>
        <v>3-9891</v>
      </c>
    </row>
    <row r="8128" spans="1:9" x14ac:dyDescent="0.35">
      <c r="A8128" s="19">
        <v>9892</v>
      </c>
      <c r="B8128" s="19">
        <v>3</v>
      </c>
      <c r="C8128" s="8">
        <v>1</v>
      </c>
      <c r="D8128" s="8">
        <v>385</v>
      </c>
      <c r="E8128" s="8">
        <v>1</v>
      </c>
      <c r="F8128" s="7">
        <v>197.5</v>
      </c>
      <c r="G8128" s="8"/>
      <c r="H8128" s="9">
        <v>45030.646429976849</v>
      </c>
      <c r="I8128" s="20" t="str">
        <f>Table2[[#This Row],[StoreID]]&amp;"-"&amp;Table2[[#This Row],[OrderNumer]]</f>
        <v>3-9892</v>
      </c>
    </row>
    <row r="8129" spans="1:9" x14ac:dyDescent="0.35">
      <c r="A8129" s="19">
        <v>9892</v>
      </c>
      <c r="B8129" s="19">
        <v>3</v>
      </c>
      <c r="C8129" s="8">
        <v>1</v>
      </c>
      <c r="D8129" s="8">
        <v>4027</v>
      </c>
      <c r="E8129" s="8">
        <v>1</v>
      </c>
      <c r="F8129" s="7">
        <v>275</v>
      </c>
      <c r="G8129" s="8"/>
      <c r="H8129" s="9">
        <v>45030.646429976849</v>
      </c>
      <c r="I8129" s="20" t="str">
        <f>Table2[[#This Row],[StoreID]]&amp;"-"&amp;Table2[[#This Row],[OrderNumer]]</f>
        <v>3-9892</v>
      </c>
    </row>
    <row r="8130" spans="1:9" x14ac:dyDescent="0.35">
      <c r="A8130" s="19">
        <v>9893</v>
      </c>
      <c r="B8130" s="19">
        <v>3</v>
      </c>
      <c r="C8130" s="8">
        <v>13</v>
      </c>
      <c r="D8130" s="8">
        <v>3613</v>
      </c>
      <c r="E8130" s="8">
        <v>1</v>
      </c>
      <c r="F8130" s="7">
        <v>1099.5</v>
      </c>
      <c r="G8130" s="8"/>
      <c r="H8130" s="9">
        <v>45030.651133599538</v>
      </c>
      <c r="I8130" s="20" t="str">
        <f>Table2[[#This Row],[StoreID]]&amp;"-"&amp;Table2[[#This Row],[OrderNumer]]</f>
        <v>3-9893</v>
      </c>
    </row>
    <row r="8131" spans="1:9" x14ac:dyDescent="0.35">
      <c r="A8131" s="19">
        <v>9893</v>
      </c>
      <c r="B8131" s="19">
        <v>3</v>
      </c>
      <c r="C8131" s="8">
        <v>13</v>
      </c>
      <c r="D8131" s="8">
        <v>3610</v>
      </c>
      <c r="E8131" s="8">
        <v>1</v>
      </c>
      <c r="F8131" s="7">
        <v>325</v>
      </c>
      <c r="G8131" s="8"/>
      <c r="H8131" s="9">
        <v>45030.651133599538</v>
      </c>
      <c r="I8131" s="20" t="str">
        <f>Table2[[#This Row],[StoreID]]&amp;"-"&amp;Table2[[#This Row],[OrderNumer]]</f>
        <v>3-9893</v>
      </c>
    </row>
    <row r="8132" spans="1:9" x14ac:dyDescent="0.35">
      <c r="A8132" s="19">
        <v>9893</v>
      </c>
      <c r="B8132" s="19">
        <v>3</v>
      </c>
      <c r="C8132" s="8">
        <v>13</v>
      </c>
      <c r="D8132" s="8">
        <v>2776</v>
      </c>
      <c r="E8132" s="8">
        <v>1</v>
      </c>
      <c r="F8132" s="7">
        <v>225</v>
      </c>
      <c r="G8132" s="8"/>
      <c r="H8132" s="9">
        <v>45030.651133599538</v>
      </c>
      <c r="I8132" s="20" t="str">
        <f>Table2[[#This Row],[StoreID]]&amp;"-"&amp;Table2[[#This Row],[OrderNumer]]</f>
        <v>3-9893</v>
      </c>
    </row>
    <row r="8133" spans="1:9" x14ac:dyDescent="0.35">
      <c r="A8133" s="19">
        <v>9893</v>
      </c>
      <c r="B8133" s="19">
        <v>3</v>
      </c>
      <c r="C8133" s="8">
        <v>13</v>
      </c>
      <c r="D8133" s="8">
        <v>2776</v>
      </c>
      <c r="E8133" s="8">
        <v>1</v>
      </c>
      <c r="F8133" s="7">
        <v>225</v>
      </c>
      <c r="G8133" s="8"/>
      <c r="H8133" s="9">
        <v>45030.651133599538</v>
      </c>
      <c r="I8133" s="20" t="str">
        <f>Table2[[#This Row],[StoreID]]&amp;"-"&amp;Table2[[#This Row],[OrderNumer]]</f>
        <v>3-9893</v>
      </c>
    </row>
    <row r="8134" spans="1:9" x14ac:dyDescent="0.35">
      <c r="A8134" s="19">
        <v>9898</v>
      </c>
      <c r="B8134" s="19">
        <v>3</v>
      </c>
      <c r="C8134" s="8">
        <v>1</v>
      </c>
      <c r="D8134" s="8">
        <v>3531</v>
      </c>
      <c r="E8134" s="8">
        <v>1</v>
      </c>
      <c r="F8134" s="7">
        <v>199.5</v>
      </c>
      <c r="G8134" s="8"/>
      <c r="H8134" s="9">
        <v>45030.700638622686</v>
      </c>
      <c r="I8134" s="20" t="str">
        <f>Table2[[#This Row],[StoreID]]&amp;"-"&amp;Table2[[#This Row],[OrderNumer]]</f>
        <v>3-9898</v>
      </c>
    </row>
    <row r="8135" spans="1:9" x14ac:dyDescent="0.35">
      <c r="A8135" s="19">
        <v>9898</v>
      </c>
      <c r="B8135" s="19">
        <v>3</v>
      </c>
      <c r="C8135" s="8">
        <v>1</v>
      </c>
      <c r="D8135" s="8">
        <v>3534</v>
      </c>
      <c r="E8135" s="8">
        <v>1</v>
      </c>
      <c r="F8135" s="7">
        <v>175</v>
      </c>
      <c r="G8135" s="8"/>
      <c r="H8135" s="9">
        <v>45030.700638622686</v>
      </c>
      <c r="I8135" s="20" t="str">
        <f>Table2[[#This Row],[StoreID]]&amp;"-"&amp;Table2[[#This Row],[OrderNumer]]</f>
        <v>3-9898</v>
      </c>
    </row>
    <row r="8136" spans="1:9" x14ac:dyDescent="0.35">
      <c r="A8136" s="19">
        <v>9898</v>
      </c>
      <c r="B8136" s="19">
        <v>3</v>
      </c>
      <c r="C8136" s="8">
        <v>1</v>
      </c>
      <c r="D8136" s="8">
        <v>4241</v>
      </c>
      <c r="E8136" s="8">
        <v>1</v>
      </c>
      <c r="F8136" s="7">
        <v>175</v>
      </c>
      <c r="G8136" s="8"/>
      <c r="H8136" s="9">
        <v>45030.700638622686</v>
      </c>
      <c r="I8136" s="20" t="str">
        <f>Table2[[#This Row],[StoreID]]&amp;"-"&amp;Table2[[#This Row],[OrderNumer]]</f>
        <v>3-9898</v>
      </c>
    </row>
    <row r="8137" spans="1:9" x14ac:dyDescent="0.35">
      <c r="A8137" s="19">
        <v>9899</v>
      </c>
      <c r="B8137" s="19">
        <v>3</v>
      </c>
      <c r="C8137" s="8">
        <v>13</v>
      </c>
      <c r="D8137" s="8">
        <v>4079</v>
      </c>
      <c r="E8137" s="8">
        <v>1</v>
      </c>
      <c r="F8137" s="7">
        <v>25</v>
      </c>
      <c r="G8137" s="8"/>
      <c r="H8137" s="9">
        <v>45030.702834490738</v>
      </c>
      <c r="I8137" s="20" t="str">
        <f>Table2[[#This Row],[StoreID]]&amp;"-"&amp;Table2[[#This Row],[OrderNumer]]</f>
        <v>3-9899</v>
      </c>
    </row>
    <row r="8138" spans="1:9" x14ac:dyDescent="0.35">
      <c r="A8138" s="19">
        <v>9902</v>
      </c>
      <c r="B8138" s="19">
        <v>3</v>
      </c>
      <c r="C8138" s="8">
        <v>23</v>
      </c>
      <c r="D8138" s="8">
        <v>588</v>
      </c>
      <c r="E8138" s="8">
        <v>1</v>
      </c>
      <c r="F8138" s="7">
        <v>450</v>
      </c>
      <c r="G8138" s="8"/>
      <c r="H8138" s="9">
        <v>45030.85309290509</v>
      </c>
      <c r="I8138" s="20" t="str">
        <f>Table2[[#This Row],[StoreID]]&amp;"-"&amp;Table2[[#This Row],[OrderNumer]]</f>
        <v>3-9902</v>
      </c>
    </row>
    <row r="8139" spans="1:9" x14ac:dyDescent="0.35">
      <c r="A8139" s="19">
        <v>9902</v>
      </c>
      <c r="B8139" s="19">
        <v>3</v>
      </c>
      <c r="C8139" s="8">
        <v>23</v>
      </c>
      <c r="D8139" s="8">
        <v>590</v>
      </c>
      <c r="E8139" s="8">
        <v>1</v>
      </c>
      <c r="F8139" s="7">
        <v>1650</v>
      </c>
      <c r="G8139" s="8"/>
      <c r="H8139" s="9">
        <v>45030.853093287034</v>
      </c>
      <c r="I8139" s="20" t="str">
        <f>Table2[[#This Row],[StoreID]]&amp;"-"&amp;Table2[[#This Row],[OrderNumer]]</f>
        <v>3-9902</v>
      </c>
    </row>
    <row r="8140" spans="1:9" x14ac:dyDescent="0.35">
      <c r="A8140" s="19">
        <v>9903</v>
      </c>
      <c r="B8140" s="19">
        <v>3</v>
      </c>
      <c r="C8140" s="8">
        <v>23</v>
      </c>
      <c r="D8140" s="8">
        <v>3390</v>
      </c>
      <c r="E8140" s="8">
        <v>1</v>
      </c>
      <c r="F8140" s="7">
        <v>175</v>
      </c>
      <c r="G8140" s="8"/>
      <c r="H8140" s="9">
        <v>45030.855770405091</v>
      </c>
      <c r="I8140" s="20" t="str">
        <f>Table2[[#This Row],[StoreID]]&amp;"-"&amp;Table2[[#This Row],[OrderNumer]]</f>
        <v>3-9903</v>
      </c>
    </row>
    <row r="8141" spans="1:9" x14ac:dyDescent="0.35">
      <c r="A8141" s="19">
        <v>9903</v>
      </c>
      <c r="B8141" s="19">
        <v>3</v>
      </c>
      <c r="C8141" s="8">
        <v>23</v>
      </c>
      <c r="D8141" s="8">
        <v>3391</v>
      </c>
      <c r="E8141" s="8">
        <v>1</v>
      </c>
      <c r="F8141" s="7">
        <v>175</v>
      </c>
      <c r="G8141" s="8"/>
      <c r="H8141" s="9">
        <v>45030.855770405091</v>
      </c>
      <c r="I8141" s="20" t="str">
        <f>Table2[[#This Row],[StoreID]]&amp;"-"&amp;Table2[[#This Row],[OrderNumer]]</f>
        <v>3-9903</v>
      </c>
    </row>
    <row r="8142" spans="1:9" x14ac:dyDescent="0.35">
      <c r="A8142" s="19">
        <v>9904</v>
      </c>
      <c r="B8142" s="19">
        <v>3</v>
      </c>
      <c r="C8142" s="8">
        <v>23</v>
      </c>
      <c r="D8142" s="8">
        <v>3362</v>
      </c>
      <c r="E8142" s="8">
        <v>1</v>
      </c>
      <c r="F8142" s="7">
        <v>947.5</v>
      </c>
      <c r="G8142" s="8"/>
      <c r="H8142" s="9">
        <v>45030.859270173612</v>
      </c>
      <c r="I8142" s="20" t="str">
        <f>Table2[[#This Row],[StoreID]]&amp;"-"&amp;Table2[[#This Row],[OrderNumer]]</f>
        <v>3-9904</v>
      </c>
    </row>
    <row r="8143" spans="1:9" x14ac:dyDescent="0.35">
      <c r="A8143" s="19">
        <v>9905</v>
      </c>
      <c r="B8143" s="19">
        <v>3</v>
      </c>
      <c r="C8143" s="8">
        <v>23</v>
      </c>
      <c r="D8143" s="8">
        <v>598</v>
      </c>
      <c r="E8143" s="8">
        <v>1</v>
      </c>
      <c r="F8143" s="7">
        <v>110</v>
      </c>
      <c r="G8143" s="8"/>
      <c r="H8143" s="9">
        <v>45030.864635763886</v>
      </c>
      <c r="I8143" s="20" t="str">
        <f>Table2[[#This Row],[StoreID]]&amp;"-"&amp;Table2[[#This Row],[OrderNumer]]</f>
        <v>3-9905</v>
      </c>
    </row>
    <row r="8144" spans="1:9" x14ac:dyDescent="0.35">
      <c r="A8144" s="19">
        <v>9905</v>
      </c>
      <c r="B8144" s="19">
        <v>3</v>
      </c>
      <c r="C8144" s="8">
        <v>23</v>
      </c>
      <c r="D8144" s="8">
        <v>597</v>
      </c>
      <c r="E8144" s="8">
        <v>1</v>
      </c>
      <c r="F8144" s="7">
        <v>110</v>
      </c>
      <c r="G8144" s="8"/>
      <c r="H8144" s="9">
        <v>45030.864635763886</v>
      </c>
      <c r="I8144" s="20" t="str">
        <f>Table2[[#This Row],[StoreID]]&amp;"-"&amp;Table2[[#This Row],[OrderNumer]]</f>
        <v>3-9905</v>
      </c>
    </row>
    <row r="8145" spans="1:9" x14ac:dyDescent="0.35">
      <c r="A8145" s="19">
        <v>9905</v>
      </c>
      <c r="B8145" s="19">
        <v>3</v>
      </c>
      <c r="C8145" s="8">
        <v>23</v>
      </c>
      <c r="D8145" s="8">
        <v>478</v>
      </c>
      <c r="E8145" s="8">
        <v>1</v>
      </c>
      <c r="F8145" s="7">
        <v>75</v>
      </c>
      <c r="G8145" s="8"/>
      <c r="H8145" s="9">
        <v>45030.864635763886</v>
      </c>
      <c r="I8145" s="20" t="str">
        <f>Table2[[#This Row],[StoreID]]&amp;"-"&amp;Table2[[#This Row],[OrderNumer]]</f>
        <v>3-9905</v>
      </c>
    </row>
    <row r="8146" spans="1:9" x14ac:dyDescent="0.35">
      <c r="A8146" s="19">
        <v>9905</v>
      </c>
      <c r="B8146" s="19">
        <v>3</v>
      </c>
      <c r="C8146" s="8">
        <v>23</v>
      </c>
      <c r="D8146" s="8">
        <v>478</v>
      </c>
      <c r="E8146" s="8">
        <v>1</v>
      </c>
      <c r="F8146" s="7">
        <v>75</v>
      </c>
      <c r="G8146" s="8"/>
      <c r="H8146" s="9">
        <v>45030.864635763886</v>
      </c>
      <c r="I8146" s="20" t="str">
        <f>Table2[[#This Row],[StoreID]]&amp;"-"&amp;Table2[[#This Row],[OrderNumer]]</f>
        <v>3-9905</v>
      </c>
    </row>
    <row r="8147" spans="1:9" x14ac:dyDescent="0.35">
      <c r="A8147" s="19">
        <v>9905</v>
      </c>
      <c r="B8147" s="19">
        <v>3</v>
      </c>
      <c r="C8147" s="8">
        <v>23</v>
      </c>
      <c r="D8147" s="8">
        <v>392</v>
      </c>
      <c r="E8147" s="8">
        <v>1</v>
      </c>
      <c r="F8147" s="7">
        <v>75</v>
      </c>
      <c r="G8147" s="8"/>
      <c r="H8147" s="9">
        <v>45030.864635763886</v>
      </c>
      <c r="I8147" s="20" t="str">
        <f>Table2[[#This Row],[StoreID]]&amp;"-"&amp;Table2[[#This Row],[OrderNumer]]</f>
        <v>3-9905</v>
      </c>
    </row>
    <row r="8148" spans="1:9" x14ac:dyDescent="0.35">
      <c r="A8148" s="19">
        <v>9908</v>
      </c>
      <c r="B8148" s="19">
        <v>3</v>
      </c>
      <c r="C8148" s="8">
        <v>19</v>
      </c>
      <c r="D8148" s="8">
        <v>2825</v>
      </c>
      <c r="E8148" s="8">
        <v>1</v>
      </c>
      <c r="F8148" s="7">
        <v>425</v>
      </c>
      <c r="G8148" s="8"/>
      <c r="H8148" s="9">
        <v>45030.874043599535</v>
      </c>
      <c r="I8148" s="20" t="str">
        <f>Table2[[#This Row],[StoreID]]&amp;"-"&amp;Table2[[#This Row],[OrderNumer]]</f>
        <v>3-9908</v>
      </c>
    </row>
    <row r="8149" spans="1:9" x14ac:dyDescent="0.35">
      <c r="A8149" s="19">
        <v>9908</v>
      </c>
      <c r="B8149" s="19">
        <v>3</v>
      </c>
      <c r="C8149" s="8">
        <v>19</v>
      </c>
      <c r="D8149" s="8">
        <v>4026</v>
      </c>
      <c r="E8149" s="8">
        <v>1</v>
      </c>
      <c r="F8149" s="7">
        <v>450</v>
      </c>
      <c r="G8149" s="8"/>
      <c r="H8149" s="9">
        <v>45030.874043599535</v>
      </c>
      <c r="I8149" s="20" t="str">
        <f>Table2[[#This Row],[StoreID]]&amp;"-"&amp;Table2[[#This Row],[OrderNumer]]</f>
        <v>3-9908</v>
      </c>
    </row>
    <row r="8150" spans="1:9" x14ac:dyDescent="0.35">
      <c r="A8150" s="19">
        <v>9909</v>
      </c>
      <c r="B8150" s="19">
        <v>3</v>
      </c>
      <c r="C8150" s="8">
        <v>23</v>
      </c>
      <c r="D8150" s="8">
        <v>2769</v>
      </c>
      <c r="E8150" s="8">
        <v>1</v>
      </c>
      <c r="F8150" s="7">
        <v>325</v>
      </c>
      <c r="G8150" s="8"/>
      <c r="H8150" s="9">
        <v>45030.889168784721</v>
      </c>
      <c r="I8150" s="20" t="str">
        <f>Table2[[#This Row],[StoreID]]&amp;"-"&amp;Table2[[#This Row],[OrderNumer]]</f>
        <v>3-9909</v>
      </c>
    </row>
    <row r="8151" spans="1:9" x14ac:dyDescent="0.35">
      <c r="A8151" s="19">
        <v>9911</v>
      </c>
      <c r="B8151" s="19">
        <v>3</v>
      </c>
      <c r="C8151" s="8">
        <v>19</v>
      </c>
      <c r="D8151" s="8">
        <v>662</v>
      </c>
      <c r="E8151" s="8">
        <v>1</v>
      </c>
      <c r="F8151" s="7">
        <v>400</v>
      </c>
      <c r="G8151" s="8"/>
      <c r="H8151" s="9">
        <v>45030.911438425923</v>
      </c>
      <c r="I8151" s="20" t="str">
        <f>Table2[[#This Row],[StoreID]]&amp;"-"&amp;Table2[[#This Row],[OrderNumer]]</f>
        <v>3-9911</v>
      </c>
    </row>
    <row r="8152" spans="1:9" x14ac:dyDescent="0.35">
      <c r="A8152" s="19">
        <v>9912</v>
      </c>
      <c r="B8152" s="19">
        <v>3</v>
      </c>
      <c r="C8152" s="8">
        <v>19</v>
      </c>
      <c r="D8152" s="8">
        <v>671</v>
      </c>
      <c r="E8152" s="8">
        <v>1</v>
      </c>
      <c r="F8152" s="7">
        <v>149.5</v>
      </c>
      <c r="G8152" s="8"/>
      <c r="H8152" s="9">
        <v>45030.919134722222</v>
      </c>
      <c r="I8152" s="20" t="str">
        <f>Table2[[#This Row],[StoreID]]&amp;"-"&amp;Table2[[#This Row],[OrderNumer]]</f>
        <v>3-9912</v>
      </c>
    </row>
    <row r="8153" spans="1:9" x14ac:dyDescent="0.35">
      <c r="A8153" s="19">
        <v>9913</v>
      </c>
      <c r="B8153" s="19">
        <v>3</v>
      </c>
      <c r="C8153" s="8">
        <v>19</v>
      </c>
      <c r="D8153" s="8">
        <v>2855</v>
      </c>
      <c r="E8153" s="8">
        <v>1</v>
      </c>
      <c r="F8153" s="7">
        <v>175</v>
      </c>
      <c r="G8153" s="8"/>
      <c r="H8153" s="9">
        <v>45030.940151192131</v>
      </c>
      <c r="I8153" s="20" t="str">
        <f>Table2[[#This Row],[StoreID]]&amp;"-"&amp;Table2[[#This Row],[OrderNumer]]</f>
        <v>3-9913</v>
      </c>
    </row>
    <row r="8154" spans="1:9" x14ac:dyDescent="0.35">
      <c r="A8154" s="19">
        <v>9914</v>
      </c>
      <c r="B8154" s="19">
        <v>3</v>
      </c>
      <c r="C8154" s="8">
        <v>23</v>
      </c>
      <c r="D8154" s="8">
        <v>3327</v>
      </c>
      <c r="E8154" s="8">
        <v>1</v>
      </c>
      <c r="F8154" s="7">
        <v>237.5</v>
      </c>
      <c r="G8154" s="8"/>
      <c r="H8154" s="9">
        <v>45030.94290008102</v>
      </c>
      <c r="I8154" s="20" t="str">
        <f>Table2[[#This Row],[StoreID]]&amp;"-"&amp;Table2[[#This Row],[OrderNumer]]</f>
        <v>3-9914</v>
      </c>
    </row>
    <row r="8155" spans="1:9" x14ac:dyDescent="0.35">
      <c r="A8155" s="19">
        <v>9915</v>
      </c>
      <c r="B8155" s="19">
        <v>3</v>
      </c>
      <c r="C8155" s="8">
        <v>19</v>
      </c>
      <c r="D8155" s="8">
        <v>2852</v>
      </c>
      <c r="E8155" s="8">
        <v>1</v>
      </c>
      <c r="F8155" s="7">
        <v>137.5</v>
      </c>
      <c r="G8155" s="8"/>
      <c r="H8155" s="9">
        <v>45030.951434259259</v>
      </c>
      <c r="I8155" s="20" t="str">
        <f>Table2[[#This Row],[StoreID]]&amp;"-"&amp;Table2[[#This Row],[OrderNumer]]</f>
        <v>3-9915</v>
      </c>
    </row>
    <row r="8156" spans="1:9" x14ac:dyDescent="0.35">
      <c r="A8156" s="19">
        <v>9915</v>
      </c>
      <c r="B8156" s="19">
        <v>3</v>
      </c>
      <c r="C8156" s="8">
        <v>19</v>
      </c>
      <c r="D8156" s="8">
        <v>1098</v>
      </c>
      <c r="E8156" s="8">
        <v>1</v>
      </c>
      <c r="F8156" s="7">
        <v>187.5</v>
      </c>
      <c r="G8156" s="8"/>
      <c r="H8156" s="9">
        <v>45030.951434259259</v>
      </c>
      <c r="I8156" s="20" t="str">
        <f>Table2[[#This Row],[StoreID]]&amp;"-"&amp;Table2[[#This Row],[OrderNumer]]</f>
        <v>3-9915</v>
      </c>
    </row>
    <row r="8157" spans="1:9" x14ac:dyDescent="0.35">
      <c r="A8157" s="19">
        <v>9917</v>
      </c>
      <c r="B8157" s="19">
        <v>3</v>
      </c>
      <c r="C8157" s="8">
        <v>19</v>
      </c>
      <c r="D8157" s="8">
        <v>4090</v>
      </c>
      <c r="E8157" s="8">
        <v>1</v>
      </c>
      <c r="F8157" s="7">
        <v>47.5</v>
      </c>
      <c r="G8157" s="8"/>
      <c r="H8157" s="9">
        <v>45030.95828298611</v>
      </c>
      <c r="I8157" s="20" t="str">
        <f>Table2[[#This Row],[StoreID]]&amp;"-"&amp;Table2[[#This Row],[OrderNumer]]</f>
        <v>3-9917</v>
      </c>
    </row>
    <row r="8158" spans="1:9" x14ac:dyDescent="0.35">
      <c r="A8158" s="19">
        <v>9919</v>
      </c>
      <c r="B8158" s="19">
        <v>3</v>
      </c>
      <c r="C8158" s="8">
        <v>23</v>
      </c>
      <c r="D8158" s="8">
        <v>390</v>
      </c>
      <c r="E8158" s="8">
        <v>1</v>
      </c>
      <c r="F8158" s="7">
        <v>137.5</v>
      </c>
      <c r="G8158" s="8"/>
      <c r="H8158" s="9">
        <v>45030.971022187499</v>
      </c>
      <c r="I8158" s="20" t="str">
        <f>Table2[[#This Row],[StoreID]]&amp;"-"&amp;Table2[[#This Row],[OrderNumer]]</f>
        <v>3-9919</v>
      </c>
    </row>
    <row r="8159" spans="1:9" x14ac:dyDescent="0.35">
      <c r="A8159" s="19">
        <v>9922</v>
      </c>
      <c r="B8159" s="19">
        <v>3</v>
      </c>
      <c r="C8159" s="8">
        <v>23</v>
      </c>
      <c r="D8159" s="8">
        <v>3487</v>
      </c>
      <c r="E8159" s="8">
        <v>1</v>
      </c>
      <c r="F8159" s="7">
        <v>497.5</v>
      </c>
      <c r="G8159" s="8"/>
      <c r="H8159" s="9">
        <v>45030.985263773146</v>
      </c>
      <c r="I8159" s="20" t="str">
        <f>Table2[[#This Row],[StoreID]]&amp;"-"&amp;Table2[[#This Row],[OrderNumer]]</f>
        <v>3-9922</v>
      </c>
    </row>
    <row r="8160" spans="1:9" x14ac:dyDescent="0.35">
      <c r="A8160" s="19">
        <v>9925</v>
      </c>
      <c r="B8160" s="19">
        <v>3</v>
      </c>
      <c r="C8160" s="8">
        <v>19</v>
      </c>
      <c r="D8160" s="8">
        <v>3261</v>
      </c>
      <c r="E8160" s="8">
        <v>1</v>
      </c>
      <c r="F8160" s="7">
        <v>82.5</v>
      </c>
      <c r="G8160" s="8"/>
      <c r="H8160" s="9">
        <v>45031.008600659719</v>
      </c>
      <c r="I8160" s="20" t="str">
        <f>Table2[[#This Row],[StoreID]]&amp;"-"&amp;Table2[[#This Row],[OrderNumer]]</f>
        <v>3-9925</v>
      </c>
    </row>
    <row r="8161" spans="1:9" x14ac:dyDescent="0.35">
      <c r="A8161" s="19">
        <v>9926</v>
      </c>
      <c r="B8161" s="19">
        <v>3</v>
      </c>
      <c r="C8161" s="8">
        <v>23</v>
      </c>
      <c r="D8161" s="8">
        <v>158</v>
      </c>
      <c r="E8161" s="8">
        <v>1</v>
      </c>
      <c r="F8161" s="7">
        <v>187.5</v>
      </c>
      <c r="G8161" s="8"/>
      <c r="H8161" s="9">
        <v>45031.509653437497</v>
      </c>
      <c r="I8161" s="20" t="str">
        <f>Table2[[#This Row],[StoreID]]&amp;"-"&amp;Table2[[#This Row],[OrderNumer]]</f>
        <v>3-9926</v>
      </c>
    </row>
    <row r="8162" spans="1:9" x14ac:dyDescent="0.35">
      <c r="A8162" s="19">
        <v>9928</v>
      </c>
      <c r="B8162" s="19">
        <v>3</v>
      </c>
      <c r="C8162" s="8">
        <v>23</v>
      </c>
      <c r="D8162" s="8">
        <v>602</v>
      </c>
      <c r="E8162" s="8">
        <v>1</v>
      </c>
      <c r="F8162" s="7">
        <v>247.5</v>
      </c>
      <c r="G8162" s="8"/>
      <c r="H8162" s="9">
        <v>45031.527299652778</v>
      </c>
      <c r="I8162" s="20" t="str">
        <f>Table2[[#This Row],[StoreID]]&amp;"-"&amp;Table2[[#This Row],[OrderNumer]]</f>
        <v>3-9928</v>
      </c>
    </row>
    <row r="8163" spans="1:9" x14ac:dyDescent="0.35">
      <c r="A8163" s="19">
        <v>9929</v>
      </c>
      <c r="B8163" s="19">
        <v>3</v>
      </c>
      <c r="C8163" s="8">
        <v>23</v>
      </c>
      <c r="D8163" s="8">
        <v>467</v>
      </c>
      <c r="E8163" s="8">
        <v>1</v>
      </c>
      <c r="F8163" s="7">
        <v>150</v>
      </c>
      <c r="G8163" s="8"/>
      <c r="H8163" s="9">
        <v>45031.532664155093</v>
      </c>
      <c r="I8163" s="20" t="str">
        <f>Table2[[#This Row],[StoreID]]&amp;"-"&amp;Table2[[#This Row],[OrderNumer]]</f>
        <v>3-9929</v>
      </c>
    </row>
    <row r="8164" spans="1:9" x14ac:dyDescent="0.35">
      <c r="A8164" s="19">
        <v>9933</v>
      </c>
      <c r="B8164" s="19">
        <v>3</v>
      </c>
      <c r="C8164" s="8">
        <v>19</v>
      </c>
      <c r="D8164" s="8">
        <v>2782</v>
      </c>
      <c r="E8164" s="8">
        <v>1</v>
      </c>
      <c r="F8164" s="7">
        <v>375</v>
      </c>
      <c r="G8164" s="8"/>
      <c r="H8164" s="9">
        <v>45031.569799652774</v>
      </c>
      <c r="I8164" s="20" t="str">
        <f>Table2[[#This Row],[StoreID]]&amp;"-"&amp;Table2[[#This Row],[OrderNumer]]</f>
        <v>3-9933</v>
      </c>
    </row>
    <row r="8165" spans="1:9" x14ac:dyDescent="0.35">
      <c r="A8165" s="19">
        <v>9934</v>
      </c>
      <c r="B8165" s="19">
        <v>3</v>
      </c>
      <c r="C8165" s="8">
        <v>23</v>
      </c>
      <c r="D8165" s="8">
        <v>478</v>
      </c>
      <c r="E8165" s="8">
        <v>-1</v>
      </c>
      <c r="F8165" s="7">
        <v>-75</v>
      </c>
      <c r="G8165" s="8" t="s">
        <v>241</v>
      </c>
      <c r="H8165" s="9">
        <v>45031.572783831019</v>
      </c>
      <c r="I8165" s="20" t="str">
        <f>Table2[[#This Row],[StoreID]]&amp;"-"&amp;Table2[[#This Row],[OrderNumer]]</f>
        <v>3-9934</v>
      </c>
    </row>
    <row r="8166" spans="1:9" x14ac:dyDescent="0.35">
      <c r="A8166" s="19">
        <v>9934</v>
      </c>
      <c r="B8166" s="19">
        <v>3</v>
      </c>
      <c r="C8166" s="8">
        <v>23</v>
      </c>
      <c r="D8166" s="8">
        <v>478</v>
      </c>
      <c r="E8166" s="8">
        <v>-1</v>
      </c>
      <c r="F8166" s="7">
        <v>-75</v>
      </c>
      <c r="G8166" s="8" t="s">
        <v>241</v>
      </c>
      <c r="H8166" s="9">
        <v>45031.572783877316</v>
      </c>
      <c r="I8166" s="20" t="str">
        <f>Table2[[#This Row],[StoreID]]&amp;"-"&amp;Table2[[#This Row],[OrderNumer]]</f>
        <v>3-9934</v>
      </c>
    </row>
    <row r="8167" spans="1:9" x14ac:dyDescent="0.35">
      <c r="A8167" s="19">
        <v>9937</v>
      </c>
      <c r="B8167" s="19">
        <v>3</v>
      </c>
      <c r="C8167" s="8">
        <v>19</v>
      </c>
      <c r="D8167" s="8">
        <v>4028</v>
      </c>
      <c r="E8167" s="8">
        <v>1</v>
      </c>
      <c r="F8167" s="7">
        <v>45</v>
      </c>
      <c r="G8167" s="8"/>
      <c r="H8167" s="9">
        <v>45031.584453900461</v>
      </c>
      <c r="I8167" s="20" t="str">
        <f>Table2[[#This Row],[StoreID]]&amp;"-"&amp;Table2[[#This Row],[OrderNumer]]</f>
        <v>3-9937</v>
      </c>
    </row>
    <row r="8168" spans="1:9" x14ac:dyDescent="0.35">
      <c r="A8168" s="19">
        <v>9937</v>
      </c>
      <c r="B8168" s="19">
        <v>3</v>
      </c>
      <c r="C8168" s="8">
        <v>19</v>
      </c>
      <c r="D8168" s="8">
        <v>4028</v>
      </c>
      <c r="E8168" s="8">
        <v>1</v>
      </c>
      <c r="F8168" s="7">
        <v>45</v>
      </c>
      <c r="G8168" s="8"/>
      <c r="H8168" s="9">
        <v>45031.584453900461</v>
      </c>
      <c r="I8168" s="20" t="str">
        <f>Table2[[#This Row],[StoreID]]&amp;"-"&amp;Table2[[#This Row],[OrderNumer]]</f>
        <v>3-9937</v>
      </c>
    </row>
    <row r="8169" spans="1:9" x14ac:dyDescent="0.35">
      <c r="A8169" s="19">
        <v>9937</v>
      </c>
      <c r="B8169" s="19">
        <v>3</v>
      </c>
      <c r="C8169" s="8">
        <v>19</v>
      </c>
      <c r="D8169" s="8">
        <v>4028</v>
      </c>
      <c r="E8169" s="8">
        <v>1</v>
      </c>
      <c r="F8169" s="7">
        <v>45</v>
      </c>
      <c r="G8169" s="8"/>
      <c r="H8169" s="9">
        <v>45031.584453900461</v>
      </c>
      <c r="I8169" s="20" t="str">
        <f>Table2[[#This Row],[StoreID]]&amp;"-"&amp;Table2[[#This Row],[OrderNumer]]</f>
        <v>3-9937</v>
      </c>
    </row>
    <row r="8170" spans="1:9" x14ac:dyDescent="0.35">
      <c r="A8170" s="19">
        <v>9940</v>
      </c>
      <c r="B8170" s="19">
        <v>3</v>
      </c>
      <c r="C8170" s="8">
        <v>19</v>
      </c>
      <c r="D8170" s="8">
        <v>4211</v>
      </c>
      <c r="E8170" s="8">
        <v>1</v>
      </c>
      <c r="F8170" s="7">
        <v>5</v>
      </c>
      <c r="G8170" s="8"/>
      <c r="H8170" s="9">
        <v>45031.601444872686</v>
      </c>
      <c r="I8170" s="20" t="str">
        <f>Table2[[#This Row],[StoreID]]&amp;"-"&amp;Table2[[#This Row],[OrderNumer]]</f>
        <v>3-9940</v>
      </c>
    </row>
    <row r="8171" spans="1:9" x14ac:dyDescent="0.35">
      <c r="A8171" s="19">
        <v>9940</v>
      </c>
      <c r="B8171" s="19">
        <v>3</v>
      </c>
      <c r="C8171" s="8">
        <v>19</v>
      </c>
      <c r="D8171" s="8">
        <v>4211</v>
      </c>
      <c r="E8171" s="8">
        <v>1</v>
      </c>
      <c r="F8171" s="7">
        <v>5</v>
      </c>
      <c r="G8171" s="8"/>
      <c r="H8171" s="9">
        <v>45031.601444872686</v>
      </c>
      <c r="I8171" s="20" t="str">
        <f>Table2[[#This Row],[StoreID]]&amp;"-"&amp;Table2[[#This Row],[OrderNumer]]</f>
        <v>3-9940</v>
      </c>
    </row>
    <row r="8172" spans="1:9" x14ac:dyDescent="0.35">
      <c r="A8172" s="19">
        <v>9940</v>
      </c>
      <c r="B8172" s="19">
        <v>3</v>
      </c>
      <c r="C8172" s="8">
        <v>19</v>
      </c>
      <c r="D8172" s="8">
        <v>374</v>
      </c>
      <c r="E8172" s="8">
        <v>1</v>
      </c>
      <c r="F8172" s="7">
        <v>15</v>
      </c>
      <c r="G8172" s="8"/>
      <c r="H8172" s="9">
        <v>45031.601444907406</v>
      </c>
      <c r="I8172" s="20" t="str">
        <f>Table2[[#This Row],[StoreID]]&amp;"-"&amp;Table2[[#This Row],[OrderNumer]]</f>
        <v>3-9940</v>
      </c>
    </row>
    <row r="8173" spans="1:9" x14ac:dyDescent="0.35">
      <c r="A8173" s="19">
        <v>9940</v>
      </c>
      <c r="B8173" s="19">
        <v>3</v>
      </c>
      <c r="C8173" s="8">
        <v>19</v>
      </c>
      <c r="D8173" s="8">
        <v>374</v>
      </c>
      <c r="E8173" s="8">
        <v>1</v>
      </c>
      <c r="F8173" s="7">
        <v>15</v>
      </c>
      <c r="G8173" s="8"/>
      <c r="H8173" s="9">
        <v>45031.601444988424</v>
      </c>
      <c r="I8173" s="20" t="str">
        <f>Table2[[#This Row],[StoreID]]&amp;"-"&amp;Table2[[#This Row],[OrderNumer]]</f>
        <v>3-9940</v>
      </c>
    </row>
    <row r="8174" spans="1:9" x14ac:dyDescent="0.35">
      <c r="A8174" s="19">
        <v>9942</v>
      </c>
      <c r="B8174" s="19">
        <v>3</v>
      </c>
      <c r="C8174" s="8">
        <v>23</v>
      </c>
      <c r="D8174" s="8">
        <v>592</v>
      </c>
      <c r="E8174" s="8">
        <v>1</v>
      </c>
      <c r="F8174" s="7">
        <v>1650</v>
      </c>
      <c r="G8174" s="8"/>
      <c r="H8174" s="9">
        <v>45031.608842361115</v>
      </c>
      <c r="I8174" s="20" t="str">
        <f>Table2[[#This Row],[StoreID]]&amp;"-"&amp;Table2[[#This Row],[OrderNumer]]</f>
        <v>3-9942</v>
      </c>
    </row>
    <row r="8175" spans="1:9" x14ac:dyDescent="0.35">
      <c r="A8175" s="19">
        <v>9943</v>
      </c>
      <c r="B8175" s="19">
        <v>3</v>
      </c>
      <c r="C8175" s="8">
        <v>19</v>
      </c>
      <c r="D8175" s="8">
        <v>6</v>
      </c>
      <c r="E8175" s="8">
        <v>1</v>
      </c>
      <c r="F8175" s="7">
        <v>149.5</v>
      </c>
      <c r="G8175" s="8"/>
      <c r="H8175" s="9">
        <v>45031.618625347219</v>
      </c>
      <c r="I8175" s="20" t="str">
        <f>Table2[[#This Row],[StoreID]]&amp;"-"&amp;Table2[[#This Row],[OrderNumer]]</f>
        <v>3-9943</v>
      </c>
    </row>
    <row r="8176" spans="1:9" x14ac:dyDescent="0.35">
      <c r="A8176" s="19">
        <v>9943</v>
      </c>
      <c r="B8176" s="19">
        <v>3</v>
      </c>
      <c r="C8176" s="8">
        <v>19</v>
      </c>
      <c r="D8176" s="8">
        <v>6</v>
      </c>
      <c r="E8176" s="8">
        <v>1</v>
      </c>
      <c r="F8176" s="7">
        <v>149.5</v>
      </c>
      <c r="G8176" s="8"/>
      <c r="H8176" s="9">
        <v>45031.618625381947</v>
      </c>
      <c r="I8176" s="20" t="str">
        <f>Table2[[#This Row],[StoreID]]&amp;"-"&amp;Table2[[#This Row],[OrderNumer]]</f>
        <v>3-9943</v>
      </c>
    </row>
    <row r="8177" spans="1:9" x14ac:dyDescent="0.35">
      <c r="A8177" s="19">
        <v>9943</v>
      </c>
      <c r="B8177" s="19">
        <v>3</v>
      </c>
      <c r="C8177" s="8">
        <v>19</v>
      </c>
      <c r="D8177" s="8">
        <v>4</v>
      </c>
      <c r="E8177" s="8">
        <v>1</v>
      </c>
      <c r="F8177" s="7">
        <v>149.5</v>
      </c>
      <c r="G8177" s="8"/>
      <c r="H8177" s="9">
        <v>45031.618625381947</v>
      </c>
      <c r="I8177" s="20" t="str">
        <f>Table2[[#This Row],[StoreID]]&amp;"-"&amp;Table2[[#This Row],[OrderNumer]]</f>
        <v>3-9943</v>
      </c>
    </row>
    <row r="8178" spans="1:9" x14ac:dyDescent="0.35">
      <c r="A8178" s="19">
        <v>9943</v>
      </c>
      <c r="B8178" s="19">
        <v>3</v>
      </c>
      <c r="C8178" s="8">
        <v>19</v>
      </c>
      <c r="D8178" s="8">
        <v>624</v>
      </c>
      <c r="E8178" s="8">
        <v>1</v>
      </c>
      <c r="F8178" s="7">
        <v>137.5</v>
      </c>
      <c r="G8178" s="8"/>
      <c r="H8178" s="9">
        <v>45031.618625381947</v>
      </c>
      <c r="I8178" s="20" t="str">
        <f>Table2[[#This Row],[StoreID]]&amp;"-"&amp;Table2[[#This Row],[OrderNumer]]</f>
        <v>3-9943</v>
      </c>
    </row>
    <row r="8179" spans="1:9" x14ac:dyDescent="0.35">
      <c r="A8179" s="19">
        <v>9943</v>
      </c>
      <c r="B8179" s="19">
        <v>3</v>
      </c>
      <c r="C8179" s="8">
        <v>19</v>
      </c>
      <c r="D8179" s="8">
        <v>628</v>
      </c>
      <c r="E8179" s="8">
        <v>1</v>
      </c>
      <c r="F8179" s="7">
        <v>137.5</v>
      </c>
      <c r="G8179" s="8"/>
      <c r="H8179" s="9">
        <v>45031.618625381947</v>
      </c>
      <c r="I8179" s="20" t="str">
        <f>Table2[[#This Row],[StoreID]]&amp;"-"&amp;Table2[[#This Row],[OrderNumer]]</f>
        <v>3-9943</v>
      </c>
    </row>
    <row r="8180" spans="1:9" x14ac:dyDescent="0.35">
      <c r="A8180" s="19">
        <v>9943</v>
      </c>
      <c r="B8180" s="19">
        <v>3</v>
      </c>
      <c r="C8180" s="8">
        <v>19</v>
      </c>
      <c r="D8180" s="8">
        <v>625</v>
      </c>
      <c r="E8180" s="8">
        <v>1</v>
      </c>
      <c r="F8180" s="7">
        <v>137.5</v>
      </c>
      <c r="G8180" s="8"/>
      <c r="H8180" s="9">
        <v>45031.618625428244</v>
      </c>
      <c r="I8180" s="20" t="str">
        <f>Table2[[#This Row],[StoreID]]&amp;"-"&amp;Table2[[#This Row],[OrderNumer]]</f>
        <v>3-9943</v>
      </c>
    </row>
    <row r="8181" spans="1:9" x14ac:dyDescent="0.35">
      <c r="A8181" s="19">
        <v>9944</v>
      </c>
      <c r="B8181" s="19">
        <v>3</v>
      </c>
      <c r="C8181" s="8">
        <v>23</v>
      </c>
      <c r="D8181" s="8">
        <v>2847</v>
      </c>
      <c r="E8181" s="8">
        <v>1</v>
      </c>
      <c r="F8181" s="7">
        <v>297.5</v>
      </c>
      <c r="G8181" s="8"/>
      <c r="H8181" s="9">
        <v>45031.620757604163</v>
      </c>
      <c r="I8181" s="20" t="str">
        <f>Table2[[#This Row],[StoreID]]&amp;"-"&amp;Table2[[#This Row],[OrderNumer]]</f>
        <v>3-9944</v>
      </c>
    </row>
    <row r="8182" spans="1:9" x14ac:dyDescent="0.35">
      <c r="A8182" s="19">
        <v>9944</v>
      </c>
      <c r="B8182" s="19">
        <v>3</v>
      </c>
      <c r="C8182" s="8">
        <v>23</v>
      </c>
      <c r="D8182" s="8">
        <v>3656</v>
      </c>
      <c r="E8182" s="8">
        <v>1</v>
      </c>
      <c r="F8182" s="7">
        <v>275</v>
      </c>
      <c r="G8182" s="8"/>
      <c r="H8182" s="9">
        <v>45031.620757604163</v>
      </c>
      <c r="I8182" s="20" t="str">
        <f>Table2[[#This Row],[StoreID]]&amp;"-"&amp;Table2[[#This Row],[OrderNumer]]</f>
        <v>3-9944</v>
      </c>
    </row>
    <row r="8183" spans="1:9" x14ac:dyDescent="0.35">
      <c r="A8183" s="19">
        <v>9945</v>
      </c>
      <c r="B8183" s="19">
        <v>3</v>
      </c>
      <c r="C8183" s="8">
        <v>23</v>
      </c>
      <c r="D8183" s="8">
        <v>2815</v>
      </c>
      <c r="E8183" s="8">
        <v>1</v>
      </c>
      <c r="F8183" s="7">
        <v>675</v>
      </c>
      <c r="G8183" s="8"/>
      <c r="H8183" s="9">
        <v>45031.650813275461</v>
      </c>
      <c r="I8183" s="20" t="str">
        <f>Table2[[#This Row],[StoreID]]&amp;"-"&amp;Table2[[#This Row],[OrderNumer]]</f>
        <v>3-9945</v>
      </c>
    </row>
    <row r="8184" spans="1:9" x14ac:dyDescent="0.35">
      <c r="A8184" s="19">
        <v>9948</v>
      </c>
      <c r="B8184" s="19">
        <v>3</v>
      </c>
      <c r="C8184" s="8">
        <v>23</v>
      </c>
      <c r="D8184" s="8">
        <v>598</v>
      </c>
      <c r="E8184" s="8">
        <v>1</v>
      </c>
      <c r="F8184" s="7">
        <v>110</v>
      </c>
      <c r="G8184" s="8"/>
      <c r="H8184" s="9">
        <v>45031.671816435184</v>
      </c>
      <c r="I8184" s="20" t="str">
        <f>Table2[[#This Row],[StoreID]]&amp;"-"&amp;Table2[[#This Row],[OrderNumer]]</f>
        <v>3-9948</v>
      </c>
    </row>
    <row r="8185" spans="1:9" x14ac:dyDescent="0.35">
      <c r="A8185" s="19">
        <v>9948</v>
      </c>
      <c r="B8185" s="19">
        <v>3</v>
      </c>
      <c r="C8185" s="8">
        <v>23</v>
      </c>
      <c r="D8185" s="8">
        <v>598</v>
      </c>
      <c r="E8185" s="8">
        <v>1</v>
      </c>
      <c r="F8185" s="7">
        <v>110</v>
      </c>
      <c r="G8185" s="8"/>
      <c r="H8185" s="9">
        <v>45031.671816469905</v>
      </c>
      <c r="I8185" s="20" t="str">
        <f>Table2[[#This Row],[StoreID]]&amp;"-"&amp;Table2[[#This Row],[OrderNumer]]</f>
        <v>3-9948</v>
      </c>
    </row>
    <row r="8186" spans="1:9" x14ac:dyDescent="0.35">
      <c r="A8186" s="19">
        <v>9949</v>
      </c>
      <c r="B8186" s="19">
        <v>3</v>
      </c>
      <c r="C8186" s="8">
        <v>23</v>
      </c>
      <c r="D8186" s="8">
        <v>4221</v>
      </c>
      <c r="E8186" s="8">
        <v>1</v>
      </c>
      <c r="F8186" s="7">
        <v>5</v>
      </c>
      <c r="G8186" s="8"/>
      <c r="H8186" s="9">
        <v>45031.687900081015</v>
      </c>
      <c r="I8186" s="20" t="str">
        <f>Table2[[#This Row],[StoreID]]&amp;"-"&amp;Table2[[#This Row],[OrderNumer]]</f>
        <v>3-9949</v>
      </c>
    </row>
    <row r="8187" spans="1:9" x14ac:dyDescent="0.35">
      <c r="A8187" s="19">
        <v>9949</v>
      </c>
      <c r="B8187" s="19">
        <v>3</v>
      </c>
      <c r="C8187" s="8">
        <v>23</v>
      </c>
      <c r="D8187" s="8">
        <v>4221</v>
      </c>
      <c r="E8187" s="8">
        <v>1</v>
      </c>
      <c r="F8187" s="7">
        <v>5</v>
      </c>
      <c r="G8187" s="8"/>
      <c r="H8187" s="9">
        <v>45031.687900115743</v>
      </c>
      <c r="I8187" s="20" t="str">
        <f>Table2[[#This Row],[StoreID]]&amp;"-"&amp;Table2[[#This Row],[OrderNumer]]</f>
        <v>3-9949</v>
      </c>
    </row>
    <row r="8188" spans="1:9" x14ac:dyDescent="0.35">
      <c r="A8188" s="19">
        <v>9949</v>
      </c>
      <c r="B8188" s="19">
        <v>3</v>
      </c>
      <c r="C8188" s="8">
        <v>23</v>
      </c>
      <c r="D8188" s="8">
        <v>4216</v>
      </c>
      <c r="E8188" s="8">
        <v>1</v>
      </c>
      <c r="F8188" s="7">
        <v>2.5</v>
      </c>
      <c r="G8188" s="8"/>
      <c r="H8188" s="9">
        <v>45031.687900115743</v>
      </c>
      <c r="I8188" s="20" t="str">
        <f>Table2[[#This Row],[StoreID]]&amp;"-"&amp;Table2[[#This Row],[OrderNumer]]</f>
        <v>3-9949</v>
      </c>
    </row>
    <row r="8189" spans="1:9" x14ac:dyDescent="0.35">
      <c r="A8189" s="19">
        <v>9949</v>
      </c>
      <c r="B8189" s="19">
        <v>3</v>
      </c>
      <c r="C8189" s="8">
        <v>23</v>
      </c>
      <c r="D8189" s="8">
        <v>4221</v>
      </c>
      <c r="E8189" s="8">
        <v>1</v>
      </c>
      <c r="F8189" s="7">
        <v>5</v>
      </c>
      <c r="G8189" s="8"/>
      <c r="H8189" s="9">
        <v>45031.687900115743</v>
      </c>
      <c r="I8189" s="20" t="str">
        <f>Table2[[#This Row],[StoreID]]&amp;"-"&amp;Table2[[#This Row],[OrderNumer]]</f>
        <v>3-9949</v>
      </c>
    </row>
    <row r="8190" spans="1:9" x14ac:dyDescent="0.35">
      <c r="A8190" s="19">
        <v>9949</v>
      </c>
      <c r="B8190" s="19">
        <v>3</v>
      </c>
      <c r="C8190" s="8">
        <v>23</v>
      </c>
      <c r="D8190" s="8">
        <v>4233</v>
      </c>
      <c r="E8190" s="8">
        <v>1</v>
      </c>
      <c r="F8190" s="7">
        <v>2.5</v>
      </c>
      <c r="G8190" s="8"/>
      <c r="H8190" s="9">
        <v>45031.687900115743</v>
      </c>
      <c r="I8190" s="20" t="str">
        <f>Table2[[#This Row],[StoreID]]&amp;"-"&amp;Table2[[#This Row],[OrderNumer]]</f>
        <v>3-9949</v>
      </c>
    </row>
    <row r="8191" spans="1:9" x14ac:dyDescent="0.35">
      <c r="A8191" s="19">
        <v>9949</v>
      </c>
      <c r="B8191" s="19">
        <v>3</v>
      </c>
      <c r="C8191" s="8">
        <v>23</v>
      </c>
      <c r="D8191" s="8">
        <v>4221</v>
      </c>
      <c r="E8191" s="8">
        <v>1</v>
      </c>
      <c r="F8191" s="7">
        <v>5</v>
      </c>
      <c r="G8191" s="8"/>
      <c r="H8191" s="9">
        <v>45031.687900115743</v>
      </c>
      <c r="I8191" s="20" t="str">
        <f>Table2[[#This Row],[StoreID]]&amp;"-"&amp;Table2[[#This Row],[OrderNumer]]</f>
        <v>3-9949</v>
      </c>
    </row>
    <row r="8192" spans="1:9" x14ac:dyDescent="0.35">
      <c r="A8192" s="19">
        <v>9949</v>
      </c>
      <c r="B8192" s="19">
        <v>3</v>
      </c>
      <c r="C8192" s="8">
        <v>23</v>
      </c>
      <c r="D8192" s="8">
        <v>5</v>
      </c>
      <c r="E8192" s="8">
        <v>1</v>
      </c>
      <c r="F8192" s="7">
        <v>149.5</v>
      </c>
      <c r="G8192" s="8"/>
      <c r="H8192" s="9">
        <v>45031.687900150464</v>
      </c>
      <c r="I8192" s="20" t="str">
        <f>Table2[[#This Row],[StoreID]]&amp;"-"&amp;Table2[[#This Row],[OrderNumer]]</f>
        <v>3-9949</v>
      </c>
    </row>
    <row r="8193" spans="1:9" x14ac:dyDescent="0.35">
      <c r="A8193" s="19">
        <v>9949</v>
      </c>
      <c r="B8193" s="19">
        <v>3</v>
      </c>
      <c r="C8193" s="8">
        <v>23</v>
      </c>
      <c r="D8193" s="8">
        <v>671</v>
      </c>
      <c r="E8193" s="8">
        <v>1</v>
      </c>
      <c r="F8193" s="7">
        <v>149.5</v>
      </c>
      <c r="G8193" s="8"/>
      <c r="H8193" s="9">
        <v>45031.687900150464</v>
      </c>
      <c r="I8193" s="20" t="str">
        <f>Table2[[#This Row],[StoreID]]&amp;"-"&amp;Table2[[#This Row],[OrderNumer]]</f>
        <v>3-9949</v>
      </c>
    </row>
    <row r="8194" spans="1:9" x14ac:dyDescent="0.35">
      <c r="A8194" s="19">
        <v>9952</v>
      </c>
      <c r="B8194" s="19">
        <v>3</v>
      </c>
      <c r="C8194" s="8">
        <v>19</v>
      </c>
      <c r="D8194" s="8">
        <v>585</v>
      </c>
      <c r="E8194" s="8">
        <v>1</v>
      </c>
      <c r="F8194" s="7">
        <v>245</v>
      </c>
      <c r="G8194" s="8"/>
      <c r="H8194" s="9">
        <v>45031.697101770835</v>
      </c>
      <c r="I8194" s="20" t="str">
        <f>Table2[[#This Row],[StoreID]]&amp;"-"&amp;Table2[[#This Row],[OrderNumer]]</f>
        <v>3-9952</v>
      </c>
    </row>
    <row r="8195" spans="1:9" x14ac:dyDescent="0.35">
      <c r="A8195" s="19">
        <v>9952</v>
      </c>
      <c r="B8195" s="19">
        <v>3</v>
      </c>
      <c r="C8195" s="8">
        <v>19</v>
      </c>
      <c r="D8195" s="8">
        <v>585</v>
      </c>
      <c r="E8195" s="8">
        <v>1</v>
      </c>
      <c r="F8195" s="7">
        <v>245</v>
      </c>
      <c r="G8195" s="8"/>
      <c r="H8195" s="9">
        <v>45031.697101817132</v>
      </c>
      <c r="I8195" s="20" t="str">
        <f>Table2[[#This Row],[StoreID]]&amp;"-"&amp;Table2[[#This Row],[OrderNumer]]</f>
        <v>3-9952</v>
      </c>
    </row>
    <row r="8196" spans="1:9" x14ac:dyDescent="0.35">
      <c r="A8196" s="19">
        <v>9952</v>
      </c>
      <c r="B8196" s="19">
        <v>3</v>
      </c>
      <c r="C8196" s="8">
        <v>19</v>
      </c>
      <c r="D8196" s="8">
        <v>570</v>
      </c>
      <c r="E8196" s="8">
        <v>1</v>
      </c>
      <c r="F8196" s="7">
        <v>145</v>
      </c>
      <c r="G8196" s="8"/>
      <c r="H8196" s="9">
        <v>45031.697101817132</v>
      </c>
      <c r="I8196" s="20" t="str">
        <f>Table2[[#This Row],[StoreID]]&amp;"-"&amp;Table2[[#This Row],[OrderNumer]]</f>
        <v>3-9952</v>
      </c>
    </row>
    <row r="8197" spans="1:9" x14ac:dyDescent="0.35">
      <c r="A8197" s="19">
        <v>9953</v>
      </c>
      <c r="B8197" s="19">
        <v>3</v>
      </c>
      <c r="C8197" s="8">
        <v>19</v>
      </c>
      <c r="D8197" s="8">
        <v>3341</v>
      </c>
      <c r="E8197" s="8">
        <v>1</v>
      </c>
      <c r="F8197" s="7">
        <v>225</v>
      </c>
      <c r="G8197" s="8"/>
      <c r="H8197" s="9">
        <v>45031.698827777778</v>
      </c>
      <c r="I8197" s="20" t="str">
        <f>Table2[[#This Row],[StoreID]]&amp;"-"&amp;Table2[[#This Row],[OrderNumer]]</f>
        <v>3-9953</v>
      </c>
    </row>
    <row r="8198" spans="1:9" x14ac:dyDescent="0.35">
      <c r="A8198" s="19">
        <v>9959</v>
      </c>
      <c r="B8198" s="19">
        <v>3</v>
      </c>
      <c r="C8198" s="8">
        <v>1</v>
      </c>
      <c r="D8198" s="8">
        <v>4247</v>
      </c>
      <c r="E8198" s="8">
        <v>1</v>
      </c>
      <c r="F8198" s="7">
        <v>35</v>
      </c>
      <c r="G8198" s="8"/>
      <c r="H8198" s="9">
        <v>45031.81624359954</v>
      </c>
      <c r="I8198" s="20" t="str">
        <f>Table2[[#This Row],[StoreID]]&amp;"-"&amp;Table2[[#This Row],[OrderNumer]]</f>
        <v>3-9959</v>
      </c>
    </row>
    <row r="8199" spans="1:9" x14ac:dyDescent="0.35">
      <c r="A8199" s="19">
        <v>9960</v>
      </c>
      <c r="B8199" s="19">
        <v>3</v>
      </c>
      <c r="C8199" s="8">
        <v>1</v>
      </c>
      <c r="D8199" s="8">
        <v>2846</v>
      </c>
      <c r="E8199" s="8">
        <v>1</v>
      </c>
      <c r="F8199" s="7">
        <v>900</v>
      </c>
      <c r="G8199" s="8"/>
      <c r="H8199" s="9">
        <v>45031.823238738427</v>
      </c>
      <c r="I8199" s="20" t="str">
        <f>Table2[[#This Row],[StoreID]]&amp;"-"&amp;Table2[[#This Row],[OrderNumer]]</f>
        <v>3-9960</v>
      </c>
    </row>
    <row r="8200" spans="1:9" x14ac:dyDescent="0.35">
      <c r="A8200" s="19">
        <v>9963</v>
      </c>
      <c r="B8200" s="19">
        <v>3</v>
      </c>
      <c r="C8200" s="8">
        <v>1</v>
      </c>
      <c r="D8200" s="8">
        <v>2846</v>
      </c>
      <c r="E8200" s="8">
        <v>-1</v>
      </c>
      <c r="F8200" s="7">
        <v>-900</v>
      </c>
      <c r="G8200" s="8" t="s">
        <v>241</v>
      </c>
      <c r="H8200" s="9">
        <v>45031.863654745372</v>
      </c>
      <c r="I8200" s="20" t="str">
        <f>Table2[[#This Row],[StoreID]]&amp;"-"&amp;Table2[[#This Row],[OrderNumer]]</f>
        <v>3-9963</v>
      </c>
    </row>
    <row r="8201" spans="1:9" x14ac:dyDescent="0.35">
      <c r="A8201" s="19">
        <v>9964</v>
      </c>
      <c r="B8201" s="19">
        <v>3</v>
      </c>
      <c r="C8201" s="8">
        <v>1</v>
      </c>
      <c r="D8201" s="8">
        <v>4079</v>
      </c>
      <c r="E8201" s="8">
        <v>1</v>
      </c>
      <c r="F8201" s="7">
        <v>25</v>
      </c>
      <c r="G8201" s="8"/>
      <c r="H8201" s="9">
        <v>45031.86682260417</v>
      </c>
      <c r="I8201" s="20" t="str">
        <f>Table2[[#This Row],[StoreID]]&amp;"-"&amp;Table2[[#This Row],[OrderNumer]]</f>
        <v>3-9964</v>
      </c>
    </row>
    <row r="8202" spans="1:9" x14ac:dyDescent="0.35">
      <c r="A8202" s="19">
        <v>9965</v>
      </c>
      <c r="B8202" s="19">
        <v>3</v>
      </c>
      <c r="C8202" s="8">
        <v>1</v>
      </c>
      <c r="D8202" s="8">
        <v>472</v>
      </c>
      <c r="E8202" s="8">
        <v>1</v>
      </c>
      <c r="F8202" s="7">
        <v>62.5</v>
      </c>
      <c r="G8202" s="8"/>
      <c r="H8202" s="9">
        <v>45031.875405208331</v>
      </c>
      <c r="I8202" s="20" t="str">
        <f>Table2[[#This Row],[StoreID]]&amp;"-"&amp;Table2[[#This Row],[OrderNumer]]</f>
        <v>3-9965</v>
      </c>
    </row>
    <row r="8203" spans="1:9" x14ac:dyDescent="0.35">
      <c r="A8203" s="19">
        <v>9965</v>
      </c>
      <c r="B8203" s="19">
        <v>3</v>
      </c>
      <c r="C8203" s="8">
        <v>1</v>
      </c>
      <c r="D8203" s="8">
        <v>472</v>
      </c>
      <c r="E8203" s="8">
        <v>2</v>
      </c>
      <c r="F8203" s="7">
        <v>125</v>
      </c>
      <c r="G8203" s="8"/>
      <c r="H8203" s="9">
        <v>45031.875405208331</v>
      </c>
      <c r="I8203" s="20" t="str">
        <f>Table2[[#This Row],[StoreID]]&amp;"-"&amp;Table2[[#This Row],[OrderNumer]]</f>
        <v>3-9965</v>
      </c>
    </row>
    <row r="8204" spans="1:9" x14ac:dyDescent="0.35">
      <c r="A8204" s="19">
        <v>9967</v>
      </c>
      <c r="B8204" s="19">
        <v>3</v>
      </c>
      <c r="C8204" s="8">
        <v>1</v>
      </c>
      <c r="D8204" s="8">
        <v>3345</v>
      </c>
      <c r="E8204" s="8">
        <v>1</v>
      </c>
      <c r="F8204" s="7">
        <v>125</v>
      </c>
      <c r="G8204" s="8"/>
      <c r="H8204" s="9">
        <v>45031.888636111114</v>
      </c>
      <c r="I8204" s="20" t="str">
        <f>Table2[[#This Row],[StoreID]]&amp;"-"&amp;Table2[[#This Row],[OrderNumer]]</f>
        <v>3-9967</v>
      </c>
    </row>
    <row r="8205" spans="1:9" x14ac:dyDescent="0.35">
      <c r="A8205" s="19">
        <v>9967</v>
      </c>
      <c r="B8205" s="19">
        <v>3</v>
      </c>
      <c r="C8205" s="8">
        <v>1</v>
      </c>
      <c r="D8205" s="8">
        <v>471</v>
      </c>
      <c r="E8205" s="8">
        <v>1</v>
      </c>
      <c r="F8205" s="7">
        <v>20</v>
      </c>
      <c r="G8205" s="8"/>
      <c r="H8205" s="9">
        <v>45031.888636226853</v>
      </c>
      <c r="I8205" s="20" t="str">
        <f>Table2[[#This Row],[StoreID]]&amp;"-"&amp;Table2[[#This Row],[OrderNumer]]</f>
        <v>3-9967</v>
      </c>
    </row>
    <row r="8206" spans="1:9" x14ac:dyDescent="0.35">
      <c r="A8206" s="19">
        <v>9968</v>
      </c>
      <c r="B8206" s="19">
        <v>3</v>
      </c>
      <c r="C8206" s="8">
        <v>1</v>
      </c>
      <c r="D8206" s="8">
        <v>3621</v>
      </c>
      <c r="E8206" s="8">
        <v>1</v>
      </c>
      <c r="F8206" s="7">
        <v>725</v>
      </c>
      <c r="G8206" s="8"/>
      <c r="H8206" s="9">
        <v>45031.892571840275</v>
      </c>
      <c r="I8206" s="20" t="str">
        <f>Table2[[#This Row],[StoreID]]&amp;"-"&amp;Table2[[#This Row],[OrderNumer]]</f>
        <v>3-9968</v>
      </c>
    </row>
    <row r="8207" spans="1:9" x14ac:dyDescent="0.35">
      <c r="A8207" s="19">
        <v>9973</v>
      </c>
      <c r="B8207" s="19">
        <v>3</v>
      </c>
      <c r="C8207" s="8">
        <v>1</v>
      </c>
      <c r="D8207" s="8">
        <v>138</v>
      </c>
      <c r="E8207" s="8">
        <v>1</v>
      </c>
      <c r="F8207" s="7">
        <v>137.5</v>
      </c>
      <c r="G8207" s="8"/>
      <c r="H8207" s="9">
        <v>45031.934242326388</v>
      </c>
      <c r="I8207" s="20" t="str">
        <f>Table2[[#This Row],[StoreID]]&amp;"-"&amp;Table2[[#This Row],[OrderNumer]]</f>
        <v>3-9973</v>
      </c>
    </row>
    <row r="8208" spans="1:9" x14ac:dyDescent="0.35">
      <c r="A8208" s="19">
        <v>9975</v>
      </c>
      <c r="B8208" s="19">
        <v>3</v>
      </c>
      <c r="C8208" s="8">
        <v>19</v>
      </c>
      <c r="D8208" s="8">
        <v>597</v>
      </c>
      <c r="E8208" s="8">
        <v>1</v>
      </c>
      <c r="F8208" s="7">
        <v>110</v>
      </c>
      <c r="G8208" s="8"/>
      <c r="H8208" s="9">
        <v>45031.952076273148</v>
      </c>
      <c r="I8208" s="20" t="str">
        <f>Table2[[#This Row],[StoreID]]&amp;"-"&amp;Table2[[#This Row],[OrderNumer]]</f>
        <v>3-9975</v>
      </c>
    </row>
    <row r="8209" spans="1:9" x14ac:dyDescent="0.35">
      <c r="A8209" s="19">
        <v>9977</v>
      </c>
      <c r="B8209" s="19">
        <v>3</v>
      </c>
      <c r="C8209" s="8">
        <v>1</v>
      </c>
      <c r="D8209" s="8">
        <v>138</v>
      </c>
      <c r="E8209" s="8">
        <v>1</v>
      </c>
      <c r="F8209" s="7">
        <v>137.5</v>
      </c>
      <c r="G8209" s="8"/>
      <c r="H8209" s="9">
        <v>45031.977995520836</v>
      </c>
      <c r="I8209" s="20" t="str">
        <f>Table2[[#This Row],[StoreID]]&amp;"-"&amp;Table2[[#This Row],[OrderNumer]]</f>
        <v>3-9977</v>
      </c>
    </row>
    <row r="8210" spans="1:9" x14ac:dyDescent="0.35">
      <c r="A8210" s="19">
        <v>9977</v>
      </c>
      <c r="B8210" s="19">
        <v>3</v>
      </c>
      <c r="C8210" s="8">
        <v>1</v>
      </c>
      <c r="D8210" s="8">
        <v>11</v>
      </c>
      <c r="E8210" s="8">
        <v>4</v>
      </c>
      <c r="F8210" s="7">
        <v>900</v>
      </c>
      <c r="G8210" s="8"/>
      <c r="H8210" s="9">
        <v>45031.977995601854</v>
      </c>
      <c r="I8210" s="20" t="str">
        <f>Table2[[#This Row],[StoreID]]&amp;"-"&amp;Table2[[#This Row],[OrderNumer]]</f>
        <v>3-9977</v>
      </c>
    </row>
    <row r="8211" spans="1:9" x14ac:dyDescent="0.35">
      <c r="A8211" s="19">
        <v>9981</v>
      </c>
      <c r="B8211" s="19">
        <v>3</v>
      </c>
      <c r="C8211" s="8">
        <v>24</v>
      </c>
      <c r="D8211" s="8">
        <v>3457</v>
      </c>
      <c r="E8211" s="8">
        <v>-1</v>
      </c>
      <c r="F8211" s="7">
        <v>-600</v>
      </c>
      <c r="G8211" s="8" t="s">
        <v>241</v>
      </c>
      <c r="H8211" s="9">
        <v>45032.006244872682</v>
      </c>
      <c r="I8211" s="20" t="str">
        <f>Table2[[#This Row],[StoreID]]&amp;"-"&amp;Table2[[#This Row],[OrderNumer]]</f>
        <v>3-9981</v>
      </c>
    </row>
    <row r="8212" spans="1:9" x14ac:dyDescent="0.35">
      <c r="A8212" s="19">
        <v>9982</v>
      </c>
      <c r="B8212" s="19">
        <v>3</v>
      </c>
      <c r="C8212" s="8">
        <v>1</v>
      </c>
      <c r="D8212" s="8">
        <v>582</v>
      </c>
      <c r="E8212" s="8">
        <v>1</v>
      </c>
      <c r="F8212" s="7">
        <v>497.5</v>
      </c>
      <c r="G8212" s="8"/>
      <c r="H8212" s="9">
        <v>45032.00848434028</v>
      </c>
      <c r="I8212" s="20" t="str">
        <f>Table2[[#This Row],[StoreID]]&amp;"-"&amp;Table2[[#This Row],[OrderNumer]]</f>
        <v>3-9982</v>
      </c>
    </row>
    <row r="8213" spans="1:9" x14ac:dyDescent="0.35">
      <c r="A8213" s="19">
        <v>9982</v>
      </c>
      <c r="B8213" s="19">
        <v>3</v>
      </c>
      <c r="C8213" s="8">
        <v>1</v>
      </c>
      <c r="D8213" s="8">
        <v>585</v>
      </c>
      <c r="E8213" s="8">
        <v>1</v>
      </c>
      <c r="F8213" s="7">
        <v>245</v>
      </c>
      <c r="G8213" s="8"/>
      <c r="H8213" s="9">
        <v>45032.00848434028</v>
      </c>
      <c r="I8213" s="20" t="str">
        <f>Table2[[#This Row],[StoreID]]&amp;"-"&amp;Table2[[#This Row],[OrderNumer]]</f>
        <v>3-9982</v>
      </c>
    </row>
    <row r="8214" spans="1:9" x14ac:dyDescent="0.35">
      <c r="A8214" s="19">
        <v>9982</v>
      </c>
      <c r="B8214" s="19">
        <v>3</v>
      </c>
      <c r="C8214" s="8">
        <v>1</v>
      </c>
      <c r="D8214" s="8">
        <v>584</v>
      </c>
      <c r="E8214" s="8">
        <v>1</v>
      </c>
      <c r="F8214" s="7">
        <v>245</v>
      </c>
      <c r="G8214" s="8"/>
      <c r="H8214" s="9">
        <v>45032.00848434028</v>
      </c>
      <c r="I8214" s="20" t="str">
        <f>Table2[[#This Row],[StoreID]]&amp;"-"&amp;Table2[[#This Row],[OrderNumer]]</f>
        <v>3-9982</v>
      </c>
    </row>
    <row r="8215" spans="1:9" x14ac:dyDescent="0.35">
      <c r="A8215" s="19">
        <v>9982</v>
      </c>
      <c r="B8215" s="19">
        <v>3</v>
      </c>
      <c r="C8215" s="8">
        <v>1</v>
      </c>
      <c r="D8215" s="8">
        <v>4235</v>
      </c>
      <c r="E8215" s="8">
        <v>1</v>
      </c>
      <c r="F8215" s="7">
        <v>2.5</v>
      </c>
      <c r="G8215" s="8"/>
      <c r="H8215" s="9">
        <v>45032.00848434028</v>
      </c>
      <c r="I8215" s="20" t="str">
        <f>Table2[[#This Row],[StoreID]]&amp;"-"&amp;Table2[[#This Row],[OrderNumer]]</f>
        <v>3-9982</v>
      </c>
    </row>
    <row r="8216" spans="1:9" x14ac:dyDescent="0.35">
      <c r="A8216" s="19">
        <v>9989</v>
      </c>
      <c r="B8216" s="19">
        <v>3</v>
      </c>
      <c r="C8216" s="8">
        <v>19</v>
      </c>
      <c r="D8216" s="8">
        <v>1977</v>
      </c>
      <c r="E8216" s="8">
        <v>1</v>
      </c>
      <c r="F8216" s="7">
        <v>200</v>
      </c>
      <c r="G8216" s="8"/>
      <c r="H8216" s="9">
        <v>45032.562218171297</v>
      </c>
      <c r="I8216" s="20" t="str">
        <f>Table2[[#This Row],[StoreID]]&amp;"-"&amp;Table2[[#This Row],[OrderNumer]]</f>
        <v>3-9989</v>
      </c>
    </row>
    <row r="8217" spans="1:9" x14ac:dyDescent="0.35">
      <c r="A8217" s="19">
        <v>9989</v>
      </c>
      <c r="B8217" s="19">
        <v>3</v>
      </c>
      <c r="C8217" s="8">
        <v>19</v>
      </c>
      <c r="D8217" s="8">
        <v>4079</v>
      </c>
      <c r="E8217" s="8">
        <v>1</v>
      </c>
      <c r="F8217" s="7">
        <v>25</v>
      </c>
      <c r="G8217" s="8"/>
      <c r="H8217" s="9">
        <v>45032.562218206018</v>
      </c>
      <c r="I8217" s="20" t="str">
        <f>Table2[[#This Row],[StoreID]]&amp;"-"&amp;Table2[[#This Row],[OrderNumer]]</f>
        <v>3-9989</v>
      </c>
    </row>
    <row r="8218" spans="1:9" x14ac:dyDescent="0.35">
      <c r="A8218" s="19">
        <v>9995</v>
      </c>
      <c r="B8218" s="19">
        <v>3</v>
      </c>
      <c r="C8218" s="8">
        <v>1</v>
      </c>
      <c r="D8218" s="8">
        <v>2819</v>
      </c>
      <c r="E8218" s="8">
        <v>1</v>
      </c>
      <c r="F8218" s="7">
        <v>325</v>
      </c>
      <c r="G8218" s="8"/>
      <c r="H8218" s="9">
        <v>45032.609571990739</v>
      </c>
      <c r="I8218" s="20" t="str">
        <f>Table2[[#This Row],[StoreID]]&amp;"-"&amp;Table2[[#This Row],[OrderNumer]]</f>
        <v>3-9995</v>
      </c>
    </row>
    <row r="8219" spans="1:9" x14ac:dyDescent="0.35">
      <c r="A8219" s="19">
        <v>9998</v>
      </c>
      <c r="B8219" s="19">
        <v>3</v>
      </c>
      <c r="C8219" s="8">
        <v>1</v>
      </c>
      <c r="D8219" s="8">
        <v>628</v>
      </c>
      <c r="E8219" s="8">
        <v>1</v>
      </c>
      <c r="F8219" s="7">
        <v>137.5</v>
      </c>
      <c r="G8219" s="8"/>
      <c r="H8219" s="9">
        <v>45032.627005173614</v>
      </c>
      <c r="I8219" s="20" t="str">
        <f>Table2[[#This Row],[StoreID]]&amp;"-"&amp;Table2[[#This Row],[OrderNumer]]</f>
        <v>3-9998</v>
      </c>
    </row>
    <row r="8220" spans="1:9" x14ac:dyDescent="0.35">
      <c r="A8220" s="19">
        <v>10001</v>
      </c>
      <c r="B8220" s="19">
        <v>3</v>
      </c>
      <c r="C8220" s="8">
        <v>19</v>
      </c>
      <c r="D8220" s="8">
        <v>4028</v>
      </c>
      <c r="E8220" s="8">
        <v>1</v>
      </c>
      <c r="F8220" s="7">
        <v>45</v>
      </c>
      <c r="G8220" s="8"/>
      <c r="H8220" s="9">
        <v>45032.641212187496</v>
      </c>
      <c r="I8220" s="20" t="str">
        <f>Table2[[#This Row],[StoreID]]&amp;"-"&amp;Table2[[#This Row],[OrderNumer]]</f>
        <v>3-10001</v>
      </c>
    </row>
    <row r="8221" spans="1:9" x14ac:dyDescent="0.35">
      <c r="A8221" s="19">
        <v>10002</v>
      </c>
      <c r="B8221" s="19">
        <v>3</v>
      </c>
      <c r="C8221" s="8">
        <v>1</v>
      </c>
      <c r="D8221" s="8">
        <v>599</v>
      </c>
      <c r="E8221" s="8">
        <v>1</v>
      </c>
      <c r="F8221" s="7">
        <v>175</v>
      </c>
      <c r="G8221" s="8"/>
      <c r="H8221" s="9">
        <v>45032.674185532407</v>
      </c>
      <c r="I8221" s="20" t="str">
        <f>Table2[[#This Row],[StoreID]]&amp;"-"&amp;Table2[[#This Row],[OrderNumer]]</f>
        <v>3-10002</v>
      </c>
    </row>
    <row r="8222" spans="1:9" x14ac:dyDescent="0.35">
      <c r="A8222" s="19">
        <v>10003</v>
      </c>
      <c r="B8222" s="19">
        <v>3</v>
      </c>
      <c r="C8222" s="8">
        <v>1</v>
      </c>
      <c r="D8222" s="8">
        <v>3238</v>
      </c>
      <c r="E8222" s="8">
        <v>1</v>
      </c>
      <c r="F8222" s="7">
        <v>175</v>
      </c>
      <c r="G8222" s="8"/>
      <c r="H8222" s="9">
        <v>45032.697523807874</v>
      </c>
      <c r="I8222" s="20" t="str">
        <f>Table2[[#This Row],[StoreID]]&amp;"-"&amp;Table2[[#This Row],[OrderNumer]]</f>
        <v>3-10003</v>
      </c>
    </row>
    <row r="8223" spans="1:9" x14ac:dyDescent="0.35">
      <c r="A8223" s="19">
        <v>10004</v>
      </c>
      <c r="B8223" s="19">
        <v>3</v>
      </c>
      <c r="C8223" s="8">
        <v>1</v>
      </c>
      <c r="D8223" s="8">
        <v>620</v>
      </c>
      <c r="E8223" s="8">
        <v>1</v>
      </c>
      <c r="F8223" s="7">
        <v>225</v>
      </c>
      <c r="G8223" s="8"/>
      <c r="H8223" s="9">
        <v>45032.698735879632</v>
      </c>
      <c r="I8223" s="20" t="str">
        <f>Table2[[#This Row],[StoreID]]&amp;"-"&amp;Table2[[#This Row],[OrderNumer]]</f>
        <v>3-10004</v>
      </c>
    </row>
    <row r="8224" spans="1:9" x14ac:dyDescent="0.35">
      <c r="A8224" s="19">
        <v>10005</v>
      </c>
      <c r="B8224" s="19">
        <v>3</v>
      </c>
      <c r="C8224" s="8">
        <v>19</v>
      </c>
      <c r="D8224" s="8">
        <v>474</v>
      </c>
      <c r="E8224" s="8">
        <v>1</v>
      </c>
      <c r="F8224" s="7">
        <v>50</v>
      </c>
      <c r="G8224" s="8"/>
      <c r="H8224" s="9">
        <v>45032.703282488423</v>
      </c>
      <c r="I8224" s="20" t="str">
        <f>Table2[[#This Row],[StoreID]]&amp;"-"&amp;Table2[[#This Row],[OrderNumer]]</f>
        <v>3-10005</v>
      </c>
    </row>
    <row r="8225" spans="1:9" x14ac:dyDescent="0.35">
      <c r="A8225" s="19">
        <v>10005</v>
      </c>
      <c r="B8225" s="19">
        <v>3</v>
      </c>
      <c r="C8225" s="8">
        <v>19</v>
      </c>
      <c r="D8225" s="8">
        <v>471</v>
      </c>
      <c r="E8225" s="8">
        <v>1</v>
      </c>
      <c r="F8225" s="7">
        <v>20</v>
      </c>
      <c r="G8225" s="8"/>
      <c r="H8225" s="9">
        <v>45032.703282523151</v>
      </c>
      <c r="I8225" s="20" t="str">
        <f>Table2[[#This Row],[StoreID]]&amp;"-"&amp;Table2[[#This Row],[OrderNumer]]</f>
        <v>3-10005</v>
      </c>
    </row>
    <row r="8226" spans="1:9" x14ac:dyDescent="0.35">
      <c r="A8226" s="19">
        <v>10008</v>
      </c>
      <c r="B8226" s="19">
        <v>3</v>
      </c>
      <c r="C8226" s="8">
        <v>19</v>
      </c>
      <c r="D8226" s="8">
        <v>641</v>
      </c>
      <c r="E8226" s="8">
        <v>1</v>
      </c>
      <c r="F8226" s="7">
        <v>550</v>
      </c>
      <c r="G8226" s="8"/>
      <c r="H8226" s="9">
        <v>45032.710934756942</v>
      </c>
      <c r="I8226" s="20" t="str">
        <f>Table2[[#This Row],[StoreID]]&amp;"-"&amp;Table2[[#This Row],[OrderNumer]]</f>
        <v>3-10008</v>
      </c>
    </row>
    <row r="8227" spans="1:9" x14ac:dyDescent="0.35">
      <c r="A8227" s="19">
        <v>10015</v>
      </c>
      <c r="B8227" s="19">
        <v>3</v>
      </c>
      <c r="C8227" s="8">
        <v>13</v>
      </c>
      <c r="D8227" s="8">
        <v>46</v>
      </c>
      <c r="E8227" s="8">
        <v>1</v>
      </c>
      <c r="F8227" s="7">
        <v>470</v>
      </c>
      <c r="G8227" s="8"/>
      <c r="H8227" s="9">
        <v>45032.826213622684</v>
      </c>
      <c r="I8227" s="20" t="str">
        <f>Table2[[#This Row],[StoreID]]&amp;"-"&amp;Table2[[#This Row],[OrderNumer]]</f>
        <v>3-10015</v>
      </c>
    </row>
    <row r="8228" spans="1:9" x14ac:dyDescent="0.35">
      <c r="A8228" s="19">
        <v>10016</v>
      </c>
      <c r="B8228" s="19">
        <v>3</v>
      </c>
      <c r="C8228" s="8">
        <v>13</v>
      </c>
      <c r="D8228" s="8">
        <v>4028</v>
      </c>
      <c r="E8228" s="8">
        <v>1</v>
      </c>
      <c r="F8228" s="7">
        <v>45</v>
      </c>
      <c r="G8228" s="8"/>
      <c r="H8228" s="9">
        <v>45032.828960995372</v>
      </c>
      <c r="I8228" s="20" t="str">
        <f>Table2[[#This Row],[StoreID]]&amp;"-"&amp;Table2[[#This Row],[OrderNumer]]</f>
        <v>3-10016</v>
      </c>
    </row>
    <row r="8229" spans="1:9" x14ac:dyDescent="0.35">
      <c r="A8229" s="19">
        <v>10023</v>
      </c>
      <c r="B8229" s="19">
        <v>3</v>
      </c>
      <c r="C8229" s="8">
        <v>23</v>
      </c>
      <c r="D8229" s="8">
        <v>1099</v>
      </c>
      <c r="E8229" s="8">
        <v>1</v>
      </c>
      <c r="F8229" s="7">
        <v>287.5</v>
      </c>
      <c r="G8229" s="8"/>
      <c r="H8229" s="9">
        <v>45032.886944675927</v>
      </c>
      <c r="I8229" s="20" t="str">
        <f>Table2[[#This Row],[StoreID]]&amp;"-"&amp;Table2[[#This Row],[OrderNumer]]</f>
        <v>3-10023</v>
      </c>
    </row>
    <row r="8230" spans="1:9" x14ac:dyDescent="0.35">
      <c r="A8230" s="19">
        <v>10025</v>
      </c>
      <c r="B8230" s="19">
        <v>3</v>
      </c>
      <c r="C8230" s="8">
        <v>23</v>
      </c>
      <c r="D8230" s="8">
        <v>601</v>
      </c>
      <c r="E8230" s="8">
        <v>1</v>
      </c>
      <c r="F8230" s="7">
        <v>349.5</v>
      </c>
      <c r="G8230" s="8"/>
      <c r="H8230" s="9">
        <v>45032.931144641203</v>
      </c>
      <c r="I8230" s="20" t="str">
        <f>Table2[[#This Row],[StoreID]]&amp;"-"&amp;Table2[[#This Row],[OrderNumer]]</f>
        <v>3-10025</v>
      </c>
    </row>
    <row r="8231" spans="1:9" x14ac:dyDescent="0.35">
      <c r="A8231" s="19">
        <v>10029</v>
      </c>
      <c r="B8231" s="19">
        <v>3</v>
      </c>
      <c r="C8231" s="8">
        <v>13</v>
      </c>
      <c r="D8231" s="8">
        <v>4079</v>
      </c>
      <c r="E8231" s="8">
        <v>1</v>
      </c>
      <c r="F8231" s="7">
        <v>25</v>
      </c>
      <c r="G8231" s="8"/>
      <c r="H8231" s="9">
        <v>45032.949049884257</v>
      </c>
      <c r="I8231" s="20" t="str">
        <f>Table2[[#This Row],[StoreID]]&amp;"-"&amp;Table2[[#This Row],[OrderNumer]]</f>
        <v>3-10029</v>
      </c>
    </row>
    <row r="8232" spans="1:9" x14ac:dyDescent="0.35">
      <c r="A8232" s="19">
        <v>10030</v>
      </c>
      <c r="B8232" s="19">
        <v>3</v>
      </c>
      <c r="C8232" s="8">
        <v>13</v>
      </c>
      <c r="D8232" s="8">
        <v>4241</v>
      </c>
      <c r="E8232" s="8">
        <v>1</v>
      </c>
      <c r="F8232" s="7">
        <v>175</v>
      </c>
      <c r="G8232" s="8"/>
      <c r="H8232" s="9">
        <v>45032.951365011577</v>
      </c>
      <c r="I8232" s="20" t="str">
        <f>Table2[[#This Row],[StoreID]]&amp;"-"&amp;Table2[[#This Row],[OrderNumer]]</f>
        <v>3-10030</v>
      </c>
    </row>
    <row r="8233" spans="1:9" x14ac:dyDescent="0.35">
      <c r="A8233" s="19">
        <v>10032</v>
      </c>
      <c r="B8233" s="19">
        <v>3</v>
      </c>
      <c r="C8233" s="8">
        <v>13</v>
      </c>
      <c r="D8233" s="8">
        <v>597</v>
      </c>
      <c r="E8233" s="8">
        <v>1</v>
      </c>
      <c r="F8233" s="7">
        <v>110</v>
      </c>
      <c r="G8233" s="8"/>
      <c r="H8233" s="9">
        <v>45032.980677280095</v>
      </c>
      <c r="I8233" s="20" t="str">
        <f>Table2[[#This Row],[StoreID]]&amp;"-"&amp;Table2[[#This Row],[OrderNumer]]</f>
        <v>3-10032</v>
      </c>
    </row>
    <row r="8234" spans="1:9" x14ac:dyDescent="0.35">
      <c r="A8234" s="19">
        <v>10032</v>
      </c>
      <c r="B8234" s="19">
        <v>3</v>
      </c>
      <c r="C8234" s="8">
        <v>13</v>
      </c>
      <c r="D8234" s="8">
        <v>598</v>
      </c>
      <c r="E8234" s="8">
        <v>1</v>
      </c>
      <c r="F8234" s="7">
        <v>110</v>
      </c>
      <c r="G8234" s="8"/>
      <c r="H8234" s="9">
        <v>45032.980677280095</v>
      </c>
      <c r="I8234" s="20" t="str">
        <f>Table2[[#This Row],[StoreID]]&amp;"-"&amp;Table2[[#This Row],[OrderNumer]]</f>
        <v>3-10032</v>
      </c>
    </row>
    <row r="8235" spans="1:9" x14ac:dyDescent="0.35">
      <c r="A8235" s="19">
        <v>10032</v>
      </c>
      <c r="B8235" s="19">
        <v>3</v>
      </c>
      <c r="C8235" s="8">
        <v>13</v>
      </c>
      <c r="D8235" s="8">
        <v>4028</v>
      </c>
      <c r="E8235" s="8">
        <v>1</v>
      </c>
      <c r="F8235" s="7">
        <v>45</v>
      </c>
      <c r="G8235" s="8"/>
      <c r="H8235" s="9">
        <v>45032.980677280095</v>
      </c>
      <c r="I8235" s="20" t="str">
        <f>Table2[[#This Row],[StoreID]]&amp;"-"&amp;Table2[[#This Row],[OrderNumer]]</f>
        <v>3-10032</v>
      </c>
    </row>
    <row r="8236" spans="1:9" x14ac:dyDescent="0.35">
      <c r="A8236" s="19">
        <v>10032</v>
      </c>
      <c r="B8236" s="19">
        <v>3</v>
      </c>
      <c r="C8236" s="8">
        <v>13</v>
      </c>
      <c r="D8236" s="8">
        <v>4028</v>
      </c>
      <c r="E8236" s="8">
        <v>1</v>
      </c>
      <c r="F8236" s="7">
        <v>45</v>
      </c>
      <c r="G8236" s="8"/>
      <c r="H8236" s="9">
        <v>45032.980677314816</v>
      </c>
      <c r="I8236" s="20" t="str">
        <f>Table2[[#This Row],[StoreID]]&amp;"-"&amp;Table2[[#This Row],[OrderNumer]]</f>
        <v>3-10032</v>
      </c>
    </row>
    <row r="8237" spans="1:9" x14ac:dyDescent="0.35">
      <c r="A8237" s="19">
        <v>10033</v>
      </c>
      <c r="B8237" s="19">
        <v>3</v>
      </c>
      <c r="C8237" s="8">
        <v>13</v>
      </c>
      <c r="D8237" s="8">
        <v>4091</v>
      </c>
      <c r="E8237" s="8">
        <v>1</v>
      </c>
      <c r="F8237" s="7">
        <v>25</v>
      </c>
      <c r="G8237" s="8"/>
      <c r="H8237" s="9">
        <v>45032.982387881944</v>
      </c>
      <c r="I8237" s="20" t="str">
        <f>Table2[[#This Row],[StoreID]]&amp;"-"&amp;Table2[[#This Row],[OrderNumer]]</f>
        <v>3-10033</v>
      </c>
    </row>
    <row r="8238" spans="1:9" x14ac:dyDescent="0.35">
      <c r="A8238" s="19">
        <v>10034</v>
      </c>
      <c r="B8238" s="19">
        <v>3</v>
      </c>
      <c r="C8238" s="8">
        <v>13</v>
      </c>
      <c r="D8238" s="8">
        <v>392</v>
      </c>
      <c r="E8238" s="8">
        <v>1</v>
      </c>
      <c r="F8238" s="7">
        <v>75</v>
      </c>
      <c r="G8238" s="8"/>
      <c r="H8238" s="9">
        <v>45032.98356990741</v>
      </c>
      <c r="I8238" s="20" t="str">
        <f>Table2[[#This Row],[StoreID]]&amp;"-"&amp;Table2[[#This Row],[OrderNumer]]</f>
        <v>3-10034</v>
      </c>
    </row>
    <row r="8239" spans="1:9" x14ac:dyDescent="0.35">
      <c r="A8239" s="19">
        <v>10034</v>
      </c>
      <c r="B8239" s="19">
        <v>3</v>
      </c>
      <c r="C8239" s="8">
        <v>13</v>
      </c>
      <c r="D8239" s="8">
        <v>3596</v>
      </c>
      <c r="E8239" s="8">
        <v>1</v>
      </c>
      <c r="F8239" s="7">
        <v>199.5</v>
      </c>
      <c r="G8239" s="8"/>
      <c r="H8239" s="9">
        <v>45032.98356990741</v>
      </c>
      <c r="I8239" s="20" t="str">
        <f>Table2[[#This Row],[StoreID]]&amp;"-"&amp;Table2[[#This Row],[OrderNumer]]</f>
        <v>3-10034</v>
      </c>
    </row>
    <row r="8240" spans="1:9" x14ac:dyDescent="0.35">
      <c r="A8240" s="19">
        <v>10044</v>
      </c>
      <c r="B8240" s="19">
        <v>3</v>
      </c>
      <c r="C8240" s="8">
        <v>13</v>
      </c>
      <c r="D8240" s="8">
        <v>472</v>
      </c>
      <c r="E8240" s="8">
        <v>1</v>
      </c>
      <c r="F8240" s="7">
        <v>62.5</v>
      </c>
      <c r="G8240" s="8"/>
      <c r="H8240" s="9">
        <v>45033.543630868058</v>
      </c>
      <c r="I8240" s="20" t="str">
        <f>Table2[[#This Row],[StoreID]]&amp;"-"&amp;Table2[[#This Row],[OrderNumer]]</f>
        <v>3-10044</v>
      </c>
    </row>
    <row r="8241" spans="1:9" x14ac:dyDescent="0.35">
      <c r="A8241" s="19">
        <v>10044</v>
      </c>
      <c r="B8241" s="19">
        <v>3</v>
      </c>
      <c r="C8241" s="8">
        <v>13</v>
      </c>
      <c r="D8241" s="8">
        <v>472</v>
      </c>
      <c r="E8241" s="8">
        <v>1</v>
      </c>
      <c r="F8241" s="7">
        <v>62.5</v>
      </c>
      <c r="G8241" s="8"/>
      <c r="H8241" s="9">
        <v>45033.543630868058</v>
      </c>
      <c r="I8241" s="20" t="str">
        <f>Table2[[#This Row],[StoreID]]&amp;"-"&amp;Table2[[#This Row],[OrderNumer]]</f>
        <v>3-10044</v>
      </c>
    </row>
    <row r="8242" spans="1:9" x14ac:dyDescent="0.35">
      <c r="A8242" s="19">
        <v>10045</v>
      </c>
      <c r="B8242" s="19">
        <v>3</v>
      </c>
      <c r="C8242" s="8">
        <v>13</v>
      </c>
      <c r="D8242" s="8">
        <v>4079</v>
      </c>
      <c r="E8242" s="8">
        <v>-1</v>
      </c>
      <c r="F8242" s="7">
        <v>-25</v>
      </c>
      <c r="G8242" s="8" t="s">
        <v>131</v>
      </c>
      <c r="H8242" s="9">
        <v>45033.547226006944</v>
      </c>
      <c r="I8242" s="20" t="str">
        <f>Table2[[#This Row],[StoreID]]&amp;"-"&amp;Table2[[#This Row],[OrderNumer]]</f>
        <v>3-10045</v>
      </c>
    </row>
    <row r="8243" spans="1:9" x14ac:dyDescent="0.35">
      <c r="A8243" s="19">
        <v>10046</v>
      </c>
      <c r="B8243" s="19">
        <v>3</v>
      </c>
      <c r="C8243" s="8">
        <v>13</v>
      </c>
      <c r="D8243" s="8">
        <v>4079</v>
      </c>
      <c r="E8243" s="8">
        <v>1</v>
      </c>
      <c r="F8243" s="7">
        <v>25</v>
      </c>
      <c r="G8243" s="8"/>
      <c r="H8243" s="9">
        <v>45033.56093190972</v>
      </c>
      <c r="I8243" s="20" t="str">
        <f>Table2[[#This Row],[StoreID]]&amp;"-"&amp;Table2[[#This Row],[OrderNumer]]</f>
        <v>3-10046</v>
      </c>
    </row>
    <row r="8244" spans="1:9" x14ac:dyDescent="0.35">
      <c r="A8244" s="19">
        <v>10051</v>
      </c>
      <c r="B8244" s="19">
        <v>3</v>
      </c>
      <c r="C8244" s="8">
        <v>13</v>
      </c>
      <c r="D8244" s="8">
        <v>4243</v>
      </c>
      <c r="E8244" s="8">
        <v>1</v>
      </c>
      <c r="F8244" s="7">
        <v>550</v>
      </c>
      <c r="G8244" s="8"/>
      <c r="H8244" s="9">
        <v>45033.577662152777</v>
      </c>
      <c r="I8244" s="20" t="str">
        <f>Table2[[#This Row],[StoreID]]&amp;"-"&amp;Table2[[#This Row],[OrderNumer]]</f>
        <v>3-10051</v>
      </c>
    </row>
    <row r="8245" spans="1:9" x14ac:dyDescent="0.35">
      <c r="A8245" s="19">
        <v>10051</v>
      </c>
      <c r="B8245" s="19">
        <v>3</v>
      </c>
      <c r="C8245" s="8">
        <v>13</v>
      </c>
      <c r="D8245" s="8">
        <v>598</v>
      </c>
      <c r="E8245" s="8">
        <v>1</v>
      </c>
      <c r="F8245" s="7">
        <v>110</v>
      </c>
      <c r="G8245" s="8"/>
      <c r="H8245" s="9">
        <v>45033.577662187497</v>
      </c>
      <c r="I8245" s="20" t="str">
        <f>Table2[[#This Row],[StoreID]]&amp;"-"&amp;Table2[[#This Row],[OrderNumer]]</f>
        <v>3-10051</v>
      </c>
    </row>
    <row r="8246" spans="1:9" x14ac:dyDescent="0.35">
      <c r="A8246" s="19">
        <v>10052</v>
      </c>
      <c r="B8246" s="19">
        <v>3</v>
      </c>
      <c r="C8246" s="8">
        <v>13</v>
      </c>
      <c r="D8246" s="8">
        <v>18</v>
      </c>
      <c r="E8246" s="8">
        <v>1</v>
      </c>
      <c r="F8246" s="7">
        <v>725</v>
      </c>
      <c r="G8246" s="8"/>
      <c r="H8246" s="9">
        <v>45033.591073495372</v>
      </c>
      <c r="I8246" s="20" t="str">
        <f>Table2[[#This Row],[StoreID]]&amp;"-"&amp;Table2[[#This Row],[OrderNumer]]</f>
        <v>3-10052</v>
      </c>
    </row>
    <row r="8247" spans="1:9" x14ac:dyDescent="0.35">
      <c r="A8247" s="19">
        <v>10055</v>
      </c>
      <c r="B8247" s="19">
        <v>3</v>
      </c>
      <c r="C8247" s="8">
        <v>13</v>
      </c>
      <c r="D8247" s="8">
        <v>2838</v>
      </c>
      <c r="E8247" s="8">
        <v>1</v>
      </c>
      <c r="F8247" s="7">
        <v>400</v>
      </c>
      <c r="G8247" s="8"/>
      <c r="H8247" s="9">
        <v>45033.63420922454</v>
      </c>
      <c r="I8247" s="20" t="str">
        <f>Table2[[#This Row],[StoreID]]&amp;"-"&amp;Table2[[#This Row],[OrderNumer]]</f>
        <v>3-10055</v>
      </c>
    </row>
    <row r="8248" spans="1:9" x14ac:dyDescent="0.35">
      <c r="A8248" s="19">
        <v>10055</v>
      </c>
      <c r="B8248" s="19">
        <v>3</v>
      </c>
      <c r="C8248" s="8">
        <v>13</v>
      </c>
      <c r="D8248" s="8">
        <v>2166</v>
      </c>
      <c r="E8248" s="8">
        <v>1</v>
      </c>
      <c r="F8248" s="7">
        <v>100</v>
      </c>
      <c r="G8248" s="8"/>
      <c r="H8248" s="9">
        <v>45033.63420922454</v>
      </c>
      <c r="I8248" s="20" t="str">
        <f>Table2[[#This Row],[StoreID]]&amp;"-"&amp;Table2[[#This Row],[OrderNumer]]</f>
        <v>3-10055</v>
      </c>
    </row>
    <row r="8249" spans="1:9" x14ac:dyDescent="0.35">
      <c r="A8249" s="19">
        <v>10059</v>
      </c>
      <c r="B8249" s="19">
        <v>3</v>
      </c>
      <c r="C8249" s="8">
        <v>13</v>
      </c>
      <c r="D8249" s="8">
        <v>645</v>
      </c>
      <c r="E8249" s="8">
        <v>1</v>
      </c>
      <c r="F8249" s="7">
        <v>97.5</v>
      </c>
      <c r="G8249" s="8"/>
      <c r="H8249" s="9">
        <v>45033.654671215278</v>
      </c>
      <c r="I8249" s="20" t="str">
        <f>Table2[[#This Row],[StoreID]]&amp;"-"&amp;Table2[[#This Row],[OrderNumer]]</f>
        <v>3-10059</v>
      </c>
    </row>
    <row r="8250" spans="1:9" x14ac:dyDescent="0.35">
      <c r="A8250" s="19">
        <v>10059</v>
      </c>
      <c r="B8250" s="19">
        <v>3</v>
      </c>
      <c r="C8250" s="8">
        <v>13</v>
      </c>
      <c r="D8250" s="8">
        <v>3336</v>
      </c>
      <c r="E8250" s="8">
        <v>1</v>
      </c>
      <c r="F8250" s="7">
        <v>337.5</v>
      </c>
      <c r="G8250" s="8"/>
      <c r="H8250" s="9">
        <v>45033.654671261575</v>
      </c>
      <c r="I8250" s="20" t="str">
        <f>Table2[[#This Row],[StoreID]]&amp;"-"&amp;Table2[[#This Row],[OrderNumer]]</f>
        <v>3-10059</v>
      </c>
    </row>
    <row r="8251" spans="1:9" x14ac:dyDescent="0.35">
      <c r="A8251" s="19">
        <v>10060</v>
      </c>
      <c r="B8251" s="19">
        <v>3</v>
      </c>
      <c r="C8251" s="8">
        <v>13</v>
      </c>
      <c r="D8251" s="8">
        <v>4247</v>
      </c>
      <c r="E8251" s="8">
        <v>1</v>
      </c>
      <c r="F8251" s="7">
        <v>35</v>
      </c>
      <c r="G8251" s="8"/>
      <c r="H8251" s="9">
        <v>45033.669337384257</v>
      </c>
      <c r="I8251" s="20" t="str">
        <f>Table2[[#This Row],[StoreID]]&amp;"-"&amp;Table2[[#This Row],[OrderNumer]]</f>
        <v>3-10060</v>
      </c>
    </row>
    <row r="8252" spans="1:9" x14ac:dyDescent="0.35">
      <c r="A8252" s="19">
        <v>10063</v>
      </c>
      <c r="B8252" s="19">
        <v>3</v>
      </c>
      <c r="C8252" s="8">
        <v>13</v>
      </c>
      <c r="D8252" s="8">
        <v>2790</v>
      </c>
      <c r="E8252" s="8">
        <v>1</v>
      </c>
      <c r="F8252" s="7">
        <v>825</v>
      </c>
      <c r="G8252" s="8"/>
      <c r="H8252" s="9">
        <v>45033.693408182873</v>
      </c>
      <c r="I8252" s="20" t="str">
        <f>Table2[[#This Row],[StoreID]]&amp;"-"&amp;Table2[[#This Row],[OrderNumer]]</f>
        <v>3-10063</v>
      </c>
    </row>
    <row r="8253" spans="1:9" x14ac:dyDescent="0.35">
      <c r="A8253" s="19">
        <v>10064</v>
      </c>
      <c r="B8253" s="19">
        <v>3</v>
      </c>
      <c r="C8253" s="8">
        <v>13</v>
      </c>
      <c r="D8253" s="8">
        <v>597</v>
      </c>
      <c r="E8253" s="8">
        <v>1</v>
      </c>
      <c r="F8253" s="7">
        <v>110</v>
      </c>
      <c r="G8253" s="8"/>
      <c r="H8253" s="9">
        <v>45033.710630092595</v>
      </c>
      <c r="I8253" s="20" t="str">
        <f>Table2[[#This Row],[StoreID]]&amp;"-"&amp;Table2[[#This Row],[OrderNumer]]</f>
        <v>3-10064</v>
      </c>
    </row>
    <row r="8254" spans="1:9" x14ac:dyDescent="0.35">
      <c r="A8254" s="19">
        <v>10067</v>
      </c>
      <c r="B8254" s="19">
        <v>3</v>
      </c>
      <c r="C8254" s="8">
        <v>23</v>
      </c>
      <c r="D8254" s="8">
        <v>2850</v>
      </c>
      <c r="E8254" s="8">
        <v>1</v>
      </c>
      <c r="F8254" s="7">
        <v>297.5</v>
      </c>
      <c r="G8254" s="8"/>
      <c r="H8254" s="9">
        <v>45033.91086142361</v>
      </c>
      <c r="I8254" s="20" t="str">
        <f>Table2[[#This Row],[StoreID]]&amp;"-"&amp;Table2[[#This Row],[OrderNumer]]</f>
        <v>3-10067</v>
      </c>
    </row>
    <row r="8255" spans="1:9" x14ac:dyDescent="0.35">
      <c r="A8255" s="19">
        <v>10067</v>
      </c>
      <c r="B8255" s="19">
        <v>3</v>
      </c>
      <c r="C8255" s="8">
        <v>23</v>
      </c>
      <c r="D8255" s="8">
        <v>2863</v>
      </c>
      <c r="E8255" s="8">
        <v>1</v>
      </c>
      <c r="F8255" s="7">
        <v>275</v>
      </c>
      <c r="G8255" s="8"/>
      <c r="H8255" s="9">
        <v>45033.91086142361</v>
      </c>
      <c r="I8255" s="20" t="str">
        <f>Table2[[#This Row],[StoreID]]&amp;"-"&amp;Table2[[#This Row],[OrderNumer]]</f>
        <v>3-10067</v>
      </c>
    </row>
    <row r="8256" spans="1:9" x14ac:dyDescent="0.35">
      <c r="A8256" s="19">
        <v>10074</v>
      </c>
      <c r="B8256" s="19">
        <v>3</v>
      </c>
      <c r="C8256" s="8">
        <v>23</v>
      </c>
      <c r="D8256" s="8">
        <v>2850</v>
      </c>
      <c r="E8256" s="8">
        <v>-1</v>
      </c>
      <c r="F8256" s="7">
        <v>-297.5</v>
      </c>
      <c r="G8256" s="8" t="s">
        <v>241</v>
      </c>
      <c r="H8256" s="9">
        <v>45033.958510763892</v>
      </c>
      <c r="I8256" s="20" t="str">
        <f>Table2[[#This Row],[StoreID]]&amp;"-"&amp;Table2[[#This Row],[OrderNumer]]</f>
        <v>3-10074</v>
      </c>
    </row>
    <row r="8257" spans="1:9" x14ac:dyDescent="0.35">
      <c r="A8257" s="19">
        <v>10074</v>
      </c>
      <c r="B8257" s="19">
        <v>3</v>
      </c>
      <c r="C8257" s="8">
        <v>23</v>
      </c>
      <c r="D8257" s="8">
        <v>2863</v>
      </c>
      <c r="E8257" s="8">
        <v>-1</v>
      </c>
      <c r="F8257" s="7">
        <v>-275</v>
      </c>
      <c r="G8257" s="8" t="s">
        <v>241</v>
      </c>
      <c r="H8257" s="9">
        <v>45033.958510798613</v>
      </c>
      <c r="I8257" s="20" t="str">
        <f>Table2[[#This Row],[StoreID]]&amp;"-"&amp;Table2[[#This Row],[OrderNumer]]</f>
        <v>3-10074</v>
      </c>
    </row>
    <row r="8258" spans="1:9" x14ac:dyDescent="0.35">
      <c r="A8258" s="19">
        <v>10077</v>
      </c>
      <c r="B8258" s="19">
        <v>3</v>
      </c>
      <c r="C8258" s="8">
        <v>23</v>
      </c>
      <c r="D8258" s="8">
        <v>3388</v>
      </c>
      <c r="E8258" s="8">
        <v>1</v>
      </c>
      <c r="F8258" s="7">
        <v>299.5</v>
      </c>
      <c r="G8258" s="8"/>
      <c r="H8258" s="9">
        <v>45033.983951736111</v>
      </c>
      <c r="I8258" s="20" t="str">
        <f>Table2[[#This Row],[StoreID]]&amp;"-"&amp;Table2[[#This Row],[OrderNumer]]</f>
        <v>3-10077</v>
      </c>
    </row>
    <row r="8259" spans="1:9" x14ac:dyDescent="0.35">
      <c r="A8259" s="19">
        <v>10077</v>
      </c>
      <c r="B8259" s="19">
        <v>3</v>
      </c>
      <c r="C8259" s="8">
        <v>23</v>
      </c>
      <c r="D8259" s="8">
        <v>11</v>
      </c>
      <c r="E8259" s="8">
        <v>1</v>
      </c>
      <c r="F8259" s="7">
        <v>225</v>
      </c>
      <c r="G8259" s="8"/>
      <c r="H8259" s="9">
        <v>45033.983951736111</v>
      </c>
      <c r="I8259" s="20" t="str">
        <f>Table2[[#This Row],[StoreID]]&amp;"-"&amp;Table2[[#This Row],[OrderNumer]]</f>
        <v>3-10077</v>
      </c>
    </row>
    <row r="8260" spans="1:9" x14ac:dyDescent="0.35">
      <c r="A8260" s="19">
        <v>10082</v>
      </c>
      <c r="B8260" s="19">
        <v>3</v>
      </c>
      <c r="C8260" s="8">
        <v>13</v>
      </c>
      <c r="D8260" s="8">
        <v>275</v>
      </c>
      <c r="E8260" s="8">
        <v>1</v>
      </c>
      <c r="F8260" s="7">
        <v>75</v>
      </c>
      <c r="G8260" s="8"/>
      <c r="H8260" s="9">
        <v>45034.518682141206</v>
      </c>
      <c r="I8260" s="20" t="str">
        <f>Table2[[#This Row],[StoreID]]&amp;"-"&amp;Table2[[#This Row],[OrderNumer]]</f>
        <v>3-10082</v>
      </c>
    </row>
    <row r="8261" spans="1:9" x14ac:dyDescent="0.35">
      <c r="A8261" s="19">
        <v>10089</v>
      </c>
      <c r="B8261" s="19">
        <v>3</v>
      </c>
      <c r="C8261" s="8">
        <v>13</v>
      </c>
      <c r="D8261" s="8">
        <v>4079</v>
      </c>
      <c r="E8261" s="8">
        <v>1</v>
      </c>
      <c r="F8261" s="7">
        <v>25</v>
      </c>
      <c r="G8261" s="8"/>
      <c r="H8261" s="9">
        <v>45034.660080439811</v>
      </c>
      <c r="I8261" s="20" t="str">
        <f>Table2[[#This Row],[StoreID]]&amp;"-"&amp;Table2[[#This Row],[OrderNumer]]</f>
        <v>3-10089</v>
      </c>
    </row>
    <row r="8262" spans="1:9" x14ac:dyDescent="0.35">
      <c r="A8262" s="19">
        <v>10089</v>
      </c>
      <c r="B8262" s="19">
        <v>3</v>
      </c>
      <c r="C8262" s="8">
        <v>13</v>
      </c>
      <c r="D8262" s="8">
        <v>4079</v>
      </c>
      <c r="E8262" s="8">
        <v>1</v>
      </c>
      <c r="F8262" s="7">
        <v>25</v>
      </c>
      <c r="G8262" s="8"/>
      <c r="H8262" s="9">
        <v>45034.660080439811</v>
      </c>
      <c r="I8262" s="20" t="str">
        <f>Table2[[#This Row],[StoreID]]&amp;"-"&amp;Table2[[#This Row],[OrderNumer]]</f>
        <v>3-10089</v>
      </c>
    </row>
    <row r="8263" spans="1:9" x14ac:dyDescent="0.35">
      <c r="A8263" s="19">
        <v>10090</v>
      </c>
      <c r="B8263" s="19">
        <v>3</v>
      </c>
      <c r="C8263" s="8">
        <v>13</v>
      </c>
      <c r="D8263" s="8">
        <v>2770</v>
      </c>
      <c r="E8263" s="8">
        <v>1</v>
      </c>
      <c r="F8263" s="7">
        <v>600</v>
      </c>
      <c r="G8263" s="8"/>
      <c r="H8263" s="9">
        <v>45034.672187233795</v>
      </c>
      <c r="I8263" s="20" t="str">
        <f>Table2[[#This Row],[StoreID]]&amp;"-"&amp;Table2[[#This Row],[OrderNumer]]</f>
        <v>3-10090</v>
      </c>
    </row>
    <row r="8264" spans="1:9" x14ac:dyDescent="0.35">
      <c r="A8264" s="19">
        <v>10091</v>
      </c>
      <c r="B8264" s="19">
        <v>3</v>
      </c>
      <c r="C8264" s="8">
        <v>13</v>
      </c>
      <c r="D8264" s="8">
        <v>671</v>
      </c>
      <c r="E8264" s="8">
        <v>1</v>
      </c>
      <c r="F8264" s="7">
        <v>149.5</v>
      </c>
      <c r="G8264" s="8"/>
      <c r="H8264" s="9">
        <v>45034.674177280096</v>
      </c>
      <c r="I8264" s="20" t="str">
        <f>Table2[[#This Row],[StoreID]]&amp;"-"&amp;Table2[[#This Row],[OrderNumer]]</f>
        <v>3-10091</v>
      </c>
    </row>
    <row r="8265" spans="1:9" x14ac:dyDescent="0.35">
      <c r="A8265" s="19">
        <v>10093</v>
      </c>
      <c r="B8265" s="19">
        <v>3</v>
      </c>
      <c r="C8265" s="8">
        <v>13</v>
      </c>
      <c r="D8265" s="8">
        <v>4079</v>
      </c>
      <c r="E8265" s="8">
        <v>1</v>
      </c>
      <c r="F8265" s="7">
        <v>25</v>
      </c>
      <c r="G8265" s="8"/>
      <c r="H8265" s="9">
        <v>45034.701605092596</v>
      </c>
      <c r="I8265" s="20" t="str">
        <f>Table2[[#This Row],[StoreID]]&amp;"-"&amp;Table2[[#This Row],[OrderNumer]]</f>
        <v>3-10093</v>
      </c>
    </row>
    <row r="8266" spans="1:9" x14ac:dyDescent="0.35">
      <c r="A8266" s="19">
        <v>10093</v>
      </c>
      <c r="B8266" s="19">
        <v>3</v>
      </c>
      <c r="C8266" s="8">
        <v>13</v>
      </c>
      <c r="D8266" s="8">
        <v>4079</v>
      </c>
      <c r="E8266" s="8">
        <v>1</v>
      </c>
      <c r="F8266" s="7">
        <v>25</v>
      </c>
      <c r="G8266" s="8"/>
      <c r="H8266" s="9">
        <v>45034.701605127317</v>
      </c>
      <c r="I8266" s="20" t="str">
        <f>Table2[[#This Row],[StoreID]]&amp;"-"&amp;Table2[[#This Row],[OrderNumer]]</f>
        <v>3-10093</v>
      </c>
    </row>
    <row r="8267" spans="1:9" x14ac:dyDescent="0.35">
      <c r="A8267" s="19">
        <v>10094</v>
      </c>
      <c r="B8267" s="19">
        <v>3</v>
      </c>
      <c r="C8267" s="8">
        <v>13</v>
      </c>
      <c r="D8267" s="8">
        <v>3439</v>
      </c>
      <c r="E8267" s="8">
        <v>1</v>
      </c>
      <c r="F8267" s="7">
        <v>699.5</v>
      </c>
      <c r="G8267" s="8"/>
      <c r="H8267" s="9">
        <v>45034.705701388892</v>
      </c>
      <c r="I8267" s="20" t="str">
        <f>Table2[[#This Row],[StoreID]]&amp;"-"&amp;Table2[[#This Row],[OrderNumer]]</f>
        <v>3-10094</v>
      </c>
    </row>
    <row r="8268" spans="1:9" x14ac:dyDescent="0.35">
      <c r="A8268" s="19">
        <v>10095</v>
      </c>
      <c r="B8268" s="19">
        <v>3</v>
      </c>
      <c r="C8268" s="8">
        <v>13</v>
      </c>
      <c r="D8268" s="8">
        <v>3444</v>
      </c>
      <c r="E8268" s="8">
        <v>1</v>
      </c>
      <c r="F8268" s="7">
        <v>299.5</v>
      </c>
      <c r="G8268" s="8"/>
      <c r="H8268" s="9">
        <v>45034.70830309028</v>
      </c>
      <c r="I8268" s="20" t="str">
        <f>Table2[[#This Row],[StoreID]]&amp;"-"&amp;Table2[[#This Row],[OrderNumer]]</f>
        <v>3-10095</v>
      </c>
    </row>
    <row r="8269" spans="1:9" x14ac:dyDescent="0.35">
      <c r="A8269" s="19">
        <v>10098</v>
      </c>
      <c r="B8269" s="19">
        <v>3</v>
      </c>
      <c r="C8269" s="8">
        <v>1</v>
      </c>
      <c r="D8269" s="8">
        <v>4024</v>
      </c>
      <c r="E8269" s="8">
        <v>1</v>
      </c>
      <c r="F8269" s="7">
        <v>275</v>
      </c>
      <c r="G8269" s="8"/>
      <c r="H8269" s="9">
        <v>45034.846412384257</v>
      </c>
      <c r="I8269" s="20" t="str">
        <f>Table2[[#This Row],[StoreID]]&amp;"-"&amp;Table2[[#This Row],[OrderNumer]]</f>
        <v>3-10098</v>
      </c>
    </row>
    <row r="8270" spans="1:9" x14ac:dyDescent="0.35">
      <c r="A8270" s="19">
        <v>10099</v>
      </c>
      <c r="B8270" s="19">
        <v>3</v>
      </c>
      <c r="C8270" s="8">
        <v>23</v>
      </c>
      <c r="D8270" s="8">
        <v>4079</v>
      </c>
      <c r="E8270" s="8">
        <v>3</v>
      </c>
      <c r="F8270" s="7">
        <v>75</v>
      </c>
      <c r="G8270" s="8"/>
      <c r="H8270" s="9">
        <v>45034.848620833334</v>
      </c>
      <c r="I8270" s="20" t="str">
        <f>Table2[[#This Row],[StoreID]]&amp;"-"&amp;Table2[[#This Row],[OrderNumer]]</f>
        <v>3-10099</v>
      </c>
    </row>
    <row r="8271" spans="1:9" x14ac:dyDescent="0.35">
      <c r="A8271" s="19">
        <v>10106</v>
      </c>
      <c r="B8271" s="19">
        <v>3</v>
      </c>
      <c r="C8271" s="8">
        <v>23</v>
      </c>
      <c r="D8271" s="8">
        <v>4077</v>
      </c>
      <c r="E8271" s="8">
        <v>1</v>
      </c>
      <c r="F8271" s="7">
        <v>25</v>
      </c>
      <c r="G8271" s="8"/>
      <c r="H8271" s="9">
        <v>45034.875984108796</v>
      </c>
      <c r="I8271" s="20" t="str">
        <f>Table2[[#This Row],[StoreID]]&amp;"-"&amp;Table2[[#This Row],[OrderNumer]]</f>
        <v>3-10106</v>
      </c>
    </row>
    <row r="8272" spans="1:9" x14ac:dyDescent="0.35">
      <c r="A8272" s="19">
        <v>10106</v>
      </c>
      <c r="B8272" s="19">
        <v>3</v>
      </c>
      <c r="C8272" s="8">
        <v>23</v>
      </c>
      <c r="D8272" s="8">
        <v>598</v>
      </c>
      <c r="E8272" s="8">
        <v>1</v>
      </c>
      <c r="F8272" s="7">
        <v>110</v>
      </c>
      <c r="G8272" s="8"/>
      <c r="H8272" s="9">
        <v>45034.875984108796</v>
      </c>
      <c r="I8272" s="20" t="str">
        <f>Table2[[#This Row],[StoreID]]&amp;"-"&amp;Table2[[#This Row],[OrderNumer]]</f>
        <v>3-10106</v>
      </c>
    </row>
    <row r="8273" spans="1:9" x14ac:dyDescent="0.35">
      <c r="A8273" s="19">
        <v>10106</v>
      </c>
      <c r="B8273" s="19">
        <v>3</v>
      </c>
      <c r="C8273" s="8">
        <v>23</v>
      </c>
      <c r="D8273" s="8">
        <v>474</v>
      </c>
      <c r="E8273" s="8">
        <v>1</v>
      </c>
      <c r="F8273" s="7">
        <v>50</v>
      </c>
      <c r="G8273" s="8"/>
      <c r="H8273" s="9">
        <v>45034.875984143517</v>
      </c>
      <c r="I8273" s="20" t="str">
        <f>Table2[[#This Row],[StoreID]]&amp;"-"&amp;Table2[[#This Row],[OrderNumer]]</f>
        <v>3-10106</v>
      </c>
    </row>
    <row r="8274" spans="1:9" x14ac:dyDescent="0.35">
      <c r="A8274" s="19">
        <v>10106</v>
      </c>
      <c r="B8274" s="19">
        <v>3</v>
      </c>
      <c r="C8274" s="8">
        <v>23</v>
      </c>
      <c r="D8274" s="8">
        <v>390</v>
      </c>
      <c r="E8274" s="8">
        <v>1</v>
      </c>
      <c r="F8274" s="7">
        <v>137.5</v>
      </c>
      <c r="G8274" s="8"/>
      <c r="H8274" s="9">
        <v>45034.875984143517</v>
      </c>
      <c r="I8274" s="20" t="str">
        <f>Table2[[#This Row],[StoreID]]&amp;"-"&amp;Table2[[#This Row],[OrderNumer]]</f>
        <v>3-10106</v>
      </c>
    </row>
    <row r="8275" spans="1:9" x14ac:dyDescent="0.35">
      <c r="A8275" s="19">
        <v>10106</v>
      </c>
      <c r="B8275" s="19">
        <v>3</v>
      </c>
      <c r="C8275" s="8">
        <v>23</v>
      </c>
      <c r="D8275" s="8">
        <v>476</v>
      </c>
      <c r="E8275" s="8">
        <v>1</v>
      </c>
      <c r="F8275" s="7">
        <v>30</v>
      </c>
      <c r="G8275" s="8"/>
      <c r="H8275" s="9">
        <v>45034.875984143517</v>
      </c>
      <c r="I8275" s="20" t="str">
        <f>Table2[[#This Row],[StoreID]]&amp;"-"&amp;Table2[[#This Row],[OrderNumer]]</f>
        <v>3-10106</v>
      </c>
    </row>
    <row r="8276" spans="1:9" x14ac:dyDescent="0.35">
      <c r="A8276" s="19">
        <v>10108</v>
      </c>
      <c r="B8276" s="19">
        <v>3</v>
      </c>
      <c r="C8276" s="8">
        <v>23</v>
      </c>
      <c r="D8276" s="8">
        <v>3327</v>
      </c>
      <c r="E8276" s="8">
        <v>1</v>
      </c>
      <c r="F8276" s="7">
        <v>237.5</v>
      </c>
      <c r="G8276" s="8"/>
      <c r="H8276" s="9">
        <v>45034.888351423608</v>
      </c>
      <c r="I8276" s="20" t="str">
        <f>Table2[[#This Row],[StoreID]]&amp;"-"&amp;Table2[[#This Row],[OrderNumer]]</f>
        <v>3-10108</v>
      </c>
    </row>
    <row r="8277" spans="1:9" x14ac:dyDescent="0.35">
      <c r="A8277" s="19">
        <v>10108</v>
      </c>
      <c r="B8277" s="19">
        <v>3</v>
      </c>
      <c r="C8277" s="8">
        <v>23</v>
      </c>
      <c r="D8277" s="8">
        <v>4027</v>
      </c>
      <c r="E8277" s="8">
        <v>1</v>
      </c>
      <c r="F8277" s="7">
        <v>275</v>
      </c>
      <c r="G8277" s="8"/>
      <c r="H8277" s="9">
        <v>45034.888351423608</v>
      </c>
      <c r="I8277" s="20" t="str">
        <f>Table2[[#This Row],[StoreID]]&amp;"-"&amp;Table2[[#This Row],[OrderNumer]]</f>
        <v>3-10108</v>
      </c>
    </row>
    <row r="8278" spans="1:9" x14ac:dyDescent="0.35">
      <c r="A8278" s="19">
        <v>10110</v>
      </c>
      <c r="B8278" s="19">
        <v>3</v>
      </c>
      <c r="C8278" s="8">
        <v>1</v>
      </c>
      <c r="D8278" s="8">
        <v>3328</v>
      </c>
      <c r="E8278" s="8">
        <v>1</v>
      </c>
      <c r="F8278" s="7">
        <v>237.5</v>
      </c>
      <c r="G8278" s="8"/>
      <c r="H8278" s="9">
        <v>45034.9035</v>
      </c>
      <c r="I8278" s="20" t="str">
        <f>Table2[[#This Row],[StoreID]]&amp;"-"&amp;Table2[[#This Row],[OrderNumer]]</f>
        <v>3-10110</v>
      </c>
    </row>
    <row r="8279" spans="1:9" x14ac:dyDescent="0.35">
      <c r="A8279" s="19">
        <v>10112</v>
      </c>
      <c r="B8279" s="19">
        <v>3</v>
      </c>
      <c r="C8279" s="8">
        <v>1</v>
      </c>
      <c r="D8279" s="8">
        <v>3252</v>
      </c>
      <c r="E8279" s="8">
        <v>1</v>
      </c>
      <c r="F8279" s="7">
        <v>82.5</v>
      </c>
      <c r="G8279" s="8"/>
      <c r="H8279" s="9">
        <v>45034.913688391207</v>
      </c>
      <c r="I8279" s="20" t="str">
        <f>Table2[[#This Row],[StoreID]]&amp;"-"&amp;Table2[[#This Row],[OrderNumer]]</f>
        <v>3-10112</v>
      </c>
    </row>
    <row r="8280" spans="1:9" x14ac:dyDescent="0.35">
      <c r="A8280" s="19">
        <v>10112</v>
      </c>
      <c r="B8280" s="19">
        <v>3</v>
      </c>
      <c r="C8280" s="8">
        <v>1</v>
      </c>
      <c r="D8280" s="8">
        <v>2782</v>
      </c>
      <c r="E8280" s="8">
        <v>1</v>
      </c>
      <c r="F8280" s="7">
        <v>375</v>
      </c>
      <c r="G8280" s="8"/>
      <c r="H8280" s="9">
        <v>45034.913688391207</v>
      </c>
      <c r="I8280" s="20" t="str">
        <f>Table2[[#This Row],[StoreID]]&amp;"-"&amp;Table2[[#This Row],[OrderNumer]]</f>
        <v>3-10112</v>
      </c>
    </row>
    <row r="8281" spans="1:9" x14ac:dyDescent="0.35">
      <c r="A8281" s="19">
        <v>10112</v>
      </c>
      <c r="B8281" s="19">
        <v>3</v>
      </c>
      <c r="C8281" s="8">
        <v>1</v>
      </c>
      <c r="D8281" s="8">
        <v>4079</v>
      </c>
      <c r="E8281" s="8">
        <v>1</v>
      </c>
      <c r="F8281" s="7">
        <v>25</v>
      </c>
      <c r="G8281" s="8"/>
      <c r="H8281" s="9">
        <v>45034.913688391207</v>
      </c>
      <c r="I8281" s="20" t="str">
        <f>Table2[[#This Row],[StoreID]]&amp;"-"&amp;Table2[[#This Row],[OrderNumer]]</f>
        <v>3-10112</v>
      </c>
    </row>
    <row r="8282" spans="1:9" x14ac:dyDescent="0.35">
      <c r="A8282" s="19">
        <v>10114</v>
      </c>
      <c r="B8282" s="19">
        <v>3</v>
      </c>
      <c r="C8282" s="8">
        <v>23</v>
      </c>
      <c r="D8282" s="8">
        <v>3537</v>
      </c>
      <c r="E8282" s="8">
        <v>1</v>
      </c>
      <c r="F8282" s="7">
        <v>225</v>
      </c>
      <c r="G8282" s="8"/>
      <c r="H8282" s="9">
        <v>45034.945886886577</v>
      </c>
      <c r="I8282" s="20" t="str">
        <f>Table2[[#This Row],[StoreID]]&amp;"-"&amp;Table2[[#This Row],[OrderNumer]]</f>
        <v>3-10114</v>
      </c>
    </row>
    <row r="8283" spans="1:9" x14ac:dyDescent="0.35">
      <c r="A8283" s="19">
        <v>10115</v>
      </c>
      <c r="B8283" s="19">
        <v>3</v>
      </c>
      <c r="C8283" s="8">
        <v>23</v>
      </c>
      <c r="D8283" s="8">
        <v>4027</v>
      </c>
      <c r="E8283" s="8">
        <v>1</v>
      </c>
      <c r="F8283" s="7">
        <v>275</v>
      </c>
      <c r="G8283" s="8"/>
      <c r="H8283" s="9">
        <v>45034.946929131947</v>
      </c>
      <c r="I8283" s="20" t="str">
        <f>Table2[[#This Row],[StoreID]]&amp;"-"&amp;Table2[[#This Row],[OrderNumer]]</f>
        <v>3-10115</v>
      </c>
    </row>
    <row r="8284" spans="1:9" x14ac:dyDescent="0.35">
      <c r="A8284" s="19">
        <v>10117</v>
      </c>
      <c r="B8284" s="19">
        <v>3</v>
      </c>
      <c r="C8284" s="8">
        <v>23</v>
      </c>
      <c r="D8284" s="8">
        <v>622</v>
      </c>
      <c r="E8284" s="8">
        <v>1</v>
      </c>
      <c r="F8284" s="7">
        <v>225</v>
      </c>
      <c r="G8284" s="8"/>
      <c r="H8284" s="9">
        <v>45034.956678784722</v>
      </c>
      <c r="I8284" s="20" t="str">
        <f>Table2[[#This Row],[StoreID]]&amp;"-"&amp;Table2[[#This Row],[OrderNumer]]</f>
        <v>3-10117</v>
      </c>
    </row>
    <row r="8285" spans="1:9" x14ac:dyDescent="0.35">
      <c r="A8285" s="19">
        <v>10118</v>
      </c>
      <c r="B8285" s="19">
        <v>3</v>
      </c>
      <c r="C8285" s="8">
        <v>23</v>
      </c>
      <c r="D8285" s="8">
        <v>4028</v>
      </c>
      <c r="E8285" s="8">
        <v>1</v>
      </c>
      <c r="F8285" s="7">
        <v>45</v>
      </c>
      <c r="G8285" s="8"/>
      <c r="H8285" s="9">
        <v>45034.957147569447</v>
      </c>
      <c r="I8285" s="20" t="str">
        <f>Table2[[#This Row],[StoreID]]&amp;"-"&amp;Table2[[#This Row],[OrderNumer]]</f>
        <v>3-10118</v>
      </c>
    </row>
    <row r="8286" spans="1:9" x14ac:dyDescent="0.35">
      <c r="A8286" s="19">
        <v>10119</v>
      </c>
      <c r="B8286" s="19">
        <v>3</v>
      </c>
      <c r="C8286" s="8">
        <v>1</v>
      </c>
      <c r="D8286" s="8">
        <v>11</v>
      </c>
      <c r="E8286" s="8">
        <v>1</v>
      </c>
      <c r="F8286" s="7">
        <v>225</v>
      </c>
      <c r="G8286" s="8"/>
      <c r="H8286" s="9">
        <v>45034.961724189816</v>
      </c>
      <c r="I8286" s="20" t="str">
        <f>Table2[[#This Row],[StoreID]]&amp;"-"&amp;Table2[[#This Row],[OrderNumer]]</f>
        <v>3-10119</v>
      </c>
    </row>
    <row r="8287" spans="1:9" x14ac:dyDescent="0.35">
      <c r="A8287" s="19">
        <v>10124</v>
      </c>
      <c r="B8287" s="19">
        <v>3</v>
      </c>
      <c r="C8287" s="8">
        <v>23</v>
      </c>
      <c r="D8287" s="8">
        <v>585</v>
      </c>
      <c r="E8287" s="8">
        <v>1</v>
      </c>
      <c r="F8287" s="7">
        <v>245</v>
      </c>
      <c r="G8287" s="8"/>
      <c r="H8287" s="9">
        <v>45034.988883414349</v>
      </c>
      <c r="I8287" s="20" t="str">
        <f>Table2[[#This Row],[StoreID]]&amp;"-"&amp;Table2[[#This Row],[OrderNumer]]</f>
        <v>3-10124</v>
      </c>
    </row>
    <row r="8288" spans="1:9" x14ac:dyDescent="0.35">
      <c r="A8288" s="19">
        <v>10126</v>
      </c>
      <c r="B8288" s="19">
        <v>3</v>
      </c>
      <c r="C8288" s="8">
        <v>23</v>
      </c>
      <c r="D8288" s="8">
        <v>585</v>
      </c>
      <c r="E8288" s="8">
        <v>1</v>
      </c>
      <c r="F8288" s="7">
        <v>245</v>
      </c>
      <c r="G8288" s="8"/>
      <c r="H8288" s="9">
        <v>45034.991681944448</v>
      </c>
      <c r="I8288" s="20" t="str">
        <f>Table2[[#This Row],[StoreID]]&amp;"-"&amp;Table2[[#This Row],[OrderNumer]]</f>
        <v>3-10126</v>
      </c>
    </row>
    <row r="8289" spans="1:9" x14ac:dyDescent="0.35">
      <c r="A8289" s="19">
        <v>10126</v>
      </c>
      <c r="B8289" s="19">
        <v>3</v>
      </c>
      <c r="C8289" s="8">
        <v>23</v>
      </c>
      <c r="D8289" s="8">
        <v>476</v>
      </c>
      <c r="E8289" s="8">
        <v>1</v>
      </c>
      <c r="F8289" s="7">
        <v>30</v>
      </c>
      <c r="G8289" s="8"/>
      <c r="H8289" s="9">
        <v>45034.991681944448</v>
      </c>
      <c r="I8289" s="20" t="str">
        <f>Table2[[#This Row],[StoreID]]&amp;"-"&amp;Table2[[#This Row],[OrderNumer]]</f>
        <v>3-10126</v>
      </c>
    </row>
    <row r="8290" spans="1:9" x14ac:dyDescent="0.35">
      <c r="A8290" s="19">
        <v>10126</v>
      </c>
      <c r="B8290" s="19">
        <v>3</v>
      </c>
      <c r="C8290" s="8">
        <v>23</v>
      </c>
      <c r="D8290" s="8">
        <v>2854</v>
      </c>
      <c r="E8290" s="8">
        <v>1</v>
      </c>
      <c r="F8290" s="7">
        <v>175</v>
      </c>
      <c r="G8290" s="8"/>
      <c r="H8290" s="9">
        <v>45034.991681979169</v>
      </c>
      <c r="I8290" s="20" t="str">
        <f>Table2[[#This Row],[StoreID]]&amp;"-"&amp;Table2[[#This Row],[OrderNumer]]</f>
        <v>3-10126</v>
      </c>
    </row>
    <row r="8291" spans="1:9" x14ac:dyDescent="0.35">
      <c r="A8291" s="19">
        <v>10126</v>
      </c>
      <c r="B8291" s="19">
        <v>3</v>
      </c>
      <c r="C8291" s="8">
        <v>23</v>
      </c>
      <c r="D8291" s="8">
        <v>44</v>
      </c>
      <c r="E8291" s="8">
        <v>1</v>
      </c>
      <c r="F8291" s="7">
        <v>340</v>
      </c>
      <c r="G8291" s="8"/>
      <c r="H8291" s="9">
        <v>45034.991681979169</v>
      </c>
      <c r="I8291" s="20" t="str">
        <f>Table2[[#This Row],[StoreID]]&amp;"-"&amp;Table2[[#This Row],[OrderNumer]]</f>
        <v>3-10126</v>
      </c>
    </row>
    <row r="8292" spans="1:9" x14ac:dyDescent="0.35">
      <c r="A8292" s="19">
        <v>10128</v>
      </c>
      <c r="B8292" s="19">
        <v>3</v>
      </c>
      <c r="C8292" s="8">
        <v>1</v>
      </c>
      <c r="D8292" s="8">
        <v>23</v>
      </c>
      <c r="E8292" s="8">
        <v>1</v>
      </c>
      <c r="F8292" s="7">
        <v>849.5</v>
      </c>
      <c r="G8292" s="8"/>
      <c r="H8292" s="9">
        <v>45035.008458414355</v>
      </c>
      <c r="I8292" s="20" t="str">
        <f>Table2[[#This Row],[StoreID]]&amp;"-"&amp;Table2[[#This Row],[OrderNumer]]</f>
        <v>3-10128</v>
      </c>
    </row>
    <row r="8293" spans="1:9" x14ac:dyDescent="0.35">
      <c r="A8293" s="19">
        <v>10128</v>
      </c>
      <c r="B8293" s="19">
        <v>3</v>
      </c>
      <c r="C8293" s="8">
        <v>1</v>
      </c>
      <c r="D8293" s="8">
        <v>4079</v>
      </c>
      <c r="E8293" s="8">
        <v>1</v>
      </c>
      <c r="F8293" s="7">
        <v>25</v>
      </c>
      <c r="G8293" s="8"/>
      <c r="H8293" s="9">
        <v>45035.008458414355</v>
      </c>
      <c r="I8293" s="20" t="str">
        <f>Table2[[#This Row],[StoreID]]&amp;"-"&amp;Table2[[#This Row],[OrderNumer]]</f>
        <v>3-10128</v>
      </c>
    </row>
    <row r="8294" spans="1:9" x14ac:dyDescent="0.35">
      <c r="A8294" s="19">
        <v>10129</v>
      </c>
      <c r="B8294" s="19">
        <v>3</v>
      </c>
      <c r="C8294" s="8">
        <v>1</v>
      </c>
      <c r="D8294" s="8">
        <v>186</v>
      </c>
      <c r="E8294" s="8">
        <v>1</v>
      </c>
      <c r="F8294" s="7">
        <v>137.5</v>
      </c>
      <c r="G8294" s="8"/>
      <c r="H8294" s="9">
        <v>45035.013331712966</v>
      </c>
      <c r="I8294" s="20" t="str">
        <f>Table2[[#This Row],[StoreID]]&amp;"-"&amp;Table2[[#This Row],[OrderNumer]]</f>
        <v>3-10129</v>
      </c>
    </row>
    <row r="8295" spans="1:9" x14ac:dyDescent="0.35">
      <c r="A8295" s="19">
        <v>10129</v>
      </c>
      <c r="B8295" s="19">
        <v>3</v>
      </c>
      <c r="C8295" s="8">
        <v>1</v>
      </c>
      <c r="D8295" s="8">
        <v>140</v>
      </c>
      <c r="E8295" s="8">
        <v>1</v>
      </c>
      <c r="F8295" s="7">
        <v>137.5</v>
      </c>
      <c r="G8295" s="8"/>
      <c r="H8295" s="9">
        <v>45035.013331747687</v>
      </c>
      <c r="I8295" s="20" t="str">
        <f>Table2[[#This Row],[StoreID]]&amp;"-"&amp;Table2[[#This Row],[OrderNumer]]</f>
        <v>3-10129</v>
      </c>
    </row>
    <row r="8296" spans="1:9" x14ac:dyDescent="0.35">
      <c r="A8296" s="19">
        <v>10130</v>
      </c>
      <c r="B8296" s="19">
        <v>3</v>
      </c>
      <c r="C8296" s="8">
        <v>1</v>
      </c>
      <c r="D8296" s="8">
        <v>466</v>
      </c>
      <c r="E8296" s="8">
        <v>1</v>
      </c>
      <c r="F8296" s="7">
        <v>150</v>
      </c>
      <c r="G8296" s="8"/>
      <c r="H8296" s="9">
        <v>45035.017509687503</v>
      </c>
      <c r="I8296" s="20" t="str">
        <f>Table2[[#This Row],[StoreID]]&amp;"-"&amp;Table2[[#This Row],[OrderNumer]]</f>
        <v>3-10130</v>
      </c>
    </row>
    <row r="8297" spans="1:9" x14ac:dyDescent="0.35">
      <c r="A8297" s="19">
        <v>10133</v>
      </c>
      <c r="B8297" s="19">
        <v>3</v>
      </c>
      <c r="C8297" s="8">
        <v>1</v>
      </c>
      <c r="D8297" s="8">
        <v>599</v>
      </c>
      <c r="E8297" s="8">
        <v>1</v>
      </c>
      <c r="F8297" s="7">
        <v>175</v>
      </c>
      <c r="G8297" s="8"/>
      <c r="H8297" s="9">
        <v>45035.022992164355</v>
      </c>
      <c r="I8297" s="20" t="str">
        <f>Table2[[#This Row],[StoreID]]&amp;"-"&amp;Table2[[#This Row],[OrderNumer]]</f>
        <v>3-10133</v>
      </c>
    </row>
    <row r="8298" spans="1:9" x14ac:dyDescent="0.35">
      <c r="A8298" s="19">
        <v>10136</v>
      </c>
      <c r="B8298" s="19">
        <v>3</v>
      </c>
      <c r="C8298" s="8">
        <v>1</v>
      </c>
      <c r="D8298" s="8">
        <v>4027</v>
      </c>
      <c r="E8298" s="8">
        <v>1</v>
      </c>
      <c r="F8298" s="7">
        <v>275</v>
      </c>
      <c r="G8298" s="8"/>
      <c r="H8298" s="9">
        <v>45035.536902928237</v>
      </c>
      <c r="I8298" s="20" t="str">
        <f>Table2[[#This Row],[StoreID]]&amp;"-"&amp;Table2[[#This Row],[OrderNumer]]</f>
        <v>3-10136</v>
      </c>
    </row>
    <row r="8299" spans="1:9" x14ac:dyDescent="0.35">
      <c r="A8299" s="19">
        <v>10137</v>
      </c>
      <c r="B8299" s="19">
        <v>3</v>
      </c>
      <c r="C8299" s="8">
        <v>13</v>
      </c>
      <c r="D8299" s="8">
        <v>468</v>
      </c>
      <c r="E8299" s="8">
        <v>1</v>
      </c>
      <c r="F8299" s="7">
        <v>125</v>
      </c>
      <c r="G8299" s="8"/>
      <c r="H8299" s="9">
        <v>45035.573631979169</v>
      </c>
      <c r="I8299" s="20" t="str">
        <f>Table2[[#This Row],[StoreID]]&amp;"-"&amp;Table2[[#This Row],[OrderNumer]]</f>
        <v>3-10137</v>
      </c>
    </row>
    <row r="8300" spans="1:9" x14ac:dyDescent="0.35">
      <c r="A8300" s="19">
        <v>10138</v>
      </c>
      <c r="B8300" s="19">
        <v>3</v>
      </c>
      <c r="C8300" s="8">
        <v>1</v>
      </c>
      <c r="D8300" s="8">
        <v>4024</v>
      </c>
      <c r="E8300" s="8">
        <v>1</v>
      </c>
      <c r="F8300" s="7">
        <v>275</v>
      </c>
      <c r="G8300" s="8"/>
      <c r="H8300" s="9">
        <v>45035.576053124998</v>
      </c>
      <c r="I8300" s="20" t="str">
        <f>Table2[[#This Row],[StoreID]]&amp;"-"&amp;Table2[[#This Row],[OrderNumer]]</f>
        <v>3-10138</v>
      </c>
    </row>
    <row r="8301" spans="1:9" x14ac:dyDescent="0.35">
      <c r="A8301" s="19">
        <v>10141</v>
      </c>
      <c r="B8301" s="19">
        <v>3</v>
      </c>
      <c r="C8301" s="8">
        <v>13</v>
      </c>
      <c r="D8301" s="8">
        <v>3274</v>
      </c>
      <c r="E8301" s="8">
        <v>1</v>
      </c>
      <c r="F8301" s="7">
        <v>87.5</v>
      </c>
      <c r="G8301" s="8"/>
      <c r="H8301" s="9">
        <v>45035.59789178241</v>
      </c>
      <c r="I8301" s="20" t="str">
        <f>Table2[[#This Row],[StoreID]]&amp;"-"&amp;Table2[[#This Row],[OrderNumer]]</f>
        <v>3-10141</v>
      </c>
    </row>
    <row r="8302" spans="1:9" x14ac:dyDescent="0.35">
      <c r="A8302" s="19">
        <v>10141</v>
      </c>
      <c r="B8302" s="19">
        <v>3</v>
      </c>
      <c r="C8302" s="8">
        <v>13</v>
      </c>
      <c r="D8302" s="8">
        <v>3217</v>
      </c>
      <c r="E8302" s="8">
        <v>1</v>
      </c>
      <c r="F8302" s="7">
        <v>134.5</v>
      </c>
      <c r="G8302" s="8"/>
      <c r="H8302" s="9">
        <v>45035.59789178241</v>
      </c>
      <c r="I8302" s="20" t="str">
        <f>Table2[[#This Row],[StoreID]]&amp;"-"&amp;Table2[[#This Row],[OrderNumer]]</f>
        <v>3-10141</v>
      </c>
    </row>
    <row r="8303" spans="1:9" x14ac:dyDescent="0.35">
      <c r="A8303" s="19">
        <v>10141</v>
      </c>
      <c r="B8303" s="19">
        <v>3</v>
      </c>
      <c r="C8303" s="8">
        <v>13</v>
      </c>
      <c r="D8303" s="8">
        <v>3243</v>
      </c>
      <c r="E8303" s="8">
        <v>1</v>
      </c>
      <c r="F8303" s="7">
        <v>175</v>
      </c>
      <c r="G8303" s="8"/>
      <c r="H8303" s="9">
        <v>45035.59789178241</v>
      </c>
      <c r="I8303" s="20" t="str">
        <f>Table2[[#This Row],[StoreID]]&amp;"-"&amp;Table2[[#This Row],[OrderNumer]]</f>
        <v>3-10141</v>
      </c>
    </row>
    <row r="8304" spans="1:9" x14ac:dyDescent="0.35">
      <c r="A8304" s="19">
        <v>10142</v>
      </c>
      <c r="B8304" s="19">
        <v>3</v>
      </c>
      <c r="C8304" s="8">
        <v>13</v>
      </c>
      <c r="D8304" s="8">
        <v>3716</v>
      </c>
      <c r="E8304" s="8">
        <v>1</v>
      </c>
      <c r="F8304" s="7">
        <v>950</v>
      </c>
      <c r="G8304" s="8"/>
      <c r="H8304" s="9">
        <v>45035.601771909722</v>
      </c>
      <c r="I8304" s="20" t="str">
        <f>Table2[[#This Row],[StoreID]]&amp;"-"&amp;Table2[[#This Row],[OrderNumer]]</f>
        <v>3-10142</v>
      </c>
    </row>
    <row r="8305" spans="1:9" x14ac:dyDescent="0.35">
      <c r="A8305" s="19">
        <v>10143</v>
      </c>
      <c r="B8305" s="19">
        <v>3</v>
      </c>
      <c r="C8305" s="8">
        <v>1</v>
      </c>
      <c r="D8305" s="8">
        <v>3272</v>
      </c>
      <c r="E8305" s="8">
        <v>1</v>
      </c>
      <c r="F8305" s="7">
        <v>29.5</v>
      </c>
      <c r="G8305" s="8"/>
      <c r="H8305" s="9">
        <v>45035.617978969909</v>
      </c>
      <c r="I8305" s="20" t="str">
        <f>Table2[[#This Row],[StoreID]]&amp;"-"&amp;Table2[[#This Row],[OrderNumer]]</f>
        <v>3-10143</v>
      </c>
    </row>
    <row r="8306" spans="1:9" x14ac:dyDescent="0.35">
      <c r="A8306" s="19">
        <v>10146</v>
      </c>
      <c r="B8306" s="19">
        <v>3</v>
      </c>
      <c r="C8306" s="8">
        <v>13</v>
      </c>
      <c r="D8306" s="8">
        <v>4027</v>
      </c>
      <c r="E8306" s="8">
        <v>1</v>
      </c>
      <c r="F8306" s="7">
        <v>275</v>
      </c>
      <c r="G8306" s="8"/>
      <c r="H8306" s="9">
        <v>45035.645592789355</v>
      </c>
      <c r="I8306" s="20" t="str">
        <f>Table2[[#This Row],[StoreID]]&amp;"-"&amp;Table2[[#This Row],[OrderNumer]]</f>
        <v>3-10146</v>
      </c>
    </row>
    <row r="8307" spans="1:9" x14ac:dyDescent="0.35">
      <c r="A8307" s="19">
        <v>10148</v>
      </c>
      <c r="B8307" s="19">
        <v>3</v>
      </c>
      <c r="C8307" s="8">
        <v>13</v>
      </c>
      <c r="D8307" s="8">
        <v>3436</v>
      </c>
      <c r="E8307" s="8">
        <v>1</v>
      </c>
      <c r="F8307" s="7">
        <v>699.5</v>
      </c>
      <c r="G8307" s="8"/>
      <c r="H8307" s="9">
        <v>45035.65287484954</v>
      </c>
      <c r="I8307" s="20" t="str">
        <f>Table2[[#This Row],[StoreID]]&amp;"-"&amp;Table2[[#This Row],[OrderNumer]]</f>
        <v>3-10148</v>
      </c>
    </row>
    <row r="8308" spans="1:9" x14ac:dyDescent="0.35">
      <c r="A8308" s="19">
        <v>10149</v>
      </c>
      <c r="B8308" s="19">
        <v>3</v>
      </c>
      <c r="C8308" s="8">
        <v>1</v>
      </c>
      <c r="D8308" s="8">
        <v>4079</v>
      </c>
      <c r="E8308" s="8">
        <v>1</v>
      </c>
      <c r="F8308" s="7">
        <v>25</v>
      </c>
      <c r="G8308" s="8"/>
      <c r="H8308" s="9">
        <v>45035.655305752312</v>
      </c>
      <c r="I8308" s="20" t="str">
        <f>Table2[[#This Row],[StoreID]]&amp;"-"&amp;Table2[[#This Row],[OrderNumer]]</f>
        <v>3-10149</v>
      </c>
    </row>
    <row r="8309" spans="1:9" x14ac:dyDescent="0.35">
      <c r="A8309" s="19">
        <v>10151</v>
      </c>
      <c r="B8309" s="19">
        <v>3</v>
      </c>
      <c r="C8309" s="8">
        <v>13</v>
      </c>
      <c r="D8309" s="8">
        <v>390</v>
      </c>
      <c r="E8309" s="8">
        <v>1</v>
      </c>
      <c r="F8309" s="7">
        <v>137.5</v>
      </c>
      <c r="G8309" s="8"/>
      <c r="H8309" s="9">
        <v>45035.676069409725</v>
      </c>
      <c r="I8309" s="20" t="str">
        <f>Table2[[#This Row],[StoreID]]&amp;"-"&amp;Table2[[#This Row],[OrderNumer]]</f>
        <v>3-10151</v>
      </c>
    </row>
    <row r="8310" spans="1:9" x14ac:dyDescent="0.35">
      <c r="A8310" s="19">
        <v>10152</v>
      </c>
      <c r="B8310" s="19">
        <v>3</v>
      </c>
      <c r="C8310" s="8">
        <v>1</v>
      </c>
      <c r="D8310" s="8">
        <v>4028</v>
      </c>
      <c r="E8310" s="8">
        <v>1</v>
      </c>
      <c r="F8310" s="7">
        <v>45</v>
      </c>
      <c r="G8310" s="8"/>
      <c r="H8310" s="9">
        <v>45035.677677858796</v>
      </c>
      <c r="I8310" s="20" t="str">
        <f>Table2[[#This Row],[StoreID]]&amp;"-"&amp;Table2[[#This Row],[OrderNumer]]</f>
        <v>3-10152</v>
      </c>
    </row>
    <row r="8311" spans="1:9" x14ac:dyDescent="0.35">
      <c r="A8311" s="19">
        <v>10153</v>
      </c>
      <c r="B8311" s="19">
        <v>3</v>
      </c>
      <c r="C8311" s="8">
        <v>13</v>
      </c>
      <c r="D8311" s="8">
        <v>3268</v>
      </c>
      <c r="E8311" s="8">
        <v>1</v>
      </c>
      <c r="F8311" s="7">
        <v>12.5</v>
      </c>
      <c r="G8311" s="8"/>
      <c r="H8311" s="9">
        <v>45035.685273067131</v>
      </c>
      <c r="I8311" s="20" t="str">
        <f>Table2[[#This Row],[StoreID]]&amp;"-"&amp;Table2[[#This Row],[OrderNumer]]</f>
        <v>3-10153</v>
      </c>
    </row>
    <row r="8312" spans="1:9" x14ac:dyDescent="0.35">
      <c r="A8312" s="19">
        <v>10153</v>
      </c>
      <c r="B8312" s="19">
        <v>3</v>
      </c>
      <c r="C8312" s="8">
        <v>13</v>
      </c>
      <c r="D8312" s="8">
        <v>3268</v>
      </c>
      <c r="E8312" s="8">
        <v>1</v>
      </c>
      <c r="F8312" s="7">
        <v>12.5</v>
      </c>
      <c r="G8312" s="8"/>
      <c r="H8312" s="9">
        <v>45035.685273113428</v>
      </c>
      <c r="I8312" s="20" t="str">
        <f>Table2[[#This Row],[StoreID]]&amp;"-"&amp;Table2[[#This Row],[OrderNumer]]</f>
        <v>3-10153</v>
      </c>
    </row>
    <row r="8313" spans="1:9" x14ac:dyDescent="0.35">
      <c r="A8313" s="19">
        <v>10153</v>
      </c>
      <c r="B8313" s="19">
        <v>3</v>
      </c>
      <c r="C8313" s="8">
        <v>13</v>
      </c>
      <c r="D8313" s="8">
        <v>3260</v>
      </c>
      <c r="E8313" s="8">
        <v>1</v>
      </c>
      <c r="F8313" s="7">
        <v>19.5</v>
      </c>
      <c r="G8313" s="8"/>
      <c r="H8313" s="9">
        <v>45035.685273113428</v>
      </c>
      <c r="I8313" s="20" t="str">
        <f>Table2[[#This Row],[StoreID]]&amp;"-"&amp;Table2[[#This Row],[OrderNumer]]</f>
        <v>3-10153</v>
      </c>
    </row>
    <row r="8314" spans="1:9" x14ac:dyDescent="0.35">
      <c r="A8314" s="19">
        <v>10153</v>
      </c>
      <c r="B8314" s="19">
        <v>3</v>
      </c>
      <c r="C8314" s="8">
        <v>13</v>
      </c>
      <c r="D8314" s="8">
        <v>3227</v>
      </c>
      <c r="E8314" s="8">
        <v>1</v>
      </c>
      <c r="F8314" s="7">
        <v>34.5</v>
      </c>
      <c r="G8314" s="8"/>
      <c r="H8314" s="9">
        <v>45035.685273113428</v>
      </c>
      <c r="I8314" s="20" t="str">
        <f>Table2[[#This Row],[StoreID]]&amp;"-"&amp;Table2[[#This Row],[OrderNumer]]</f>
        <v>3-10153</v>
      </c>
    </row>
    <row r="8315" spans="1:9" x14ac:dyDescent="0.35">
      <c r="A8315" s="19">
        <v>10163</v>
      </c>
      <c r="B8315" s="19">
        <v>3</v>
      </c>
      <c r="C8315" s="8">
        <v>19</v>
      </c>
      <c r="D8315" s="8">
        <v>4242</v>
      </c>
      <c r="E8315" s="8">
        <v>1</v>
      </c>
      <c r="F8315" s="7">
        <v>497.5</v>
      </c>
      <c r="G8315" s="8"/>
      <c r="H8315" s="9">
        <v>45035.858434988426</v>
      </c>
      <c r="I8315" s="20" t="str">
        <f>Table2[[#This Row],[StoreID]]&amp;"-"&amp;Table2[[#This Row],[OrderNumer]]</f>
        <v>3-10163</v>
      </c>
    </row>
    <row r="8316" spans="1:9" x14ac:dyDescent="0.35">
      <c r="A8316" s="19">
        <v>10163</v>
      </c>
      <c r="B8316" s="19">
        <v>3</v>
      </c>
      <c r="C8316" s="8">
        <v>19</v>
      </c>
      <c r="D8316" s="8">
        <v>633</v>
      </c>
      <c r="E8316" s="8">
        <v>1</v>
      </c>
      <c r="F8316" s="7">
        <v>300</v>
      </c>
      <c r="G8316" s="8"/>
      <c r="H8316" s="9">
        <v>45035.858434988426</v>
      </c>
      <c r="I8316" s="20" t="str">
        <f>Table2[[#This Row],[StoreID]]&amp;"-"&amp;Table2[[#This Row],[OrderNumer]]</f>
        <v>3-10163</v>
      </c>
    </row>
    <row r="8317" spans="1:9" x14ac:dyDescent="0.35">
      <c r="A8317" s="19">
        <v>10163</v>
      </c>
      <c r="B8317" s="19">
        <v>3</v>
      </c>
      <c r="C8317" s="8">
        <v>19</v>
      </c>
      <c r="D8317" s="8">
        <v>645</v>
      </c>
      <c r="E8317" s="8">
        <v>1</v>
      </c>
      <c r="F8317" s="7">
        <v>97.5</v>
      </c>
      <c r="G8317" s="8"/>
      <c r="H8317" s="9">
        <v>45035.858434988426</v>
      </c>
      <c r="I8317" s="20" t="str">
        <f>Table2[[#This Row],[StoreID]]&amp;"-"&amp;Table2[[#This Row],[OrderNumer]]</f>
        <v>3-10163</v>
      </c>
    </row>
    <row r="8318" spans="1:9" x14ac:dyDescent="0.35">
      <c r="A8318" s="19">
        <v>10164</v>
      </c>
      <c r="B8318" s="19">
        <v>3</v>
      </c>
      <c r="C8318" s="8">
        <v>19</v>
      </c>
      <c r="D8318" s="8">
        <v>3317</v>
      </c>
      <c r="E8318" s="8">
        <v>1</v>
      </c>
      <c r="F8318" s="7">
        <v>247.5</v>
      </c>
      <c r="G8318" s="8"/>
      <c r="H8318" s="9">
        <v>45035.86038445602</v>
      </c>
      <c r="I8318" s="20" t="str">
        <f>Table2[[#This Row],[StoreID]]&amp;"-"&amp;Table2[[#This Row],[OrderNumer]]</f>
        <v>3-10164</v>
      </c>
    </row>
    <row r="8319" spans="1:9" x14ac:dyDescent="0.35">
      <c r="A8319" s="19">
        <v>10166</v>
      </c>
      <c r="B8319" s="19">
        <v>3</v>
      </c>
      <c r="C8319" s="8">
        <v>19</v>
      </c>
      <c r="D8319" s="8">
        <v>3721</v>
      </c>
      <c r="E8319" s="8">
        <v>1</v>
      </c>
      <c r="F8319" s="7">
        <v>497.5</v>
      </c>
      <c r="G8319" s="8"/>
      <c r="H8319" s="9">
        <v>45035.875094062503</v>
      </c>
      <c r="I8319" s="20" t="str">
        <f>Table2[[#This Row],[StoreID]]&amp;"-"&amp;Table2[[#This Row],[OrderNumer]]</f>
        <v>3-10166</v>
      </c>
    </row>
    <row r="8320" spans="1:9" x14ac:dyDescent="0.35">
      <c r="A8320" s="19">
        <v>10167</v>
      </c>
      <c r="B8320" s="19">
        <v>3</v>
      </c>
      <c r="C8320" s="8">
        <v>19</v>
      </c>
      <c r="D8320" s="8">
        <v>16</v>
      </c>
      <c r="E8320" s="8">
        <v>1</v>
      </c>
      <c r="F8320" s="7">
        <v>225</v>
      </c>
      <c r="G8320" s="8"/>
      <c r="H8320" s="9">
        <v>45035.876717361112</v>
      </c>
      <c r="I8320" s="20" t="str">
        <f>Table2[[#This Row],[StoreID]]&amp;"-"&amp;Table2[[#This Row],[OrderNumer]]</f>
        <v>3-10167</v>
      </c>
    </row>
    <row r="8321" spans="1:9" x14ac:dyDescent="0.35">
      <c r="A8321" s="19">
        <v>10167</v>
      </c>
      <c r="B8321" s="19">
        <v>3</v>
      </c>
      <c r="C8321" s="8">
        <v>19</v>
      </c>
      <c r="D8321" s="8">
        <v>3339</v>
      </c>
      <c r="E8321" s="8">
        <v>1</v>
      </c>
      <c r="F8321" s="7">
        <v>225</v>
      </c>
      <c r="G8321" s="8"/>
      <c r="H8321" s="9">
        <v>45035.876717361112</v>
      </c>
      <c r="I8321" s="20" t="str">
        <f>Table2[[#This Row],[StoreID]]&amp;"-"&amp;Table2[[#This Row],[OrderNumer]]</f>
        <v>3-10167</v>
      </c>
    </row>
    <row r="8322" spans="1:9" x14ac:dyDescent="0.35">
      <c r="A8322" s="19">
        <v>10169</v>
      </c>
      <c r="B8322" s="19">
        <v>3</v>
      </c>
      <c r="C8322" s="8">
        <v>19</v>
      </c>
      <c r="D8322" s="8">
        <v>4079</v>
      </c>
      <c r="E8322" s="8">
        <v>1</v>
      </c>
      <c r="F8322" s="7">
        <v>25</v>
      </c>
      <c r="G8322" s="8"/>
      <c r="H8322" s="9">
        <v>45035.883474849536</v>
      </c>
      <c r="I8322" s="20" t="str">
        <f>Table2[[#This Row],[StoreID]]&amp;"-"&amp;Table2[[#This Row],[OrderNumer]]</f>
        <v>3-10169</v>
      </c>
    </row>
    <row r="8323" spans="1:9" x14ac:dyDescent="0.35">
      <c r="A8323" s="19">
        <v>10169</v>
      </c>
      <c r="B8323" s="19">
        <v>3</v>
      </c>
      <c r="C8323" s="8">
        <v>19</v>
      </c>
      <c r="D8323" s="8">
        <v>4079</v>
      </c>
      <c r="E8323" s="8">
        <v>1</v>
      </c>
      <c r="F8323" s="7">
        <v>25</v>
      </c>
      <c r="G8323" s="8"/>
      <c r="H8323" s="9">
        <v>45035.883474884256</v>
      </c>
      <c r="I8323" s="20" t="str">
        <f>Table2[[#This Row],[StoreID]]&amp;"-"&amp;Table2[[#This Row],[OrderNumer]]</f>
        <v>3-10169</v>
      </c>
    </row>
    <row r="8324" spans="1:9" x14ac:dyDescent="0.35">
      <c r="A8324" s="19">
        <v>10170</v>
      </c>
      <c r="B8324" s="19">
        <v>3</v>
      </c>
      <c r="C8324" s="8">
        <v>19</v>
      </c>
      <c r="D8324" s="8">
        <v>2786</v>
      </c>
      <c r="E8324" s="8">
        <v>1</v>
      </c>
      <c r="F8324" s="7">
        <v>150</v>
      </c>
      <c r="G8324" s="8"/>
      <c r="H8324" s="9">
        <v>45035.887221064811</v>
      </c>
      <c r="I8324" s="20" t="str">
        <f>Table2[[#This Row],[StoreID]]&amp;"-"&amp;Table2[[#This Row],[OrderNumer]]</f>
        <v>3-10170</v>
      </c>
    </row>
    <row r="8325" spans="1:9" x14ac:dyDescent="0.35">
      <c r="A8325" s="19">
        <v>10170</v>
      </c>
      <c r="B8325" s="19">
        <v>3</v>
      </c>
      <c r="C8325" s="8">
        <v>19</v>
      </c>
      <c r="D8325" s="8">
        <v>2796</v>
      </c>
      <c r="E8325" s="8">
        <v>1</v>
      </c>
      <c r="F8325" s="7">
        <v>137.5</v>
      </c>
      <c r="G8325" s="8"/>
      <c r="H8325" s="9">
        <v>45035.887221064811</v>
      </c>
      <c r="I8325" s="20" t="str">
        <f>Table2[[#This Row],[StoreID]]&amp;"-"&amp;Table2[[#This Row],[OrderNumer]]</f>
        <v>3-10170</v>
      </c>
    </row>
    <row r="8326" spans="1:9" x14ac:dyDescent="0.35">
      <c r="A8326" s="19">
        <v>10171</v>
      </c>
      <c r="B8326" s="19">
        <v>3</v>
      </c>
      <c r="C8326" s="8">
        <v>19</v>
      </c>
      <c r="D8326" s="8">
        <v>4079</v>
      </c>
      <c r="E8326" s="8">
        <v>1</v>
      </c>
      <c r="F8326" s="7">
        <v>25</v>
      </c>
      <c r="G8326" s="8"/>
      <c r="H8326" s="9">
        <v>45035.914936770831</v>
      </c>
      <c r="I8326" s="20" t="str">
        <f>Table2[[#This Row],[StoreID]]&amp;"-"&amp;Table2[[#This Row],[OrderNumer]]</f>
        <v>3-10171</v>
      </c>
    </row>
    <row r="8327" spans="1:9" x14ac:dyDescent="0.35">
      <c r="A8327" s="19">
        <v>10171</v>
      </c>
      <c r="B8327" s="19">
        <v>3</v>
      </c>
      <c r="C8327" s="8">
        <v>19</v>
      </c>
      <c r="D8327" s="8">
        <v>4079</v>
      </c>
      <c r="E8327" s="8">
        <v>1</v>
      </c>
      <c r="F8327" s="7">
        <v>25</v>
      </c>
      <c r="G8327" s="8"/>
      <c r="H8327" s="9">
        <v>45035.914936770831</v>
      </c>
      <c r="I8327" s="20" t="str">
        <f>Table2[[#This Row],[StoreID]]&amp;"-"&amp;Table2[[#This Row],[OrderNumer]]</f>
        <v>3-10171</v>
      </c>
    </row>
    <row r="8328" spans="1:9" x14ac:dyDescent="0.35">
      <c r="A8328" s="19">
        <v>10173</v>
      </c>
      <c r="B8328" s="19">
        <v>3</v>
      </c>
      <c r="C8328" s="8">
        <v>19</v>
      </c>
      <c r="D8328" s="8">
        <v>2781</v>
      </c>
      <c r="E8328" s="8">
        <v>1</v>
      </c>
      <c r="F8328" s="7">
        <v>197.5</v>
      </c>
      <c r="G8328" s="8"/>
      <c r="H8328" s="9">
        <v>45035.922179594905</v>
      </c>
      <c r="I8328" s="20" t="str">
        <f>Table2[[#This Row],[StoreID]]&amp;"-"&amp;Table2[[#This Row],[OrderNumer]]</f>
        <v>3-10173</v>
      </c>
    </row>
    <row r="8329" spans="1:9" x14ac:dyDescent="0.35">
      <c r="A8329" s="19">
        <v>10174</v>
      </c>
      <c r="B8329" s="19">
        <v>3</v>
      </c>
      <c r="C8329" s="8">
        <v>19</v>
      </c>
      <c r="D8329" s="8">
        <v>598</v>
      </c>
      <c r="E8329" s="8">
        <v>1</v>
      </c>
      <c r="F8329" s="7">
        <v>110</v>
      </c>
      <c r="G8329" s="8"/>
      <c r="H8329" s="9">
        <v>45035.934010416669</v>
      </c>
      <c r="I8329" s="20" t="str">
        <f>Table2[[#This Row],[StoreID]]&amp;"-"&amp;Table2[[#This Row],[OrderNumer]]</f>
        <v>3-10174</v>
      </c>
    </row>
    <row r="8330" spans="1:9" x14ac:dyDescent="0.35">
      <c r="A8330" s="19">
        <v>10175</v>
      </c>
      <c r="B8330" s="19">
        <v>3</v>
      </c>
      <c r="C8330" s="8">
        <v>19</v>
      </c>
      <c r="D8330" s="8">
        <v>465</v>
      </c>
      <c r="E8330" s="8">
        <v>1</v>
      </c>
      <c r="F8330" s="7">
        <v>25</v>
      </c>
      <c r="G8330" s="8"/>
      <c r="H8330" s="9">
        <v>45035.939013773146</v>
      </c>
      <c r="I8330" s="20" t="str">
        <f>Table2[[#This Row],[StoreID]]&amp;"-"&amp;Table2[[#This Row],[OrderNumer]]</f>
        <v>3-10175</v>
      </c>
    </row>
    <row r="8331" spans="1:9" x14ac:dyDescent="0.35">
      <c r="A8331" s="19">
        <v>10175</v>
      </c>
      <c r="B8331" s="19">
        <v>3</v>
      </c>
      <c r="C8331" s="8">
        <v>19</v>
      </c>
      <c r="D8331" s="8">
        <v>392</v>
      </c>
      <c r="E8331" s="8">
        <v>1</v>
      </c>
      <c r="F8331" s="7">
        <v>75</v>
      </c>
      <c r="G8331" s="8"/>
      <c r="H8331" s="9">
        <v>45035.939013773146</v>
      </c>
      <c r="I8331" s="20" t="str">
        <f>Table2[[#This Row],[StoreID]]&amp;"-"&amp;Table2[[#This Row],[OrderNumer]]</f>
        <v>3-10175</v>
      </c>
    </row>
    <row r="8332" spans="1:9" x14ac:dyDescent="0.35">
      <c r="A8332" s="19">
        <v>10176</v>
      </c>
      <c r="B8332" s="19">
        <v>3</v>
      </c>
      <c r="C8332" s="8">
        <v>19</v>
      </c>
      <c r="D8332" s="8">
        <v>415</v>
      </c>
      <c r="E8332" s="8">
        <v>1</v>
      </c>
      <c r="F8332" s="7">
        <v>15</v>
      </c>
      <c r="G8332" s="8"/>
      <c r="H8332" s="9">
        <v>45035.944265590275</v>
      </c>
      <c r="I8332" s="20" t="str">
        <f>Table2[[#This Row],[StoreID]]&amp;"-"&amp;Table2[[#This Row],[OrderNumer]]</f>
        <v>3-10176</v>
      </c>
    </row>
    <row r="8333" spans="1:9" x14ac:dyDescent="0.35">
      <c r="A8333" s="19">
        <v>10176</v>
      </c>
      <c r="B8333" s="19">
        <v>3</v>
      </c>
      <c r="C8333" s="8">
        <v>19</v>
      </c>
      <c r="D8333" s="8">
        <v>415</v>
      </c>
      <c r="E8333" s="8">
        <v>1</v>
      </c>
      <c r="F8333" s="7">
        <v>15</v>
      </c>
      <c r="G8333" s="8"/>
      <c r="H8333" s="9">
        <v>45035.944265590275</v>
      </c>
      <c r="I8333" s="20" t="str">
        <f>Table2[[#This Row],[StoreID]]&amp;"-"&amp;Table2[[#This Row],[OrderNumer]]</f>
        <v>3-10176</v>
      </c>
    </row>
    <row r="8334" spans="1:9" x14ac:dyDescent="0.35">
      <c r="A8334" s="19">
        <v>10176</v>
      </c>
      <c r="B8334" s="19">
        <v>3</v>
      </c>
      <c r="C8334" s="8">
        <v>19</v>
      </c>
      <c r="D8334" s="8">
        <v>416</v>
      </c>
      <c r="E8334" s="8">
        <v>1</v>
      </c>
      <c r="F8334" s="7">
        <v>15</v>
      </c>
      <c r="G8334" s="8"/>
      <c r="H8334" s="9">
        <v>45035.944265590275</v>
      </c>
      <c r="I8334" s="20" t="str">
        <f>Table2[[#This Row],[StoreID]]&amp;"-"&amp;Table2[[#This Row],[OrderNumer]]</f>
        <v>3-10176</v>
      </c>
    </row>
    <row r="8335" spans="1:9" x14ac:dyDescent="0.35">
      <c r="A8335" s="19">
        <v>10180</v>
      </c>
      <c r="B8335" s="19">
        <v>3</v>
      </c>
      <c r="C8335" s="8">
        <v>19</v>
      </c>
      <c r="D8335" s="8">
        <v>4028</v>
      </c>
      <c r="E8335" s="8">
        <v>1</v>
      </c>
      <c r="F8335" s="7">
        <v>45</v>
      </c>
      <c r="G8335" s="8"/>
      <c r="H8335" s="9">
        <v>45035.992843981483</v>
      </c>
      <c r="I8335" s="20" t="str">
        <f>Table2[[#This Row],[StoreID]]&amp;"-"&amp;Table2[[#This Row],[OrderNumer]]</f>
        <v>3-10180</v>
      </c>
    </row>
    <row r="8336" spans="1:9" x14ac:dyDescent="0.35">
      <c r="A8336" s="19">
        <v>10180</v>
      </c>
      <c r="B8336" s="19">
        <v>3</v>
      </c>
      <c r="C8336" s="8">
        <v>19</v>
      </c>
      <c r="D8336" s="8">
        <v>4028</v>
      </c>
      <c r="E8336" s="8">
        <v>1</v>
      </c>
      <c r="F8336" s="7">
        <v>45</v>
      </c>
      <c r="G8336" s="8"/>
      <c r="H8336" s="9">
        <v>45035.992843981483</v>
      </c>
      <c r="I8336" s="20" t="str">
        <f>Table2[[#This Row],[StoreID]]&amp;"-"&amp;Table2[[#This Row],[OrderNumer]]</f>
        <v>3-10180</v>
      </c>
    </row>
    <row r="8337" spans="1:9" x14ac:dyDescent="0.35">
      <c r="A8337" s="19">
        <v>10182</v>
      </c>
      <c r="B8337" s="19">
        <v>3</v>
      </c>
      <c r="C8337" s="8">
        <v>19</v>
      </c>
      <c r="D8337" s="8">
        <v>633</v>
      </c>
      <c r="E8337" s="8">
        <v>-1</v>
      </c>
      <c r="F8337" s="7">
        <v>-300</v>
      </c>
      <c r="G8337" s="8" t="s">
        <v>122</v>
      </c>
      <c r="H8337" s="9">
        <v>45035.996633877316</v>
      </c>
      <c r="I8337" s="20" t="str">
        <f>Table2[[#This Row],[StoreID]]&amp;"-"&amp;Table2[[#This Row],[OrderNumer]]</f>
        <v>3-10182</v>
      </c>
    </row>
    <row r="8338" spans="1:9" x14ac:dyDescent="0.35">
      <c r="A8338" s="19">
        <v>10183</v>
      </c>
      <c r="B8338" s="19">
        <v>3</v>
      </c>
      <c r="C8338" s="8">
        <v>19</v>
      </c>
      <c r="D8338" s="8">
        <v>601</v>
      </c>
      <c r="E8338" s="8">
        <v>1</v>
      </c>
      <c r="F8338" s="7">
        <v>349.5</v>
      </c>
      <c r="G8338" s="8"/>
      <c r="H8338" s="9">
        <v>45035.999255821756</v>
      </c>
      <c r="I8338" s="20" t="str">
        <f>Table2[[#This Row],[StoreID]]&amp;"-"&amp;Table2[[#This Row],[OrderNumer]]</f>
        <v>3-10183</v>
      </c>
    </row>
    <row r="8339" spans="1:9" x14ac:dyDescent="0.35">
      <c r="A8339" s="19">
        <v>10191</v>
      </c>
      <c r="B8339" s="19">
        <v>3</v>
      </c>
      <c r="C8339" s="8">
        <v>19</v>
      </c>
      <c r="D8339" s="8">
        <v>3392</v>
      </c>
      <c r="E8339" s="8">
        <v>1</v>
      </c>
      <c r="F8339" s="7">
        <v>1000</v>
      </c>
      <c r="G8339" s="8"/>
      <c r="H8339" s="9">
        <v>45036.046332210652</v>
      </c>
      <c r="I8339" s="20" t="str">
        <f>Table2[[#This Row],[StoreID]]&amp;"-"&amp;Table2[[#This Row],[OrderNumer]]</f>
        <v>3-10191</v>
      </c>
    </row>
    <row r="8340" spans="1:9" x14ac:dyDescent="0.35">
      <c r="A8340" s="19">
        <v>10191</v>
      </c>
      <c r="B8340" s="19">
        <v>3</v>
      </c>
      <c r="C8340" s="8">
        <v>19</v>
      </c>
      <c r="D8340" s="8">
        <v>2787</v>
      </c>
      <c r="E8340" s="8">
        <v>1</v>
      </c>
      <c r="F8340" s="7">
        <v>750</v>
      </c>
      <c r="G8340" s="8"/>
      <c r="H8340" s="9">
        <v>45036.046332210652</v>
      </c>
      <c r="I8340" s="20" t="str">
        <f>Table2[[#This Row],[StoreID]]&amp;"-"&amp;Table2[[#This Row],[OrderNumer]]</f>
        <v>3-10191</v>
      </c>
    </row>
    <row r="8341" spans="1:9" x14ac:dyDescent="0.35">
      <c r="A8341" s="19">
        <v>10191</v>
      </c>
      <c r="B8341" s="19">
        <v>3</v>
      </c>
      <c r="C8341" s="8">
        <v>19</v>
      </c>
      <c r="D8341" s="8">
        <v>2811</v>
      </c>
      <c r="E8341" s="8">
        <v>1</v>
      </c>
      <c r="F8341" s="7">
        <v>997.5</v>
      </c>
      <c r="G8341" s="8"/>
      <c r="H8341" s="9">
        <v>45036.046332210652</v>
      </c>
      <c r="I8341" s="20" t="str">
        <f>Table2[[#This Row],[StoreID]]&amp;"-"&amp;Table2[[#This Row],[OrderNumer]]</f>
        <v>3-10191</v>
      </c>
    </row>
    <row r="8342" spans="1:9" x14ac:dyDescent="0.35">
      <c r="A8342" s="19">
        <v>10191</v>
      </c>
      <c r="B8342" s="19">
        <v>3</v>
      </c>
      <c r="C8342" s="8">
        <v>19</v>
      </c>
      <c r="D8342" s="8">
        <v>4079</v>
      </c>
      <c r="E8342" s="8">
        <v>1</v>
      </c>
      <c r="F8342" s="7">
        <v>25</v>
      </c>
      <c r="G8342" s="8"/>
      <c r="H8342" s="9">
        <v>45036.046332210652</v>
      </c>
      <c r="I8342" s="20" t="str">
        <f>Table2[[#This Row],[StoreID]]&amp;"-"&amp;Table2[[#This Row],[OrderNumer]]</f>
        <v>3-10191</v>
      </c>
    </row>
    <row r="8343" spans="1:9" x14ac:dyDescent="0.35">
      <c r="A8343" s="19">
        <v>10195</v>
      </c>
      <c r="B8343" s="19">
        <v>3</v>
      </c>
      <c r="C8343" s="8">
        <v>19</v>
      </c>
      <c r="D8343" s="8">
        <v>2783</v>
      </c>
      <c r="E8343" s="8">
        <v>1</v>
      </c>
      <c r="F8343" s="7">
        <v>600</v>
      </c>
      <c r="G8343" s="8"/>
      <c r="H8343" s="9">
        <v>45036.507411493054</v>
      </c>
      <c r="I8343" s="20" t="str">
        <f>Table2[[#This Row],[StoreID]]&amp;"-"&amp;Table2[[#This Row],[OrderNumer]]</f>
        <v>3-10195</v>
      </c>
    </row>
    <row r="8344" spans="1:9" x14ac:dyDescent="0.35">
      <c r="A8344" s="19">
        <v>10198</v>
      </c>
      <c r="B8344" s="19">
        <v>3</v>
      </c>
      <c r="C8344" s="8">
        <v>19</v>
      </c>
      <c r="D8344" s="8">
        <v>465</v>
      </c>
      <c r="E8344" s="8">
        <v>1</v>
      </c>
      <c r="F8344" s="7">
        <v>25</v>
      </c>
      <c r="G8344" s="8"/>
      <c r="H8344" s="9">
        <v>45036.521936956022</v>
      </c>
      <c r="I8344" s="20" t="str">
        <f>Table2[[#This Row],[StoreID]]&amp;"-"&amp;Table2[[#This Row],[OrderNumer]]</f>
        <v>3-10198</v>
      </c>
    </row>
    <row r="8345" spans="1:9" x14ac:dyDescent="0.35">
      <c r="A8345" s="19">
        <v>10198</v>
      </c>
      <c r="B8345" s="19">
        <v>3</v>
      </c>
      <c r="C8345" s="8">
        <v>19</v>
      </c>
      <c r="D8345" s="8">
        <v>465</v>
      </c>
      <c r="E8345" s="8">
        <v>1</v>
      </c>
      <c r="F8345" s="7">
        <v>25</v>
      </c>
      <c r="G8345" s="8"/>
      <c r="H8345" s="9">
        <v>45036.521936956022</v>
      </c>
      <c r="I8345" s="20" t="str">
        <f>Table2[[#This Row],[StoreID]]&amp;"-"&amp;Table2[[#This Row],[OrderNumer]]</f>
        <v>3-10198</v>
      </c>
    </row>
    <row r="8346" spans="1:9" x14ac:dyDescent="0.35">
      <c r="A8346" s="19">
        <v>10200</v>
      </c>
      <c r="B8346" s="19">
        <v>3</v>
      </c>
      <c r="C8346" s="8">
        <v>1</v>
      </c>
      <c r="D8346" s="8">
        <v>2786</v>
      </c>
      <c r="E8346" s="8">
        <v>1</v>
      </c>
      <c r="F8346" s="7">
        <v>150</v>
      </c>
      <c r="G8346" s="8"/>
      <c r="H8346" s="9">
        <v>45036.538891516204</v>
      </c>
      <c r="I8346" s="20" t="str">
        <f>Table2[[#This Row],[StoreID]]&amp;"-"&amp;Table2[[#This Row],[OrderNumer]]</f>
        <v>3-10200</v>
      </c>
    </row>
    <row r="8347" spans="1:9" x14ac:dyDescent="0.35">
      <c r="A8347" s="19">
        <v>10200</v>
      </c>
      <c r="B8347" s="19">
        <v>3</v>
      </c>
      <c r="C8347" s="8">
        <v>1</v>
      </c>
      <c r="D8347" s="8">
        <v>4079</v>
      </c>
      <c r="E8347" s="8">
        <v>1</v>
      </c>
      <c r="F8347" s="7">
        <v>25</v>
      </c>
      <c r="G8347" s="8"/>
      <c r="H8347" s="9">
        <v>45036.538891550925</v>
      </c>
      <c r="I8347" s="20" t="str">
        <f>Table2[[#This Row],[StoreID]]&amp;"-"&amp;Table2[[#This Row],[OrderNumer]]</f>
        <v>3-10200</v>
      </c>
    </row>
    <row r="8348" spans="1:9" x14ac:dyDescent="0.35">
      <c r="A8348" s="19">
        <v>10203</v>
      </c>
      <c r="B8348" s="19">
        <v>3</v>
      </c>
      <c r="C8348" s="8">
        <v>1</v>
      </c>
      <c r="D8348" s="8">
        <v>465</v>
      </c>
      <c r="E8348" s="8">
        <v>1</v>
      </c>
      <c r="F8348" s="7">
        <v>25</v>
      </c>
      <c r="G8348" s="8"/>
      <c r="H8348" s="9">
        <v>45036.582654398146</v>
      </c>
      <c r="I8348" s="20" t="str">
        <f>Table2[[#This Row],[StoreID]]&amp;"-"&amp;Table2[[#This Row],[OrderNumer]]</f>
        <v>3-10203</v>
      </c>
    </row>
    <row r="8349" spans="1:9" x14ac:dyDescent="0.35">
      <c r="A8349" s="19">
        <v>10203</v>
      </c>
      <c r="B8349" s="19">
        <v>3</v>
      </c>
      <c r="C8349" s="8">
        <v>1</v>
      </c>
      <c r="D8349" s="8">
        <v>465</v>
      </c>
      <c r="E8349" s="8">
        <v>1</v>
      </c>
      <c r="F8349" s="7">
        <v>25</v>
      </c>
      <c r="G8349" s="8"/>
      <c r="H8349" s="9">
        <v>45036.582654398146</v>
      </c>
      <c r="I8349" s="20" t="str">
        <f>Table2[[#This Row],[StoreID]]&amp;"-"&amp;Table2[[#This Row],[OrderNumer]]</f>
        <v>3-10203</v>
      </c>
    </row>
    <row r="8350" spans="1:9" x14ac:dyDescent="0.35">
      <c r="A8350" s="19">
        <v>10203</v>
      </c>
      <c r="B8350" s="19">
        <v>3</v>
      </c>
      <c r="C8350" s="8">
        <v>1</v>
      </c>
      <c r="D8350" s="8">
        <v>390</v>
      </c>
      <c r="E8350" s="8">
        <v>1</v>
      </c>
      <c r="F8350" s="7">
        <v>137.5</v>
      </c>
      <c r="G8350" s="8"/>
      <c r="H8350" s="9">
        <v>45036.582654398146</v>
      </c>
      <c r="I8350" s="20" t="str">
        <f>Table2[[#This Row],[StoreID]]&amp;"-"&amp;Table2[[#This Row],[OrderNumer]]</f>
        <v>3-10203</v>
      </c>
    </row>
    <row r="8351" spans="1:9" x14ac:dyDescent="0.35">
      <c r="A8351" s="19">
        <v>10203</v>
      </c>
      <c r="B8351" s="19">
        <v>3</v>
      </c>
      <c r="C8351" s="8">
        <v>1</v>
      </c>
      <c r="D8351" s="8">
        <v>477</v>
      </c>
      <c r="E8351" s="8">
        <v>2</v>
      </c>
      <c r="F8351" s="7">
        <v>70</v>
      </c>
      <c r="G8351" s="8"/>
      <c r="H8351" s="9">
        <v>45036.582654363425</v>
      </c>
      <c r="I8351" s="20" t="str">
        <f>Table2[[#This Row],[StoreID]]&amp;"-"&amp;Table2[[#This Row],[OrderNumer]]</f>
        <v>3-10203</v>
      </c>
    </row>
    <row r="8352" spans="1:9" x14ac:dyDescent="0.35">
      <c r="A8352" s="19">
        <v>10208</v>
      </c>
      <c r="B8352" s="19">
        <v>3</v>
      </c>
      <c r="C8352" s="8">
        <v>19</v>
      </c>
      <c r="D8352" s="8">
        <v>446</v>
      </c>
      <c r="E8352" s="8">
        <v>1</v>
      </c>
      <c r="F8352" s="7">
        <v>50</v>
      </c>
      <c r="G8352" s="8"/>
      <c r="H8352" s="9">
        <v>45036.617250659721</v>
      </c>
      <c r="I8352" s="20" t="str">
        <f>Table2[[#This Row],[StoreID]]&amp;"-"&amp;Table2[[#This Row],[OrderNumer]]</f>
        <v>3-10208</v>
      </c>
    </row>
    <row r="8353" spans="1:9" x14ac:dyDescent="0.35">
      <c r="A8353" s="19">
        <v>10209</v>
      </c>
      <c r="B8353" s="19">
        <v>3</v>
      </c>
      <c r="C8353" s="8">
        <v>1</v>
      </c>
      <c r="D8353" s="8">
        <v>4090</v>
      </c>
      <c r="E8353" s="8">
        <v>1</v>
      </c>
      <c r="F8353" s="7">
        <v>47.5</v>
      </c>
      <c r="G8353" s="8"/>
      <c r="H8353" s="9">
        <v>45036.619874687502</v>
      </c>
      <c r="I8353" s="20" t="str">
        <f>Table2[[#This Row],[StoreID]]&amp;"-"&amp;Table2[[#This Row],[OrderNumer]]</f>
        <v>3-10209</v>
      </c>
    </row>
    <row r="8354" spans="1:9" x14ac:dyDescent="0.35">
      <c r="A8354" s="19">
        <v>10209</v>
      </c>
      <c r="B8354" s="19">
        <v>3</v>
      </c>
      <c r="C8354" s="8">
        <v>1</v>
      </c>
      <c r="D8354" s="8">
        <v>4090</v>
      </c>
      <c r="E8354" s="8">
        <v>1</v>
      </c>
      <c r="F8354" s="7">
        <v>47.5</v>
      </c>
      <c r="G8354" s="8"/>
      <c r="H8354" s="9">
        <v>45036.619874687502</v>
      </c>
      <c r="I8354" s="20" t="str">
        <f>Table2[[#This Row],[StoreID]]&amp;"-"&amp;Table2[[#This Row],[OrderNumer]]</f>
        <v>3-10209</v>
      </c>
    </row>
    <row r="8355" spans="1:9" x14ac:dyDescent="0.35">
      <c r="A8355" s="19">
        <v>10210</v>
      </c>
      <c r="B8355" s="19">
        <v>3</v>
      </c>
      <c r="C8355" s="8">
        <v>1</v>
      </c>
      <c r="D8355" s="8">
        <v>3971</v>
      </c>
      <c r="E8355" s="8">
        <v>1</v>
      </c>
      <c r="F8355" s="7">
        <v>50</v>
      </c>
      <c r="G8355" s="8"/>
      <c r="H8355" s="9">
        <v>45036.622011574073</v>
      </c>
      <c r="I8355" s="20" t="str">
        <f>Table2[[#This Row],[StoreID]]&amp;"-"&amp;Table2[[#This Row],[OrderNumer]]</f>
        <v>3-10210</v>
      </c>
    </row>
    <row r="8356" spans="1:9" x14ac:dyDescent="0.35">
      <c r="A8356" s="19">
        <v>10210</v>
      </c>
      <c r="B8356" s="19">
        <v>3</v>
      </c>
      <c r="C8356" s="8">
        <v>1</v>
      </c>
      <c r="D8356" s="8">
        <v>3971</v>
      </c>
      <c r="E8356" s="8">
        <v>1</v>
      </c>
      <c r="F8356" s="7">
        <v>50</v>
      </c>
      <c r="G8356" s="8"/>
      <c r="H8356" s="9">
        <v>45036.622011574073</v>
      </c>
      <c r="I8356" s="20" t="str">
        <f>Table2[[#This Row],[StoreID]]&amp;"-"&amp;Table2[[#This Row],[OrderNumer]]</f>
        <v>3-10210</v>
      </c>
    </row>
    <row r="8357" spans="1:9" x14ac:dyDescent="0.35">
      <c r="A8357" s="19">
        <v>10210</v>
      </c>
      <c r="B8357" s="19">
        <v>3</v>
      </c>
      <c r="C8357" s="8">
        <v>1</v>
      </c>
      <c r="D8357" s="8">
        <v>4245</v>
      </c>
      <c r="E8357" s="8">
        <v>2</v>
      </c>
      <c r="F8357" s="7">
        <v>70</v>
      </c>
      <c r="G8357" s="8"/>
      <c r="H8357" s="9">
        <v>45036.622011539352</v>
      </c>
      <c r="I8357" s="20" t="str">
        <f>Table2[[#This Row],[StoreID]]&amp;"-"&amp;Table2[[#This Row],[OrderNumer]]</f>
        <v>3-10210</v>
      </c>
    </row>
    <row r="8358" spans="1:9" x14ac:dyDescent="0.35">
      <c r="A8358" s="19">
        <v>10211</v>
      </c>
      <c r="B8358" s="19">
        <v>3</v>
      </c>
      <c r="C8358" s="8">
        <v>19</v>
      </c>
      <c r="D8358" s="8">
        <v>4024</v>
      </c>
      <c r="E8358" s="8">
        <v>1</v>
      </c>
      <c r="F8358" s="7">
        <v>275</v>
      </c>
      <c r="G8358" s="8"/>
      <c r="H8358" s="9">
        <v>45036.624450115742</v>
      </c>
      <c r="I8358" s="20" t="str">
        <f>Table2[[#This Row],[StoreID]]&amp;"-"&amp;Table2[[#This Row],[OrderNumer]]</f>
        <v>3-10211</v>
      </c>
    </row>
    <row r="8359" spans="1:9" x14ac:dyDescent="0.35">
      <c r="A8359" s="19">
        <v>10213</v>
      </c>
      <c r="B8359" s="19">
        <v>3</v>
      </c>
      <c r="C8359" s="8">
        <v>1</v>
      </c>
      <c r="D8359" s="8">
        <v>16</v>
      </c>
      <c r="E8359" s="8">
        <v>1</v>
      </c>
      <c r="F8359" s="7">
        <v>225</v>
      </c>
      <c r="G8359" s="8"/>
      <c r="H8359" s="9">
        <v>45036.62900335648</v>
      </c>
      <c r="I8359" s="20" t="str">
        <f>Table2[[#This Row],[StoreID]]&amp;"-"&amp;Table2[[#This Row],[OrderNumer]]</f>
        <v>3-10213</v>
      </c>
    </row>
    <row r="8360" spans="1:9" x14ac:dyDescent="0.35">
      <c r="A8360" s="19">
        <v>10213</v>
      </c>
      <c r="B8360" s="19">
        <v>3</v>
      </c>
      <c r="C8360" s="8">
        <v>1</v>
      </c>
      <c r="D8360" s="8">
        <v>2834</v>
      </c>
      <c r="E8360" s="8">
        <v>1</v>
      </c>
      <c r="F8360" s="7">
        <v>300</v>
      </c>
      <c r="G8360" s="8"/>
      <c r="H8360" s="9">
        <v>45036.62900335648</v>
      </c>
      <c r="I8360" s="20" t="str">
        <f>Table2[[#This Row],[StoreID]]&amp;"-"&amp;Table2[[#This Row],[OrderNumer]]</f>
        <v>3-10213</v>
      </c>
    </row>
    <row r="8361" spans="1:9" x14ac:dyDescent="0.35">
      <c r="A8361" s="19">
        <v>10214</v>
      </c>
      <c r="B8361" s="19">
        <v>3</v>
      </c>
      <c r="C8361" s="8">
        <v>1</v>
      </c>
      <c r="D8361" s="8">
        <v>4249</v>
      </c>
      <c r="E8361" s="8">
        <v>1</v>
      </c>
      <c r="F8361" s="7">
        <v>125</v>
      </c>
      <c r="G8361" s="8"/>
      <c r="H8361" s="9">
        <v>45036.63208815972</v>
      </c>
      <c r="I8361" s="20" t="str">
        <f>Table2[[#This Row],[StoreID]]&amp;"-"&amp;Table2[[#This Row],[OrderNumer]]</f>
        <v>3-10214</v>
      </c>
    </row>
    <row r="8362" spans="1:9" x14ac:dyDescent="0.35">
      <c r="A8362" s="19">
        <v>10219</v>
      </c>
      <c r="B8362" s="19">
        <v>3</v>
      </c>
      <c r="C8362" s="8">
        <v>1</v>
      </c>
      <c r="D8362" s="8">
        <v>628</v>
      </c>
      <c r="E8362" s="8">
        <v>1</v>
      </c>
      <c r="F8362" s="7">
        <v>137.5</v>
      </c>
      <c r="G8362" s="8"/>
      <c r="H8362" s="9">
        <v>45036.647639432871</v>
      </c>
      <c r="I8362" s="20" t="str">
        <f>Table2[[#This Row],[StoreID]]&amp;"-"&amp;Table2[[#This Row],[OrderNumer]]</f>
        <v>3-10219</v>
      </c>
    </row>
    <row r="8363" spans="1:9" x14ac:dyDescent="0.35">
      <c r="A8363" s="19">
        <v>10223</v>
      </c>
      <c r="B8363" s="19">
        <v>3</v>
      </c>
      <c r="C8363" s="8">
        <v>19</v>
      </c>
      <c r="D8363" s="8">
        <v>412</v>
      </c>
      <c r="E8363" s="8">
        <v>1</v>
      </c>
      <c r="F8363" s="7">
        <v>97.5</v>
      </c>
      <c r="G8363" s="8"/>
      <c r="H8363" s="9">
        <v>45036.654234490743</v>
      </c>
      <c r="I8363" s="20" t="str">
        <f>Table2[[#This Row],[StoreID]]&amp;"-"&amp;Table2[[#This Row],[OrderNumer]]</f>
        <v>3-10223</v>
      </c>
    </row>
    <row r="8364" spans="1:9" x14ac:dyDescent="0.35">
      <c r="A8364" s="19">
        <v>10223</v>
      </c>
      <c r="B8364" s="19">
        <v>3</v>
      </c>
      <c r="C8364" s="8">
        <v>19</v>
      </c>
      <c r="D8364" s="8">
        <v>475</v>
      </c>
      <c r="E8364" s="8">
        <v>1</v>
      </c>
      <c r="F8364" s="7">
        <v>50</v>
      </c>
      <c r="G8364" s="8"/>
      <c r="H8364" s="9">
        <v>45036.654234490743</v>
      </c>
      <c r="I8364" s="20" t="str">
        <f>Table2[[#This Row],[StoreID]]&amp;"-"&amp;Table2[[#This Row],[OrderNumer]]</f>
        <v>3-10223</v>
      </c>
    </row>
    <row r="8365" spans="1:9" x14ac:dyDescent="0.35">
      <c r="A8365" s="19">
        <v>10223</v>
      </c>
      <c r="B8365" s="19">
        <v>3</v>
      </c>
      <c r="C8365" s="8">
        <v>19</v>
      </c>
      <c r="D8365" s="8">
        <v>474</v>
      </c>
      <c r="E8365" s="8">
        <v>1</v>
      </c>
      <c r="F8365" s="7">
        <v>50</v>
      </c>
      <c r="G8365" s="8"/>
      <c r="H8365" s="9">
        <v>45036.654234490743</v>
      </c>
      <c r="I8365" s="20" t="str">
        <f>Table2[[#This Row],[StoreID]]&amp;"-"&amp;Table2[[#This Row],[OrderNumer]]</f>
        <v>3-10223</v>
      </c>
    </row>
    <row r="8366" spans="1:9" x14ac:dyDescent="0.35">
      <c r="A8366" s="19">
        <v>10223</v>
      </c>
      <c r="B8366" s="19">
        <v>3</v>
      </c>
      <c r="C8366" s="8">
        <v>19</v>
      </c>
      <c r="D8366" s="8">
        <v>412</v>
      </c>
      <c r="E8366" s="8">
        <v>1</v>
      </c>
      <c r="F8366" s="7">
        <v>97.5</v>
      </c>
      <c r="G8366" s="8"/>
      <c r="H8366" s="9">
        <v>45036.654234525464</v>
      </c>
      <c r="I8366" s="20" t="str">
        <f>Table2[[#This Row],[StoreID]]&amp;"-"&amp;Table2[[#This Row],[OrderNumer]]</f>
        <v>3-10223</v>
      </c>
    </row>
    <row r="8367" spans="1:9" x14ac:dyDescent="0.35">
      <c r="A8367" s="19">
        <v>10223</v>
      </c>
      <c r="B8367" s="19">
        <v>3</v>
      </c>
      <c r="C8367" s="8">
        <v>19</v>
      </c>
      <c r="D8367" s="8">
        <v>2786</v>
      </c>
      <c r="E8367" s="8">
        <v>1</v>
      </c>
      <c r="F8367" s="7">
        <v>150</v>
      </c>
      <c r="G8367" s="8"/>
      <c r="H8367" s="9">
        <v>45036.654234525464</v>
      </c>
      <c r="I8367" s="20" t="str">
        <f>Table2[[#This Row],[StoreID]]&amp;"-"&amp;Table2[[#This Row],[OrderNumer]]</f>
        <v>3-10223</v>
      </c>
    </row>
    <row r="8368" spans="1:9" x14ac:dyDescent="0.35">
      <c r="A8368" s="19">
        <v>10224</v>
      </c>
      <c r="B8368" s="19">
        <v>3</v>
      </c>
      <c r="C8368" s="8">
        <v>1</v>
      </c>
      <c r="D8368" s="8">
        <v>4216</v>
      </c>
      <c r="E8368" s="8">
        <v>2</v>
      </c>
      <c r="F8368" s="7">
        <v>5</v>
      </c>
      <c r="G8368" s="8"/>
      <c r="H8368" s="9">
        <v>45036.656852314816</v>
      </c>
      <c r="I8368" s="20" t="str">
        <f>Table2[[#This Row],[StoreID]]&amp;"-"&amp;Table2[[#This Row],[OrderNumer]]</f>
        <v>3-10224</v>
      </c>
    </row>
    <row r="8369" spans="1:9" x14ac:dyDescent="0.35">
      <c r="A8369" s="19">
        <v>10227</v>
      </c>
      <c r="B8369" s="19">
        <v>3</v>
      </c>
      <c r="C8369" s="8">
        <v>13</v>
      </c>
      <c r="D8369" s="8">
        <v>3467</v>
      </c>
      <c r="E8369" s="8">
        <v>1</v>
      </c>
      <c r="F8369" s="7">
        <v>699.5</v>
      </c>
      <c r="G8369" s="8"/>
      <c r="H8369" s="9">
        <v>45036.664580439814</v>
      </c>
      <c r="I8369" s="20" t="str">
        <f>Table2[[#This Row],[StoreID]]&amp;"-"&amp;Table2[[#This Row],[OrderNumer]]</f>
        <v>3-10227</v>
      </c>
    </row>
    <row r="8370" spans="1:9" x14ac:dyDescent="0.35">
      <c r="A8370" s="19">
        <v>10228</v>
      </c>
      <c r="B8370" s="19">
        <v>3</v>
      </c>
      <c r="C8370" s="8">
        <v>13</v>
      </c>
      <c r="D8370" s="8">
        <v>1171</v>
      </c>
      <c r="E8370" s="8">
        <v>1</v>
      </c>
      <c r="F8370" s="7">
        <v>175</v>
      </c>
      <c r="G8370" s="8"/>
      <c r="H8370" s="9">
        <v>45036.667936655096</v>
      </c>
      <c r="I8370" s="20" t="str">
        <f>Table2[[#This Row],[StoreID]]&amp;"-"&amp;Table2[[#This Row],[OrderNumer]]</f>
        <v>3-10228</v>
      </c>
    </row>
    <row r="8371" spans="1:9" x14ac:dyDescent="0.35">
      <c r="A8371" s="19">
        <v>10228</v>
      </c>
      <c r="B8371" s="19">
        <v>3</v>
      </c>
      <c r="C8371" s="8">
        <v>13</v>
      </c>
      <c r="D8371" s="8">
        <v>3260</v>
      </c>
      <c r="E8371" s="8">
        <v>1</v>
      </c>
      <c r="F8371" s="7">
        <v>19.5</v>
      </c>
      <c r="G8371" s="8"/>
      <c r="H8371" s="9">
        <v>45036.667936689817</v>
      </c>
      <c r="I8371" s="20" t="str">
        <f>Table2[[#This Row],[StoreID]]&amp;"-"&amp;Table2[[#This Row],[OrderNumer]]</f>
        <v>3-10228</v>
      </c>
    </row>
    <row r="8372" spans="1:9" x14ac:dyDescent="0.35">
      <c r="A8372" s="19">
        <v>10228</v>
      </c>
      <c r="B8372" s="19">
        <v>3</v>
      </c>
      <c r="C8372" s="8">
        <v>13</v>
      </c>
      <c r="D8372" s="8">
        <v>2848</v>
      </c>
      <c r="E8372" s="8">
        <v>1</v>
      </c>
      <c r="F8372" s="7">
        <v>297.5</v>
      </c>
      <c r="G8372" s="8"/>
      <c r="H8372" s="9">
        <v>45036.667936724538</v>
      </c>
      <c r="I8372" s="20" t="str">
        <f>Table2[[#This Row],[StoreID]]&amp;"-"&amp;Table2[[#This Row],[OrderNumer]]</f>
        <v>3-10228</v>
      </c>
    </row>
    <row r="8373" spans="1:9" x14ac:dyDescent="0.35">
      <c r="A8373" s="19">
        <v>10237</v>
      </c>
      <c r="B8373" s="19">
        <v>3</v>
      </c>
      <c r="C8373" s="8">
        <v>13</v>
      </c>
      <c r="D8373" s="8">
        <v>2828</v>
      </c>
      <c r="E8373" s="8">
        <v>1</v>
      </c>
      <c r="F8373" s="7">
        <v>400</v>
      </c>
      <c r="G8373" s="8"/>
      <c r="H8373" s="9">
        <v>45036.733032835647</v>
      </c>
      <c r="I8373" s="20" t="str">
        <f>Table2[[#This Row],[StoreID]]&amp;"-"&amp;Table2[[#This Row],[OrderNumer]]</f>
        <v>3-10237</v>
      </c>
    </row>
    <row r="8374" spans="1:9" x14ac:dyDescent="0.35">
      <c r="A8374" s="19">
        <v>10237</v>
      </c>
      <c r="B8374" s="19">
        <v>3</v>
      </c>
      <c r="C8374" s="8">
        <v>13</v>
      </c>
      <c r="D8374" s="8">
        <v>3672</v>
      </c>
      <c r="E8374" s="8">
        <v>1</v>
      </c>
      <c r="F8374" s="7">
        <v>299.5</v>
      </c>
      <c r="G8374" s="8"/>
      <c r="H8374" s="9">
        <v>45036.733032835647</v>
      </c>
      <c r="I8374" s="20" t="str">
        <f>Table2[[#This Row],[StoreID]]&amp;"-"&amp;Table2[[#This Row],[OrderNumer]]</f>
        <v>3-10237</v>
      </c>
    </row>
    <row r="8375" spans="1:9" x14ac:dyDescent="0.35">
      <c r="A8375" s="19">
        <v>10239</v>
      </c>
      <c r="B8375" s="19">
        <v>3</v>
      </c>
      <c r="C8375" s="8">
        <v>13</v>
      </c>
      <c r="D8375" s="8">
        <v>76</v>
      </c>
      <c r="E8375" s="8">
        <v>1</v>
      </c>
      <c r="F8375" s="7">
        <v>39.5</v>
      </c>
      <c r="G8375" s="8"/>
      <c r="H8375" s="9">
        <v>45036.740177812499</v>
      </c>
      <c r="I8375" s="20" t="str">
        <f>Table2[[#This Row],[StoreID]]&amp;"-"&amp;Table2[[#This Row],[OrderNumer]]</f>
        <v>3-10239</v>
      </c>
    </row>
    <row r="8376" spans="1:9" x14ac:dyDescent="0.35">
      <c r="A8376" s="19">
        <v>10239</v>
      </c>
      <c r="B8376" s="19">
        <v>3</v>
      </c>
      <c r="C8376" s="8">
        <v>13</v>
      </c>
      <c r="D8376" s="8">
        <v>76</v>
      </c>
      <c r="E8376" s="8">
        <v>1</v>
      </c>
      <c r="F8376" s="7">
        <v>39.5</v>
      </c>
      <c r="G8376" s="8"/>
      <c r="H8376" s="9">
        <v>45036.740177812499</v>
      </c>
      <c r="I8376" s="20" t="str">
        <f>Table2[[#This Row],[StoreID]]&amp;"-"&amp;Table2[[#This Row],[OrderNumer]]</f>
        <v>3-10239</v>
      </c>
    </row>
    <row r="8377" spans="1:9" x14ac:dyDescent="0.35">
      <c r="A8377" s="19">
        <v>10241</v>
      </c>
      <c r="B8377" s="19">
        <v>3</v>
      </c>
      <c r="C8377" s="8">
        <v>13</v>
      </c>
      <c r="D8377" s="8">
        <v>644</v>
      </c>
      <c r="E8377" s="8">
        <v>1</v>
      </c>
      <c r="F8377" s="7">
        <v>297.5</v>
      </c>
      <c r="G8377" s="8"/>
      <c r="H8377" s="9">
        <v>45036.746813622682</v>
      </c>
      <c r="I8377" s="20" t="str">
        <f>Table2[[#This Row],[StoreID]]&amp;"-"&amp;Table2[[#This Row],[OrderNumer]]</f>
        <v>3-10241</v>
      </c>
    </row>
    <row r="8378" spans="1:9" x14ac:dyDescent="0.35">
      <c r="A8378" s="19">
        <v>10241</v>
      </c>
      <c r="B8378" s="19">
        <v>3</v>
      </c>
      <c r="C8378" s="8">
        <v>13</v>
      </c>
      <c r="D8378" s="8">
        <v>17</v>
      </c>
      <c r="E8378" s="8">
        <v>2</v>
      </c>
      <c r="F8378" s="7">
        <v>1150</v>
      </c>
      <c r="G8378" s="8"/>
      <c r="H8378" s="9">
        <v>45036.746813622682</v>
      </c>
      <c r="I8378" s="20" t="str">
        <f>Table2[[#This Row],[StoreID]]&amp;"-"&amp;Table2[[#This Row],[OrderNumer]]</f>
        <v>3-10241</v>
      </c>
    </row>
    <row r="8379" spans="1:9" x14ac:dyDescent="0.35">
      <c r="A8379" s="19">
        <v>10241</v>
      </c>
      <c r="B8379" s="19">
        <v>3</v>
      </c>
      <c r="C8379" s="8">
        <v>13</v>
      </c>
      <c r="D8379" s="8">
        <v>14</v>
      </c>
      <c r="E8379" s="8">
        <v>2</v>
      </c>
      <c r="F8379" s="7">
        <v>1750</v>
      </c>
      <c r="G8379" s="8"/>
      <c r="H8379" s="9">
        <v>45036.746813622682</v>
      </c>
      <c r="I8379" s="20" t="str">
        <f>Table2[[#This Row],[StoreID]]&amp;"-"&amp;Table2[[#This Row],[OrderNumer]]</f>
        <v>3-10241</v>
      </c>
    </row>
    <row r="8380" spans="1:9" x14ac:dyDescent="0.35">
      <c r="A8380" s="19">
        <v>10242</v>
      </c>
      <c r="B8380" s="19">
        <v>3</v>
      </c>
      <c r="C8380" s="8">
        <v>13</v>
      </c>
      <c r="D8380" s="8">
        <v>4023</v>
      </c>
      <c r="E8380" s="8">
        <v>1</v>
      </c>
      <c r="F8380" s="7">
        <v>400</v>
      </c>
      <c r="G8380" s="8"/>
      <c r="H8380" s="9">
        <v>45036.749103159724</v>
      </c>
      <c r="I8380" s="20" t="str">
        <f>Table2[[#This Row],[StoreID]]&amp;"-"&amp;Table2[[#This Row],[OrderNumer]]</f>
        <v>3-10242</v>
      </c>
    </row>
    <row r="8381" spans="1:9" x14ac:dyDescent="0.35">
      <c r="A8381" s="19">
        <v>10242</v>
      </c>
      <c r="B8381" s="19">
        <v>3</v>
      </c>
      <c r="C8381" s="8">
        <v>13</v>
      </c>
      <c r="D8381" s="8">
        <v>4026</v>
      </c>
      <c r="E8381" s="8">
        <v>1</v>
      </c>
      <c r="F8381" s="7">
        <v>450</v>
      </c>
      <c r="G8381" s="8"/>
      <c r="H8381" s="9">
        <v>45036.749103206021</v>
      </c>
      <c r="I8381" s="20" t="str">
        <f>Table2[[#This Row],[StoreID]]&amp;"-"&amp;Table2[[#This Row],[OrderNumer]]</f>
        <v>3-10242</v>
      </c>
    </row>
    <row r="8382" spans="1:9" x14ac:dyDescent="0.35">
      <c r="A8382" s="19">
        <v>10242</v>
      </c>
      <c r="B8382" s="19">
        <v>3</v>
      </c>
      <c r="C8382" s="8">
        <v>13</v>
      </c>
      <c r="D8382" s="8">
        <v>475</v>
      </c>
      <c r="E8382" s="8">
        <v>1</v>
      </c>
      <c r="F8382" s="7">
        <v>50</v>
      </c>
      <c r="G8382" s="8"/>
      <c r="H8382" s="9">
        <v>45036.749103206021</v>
      </c>
      <c r="I8382" s="20" t="str">
        <f>Table2[[#This Row],[StoreID]]&amp;"-"&amp;Table2[[#This Row],[OrderNumer]]</f>
        <v>3-10242</v>
      </c>
    </row>
    <row r="8383" spans="1:9" x14ac:dyDescent="0.35">
      <c r="A8383" s="19">
        <v>10242</v>
      </c>
      <c r="B8383" s="19">
        <v>3</v>
      </c>
      <c r="C8383" s="8">
        <v>13</v>
      </c>
      <c r="D8383" s="8">
        <v>591</v>
      </c>
      <c r="E8383" s="8">
        <v>1</v>
      </c>
      <c r="F8383" s="7">
        <v>800</v>
      </c>
      <c r="G8383" s="8"/>
      <c r="H8383" s="9">
        <v>45036.749103206021</v>
      </c>
      <c r="I8383" s="20" t="str">
        <f>Table2[[#This Row],[StoreID]]&amp;"-"&amp;Table2[[#This Row],[OrderNumer]]</f>
        <v>3-10242</v>
      </c>
    </row>
    <row r="8384" spans="1:9" x14ac:dyDescent="0.35">
      <c r="A8384" s="19">
        <v>10242</v>
      </c>
      <c r="B8384" s="19">
        <v>3</v>
      </c>
      <c r="C8384" s="8">
        <v>13</v>
      </c>
      <c r="D8384" s="8">
        <v>392</v>
      </c>
      <c r="E8384" s="8">
        <v>1</v>
      </c>
      <c r="F8384" s="7">
        <v>75</v>
      </c>
      <c r="G8384" s="8"/>
      <c r="H8384" s="9">
        <v>45036.749103206021</v>
      </c>
      <c r="I8384" s="20" t="str">
        <f>Table2[[#This Row],[StoreID]]&amp;"-"&amp;Table2[[#This Row],[OrderNumer]]</f>
        <v>3-10242</v>
      </c>
    </row>
    <row r="8385" spans="1:9" x14ac:dyDescent="0.35">
      <c r="A8385" s="19">
        <v>10243</v>
      </c>
      <c r="B8385" s="19">
        <v>3</v>
      </c>
      <c r="C8385" s="8">
        <v>13</v>
      </c>
      <c r="D8385" s="8">
        <v>4028</v>
      </c>
      <c r="E8385" s="8">
        <v>4</v>
      </c>
      <c r="F8385" s="7">
        <v>190</v>
      </c>
      <c r="G8385" s="8"/>
      <c r="H8385" s="9">
        <v>45036.757534606484</v>
      </c>
      <c r="I8385" s="20" t="str">
        <f>Table2[[#This Row],[StoreID]]&amp;"-"&amp;Table2[[#This Row],[OrderNumer]]</f>
        <v>3-10243</v>
      </c>
    </row>
    <row r="8386" spans="1:9" x14ac:dyDescent="0.35">
      <c r="A8386" s="19">
        <v>10244</v>
      </c>
      <c r="B8386" s="19">
        <v>3</v>
      </c>
      <c r="C8386" s="8">
        <v>13</v>
      </c>
      <c r="D8386" s="8">
        <v>3303</v>
      </c>
      <c r="E8386" s="8">
        <v>1</v>
      </c>
      <c r="F8386" s="7">
        <v>162.5</v>
      </c>
      <c r="G8386" s="8"/>
      <c r="H8386" s="9">
        <v>45036.760316863423</v>
      </c>
      <c r="I8386" s="20" t="str">
        <f>Table2[[#This Row],[StoreID]]&amp;"-"&amp;Table2[[#This Row],[OrderNumer]]</f>
        <v>3-10244</v>
      </c>
    </row>
    <row r="8387" spans="1:9" x14ac:dyDescent="0.35">
      <c r="A8387" s="19">
        <v>10246</v>
      </c>
      <c r="B8387" s="19">
        <v>3</v>
      </c>
      <c r="C8387" s="8">
        <v>13</v>
      </c>
      <c r="D8387" s="8">
        <v>29</v>
      </c>
      <c r="E8387" s="8">
        <v>1</v>
      </c>
      <c r="F8387" s="7">
        <v>249.5</v>
      </c>
      <c r="G8387" s="8"/>
      <c r="H8387" s="9">
        <v>45036.834260219905</v>
      </c>
      <c r="I8387" s="20" t="str">
        <f>Table2[[#This Row],[StoreID]]&amp;"-"&amp;Table2[[#This Row],[OrderNumer]]</f>
        <v>3-10246</v>
      </c>
    </row>
    <row r="8388" spans="1:9" x14ac:dyDescent="0.35">
      <c r="A8388" s="19">
        <v>10248</v>
      </c>
      <c r="B8388" s="19">
        <v>3</v>
      </c>
      <c r="C8388" s="8">
        <v>13</v>
      </c>
      <c r="D8388" s="8">
        <v>3467</v>
      </c>
      <c r="E8388" s="8">
        <v>1</v>
      </c>
      <c r="F8388" s="7">
        <v>699.5</v>
      </c>
      <c r="G8388" s="8"/>
      <c r="H8388" s="9">
        <v>45036.844708298609</v>
      </c>
      <c r="I8388" s="20" t="str">
        <f>Table2[[#This Row],[StoreID]]&amp;"-"&amp;Table2[[#This Row],[OrderNumer]]</f>
        <v>3-10248</v>
      </c>
    </row>
    <row r="8389" spans="1:9" x14ac:dyDescent="0.35">
      <c r="A8389" s="19">
        <v>10251</v>
      </c>
      <c r="B8389" s="19">
        <v>3</v>
      </c>
      <c r="C8389" s="8">
        <v>13</v>
      </c>
      <c r="D8389" s="8">
        <v>3</v>
      </c>
      <c r="E8389" s="8">
        <v>1</v>
      </c>
      <c r="F8389" s="7">
        <v>149.5</v>
      </c>
      <c r="G8389" s="8"/>
      <c r="H8389" s="9">
        <v>45036.857727118055</v>
      </c>
      <c r="I8389" s="20" t="str">
        <f>Table2[[#This Row],[StoreID]]&amp;"-"&amp;Table2[[#This Row],[OrderNumer]]</f>
        <v>3-10251</v>
      </c>
    </row>
    <row r="8390" spans="1:9" x14ac:dyDescent="0.35">
      <c r="A8390" s="19">
        <v>10252</v>
      </c>
      <c r="B8390" s="19">
        <v>3</v>
      </c>
      <c r="C8390" s="8">
        <v>13</v>
      </c>
      <c r="D8390" s="8">
        <v>16</v>
      </c>
      <c r="E8390" s="8">
        <v>1</v>
      </c>
      <c r="F8390" s="7">
        <v>225</v>
      </c>
      <c r="G8390" s="8"/>
      <c r="H8390" s="9">
        <v>45036.861165543982</v>
      </c>
      <c r="I8390" s="20" t="str">
        <f>Table2[[#This Row],[StoreID]]&amp;"-"&amp;Table2[[#This Row],[OrderNumer]]</f>
        <v>3-10252</v>
      </c>
    </row>
    <row r="8391" spans="1:9" x14ac:dyDescent="0.35">
      <c r="A8391" s="19">
        <v>10254</v>
      </c>
      <c r="B8391" s="19">
        <v>3</v>
      </c>
      <c r="C8391" s="8">
        <v>13</v>
      </c>
      <c r="D8391" s="8">
        <v>607</v>
      </c>
      <c r="E8391" s="8">
        <v>1</v>
      </c>
      <c r="F8391" s="7">
        <v>987.5</v>
      </c>
      <c r="G8391" s="8"/>
      <c r="H8391" s="9">
        <v>45036.863870914349</v>
      </c>
      <c r="I8391" s="20" t="str">
        <f>Table2[[#This Row],[StoreID]]&amp;"-"&amp;Table2[[#This Row],[OrderNumer]]</f>
        <v>3-10254</v>
      </c>
    </row>
    <row r="8392" spans="1:9" x14ac:dyDescent="0.35">
      <c r="A8392" s="19">
        <v>10254</v>
      </c>
      <c r="B8392" s="19">
        <v>3</v>
      </c>
      <c r="C8392" s="8">
        <v>13</v>
      </c>
      <c r="D8392" s="8">
        <v>645</v>
      </c>
      <c r="E8392" s="8">
        <v>1</v>
      </c>
      <c r="F8392" s="7">
        <v>97.5</v>
      </c>
      <c r="G8392" s="8"/>
      <c r="H8392" s="9">
        <v>45036.863870914349</v>
      </c>
      <c r="I8392" s="20" t="str">
        <f>Table2[[#This Row],[StoreID]]&amp;"-"&amp;Table2[[#This Row],[OrderNumer]]</f>
        <v>3-10254</v>
      </c>
    </row>
    <row r="8393" spans="1:9" x14ac:dyDescent="0.35">
      <c r="A8393" s="19">
        <v>10261</v>
      </c>
      <c r="B8393" s="19">
        <v>3</v>
      </c>
      <c r="C8393" s="8">
        <v>23</v>
      </c>
      <c r="D8393" s="8">
        <v>4079</v>
      </c>
      <c r="E8393" s="8">
        <v>1</v>
      </c>
      <c r="F8393" s="7">
        <v>25</v>
      </c>
      <c r="G8393" s="8"/>
      <c r="H8393" s="9">
        <v>45036.888179166664</v>
      </c>
      <c r="I8393" s="20" t="str">
        <f>Table2[[#This Row],[StoreID]]&amp;"-"&amp;Table2[[#This Row],[OrderNumer]]</f>
        <v>3-10261</v>
      </c>
    </row>
    <row r="8394" spans="1:9" x14ac:dyDescent="0.35">
      <c r="A8394" s="19">
        <v>10261</v>
      </c>
      <c r="B8394" s="19">
        <v>3</v>
      </c>
      <c r="C8394" s="8">
        <v>23</v>
      </c>
      <c r="D8394" s="8">
        <v>3320</v>
      </c>
      <c r="E8394" s="8">
        <v>1</v>
      </c>
      <c r="F8394" s="7">
        <v>475</v>
      </c>
      <c r="G8394" s="8"/>
      <c r="H8394" s="9">
        <v>45036.888179166664</v>
      </c>
      <c r="I8394" s="20" t="str">
        <f>Table2[[#This Row],[StoreID]]&amp;"-"&amp;Table2[[#This Row],[OrderNumer]]</f>
        <v>3-10261</v>
      </c>
    </row>
    <row r="8395" spans="1:9" x14ac:dyDescent="0.35">
      <c r="A8395" s="19">
        <v>10263</v>
      </c>
      <c r="B8395" s="19">
        <v>3</v>
      </c>
      <c r="C8395" s="8">
        <v>13</v>
      </c>
      <c r="D8395" s="8">
        <v>4079</v>
      </c>
      <c r="E8395" s="8">
        <v>1</v>
      </c>
      <c r="F8395" s="7">
        <v>25</v>
      </c>
      <c r="G8395" s="8"/>
      <c r="H8395" s="9">
        <v>45036.893210798611</v>
      </c>
      <c r="I8395" s="20" t="str">
        <f>Table2[[#This Row],[StoreID]]&amp;"-"&amp;Table2[[#This Row],[OrderNumer]]</f>
        <v>3-10263</v>
      </c>
    </row>
    <row r="8396" spans="1:9" x14ac:dyDescent="0.35">
      <c r="A8396" s="19">
        <v>10263</v>
      </c>
      <c r="B8396" s="19">
        <v>3</v>
      </c>
      <c r="C8396" s="8">
        <v>13</v>
      </c>
      <c r="D8396" s="8">
        <v>4079</v>
      </c>
      <c r="E8396" s="8">
        <v>1</v>
      </c>
      <c r="F8396" s="7">
        <v>25</v>
      </c>
      <c r="G8396" s="8"/>
      <c r="H8396" s="9">
        <v>45036.893210798611</v>
      </c>
      <c r="I8396" s="20" t="str">
        <f>Table2[[#This Row],[StoreID]]&amp;"-"&amp;Table2[[#This Row],[OrderNumer]]</f>
        <v>3-10263</v>
      </c>
    </row>
    <row r="8397" spans="1:9" x14ac:dyDescent="0.35">
      <c r="A8397" s="19">
        <v>10264</v>
      </c>
      <c r="B8397" s="19">
        <v>3</v>
      </c>
      <c r="C8397" s="8">
        <v>13</v>
      </c>
      <c r="D8397" s="8">
        <v>374</v>
      </c>
      <c r="E8397" s="8">
        <v>1</v>
      </c>
      <c r="F8397" s="7">
        <v>15</v>
      </c>
      <c r="G8397" s="8"/>
      <c r="H8397" s="9">
        <v>45036.895077280089</v>
      </c>
      <c r="I8397" s="20" t="str">
        <f>Table2[[#This Row],[StoreID]]&amp;"-"&amp;Table2[[#This Row],[OrderNumer]]</f>
        <v>3-10264</v>
      </c>
    </row>
    <row r="8398" spans="1:9" x14ac:dyDescent="0.35">
      <c r="A8398" s="19">
        <v>10264</v>
      </c>
      <c r="B8398" s="19">
        <v>3</v>
      </c>
      <c r="C8398" s="8">
        <v>13</v>
      </c>
      <c r="D8398" s="8">
        <v>374</v>
      </c>
      <c r="E8398" s="8">
        <v>1</v>
      </c>
      <c r="F8398" s="7">
        <v>15</v>
      </c>
      <c r="G8398" s="8"/>
      <c r="H8398" s="9">
        <v>45036.895077280089</v>
      </c>
      <c r="I8398" s="20" t="str">
        <f>Table2[[#This Row],[StoreID]]&amp;"-"&amp;Table2[[#This Row],[OrderNumer]]</f>
        <v>3-10264</v>
      </c>
    </row>
    <row r="8399" spans="1:9" x14ac:dyDescent="0.35">
      <c r="A8399" s="19">
        <v>10264</v>
      </c>
      <c r="B8399" s="19">
        <v>3</v>
      </c>
      <c r="C8399" s="8">
        <v>13</v>
      </c>
      <c r="D8399" s="8">
        <v>76</v>
      </c>
      <c r="E8399" s="8">
        <v>1</v>
      </c>
      <c r="F8399" s="7">
        <v>39.5</v>
      </c>
      <c r="G8399" s="8"/>
      <c r="H8399" s="9">
        <v>45036.895077314817</v>
      </c>
      <c r="I8399" s="20" t="str">
        <f>Table2[[#This Row],[StoreID]]&amp;"-"&amp;Table2[[#This Row],[OrderNumer]]</f>
        <v>3-10264</v>
      </c>
    </row>
    <row r="8400" spans="1:9" x14ac:dyDescent="0.35">
      <c r="A8400" s="19">
        <v>10265</v>
      </c>
      <c r="B8400" s="19">
        <v>3</v>
      </c>
      <c r="C8400" s="8">
        <v>13</v>
      </c>
      <c r="D8400" s="8">
        <v>2842</v>
      </c>
      <c r="E8400" s="8">
        <v>1</v>
      </c>
      <c r="F8400" s="7">
        <v>800</v>
      </c>
      <c r="G8400" s="8"/>
      <c r="H8400" s="9">
        <v>45036.895825925923</v>
      </c>
      <c r="I8400" s="20" t="str">
        <f>Table2[[#This Row],[StoreID]]&amp;"-"&amp;Table2[[#This Row],[OrderNumer]]</f>
        <v>3-10265</v>
      </c>
    </row>
    <row r="8401" spans="1:9" x14ac:dyDescent="0.35">
      <c r="A8401" s="19">
        <v>10267</v>
      </c>
      <c r="B8401" s="19">
        <v>3</v>
      </c>
      <c r="C8401" s="8">
        <v>23</v>
      </c>
      <c r="D8401" s="8">
        <v>1099</v>
      </c>
      <c r="E8401" s="8">
        <v>1</v>
      </c>
      <c r="F8401" s="7">
        <v>287.5</v>
      </c>
      <c r="G8401" s="8"/>
      <c r="H8401" s="9">
        <v>45036.899368981482</v>
      </c>
      <c r="I8401" s="20" t="str">
        <f>Table2[[#This Row],[StoreID]]&amp;"-"&amp;Table2[[#This Row],[OrderNumer]]</f>
        <v>3-10267</v>
      </c>
    </row>
    <row r="8402" spans="1:9" x14ac:dyDescent="0.35">
      <c r="A8402" s="19">
        <v>10269</v>
      </c>
      <c r="B8402" s="19">
        <v>3</v>
      </c>
      <c r="C8402" s="8">
        <v>23</v>
      </c>
      <c r="D8402" s="8">
        <v>3391</v>
      </c>
      <c r="E8402" s="8">
        <v>1</v>
      </c>
      <c r="F8402" s="7">
        <v>175</v>
      </c>
      <c r="G8402" s="8"/>
      <c r="H8402" s="9">
        <v>45036.90140289352</v>
      </c>
      <c r="I8402" s="20" t="str">
        <f>Table2[[#This Row],[StoreID]]&amp;"-"&amp;Table2[[#This Row],[OrderNumer]]</f>
        <v>3-10269</v>
      </c>
    </row>
    <row r="8403" spans="1:9" x14ac:dyDescent="0.35">
      <c r="A8403" s="19">
        <v>10269</v>
      </c>
      <c r="B8403" s="19">
        <v>3</v>
      </c>
      <c r="C8403" s="8">
        <v>23</v>
      </c>
      <c r="D8403" s="8">
        <v>8</v>
      </c>
      <c r="E8403" s="8">
        <v>1</v>
      </c>
      <c r="F8403" s="7">
        <v>149.5</v>
      </c>
      <c r="G8403" s="8"/>
      <c r="H8403" s="9">
        <v>45036.90140289352</v>
      </c>
      <c r="I8403" s="20" t="str">
        <f>Table2[[#This Row],[StoreID]]&amp;"-"&amp;Table2[[#This Row],[OrderNumer]]</f>
        <v>3-10269</v>
      </c>
    </row>
    <row r="8404" spans="1:9" x14ac:dyDescent="0.35">
      <c r="A8404" s="19">
        <v>10270</v>
      </c>
      <c r="B8404" s="19">
        <v>3</v>
      </c>
      <c r="C8404" s="8">
        <v>23</v>
      </c>
      <c r="D8404" s="8">
        <v>4079</v>
      </c>
      <c r="E8404" s="8">
        <v>2</v>
      </c>
      <c r="F8404" s="7">
        <v>50</v>
      </c>
      <c r="G8404" s="8"/>
      <c r="H8404" s="9">
        <v>45036.902527395832</v>
      </c>
      <c r="I8404" s="20" t="str">
        <f>Table2[[#This Row],[StoreID]]&amp;"-"&amp;Table2[[#This Row],[OrderNumer]]</f>
        <v>3-10270</v>
      </c>
    </row>
    <row r="8405" spans="1:9" x14ac:dyDescent="0.35">
      <c r="A8405" s="19">
        <v>10272</v>
      </c>
      <c r="B8405" s="19">
        <v>3</v>
      </c>
      <c r="C8405" s="8">
        <v>13</v>
      </c>
      <c r="D8405" s="8">
        <v>4079</v>
      </c>
      <c r="E8405" s="8">
        <v>2</v>
      </c>
      <c r="F8405" s="7">
        <v>50</v>
      </c>
      <c r="G8405" s="8"/>
      <c r="H8405" s="9">
        <v>45036.904292557869</v>
      </c>
      <c r="I8405" s="20" t="str">
        <f>Table2[[#This Row],[StoreID]]&amp;"-"&amp;Table2[[#This Row],[OrderNumer]]</f>
        <v>3-10272</v>
      </c>
    </row>
    <row r="8406" spans="1:9" x14ac:dyDescent="0.35">
      <c r="A8406" s="19">
        <v>10276</v>
      </c>
      <c r="B8406" s="19">
        <v>3</v>
      </c>
      <c r="C8406" s="8">
        <v>13</v>
      </c>
      <c r="D8406" s="8">
        <v>4079</v>
      </c>
      <c r="E8406" s="8">
        <v>1</v>
      </c>
      <c r="F8406" s="7">
        <v>25</v>
      </c>
      <c r="G8406" s="8"/>
      <c r="H8406" s="9">
        <v>45036.909344016203</v>
      </c>
      <c r="I8406" s="20" t="str">
        <f>Table2[[#This Row],[StoreID]]&amp;"-"&amp;Table2[[#This Row],[OrderNumer]]</f>
        <v>3-10276</v>
      </c>
    </row>
    <row r="8407" spans="1:9" x14ac:dyDescent="0.35">
      <c r="A8407" s="19">
        <v>10276</v>
      </c>
      <c r="B8407" s="19">
        <v>3</v>
      </c>
      <c r="C8407" s="8">
        <v>13</v>
      </c>
      <c r="D8407" s="8">
        <v>4079</v>
      </c>
      <c r="E8407" s="8">
        <v>1</v>
      </c>
      <c r="F8407" s="7">
        <v>25</v>
      </c>
      <c r="G8407" s="8"/>
      <c r="H8407" s="9">
        <v>45036.909344016203</v>
      </c>
      <c r="I8407" s="20" t="str">
        <f>Table2[[#This Row],[StoreID]]&amp;"-"&amp;Table2[[#This Row],[OrderNumer]]</f>
        <v>3-10276</v>
      </c>
    </row>
    <row r="8408" spans="1:9" x14ac:dyDescent="0.35">
      <c r="A8408" s="19">
        <v>10279</v>
      </c>
      <c r="B8408" s="19">
        <v>3</v>
      </c>
      <c r="C8408" s="8">
        <v>23</v>
      </c>
      <c r="D8408" s="8">
        <v>464</v>
      </c>
      <c r="E8408" s="8">
        <v>1</v>
      </c>
      <c r="F8408" s="7">
        <v>75</v>
      </c>
      <c r="G8408" s="8"/>
      <c r="H8408" s="9">
        <v>45036.911261226851</v>
      </c>
      <c r="I8408" s="20" t="str">
        <f>Table2[[#This Row],[StoreID]]&amp;"-"&amp;Table2[[#This Row],[OrderNumer]]</f>
        <v>3-10279</v>
      </c>
    </row>
    <row r="8409" spans="1:9" x14ac:dyDescent="0.35">
      <c r="A8409" s="19">
        <v>10281</v>
      </c>
      <c r="B8409" s="19">
        <v>3</v>
      </c>
      <c r="C8409" s="8">
        <v>23</v>
      </c>
      <c r="D8409" s="8">
        <v>604</v>
      </c>
      <c r="E8409" s="8">
        <v>2</v>
      </c>
      <c r="F8409" s="7">
        <v>195</v>
      </c>
      <c r="G8409" s="8"/>
      <c r="H8409" s="9">
        <v>45036.913454317131</v>
      </c>
      <c r="I8409" s="20" t="str">
        <f>Table2[[#This Row],[StoreID]]&amp;"-"&amp;Table2[[#This Row],[OrderNumer]]</f>
        <v>3-10281</v>
      </c>
    </row>
    <row r="8410" spans="1:9" x14ac:dyDescent="0.35">
      <c r="A8410" s="19">
        <v>10285</v>
      </c>
      <c r="B8410" s="19">
        <v>3</v>
      </c>
      <c r="C8410" s="8">
        <v>13</v>
      </c>
      <c r="D8410" s="8">
        <v>463</v>
      </c>
      <c r="E8410" s="8">
        <v>1</v>
      </c>
      <c r="F8410" s="7">
        <v>75</v>
      </c>
      <c r="G8410" s="8"/>
      <c r="H8410" s="9">
        <v>45036.919745983796</v>
      </c>
      <c r="I8410" s="20" t="str">
        <f>Table2[[#This Row],[StoreID]]&amp;"-"&amp;Table2[[#This Row],[OrderNumer]]</f>
        <v>3-10285</v>
      </c>
    </row>
    <row r="8411" spans="1:9" x14ac:dyDescent="0.35">
      <c r="A8411" s="19">
        <v>10285</v>
      </c>
      <c r="B8411" s="19">
        <v>3</v>
      </c>
      <c r="C8411" s="8">
        <v>13</v>
      </c>
      <c r="D8411" s="8">
        <v>458</v>
      </c>
      <c r="E8411" s="8">
        <v>1</v>
      </c>
      <c r="F8411" s="7">
        <v>200</v>
      </c>
      <c r="G8411" s="8"/>
      <c r="H8411" s="9">
        <v>45036.919745983796</v>
      </c>
      <c r="I8411" s="20" t="str">
        <f>Table2[[#This Row],[StoreID]]&amp;"-"&amp;Table2[[#This Row],[OrderNumer]]</f>
        <v>3-10285</v>
      </c>
    </row>
    <row r="8412" spans="1:9" x14ac:dyDescent="0.35">
      <c r="A8412" s="19">
        <v>10285</v>
      </c>
      <c r="B8412" s="19">
        <v>3</v>
      </c>
      <c r="C8412" s="8">
        <v>13</v>
      </c>
      <c r="D8412" s="8">
        <v>458</v>
      </c>
      <c r="E8412" s="8">
        <v>1</v>
      </c>
      <c r="F8412" s="7">
        <v>200</v>
      </c>
      <c r="G8412" s="8"/>
      <c r="H8412" s="9">
        <v>45036.919746030093</v>
      </c>
      <c r="I8412" s="20" t="str">
        <f>Table2[[#This Row],[StoreID]]&amp;"-"&amp;Table2[[#This Row],[OrderNumer]]</f>
        <v>3-10285</v>
      </c>
    </row>
    <row r="8413" spans="1:9" x14ac:dyDescent="0.35">
      <c r="A8413" s="19">
        <v>10286</v>
      </c>
      <c r="B8413" s="19">
        <v>3</v>
      </c>
      <c r="C8413" s="8">
        <v>23</v>
      </c>
      <c r="D8413" s="8">
        <v>3461</v>
      </c>
      <c r="E8413" s="8">
        <v>1</v>
      </c>
      <c r="F8413" s="7">
        <v>299.5</v>
      </c>
      <c r="G8413" s="8"/>
      <c r="H8413" s="9">
        <v>45036.921764236111</v>
      </c>
      <c r="I8413" s="20" t="str">
        <f>Table2[[#This Row],[StoreID]]&amp;"-"&amp;Table2[[#This Row],[OrderNumer]]</f>
        <v>3-10286</v>
      </c>
    </row>
    <row r="8414" spans="1:9" x14ac:dyDescent="0.35">
      <c r="A8414" s="19">
        <v>10288</v>
      </c>
      <c r="B8414" s="19">
        <v>3</v>
      </c>
      <c r="C8414" s="8">
        <v>13</v>
      </c>
      <c r="D8414" s="8">
        <v>4079</v>
      </c>
      <c r="E8414" s="8">
        <v>1</v>
      </c>
      <c r="F8414" s="7">
        <v>25</v>
      </c>
      <c r="G8414" s="8"/>
      <c r="H8414" s="9">
        <v>45036.923651886573</v>
      </c>
      <c r="I8414" s="20" t="str">
        <f>Table2[[#This Row],[StoreID]]&amp;"-"&amp;Table2[[#This Row],[OrderNumer]]</f>
        <v>3-10288</v>
      </c>
    </row>
    <row r="8415" spans="1:9" x14ac:dyDescent="0.35">
      <c r="A8415" s="19">
        <v>10288</v>
      </c>
      <c r="B8415" s="19">
        <v>3</v>
      </c>
      <c r="C8415" s="8">
        <v>13</v>
      </c>
      <c r="D8415" s="8">
        <v>4079</v>
      </c>
      <c r="E8415" s="8">
        <v>1</v>
      </c>
      <c r="F8415" s="7">
        <v>25</v>
      </c>
      <c r="G8415" s="8"/>
      <c r="H8415" s="9">
        <v>45036.923651886573</v>
      </c>
      <c r="I8415" s="20" t="str">
        <f>Table2[[#This Row],[StoreID]]&amp;"-"&amp;Table2[[#This Row],[OrderNumer]]</f>
        <v>3-10288</v>
      </c>
    </row>
    <row r="8416" spans="1:9" x14ac:dyDescent="0.35">
      <c r="A8416" s="19">
        <v>10289</v>
      </c>
      <c r="B8416" s="19">
        <v>3</v>
      </c>
      <c r="C8416" s="8">
        <v>13</v>
      </c>
      <c r="D8416" s="8">
        <v>1171</v>
      </c>
      <c r="E8416" s="8">
        <v>1</v>
      </c>
      <c r="F8416" s="7">
        <v>175</v>
      </c>
      <c r="G8416" s="8"/>
      <c r="H8416" s="9">
        <v>45036.926336539349</v>
      </c>
      <c r="I8416" s="20" t="str">
        <f>Table2[[#This Row],[StoreID]]&amp;"-"&amp;Table2[[#This Row],[OrderNumer]]</f>
        <v>3-10289</v>
      </c>
    </row>
    <row r="8417" spans="1:9" x14ac:dyDescent="0.35">
      <c r="A8417" s="19">
        <v>10289</v>
      </c>
      <c r="B8417" s="19">
        <v>3</v>
      </c>
      <c r="C8417" s="8">
        <v>13</v>
      </c>
      <c r="D8417" s="8">
        <v>3526</v>
      </c>
      <c r="E8417" s="8">
        <v>1</v>
      </c>
      <c r="F8417" s="7">
        <v>137.5</v>
      </c>
      <c r="G8417" s="8"/>
      <c r="H8417" s="9">
        <v>45036.926336574077</v>
      </c>
      <c r="I8417" s="20" t="str">
        <f>Table2[[#This Row],[StoreID]]&amp;"-"&amp;Table2[[#This Row],[OrderNumer]]</f>
        <v>3-10289</v>
      </c>
    </row>
    <row r="8418" spans="1:9" x14ac:dyDescent="0.35">
      <c r="A8418" s="19">
        <v>10291</v>
      </c>
      <c r="B8418" s="19">
        <v>3</v>
      </c>
      <c r="C8418" s="8">
        <v>13</v>
      </c>
      <c r="D8418" s="8">
        <v>472</v>
      </c>
      <c r="E8418" s="8">
        <v>1</v>
      </c>
      <c r="F8418" s="7">
        <v>62.5</v>
      </c>
      <c r="G8418" s="8"/>
      <c r="H8418" s="9">
        <v>45036.932816817127</v>
      </c>
      <c r="I8418" s="20" t="str">
        <f>Table2[[#This Row],[StoreID]]&amp;"-"&amp;Table2[[#This Row],[OrderNumer]]</f>
        <v>3-10291</v>
      </c>
    </row>
    <row r="8419" spans="1:9" x14ac:dyDescent="0.35">
      <c r="A8419" s="19">
        <v>10291</v>
      </c>
      <c r="B8419" s="19">
        <v>3</v>
      </c>
      <c r="C8419" s="8">
        <v>13</v>
      </c>
      <c r="D8419" s="8">
        <v>472</v>
      </c>
      <c r="E8419" s="8">
        <v>1</v>
      </c>
      <c r="F8419" s="7">
        <v>62.5</v>
      </c>
      <c r="G8419" s="8"/>
      <c r="H8419" s="9">
        <v>45036.932816817127</v>
      </c>
      <c r="I8419" s="20" t="str">
        <f>Table2[[#This Row],[StoreID]]&amp;"-"&amp;Table2[[#This Row],[OrderNumer]]</f>
        <v>3-10291</v>
      </c>
    </row>
    <row r="8420" spans="1:9" x14ac:dyDescent="0.35">
      <c r="A8420" s="19">
        <v>10294</v>
      </c>
      <c r="B8420" s="19">
        <v>3</v>
      </c>
      <c r="C8420" s="8">
        <v>23</v>
      </c>
      <c r="D8420" s="8">
        <v>3343</v>
      </c>
      <c r="E8420" s="8">
        <v>1</v>
      </c>
      <c r="F8420" s="7">
        <v>125</v>
      </c>
      <c r="G8420" s="8"/>
      <c r="H8420" s="9">
        <v>45036.934829861108</v>
      </c>
      <c r="I8420" s="20" t="str">
        <f>Table2[[#This Row],[StoreID]]&amp;"-"&amp;Table2[[#This Row],[OrderNumer]]</f>
        <v>3-10294</v>
      </c>
    </row>
    <row r="8421" spans="1:9" x14ac:dyDescent="0.35">
      <c r="A8421" s="19">
        <v>10296</v>
      </c>
      <c r="B8421" s="19">
        <v>3</v>
      </c>
      <c r="C8421" s="8">
        <v>23</v>
      </c>
      <c r="D8421" s="8">
        <v>3228</v>
      </c>
      <c r="E8421" s="8">
        <v>1</v>
      </c>
      <c r="F8421" s="7">
        <v>195</v>
      </c>
      <c r="G8421" s="8"/>
      <c r="H8421" s="9">
        <v>45036.937253587967</v>
      </c>
      <c r="I8421" s="20" t="str">
        <f>Table2[[#This Row],[StoreID]]&amp;"-"&amp;Table2[[#This Row],[OrderNumer]]</f>
        <v>3-10296</v>
      </c>
    </row>
    <row r="8422" spans="1:9" x14ac:dyDescent="0.35">
      <c r="A8422" s="19">
        <v>10298</v>
      </c>
      <c r="B8422" s="19">
        <v>3</v>
      </c>
      <c r="C8422" s="8">
        <v>13</v>
      </c>
      <c r="D8422" s="8">
        <v>3423</v>
      </c>
      <c r="E8422" s="8">
        <v>1</v>
      </c>
      <c r="F8422" s="7">
        <v>1375</v>
      </c>
      <c r="G8422" s="8"/>
      <c r="H8422" s="9">
        <v>45036.939607256943</v>
      </c>
      <c r="I8422" s="20" t="str">
        <f>Table2[[#This Row],[StoreID]]&amp;"-"&amp;Table2[[#This Row],[OrderNumer]]</f>
        <v>3-10298</v>
      </c>
    </row>
    <row r="8423" spans="1:9" x14ac:dyDescent="0.35">
      <c r="A8423" s="19">
        <v>10298</v>
      </c>
      <c r="B8423" s="19">
        <v>3</v>
      </c>
      <c r="C8423" s="8">
        <v>13</v>
      </c>
      <c r="D8423" s="8">
        <v>3364</v>
      </c>
      <c r="E8423" s="8">
        <v>1</v>
      </c>
      <c r="F8423" s="7">
        <v>1100</v>
      </c>
      <c r="G8423" s="8"/>
      <c r="H8423" s="9">
        <v>45036.939607291664</v>
      </c>
      <c r="I8423" s="20" t="str">
        <f>Table2[[#This Row],[StoreID]]&amp;"-"&amp;Table2[[#This Row],[OrderNumer]]</f>
        <v>3-10298</v>
      </c>
    </row>
    <row r="8424" spans="1:9" x14ac:dyDescent="0.35">
      <c r="A8424" s="19">
        <v>10299</v>
      </c>
      <c r="B8424" s="19">
        <v>3</v>
      </c>
      <c r="C8424" s="8">
        <v>13</v>
      </c>
      <c r="D8424" s="8">
        <v>466</v>
      </c>
      <c r="E8424" s="8">
        <v>1</v>
      </c>
      <c r="F8424" s="7">
        <v>150</v>
      </c>
      <c r="G8424" s="8"/>
      <c r="H8424" s="9">
        <v>45036.942011342595</v>
      </c>
      <c r="I8424" s="20" t="str">
        <f>Table2[[#This Row],[StoreID]]&amp;"-"&amp;Table2[[#This Row],[OrderNumer]]</f>
        <v>3-10299</v>
      </c>
    </row>
    <row r="8425" spans="1:9" x14ac:dyDescent="0.35">
      <c r="A8425" s="19">
        <v>10300</v>
      </c>
      <c r="B8425" s="19">
        <v>3</v>
      </c>
      <c r="C8425" s="8">
        <v>23</v>
      </c>
      <c r="D8425" s="8">
        <v>3291</v>
      </c>
      <c r="E8425" s="8">
        <v>1</v>
      </c>
      <c r="F8425" s="7">
        <v>47.5</v>
      </c>
      <c r="G8425" s="8"/>
      <c r="H8425" s="9">
        <v>45036.942576620371</v>
      </c>
      <c r="I8425" s="20" t="str">
        <f>Table2[[#This Row],[StoreID]]&amp;"-"&amp;Table2[[#This Row],[OrderNumer]]</f>
        <v>3-10300</v>
      </c>
    </row>
    <row r="8426" spans="1:9" x14ac:dyDescent="0.35">
      <c r="A8426" s="19">
        <v>10302</v>
      </c>
      <c r="B8426" s="19">
        <v>3</v>
      </c>
      <c r="C8426" s="8">
        <v>13</v>
      </c>
      <c r="D8426" s="8">
        <v>3315</v>
      </c>
      <c r="E8426" s="8">
        <v>1</v>
      </c>
      <c r="F8426" s="7">
        <v>175</v>
      </c>
      <c r="G8426" s="8"/>
      <c r="H8426" s="9">
        <v>45036.947806678239</v>
      </c>
      <c r="I8426" s="20" t="str">
        <f>Table2[[#This Row],[StoreID]]&amp;"-"&amp;Table2[[#This Row],[OrderNumer]]</f>
        <v>3-10302</v>
      </c>
    </row>
    <row r="8427" spans="1:9" x14ac:dyDescent="0.35">
      <c r="A8427" s="19">
        <v>10303</v>
      </c>
      <c r="B8427" s="19">
        <v>3</v>
      </c>
      <c r="C8427" s="8">
        <v>13</v>
      </c>
      <c r="D8427" s="8">
        <v>472</v>
      </c>
      <c r="E8427" s="8">
        <v>1</v>
      </c>
      <c r="F8427" s="7">
        <v>62.5</v>
      </c>
      <c r="G8427" s="8"/>
      <c r="H8427" s="9">
        <v>45036.953016516207</v>
      </c>
      <c r="I8427" s="20" t="str">
        <f>Table2[[#This Row],[StoreID]]&amp;"-"&amp;Table2[[#This Row],[OrderNumer]]</f>
        <v>3-10303</v>
      </c>
    </row>
    <row r="8428" spans="1:9" x14ac:dyDescent="0.35">
      <c r="A8428" s="19">
        <v>10306</v>
      </c>
      <c r="B8428" s="19">
        <v>3</v>
      </c>
      <c r="C8428" s="8">
        <v>23</v>
      </c>
      <c r="D8428" s="8">
        <v>625</v>
      </c>
      <c r="E8428" s="8">
        <v>1</v>
      </c>
      <c r="F8428" s="7">
        <v>137.5</v>
      </c>
      <c r="G8428" s="8"/>
      <c r="H8428" s="9">
        <v>45036.957682604167</v>
      </c>
      <c r="I8428" s="20" t="str">
        <f>Table2[[#This Row],[StoreID]]&amp;"-"&amp;Table2[[#This Row],[OrderNumer]]</f>
        <v>3-10306</v>
      </c>
    </row>
    <row r="8429" spans="1:9" x14ac:dyDescent="0.35">
      <c r="A8429" s="19">
        <v>10307</v>
      </c>
      <c r="B8429" s="19">
        <v>3</v>
      </c>
      <c r="C8429" s="8">
        <v>23</v>
      </c>
      <c r="D8429" s="8">
        <v>4079</v>
      </c>
      <c r="E8429" s="8">
        <v>1</v>
      </c>
      <c r="F8429" s="7">
        <v>25</v>
      </c>
      <c r="G8429" s="8"/>
      <c r="H8429" s="9">
        <v>45036.958112233799</v>
      </c>
      <c r="I8429" s="20" t="str">
        <f>Table2[[#This Row],[StoreID]]&amp;"-"&amp;Table2[[#This Row],[OrderNumer]]</f>
        <v>3-10307</v>
      </c>
    </row>
    <row r="8430" spans="1:9" x14ac:dyDescent="0.35">
      <c r="A8430" s="19">
        <v>10311</v>
      </c>
      <c r="B8430" s="19">
        <v>3</v>
      </c>
      <c r="C8430" s="8">
        <v>23</v>
      </c>
      <c r="D8430" s="8">
        <v>3234</v>
      </c>
      <c r="E8430" s="8">
        <v>1</v>
      </c>
      <c r="F8430" s="7">
        <v>147.5</v>
      </c>
      <c r="G8430" s="8"/>
      <c r="H8430" s="9">
        <v>45036.962559918982</v>
      </c>
      <c r="I8430" s="20" t="str">
        <f>Table2[[#This Row],[StoreID]]&amp;"-"&amp;Table2[[#This Row],[OrderNumer]]</f>
        <v>3-10311</v>
      </c>
    </row>
    <row r="8431" spans="1:9" x14ac:dyDescent="0.35">
      <c r="A8431" s="19">
        <v>10311</v>
      </c>
      <c r="B8431" s="19">
        <v>3</v>
      </c>
      <c r="C8431" s="8">
        <v>23</v>
      </c>
      <c r="D8431" s="8">
        <v>4077</v>
      </c>
      <c r="E8431" s="8">
        <v>1</v>
      </c>
      <c r="F8431" s="7">
        <v>25</v>
      </c>
      <c r="G8431" s="8"/>
      <c r="H8431" s="9">
        <v>45036.962559918982</v>
      </c>
      <c r="I8431" s="20" t="str">
        <f>Table2[[#This Row],[StoreID]]&amp;"-"&amp;Table2[[#This Row],[OrderNumer]]</f>
        <v>3-10311</v>
      </c>
    </row>
    <row r="8432" spans="1:9" x14ac:dyDescent="0.35">
      <c r="A8432" s="19">
        <v>10314</v>
      </c>
      <c r="B8432" s="19">
        <v>3</v>
      </c>
      <c r="C8432" s="8">
        <v>23</v>
      </c>
      <c r="D8432" s="8">
        <v>2791</v>
      </c>
      <c r="E8432" s="8">
        <v>1</v>
      </c>
      <c r="F8432" s="7">
        <v>150</v>
      </c>
      <c r="G8432" s="8"/>
      <c r="H8432" s="9">
        <v>45036.968234224536</v>
      </c>
      <c r="I8432" s="20" t="str">
        <f>Table2[[#This Row],[StoreID]]&amp;"-"&amp;Table2[[#This Row],[OrderNumer]]</f>
        <v>3-10314</v>
      </c>
    </row>
    <row r="8433" spans="1:9" x14ac:dyDescent="0.35">
      <c r="A8433" s="19">
        <v>10314</v>
      </c>
      <c r="B8433" s="19">
        <v>3</v>
      </c>
      <c r="C8433" s="8">
        <v>23</v>
      </c>
      <c r="D8433" s="8">
        <v>2791</v>
      </c>
      <c r="E8433" s="8">
        <v>1</v>
      </c>
      <c r="F8433" s="7">
        <v>150</v>
      </c>
      <c r="G8433" s="8"/>
      <c r="H8433" s="9">
        <v>45036.968234224536</v>
      </c>
      <c r="I8433" s="20" t="str">
        <f>Table2[[#This Row],[StoreID]]&amp;"-"&amp;Table2[[#This Row],[OrderNumer]]</f>
        <v>3-10314</v>
      </c>
    </row>
    <row r="8434" spans="1:9" x14ac:dyDescent="0.35">
      <c r="A8434" s="19">
        <v>10314</v>
      </c>
      <c r="B8434" s="19">
        <v>3</v>
      </c>
      <c r="C8434" s="8">
        <v>23</v>
      </c>
      <c r="D8434" s="8">
        <v>3719</v>
      </c>
      <c r="E8434" s="8">
        <v>1</v>
      </c>
      <c r="F8434" s="7">
        <v>100</v>
      </c>
      <c r="G8434" s="8"/>
      <c r="H8434" s="9">
        <v>45036.968234224536</v>
      </c>
      <c r="I8434" s="20" t="str">
        <f>Table2[[#This Row],[StoreID]]&amp;"-"&amp;Table2[[#This Row],[OrderNumer]]</f>
        <v>3-10314</v>
      </c>
    </row>
    <row r="8435" spans="1:9" x14ac:dyDescent="0.35">
      <c r="A8435" s="19">
        <v>10314</v>
      </c>
      <c r="B8435" s="19">
        <v>3</v>
      </c>
      <c r="C8435" s="8">
        <v>23</v>
      </c>
      <c r="D8435" s="8">
        <v>3418</v>
      </c>
      <c r="E8435" s="8">
        <v>1</v>
      </c>
      <c r="F8435" s="7">
        <v>299.5</v>
      </c>
      <c r="G8435" s="8"/>
      <c r="H8435" s="9">
        <v>45036.968234259257</v>
      </c>
      <c r="I8435" s="20" t="str">
        <f>Table2[[#This Row],[StoreID]]&amp;"-"&amp;Table2[[#This Row],[OrderNumer]]</f>
        <v>3-10314</v>
      </c>
    </row>
    <row r="8436" spans="1:9" x14ac:dyDescent="0.35">
      <c r="A8436" s="19">
        <v>10314</v>
      </c>
      <c r="B8436" s="19">
        <v>3</v>
      </c>
      <c r="C8436" s="8">
        <v>23</v>
      </c>
      <c r="D8436" s="8">
        <v>374</v>
      </c>
      <c r="E8436" s="8">
        <v>1</v>
      </c>
      <c r="F8436" s="7">
        <v>15</v>
      </c>
      <c r="G8436" s="8"/>
      <c r="H8436" s="9">
        <v>45036.968234259257</v>
      </c>
      <c r="I8436" s="20" t="str">
        <f>Table2[[#This Row],[StoreID]]&amp;"-"&amp;Table2[[#This Row],[OrderNumer]]</f>
        <v>3-10314</v>
      </c>
    </row>
    <row r="8437" spans="1:9" x14ac:dyDescent="0.35">
      <c r="A8437" s="19">
        <v>10314</v>
      </c>
      <c r="B8437" s="19">
        <v>3</v>
      </c>
      <c r="C8437" s="8">
        <v>23</v>
      </c>
      <c r="D8437" s="8">
        <v>374</v>
      </c>
      <c r="E8437" s="8">
        <v>1</v>
      </c>
      <c r="F8437" s="7">
        <v>15</v>
      </c>
      <c r="G8437" s="8"/>
      <c r="H8437" s="9">
        <v>45036.968234259257</v>
      </c>
      <c r="I8437" s="20" t="str">
        <f>Table2[[#This Row],[StoreID]]&amp;"-"&amp;Table2[[#This Row],[OrderNumer]]</f>
        <v>3-10314</v>
      </c>
    </row>
    <row r="8438" spans="1:9" x14ac:dyDescent="0.35">
      <c r="A8438" s="19">
        <v>10314</v>
      </c>
      <c r="B8438" s="19">
        <v>3</v>
      </c>
      <c r="C8438" s="8">
        <v>23</v>
      </c>
      <c r="D8438" s="8">
        <v>2756</v>
      </c>
      <c r="E8438" s="8">
        <v>1</v>
      </c>
      <c r="F8438" s="7">
        <v>700</v>
      </c>
      <c r="G8438" s="8"/>
      <c r="H8438" s="9">
        <v>45036.968234259257</v>
      </c>
      <c r="I8438" s="20" t="str">
        <f>Table2[[#This Row],[StoreID]]&amp;"-"&amp;Table2[[#This Row],[OrderNumer]]</f>
        <v>3-10314</v>
      </c>
    </row>
    <row r="8439" spans="1:9" x14ac:dyDescent="0.35">
      <c r="A8439" s="19">
        <v>10314</v>
      </c>
      <c r="B8439" s="19">
        <v>3</v>
      </c>
      <c r="C8439" s="8">
        <v>23</v>
      </c>
      <c r="D8439" s="8">
        <v>582</v>
      </c>
      <c r="E8439" s="8">
        <v>1</v>
      </c>
      <c r="F8439" s="7">
        <v>497.5</v>
      </c>
      <c r="G8439" s="8"/>
      <c r="H8439" s="9">
        <v>45036.968234259257</v>
      </c>
      <c r="I8439" s="20" t="str">
        <f>Table2[[#This Row],[StoreID]]&amp;"-"&amp;Table2[[#This Row],[OrderNumer]]</f>
        <v>3-10314</v>
      </c>
    </row>
    <row r="8440" spans="1:9" x14ac:dyDescent="0.35">
      <c r="A8440" s="19">
        <v>10314</v>
      </c>
      <c r="B8440" s="19">
        <v>3</v>
      </c>
      <c r="C8440" s="8">
        <v>23</v>
      </c>
      <c r="D8440" s="8">
        <v>2785</v>
      </c>
      <c r="E8440" s="8">
        <v>1</v>
      </c>
      <c r="F8440" s="7">
        <v>600</v>
      </c>
      <c r="G8440" s="8"/>
      <c r="H8440" s="9">
        <v>45036.968234259257</v>
      </c>
      <c r="I8440" s="20" t="str">
        <f>Table2[[#This Row],[StoreID]]&amp;"-"&amp;Table2[[#This Row],[OrderNumer]]</f>
        <v>3-10314</v>
      </c>
    </row>
    <row r="8441" spans="1:9" x14ac:dyDescent="0.35">
      <c r="A8441" s="19">
        <v>10315</v>
      </c>
      <c r="B8441" s="19">
        <v>3</v>
      </c>
      <c r="C8441" s="8">
        <v>13</v>
      </c>
      <c r="D8441" s="8">
        <v>629</v>
      </c>
      <c r="E8441" s="8">
        <v>1</v>
      </c>
      <c r="F8441" s="7">
        <v>137.5</v>
      </c>
      <c r="G8441" s="8"/>
      <c r="H8441" s="9">
        <v>45036.970923530091</v>
      </c>
      <c r="I8441" s="20" t="str">
        <f>Table2[[#This Row],[StoreID]]&amp;"-"&amp;Table2[[#This Row],[OrderNumer]]</f>
        <v>3-10315</v>
      </c>
    </row>
    <row r="8442" spans="1:9" x14ac:dyDescent="0.35">
      <c r="A8442" s="19">
        <v>10315</v>
      </c>
      <c r="B8442" s="19">
        <v>3</v>
      </c>
      <c r="C8442" s="8">
        <v>13</v>
      </c>
      <c r="D8442" s="8">
        <v>624</v>
      </c>
      <c r="E8442" s="8">
        <v>1</v>
      </c>
      <c r="F8442" s="7">
        <v>137.5</v>
      </c>
      <c r="G8442" s="8"/>
      <c r="H8442" s="9">
        <v>45036.970923530091</v>
      </c>
      <c r="I8442" s="20" t="str">
        <f>Table2[[#This Row],[StoreID]]&amp;"-"&amp;Table2[[#This Row],[OrderNumer]]</f>
        <v>3-10315</v>
      </c>
    </row>
    <row r="8443" spans="1:9" x14ac:dyDescent="0.35">
      <c r="A8443" s="19">
        <v>10316</v>
      </c>
      <c r="B8443" s="19">
        <v>3</v>
      </c>
      <c r="C8443" s="8">
        <v>13</v>
      </c>
      <c r="D8443" s="8">
        <v>2854</v>
      </c>
      <c r="E8443" s="8">
        <v>1</v>
      </c>
      <c r="F8443" s="7">
        <v>175</v>
      </c>
      <c r="G8443" s="8"/>
      <c r="H8443" s="9">
        <v>45036.971952083331</v>
      </c>
      <c r="I8443" s="20" t="str">
        <f>Table2[[#This Row],[StoreID]]&amp;"-"&amp;Table2[[#This Row],[OrderNumer]]</f>
        <v>3-10316</v>
      </c>
    </row>
    <row r="8444" spans="1:9" x14ac:dyDescent="0.35">
      <c r="A8444" s="19">
        <v>10324</v>
      </c>
      <c r="B8444" s="19">
        <v>3</v>
      </c>
      <c r="C8444" s="8">
        <v>23</v>
      </c>
      <c r="D8444" s="8">
        <v>143</v>
      </c>
      <c r="E8444" s="8">
        <v>1</v>
      </c>
      <c r="F8444" s="7">
        <v>137.5</v>
      </c>
      <c r="G8444" s="8"/>
      <c r="H8444" s="9">
        <v>45036.99876253472</v>
      </c>
      <c r="I8444" s="20" t="str">
        <f>Table2[[#This Row],[StoreID]]&amp;"-"&amp;Table2[[#This Row],[OrderNumer]]</f>
        <v>3-10324</v>
      </c>
    </row>
    <row r="8445" spans="1:9" x14ac:dyDescent="0.35">
      <c r="A8445" s="19">
        <v>10324</v>
      </c>
      <c r="B8445" s="19">
        <v>3</v>
      </c>
      <c r="C8445" s="8">
        <v>23</v>
      </c>
      <c r="D8445" s="8">
        <v>139</v>
      </c>
      <c r="E8445" s="8">
        <v>1</v>
      </c>
      <c r="F8445" s="7">
        <v>137.5</v>
      </c>
      <c r="G8445" s="8"/>
      <c r="H8445" s="9">
        <v>45036.99876253472</v>
      </c>
      <c r="I8445" s="20" t="str">
        <f>Table2[[#This Row],[StoreID]]&amp;"-"&amp;Table2[[#This Row],[OrderNumer]]</f>
        <v>3-10324</v>
      </c>
    </row>
    <row r="8446" spans="1:9" x14ac:dyDescent="0.35">
      <c r="A8446" s="19">
        <v>10325</v>
      </c>
      <c r="B8446" s="19">
        <v>3</v>
      </c>
      <c r="C8446" s="8">
        <v>13</v>
      </c>
      <c r="D8446" s="8">
        <v>12</v>
      </c>
      <c r="E8446" s="8">
        <v>1</v>
      </c>
      <c r="F8446" s="7">
        <v>797.5</v>
      </c>
      <c r="G8446" s="8"/>
      <c r="H8446" s="9">
        <v>45037.001036886577</v>
      </c>
      <c r="I8446" s="20" t="str">
        <f>Table2[[#This Row],[StoreID]]&amp;"-"&amp;Table2[[#This Row],[OrderNumer]]</f>
        <v>3-10325</v>
      </c>
    </row>
    <row r="8447" spans="1:9" x14ac:dyDescent="0.35">
      <c r="A8447" s="19">
        <v>10325</v>
      </c>
      <c r="B8447" s="19">
        <v>3</v>
      </c>
      <c r="C8447" s="8">
        <v>13</v>
      </c>
      <c r="D8447" s="8">
        <v>2819</v>
      </c>
      <c r="E8447" s="8">
        <v>1</v>
      </c>
      <c r="F8447" s="7">
        <v>325</v>
      </c>
      <c r="G8447" s="8"/>
      <c r="H8447" s="9">
        <v>45037.001036886577</v>
      </c>
      <c r="I8447" s="20" t="str">
        <f>Table2[[#This Row],[StoreID]]&amp;"-"&amp;Table2[[#This Row],[OrderNumer]]</f>
        <v>3-10325</v>
      </c>
    </row>
    <row r="8448" spans="1:9" x14ac:dyDescent="0.35">
      <c r="A8448" s="19">
        <v>10325</v>
      </c>
      <c r="B8448" s="19">
        <v>3</v>
      </c>
      <c r="C8448" s="8">
        <v>13</v>
      </c>
      <c r="D8448" s="8">
        <v>419</v>
      </c>
      <c r="E8448" s="8">
        <v>1</v>
      </c>
      <c r="F8448" s="7">
        <v>197.5</v>
      </c>
      <c r="G8448" s="8"/>
      <c r="H8448" s="9">
        <v>45037.001036886577</v>
      </c>
      <c r="I8448" s="20" t="str">
        <f>Table2[[#This Row],[StoreID]]&amp;"-"&amp;Table2[[#This Row],[OrderNumer]]</f>
        <v>3-10325</v>
      </c>
    </row>
    <row r="8449" spans="1:9" x14ac:dyDescent="0.35">
      <c r="A8449" s="19">
        <v>10326</v>
      </c>
      <c r="B8449" s="19">
        <v>3</v>
      </c>
      <c r="C8449" s="8">
        <v>13</v>
      </c>
      <c r="D8449" s="8">
        <v>3302</v>
      </c>
      <c r="E8449" s="8">
        <v>1</v>
      </c>
      <c r="F8449" s="7">
        <v>162.5</v>
      </c>
      <c r="G8449" s="8"/>
      <c r="H8449" s="9">
        <v>45037.003749502313</v>
      </c>
      <c r="I8449" s="20" t="str">
        <f>Table2[[#This Row],[StoreID]]&amp;"-"&amp;Table2[[#This Row],[OrderNumer]]</f>
        <v>3-10326</v>
      </c>
    </row>
    <row r="8450" spans="1:9" x14ac:dyDescent="0.35">
      <c r="A8450" s="19">
        <v>10326</v>
      </c>
      <c r="B8450" s="19">
        <v>3</v>
      </c>
      <c r="C8450" s="8">
        <v>13</v>
      </c>
      <c r="D8450" s="8">
        <v>3251</v>
      </c>
      <c r="E8450" s="8">
        <v>1</v>
      </c>
      <c r="F8450" s="7">
        <v>57.5</v>
      </c>
      <c r="G8450" s="8"/>
      <c r="H8450" s="9">
        <v>45037.003749502313</v>
      </c>
      <c r="I8450" s="20" t="str">
        <f>Table2[[#This Row],[StoreID]]&amp;"-"&amp;Table2[[#This Row],[OrderNumer]]</f>
        <v>3-10326</v>
      </c>
    </row>
    <row r="8451" spans="1:9" x14ac:dyDescent="0.35">
      <c r="A8451" s="19">
        <v>10326</v>
      </c>
      <c r="B8451" s="19">
        <v>3</v>
      </c>
      <c r="C8451" s="8">
        <v>13</v>
      </c>
      <c r="D8451" s="8">
        <v>621</v>
      </c>
      <c r="E8451" s="8">
        <v>1</v>
      </c>
      <c r="F8451" s="7">
        <v>225</v>
      </c>
      <c r="G8451" s="8"/>
      <c r="H8451" s="9">
        <v>45037.003749502313</v>
      </c>
      <c r="I8451" s="20" t="str">
        <f>Table2[[#This Row],[StoreID]]&amp;"-"&amp;Table2[[#This Row],[OrderNumer]]</f>
        <v>3-10326</v>
      </c>
    </row>
    <row r="8452" spans="1:9" x14ac:dyDescent="0.35">
      <c r="A8452" s="19">
        <v>10327</v>
      </c>
      <c r="B8452" s="19">
        <v>3</v>
      </c>
      <c r="C8452" s="8">
        <v>13</v>
      </c>
      <c r="D8452" s="8">
        <v>4079</v>
      </c>
      <c r="E8452" s="8">
        <v>2</v>
      </c>
      <c r="F8452" s="7">
        <v>50</v>
      </c>
      <c r="G8452" s="8"/>
      <c r="H8452" s="9">
        <v>45037.004351504627</v>
      </c>
      <c r="I8452" s="20" t="str">
        <f>Table2[[#This Row],[StoreID]]&amp;"-"&amp;Table2[[#This Row],[OrderNumer]]</f>
        <v>3-10327</v>
      </c>
    </row>
    <row r="8453" spans="1:9" x14ac:dyDescent="0.35">
      <c r="A8453" s="19">
        <v>10329</v>
      </c>
      <c r="B8453" s="19">
        <v>3</v>
      </c>
      <c r="C8453" s="8">
        <v>23</v>
      </c>
      <c r="D8453" s="8">
        <v>2863</v>
      </c>
      <c r="E8453" s="8">
        <v>1</v>
      </c>
      <c r="F8453" s="7">
        <v>275</v>
      </c>
      <c r="G8453" s="8"/>
      <c r="H8453" s="9">
        <v>45037.006959953702</v>
      </c>
      <c r="I8453" s="20" t="str">
        <f>Table2[[#This Row],[StoreID]]&amp;"-"&amp;Table2[[#This Row],[OrderNumer]]</f>
        <v>3-10329</v>
      </c>
    </row>
    <row r="8454" spans="1:9" x14ac:dyDescent="0.35">
      <c r="A8454" s="19">
        <v>10330</v>
      </c>
      <c r="B8454" s="19">
        <v>3</v>
      </c>
      <c r="C8454" s="8">
        <v>13</v>
      </c>
      <c r="D8454" s="8">
        <v>392</v>
      </c>
      <c r="E8454" s="8">
        <v>1</v>
      </c>
      <c r="F8454" s="7">
        <v>75</v>
      </c>
      <c r="G8454" s="8"/>
      <c r="H8454" s="9">
        <v>45037.015714814814</v>
      </c>
      <c r="I8454" s="20" t="str">
        <f>Table2[[#This Row],[StoreID]]&amp;"-"&amp;Table2[[#This Row],[OrderNumer]]</f>
        <v>3-10330</v>
      </c>
    </row>
    <row r="8455" spans="1:9" x14ac:dyDescent="0.35">
      <c r="A8455" s="19">
        <v>10330</v>
      </c>
      <c r="B8455" s="19">
        <v>3</v>
      </c>
      <c r="C8455" s="8">
        <v>13</v>
      </c>
      <c r="D8455" s="8">
        <v>465</v>
      </c>
      <c r="E8455" s="8">
        <v>1</v>
      </c>
      <c r="F8455" s="7">
        <v>25</v>
      </c>
      <c r="G8455" s="8"/>
      <c r="H8455" s="9">
        <v>45037.015714814814</v>
      </c>
      <c r="I8455" s="20" t="str">
        <f>Table2[[#This Row],[StoreID]]&amp;"-"&amp;Table2[[#This Row],[OrderNumer]]</f>
        <v>3-10330</v>
      </c>
    </row>
    <row r="8456" spans="1:9" x14ac:dyDescent="0.35">
      <c r="A8456" s="19">
        <v>10333</v>
      </c>
      <c r="B8456" s="19">
        <v>3</v>
      </c>
      <c r="C8456" s="8">
        <v>23</v>
      </c>
      <c r="D8456" s="8">
        <v>2863</v>
      </c>
      <c r="E8456" s="8">
        <v>1</v>
      </c>
      <c r="F8456" s="7">
        <v>275</v>
      </c>
      <c r="G8456" s="8"/>
      <c r="H8456" s="9">
        <v>45037.032470335645</v>
      </c>
      <c r="I8456" s="20" t="str">
        <f>Table2[[#This Row],[StoreID]]&amp;"-"&amp;Table2[[#This Row],[OrderNumer]]</f>
        <v>3-10333</v>
      </c>
    </row>
    <row r="8457" spans="1:9" x14ac:dyDescent="0.35">
      <c r="A8457" s="19">
        <v>10333</v>
      </c>
      <c r="B8457" s="19">
        <v>3</v>
      </c>
      <c r="C8457" s="8">
        <v>23</v>
      </c>
      <c r="D8457" s="8">
        <v>2862</v>
      </c>
      <c r="E8457" s="8">
        <v>1</v>
      </c>
      <c r="F8457" s="7">
        <v>275</v>
      </c>
      <c r="G8457" s="8"/>
      <c r="H8457" s="9">
        <v>45037.032470335645</v>
      </c>
      <c r="I8457" s="20" t="str">
        <f>Table2[[#This Row],[StoreID]]&amp;"-"&amp;Table2[[#This Row],[OrderNumer]]</f>
        <v>3-10333</v>
      </c>
    </row>
    <row r="8458" spans="1:9" x14ac:dyDescent="0.35">
      <c r="A8458" s="19">
        <v>10333</v>
      </c>
      <c r="B8458" s="19">
        <v>3</v>
      </c>
      <c r="C8458" s="8">
        <v>23</v>
      </c>
      <c r="D8458" s="8">
        <v>3394</v>
      </c>
      <c r="E8458" s="8">
        <v>1</v>
      </c>
      <c r="F8458" s="7">
        <v>875</v>
      </c>
      <c r="G8458" s="8"/>
      <c r="H8458" s="9">
        <v>45037.032470335645</v>
      </c>
      <c r="I8458" s="20" t="str">
        <f>Table2[[#This Row],[StoreID]]&amp;"-"&amp;Table2[[#This Row],[OrderNumer]]</f>
        <v>3-10333</v>
      </c>
    </row>
    <row r="8459" spans="1:9" x14ac:dyDescent="0.35">
      <c r="A8459" s="19">
        <v>10334</v>
      </c>
      <c r="B8459" s="19">
        <v>3</v>
      </c>
      <c r="C8459" s="8">
        <v>13</v>
      </c>
      <c r="D8459" s="8">
        <v>4079</v>
      </c>
      <c r="E8459" s="8">
        <v>1</v>
      </c>
      <c r="F8459" s="7">
        <v>25</v>
      </c>
      <c r="G8459" s="8"/>
      <c r="H8459" s="9">
        <v>45037.040419907411</v>
      </c>
      <c r="I8459" s="20" t="str">
        <f>Table2[[#This Row],[StoreID]]&amp;"-"&amp;Table2[[#This Row],[OrderNumer]]</f>
        <v>3-10334</v>
      </c>
    </row>
    <row r="8460" spans="1:9" x14ac:dyDescent="0.35">
      <c r="A8460" s="19">
        <v>10334</v>
      </c>
      <c r="B8460" s="19">
        <v>3</v>
      </c>
      <c r="C8460" s="8">
        <v>13</v>
      </c>
      <c r="D8460" s="8">
        <v>4079</v>
      </c>
      <c r="E8460" s="8">
        <v>1</v>
      </c>
      <c r="F8460" s="7">
        <v>25</v>
      </c>
      <c r="G8460" s="8"/>
      <c r="H8460" s="9">
        <v>45037.040419907411</v>
      </c>
      <c r="I8460" s="20" t="str">
        <f>Table2[[#This Row],[StoreID]]&amp;"-"&amp;Table2[[#This Row],[OrderNumer]]</f>
        <v>3-10334</v>
      </c>
    </row>
    <row r="8461" spans="1:9" x14ac:dyDescent="0.35">
      <c r="A8461" s="19">
        <v>10336</v>
      </c>
      <c r="B8461" s="19">
        <v>3</v>
      </c>
      <c r="C8461" s="8">
        <v>23</v>
      </c>
      <c r="D8461" s="8">
        <v>4090</v>
      </c>
      <c r="E8461" s="8">
        <v>1</v>
      </c>
      <c r="F8461" s="7">
        <v>47.5</v>
      </c>
      <c r="G8461" s="8"/>
      <c r="H8461" s="9">
        <v>45037.04277083333</v>
      </c>
      <c r="I8461" s="20" t="str">
        <f>Table2[[#This Row],[StoreID]]&amp;"-"&amp;Table2[[#This Row],[OrderNumer]]</f>
        <v>3-10336</v>
      </c>
    </row>
    <row r="8462" spans="1:9" x14ac:dyDescent="0.35">
      <c r="A8462" s="19">
        <v>10339</v>
      </c>
      <c r="B8462" s="19">
        <v>3</v>
      </c>
      <c r="C8462" s="8">
        <v>23</v>
      </c>
      <c r="D8462" s="8">
        <v>3247</v>
      </c>
      <c r="E8462" s="8">
        <v>1</v>
      </c>
      <c r="F8462" s="7">
        <v>97.5</v>
      </c>
      <c r="G8462" s="8"/>
      <c r="H8462" s="9">
        <v>45037.059459027776</v>
      </c>
      <c r="I8462" s="20" t="str">
        <f>Table2[[#This Row],[StoreID]]&amp;"-"&amp;Table2[[#This Row],[OrderNumer]]</f>
        <v>3-10339</v>
      </c>
    </row>
    <row r="8463" spans="1:9" x14ac:dyDescent="0.35">
      <c r="A8463" s="19">
        <v>10341</v>
      </c>
      <c r="B8463" s="19">
        <v>3</v>
      </c>
      <c r="C8463" s="8">
        <v>1</v>
      </c>
      <c r="D8463" s="8">
        <v>3400</v>
      </c>
      <c r="E8463" s="8">
        <v>1</v>
      </c>
      <c r="F8463" s="7">
        <v>550</v>
      </c>
      <c r="G8463" s="8"/>
      <c r="H8463" s="9">
        <v>45037.264870057872</v>
      </c>
      <c r="I8463" s="20" t="str">
        <f>Table2[[#This Row],[StoreID]]&amp;"-"&amp;Table2[[#This Row],[OrderNumer]]</f>
        <v>3-10341</v>
      </c>
    </row>
    <row r="8464" spans="1:9" x14ac:dyDescent="0.35">
      <c r="A8464" s="19">
        <v>10343</v>
      </c>
      <c r="B8464" s="19">
        <v>3</v>
      </c>
      <c r="C8464" s="8">
        <v>1</v>
      </c>
      <c r="D8464" s="8">
        <v>12</v>
      </c>
      <c r="E8464" s="8">
        <v>1</v>
      </c>
      <c r="F8464" s="7">
        <v>797.5</v>
      </c>
      <c r="G8464" s="8"/>
      <c r="H8464" s="9">
        <v>45037.299655208335</v>
      </c>
      <c r="I8464" s="20" t="str">
        <f>Table2[[#This Row],[StoreID]]&amp;"-"&amp;Table2[[#This Row],[OrderNumer]]</f>
        <v>3-10343</v>
      </c>
    </row>
    <row r="8465" spans="1:9" x14ac:dyDescent="0.35">
      <c r="A8465" s="19">
        <v>10344</v>
      </c>
      <c r="B8465" s="19">
        <v>3</v>
      </c>
      <c r="C8465" s="8">
        <v>1</v>
      </c>
      <c r="D8465" s="8">
        <v>3527</v>
      </c>
      <c r="E8465" s="8">
        <v>1</v>
      </c>
      <c r="F8465" s="7">
        <v>137.5</v>
      </c>
      <c r="G8465" s="8"/>
      <c r="H8465" s="9">
        <v>45037.317446724534</v>
      </c>
      <c r="I8465" s="20" t="str">
        <f>Table2[[#This Row],[StoreID]]&amp;"-"&amp;Table2[[#This Row],[OrderNumer]]</f>
        <v>3-10344</v>
      </c>
    </row>
    <row r="8466" spans="1:9" x14ac:dyDescent="0.35">
      <c r="A8466" s="19">
        <v>10345</v>
      </c>
      <c r="B8466" s="19">
        <v>3</v>
      </c>
      <c r="C8466" s="8">
        <v>1</v>
      </c>
      <c r="D8466" s="8">
        <v>2779</v>
      </c>
      <c r="E8466" s="8">
        <v>1</v>
      </c>
      <c r="F8466" s="7">
        <v>750</v>
      </c>
      <c r="G8466" s="8"/>
      <c r="H8466" s="9">
        <v>45037.366970405092</v>
      </c>
      <c r="I8466" s="20" t="str">
        <f>Table2[[#This Row],[StoreID]]&amp;"-"&amp;Table2[[#This Row],[OrderNumer]]</f>
        <v>3-10345</v>
      </c>
    </row>
    <row r="8467" spans="1:9" x14ac:dyDescent="0.35">
      <c r="A8467" s="19">
        <v>10345</v>
      </c>
      <c r="B8467" s="19">
        <v>3</v>
      </c>
      <c r="C8467" s="8">
        <v>1</v>
      </c>
      <c r="D8467" s="8">
        <v>2794</v>
      </c>
      <c r="E8467" s="8">
        <v>1</v>
      </c>
      <c r="F8467" s="7">
        <v>487.5</v>
      </c>
      <c r="G8467" s="8"/>
      <c r="H8467" s="9">
        <v>45037.366970405092</v>
      </c>
      <c r="I8467" s="20" t="str">
        <f>Table2[[#This Row],[StoreID]]&amp;"-"&amp;Table2[[#This Row],[OrderNumer]]</f>
        <v>3-10345</v>
      </c>
    </row>
    <row r="8468" spans="1:9" x14ac:dyDescent="0.35">
      <c r="A8468" s="19">
        <v>10345</v>
      </c>
      <c r="B8468" s="19">
        <v>3</v>
      </c>
      <c r="C8468" s="8">
        <v>1</v>
      </c>
      <c r="D8468" s="8">
        <v>2773</v>
      </c>
      <c r="E8468" s="8">
        <v>1</v>
      </c>
      <c r="F8468" s="7">
        <v>400</v>
      </c>
      <c r="G8468" s="8"/>
      <c r="H8468" s="9">
        <v>45037.366970405092</v>
      </c>
      <c r="I8468" s="20" t="str">
        <f>Table2[[#This Row],[StoreID]]&amp;"-"&amp;Table2[[#This Row],[OrderNumer]]</f>
        <v>3-10345</v>
      </c>
    </row>
    <row r="8469" spans="1:9" x14ac:dyDescent="0.35">
      <c r="A8469" s="19">
        <v>10345</v>
      </c>
      <c r="B8469" s="19">
        <v>3</v>
      </c>
      <c r="C8469" s="8">
        <v>1</v>
      </c>
      <c r="D8469" s="8">
        <v>2853</v>
      </c>
      <c r="E8469" s="8">
        <v>1</v>
      </c>
      <c r="F8469" s="7">
        <v>175</v>
      </c>
      <c r="G8469" s="8"/>
      <c r="H8469" s="9">
        <v>45037.366970451389</v>
      </c>
      <c r="I8469" s="20" t="str">
        <f>Table2[[#This Row],[StoreID]]&amp;"-"&amp;Table2[[#This Row],[OrderNumer]]</f>
        <v>3-10345</v>
      </c>
    </row>
    <row r="8470" spans="1:9" x14ac:dyDescent="0.35">
      <c r="A8470" s="19">
        <v>10345</v>
      </c>
      <c r="B8470" s="19">
        <v>3</v>
      </c>
      <c r="C8470" s="8">
        <v>1</v>
      </c>
      <c r="D8470" s="8">
        <v>79</v>
      </c>
      <c r="E8470" s="8">
        <v>1</v>
      </c>
      <c r="F8470" s="7">
        <v>22.5</v>
      </c>
      <c r="G8470" s="8"/>
      <c r="H8470" s="9">
        <v>45037.366970451389</v>
      </c>
      <c r="I8470" s="20" t="str">
        <f>Table2[[#This Row],[StoreID]]&amp;"-"&amp;Table2[[#This Row],[OrderNumer]]</f>
        <v>3-10345</v>
      </c>
    </row>
    <row r="8471" spans="1:9" x14ac:dyDescent="0.35">
      <c r="A8471" s="19">
        <v>10347</v>
      </c>
      <c r="B8471" s="19">
        <v>3</v>
      </c>
      <c r="C8471" s="8">
        <v>1</v>
      </c>
      <c r="D8471" s="8">
        <v>3517</v>
      </c>
      <c r="E8471" s="8">
        <v>1</v>
      </c>
      <c r="F8471" s="7">
        <v>47.5</v>
      </c>
      <c r="G8471" s="8"/>
      <c r="H8471" s="9">
        <v>45037.404724618056</v>
      </c>
      <c r="I8471" s="20" t="str">
        <f>Table2[[#This Row],[StoreID]]&amp;"-"&amp;Table2[[#This Row],[OrderNumer]]</f>
        <v>3-10347</v>
      </c>
    </row>
    <row r="8472" spans="1:9" x14ac:dyDescent="0.35">
      <c r="A8472" s="19">
        <v>10347</v>
      </c>
      <c r="B8472" s="19">
        <v>3</v>
      </c>
      <c r="C8472" s="8">
        <v>1</v>
      </c>
      <c r="D8472" s="8">
        <v>231</v>
      </c>
      <c r="E8472" s="8">
        <v>1</v>
      </c>
      <c r="F8472" s="7">
        <v>174.5</v>
      </c>
      <c r="G8472" s="8"/>
      <c r="H8472" s="9">
        <v>45037.404725266206</v>
      </c>
      <c r="I8472" s="20" t="str">
        <f>Table2[[#This Row],[StoreID]]&amp;"-"&amp;Table2[[#This Row],[OrderNumer]]</f>
        <v>3-10347</v>
      </c>
    </row>
    <row r="8473" spans="1:9" x14ac:dyDescent="0.35">
      <c r="A8473" s="19">
        <v>10348</v>
      </c>
      <c r="B8473" s="19">
        <v>3</v>
      </c>
      <c r="C8473" s="8">
        <v>1</v>
      </c>
      <c r="D8473" s="8">
        <v>1165</v>
      </c>
      <c r="E8473" s="8">
        <v>1</v>
      </c>
      <c r="F8473" s="7">
        <v>25</v>
      </c>
      <c r="G8473" s="8"/>
      <c r="H8473" s="9">
        <v>45037.456585219908</v>
      </c>
      <c r="I8473" s="20" t="str">
        <f>Table2[[#This Row],[StoreID]]&amp;"-"&amp;Table2[[#This Row],[OrderNumer]]</f>
        <v>3-10348</v>
      </c>
    </row>
    <row r="8474" spans="1:9" x14ac:dyDescent="0.35">
      <c r="A8474" s="19">
        <v>10351</v>
      </c>
      <c r="B8474" s="19">
        <v>3</v>
      </c>
      <c r="C8474" s="8">
        <v>1</v>
      </c>
      <c r="D8474" s="8">
        <v>474</v>
      </c>
      <c r="E8474" s="8">
        <v>1</v>
      </c>
      <c r="F8474" s="7">
        <v>50</v>
      </c>
      <c r="G8474" s="8"/>
      <c r="H8474" s="9">
        <v>45037.478887731479</v>
      </c>
      <c r="I8474" s="20" t="str">
        <f>Table2[[#This Row],[StoreID]]&amp;"-"&amp;Table2[[#This Row],[OrderNumer]]</f>
        <v>3-10351</v>
      </c>
    </row>
    <row r="8475" spans="1:9" x14ac:dyDescent="0.35">
      <c r="A8475" s="19">
        <v>10351</v>
      </c>
      <c r="B8475" s="19">
        <v>3</v>
      </c>
      <c r="C8475" s="8">
        <v>1</v>
      </c>
      <c r="D8475" s="8">
        <v>475</v>
      </c>
      <c r="E8475" s="8">
        <v>1</v>
      </c>
      <c r="F8475" s="7">
        <v>50</v>
      </c>
      <c r="G8475" s="8"/>
      <c r="H8475" s="9">
        <v>45037.478887731479</v>
      </c>
      <c r="I8475" s="20" t="str">
        <f>Table2[[#This Row],[StoreID]]&amp;"-"&amp;Table2[[#This Row],[OrderNumer]]</f>
        <v>3-10351</v>
      </c>
    </row>
    <row r="8476" spans="1:9" x14ac:dyDescent="0.35">
      <c r="A8476" s="19">
        <v>10351</v>
      </c>
      <c r="B8476" s="19">
        <v>3</v>
      </c>
      <c r="C8476" s="8">
        <v>1</v>
      </c>
      <c r="D8476" s="8">
        <v>4028</v>
      </c>
      <c r="E8476" s="8">
        <v>1</v>
      </c>
      <c r="F8476" s="7">
        <v>47.5</v>
      </c>
      <c r="G8476" s="8"/>
      <c r="H8476" s="9">
        <v>45037.478887731479</v>
      </c>
      <c r="I8476" s="20" t="str">
        <f>Table2[[#This Row],[StoreID]]&amp;"-"&amp;Table2[[#This Row],[OrderNumer]]</f>
        <v>3-10351</v>
      </c>
    </row>
    <row r="8477" spans="1:9" x14ac:dyDescent="0.35">
      <c r="A8477" s="19">
        <v>10351</v>
      </c>
      <c r="B8477" s="19">
        <v>3</v>
      </c>
      <c r="C8477" s="8">
        <v>1</v>
      </c>
      <c r="D8477" s="8">
        <v>4028</v>
      </c>
      <c r="E8477" s="8">
        <v>1</v>
      </c>
      <c r="F8477" s="7">
        <v>47.5</v>
      </c>
      <c r="G8477" s="8"/>
      <c r="H8477" s="9">
        <v>45037.478887766207</v>
      </c>
      <c r="I8477" s="20" t="str">
        <f>Table2[[#This Row],[StoreID]]&amp;"-"&amp;Table2[[#This Row],[OrderNumer]]</f>
        <v>3-10351</v>
      </c>
    </row>
    <row r="8478" spans="1:9" x14ac:dyDescent="0.35">
      <c r="A8478" s="19">
        <v>10353</v>
      </c>
      <c r="B8478" s="19">
        <v>3</v>
      </c>
      <c r="C8478" s="8">
        <v>1</v>
      </c>
      <c r="D8478" s="8">
        <v>4026</v>
      </c>
      <c r="E8478" s="8">
        <v>1</v>
      </c>
      <c r="F8478" s="7">
        <v>450</v>
      </c>
      <c r="G8478" s="8"/>
      <c r="H8478" s="9">
        <v>45037.516838078707</v>
      </c>
      <c r="I8478" s="20" t="str">
        <f>Table2[[#This Row],[StoreID]]&amp;"-"&amp;Table2[[#This Row],[OrderNumer]]</f>
        <v>3-10353</v>
      </c>
    </row>
    <row r="8479" spans="1:9" x14ac:dyDescent="0.35">
      <c r="A8479" s="19">
        <v>10353</v>
      </c>
      <c r="B8479" s="19">
        <v>3</v>
      </c>
      <c r="C8479" s="8">
        <v>1</v>
      </c>
      <c r="D8479" s="8">
        <v>4028</v>
      </c>
      <c r="E8479" s="8">
        <v>1</v>
      </c>
      <c r="F8479" s="7">
        <v>47.5</v>
      </c>
      <c r="G8479" s="8"/>
      <c r="H8479" s="9">
        <v>45037.516838078707</v>
      </c>
      <c r="I8479" s="20" t="str">
        <f>Table2[[#This Row],[StoreID]]&amp;"-"&amp;Table2[[#This Row],[OrderNumer]]</f>
        <v>3-10353</v>
      </c>
    </row>
    <row r="8480" spans="1:9" x14ac:dyDescent="0.35">
      <c r="A8480" s="19">
        <v>10353</v>
      </c>
      <c r="B8480" s="19">
        <v>3</v>
      </c>
      <c r="C8480" s="8">
        <v>1</v>
      </c>
      <c r="D8480" s="8">
        <v>15</v>
      </c>
      <c r="E8480" s="8">
        <v>1</v>
      </c>
      <c r="F8480" s="7">
        <v>575</v>
      </c>
      <c r="G8480" s="8"/>
      <c r="H8480" s="9">
        <v>45037.516838078707</v>
      </c>
      <c r="I8480" s="20" t="str">
        <f>Table2[[#This Row],[StoreID]]&amp;"-"&amp;Table2[[#This Row],[OrderNumer]]</f>
        <v>3-10353</v>
      </c>
    </row>
    <row r="8481" spans="1:9" x14ac:dyDescent="0.35">
      <c r="A8481" s="19">
        <v>10359</v>
      </c>
      <c r="B8481" s="19">
        <v>3</v>
      </c>
      <c r="C8481" s="8">
        <v>1</v>
      </c>
      <c r="D8481" s="8">
        <v>465</v>
      </c>
      <c r="E8481" s="8">
        <v>1</v>
      </c>
      <c r="F8481" s="7">
        <v>25</v>
      </c>
      <c r="G8481" s="8"/>
      <c r="H8481" s="9">
        <v>45037.564806678238</v>
      </c>
      <c r="I8481" s="20" t="str">
        <f>Table2[[#This Row],[StoreID]]&amp;"-"&amp;Table2[[#This Row],[OrderNumer]]</f>
        <v>3-10359</v>
      </c>
    </row>
    <row r="8482" spans="1:9" x14ac:dyDescent="0.35">
      <c r="A8482" s="19">
        <v>10359</v>
      </c>
      <c r="B8482" s="19">
        <v>3</v>
      </c>
      <c r="C8482" s="8">
        <v>1</v>
      </c>
      <c r="D8482" s="8">
        <v>465</v>
      </c>
      <c r="E8482" s="8">
        <v>1</v>
      </c>
      <c r="F8482" s="7">
        <v>25</v>
      </c>
      <c r="G8482" s="8"/>
      <c r="H8482" s="9">
        <v>45037.564806678238</v>
      </c>
      <c r="I8482" s="20" t="str">
        <f>Table2[[#This Row],[StoreID]]&amp;"-"&amp;Table2[[#This Row],[OrderNumer]]</f>
        <v>3-10359</v>
      </c>
    </row>
    <row r="8483" spans="1:9" x14ac:dyDescent="0.35">
      <c r="A8483" s="19">
        <v>10359</v>
      </c>
      <c r="B8483" s="19">
        <v>3</v>
      </c>
      <c r="C8483" s="8">
        <v>1</v>
      </c>
      <c r="D8483" s="8">
        <v>463</v>
      </c>
      <c r="E8483" s="8">
        <v>1</v>
      </c>
      <c r="F8483" s="7">
        <v>75</v>
      </c>
      <c r="G8483" s="8"/>
      <c r="H8483" s="9">
        <v>45037.564806678238</v>
      </c>
      <c r="I8483" s="20" t="str">
        <f>Table2[[#This Row],[StoreID]]&amp;"-"&amp;Table2[[#This Row],[OrderNumer]]</f>
        <v>3-10359</v>
      </c>
    </row>
    <row r="8484" spans="1:9" x14ac:dyDescent="0.35">
      <c r="A8484" s="19">
        <v>10362</v>
      </c>
      <c r="B8484" s="19">
        <v>3</v>
      </c>
      <c r="C8484" s="8">
        <v>1</v>
      </c>
      <c r="D8484" s="8">
        <v>16</v>
      </c>
      <c r="E8484" s="8">
        <v>1</v>
      </c>
      <c r="F8484" s="7">
        <v>225</v>
      </c>
      <c r="G8484" s="8"/>
      <c r="H8484" s="9">
        <v>45037.579469293982</v>
      </c>
      <c r="I8484" s="20" t="str">
        <f>Table2[[#This Row],[StoreID]]&amp;"-"&amp;Table2[[#This Row],[OrderNumer]]</f>
        <v>3-10362</v>
      </c>
    </row>
    <row r="8485" spans="1:9" x14ac:dyDescent="0.35">
      <c r="A8485" s="19">
        <v>10363</v>
      </c>
      <c r="B8485" s="19">
        <v>3</v>
      </c>
      <c r="C8485" s="8">
        <v>1</v>
      </c>
      <c r="D8485" s="8">
        <v>2864</v>
      </c>
      <c r="E8485" s="8">
        <v>1</v>
      </c>
      <c r="F8485" s="7">
        <v>1147.5</v>
      </c>
      <c r="G8485" s="8"/>
      <c r="H8485" s="9">
        <v>45037.58132164352</v>
      </c>
      <c r="I8485" s="20" t="str">
        <f>Table2[[#This Row],[StoreID]]&amp;"-"&amp;Table2[[#This Row],[OrderNumer]]</f>
        <v>3-10363</v>
      </c>
    </row>
    <row r="8486" spans="1:9" x14ac:dyDescent="0.35">
      <c r="A8486" s="19">
        <v>10363</v>
      </c>
      <c r="B8486" s="19">
        <v>3</v>
      </c>
      <c r="C8486" s="8">
        <v>1</v>
      </c>
      <c r="D8486" s="8">
        <v>4079</v>
      </c>
      <c r="E8486" s="8">
        <v>1</v>
      </c>
      <c r="F8486" s="7">
        <v>25</v>
      </c>
      <c r="G8486" s="8"/>
      <c r="H8486" s="9">
        <v>45037.581321678241</v>
      </c>
      <c r="I8486" s="20" t="str">
        <f>Table2[[#This Row],[StoreID]]&amp;"-"&amp;Table2[[#This Row],[OrderNumer]]</f>
        <v>3-10363</v>
      </c>
    </row>
    <row r="8487" spans="1:9" x14ac:dyDescent="0.35">
      <c r="A8487" s="19">
        <v>10363</v>
      </c>
      <c r="B8487" s="19">
        <v>3</v>
      </c>
      <c r="C8487" s="8">
        <v>1</v>
      </c>
      <c r="D8487" s="8">
        <v>4079</v>
      </c>
      <c r="E8487" s="8">
        <v>1</v>
      </c>
      <c r="F8487" s="7">
        <v>25</v>
      </c>
      <c r="G8487" s="8"/>
      <c r="H8487" s="9">
        <v>45037.581321678241</v>
      </c>
      <c r="I8487" s="20" t="str">
        <f>Table2[[#This Row],[StoreID]]&amp;"-"&amp;Table2[[#This Row],[OrderNumer]]</f>
        <v>3-10363</v>
      </c>
    </row>
    <row r="8488" spans="1:9" x14ac:dyDescent="0.35">
      <c r="A8488" s="19">
        <v>10364</v>
      </c>
      <c r="B8488" s="19">
        <v>3</v>
      </c>
      <c r="C8488" s="8">
        <v>1</v>
      </c>
      <c r="D8488" s="8">
        <v>4201</v>
      </c>
      <c r="E8488" s="8">
        <v>1</v>
      </c>
      <c r="F8488" s="7">
        <v>2.5</v>
      </c>
      <c r="G8488" s="8"/>
      <c r="H8488" s="9">
        <v>45037.583163506948</v>
      </c>
      <c r="I8488" s="20" t="str">
        <f>Table2[[#This Row],[StoreID]]&amp;"-"&amp;Table2[[#This Row],[OrderNumer]]</f>
        <v>3-10364</v>
      </c>
    </row>
    <row r="8489" spans="1:9" x14ac:dyDescent="0.35">
      <c r="A8489" s="19">
        <v>10366</v>
      </c>
      <c r="B8489" s="19">
        <v>3</v>
      </c>
      <c r="C8489" s="8">
        <v>1</v>
      </c>
      <c r="D8489" s="8">
        <v>4079</v>
      </c>
      <c r="E8489" s="8">
        <v>1</v>
      </c>
      <c r="F8489" s="7">
        <v>25</v>
      </c>
      <c r="G8489" s="8"/>
      <c r="H8489" s="9">
        <v>45037.586355821761</v>
      </c>
      <c r="I8489" s="20" t="str">
        <f>Table2[[#This Row],[StoreID]]&amp;"-"&amp;Table2[[#This Row],[OrderNumer]]</f>
        <v>3-10366</v>
      </c>
    </row>
    <row r="8490" spans="1:9" x14ac:dyDescent="0.35">
      <c r="A8490" s="19">
        <v>10366</v>
      </c>
      <c r="B8490" s="19">
        <v>3</v>
      </c>
      <c r="C8490" s="8">
        <v>1</v>
      </c>
      <c r="D8490" s="8">
        <v>4079</v>
      </c>
      <c r="E8490" s="8">
        <v>1</v>
      </c>
      <c r="F8490" s="7">
        <v>25</v>
      </c>
      <c r="G8490" s="8"/>
      <c r="H8490" s="9">
        <v>45037.586355821761</v>
      </c>
      <c r="I8490" s="20" t="str">
        <f>Table2[[#This Row],[StoreID]]&amp;"-"&amp;Table2[[#This Row],[OrderNumer]]</f>
        <v>3-10366</v>
      </c>
    </row>
    <row r="8491" spans="1:9" x14ac:dyDescent="0.35">
      <c r="A8491" s="19">
        <v>10367</v>
      </c>
      <c r="B8491" s="19">
        <v>3</v>
      </c>
      <c r="C8491" s="8">
        <v>1</v>
      </c>
      <c r="D8491" s="8">
        <v>465</v>
      </c>
      <c r="E8491" s="8">
        <v>1</v>
      </c>
      <c r="F8491" s="7">
        <v>25</v>
      </c>
      <c r="G8491" s="8"/>
      <c r="H8491" s="9">
        <v>45037.587352662034</v>
      </c>
      <c r="I8491" s="20" t="str">
        <f>Table2[[#This Row],[StoreID]]&amp;"-"&amp;Table2[[#This Row],[OrderNumer]]</f>
        <v>3-10367</v>
      </c>
    </row>
    <row r="8492" spans="1:9" x14ac:dyDescent="0.35">
      <c r="A8492" s="19">
        <v>10368</v>
      </c>
      <c r="B8492" s="19">
        <v>3</v>
      </c>
      <c r="C8492" s="8">
        <v>1</v>
      </c>
      <c r="D8492" s="8">
        <v>465</v>
      </c>
      <c r="E8492" s="8">
        <v>1</v>
      </c>
      <c r="F8492" s="7">
        <v>25</v>
      </c>
      <c r="G8492" s="8"/>
      <c r="H8492" s="9">
        <v>45037.588136886574</v>
      </c>
      <c r="I8492" s="20" t="str">
        <f>Table2[[#This Row],[StoreID]]&amp;"-"&amp;Table2[[#This Row],[OrderNumer]]</f>
        <v>3-10368</v>
      </c>
    </row>
    <row r="8493" spans="1:9" x14ac:dyDescent="0.35">
      <c r="A8493" s="19">
        <v>10370</v>
      </c>
      <c r="B8493" s="19">
        <v>3</v>
      </c>
      <c r="C8493" s="8">
        <v>1</v>
      </c>
      <c r="D8493" s="8">
        <v>2796</v>
      </c>
      <c r="E8493" s="8">
        <v>1</v>
      </c>
      <c r="F8493" s="7">
        <v>137.5</v>
      </c>
      <c r="G8493" s="8"/>
      <c r="H8493" s="9">
        <v>45037.595852546299</v>
      </c>
      <c r="I8493" s="20" t="str">
        <f>Table2[[#This Row],[StoreID]]&amp;"-"&amp;Table2[[#This Row],[OrderNumer]]</f>
        <v>3-10370</v>
      </c>
    </row>
    <row r="8494" spans="1:9" x14ac:dyDescent="0.35">
      <c r="A8494" s="19">
        <v>10370</v>
      </c>
      <c r="B8494" s="19">
        <v>3</v>
      </c>
      <c r="C8494" s="8">
        <v>1</v>
      </c>
      <c r="D8494" s="8">
        <v>624</v>
      </c>
      <c r="E8494" s="8">
        <v>1</v>
      </c>
      <c r="F8494" s="7">
        <v>137.5</v>
      </c>
      <c r="G8494" s="8"/>
      <c r="H8494" s="9">
        <v>45037.59585258102</v>
      </c>
      <c r="I8494" s="20" t="str">
        <f>Table2[[#This Row],[StoreID]]&amp;"-"&amp;Table2[[#This Row],[OrderNumer]]</f>
        <v>3-10370</v>
      </c>
    </row>
    <row r="8495" spans="1:9" x14ac:dyDescent="0.35">
      <c r="A8495" s="19">
        <v>10371</v>
      </c>
      <c r="B8495" s="19">
        <v>3</v>
      </c>
      <c r="C8495" s="8">
        <v>1</v>
      </c>
      <c r="D8495" s="8">
        <v>3536</v>
      </c>
      <c r="E8495" s="8">
        <v>1</v>
      </c>
      <c r="F8495" s="7">
        <v>225</v>
      </c>
      <c r="G8495" s="8"/>
      <c r="H8495" s="9">
        <v>45037.601752233793</v>
      </c>
      <c r="I8495" s="20" t="str">
        <f>Table2[[#This Row],[StoreID]]&amp;"-"&amp;Table2[[#This Row],[OrderNumer]]</f>
        <v>3-10371</v>
      </c>
    </row>
    <row r="8496" spans="1:9" x14ac:dyDescent="0.35">
      <c r="A8496" s="19">
        <v>10371</v>
      </c>
      <c r="B8496" s="19">
        <v>3</v>
      </c>
      <c r="C8496" s="8">
        <v>1</v>
      </c>
      <c r="D8496" s="8">
        <v>3446</v>
      </c>
      <c r="E8496" s="8">
        <v>1</v>
      </c>
      <c r="F8496" s="7">
        <v>299.5</v>
      </c>
      <c r="G8496" s="8"/>
      <c r="H8496" s="9">
        <v>45037.60175228009</v>
      </c>
      <c r="I8496" s="20" t="str">
        <f>Table2[[#This Row],[StoreID]]&amp;"-"&amp;Table2[[#This Row],[OrderNumer]]</f>
        <v>3-10371</v>
      </c>
    </row>
    <row r="8497" spans="1:9" x14ac:dyDescent="0.35">
      <c r="A8497" s="19">
        <v>10371</v>
      </c>
      <c r="B8497" s="19">
        <v>3</v>
      </c>
      <c r="C8497" s="8">
        <v>1</v>
      </c>
      <c r="D8497" s="8">
        <v>16</v>
      </c>
      <c r="E8497" s="8">
        <v>2</v>
      </c>
      <c r="F8497" s="7">
        <v>450</v>
      </c>
      <c r="G8497" s="8"/>
      <c r="H8497" s="9">
        <v>45037.60175228009</v>
      </c>
      <c r="I8497" s="20" t="str">
        <f>Table2[[#This Row],[StoreID]]&amp;"-"&amp;Table2[[#This Row],[OrderNumer]]</f>
        <v>3-10371</v>
      </c>
    </row>
    <row r="8498" spans="1:9" x14ac:dyDescent="0.35">
      <c r="A8498" s="19">
        <v>10373</v>
      </c>
      <c r="B8498" s="19">
        <v>3</v>
      </c>
      <c r="C8498" s="8">
        <v>1</v>
      </c>
      <c r="D8498" s="8">
        <v>2853</v>
      </c>
      <c r="E8498" s="8">
        <v>1</v>
      </c>
      <c r="F8498" s="7">
        <v>175</v>
      </c>
      <c r="G8498" s="8"/>
      <c r="H8498" s="9">
        <v>45037.605326817131</v>
      </c>
      <c r="I8498" s="20" t="str">
        <f>Table2[[#This Row],[StoreID]]&amp;"-"&amp;Table2[[#This Row],[OrderNumer]]</f>
        <v>3-10373</v>
      </c>
    </row>
    <row r="8499" spans="1:9" x14ac:dyDescent="0.35">
      <c r="A8499" s="19">
        <v>10375</v>
      </c>
      <c r="B8499" s="19">
        <v>3</v>
      </c>
      <c r="C8499" s="8">
        <v>1</v>
      </c>
      <c r="D8499" s="8">
        <v>604</v>
      </c>
      <c r="E8499" s="8">
        <v>1</v>
      </c>
      <c r="F8499" s="7">
        <v>97.5</v>
      </c>
      <c r="G8499" s="8"/>
      <c r="H8499" s="9">
        <v>45037.614266585646</v>
      </c>
      <c r="I8499" s="20" t="str">
        <f>Table2[[#This Row],[StoreID]]&amp;"-"&amp;Table2[[#This Row],[OrderNumer]]</f>
        <v>3-10375</v>
      </c>
    </row>
    <row r="8500" spans="1:9" x14ac:dyDescent="0.35">
      <c r="A8500" s="19">
        <v>10376</v>
      </c>
      <c r="B8500" s="19">
        <v>3</v>
      </c>
      <c r="C8500" s="8">
        <v>1</v>
      </c>
      <c r="D8500" s="8">
        <v>2777</v>
      </c>
      <c r="E8500" s="8">
        <v>1</v>
      </c>
      <c r="F8500" s="7">
        <v>212.5</v>
      </c>
      <c r="G8500" s="8"/>
      <c r="H8500" s="9">
        <v>45037.615239664352</v>
      </c>
      <c r="I8500" s="20" t="str">
        <f>Table2[[#This Row],[StoreID]]&amp;"-"&amp;Table2[[#This Row],[OrderNumer]]</f>
        <v>3-10376</v>
      </c>
    </row>
    <row r="8501" spans="1:9" x14ac:dyDescent="0.35">
      <c r="A8501" s="19">
        <v>10380</v>
      </c>
      <c r="B8501" s="19">
        <v>3</v>
      </c>
      <c r="C8501" s="8">
        <v>19</v>
      </c>
      <c r="D8501" s="8">
        <v>3719</v>
      </c>
      <c r="E8501" s="8">
        <v>1</v>
      </c>
      <c r="F8501" s="7">
        <v>100</v>
      </c>
      <c r="G8501" s="8"/>
      <c r="H8501" s="9">
        <v>45037.628675462962</v>
      </c>
      <c r="I8501" s="20" t="str">
        <f>Table2[[#This Row],[StoreID]]&amp;"-"&amp;Table2[[#This Row],[OrderNumer]]</f>
        <v>3-10380</v>
      </c>
    </row>
    <row r="8502" spans="1:9" x14ac:dyDescent="0.35">
      <c r="A8502" s="19">
        <v>10383</v>
      </c>
      <c r="B8502" s="19">
        <v>3</v>
      </c>
      <c r="C8502" s="8">
        <v>19</v>
      </c>
      <c r="D8502" s="8">
        <v>3403</v>
      </c>
      <c r="E8502" s="8">
        <v>1</v>
      </c>
      <c r="F8502" s="7">
        <v>550</v>
      </c>
      <c r="G8502" s="8"/>
      <c r="H8502" s="9">
        <v>45037.640127118058</v>
      </c>
      <c r="I8502" s="20" t="str">
        <f>Table2[[#This Row],[StoreID]]&amp;"-"&amp;Table2[[#This Row],[OrderNumer]]</f>
        <v>3-10383</v>
      </c>
    </row>
    <row r="8503" spans="1:9" x14ac:dyDescent="0.35">
      <c r="A8503" s="19">
        <v>10383</v>
      </c>
      <c r="B8503" s="19">
        <v>3</v>
      </c>
      <c r="C8503" s="8">
        <v>19</v>
      </c>
      <c r="D8503" s="8">
        <v>3404</v>
      </c>
      <c r="E8503" s="8">
        <v>1</v>
      </c>
      <c r="F8503" s="7">
        <v>750</v>
      </c>
      <c r="G8503" s="8"/>
      <c r="H8503" s="9">
        <v>45037.640127118058</v>
      </c>
      <c r="I8503" s="20" t="str">
        <f>Table2[[#This Row],[StoreID]]&amp;"-"&amp;Table2[[#This Row],[OrderNumer]]</f>
        <v>3-10383</v>
      </c>
    </row>
    <row r="8504" spans="1:9" x14ac:dyDescent="0.35">
      <c r="A8504" s="19">
        <v>10384</v>
      </c>
      <c r="B8504" s="19">
        <v>3</v>
      </c>
      <c r="C8504" s="8">
        <v>23</v>
      </c>
      <c r="D8504" s="8">
        <v>16</v>
      </c>
      <c r="E8504" s="8">
        <v>1</v>
      </c>
      <c r="F8504" s="7">
        <v>225</v>
      </c>
      <c r="G8504" s="8"/>
      <c r="H8504" s="9">
        <v>45037.642605324072</v>
      </c>
      <c r="I8504" s="20" t="str">
        <f>Table2[[#This Row],[StoreID]]&amp;"-"&amp;Table2[[#This Row],[OrderNumer]]</f>
        <v>3-10384</v>
      </c>
    </row>
    <row r="8505" spans="1:9" x14ac:dyDescent="0.35">
      <c r="A8505" s="19">
        <v>10384</v>
      </c>
      <c r="B8505" s="19">
        <v>3</v>
      </c>
      <c r="C8505" s="8">
        <v>23</v>
      </c>
      <c r="D8505" s="8">
        <v>16</v>
      </c>
      <c r="E8505" s="8">
        <v>1</v>
      </c>
      <c r="F8505" s="7">
        <v>225</v>
      </c>
      <c r="G8505" s="8"/>
      <c r="H8505" s="9">
        <v>45037.642605358793</v>
      </c>
      <c r="I8505" s="20" t="str">
        <f>Table2[[#This Row],[StoreID]]&amp;"-"&amp;Table2[[#This Row],[OrderNumer]]</f>
        <v>3-10384</v>
      </c>
    </row>
    <row r="8506" spans="1:9" x14ac:dyDescent="0.35">
      <c r="A8506" s="19">
        <v>10385</v>
      </c>
      <c r="B8506" s="19">
        <v>3</v>
      </c>
      <c r="C8506" s="8">
        <v>1</v>
      </c>
      <c r="D8506" s="8">
        <v>4079</v>
      </c>
      <c r="E8506" s="8">
        <v>1</v>
      </c>
      <c r="F8506" s="7">
        <v>25</v>
      </c>
      <c r="G8506" s="8"/>
      <c r="H8506" s="9">
        <v>45037.649546377317</v>
      </c>
      <c r="I8506" s="20" t="str">
        <f>Table2[[#This Row],[StoreID]]&amp;"-"&amp;Table2[[#This Row],[OrderNumer]]</f>
        <v>3-10385</v>
      </c>
    </row>
    <row r="8507" spans="1:9" x14ac:dyDescent="0.35">
      <c r="A8507" s="19">
        <v>10385</v>
      </c>
      <c r="B8507" s="19">
        <v>3</v>
      </c>
      <c r="C8507" s="8">
        <v>1</v>
      </c>
      <c r="D8507" s="8">
        <v>4079</v>
      </c>
      <c r="E8507" s="8">
        <v>1</v>
      </c>
      <c r="F8507" s="7">
        <v>25</v>
      </c>
      <c r="G8507" s="8"/>
      <c r="H8507" s="9">
        <v>45037.649546377317</v>
      </c>
      <c r="I8507" s="20" t="str">
        <f>Table2[[#This Row],[StoreID]]&amp;"-"&amp;Table2[[#This Row],[OrderNumer]]</f>
        <v>3-10385</v>
      </c>
    </row>
    <row r="8508" spans="1:9" x14ac:dyDescent="0.35">
      <c r="A8508" s="19">
        <v>10390</v>
      </c>
      <c r="B8508" s="19">
        <v>3</v>
      </c>
      <c r="C8508" s="8">
        <v>23</v>
      </c>
      <c r="D8508" s="8">
        <v>3240</v>
      </c>
      <c r="E8508" s="8">
        <v>1</v>
      </c>
      <c r="F8508" s="7">
        <v>57.5</v>
      </c>
      <c r="G8508" s="8"/>
      <c r="H8508" s="9">
        <v>45037.673968831019</v>
      </c>
      <c r="I8508" s="20" t="str">
        <f>Table2[[#This Row],[StoreID]]&amp;"-"&amp;Table2[[#This Row],[OrderNumer]]</f>
        <v>3-10390</v>
      </c>
    </row>
    <row r="8509" spans="1:9" x14ac:dyDescent="0.35">
      <c r="A8509" s="19">
        <v>10393</v>
      </c>
      <c r="B8509" s="19">
        <v>3</v>
      </c>
      <c r="C8509" s="8">
        <v>23</v>
      </c>
      <c r="D8509" s="8">
        <v>4079</v>
      </c>
      <c r="E8509" s="8">
        <v>1</v>
      </c>
      <c r="F8509" s="7">
        <v>25</v>
      </c>
      <c r="G8509" s="8"/>
      <c r="H8509" s="9">
        <v>45037.680215474538</v>
      </c>
      <c r="I8509" s="20" t="str">
        <f>Table2[[#This Row],[StoreID]]&amp;"-"&amp;Table2[[#This Row],[OrderNumer]]</f>
        <v>3-10393</v>
      </c>
    </row>
    <row r="8510" spans="1:9" x14ac:dyDescent="0.35">
      <c r="A8510" s="19">
        <v>10393</v>
      </c>
      <c r="B8510" s="19">
        <v>3</v>
      </c>
      <c r="C8510" s="8">
        <v>23</v>
      </c>
      <c r="D8510" s="8">
        <v>4079</v>
      </c>
      <c r="E8510" s="8">
        <v>1</v>
      </c>
      <c r="F8510" s="7">
        <v>25</v>
      </c>
      <c r="G8510" s="8"/>
      <c r="H8510" s="9">
        <v>45037.680215474538</v>
      </c>
      <c r="I8510" s="20" t="str">
        <f>Table2[[#This Row],[StoreID]]&amp;"-"&amp;Table2[[#This Row],[OrderNumer]]</f>
        <v>3-10393</v>
      </c>
    </row>
    <row r="8511" spans="1:9" x14ac:dyDescent="0.35">
      <c r="A8511" s="19">
        <v>10397</v>
      </c>
      <c r="B8511" s="19">
        <v>3</v>
      </c>
      <c r="C8511" s="8">
        <v>19</v>
      </c>
      <c r="D8511" s="8">
        <v>2786</v>
      </c>
      <c r="E8511" s="8">
        <v>1</v>
      </c>
      <c r="F8511" s="7">
        <v>150</v>
      </c>
      <c r="G8511" s="8"/>
      <c r="H8511" s="9">
        <v>45037.687008993053</v>
      </c>
      <c r="I8511" s="20" t="str">
        <f>Table2[[#This Row],[StoreID]]&amp;"-"&amp;Table2[[#This Row],[OrderNumer]]</f>
        <v>3-10397</v>
      </c>
    </row>
    <row r="8512" spans="1:9" x14ac:dyDescent="0.35">
      <c r="A8512" s="19">
        <v>10401</v>
      </c>
      <c r="B8512" s="19">
        <v>3</v>
      </c>
      <c r="C8512" s="8">
        <v>13</v>
      </c>
      <c r="D8512" s="8">
        <v>4023</v>
      </c>
      <c r="E8512" s="8">
        <v>1</v>
      </c>
      <c r="F8512" s="7">
        <v>400</v>
      </c>
      <c r="G8512" s="8"/>
      <c r="H8512" s="9">
        <v>45037.700082719908</v>
      </c>
      <c r="I8512" s="20" t="str">
        <f>Table2[[#This Row],[StoreID]]&amp;"-"&amp;Table2[[#This Row],[OrderNumer]]</f>
        <v>3-10401</v>
      </c>
    </row>
    <row r="8513" spans="1:9" x14ac:dyDescent="0.35">
      <c r="A8513" s="19">
        <v>10402</v>
      </c>
      <c r="B8513" s="19">
        <v>3</v>
      </c>
      <c r="C8513" s="8">
        <v>13</v>
      </c>
      <c r="D8513" s="8">
        <v>4028</v>
      </c>
      <c r="E8513" s="8">
        <v>3</v>
      </c>
      <c r="F8513" s="7">
        <v>142.5</v>
      </c>
      <c r="G8513" s="8"/>
      <c r="H8513" s="9">
        <v>45037.700797187499</v>
      </c>
      <c r="I8513" s="20" t="str">
        <f>Table2[[#This Row],[StoreID]]&amp;"-"&amp;Table2[[#This Row],[OrderNumer]]</f>
        <v>3-10402</v>
      </c>
    </row>
    <row r="8514" spans="1:9" x14ac:dyDescent="0.35">
      <c r="A8514" s="19">
        <v>10403</v>
      </c>
      <c r="B8514" s="19">
        <v>3</v>
      </c>
      <c r="C8514" s="8">
        <v>13</v>
      </c>
      <c r="D8514" s="8">
        <v>645</v>
      </c>
      <c r="E8514" s="8">
        <v>1</v>
      </c>
      <c r="F8514" s="7">
        <v>97.5</v>
      </c>
      <c r="G8514" s="8"/>
      <c r="H8514" s="9">
        <v>45037.703419444442</v>
      </c>
      <c r="I8514" s="20" t="str">
        <f>Table2[[#This Row],[StoreID]]&amp;"-"&amp;Table2[[#This Row],[OrderNumer]]</f>
        <v>3-10403</v>
      </c>
    </row>
    <row r="8515" spans="1:9" x14ac:dyDescent="0.35">
      <c r="A8515" s="19">
        <v>10403</v>
      </c>
      <c r="B8515" s="19">
        <v>3</v>
      </c>
      <c r="C8515" s="8">
        <v>13</v>
      </c>
      <c r="D8515" s="8">
        <v>642</v>
      </c>
      <c r="E8515" s="8">
        <v>1</v>
      </c>
      <c r="F8515" s="7">
        <v>997.5</v>
      </c>
      <c r="G8515" s="8"/>
      <c r="H8515" s="9">
        <v>45037.703419479163</v>
      </c>
      <c r="I8515" s="20" t="str">
        <f>Table2[[#This Row],[StoreID]]&amp;"-"&amp;Table2[[#This Row],[OrderNumer]]</f>
        <v>3-10403</v>
      </c>
    </row>
    <row r="8516" spans="1:9" x14ac:dyDescent="0.35">
      <c r="A8516" s="19">
        <v>10403</v>
      </c>
      <c r="B8516" s="19">
        <v>3</v>
      </c>
      <c r="C8516" s="8">
        <v>13</v>
      </c>
      <c r="D8516" s="8">
        <v>3269</v>
      </c>
      <c r="E8516" s="8">
        <v>1</v>
      </c>
      <c r="F8516" s="7">
        <v>22.5</v>
      </c>
      <c r="G8516" s="8"/>
      <c r="H8516" s="9">
        <v>45037.703419479163</v>
      </c>
      <c r="I8516" s="20" t="str">
        <f>Table2[[#This Row],[StoreID]]&amp;"-"&amp;Table2[[#This Row],[OrderNumer]]</f>
        <v>3-10403</v>
      </c>
    </row>
    <row r="8517" spans="1:9" x14ac:dyDescent="0.35">
      <c r="A8517" s="19">
        <v>10404</v>
      </c>
      <c r="B8517" s="19">
        <v>3</v>
      </c>
      <c r="C8517" s="8">
        <v>13</v>
      </c>
      <c r="D8517" s="8">
        <v>13</v>
      </c>
      <c r="E8517" s="8">
        <v>1</v>
      </c>
      <c r="F8517" s="7">
        <v>1025</v>
      </c>
      <c r="G8517" s="8"/>
      <c r="H8517" s="9">
        <v>45037.704578240744</v>
      </c>
      <c r="I8517" s="20" t="str">
        <f>Table2[[#This Row],[StoreID]]&amp;"-"&amp;Table2[[#This Row],[OrderNumer]]</f>
        <v>3-10404</v>
      </c>
    </row>
    <row r="8518" spans="1:9" x14ac:dyDescent="0.35">
      <c r="A8518" s="19">
        <v>10404</v>
      </c>
      <c r="B8518" s="19">
        <v>3</v>
      </c>
      <c r="C8518" s="8">
        <v>13</v>
      </c>
      <c r="D8518" s="8">
        <v>12</v>
      </c>
      <c r="E8518" s="8">
        <v>1</v>
      </c>
      <c r="F8518" s="7">
        <v>797.5</v>
      </c>
      <c r="G8518" s="8"/>
      <c r="H8518" s="9">
        <v>45037.704578275465</v>
      </c>
      <c r="I8518" s="20" t="str">
        <f>Table2[[#This Row],[StoreID]]&amp;"-"&amp;Table2[[#This Row],[OrderNumer]]</f>
        <v>3-10404</v>
      </c>
    </row>
    <row r="8519" spans="1:9" x14ac:dyDescent="0.35">
      <c r="A8519" s="19">
        <v>10409</v>
      </c>
      <c r="B8519" s="19">
        <v>3</v>
      </c>
      <c r="C8519" s="8">
        <v>19</v>
      </c>
      <c r="D8519" s="8">
        <v>3583</v>
      </c>
      <c r="E8519" s="8">
        <v>1</v>
      </c>
      <c r="F8519" s="7">
        <v>1249.5</v>
      </c>
      <c r="G8519" s="8"/>
      <c r="H8519" s="9">
        <v>45037.712305937501</v>
      </c>
      <c r="I8519" s="20" t="str">
        <f>Table2[[#This Row],[StoreID]]&amp;"-"&amp;Table2[[#This Row],[OrderNumer]]</f>
        <v>3-10409</v>
      </c>
    </row>
    <row r="8520" spans="1:9" x14ac:dyDescent="0.35">
      <c r="A8520" s="19">
        <v>10410</v>
      </c>
      <c r="B8520" s="19">
        <v>3</v>
      </c>
      <c r="C8520" s="8">
        <v>13</v>
      </c>
      <c r="D8520" s="8">
        <v>53</v>
      </c>
      <c r="E8520" s="8">
        <v>1</v>
      </c>
      <c r="F8520" s="7">
        <v>374.5</v>
      </c>
      <c r="G8520" s="8"/>
      <c r="H8520" s="9">
        <v>45037.713724155095</v>
      </c>
      <c r="I8520" s="20" t="str">
        <f>Table2[[#This Row],[StoreID]]&amp;"-"&amp;Table2[[#This Row],[OrderNumer]]</f>
        <v>3-10410</v>
      </c>
    </row>
    <row r="8521" spans="1:9" x14ac:dyDescent="0.35">
      <c r="A8521" s="19">
        <v>10410</v>
      </c>
      <c r="B8521" s="19">
        <v>3</v>
      </c>
      <c r="C8521" s="8">
        <v>13</v>
      </c>
      <c r="D8521" s="8">
        <v>54</v>
      </c>
      <c r="E8521" s="8">
        <v>1</v>
      </c>
      <c r="F8521" s="7">
        <v>374.5</v>
      </c>
      <c r="G8521" s="8"/>
      <c r="H8521" s="9">
        <v>45037.713724155095</v>
      </c>
      <c r="I8521" s="20" t="str">
        <f>Table2[[#This Row],[StoreID]]&amp;"-"&amp;Table2[[#This Row],[OrderNumer]]</f>
        <v>3-10410</v>
      </c>
    </row>
    <row r="8522" spans="1:9" x14ac:dyDescent="0.35">
      <c r="A8522" s="19">
        <v>10411</v>
      </c>
      <c r="B8522" s="19">
        <v>3</v>
      </c>
      <c r="C8522" s="8">
        <v>19</v>
      </c>
      <c r="D8522" s="8">
        <v>2788</v>
      </c>
      <c r="E8522" s="8">
        <v>1</v>
      </c>
      <c r="F8522" s="7">
        <v>350</v>
      </c>
      <c r="G8522" s="8"/>
      <c r="H8522" s="9">
        <v>45037.714508877318</v>
      </c>
      <c r="I8522" s="20" t="str">
        <f>Table2[[#This Row],[StoreID]]&amp;"-"&amp;Table2[[#This Row],[OrderNumer]]</f>
        <v>3-10411</v>
      </c>
    </row>
    <row r="8523" spans="1:9" x14ac:dyDescent="0.35">
      <c r="A8523" s="19">
        <v>10411</v>
      </c>
      <c r="B8523" s="19">
        <v>3</v>
      </c>
      <c r="C8523" s="8">
        <v>19</v>
      </c>
      <c r="D8523" s="8">
        <v>2788</v>
      </c>
      <c r="E8523" s="8">
        <v>1</v>
      </c>
      <c r="F8523" s="7">
        <v>350</v>
      </c>
      <c r="G8523" s="8"/>
      <c r="H8523" s="9">
        <v>45037.714508912039</v>
      </c>
      <c r="I8523" s="20" t="str">
        <f>Table2[[#This Row],[StoreID]]&amp;"-"&amp;Table2[[#This Row],[OrderNumer]]</f>
        <v>3-10411</v>
      </c>
    </row>
    <row r="8524" spans="1:9" x14ac:dyDescent="0.35">
      <c r="A8524" s="19">
        <v>10412</v>
      </c>
      <c r="B8524" s="19">
        <v>3</v>
      </c>
      <c r="C8524" s="8">
        <v>19</v>
      </c>
      <c r="D8524" s="8">
        <v>471</v>
      </c>
      <c r="E8524" s="8">
        <v>1</v>
      </c>
      <c r="F8524" s="7">
        <v>20</v>
      </c>
      <c r="G8524" s="8"/>
      <c r="H8524" s="9">
        <v>45037.715881400465</v>
      </c>
      <c r="I8524" s="20" t="str">
        <f>Table2[[#This Row],[StoreID]]&amp;"-"&amp;Table2[[#This Row],[OrderNumer]]</f>
        <v>3-10412</v>
      </c>
    </row>
    <row r="8525" spans="1:9" x14ac:dyDescent="0.35">
      <c r="A8525" s="19">
        <v>10412</v>
      </c>
      <c r="B8525" s="19">
        <v>3</v>
      </c>
      <c r="C8525" s="8">
        <v>19</v>
      </c>
      <c r="D8525" s="8">
        <v>471</v>
      </c>
      <c r="E8525" s="8">
        <v>1</v>
      </c>
      <c r="F8525" s="7">
        <v>20</v>
      </c>
      <c r="G8525" s="8"/>
      <c r="H8525" s="9">
        <v>45037.715881400465</v>
      </c>
      <c r="I8525" s="20" t="str">
        <f>Table2[[#This Row],[StoreID]]&amp;"-"&amp;Table2[[#This Row],[OrderNumer]]</f>
        <v>3-10412</v>
      </c>
    </row>
    <row r="8526" spans="1:9" x14ac:dyDescent="0.35">
      <c r="A8526" s="19">
        <v>10413</v>
      </c>
      <c r="B8526" s="19">
        <v>3</v>
      </c>
      <c r="C8526" s="8">
        <v>19</v>
      </c>
      <c r="D8526" s="8">
        <v>3668</v>
      </c>
      <c r="E8526" s="8">
        <v>1</v>
      </c>
      <c r="F8526" s="7">
        <v>599.5</v>
      </c>
      <c r="G8526" s="8"/>
      <c r="H8526" s="9">
        <v>45037.717590277774</v>
      </c>
      <c r="I8526" s="20" t="str">
        <f>Table2[[#This Row],[StoreID]]&amp;"-"&amp;Table2[[#This Row],[OrderNumer]]</f>
        <v>3-10413</v>
      </c>
    </row>
    <row r="8527" spans="1:9" x14ac:dyDescent="0.35">
      <c r="A8527" s="19">
        <v>10415</v>
      </c>
      <c r="B8527" s="19">
        <v>3</v>
      </c>
      <c r="C8527" s="8">
        <v>19</v>
      </c>
      <c r="D8527" s="8">
        <v>2790</v>
      </c>
      <c r="E8527" s="8">
        <v>1</v>
      </c>
      <c r="F8527" s="7">
        <v>825</v>
      </c>
      <c r="G8527" s="8"/>
      <c r="H8527" s="9">
        <v>45037.721517858794</v>
      </c>
      <c r="I8527" s="20" t="str">
        <f>Table2[[#This Row],[StoreID]]&amp;"-"&amp;Table2[[#This Row],[OrderNumer]]</f>
        <v>3-10415</v>
      </c>
    </row>
    <row r="8528" spans="1:9" x14ac:dyDescent="0.35">
      <c r="A8528" s="19">
        <v>10418</v>
      </c>
      <c r="B8528" s="19">
        <v>3</v>
      </c>
      <c r="C8528" s="8">
        <v>23</v>
      </c>
      <c r="D8528" s="8">
        <v>4079</v>
      </c>
      <c r="E8528" s="8">
        <v>1</v>
      </c>
      <c r="F8528" s="7">
        <v>25</v>
      </c>
      <c r="G8528" s="8"/>
      <c r="H8528" s="9">
        <v>45037.725131678242</v>
      </c>
      <c r="I8528" s="20" t="str">
        <f>Table2[[#This Row],[StoreID]]&amp;"-"&amp;Table2[[#This Row],[OrderNumer]]</f>
        <v>3-10418</v>
      </c>
    </row>
    <row r="8529" spans="1:9" x14ac:dyDescent="0.35">
      <c r="A8529" s="19">
        <v>10418</v>
      </c>
      <c r="B8529" s="19">
        <v>3</v>
      </c>
      <c r="C8529" s="8">
        <v>23</v>
      </c>
      <c r="D8529" s="8">
        <v>4079</v>
      </c>
      <c r="E8529" s="8">
        <v>1</v>
      </c>
      <c r="F8529" s="7">
        <v>25</v>
      </c>
      <c r="G8529" s="8"/>
      <c r="H8529" s="9">
        <v>45037.725131678242</v>
      </c>
      <c r="I8529" s="20" t="str">
        <f>Table2[[#This Row],[StoreID]]&amp;"-"&amp;Table2[[#This Row],[OrderNumer]]</f>
        <v>3-10418</v>
      </c>
    </row>
    <row r="8530" spans="1:9" x14ac:dyDescent="0.35">
      <c r="A8530" s="19">
        <v>10425</v>
      </c>
      <c r="B8530" s="19">
        <v>3</v>
      </c>
      <c r="C8530" s="8">
        <v>13</v>
      </c>
      <c r="D8530" s="8">
        <v>475</v>
      </c>
      <c r="E8530" s="8">
        <v>1</v>
      </c>
      <c r="F8530" s="7">
        <v>50</v>
      </c>
      <c r="G8530" s="8"/>
      <c r="H8530" s="9">
        <v>45037.759696724534</v>
      </c>
      <c r="I8530" s="20" t="str">
        <f>Table2[[#This Row],[StoreID]]&amp;"-"&amp;Table2[[#This Row],[OrderNumer]]</f>
        <v>3-10425</v>
      </c>
    </row>
    <row r="8531" spans="1:9" x14ac:dyDescent="0.35">
      <c r="A8531" s="19">
        <v>10425</v>
      </c>
      <c r="B8531" s="19">
        <v>3</v>
      </c>
      <c r="C8531" s="8">
        <v>13</v>
      </c>
      <c r="D8531" s="8">
        <v>475</v>
      </c>
      <c r="E8531" s="8">
        <v>1</v>
      </c>
      <c r="F8531" s="7">
        <v>50</v>
      </c>
      <c r="G8531" s="8"/>
      <c r="H8531" s="9">
        <v>45037.759696759262</v>
      </c>
      <c r="I8531" s="20" t="str">
        <f>Table2[[#This Row],[StoreID]]&amp;"-"&amp;Table2[[#This Row],[OrderNumer]]</f>
        <v>3-10425</v>
      </c>
    </row>
    <row r="8532" spans="1:9" x14ac:dyDescent="0.35">
      <c r="A8532" s="19">
        <v>10425</v>
      </c>
      <c r="B8532" s="19">
        <v>3</v>
      </c>
      <c r="C8532" s="8">
        <v>13</v>
      </c>
      <c r="D8532" s="8">
        <v>470</v>
      </c>
      <c r="E8532" s="8">
        <v>1</v>
      </c>
      <c r="F8532" s="7">
        <v>20</v>
      </c>
      <c r="G8532" s="8"/>
      <c r="H8532" s="9">
        <v>45037.759696759262</v>
      </c>
      <c r="I8532" s="20" t="str">
        <f>Table2[[#This Row],[StoreID]]&amp;"-"&amp;Table2[[#This Row],[OrderNumer]]</f>
        <v>3-10425</v>
      </c>
    </row>
    <row r="8533" spans="1:9" x14ac:dyDescent="0.35">
      <c r="A8533" s="19">
        <v>10427</v>
      </c>
      <c r="B8533" s="19">
        <v>3</v>
      </c>
      <c r="C8533" s="8">
        <v>19</v>
      </c>
      <c r="D8533" s="8">
        <v>3224</v>
      </c>
      <c r="E8533" s="8">
        <v>1</v>
      </c>
      <c r="F8533" s="7">
        <v>34.5</v>
      </c>
      <c r="G8533" s="8"/>
      <c r="H8533" s="9">
        <v>45037.767501655093</v>
      </c>
      <c r="I8533" s="20" t="str">
        <f>Table2[[#This Row],[StoreID]]&amp;"-"&amp;Table2[[#This Row],[OrderNumer]]</f>
        <v>3-10427</v>
      </c>
    </row>
    <row r="8534" spans="1:9" x14ac:dyDescent="0.35">
      <c r="A8534" s="19">
        <v>10427</v>
      </c>
      <c r="B8534" s="19">
        <v>3</v>
      </c>
      <c r="C8534" s="8">
        <v>19</v>
      </c>
      <c r="D8534" s="8">
        <v>415</v>
      </c>
      <c r="E8534" s="8">
        <v>3</v>
      </c>
      <c r="F8534" s="7">
        <v>45</v>
      </c>
      <c r="G8534" s="8"/>
      <c r="H8534" s="9">
        <v>45037.767501620372</v>
      </c>
      <c r="I8534" s="20" t="str">
        <f>Table2[[#This Row],[StoreID]]&amp;"-"&amp;Table2[[#This Row],[OrderNumer]]</f>
        <v>3-10427</v>
      </c>
    </row>
    <row r="8535" spans="1:9" x14ac:dyDescent="0.35">
      <c r="A8535" s="19">
        <v>10427</v>
      </c>
      <c r="B8535" s="19">
        <v>3</v>
      </c>
      <c r="C8535" s="8">
        <v>19</v>
      </c>
      <c r="D8535" s="8">
        <v>416</v>
      </c>
      <c r="E8535" s="8">
        <v>3</v>
      </c>
      <c r="F8535" s="7">
        <v>45</v>
      </c>
      <c r="G8535" s="8"/>
      <c r="H8535" s="9">
        <v>45037.767501620372</v>
      </c>
      <c r="I8535" s="20" t="str">
        <f>Table2[[#This Row],[StoreID]]&amp;"-"&amp;Table2[[#This Row],[OrderNumer]]</f>
        <v>3-10427</v>
      </c>
    </row>
    <row r="8536" spans="1:9" x14ac:dyDescent="0.35">
      <c r="A8536" s="19">
        <v>10434</v>
      </c>
      <c r="B8536" s="19">
        <v>3</v>
      </c>
      <c r="C8536" s="8">
        <v>19</v>
      </c>
      <c r="D8536" s="8">
        <v>604</v>
      </c>
      <c r="E8536" s="8">
        <v>1</v>
      </c>
      <c r="F8536" s="7">
        <v>97.5</v>
      </c>
      <c r="G8536" s="8"/>
      <c r="H8536" s="9">
        <v>45037.786313310186</v>
      </c>
      <c r="I8536" s="20" t="str">
        <f>Table2[[#This Row],[StoreID]]&amp;"-"&amp;Table2[[#This Row],[OrderNumer]]</f>
        <v>3-10434</v>
      </c>
    </row>
    <row r="8537" spans="1:9" x14ac:dyDescent="0.35">
      <c r="A8537" s="19">
        <v>10435</v>
      </c>
      <c r="B8537" s="19">
        <v>3</v>
      </c>
      <c r="C8537" s="8">
        <v>19</v>
      </c>
      <c r="D8537" s="8">
        <v>3443</v>
      </c>
      <c r="E8537" s="8">
        <v>1</v>
      </c>
      <c r="F8537" s="7">
        <v>437.5</v>
      </c>
      <c r="G8537" s="8"/>
      <c r="H8537" s="9">
        <v>45037.788277233798</v>
      </c>
      <c r="I8537" s="20" t="str">
        <f>Table2[[#This Row],[StoreID]]&amp;"-"&amp;Table2[[#This Row],[OrderNumer]]</f>
        <v>3-10435</v>
      </c>
    </row>
    <row r="8538" spans="1:9" x14ac:dyDescent="0.35">
      <c r="A8538" s="19">
        <v>10437</v>
      </c>
      <c r="B8538" s="19">
        <v>3</v>
      </c>
      <c r="C8538" s="8">
        <v>13</v>
      </c>
      <c r="D8538" s="8">
        <v>4201</v>
      </c>
      <c r="E8538" s="8">
        <v>1</v>
      </c>
      <c r="F8538" s="7">
        <v>2.5</v>
      </c>
      <c r="G8538" s="8"/>
      <c r="H8538" s="9">
        <v>45037.800143831017</v>
      </c>
      <c r="I8538" s="20" t="str">
        <f>Table2[[#This Row],[StoreID]]&amp;"-"&amp;Table2[[#This Row],[OrderNumer]]</f>
        <v>3-10437</v>
      </c>
    </row>
    <row r="8539" spans="1:9" x14ac:dyDescent="0.35">
      <c r="A8539" s="19">
        <v>10437</v>
      </c>
      <c r="B8539" s="19">
        <v>3</v>
      </c>
      <c r="C8539" s="8">
        <v>13</v>
      </c>
      <c r="D8539" s="8">
        <v>4079</v>
      </c>
      <c r="E8539" s="8">
        <v>1</v>
      </c>
      <c r="F8539" s="7">
        <v>25</v>
      </c>
      <c r="G8539" s="8"/>
      <c r="H8539" s="9">
        <v>45037.800143865737</v>
      </c>
      <c r="I8539" s="20" t="str">
        <f>Table2[[#This Row],[StoreID]]&amp;"-"&amp;Table2[[#This Row],[OrderNumer]]</f>
        <v>3-10437</v>
      </c>
    </row>
    <row r="8540" spans="1:9" x14ac:dyDescent="0.35">
      <c r="A8540" s="19">
        <v>10443</v>
      </c>
      <c r="B8540" s="19">
        <v>3</v>
      </c>
      <c r="C8540" s="8">
        <v>13</v>
      </c>
      <c r="D8540" s="8">
        <v>645</v>
      </c>
      <c r="E8540" s="8">
        <v>1</v>
      </c>
      <c r="F8540" s="7">
        <v>97.5</v>
      </c>
      <c r="G8540" s="8"/>
      <c r="H8540" s="9">
        <v>45037.826161886573</v>
      </c>
      <c r="I8540" s="20" t="str">
        <f>Table2[[#This Row],[StoreID]]&amp;"-"&amp;Table2[[#This Row],[OrderNumer]]</f>
        <v>3-10443</v>
      </c>
    </row>
    <row r="8541" spans="1:9" x14ac:dyDescent="0.35">
      <c r="A8541" s="19">
        <v>10446</v>
      </c>
      <c r="B8541" s="19">
        <v>3</v>
      </c>
      <c r="C8541" s="8">
        <v>23</v>
      </c>
      <c r="D8541" s="8">
        <v>22</v>
      </c>
      <c r="E8541" s="8">
        <v>1</v>
      </c>
      <c r="F8541" s="7">
        <v>849.5</v>
      </c>
      <c r="G8541" s="8"/>
      <c r="H8541" s="9">
        <v>45037.831730983795</v>
      </c>
      <c r="I8541" s="20" t="str">
        <f>Table2[[#This Row],[StoreID]]&amp;"-"&amp;Table2[[#This Row],[OrderNumer]]</f>
        <v>3-10446</v>
      </c>
    </row>
    <row r="8542" spans="1:9" x14ac:dyDescent="0.35">
      <c r="A8542" s="19">
        <v>10446</v>
      </c>
      <c r="B8542" s="19">
        <v>3</v>
      </c>
      <c r="C8542" s="8">
        <v>23</v>
      </c>
      <c r="D8542" s="8">
        <v>457</v>
      </c>
      <c r="E8542" s="8">
        <v>1</v>
      </c>
      <c r="F8542" s="7">
        <v>287.5</v>
      </c>
      <c r="G8542" s="8"/>
      <c r="H8542" s="9">
        <v>45037.831730983795</v>
      </c>
      <c r="I8542" s="20" t="str">
        <f>Table2[[#This Row],[StoreID]]&amp;"-"&amp;Table2[[#This Row],[OrderNumer]]</f>
        <v>3-10446</v>
      </c>
    </row>
    <row r="8543" spans="1:9" x14ac:dyDescent="0.35">
      <c r="A8543" s="19">
        <v>10447</v>
      </c>
      <c r="B8543" s="19">
        <v>3</v>
      </c>
      <c r="C8543" s="8">
        <v>13</v>
      </c>
      <c r="D8543" s="8">
        <v>3418</v>
      </c>
      <c r="E8543" s="8">
        <v>1</v>
      </c>
      <c r="F8543" s="7">
        <v>299.5</v>
      </c>
      <c r="G8543" s="8"/>
      <c r="H8543" s="9">
        <v>45037.83318587963</v>
      </c>
      <c r="I8543" s="20" t="str">
        <f>Table2[[#This Row],[StoreID]]&amp;"-"&amp;Table2[[#This Row],[OrderNumer]]</f>
        <v>3-10447</v>
      </c>
    </row>
    <row r="8544" spans="1:9" x14ac:dyDescent="0.35">
      <c r="A8544" s="19">
        <v>10447</v>
      </c>
      <c r="B8544" s="19">
        <v>3</v>
      </c>
      <c r="C8544" s="8">
        <v>13</v>
      </c>
      <c r="D8544" s="8">
        <v>2773</v>
      </c>
      <c r="E8544" s="8">
        <v>1</v>
      </c>
      <c r="F8544" s="7">
        <v>400</v>
      </c>
      <c r="G8544" s="8"/>
      <c r="H8544" s="9">
        <v>45037.83318587963</v>
      </c>
      <c r="I8544" s="20" t="str">
        <f>Table2[[#This Row],[StoreID]]&amp;"-"&amp;Table2[[#This Row],[OrderNumer]]</f>
        <v>3-10447</v>
      </c>
    </row>
    <row r="8545" spans="1:9" x14ac:dyDescent="0.35">
      <c r="A8545" s="19">
        <v>10449</v>
      </c>
      <c r="B8545" s="19">
        <v>3</v>
      </c>
      <c r="C8545" s="8">
        <v>23</v>
      </c>
      <c r="D8545" s="8">
        <v>3459</v>
      </c>
      <c r="E8545" s="8">
        <v>1</v>
      </c>
      <c r="F8545" s="7">
        <v>875</v>
      </c>
      <c r="G8545" s="8"/>
      <c r="H8545" s="9">
        <v>45037.835432488428</v>
      </c>
      <c r="I8545" s="20" t="str">
        <f>Table2[[#This Row],[StoreID]]&amp;"-"&amp;Table2[[#This Row],[OrderNumer]]</f>
        <v>3-10449</v>
      </c>
    </row>
    <row r="8546" spans="1:9" x14ac:dyDescent="0.35">
      <c r="A8546" s="19">
        <v>10450</v>
      </c>
      <c r="B8546" s="19">
        <v>3</v>
      </c>
      <c r="C8546" s="8">
        <v>19</v>
      </c>
      <c r="D8546" s="8">
        <v>3662</v>
      </c>
      <c r="E8546" s="8">
        <v>1</v>
      </c>
      <c r="F8546" s="7">
        <v>175</v>
      </c>
      <c r="G8546" s="8"/>
      <c r="H8546" s="9">
        <v>45037.837585729168</v>
      </c>
      <c r="I8546" s="20" t="str">
        <f>Table2[[#This Row],[StoreID]]&amp;"-"&amp;Table2[[#This Row],[OrderNumer]]</f>
        <v>3-10450</v>
      </c>
    </row>
    <row r="8547" spans="1:9" x14ac:dyDescent="0.35">
      <c r="A8547" s="19">
        <v>10450</v>
      </c>
      <c r="B8547" s="19">
        <v>3</v>
      </c>
      <c r="C8547" s="8">
        <v>19</v>
      </c>
      <c r="D8547" s="8">
        <v>16</v>
      </c>
      <c r="E8547" s="8">
        <v>1</v>
      </c>
      <c r="F8547" s="7">
        <v>225</v>
      </c>
      <c r="G8547" s="8"/>
      <c r="H8547" s="9">
        <v>45037.837585729168</v>
      </c>
      <c r="I8547" s="20" t="str">
        <f>Table2[[#This Row],[StoreID]]&amp;"-"&amp;Table2[[#This Row],[OrderNumer]]</f>
        <v>3-10450</v>
      </c>
    </row>
    <row r="8548" spans="1:9" x14ac:dyDescent="0.35">
      <c r="A8548" s="19">
        <v>10450</v>
      </c>
      <c r="B8548" s="19">
        <v>3</v>
      </c>
      <c r="C8548" s="8">
        <v>19</v>
      </c>
      <c r="D8548" s="8">
        <v>4079</v>
      </c>
      <c r="E8548" s="8">
        <v>1</v>
      </c>
      <c r="F8548" s="7">
        <v>25</v>
      </c>
      <c r="G8548" s="8"/>
      <c r="H8548" s="9">
        <v>45037.837585729168</v>
      </c>
      <c r="I8548" s="20" t="str">
        <f>Table2[[#This Row],[StoreID]]&amp;"-"&amp;Table2[[#This Row],[OrderNumer]]</f>
        <v>3-10450</v>
      </c>
    </row>
    <row r="8549" spans="1:9" x14ac:dyDescent="0.35">
      <c r="A8549" s="19">
        <v>10450</v>
      </c>
      <c r="B8549" s="19">
        <v>3</v>
      </c>
      <c r="C8549" s="8">
        <v>19</v>
      </c>
      <c r="D8549" s="8">
        <v>4079</v>
      </c>
      <c r="E8549" s="8">
        <v>1</v>
      </c>
      <c r="F8549" s="7">
        <v>25</v>
      </c>
      <c r="G8549" s="8"/>
      <c r="H8549" s="9">
        <v>45037.837585729168</v>
      </c>
      <c r="I8549" s="20" t="str">
        <f>Table2[[#This Row],[StoreID]]&amp;"-"&amp;Table2[[#This Row],[OrderNumer]]</f>
        <v>3-10450</v>
      </c>
    </row>
    <row r="8550" spans="1:9" x14ac:dyDescent="0.35">
      <c r="A8550" s="19">
        <v>10452</v>
      </c>
      <c r="B8550" s="19">
        <v>3</v>
      </c>
      <c r="C8550" s="8">
        <v>19</v>
      </c>
      <c r="D8550" s="8">
        <v>3323</v>
      </c>
      <c r="E8550" s="8">
        <v>1</v>
      </c>
      <c r="F8550" s="7">
        <v>875</v>
      </c>
      <c r="G8550" s="8"/>
      <c r="H8550" s="9">
        <v>45037.8415662037</v>
      </c>
      <c r="I8550" s="20" t="str">
        <f>Table2[[#This Row],[StoreID]]&amp;"-"&amp;Table2[[#This Row],[OrderNumer]]</f>
        <v>3-10452</v>
      </c>
    </row>
    <row r="8551" spans="1:9" x14ac:dyDescent="0.35">
      <c r="A8551" s="19">
        <v>10452</v>
      </c>
      <c r="B8551" s="19">
        <v>3</v>
      </c>
      <c r="C8551" s="8">
        <v>19</v>
      </c>
      <c r="D8551" s="8">
        <v>3323</v>
      </c>
      <c r="E8551" s="8">
        <v>1</v>
      </c>
      <c r="F8551" s="7">
        <v>875</v>
      </c>
      <c r="G8551" s="8"/>
      <c r="H8551" s="9">
        <v>45037.8415662037</v>
      </c>
      <c r="I8551" s="20" t="str">
        <f>Table2[[#This Row],[StoreID]]&amp;"-"&amp;Table2[[#This Row],[OrderNumer]]</f>
        <v>3-10452</v>
      </c>
    </row>
    <row r="8552" spans="1:9" x14ac:dyDescent="0.35">
      <c r="A8552" s="19">
        <v>10453</v>
      </c>
      <c r="B8552" s="19">
        <v>3</v>
      </c>
      <c r="C8552" s="8">
        <v>23</v>
      </c>
      <c r="D8552" s="8">
        <v>580</v>
      </c>
      <c r="E8552" s="8">
        <v>1</v>
      </c>
      <c r="F8552" s="7">
        <v>445</v>
      </c>
      <c r="G8552" s="8"/>
      <c r="H8552" s="9">
        <v>45037.843980868056</v>
      </c>
      <c r="I8552" s="20" t="str">
        <f>Table2[[#This Row],[StoreID]]&amp;"-"&amp;Table2[[#This Row],[OrderNumer]]</f>
        <v>3-10453</v>
      </c>
    </row>
    <row r="8553" spans="1:9" x14ac:dyDescent="0.35">
      <c r="A8553" s="19">
        <v>10454</v>
      </c>
      <c r="B8553" s="19">
        <v>3</v>
      </c>
      <c r="C8553" s="8">
        <v>13</v>
      </c>
      <c r="D8553" s="8">
        <v>2769</v>
      </c>
      <c r="E8553" s="8">
        <v>1</v>
      </c>
      <c r="F8553" s="7">
        <v>325</v>
      </c>
      <c r="G8553" s="8"/>
      <c r="H8553" s="9">
        <v>45037.845614467595</v>
      </c>
      <c r="I8553" s="20" t="str">
        <f>Table2[[#This Row],[StoreID]]&amp;"-"&amp;Table2[[#This Row],[OrderNumer]]</f>
        <v>3-10454</v>
      </c>
    </row>
    <row r="8554" spans="1:9" x14ac:dyDescent="0.35">
      <c r="A8554" s="19">
        <v>10455</v>
      </c>
      <c r="B8554" s="19">
        <v>3</v>
      </c>
      <c r="C8554" s="8">
        <v>13</v>
      </c>
      <c r="D8554" s="8">
        <v>85</v>
      </c>
      <c r="E8554" s="8">
        <v>1</v>
      </c>
      <c r="F8554" s="7">
        <v>129.5</v>
      </c>
      <c r="G8554" s="8"/>
      <c r="H8554" s="9">
        <v>45037.84630135417</v>
      </c>
      <c r="I8554" s="20" t="str">
        <f>Table2[[#This Row],[StoreID]]&amp;"-"&amp;Table2[[#This Row],[OrderNumer]]</f>
        <v>3-10455</v>
      </c>
    </row>
    <row r="8555" spans="1:9" x14ac:dyDescent="0.35">
      <c r="A8555" s="19">
        <v>10457</v>
      </c>
      <c r="B8555" s="19">
        <v>3</v>
      </c>
      <c r="C8555" s="8">
        <v>19</v>
      </c>
      <c r="D8555" s="8">
        <v>4028</v>
      </c>
      <c r="E8555" s="8">
        <v>1</v>
      </c>
      <c r="F8555" s="7">
        <v>47.5</v>
      </c>
      <c r="G8555" s="8"/>
      <c r="H8555" s="9">
        <v>45037.852300196762</v>
      </c>
      <c r="I8555" s="20" t="str">
        <f>Table2[[#This Row],[StoreID]]&amp;"-"&amp;Table2[[#This Row],[OrderNumer]]</f>
        <v>3-10457</v>
      </c>
    </row>
    <row r="8556" spans="1:9" x14ac:dyDescent="0.35">
      <c r="A8556" s="19">
        <v>10457</v>
      </c>
      <c r="B8556" s="19">
        <v>3</v>
      </c>
      <c r="C8556" s="8">
        <v>19</v>
      </c>
      <c r="D8556" s="8">
        <v>419</v>
      </c>
      <c r="E8556" s="8">
        <v>1</v>
      </c>
      <c r="F8556" s="7">
        <v>197.5</v>
      </c>
      <c r="G8556" s="8"/>
      <c r="H8556" s="9">
        <v>45037.852300196762</v>
      </c>
      <c r="I8556" s="20" t="str">
        <f>Table2[[#This Row],[StoreID]]&amp;"-"&amp;Table2[[#This Row],[OrderNumer]]</f>
        <v>3-10457</v>
      </c>
    </row>
    <row r="8557" spans="1:9" x14ac:dyDescent="0.35">
      <c r="A8557" s="19">
        <v>10463</v>
      </c>
      <c r="B8557" s="19">
        <v>3</v>
      </c>
      <c r="C8557" s="8">
        <v>13</v>
      </c>
      <c r="D8557" s="8">
        <v>4079</v>
      </c>
      <c r="E8557" s="8">
        <v>3</v>
      </c>
      <c r="F8557" s="7">
        <v>75</v>
      </c>
      <c r="G8557" s="8"/>
      <c r="H8557" s="9">
        <v>45037.860792245374</v>
      </c>
      <c r="I8557" s="20" t="str">
        <f>Table2[[#This Row],[StoreID]]&amp;"-"&amp;Table2[[#This Row],[OrderNumer]]</f>
        <v>3-10463</v>
      </c>
    </row>
    <row r="8558" spans="1:9" x14ac:dyDescent="0.35">
      <c r="A8558" s="19">
        <v>10464</v>
      </c>
      <c r="B8558" s="19">
        <v>3</v>
      </c>
      <c r="C8558" s="8">
        <v>19</v>
      </c>
      <c r="D8558" s="8">
        <v>470</v>
      </c>
      <c r="E8558" s="8">
        <v>1</v>
      </c>
      <c r="F8558" s="7">
        <v>20</v>
      </c>
      <c r="G8558" s="8"/>
      <c r="H8558" s="9">
        <v>45037.866310185185</v>
      </c>
      <c r="I8558" s="20" t="str">
        <f>Table2[[#This Row],[StoreID]]&amp;"-"&amp;Table2[[#This Row],[OrderNumer]]</f>
        <v>3-10464</v>
      </c>
    </row>
    <row r="8559" spans="1:9" x14ac:dyDescent="0.35">
      <c r="A8559" s="19">
        <v>10464</v>
      </c>
      <c r="B8559" s="19">
        <v>3</v>
      </c>
      <c r="C8559" s="8">
        <v>19</v>
      </c>
      <c r="D8559" s="8">
        <v>604</v>
      </c>
      <c r="E8559" s="8">
        <v>1</v>
      </c>
      <c r="F8559" s="7">
        <v>97.5</v>
      </c>
      <c r="G8559" s="8"/>
      <c r="H8559" s="9">
        <v>45037.866310219906</v>
      </c>
      <c r="I8559" s="20" t="str">
        <f>Table2[[#This Row],[StoreID]]&amp;"-"&amp;Table2[[#This Row],[OrderNumer]]</f>
        <v>3-10464</v>
      </c>
    </row>
    <row r="8560" spans="1:9" x14ac:dyDescent="0.35">
      <c r="A8560" s="19">
        <v>10469</v>
      </c>
      <c r="B8560" s="19">
        <v>3</v>
      </c>
      <c r="C8560" s="8">
        <v>13</v>
      </c>
      <c r="D8560" s="8">
        <v>465</v>
      </c>
      <c r="E8560" s="8">
        <v>4</v>
      </c>
      <c r="F8560" s="7">
        <v>100</v>
      </c>
      <c r="G8560" s="8"/>
      <c r="H8560" s="9">
        <v>45037.875288738425</v>
      </c>
      <c r="I8560" s="20" t="str">
        <f>Table2[[#This Row],[StoreID]]&amp;"-"&amp;Table2[[#This Row],[OrderNumer]]</f>
        <v>3-10469</v>
      </c>
    </row>
    <row r="8561" spans="1:9" x14ac:dyDescent="0.35">
      <c r="A8561" s="19">
        <v>10472</v>
      </c>
      <c r="B8561" s="19">
        <v>3</v>
      </c>
      <c r="C8561" s="8">
        <v>23</v>
      </c>
      <c r="D8561" s="8">
        <v>4024</v>
      </c>
      <c r="E8561" s="8">
        <v>1</v>
      </c>
      <c r="F8561" s="7">
        <v>275</v>
      </c>
      <c r="G8561" s="8"/>
      <c r="H8561" s="9">
        <v>45037.879752280096</v>
      </c>
      <c r="I8561" s="20" t="str">
        <f>Table2[[#This Row],[StoreID]]&amp;"-"&amp;Table2[[#This Row],[OrderNumer]]</f>
        <v>3-10472</v>
      </c>
    </row>
    <row r="8562" spans="1:9" x14ac:dyDescent="0.35">
      <c r="A8562" s="19">
        <v>10472</v>
      </c>
      <c r="B8562" s="19">
        <v>3</v>
      </c>
      <c r="C8562" s="8">
        <v>23</v>
      </c>
      <c r="D8562" s="8">
        <v>4024</v>
      </c>
      <c r="E8562" s="8">
        <v>1</v>
      </c>
      <c r="F8562" s="7">
        <v>275</v>
      </c>
      <c r="G8562" s="8"/>
      <c r="H8562" s="9">
        <v>45037.879752280096</v>
      </c>
      <c r="I8562" s="20" t="str">
        <f>Table2[[#This Row],[StoreID]]&amp;"-"&amp;Table2[[#This Row],[OrderNumer]]</f>
        <v>3-10472</v>
      </c>
    </row>
    <row r="8563" spans="1:9" x14ac:dyDescent="0.35">
      <c r="A8563" s="19">
        <v>10473</v>
      </c>
      <c r="B8563" s="19">
        <v>3</v>
      </c>
      <c r="C8563" s="8">
        <v>19</v>
      </c>
      <c r="D8563" s="8">
        <v>4028</v>
      </c>
      <c r="E8563" s="8">
        <v>1</v>
      </c>
      <c r="F8563" s="7">
        <v>47.5</v>
      </c>
      <c r="G8563" s="8"/>
      <c r="H8563" s="9">
        <v>45037.882172916667</v>
      </c>
      <c r="I8563" s="20" t="str">
        <f>Table2[[#This Row],[StoreID]]&amp;"-"&amp;Table2[[#This Row],[OrderNumer]]</f>
        <v>3-10473</v>
      </c>
    </row>
    <row r="8564" spans="1:9" x14ac:dyDescent="0.35">
      <c r="A8564" s="19">
        <v>10473</v>
      </c>
      <c r="B8564" s="19">
        <v>3</v>
      </c>
      <c r="C8564" s="8">
        <v>19</v>
      </c>
      <c r="D8564" s="8">
        <v>4028</v>
      </c>
      <c r="E8564" s="8">
        <v>1</v>
      </c>
      <c r="F8564" s="7">
        <v>47.5</v>
      </c>
      <c r="G8564" s="8"/>
      <c r="H8564" s="9">
        <v>45037.882172916667</v>
      </c>
      <c r="I8564" s="20" t="str">
        <f>Table2[[#This Row],[StoreID]]&amp;"-"&amp;Table2[[#This Row],[OrderNumer]]</f>
        <v>3-10473</v>
      </c>
    </row>
    <row r="8565" spans="1:9" x14ac:dyDescent="0.35">
      <c r="A8565" s="19">
        <v>10473</v>
      </c>
      <c r="B8565" s="19">
        <v>3</v>
      </c>
      <c r="C8565" s="8">
        <v>19</v>
      </c>
      <c r="D8565" s="8">
        <v>3300</v>
      </c>
      <c r="E8565" s="8">
        <v>1</v>
      </c>
      <c r="F8565" s="7">
        <v>137.5</v>
      </c>
      <c r="G8565" s="8"/>
      <c r="H8565" s="9">
        <v>45037.882172916667</v>
      </c>
      <c r="I8565" s="20" t="str">
        <f>Table2[[#This Row],[StoreID]]&amp;"-"&amp;Table2[[#This Row],[OrderNumer]]</f>
        <v>3-10473</v>
      </c>
    </row>
    <row r="8566" spans="1:9" x14ac:dyDescent="0.35">
      <c r="A8566" s="19">
        <v>10473</v>
      </c>
      <c r="B8566" s="19">
        <v>3</v>
      </c>
      <c r="C8566" s="8">
        <v>19</v>
      </c>
      <c r="D8566" s="8">
        <v>4079</v>
      </c>
      <c r="E8566" s="8">
        <v>1</v>
      </c>
      <c r="F8566" s="7">
        <v>25</v>
      </c>
      <c r="G8566" s="8"/>
      <c r="H8566" s="9">
        <v>45037.882172916667</v>
      </c>
      <c r="I8566" s="20" t="str">
        <f>Table2[[#This Row],[StoreID]]&amp;"-"&amp;Table2[[#This Row],[OrderNumer]]</f>
        <v>3-10473</v>
      </c>
    </row>
    <row r="8567" spans="1:9" x14ac:dyDescent="0.35">
      <c r="A8567" s="19">
        <v>10473</v>
      </c>
      <c r="B8567" s="19">
        <v>3</v>
      </c>
      <c r="C8567" s="8">
        <v>19</v>
      </c>
      <c r="D8567" s="8">
        <v>4079</v>
      </c>
      <c r="E8567" s="8">
        <v>1</v>
      </c>
      <c r="F8567" s="7">
        <v>25</v>
      </c>
      <c r="G8567" s="8"/>
      <c r="H8567" s="9">
        <v>45037.882172951387</v>
      </c>
      <c r="I8567" s="20" t="str">
        <f>Table2[[#This Row],[StoreID]]&amp;"-"&amp;Table2[[#This Row],[OrderNumer]]</f>
        <v>3-10473</v>
      </c>
    </row>
    <row r="8568" spans="1:9" x14ac:dyDescent="0.35">
      <c r="A8568" s="19">
        <v>10475</v>
      </c>
      <c r="B8568" s="19">
        <v>3</v>
      </c>
      <c r="C8568" s="8">
        <v>13</v>
      </c>
      <c r="D8568" s="8">
        <v>602</v>
      </c>
      <c r="E8568" s="8">
        <v>1</v>
      </c>
      <c r="F8568" s="7">
        <v>247.5</v>
      </c>
      <c r="G8568" s="8"/>
      <c r="H8568" s="9">
        <v>45037.885476423609</v>
      </c>
      <c r="I8568" s="20" t="str">
        <f>Table2[[#This Row],[StoreID]]&amp;"-"&amp;Table2[[#This Row],[OrderNumer]]</f>
        <v>3-10475</v>
      </c>
    </row>
    <row r="8569" spans="1:9" x14ac:dyDescent="0.35">
      <c r="A8569" s="19">
        <v>10475</v>
      </c>
      <c r="B8569" s="19">
        <v>3</v>
      </c>
      <c r="C8569" s="8">
        <v>13</v>
      </c>
      <c r="D8569" s="8">
        <v>1165</v>
      </c>
      <c r="E8569" s="8">
        <v>1</v>
      </c>
      <c r="F8569" s="7">
        <v>25</v>
      </c>
      <c r="G8569" s="8"/>
      <c r="H8569" s="9">
        <v>45037.885476469906</v>
      </c>
      <c r="I8569" s="20" t="str">
        <f>Table2[[#This Row],[StoreID]]&amp;"-"&amp;Table2[[#This Row],[OrderNumer]]</f>
        <v>3-10475</v>
      </c>
    </row>
    <row r="8570" spans="1:9" x14ac:dyDescent="0.35">
      <c r="A8570" s="19">
        <v>10475</v>
      </c>
      <c r="B8570" s="19">
        <v>3</v>
      </c>
      <c r="C8570" s="8">
        <v>13</v>
      </c>
      <c r="D8570" s="8">
        <v>3232</v>
      </c>
      <c r="E8570" s="8">
        <v>1</v>
      </c>
      <c r="F8570" s="7">
        <v>172.5</v>
      </c>
      <c r="G8570" s="8"/>
      <c r="H8570" s="9">
        <v>45037.885476469906</v>
      </c>
      <c r="I8570" s="20" t="str">
        <f>Table2[[#This Row],[StoreID]]&amp;"-"&amp;Table2[[#This Row],[OrderNumer]]</f>
        <v>3-10475</v>
      </c>
    </row>
    <row r="8571" spans="1:9" x14ac:dyDescent="0.35">
      <c r="A8571" s="19">
        <v>10476</v>
      </c>
      <c r="B8571" s="19">
        <v>3</v>
      </c>
      <c r="C8571" s="8">
        <v>13</v>
      </c>
      <c r="D8571" s="8">
        <v>463</v>
      </c>
      <c r="E8571" s="8">
        <v>1</v>
      </c>
      <c r="F8571" s="7">
        <v>75</v>
      </c>
      <c r="G8571" s="8"/>
      <c r="H8571" s="9">
        <v>45037.886462581017</v>
      </c>
      <c r="I8571" s="20" t="str">
        <f>Table2[[#This Row],[StoreID]]&amp;"-"&amp;Table2[[#This Row],[OrderNumer]]</f>
        <v>3-10476</v>
      </c>
    </row>
    <row r="8572" spans="1:9" x14ac:dyDescent="0.35">
      <c r="A8572" s="19">
        <v>10476</v>
      </c>
      <c r="B8572" s="19">
        <v>3</v>
      </c>
      <c r="C8572" s="8">
        <v>13</v>
      </c>
      <c r="D8572" s="8">
        <v>465</v>
      </c>
      <c r="E8572" s="8">
        <v>1</v>
      </c>
      <c r="F8572" s="7">
        <v>25</v>
      </c>
      <c r="G8572" s="8"/>
      <c r="H8572" s="9">
        <v>45037.886462581017</v>
      </c>
      <c r="I8572" s="20" t="str">
        <f>Table2[[#This Row],[StoreID]]&amp;"-"&amp;Table2[[#This Row],[OrderNumer]]</f>
        <v>3-10476</v>
      </c>
    </row>
    <row r="8573" spans="1:9" x14ac:dyDescent="0.35">
      <c r="A8573" s="19">
        <v>10476</v>
      </c>
      <c r="B8573" s="19">
        <v>3</v>
      </c>
      <c r="C8573" s="8">
        <v>13</v>
      </c>
      <c r="D8573" s="8">
        <v>465</v>
      </c>
      <c r="E8573" s="8">
        <v>1</v>
      </c>
      <c r="F8573" s="7">
        <v>25</v>
      </c>
      <c r="G8573" s="8"/>
      <c r="H8573" s="9">
        <v>45037.886462581017</v>
      </c>
      <c r="I8573" s="20" t="str">
        <f>Table2[[#This Row],[StoreID]]&amp;"-"&amp;Table2[[#This Row],[OrderNumer]]</f>
        <v>3-10476</v>
      </c>
    </row>
    <row r="8574" spans="1:9" x14ac:dyDescent="0.35">
      <c r="A8574" s="19">
        <v>10476</v>
      </c>
      <c r="B8574" s="19">
        <v>3</v>
      </c>
      <c r="C8574" s="8">
        <v>13</v>
      </c>
      <c r="D8574" s="8">
        <v>470</v>
      </c>
      <c r="E8574" s="8">
        <v>1</v>
      </c>
      <c r="F8574" s="7">
        <v>20</v>
      </c>
      <c r="G8574" s="8"/>
      <c r="H8574" s="9">
        <v>45037.886462615737</v>
      </c>
      <c r="I8574" s="20" t="str">
        <f>Table2[[#This Row],[StoreID]]&amp;"-"&amp;Table2[[#This Row],[OrderNumer]]</f>
        <v>3-10476</v>
      </c>
    </row>
    <row r="8575" spans="1:9" x14ac:dyDescent="0.35">
      <c r="A8575" s="19">
        <v>10476</v>
      </c>
      <c r="B8575" s="19">
        <v>3</v>
      </c>
      <c r="C8575" s="8">
        <v>13</v>
      </c>
      <c r="D8575" s="8">
        <v>79</v>
      </c>
      <c r="E8575" s="8">
        <v>1</v>
      </c>
      <c r="F8575" s="7">
        <v>22.5</v>
      </c>
      <c r="G8575" s="8"/>
      <c r="H8575" s="9">
        <v>45037.886462615737</v>
      </c>
      <c r="I8575" s="20" t="str">
        <f>Table2[[#This Row],[StoreID]]&amp;"-"&amp;Table2[[#This Row],[OrderNumer]]</f>
        <v>3-10476</v>
      </c>
    </row>
    <row r="8576" spans="1:9" x14ac:dyDescent="0.35">
      <c r="A8576" s="19">
        <v>10476</v>
      </c>
      <c r="B8576" s="19">
        <v>3</v>
      </c>
      <c r="C8576" s="8">
        <v>13</v>
      </c>
      <c r="D8576" s="8">
        <v>4079</v>
      </c>
      <c r="E8576" s="8">
        <v>1</v>
      </c>
      <c r="F8576" s="7">
        <v>25</v>
      </c>
      <c r="G8576" s="8"/>
      <c r="H8576" s="9">
        <v>45037.886462615737</v>
      </c>
      <c r="I8576" s="20" t="str">
        <f>Table2[[#This Row],[StoreID]]&amp;"-"&amp;Table2[[#This Row],[OrderNumer]]</f>
        <v>3-10476</v>
      </c>
    </row>
    <row r="8577" spans="1:9" x14ac:dyDescent="0.35">
      <c r="A8577" s="19">
        <v>10476</v>
      </c>
      <c r="B8577" s="19">
        <v>3</v>
      </c>
      <c r="C8577" s="8">
        <v>13</v>
      </c>
      <c r="D8577" s="8">
        <v>4079</v>
      </c>
      <c r="E8577" s="8">
        <v>1</v>
      </c>
      <c r="F8577" s="7">
        <v>25</v>
      </c>
      <c r="G8577" s="8"/>
      <c r="H8577" s="9">
        <v>45037.886462615737</v>
      </c>
      <c r="I8577" s="20" t="str">
        <f>Table2[[#This Row],[StoreID]]&amp;"-"&amp;Table2[[#This Row],[OrderNumer]]</f>
        <v>3-10476</v>
      </c>
    </row>
    <row r="8578" spans="1:9" x14ac:dyDescent="0.35">
      <c r="A8578" s="19">
        <v>10480</v>
      </c>
      <c r="B8578" s="19">
        <v>3</v>
      </c>
      <c r="C8578" s="8">
        <v>19</v>
      </c>
      <c r="D8578" s="8">
        <v>3381</v>
      </c>
      <c r="E8578" s="8">
        <v>1</v>
      </c>
      <c r="F8578" s="7">
        <v>437.5</v>
      </c>
      <c r="G8578" s="8"/>
      <c r="H8578" s="9">
        <v>45037.888766203701</v>
      </c>
      <c r="I8578" s="20" t="str">
        <f>Table2[[#This Row],[StoreID]]&amp;"-"&amp;Table2[[#This Row],[OrderNumer]]</f>
        <v>3-10480</v>
      </c>
    </row>
    <row r="8579" spans="1:9" x14ac:dyDescent="0.35">
      <c r="A8579" s="19">
        <v>10481</v>
      </c>
      <c r="B8579" s="19">
        <v>3</v>
      </c>
      <c r="C8579" s="8">
        <v>13</v>
      </c>
      <c r="D8579" s="8">
        <v>15</v>
      </c>
      <c r="E8579" s="8">
        <v>1</v>
      </c>
      <c r="F8579" s="7">
        <v>575</v>
      </c>
      <c r="G8579" s="8"/>
      <c r="H8579" s="9">
        <v>45037.890250810182</v>
      </c>
      <c r="I8579" s="20" t="str">
        <f>Table2[[#This Row],[StoreID]]&amp;"-"&amp;Table2[[#This Row],[OrderNumer]]</f>
        <v>3-10481</v>
      </c>
    </row>
    <row r="8580" spans="1:9" x14ac:dyDescent="0.35">
      <c r="A8580" s="19">
        <v>10482</v>
      </c>
      <c r="B8580" s="19">
        <v>3</v>
      </c>
      <c r="C8580" s="8">
        <v>23</v>
      </c>
      <c r="D8580" s="8">
        <v>198</v>
      </c>
      <c r="E8580" s="8">
        <v>1</v>
      </c>
      <c r="F8580" s="7">
        <v>199.5</v>
      </c>
      <c r="G8580" s="8"/>
      <c r="H8580" s="9">
        <v>45037.890806631942</v>
      </c>
      <c r="I8580" s="20" t="str">
        <f>Table2[[#This Row],[StoreID]]&amp;"-"&amp;Table2[[#This Row],[OrderNumer]]</f>
        <v>3-10482</v>
      </c>
    </row>
    <row r="8581" spans="1:9" x14ac:dyDescent="0.35">
      <c r="A8581" s="19">
        <v>10486</v>
      </c>
      <c r="B8581" s="19">
        <v>3</v>
      </c>
      <c r="C8581" s="8">
        <v>19</v>
      </c>
      <c r="D8581" s="8">
        <v>12</v>
      </c>
      <c r="E8581" s="8">
        <v>1</v>
      </c>
      <c r="F8581" s="7">
        <v>797.5</v>
      </c>
      <c r="G8581" s="8"/>
      <c r="H8581" s="9">
        <v>45037.903392592591</v>
      </c>
      <c r="I8581" s="20" t="str">
        <f>Table2[[#This Row],[StoreID]]&amp;"-"&amp;Table2[[#This Row],[OrderNumer]]</f>
        <v>3-10486</v>
      </c>
    </row>
    <row r="8582" spans="1:9" x14ac:dyDescent="0.35">
      <c r="A8582" s="19">
        <v>10486</v>
      </c>
      <c r="B8582" s="19">
        <v>3</v>
      </c>
      <c r="C8582" s="8">
        <v>19</v>
      </c>
      <c r="D8582" s="8">
        <v>2768</v>
      </c>
      <c r="E8582" s="8">
        <v>1</v>
      </c>
      <c r="F8582" s="7">
        <v>600</v>
      </c>
      <c r="G8582" s="8"/>
      <c r="H8582" s="9">
        <v>45037.903392592591</v>
      </c>
      <c r="I8582" s="20" t="str">
        <f>Table2[[#This Row],[StoreID]]&amp;"-"&amp;Table2[[#This Row],[OrderNumer]]</f>
        <v>3-10486</v>
      </c>
    </row>
    <row r="8583" spans="1:9" x14ac:dyDescent="0.35">
      <c r="A8583" s="19">
        <v>10488</v>
      </c>
      <c r="B8583" s="19">
        <v>3</v>
      </c>
      <c r="C8583" s="8">
        <v>13</v>
      </c>
      <c r="D8583" s="8">
        <v>2843</v>
      </c>
      <c r="E8583" s="8">
        <v>1</v>
      </c>
      <c r="F8583" s="7">
        <v>947.5</v>
      </c>
      <c r="G8583" s="8"/>
      <c r="H8583" s="9">
        <v>45037.906725428242</v>
      </c>
      <c r="I8583" s="20" t="str">
        <f>Table2[[#This Row],[StoreID]]&amp;"-"&amp;Table2[[#This Row],[OrderNumer]]</f>
        <v>3-10488</v>
      </c>
    </row>
    <row r="8584" spans="1:9" x14ac:dyDescent="0.35">
      <c r="A8584" s="19">
        <v>10489</v>
      </c>
      <c r="B8584" s="19">
        <v>3</v>
      </c>
      <c r="C8584" s="8">
        <v>23</v>
      </c>
      <c r="D8584" s="8">
        <v>466</v>
      </c>
      <c r="E8584" s="8">
        <v>1</v>
      </c>
      <c r="F8584" s="7">
        <v>150</v>
      </c>
      <c r="G8584" s="8"/>
      <c r="H8584" s="9">
        <v>45037.912148923613</v>
      </c>
      <c r="I8584" s="20" t="str">
        <f>Table2[[#This Row],[StoreID]]&amp;"-"&amp;Table2[[#This Row],[OrderNumer]]</f>
        <v>3-10489</v>
      </c>
    </row>
    <row r="8585" spans="1:9" x14ac:dyDescent="0.35">
      <c r="A8585" s="19">
        <v>10493</v>
      </c>
      <c r="B8585" s="19">
        <v>3</v>
      </c>
      <c r="C8585" s="8">
        <v>19</v>
      </c>
      <c r="D8585" s="8">
        <v>4249</v>
      </c>
      <c r="E8585" s="8">
        <v>1</v>
      </c>
      <c r="F8585" s="7">
        <v>125</v>
      </c>
      <c r="G8585" s="8"/>
      <c r="H8585" s="9">
        <v>45037.917725196756</v>
      </c>
      <c r="I8585" s="20" t="str">
        <f>Table2[[#This Row],[StoreID]]&amp;"-"&amp;Table2[[#This Row],[OrderNumer]]</f>
        <v>3-10493</v>
      </c>
    </row>
    <row r="8586" spans="1:9" x14ac:dyDescent="0.35">
      <c r="A8586" s="19">
        <v>10497</v>
      </c>
      <c r="B8586" s="19">
        <v>3</v>
      </c>
      <c r="C8586" s="8">
        <v>13</v>
      </c>
      <c r="D8586" s="8">
        <v>3467</v>
      </c>
      <c r="E8586" s="8">
        <v>1</v>
      </c>
      <c r="F8586" s="7">
        <v>699.5</v>
      </c>
      <c r="G8586" s="8"/>
      <c r="H8586" s="9">
        <v>45037.92389953704</v>
      </c>
      <c r="I8586" s="20" t="str">
        <f>Table2[[#This Row],[StoreID]]&amp;"-"&amp;Table2[[#This Row],[OrderNumer]]</f>
        <v>3-10497</v>
      </c>
    </row>
    <row r="8587" spans="1:9" x14ac:dyDescent="0.35">
      <c r="A8587" s="19">
        <v>10501</v>
      </c>
      <c r="B8587" s="19">
        <v>3</v>
      </c>
      <c r="C8587" s="8">
        <v>19</v>
      </c>
      <c r="D8587" s="8">
        <v>4079</v>
      </c>
      <c r="E8587" s="8">
        <v>1</v>
      </c>
      <c r="F8587" s="7">
        <v>25</v>
      </c>
      <c r="G8587" s="8"/>
      <c r="H8587" s="9">
        <v>45037.929717511572</v>
      </c>
      <c r="I8587" s="20" t="str">
        <f>Table2[[#This Row],[StoreID]]&amp;"-"&amp;Table2[[#This Row],[OrderNumer]]</f>
        <v>3-10501</v>
      </c>
    </row>
    <row r="8588" spans="1:9" x14ac:dyDescent="0.35">
      <c r="A8588" s="19">
        <v>10501</v>
      </c>
      <c r="B8588" s="19">
        <v>3</v>
      </c>
      <c r="C8588" s="8">
        <v>19</v>
      </c>
      <c r="D8588" s="8">
        <v>4079</v>
      </c>
      <c r="E8588" s="8">
        <v>1</v>
      </c>
      <c r="F8588" s="7">
        <v>25</v>
      </c>
      <c r="G8588" s="8"/>
      <c r="H8588" s="9">
        <v>45037.929717511572</v>
      </c>
      <c r="I8588" s="20" t="str">
        <f>Table2[[#This Row],[StoreID]]&amp;"-"&amp;Table2[[#This Row],[OrderNumer]]</f>
        <v>3-10501</v>
      </c>
    </row>
    <row r="8589" spans="1:9" x14ac:dyDescent="0.35">
      <c r="A8589" s="19">
        <v>10503</v>
      </c>
      <c r="B8589" s="19">
        <v>3</v>
      </c>
      <c r="C8589" s="8">
        <v>13</v>
      </c>
      <c r="D8589" s="8">
        <v>3431</v>
      </c>
      <c r="E8589" s="8">
        <v>1</v>
      </c>
      <c r="F8589" s="7">
        <v>199.5</v>
      </c>
      <c r="G8589" s="8"/>
      <c r="H8589" s="9">
        <v>45037.934776932867</v>
      </c>
      <c r="I8589" s="20" t="str">
        <f>Table2[[#This Row],[StoreID]]&amp;"-"&amp;Table2[[#This Row],[OrderNumer]]</f>
        <v>3-10503</v>
      </c>
    </row>
    <row r="8590" spans="1:9" x14ac:dyDescent="0.35">
      <c r="A8590" s="19">
        <v>10503</v>
      </c>
      <c r="B8590" s="19">
        <v>3</v>
      </c>
      <c r="C8590" s="8">
        <v>13</v>
      </c>
      <c r="D8590" s="8">
        <v>586</v>
      </c>
      <c r="E8590" s="8">
        <v>1</v>
      </c>
      <c r="F8590" s="7">
        <v>375</v>
      </c>
      <c r="G8590" s="8"/>
      <c r="H8590" s="9">
        <v>45037.934776932867</v>
      </c>
      <c r="I8590" s="20" t="str">
        <f>Table2[[#This Row],[StoreID]]&amp;"-"&amp;Table2[[#This Row],[OrderNumer]]</f>
        <v>3-10503</v>
      </c>
    </row>
    <row r="8591" spans="1:9" x14ac:dyDescent="0.35">
      <c r="A8591" s="19">
        <v>10505</v>
      </c>
      <c r="B8591" s="19">
        <v>3</v>
      </c>
      <c r="C8591" s="8">
        <v>13</v>
      </c>
      <c r="D8591" s="8">
        <v>4076</v>
      </c>
      <c r="E8591" s="8">
        <v>1</v>
      </c>
      <c r="F8591" s="7">
        <v>49.5</v>
      </c>
      <c r="G8591" s="8"/>
      <c r="H8591" s="9">
        <v>45037.943821180554</v>
      </c>
      <c r="I8591" s="20" t="str">
        <f>Table2[[#This Row],[StoreID]]&amp;"-"&amp;Table2[[#This Row],[OrderNumer]]</f>
        <v>3-10505</v>
      </c>
    </row>
    <row r="8592" spans="1:9" x14ac:dyDescent="0.35">
      <c r="A8592" s="19">
        <v>10505</v>
      </c>
      <c r="B8592" s="19">
        <v>3</v>
      </c>
      <c r="C8592" s="8">
        <v>13</v>
      </c>
      <c r="D8592" s="8">
        <v>4079</v>
      </c>
      <c r="E8592" s="8">
        <v>1</v>
      </c>
      <c r="F8592" s="7">
        <v>25</v>
      </c>
      <c r="G8592" s="8"/>
      <c r="H8592" s="9">
        <v>45037.943821215275</v>
      </c>
      <c r="I8592" s="20" t="str">
        <f>Table2[[#This Row],[StoreID]]&amp;"-"&amp;Table2[[#This Row],[OrderNumer]]</f>
        <v>3-10505</v>
      </c>
    </row>
    <row r="8593" spans="1:9" x14ac:dyDescent="0.35">
      <c r="A8593" s="19">
        <v>10505</v>
      </c>
      <c r="B8593" s="19">
        <v>3</v>
      </c>
      <c r="C8593" s="8">
        <v>13</v>
      </c>
      <c r="D8593" s="8">
        <v>4079</v>
      </c>
      <c r="E8593" s="8">
        <v>1</v>
      </c>
      <c r="F8593" s="7">
        <v>25</v>
      </c>
      <c r="G8593" s="8"/>
      <c r="H8593" s="9">
        <v>45037.943821215275</v>
      </c>
      <c r="I8593" s="20" t="str">
        <f>Table2[[#This Row],[StoreID]]&amp;"-"&amp;Table2[[#This Row],[OrderNumer]]</f>
        <v>3-10505</v>
      </c>
    </row>
    <row r="8594" spans="1:9" x14ac:dyDescent="0.35">
      <c r="A8594" s="19">
        <v>10505</v>
      </c>
      <c r="B8594" s="19">
        <v>3</v>
      </c>
      <c r="C8594" s="8">
        <v>13</v>
      </c>
      <c r="D8594" s="8">
        <v>2790</v>
      </c>
      <c r="E8594" s="8">
        <v>1</v>
      </c>
      <c r="F8594" s="7">
        <v>825</v>
      </c>
      <c r="G8594" s="8"/>
      <c r="H8594" s="9">
        <v>45037.943821261571</v>
      </c>
      <c r="I8594" s="20" t="str">
        <f>Table2[[#This Row],[StoreID]]&amp;"-"&amp;Table2[[#This Row],[OrderNumer]]</f>
        <v>3-10505</v>
      </c>
    </row>
    <row r="8595" spans="1:9" x14ac:dyDescent="0.35">
      <c r="A8595" s="19">
        <v>10505</v>
      </c>
      <c r="B8595" s="19">
        <v>3</v>
      </c>
      <c r="C8595" s="8">
        <v>13</v>
      </c>
      <c r="D8595" s="8">
        <v>2756</v>
      </c>
      <c r="E8595" s="8">
        <v>1</v>
      </c>
      <c r="F8595" s="7">
        <v>700</v>
      </c>
      <c r="G8595" s="8"/>
      <c r="H8595" s="9">
        <v>45037.943821261571</v>
      </c>
      <c r="I8595" s="20" t="str">
        <f>Table2[[#This Row],[StoreID]]&amp;"-"&amp;Table2[[#This Row],[OrderNumer]]</f>
        <v>3-10505</v>
      </c>
    </row>
    <row r="8596" spans="1:9" x14ac:dyDescent="0.35">
      <c r="A8596" s="19">
        <v>10506</v>
      </c>
      <c r="B8596" s="19">
        <v>3</v>
      </c>
      <c r="C8596" s="8">
        <v>23</v>
      </c>
      <c r="D8596" s="8">
        <v>2166</v>
      </c>
      <c r="E8596" s="8">
        <v>1</v>
      </c>
      <c r="F8596" s="7">
        <v>100</v>
      </c>
      <c r="G8596" s="8"/>
      <c r="H8596" s="9">
        <v>45037.946009178238</v>
      </c>
      <c r="I8596" s="20" t="str">
        <f>Table2[[#This Row],[StoreID]]&amp;"-"&amp;Table2[[#This Row],[OrderNumer]]</f>
        <v>3-10506</v>
      </c>
    </row>
    <row r="8597" spans="1:9" x14ac:dyDescent="0.35">
      <c r="A8597" s="19">
        <v>10506</v>
      </c>
      <c r="B8597" s="19">
        <v>3</v>
      </c>
      <c r="C8597" s="8">
        <v>23</v>
      </c>
      <c r="D8597" s="8">
        <v>2755</v>
      </c>
      <c r="E8597" s="8">
        <v>1</v>
      </c>
      <c r="F8597" s="7">
        <v>700</v>
      </c>
      <c r="G8597" s="8"/>
      <c r="H8597" s="9">
        <v>45037.946009224535</v>
      </c>
      <c r="I8597" s="20" t="str">
        <f>Table2[[#This Row],[StoreID]]&amp;"-"&amp;Table2[[#This Row],[OrderNumer]]</f>
        <v>3-10506</v>
      </c>
    </row>
    <row r="8598" spans="1:9" x14ac:dyDescent="0.35">
      <c r="A8598" s="19">
        <v>10507</v>
      </c>
      <c r="B8598" s="19">
        <v>3</v>
      </c>
      <c r="C8598" s="8">
        <v>23</v>
      </c>
      <c r="D8598" s="8">
        <v>4028</v>
      </c>
      <c r="E8598" s="8">
        <v>1</v>
      </c>
      <c r="F8598" s="7">
        <v>47.5</v>
      </c>
      <c r="G8598" s="8"/>
      <c r="H8598" s="9">
        <v>45037.950258136574</v>
      </c>
      <c r="I8598" s="20" t="str">
        <f>Table2[[#This Row],[StoreID]]&amp;"-"&amp;Table2[[#This Row],[OrderNumer]]</f>
        <v>3-10507</v>
      </c>
    </row>
    <row r="8599" spans="1:9" x14ac:dyDescent="0.35">
      <c r="A8599" s="19">
        <v>10507</v>
      </c>
      <c r="B8599" s="19">
        <v>3</v>
      </c>
      <c r="C8599" s="8">
        <v>23</v>
      </c>
      <c r="D8599" s="8">
        <v>2861</v>
      </c>
      <c r="E8599" s="8">
        <v>2</v>
      </c>
      <c r="F8599" s="7">
        <v>350</v>
      </c>
      <c r="G8599" s="8"/>
      <c r="H8599" s="9">
        <v>45037.950258101853</v>
      </c>
      <c r="I8599" s="20" t="str">
        <f>Table2[[#This Row],[StoreID]]&amp;"-"&amp;Table2[[#This Row],[OrderNumer]]</f>
        <v>3-10507</v>
      </c>
    </row>
    <row r="8600" spans="1:9" x14ac:dyDescent="0.35">
      <c r="A8600" s="19">
        <v>10510</v>
      </c>
      <c r="B8600" s="19">
        <v>3</v>
      </c>
      <c r="C8600" s="8">
        <v>19</v>
      </c>
      <c r="D8600" s="8">
        <v>4238</v>
      </c>
      <c r="E8600" s="8">
        <v>1</v>
      </c>
      <c r="F8600" s="7">
        <v>475</v>
      </c>
      <c r="G8600" s="8"/>
      <c r="H8600" s="9">
        <v>45037.954478703701</v>
      </c>
      <c r="I8600" s="20" t="str">
        <f>Table2[[#This Row],[StoreID]]&amp;"-"&amp;Table2[[#This Row],[OrderNumer]]</f>
        <v>3-10510</v>
      </c>
    </row>
    <row r="8601" spans="1:9" x14ac:dyDescent="0.35">
      <c r="A8601" s="19">
        <v>10510</v>
      </c>
      <c r="B8601" s="19">
        <v>3</v>
      </c>
      <c r="C8601" s="8">
        <v>19</v>
      </c>
      <c r="D8601" s="8">
        <v>3236</v>
      </c>
      <c r="E8601" s="8">
        <v>1</v>
      </c>
      <c r="F8601" s="7">
        <v>82.5</v>
      </c>
      <c r="G8601" s="8"/>
      <c r="H8601" s="9">
        <v>45037.954478738429</v>
      </c>
      <c r="I8601" s="20" t="str">
        <f>Table2[[#This Row],[StoreID]]&amp;"-"&amp;Table2[[#This Row],[OrderNumer]]</f>
        <v>3-10510</v>
      </c>
    </row>
    <row r="8602" spans="1:9" x14ac:dyDescent="0.35">
      <c r="A8602" s="19">
        <v>10512</v>
      </c>
      <c r="B8602" s="19">
        <v>3</v>
      </c>
      <c r="C8602" s="8">
        <v>19</v>
      </c>
      <c r="D8602" s="8">
        <v>4248</v>
      </c>
      <c r="E8602" s="8">
        <v>1</v>
      </c>
      <c r="F8602" s="7">
        <v>700</v>
      </c>
      <c r="G8602" s="8"/>
      <c r="H8602" s="9">
        <v>45037.97196195602</v>
      </c>
      <c r="I8602" s="20" t="str">
        <f>Table2[[#This Row],[StoreID]]&amp;"-"&amp;Table2[[#This Row],[OrderNumer]]</f>
        <v>3-10512</v>
      </c>
    </row>
    <row r="8603" spans="1:9" x14ac:dyDescent="0.35">
      <c r="A8603" s="19">
        <v>10513</v>
      </c>
      <c r="B8603" s="19">
        <v>3</v>
      </c>
      <c r="C8603" s="8">
        <v>13</v>
      </c>
      <c r="D8603" s="8">
        <v>3500</v>
      </c>
      <c r="E8603" s="8">
        <v>1</v>
      </c>
      <c r="F8603" s="7">
        <v>422.5</v>
      </c>
      <c r="G8603" s="8"/>
      <c r="H8603" s="9">
        <v>45037.972426157408</v>
      </c>
      <c r="I8603" s="20" t="str">
        <f>Table2[[#This Row],[StoreID]]&amp;"-"&amp;Table2[[#This Row],[OrderNumer]]</f>
        <v>3-10513</v>
      </c>
    </row>
    <row r="8604" spans="1:9" x14ac:dyDescent="0.35">
      <c r="A8604" s="19">
        <v>10514</v>
      </c>
      <c r="B8604" s="19">
        <v>3</v>
      </c>
      <c r="C8604" s="8">
        <v>13</v>
      </c>
      <c r="D8604" s="8">
        <v>49</v>
      </c>
      <c r="E8604" s="8">
        <v>1</v>
      </c>
      <c r="F8604" s="7">
        <v>849.5</v>
      </c>
      <c r="G8604" s="8"/>
      <c r="H8604" s="9">
        <v>45037.975307094908</v>
      </c>
      <c r="I8604" s="20" t="str">
        <f>Table2[[#This Row],[StoreID]]&amp;"-"&amp;Table2[[#This Row],[OrderNumer]]</f>
        <v>3-10514</v>
      </c>
    </row>
    <row r="8605" spans="1:9" x14ac:dyDescent="0.35">
      <c r="A8605" s="19">
        <v>10515</v>
      </c>
      <c r="B8605" s="19">
        <v>3</v>
      </c>
      <c r="C8605" s="8">
        <v>13</v>
      </c>
      <c r="D8605" s="8">
        <v>634</v>
      </c>
      <c r="E8605" s="8">
        <v>1</v>
      </c>
      <c r="F8605" s="7">
        <v>349.5</v>
      </c>
      <c r="G8605" s="8"/>
      <c r="H8605" s="9">
        <v>45037.985055671299</v>
      </c>
      <c r="I8605" s="20" t="str">
        <f>Table2[[#This Row],[StoreID]]&amp;"-"&amp;Table2[[#This Row],[OrderNumer]]</f>
        <v>3-10515</v>
      </c>
    </row>
    <row r="8606" spans="1:9" x14ac:dyDescent="0.35">
      <c r="A8606" s="19">
        <v>10515</v>
      </c>
      <c r="B8606" s="19">
        <v>3</v>
      </c>
      <c r="C8606" s="8">
        <v>13</v>
      </c>
      <c r="D8606" s="8">
        <v>11</v>
      </c>
      <c r="E8606" s="8">
        <v>1</v>
      </c>
      <c r="F8606" s="7">
        <v>225</v>
      </c>
      <c r="G8606" s="8"/>
      <c r="H8606" s="9">
        <v>45037.985055671299</v>
      </c>
      <c r="I8606" s="20" t="str">
        <f>Table2[[#This Row],[StoreID]]&amp;"-"&amp;Table2[[#This Row],[OrderNumer]]</f>
        <v>3-10515</v>
      </c>
    </row>
    <row r="8607" spans="1:9" x14ac:dyDescent="0.35">
      <c r="A8607" s="19">
        <v>10515</v>
      </c>
      <c r="B8607" s="19">
        <v>3</v>
      </c>
      <c r="C8607" s="8">
        <v>13</v>
      </c>
      <c r="D8607" s="8">
        <v>4227</v>
      </c>
      <c r="E8607" s="8">
        <v>1</v>
      </c>
      <c r="F8607" s="7">
        <v>5</v>
      </c>
      <c r="G8607" s="8"/>
      <c r="H8607" s="9">
        <v>45037.98505570602</v>
      </c>
      <c r="I8607" s="20" t="str">
        <f>Table2[[#This Row],[StoreID]]&amp;"-"&amp;Table2[[#This Row],[OrderNumer]]</f>
        <v>3-10515</v>
      </c>
    </row>
    <row r="8608" spans="1:9" x14ac:dyDescent="0.35">
      <c r="A8608" s="19">
        <v>10515</v>
      </c>
      <c r="B8608" s="19">
        <v>3</v>
      </c>
      <c r="C8608" s="8">
        <v>13</v>
      </c>
      <c r="D8608" s="8">
        <v>4233</v>
      </c>
      <c r="E8608" s="8">
        <v>1</v>
      </c>
      <c r="F8608" s="7">
        <v>2.5</v>
      </c>
      <c r="G8608" s="8"/>
      <c r="H8608" s="9">
        <v>45037.98505570602</v>
      </c>
      <c r="I8608" s="20" t="str">
        <f>Table2[[#This Row],[StoreID]]&amp;"-"&amp;Table2[[#This Row],[OrderNumer]]</f>
        <v>3-10515</v>
      </c>
    </row>
    <row r="8609" spans="1:9" x14ac:dyDescent="0.35">
      <c r="A8609" s="19">
        <v>10521</v>
      </c>
      <c r="B8609" s="19">
        <v>3</v>
      </c>
      <c r="C8609" s="8">
        <v>23</v>
      </c>
      <c r="D8609" s="8">
        <v>465</v>
      </c>
      <c r="E8609" s="8">
        <v>1</v>
      </c>
      <c r="F8609" s="7">
        <v>25</v>
      </c>
      <c r="G8609" s="8"/>
      <c r="H8609" s="9">
        <v>45038.013569097224</v>
      </c>
      <c r="I8609" s="20" t="str">
        <f>Table2[[#This Row],[StoreID]]&amp;"-"&amp;Table2[[#This Row],[OrderNumer]]</f>
        <v>3-10521</v>
      </c>
    </row>
    <row r="8610" spans="1:9" x14ac:dyDescent="0.35">
      <c r="A8610" s="19">
        <v>10522</v>
      </c>
      <c r="B8610" s="19">
        <v>3</v>
      </c>
      <c r="C8610" s="8">
        <v>13</v>
      </c>
      <c r="D8610" s="8">
        <v>2751</v>
      </c>
      <c r="E8610" s="8">
        <v>1</v>
      </c>
      <c r="F8610" s="7">
        <v>249.5</v>
      </c>
      <c r="G8610" s="8"/>
      <c r="H8610" s="9">
        <v>45038.018297766204</v>
      </c>
      <c r="I8610" s="20" t="str">
        <f>Table2[[#This Row],[StoreID]]&amp;"-"&amp;Table2[[#This Row],[OrderNumer]]</f>
        <v>3-10522</v>
      </c>
    </row>
    <row r="8611" spans="1:9" x14ac:dyDescent="0.35">
      <c r="A8611" s="19">
        <v>10525</v>
      </c>
      <c r="B8611" s="19">
        <v>3</v>
      </c>
      <c r="C8611" s="8">
        <v>13</v>
      </c>
      <c r="D8611" s="8">
        <v>3269</v>
      </c>
      <c r="E8611" s="8">
        <v>1</v>
      </c>
      <c r="F8611" s="7">
        <v>22.5</v>
      </c>
      <c r="G8611" s="8"/>
      <c r="H8611" s="9">
        <v>45038.041879247685</v>
      </c>
      <c r="I8611" s="20" t="str">
        <f>Table2[[#This Row],[StoreID]]&amp;"-"&amp;Table2[[#This Row],[OrderNumer]]</f>
        <v>3-10525</v>
      </c>
    </row>
    <row r="8612" spans="1:9" x14ac:dyDescent="0.35">
      <c r="A8612" s="19">
        <v>10525</v>
      </c>
      <c r="B8612" s="19">
        <v>3</v>
      </c>
      <c r="C8612" s="8">
        <v>13</v>
      </c>
      <c r="D8612" s="8">
        <v>3226</v>
      </c>
      <c r="E8612" s="8">
        <v>1</v>
      </c>
      <c r="F8612" s="7">
        <v>34.5</v>
      </c>
      <c r="G8612" s="8"/>
      <c r="H8612" s="9">
        <v>45038.041879247685</v>
      </c>
      <c r="I8612" s="20" t="str">
        <f>Table2[[#This Row],[StoreID]]&amp;"-"&amp;Table2[[#This Row],[OrderNumer]]</f>
        <v>3-10525</v>
      </c>
    </row>
    <row r="8613" spans="1:9" x14ac:dyDescent="0.35">
      <c r="A8613" s="19">
        <v>10527</v>
      </c>
      <c r="B8613" s="19">
        <v>3</v>
      </c>
      <c r="C8613" s="8">
        <v>23</v>
      </c>
      <c r="D8613" s="8">
        <v>4091</v>
      </c>
      <c r="E8613" s="8">
        <v>1</v>
      </c>
      <c r="F8613" s="7">
        <v>25</v>
      </c>
      <c r="G8613" s="8"/>
      <c r="H8613" s="9">
        <v>45038.508727696761</v>
      </c>
      <c r="I8613" s="20" t="str">
        <f>Table2[[#This Row],[StoreID]]&amp;"-"&amp;Table2[[#This Row],[OrderNumer]]</f>
        <v>3-10527</v>
      </c>
    </row>
    <row r="8614" spans="1:9" x14ac:dyDescent="0.35">
      <c r="A8614" s="19">
        <v>10530</v>
      </c>
      <c r="B8614" s="19">
        <v>3</v>
      </c>
      <c r="C8614" s="8">
        <v>13</v>
      </c>
      <c r="D8614" s="8">
        <v>4028</v>
      </c>
      <c r="E8614" s="8">
        <v>2</v>
      </c>
      <c r="F8614" s="7">
        <v>95</v>
      </c>
      <c r="G8614" s="8"/>
      <c r="H8614" s="9">
        <v>45038.559258680558</v>
      </c>
      <c r="I8614" s="20" t="str">
        <f>Table2[[#This Row],[StoreID]]&amp;"-"&amp;Table2[[#This Row],[OrderNumer]]</f>
        <v>3-10530</v>
      </c>
    </row>
    <row r="8615" spans="1:9" x14ac:dyDescent="0.35">
      <c r="A8615" s="19">
        <v>10531</v>
      </c>
      <c r="B8615" s="19">
        <v>3</v>
      </c>
      <c r="C8615" s="8">
        <v>13</v>
      </c>
      <c r="D8615" s="8">
        <v>474</v>
      </c>
      <c r="E8615" s="8">
        <v>1</v>
      </c>
      <c r="F8615" s="7">
        <v>50</v>
      </c>
      <c r="G8615" s="8"/>
      <c r="H8615" s="9">
        <v>45038.559921215281</v>
      </c>
      <c r="I8615" s="20" t="str">
        <f>Table2[[#This Row],[StoreID]]&amp;"-"&amp;Table2[[#This Row],[OrderNumer]]</f>
        <v>3-10531</v>
      </c>
    </row>
    <row r="8616" spans="1:9" x14ac:dyDescent="0.35">
      <c r="A8616" s="19">
        <v>10532</v>
      </c>
      <c r="B8616" s="19">
        <v>3</v>
      </c>
      <c r="C8616" s="8">
        <v>23</v>
      </c>
      <c r="D8616" s="8">
        <v>449</v>
      </c>
      <c r="E8616" s="8">
        <v>1</v>
      </c>
      <c r="F8616" s="7">
        <v>300</v>
      </c>
      <c r="G8616" s="8"/>
      <c r="H8616" s="9">
        <v>45038.573079664355</v>
      </c>
      <c r="I8616" s="20" t="str">
        <f>Table2[[#This Row],[StoreID]]&amp;"-"&amp;Table2[[#This Row],[OrderNumer]]</f>
        <v>3-10532</v>
      </c>
    </row>
    <row r="8617" spans="1:9" x14ac:dyDescent="0.35">
      <c r="A8617" s="19">
        <v>10532</v>
      </c>
      <c r="B8617" s="19">
        <v>3</v>
      </c>
      <c r="C8617" s="8">
        <v>23</v>
      </c>
      <c r="D8617" s="8">
        <v>2824</v>
      </c>
      <c r="E8617" s="8">
        <v>1</v>
      </c>
      <c r="F8617" s="7">
        <v>487.5</v>
      </c>
      <c r="G8617" s="8"/>
      <c r="H8617" s="9">
        <v>45038.573079710652</v>
      </c>
      <c r="I8617" s="20" t="str">
        <f>Table2[[#This Row],[StoreID]]&amp;"-"&amp;Table2[[#This Row],[OrderNumer]]</f>
        <v>3-10532</v>
      </c>
    </row>
    <row r="8618" spans="1:9" x14ac:dyDescent="0.35">
      <c r="A8618" s="19">
        <v>10532</v>
      </c>
      <c r="B8618" s="19">
        <v>3</v>
      </c>
      <c r="C8618" s="8">
        <v>23</v>
      </c>
      <c r="D8618" s="8">
        <v>476</v>
      </c>
      <c r="E8618" s="8">
        <v>1</v>
      </c>
      <c r="F8618" s="7">
        <v>30</v>
      </c>
      <c r="G8618" s="8"/>
      <c r="H8618" s="9">
        <v>45038.573079745373</v>
      </c>
      <c r="I8618" s="20" t="str">
        <f>Table2[[#This Row],[StoreID]]&amp;"-"&amp;Table2[[#This Row],[OrderNumer]]</f>
        <v>3-10532</v>
      </c>
    </row>
    <row r="8619" spans="1:9" x14ac:dyDescent="0.35">
      <c r="A8619" s="19">
        <v>10533</v>
      </c>
      <c r="B8619" s="19">
        <v>3</v>
      </c>
      <c r="C8619" s="8">
        <v>13</v>
      </c>
      <c r="D8619" s="8">
        <v>410</v>
      </c>
      <c r="E8619" s="8">
        <v>1</v>
      </c>
      <c r="F8619" s="7">
        <v>197.5</v>
      </c>
      <c r="G8619" s="8"/>
      <c r="H8619" s="9">
        <v>45038.575683761577</v>
      </c>
      <c r="I8619" s="20" t="str">
        <f>Table2[[#This Row],[StoreID]]&amp;"-"&amp;Table2[[#This Row],[OrderNumer]]</f>
        <v>3-10533</v>
      </c>
    </row>
    <row r="8620" spans="1:9" x14ac:dyDescent="0.35">
      <c r="A8620" s="19">
        <v>10534</v>
      </c>
      <c r="B8620" s="19">
        <v>3</v>
      </c>
      <c r="C8620" s="8">
        <v>23</v>
      </c>
      <c r="D8620" s="8">
        <v>4092</v>
      </c>
      <c r="E8620" s="8">
        <v>1</v>
      </c>
      <c r="F8620" s="7">
        <v>25</v>
      </c>
      <c r="G8620" s="8"/>
      <c r="H8620" s="9">
        <v>45038.579806168978</v>
      </c>
      <c r="I8620" s="20" t="str">
        <f>Table2[[#This Row],[StoreID]]&amp;"-"&amp;Table2[[#This Row],[OrderNumer]]</f>
        <v>3-10534</v>
      </c>
    </row>
    <row r="8621" spans="1:9" x14ac:dyDescent="0.35">
      <c r="A8621" s="19">
        <v>10535</v>
      </c>
      <c r="B8621" s="19">
        <v>3</v>
      </c>
      <c r="C8621" s="8">
        <v>13</v>
      </c>
      <c r="D8621" s="8">
        <v>4023</v>
      </c>
      <c r="E8621" s="8">
        <v>1</v>
      </c>
      <c r="F8621" s="7">
        <v>400</v>
      </c>
      <c r="G8621" s="8"/>
      <c r="H8621" s="9">
        <v>45038.603084722221</v>
      </c>
      <c r="I8621" s="20" t="str">
        <f>Table2[[#This Row],[StoreID]]&amp;"-"&amp;Table2[[#This Row],[OrderNumer]]</f>
        <v>3-10535</v>
      </c>
    </row>
    <row r="8622" spans="1:9" x14ac:dyDescent="0.35">
      <c r="A8622" s="19">
        <v>10536</v>
      </c>
      <c r="B8622" s="19">
        <v>3</v>
      </c>
      <c r="C8622" s="8">
        <v>23</v>
      </c>
      <c r="D8622" s="8">
        <v>10</v>
      </c>
      <c r="E8622" s="8">
        <v>1</v>
      </c>
      <c r="F8622" s="7">
        <v>650</v>
      </c>
      <c r="G8622" s="8"/>
      <c r="H8622" s="9">
        <v>45038.609924918979</v>
      </c>
      <c r="I8622" s="20" t="str">
        <f>Table2[[#This Row],[StoreID]]&amp;"-"&amp;Table2[[#This Row],[OrderNumer]]</f>
        <v>3-10536</v>
      </c>
    </row>
    <row r="8623" spans="1:9" x14ac:dyDescent="0.35">
      <c r="A8623" s="19">
        <v>10536</v>
      </c>
      <c r="B8623" s="19">
        <v>3</v>
      </c>
      <c r="C8623" s="8">
        <v>23</v>
      </c>
      <c r="D8623" s="8">
        <v>3246</v>
      </c>
      <c r="E8623" s="8">
        <v>1</v>
      </c>
      <c r="F8623" s="7">
        <v>125</v>
      </c>
      <c r="G8623" s="8"/>
      <c r="H8623" s="9">
        <v>45038.609924965276</v>
      </c>
      <c r="I8623" s="20" t="str">
        <f>Table2[[#This Row],[StoreID]]&amp;"-"&amp;Table2[[#This Row],[OrderNumer]]</f>
        <v>3-10536</v>
      </c>
    </row>
    <row r="8624" spans="1:9" x14ac:dyDescent="0.35">
      <c r="A8624" s="19">
        <v>10539</v>
      </c>
      <c r="B8624" s="19">
        <v>3</v>
      </c>
      <c r="C8624" s="8">
        <v>23</v>
      </c>
      <c r="D8624" s="8">
        <v>3283</v>
      </c>
      <c r="E8624" s="8">
        <v>1</v>
      </c>
      <c r="F8624" s="7">
        <v>75</v>
      </c>
      <c r="G8624" s="8"/>
      <c r="H8624" s="9">
        <v>45038.62505347222</v>
      </c>
      <c r="I8624" s="20" t="str">
        <f>Table2[[#This Row],[StoreID]]&amp;"-"&amp;Table2[[#This Row],[OrderNumer]]</f>
        <v>3-10539</v>
      </c>
    </row>
    <row r="8625" spans="1:9" x14ac:dyDescent="0.35">
      <c r="A8625" s="19">
        <v>10540</v>
      </c>
      <c r="B8625" s="19">
        <v>3</v>
      </c>
      <c r="C8625" s="8">
        <v>13</v>
      </c>
      <c r="D8625" s="8">
        <v>390</v>
      </c>
      <c r="E8625" s="8">
        <v>1</v>
      </c>
      <c r="F8625" s="7">
        <v>137.5</v>
      </c>
      <c r="G8625" s="8"/>
      <c r="H8625" s="9">
        <v>45038.628443368056</v>
      </c>
      <c r="I8625" s="20" t="str">
        <f>Table2[[#This Row],[StoreID]]&amp;"-"&amp;Table2[[#This Row],[OrderNumer]]</f>
        <v>3-10540</v>
      </c>
    </row>
    <row r="8626" spans="1:9" x14ac:dyDescent="0.35">
      <c r="A8626" s="19">
        <v>10540</v>
      </c>
      <c r="B8626" s="19">
        <v>3</v>
      </c>
      <c r="C8626" s="8">
        <v>13</v>
      </c>
      <c r="D8626" s="8">
        <v>50</v>
      </c>
      <c r="E8626" s="8">
        <v>1</v>
      </c>
      <c r="F8626" s="7">
        <v>849.5</v>
      </c>
      <c r="G8626" s="8"/>
      <c r="H8626" s="9">
        <v>45038.628443368056</v>
      </c>
      <c r="I8626" s="20" t="str">
        <f>Table2[[#This Row],[StoreID]]&amp;"-"&amp;Table2[[#This Row],[OrderNumer]]</f>
        <v>3-10540</v>
      </c>
    </row>
    <row r="8627" spans="1:9" x14ac:dyDescent="0.35">
      <c r="A8627" s="19">
        <v>10540</v>
      </c>
      <c r="B8627" s="19">
        <v>3</v>
      </c>
      <c r="C8627" s="8">
        <v>13</v>
      </c>
      <c r="D8627" s="8">
        <v>597</v>
      </c>
      <c r="E8627" s="8">
        <v>4</v>
      </c>
      <c r="F8627" s="7">
        <v>440</v>
      </c>
      <c r="G8627" s="8"/>
      <c r="H8627" s="9">
        <v>45038.628443321759</v>
      </c>
      <c r="I8627" s="20" t="str">
        <f>Table2[[#This Row],[StoreID]]&amp;"-"&amp;Table2[[#This Row],[OrderNumer]]</f>
        <v>3-10540</v>
      </c>
    </row>
    <row r="8628" spans="1:9" x14ac:dyDescent="0.35">
      <c r="A8628" s="19">
        <v>10541</v>
      </c>
      <c r="B8628" s="19">
        <v>3</v>
      </c>
      <c r="C8628" s="8">
        <v>23</v>
      </c>
      <c r="D8628" s="8">
        <v>645</v>
      </c>
      <c r="E8628" s="8">
        <v>1</v>
      </c>
      <c r="F8628" s="7">
        <v>97.5</v>
      </c>
      <c r="G8628" s="8"/>
      <c r="H8628" s="9">
        <v>45038.629683877312</v>
      </c>
      <c r="I8628" s="20" t="str">
        <f>Table2[[#This Row],[StoreID]]&amp;"-"&amp;Table2[[#This Row],[OrderNumer]]</f>
        <v>3-10541</v>
      </c>
    </row>
    <row r="8629" spans="1:9" x14ac:dyDescent="0.35">
      <c r="A8629" s="19">
        <v>10541</v>
      </c>
      <c r="B8629" s="19">
        <v>3</v>
      </c>
      <c r="C8629" s="8">
        <v>23</v>
      </c>
      <c r="D8629" s="8">
        <v>617</v>
      </c>
      <c r="E8629" s="8">
        <v>1</v>
      </c>
      <c r="F8629" s="7">
        <v>387.5</v>
      </c>
      <c r="G8629" s="8"/>
      <c r="H8629" s="9">
        <v>45038.629683877312</v>
      </c>
      <c r="I8629" s="20" t="str">
        <f>Table2[[#This Row],[StoreID]]&amp;"-"&amp;Table2[[#This Row],[OrderNumer]]</f>
        <v>3-10541</v>
      </c>
    </row>
    <row r="8630" spans="1:9" x14ac:dyDescent="0.35">
      <c r="A8630" s="19">
        <v>10541</v>
      </c>
      <c r="B8630" s="19">
        <v>3</v>
      </c>
      <c r="C8630" s="8">
        <v>23</v>
      </c>
      <c r="D8630" s="8">
        <v>465</v>
      </c>
      <c r="E8630" s="8">
        <v>4</v>
      </c>
      <c r="F8630" s="7">
        <v>100</v>
      </c>
      <c r="G8630" s="8"/>
      <c r="H8630" s="9">
        <v>45038.629683877312</v>
      </c>
      <c r="I8630" s="20" t="str">
        <f>Table2[[#This Row],[StoreID]]&amp;"-"&amp;Table2[[#This Row],[OrderNumer]]</f>
        <v>3-10541</v>
      </c>
    </row>
    <row r="8631" spans="1:9" x14ac:dyDescent="0.35">
      <c r="A8631" s="19">
        <v>10542</v>
      </c>
      <c r="B8631" s="19">
        <v>3</v>
      </c>
      <c r="C8631" s="8">
        <v>13</v>
      </c>
      <c r="D8631" s="8">
        <v>247</v>
      </c>
      <c r="E8631" s="8">
        <v>1</v>
      </c>
      <c r="F8631" s="7">
        <v>174.5</v>
      </c>
      <c r="G8631" s="8"/>
      <c r="H8631" s="9">
        <v>45038.635605011572</v>
      </c>
      <c r="I8631" s="20" t="str">
        <f>Table2[[#This Row],[StoreID]]&amp;"-"&amp;Table2[[#This Row],[OrderNumer]]</f>
        <v>3-10542</v>
      </c>
    </row>
    <row r="8632" spans="1:9" x14ac:dyDescent="0.35">
      <c r="A8632" s="19">
        <v>10542</v>
      </c>
      <c r="B8632" s="19">
        <v>3</v>
      </c>
      <c r="C8632" s="8">
        <v>13</v>
      </c>
      <c r="D8632" s="8">
        <v>4091</v>
      </c>
      <c r="E8632" s="8">
        <v>1</v>
      </c>
      <c r="F8632" s="7">
        <v>25</v>
      </c>
      <c r="G8632" s="8"/>
      <c r="H8632" s="9">
        <v>45038.635605057869</v>
      </c>
      <c r="I8632" s="20" t="str">
        <f>Table2[[#This Row],[StoreID]]&amp;"-"&amp;Table2[[#This Row],[OrderNumer]]</f>
        <v>3-10542</v>
      </c>
    </row>
    <row r="8633" spans="1:9" x14ac:dyDescent="0.35">
      <c r="A8633" s="19">
        <v>10542</v>
      </c>
      <c r="B8633" s="19">
        <v>3</v>
      </c>
      <c r="C8633" s="8">
        <v>13</v>
      </c>
      <c r="D8633" s="8">
        <v>3260</v>
      </c>
      <c r="E8633" s="8">
        <v>1</v>
      </c>
      <c r="F8633" s="7">
        <v>19.5</v>
      </c>
      <c r="G8633" s="8"/>
      <c r="H8633" s="9">
        <v>45038.635605057869</v>
      </c>
      <c r="I8633" s="20" t="str">
        <f>Table2[[#This Row],[StoreID]]&amp;"-"&amp;Table2[[#This Row],[OrderNumer]]</f>
        <v>3-10542</v>
      </c>
    </row>
    <row r="8634" spans="1:9" x14ac:dyDescent="0.35">
      <c r="A8634" s="19">
        <v>10542</v>
      </c>
      <c r="B8634" s="19">
        <v>3</v>
      </c>
      <c r="C8634" s="8">
        <v>13</v>
      </c>
      <c r="D8634" s="8">
        <v>3270</v>
      </c>
      <c r="E8634" s="8">
        <v>1</v>
      </c>
      <c r="F8634" s="7">
        <v>29.5</v>
      </c>
      <c r="G8634" s="8"/>
      <c r="H8634" s="9">
        <v>45038.635605057869</v>
      </c>
      <c r="I8634" s="20" t="str">
        <f>Table2[[#This Row],[StoreID]]&amp;"-"&amp;Table2[[#This Row],[OrderNumer]]</f>
        <v>3-10542</v>
      </c>
    </row>
    <row r="8635" spans="1:9" x14ac:dyDescent="0.35">
      <c r="A8635" s="19">
        <v>10544</v>
      </c>
      <c r="B8635" s="19">
        <v>3</v>
      </c>
      <c r="C8635" s="8">
        <v>23</v>
      </c>
      <c r="D8635" s="8">
        <v>4211</v>
      </c>
      <c r="E8635" s="8">
        <v>1</v>
      </c>
      <c r="F8635" s="7">
        <v>5</v>
      </c>
      <c r="G8635" s="8"/>
      <c r="H8635" s="9">
        <v>45038.636866006942</v>
      </c>
      <c r="I8635" s="20" t="str">
        <f>Table2[[#This Row],[StoreID]]&amp;"-"&amp;Table2[[#This Row],[OrderNumer]]</f>
        <v>3-10544</v>
      </c>
    </row>
    <row r="8636" spans="1:9" x14ac:dyDescent="0.35">
      <c r="A8636" s="19">
        <v>10545</v>
      </c>
      <c r="B8636" s="19">
        <v>3</v>
      </c>
      <c r="C8636" s="8">
        <v>13</v>
      </c>
      <c r="D8636" s="8">
        <v>465</v>
      </c>
      <c r="E8636" s="8">
        <v>1</v>
      </c>
      <c r="F8636" s="7">
        <v>25</v>
      </c>
      <c r="G8636" s="8"/>
      <c r="H8636" s="9">
        <v>45038.642910682873</v>
      </c>
      <c r="I8636" s="20" t="str">
        <f>Table2[[#This Row],[StoreID]]&amp;"-"&amp;Table2[[#This Row],[OrderNumer]]</f>
        <v>3-10545</v>
      </c>
    </row>
    <row r="8637" spans="1:9" x14ac:dyDescent="0.35">
      <c r="A8637" s="19">
        <v>10545</v>
      </c>
      <c r="B8637" s="19">
        <v>3</v>
      </c>
      <c r="C8637" s="8">
        <v>13</v>
      </c>
      <c r="D8637" s="8">
        <v>465</v>
      </c>
      <c r="E8637" s="8">
        <v>1</v>
      </c>
      <c r="F8637" s="7">
        <v>25</v>
      </c>
      <c r="G8637" s="8"/>
      <c r="H8637" s="9">
        <v>45038.64291072917</v>
      </c>
      <c r="I8637" s="20" t="str">
        <f>Table2[[#This Row],[StoreID]]&amp;"-"&amp;Table2[[#This Row],[OrderNumer]]</f>
        <v>3-10545</v>
      </c>
    </row>
    <row r="8638" spans="1:9" x14ac:dyDescent="0.35">
      <c r="A8638" s="19">
        <v>10545</v>
      </c>
      <c r="B8638" s="19">
        <v>3</v>
      </c>
      <c r="C8638" s="8">
        <v>13</v>
      </c>
      <c r="D8638" s="8">
        <v>465</v>
      </c>
      <c r="E8638" s="8">
        <v>1</v>
      </c>
      <c r="F8638" s="7">
        <v>25</v>
      </c>
      <c r="G8638" s="8"/>
      <c r="H8638" s="9">
        <v>45038.64291072917</v>
      </c>
      <c r="I8638" s="20" t="str">
        <f>Table2[[#This Row],[StoreID]]&amp;"-"&amp;Table2[[#This Row],[OrderNumer]]</f>
        <v>3-10545</v>
      </c>
    </row>
    <row r="8639" spans="1:9" x14ac:dyDescent="0.35">
      <c r="A8639" s="19">
        <v>10545</v>
      </c>
      <c r="B8639" s="19">
        <v>3</v>
      </c>
      <c r="C8639" s="8">
        <v>13</v>
      </c>
      <c r="D8639" s="8">
        <v>465</v>
      </c>
      <c r="E8639" s="8">
        <v>1</v>
      </c>
      <c r="F8639" s="7">
        <v>25</v>
      </c>
      <c r="G8639" s="8"/>
      <c r="H8639" s="9">
        <v>45038.64291072917</v>
      </c>
      <c r="I8639" s="20" t="str">
        <f>Table2[[#This Row],[StoreID]]&amp;"-"&amp;Table2[[#This Row],[OrderNumer]]</f>
        <v>3-10545</v>
      </c>
    </row>
    <row r="8640" spans="1:9" x14ac:dyDescent="0.35">
      <c r="A8640" s="19">
        <v>10550</v>
      </c>
      <c r="B8640" s="19">
        <v>3</v>
      </c>
      <c r="C8640" s="8">
        <v>23</v>
      </c>
      <c r="D8640" s="8">
        <v>233</v>
      </c>
      <c r="E8640" s="8">
        <v>1</v>
      </c>
      <c r="F8640" s="7">
        <v>174.5</v>
      </c>
      <c r="G8640" s="8"/>
      <c r="H8640" s="9">
        <v>45038.663067280089</v>
      </c>
      <c r="I8640" s="20" t="str">
        <f>Table2[[#This Row],[StoreID]]&amp;"-"&amp;Table2[[#This Row],[OrderNumer]]</f>
        <v>3-10550</v>
      </c>
    </row>
    <row r="8641" spans="1:9" x14ac:dyDescent="0.35">
      <c r="A8641" s="19">
        <v>10554</v>
      </c>
      <c r="B8641" s="19">
        <v>3</v>
      </c>
      <c r="C8641" s="8">
        <v>13</v>
      </c>
      <c r="D8641" s="8">
        <v>608</v>
      </c>
      <c r="E8641" s="8">
        <v>1</v>
      </c>
      <c r="F8641" s="7">
        <v>325</v>
      </c>
      <c r="G8641" s="8"/>
      <c r="H8641" s="9">
        <v>45038.676132719906</v>
      </c>
      <c r="I8641" s="20" t="str">
        <f>Table2[[#This Row],[StoreID]]&amp;"-"&amp;Table2[[#This Row],[OrderNumer]]</f>
        <v>3-10554</v>
      </c>
    </row>
    <row r="8642" spans="1:9" x14ac:dyDescent="0.35">
      <c r="A8642" s="19">
        <v>10555</v>
      </c>
      <c r="B8642" s="19">
        <v>3</v>
      </c>
      <c r="C8642" s="8">
        <v>1</v>
      </c>
      <c r="D8642" s="8">
        <v>474</v>
      </c>
      <c r="E8642" s="8">
        <v>1</v>
      </c>
      <c r="F8642" s="7">
        <v>50</v>
      </c>
      <c r="G8642" s="8"/>
      <c r="H8642" s="9">
        <v>45038.685761377317</v>
      </c>
      <c r="I8642" s="20" t="str">
        <f>Table2[[#This Row],[StoreID]]&amp;"-"&amp;Table2[[#This Row],[OrderNumer]]</f>
        <v>3-10555</v>
      </c>
    </row>
    <row r="8643" spans="1:9" x14ac:dyDescent="0.35">
      <c r="A8643" s="19">
        <v>10555</v>
      </c>
      <c r="B8643" s="19">
        <v>3</v>
      </c>
      <c r="C8643" s="8">
        <v>1</v>
      </c>
      <c r="D8643" s="8">
        <v>476</v>
      </c>
      <c r="E8643" s="8">
        <v>1</v>
      </c>
      <c r="F8643" s="7">
        <v>30</v>
      </c>
      <c r="G8643" s="8"/>
      <c r="H8643" s="9">
        <v>45038.685761377317</v>
      </c>
      <c r="I8643" s="20" t="str">
        <f>Table2[[#This Row],[StoreID]]&amp;"-"&amp;Table2[[#This Row],[OrderNumer]]</f>
        <v>3-10555</v>
      </c>
    </row>
    <row r="8644" spans="1:9" x14ac:dyDescent="0.35">
      <c r="A8644" s="19">
        <v>10555</v>
      </c>
      <c r="B8644" s="19">
        <v>3</v>
      </c>
      <c r="C8644" s="8">
        <v>1</v>
      </c>
      <c r="D8644" s="8">
        <v>2760</v>
      </c>
      <c r="E8644" s="8">
        <v>1</v>
      </c>
      <c r="F8644" s="7">
        <v>275</v>
      </c>
      <c r="G8644" s="8"/>
      <c r="H8644" s="9">
        <v>45038.685761423614</v>
      </c>
      <c r="I8644" s="20" t="str">
        <f>Table2[[#This Row],[StoreID]]&amp;"-"&amp;Table2[[#This Row],[OrderNumer]]</f>
        <v>3-10555</v>
      </c>
    </row>
    <row r="8645" spans="1:9" x14ac:dyDescent="0.35">
      <c r="A8645" s="19">
        <v>10555</v>
      </c>
      <c r="B8645" s="19">
        <v>3</v>
      </c>
      <c r="C8645" s="8">
        <v>1</v>
      </c>
      <c r="D8645" s="8">
        <v>597</v>
      </c>
      <c r="E8645" s="8">
        <v>1</v>
      </c>
      <c r="F8645" s="7">
        <v>110</v>
      </c>
      <c r="G8645" s="8"/>
      <c r="H8645" s="9">
        <v>45038.685761423614</v>
      </c>
      <c r="I8645" s="20" t="str">
        <f>Table2[[#This Row],[StoreID]]&amp;"-"&amp;Table2[[#This Row],[OrderNumer]]</f>
        <v>3-10555</v>
      </c>
    </row>
    <row r="8646" spans="1:9" x14ac:dyDescent="0.35">
      <c r="A8646" s="19">
        <v>10555</v>
      </c>
      <c r="B8646" s="19">
        <v>3</v>
      </c>
      <c r="C8646" s="8">
        <v>1</v>
      </c>
      <c r="D8646" s="8">
        <v>473</v>
      </c>
      <c r="E8646" s="8">
        <v>1</v>
      </c>
      <c r="F8646" s="7">
        <v>45</v>
      </c>
      <c r="G8646" s="8"/>
      <c r="H8646" s="9">
        <v>45038.685761423614</v>
      </c>
      <c r="I8646" s="20" t="str">
        <f>Table2[[#This Row],[StoreID]]&amp;"-"&amp;Table2[[#This Row],[OrderNumer]]</f>
        <v>3-10555</v>
      </c>
    </row>
    <row r="8647" spans="1:9" x14ac:dyDescent="0.35">
      <c r="A8647" s="19">
        <v>10561</v>
      </c>
      <c r="B8647" s="19">
        <v>3</v>
      </c>
      <c r="C8647" s="8">
        <v>13</v>
      </c>
      <c r="D8647" s="8">
        <v>3317</v>
      </c>
      <c r="E8647" s="8">
        <v>1</v>
      </c>
      <c r="F8647" s="7">
        <v>247.5</v>
      </c>
      <c r="G8647" s="8"/>
      <c r="H8647" s="9">
        <v>45038.718410879628</v>
      </c>
      <c r="I8647" s="20" t="str">
        <f>Table2[[#This Row],[StoreID]]&amp;"-"&amp;Table2[[#This Row],[OrderNumer]]</f>
        <v>3-10561</v>
      </c>
    </row>
    <row r="8648" spans="1:9" x14ac:dyDescent="0.35">
      <c r="A8648" s="19">
        <v>10562</v>
      </c>
      <c r="B8648" s="19">
        <v>3</v>
      </c>
      <c r="C8648" s="8">
        <v>19</v>
      </c>
      <c r="D8648" s="8">
        <v>2759</v>
      </c>
      <c r="E8648" s="8">
        <v>1</v>
      </c>
      <c r="F8648" s="7">
        <v>150</v>
      </c>
      <c r="G8648" s="8"/>
      <c r="H8648" s="9">
        <v>45038.720771493056</v>
      </c>
      <c r="I8648" s="20" t="str">
        <f>Table2[[#This Row],[StoreID]]&amp;"-"&amp;Table2[[#This Row],[OrderNumer]]</f>
        <v>3-10562</v>
      </c>
    </row>
    <row r="8649" spans="1:9" x14ac:dyDescent="0.35">
      <c r="A8649" s="19">
        <v>10563</v>
      </c>
      <c r="B8649" s="19">
        <v>3</v>
      </c>
      <c r="C8649" s="8">
        <v>1</v>
      </c>
      <c r="D8649" s="8">
        <v>1166</v>
      </c>
      <c r="E8649" s="8">
        <v>1</v>
      </c>
      <c r="F8649" s="7">
        <v>25</v>
      </c>
      <c r="G8649" s="8"/>
      <c r="H8649" s="9">
        <v>45038.732032673608</v>
      </c>
      <c r="I8649" s="20" t="str">
        <f>Table2[[#This Row],[StoreID]]&amp;"-"&amp;Table2[[#This Row],[OrderNumer]]</f>
        <v>3-10563</v>
      </c>
    </row>
    <row r="8650" spans="1:9" x14ac:dyDescent="0.35">
      <c r="A8650" s="19">
        <v>10564</v>
      </c>
      <c r="B8650" s="19">
        <v>3</v>
      </c>
      <c r="C8650" s="8">
        <v>13</v>
      </c>
      <c r="D8650" s="8">
        <v>454</v>
      </c>
      <c r="E8650" s="8">
        <v>1</v>
      </c>
      <c r="F8650" s="7">
        <v>200</v>
      </c>
      <c r="G8650" s="8"/>
      <c r="H8650" s="9">
        <v>45038.734925150464</v>
      </c>
      <c r="I8650" s="20" t="str">
        <f>Table2[[#This Row],[StoreID]]&amp;"-"&amp;Table2[[#This Row],[OrderNumer]]</f>
        <v>3-10564</v>
      </c>
    </row>
    <row r="8651" spans="1:9" x14ac:dyDescent="0.35">
      <c r="A8651" s="19">
        <v>10565</v>
      </c>
      <c r="B8651" s="19">
        <v>3</v>
      </c>
      <c r="C8651" s="8">
        <v>13</v>
      </c>
      <c r="D8651" s="8">
        <v>4084</v>
      </c>
      <c r="E8651" s="8">
        <v>1</v>
      </c>
      <c r="F8651" s="7">
        <v>10</v>
      </c>
      <c r="G8651" s="8"/>
      <c r="H8651" s="9">
        <v>45038.739578043984</v>
      </c>
      <c r="I8651" s="20" t="str">
        <f>Table2[[#This Row],[StoreID]]&amp;"-"&amp;Table2[[#This Row],[OrderNumer]]</f>
        <v>3-10565</v>
      </c>
    </row>
    <row r="8652" spans="1:9" x14ac:dyDescent="0.35">
      <c r="A8652" s="19">
        <v>10565</v>
      </c>
      <c r="B8652" s="19">
        <v>3</v>
      </c>
      <c r="C8652" s="8">
        <v>13</v>
      </c>
      <c r="D8652" s="8">
        <v>4082</v>
      </c>
      <c r="E8652" s="8">
        <v>1</v>
      </c>
      <c r="F8652" s="7">
        <v>10</v>
      </c>
      <c r="G8652" s="8"/>
      <c r="H8652" s="9">
        <v>45038.739578043984</v>
      </c>
      <c r="I8652" s="20" t="str">
        <f>Table2[[#This Row],[StoreID]]&amp;"-"&amp;Table2[[#This Row],[OrderNumer]]</f>
        <v>3-10565</v>
      </c>
    </row>
    <row r="8653" spans="1:9" x14ac:dyDescent="0.35">
      <c r="A8653" s="19">
        <v>10565</v>
      </c>
      <c r="B8653" s="19">
        <v>3</v>
      </c>
      <c r="C8653" s="8">
        <v>13</v>
      </c>
      <c r="D8653" s="8">
        <v>4080</v>
      </c>
      <c r="E8653" s="8">
        <v>1</v>
      </c>
      <c r="F8653" s="7">
        <v>10</v>
      </c>
      <c r="G8653" s="8"/>
      <c r="H8653" s="9">
        <v>45038.739578090281</v>
      </c>
      <c r="I8653" s="20" t="str">
        <f>Table2[[#This Row],[StoreID]]&amp;"-"&amp;Table2[[#This Row],[OrderNumer]]</f>
        <v>3-10565</v>
      </c>
    </row>
    <row r="8654" spans="1:9" x14ac:dyDescent="0.35">
      <c r="A8654" s="19">
        <v>10565</v>
      </c>
      <c r="B8654" s="19">
        <v>3</v>
      </c>
      <c r="C8654" s="8">
        <v>13</v>
      </c>
      <c r="D8654" s="8">
        <v>4089</v>
      </c>
      <c r="E8654" s="8">
        <v>1</v>
      </c>
      <c r="F8654" s="7">
        <v>10</v>
      </c>
      <c r="G8654" s="8"/>
      <c r="H8654" s="9">
        <v>45038.739578090281</v>
      </c>
      <c r="I8654" s="20" t="str">
        <f>Table2[[#This Row],[StoreID]]&amp;"-"&amp;Table2[[#This Row],[OrderNumer]]</f>
        <v>3-10565</v>
      </c>
    </row>
    <row r="8655" spans="1:9" x14ac:dyDescent="0.35">
      <c r="A8655" s="19">
        <v>10565</v>
      </c>
      <c r="B8655" s="19">
        <v>3</v>
      </c>
      <c r="C8655" s="8">
        <v>13</v>
      </c>
      <c r="D8655" s="8">
        <v>4085</v>
      </c>
      <c r="E8655" s="8">
        <v>1</v>
      </c>
      <c r="F8655" s="7">
        <v>10</v>
      </c>
      <c r="G8655" s="8"/>
      <c r="H8655" s="9">
        <v>45038.739578090281</v>
      </c>
      <c r="I8655" s="20" t="str">
        <f>Table2[[#This Row],[StoreID]]&amp;"-"&amp;Table2[[#This Row],[OrderNumer]]</f>
        <v>3-10565</v>
      </c>
    </row>
    <row r="8656" spans="1:9" x14ac:dyDescent="0.35">
      <c r="A8656" s="19">
        <v>10565</v>
      </c>
      <c r="B8656" s="19">
        <v>3</v>
      </c>
      <c r="C8656" s="8">
        <v>13</v>
      </c>
      <c r="D8656" s="8">
        <v>4088</v>
      </c>
      <c r="E8656" s="8">
        <v>1</v>
      </c>
      <c r="F8656" s="7">
        <v>10</v>
      </c>
      <c r="G8656" s="8"/>
      <c r="H8656" s="9">
        <v>45038.739578090281</v>
      </c>
      <c r="I8656" s="20" t="str">
        <f>Table2[[#This Row],[StoreID]]&amp;"-"&amp;Table2[[#This Row],[OrderNumer]]</f>
        <v>3-10565</v>
      </c>
    </row>
    <row r="8657" spans="1:9" x14ac:dyDescent="0.35">
      <c r="A8657" s="19">
        <v>10565</v>
      </c>
      <c r="B8657" s="19">
        <v>3</v>
      </c>
      <c r="C8657" s="8">
        <v>13</v>
      </c>
      <c r="D8657" s="8">
        <v>4083</v>
      </c>
      <c r="E8657" s="8">
        <v>1</v>
      </c>
      <c r="F8657" s="7">
        <v>10</v>
      </c>
      <c r="G8657" s="8"/>
      <c r="H8657" s="9">
        <v>45038.739578125002</v>
      </c>
      <c r="I8657" s="20" t="str">
        <f>Table2[[#This Row],[StoreID]]&amp;"-"&amp;Table2[[#This Row],[OrderNumer]]</f>
        <v>3-10565</v>
      </c>
    </row>
    <row r="8658" spans="1:9" x14ac:dyDescent="0.35">
      <c r="A8658" s="19">
        <v>10565</v>
      </c>
      <c r="B8658" s="19">
        <v>3</v>
      </c>
      <c r="C8658" s="8">
        <v>13</v>
      </c>
      <c r="D8658" s="8">
        <v>4087</v>
      </c>
      <c r="E8658" s="8">
        <v>1</v>
      </c>
      <c r="F8658" s="7">
        <v>10</v>
      </c>
      <c r="G8658" s="8"/>
      <c r="H8658" s="9">
        <v>45038.739578125002</v>
      </c>
      <c r="I8658" s="20" t="str">
        <f>Table2[[#This Row],[StoreID]]&amp;"-"&amp;Table2[[#This Row],[OrderNumer]]</f>
        <v>3-10565</v>
      </c>
    </row>
    <row r="8659" spans="1:9" x14ac:dyDescent="0.35">
      <c r="A8659" s="19">
        <v>10565</v>
      </c>
      <c r="B8659" s="19">
        <v>3</v>
      </c>
      <c r="C8659" s="8">
        <v>13</v>
      </c>
      <c r="D8659" s="8">
        <v>4081</v>
      </c>
      <c r="E8659" s="8">
        <v>1</v>
      </c>
      <c r="F8659" s="7">
        <v>10</v>
      </c>
      <c r="G8659" s="8"/>
      <c r="H8659" s="9">
        <v>45038.739578159722</v>
      </c>
      <c r="I8659" s="20" t="str">
        <f>Table2[[#This Row],[StoreID]]&amp;"-"&amp;Table2[[#This Row],[OrderNumer]]</f>
        <v>3-10565</v>
      </c>
    </row>
    <row r="8660" spans="1:9" x14ac:dyDescent="0.35">
      <c r="A8660" s="19">
        <v>10566</v>
      </c>
      <c r="B8660" s="19">
        <v>3</v>
      </c>
      <c r="C8660" s="8">
        <v>19</v>
      </c>
      <c r="D8660" s="8">
        <v>613</v>
      </c>
      <c r="E8660" s="8">
        <v>1</v>
      </c>
      <c r="F8660" s="7">
        <v>627.5</v>
      </c>
      <c r="G8660" s="8"/>
      <c r="H8660" s="9">
        <v>45038.748683877318</v>
      </c>
      <c r="I8660" s="20" t="str">
        <f>Table2[[#This Row],[StoreID]]&amp;"-"&amp;Table2[[#This Row],[OrderNumer]]</f>
        <v>3-10566</v>
      </c>
    </row>
    <row r="8661" spans="1:9" x14ac:dyDescent="0.35">
      <c r="A8661" s="19">
        <v>10566</v>
      </c>
      <c r="B8661" s="19">
        <v>3</v>
      </c>
      <c r="C8661" s="8">
        <v>19</v>
      </c>
      <c r="D8661" s="8">
        <v>610</v>
      </c>
      <c r="E8661" s="8">
        <v>1</v>
      </c>
      <c r="F8661" s="7">
        <v>627.5</v>
      </c>
      <c r="G8661" s="8"/>
      <c r="H8661" s="9">
        <v>45038.748683877318</v>
      </c>
      <c r="I8661" s="20" t="str">
        <f>Table2[[#This Row],[StoreID]]&amp;"-"&amp;Table2[[#This Row],[OrderNumer]]</f>
        <v>3-10566</v>
      </c>
    </row>
    <row r="8662" spans="1:9" x14ac:dyDescent="0.35">
      <c r="A8662" s="19">
        <v>10567</v>
      </c>
      <c r="B8662" s="19">
        <v>3</v>
      </c>
      <c r="C8662" s="8">
        <v>13</v>
      </c>
      <c r="D8662" s="8">
        <v>3971</v>
      </c>
      <c r="E8662" s="8">
        <v>1</v>
      </c>
      <c r="F8662" s="7">
        <v>50</v>
      </c>
      <c r="G8662" s="8"/>
      <c r="H8662" s="9">
        <v>45038.754158368058</v>
      </c>
      <c r="I8662" s="20" t="str">
        <f>Table2[[#This Row],[StoreID]]&amp;"-"&amp;Table2[[#This Row],[OrderNumer]]</f>
        <v>3-10567</v>
      </c>
    </row>
    <row r="8663" spans="1:9" x14ac:dyDescent="0.35">
      <c r="A8663" s="19">
        <v>10568</v>
      </c>
      <c r="B8663" s="19">
        <v>3</v>
      </c>
      <c r="C8663" s="8">
        <v>13</v>
      </c>
      <c r="D8663" s="8">
        <v>1977</v>
      </c>
      <c r="E8663" s="8">
        <v>1</v>
      </c>
      <c r="F8663" s="7">
        <v>200</v>
      </c>
      <c r="G8663" s="8"/>
      <c r="H8663" s="9">
        <v>45038.756077164355</v>
      </c>
      <c r="I8663" s="20" t="str">
        <f>Table2[[#This Row],[StoreID]]&amp;"-"&amp;Table2[[#This Row],[OrderNumer]]</f>
        <v>3-10568</v>
      </c>
    </row>
    <row r="8664" spans="1:9" x14ac:dyDescent="0.35">
      <c r="A8664" s="19">
        <v>10568</v>
      </c>
      <c r="B8664" s="19">
        <v>3</v>
      </c>
      <c r="C8664" s="8">
        <v>13</v>
      </c>
      <c r="D8664" s="8">
        <v>672</v>
      </c>
      <c r="E8664" s="8">
        <v>1</v>
      </c>
      <c r="F8664" s="7">
        <v>149.5</v>
      </c>
      <c r="G8664" s="8"/>
      <c r="H8664" s="9">
        <v>45038.756077199076</v>
      </c>
      <c r="I8664" s="20" t="str">
        <f>Table2[[#This Row],[StoreID]]&amp;"-"&amp;Table2[[#This Row],[OrderNumer]]</f>
        <v>3-10568</v>
      </c>
    </row>
    <row r="8665" spans="1:9" x14ac:dyDescent="0.35">
      <c r="A8665" s="19">
        <v>10568</v>
      </c>
      <c r="B8665" s="19">
        <v>3</v>
      </c>
      <c r="C8665" s="8">
        <v>13</v>
      </c>
      <c r="D8665" s="8">
        <v>1098</v>
      </c>
      <c r="E8665" s="8">
        <v>1</v>
      </c>
      <c r="F8665" s="7">
        <v>187.5</v>
      </c>
      <c r="G8665" s="8"/>
      <c r="H8665" s="9">
        <v>45038.756077199076</v>
      </c>
      <c r="I8665" s="20" t="str">
        <f>Table2[[#This Row],[StoreID]]&amp;"-"&amp;Table2[[#This Row],[OrderNumer]]</f>
        <v>3-10568</v>
      </c>
    </row>
    <row r="8666" spans="1:9" x14ac:dyDescent="0.35">
      <c r="A8666" s="19">
        <v>10569</v>
      </c>
      <c r="B8666" s="19">
        <v>3</v>
      </c>
      <c r="C8666" s="8">
        <v>23</v>
      </c>
      <c r="D8666" s="8">
        <v>2818</v>
      </c>
      <c r="E8666" s="8">
        <v>1</v>
      </c>
      <c r="F8666" s="7">
        <v>487.5</v>
      </c>
      <c r="G8666" s="8"/>
      <c r="H8666" s="9">
        <v>45038.756943518521</v>
      </c>
      <c r="I8666" s="20" t="str">
        <f>Table2[[#This Row],[StoreID]]&amp;"-"&amp;Table2[[#This Row],[OrderNumer]]</f>
        <v>3-10569</v>
      </c>
    </row>
    <row r="8667" spans="1:9" x14ac:dyDescent="0.35">
      <c r="A8667" s="19">
        <v>10570</v>
      </c>
      <c r="B8667" s="19">
        <v>3</v>
      </c>
      <c r="C8667" s="8">
        <v>19</v>
      </c>
      <c r="D8667" s="8">
        <v>4220</v>
      </c>
      <c r="E8667" s="8">
        <v>1</v>
      </c>
      <c r="F8667" s="7">
        <v>7.5</v>
      </c>
      <c r="G8667" s="8"/>
      <c r="H8667" s="9">
        <v>45038.758048692129</v>
      </c>
      <c r="I8667" s="20" t="str">
        <f>Table2[[#This Row],[StoreID]]&amp;"-"&amp;Table2[[#This Row],[OrderNumer]]</f>
        <v>3-10570</v>
      </c>
    </row>
    <row r="8668" spans="1:9" x14ac:dyDescent="0.35">
      <c r="A8668" s="19">
        <v>10571</v>
      </c>
      <c r="B8668" s="19">
        <v>3</v>
      </c>
      <c r="C8668" s="8">
        <v>13</v>
      </c>
      <c r="D8668" s="8">
        <v>3442</v>
      </c>
      <c r="E8668" s="8">
        <v>1</v>
      </c>
      <c r="F8668" s="7">
        <v>699.5</v>
      </c>
      <c r="G8668" s="8"/>
      <c r="H8668" s="9">
        <v>45038.758601655092</v>
      </c>
      <c r="I8668" s="20" t="str">
        <f>Table2[[#This Row],[StoreID]]&amp;"-"&amp;Table2[[#This Row],[OrderNumer]]</f>
        <v>3-10571</v>
      </c>
    </row>
    <row r="8669" spans="1:9" x14ac:dyDescent="0.35">
      <c r="A8669" s="19">
        <v>10572</v>
      </c>
      <c r="B8669" s="19">
        <v>3</v>
      </c>
      <c r="C8669" s="8">
        <v>1</v>
      </c>
      <c r="D8669" s="8">
        <v>471</v>
      </c>
      <c r="E8669" s="8">
        <v>1</v>
      </c>
      <c r="F8669" s="7">
        <v>20</v>
      </c>
      <c r="G8669" s="8"/>
      <c r="H8669" s="9">
        <v>45038.759758020831</v>
      </c>
      <c r="I8669" s="20" t="str">
        <f>Table2[[#This Row],[StoreID]]&amp;"-"&amp;Table2[[#This Row],[OrderNumer]]</f>
        <v>3-10572</v>
      </c>
    </row>
    <row r="8670" spans="1:9" x14ac:dyDescent="0.35">
      <c r="A8670" s="19">
        <v>10572</v>
      </c>
      <c r="B8670" s="19">
        <v>3</v>
      </c>
      <c r="C8670" s="8">
        <v>1</v>
      </c>
      <c r="D8670" s="8">
        <v>4079</v>
      </c>
      <c r="E8670" s="8">
        <v>1</v>
      </c>
      <c r="F8670" s="7">
        <v>25</v>
      </c>
      <c r="G8670" s="8"/>
      <c r="H8670" s="9">
        <v>45038.759758067128</v>
      </c>
      <c r="I8670" s="20" t="str">
        <f>Table2[[#This Row],[StoreID]]&amp;"-"&amp;Table2[[#This Row],[OrderNumer]]</f>
        <v>3-10572</v>
      </c>
    </row>
    <row r="8671" spans="1:9" x14ac:dyDescent="0.35">
      <c r="A8671" s="19">
        <v>10573</v>
      </c>
      <c r="B8671" s="19">
        <v>3</v>
      </c>
      <c r="C8671" s="8">
        <v>1</v>
      </c>
      <c r="D8671" s="8">
        <v>471</v>
      </c>
      <c r="E8671" s="8">
        <v>1</v>
      </c>
      <c r="F8671" s="7">
        <v>20</v>
      </c>
      <c r="G8671" s="8"/>
      <c r="H8671" s="9">
        <v>45038.761130324077</v>
      </c>
      <c r="I8671" s="20" t="str">
        <f>Table2[[#This Row],[StoreID]]&amp;"-"&amp;Table2[[#This Row],[OrderNumer]]</f>
        <v>3-10573</v>
      </c>
    </row>
    <row r="8672" spans="1:9" x14ac:dyDescent="0.35">
      <c r="A8672" s="19">
        <v>10574</v>
      </c>
      <c r="B8672" s="19">
        <v>3</v>
      </c>
      <c r="C8672" s="8">
        <v>1</v>
      </c>
      <c r="D8672" s="8">
        <v>471</v>
      </c>
      <c r="E8672" s="8">
        <v>1</v>
      </c>
      <c r="F8672" s="7">
        <v>20</v>
      </c>
      <c r="G8672" s="8"/>
      <c r="H8672" s="9">
        <v>45038.761885497683</v>
      </c>
      <c r="I8672" s="20" t="str">
        <f>Table2[[#This Row],[StoreID]]&amp;"-"&amp;Table2[[#This Row],[OrderNumer]]</f>
        <v>3-10574</v>
      </c>
    </row>
    <row r="8673" spans="1:9" x14ac:dyDescent="0.35">
      <c r="A8673" s="19">
        <v>10575</v>
      </c>
      <c r="B8673" s="19">
        <v>3</v>
      </c>
      <c r="C8673" s="8">
        <v>19</v>
      </c>
      <c r="D8673" s="8">
        <v>3310</v>
      </c>
      <c r="E8673" s="8">
        <v>1</v>
      </c>
      <c r="F8673" s="7">
        <v>162.5</v>
      </c>
      <c r="G8673" s="8"/>
      <c r="H8673" s="9">
        <v>45038.762900613423</v>
      </c>
      <c r="I8673" s="20" t="str">
        <f>Table2[[#This Row],[StoreID]]&amp;"-"&amp;Table2[[#This Row],[OrderNumer]]</f>
        <v>3-10575</v>
      </c>
    </row>
    <row r="8674" spans="1:9" x14ac:dyDescent="0.35">
      <c r="A8674" s="19">
        <v>10576</v>
      </c>
      <c r="B8674" s="19">
        <v>3</v>
      </c>
      <c r="C8674" s="8">
        <v>1</v>
      </c>
      <c r="D8674" s="8">
        <v>568</v>
      </c>
      <c r="E8674" s="8">
        <v>1</v>
      </c>
      <c r="F8674" s="7">
        <v>145</v>
      </c>
      <c r="G8674" s="8"/>
      <c r="H8674" s="9">
        <v>45038.763324340274</v>
      </c>
      <c r="I8674" s="20" t="str">
        <f>Table2[[#This Row],[StoreID]]&amp;"-"&amp;Table2[[#This Row],[OrderNumer]]</f>
        <v>3-10576</v>
      </c>
    </row>
    <row r="8675" spans="1:9" x14ac:dyDescent="0.35">
      <c r="A8675" s="19">
        <v>10577</v>
      </c>
      <c r="B8675" s="19">
        <v>3</v>
      </c>
      <c r="C8675" s="8">
        <v>19</v>
      </c>
      <c r="D8675" s="8">
        <v>3338</v>
      </c>
      <c r="E8675" s="8">
        <v>1</v>
      </c>
      <c r="F8675" s="7">
        <v>425</v>
      </c>
      <c r="G8675" s="8"/>
      <c r="H8675" s="9">
        <v>45038.76427673611</v>
      </c>
      <c r="I8675" s="20" t="str">
        <f>Table2[[#This Row],[StoreID]]&amp;"-"&amp;Table2[[#This Row],[OrderNumer]]</f>
        <v>3-10577</v>
      </c>
    </row>
    <row r="8676" spans="1:9" x14ac:dyDescent="0.35">
      <c r="A8676" s="19">
        <v>10583</v>
      </c>
      <c r="B8676" s="19">
        <v>3</v>
      </c>
      <c r="C8676" s="8">
        <v>1</v>
      </c>
      <c r="D8676" s="8">
        <v>4246</v>
      </c>
      <c r="E8676" s="8">
        <v>1</v>
      </c>
      <c r="F8676" s="7">
        <v>35</v>
      </c>
      <c r="G8676" s="8"/>
      <c r="H8676" s="9">
        <v>45038.777183715276</v>
      </c>
      <c r="I8676" s="20" t="str">
        <f>Table2[[#This Row],[StoreID]]&amp;"-"&amp;Table2[[#This Row],[OrderNumer]]</f>
        <v>3-10583</v>
      </c>
    </row>
    <row r="8677" spans="1:9" x14ac:dyDescent="0.35">
      <c r="A8677" s="19">
        <v>10586</v>
      </c>
      <c r="B8677" s="19">
        <v>3</v>
      </c>
      <c r="C8677" s="8">
        <v>1</v>
      </c>
      <c r="D8677" s="8">
        <v>3491</v>
      </c>
      <c r="E8677" s="8">
        <v>1</v>
      </c>
      <c r="F8677" s="7">
        <v>249.5</v>
      </c>
      <c r="G8677" s="8"/>
      <c r="H8677" s="9">
        <v>45038.781826006947</v>
      </c>
      <c r="I8677" s="20" t="str">
        <f>Table2[[#This Row],[StoreID]]&amp;"-"&amp;Table2[[#This Row],[OrderNumer]]</f>
        <v>3-10586</v>
      </c>
    </row>
    <row r="8678" spans="1:9" x14ac:dyDescent="0.35">
      <c r="A8678" s="19">
        <v>10586</v>
      </c>
      <c r="B8678" s="19">
        <v>3</v>
      </c>
      <c r="C8678" s="8">
        <v>1</v>
      </c>
      <c r="D8678" s="8">
        <v>3492</v>
      </c>
      <c r="E8678" s="8">
        <v>1</v>
      </c>
      <c r="F8678" s="7">
        <v>287.5</v>
      </c>
      <c r="G8678" s="8"/>
      <c r="H8678" s="9">
        <v>45038.781826006947</v>
      </c>
      <c r="I8678" s="20" t="str">
        <f>Table2[[#This Row],[StoreID]]&amp;"-"&amp;Table2[[#This Row],[OrderNumer]]</f>
        <v>3-10586</v>
      </c>
    </row>
    <row r="8679" spans="1:9" x14ac:dyDescent="0.35">
      <c r="A8679" s="19">
        <v>10586</v>
      </c>
      <c r="B8679" s="19">
        <v>3</v>
      </c>
      <c r="C8679" s="8">
        <v>1</v>
      </c>
      <c r="D8679" s="8">
        <v>3461</v>
      </c>
      <c r="E8679" s="8">
        <v>1</v>
      </c>
      <c r="F8679" s="7">
        <v>299.5</v>
      </c>
      <c r="G8679" s="8"/>
      <c r="H8679" s="9">
        <v>45038.781826006947</v>
      </c>
      <c r="I8679" s="20" t="str">
        <f>Table2[[#This Row],[StoreID]]&amp;"-"&amp;Table2[[#This Row],[OrderNumer]]</f>
        <v>3-10586</v>
      </c>
    </row>
    <row r="8680" spans="1:9" x14ac:dyDescent="0.35">
      <c r="A8680" s="19">
        <v>10586</v>
      </c>
      <c r="B8680" s="19">
        <v>3</v>
      </c>
      <c r="C8680" s="8">
        <v>1</v>
      </c>
      <c r="D8680" s="8">
        <v>3399</v>
      </c>
      <c r="E8680" s="8">
        <v>1</v>
      </c>
      <c r="F8680" s="7">
        <v>375</v>
      </c>
      <c r="G8680" s="8"/>
      <c r="H8680" s="9">
        <v>45038.781826041668</v>
      </c>
      <c r="I8680" s="20" t="str">
        <f>Table2[[#This Row],[StoreID]]&amp;"-"&amp;Table2[[#This Row],[OrderNumer]]</f>
        <v>3-10586</v>
      </c>
    </row>
    <row r="8681" spans="1:9" x14ac:dyDescent="0.35">
      <c r="A8681" s="19">
        <v>10586</v>
      </c>
      <c r="B8681" s="19">
        <v>3</v>
      </c>
      <c r="C8681" s="8">
        <v>1</v>
      </c>
      <c r="D8681" s="8">
        <v>3364</v>
      </c>
      <c r="E8681" s="8">
        <v>1</v>
      </c>
      <c r="F8681" s="7">
        <v>1100</v>
      </c>
      <c r="G8681" s="8"/>
      <c r="H8681" s="9">
        <v>45038.781826041668</v>
      </c>
      <c r="I8681" s="20" t="str">
        <f>Table2[[#This Row],[StoreID]]&amp;"-"&amp;Table2[[#This Row],[OrderNumer]]</f>
        <v>3-10586</v>
      </c>
    </row>
    <row r="8682" spans="1:9" x14ac:dyDescent="0.35">
      <c r="A8682" s="19">
        <v>10586</v>
      </c>
      <c r="B8682" s="19">
        <v>3</v>
      </c>
      <c r="C8682" s="8">
        <v>1</v>
      </c>
      <c r="D8682" s="8">
        <v>2765</v>
      </c>
      <c r="E8682" s="8">
        <v>1</v>
      </c>
      <c r="F8682" s="7">
        <v>600</v>
      </c>
      <c r="G8682" s="8"/>
      <c r="H8682" s="9">
        <v>45038.781826041668</v>
      </c>
      <c r="I8682" s="20" t="str">
        <f>Table2[[#This Row],[StoreID]]&amp;"-"&amp;Table2[[#This Row],[OrderNumer]]</f>
        <v>3-10586</v>
      </c>
    </row>
    <row r="8683" spans="1:9" x14ac:dyDescent="0.35">
      <c r="A8683" s="19">
        <v>10591</v>
      </c>
      <c r="B8683" s="19">
        <v>3</v>
      </c>
      <c r="C8683" s="8">
        <v>13</v>
      </c>
      <c r="D8683" s="8">
        <v>3334</v>
      </c>
      <c r="E8683" s="8">
        <v>1</v>
      </c>
      <c r="F8683" s="7">
        <v>387.5</v>
      </c>
      <c r="G8683" s="8"/>
      <c r="H8683" s="9">
        <v>45038.79399189815</v>
      </c>
      <c r="I8683" s="20" t="str">
        <f>Table2[[#This Row],[StoreID]]&amp;"-"&amp;Table2[[#This Row],[OrderNumer]]</f>
        <v>3-10591</v>
      </c>
    </row>
    <row r="8684" spans="1:9" x14ac:dyDescent="0.35">
      <c r="A8684" s="19">
        <v>10592</v>
      </c>
      <c r="B8684" s="19">
        <v>3</v>
      </c>
      <c r="C8684" s="8">
        <v>13</v>
      </c>
      <c r="D8684" s="8">
        <v>565</v>
      </c>
      <c r="E8684" s="8">
        <v>1</v>
      </c>
      <c r="F8684" s="7">
        <v>395</v>
      </c>
      <c r="G8684" s="8"/>
      <c r="H8684" s="9">
        <v>45038.795276585646</v>
      </c>
      <c r="I8684" s="20" t="str">
        <f>Table2[[#This Row],[StoreID]]&amp;"-"&amp;Table2[[#This Row],[OrderNumer]]</f>
        <v>3-10592</v>
      </c>
    </row>
    <row r="8685" spans="1:9" x14ac:dyDescent="0.35">
      <c r="A8685" s="19">
        <v>10592</v>
      </c>
      <c r="B8685" s="19">
        <v>3</v>
      </c>
      <c r="C8685" s="8">
        <v>13</v>
      </c>
      <c r="D8685" s="8">
        <v>3408</v>
      </c>
      <c r="E8685" s="8">
        <v>1</v>
      </c>
      <c r="F8685" s="7">
        <v>437.5</v>
      </c>
      <c r="G8685" s="8"/>
      <c r="H8685" s="9">
        <v>45038.795276585646</v>
      </c>
      <c r="I8685" s="20" t="str">
        <f>Table2[[#This Row],[StoreID]]&amp;"-"&amp;Table2[[#This Row],[OrderNumer]]</f>
        <v>3-10592</v>
      </c>
    </row>
    <row r="8686" spans="1:9" x14ac:dyDescent="0.35">
      <c r="A8686" s="19">
        <v>10593</v>
      </c>
      <c r="B8686" s="19">
        <v>3</v>
      </c>
      <c r="C8686" s="8">
        <v>13</v>
      </c>
      <c r="D8686" s="8">
        <v>3474</v>
      </c>
      <c r="E8686" s="8">
        <v>1</v>
      </c>
      <c r="F8686" s="7">
        <v>737.5</v>
      </c>
      <c r="G8686" s="8"/>
      <c r="H8686" s="9">
        <v>45038.796211076391</v>
      </c>
      <c r="I8686" s="20" t="str">
        <f>Table2[[#This Row],[StoreID]]&amp;"-"&amp;Table2[[#This Row],[OrderNumer]]</f>
        <v>3-10593</v>
      </c>
    </row>
    <row r="8687" spans="1:9" x14ac:dyDescent="0.35">
      <c r="A8687" s="19">
        <v>10597</v>
      </c>
      <c r="B8687" s="19">
        <v>3</v>
      </c>
      <c r="C8687" s="8">
        <v>1</v>
      </c>
      <c r="D8687" s="8">
        <v>599</v>
      </c>
      <c r="E8687" s="8">
        <v>1</v>
      </c>
      <c r="F8687" s="7">
        <v>175</v>
      </c>
      <c r="G8687" s="8"/>
      <c r="H8687" s="9">
        <v>45038.804106249998</v>
      </c>
      <c r="I8687" s="20" t="str">
        <f>Table2[[#This Row],[StoreID]]&amp;"-"&amp;Table2[[#This Row],[OrderNumer]]</f>
        <v>3-10597</v>
      </c>
    </row>
    <row r="8688" spans="1:9" x14ac:dyDescent="0.35">
      <c r="A8688" s="19">
        <v>10598</v>
      </c>
      <c r="B8688" s="19">
        <v>3</v>
      </c>
      <c r="C8688" s="8">
        <v>1</v>
      </c>
      <c r="D8688" s="8">
        <v>3402</v>
      </c>
      <c r="E8688" s="8">
        <v>1</v>
      </c>
      <c r="F8688" s="7">
        <v>550</v>
      </c>
      <c r="G8688" s="8"/>
      <c r="H8688" s="9">
        <v>45038.805118252312</v>
      </c>
      <c r="I8688" s="20" t="str">
        <f>Table2[[#This Row],[StoreID]]&amp;"-"&amp;Table2[[#This Row],[OrderNumer]]</f>
        <v>3-10598</v>
      </c>
    </row>
    <row r="8689" spans="1:9" x14ac:dyDescent="0.35">
      <c r="A8689" s="19">
        <v>10599</v>
      </c>
      <c r="B8689" s="19">
        <v>3</v>
      </c>
      <c r="C8689" s="8">
        <v>13</v>
      </c>
      <c r="D8689" s="8">
        <v>2834</v>
      </c>
      <c r="E8689" s="8">
        <v>1</v>
      </c>
      <c r="F8689" s="7">
        <v>300</v>
      </c>
      <c r="G8689" s="8"/>
      <c r="H8689" s="9">
        <v>45038.808164085647</v>
      </c>
      <c r="I8689" s="20" t="str">
        <f>Table2[[#This Row],[StoreID]]&amp;"-"&amp;Table2[[#This Row],[OrderNumer]]</f>
        <v>3-10599</v>
      </c>
    </row>
    <row r="8690" spans="1:9" x14ac:dyDescent="0.35">
      <c r="A8690" s="19">
        <v>10599</v>
      </c>
      <c r="B8690" s="19">
        <v>3</v>
      </c>
      <c r="C8690" s="8">
        <v>13</v>
      </c>
      <c r="D8690" s="8">
        <v>641</v>
      </c>
      <c r="E8690" s="8">
        <v>1</v>
      </c>
      <c r="F8690" s="7">
        <v>550</v>
      </c>
      <c r="G8690" s="8"/>
      <c r="H8690" s="9">
        <v>45038.808164120368</v>
      </c>
      <c r="I8690" s="20" t="str">
        <f>Table2[[#This Row],[StoreID]]&amp;"-"&amp;Table2[[#This Row],[OrderNumer]]</f>
        <v>3-10599</v>
      </c>
    </row>
    <row r="8691" spans="1:9" x14ac:dyDescent="0.35">
      <c r="A8691" s="19">
        <v>10600</v>
      </c>
      <c r="B8691" s="19">
        <v>3</v>
      </c>
      <c r="C8691" s="8">
        <v>13</v>
      </c>
      <c r="D8691" s="8">
        <v>418</v>
      </c>
      <c r="E8691" s="8">
        <v>1</v>
      </c>
      <c r="F8691" s="7">
        <v>125</v>
      </c>
      <c r="G8691" s="8"/>
      <c r="H8691" s="9">
        <v>45038.809394016207</v>
      </c>
      <c r="I8691" s="20" t="str">
        <f>Table2[[#This Row],[StoreID]]&amp;"-"&amp;Table2[[#This Row],[OrderNumer]]</f>
        <v>3-10600</v>
      </c>
    </row>
    <row r="8692" spans="1:9" x14ac:dyDescent="0.35">
      <c r="A8692" s="19">
        <v>10601</v>
      </c>
      <c r="B8692" s="19">
        <v>3</v>
      </c>
      <c r="C8692" s="8">
        <v>19</v>
      </c>
      <c r="D8692" s="8">
        <v>4079</v>
      </c>
      <c r="E8692" s="8">
        <v>1</v>
      </c>
      <c r="F8692" s="7">
        <v>25</v>
      </c>
      <c r="G8692" s="8"/>
      <c r="H8692" s="9">
        <v>45038.810535648146</v>
      </c>
      <c r="I8692" s="20" t="str">
        <f>Table2[[#This Row],[StoreID]]&amp;"-"&amp;Table2[[#This Row],[OrderNumer]]</f>
        <v>3-10601</v>
      </c>
    </row>
    <row r="8693" spans="1:9" x14ac:dyDescent="0.35">
      <c r="A8693" s="19">
        <v>10602</v>
      </c>
      <c r="B8693" s="19">
        <v>3</v>
      </c>
      <c r="C8693" s="8">
        <v>1</v>
      </c>
      <c r="D8693" s="8">
        <v>2786</v>
      </c>
      <c r="E8693" s="8">
        <v>1</v>
      </c>
      <c r="F8693" s="7">
        <v>150</v>
      </c>
      <c r="G8693" s="8"/>
      <c r="H8693" s="9">
        <v>45038.812104861114</v>
      </c>
      <c r="I8693" s="20" t="str">
        <f>Table2[[#This Row],[StoreID]]&amp;"-"&amp;Table2[[#This Row],[OrderNumer]]</f>
        <v>3-10602</v>
      </c>
    </row>
    <row r="8694" spans="1:9" x14ac:dyDescent="0.35">
      <c r="A8694" s="19">
        <v>10602</v>
      </c>
      <c r="B8694" s="19">
        <v>3</v>
      </c>
      <c r="C8694" s="8">
        <v>1</v>
      </c>
      <c r="D8694" s="8">
        <v>2786</v>
      </c>
      <c r="E8694" s="8">
        <v>1</v>
      </c>
      <c r="F8694" s="7">
        <v>150</v>
      </c>
      <c r="G8694" s="8"/>
      <c r="H8694" s="9">
        <v>45038.812104861114</v>
      </c>
      <c r="I8694" s="20" t="str">
        <f>Table2[[#This Row],[StoreID]]&amp;"-"&amp;Table2[[#This Row],[OrderNumer]]</f>
        <v>3-10602</v>
      </c>
    </row>
    <row r="8695" spans="1:9" x14ac:dyDescent="0.35">
      <c r="A8695" s="19">
        <v>10604</v>
      </c>
      <c r="B8695" s="19">
        <v>3</v>
      </c>
      <c r="C8695" s="8">
        <v>1</v>
      </c>
      <c r="D8695" s="8">
        <v>599</v>
      </c>
      <c r="E8695" s="8">
        <v>-1</v>
      </c>
      <c r="F8695" s="7">
        <v>-175</v>
      </c>
      <c r="G8695" s="8" t="s">
        <v>241</v>
      </c>
      <c r="H8695" s="9">
        <v>45038.81769895833</v>
      </c>
      <c r="I8695" s="20" t="str">
        <f>Table2[[#This Row],[StoreID]]&amp;"-"&amp;Table2[[#This Row],[OrderNumer]]</f>
        <v>3-10604</v>
      </c>
    </row>
    <row r="8696" spans="1:9" x14ac:dyDescent="0.35">
      <c r="A8696" s="19">
        <v>10605</v>
      </c>
      <c r="B8696" s="19">
        <v>3</v>
      </c>
      <c r="C8696" s="8">
        <v>1</v>
      </c>
      <c r="D8696" s="8">
        <v>16</v>
      </c>
      <c r="E8696" s="8">
        <v>1</v>
      </c>
      <c r="F8696" s="7">
        <v>225</v>
      </c>
      <c r="G8696" s="8"/>
      <c r="H8696" s="9">
        <v>45038.818010381947</v>
      </c>
      <c r="I8696" s="20" t="str">
        <f>Table2[[#This Row],[StoreID]]&amp;"-"&amp;Table2[[#This Row],[OrderNumer]]</f>
        <v>3-10605</v>
      </c>
    </row>
    <row r="8697" spans="1:9" x14ac:dyDescent="0.35">
      <c r="A8697" s="19">
        <v>10606</v>
      </c>
      <c r="B8697" s="19">
        <v>3</v>
      </c>
      <c r="C8697" s="8">
        <v>1</v>
      </c>
      <c r="D8697" s="8">
        <v>3971</v>
      </c>
      <c r="E8697" s="8">
        <v>1</v>
      </c>
      <c r="F8697" s="7">
        <v>50</v>
      </c>
      <c r="G8697" s="8"/>
      <c r="H8697" s="9">
        <v>45038.81893642361</v>
      </c>
      <c r="I8697" s="20" t="str">
        <f>Table2[[#This Row],[StoreID]]&amp;"-"&amp;Table2[[#This Row],[OrderNumer]]</f>
        <v>3-10606</v>
      </c>
    </row>
    <row r="8698" spans="1:9" x14ac:dyDescent="0.35">
      <c r="A8698" s="19">
        <v>10608</v>
      </c>
      <c r="B8698" s="19">
        <v>3</v>
      </c>
      <c r="C8698" s="8">
        <v>13</v>
      </c>
      <c r="D8698" s="8">
        <v>1167</v>
      </c>
      <c r="E8698" s="8">
        <v>1</v>
      </c>
      <c r="F8698" s="7">
        <v>25</v>
      </c>
      <c r="G8698" s="8"/>
      <c r="H8698" s="9">
        <v>45038.828547685189</v>
      </c>
      <c r="I8698" s="20" t="str">
        <f>Table2[[#This Row],[StoreID]]&amp;"-"&amp;Table2[[#This Row],[OrderNumer]]</f>
        <v>3-10608</v>
      </c>
    </row>
    <row r="8699" spans="1:9" x14ac:dyDescent="0.35">
      <c r="A8699" s="19">
        <v>10616</v>
      </c>
      <c r="B8699" s="19">
        <v>3</v>
      </c>
      <c r="C8699" s="8">
        <v>13</v>
      </c>
      <c r="D8699" s="8">
        <v>3260</v>
      </c>
      <c r="E8699" s="8">
        <v>4</v>
      </c>
      <c r="F8699" s="7">
        <v>78</v>
      </c>
      <c r="G8699" s="8"/>
      <c r="H8699" s="9">
        <v>45038.836321909723</v>
      </c>
      <c r="I8699" s="20" t="str">
        <f>Table2[[#This Row],[StoreID]]&amp;"-"&amp;Table2[[#This Row],[OrderNumer]]</f>
        <v>3-10616</v>
      </c>
    </row>
    <row r="8700" spans="1:9" x14ac:dyDescent="0.35">
      <c r="A8700" s="19">
        <v>10616</v>
      </c>
      <c r="B8700" s="19">
        <v>3</v>
      </c>
      <c r="C8700" s="8">
        <v>13</v>
      </c>
      <c r="D8700" s="8">
        <v>3268</v>
      </c>
      <c r="E8700" s="8">
        <v>6</v>
      </c>
      <c r="F8700" s="7">
        <v>75</v>
      </c>
      <c r="G8700" s="8"/>
      <c r="H8700" s="9">
        <v>45038.836321909723</v>
      </c>
      <c r="I8700" s="20" t="str">
        <f>Table2[[#This Row],[StoreID]]&amp;"-"&amp;Table2[[#This Row],[OrderNumer]]</f>
        <v>3-10616</v>
      </c>
    </row>
    <row r="8701" spans="1:9" x14ac:dyDescent="0.35">
      <c r="A8701" s="19">
        <v>10617</v>
      </c>
      <c r="B8701" s="19">
        <v>3</v>
      </c>
      <c r="C8701" s="8">
        <v>13</v>
      </c>
      <c r="D8701" s="8">
        <v>3260</v>
      </c>
      <c r="E8701" s="8">
        <v>1</v>
      </c>
      <c r="F8701" s="7">
        <v>19.5</v>
      </c>
      <c r="G8701" s="8"/>
      <c r="H8701" s="9">
        <v>45038.837212847226</v>
      </c>
      <c r="I8701" s="20" t="str">
        <f>Table2[[#This Row],[StoreID]]&amp;"-"&amp;Table2[[#This Row],[OrderNumer]]</f>
        <v>3-10617</v>
      </c>
    </row>
    <row r="8702" spans="1:9" x14ac:dyDescent="0.35">
      <c r="A8702" s="19">
        <v>10617</v>
      </c>
      <c r="B8702" s="19">
        <v>3</v>
      </c>
      <c r="C8702" s="8">
        <v>13</v>
      </c>
      <c r="D8702" s="8">
        <v>3268</v>
      </c>
      <c r="E8702" s="8">
        <v>1</v>
      </c>
      <c r="F8702" s="7">
        <v>12.5</v>
      </c>
      <c r="G8702" s="8"/>
      <c r="H8702" s="9">
        <v>45038.837212881946</v>
      </c>
      <c r="I8702" s="20" t="str">
        <f>Table2[[#This Row],[StoreID]]&amp;"-"&amp;Table2[[#This Row],[OrderNumer]]</f>
        <v>3-10617</v>
      </c>
    </row>
    <row r="8703" spans="1:9" x14ac:dyDescent="0.35">
      <c r="A8703" s="19">
        <v>10617</v>
      </c>
      <c r="B8703" s="19">
        <v>3</v>
      </c>
      <c r="C8703" s="8">
        <v>13</v>
      </c>
      <c r="D8703" s="8">
        <v>645</v>
      </c>
      <c r="E8703" s="8">
        <v>1</v>
      </c>
      <c r="F8703" s="7">
        <v>97.5</v>
      </c>
      <c r="G8703" s="8"/>
      <c r="H8703" s="9">
        <v>45038.837212881946</v>
      </c>
      <c r="I8703" s="20" t="str">
        <f>Table2[[#This Row],[StoreID]]&amp;"-"&amp;Table2[[#This Row],[OrderNumer]]</f>
        <v>3-10617</v>
      </c>
    </row>
    <row r="8704" spans="1:9" x14ac:dyDescent="0.35">
      <c r="A8704" s="19">
        <v>10617</v>
      </c>
      <c r="B8704" s="19">
        <v>3</v>
      </c>
      <c r="C8704" s="8">
        <v>13</v>
      </c>
      <c r="D8704" s="8">
        <v>605</v>
      </c>
      <c r="E8704" s="8">
        <v>1</v>
      </c>
      <c r="F8704" s="7">
        <v>447.5</v>
      </c>
      <c r="G8704" s="8"/>
      <c r="H8704" s="9">
        <v>45038.837212881946</v>
      </c>
      <c r="I8704" s="20" t="str">
        <f>Table2[[#This Row],[StoreID]]&amp;"-"&amp;Table2[[#This Row],[OrderNumer]]</f>
        <v>3-10617</v>
      </c>
    </row>
    <row r="8705" spans="1:9" x14ac:dyDescent="0.35">
      <c r="A8705" s="19">
        <v>10620</v>
      </c>
      <c r="B8705" s="19">
        <v>3</v>
      </c>
      <c r="C8705" s="8">
        <v>1</v>
      </c>
      <c r="D8705" s="8">
        <v>607</v>
      </c>
      <c r="E8705" s="8">
        <v>1</v>
      </c>
      <c r="F8705" s="7">
        <v>987.5</v>
      </c>
      <c r="G8705" s="8"/>
      <c r="H8705" s="9">
        <v>45038.842146180556</v>
      </c>
      <c r="I8705" s="20" t="str">
        <f>Table2[[#This Row],[StoreID]]&amp;"-"&amp;Table2[[#This Row],[OrderNumer]]</f>
        <v>3-10620</v>
      </c>
    </row>
    <row r="8706" spans="1:9" x14ac:dyDescent="0.35">
      <c r="A8706" s="19">
        <v>10622</v>
      </c>
      <c r="B8706" s="19">
        <v>3</v>
      </c>
      <c r="C8706" s="8">
        <v>19</v>
      </c>
      <c r="D8706" s="8">
        <v>1173</v>
      </c>
      <c r="E8706" s="8">
        <v>1</v>
      </c>
      <c r="F8706" s="7">
        <v>437.5</v>
      </c>
      <c r="G8706" s="8"/>
      <c r="H8706" s="9">
        <v>45038.849700659724</v>
      </c>
      <c r="I8706" s="20" t="str">
        <f>Table2[[#This Row],[StoreID]]&amp;"-"&amp;Table2[[#This Row],[OrderNumer]]</f>
        <v>3-10622</v>
      </c>
    </row>
    <row r="8707" spans="1:9" x14ac:dyDescent="0.35">
      <c r="A8707" s="19">
        <v>10622</v>
      </c>
      <c r="B8707" s="19">
        <v>3</v>
      </c>
      <c r="C8707" s="8">
        <v>19</v>
      </c>
      <c r="D8707" s="8">
        <v>3482</v>
      </c>
      <c r="E8707" s="8">
        <v>1</v>
      </c>
      <c r="F8707" s="7">
        <v>1349.5</v>
      </c>
      <c r="G8707" s="8"/>
      <c r="H8707" s="9">
        <v>45038.849700694445</v>
      </c>
      <c r="I8707" s="20" t="str">
        <f>Table2[[#This Row],[StoreID]]&amp;"-"&amp;Table2[[#This Row],[OrderNumer]]</f>
        <v>3-10622</v>
      </c>
    </row>
    <row r="8708" spans="1:9" x14ac:dyDescent="0.35">
      <c r="A8708" s="19">
        <v>10622</v>
      </c>
      <c r="B8708" s="19">
        <v>3</v>
      </c>
      <c r="C8708" s="8">
        <v>19</v>
      </c>
      <c r="D8708" s="8">
        <v>4079</v>
      </c>
      <c r="E8708" s="8">
        <v>2</v>
      </c>
      <c r="F8708" s="7">
        <v>50</v>
      </c>
      <c r="G8708" s="8"/>
      <c r="H8708" s="9">
        <v>45038.849700694445</v>
      </c>
      <c r="I8708" s="20" t="str">
        <f>Table2[[#This Row],[StoreID]]&amp;"-"&amp;Table2[[#This Row],[OrderNumer]]</f>
        <v>3-10622</v>
      </c>
    </row>
    <row r="8709" spans="1:9" x14ac:dyDescent="0.35">
      <c r="A8709" s="19">
        <v>10625</v>
      </c>
      <c r="B8709" s="19">
        <v>3</v>
      </c>
      <c r="C8709" s="8">
        <v>1</v>
      </c>
      <c r="D8709" s="8">
        <v>3443</v>
      </c>
      <c r="E8709" s="8">
        <v>1</v>
      </c>
      <c r="F8709" s="7">
        <v>437.5</v>
      </c>
      <c r="G8709" s="8"/>
      <c r="H8709" s="9">
        <v>45038.854199618057</v>
      </c>
      <c r="I8709" s="20" t="str">
        <f>Table2[[#This Row],[StoreID]]&amp;"-"&amp;Table2[[#This Row],[OrderNumer]]</f>
        <v>3-10625</v>
      </c>
    </row>
    <row r="8710" spans="1:9" x14ac:dyDescent="0.35">
      <c r="A8710" s="19">
        <v>10625</v>
      </c>
      <c r="B8710" s="19">
        <v>3</v>
      </c>
      <c r="C8710" s="8">
        <v>1</v>
      </c>
      <c r="D8710" s="8">
        <v>4079</v>
      </c>
      <c r="E8710" s="8">
        <v>1</v>
      </c>
      <c r="F8710" s="7">
        <v>25</v>
      </c>
      <c r="G8710" s="8"/>
      <c r="H8710" s="9">
        <v>45038.854199652778</v>
      </c>
      <c r="I8710" s="20" t="str">
        <f>Table2[[#This Row],[StoreID]]&amp;"-"&amp;Table2[[#This Row],[OrderNumer]]</f>
        <v>3-10625</v>
      </c>
    </row>
    <row r="8711" spans="1:9" x14ac:dyDescent="0.35">
      <c r="A8711" s="19">
        <v>10625</v>
      </c>
      <c r="B8711" s="19">
        <v>3</v>
      </c>
      <c r="C8711" s="8">
        <v>1</v>
      </c>
      <c r="D8711" s="8">
        <v>4079</v>
      </c>
      <c r="E8711" s="8">
        <v>1</v>
      </c>
      <c r="F8711" s="7">
        <v>25</v>
      </c>
      <c r="G8711" s="8"/>
      <c r="H8711" s="9">
        <v>45038.854199652778</v>
      </c>
      <c r="I8711" s="20" t="str">
        <f>Table2[[#This Row],[StoreID]]&amp;"-"&amp;Table2[[#This Row],[OrderNumer]]</f>
        <v>3-10625</v>
      </c>
    </row>
    <row r="8712" spans="1:9" x14ac:dyDescent="0.35">
      <c r="A8712" s="19">
        <v>10626</v>
      </c>
      <c r="B8712" s="19">
        <v>3</v>
      </c>
      <c r="C8712" s="8">
        <v>13</v>
      </c>
      <c r="D8712" s="8">
        <v>4028</v>
      </c>
      <c r="E8712" s="8">
        <v>1</v>
      </c>
      <c r="F8712" s="7">
        <v>47.5</v>
      </c>
      <c r="G8712" s="8"/>
      <c r="H8712" s="9">
        <v>45038.855060995367</v>
      </c>
      <c r="I8712" s="20" t="str">
        <f>Table2[[#This Row],[StoreID]]&amp;"-"&amp;Table2[[#This Row],[OrderNumer]]</f>
        <v>3-10626</v>
      </c>
    </row>
    <row r="8713" spans="1:9" x14ac:dyDescent="0.35">
      <c r="A8713" s="19">
        <v>10628</v>
      </c>
      <c r="B8713" s="19">
        <v>3</v>
      </c>
      <c r="C8713" s="8">
        <v>19</v>
      </c>
      <c r="D8713" s="8">
        <v>672</v>
      </c>
      <c r="E8713" s="8">
        <v>1</v>
      </c>
      <c r="F8713" s="7">
        <v>149.5</v>
      </c>
      <c r="G8713" s="8"/>
      <c r="H8713" s="9">
        <v>45038.861159687498</v>
      </c>
      <c r="I8713" s="20" t="str">
        <f>Table2[[#This Row],[StoreID]]&amp;"-"&amp;Table2[[#This Row],[OrderNumer]]</f>
        <v>3-10628</v>
      </c>
    </row>
    <row r="8714" spans="1:9" x14ac:dyDescent="0.35">
      <c r="A8714" s="19">
        <v>10628</v>
      </c>
      <c r="B8714" s="19">
        <v>3</v>
      </c>
      <c r="C8714" s="8">
        <v>19</v>
      </c>
      <c r="D8714" s="8">
        <v>13</v>
      </c>
      <c r="E8714" s="8">
        <v>1</v>
      </c>
      <c r="F8714" s="7">
        <v>1025</v>
      </c>
      <c r="G8714" s="8"/>
      <c r="H8714" s="9">
        <v>45038.861159687498</v>
      </c>
      <c r="I8714" s="20" t="str">
        <f>Table2[[#This Row],[StoreID]]&amp;"-"&amp;Table2[[#This Row],[OrderNumer]]</f>
        <v>3-10628</v>
      </c>
    </row>
    <row r="8715" spans="1:9" x14ac:dyDescent="0.35">
      <c r="A8715" s="19">
        <v>10632</v>
      </c>
      <c r="B8715" s="19">
        <v>3</v>
      </c>
      <c r="C8715" s="8">
        <v>1</v>
      </c>
      <c r="D8715" s="8">
        <v>2753</v>
      </c>
      <c r="E8715" s="8">
        <v>1</v>
      </c>
      <c r="F8715" s="7">
        <v>400</v>
      </c>
      <c r="G8715" s="8"/>
      <c r="H8715" s="9">
        <v>45038.874325312499</v>
      </c>
      <c r="I8715" s="20" t="str">
        <f>Table2[[#This Row],[StoreID]]&amp;"-"&amp;Table2[[#This Row],[OrderNumer]]</f>
        <v>3-10632</v>
      </c>
    </row>
    <row r="8716" spans="1:9" x14ac:dyDescent="0.35">
      <c r="A8716" s="19">
        <v>10632</v>
      </c>
      <c r="B8716" s="19">
        <v>3</v>
      </c>
      <c r="C8716" s="8">
        <v>1</v>
      </c>
      <c r="D8716" s="8">
        <v>2761</v>
      </c>
      <c r="E8716" s="8">
        <v>1</v>
      </c>
      <c r="F8716" s="7">
        <v>525</v>
      </c>
      <c r="G8716" s="8"/>
      <c r="H8716" s="9">
        <v>45038.874325312499</v>
      </c>
      <c r="I8716" s="20" t="str">
        <f>Table2[[#This Row],[StoreID]]&amp;"-"&amp;Table2[[#This Row],[OrderNumer]]</f>
        <v>3-10632</v>
      </c>
    </row>
    <row r="8717" spans="1:9" x14ac:dyDescent="0.35">
      <c r="A8717" s="19">
        <v>10633</v>
      </c>
      <c r="B8717" s="19">
        <v>3</v>
      </c>
      <c r="C8717" s="8">
        <v>1</v>
      </c>
      <c r="D8717" s="8">
        <v>3248</v>
      </c>
      <c r="E8717" s="8">
        <v>1</v>
      </c>
      <c r="F8717" s="7">
        <v>97.5</v>
      </c>
      <c r="G8717" s="8"/>
      <c r="H8717" s="9">
        <v>45038.875380289355</v>
      </c>
      <c r="I8717" s="20" t="str">
        <f>Table2[[#This Row],[StoreID]]&amp;"-"&amp;Table2[[#This Row],[OrderNumer]]</f>
        <v>3-10633</v>
      </c>
    </row>
    <row r="8718" spans="1:9" x14ac:dyDescent="0.35">
      <c r="A8718" s="19">
        <v>10633</v>
      </c>
      <c r="B8718" s="19">
        <v>3</v>
      </c>
      <c r="C8718" s="8">
        <v>1</v>
      </c>
      <c r="D8718" s="8">
        <v>471</v>
      </c>
      <c r="E8718" s="8">
        <v>1</v>
      </c>
      <c r="F8718" s="7">
        <v>20</v>
      </c>
      <c r="G8718" s="8"/>
      <c r="H8718" s="9">
        <v>45038.875380289355</v>
      </c>
      <c r="I8718" s="20" t="str">
        <f>Table2[[#This Row],[StoreID]]&amp;"-"&amp;Table2[[#This Row],[OrderNumer]]</f>
        <v>3-10633</v>
      </c>
    </row>
    <row r="8719" spans="1:9" x14ac:dyDescent="0.35">
      <c r="A8719" s="19">
        <v>10633</v>
      </c>
      <c r="B8719" s="19">
        <v>3</v>
      </c>
      <c r="C8719" s="8">
        <v>1</v>
      </c>
      <c r="D8719" s="8">
        <v>471</v>
      </c>
      <c r="E8719" s="8">
        <v>1</v>
      </c>
      <c r="F8719" s="7">
        <v>20</v>
      </c>
      <c r="G8719" s="8"/>
      <c r="H8719" s="9">
        <v>45038.875380324076</v>
      </c>
      <c r="I8719" s="20" t="str">
        <f>Table2[[#This Row],[StoreID]]&amp;"-"&amp;Table2[[#This Row],[OrderNumer]]</f>
        <v>3-10633</v>
      </c>
    </row>
    <row r="8720" spans="1:9" x14ac:dyDescent="0.35">
      <c r="A8720" s="19">
        <v>10637</v>
      </c>
      <c r="B8720" s="19">
        <v>3</v>
      </c>
      <c r="C8720" s="8">
        <v>1</v>
      </c>
      <c r="D8720" s="8">
        <v>707</v>
      </c>
      <c r="E8720" s="8">
        <v>1</v>
      </c>
      <c r="F8720" s="7">
        <v>25</v>
      </c>
      <c r="G8720" s="8"/>
      <c r="H8720" s="9">
        <v>45038.884026851854</v>
      </c>
      <c r="I8720" s="20" t="str">
        <f>Table2[[#This Row],[StoreID]]&amp;"-"&amp;Table2[[#This Row],[OrderNumer]]</f>
        <v>3-10637</v>
      </c>
    </row>
    <row r="8721" spans="1:9" x14ac:dyDescent="0.35">
      <c r="A8721" s="19">
        <v>10637</v>
      </c>
      <c r="B8721" s="19">
        <v>3</v>
      </c>
      <c r="C8721" s="8">
        <v>1</v>
      </c>
      <c r="D8721" s="8">
        <v>3313</v>
      </c>
      <c r="E8721" s="8">
        <v>1</v>
      </c>
      <c r="F8721" s="7">
        <v>137.5</v>
      </c>
      <c r="G8721" s="8"/>
      <c r="H8721" s="9">
        <v>45038.884026851854</v>
      </c>
      <c r="I8721" s="20" t="str">
        <f>Table2[[#This Row],[StoreID]]&amp;"-"&amp;Table2[[#This Row],[OrderNumer]]</f>
        <v>3-10637</v>
      </c>
    </row>
    <row r="8722" spans="1:9" x14ac:dyDescent="0.35">
      <c r="A8722" s="19">
        <v>10641</v>
      </c>
      <c r="B8722" s="19">
        <v>3</v>
      </c>
      <c r="C8722" s="8">
        <v>1</v>
      </c>
      <c r="D8722" s="8">
        <v>3337</v>
      </c>
      <c r="E8722" s="8">
        <v>1</v>
      </c>
      <c r="F8722" s="7">
        <v>337.5</v>
      </c>
      <c r="G8722" s="8"/>
      <c r="H8722" s="9">
        <v>45038.891606944446</v>
      </c>
      <c r="I8722" s="20" t="str">
        <f>Table2[[#This Row],[StoreID]]&amp;"-"&amp;Table2[[#This Row],[OrderNumer]]</f>
        <v>3-10641</v>
      </c>
    </row>
    <row r="8723" spans="1:9" x14ac:dyDescent="0.35">
      <c r="A8723" s="19">
        <v>10641</v>
      </c>
      <c r="B8723" s="19">
        <v>3</v>
      </c>
      <c r="C8723" s="8">
        <v>1</v>
      </c>
      <c r="D8723" s="8">
        <v>3216</v>
      </c>
      <c r="E8723" s="8">
        <v>1</v>
      </c>
      <c r="F8723" s="7">
        <v>124.5</v>
      </c>
      <c r="G8723" s="8"/>
      <c r="H8723" s="9">
        <v>45038.891606944446</v>
      </c>
      <c r="I8723" s="20" t="str">
        <f>Table2[[#This Row],[StoreID]]&amp;"-"&amp;Table2[[#This Row],[OrderNumer]]</f>
        <v>3-10641</v>
      </c>
    </row>
    <row r="8724" spans="1:9" x14ac:dyDescent="0.35">
      <c r="A8724" s="19">
        <v>10641</v>
      </c>
      <c r="B8724" s="19">
        <v>3</v>
      </c>
      <c r="C8724" s="8">
        <v>1</v>
      </c>
      <c r="D8724" s="8">
        <v>3217</v>
      </c>
      <c r="E8724" s="8">
        <v>1</v>
      </c>
      <c r="F8724" s="7">
        <v>134.5</v>
      </c>
      <c r="G8724" s="8"/>
      <c r="H8724" s="9">
        <v>45038.891606979167</v>
      </c>
      <c r="I8724" s="20" t="str">
        <f>Table2[[#This Row],[StoreID]]&amp;"-"&amp;Table2[[#This Row],[OrderNumer]]</f>
        <v>3-10641</v>
      </c>
    </row>
    <row r="8725" spans="1:9" x14ac:dyDescent="0.35">
      <c r="A8725" s="19">
        <v>10642</v>
      </c>
      <c r="B8725" s="19">
        <v>3</v>
      </c>
      <c r="C8725" s="8">
        <v>1</v>
      </c>
      <c r="D8725" s="8">
        <v>629</v>
      </c>
      <c r="E8725" s="8">
        <v>1</v>
      </c>
      <c r="F8725" s="7">
        <v>137.5</v>
      </c>
      <c r="G8725" s="8"/>
      <c r="H8725" s="9">
        <v>45038.896719444441</v>
      </c>
      <c r="I8725" s="20" t="str">
        <f>Table2[[#This Row],[StoreID]]&amp;"-"&amp;Table2[[#This Row],[OrderNumer]]</f>
        <v>3-10642</v>
      </c>
    </row>
    <row r="8726" spans="1:9" x14ac:dyDescent="0.35">
      <c r="A8726" s="19">
        <v>10642</v>
      </c>
      <c r="B8726" s="19">
        <v>3</v>
      </c>
      <c r="C8726" s="8">
        <v>1</v>
      </c>
      <c r="D8726" s="8">
        <v>672</v>
      </c>
      <c r="E8726" s="8">
        <v>1</v>
      </c>
      <c r="F8726" s="7">
        <v>149.5</v>
      </c>
      <c r="G8726" s="8"/>
      <c r="H8726" s="9">
        <v>45038.896719444441</v>
      </c>
      <c r="I8726" s="20" t="str">
        <f>Table2[[#This Row],[StoreID]]&amp;"-"&amp;Table2[[#This Row],[OrderNumer]]</f>
        <v>3-10642</v>
      </c>
    </row>
    <row r="8727" spans="1:9" x14ac:dyDescent="0.35">
      <c r="A8727" s="19">
        <v>10644</v>
      </c>
      <c r="B8727" s="19">
        <v>3</v>
      </c>
      <c r="C8727" s="8">
        <v>19</v>
      </c>
      <c r="D8727" s="8">
        <v>631</v>
      </c>
      <c r="E8727" s="8">
        <v>1</v>
      </c>
      <c r="F8727" s="7">
        <v>375</v>
      </c>
      <c r="G8727" s="8"/>
      <c r="H8727" s="9">
        <v>45038.899245104163</v>
      </c>
      <c r="I8727" s="20" t="str">
        <f>Table2[[#This Row],[StoreID]]&amp;"-"&amp;Table2[[#This Row],[OrderNumer]]</f>
        <v>3-10644</v>
      </c>
    </row>
    <row r="8728" spans="1:9" x14ac:dyDescent="0.35">
      <c r="A8728" s="19">
        <v>10644</v>
      </c>
      <c r="B8728" s="19">
        <v>3</v>
      </c>
      <c r="C8728" s="8">
        <v>19</v>
      </c>
      <c r="D8728" s="8">
        <v>633</v>
      </c>
      <c r="E8728" s="8">
        <v>1</v>
      </c>
      <c r="F8728" s="7">
        <v>300</v>
      </c>
      <c r="G8728" s="8"/>
      <c r="H8728" s="9">
        <v>45038.899245104163</v>
      </c>
      <c r="I8728" s="20" t="str">
        <f>Table2[[#This Row],[StoreID]]&amp;"-"&amp;Table2[[#This Row],[OrderNumer]]</f>
        <v>3-10644</v>
      </c>
    </row>
    <row r="8729" spans="1:9" x14ac:dyDescent="0.35">
      <c r="A8729" s="19">
        <v>10646</v>
      </c>
      <c r="B8729" s="19">
        <v>3</v>
      </c>
      <c r="C8729" s="8">
        <v>19</v>
      </c>
      <c r="D8729" s="8">
        <v>2842</v>
      </c>
      <c r="E8729" s="8">
        <v>1</v>
      </c>
      <c r="F8729" s="7">
        <v>800</v>
      </c>
      <c r="G8729" s="8"/>
      <c r="H8729" s="9">
        <v>45038.900501157405</v>
      </c>
      <c r="I8729" s="20" t="str">
        <f>Table2[[#This Row],[StoreID]]&amp;"-"&amp;Table2[[#This Row],[OrderNumer]]</f>
        <v>3-10646</v>
      </c>
    </row>
    <row r="8730" spans="1:9" x14ac:dyDescent="0.35">
      <c r="A8730" s="19">
        <v>10646</v>
      </c>
      <c r="B8730" s="19">
        <v>3</v>
      </c>
      <c r="C8730" s="8">
        <v>19</v>
      </c>
      <c r="D8730" s="8">
        <v>2839</v>
      </c>
      <c r="E8730" s="8">
        <v>1</v>
      </c>
      <c r="F8730" s="7">
        <v>800</v>
      </c>
      <c r="G8730" s="8"/>
      <c r="H8730" s="9">
        <v>45038.900501157405</v>
      </c>
      <c r="I8730" s="20" t="str">
        <f>Table2[[#This Row],[StoreID]]&amp;"-"&amp;Table2[[#This Row],[OrderNumer]]</f>
        <v>3-10646</v>
      </c>
    </row>
    <row r="8731" spans="1:9" x14ac:dyDescent="0.35">
      <c r="A8731" s="19">
        <v>10646</v>
      </c>
      <c r="B8731" s="19">
        <v>3</v>
      </c>
      <c r="C8731" s="8">
        <v>19</v>
      </c>
      <c r="D8731" s="8">
        <v>3451</v>
      </c>
      <c r="E8731" s="8">
        <v>1</v>
      </c>
      <c r="F8731" s="7">
        <v>1999.5</v>
      </c>
      <c r="G8731" s="8"/>
      <c r="H8731" s="9">
        <v>45038.900501157405</v>
      </c>
      <c r="I8731" s="20" t="str">
        <f>Table2[[#This Row],[StoreID]]&amp;"-"&amp;Table2[[#This Row],[OrderNumer]]</f>
        <v>3-10646</v>
      </c>
    </row>
    <row r="8732" spans="1:9" x14ac:dyDescent="0.35">
      <c r="A8732" s="19">
        <v>10648</v>
      </c>
      <c r="B8732" s="19">
        <v>3</v>
      </c>
      <c r="C8732" s="8">
        <v>19</v>
      </c>
      <c r="D8732" s="8">
        <v>3269</v>
      </c>
      <c r="E8732" s="8">
        <v>1</v>
      </c>
      <c r="F8732" s="7">
        <v>22.5</v>
      </c>
      <c r="G8732" s="8"/>
      <c r="H8732" s="9">
        <v>45038.903967245373</v>
      </c>
      <c r="I8732" s="20" t="str">
        <f>Table2[[#This Row],[StoreID]]&amp;"-"&amp;Table2[[#This Row],[OrderNumer]]</f>
        <v>3-10648</v>
      </c>
    </row>
    <row r="8733" spans="1:9" x14ac:dyDescent="0.35">
      <c r="A8733" s="19">
        <v>10648</v>
      </c>
      <c r="B8733" s="19">
        <v>3</v>
      </c>
      <c r="C8733" s="8">
        <v>19</v>
      </c>
      <c r="D8733" s="8">
        <v>3269</v>
      </c>
      <c r="E8733" s="8">
        <v>1</v>
      </c>
      <c r="F8733" s="7">
        <v>22.5</v>
      </c>
      <c r="G8733" s="8"/>
      <c r="H8733" s="9">
        <v>45038.903967245373</v>
      </c>
      <c r="I8733" s="20" t="str">
        <f>Table2[[#This Row],[StoreID]]&amp;"-"&amp;Table2[[#This Row],[OrderNumer]]</f>
        <v>3-10648</v>
      </c>
    </row>
    <row r="8734" spans="1:9" x14ac:dyDescent="0.35">
      <c r="A8734" s="19">
        <v>10648</v>
      </c>
      <c r="B8734" s="19">
        <v>3</v>
      </c>
      <c r="C8734" s="8">
        <v>19</v>
      </c>
      <c r="D8734" s="8">
        <v>597</v>
      </c>
      <c r="E8734" s="8">
        <v>1</v>
      </c>
      <c r="F8734" s="7">
        <v>110</v>
      </c>
      <c r="G8734" s="8"/>
      <c r="H8734" s="9">
        <v>45038.903967280094</v>
      </c>
      <c r="I8734" s="20" t="str">
        <f>Table2[[#This Row],[StoreID]]&amp;"-"&amp;Table2[[#This Row],[OrderNumer]]</f>
        <v>3-10648</v>
      </c>
    </row>
    <row r="8735" spans="1:9" x14ac:dyDescent="0.35">
      <c r="A8735" s="19">
        <v>10648</v>
      </c>
      <c r="B8735" s="19">
        <v>3</v>
      </c>
      <c r="C8735" s="8">
        <v>19</v>
      </c>
      <c r="D8735" s="8">
        <v>3339</v>
      </c>
      <c r="E8735" s="8">
        <v>1</v>
      </c>
      <c r="F8735" s="7">
        <v>225</v>
      </c>
      <c r="G8735" s="8"/>
      <c r="H8735" s="9">
        <v>45038.903967326391</v>
      </c>
      <c r="I8735" s="20" t="str">
        <f>Table2[[#This Row],[StoreID]]&amp;"-"&amp;Table2[[#This Row],[OrderNumer]]</f>
        <v>3-10648</v>
      </c>
    </row>
    <row r="8736" spans="1:9" x14ac:dyDescent="0.35">
      <c r="A8736" s="19">
        <v>10648</v>
      </c>
      <c r="B8736" s="19">
        <v>3</v>
      </c>
      <c r="C8736" s="8">
        <v>19</v>
      </c>
      <c r="D8736" s="8">
        <v>3720</v>
      </c>
      <c r="E8736" s="8">
        <v>1</v>
      </c>
      <c r="F8736" s="7">
        <v>387.5</v>
      </c>
      <c r="G8736" s="8"/>
      <c r="H8736" s="9">
        <v>45038.903967326391</v>
      </c>
      <c r="I8736" s="20" t="str">
        <f>Table2[[#This Row],[StoreID]]&amp;"-"&amp;Table2[[#This Row],[OrderNumer]]</f>
        <v>3-10648</v>
      </c>
    </row>
    <row r="8737" spans="1:9" x14ac:dyDescent="0.35">
      <c r="A8737" s="19">
        <v>10649</v>
      </c>
      <c r="B8737" s="19">
        <v>3</v>
      </c>
      <c r="C8737" s="8">
        <v>1</v>
      </c>
      <c r="D8737" s="8">
        <v>475</v>
      </c>
      <c r="E8737" s="8">
        <v>1</v>
      </c>
      <c r="F8737" s="7">
        <v>50</v>
      </c>
      <c r="G8737" s="8"/>
      <c r="H8737" s="9">
        <v>45038.905131562497</v>
      </c>
      <c r="I8737" s="20" t="str">
        <f>Table2[[#This Row],[StoreID]]&amp;"-"&amp;Table2[[#This Row],[OrderNumer]]</f>
        <v>3-10649</v>
      </c>
    </row>
    <row r="8738" spans="1:9" x14ac:dyDescent="0.35">
      <c r="A8738" s="19">
        <v>10649</v>
      </c>
      <c r="B8738" s="19">
        <v>3</v>
      </c>
      <c r="C8738" s="8">
        <v>1</v>
      </c>
      <c r="D8738" s="8">
        <v>477</v>
      </c>
      <c r="E8738" s="8">
        <v>1</v>
      </c>
      <c r="F8738" s="7">
        <v>35</v>
      </c>
      <c r="G8738" s="8"/>
      <c r="H8738" s="9">
        <v>45038.905131562497</v>
      </c>
      <c r="I8738" s="20" t="str">
        <f>Table2[[#This Row],[StoreID]]&amp;"-"&amp;Table2[[#This Row],[OrderNumer]]</f>
        <v>3-10649</v>
      </c>
    </row>
    <row r="8739" spans="1:9" x14ac:dyDescent="0.35">
      <c r="A8739" s="19">
        <v>10649</v>
      </c>
      <c r="B8739" s="19">
        <v>3</v>
      </c>
      <c r="C8739" s="8">
        <v>1</v>
      </c>
      <c r="D8739" s="8">
        <v>476</v>
      </c>
      <c r="E8739" s="8">
        <v>1</v>
      </c>
      <c r="F8739" s="7">
        <v>30</v>
      </c>
      <c r="G8739" s="8"/>
      <c r="H8739" s="9">
        <v>45038.905131562497</v>
      </c>
      <c r="I8739" s="20" t="str">
        <f>Table2[[#This Row],[StoreID]]&amp;"-"&amp;Table2[[#This Row],[OrderNumer]]</f>
        <v>3-10649</v>
      </c>
    </row>
    <row r="8740" spans="1:9" x14ac:dyDescent="0.35">
      <c r="A8740" s="19">
        <v>10649</v>
      </c>
      <c r="B8740" s="19">
        <v>3</v>
      </c>
      <c r="C8740" s="8">
        <v>1</v>
      </c>
      <c r="D8740" s="8">
        <v>476</v>
      </c>
      <c r="E8740" s="8">
        <v>1</v>
      </c>
      <c r="F8740" s="7">
        <v>30</v>
      </c>
      <c r="G8740" s="8"/>
      <c r="H8740" s="9">
        <v>45038.905131562497</v>
      </c>
      <c r="I8740" s="20" t="str">
        <f>Table2[[#This Row],[StoreID]]&amp;"-"&amp;Table2[[#This Row],[OrderNumer]]</f>
        <v>3-10649</v>
      </c>
    </row>
    <row r="8741" spans="1:9" x14ac:dyDescent="0.35">
      <c r="A8741" s="19">
        <v>10650</v>
      </c>
      <c r="B8741" s="19">
        <v>3</v>
      </c>
      <c r="C8741" s="8">
        <v>1</v>
      </c>
      <c r="D8741" s="8">
        <v>645</v>
      </c>
      <c r="E8741" s="8">
        <v>1</v>
      </c>
      <c r="F8741" s="7">
        <v>97.5</v>
      </c>
      <c r="G8741" s="8"/>
      <c r="H8741" s="9">
        <v>45038.907690775464</v>
      </c>
      <c r="I8741" s="20" t="str">
        <f>Table2[[#This Row],[StoreID]]&amp;"-"&amp;Table2[[#This Row],[OrderNumer]]</f>
        <v>3-10650</v>
      </c>
    </row>
    <row r="8742" spans="1:9" x14ac:dyDescent="0.35">
      <c r="A8742" s="19">
        <v>10650</v>
      </c>
      <c r="B8742" s="19">
        <v>3</v>
      </c>
      <c r="C8742" s="8">
        <v>1</v>
      </c>
      <c r="D8742" s="8">
        <v>608</v>
      </c>
      <c r="E8742" s="8">
        <v>2</v>
      </c>
      <c r="F8742" s="7">
        <v>650</v>
      </c>
      <c r="G8742" s="8"/>
      <c r="H8742" s="9">
        <v>45038.907690740743</v>
      </c>
      <c r="I8742" s="20" t="str">
        <f>Table2[[#This Row],[StoreID]]&amp;"-"&amp;Table2[[#This Row],[OrderNumer]]</f>
        <v>3-10650</v>
      </c>
    </row>
    <row r="8743" spans="1:9" x14ac:dyDescent="0.35">
      <c r="A8743" s="19">
        <v>10651</v>
      </c>
      <c r="B8743" s="19">
        <v>3</v>
      </c>
      <c r="C8743" s="8">
        <v>19</v>
      </c>
      <c r="D8743" s="8">
        <v>4249</v>
      </c>
      <c r="E8743" s="8">
        <v>1</v>
      </c>
      <c r="F8743" s="7">
        <v>125</v>
      </c>
      <c r="G8743" s="8"/>
      <c r="H8743" s="9">
        <v>45038.908665474541</v>
      </c>
      <c r="I8743" s="20" t="str">
        <f>Table2[[#This Row],[StoreID]]&amp;"-"&amp;Table2[[#This Row],[OrderNumer]]</f>
        <v>3-10651</v>
      </c>
    </row>
    <row r="8744" spans="1:9" x14ac:dyDescent="0.35">
      <c r="A8744" s="19">
        <v>10655</v>
      </c>
      <c r="B8744" s="19">
        <v>3</v>
      </c>
      <c r="C8744" s="8">
        <v>19</v>
      </c>
      <c r="D8744" s="8">
        <v>4079</v>
      </c>
      <c r="E8744" s="8">
        <v>2</v>
      </c>
      <c r="F8744" s="7">
        <v>50</v>
      </c>
      <c r="G8744" s="8"/>
      <c r="H8744" s="9">
        <v>45038.920074386573</v>
      </c>
      <c r="I8744" s="20" t="str">
        <f>Table2[[#This Row],[StoreID]]&amp;"-"&amp;Table2[[#This Row],[OrderNumer]]</f>
        <v>3-10655</v>
      </c>
    </row>
    <row r="8745" spans="1:9" x14ac:dyDescent="0.35">
      <c r="A8745" s="19">
        <v>10658</v>
      </c>
      <c r="B8745" s="19">
        <v>3</v>
      </c>
      <c r="C8745" s="8">
        <v>19</v>
      </c>
      <c r="D8745" s="8">
        <v>3519</v>
      </c>
      <c r="E8745" s="8">
        <v>1</v>
      </c>
      <c r="F8745" s="7">
        <v>487.5</v>
      </c>
      <c r="G8745" s="8"/>
      <c r="H8745" s="9">
        <v>45038.933469212963</v>
      </c>
      <c r="I8745" s="20" t="str">
        <f>Table2[[#This Row],[StoreID]]&amp;"-"&amp;Table2[[#This Row],[OrderNumer]]</f>
        <v>3-10658</v>
      </c>
    </row>
    <row r="8746" spans="1:9" x14ac:dyDescent="0.35">
      <c r="A8746" s="19">
        <v>10658</v>
      </c>
      <c r="B8746" s="19">
        <v>3</v>
      </c>
      <c r="C8746" s="8">
        <v>19</v>
      </c>
      <c r="D8746" s="8">
        <v>3309</v>
      </c>
      <c r="E8746" s="8">
        <v>1</v>
      </c>
      <c r="F8746" s="7">
        <v>97.5</v>
      </c>
      <c r="G8746" s="8"/>
      <c r="H8746" s="9">
        <v>45038.933469212963</v>
      </c>
      <c r="I8746" s="20" t="str">
        <f>Table2[[#This Row],[StoreID]]&amp;"-"&amp;Table2[[#This Row],[OrderNumer]]</f>
        <v>3-10658</v>
      </c>
    </row>
    <row r="8747" spans="1:9" x14ac:dyDescent="0.35">
      <c r="A8747" s="19">
        <v>10658</v>
      </c>
      <c r="B8747" s="19">
        <v>3</v>
      </c>
      <c r="C8747" s="8">
        <v>19</v>
      </c>
      <c r="D8747" s="8">
        <v>4079</v>
      </c>
      <c r="E8747" s="8">
        <v>1</v>
      </c>
      <c r="F8747" s="7">
        <v>25</v>
      </c>
      <c r="G8747" s="8"/>
      <c r="H8747" s="9">
        <v>45038.933469247684</v>
      </c>
      <c r="I8747" s="20" t="str">
        <f>Table2[[#This Row],[StoreID]]&amp;"-"&amp;Table2[[#This Row],[OrderNumer]]</f>
        <v>3-10658</v>
      </c>
    </row>
    <row r="8748" spans="1:9" x14ac:dyDescent="0.35">
      <c r="A8748" s="19">
        <v>10658</v>
      </c>
      <c r="B8748" s="19">
        <v>3</v>
      </c>
      <c r="C8748" s="8">
        <v>19</v>
      </c>
      <c r="D8748" s="8">
        <v>4079</v>
      </c>
      <c r="E8748" s="8">
        <v>1</v>
      </c>
      <c r="F8748" s="7">
        <v>25</v>
      </c>
      <c r="G8748" s="8"/>
      <c r="H8748" s="9">
        <v>45038.933469247684</v>
      </c>
      <c r="I8748" s="20" t="str">
        <f>Table2[[#This Row],[StoreID]]&amp;"-"&amp;Table2[[#This Row],[OrderNumer]]</f>
        <v>3-10658</v>
      </c>
    </row>
    <row r="8749" spans="1:9" x14ac:dyDescent="0.35">
      <c r="A8749" s="19">
        <v>10659</v>
      </c>
      <c r="B8749" s="19">
        <v>3</v>
      </c>
      <c r="C8749" s="8">
        <v>1</v>
      </c>
      <c r="D8749" s="8">
        <v>3464</v>
      </c>
      <c r="E8749" s="8">
        <v>1</v>
      </c>
      <c r="F8749" s="7">
        <v>250</v>
      </c>
      <c r="G8749" s="8"/>
      <c r="H8749" s="9">
        <v>45038.934379050923</v>
      </c>
      <c r="I8749" s="20" t="str">
        <f>Table2[[#This Row],[StoreID]]&amp;"-"&amp;Table2[[#This Row],[OrderNumer]]</f>
        <v>3-10659</v>
      </c>
    </row>
    <row r="8750" spans="1:9" x14ac:dyDescent="0.35">
      <c r="A8750" s="19">
        <v>10659</v>
      </c>
      <c r="B8750" s="19">
        <v>3</v>
      </c>
      <c r="C8750" s="8">
        <v>1</v>
      </c>
      <c r="D8750" s="8">
        <v>2768</v>
      </c>
      <c r="E8750" s="8">
        <v>1</v>
      </c>
      <c r="F8750" s="7">
        <v>600</v>
      </c>
      <c r="G8750" s="8"/>
      <c r="H8750" s="9">
        <v>45038.934379085651</v>
      </c>
      <c r="I8750" s="20" t="str">
        <f>Table2[[#This Row],[StoreID]]&amp;"-"&amp;Table2[[#This Row],[OrderNumer]]</f>
        <v>3-10659</v>
      </c>
    </row>
    <row r="8751" spans="1:9" x14ac:dyDescent="0.35">
      <c r="A8751" s="19">
        <v>10660</v>
      </c>
      <c r="B8751" s="19">
        <v>3</v>
      </c>
      <c r="C8751" s="8">
        <v>1</v>
      </c>
      <c r="D8751" s="8">
        <v>672</v>
      </c>
      <c r="E8751" s="8">
        <v>1</v>
      </c>
      <c r="F8751" s="7">
        <v>149.5</v>
      </c>
      <c r="G8751" s="8"/>
      <c r="H8751" s="9">
        <v>45038.935387152778</v>
      </c>
      <c r="I8751" s="20" t="str">
        <f>Table2[[#This Row],[StoreID]]&amp;"-"&amp;Table2[[#This Row],[OrderNumer]]</f>
        <v>3-10660</v>
      </c>
    </row>
    <row r="8752" spans="1:9" x14ac:dyDescent="0.35">
      <c r="A8752" s="19">
        <v>10662</v>
      </c>
      <c r="B8752" s="19">
        <v>3</v>
      </c>
      <c r="C8752" s="8">
        <v>1</v>
      </c>
      <c r="D8752" s="8">
        <v>4079</v>
      </c>
      <c r="E8752" s="8">
        <v>1</v>
      </c>
      <c r="F8752" s="7">
        <v>25</v>
      </c>
      <c r="G8752" s="8"/>
      <c r="H8752" s="9">
        <v>45038.939900659723</v>
      </c>
      <c r="I8752" s="20" t="str">
        <f>Table2[[#This Row],[StoreID]]&amp;"-"&amp;Table2[[#This Row],[OrderNumer]]</f>
        <v>3-10662</v>
      </c>
    </row>
    <row r="8753" spans="1:9" x14ac:dyDescent="0.35">
      <c r="A8753" s="19">
        <v>10662</v>
      </c>
      <c r="B8753" s="19">
        <v>3</v>
      </c>
      <c r="C8753" s="8">
        <v>1</v>
      </c>
      <c r="D8753" s="8">
        <v>4079</v>
      </c>
      <c r="E8753" s="8">
        <v>1</v>
      </c>
      <c r="F8753" s="7">
        <v>25</v>
      </c>
      <c r="G8753" s="8"/>
      <c r="H8753" s="9">
        <v>45038.939900694444</v>
      </c>
      <c r="I8753" s="20" t="str">
        <f>Table2[[#This Row],[StoreID]]&amp;"-"&amp;Table2[[#This Row],[OrderNumer]]</f>
        <v>3-10662</v>
      </c>
    </row>
    <row r="8754" spans="1:9" x14ac:dyDescent="0.35">
      <c r="A8754" s="19">
        <v>10665</v>
      </c>
      <c r="B8754" s="19">
        <v>3</v>
      </c>
      <c r="C8754" s="8">
        <v>1</v>
      </c>
      <c r="D8754" s="8">
        <v>3224</v>
      </c>
      <c r="E8754" s="8">
        <v>1</v>
      </c>
      <c r="F8754" s="7">
        <v>34.5</v>
      </c>
      <c r="G8754" s="8"/>
      <c r="H8754" s="9">
        <v>45038.945576817132</v>
      </c>
      <c r="I8754" s="20" t="str">
        <f>Table2[[#This Row],[StoreID]]&amp;"-"&amp;Table2[[#This Row],[OrderNumer]]</f>
        <v>3-10665</v>
      </c>
    </row>
    <row r="8755" spans="1:9" x14ac:dyDescent="0.35">
      <c r="A8755" s="19">
        <v>10665</v>
      </c>
      <c r="B8755" s="19">
        <v>3</v>
      </c>
      <c r="C8755" s="8">
        <v>1</v>
      </c>
      <c r="D8755" s="8">
        <v>4090</v>
      </c>
      <c r="E8755" s="8">
        <v>1</v>
      </c>
      <c r="F8755" s="7">
        <v>47.5</v>
      </c>
      <c r="G8755" s="8"/>
      <c r="H8755" s="9">
        <v>45038.945576851853</v>
      </c>
      <c r="I8755" s="20" t="str">
        <f>Table2[[#This Row],[StoreID]]&amp;"-"&amp;Table2[[#This Row],[OrderNumer]]</f>
        <v>3-10665</v>
      </c>
    </row>
    <row r="8756" spans="1:9" x14ac:dyDescent="0.35">
      <c r="A8756" s="19">
        <v>10665</v>
      </c>
      <c r="B8756" s="19">
        <v>3</v>
      </c>
      <c r="C8756" s="8">
        <v>1</v>
      </c>
      <c r="D8756" s="8">
        <v>4090</v>
      </c>
      <c r="E8756" s="8">
        <v>1</v>
      </c>
      <c r="F8756" s="7">
        <v>47.5</v>
      </c>
      <c r="G8756" s="8"/>
      <c r="H8756" s="9">
        <v>45038.945576851853</v>
      </c>
      <c r="I8756" s="20" t="str">
        <f>Table2[[#This Row],[StoreID]]&amp;"-"&amp;Table2[[#This Row],[OrderNumer]]</f>
        <v>3-10665</v>
      </c>
    </row>
    <row r="8757" spans="1:9" x14ac:dyDescent="0.35">
      <c r="A8757" s="19">
        <v>10666</v>
      </c>
      <c r="B8757" s="19">
        <v>3</v>
      </c>
      <c r="C8757" s="8">
        <v>1</v>
      </c>
      <c r="D8757" s="8">
        <v>459</v>
      </c>
      <c r="E8757" s="8">
        <v>1</v>
      </c>
      <c r="F8757" s="7">
        <v>150</v>
      </c>
      <c r="G8757" s="8"/>
      <c r="H8757" s="9">
        <v>45038.947594016201</v>
      </c>
      <c r="I8757" s="20" t="str">
        <f>Table2[[#This Row],[StoreID]]&amp;"-"&amp;Table2[[#This Row],[OrderNumer]]</f>
        <v>3-10666</v>
      </c>
    </row>
    <row r="8758" spans="1:9" x14ac:dyDescent="0.35">
      <c r="A8758" s="19">
        <v>10666</v>
      </c>
      <c r="B8758" s="19">
        <v>3</v>
      </c>
      <c r="C8758" s="8">
        <v>1</v>
      </c>
      <c r="D8758" s="8">
        <v>458</v>
      </c>
      <c r="E8758" s="8">
        <v>1</v>
      </c>
      <c r="F8758" s="7">
        <v>200</v>
      </c>
      <c r="G8758" s="8"/>
      <c r="H8758" s="9">
        <v>45038.947594016201</v>
      </c>
      <c r="I8758" s="20" t="str">
        <f>Table2[[#This Row],[StoreID]]&amp;"-"&amp;Table2[[#This Row],[OrderNumer]]</f>
        <v>3-10666</v>
      </c>
    </row>
    <row r="8759" spans="1:9" x14ac:dyDescent="0.35">
      <c r="A8759" s="19">
        <v>10666</v>
      </c>
      <c r="B8759" s="19">
        <v>3</v>
      </c>
      <c r="C8759" s="8">
        <v>1</v>
      </c>
      <c r="D8759" s="8">
        <v>466</v>
      </c>
      <c r="E8759" s="8">
        <v>1</v>
      </c>
      <c r="F8759" s="7">
        <v>150</v>
      </c>
      <c r="G8759" s="8"/>
      <c r="H8759" s="9">
        <v>45038.947594016201</v>
      </c>
      <c r="I8759" s="20" t="str">
        <f>Table2[[#This Row],[StoreID]]&amp;"-"&amp;Table2[[#This Row],[OrderNumer]]</f>
        <v>3-10666</v>
      </c>
    </row>
    <row r="8760" spans="1:9" x14ac:dyDescent="0.35">
      <c r="A8760" s="19">
        <v>10668</v>
      </c>
      <c r="B8760" s="19">
        <v>3</v>
      </c>
      <c r="C8760" s="8">
        <v>1</v>
      </c>
      <c r="D8760" s="8">
        <v>4079</v>
      </c>
      <c r="E8760" s="8">
        <v>1</v>
      </c>
      <c r="F8760" s="7">
        <v>25</v>
      </c>
      <c r="G8760" s="8"/>
      <c r="H8760" s="9">
        <v>45038.956584375002</v>
      </c>
      <c r="I8760" s="20" t="str">
        <f>Table2[[#This Row],[StoreID]]&amp;"-"&amp;Table2[[#This Row],[OrderNumer]]</f>
        <v>3-10668</v>
      </c>
    </row>
    <row r="8761" spans="1:9" x14ac:dyDescent="0.35">
      <c r="A8761" s="19">
        <v>10671</v>
      </c>
      <c r="B8761" s="19">
        <v>3</v>
      </c>
      <c r="C8761" s="8">
        <v>19</v>
      </c>
      <c r="D8761" s="8">
        <v>4079</v>
      </c>
      <c r="E8761" s="8">
        <v>1</v>
      </c>
      <c r="F8761" s="7">
        <v>25</v>
      </c>
      <c r="G8761" s="8"/>
      <c r="H8761" s="9">
        <v>45038.977186956021</v>
      </c>
      <c r="I8761" s="20" t="str">
        <f>Table2[[#This Row],[StoreID]]&amp;"-"&amp;Table2[[#This Row],[OrderNumer]]</f>
        <v>3-10671</v>
      </c>
    </row>
    <row r="8762" spans="1:9" x14ac:dyDescent="0.35">
      <c r="A8762" s="19">
        <v>10673</v>
      </c>
      <c r="B8762" s="19">
        <v>3</v>
      </c>
      <c r="C8762" s="8">
        <v>1</v>
      </c>
      <c r="D8762" s="8">
        <v>3445</v>
      </c>
      <c r="E8762" s="8">
        <v>1</v>
      </c>
      <c r="F8762" s="7">
        <v>299.5</v>
      </c>
      <c r="G8762" s="8"/>
      <c r="H8762" s="9">
        <v>45038.984116400461</v>
      </c>
      <c r="I8762" s="20" t="str">
        <f>Table2[[#This Row],[StoreID]]&amp;"-"&amp;Table2[[#This Row],[OrderNumer]]</f>
        <v>3-10673</v>
      </c>
    </row>
    <row r="8763" spans="1:9" x14ac:dyDescent="0.35">
      <c r="A8763" s="19">
        <v>10673</v>
      </c>
      <c r="B8763" s="19">
        <v>3</v>
      </c>
      <c r="C8763" s="8">
        <v>1</v>
      </c>
      <c r="D8763" s="8">
        <v>2773</v>
      </c>
      <c r="E8763" s="8">
        <v>1</v>
      </c>
      <c r="F8763" s="7">
        <v>400</v>
      </c>
      <c r="G8763" s="8"/>
      <c r="H8763" s="9">
        <v>45038.984116400461</v>
      </c>
      <c r="I8763" s="20" t="str">
        <f>Table2[[#This Row],[StoreID]]&amp;"-"&amp;Table2[[#This Row],[OrderNumer]]</f>
        <v>3-10673</v>
      </c>
    </row>
    <row r="8764" spans="1:9" x14ac:dyDescent="0.35">
      <c r="A8764" s="19">
        <v>10674</v>
      </c>
      <c r="B8764" s="19">
        <v>3</v>
      </c>
      <c r="C8764" s="8">
        <v>19</v>
      </c>
      <c r="D8764" s="8">
        <v>4079</v>
      </c>
      <c r="E8764" s="8">
        <v>1</v>
      </c>
      <c r="F8764" s="7">
        <v>25</v>
      </c>
      <c r="G8764" s="8"/>
      <c r="H8764" s="9">
        <v>45038.988693900465</v>
      </c>
      <c r="I8764" s="20" t="str">
        <f>Table2[[#This Row],[StoreID]]&amp;"-"&amp;Table2[[#This Row],[OrderNumer]]</f>
        <v>3-10674</v>
      </c>
    </row>
    <row r="8765" spans="1:9" x14ac:dyDescent="0.35">
      <c r="A8765" s="19">
        <v>10674</v>
      </c>
      <c r="B8765" s="19">
        <v>3</v>
      </c>
      <c r="C8765" s="8">
        <v>19</v>
      </c>
      <c r="D8765" s="8">
        <v>4079</v>
      </c>
      <c r="E8765" s="8">
        <v>1</v>
      </c>
      <c r="F8765" s="7">
        <v>25</v>
      </c>
      <c r="G8765" s="8"/>
      <c r="H8765" s="9">
        <v>45038.988693900465</v>
      </c>
      <c r="I8765" s="20" t="str">
        <f>Table2[[#This Row],[StoreID]]&amp;"-"&amp;Table2[[#This Row],[OrderNumer]]</f>
        <v>3-10674</v>
      </c>
    </row>
    <row r="8766" spans="1:9" x14ac:dyDescent="0.35">
      <c r="A8766" s="19">
        <v>10675</v>
      </c>
      <c r="B8766" s="19">
        <v>3</v>
      </c>
      <c r="C8766" s="8">
        <v>1</v>
      </c>
      <c r="D8766" s="8">
        <v>4201</v>
      </c>
      <c r="E8766" s="8">
        <v>1</v>
      </c>
      <c r="F8766" s="7">
        <v>2.5</v>
      </c>
      <c r="G8766" s="8"/>
      <c r="H8766" s="9">
        <v>45038.991409108799</v>
      </c>
      <c r="I8766" s="20" t="str">
        <f>Table2[[#This Row],[StoreID]]&amp;"-"&amp;Table2[[#This Row],[OrderNumer]]</f>
        <v>3-10675</v>
      </c>
    </row>
    <row r="8767" spans="1:9" x14ac:dyDescent="0.35">
      <c r="A8767" s="19">
        <v>10675</v>
      </c>
      <c r="B8767" s="19">
        <v>3</v>
      </c>
      <c r="C8767" s="8">
        <v>1</v>
      </c>
      <c r="D8767" s="8">
        <v>4028</v>
      </c>
      <c r="E8767" s="8">
        <v>3</v>
      </c>
      <c r="F8767" s="7">
        <v>142.5</v>
      </c>
      <c r="G8767" s="8"/>
      <c r="H8767" s="9">
        <v>45038.991409108799</v>
      </c>
      <c r="I8767" s="20" t="str">
        <f>Table2[[#This Row],[StoreID]]&amp;"-"&amp;Table2[[#This Row],[OrderNumer]]</f>
        <v>3-10675</v>
      </c>
    </row>
    <row r="8768" spans="1:9" x14ac:dyDescent="0.35">
      <c r="A8768" s="19">
        <v>10676</v>
      </c>
      <c r="B8768" s="19">
        <v>3</v>
      </c>
      <c r="C8768" s="8">
        <v>19</v>
      </c>
      <c r="D8768" s="8">
        <v>3971</v>
      </c>
      <c r="E8768" s="8">
        <v>1</v>
      </c>
      <c r="F8768" s="7">
        <v>50</v>
      </c>
      <c r="G8768" s="8"/>
      <c r="H8768" s="9">
        <v>45038.993479050929</v>
      </c>
      <c r="I8768" s="20" t="str">
        <f>Table2[[#This Row],[StoreID]]&amp;"-"&amp;Table2[[#This Row],[OrderNumer]]</f>
        <v>3-10676</v>
      </c>
    </row>
    <row r="8769" spans="1:9" x14ac:dyDescent="0.35">
      <c r="A8769" s="19">
        <v>10677</v>
      </c>
      <c r="B8769" s="19">
        <v>3</v>
      </c>
      <c r="C8769" s="8">
        <v>1</v>
      </c>
      <c r="D8769" s="8">
        <v>2773</v>
      </c>
      <c r="E8769" s="8">
        <v>-1</v>
      </c>
      <c r="F8769" s="7">
        <v>-400</v>
      </c>
      <c r="G8769" s="8" t="s">
        <v>122</v>
      </c>
      <c r="H8769" s="9">
        <v>45038.99601894676</v>
      </c>
      <c r="I8769" s="20" t="str">
        <f>Table2[[#This Row],[StoreID]]&amp;"-"&amp;Table2[[#This Row],[OrderNumer]]</f>
        <v>3-10677</v>
      </c>
    </row>
    <row r="8770" spans="1:9" x14ac:dyDescent="0.35">
      <c r="A8770" s="19">
        <v>10678</v>
      </c>
      <c r="B8770" s="19">
        <v>3</v>
      </c>
      <c r="C8770" s="8">
        <v>19</v>
      </c>
      <c r="D8770" s="8">
        <v>472</v>
      </c>
      <c r="E8770" s="8">
        <v>1</v>
      </c>
      <c r="F8770" s="7">
        <v>62.5</v>
      </c>
      <c r="G8770" s="8"/>
      <c r="H8770" s="9">
        <v>45038.997104710645</v>
      </c>
      <c r="I8770" s="20" t="str">
        <f>Table2[[#This Row],[StoreID]]&amp;"-"&amp;Table2[[#This Row],[OrderNumer]]</f>
        <v>3-10678</v>
      </c>
    </row>
    <row r="8771" spans="1:9" x14ac:dyDescent="0.35">
      <c r="A8771" s="19">
        <v>10678</v>
      </c>
      <c r="B8771" s="19">
        <v>3</v>
      </c>
      <c r="C8771" s="8">
        <v>19</v>
      </c>
      <c r="D8771" s="8">
        <v>472</v>
      </c>
      <c r="E8771" s="8">
        <v>1</v>
      </c>
      <c r="F8771" s="7">
        <v>62.5</v>
      </c>
      <c r="G8771" s="8"/>
      <c r="H8771" s="9">
        <v>45038.997104710645</v>
      </c>
      <c r="I8771" s="20" t="str">
        <f>Table2[[#This Row],[StoreID]]&amp;"-"&amp;Table2[[#This Row],[OrderNumer]]</f>
        <v>3-10678</v>
      </c>
    </row>
    <row r="8772" spans="1:9" x14ac:dyDescent="0.35">
      <c r="A8772" s="19">
        <v>10682</v>
      </c>
      <c r="B8772" s="19">
        <v>3</v>
      </c>
      <c r="C8772" s="8">
        <v>19</v>
      </c>
      <c r="D8772" s="8">
        <v>413</v>
      </c>
      <c r="E8772" s="8">
        <v>1</v>
      </c>
      <c r="F8772" s="7">
        <v>25</v>
      </c>
      <c r="G8772" s="8"/>
      <c r="H8772" s="9">
        <v>45039.005230173614</v>
      </c>
      <c r="I8772" s="20" t="str">
        <f>Table2[[#This Row],[StoreID]]&amp;"-"&amp;Table2[[#This Row],[OrderNumer]]</f>
        <v>3-10682</v>
      </c>
    </row>
    <row r="8773" spans="1:9" x14ac:dyDescent="0.35">
      <c r="A8773" s="19">
        <v>10684</v>
      </c>
      <c r="B8773" s="19">
        <v>3</v>
      </c>
      <c r="C8773" s="8">
        <v>19</v>
      </c>
      <c r="D8773" s="8">
        <v>456</v>
      </c>
      <c r="E8773" s="8">
        <v>1</v>
      </c>
      <c r="F8773" s="7">
        <v>87.5</v>
      </c>
      <c r="G8773" s="8"/>
      <c r="H8773" s="9">
        <v>45039.025000960646</v>
      </c>
      <c r="I8773" s="20" t="str">
        <f>Table2[[#This Row],[StoreID]]&amp;"-"&amp;Table2[[#This Row],[OrderNumer]]</f>
        <v>3-10684</v>
      </c>
    </row>
    <row r="8774" spans="1:9" x14ac:dyDescent="0.35">
      <c r="A8774" s="19">
        <v>10686</v>
      </c>
      <c r="B8774" s="19">
        <v>3</v>
      </c>
      <c r="C8774" s="8">
        <v>1</v>
      </c>
      <c r="D8774" s="8">
        <v>3302</v>
      </c>
      <c r="E8774" s="8">
        <v>1</v>
      </c>
      <c r="F8774" s="7">
        <v>162.5</v>
      </c>
      <c r="G8774" s="8"/>
      <c r="H8774" s="9">
        <v>45039.035641631941</v>
      </c>
      <c r="I8774" s="20" t="str">
        <f>Table2[[#This Row],[StoreID]]&amp;"-"&amp;Table2[[#This Row],[OrderNumer]]</f>
        <v>3-10686</v>
      </c>
    </row>
    <row r="8775" spans="1:9" x14ac:dyDescent="0.35">
      <c r="A8775" s="19">
        <v>10687</v>
      </c>
      <c r="B8775" s="19">
        <v>3</v>
      </c>
      <c r="C8775" s="8">
        <v>19</v>
      </c>
      <c r="D8775" s="8">
        <v>4249</v>
      </c>
      <c r="E8775" s="8">
        <v>3</v>
      </c>
      <c r="F8775" s="7">
        <v>375</v>
      </c>
      <c r="G8775" s="8"/>
      <c r="H8775" s="9">
        <v>45039.441259687497</v>
      </c>
      <c r="I8775" s="20" t="str">
        <f>Table2[[#This Row],[StoreID]]&amp;"-"&amp;Table2[[#This Row],[OrderNumer]]</f>
        <v>3-10687</v>
      </c>
    </row>
    <row r="8776" spans="1:9" x14ac:dyDescent="0.35">
      <c r="A8776" s="19">
        <v>10688</v>
      </c>
      <c r="B8776" s="19">
        <v>3</v>
      </c>
      <c r="C8776" s="8">
        <v>19</v>
      </c>
      <c r="D8776" s="8">
        <v>16</v>
      </c>
      <c r="E8776" s="8">
        <v>1</v>
      </c>
      <c r="F8776" s="7">
        <v>225</v>
      </c>
      <c r="G8776" s="8"/>
      <c r="H8776" s="9">
        <v>45039.529281828705</v>
      </c>
      <c r="I8776" s="20" t="str">
        <f>Table2[[#This Row],[StoreID]]&amp;"-"&amp;Table2[[#This Row],[OrderNumer]]</f>
        <v>3-10688</v>
      </c>
    </row>
    <row r="8777" spans="1:9" x14ac:dyDescent="0.35">
      <c r="A8777" s="19">
        <v>10691</v>
      </c>
      <c r="B8777" s="19">
        <v>3</v>
      </c>
      <c r="C8777" s="8">
        <v>19</v>
      </c>
      <c r="D8777" s="8">
        <v>4026</v>
      </c>
      <c r="E8777" s="8">
        <v>1</v>
      </c>
      <c r="F8777" s="7">
        <v>450</v>
      </c>
      <c r="G8777" s="8"/>
      <c r="H8777" s="9">
        <v>45039.599976122685</v>
      </c>
      <c r="I8777" s="20" t="str">
        <f>Table2[[#This Row],[StoreID]]&amp;"-"&amp;Table2[[#This Row],[OrderNumer]]</f>
        <v>3-10691</v>
      </c>
    </row>
    <row r="8778" spans="1:9" x14ac:dyDescent="0.35">
      <c r="A8778" s="19">
        <v>10691</v>
      </c>
      <c r="B8778" s="19">
        <v>3</v>
      </c>
      <c r="C8778" s="8">
        <v>19</v>
      </c>
      <c r="D8778" s="8">
        <v>4079</v>
      </c>
      <c r="E8778" s="8">
        <v>1</v>
      </c>
      <c r="F8778" s="7">
        <v>25</v>
      </c>
      <c r="G8778" s="8"/>
      <c r="H8778" s="9">
        <v>45039.599976122685</v>
      </c>
      <c r="I8778" s="20" t="str">
        <f>Table2[[#This Row],[StoreID]]&amp;"-"&amp;Table2[[#This Row],[OrderNumer]]</f>
        <v>3-10691</v>
      </c>
    </row>
    <row r="8779" spans="1:9" x14ac:dyDescent="0.35">
      <c r="A8779" s="19">
        <v>10691</v>
      </c>
      <c r="B8779" s="19">
        <v>3</v>
      </c>
      <c r="C8779" s="8">
        <v>19</v>
      </c>
      <c r="D8779" s="8">
        <v>4079</v>
      </c>
      <c r="E8779" s="8">
        <v>1</v>
      </c>
      <c r="F8779" s="7">
        <v>25</v>
      </c>
      <c r="G8779" s="8"/>
      <c r="H8779" s="9">
        <v>45039.599976122685</v>
      </c>
      <c r="I8779" s="20" t="str">
        <f>Table2[[#This Row],[StoreID]]&amp;"-"&amp;Table2[[#This Row],[OrderNumer]]</f>
        <v>3-10691</v>
      </c>
    </row>
    <row r="8780" spans="1:9" x14ac:dyDescent="0.35">
      <c r="A8780" s="19">
        <v>10691</v>
      </c>
      <c r="B8780" s="19">
        <v>3</v>
      </c>
      <c r="C8780" s="8">
        <v>19</v>
      </c>
      <c r="D8780" s="8">
        <v>4079</v>
      </c>
      <c r="E8780" s="8">
        <v>1</v>
      </c>
      <c r="F8780" s="7">
        <v>25</v>
      </c>
      <c r="G8780" s="8"/>
      <c r="H8780" s="9">
        <v>45039.599976122685</v>
      </c>
      <c r="I8780" s="20" t="str">
        <f>Table2[[#This Row],[StoreID]]&amp;"-"&amp;Table2[[#This Row],[OrderNumer]]</f>
        <v>3-10691</v>
      </c>
    </row>
    <row r="8781" spans="1:9" x14ac:dyDescent="0.35">
      <c r="A8781" s="19">
        <v>10691</v>
      </c>
      <c r="B8781" s="19">
        <v>3</v>
      </c>
      <c r="C8781" s="8">
        <v>19</v>
      </c>
      <c r="D8781" s="8">
        <v>3677</v>
      </c>
      <c r="E8781" s="8">
        <v>1</v>
      </c>
      <c r="F8781" s="7">
        <v>87.5</v>
      </c>
      <c r="G8781" s="8"/>
      <c r="H8781" s="9">
        <v>45039.599976157406</v>
      </c>
      <c r="I8781" s="20" t="str">
        <f>Table2[[#This Row],[StoreID]]&amp;"-"&amp;Table2[[#This Row],[OrderNumer]]</f>
        <v>3-10691</v>
      </c>
    </row>
    <row r="8782" spans="1:9" x14ac:dyDescent="0.35">
      <c r="A8782" s="19">
        <v>10692</v>
      </c>
      <c r="B8782" s="19">
        <v>3</v>
      </c>
      <c r="C8782" s="8">
        <v>19</v>
      </c>
      <c r="D8782" s="8">
        <v>4079</v>
      </c>
      <c r="E8782" s="8">
        <v>1</v>
      </c>
      <c r="F8782" s="7">
        <v>25</v>
      </c>
      <c r="G8782" s="8"/>
      <c r="H8782" s="9">
        <v>45039.606556168983</v>
      </c>
      <c r="I8782" s="20" t="str">
        <f>Table2[[#This Row],[StoreID]]&amp;"-"&amp;Table2[[#This Row],[OrderNumer]]</f>
        <v>3-10692</v>
      </c>
    </row>
    <row r="8783" spans="1:9" x14ac:dyDescent="0.35">
      <c r="A8783" s="19">
        <v>10692</v>
      </c>
      <c r="B8783" s="19">
        <v>3</v>
      </c>
      <c r="C8783" s="8">
        <v>19</v>
      </c>
      <c r="D8783" s="8">
        <v>4079</v>
      </c>
      <c r="E8783" s="8">
        <v>1</v>
      </c>
      <c r="F8783" s="7">
        <v>25</v>
      </c>
      <c r="G8783" s="8"/>
      <c r="H8783" s="9">
        <v>45039.60655621528</v>
      </c>
      <c r="I8783" s="20" t="str">
        <f>Table2[[#This Row],[StoreID]]&amp;"-"&amp;Table2[[#This Row],[OrderNumer]]</f>
        <v>3-10692</v>
      </c>
    </row>
    <row r="8784" spans="1:9" x14ac:dyDescent="0.35">
      <c r="A8784" s="19">
        <v>10698</v>
      </c>
      <c r="B8784" s="19">
        <v>3</v>
      </c>
      <c r="C8784" s="8">
        <v>19</v>
      </c>
      <c r="D8784" s="8">
        <v>4079</v>
      </c>
      <c r="E8784" s="8">
        <v>1</v>
      </c>
      <c r="F8784" s="7">
        <v>25</v>
      </c>
      <c r="G8784" s="8"/>
      <c r="H8784" s="9">
        <v>45039.634184803239</v>
      </c>
      <c r="I8784" s="20" t="str">
        <f>Table2[[#This Row],[StoreID]]&amp;"-"&amp;Table2[[#This Row],[OrderNumer]]</f>
        <v>3-10698</v>
      </c>
    </row>
    <row r="8785" spans="1:9" x14ac:dyDescent="0.35">
      <c r="A8785" s="19">
        <v>10700</v>
      </c>
      <c r="B8785" s="19">
        <v>3</v>
      </c>
      <c r="C8785" s="8">
        <v>19</v>
      </c>
      <c r="D8785" s="8">
        <v>3511</v>
      </c>
      <c r="E8785" s="8">
        <v>1</v>
      </c>
      <c r="F8785" s="7">
        <v>97.5</v>
      </c>
      <c r="G8785" s="8"/>
      <c r="H8785" s="9">
        <v>45039.636196377316</v>
      </c>
      <c r="I8785" s="20" t="str">
        <f>Table2[[#This Row],[StoreID]]&amp;"-"&amp;Table2[[#This Row],[OrderNumer]]</f>
        <v>3-10700</v>
      </c>
    </row>
    <row r="8786" spans="1:9" x14ac:dyDescent="0.35">
      <c r="A8786" s="19">
        <v>10701</v>
      </c>
      <c r="B8786" s="19">
        <v>3</v>
      </c>
      <c r="C8786" s="8">
        <v>19</v>
      </c>
      <c r="D8786" s="8">
        <v>4079</v>
      </c>
      <c r="E8786" s="8">
        <v>1</v>
      </c>
      <c r="F8786" s="7">
        <v>25</v>
      </c>
      <c r="G8786" s="8"/>
      <c r="H8786" s="9">
        <v>45039.639033761574</v>
      </c>
      <c r="I8786" s="20" t="str">
        <f>Table2[[#This Row],[StoreID]]&amp;"-"&amp;Table2[[#This Row],[OrderNumer]]</f>
        <v>3-10701</v>
      </c>
    </row>
    <row r="8787" spans="1:9" x14ac:dyDescent="0.35">
      <c r="A8787" s="19">
        <v>10702</v>
      </c>
      <c r="B8787" s="19">
        <v>3</v>
      </c>
      <c r="C8787" s="8">
        <v>19</v>
      </c>
      <c r="D8787" s="8">
        <v>3345</v>
      </c>
      <c r="E8787" s="8">
        <v>1</v>
      </c>
      <c r="F8787" s="7">
        <v>125</v>
      </c>
      <c r="G8787" s="8"/>
      <c r="H8787" s="9">
        <v>45039.64368966435</v>
      </c>
      <c r="I8787" s="20" t="str">
        <f>Table2[[#This Row],[StoreID]]&amp;"-"&amp;Table2[[#This Row],[OrderNumer]]</f>
        <v>3-10702</v>
      </c>
    </row>
    <row r="8788" spans="1:9" x14ac:dyDescent="0.35">
      <c r="A8788" s="19">
        <v>10702</v>
      </c>
      <c r="B8788" s="19">
        <v>3</v>
      </c>
      <c r="C8788" s="8">
        <v>19</v>
      </c>
      <c r="D8788" s="8">
        <v>3345</v>
      </c>
      <c r="E8788" s="8">
        <v>1</v>
      </c>
      <c r="F8788" s="7">
        <v>125</v>
      </c>
      <c r="G8788" s="8"/>
      <c r="H8788" s="9">
        <v>45039.643689699071</v>
      </c>
      <c r="I8788" s="20" t="str">
        <f>Table2[[#This Row],[StoreID]]&amp;"-"&amp;Table2[[#This Row],[OrderNumer]]</f>
        <v>3-10702</v>
      </c>
    </row>
    <row r="8789" spans="1:9" x14ac:dyDescent="0.35">
      <c r="A8789" s="19">
        <v>10703</v>
      </c>
      <c r="B8789" s="19">
        <v>3</v>
      </c>
      <c r="C8789" s="8">
        <v>19</v>
      </c>
      <c r="D8789" s="8">
        <v>133</v>
      </c>
      <c r="E8789" s="8">
        <v>1</v>
      </c>
      <c r="F8789" s="7">
        <v>137.5</v>
      </c>
      <c r="G8789" s="8"/>
      <c r="H8789" s="9">
        <v>45039.646937187499</v>
      </c>
      <c r="I8789" s="20" t="str">
        <f>Table2[[#This Row],[StoreID]]&amp;"-"&amp;Table2[[#This Row],[OrderNumer]]</f>
        <v>3-10703</v>
      </c>
    </row>
    <row r="8790" spans="1:9" x14ac:dyDescent="0.35">
      <c r="A8790" s="19">
        <v>10703</v>
      </c>
      <c r="B8790" s="19">
        <v>3</v>
      </c>
      <c r="C8790" s="8">
        <v>19</v>
      </c>
      <c r="D8790" s="8">
        <v>4079</v>
      </c>
      <c r="E8790" s="8">
        <v>1</v>
      </c>
      <c r="F8790" s="7">
        <v>25</v>
      </c>
      <c r="G8790" s="8"/>
      <c r="H8790" s="9">
        <v>45039.646937187499</v>
      </c>
      <c r="I8790" s="20" t="str">
        <f>Table2[[#This Row],[StoreID]]&amp;"-"&amp;Table2[[#This Row],[OrderNumer]]</f>
        <v>3-10703</v>
      </c>
    </row>
    <row r="8791" spans="1:9" x14ac:dyDescent="0.35">
      <c r="A8791" s="19">
        <v>10703</v>
      </c>
      <c r="B8791" s="19">
        <v>3</v>
      </c>
      <c r="C8791" s="8">
        <v>19</v>
      </c>
      <c r="D8791" s="8">
        <v>606</v>
      </c>
      <c r="E8791" s="8">
        <v>1</v>
      </c>
      <c r="F8791" s="7">
        <v>425</v>
      </c>
      <c r="G8791" s="8"/>
      <c r="H8791" s="9">
        <v>45039.646937187499</v>
      </c>
      <c r="I8791" s="20" t="str">
        <f>Table2[[#This Row],[StoreID]]&amp;"-"&amp;Table2[[#This Row],[OrderNumer]]</f>
        <v>3-10703</v>
      </c>
    </row>
    <row r="8792" spans="1:9" x14ac:dyDescent="0.35">
      <c r="A8792" s="19">
        <v>10704</v>
      </c>
      <c r="B8792" s="19">
        <v>3</v>
      </c>
      <c r="C8792" s="8">
        <v>19</v>
      </c>
      <c r="D8792" s="8">
        <v>3489</v>
      </c>
      <c r="E8792" s="8">
        <v>1</v>
      </c>
      <c r="F8792" s="7">
        <v>249.5</v>
      </c>
      <c r="G8792" s="8"/>
      <c r="H8792" s="9">
        <v>45039.662244872685</v>
      </c>
      <c r="I8792" s="20" t="str">
        <f>Table2[[#This Row],[StoreID]]&amp;"-"&amp;Table2[[#This Row],[OrderNumer]]</f>
        <v>3-10704</v>
      </c>
    </row>
    <row r="8793" spans="1:9" x14ac:dyDescent="0.35">
      <c r="A8793" s="19">
        <v>10704</v>
      </c>
      <c r="B8793" s="19">
        <v>3</v>
      </c>
      <c r="C8793" s="8">
        <v>19</v>
      </c>
      <c r="D8793" s="8">
        <v>474</v>
      </c>
      <c r="E8793" s="8">
        <v>1</v>
      </c>
      <c r="F8793" s="7">
        <v>50</v>
      </c>
      <c r="G8793" s="8"/>
      <c r="H8793" s="9">
        <v>45039.662244872685</v>
      </c>
      <c r="I8793" s="20" t="str">
        <f>Table2[[#This Row],[StoreID]]&amp;"-"&amp;Table2[[#This Row],[OrderNumer]]</f>
        <v>3-10704</v>
      </c>
    </row>
    <row r="8794" spans="1:9" x14ac:dyDescent="0.35">
      <c r="A8794" s="19">
        <v>10704</v>
      </c>
      <c r="B8794" s="19">
        <v>3</v>
      </c>
      <c r="C8794" s="8">
        <v>19</v>
      </c>
      <c r="D8794" s="8">
        <v>1166</v>
      </c>
      <c r="E8794" s="8">
        <v>1</v>
      </c>
      <c r="F8794" s="7">
        <v>25</v>
      </c>
      <c r="G8794" s="8"/>
      <c r="H8794" s="9">
        <v>45039.662244872685</v>
      </c>
      <c r="I8794" s="20" t="str">
        <f>Table2[[#This Row],[StoreID]]&amp;"-"&amp;Table2[[#This Row],[OrderNumer]]</f>
        <v>3-10704</v>
      </c>
    </row>
    <row r="8795" spans="1:9" x14ac:dyDescent="0.35">
      <c r="A8795" s="19">
        <v>10705</v>
      </c>
      <c r="B8795" s="19">
        <v>3</v>
      </c>
      <c r="C8795" s="8">
        <v>19</v>
      </c>
      <c r="D8795" s="8">
        <v>3260</v>
      </c>
      <c r="E8795" s="8">
        <v>1</v>
      </c>
      <c r="F8795" s="7">
        <v>19.5</v>
      </c>
      <c r="G8795" s="8"/>
      <c r="H8795" s="9">
        <v>45039.66871917824</v>
      </c>
      <c r="I8795" s="20" t="str">
        <f>Table2[[#This Row],[StoreID]]&amp;"-"&amp;Table2[[#This Row],[OrderNumer]]</f>
        <v>3-10705</v>
      </c>
    </row>
    <row r="8796" spans="1:9" x14ac:dyDescent="0.35">
      <c r="A8796" s="19">
        <v>10706</v>
      </c>
      <c r="B8796" s="19">
        <v>3</v>
      </c>
      <c r="C8796" s="8">
        <v>13</v>
      </c>
      <c r="D8796" s="8">
        <v>563</v>
      </c>
      <c r="E8796" s="8">
        <v>1</v>
      </c>
      <c r="F8796" s="7">
        <v>395</v>
      </c>
      <c r="G8796" s="8"/>
      <c r="H8796" s="9">
        <v>45039.673709525465</v>
      </c>
      <c r="I8796" s="20" t="str">
        <f>Table2[[#This Row],[StoreID]]&amp;"-"&amp;Table2[[#This Row],[OrderNumer]]</f>
        <v>3-10706</v>
      </c>
    </row>
    <row r="8797" spans="1:9" x14ac:dyDescent="0.35">
      <c r="A8797" s="19">
        <v>10706</v>
      </c>
      <c r="B8797" s="19">
        <v>3</v>
      </c>
      <c r="C8797" s="8">
        <v>13</v>
      </c>
      <c r="D8797" s="8">
        <v>2768</v>
      </c>
      <c r="E8797" s="8">
        <v>1</v>
      </c>
      <c r="F8797" s="7">
        <v>600</v>
      </c>
      <c r="G8797" s="8"/>
      <c r="H8797" s="9">
        <v>45039.673709571762</v>
      </c>
      <c r="I8797" s="20" t="str">
        <f>Table2[[#This Row],[StoreID]]&amp;"-"&amp;Table2[[#This Row],[OrderNumer]]</f>
        <v>3-10706</v>
      </c>
    </row>
    <row r="8798" spans="1:9" x14ac:dyDescent="0.35">
      <c r="A8798" s="19">
        <v>10706</v>
      </c>
      <c r="B8798" s="19">
        <v>3</v>
      </c>
      <c r="C8798" s="8">
        <v>13</v>
      </c>
      <c r="D8798" s="8">
        <v>3448</v>
      </c>
      <c r="E8798" s="8">
        <v>1</v>
      </c>
      <c r="F8798" s="7">
        <v>912.5</v>
      </c>
      <c r="G8798" s="8"/>
      <c r="H8798" s="9">
        <v>45039.673709571762</v>
      </c>
      <c r="I8798" s="20" t="str">
        <f>Table2[[#This Row],[StoreID]]&amp;"-"&amp;Table2[[#This Row],[OrderNumer]]</f>
        <v>3-10706</v>
      </c>
    </row>
    <row r="8799" spans="1:9" x14ac:dyDescent="0.35">
      <c r="A8799" s="19">
        <v>10706</v>
      </c>
      <c r="B8799" s="19">
        <v>3</v>
      </c>
      <c r="C8799" s="8">
        <v>13</v>
      </c>
      <c r="D8799" s="8">
        <v>4079</v>
      </c>
      <c r="E8799" s="8">
        <v>1</v>
      </c>
      <c r="F8799" s="7">
        <v>25</v>
      </c>
      <c r="G8799" s="8"/>
      <c r="H8799" s="9">
        <v>45039.673709571762</v>
      </c>
      <c r="I8799" s="20" t="str">
        <f>Table2[[#This Row],[StoreID]]&amp;"-"&amp;Table2[[#This Row],[OrderNumer]]</f>
        <v>3-10706</v>
      </c>
    </row>
    <row r="8800" spans="1:9" x14ac:dyDescent="0.35">
      <c r="A8800" s="19">
        <v>10706</v>
      </c>
      <c r="B8800" s="19">
        <v>3</v>
      </c>
      <c r="C8800" s="8">
        <v>13</v>
      </c>
      <c r="D8800" s="8">
        <v>4079</v>
      </c>
      <c r="E8800" s="8">
        <v>1</v>
      </c>
      <c r="F8800" s="7">
        <v>25</v>
      </c>
      <c r="G8800" s="8"/>
      <c r="H8800" s="9">
        <v>45039.673709571762</v>
      </c>
      <c r="I8800" s="20" t="str">
        <f>Table2[[#This Row],[StoreID]]&amp;"-"&amp;Table2[[#This Row],[OrderNumer]]</f>
        <v>3-10706</v>
      </c>
    </row>
    <row r="8801" spans="1:9" x14ac:dyDescent="0.35">
      <c r="A8801" s="19">
        <v>10707</v>
      </c>
      <c r="B8801" s="19">
        <v>3</v>
      </c>
      <c r="C8801" s="8">
        <v>19</v>
      </c>
      <c r="D8801" s="8">
        <v>472</v>
      </c>
      <c r="E8801" s="8">
        <v>1</v>
      </c>
      <c r="F8801" s="7">
        <v>62.5</v>
      </c>
      <c r="G8801" s="8"/>
      <c r="H8801" s="9">
        <v>45039.677190358794</v>
      </c>
      <c r="I8801" s="20" t="str">
        <f>Table2[[#This Row],[StoreID]]&amp;"-"&amp;Table2[[#This Row],[OrderNumer]]</f>
        <v>3-10707</v>
      </c>
    </row>
    <row r="8802" spans="1:9" x14ac:dyDescent="0.35">
      <c r="A8802" s="19">
        <v>10708</v>
      </c>
      <c r="B8802" s="19">
        <v>3</v>
      </c>
      <c r="C8802" s="8">
        <v>13</v>
      </c>
      <c r="D8802" s="8">
        <v>29</v>
      </c>
      <c r="E8802" s="8">
        <v>1</v>
      </c>
      <c r="F8802" s="7">
        <v>249.5</v>
      </c>
      <c r="G8802" s="8"/>
      <c r="H8802" s="9">
        <v>45039.685235219906</v>
      </c>
      <c r="I8802" s="20" t="str">
        <f>Table2[[#This Row],[StoreID]]&amp;"-"&amp;Table2[[#This Row],[OrderNumer]]</f>
        <v>3-10708</v>
      </c>
    </row>
    <row r="8803" spans="1:9" x14ac:dyDescent="0.35">
      <c r="A8803" s="19">
        <v>10709</v>
      </c>
      <c r="B8803" s="19">
        <v>3</v>
      </c>
      <c r="C8803" s="8">
        <v>19</v>
      </c>
      <c r="D8803" s="8">
        <v>2828</v>
      </c>
      <c r="E8803" s="8">
        <v>1</v>
      </c>
      <c r="F8803" s="7">
        <v>400</v>
      </c>
      <c r="G8803" s="8"/>
      <c r="H8803" s="9">
        <v>45039.687227048613</v>
      </c>
      <c r="I8803" s="20" t="str">
        <f>Table2[[#This Row],[StoreID]]&amp;"-"&amp;Table2[[#This Row],[OrderNumer]]</f>
        <v>3-10709</v>
      </c>
    </row>
    <row r="8804" spans="1:9" x14ac:dyDescent="0.35">
      <c r="A8804" s="19">
        <v>10709</v>
      </c>
      <c r="B8804" s="19">
        <v>3</v>
      </c>
      <c r="C8804" s="8">
        <v>19</v>
      </c>
      <c r="D8804" s="8">
        <v>2835</v>
      </c>
      <c r="E8804" s="8">
        <v>1</v>
      </c>
      <c r="F8804" s="7">
        <v>400</v>
      </c>
      <c r="G8804" s="8"/>
      <c r="H8804" s="9">
        <v>45039.687227048613</v>
      </c>
      <c r="I8804" s="20" t="str">
        <f>Table2[[#This Row],[StoreID]]&amp;"-"&amp;Table2[[#This Row],[OrderNumer]]</f>
        <v>3-10709</v>
      </c>
    </row>
    <row r="8805" spans="1:9" x14ac:dyDescent="0.35">
      <c r="A8805" s="19">
        <v>10712</v>
      </c>
      <c r="B8805" s="19">
        <v>3</v>
      </c>
      <c r="C8805" s="8">
        <v>13</v>
      </c>
      <c r="D8805" s="8">
        <v>3588</v>
      </c>
      <c r="E8805" s="8">
        <v>1</v>
      </c>
      <c r="F8805" s="7">
        <v>149.5</v>
      </c>
      <c r="G8805" s="8"/>
      <c r="H8805" s="9">
        <v>45039.697110532405</v>
      </c>
      <c r="I8805" s="20" t="str">
        <f>Table2[[#This Row],[StoreID]]&amp;"-"&amp;Table2[[#This Row],[OrderNumer]]</f>
        <v>3-10712</v>
      </c>
    </row>
    <row r="8806" spans="1:9" x14ac:dyDescent="0.35">
      <c r="A8806" s="19">
        <v>10713</v>
      </c>
      <c r="B8806" s="19">
        <v>3</v>
      </c>
      <c r="C8806" s="8">
        <v>13</v>
      </c>
      <c r="D8806" s="8">
        <v>605</v>
      </c>
      <c r="E8806" s="8">
        <v>1</v>
      </c>
      <c r="F8806" s="7">
        <v>447.5</v>
      </c>
      <c r="G8806" s="8"/>
      <c r="H8806" s="9">
        <v>45039.700884571757</v>
      </c>
      <c r="I8806" s="20" t="str">
        <f>Table2[[#This Row],[StoreID]]&amp;"-"&amp;Table2[[#This Row],[OrderNumer]]</f>
        <v>3-10713</v>
      </c>
    </row>
    <row r="8807" spans="1:9" x14ac:dyDescent="0.35">
      <c r="A8807" s="19">
        <v>10713</v>
      </c>
      <c r="B8807" s="19">
        <v>3</v>
      </c>
      <c r="C8807" s="8">
        <v>13</v>
      </c>
      <c r="D8807" s="8">
        <v>617</v>
      </c>
      <c r="E8807" s="8">
        <v>1</v>
      </c>
      <c r="F8807" s="7">
        <v>387.5</v>
      </c>
      <c r="G8807" s="8"/>
      <c r="H8807" s="9">
        <v>45039.700884571757</v>
      </c>
      <c r="I8807" s="20" t="str">
        <f>Table2[[#This Row],[StoreID]]&amp;"-"&amp;Table2[[#This Row],[OrderNumer]]</f>
        <v>3-10713</v>
      </c>
    </row>
    <row r="8808" spans="1:9" x14ac:dyDescent="0.35">
      <c r="A8808" s="19">
        <v>10714</v>
      </c>
      <c r="B8808" s="19">
        <v>3</v>
      </c>
      <c r="C8808" s="8">
        <v>1</v>
      </c>
      <c r="D8808" s="8">
        <v>3260</v>
      </c>
      <c r="E8808" s="8">
        <v>1</v>
      </c>
      <c r="F8808" s="7">
        <v>19.5</v>
      </c>
      <c r="G8808" s="8"/>
      <c r="H8808" s="9">
        <v>45039.721409953701</v>
      </c>
      <c r="I8808" s="20" t="str">
        <f>Table2[[#This Row],[StoreID]]&amp;"-"&amp;Table2[[#This Row],[OrderNumer]]</f>
        <v>3-10714</v>
      </c>
    </row>
    <row r="8809" spans="1:9" x14ac:dyDescent="0.35">
      <c r="A8809" s="19">
        <v>10715</v>
      </c>
      <c r="B8809" s="19">
        <v>3</v>
      </c>
      <c r="C8809" s="8">
        <v>13</v>
      </c>
      <c r="D8809" s="8">
        <v>619</v>
      </c>
      <c r="E8809" s="8">
        <v>1</v>
      </c>
      <c r="F8809" s="7">
        <v>225</v>
      </c>
      <c r="G8809" s="8"/>
      <c r="H8809" s="9">
        <v>45039.72828865741</v>
      </c>
      <c r="I8809" s="20" t="str">
        <f>Table2[[#This Row],[StoreID]]&amp;"-"&amp;Table2[[#This Row],[OrderNumer]]</f>
        <v>3-10715</v>
      </c>
    </row>
    <row r="8810" spans="1:9" x14ac:dyDescent="0.35">
      <c r="A8810" s="19">
        <v>10715</v>
      </c>
      <c r="B8810" s="19">
        <v>3</v>
      </c>
      <c r="C8810" s="8">
        <v>13</v>
      </c>
      <c r="D8810" s="8">
        <v>620</v>
      </c>
      <c r="E8810" s="8">
        <v>1</v>
      </c>
      <c r="F8810" s="7">
        <v>225</v>
      </c>
      <c r="G8810" s="8"/>
      <c r="H8810" s="9">
        <v>45039.72828865741</v>
      </c>
      <c r="I8810" s="20" t="str">
        <f>Table2[[#This Row],[StoreID]]&amp;"-"&amp;Table2[[#This Row],[OrderNumer]]</f>
        <v>3-10715</v>
      </c>
    </row>
    <row r="8811" spans="1:9" x14ac:dyDescent="0.35">
      <c r="A8811" s="19">
        <v>10717</v>
      </c>
      <c r="B8811" s="19">
        <v>3</v>
      </c>
      <c r="C8811" s="8">
        <v>13</v>
      </c>
      <c r="D8811" s="8">
        <v>4079</v>
      </c>
      <c r="E8811" s="8">
        <v>2</v>
      </c>
      <c r="F8811" s="7">
        <v>50</v>
      </c>
      <c r="G8811" s="8"/>
      <c r="H8811" s="9">
        <v>45039.735312268516</v>
      </c>
      <c r="I8811" s="20" t="str">
        <f>Table2[[#This Row],[StoreID]]&amp;"-"&amp;Table2[[#This Row],[OrderNumer]]</f>
        <v>3-10717</v>
      </c>
    </row>
    <row r="8812" spans="1:9" x14ac:dyDescent="0.35">
      <c r="A8812" s="19">
        <v>10718</v>
      </c>
      <c r="B8812" s="19">
        <v>3</v>
      </c>
      <c r="C8812" s="8">
        <v>1</v>
      </c>
      <c r="D8812" s="8">
        <v>4028</v>
      </c>
      <c r="E8812" s="8">
        <v>1</v>
      </c>
      <c r="F8812" s="7">
        <v>47.5</v>
      </c>
      <c r="G8812" s="8"/>
      <c r="H8812" s="9">
        <v>45039.736402662034</v>
      </c>
      <c r="I8812" s="20" t="str">
        <f>Table2[[#This Row],[StoreID]]&amp;"-"&amp;Table2[[#This Row],[OrderNumer]]</f>
        <v>3-10718</v>
      </c>
    </row>
    <row r="8813" spans="1:9" x14ac:dyDescent="0.35">
      <c r="A8813" s="19">
        <v>10718</v>
      </c>
      <c r="B8813" s="19">
        <v>3</v>
      </c>
      <c r="C8813" s="8">
        <v>1</v>
      </c>
      <c r="D8813" s="8">
        <v>4028</v>
      </c>
      <c r="E8813" s="8">
        <v>1</v>
      </c>
      <c r="F8813" s="7">
        <v>47.5</v>
      </c>
      <c r="G8813" s="8"/>
      <c r="H8813" s="9">
        <v>45039.736402662034</v>
      </c>
      <c r="I8813" s="20" t="str">
        <f>Table2[[#This Row],[StoreID]]&amp;"-"&amp;Table2[[#This Row],[OrderNumer]]</f>
        <v>3-10718</v>
      </c>
    </row>
    <row r="8814" spans="1:9" x14ac:dyDescent="0.35">
      <c r="A8814" s="19">
        <v>10719</v>
      </c>
      <c r="B8814" s="19">
        <v>3</v>
      </c>
      <c r="C8814" s="8">
        <v>1</v>
      </c>
      <c r="D8814" s="8">
        <v>706</v>
      </c>
      <c r="E8814" s="8">
        <v>1</v>
      </c>
      <c r="F8814" s="7">
        <v>10</v>
      </c>
      <c r="G8814" s="8"/>
      <c r="H8814" s="9">
        <v>45039.739377118058</v>
      </c>
      <c r="I8814" s="20" t="str">
        <f>Table2[[#This Row],[StoreID]]&amp;"-"&amp;Table2[[#This Row],[OrderNumer]]</f>
        <v>3-10719</v>
      </c>
    </row>
    <row r="8815" spans="1:9" x14ac:dyDescent="0.35">
      <c r="A8815" s="19">
        <v>10722</v>
      </c>
      <c r="B8815" s="19">
        <v>3</v>
      </c>
      <c r="C8815" s="8">
        <v>23</v>
      </c>
      <c r="D8815" s="8">
        <v>3233</v>
      </c>
      <c r="E8815" s="8">
        <v>1</v>
      </c>
      <c r="F8815" s="7">
        <v>49.5</v>
      </c>
      <c r="G8815" s="8"/>
      <c r="H8815" s="9">
        <v>45039.759923414349</v>
      </c>
      <c r="I8815" s="20" t="str">
        <f>Table2[[#This Row],[StoreID]]&amp;"-"&amp;Table2[[#This Row],[OrderNumer]]</f>
        <v>3-10722</v>
      </c>
    </row>
    <row r="8816" spans="1:9" x14ac:dyDescent="0.35">
      <c r="A8816" s="19">
        <v>10722</v>
      </c>
      <c r="B8816" s="19">
        <v>3</v>
      </c>
      <c r="C8816" s="8">
        <v>23</v>
      </c>
      <c r="D8816" s="8">
        <v>3303</v>
      </c>
      <c r="E8816" s="8">
        <v>1</v>
      </c>
      <c r="F8816" s="7">
        <v>162.5</v>
      </c>
      <c r="G8816" s="8"/>
      <c r="H8816" s="9">
        <v>45039.759923460646</v>
      </c>
      <c r="I8816" s="20" t="str">
        <f>Table2[[#This Row],[StoreID]]&amp;"-"&amp;Table2[[#This Row],[OrderNumer]]</f>
        <v>3-10722</v>
      </c>
    </row>
    <row r="8817" spans="1:9" x14ac:dyDescent="0.35">
      <c r="A8817" s="19">
        <v>10724</v>
      </c>
      <c r="B8817" s="19">
        <v>3</v>
      </c>
      <c r="C8817" s="8">
        <v>19</v>
      </c>
      <c r="D8817" s="8">
        <v>1166</v>
      </c>
      <c r="E8817" s="8">
        <v>1</v>
      </c>
      <c r="F8817" s="7">
        <v>25</v>
      </c>
      <c r="G8817" s="8"/>
      <c r="H8817" s="9">
        <v>45039.768138622683</v>
      </c>
      <c r="I8817" s="20" t="str">
        <f>Table2[[#This Row],[StoreID]]&amp;"-"&amp;Table2[[#This Row],[OrderNumer]]</f>
        <v>3-10724</v>
      </c>
    </row>
    <row r="8818" spans="1:9" x14ac:dyDescent="0.35">
      <c r="A8818" s="19">
        <v>10724</v>
      </c>
      <c r="B8818" s="19">
        <v>3</v>
      </c>
      <c r="C8818" s="8">
        <v>19</v>
      </c>
      <c r="D8818" s="8">
        <v>4239</v>
      </c>
      <c r="E8818" s="8">
        <v>1</v>
      </c>
      <c r="F8818" s="7">
        <v>35</v>
      </c>
      <c r="G8818" s="8"/>
      <c r="H8818" s="9">
        <v>45039.768138622683</v>
      </c>
      <c r="I8818" s="20" t="str">
        <f>Table2[[#This Row],[StoreID]]&amp;"-"&amp;Table2[[#This Row],[OrderNumer]]</f>
        <v>3-10724</v>
      </c>
    </row>
    <row r="8819" spans="1:9" x14ac:dyDescent="0.35">
      <c r="A8819" s="19">
        <v>10724</v>
      </c>
      <c r="B8819" s="19">
        <v>3</v>
      </c>
      <c r="C8819" s="8">
        <v>19</v>
      </c>
      <c r="D8819" s="8">
        <v>4239</v>
      </c>
      <c r="E8819" s="8">
        <v>1</v>
      </c>
      <c r="F8819" s="7">
        <v>35</v>
      </c>
      <c r="G8819" s="8"/>
      <c r="H8819" s="9">
        <v>45039.768138622683</v>
      </c>
      <c r="I8819" s="20" t="str">
        <f>Table2[[#This Row],[StoreID]]&amp;"-"&amp;Table2[[#This Row],[OrderNumer]]</f>
        <v>3-10724</v>
      </c>
    </row>
    <row r="8820" spans="1:9" x14ac:dyDescent="0.35">
      <c r="A8820" s="19">
        <v>10724</v>
      </c>
      <c r="B8820" s="19">
        <v>3</v>
      </c>
      <c r="C8820" s="8">
        <v>19</v>
      </c>
      <c r="D8820" s="8">
        <v>1167</v>
      </c>
      <c r="E8820" s="8">
        <v>1</v>
      </c>
      <c r="F8820" s="7">
        <v>25</v>
      </c>
      <c r="G8820" s="8"/>
      <c r="H8820" s="9">
        <v>45039.768138622683</v>
      </c>
      <c r="I8820" s="20" t="str">
        <f>Table2[[#This Row],[StoreID]]&amp;"-"&amp;Table2[[#This Row],[OrderNumer]]</f>
        <v>3-10724</v>
      </c>
    </row>
    <row r="8821" spans="1:9" x14ac:dyDescent="0.35">
      <c r="A8821" s="19">
        <v>10726</v>
      </c>
      <c r="B8821" s="19">
        <v>3</v>
      </c>
      <c r="C8821" s="8">
        <v>19</v>
      </c>
      <c r="D8821" s="8">
        <v>415</v>
      </c>
      <c r="E8821" s="8">
        <v>4</v>
      </c>
      <c r="F8821" s="7">
        <v>60</v>
      </c>
      <c r="G8821" s="8"/>
      <c r="H8821" s="9">
        <v>45039.77396269676</v>
      </c>
      <c r="I8821" s="20" t="str">
        <f>Table2[[#This Row],[StoreID]]&amp;"-"&amp;Table2[[#This Row],[OrderNumer]]</f>
        <v>3-10726</v>
      </c>
    </row>
    <row r="8822" spans="1:9" x14ac:dyDescent="0.35">
      <c r="A8822" s="19">
        <v>10727</v>
      </c>
      <c r="B8822" s="19">
        <v>3</v>
      </c>
      <c r="C8822" s="8">
        <v>1</v>
      </c>
      <c r="D8822" s="8">
        <v>1166</v>
      </c>
      <c r="E8822" s="8">
        <v>1</v>
      </c>
      <c r="F8822" s="7">
        <v>25</v>
      </c>
      <c r="G8822" s="8"/>
      <c r="H8822" s="9">
        <v>45039.784893553238</v>
      </c>
      <c r="I8822" s="20" t="str">
        <f>Table2[[#This Row],[StoreID]]&amp;"-"&amp;Table2[[#This Row],[OrderNumer]]</f>
        <v>3-10727</v>
      </c>
    </row>
    <row r="8823" spans="1:9" x14ac:dyDescent="0.35">
      <c r="A8823" s="19">
        <v>10729</v>
      </c>
      <c r="B8823" s="19">
        <v>3</v>
      </c>
      <c r="C8823" s="8">
        <v>1</v>
      </c>
      <c r="D8823" s="8">
        <v>1166</v>
      </c>
      <c r="E8823" s="8">
        <v>1</v>
      </c>
      <c r="F8823" s="7">
        <v>25</v>
      </c>
      <c r="G8823" s="8"/>
      <c r="H8823" s="9">
        <v>45039.787901701391</v>
      </c>
      <c r="I8823" s="20" t="str">
        <f>Table2[[#This Row],[StoreID]]&amp;"-"&amp;Table2[[#This Row],[OrderNumer]]</f>
        <v>3-10729</v>
      </c>
    </row>
    <row r="8824" spans="1:9" x14ac:dyDescent="0.35">
      <c r="A8824" s="19">
        <v>10730</v>
      </c>
      <c r="B8824" s="19">
        <v>3</v>
      </c>
      <c r="C8824" s="8">
        <v>1</v>
      </c>
      <c r="D8824" s="8">
        <v>4090</v>
      </c>
      <c r="E8824" s="8">
        <v>1</v>
      </c>
      <c r="F8824" s="7">
        <v>47.5</v>
      </c>
      <c r="G8824" s="8"/>
      <c r="H8824" s="9">
        <v>45039.791563078703</v>
      </c>
      <c r="I8824" s="20" t="str">
        <f>Table2[[#This Row],[StoreID]]&amp;"-"&amp;Table2[[#This Row],[OrderNumer]]</f>
        <v>3-10730</v>
      </c>
    </row>
    <row r="8825" spans="1:9" x14ac:dyDescent="0.35">
      <c r="A8825" s="19">
        <v>10734</v>
      </c>
      <c r="B8825" s="19">
        <v>3</v>
      </c>
      <c r="C8825" s="8">
        <v>13</v>
      </c>
      <c r="D8825" s="8">
        <v>4079</v>
      </c>
      <c r="E8825" s="8">
        <v>1</v>
      </c>
      <c r="F8825" s="7">
        <v>25</v>
      </c>
      <c r="G8825" s="8"/>
      <c r="H8825" s="9">
        <v>45039.822104629631</v>
      </c>
      <c r="I8825" s="20" t="str">
        <f>Table2[[#This Row],[StoreID]]&amp;"-"&amp;Table2[[#This Row],[OrderNumer]]</f>
        <v>3-10734</v>
      </c>
    </row>
    <row r="8826" spans="1:9" x14ac:dyDescent="0.35">
      <c r="A8826" s="19">
        <v>10734</v>
      </c>
      <c r="B8826" s="19">
        <v>3</v>
      </c>
      <c r="C8826" s="8">
        <v>13</v>
      </c>
      <c r="D8826" s="8">
        <v>4079</v>
      </c>
      <c r="E8826" s="8">
        <v>1</v>
      </c>
      <c r="F8826" s="7">
        <v>25</v>
      </c>
      <c r="G8826" s="8"/>
      <c r="H8826" s="9">
        <v>45039.822104629631</v>
      </c>
      <c r="I8826" s="20" t="str">
        <f>Table2[[#This Row],[StoreID]]&amp;"-"&amp;Table2[[#This Row],[OrderNumer]]</f>
        <v>3-10734</v>
      </c>
    </row>
    <row r="8827" spans="1:9" x14ac:dyDescent="0.35">
      <c r="A8827" s="19">
        <v>10734</v>
      </c>
      <c r="B8827" s="19">
        <v>3</v>
      </c>
      <c r="C8827" s="8">
        <v>13</v>
      </c>
      <c r="D8827" s="8">
        <v>1173</v>
      </c>
      <c r="E8827" s="8">
        <v>1</v>
      </c>
      <c r="F8827" s="7">
        <v>437.5</v>
      </c>
      <c r="G8827" s="8"/>
      <c r="H8827" s="9">
        <v>45039.822104629631</v>
      </c>
      <c r="I8827" s="20" t="str">
        <f>Table2[[#This Row],[StoreID]]&amp;"-"&amp;Table2[[#This Row],[OrderNumer]]</f>
        <v>3-10734</v>
      </c>
    </row>
    <row r="8828" spans="1:9" x14ac:dyDescent="0.35">
      <c r="A8828" s="19">
        <v>10736</v>
      </c>
      <c r="B8828" s="19">
        <v>3</v>
      </c>
      <c r="C8828" s="8">
        <v>1</v>
      </c>
      <c r="D8828" s="8">
        <v>2781</v>
      </c>
      <c r="E8828" s="8">
        <v>1</v>
      </c>
      <c r="F8828" s="7">
        <v>197.5</v>
      </c>
      <c r="G8828" s="8"/>
      <c r="H8828" s="9">
        <v>45039.824119872683</v>
      </c>
      <c r="I8828" s="20" t="str">
        <f>Table2[[#This Row],[StoreID]]&amp;"-"&amp;Table2[[#This Row],[OrderNumer]]</f>
        <v>3-10736</v>
      </c>
    </row>
    <row r="8829" spans="1:9" x14ac:dyDescent="0.35">
      <c r="A8829" s="19">
        <v>10740</v>
      </c>
      <c r="B8829" s="19">
        <v>3</v>
      </c>
      <c r="C8829" s="8">
        <v>1</v>
      </c>
      <c r="D8829" s="8">
        <v>385</v>
      </c>
      <c r="E8829" s="8">
        <v>1</v>
      </c>
      <c r="F8829" s="7">
        <v>197.5</v>
      </c>
      <c r="G8829" s="8"/>
      <c r="H8829" s="9">
        <v>45039.850239270832</v>
      </c>
      <c r="I8829" s="20" t="str">
        <f>Table2[[#This Row],[StoreID]]&amp;"-"&amp;Table2[[#This Row],[OrderNumer]]</f>
        <v>3-10740</v>
      </c>
    </row>
    <row r="8830" spans="1:9" x14ac:dyDescent="0.35">
      <c r="A8830" s="19">
        <v>10740</v>
      </c>
      <c r="B8830" s="19">
        <v>3</v>
      </c>
      <c r="C8830" s="8">
        <v>1</v>
      </c>
      <c r="D8830" s="8">
        <v>465</v>
      </c>
      <c r="E8830" s="8">
        <v>5</v>
      </c>
      <c r="F8830" s="7">
        <v>125</v>
      </c>
      <c r="G8830" s="8"/>
      <c r="H8830" s="9">
        <v>45039.850239270832</v>
      </c>
      <c r="I8830" s="20" t="str">
        <f>Table2[[#This Row],[StoreID]]&amp;"-"&amp;Table2[[#This Row],[OrderNumer]]</f>
        <v>3-10740</v>
      </c>
    </row>
    <row r="8831" spans="1:9" x14ac:dyDescent="0.35">
      <c r="A8831" s="19">
        <v>10741</v>
      </c>
      <c r="B8831" s="19">
        <v>3</v>
      </c>
      <c r="C8831" s="8">
        <v>1</v>
      </c>
      <c r="D8831" s="8">
        <v>385</v>
      </c>
      <c r="E8831" s="8">
        <v>1</v>
      </c>
      <c r="F8831" s="7">
        <v>197.5</v>
      </c>
      <c r="G8831" s="8"/>
      <c r="H8831" s="9">
        <v>45039.851564467594</v>
      </c>
      <c r="I8831" s="20" t="str">
        <f>Table2[[#This Row],[StoreID]]&amp;"-"&amp;Table2[[#This Row],[OrderNumer]]</f>
        <v>3-10741</v>
      </c>
    </row>
    <row r="8832" spans="1:9" x14ac:dyDescent="0.35">
      <c r="A8832" s="19">
        <v>10741</v>
      </c>
      <c r="B8832" s="19">
        <v>3</v>
      </c>
      <c r="C8832" s="8">
        <v>1</v>
      </c>
      <c r="D8832" s="8">
        <v>79</v>
      </c>
      <c r="E8832" s="8">
        <v>1</v>
      </c>
      <c r="F8832" s="7">
        <v>22.5</v>
      </c>
      <c r="G8832" s="8"/>
      <c r="H8832" s="9">
        <v>45039.851564467594</v>
      </c>
      <c r="I8832" s="20" t="str">
        <f>Table2[[#This Row],[StoreID]]&amp;"-"&amp;Table2[[#This Row],[OrderNumer]]</f>
        <v>3-10741</v>
      </c>
    </row>
    <row r="8833" spans="1:9" x14ac:dyDescent="0.35">
      <c r="A8833" s="19">
        <v>10741</v>
      </c>
      <c r="B8833" s="19">
        <v>3</v>
      </c>
      <c r="C8833" s="8">
        <v>1</v>
      </c>
      <c r="D8833" s="8">
        <v>465</v>
      </c>
      <c r="E8833" s="8">
        <v>5</v>
      </c>
      <c r="F8833" s="7">
        <v>125</v>
      </c>
      <c r="G8833" s="8"/>
      <c r="H8833" s="9">
        <v>45039.851564432873</v>
      </c>
      <c r="I8833" s="20" t="str">
        <f>Table2[[#This Row],[StoreID]]&amp;"-"&amp;Table2[[#This Row],[OrderNumer]]</f>
        <v>3-10741</v>
      </c>
    </row>
    <row r="8834" spans="1:9" x14ac:dyDescent="0.35">
      <c r="A8834" s="19">
        <v>10744</v>
      </c>
      <c r="B8834" s="19">
        <v>3</v>
      </c>
      <c r="C8834" s="8">
        <v>1</v>
      </c>
      <c r="D8834" s="8">
        <v>53</v>
      </c>
      <c r="E8834" s="8">
        <v>1</v>
      </c>
      <c r="F8834" s="7">
        <v>374.5</v>
      </c>
      <c r="G8834" s="8"/>
      <c r="H8834" s="9">
        <v>45039.865732905091</v>
      </c>
      <c r="I8834" s="20" t="str">
        <f>Table2[[#This Row],[StoreID]]&amp;"-"&amp;Table2[[#This Row],[OrderNumer]]</f>
        <v>3-10744</v>
      </c>
    </row>
    <row r="8835" spans="1:9" x14ac:dyDescent="0.35">
      <c r="A8835" s="19">
        <v>10746</v>
      </c>
      <c r="B8835" s="19">
        <v>3</v>
      </c>
      <c r="C8835" s="8">
        <v>13</v>
      </c>
      <c r="D8835" s="8">
        <v>644</v>
      </c>
      <c r="E8835" s="8">
        <v>1</v>
      </c>
      <c r="F8835" s="7">
        <v>297.5</v>
      </c>
      <c r="G8835" s="8"/>
      <c r="H8835" s="9">
        <v>45039.871697372684</v>
      </c>
      <c r="I8835" s="20" t="str">
        <f>Table2[[#This Row],[StoreID]]&amp;"-"&amp;Table2[[#This Row],[OrderNumer]]</f>
        <v>3-10746</v>
      </c>
    </row>
    <row r="8836" spans="1:9" x14ac:dyDescent="0.35">
      <c r="A8836" s="19">
        <v>10749</v>
      </c>
      <c r="B8836" s="19">
        <v>3</v>
      </c>
      <c r="C8836" s="8">
        <v>13</v>
      </c>
      <c r="D8836" s="8">
        <v>4079</v>
      </c>
      <c r="E8836" s="8">
        <v>1</v>
      </c>
      <c r="F8836" s="7">
        <v>25</v>
      </c>
      <c r="G8836" s="8"/>
      <c r="H8836" s="9">
        <v>45039.891899733797</v>
      </c>
      <c r="I8836" s="20" t="str">
        <f>Table2[[#This Row],[StoreID]]&amp;"-"&amp;Table2[[#This Row],[OrderNumer]]</f>
        <v>3-10749</v>
      </c>
    </row>
    <row r="8837" spans="1:9" x14ac:dyDescent="0.35">
      <c r="A8837" s="19">
        <v>10749</v>
      </c>
      <c r="B8837" s="19">
        <v>3</v>
      </c>
      <c r="C8837" s="8">
        <v>13</v>
      </c>
      <c r="D8837" s="8">
        <v>4079</v>
      </c>
      <c r="E8837" s="8">
        <v>1</v>
      </c>
      <c r="F8837" s="7">
        <v>25</v>
      </c>
      <c r="G8837" s="8"/>
      <c r="H8837" s="9">
        <v>45039.891899733797</v>
      </c>
      <c r="I8837" s="20" t="str">
        <f>Table2[[#This Row],[StoreID]]&amp;"-"&amp;Table2[[#This Row],[OrderNumer]]</f>
        <v>3-10749</v>
      </c>
    </row>
    <row r="8838" spans="1:9" x14ac:dyDescent="0.35">
      <c r="A8838" s="19">
        <v>10754</v>
      </c>
      <c r="B8838" s="19">
        <v>3</v>
      </c>
      <c r="C8838" s="8">
        <v>1</v>
      </c>
      <c r="D8838" s="8">
        <v>4092</v>
      </c>
      <c r="E8838" s="8">
        <v>1</v>
      </c>
      <c r="F8838" s="7">
        <v>25</v>
      </c>
      <c r="G8838" s="8"/>
      <c r="H8838" s="9">
        <v>45039.916398113426</v>
      </c>
      <c r="I8838" s="20" t="str">
        <f>Table2[[#This Row],[StoreID]]&amp;"-"&amp;Table2[[#This Row],[OrderNumer]]</f>
        <v>3-10754</v>
      </c>
    </row>
    <row r="8839" spans="1:9" x14ac:dyDescent="0.35">
      <c r="A8839" s="19">
        <v>10756</v>
      </c>
      <c r="B8839" s="19">
        <v>3</v>
      </c>
      <c r="C8839" s="8">
        <v>23</v>
      </c>
      <c r="D8839" s="8">
        <v>3434</v>
      </c>
      <c r="E8839" s="8">
        <v>1</v>
      </c>
      <c r="F8839" s="7">
        <v>699.5</v>
      </c>
      <c r="G8839" s="8"/>
      <c r="H8839" s="9">
        <v>45039.921216516203</v>
      </c>
      <c r="I8839" s="20" t="str">
        <f>Table2[[#This Row],[StoreID]]&amp;"-"&amp;Table2[[#This Row],[OrderNumer]]</f>
        <v>3-10756</v>
      </c>
    </row>
    <row r="8840" spans="1:9" x14ac:dyDescent="0.35">
      <c r="A8840" s="19">
        <v>10759</v>
      </c>
      <c r="B8840" s="19">
        <v>3</v>
      </c>
      <c r="C8840" s="8">
        <v>23</v>
      </c>
      <c r="D8840" s="8">
        <v>418</v>
      </c>
      <c r="E8840" s="8">
        <v>1</v>
      </c>
      <c r="F8840" s="7">
        <v>125</v>
      </c>
      <c r="G8840" s="8"/>
      <c r="H8840" s="9">
        <v>45039.927033067128</v>
      </c>
      <c r="I8840" s="20" t="str">
        <f>Table2[[#This Row],[StoreID]]&amp;"-"&amp;Table2[[#This Row],[OrderNumer]]</f>
        <v>3-10759</v>
      </c>
    </row>
    <row r="8841" spans="1:9" x14ac:dyDescent="0.35">
      <c r="A8841" s="19">
        <v>10764</v>
      </c>
      <c r="B8841" s="19">
        <v>3</v>
      </c>
      <c r="C8841" s="8">
        <v>13</v>
      </c>
      <c r="D8841" s="8">
        <v>621</v>
      </c>
      <c r="E8841" s="8">
        <v>1</v>
      </c>
      <c r="F8841" s="7">
        <v>225</v>
      </c>
      <c r="G8841" s="8"/>
      <c r="H8841" s="9">
        <v>45039.939484803239</v>
      </c>
      <c r="I8841" s="20" t="str">
        <f>Table2[[#This Row],[StoreID]]&amp;"-"&amp;Table2[[#This Row],[OrderNumer]]</f>
        <v>3-10764</v>
      </c>
    </row>
    <row r="8842" spans="1:9" x14ac:dyDescent="0.35">
      <c r="A8842" s="19">
        <v>10767</v>
      </c>
      <c r="B8842" s="19">
        <v>3</v>
      </c>
      <c r="C8842" s="8">
        <v>13</v>
      </c>
      <c r="D8842" s="8">
        <v>2788</v>
      </c>
      <c r="E8842" s="8">
        <v>1</v>
      </c>
      <c r="F8842" s="7">
        <v>350</v>
      </c>
      <c r="G8842" s="8"/>
      <c r="H8842" s="9">
        <v>45039.950234872682</v>
      </c>
      <c r="I8842" s="20" t="str">
        <f>Table2[[#This Row],[StoreID]]&amp;"-"&amp;Table2[[#This Row],[OrderNumer]]</f>
        <v>3-10767</v>
      </c>
    </row>
    <row r="8843" spans="1:9" x14ac:dyDescent="0.35">
      <c r="A8843" s="19">
        <v>10767</v>
      </c>
      <c r="B8843" s="19">
        <v>3</v>
      </c>
      <c r="C8843" s="8">
        <v>13</v>
      </c>
      <c r="D8843" s="8">
        <v>2834</v>
      </c>
      <c r="E8843" s="8">
        <v>1</v>
      </c>
      <c r="F8843" s="7">
        <v>300</v>
      </c>
      <c r="G8843" s="8"/>
      <c r="H8843" s="9">
        <v>45039.950234953707</v>
      </c>
      <c r="I8843" s="20" t="str">
        <f>Table2[[#This Row],[StoreID]]&amp;"-"&amp;Table2[[#This Row],[OrderNumer]]</f>
        <v>3-10767</v>
      </c>
    </row>
    <row r="8844" spans="1:9" x14ac:dyDescent="0.35">
      <c r="A8844" s="19">
        <v>10767</v>
      </c>
      <c r="B8844" s="19">
        <v>3</v>
      </c>
      <c r="C8844" s="8">
        <v>13</v>
      </c>
      <c r="D8844" s="8">
        <v>2832</v>
      </c>
      <c r="E8844" s="8">
        <v>1</v>
      </c>
      <c r="F8844" s="7">
        <v>300</v>
      </c>
      <c r="G8844" s="8"/>
      <c r="H8844" s="9">
        <v>45039.950234953707</v>
      </c>
      <c r="I8844" s="20" t="str">
        <f>Table2[[#This Row],[StoreID]]&amp;"-"&amp;Table2[[#This Row],[OrderNumer]]</f>
        <v>3-10767</v>
      </c>
    </row>
    <row r="8845" spans="1:9" x14ac:dyDescent="0.35">
      <c r="A8845" s="19">
        <v>10769</v>
      </c>
      <c r="B8845" s="19">
        <v>3</v>
      </c>
      <c r="C8845" s="8">
        <v>13</v>
      </c>
      <c r="D8845" s="8">
        <v>476</v>
      </c>
      <c r="E8845" s="8">
        <v>1</v>
      </c>
      <c r="F8845" s="7">
        <v>30</v>
      </c>
      <c r="G8845" s="8"/>
      <c r="H8845" s="9">
        <v>45039.958459293979</v>
      </c>
      <c r="I8845" s="20" t="str">
        <f>Table2[[#This Row],[StoreID]]&amp;"-"&amp;Table2[[#This Row],[OrderNumer]]</f>
        <v>3-10769</v>
      </c>
    </row>
    <row r="8846" spans="1:9" x14ac:dyDescent="0.35">
      <c r="A8846" s="19">
        <v>10773</v>
      </c>
      <c r="B8846" s="19">
        <v>3</v>
      </c>
      <c r="C8846" s="8">
        <v>13</v>
      </c>
      <c r="D8846" s="8">
        <v>3588</v>
      </c>
      <c r="E8846" s="8">
        <v>-1</v>
      </c>
      <c r="F8846" s="7">
        <v>-149.5</v>
      </c>
      <c r="G8846" s="8" t="s">
        <v>122</v>
      </c>
      <c r="H8846" s="9">
        <v>45039.972433831019</v>
      </c>
      <c r="I8846" s="20" t="str">
        <f>Table2[[#This Row],[StoreID]]&amp;"-"&amp;Table2[[#This Row],[OrderNumer]]</f>
        <v>3-10773</v>
      </c>
    </row>
    <row r="8847" spans="1:9" x14ac:dyDescent="0.35">
      <c r="A8847" s="19">
        <v>10778</v>
      </c>
      <c r="B8847" s="19">
        <v>3</v>
      </c>
      <c r="C8847" s="8">
        <v>23</v>
      </c>
      <c r="D8847" s="8">
        <v>478</v>
      </c>
      <c r="E8847" s="8">
        <v>1</v>
      </c>
      <c r="F8847" s="7">
        <v>75</v>
      </c>
      <c r="G8847" s="8"/>
      <c r="H8847" s="9">
        <v>45039.994738807873</v>
      </c>
      <c r="I8847" s="20" t="str">
        <f>Table2[[#This Row],[StoreID]]&amp;"-"&amp;Table2[[#This Row],[OrderNumer]]</f>
        <v>3-10778</v>
      </c>
    </row>
    <row r="8848" spans="1:9" x14ac:dyDescent="0.35">
      <c r="A8848" s="19">
        <v>10779</v>
      </c>
      <c r="B8848" s="19">
        <v>3</v>
      </c>
      <c r="C8848" s="8">
        <v>13</v>
      </c>
      <c r="D8848" s="8">
        <v>3643</v>
      </c>
      <c r="E8848" s="8">
        <v>1</v>
      </c>
      <c r="F8848" s="7">
        <v>1050</v>
      </c>
      <c r="G8848" s="8"/>
      <c r="H8848" s="9">
        <v>45040.034125844904</v>
      </c>
      <c r="I8848" s="20" t="str">
        <f>Table2[[#This Row],[StoreID]]&amp;"-"&amp;Table2[[#This Row],[OrderNumer]]</f>
        <v>3-10779</v>
      </c>
    </row>
    <row r="8849" spans="1:9" x14ac:dyDescent="0.35">
      <c r="A8849" s="19">
        <v>10779</v>
      </c>
      <c r="B8849" s="19">
        <v>3</v>
      </c>
      <c r="C8849" s="8">
        <v>13</v>
      </c>
      <c r="D8849" s="8">
        <v>690</v>
      </c>
      <c r="E8849" s="8">
        <v>1</v>
      </c>
      <c r="F8849" s="7">
        <v>1275</v>
      </c>
      <c r="G8849" s="8"/>
      <c r="H8849" s="9">
        <v>45040.034125844904</v>
      </c>
      <c r="I8849" s="20" t="str">
        <f>Table2[[#This Row],[StoreID]]&amp;"-"&amp;Table2[[#This Row],[OrderNumer]]</f>
        <v>3-10779</v>
      </c>
    </row>
    <row r="8850" spans="1:9" x14ac:dyDescent="0.35">
      <c r="A8850" s="19">
        <v>10780</v>
      </c>
      <c r="B8850" s="19">
        <v>3</v>
      </c>
      <c r="C8850" s="8">
        <v>1</v>
      </c>
      <c r="D8850" s="8">
        <v>35</v>
      </c>
      <c r="E8850" s="8">
        <v>1</v>
      </c>
      <c r="F8850" s="7">
        <v>474.5</v>
      </c>
      <c r="G8850" s="8"/>
      <c r="H8850" s="9">
        <v>45040.036325462963</v>
      </c>
      <c r="I8850" s="20" t="str">
        <f>Table2[[#This Row],[StoreID]]&amp;"-"&amp;Table2[[#This Row],[OrderNumer]]</f>
        <v>3-10780</v>
      </c>
    </row>
    <row r="8851" spans="1:9" x14ac:dyDescent="0.35">
      <c r="A8851" s="19">
        <v>10780</v>
      </c>
      <c r="B8851" s="19">
        <v>3</v>
      </c>
      <c r="C8851" s="8">
        <v>1</v>
      </c>
      <c r="D8851" s="8">
        <v>36</v>
      </c>
      <c r="E8851" s="8">
        <v>1</v>
      </c>
      <c r="F8851" s="7">
        <v>474.5</v>
      </c>
      <c r="G8851" s="8"/>
      <c r="H8851" s="9">
        <v>45040.036325497684</v>
      </c>
      <c r="I8851" s="20" t="str">
        <f>Table2[[#This Row],[StoreID]]&amp;"-"&amp;Table2[[#This Row],[OrderNumer]]</f>
        <v>3-10780</v>
      </c>
    </row>
    <row r="8852" spans="1:9" x14ac:dyDescent="0.35">
      <c r="A8852" s="19">
        <v>10782</v>
      </c>
      <c r="B8852" s="19">
        <v>3</v>
      </c>
      <c r="C8852" s="8">
        <v>23</v>
      </c>
      <c r="D8852" s="8">
        <v>3305</v>
      </c>
      <c r="E8852" s="8">
        <v>1</v>
      </c>
      <c r="F8852" s="7">
        <v>97.5</v>
      </c>
      <c r="G8852" s="8"/>
      <c r="H8852" s="9">
        <v>45040.47285972222</v>
      </c>
      <c r="I8852" s="20" t="str">
        <f>Table2[[#This Row],[StoreID]]&amp;"-"&amp;Table2[[#This Row],[OrderNumer]]</f>
        <v>3-10782</v>
      </c>
    </row>
    <row r="8853" spans="1:9" x14ac:dyDescent="0.35">
      <c r="A8853" s="19">
        <v>10786</v>
      </c>
      <c r="B8853" s="19">
        <v>3</v>
      </c>
      <c r="C8853" s="8">
        <v>23</v>
      </c>
      <c r="D8853" s="8">
        <v>475</v>
      </c>
      <c r="E8853" s="8">
        <v>1</v>
      </c>
      <c r="F8853" s="7">
        <v>50</v>
      </c>
      <c r="G8853" s="8"/>
      <c r="H8853" s="9">
        <v>45040.543700891205</v>
      </c>
      <c r="I8853" s="20" t="str">
        <f>Table2[[#This Row],[StoreID]]&amp;"-"&amp;Table2[[#This Row],[OrderNumer]]</f>
        <v>3-10786</v>
      </c>
    </row>
    <row r="8854" spans="1:9" x14ac:dyDescent="0.35">
      <c r="A8854" s="19">
        <v>10786</v>
      </c>
      <c r="B8854" s="19">
        <v>3</v>
      </c>
      <c r="C8854" s="8">
        <v>23</v>
      </c>
      <c r="D8854" s="8">
        <v>419</v>
      </c>
      <c r="E8854" s="8">
        <v>1</v>
      </c>
      <c r="F8854" s="7">
        <v>197.5</v>
      </c>
      <c r="G8854" s="8"/>
      <c r="H8854" s="9">
        <v>45040.543700891205</v>
      </c>
      <c r="I8854" s="20" t="str">
        <f>Table2[[#This Row],[StoreID]]&amp;"-"&amp;Table2[[#This Row],[OrderNumer]]</f>
        <v>3-10786</v>
      </c>
    </row>
    <row r="8855" spans="1:9" x14ac:dyDescent="0.35">
      <c r="A8855" s="19">
        <v>10787</v>
      </c>
      <c r="B8855" s="19">
        <v>3</v>
      </c>
      <c r="C8855" s="8">
        <v>23</v>
      </c>
      <c r="D8855" s="8">
        <v>475</v>
      </c>
      <c r="E8855" s="8">
        <v>1</v>
      </c>
      <c r="F8855" s="7">
        <v>50</v>
      </c>
      <c r="G8855" s="8"/>
      <c r="H8855" s="9">
        <v>45040.548424884262</v>
      </c>
      <c r="I8855" s="20" t="str">
        <f>Table2[[#This Row],[StoreID]]&amp;"-"&amp;Table2[[#This Row],[OrderNumer]]</f>
        <v>3-10787</v>
      </c>
    </row>
    <row r="8856" spans="1:9" x14ac:dyDescent="0.35">
      <c r="A8856" s="19">
        <v>10787</v>
      </c>
      <c r="B8856" s="19">
        <v>3</v>
      </c>
      <c r="C8856" s="8">
        <v>23</v>
      </c>
      <c r="D8856" s="8">
        <v>2775</v>
      </c>
      <c r="E8856" s="8">
        <v>1</v>
      </c>
      <c r="F8856" s="7">
        <v>350</v>
      </c>
      <c r="G8856" s="8"/>
      <c r="H8856" s="9">
        <v>45040.548424884262</v>
      </c>
      <c r="I8856" s="20" t="str">
        <f>Table2[[#This Row],[StoreID]]&amp;"-"&amp;Table2[[#This Row],[OrderNumer]]</f>
        <v>3-10787</v>
      </c>
    </row>
    <row r="8857" spans="1:9" x14ac:dyDescent="0.35">
      <c r="A8857" s="19">
        <v>10796</v>
      </c>
      <c r="B8857" s="19">
        <v>3</v>
      </c>
      <c r="C8857" s="8">
        <v>19</v>
      </c>
      <c r="D8857" s="8">
        <v>3439</v>
      </c>
      <c r="E8857" s="8">
        <v>1</v>
      </c>
      <c r="F8857" s="7">
        <v>699.5</v>
      </c>
      <c r="G8857" s="8"/>
      <c r="H8857" s="9">
        <v>45040.576306481482</v>
      </c>
      <c r="I8857" s="20" t="str">
        <f>Table2[[#This Row],[StoreID]]&amp;"-"&amp;Table2[[#This Row],[OrderNumer]]</f>
        <v>3-10796</v>
      </c>
    </row>
    <row r="8858" spans="1:9" x14ac:dyDescent="0.35">
      <c r="A8858" s="19">
        <v>10796</v>
      </c>
      <c r="B8858" s="19">
        <v>3</v>
      </c>
      <c r="C8858" s="8">
        <v>19</v>
      </c>
      <c r="D8858" s="8">
        <v>4023</v>
      </c>
      <c r="E8858" s="8">
        <v>1</v>
      </c>
      <c r="F8858" s="7">
        <v>400</v>
      </c>
      <c r="G8858" s="8"/>
      <c r="H8858" s="9">
        <v>45040.576306481482</v>
      </c>
      <c r="I8858" s="20" t="str">
        <f>Table2[[#This Row],[StoreID]]&amp;"-"&amp;Table2[[#This Row],[OrderNumer]]</f>
        <v>3-10796</v>
      </c>
    </row>
    <row r="8859" spans="1:9" x14ac:dyDescent="0.35">
      <c r="A8859" s="19">
        <v>10796</v>
      </c>
      <c r="B8859" s="19">
        <v>3</v>
      </c>
      <c r="C8859" s="8">
        <v>19</v>
      </c>
      <c r="D8859" s="8">
        <v>4023</v>
      </c>
      <c r="E8859" s="8">
        <v>1</v>
      </c>
      <c r="F8859" s="7">
        <v>400</v>
      </c>
      <c r="G8859" s="8"/>
      <c r="H8859" s="9">
        <v>45040.576306481482</v>
      </c>
      <c r="I8859" s="20" t="str">
        <f>Table2[[#This Row],[StoreID]]&amp;"-"&amp;Table2[[#This Row],[OrderNumer]]</f>
        <v>3-10796</v>
      </c>
    </row>
    <row r="8860" spans="1:9" x14ac:dyDescent="0.35">
      <c r="A8860" s="19">
        <v>10797</v>
      </c>
      <c r="B8860" s="19">
        <v>3</v>
      </c>
      <c r="C8860" s="8">
        <v>23</v>
      </c>
      <c r="D8860" s="8">
        <v>627</v>
      </c>
      <c r="E8860" s="8">
        <v>1</v>
      </c>
      <c r="F8860" s="7">
        <v>137.5</v>
      </c>
      <c r="G8860" s="8"/>
      <c r="H8860" s="9">
        <v>45040.598369409723</v>
      </c>
      <c r="I8860" s="20" t="str">
        <f>Table2[[#This Row],[StoreID]]&amp;"-"&amp;Table2[[#This Row],[OrderNumer]]</f>
        <v>3-10797</v>
      </c>
    </row>
    <row r="8861" spans="1:9" x14ac:dyDescent="0.35">
      <c r="A8861" s="19">
        <v>10797</v>
      </c>
      <c r="B8861" s="19">
        <v>3</v>
      </c>
      <c r="C8861" s="8">
        <v>23</v>
      </c>
      <c r="D8861" s="8">
        <v>4028</v>
      </c>
      <c r="E8861" s="8">
        <v>1</v>
      </c>
      <c r="F8861" s="7">
        <v>47.5</v>
      </c>
      <c r="G8861" s="8"/>
      <c r="H8861" s="9">
        <v>45040.598369409723</v>
      </c>
      <c r="I8861" s="20" t="str">
        <f>Table2[[#This Row],[StoreID]]&amp;"-"&amp;Table2[[#This Row],[OrderNumer]]</f>
        <v>3-10797</v>
      </c>
    </row>
    <row r="8862" spans="1:9" x14ac:dyDescent="0.35">
      <c r="A8862" s="19">
        <v>10798</v>
      </c>
      <c r="B8862" s="19">
        <v>3</v>
      </c>
      <c r="C8862" s="8">
        <v>19</v>
      </c>
      <c r="D8862" s="8">
        <v>4090</v>
      </c>
      <c r="E8862" s="8">
        <v>1</v>
      </c>
      <c r="F8862" s="7">
        <v>47.5</v>
      </c>
      <c r="G8862" s="8"/>
      <c r="H8862" s="9">
        <v>45040.61711230324</v>
      </c>
      <c r="I8862" s="20" t="str">
        <f>Table2[[#This Row],[StoreID]]&amp;"-"&amp;Table2[[#This Row],[OrderNumer]]</f>
        <v>3-10798</v>
      </c>
    </row>
    <row r="8863" spans="1:9" x14ac:dyDescent="0.35">
      <c r="A8863" s="19">
        <v>10798</v>
      </c>
      <c r="B8863" s="19">
        <v>3</v>
      </c>
      <c r="C8863" s="8">
        <v>19</v>
      </c>
      <c r="D8863" s="8">
        <v>29</v>
      </c>
      <c r="E8863" s="8">
        <v>1</v>
      </c>
      <c r="F8863" s="7">
        <v>249.5</v>
      </c>
      <c r="G8863" s="8"/>
      <c r="H8863" s="9">
        <v>45040.617112349537</v>
      </c>
      <c r="I8863" s="20" t="str">
        <f>Table2[[#This Row],[StoreID]]&amp;"-"&amp;Table2[[#This Row],[OrderNumer]]</f>
        <v>3-10798</v>
      </c>
    </row>
    <row r="8864" spans="1:9" x14ac:dyDescent="0.35">
      <c r="A8864" s="19">
        <v>10798</v>
      </c>
      <c r="B8864" s="19">
        <v>3</v>
      </c>
      <c r="C8864" s="8">
        <v>19</v>
      </c>
      <c r="D8864" s="8">
        <v>29</v>
      </c>
      <c r="E8864" s="8">
        <v>1</v>
      </c>
      <c r="F8864" s="7">
        <v>249.5</v>
      </c>
      <c r="G8864" s="8"/>
      <c r="H8864" s="9">
        <v>45040.617112349537</v>
      </c>
      <c r="I8864" s="20" t="str">
        <f>Table2[[#This Row],[StoreID]]&amp;"-"&amp;Table2[[#This Row],[OrderNumer]]</f>
        <v>3-10798</v>
      </c>
    </row>
    <row r="8865" spans="1:9" x14ac:dyDescent="0.35">
      <c r="A8865" s="19">
        <v>10798</v>
      </c>
      <c r="B8865" s="19">
        <v>3</v>
      </c>
      <c r="C8865" s="8">
        <v>19</v>
      </c>
      <c r="D8865" s="8">
        <v>3240</v>
      </c>
      <c r="E8865" s="8">
        <v>1</v>
      </c>
      <c r="F8865" s="7">
        <v>57.5</v>
      </c>
      <c r="G8865" s="8"/>
      <c r="H8865" s="9">
        <v>45040.617112349537</v>
      </c>
      <c r="I8865" s="20" t="str">
        <f>Table2[[#This Row],[StoreID]]&amp;"-"&amp;Table2[[#This Row],[OrderNumer]]</f>
        <v>3-10798</v>
      </c>
    </row>
    <row r="8866" spans="1:9" x14ac:dyDescent="0.35">
      <c r="A8866" s="19">
        <v>10798</v>
      </c>
      <c r="B8866" s="19">
        <v>3</v>
      </c>
      <c r="C8866" s="8">
        <v>19</v>
      </c>
      <c r="D8866" s="8">
        <v>3336</v>
      </c>
      <c r="E8866" s="8">
        <v>1</v>
      </c>
      <c r="F8866" s="7">
        <v>337.5</v>
      </c>
      <c r="G8866" s="8"/>
      <c r="H8866" s="9">
        <v>45040.617112349537</v>
      </c>
      <c r="I8866" s="20" t="str">
        <f>Table2[[#This Row],[StoreID]]&amp;"-"&amp;Table2[[#This Row],[OrderNumer]]</f>
        <v>3-10798</v>
      </c>
    </row>
    <row r="8867" spans="1:9" x14ac:dyDescent="0.35">
      <c r="A8867" s="19">
        <v>10798</v>
      </c>
      <c r="B8867" s="19">
        <v>3</v>
      </c>
      <c r="C8867" s="8">
        <v>19</v>
      </c>
      <c r="D8867" s="8">
        <v>710</v>
      </c>
      <c r="E8867" s="8">
        <v>1</v>
      </c>
      <c r="F8867" s="7">
        <v>100</v>
      </c>
      <c r="G8867" s="8"/>
      <c r="H8867" s="9">
        <v>45040.617112349537</v>
      </c>
      <c r="I8867" s="20" t="str">
        <f>Table2[[#This Row],[StoreID]]&amp;"-"&amp;Table2[[#This Row],[OrderNumer]]</f>
        <v>3-10798</v>
      </c>
    </row>
    <row r="8868" spans="1:9" x14ac:dyDescent="0.35">
      <c r="A8868" s="19">
        <v>10798</v>
      </c>
      <c r="B8868" s="19">
        <v>3</v>
      </c>
      <c r="C8868" s="8">
        <v>19</v>
      </c>
      <c r="D8868" s="8">
        <v>470</v>
      </c>
      <c r="E8868" s="8">
        <v>1</v>
      </c>
      <c r="F8868" s="7">
        <v>20</v>
      </c>
      <c r="G8868" s="8"/>
      <c r="H8868" s="9">
        <v>45040.617112349537</v>
      </c>
      <c r="I8868" s="20" t="str">
        <f>Table2[[#This Row],[StoreID]]&amp;"-"&amp;Table2[[#This Row],[OrderNumer]]</f>
        <v>3-10798</v>
      </c>
    </row>
    <row r="8869" spans="1:9" x14ac:dyDescent="0.35">
      <c r="A8869" s="19">
        <v>10798</v>
      </c>
      <c r="B8869" s="19">
        <v>3</v>
      </c>
      <c r="C8869" s="8">
        <v>19</v>
      </c>
      <c r="D8869" s="8">
        <v>4023</v>
      </c>
      <c r="E8869" s="8">
        <v>1</v>
      </c>
      <c r="F8869" s="7">
        <v>400</v>
      </c>
      <c r="G8869" s="8"/>
      <c r="H8869" s="9">
        <v>45040.617112384258</v>
      </c>
      <c r="I8869" s="20" t="str">
        <f>Table2[[#This Row],[StoreID]]&amp;"-"&amp;Table2[[#This Row],[OrderNumer]]</f>
        <v>3-10798</v>
      </c>
    </row>
    <row r="8870" spans="1:9" x14ac:dyDescent="0.35">
      <c r="A8870" s="19">
        <v>10799</v>
      </c>
      <c r="B8870" s="19">
        <v>3</v>
      </c>
      <c r="C8870" s="8">
        <v>19</v>
      </c>
      <c r="D8870" s="8">
        <v>15</v>
      </c>
      <c r="E8870" s="8">
        <v>1</v>
      </c>
      <c r="F8870" s="7">
        <v>575</v>
      </c>
      <c r="G8870" s="8"/>
      <c r="H8870" s="9">
        <v>45040.620974965277</v>
      </c>
      <c r="I8870" s="20" t="str">
        <f>Table2[[#This Row],[StoreID]]&amp;"-"&amp;Table2[[#This Row],[OrderNumer]]</f>
        <v>3-10799</v>
      </c>
    </row>
    <row r="8871" spans="1:9" x14ac:dyDescent="0.35">
      <c r="A8871" s="19">
        <v>10799</v>
      </c>
      <c r="B8871" s="19">
        <v>3</v>
      </c>
      <c r="C8871" s="8">
        <v>19</v>
      </c>
      <c r="D8871" s="8">
        <v>29</v>
      </c>
      <c r="E8871" s="8">
        <v>1</v>
      </c>
      <c r="F8871" s="7">
        <v>249.5</v>
      </c>
      <c r="G8871" s="8"/>
      <c r="H8871" s="9">
        <v>45040.620974965277</v>
      </c>
      <c r="I8871" s="20" t="str">
        <f>Table2[[#This Row],[StoreID]]&amp;"-"&amp;Table2[[#This Row],[OrderNumer]]</f>
        <v>3-10799</v>
      </c>
    </row>
    <row r="8872" spans="1:9" x14ac:dyDescent="0.35">
      <c r="A8872" s="19">
        <v>10799</v>
      </c>
      <c r="B8872" s="19">
        <v>3</v>
      </c>
      <c r="C8872" s="8">
        <v>19</v>
      </c>
      <c r="D8872" s="8">
        <v>2819</v>
      </c>
      <c r="E8872" s="8">
        <v>1</v>
      </c>
      <c r="F8872" s="7">
        <v>325</v>
      </c>
      <c r="G8872" s="8"/>
      <c r="H8872" s="9">
        <v>45040.620974965277</v>
      </c>
      <c r="I8872" s="20" t="str">
        <f>Table2[[#This Row],[StoreID]]&amp;"-"&amp;Table2[[#This Row],[OrderNumer]]</f>
        <v>3-10799</v>
      </c>
    </row>
    <row r="8873" spans="1:9" x14ac:dyDescent="0.35">
      <c r="A8873" s="19">
        <v>10805</v>
      </c>
      <c r="B8873" s="19">
        <v>3</v>
      </c>
      <c r="C8873" s="8">
        <v>13</v>
      </c>
      <c r="D8873" s="8">
        <v>3364</v>
      </c>
      <c r="E8873" s="8">
        <v>-1</v>
      </c>
      <c r="F8873" s="7">
        <v>-1100</v>
      </c>
      <c r="G8873" s="8" t="s">
        <v>122</v>
      </c>
      <c r="H8873" s="9">
        <v>45040.640721793985</v>
      </c>
      <c r="I8873" s="20" t="str">
        <f>Table2[[#This Row],[StoreID]]&amp;"-"&amp;Table2[[#This Row],[OrderNumer]]</f>
        <v>3-10805</v>
      </c>
    </row>
    <row r="8874" spans="1:9" x14ac:dyDescent="0.35">
      <c r="A8874" s="19">
        <v>10807</v>
      </c>
      <c r="B8874" s="19">
        <v>3</v>
      </c>
      <c r="C8874" s="8">
        <v>23</v>
      </c>
      <c r="D8874" s="8">
        <v>603</v>
      </c>
      <c r="E8874" s="8">
        <v>1</v>
      </c>
      <c r="F8874" s="7">
        <v>497.5</v>
      </c>
      <c r="G8874" s="8"/>
      <c r="H8874" s="9">
        <v>45040.656985844907</v>
      </c>
      <c r="I8874" s="20" t="str">
        <f>Table2[[#This Row],[StoreID]]&amp;"-"&amp;Table2[[#This Row],[OrderNumer]]</f>
        <v>3-10807</v>
      </c>
    </row>
    <row r="8875" spans="1:9" x14ac:dyDescent="0.35">
      <c r="A8875" s="19">
        <v>10807</v>
      </c>
      <c r="B8875" s="19">
        <v>3</v>
      </c>
      <c r="C8875" s="8">
        <v>23</v>
      </c>
      <c r="D8875" s="8">
        <v>4079</v>
      </c>
      <c r="E8875" s="8">
        <v>1</v>
      </c>
      <c r="F8875" s="7">
        <v>25</v>
      </c>
      <c r="G8875" s="8"/>
      <c r="H8875" s="9">
        <v>45040.656985879628</v>
      </c>
      <c r="I8875" s="20" t="str">
        <f>Table2[[#This Row],[StoreID]]&amp;"-"&amp;Table2[[#This Row],[OrderNumer]]</f>
        <v>3-10807</v>
      </c>
    </row>
    <row r="8876" spans="1:9" x14ac:dyDescent="0.35">
      <c r="A8876" s="19">
        <v>10808</v>
      </c>
      <c r="B8876" s="19">
        <v>3</v>
      </c>
      <c r="C8876" s="8">
        <v>23</v>
      </c>
      <c r="D8876" s="8">
        <v>3269</v>
      </c>
      <c r="E8876" s="8">
        <v>1</v>
      </c>
      <c r="F8876" s="7">
        <v>22.5</v>
      </c>
      <c r="G8876" s="8"/>
      <c r="H8876" s="9">
        <v>45040.662277199073</v>
      </c>
      <c r="I8876" s="20" t="str">
        <f>Table2[[#This Row],[StoreID]]&amp;"-"&amp;Table2[[#This Row],[OrderNumer]]</f>
        <v>3-10808</v>
      </c>
    </row>
    <row r="8877" spans="1:9" x14ac:dyDescent="0.35">
      <c r="A8877" s="19">
        <v>10810</v>
      </c>
      <c r="B8877" s="19">
        <v>3</v>
      </c>
      <c r="C8877" s="8">
        <v>13</v>
      </c>
      <c r="D8877" s="8">
        <v>598</v>
      </c>
      <c r="E8877" s="8">
        <v>1</v>
      </c>
      <c r="F8877" s="7">
        <v>110</v>
      </c>
      <c r="G8877" s="8"/>
      <c r="H8877" s="9">
        <v>45040.674699768519</v>
      </c>
      <c r="I8877" s="20" t="str">
        <f>Table2[[#This Row],[StoreID]]&amp;"-"&amp;Table2[[#This Row],[OrderNumer]]</f>
        <v>3-10810</v>
      </c>
    </row>
    <row r="8878" spans="1:9" x14ac:dyDescent="0.35">
      <c r="A8878" s="19">
        <v>10810</v>
      </c>
      <c r="B8878" s="19">
        <v>3</v>
      </c>
      <c r="C8878" s="8">
        <v>13</v>
      </c>
      <c r="D8878" s="8">
        <v>594</v>
      </c>
      <c r="E8878" s="8">
        <v>1</v>
      </c>
      <c r="F8878" s="7">
        <v>497.5</v>
      </c>
      <c r="G8878" s="8"/>
      <c r="H8878" s="9">
        <v>45040.674699768519</v>
      </c>
      <c r="I8878" s="20" t="str">
        <f>Table2[[#This Row],[StoreID]]&amp;"-"&amp;Table2[[#This Row],[OrderNumer]]</f>
        <v>3-10810</v>
      </c>
    </row>
    <row r="8879" spans="1:9" x14ac:dyDescent="0.35">
      <c r="A8879" s="19">
        <v>10814</v>
      </c>
      <c r="B8879" s="19">
        <v>3</v>
      </c>
      <c r="C8879" s="8">
        <v>13</v>
      </c>
      <c r="D8879" s="8">
        <v>4244</v>
      </c>
      <c r="E8879" s="8">
        <v>1</v>
      </c>
      <c r="F8879" s="7">
        <v>35</v>
      </c>
      <c r="G8879" s="8"/>
      <c r="H8879" s="9">
        <v>45040.682302395835</v>
      </c>
      <c r="I8879" s="20" t="str">
        <f>Table2[[#This Row],[StoreID]]&amp;"-"&amp;Table2[[#This Row],[OrderNumer]]</f>
        <v>3-10814</v>
      </c>
    </row>
    <row r="8880" spans="1:9" x14ac:dyDescent="0.35">
      <c r="A8880" s="19">
        <v>10816</v>
      </c>
      <c r="B8880" s="19">
        <v>3</v>
      </c>
      <c r="C8880" s="8">
        <v>32</v>
      </c>
      <c r="D8880" s="8">
        <v>3452</v>
      </c>
      <c r="E8880" s="8">
        <v>-1</v>
      </c>
      <c r="F8880" s="7">
        <v>-325</v>
      </c>
      <c r="G8880" s="8" t="s">
        <v>122</v>
      </c>
      <c r="H8880" s="9">
        <v>45040.693897025463</v>
      </c>
      <c r="I8880" s="20" t="str">
        <f>Table2[[#This Row],[StoreID]]&amp;"-"&amp;Table2[[#This Row],[OrderNumer]]</f>
        <v>3-10816</v>
      </c>
    </row>
    <row r="8881" spans="1:9" x14ac:dyDescent="0.35">
      <c r="A8881" s="19">
        <v>10819</v>
      </c>
      <c r="B8881" s="19">
        <v>3</v>
      </c>
      <c r="C8881" s="8">
        <v>13</v>
      </c>
      <c r="D8881" s="8">
        <v>4239</v>
      </c>
      <c r="E8881" s="8">
        <v>1</v>
      </c>
      <c r="F8881" s="7">
        <v>35</v>
      </c>
      <c r="G8881" s="8"/>
      <c r="H8881" s="9">
        <v>45040.698311192129</v>
      </c>
      <c r="I8881" s="20" t="str">
        <f>Table2[[#This Row],[StoreID]]&amp;"-"&amp;Table2[[#This Row],[OrderNumer]]</f>
        <v>3-10819</v>
      </c>
    </row>
    <row r="8882" spans="1:9" x14ac:dyDescent="0.35">
      <c r="A8882" s="19">
        <v>10820</v>
      </c>
      <c r="B8882" s="19">
        <v>3</v>
      </c>
      <c r="C8882" s="8">
        <v>13</v>
      </c>
      <c r="D8882" s="8">
        <v>2846</v>
      </c>
      <c r="E8882" s="8">
        <v>1</v>
      </c>
      <c r="F8882" s="7">
        <v>900</v>
      </c>
      <c r="G8882" s="8"/>
      <c r="H8882" s="9">
        <v>45040.701065972222</v>
      </c>
      <c r="I8882" s="20" t="str">
        <f>Table2[[#This Row],[StoreID]]&amp;"-"&amp;Table2[[#This Row],[OrderNumer]]</f>
        <v>3-10820</v>
      </c>
    </row>
    <row r="8883" spans="1:9" x14ac:dyDescent="0.35">
      <c r="A8883" s="19">
        <v>10821</v>
      </c>
      <c r="B8883" s="19">
        <v>3</v>
      </c>
      <c r="C8883" s="8">
        <v>1</v>
      </c>
      <c r="D8883" s="8">
        <v>3224</v>
      </c>
      <c r="E8883" s="8">
        <v>1</v>
      </c>
      <c r="F8883" s="7">
        <v>34.5</v>
      </c>
      <c r="G8883" s="8"/>
      <c r="H8883" s="9">
        <v>45040.707599652778</v>
      </c>
      <c r="I8883" s="20" t="str">
        <f>Table2[[#This Row],[StoreID]]&amp;"-"&amp;Table2[[#This Row],[OrderNumer]]</f>
        <v>3-10821</v>
      </c>
    </row>
    <row r="8884" spans="1:9" x14ac:dyDescent="0.35">
      <c r="A8884" s="19">
        <v>10821</v>
      </c>
      <c r="B8884" s="19">
        <v>3</v>
      </c>
      <c r="C8884" s="8">
        <v>1</v>
      </c>
      <c r="D8884" s="8">
        <v>4079</v>
      </c>
      <c r="E8884" s="8">
        <v>3</v>
      </c>
      <c r="F8884" s="7">
        <v>75</v>
      </c>
      <c r="G8884" s="8"/>
      <c r="H8884" s="9">
        <v>45040.707599652778</v>
      </c>
      <c r="I8884" s="20" t="str">
        <f>Table2[[#This Row],[StoreID]]&amp;"-"&amp;Table2[[#This Row],[OrderNumer]]</f>
        <v>3-10821</v>
      </c>
    </row>
    <row r="8885" spans="1:9" x14ac:dyDescent="0.35">
      <c r="A8885" s="19">
        <v>10822</v>
      </c>
      <c r="B8885" s="19">
        <v>3</v>
      </c>
      <c r="C8885" s="8">
        <v>13</v>
      </c>
      <c r="D8885" s="8">
        <v>691</v>
      </c>
      <c r="E8885" s="8">
        <v>1</v>
      </c>
      <c r="F8885" s="7">
        <v>387.5</v>
      </c>
      <c r="G8885" s="8"/>
      <c r="H8885" s="9">
        <v>45040.714150613429</v>
      </c>
      <c r="I8885" s="20" t="str">
        <f>Table2[[#This Row],[StoreID]]&amp;"-"&amp;Table2[[#This Row],[OrderNumer]]</f>
        <v>3-10822</v>
      </c>
    </row>
    <row r="8886" spans="1:9" x14ac:dyDescent="0.35">
      <c r="A8886" s="19">
        <v>10822</v>
      </c>
      <c r="B8886" s="19">
        <v>3</v>
      </c>
      <c r="C8886" s="8">
        <v>13</v>
      </c>
      <c r="D8886" s="8">
        <v>3338</v>
      </c>
      <c r="E8886" s="8">
        <v>1</v>
      </c>
      <c r="F8886" s="7">
        <v>425</v>
      </c>
      <c r="G8886" s="8"/>
      <c r="H8886" s="9">
        <v>45040.714150659725</v>
      </c>
      <c r="I8886" s="20" t="str">
        <f>Table2[[#This Row],[StoreID]]&amp;"-"&amp;Table2[[#This Row],[OrderNumer]]</f>
        <v>3-10822</v>
      </c>
    </row>
    <row r="8887" spans="1:9" x14ac:dyDescent="0.35">
      <c r="A8887" s="19">
        <v>10822</v>
      </c>
      <c r="B8887" s="19">
        <v>3</v>
      </c>
      <c r="C8887" s="8">
        <v>13</v>
      </c>
      <c r="D8887" s="8">
        <v>3420</v>
      </c>
      <c r="E8887" s="8">
        <v>1</v>
      </c>
      <c r="F8887" s="7">
        <v>287.5</v>
      </c>
      <c r="G8887" s="8"/>
      <c r="H8887" s="9">
        <v>45040.714150659725</v>
      </c>
      <c r="I8887" s="20" t="str">
        <f>Table2[[#This Row],[StoreID]]&amp;"-"&amp;Table2[[#This Row],[OrderNumer]]</f>
        <v>3-10822</v>
      </c>
    </row>
    <row r="8888" spans="1:9" x14ac:dyDescent="0.35">
      <c r="A8888" s="19">
        <v>10822</v>
      </c>
      <c r="B8888" s="19">
        <v>3</v>
      </c>
      <c r="C8888" s="8">
        <v>13</v>
      </c>
      <c r="D8888" s="8">
        <v>3387</v>
      </c>
      <c r="E8888" s="8">
        <v>1</v>
      </c>
      <c r="F8888" s="7">
        <v>875</v>
      </c>
      <c r="G8888" s="8"/>
      <c r="H8888" s="9">
        <v>45040.714150659725</v>
      </c>
      <c r="I8888" s="20" t="str">
        <f>Table2[[#This Row],[StoreID]]&amp;"-"&amp;Table2[[#This Row],[OrderNumer]]</f>
        <v>3-10822</v>
      </c>
    </row>
    <row r="8889" spans="1:9" x14ac:dyDescent="0.35">
      <c r="A8889" s="19">
        <v>10823</v>
      </c>
      <c r="B8889" s="19">
        <v>3</v>
      </c>
      <c r="C8889" s="8">
        <v>13</v>
      </c>
      <c r="D8889" s="8">
        <v>3418</v>
      </c>
      <c r="E8889" s="8">
        <v>1</v>
      </c>
      <c r="F8889" s="7">
        <v>299.5</v>
      </c>
      <c r="G8889" s="8"/>
      <c r="H8889" s="9">
        <v>45040.720603587964</v>
      </c>
      <c r="I8889" s="20" t="str">
        <f>Table2[[#This Row],[StoreID]]&amp;"-"&amp;Table2[[#This Row],[OrderNumer]]</f>
        <v>3-10823</v>
      </c>
    </row>
    <row r="8890" spans="1:9" x14ac:dyDescent="0.35">
      <c r="A8890" s="19">
        <v>10825</v>
      </c>
      <c r="B8890" s="19">
        <v>3</v>
      </c>
      <c r="C8890" s="8">
        <v>1</v>
      </c>
      <c r="D8890" s="8">
        <v>2857</v>
      </c>
      <c r="E8890" s="8">
        <v>1</v>
      </c>
      <c r="F8890" s="7">
        <v>297.5</v>
      </c>
      <c r="G8890" s="8"/>
      <c r="H8890" s="9">
        <v>45040.725146261575</v>
      </c>
      <c r="I8890" s="20" t="str">
        <f>Table2[[#This Row],[StoreID]]&amp;"-"&amp;Table2[[#This Row],[OrderNumer]]</f>
        <v>3-10825</v>
      </c>
    </row>
    <row r="8891" spans="1:9" x14ac:dyDescent="0.35">
      <c r="A8891" s="19">
        <v>10825</v>
      </c>
      <c r="B8891" s="19">
        <v>3</v>
      </c>
      <c r="C8891" s="8">
        <v>1</v>
      </c>
      <c r="D8891" s="8">
        <v>4079</v>
      </c>
      <c r="E8891" s="8">
        <v>1</v>
      </c>
      <c r="F8891" s="7">
        <v>25</v>
      </c>
      <c r="G8891" s="8"/>
      <c r="H8891" s="9">
        <v>45040.725146296296</v>
      </c>
      <c r="I8891" s="20" t="str">
        <f>Table2[[#This Row],[StoreID]]&amp;"-"&amp;Table2[[#This Row],[OrderNumer]]</f>
        <v>3-10825</v>
      </c>
    </row>
    <row r="8892" spans="1:9" x14ac:dyDescent="0.35">
      <c r="A8892" s="19">
        <v>10825</v>
      </c>
      <c r="B8892" s="19">
        <v>3</v>
      </c>
      <c r="C8892" s="8">
        <v>1</v>
      </c>
      <c r="D8892" s="8">
        <v>4079</v>
      </c>
      <c r="E8892" s="8">
        <v>1</v>
      </c>
      <c r="F8892" s="7">
        <v>25</v>
      </c>
      <c r="G8892" s="8"/>
      <c r="H8892" s="9">
        <v>45040.725146296296</v>
      </c>
      <c r="I8892" s="20" t="str">
        <f>Table2[[#This Row],[StoreID]]&amp;"-"&amp;Table2[[#This Row],[OrderNumer]]</f>
        <v>3-10825</v>
      </c>
    </row>
    <row r="8893" spans="1:9" x14ac:dyDescent="0.35">
      <c r="A8893" s="19">
        <v>10829</v>
      </c>
      <c r="B8893" s="19">
        <v>3</v>
      </c>
      <c r="C8893" s="8">
        <v>1</v>
      </c>
      <c r="D8893" s="8">
        <v>2853</v>
      </c>
      <c r="E8893" s="8">
        <v>1</v>
      </c>
      <c r="F8893" s="7">
        <v>175</v>
      </c>
      <c r="G8893" s="8"/>
      <c r="H8893" s="9">
        <v>45040.736925196761</v>
      </c>
      <c r="I8893" s="20" t="str">
        <f>Table2[[#This Row],[StoreID]]&amp;"-"&amp;Table2[[#This Row],[OrderNumer]]</f>
        <v>3-10829</v>
      </c>
    </row>
    <row r="8894" spans="1:9" x14ac:dyDescent="0.35">
      <c r="A8894" s="19">
        <v>10832</v>
      </c>
      <c r="B8894" s="19">
        <v>3</v>
      </c>
      <c r="C8894" s="8">
        <v>13</v>
      </c>
      <c r="D8894" s="8">
        <v>577</v>
      </c>
      <c r="E8894" s="8">
        <v>1</v>
      </c>
      <c r="F8894" s="7">
        <v>195</v>
      </c>
      <c r="G8894" s="8"/>
      <c r="H8894" s="9">
        <v>45040.745426620371</v>
      </c>
      <c r="I8894" s="20" t="str">
        <f>Table2[[#This Row],[StoreID]]&amp;"-"&amp;Table2[[#This Row],[OrderNumer]]</f>
        <v>3-10832</v>
      </c>
    </row>
    <row r="8895" spans="1:9" x14ac:dyDescent="0.35">
      <c r="A8895" s="19">
        <v>10832</v>
      </c>
      <c r="B8895" s="19">
        <v>3</v>
      </c>
      <c r="C8895" s="8">
        <v>13</v>
      </c>
      <c r="D8895" s="8">
        <v>2855</v>
      </c>
      <c r="E8895" s="8">
        <v>1</v>
      </c>
      <c r="F8895" s="7">
        <v>175</v>
      </c>
      <c r="G8895" s="8"/>
      <c r="H8895" s="9">
        <v>45040.745426655092</v>
      </c>
      <c r="I8895" s="20" t="str">
        <f>Table2[[#This Row],[StoreID]]&amp;"-"&amp;Table2[[#This Row],[OrderNumer]]</f>
        <v>3-10832</v>
      </c>
    </row>
    <row r="8896" spans="1:9" x14ac:dyDescent="0.35">
      <c r="A8896" s="19">
        <v>10832</v>
      </c>
      <c r="B8896" s="19">
        <v>3</v>
      </c>
      <c r="C8896" s="8">
        <v>13</v>
      </c>
      <c r="D8896" s="8">
        <v>2855</v>
      </c>
      <c r="E8896" s="8">
        <v>1</v>
      </c>
      <c r="F8896" s="7">
        <v>175</v>
      </c>
      <c r="G8896" s="8"/>
      <c r="H8896" s="9">
        <v>45040.745426655092</v>
      </c>
      <c r="I8896" s="20" t="str">
        <f>Table2[[#This Row],[StoreID]]&amp;"-"&amp;Table2[[#This Row],[OrderNumer]]</f>
        <v>3-10832</v>
      </c>
    </row>
    <row r="8897" spans="1:9" x14ac:dyDescent="0.35">
      <c r="A8897" s="19">
        <v>10832</v>
      </c>
      <c r="B8897" s="19">
        <v>3</v>
      </c>
      <c r="C8897" s="8">
        <v>13</v>
      </c>
      <c r="D8897" s="8">
        <v>4091</v>
      </c>
      <c r="E8897" s="8">
        <v>1</v>
      </c>
      <c r="F8897" s="7">
        <v>25</v>
      </c>
      <c r="G8897" s="8"/>
      <c r="H8897" s="9">
        <v>45040.745426655092</v>
      </c>
      <c r="I8897" s="20" t="str">
        <f>Table2[[#This Row],[StoreID]]&amp;"-"&amp;Table2[[#This Row],[OrderNumer]]</f>
        <v>3-10832</v>
      </c>
    </row>
    <row r="8898" spans="1:9" x14ac:dyDescent="0.35">
      <c r="A8898" s="19">
        <v>10832</v>
      </c>
      <c r="B8898" s="19">
        <v>3</v>
      </c>
      <c r="C8898" s="8">
        <v>13</v>
      </c>
      <c r="D8898" s="8">
        <v>4091</v>
      </c>
      <c r="E8898" s="8">
        <v>1</v>
      </c>
      <c r="F8898" s="7">
        <v>25</v>
      </c>
      <c r="G8898" s="8"/>
      <c r="H8898" s="9">
        <v>45040.745426655092</v>
      </c>
      <c r="I8898" s="20" t="str">
        <f>Table2[[#This Row],[StoreID]]&amp;"-"&amp;Table2[[#This Row],[OrderNumer]]</f>
        <v>3-10832</v>
      </c>
    </row>
    <row r="8899" spans="1:9" x14ac:dyDescent="0.35">
      <c r="A8899" s="19">
        <v>10832</v>
      </c>
      <c r="B8899" s="19">
        <v>3</v>
      </c>
      <c r="C8899" s="8">
        <v>13</v>
      </c>
      <c r="D8899" s="8">
        <v>578</v>
      </c>
      <c r="E8899" s="8">
        <v>1</v>
      </c>
      <c r="F8899" s="7">
        <v>195</v>
      </c>
      <c r="G8899" s="8"/>
      <c r="H8899" s="9">
        <v>45040.745426655092</v>
      </c>
      <c r="I8899" s="20" t="str">
        <f>Table2[[#This Row],[StoreID]]&amp;"-"&amp;Table2[[#This Row],[OrderNumer]]</f>
        <v>3-10832</v>
      </c>
    </row>
    <row r="8900" spans="1:9" x14ac:dyDescent="0.35">
      <c r="A8900" s="19">
        <v>10833</v>
      </c>
      <c r="B8900" s="19">
        <v>3</v>
      </c>
      <c r="C8900" s="8">
        <v>23</v>
      </c>
      <c r="D8900" s="8">
        <v>3260</v>
      </c>
      <c r="E8900" s="8">
        <v>1</v>
      </c>
      <c r="F8900" s="7">
        <v>19.5</v>
      </c>
      <c r="G8900" s="8"/>
      <c r="H8900" s="9">
        <v>45040.746547337963</v>
      </c>
      <c r="I8900" s="20" t="str">
        <f>Table2[[#This Row],[StoreID]]&amp;"-"&amp;Table2[[#This Row],[OrderNumer]]</f>
        <v>3-10833</v>
      </c>
    </row>
    <row r="8901" spans="1:9" x14ac:dyDescent="0.35">
      <c r="A8901" s="19">
        <v>10833</v>
      </c>
      <c r="B8901" s="19">
        <v>3</v>
      </c>
      <c r="C8901" s="8">
        <v>23</v>
      </c>
      <c r="D8901" s="8">
        <v>3255</v>
      </c>
      <c r="E8901" s="8">
        <v>1</v>
      </c>
      <c r="F8901" s="7">
        <v>37.5</v>
      </c>
      <c r="G8901" s="8"/>
      <c r="H8901" s="9">
        <v>45040.746547372684</v>
      </c>
      <c r="I8901" s="20" t="str">
        <f>Table2[[#This Row],[StoreID]]&amp;"-"&amp;Table2[[#This Row],[OrderNumer]]</f>
        <v>3-10833</v>
      </c>
    </row>
    <row r="8902" spans="1:9" x14ac:dyDescent="0.35">
      <c r="A8902" s="19">
        <v>10836</v>
      </c>
      <c r="B8902" s="19">
        <v>3</v>
      </c>
      <c r="C8902" s="8">
        <v>13</v>
      </c>
      <c r="D8902" s="8">
        <v>142</v>
      </c>
      <c r="E8902" s="8">
        <v>1</v>
      </c>
      <c r="F8902" s="7">
        <v>137.5</v>
      </c>
      <c r="G8902" s="8"/>
      <c r="H8902" s="9">
        <v>45040.752238159723</v>
      </c>
      <c r="I8902" s="20" t="str">
        <f>Table2[[#This Row],[StoreID]]&amp;"-"&amp;Table2[[#This Row],[OrderNumer]]</f>
        <v>3-10836</v>
      </c>
    </row>
    <row r="8903" spans="1:9" x14ac:dyDescent="0.35">
      <c r="A8903" s="19">
        <v>10837</v>
      </c>
      <c r="B8903" s="19">
        <v>3</v>
      </c>
      <c r="C8903" s="8">
        <v>23</v>
      </c>
      <c r="D8903" s="8">
        <v>3224</v>
      </c>
      <c r="E8903" s="8">
        <v>1</v>
      </c>
      <c r="F8903" s="7">
        <v>34.5</v>
      </c>
      <c r="G8903" s="8"/>
      <c r="H8903" s="9">
        <v>45040.754261307869</v>
      </c>
      <c r="I8903" s="20" t="str">
        <f>Table2[[#This Row],[StoreID]]&amp;"-"&amp;Table2[[#This Row],[OrderNumer]]</f>
        <v>3-10837</v>
      </c>
    </row>
    <row r="8904" spans="1:9" x14ac:dyDescent="0.35">
      <c r="A8904" s="19">
        <v>10839</v>
      </c>
      <c r="B8904" s="19">
        <v>3</v>
      </c>
      <c r="C8904" s="8">
        <v>13</v>
      </c>
      <c r="D8904" s="8">
        <v>470</v>
      </c>
      <c r="E8904" s="8">
        <v>1</v>
      </c>
      <c r="F8904" s="7">
        <v>20</v>
      </c>
      <c r="G8904" s="8"/>
      <c r="H8904" s="9">
        <v>45040.771827349534</v>
      </c>
      <c r="I8904" s="20" t="str">
        <f>Table2[[#This Row],[StoreID]]&amp;"-"&amp;Table2[[#This Row],[OrderNumer]]</f>
        <v>3-10839</v>
      </c>
    </row>
    <row r="8905" spans="1:9" x14ac:dyDescent="0.35">
      <c r="A8905" s="19">
        <v>10840</v>
      </c>
      <c r="B8905" s="19">
        <v>3</v>
      </c>
      <c r="C8905" s="8">
        <v>1</v>
      </c>
      <c r="D8905" s="8">
        <v>603</v>
      </c>
      <c r="E8905" s="8">
        <v>1</v>
      </c>
      <c r="F8905" s="7">
        <v>497.5</v>
      </c>
      <c r="G8905" s="8"/>
      <c r="H8905" s="9">
        <v>45040.772428090277</v>
      </c>
      <c r="I8905" s="20" t="str">
        <f>Table2[[#This Row],[StoreID]]&amp;"-"&amp;Table2[[#This Row],[OrderNumer]]</f>
        <v>3-10840</v>
      </c>
    </row>
    <row r="8906" spans="1:9" x14ac:dyDescent="0.35">
      <c r="A8906" s="19">
        <v>10841</v>
      </c>
      <c r="B8906" s="19">
        <v>3</v>
      </c>
      <c r="C8906" s="8">
        <v>13</v>
      </c>
      <c r="D8906" s="8">
        <v>3257</v>
      </c>
      <c r="E8906" s="8">
        <v>1</v>
      </c>
      <c r="F8906" s="7">
        <v>87.5</v>
      </c>
      <c r="G8906" s="8"/>
      <c r="H8906" s="9">
        <v>45040.774062152777</v>
      </c>
      <c r="I8906" s="20" t="str">
        <f>Table2[[#This Row],[StoreID]]&amp;"-"&amp;Table2[[#This Row],[OrderNumer]]</f>
        <v>3-10841</v>
      </c>
    </row>
    <row r="8907" spans="1:9" x14ac:dyDescent="0.35">
      <c r="A8907" s="19">
        <v>10842</v>
      </c>
      <c r="B8907" s="19">
        <v>3</v>
      </c>
      <c r="C8907" s="8">
        <v>1</v>
      </c>
      <c r="D8907" s="8">
        <v>4079</v>
      </c>
      <c r="E8907" s="8">
        <v>1</v>
      </c>
      <c r="F8907" s="7">
        <v>25</v>
      </c>
      <c r="G8907" s="8"/>
      <c r="H8907" s="9">
        <v>45040.789640277777</v>
      </c>
      <c r="I8907" s="20" t="str">
        <f>Table2[[#This Row],[StoreID]]&amp;"-"&amp;Table2[[#This Row],[OrderNumer]]</f>
        <v>3-10842</v>
      </c>
    </row>
    <row r="8908" spans="1:9" x14ac:dyDescent="0.35">
      <c r="A8908" s="19">
        <v>10842</v>
      </c>
      <c r="B8908" s="19">
        <v>3</v>
      </c>
      <c r="C8908" s="8">
        <v>1</v>
      </c>
      <c r="D8908" s="8">
        <v>4077</v>
      </c>
      <c r="E8908" s="8">
        <v>1</v>
      </c>
      <c r="F8908" s="7">
        <v>25</v>
      </c>
      <c r="G8908" s="8"/>
      <c r="H8908" s="9">
        <v>45040.789640312498</v>
      </c>
      <c r="I8908" s="20" t="str">
        <f>Table2[[#This Row],[StoreID]]&amp;"-"&amp;Table2[[#This Row],[OrderNumer]]</f>
        <v>3-10842</v>
      </c>
    </row>
    <row r="8909" spans="1:9" x14ac:dyDescent="0.35">
      <c r="A8909" s="19">
        <v>10842</v>
      </c>
      <c r="B8909" s="19">
        <v>3</v>
      </c>
      <c r="C8909" s="8">
        <v>1</v>
      </c>
      <c r="D8909" s="8">
        <v>4077</v>
      </c>
      <c r="E8909" s="8">
        <v>1</v>
      </c>
      <c r="F8909" s="7">
        <v>25</v>
      </c>
      <c r="G8909" s="8"/>
      <c r="H8909" s="9">
        <v>45040.789640312498</v>
      </c>
      <c r="I8909" s="20" t="str">
        <f>Table2[[#This Row],[StoreID]]&amp;"-"&amp;Table2[[#This Row],[OrderNumer]]</f>
        <v>3-10842</v>
      </c>
    </row>
    <row r="8910" spans="1:9" x14ac:dyDescent="0.35">
      <c r="A8910" s="19">
        <v>10846</v>
      </c>
      <c r="B8910" s="19">
        <v>3</v>
      </c>
      <c r="C8910" s="8">
        <v>1</v>
      </c>
      <c r="D8910" s="8">
        <v>4090</v>
      </c>
      <c r="E8910" s="8">
        <v>1</v>
      </c>
      <c r="F8910" s="7">
        <v>47.5</v>
      </c>
      <c r="G8910" s="8"/>
      <c r="H8910" s="9">
        <v>45040.81181334491</v>
      </c>
      <c r="I8910" s="20" t="str">
        <f>Table2[[#This Row],[StoreID]]&amp;"-"&amp;Table2[[#This Row],[OrderNumer]]</f>
        <v>3-10846</v>
      </c>
    </row>
    <row r="8911" spans="1:9" x14ac:dyDescent="0.35">
      <c r="A8911" s="19">
        <v>10847</v>
      </c>
      <c r="B8911" s="19">
        <v>3</v>
      </c>
      <c r="C8911" s="8">
        <v>13</v>
      </c>
      <c r="D8911" s="8">
        <v>3451</v>
      </c>
      <c r="E8911" s="8">
        <v>1</v>
      </c>
      <c r="F8911" s="7">
        <v>1999.5</v>
      </c>
      <c r="G8911" s="8"/>
      <c r="H8911" s="9">
        <v>45040.818009143521</v>
      </c>
      <c r="I8911" s="20" t="str">
        <f>Table2[[#This Row],[StoreID]]&amp;"-"&amp;Table2[[#This Row],[OrderNumer]]</f>
        <v>3-10847</v>
      </c>
    </row>
    <row r="8912" spans="1:9" x14ac:dyDescent="0.35">
      <c r="A8912" s="19">
        <v>10848</v>
      </c>
      <c r="B8912" s="19">
        <v>3</v>
      </c>
      <c r="C8912" s="8">
        <v>1</v>
      </c>
      <c r="D8912" s="8">
        <v>4091</v>
      </c>
      <c r="E8912" s="8">
        <v>1</v>
      </c>
      <c r="F8912" s="7">
        <v>25</v>
      </c>
      <c r="G8912" s="8"/>
      <c r="H8912" s="9">
        <v>45040.823678935187</v>
      </c>
      <c r="I8912" s="20" t="str">
        <f>Table2[[#This Row],[StoreID]]&amp;"-"&amp;Table2[[#This Row],[OrderNumer]]</f>
        <v>3-10848</v>
      </c>
    </row>
    <row r="8913" spans="1:9" x14ac:dyDescent="0.35">
      <c r="A8913" s="19">
        <v>10849</v>
      </c>
      <c r="B8913" s="19">
        <v>3</v>
      </c>
      <c r="C8913" s="8">
        <v>13</v>
      </c>
      <c r="D8913" s="8">
        <v>3415</v>
      </c>
      <c r="E8913" s="8">
        <v>1</v>
      </c>
      <c r="F8913" s="7">
        <v>699.5</v>
      </c>
      <c r="G8913" s="8"/>
      <c r="H8913" s="9">
        <v>45040.82528341435</v>
      </c>
      <c r="I8913" s="20" t="str">
        <f>Table2[[#This Row],[StoreID]]&amp;"-"&amp;Table2[[#This Row],[OrderNumer]]</f>
        <v>3-10849</v>
      </c>
    </row>
    <row r="8914" spans="1:9" x14ac:dyDescent="0.35">
      <c r="A8914" s="19">
        <v>10851</v>
      </c>
      <c r="B8914" s="19">
        <v>3</v>
      </c>
      <c r="C8914" s="8">
        <v>13</v>
      </c>
      <c r="D8914" s="8">
        <v>4091</v>
      </c>
      <c r="E8914" s="8">
        <v>1</v>
      </c>
      <c r="F8914" s="7">
        <v>25</v>
      </c>
      <c r="G8914" s="8"/>
      <c r="H8914" s="9">
        <v>45040.831296956021</v>
      </c>
      <c r="I8914" s="20" t="str">
        <f>Table2[[#This Row],[StoreID]]&amp;"-"&amp;Table2[[#This Row],[OrderNumer]]</f>
        <v>3-10851</v>
      </c>
    </row>
    <row r="8915" spans="1:9" x14ac:dyDescent="0.35">
      <c r="A8915" s="19">
        <v>10854</v>
      </c>
      <c r="B8915" s="19">
        <v>3</v>
      </c>
      <c r="C8915" s="8">
        <v>1</v>
      </c>
      <c r="D8915" s="8">
        <v>3329</v>
      </c>
      <c r="E8915" s="8">
        <v>1</v>
      </c>
      <c r="F8915" s="7">
        <v>387.5</v>
      </c>
      <c r="G8915" s="8"/>
      <c r="H8915" s="9">
        <v>45040.871282210646</v>
      </c>
      <c r="I8915" s="20" t="str">
        <f>Table2[[#This Row],[StoreID]]&amp;"-"&amp;Table2[[#This Row],[OrderNumer]]</f>
        <v>3-10854</v>
      </c>
    </row>
    <row r="8916" spans="1:9" x14ac:dyDescent="0.35">
      <c r="A8916" s="19">
        <v>10854</v>
      </c>
      <c r="B8916" s="19">
        <v>3</v>
      </c>
      <c r="C8916" s="8">
        <v>1</v>
      </c>
      <c r="D8916" s="8">
        <v>2776</v>
      </c>
      <c r="E8916" s="8">
        <v>1</v>
      </c>
      <c r="F8916" s="7">
        <v>225</v>
      </c>
      <c r="G8916" s="8"/>
      <c r="H8916" s="9">
        <v>45040.871282210646</v>
      </c>
      <c r="I8916" s="20" t="str">
        <f>Table2[[#This Row],[StoreID]]&amp;"-"&amp;Table2[[#This Row],[OrderNumer]]</f>
        <v>3-10854</v>
      </c>
    </row>
    <row r="8917" spans="1:9" x14ac:dyDescent="0.35">
      <c r="A8917" s="19">
        <v>10856</v>
      </c>
      <c r="B8917" s="19">
        <v>3</v>
      </c>
      <c r="C8917" s="8">
        <v>13</v>
      </c>
      <c r="D8917" s="8">
        <v>9</v>
      </c>
      <c r="E8917" s="8">
        <v>1</v>
      </c>
      <c r="F8917" s="7">
        <v>1025</v>
      </c>
      <c r="G8917" s="8"/>
      <c r="H8917" s="9">
        <v>45040.875390856483</v>
      </c>
      <c r="I8917" s="20" t="str">
        <f>Table2[[#This Row],[StoreID]]&amp;"-"&amp;Table2[[#This Row],[OrderNumer]]</f>
        <v>3-10856</v>
      </c>
    </row>
    <row r="8918" spans="1:9" x14ac:dyDescent="0.35">
      <c r="A8918" s="19">
        <v>10856</v>
      </c>
      <c r="B8918" s="19">
        <v>3</v>
      </c>
      <c r="C8918" s="8">
        <v>13</v>
      </c>
      <c r="D8918" s="8">
        <v>3331</v>
      </c>
      <c r="E8918" s="8">
        <v>1</v>
      </c>
      <c r="F8918" s="7">
        <v>387.5</v>
      </c>
      <c r="G8918" s="8"/>
      <c r="H8918" s="9">
        <v>45040.875390856483</v>
      </c>
      <c r="I8918" s="20" t="str">
        <f>Table2[[#This Row],[StoreID]]&amp;"-"&amp;Table2[[#This Row],[OrderNumer]]</f>
        <v>3-10856</v>
      </c>
    </row>
    <row r="8919" spans="1:9" x14ac:dyDescent="0.35">
      <c r="A8919" s="19">
        <v>10856</v>
      </c>
      <c r="B8919" s="19">
        <v>3</v>
      </c>
      <c r="C8919" s="8">
        <v>13</v>
      </c>
      <c r="D8919" s="8">
        <v>4090</v>
      </c>
      <c r="E8919" s="8">
        <v>1</v>
      </c>
      <c r="F8919" s="7">
        <v>47.5</v>
      </c>
      <c r="G8919" s="8"/>
      <c r="H8919" s="9">
        <v>45040.875390891204</v>
      </c>
      <c r="I8919" s="20" t="str">
        <f>Table2[[#This Row],[StoreID]]&amp;"-"&amp;Table2[[#This Row],[OrderNumer]]</f>
        <v>3-10856</v>
      </c>
    </row>
    <row r="8920" spans="1:9" x14ac:dyDescent="0.35">
      <c r="A8920" s="19">
        <v>10857</v>
      </c>
      <c r="B8920" s="19">
        <v>3</v>
      </c>
      <c r="C8920" s="8">
        <v>1</v>
      </c>
      <c r="D8920" s="8">
        <v>4076</v>
      </c>
      <c r="E8920" s="8">
        <v>1</v>
      </c>
      <c r="F8920" s="7">
        <v>49.5</v>
      </c>
      <c r="G8920" s="8"/>
      <c r="H8920" s="9">
        <v>45040.878092743056</v>
      </c>
      <c r="I8920" s="20" t="str">
        <f>Table2[[#This Row],[StoreID]]&amp;"-"&amp;Table2[[#This Row],[OrderNumer]]</f>
        <v>3-10857</v>
      </c>
    </row>
    <row r="8921" spans="1:9" x14ac:dyDescent="0.35">
      <c r="A8921" s="19">
        <v>10857</v>
      </c>
      <c r="B8921" s="19">
        <v>3</v>
      </c>
      <c r="C8921" s="8">
        <v>1</v>
      </c>
      <c r="D8921" s="8">
        <v>603</v>
      </c>
      <c r="E8921" s="8">
        <v>1</v>
      </c>
      <c r="F8921" s="7">
        <v>497.5</v>
      </c>
      <c r="G8921" s="8"/>
      <c r="H8921" s="9">
        <v>45040.878092743056</v>
      </c>
      <c r="I8921" s="20" t="str">
        <f>Table2[[#This Row],[StoreID]]&amp;"-"&amp;Table2[[#This Row],[OrderNumer]]</f>
        <v>3-10857</v>
      </c>
    </row>
    <row r="8922" spans="1:9" x14ac:dyDescent="0.35">
      <c r="A8922" s="19">
        <v>10863</v>
      </c>
      <c r="B8922" s="19">
        <v>3</v>
      </c>
      <c r="C8922" s="8">
        <v>13</v>
      </c>
      <c r="D8922" s="8">
        <v>3595</v>
      </c>
      <c r="E8922" s="8">
        <v>1</v>
      </c>
      <c r="F8922" s="7">
        <v>649.5</v>
      </c>
      <c r="G8922" s="8"/>
      <c r="H8922" s="9">
        <v>45040.947035219906</v>
      </c>
      <c r="I8922" s="20" t="str">
        <f>Table2[[#This Row],[StoreID]]&amp;"-"&amp;Table2[[#This Row],[OrderNumer]]</f>
        <v>3-10863</v>
      </c>
    </row>
    <row r="8923" spans="1:9" x14ac:dyDescent="0.35">
      <c r="A8923" s="19">
        <v>10864</v>
      </c>
      <c r="B8923" s="19">
        <v>3</v>
      </c>
      <c r="C8923" s="8">
        <v>13</v>
      </c>
      <c r="D8923" s="8">
        <v>622</v>
      </c>
      <c r="E8923" s="8">
        <v>1</v>
      </c>
      <c r="F8923" s="7">
        <v>225</v>
      </c>
      <c r="G8923" s="8"/>
      <c r="H8923" s="9">
        <v>45040.950340740739</v>
      </c>
      <c r="I8923" s="20" t="str">
        <f>Table2[[#This Row],[StoreID]]&amp;"-"&amp;Table2[[#This Row],[OrderNumer]]</f>
        <v>3-10864</v>
      </c>
    </row>
    <row r="8924" spans="1:9" x14ac:dyDescent="0.35">
      <c r="A8924" s="19">
        <v>10865</v>
      </c>
      <c r="B8924" s="19">
        <v>3</v>
      </c>
      <c r="C8924" s="8">
        <v>1</v>
      </c>
      <c r="D8924" s="8">
        <v>4247</v>
      </c>
      <c r="E8924" s="8">
        <v>2</v>
      </c>
      <c r="F8924" s="7">
        <v>70</v>
      </c>
      <c r="G8924" s="8"/>
      <c r="H8924" s="9">
        <v>45040.955975543984</v>
      </c>
      <c r="I8924" s="20" t="str">
        <f>Table2[[#This Row],[StoreID]]&amp;"-"&amp;Table2[[#This Row],[OrderNumer]]</f>
        <v>3-10865</v>
      </c>
    </row>
    <row r="8925" spans="1:9" x14ac:dyDescent="0.35">
      <c r="A8925" s="19">
        <v>10866</v>
      </c>
      <c r="B8925" s="19">
        <v>3</v>
      </c>
      <c r="C8925" s="8">
        <v>13</v>
      </c>
      <c r="D8925" s="8">
        <v>3317</v>
      </c>
      <c r="E8925" s="8">
        <v>1</v>
      </c>
      <c r="F8925" s="7">
        <v>247.5</v>
      </c>
      <c r="G8925" s="8"/>
      <c r="H8925" s="9">
        <v>45040.959814895832</v>
      </c>
      <c r="I8925" s="20" t="str">
        <f>Table2[[#This Row],[StoreID]]&amp;"-"&amp;Table2[[#This Row],[OrderNumer]]</f>
        <v>3-10866</v>
      </c>
    </row>
    <row r="8926" spans="1:9" x14ac:dyDescent="0.35">
      <c r="A8926" s="19">
        <v>10869</v>
      </c>
      <c r="B8926" s="19">
        <v>3</v>
      </c>
      <c r="C8926" s="8">
        <v>1</v>
      </c>
      <c r="D8926" s="8">
        <v>3303</v>
      </c>
      <c r="E8926" s="8">
        <v>1</v>
      </c>
      <c r="F8926" s="7">
        <v>162.5</v>
      </c>
      <c r="G8926" s="8"/>
      <c r="H8926" s="9">
        <v>45041.031178090278</v>
      </c>
      <c r="I8926" s="20" t="str">
        <f>Table2[[#This Row],[StoreID]]&amp;"-"&amp;Table2[[#This Row],[OrderNumer]]</f>
        <v>3-10869</v>
      </c>
    </row>
    <row r="8927" spans="1:9" x14ac:dyDescent="0.35">
      <c r="A8927" s="19">
        <v>10870</v>
      </c>
      <c r="B8927" s="19">
        <v>3</v>
      </c>
      <c r="C8927" s="8">
        <v>1</v>
      </c>
      <c r="D8927" s="8">
        <v>465</v>
      </c>
      <c r="E8927" s="8">
        <v>1</v>
      </c>
      <c r="F8927" s="7">
        <v>25</v>
      </c>
      <c r="G8927" s="8"/>
      <c r="H8927" s="9">
        <v>45041.456015277778</v>
      </c>
      <c r="I8927" s="20" t="str">
        <f>Table2[[#This Row],[StoreID]]&amp;"-"&amp;Table2[[#This Row],[OrderNumer]]</f>
        <v>3-10870</v>
      </c>
    </row>
    <row r="8928" spans="1:9" x14ac:dyDescent="0.35">
      <c r="A8928" s="19">
        <v>10870</v>
      </c>
      <c r="B8928" s="19">
        <v>3</v>
      </c>
      <c r="C8928" s="8">
        <v>1</v>
      </c>
      <c r="D8928" s="8">
        <v>458</v>
      </c>
      <c r="E8928" s="8">
        <v>1</v>
      </c>
      <c r="F8928" s="7">
        <v>200</v>
      </c>
      <c r="G8928" s="8"/>
      <c r="H8928" s="9">
        <v>45041.456015312498</v>
      </c>
      <c r="I8928" s="20" t="str">
        <f>Table2[[#This Row],[StoreID]]&amp;"-"&amp;Table2[[#This Row],[OrderNumer]]</f>
        <v>3-10870</v>
      </c>
    </row>
    <row r="8929" spans="1:9" x14ac:dyDescent="0.35">
      <c r="A8929" s="19">
        <v>10870</v>
      </c>
      <c r="B8929" s="19">
        <v>3</v>
      </c>
      <c r="C8929" s="8">
        <v>1</v>
      </c>
      <c r="D8929" s="8">
        <v>390</v>
      </c>
      <c r="E8929" s="8">
        <v>1</v>
      </c>
      <c r="F8929" s="7">
        <v>137.5</v>
      </c>
      <c r="G8929" s="8"/>
      <c r="H8929" s="9">
        <v>45041.456015312498</v>
      </c>
      <c r="I8929" s="20" t="str">
        <f>Table2[[#This Row],[StoreID]]&amp;"-"&amp;Table2[[#This Row],[OrderNumer]]</f>
        <v>3-10870</v>
      </c>
    </row>
    <row r="8930" spans="1:9" x14ac:dyDescent="0.35">
      <c r="A8930" s="19">
        <v>10871</v>
      </c>
      <c r="B8930" s="19">
        <v>3</v>
      </c>
      <c r="C8930" s="8">
        <v>23</v>
      </c>
      <c r="D8930" s="8">
        <v>4091</v>
      </c>
      <c r="E8930" s="8">
        <v>1</v>
      </c>
      <c r="F8930" s="7">
        <v>25</v>
      </c>
      <c r="G8930" s="8"/>
      <c r="H8930" s="9">
        <v>45041.47412835648</v>
      </c>
      <c r="I8930" s="20" t="str">
        <f>Table2[[#This Row],[StoreID]]&amp;"-"&amp;Table2[[#This Row],[OrderNumer]]</f>
        <v>3-10871</v>
      </c>
    </row>
    <row r="8931" spans="1:9" x14ac:dyDescent="0.35">
      <c r="A8931" s="19">
        <v>10872</v>
      </c>
      <c r="B8931" s="19">
        <v>3</v>
      </c>
      <c r="C8931" s="8">
        <v>1</v>
      </c>
      <c r="D8931" s="8">
        <v>4091</v>
      </c>
      <c r="E8931" s="8">
        <v>1</v>
      </c>
      <c r="F8931" s="7">
        <v>25</v>
      </c>
      <c r="G8931" s="8"/>
      <c r="H8931" s="9">
        <v>45041.518704942129</v>
      </c>
      <c r="I8931" s="20" t="str">
        <f>Table2[[#This Row],[StoreID]]&amp;"-"&amp;Table2[[#This Row],[OrderNumer]]</f>
        <v>3-10872</v>
      </c>
    </row>
    <row r="8932" spans="1:9" x14ac:dyDescent="0.35">
      <c r="A8932" s="19">
        <v>10873</v>
      </c>
      <c r="B8932" s="19">
        <v>3</v>
      </c>
      <c r="C8932" s="8">
        <v>23</v>
      </c>
      <c r="D8932" s="8">
        <v>3300</v>
      </c>
      <c r="E8932" s="8">
        <v>1</v>
      </c>
      <c r="F8932" s="7">
        <v>137.5</v>
      </c>
      <c r="G8932" s="8"/>
      <c r="H8932" s="9">
        <v>45041.549685104168</v>
      </c>
      <c r="I8932" s="20" t="str">
        <f>Table2[[#This Row],[StoreID]]&amp;"-"&amp;Table2[[#This Row],[OrderNumer]]</f>
        <v>3-10873</v>
      </c>
    </row>
    <row r="8933" spans="1:9" x14ac:dyDescent="0.35">
      <c r="A8933" s="19">
        <v>10873</v>
      </c>
      <c r="B8933" s="19">
        <v>3</v>
      </c>
      <c r="C8933" s="8">
        <v>23</v>
      </c>
      <c r="D8933" s="8">
        <v>4028</v>
      </c>
      <c r="E8933" s="8">
        <v>1</v>
      </c>
      <c r="F8933" s="7">
        <v>47.5</v>
      </c>
      <c r="G8933" s="8"/>
      <c r="H8933" s="9">
        <v>45041.549685150465</v>
      </c>
      <c r="I8933" s="20" t="str">
        <f>Table2[[#This Row],[StoreID]]&amp;"-"&amp;Table2[[#This Row],[OrderNumer]]</f>
        <v>3-10873</v>
      </c>
    </row>
    <row r="8934" spans="1:9" x14ac:dyDescent="0.35">
      <c r="A8934" s="19">
        <v>10874</v>
      </c>
      <c r="B8934" s="19">
        <v>3</v>
      </c>
      <c r="C8934" s="8">
        <v>23</v>
      </c>
      <c r="D8934" s="8">
        <v>3224</v>
      </c>
      <c r="E8934" s="8">
        <v>1</v>
      </c>
      <c r="F8934" s="7">
        <v>34.5</v>
      </c>
      <c r="G8934" s="8"/>
      <c r="H8934" s="9">
        <v>45041.557393946758</v>
      </c>
      <c r="I8934" s="20" t="str">
        <f>Table2[[#This Row],[StoreID]]&amp;"-"&amp;Table2[[#This Row],[OrderNumer]]</f>
        <v>3-10874</v>
      </c>
    </row>
    <row r="8935" spans="1:9" x14ac:dyDescent="0.35">
      <c r="A8935" s="19">
        <v>10875</v>
      </c>
      <c r="B8935" s="19">
        <v>3</v>
      </c>
      <c r="C8935" s="8">
        <v>1</v>
      </c>
      <c r="D8935" s="8">
        <v>3369</v>
      </c>
      <c r="E8935" s="8">
        <v>1</v>
      </c>
      <c r="F8935" s="7">
        <v>287.5</v>
      </c>
      <c r="G8935" s="8"/>
      <c r="H8935" s="9">
        <v>45041.558765011578</v>
      </c>
      <c r="I8935" s="20" t="str">
        <f>Table2[[#This Row],[StoreID]]&amp;"-"&amp;Table2[[#This Row],[OrderNumer]]</f>
        <v>3-10875</v>
      </c>
    </row>
    <row r="8936" spans="1:9" x14ac:dyDescent="0.35">
      <c r="A8936" s="19">
        <v>10875</v>
      </c>
      <c r="B8936" s="19">
        <v>3</v>
      </c>
      <c r="C8936" s="8">
        <v>1</v>
      </c>
      <c r="D8936" s="8">
        <v>3464</v>
      </c>
      <c r="E8936" s="8">
        <v>1</v>
      </c>
      <c r="F8936" s="7">
        <v>250</v>
      </c>
      <c r="G8936" s="8"/>
      <c r="H8936" s="9">
        <v>45041.558765011578</v>
      </c>
      <c r="I8936" s="20" t="str">
        <f>Table2[[#This Row],[StoreID]]&amp;"-"&amp;Table2[[#This Row],[OrderNumer]]</f>
        <v>3-10875</v>
      </c>
    </row>
    <row r="8937" spans="1:9" x14ac:dyDescent="0.35">
      <c r="A8937" s="19">
        <v>10875</v>
      </c>
      <c r="B8937" s="19">
        <v>3</v>
      </c>
      <c r="C8937" s="8">
        <v>1</v>
      </c>
      <c r="D8937" s="8">
        <v>3371</v>
      </c>
      <c r="E8937" s="8">
        <v>1</v>
      </c>
      <c r="F8937" s="7">
        <v>347.5</v>
      </c>
      <c r="G8937" s="8"/>
      <c r="H8937" s="9">
        <v>45041.558765046299</v>
      </c>
      <c r="I8937" s="20" t="str">
        <f>Table2[[#This Row],[StoreID]]&amp;"-"&amp;Table2[[#This Row],[OrderNumer]]</f>
        <v>3-10875</v>
      </c>
    </row>
    <row r="8938" spans="1:9" x14ac:dyDescent="0.35">
      <c r="A8938" s="19">
        <v>10877</v>
      </c>
      <c r="B8938" s="19">
        <v>3</v>
      </c>
      <c r="C8938" s="8">
        <v>1</v>
      </c>
      <c r="D8938" s="8">
        <v>594</v>
      </c>
      <c r="E8938" s="8">
        <v>1</v>
      </c>
      <c r="F8938" s="7">
        <v>497.5</v>
      </c>
      <c r="G8938" s="8"/>
      <c r="H8938" s="9">
        <v>45041.576829976853</v>
      </c>
      <c r="I8938" s="20" t="str">
        <f>Table2[[#This Row],[StoreID]]&amp;"-"&amp;Table2[[#This Row],[OrderNumer]]</f>
        <v>3-10877</v>
      </c>
    </row>
    <row r="8939" spans="1:9" x14ac:dyDescent="0.35">
      <c r="A8939" s="19">
        <v>10877</v>
      </c>
      <c r="B8939" s="19">
        <v>3</v>
      </c>
      <c r="C8939" s="8">
        <v>1</v>
      </c>
      <c r="D8939" s="8">
        <v>2819</v>
      </c>
      <c r="E8939" s="8">
        <v>1</v>
      </c>
      <c r="F8939" s="7">
        <v>325</v>
      </c>
      <c r="G8939" s="8"/>
      <c r="H8939" s="9">
        <v>45041.576829976853</v>
      </c>
      <c r="I8939" s="20" t="str">
        <f>Table2[[#This Row],[StoreID]]&amp;"-"&amp;Table2[[#This Row],[OrderNumer]]</f>
        <v>3-10877</v>
      </c>
    </row>
    <row r="8940" spans="1:9" x14ac:dyDescent="0.35">
      <c r="A8940" s="19">
        <v>10879</v>
      </c>
      <c r="B8940" s="19">
        <v>3</v>
      </c>
      <c r="C8940" s="8">
        <v>1</v>
      </c>
      <c r="D8940" s="8">
        <v>46</v>
      </c>
      <c r="E8940" s="8">
        <v>1</v>
      </c>
      <c r="F8940" s="7">
        <v>470</v>
      </c>
      <c r="G8940" s="8"/>
      <c r="H8940" s="9">
        <v>45041.605180405095</v>
      </c>
      <c r="I8940" s="20" t="str">
        <f>Table2[[#This Row],[StoreID]]&amp;"-"&amp;Table2[[#This Row],[OrderNumer]]</f>
        <v>3-10879</v>
      </c>
    </row>
    <row r="8941" spans="1:9" x14ac:dyDescent="0.35">
      <c r="A8941" s="19">
        <v>10879</v>
      </c>
      <c r="B8941" s="19">
        <v>3</v>
      </c>
      <c r="C8941" s="8">
        <v>1</v>
      </c>
      <c r="D8941" s="8">
        <v>2842</v>
      </c>
      <c r="E8941" s="8">
        <v>1</v>
      </c>
      <c r="F8941" s="7">
        <v>800</v>
      </c>
      <c r="G8941" s="8"/>
      <c r="H8941" s="9">
        <v>45041.605180439816</v>
      </c>
      <c r="I8941" s="20" t="str">
        <f>Table2[[#This Row],[StoreID]]&amp;"-"&amp;Table2[[#This Row],[OrderNumer]]</f>
        <v>3-10879</v>
      </c>
    </row>
    <row r="8942" spans="1:9" x14ac:dyDescent="0.35">
      <c r="A8942" s="19">
        <v>10879</v>
      </c>
      <c r="B8942" s="19">
        <v>3</v>
      </c>
      <c r="C8942" s="8">
        <v>1</v>
      </c>
      <c r="D8942" s="8">
        <v>4242</v>
      </c>
      <c r="E8942" s="8">
        <v>1</v>
      </c>
      <c r="F8942" s="7">
        <v>497.5</v>
      </c>
      <c r="G8942" s="8"/>
      <c r="H8942" s="9">
        <v>45041.605180439816</v>
      </c>
      <c r="I8942" s="20" t="str">
        <f>Table2[[#This Row],[StoreID]]&amp;"-"&amp;Table2[[#This Row],[OrderNumer]]</f>
        <v>3-10879</v>
      </c>
    </row>
    <row r="8943" spans="1:9" x14ac:dyDescent="0.35">
      <c r="A8943" s="19">
        <v>10879</v>
      </c>
      <c r="B8943" s="19">
        <v>3</v>
      </c>
      <c r="C8943" s="8">
        <v>1</v>
      </c>
      <c r="D8943" s="8">
        <v>2828</v>
      </c>
      <c r="E8943" s="8">
        <v>1</v>
      </c>
      <c r="F8943" s="7">
        <v>400</v>
      </c>
      <c r="G8943" s="8"/>
      <c r="H8943" s="9">
        <v>45041.605180439816</v>
      </c>
      <c r="I8943" s="20" t="str">
        <f>Table2[[#This Row],[StoreID]]&amp;"-"&amp;Table2[[#This Row],[OrderNumer]]</f>
        <v>3-10879</v>
      </c>
    </row>
    <row r="8944" spans="1:9" x14ac:dyDescent="0.35">
      <c r="A8944" s="19">
        <v>10879</v>
      </c>
      <c r="B8944" s="19">
        <v>3</v>
      </c>
      <c r="C8944" s="8">
        <v>1</v>
      </c>
      <c r="D8944" s="8">
        <v>2846</v>
      </c>
      <c r="E8944" s="8">
        <v>1</v>
      </c>
      <c r="F8944" s="7">
        <v>900</v>
      </c>
      <c r="G8944" s="8"/>
      <c r="H8944" s="9">
        <v>45041.605180439816</v>
      </c>
      <c r="I8944" s="20" t="str">
        <f>Table2[[#This Row],[StoreID]]&amp;"-"&amp;Table2[[#This Row],[OrderNumer]]</f>
        <v>3-10879</v>
      </c>
    </row>
    <row r="8945" spans="1:9" x14ac:dyDescent="0.35">
      <c r="A8945" s="19">
        <v>10879</v>
      </c>
      <c r="B8945" s="19">
        <v>3</v>
      </c>
      <c r="C8945" s="8">
        <v>1</v>
      </c>
      <c r="D8945" s="8">
        <v>457</v>
      </c>
      <c r="E8945" s="8">
        <v>1</v>
      </c>
      <c r="F8945" s="7">
        <v>287.5</v>
      </c>
      <c r="G8945" s="8"/>
      <c r="H8945" s="9">
        <v>45041.605180439816</v>
      </c>
      <c r="I8945" s="20" t="str">
        <f>Table2[[#This Row],[StoreID]]&amp;"-"&amp;Table2[[#This Row],[OrderNumer]]</f>
        <v>3-10879</v>
      </c>
    </row>
    <row r="8946" spans="1:9" x14ac:dyDescent="0.35">
      <c r="A8946" s="19">
        <v>10879</v>
      </c>
      <c r="B8946" s="19">
        <v>3</v>
      </c>
      <c r="C8946" s="8">
        <v>1</v>
      </c>
      <c r="D8946" s="8">
        <v>2819</v>
      </c>
      <c r="E8946" s="8">
        <v>1</v>
      </c>
      <c r="F8946" s="7">
        <v>325</v>
      </c>
      <c r="G8946" s="8"/>
      <c r="H8946" s="9">
        <v>45041.605180474537</v>
      </c>
      <c r="I8946" s="20" t="str">
        <f>Table2[[#This Row],[StoreID]]&amp;"-"&amp;Table2[[#This Row],[OrderNumer]]</f>
        <v>3-10879</v>
      </c>
    </row>
    <row r="8947" spans="1:9" x14ac:dyDescent="0.35">
      <c r="A8947" s="19">
        <v>10879</v>
      </c>
      <c r="B8947" s="19">
        <v>3</v>
      </c>
      <c r="C8947" s="8">
        <v>1</v>
      </c>
      <c r="D8947" s="8">
        <v>2823</v>
      </c>
      <c r="E8947" s="8">
        <v>1</v>
      </c>
      <c r="F8947" s="7">
        <v>487.5</v>
      </c>
      <c r="G8947" s="8"/>
      <c r="H8947" s="9">
        <v>45041.605180474537</v>
      </c>
      <c r="I8947" s="20" t="str">
        <f>Table2[[#This Row],[StoreID]]&amp;"-"&amp;Table2[[#This Row],[OrderNumer]]</f>
        <v>3-10879</v>
      </c>
    </row>
    <row r="8948" spans="1:9" x14ac:dyDescent="0.35">
      <c r="A8948" s="19">
        <v>10880</v>
      </c>
      <c r="B8948" s="19">
        <v>3</v>
      </c>
      <c r="C8948" s="8">
        <v>23</v>
      </c>
      <c r="D8948" s="8">
        <v>477</v>
      </c>
      <c r="E8948" s="8">
        <v>1</v>
      </c>
      <c r="F8948" s="7">
        <v>35</v>
      </c>
      <c r="G8948" s="8"/>
      <c r="H8948" s="9">
        <v>45041.617455011576</v>
      </c>
      <c r="I8948" s="20" t="str">
        <f>Table2[[#This Row],[StoreID]]&amp;"-"&amp;Table2[[#This Row],[OrderNumer]]</f>
        <v>3-10880</v>
      </c>
    </row>
    <row r="8949" spans="1:9" x14ac:dyDescent="0.35">
      <c r="A8949" s="19">
        <v>10880</v>
      </c>
      <c r="B8949" s="19">
        <v>3</v>
      </c>
      <c r="C8949" s="8">
        <v>23</v>
      </c>
      <c r="D8949" s="8">
        <v>465</v>
      </c>
      <c r="E8949" s="8">
        <v>1</v>
      </c>
      <c r="F8949" s="7">
        <v>25</v>
      </c>
      <c r="G8949" s="8"/>
      <c r="H8949" s="9">
        <v>45041.617455011576</v>
      </c>
      <c r="I8949" s="20" t="str">
        <f>Table2[[#This Row],[StoreID]]&amp;"-"&amp;Table2[[#This Row],[OrderNumer]]</f>
        <v>3-10880</v>
      </c>
    </row>
    <row r="8950" spans="1:9" x14ac:dyDescent="0.35">
      <c r="A8950" s="19">
        <v>10881</v>
      </c>
      <c r="B8950" s="19">
        <v>3</v>
      </c>
      <c r="C8950" s="8">
        <v>23</v>
      </c>
      <c r="D8950" s="8">
        <v>4235</v>
      </c>
      <c r="E8950" s="8">
        <v>2</v>
      </c>
      <c r="F8950" s="7">
        <v>5</v>
      </c>
      <c r="G8950" s="8"/>
      <c r="H8950" s="9">
        <v>45041.653754247687</v>
      </c>
      <c r="I8950" s="20" t="str">
        <f>Table2[[#This Row],[StoreID]]&amp;"-"&amp;Table2[[#This Row],[OrderNumer]]</f>
        <v>3-10881</v>
      </c>
    </row>
    <row r="8951" spans="1:9" x14ac:dyDescent="0.35">
      <c r="A8951" s="19">
        <v>10881</v>
      </c>
      <c r="B8951" s="19">
        <v>3</v>
      </c>
      <c r="C8951" s="8">
        <v>23</v>
      </c>
      <c r="D8951" s="8">
        <v>4208</v>
      </c>
      <c r="E8951" s="8">
        <v>2</v>
      </c>
      <c r="F8951" s="7">
        <v>15</v>
      </c>
      <c r="G8951" s="8"/>
      <c r="H8951" s="9">
        <v>45041.653754247687</v>
      </c>
      <c r="I8951" s="20" t="str">
        <f>Table2[[#This Row],[StoreID]]&amp;"-"&amp;Table2[[#This Row],[OrderNumer]]</f>
        <v>3-10881</v>
      </c>
    </row>
    <row r="8952" spans="1:9" x14ac:dyDescent="0.35">
      <c r="A8952" s="19">
        <v>10881</v>
      </c>
      <c r="B8952" s="19">
        <v>3</v>
      </c>
      <c r="C8952" s="8">
        <v>23</v>
      </c>
      <c r="D8952" s="8">
        <v>4079</v>
      </c>
      <c r="E8952" s="8">
        <v>2</v>
      </c>
      <c r="F8952" s="7">
        <v>50</v>
      </c>
      <c r="G8952" s="8"/>
      <c r="H8952" s="9">
        <v>45041.653754247687</v>
      </c>
      <c r="I8952" s="20" t="str">
        <f>Table2[[#This Row],[StoreID]]&amp;"-"&amp;Table2[[#This Row],[OrderNumer]]</f>
        <v>3-10881</v>
      </c>
    </row>
    <row r="8953" spans="1:9" x14ac:dyDescent="0.35">
      <c r="A8953" s="19">
        <v>10887</v>
      </c>
      <c r="B8953" s="19">
        <v>3</v>
      </c>
      <c r="C8953" s="8">
        <v>1</v>
      </c>
      <c r="D8953" s="8">
        <v>183</v>
      </c>
      <c r="E8953" s="8">
        <v>1</v>
      </c>
      <c r="F8953" s="7">
        <v>137.5</v>
      </c>
      <c r="G8953" s="8"/>
      <c r="H8953" s="9">
        <v>45041.754993946757</v>
      </c>
      <c r="I8953" s="20" t="str">
        <f>Table2[[#This Row],[StoreID]]&amp;"-"&amp;Table2[[#This Row],[OrderNumer]]</f>
        <v>3-10887</v>
      </c>
    </row>
    <row r="8954" spans="1:9" x14ac:dyDescent="0.35">
      <c r="A8954" s="19">
        <v>10888</v>
      </c>
      <c r="B8954" s="19">
        <v>3</v>
      </c>
      <c r="C8954" s="8">
        <v>13</v>
      </c>
      <c r="D8954" s="8">
        <v>3971</v>
      </c>
      <c r="E8954" s="8">
        <v>1</v>
      </c>
      <c r="F8954" s="7">
        <v>50</v>
      </c>
      <c r="G8954" s="8"/>
      <c r="H8954" s="9">
        <v>45041.757591898146</v>
      </c>
      <c r="I8954" s="20" t="str">
        <f>Table2[[#This Row],[StoreID]]&amp;"-"&amp;Table2[[#This Row],[OrderNumer]]</f>
        <v>3-10888</v>
      </c>
    </row>
    <row r="8955" spans="1:9" x14ac:dyDescent="0.35">
      <c r="A8955" s="19">
        <v>10888</v>
      </c>
      <c r="B8955" s="19">
        <v>3</v>
      </c>
      <c r="C8955" s="8">
        <v>13</v>
      </c>
      <c r="D8955" s="8">
        <v>4079</v>
      </c>
      <c r="E8955" s="8">
        <v>1</v>
      </c>
      <c r="F8955" s="7">
        <v>25</v>
      </c>
      <c r="G8955" s="8"/>
      <c r="H8955" s="9">
        <v>45041.757591979163</v>
      </c>
      <c r="I8955" s="20" t="str">
        <f>Table2[[#This Row],[StoreID]]&amp;"-"&amp;Table2[[#This Row],[OrderNumer]]</f>
        <v>3-10888</v>
      </c>
    </row>
    <row r="8956" spans="1:9" x14ac:dyDescent="0.35">
      <c r="A8956" s="19">
        <v>10888</v>
      </c>
      <c r="B8956" s="19">
        <v>3</v>
      </c>
      <c r="C8956" s="8">
        <v>13</v>
      </c>
      <c r="D8956" s="8">
        <v>4079</v>
      </c>
      <c r="E8956" s="8">
        <v>1</v>
      </c>
      <c r="F8956" s="7">
        <v>25</v>
      </c>
      <c r="G8956" s="8"/>
      <c r="H8956" s="9">
        <v>45041.757591979163</v>
      </c>
      <c r="I8956" s="20" t="str">
        <f>Table2[[#This Row],[StoreID]]&amp;"-"&amp;Table2[[#This Row],[OrderNumer]]</f>
        <v>3-10888</v>
      </c>
    </row>
    <row r="8957" spans="1:9" x14ac:dyDescent="0.35">
      <c r="A8957" s="19">
        <v>10888</v>
      </c>
      <c r="B8957" s="19">
        <v>3</v>
      </c>
      <c r="C8957" s="8">
        <v>13</v>
      </c>
      <c r="D8957" s="8">
        <v>4202</v>
      </c>
      <c r="E8957" s="8">
        <v>1</v>
      </c>
      <c r="F8957" s="7">
        <v>2.5</v>
      </c>
      <c r="G8957" s="8"/>
      <c r="H8957" s="9">
        <v>45041.757591979163</v>
      </c>
      <c r="I8957" s="20" t="str">
        <f>Table2[[#This Row],[StoreID]]&amp;"-"&amp;Table2[[#This Row],[OrderNumer]]</f>
        <v>3-10888</v>
      </c>
    </row>
    <row r="8958" spans="1:9" x14ac:dyDescent="0.35">
      <c r="A8958" s="19">
        <v>10893</v>
      </c>
      <c r="B8958" s="19">
        <v>3</v>
      </c>
      <c r="C8958" s="8">
        <v>13</v>
      </c>
      <c r="D8958" s="8">
        <v>659</v>
      </c>
      <c r="E8958" s="8">
        <v>1</v>
      </c>
      <c r="F8958" s="7">
        <v>449.5</v>
      </c>
      <c r="G8958" s="8"/>
      <c r="H8958" s="9">
        <v>45041.774287037035</v>
      </c>
      <c r="I8958" s="20" t="str">
        <f>Table2[[#This Row],[StoreID]]&amp;"-"&amp;Table2[[#This Row],[OrderNumer]]</f>
        <v>3-10893</v>
      </c>
    </row>
    <row r="8959" spans="1:9" x14ac:dyDescent="0.35">
      <c r="A8959" s="19">
        <v>10893</v>
      </c>
      <c r="B8959" s="19">
        <v>3</v>
      </c>
      <c r="C8959" s="8">
        <v>13</v>
      </c>
      <c r="D8959" s="8">
        <v>663</v>
      </c>
      <c r="E8959" s="8">
        <v>1</v>
      </c>
      <c r="F8959" s="7">
        <v>400</v>
      </c>
      <c r="G8959" s="8"/>
      <c r="H8959" s="9">
        <v>45041.774287037035</v>
      </c>
      <c r="I8959" s="20" t="str">
        <f>Table2[[#This Row],[StoreID]]&amp;"-"&amp;Table2[[#This Row],[OrderNumer]]</f>
        <v>3-10893</v>
      </c>
    </row>
    <row r="8960" spans="1:9" x14ac:dyDescent="0.35">
      <c r="A8960" s="19">
        <v>10894</v>
      </c>
      <c r="B8960" s="19">
        <v>3</v>
      </c>
      <c r="C8960" s="8">
        <v>19</v>
      </c>
      <c r="D8960" s="8">
        <v>4079</v>
      </c>
      <c r="E8960" s="8">
        <v>1</v>
      </c>
      <c r="F8960" s="7">
        <v>25</v>
      </c>
      <c r="G8960" s="8"/>
      <c r="H8960" s="9">
        <v>45041.77531704861</v>
      </c>
      <c r="I8960" s="20" t="str">
        <f>Table2[[#This Row],[StoreID]]&amp;"-"&amp;Table2[[#This Row],[OrderNumer]]</f>
        <v>3-10894</v>
      </c>
    </row>
    <row r="8961" spans="1:9" x14ac:dyDescent="0.35">
      <c r="A8961" s="19">
        <v>10895</v>
      </c>
      <c r="B8961" s="19">
        <v>3</v>
      </c>
      <c r="C8961" s="8">
        <v>13</v>
      </c>
      <c r="D8961" s="8">
        <v>4023</v>
      </c>
      <c r="E8961" s="8">
        <v>1</v>
      </c>
      <c r="F8961" s="7">
        <v>400</v>
      </c>
      <c r="G8961" s="8"/>
      <c r="H8961" s="9">
        <v>45041.787890162035</v>
      </c>
      <c r="I8961" s="20" t="str">
        <f>Table2[[#This Row],[StoreID]]&amp;"-"&amp;Table2[[#This Row],[OrderNumer]]</f>
        <v>3-10895</v>
      </c>
    </row>
    <row r="8962" spans="1:9" x14ac:dyDescent="0.35">
      <c r="A8962" s="19">
        <v>10895</v>
      </c>
      <c r="B8962" s="19">
        <v>3</v>
      </c>
      <c r="C8962" s="8">
        <v>13</v>
      </c>
      <c r="D8962" s="8">
        <v>4235</v>
      </c>
      <c r="E8962" s="8">
        <v>1</v>
      </c>
      <c r="F8962" s="7">
        <v>2.5</v>
      </c>
      <c r="G8962" s="8"/>
      <c r="H8962" s="9">
        <v>45041.787890196756</v>
      </c>
      <c r="I8962" s="20" t="str">
        <f>Table2[[#This Row],[StoreID]]&amp;"-"&amp;Table2[[#This Row],[OrderNumer]]</f>
        <v>3-10895</v>
      </c>
    </row>
    <row r="8963" spans="1:9" x14ac:dyDescent="0.35">
      <c r="A8963" s="19">
        <v>10897</v>
      </c>
      <c r="B8963" s="19">
        <v>3</v>
      </c>
      <c r="C8963" s="8">
        <v>19</v>
      </c>
      <c r="D8963" s="8">
        <v>645</v>
      </c>
      <c r="E8963" s="8">
        <v>1</v>
      </c>
      <c r="F8963" s="7">
        <v>97.5</v>
      </c>
      <c r="G8963" s="8"/>
      <c r="H8963" s="9">
        <v>45041.793362037039</v>
      </c>
      <c r="I8963" s="20" t="str">
        <f>Table2[[#This Row],[StoreID]]&amp;"-"&amp;Table2[[#This Row],[OrderNumer]]</f>
        <v>3-10897</v>
      </c>
    </row>
    <row r="8964" spans="1:9" x14ac:dyDescent="0.35">
      <c r="A8964" s="19">
        <v>10900</v>
      </c>
      <c r="B8964" s="19">
        <v>3</v>
      </c>
      <c r="C8964" s="8">
        <v>13</v>
      </c>
      <c r="D8964" s="8">
        <v>3431</v>
      </c>
      <c r="E8964" s="8">
        <v>1</v>
      </c>
      <c r="F8964" s="7">
        <v>199.5</v>
      </c>
      <c r="G8964" s="8"/>
      <c r="H8964" s="9">
        <v>45041.829128391204</v>
      </c>
      <c r="I8964" s="20" t="str">
        <f>Table2[[#This Row],[StoreID]]&amp;"-"&amp;Table2[[#This Row],[OrderNumer]]</f>
        <v>3-10900</v>
      </c>
    </row>
    <row r="8965" spans="1:9" x14ac:dyDescent="0.35">
      <c r="A8965" s="19">
        <v>10900</v>
      </c>
      <c r="B8965" s="19">
        <v>3</v>
      </c>
      <c r="C8965" s="8">
        <v>13</v>
      </c>
      <c r="D8965" s="8">
        <v>3444</v>
      </c>
      <c r="E8965" s="8">
        <v>1</v>
      </c>
      <c r="F8965" s="7">
        <v>299.5</v>
      </c>
      <c r="G8965" s="8"/>
      <c r="H8965" s="9">
        <v>45041.829128391204</v>
      </c>
      <c r="I8965" s="20" t="str">
        <f>Table2[[#This Row],[StoreID]]&amp;"-"&amp;Table2[[#This Row],[OrderNumer]]</f>
        <v>3-10900</v>
      </c>
    </row>
    <row r="8966" spans="1:9" x14ac:dyDescent="0.35">
      <c r="A8966" s="19">
        <v>10902</v>
      </c>
      <c r="B8966" s="19">
        <v>3</v>
      </c>
      <c r="C8966" s="8">
        <v>19</v>
      </c>
      <c r="D8966" s="8">
        <v>467</v>
      </c>
      <c r="E8966" s="8">
        <v>1</v>
      </c>
      <c r="F8966" s="7">
        <v>150</v>
      </c>
      <c r="G8966" s="8"/>
      <c r="H8966" s="9">
        <v>45041.855593900465</v>
      </c>
      <c r="I8966" s="20" t="str">
        <f>Table2[[#This Row],[StoreID]]&amp;"-"&amp;Table2[[#This Row],[OrderNumer]]</f>
        <v>3-10902</v>
      </c>
    </row>
    <row r="8967" spans="1:9" x14ac:dyDescent="0.35">
      <c r="A8967" s="19">
        <v>10906</v>
      </c>
      <c r="B8967" s="19">
        <v>3</v>
      </c>
      <c r="C8967" s="8">
        <v>13</v>
      </c>
      <c r="D8967" s="8">
        <v>2855</v>
      </c>
      <c r="E8967" s="8">
        <v>1</v>
      </c>
      <c r="F8967" s="7">
        <v>175</v>
      </c>
      <c r="G8967" s="8"/>
      <c r="H8967" s="9">
        <v>45041.863524386572</v>
      </c>
      <c r="I8967" s="20" t="str">
        <f>Table2[[#This Row],[StoreID]]&amp;"-"&amp;Table2[[#This Row],[OrderNumer]]</f>
        <v>3-10906</v>
      </c>
    </row>
    <row r="8968" spans="1:9" x14ac:dyDescent="0.35">
      <c r="A8968" s="19">
        <v>10907</v>
      </c>
      <c r="B8968" s="19">
        <v>3</v>
      </c>
      <c r="C8968" s="8">
        <v>19</v>
      </c>
      <c r="D8968" s="8">
        <v>2807</v>
      </c>
      <c r="E8968" s="8">
        <v>1</v>
      </c>
      <c r="F8968" s="7">
        <v>275</v>
      </c>
      <c r="G8968" s="8"/>
      <c r="H8968" s="9">
        <v>45041.866239699077</v>
      </c>
      <c r="I8968" s="20" t="str">
        <f>Table2[[#This Row],[StoreID]]&amp;"-"&amp;Table2[[#This Row],[OrderNumer]]</f>
        <v>3-10907</v>
      </c>
    </row>
    <row r="8969" spans="1:9" x14ac:dyDescent="0.35">
      <c r="A8969" s="19">
        <v>10911</v>
      </c>
      <c r="B8969" s="19">
        <v>3</v>
      </c>
      <c r="C8969" s="8">
        <v>13</v>
      </c>
      <c r="D8969" s="8">
        <v>3439</v>
      </c>
      <c r="E8969" s="8">
        <v>-1</v>
      </c>
      <c r="F8969" s="7">
        <v>-699.5</v>
      </c>
      <c r="G8969" s="8" t="s">
        <v>241</v>
      </c>
      <c r="H8969" s="9">
        <v>45041.873821493056</v>
      </c>
      <c r="I8969" s="20" t="str">
        <f>Table2[[#This Row],[StoreID]]&amp;"-"&amp;Table2[[#This Row],[OrderNumer]]</f>
        <v>3-10911</v>
      </c>
    </row>
    <row r="8970" spans="1:9" x14ac:dyDescent="0.35">
      <c r="A8970" s="19">
        <v>10912</v>
      </c>
      <c r="B8970" s="19">
        <v>3</v>
      </c>
      <c r="C8970" s="8">
        <v>13</v>
      </c>
      <c r="D8970" s="8">
        <v>3592</v>
      </c>
      <c r="E8970" s="8">
        <v>1</v>
      </c>
      <c r="F8970" s="7">
        <v>549.5</v>
      </c>
      <c r="G8970" s="8"/>
      <c r="H8970" s="9">
        <v>45041.880883020836</v>
      </c>
      <c r="I8970" s="20" t="str">
        <f>Table2[[#This Row],[StoreID]]&amp;"-"&amp;Table2[[#This Row],[OrderNumer]]</f>
        <v>3-10912</v>
      </c>
    </row>
    <row r="8971" spans="1:9" x14ac:dyDescent="0.35">
      <c r="A8971" s="19">
        <v>10913</v>
      </c>
      <c r="B8971" s="19">
        <v>3</v>
      </c>
      <c r="C8971" s="8">
        <v>13</v>
      </c>
      <c r="D8971" s="8">
        <v>4091</v>
      </c>
      <c r="E8971" s="8">
        <v>1</v>
      </c>
      <c r="F8971" s="7">
        <v>25</v>
      </c>
      <c r="G8971" s="8"/>
      <c r="H8971" s="9">
        <v>45041.883420104168</v>
      </c>
      <c r="I8971" s="20" t="str">
        <f>Table2[[#This Row],[StoreID]]&amp;"-"&amp;Table2[[#This Row],[OrderNumer]]</f>
        <v>3-10913</v>
      </c>
    </row>
    <row r="8972" spans="1:9" x14ac:dyDescent="0.35">
      <c r="A8972" s="19">
        <v>10914</v>
      </c>
      <c r="B8972" s="19">
        <v>3</v>
      </c>
      <c r="C8972" s="8">
        <v>13</v>
      </c>
      <c r="D8972" s="8">
        <v>3403</v>
      </c>
      <c r="E8972" s="8">
        <v>1</v>
      </c>
      <c r="F8972" s="7">
        <v>550</v>
      </c>
      <c r="G8972" s="8"/>
      <c r="H8972" s="9">
        <v>45041.887528819447</v>
      </c>
      <c r="I8972" s="20" t="str">
        <f>Table2[[#This Row],[StoreID]]&amp;"-"&amp;Table2[[#This Row],[OrderNumer]]</f>
        <v>3-10914</v>
      </c>
    </row>
    <row r="8973" spans="1:9" x14ac:dyDescent="0.35">
      <c r="A8973" s="19">
        <v>10918</v>
      </c>
      <c r="B8973" s="19">
        <v>3</v>
      </c>
      <c r="C8973" s="8">
        <v>13</v>
      </c>
      <c r="D8973" s="8">
        <v>663</v>
      </c>
      <c r="E8973" s="8">
        <v>1</v>
      </c>
      <c r="F8973" s="7">
        <v>400</v>
      </c>
      <c r="G8973" s="8"/>
      <c r="H8973" s="9">
        <v>45041.906494247683</v>
      </c>
      <c r="I8973" s="20" t="str">
        <f>Table2[[#This Row],[StoreID]]&amp;"-"&amp;Table2[[#This Row],[OrderNumer]]</f>
        <v>3-10918</v>
      </c>
    </row>
    <row r="8974" spans="1:9" x14ac:dyDescent="0.35">
      <c r="A8974" s="19">
        <v>10918</v>
      </c>
      <c r="B8974" s="19">
        <v>3</v>
      </c>
      <c r="C8974" s="8">
        <v>13</v>
      </c>
      <c r="D8974" s="8">
        <v>18</v>
      </c>
      <c r="E8974" s="8">
        <v>1</v>
      </c>
      <c r="F8974" s="7">
        <v>725</v>
      </c>
      <c r="G8974" s="8"/>
      <c r="H8974" s="9">
        <v>45041.906494247683</v>
      </c>
      <c r="I8974" s="20" t="str">
        <f>Table2[[#This Row],[StoreID]]&amp;"-"&amp;Table2[[#This Row],[OrderNumer]]</f>
        <v>3-10918</v>
      </c>
    </row>
    <row r="8975" spans="1:9" x14ac:dyDescent="0.35">
      <c r="A8975" s="19">
        <v>10918</v>
      </c>
      <c r="B8975" s="19">
        <v>3</v>
      </c>
      <c r="C8975" s="8">
        <v>13</v>
      </c>
      <c r="D8975" s="8">
        <v>4079</v>
      </c>
      <c r="E8975" s="8">
        <v>2</v>
      </c>
      <c r="F8975" s="7">
        <v>50</v>
      </c>
      <c r="G8975" s="8"/>
      <c r="H8975" s="9">
        <v>45041.906494212963</v>
      </c>
      <c r="I8975" s="20" t="str">
        <f>Table2[[#This Row],[StoreID]]&amp;"-"&amp;Table2[[#This Row],[OrderNumer]]</f>
        <v>3-10918</v>
      </c>
    </row>
    <row r="8976" spans="1:9" x14ac:dyDescent="0.35">
      <c r="A8976" s="19">
        <v>10922</v>
      </c>
      <c r="B8976" s="19">
        <v>3</v>
      </c>
      <c r="C8976" s="8">
        <v>13</v>
      </c>
      <c r="D8976" s="8">
        <v>463</v>
      </c>
      <c r="E8976" s="8">
        <v>1</v>
      </c>
      <c r="F8976" s="7">
        <v>75</v>
      </c>
      <c r="G8976" s="8"/>
      <c r="H8976" s="9">
        <v>45041.930849884258</v>
      </c>
      <c r="I8976" s="20" t="str">
        <f>Table2[[#This Row],[StoreID]]&amp;"-"&amp;Table2[[#This Row],[OrderNumer]]</f>
        <v>3-10922</v>
      </c>
    </row>
    <row r="8977" spans="1:9" x14ac:dyDescent="0.35">
      <c r="A8977" s="19">
        <v>10926</v>
      </c>
      <c r="B8977" s="19">
        <v>3</v>
      </c>
      <c r="C8977" s="8">
        <v>13</v>
      </c>
      <c r="D8977" s="8">
        <v>4028</v>
      </c>
      <c r="E8977" s="8">
        <v>1</v>
      </c>
      <c r="F8977" s="7">
        <v>47.5</v>
      </c>
      <c r="G8977" s="8"/>
      <c r="H8977" s="9">
        <v>45041.935165312498</v>
      </c>
      <c r="I8977" s="20" t="str">
        <f>Table2[[#This Row],[StoreID]]&amp;"-"&amp;Table2[[#This Row],[OrderNumer]]</f>
        <v>3-10926</v>
      </c>
    </row>
    <row r="8978" spans="1:9" x14ac:dyDescent="0.35">
      <c r="A8978" s="19">
        <v>10929</v>
      </c>
      <c r="B8978" s="19">
        <v>3</v>
      </c>
      <c r="C8978" s="8">
        <v>19</v>
      </c>
      <c r="D8978" s="8">
        <v>1984</v>
      </c>
      <c r="E8978" s="8">
        <v>1</v>
      </c>
      <c r="F8978" s="7">
        <v>287.5</v>
      </c>
      <c r="G8978" s="8"/>
      <c r="H8978" s="9">
        <v>45041.945805474534</v>
      </c>
      <c r="I8978" s="20" t="str">
        <f>Table2[[#This Row],[StoreID]]&amp;"-"&amp;Table2[[#This Row],[OrderNumer]]</f>
        <v>3-10929</v>
      </c>
    </row>
    <row r="8979" spans="1:9" x14ac:dyDescent="0.35">
      <c r="A8979" s="19">
        <v>10933</v>
      </c>
      <c r="B8979" s="19">
        <v>3</v>
      </c>
      <c r="C8979" s="8">
        <v>19</v>
      </c>
      <c r="D8979" s="8">
        <v>478</v>
      </c>
      <c r="E8979" s="8">
        <v>1</v>
      </c>
      <c r="F8979" s="7">
        <v>75</v>
      </c>
      <c r="G8979" s="8"/>
      <c r="H8979" s="9">
        <v>45042.037876886578</v>
      </c>
      <c r="I8979" s="20" t="str">
        <f>Table2[[#This Row],[StoreID]]&amp;"-"&amp;Table2[[#This Row],[OrderNumer]]</f>
        <v>3-10933</v>
      </c>
    </row>
    <row r="8980" spans="1:9" x14ac:dyDescent="0.35">
      <c r="A8980" s="19">
        <v>10942</v>
      </c>
      <c r="B8980" s="19">
        <v>3</v>
      </c>
      <c r="C8980" s="8">
        <v>13</v>
      </c>
      <c r="D8980" s="8">
        <v>3595</v>
      </c>
      <c r="E8980" s="8">
        <v>1</v>
      </c>
      <c r="F8980" s="7">
        <v>649.5</v>
      </c>
      <c r="G8980" s="8"/>
      <c r="H8980" s="9">
        <v>45042.606849421296</v>
      </c>
      <c r="I8980" s="20" t="str">
        <f>Table2[[#This Row],[StoreID]]&amp;"-"&amp;Table2[[#This Row],[OrderNumer]]</f>
        <v>3-10942</v>
      </c>
    </row>
    <row r="8981" spans="1:9" x14ac:dyDescent="0.35">
      <c r="A8981" s="19">
        <v>10942</v>
      </c>
      <c r="B8981" s="19">
        <v>3</v>
      </c>
      <c r="C8981" s="8">
        <v>13</v>
      </c>
      <c r="D8981" s="8">
        <v>599</v>
      </c>
      <c r="E8981" s="8">
        <v>1</v>
      </c>
      <c r="F8981" s="7">
        <v>175</v>
      </c>
      <c r="G8981" s="8"/>
      <c r="H8981" s="9">
        <v>45042.606849456017</v>
      </c>
      <c r="I8981" s="20" t="str">
        <f>Table2[[#This Row],[StoreID]]&amp;"-"&amp;Table2[[#This Row],[OrderNumer]]</f>
        <v>3-10942</v>
      </c>
    </row>
    <row r="8982" spans="1:9" x14ac:dyDescent="0.35">
      <c r="A8982" s="19">
        <v>10943</v>
      </c>
      <c r="B8982" s="19">
        <v>3</v>
      </c>
      <c r="C8982" s="8">
        <v>1</v>
      </c>
      <c r="D8982" s="8">
        <v>3396</v>
      </c>
      <c r="E8982" s="8">
        <v>1</v>
      </c>
      <c r="F8982" s="7">
        <v>899.5</v>
      </c>
      <c r="G8982" s="8"/>
      <c r="H8982" s="9">
        <v>45042.61431759259</v>
      </c>
      <c r="I8982" s="20" t="str">
        <f>Table2[[#This Row],[StoreID]]&amp;"-"&amp;Table2[[#This Row],[OrderNumer]]</f>
        <v>3-10943</v>
      </c>
    </row>
    <row r="8983" spans="1:9" x14ac:dyDescent="0.35">
      <c r="A8983" s="19">
        <v>10943</v>
      </c>
      <c r="B8983" s="19">
        <v>3</v>
      </c>
      <c r="C8983" s="8">
        <v>1</v>
      </c>
      <c r="D8983" s="8">
        <v>2842</v>
      </c>
      <c r="E8983" s="8">
        <v>1</v>
      </c>
      <c r="F8983" s="7">
        <v>800</v>
      </c>
      <c r="G8983" s="8"/>
      <c r="H8983" s="9">
        <v>45042.614317627318</v>
      </c>
      <c r="I8983" s="20" t="str">
        <f>Table2[[#This Row],[StoreID]]&amp;"-"&amp;Table2[[#This Row],[OrderNumer]]</f>
        <v>3-10943</v>
      </c>
    </row>
    <row r="8984" spans="1:9" x14ac:dyDescent="0.35">
      <c r="A8984" s="19">
        <v>10944</v>
      </c>
      <c r="B8984" s="19">
        <v>3</v>
      </c>
      <c r="C8984" s="8">
        <v>1</v>
      </c>
      <c r="D8984" s="8">
        <v>3454</v>
      </c>
      <c r="E8984" s="8">
        <v>1</v>
      </c>
      <c r="F8984" s="7">
        <v>325</v>
      </c>
      <c r="G8984" s="8"/>
      <c r="H8984" s="9">
        <v>45042.620866516205</v>
      </c>
      <c r="I8984" s="20" t="str">
        <f>Table2[[#This Row],[StoreID]]&amp;"-"&amp;Table2[[#This Row],[OrderNumer]]</f>
        <v>3-10944</v>
      </c>
    </row>
    <row r="8985" spans="1:9" x14ac:dyDescent="0.35">
      <c r="A8985" s="19">
        <v>10950</v>
      </c>
      <c r="B8985" s="19">
        <v>3</v>
      </c>
      <c r="C8985" s="8">
        <v>1</v>
      </c>
      <c r="D8985" s="8">
        <v>4079</v>
      </c>
      <c r="E8985" s="8">
        <v>1</v>
      </c>
      <c r="F8985" s="7">
        <v>25</v>
      </c>
      <c r="G8985" s="8"/>
      <c r="H8985" s="9">
        <v>45042.646922719905</v>
      </c>
      <c r="I8985" s="20" t="str">
        <f>Table2[[#This Row],[StoreID]]&amp;"-"&amp;Table2[[#This Row],[OrderNumer]]</f>
        <v>3-10950</v>
      </c>
    </row>
    <row r="8986" spans="1:9" x14ac:dyDescent="0.35">
      <c r="A8986" s="19">
        <v>10950</v>
      </c>
      <c r="B8986" s="19">
        <v>3</v>
      </c>
      <c r="C8986" s="8">
        <v>1</v>
      </c>
      <c r="D8986" s="8">
        <v>4079</v>
      </c>
      <c r="E8986" s="8">
        <v>1</v>
      </c>
      <c r="F8986" s="7">
        <v>25</v>
      </c>
      <c r="G8986" s="8"/>
      <c r="H8986" s="9">
        <v>45042.646922719905</v>
      </c>
      <c r="I8986" s="20" t="str">
        <f>Table2[[#This Row],[StoreID]]&amp;"-"&amp;Table2[[#This Row],[OrderNumer]]</f>
        <v>3-10950</v>
      </c>
    </row>
    <row r="8987" spans="1:9" x14ac:dyDescent="0.35">
      <c r="A8987" s="19">
        <v>10952</v>
      </c>
      <c r="B8987" s="19">
        <v>3</v>
      </c>
      <c r="C8987" s="8">
        <v>1</v>
      </c>
      <c r="D8987" s="8">
        <v>643</v>
      </c>
      <c r="E8987" s="8">
        <v>1</v>
      </c>
      <c r="F8987" s="7">
        <v>125</v>
      </c>
      <c r="G8987" s="8"/>
      <c r="H8987" s="9">
        <v>45042.654167094908</v>
      </c>
      <c r="I8987" s="20" t="str">
        <f>Table2[[#This Row],[StoreID]]&amp;"-"&amp;Table2[[#This Row],[OrderNumer]]</f>
        <v>3-10952</v>
      </c>
    </row>
    <row r="8988" spans="1:9" x14ac:dyDescent="0.35">
      <c r="A8988" s="19">
        <v>10954</v>
      </c>
      <c r="B8988" s="19">
        <v>3</v>
      </c>
      <c r="C8988" s="8">
        <v>13</v>
      </c>
      <c r="D8988" s="8">
        <v>1098</v>
      </c>
      <c r="E8988" s="8">
        <v>1</v>
      </c>
      <c r="F8988" s="7">
        <v>187.5</v>
      </c>
      <c r="G8988" s="8"/>
      <c r="H8988" s="9">
        <v>45042.671120289349</v>
      </c>
      <c r="I8988" s="20" t="str">
        <f>Table2[[#This Row],[StoreID]]&amp;"-"&amp;Table2[[#This Row],[OrderNumer]]</f>
        <v>3-10954</v>
      </c>
    </row>
    <row r="8989" spans="1:9" x14ac:dyDescent="0.35">
      <c r="A8989" s="19">
        <v>10956</v>
      </c>
      <c r="B8989" s="19">
        <v>3</v>
      </c>
      <c r="C8989" s="8">
        <v>1</v>
      </c>
      <c r="D8989" s="8">
        <v>3489</v>
      </c>
      <c r="E8989" s="8">
        <v>1</v>
      </c>
      <c r="F8989" s="7">
        <v>249.5</v>
      </c>
      <c r="G8989" s="8"/>
      <c r="H8989" s="9">
        <v>45042.675717361111</v>
      </c>
      <c r="I8989" s="20" t="str">
        <f>Table2[[#This Row],[StoreID]]&amp;"-"&amp;Table2[[#This Row],[OrderNumer]]</f>
        <v>3-10956</v>
      </c>
    </row>
    <row r="8990" spans="1:9" x14ac:dyDescent="0.35">
      <c r="A8990" s="19">
        <v>10960</v>
      </c>
      <c r="B8990" s="19">
        <v>3</v>
      </c>
      <c r="C8990" s="8">
        <v>19</v>
      </c>
      <c r="D8990" s="8">
        <v>2785</v>
      </c>
      <c r="E8990" s="8">
        <v>1</v>
      </c>
      <c r="F8990" s="7">
        <v>600</v>
      </c>
      <c r="G8990" s="8"/>
      <c r="H8990" s="9">
        <v>45042.722948032409</v>
      </c>
      <c r="I8990" s="20" t="str">
        <f>Table2[[#This Row],[StoreID]]&amp;"-"&amp;Table2[[#This Row],[OrderNumer]]</f>
        <v>3-10960</v>
      </c>
    </row>
    <row r="8991" spans="1:9" x14ac:dyDescent="0.35">
      <c r="A8991" s="19">
        <v>10963</v>
      </c>
      <c r="B8991" s="19">
        <v>3</v>
      </c>
      <c r="C8991" s="8">
        <v>19</v>
      </c>
      <c r="D8991" s="8">
        <v>13</v>
      </c>
      <c r="E8991" s="8">
        <v>1</v>
      </c>
      <c r="F8991" s="7">
        <v>1025</v>
      </c>
      <c r="G8991" s="8"/>
      <c r="H8991" s="9">
        <v>45042.736690428239</v>
      </c>
      <c r="I8991" s="20" t="str">
        <f>Table2[[#This Row],[StoreID]]&amp;"-"&amp;Table2[[#This Row],[OrderNumer]]</f>
        <v>3-10963</v>
      </c>
    </row>
    <row r="8992" spans="1:9" x14ac:dyDescent="0.35">
      <c r="A8992" s="19">
        <v>10963</v>
      </c>
      <c r="B8992" s="19">
        <v>3</v>
      </c>
      <c r="C8992" s="8">
        <v>19</v>
      </c>
      <c r="D8992" s="8">
        <v>3418</v>
      </c>
      <c r="E8992" s="8">
        <v>1</v>
      </c>
      <c r="F8992" s="7">
        <v>299.5</v>
      </c>
      <c r="G8992" s="8"/>
      <c r="H8992" s="9">
        <v>45042.736690474536</v>
      </c>
      <c r="I8992" s="20" t="str">
        <f>Table2[[#This Row],[StoreID]]&amp;"-"&amp;Table2[[#This Row],[OrderNumer]]</f>
        <v>3-10963</v>
      </c>
    </row>
    <row r="8993" spans="1:9" x14ac:dyDescent="0.35">
      <c r="A8993" s="19">
        <v>10963</v>
      </c>
      <c r="B8993" s="19">
        <v>3</v>
      </c>
      <c r="C8993" s="8">
        <v>19</v>
      </c>
      <c r="D8993" s="8">
        <v>4235</v>
      </c>
      <c r="E8993" s="8">
        <v>1</v>
      </c>
      <c r="F8993" s="7">
        <v>2.5</v>
      </c>
      <c r="G8993" s="8"/>
      <c r="H8993" s="9">
        <v>45042.736690474536</v>
      </c>
      <c r="I8993" s="20" t="str">
        <f>Table2[[#This Row],[StoreID]]&amp;"-"&amp;Table2[[#This Row],[OrderNumer]]</f>
        <v>3-10963</v>
      </c>
    </row>
    <row r="8994" spans="1:9" x14ac:dyDescent="0.35">
      <c r="A8994" s="19">
        <v>10965</v>
      </c>
      <c r="B8994" s="19">
        <v>3</v>
      </c>
      <c r="C8994" s="8">
        <v>19</v>
      </c>
      <c r="D8994" s="8">
        <v>3278</v>
      </c>
      <c r="E8994" s="8">
        <v>1</v>
      </c>
      <c r="F8994" s="7">
        <v>87.5</v>
      </c>
      <c r="G8994" s="8"/>
      <c r="H8994" s="9">
        <v>45042.757093599539</v>
      </c>
      <c r="I8994" s="20" t="str">
        <f>Table2[[#This Row],[StoreID]]&amp;"-"&amp;Table2[[#This Row],[OrderNumer]]</f>
        <v>3-10965</v>
      </c>
    </row>
    <row r="8995" spans="1:9" x14ac:dyDescent="0.35">
      <c r="A8995" s="19">
        <v>10966</v>
      </c>
      <c r="B8995" s="19">
        <v>3</v>
      </c>
      <c r="C8995" s="8">
        <v>19</v>
      </c>
      <c r="D8995" s="8">
        <v>4215</v>
      </c>
      <c r="E8995" s="8">
        <v>1</v>
      </c>
      <c r="F8995" s="7">
        <v>2.5</v>
      </c>
      <c r="G8995" s="8"/>
      <c r="H8995" s="9">
        <v>45042.766809687499</v>
      </c>
      <c r="I8995" s="20" t="str">
        <f>Table2[[#This Row],[StoreID]]&amp;"-"&amp;Table2[[#This Row],[OrderNumer]]</f>
        <v>3-10966</v>
      </c>
    </row>
    <row r="8996" spans="1:9" x14ac:dyDescent="0.35">
      <c r="A8996" s="19">
        <v>10966</v>
      </c>
      <c r="B8996" s="19">
        <v>3</v>
      </c>
      <c r="C8996" s="8">
        <v>19</v>
      </c>
      <c r="D8996" s="8">
        <v>4221</v>
      </c>
      <c r="E8996" s="8">
        <v>1</v>
      </c>
      <c r="F8996" s="7">
        <v>5</v>
      </c>
      <c r="G8996" s="8"/>
      <c r="H8996" s="9">
        <v>45042.766809722219</v>
      </c>
      <c r="I8996" s="20" t="str">
        <f>Table2[[#This Row],[StoreID]]&amp;"-"&amp;Table2[[#This Row],[OrderNumer]]</f>
        <v>3-10966</v>
      </c>
    </row>
    <row r="8997" spans="1:9" x14ac:dyDescent="0.35">
      <c r="A8997" s="19">
        <v>10967</v>
      </c>
      <c r="B8997" s="19">
        <v>3</v>
      </c>
      <c r="C8997" s="8">
        <v>19</v>
      </c>
      <c r="D8997" s="8">
        <v>475</v>
      </c>
      <c r="E8997" s="8">
        <v>1</v>
      </c>
      <c r="F8997" s="7">
        <v>50</v>
      </c>
      <c r="G8997" s="8"/>
      <c r="H8997" s="9">
        <v>45042.778642708334</v>
      </c>
      <c r="I8997" s="20" t="str">
        <f>Table2[[#This Row],[StoreID]]&amp;"-"&amp;Table2[[#This Row],[OrderNumer]]</f>
        <v>3-10967</v>
      </c>
    </row>
    <row r="8998" spans="1:9" x14ac:dyDescent="0.35">
      <c r="A8998" s="19">
        <v>10969</v>
      </c>
      <c r="B8998" s="19">
        <v>3</v>
      </c>
      <c r="C8998" s="8">
        <v>13</v>
      </c>
      <c r="D8998" s="8">
        <v>18</v>
      </c>
      <c r="E8998" s="8">
        <v>-1</v>
      </c>
      <c r="F8998" s="7">
        <v>-725</v>
      </c>
      <c r="G8998" s="8" t="s">
        <v>122</v>
      </c>
      <c r="H8998" s="9">
        <v>45042.802689155091</v>
      </c>
      <c r="I8998" s="20" t="str">
        <f>Table2[[#This Row],[StoreID]]&amp;"-"&amp;Table2[[#This Row],[OrderNumer]]</f>
        <v>3-10969</v>
      </c>
    </row>
    <row r="8999" spans="1:9" x14ac:dyDescent="0.35">
      <c r="A8999" s="19">
        <v>10970</v>
      </c>
      <c r="B8999" s="19">
        <v>3</v>
      </c>
      <c r="C8999" s="8">
        <v>19</v>
      </c>
      <c r="D8999" s="8">
        <v>604</v>
      </c>
      <c r="E8999" s="8">
        <v>1</v>
      </c>
      <c r="F8999" s="7">
        <v>97.5</v>
      </c>
      <c r="G8999" s="8"/>
      <c r="H8999" s="9">
        <v>45042.804357754627</v>
      </c>
      <c r="I8999" s="20" t="str">
        <f>Table2[[#This Row],[StoreID]]&amp;"-"&amp;Table2[[#This Row],[OrderNumer]]</f>
        <v>3-10970</v>
      </c>
    </row>
    <row r="9000" spans="1:9" x14ac:dyDescent="0.35">
      <c r="A9000" s="19">
        <v>10970</v>
      </c>
      <c r="B9000" s="19">
        <v>3</v>
      </c>
      <c r="C9000" s="8">
        <v>19</v>
      </c>
      <c r="D9000" s="8">
        <v>3354</v>
      </c>
      <c r="E9000" s="8">
        <v>1</v>
      </c>
      <c r="F9000" s="7">
        <v>375</v>
      </c>
      <c r="G9000" s="8"/>
      <c r="H9000" s="9">
        <v>45042.804357789355</v>
      </c>
      <c r="I9000" s="20" t="str">
        <f>Table2[[#This Row],[StoreID]]&amp;"-"&amp;Table2[[#This Row],[OrderNumer]]</f>
        <v>3-10970</v>
      </c>
    </row>
    <row r="9001" spans="1:9" x14ac:dyDescent="0.35">
      <c r="A9001" s="19">
        <v>10971</v>
      </c>
      <c r="B9001" s="19">
        <v>3</v>
      </c>
      <c r="C9001" s="8">
        <v>19</v>
      </c>
      <c r="D9001" s="8">
        <v>2769</v>
      </c>
      <c r="E9001" s="8">
        <v>1</v>
      </c>
      <c r="F9001" s="7">
        <v>325</v>
      </c>
      <c r="G9001" s="8"/>
      <c r="H9001" s="9">
        <v>45042.805588923613</v>
      </c>
      <c r="I9001" s="20" t="str">
        <f>Table2[[#This Row],[StoreID]]&amp;"-"&amp;Table2[[#This Row],[OrderNumer]]</f>
        <v>3-10971</v>
      </c>
    </row>
    <row r="9002" spans="1:9" x14ac:dyDescent="0.35">
      <c r="A9002" s="19">
        <v>10977</v>
      </c>
      <c r="B9002" s="19">
        <v>3</v>
      </c>
      <c r="C9002" s="8">
        <v>19</v>
      </c>
      <c r="D9002" s="8">
        <v>2796</v>
      </c>
      <c r="E9002" s="8">
        <v>1</v>
      </c>
      <c r="F9002" s="7">
        <v>137.5</v>
      </c>
      <c r="G9002" s="8"/>
      <c r="H9002" s="9">
        <v>45042.844560763886</v>
      </c>
      <c r="I9002" s="20" t="str">
        <f>Table2[[#This Row],[StoreID]]&amp;"-"&amp;Table2[[#This Row],[OrderNumer]]</f>
        <v>3-10977</v>
      </c>
    </row>
    <row r="9003" spans="1:9" x14ac:dyDescent="0.35">
      <c r="A9003" s="19">
        <v>10978</v>
      </c>
      <c r="B9003" s="19">
        <v>3</v>
      </c>
      <c r="C9003" s="8">
        <v>19</v>
      </c>
      <c r="D9003" s="8">
        <v>597</v>
      </c>
      <c r="E9003" s="8">
        <v>1</v>
      </c>
      <c r="F9003" s="7">
        <v>110</v>
      </c>
      <c r="G9003" s="8"/>
      <c r="H9003" s="9">
        <v>45042.855124687499</v>
      </c>
      <c r="I9003" s="20" t="str">
        <f>Table2[[#This Row],[StoreID]]&amp;"-"&amp;Table2[[#This Row],[OrderNumer]]</f>
        <v>3-10978</v>
      </c>
    </row>
    <row r="9004" spans="1:9" x14ac:dyDescent="0.35">
      <c r="A9004" s="19">
        <v>10978</v>
      </c>
      <c r="B9004" s="19">
        <v>3</v>
      </c>
      <c r="C9004" s="8">
        <v>19</v>
      </c>
      <c r="D9004" s="8">
        <v>622</v>
      </c>
      <c r="E9004" s="8">
        <v>1</v>
      </c>
      <c r="F9004" s="7">
        <v>225</v>
      </c>
      <c r="G9004" s="8"/>
      <c r="H9004" s="9">
        <v>45042.855124687499</v>
      </c>
      <c r="I9004" s="20" t="str">
        <f>Table2[[#This Row],[StoreID]]&amp;"-"&amp;Table2[[#This Row],[OrderNumer]]</f>
        <v>3-10978</v>
      </c>
    </row>
    <row r="9005" spans="1:9" x14ac:dyDescent="0.35">
      <c r="A9005" s="19">
        <v>10980</v>
      </c>
      <c r="B9005" s="19">
        <v>3</v>
      </c>
      <c r="C9005" s="8">
        <v>19</v>
      </c>
      <c r="D9005" s="8">
        <v>3397</v>
      </c>
      <c r="E9005" s="8">
        <v>1</v>
      </c>
      <c r="F9005" s="7">
        <v>249.5</v>
      </c>
      <c r="G9005" s="8"/>
      <c r="H9005" s="9">
        <v>45042.878925115743</v>
      </c>
      <c r="I9005" s="20" t="str">
        <f>Table2[[#This Row],[StoreID]]&amp;"-"&amp;Table2[[#This Row],[OrderNumer]]</f>
        <v>3-10980</v>
      </c>
    </row>
    <row r="9006" spans="1:9" x14ac:dyDescent="0.35">
      <c r="A9006" s="19">
        <v>10981</v>
      </c>
      <c r="B9006" s="19">
        <v>3</v>
      </c>
      <c r="C9006" s="8">
        <v>19</v>
      </c>
      <c r="D9006" s="8">
        <v>643</v>
      </c>
      <c r="E9006" s="8">
        <v>1</v>
      </c>
      <c r="F9006" s="7">
        <v>125</v>
      </c>
      <c r="G9006" s="8"/>
      <c r="H9006" s="9">
        <v>45042.88593596065</v>
      </c>
      <c r="I9006" s="20" t="str">
        <f>Table2[[#This Row],[StoreID]]&amp;"-"&amp;Table2[[#This Row],[OrderNumer]]</f>
        <v>3-10981</v>
      </c>
    </row>
    <row r="9007" spans="1:9" x14ac:dyDescent="0.35">
      <c r="A9007" s="19">
        <v>10982</v>
      </c>
      <c r="B9007" s="19">
        <v>3</v>
      </c>
      <c r="C9007" s="8">
        <v>19</v>
      </c>
      <c r="D9007" s="8">
        <v>3282</v>
      </c>
      <c r="E9007" s="8">
        <v>1</v>
      </c>
      <c r="F9007" s="7">
        <v>75</v>
      </c>
      <c r="G9007" s="8"/>
      <c r="H9007" s="9">
        <v>45042.907706215279</v>
      </c>
      <c r="I9007" s="20" t="str">
        <f>Table2[[#This Row],[StoreID]]&amp;"-"&amp;Table2[[#This Row],[OrderNumer]]</f>
        <v>3-10982</v>
      </c>
    </row>
    <row r="9008" spans="1:9" x14ac:dyDescent="0.35">
      <c r="A9008" s="19">
        <v>10982</v>
      </c>
      <c r="B9008" s="19">
        <v>3</v>
      </c>
      <c r="C9008" s="8">
        <v>19</v>
      </c>
      <c r="D9008" s="8">
        <v>3312</v>
      </c>
      <c r="E9008" s="8">
        <v>1</v>
      </c>
      <c r="F9008" s="7">
        <v>137.5</v>
      </c>
      <c r="G9008" s="8"/>
      <c r="H9008" s="9">
        <v>45042.907706215279</v>
      </c>
      <c r="I9008" s="20" t="str">
        <f>Table2[[#This Row],[StoreID]]&amp;"-"&amp;Table2[[#This Row],[OrderNumer]]</f>
        <v>3-10982</v>
      </c>
    </row>
    <row r="9009" spans="1:9" x14ac:dyDescent="0.35">
      <c r="A9009" s="19">
        <v>10983</v>
      </c>
      <c r="B9009" s="19">
        <v>3</v>
      </c>
      <c r="C9009" s="8">
        <v>19</v>
      </c>
      <c r="D9009" s="8">
        <v>3396</v>
      </c>
      <c r="E9009" s="8">
        <v>1</v>
      </c>
      <c r="F9009" s="7">
        <v>899.5</v>
      </c>
      <c r="G9009" s="8"/>
      <c r="H9009" s="9">
        <v>45042.939985879631</v>
      </c>
      <c r="I9009" s="20" t="str">
        <f>Table2[[#This Row],[StoreID]]&amp;"-"&amp;Table2[[#This Row],[OrderNumer]]</f>
        <v>3-10983</v>
      </c>
    </row>
    <row r="9010" spans="1:9" x14ac:dyDescent="0.35">
      <c r="A9010" s="19">
        <v>10984</v>
      </c>
      <c r="B9010" s="19">
        <v>3</v>
      </c>
      <c r="C9010" s="8">
        <v>19</v>
      </c>
      <c r="D9010" s="8">
        <v>598</v>
      </c>
      <c r="E9010" s="8">
        <v>1</v>
      </c>
      <c r="F9010" s="7">
        <v>110</v>
      </c>
      <c r="G9010" s="8"/>
      <c r="H9010" s="9">
        <v>45042.942586689816</v>
      </c>
      <c r="I9010" s="20" t="str">
        <f>Table2[[#This Row],[StoreID]]&amp;"-"&amp;Table2[[#This Row],[OrderNumer]]</f>
        <v>3-10984</v>
      </c>
    </row>
    <row r="9011" spans="1:9" x14ac:dyDescent="0.35">
      <c r="A9011" s="19">
        <v>10985</v>
      </c>
      <c r="B9011" s="19">
        <v>3</v>
      </c>
      <c r="C9011" s="8">
        <v>19</v>
      </c>
      <c r="D9011" s="8">
        <v>598</v>
      </c>
      <c r="E9011" s="8">
        <v>1</v>
      </c>
      <c r="F9011" s="7">
        <v>110</v>
      </c>
      <c r="G9011" s="8"/>
      <c r="H9011" s="9">
        <v>45042.944107719908</v>
      </c>
      <c r="I9011" s="20" t="str">
        <f>Table2[[#This Row],[StoreID]]&amp;"-"&amp;Table2[[#This Row],[OrderNumer]]</f>
        <v>3-10985</v>
      </c>
    </row>
    <row r="9012" spans="1:9" x14ac:dyDescent="0.35">
      <c r="A9012" s="19">
        <v>10986</v>
      </c>
      <c r="B9012" s="19">
        <v>3</v>
      </c>
      <c r="C9012" s="8">
        <v>19</v>
      </c>
      <c r="D9012" s="8">
        <v>4089</v>
      </c>
      <c r="E9012" s="8">
        <v>1</v>
      </c>
      <c r="F9012" s="7">
        <v>10</v>
      </c>
      <c r="G9012" s="8"/>
      <c r="H9012" s="9">
        <v>45042.944740775463</v>
      </c>
      <c r="I9012" s="20" t="str">
        <f>Table2[[#This Row],[StoreID]]&amp;"-"&amp;Table2[[#This Row],[OrderNumer]]</f>
        <v>3-10986</v>
      </c>
    </row>
    <row r="9013" spans="1:9" x14ac:dyDescent="0.35">
      <c r="A9013" s="19">
        <v>10988</v>
      </c>
      <c r="B9013" s="19">
        <v>3</v>
      </c>
      <c r="C9013" s="8">
        <v>19</v>
      </c>
      <c r="D9013" s="8">
        <v>2854</v>
      </c>
      <c r="E9013" s="8">
        <v>1</v>
      </c>
      <c r="F9013" s="7">
        <v>175</v>
      </c>
      <c r="G9013" s="8"/>
      <c r="H9013" s="9">
        <v>45042.961747650465</v>
      </c>
      <c r="I9013" s="20" t="str">
        <f>Table2[[#This Row],[StoreID]]&amp;"-"&amp;Table2[[#This Row],[OrderNumer]]</f>
        <v>3-10988</v>
      </c>
    </row>
    <row r="9014" spans="1:9" x14ac:dyDescent="0.35">
      <c r="A9014" s="19">
        <v>10988</v>
      </c>
      <c r="B9014" s="19">
        <v>3</v>
      </c>
      <c r="C9014" s="8">
        <v>19</v>
      </c>
      <c r="D9014" s="8">
        <v>2791</v>
      </c>
      <c r="E9014" s="8">
        <v>1</v>
      </c>
      <c r="F9014" s="7">
        <v>150</v>
      </c>
      <c r="G9014" s="8"/>
      <c r="H9014" s="9">
        <v>45042.961747650465</v>
      </c>
      <c r="I9014" s="20" t="str">
        <f>Table2[[#This Row],[StoreID]]&amp;"-"&amp;Table2[[#This Row],[OrderNumer]]</f>
        <v>3-10988</v>
      </c>
    </row>
    <row r="9015" spans="1:9" x14ac:dyDescent="0.35">
      <c r="A9015" s="19">
        <v>10988</v>
      </c>
      <c r="B9015" s="19">
        <v>3</v>
      </c>
      <c r="C9015" s="8">
        <v>19</v>
      </c>
      <c r="D9015" s="8">
        <v>584</v>
      </c>
      <c r="E9015" s="8">
        <v>1</v>
      </c>
      <c r="F9015" s="7">
        <v>245</v>
      </c>
      <c r="G9015" s="8"/>
      <c r="H9015" s="9">
        <v>45042.961747835645</v>
      </c>
      <c r="I9015" s="20" t="str">
        <f>Table2[[#This Row],[StoreID]]&amp;"-"&amp;Table2[[#This Row],[OrderNumer]]</f>
        <v>3-10988</v>
      </c>
    </row>
    <row r="9016" spans="1:9" x14ac:dyDescent="0.35">
      <c r="A9016" s="19">
        <v>10988</v>
      </c>
      <c r="B9016" s="19">
        <v>3</v>
      </c>
      <c r="C9016" s="8">
        <v>19</v>
      </c>
      <c r="D9016" s="8">
        <v>2791</v>
      </c>
      <c r="E9016" s="8">
        <v>1</v>
      </c>
      <c r="F9016" s="7">
        <v>150</v>
      </c>
      <c r="G9016" s="8"/>
      <c r="H9016" s="9">
        <v>45042.961747835645</v>
      </c>
      <c r="I9016" s="20" t="str">
        <f>Table2[[#This Row],[StoreID]]&amp;"-"&amp;Table2[[#This Row],[OrderNumer]]</f>
        <v>3-10988</v>
      </c>
    </row>
    <row r="9017" spans="1:9" x14ac:dyDescent="0.35">
      <c r="A9017" s="19">
        <v>10988</v>
      </c>
      <c r="B9017" s="19">
        <v>3</v>
      </c>
      <c r="C9017" s="8">
        <v>19</v>
      </c>
      <c r="D9017" s="8">
        <v>2791</v>
      </c>
      <c r="E9017" s="8">
        <v>1</v>
      </c>
      <c r="F9017" s="7">
        <v>150</v>
      </c>
      <c r="G9017" s="8"/>
      <c r="H9017" s="9">
        <v>45042.961747835645</v>
      </c>
      <c r="I9017" s="20" t="str">
        <f>Table2[[#This Row],[StoreID]]&amp;"-"&amp;Table2[[#This Row],[OrderNumer]]</f>
        <v>3-10988</v>
      </c>
    </row>
    <row r="9018" spans="1:9" x14ac:dyDescent="0.35">
      <c r="A9018" s="19">
        <v>10988</v>
      </c>
      <c r="B9018" s="19">
        <v>3</v>
      </c>
      <c r="C9018" s="8">
        <v>19</v>
      </c>
      <c r="D9018" s="8">
        <v>584</v>
      </c>
      <c r="E9018" s="8">
        <v>1</v>
      </c>
      <c r="F9018" s="7">
        <v>245</v>
      </c>
      <c r="G9018" s="8"/>
      <c r="H9018" s="9">
        <v>45042.961747835645</v>
      </c>
      <c r="I9018" s="20" t="str">
        <f>Table2[[#This Row],[StoreID]]&amp;"-"&amp;Table2[[#This Row],[OrderNumer]]</f>
        <v>3-10988</v>
      </c>
    </row>
    <row r="9019" spans="1:9" x14ac:dyDescent="0.35">
      <c r="A9019" s="19">
        <v>10989</v>
      </c>
      <c r="B9019" s="19">
        <v>3</v>
      </c>
      <c r="C9019" s="8">
        <v>19</v>
      </c>
      <c r="D9019" s="8">
        <v>581</v>
      </c>
      <c r="E9019" s="8">
        <v>1</v>
      </c>
      <c r="F9019" s="7">
        <v>497.5</v>
      </c>
      <c r="G9019" s="8"/>
      <c r="H9019" s="9">
        <v>45042.962999305557</v>
      </c>
      <c r="I9019" s="20" t="str">
        <f>Table2[[#This Row],[StoreID]]&amp;"-"&amp;Table2[[#This Row],[OrderNumer]]</f>
        <v>3-10989</v>
      </c>
    </row>
    <row r="9020" spans="1:9" x14ac:dyDescent="0.35">
      <c r="A9020" s="19">
        <v>10989</v>
      </c>
      <c r="B9020" s="19">
        <v>3</v>
      </c>
      <c r="C9020" s="8">
        <v>19</v>
      </c>
      <c r="D9020" s="8">
        <v>2787</v>
      </c>
      <c r="E9020" s="8">
        <v>1</v>
      </c>
      <c r="F9020" s="7">
        <v>750</v>
      </c>
      <c r="G9020" s="8"/>
      <c r="H9020" s="9">
        <v>45042.962999502313</v>
      </c>
      <c r="I9020" s="20" t="str">
        <f>Table2[[#This Row],[StoreID]]&amp;"-"&amp;Table2[[#This Row],[OrderNumer]]</f>
        <v>3-10989</v>
      </c>
    </row>
    <row r="9021" spans="1:9" x14ac:dyDescent="0.35">
      <c r="A9021" s="19">
        <v>10992</v>
      </c>
      <c r="B9021" s="19">
        <v>3</v>
      </c>
      <c r="C9021" s="8">
        <v>19</v>
      </c>
      <c r="D9021" s="8">
        <v>477</v>
      </c>
      <c r="E9021" s="8">
        <v>1</v>
      </c>
      <c r="F9021" s="7">
        <v>35</v>
      </c>
      <c r="G9021" s="8"/>
      <c r="H9021" s="9">
        <v>45042.991661608794</v>
      </c>
      <c r="I9021" s="20" t="str">
        <f>Table2[[#This Row],[StoreID]]&amp;"-"&amp;Table2[[#This Row],[OrderNumer]]</f>
        <v>3-10992</v>
      </c>
    </row>
    <row r="9022" spans="1:9" x14ac:dyDescent="0.35">
      <c r="A9022" s="19">
        <v>10993</v>
      </c>
      <c r="B9022" s="19">
        <v>3</v>
      </c>
      <c r="C9022" s="8">
        <v>19</v>
      </c>
      <c r="D9022" s="8">
        <v>4024</v>
      </c>
      <c r="E9022" s="8">
        <v>1</v>
      </c>
      <c r="F9022" s="7">
        <v>275</v>
      </c>
      <c r="G9022" s="8"/>
      <c r="H9022" s="9">
        <v>45043.010072303237</v>
      </c>
      <c r="I9022" s="20" t="str">
        <f>Table2[[#This Row],[StoreID]]&amp;"-"&amp;Table2[[#This Row],[OrderNumer]]</f>
        <v>3-10993</v>
      </c>
    </row>
    <row r="9023" spans="1:9" x14ac:dyDescent="0.35">
      <c r="A9023" s="19">
        <v>10996</v>
      </c>
      <c r="B9023" s="19">
        <v>3</v>
      </c>
      <c r="C9023" s="8">
        <v>19</v>
      </c>
      <c r="D9023" s="8">
        <v>3317</v>
      </c>
      <c r="E9023" s="8">
        <v>1</v>
      </c>
      <c r="F9023" s="7">
        <v>247.5</v>
      </c>
      <c r="G9023" s="8"/>
      <c r="H9023" s="9">
        <v>45043.039989317127</v>
      </c>
      <c r="I9023" s="20" t="str">
        <f>Table2[[#This Row],[StoreID]]&amp;"-"&amp;Table2[[#This Row],[OrderNumer]]</f>
        <v>3-10996</v>
      </c>
    </row>
    <row r="9024" spans="1:9" x14ac:dyDescent="0.35">
      <c r="A9024" s="19">
        <v>10996</v>
      </c>
      <c r="B9024" s="19">
        <v>3</v>
      </c>
      <c r="C9024" s="8">
        <v>19</v>
      </c>
      <c r="D9024" s="8">
        <v>3315</v>
      </c>
      <c r="E9024" s="8">
        <v>1</v>
      </c>
      <c r="F9024" s="7">
        <v>175</v>
      </c>
      <c r="G9024" s="8"/>
      <c r="H9024" s="9">
        <v>45043.039989317127</v>
      </c>
      <c r="I9024" s="20" t="str">
        <f>Table2[[#This Row],[StoreID]]&amp;"-"&amp;Table2[[#This Row],[OrderNumer]]</f>
        <v>3-10996</v>
      </c>
    </row>
    <row r="9025" spans="1:9" x14ac:dyDescent="0.35">
      <c r="A9025" s="19">
        <v>10996</v>
      </c>
      <c r="B9025" s="19">
        <v>3</v>
      </c>
      <c r="C9025" s="8">
        <v>19</v>
      </c>
      <c r="D9025" s="8">
        <v>3269</v>
      </c>
      <c r="E9025" s="8">
        <v>1</v>
      </c>
      <c r="F9025" s="7">
        <v>22.5</v>
      </c>
      <c r="G9025" s="8"/>
      <c r="H9025" s="9">
        <v>45043.039989317127</v>
      </c>
      <c r="I9025" s="20" t="str">
        <f>Table2[[#This Row],[StoreID]]&amp;"-"&amp;Table2[[#This Row],[OrderNumer]]</f>
        <v>3-10996</v>
      </c>
    </row>
    <row r="9026" spans="1:9" x14ac:dyDescent="0.35">
      <c r="A9026" s="19">
        <v>10997</v>
      </c>
      <c r="B9026" s="19">
        <v>3</v>
      </c>
      <c r="C9026" s="8">
        <v>1</v>
      </c>
      <c r="D9026" s="8">
        <v>4079</v>
      </c>
      <c r="E9026" s="8">
        <v>1</v>
      </c>
      <c r="F9026" s="7">
        <v>25</v>
      </c>
      <c r="G9026" s="8"/>
      <c r="H9026" s="9">
        <v>45043.506600115739</v>
      </c>
      <c r="I9026" s="20" t="str">
        <f>Table2[[#This Row],[StoreID]]&amp;"-"&amp;Table2[[#This Row],[OrderNumer]]</f>
        <v>3-10997</v>
      </c>
    </row>
    <row r="9027" spans="1:9" x14ac:dyDescent="0.35">
      <c r="A9027" s="19">
        <v>10997</v>
      </c>
      <c r="B9027" s="19">
        <v>3</v>
      </c>
      <c r="C9027" s="8">
        <v>1</v>
      </c>
      <c r="D9027" s="8">
        <v>4079</v>
      </c>
      <c r="E9027" s="8">
        <v>1</v>
      </c>
      <c r="F9027" s="7">
        <v>25</v>
      </c>
      <c r="G9027" s="8"/>
      <c r="H9027" s="9">
        <v>45043.506600729168</v>
      </c>
      <c r="I9027" s="20" t="str">
        <f>Table2[[#This Row],[StoreID]]&amp;"-"&amp;Table2[[#This Row],[OrderNumer]]</f>
        <v>3-10997</v>
      </c>
    </row>
    <row r="9028" spans="1:9" x14ac:dyDescent="0.35">
      <c r="A9028" s="19">
        <v>10997</v>
      </c>
      <c r="B9028" s="19">
        <v>3</v>
      </c>
      <c r="C9028" s="8">
        <v>1</v>
      </c>
      <c r="D9028" s="8">
        <v>4234</v>
      </c>
      <c r="E9028" s="8">
        <v>1</v>
      </c>
      <c r="F9028" s="7">
        <v>2.5</v>
      </c>
      <c r="G9028" s="8"/>
      <c r="H9028" s="9">
        <v>45043.506600775465</v>
      </c>
      <c r="I9028" s="20" t="str">
        <f>Table2[[#This Row],[StoreID]]&amp;"-"&amp;Table2[[#This Row],[OrderNumer]]</f>
        <v>3-10997</v>
      </c>
    </row>
    <row r="9029" spans="1:9" x14ac:dyDescent="0.35">
      <c r="A9029" s="19">
        <v>10998</v>
      </c>
      <c r="B9029" s="19">
        <v>3</v>
      </c>
      <c r="C9029" s="8">
        <v>1</v>
      </c>
      <c r="D9029" s="8">
        <v>621</v>
      </c>
      <c r="E9029" s="8">
        <v>1</v>
      </c>
      <c r="F9029" s="7">
        <v>225</v>
      </c>
      <c r="G9029" s="8"/>
      <c r="H9029" s="9">
        <v>45043.551048460649</v>
      </c>
      <c r="I9029" s="20" t="str">
        <f>Table2[[#This Row],[StoreID]]&amp;"-"&amp;Table2[[#This Row],[OrderNumer]]</f>
        <v>3-10998</v>
      </c>
    </row>
    <row r="9030" spans="1:9" x14ac:dyDescent="0.35">
      <c r="A9030" s="19">
        <v>10999</v>
      </c>
      <c r="B9030" s="19">
        <v>3</v>
      </c>
      <c r="C9030" s="8">
        <v>1</v>
      </c>
      <c r="D9030" s="8">
        <v>2786</v>
      </c>
      <c r="E9030" s="8">
        <v>1</v>
      </c>
      <c r="F9030" s="7">
        <v>150</v>
      </c>
      <c r="G9030" s="8"/>
      <c r="H9030" s="9">
        <v>45043.609958761575</v>
      </c>
      <c r="I9030" s="20" t="str">
        <f>Table2[[#This Row],[StoreID]]&amp;"-"&amp;Table2[[#This Row],[OrderNumer]]</f>
        <v>3-10999</v>
      </c>
    </row>
    <row r="9031" spans="1:9" x14ac:dyDescent="0.35">
      <c r="A9031" s="19">
        <v>11000</v>
      </c>
      <c r="B9031" s="19">
        <v>3</v>
      </c>
      <c r="C9031" s="8">
        <v>1</v>
      </c>
      <c r="D9031" s="8">
        <v>1169</v>
      </c>
      <c r="E9031" s="8">
        <v>1</v>
      </c>
      <c r="F9031" s="7">
        <v>25</v>
      </c>
      <c r="G9031" s="8"/>
      <c r="H9031" s="9">
        <v>45043.620383564812</v>
      </c>
      <c r="I9031" s="20" t="str">
        <f>Table2[[#This Row],[StoreID]]&amp;"-"&amp;Table2[[#This Row],[OrderNumer]]</f>
        <v>3-11000</v>
      </c>
    </row>
    <row r="9032" spans="1:9" x14ac:dyDescent="0.35">
      <c r="A9032" s="19">
        <v>11000</v>
      </c>
      <c r="B9032" s="19">
        <v>3</v>
      </c>
      <c r="C9032" s="8">
        <v>1</v>
      </c>
      <c r="D9032" s="8">
        <v>4239</v>
      </c>
      <c r="E9032" s="8">
        <v>2</v>
      </c>
      <c r="F9032" s="7">
        <v>70</v>
      </c>
      <c r="G9032" s="8"/>
      <c r="H9032" s="9">
        <v>45043.620383530091</v>
      </c>
      <c r="I9032" s="20" t="str">
        <f>Table2[[#This Row],[StoreID]]&amp;"-"&amp;Table2[[#This Row],[OrderNumer]]</f>
        <v>3-11000</v>
      </c>
    </row>
    <row r="9033" spans="1:9" x14ac:dyDescent="0.35">
      <c r="A9033" s="19">
        <v>11001</v>
      </c>
      <c r="B9033" s="19">
        <v>3</v>
      </c>
      <c r="C9033" s="8">
        <v>23</v>
      </c>
      <c r="D9033" s="8">
        <v>671</v>
      </c>
      <c r="E9033" s="8">
        <v>1</v>
      </c>
      <c r="F9033" s="7">
        <v>149.5</v>
      </c>
      <c r="G9033" s="8"/>
      <c r="H9033" s="9">
        <v>45043.691820567132</v>
      </c>
      <c r="I9033" s="20" t="str">
        <f>Table2[[#This Row],[StoreID]]&amp;"-"&amp;Table2[[#This Row],[OrderNumer]]</f>
        <v>3-11001</v>
      </c>
    </row>
    <row r="9034" spans="1:9" x14ac:dyDescent="0.35">
      <c r="A9034" s="19">
        <v>11004</v>
      </c>
      <c r="B9034" s="19">
        <v>3</v>
      </c>
      <c r="C9034" s="8">
        <v>19</v>
      </c>
      <c r="D9034" s="8">
        <v>4201</v>
      </c>
      <c r="E9034" s="8">
        <v>1</v>
      </c>
      <c r="F9034" s="7">
        <v>2.5</v>
      </c>
      <c r="G9034" s="8"/>
      <c r="H9034" s="9">
        <v>45043.706557488425</v>
      </c>
      <c r="I9034" s="20" t="str">
        <f>Table2[[#This Row],[StoreID]]&amp;"-"&amp;Table2[[#This Row],[OrderNumer]]</f>
        <v>3-11004</v>
      </c>
    </row>
    <row r="9035" spans="1:9" x14ac:dyDescent="0.35">
      <c r="A9035" s="19">
        <v>11005</v>
      </c>
      <c r="B9035" s="19">
        <v>3</v>
      </c>
      <c r="C9035" s="8">
        <v>19</v>
      </c>
      <c r="D9035" s="8">
        <v>3413</v>
      </c>
      <c r="E9035" s="8">
        <v>1</v>
      </c>
      <c r="F9035" s="7">
        <v>1100</v>
      </c>
      <c r="G9035" s="8"/>
      <c r="H9035" s="9">
        <v>45043.711036539353</v>
      </c>
      <c r="I9035" s="20" t="str">
        <f>Table2[[#This Row],[StoreID]]&amp;"-"&amp;Table2[[#This Row],[OrderNumer]]</f>
        <v>3-11005</v>
      </c>
    </row>
    <row r="9036" spans="1:9" x14ac:dyDescent="0.35">
      <c r="A9036" s="19">
        <v>11006</v>
      </c>
      <c r="B9036" s="19">
        <v>3</v>
      </c>
      <c r="C9036" s="8">
        <v>23</v>
      </c>
      <c r="D9036" s="8">
        <v>465</v>
      </c>
      <c r="E9036" s="8">
        <v>1</v>
      </c>
      <c r="F9036" s="7">
        <v>25</v>
      </c>
      <c r="G9036" s="8"/>
      <c r="H9036" s="9">
        <v>45043.717925196761</v>
      </c>
      <c r="I9036" s="20" t="str">
        <f>Table2[[#This Row],[StoreID]]&amp;"-"&amp;Table2[[#This Row],[OrderNumer]]</f>
        <v>3-11006</v>
      </c>
    </row>
    <row r="9037" spans="1:9" x14ac:dyDescent="0.35">
      <c r="A9037" s="19">
        <v>11006</v>
      </c>
      <c r="B9037" s="19">
        <v>3</v>
      </c>
      <c r="C9037" s="8">
        <v>23</v>
      </c>
      <c r="D9037" s="8">
        <v>465</v>
      </c>
      <c r="E9037" s="8">
        <v>1</v>
      </c>
      <c r="F9037" s="7">
        <v>25</v>
      </c>
      <c r="G9037" s="8"/>
      <c r="H9037" s="9">
        <v>45043.717925231482</v>
      </c>
      <c r="I9037" s="20" t="str">
        <f>Table2[[#This Row],[StoreID]]&amp;"-"&amp;Table2[[#This Row],[OrderNumer]]</f>
        <v>3-11006</v>
      </c>
    </row>
    <row r="9038" spans="1:9" x14ac:dyDescent="0.35">
      <c r="A9038" s="19">
        <v>11006</v>
      </c>
      <c r="B9038" s="19">
        <v>3</v>
      </c>
      <c r="C9038" s="8">
        <v>23</v>
      </c>
      <c r="D9038" s="8">
        <v>465</v>
      </c>
      <c r="E9038" s="8">
        <v>1</v>
      </c>
      <c r="F9038" s="7">
        <v>25</v>
      </c>
      <c r="G9038" s="8"/>
      <c r="H9038" s="9">
        <v>45043.717925231482</v>
      </c>
      <c r="I9038" s="20" t="str">
        <f>Table2[[#This Row],[StoreID]]&amp;"-"&amp;Table2[[#This Row],[OrderNumer]]</f>
        <v>3-11006</v>
      </c>
    </row>
    <row r="9039" spans="1:9" x14ac:dyDescent="0.35">
      <c r="A9039" s="19">
        <v>11007</v>
      </c>
      <c r="B9039" s="19">
        <v>3</v>
      </c>
      <c r="C9039" s="8">
        <v>19</v>
      </c>
      <c r="D9039" s="8">
        <v>471</v>
      </c>
      <c r="E9039" s="8">
        <v>1</v>
      </c>
      <c r="F9039" s="7">
        <v>20</v>
      </c>
      <c r="G9039" s="8"/>
      <c r="H9039" s="9">
        <v>45043.728642442133</v>
      </c>
      <c r="I9039" s="20" t="str">
        <f>Table2[[#This Row],[StoreID]]&amp;"-"&amp;Table2[[#This Row],[OrderNumer]]</f>
        <v>3-11007</v>
      </c>
    </row>
    <row r="9040" spans="1:9" x14ac:dyDescent="0.35">
      <c r="A9040" s="19">
        <v>11007</v>
      </c>
      <c r="B9040" s="19">
        <v>3</v>
      </c>
      <c r="C9040" s="8">
        <v>19</v>
      </c>
      <c r="D9040" s="8">
        <v>471</v>
      </c>
      <c r="E9040" s="8">
        <v>1</v>
      </c>
      <c r="F9040" s="7">
        <v>20</v>
      </c>
      <c r="G9040" s="8"/>
      <c r="H9040" s="9">
        <v>45043.728642442133</v>
      </c>
      <c r="I9040" s="20" t="str">
        <f>Table2[[#This Row],[StoreID]]&amp;"-"&amp;Table2[[#This Row],[OrderNumer]]</f>
        <v>3-11007</v>
      </c>
    </row>
    <row r="9041" spans="1:9" x14ac:dyDescent="0.35">
      <c r="A9041" s="19">
        <v>11008</v>
      </c>
      <c r="B9041" s="19">
        <v>3</v>
      </c>
      <c r="C9041" s="8">
        <v>19</v>
      </c>
      <c r="D9041" s="8">
        <v>467</v>
      </c>
      <c r="E9041" s="8">
        <v>1</v>
      </c>
      <c r="F9041" s="7">
        <v>150</v>
      </c>
      <c r="G9041" s="8"/>
      <c r="H9041" s="9">
        <v>45043.732699687498</v>
      </c>
      <c r="I9041" s="20" t="str">
        <f>Table2[[#This Row],[StoreID]]&amp;"-"&amp;Table2[[#This Row],[OrderNumer]]</f>
        <v>3-11008</v>
      </c>
    </row>
    <row r="9042" spans="1:9" x14ac:dyDescent="0.35">
      <c r="A9042" s="19">
        <v>11011</v>
      </c>
      <c r="B9042" s="19">
        <v>3</v>
      </c>
      <c r="C9042" s="8">
        <v>13</v>
      </c>
      <c r="D9042" s="8">
        <v>593</v>
      </c>
      <c r="E9042" s="8">
        <v>1</v>
      </c>
      <c r="F9042" s="7">
        <v>800</v>
      </c>
      <c r="G9042" s="8"/>
      <c r="H9042" s="9">
        <v>45043.80960709491</v>
      </c>
      <c r="I9042" s="20" t="str">
        <f>Table2[[#This Row],[StoreID]]&amp;"-"&amp;Table2[[#This Row],[OrderNumer]]</f>
        <v>3-11011</v>
      </c>
    </row>
    <row r="9043" spans="1:9" x14ac:dyDescent="0.35">
      <c r="A9043" s="19">
        <v>11011</v>
      </c>
      <c r="B9043" s="19">
        <v>3</v>
      </c>
      <c r="C9043" s="8">
        <v>13</v>
      </c>
      <c r="D9043" s="8">
        <v>610</v>
      </c>
      <c r="E9043" s="8">
        <v>1</v>
      </c>
      <c r="F9043" s="7">
        <v>627.5</v>
      </c>
      <c r="G9043" s="8"/>
      <c r="H9043" s="9">
        <v>45043.8096071412</v>
      </c>
      <c r="I9043" s="20" t="str">
        <f>Table2[[#This Row],[StoreID]]&amp;"-"&amp;Table2[[#This Row],[OrderNumer]]</f>
        <v>3-11011</v>
      </c>
    </row>
    <row r="9044" spans="1:9" x14ac:dyDescent="0.35">
      <c r="A9044" s="19">
        <v>11012</v>
      </c>
      <c r="B9044" s="19">
        <v>3</v>
      </c>
      <c r="C9044" s="8">
        <v>13</v>
      </c>
      <c r="D9044" s="8">
        <v>1099</v>
      </c>
      <c r="E9044" s="8">
        <v>1</v>
      </c>
      <c r="F9044" s="7">
        <v>287.5</v>
      </c>
      <c r="G9044" s="8"/>
      <c r="H9044" s="9">
        <v>45043.815564155091</v>
      </c>
      <c r="I9044" s="20" t="str">
        <f>Table2[[#This Row],[StoreID]]&amp;"-"&amp;Table2[[#This Row],[OrderNumer]]</f>
        <v>3-11012</v>
      </c>
    </row>
    <row r="9045" spans="1:9" x14ac:dyDescent="0.35">
      <c r="A9045" s="19">
        <v>11012</v>
      </c>
      <c r="B9045" s="19">
        <v>3</v>
      </c>
      <c r="C9045" s="8">
        <v>13</v>
      </c>
      <c r="D9045" s="8">
        <v>1983</v>
      </c>
      <c r="E9045" s="8">
        <v>1</v>
      </c>
      <c r="F9045" s="7">
        <v>287.5</v>
      </c>
      <c r="G9045" s="8"/>
      <c r="H9045" s="9">
        <v>45043.815564201388</v>
      </c>
      <c r="I9045" s="20" t="str">
        <f>Table2[[#This Row],[StoreID]]&amp;"-"&amp;Table2[[#This Row],[OrderNumer]]</f>
        <v>3-11012</v>
      </c>
    </row>
    <row r="9046" spans="1:9" x14ac:dyDescent="0.35">
      <c r="A9046" s="19">
        <v>11012</v>
      </c>
      <c r="B9046" s="19">
        <v>3</v>
      </c>
      <c r="C9046" s="8">
        <v>13</v>
      </c>
      <c r="D9046" s="8">
        <v>597</v>
      </c>
      <c r="E9046" s="8">
        <v>5</v>
      </c>
      <c r="F9046" s="7">
        <v>550</v>
      </c>
      <c r="G9046" s="8"/>
      <c r="H9046" s="9">
        <v>45043.815564155091</v>
      </c>
      <c r="I9046" s="20" t="str">
        <f>Table2[[#This Row],[StoreID]]&amp;"-"&amp;Table2[[#This Row],[OrderNumer]]</f>
        <v>3-11012</v>
      </c>
    </row>
    <row r="9047" spans="1:9" x14ac:dyDescent="0.35">
      <c r="A9047" s="19">
        <v>11014</v>
      </c>
      <c r="B9047" s="19">
        <v>3</v>
      </c>
      <c r="C9047" s="8">
        <v>19</v>
      </c>
      <c r="D9047" s="8">
        <v>3307</v>
      </c>
      <c r="E9047" s="8">
        <v>1</v>
      </c>
      <c r="F9047" s="7">
        <v>97.5</v>
      </c>
      <c r="G9047" s="8"/>
      <c r="H9047" s="9">
        <v>45043.822205706019</v>
      </c>
      <c r="I9047" s="20" t="str">
        <f>Table2[[#This Row],[StoreID]]&amp;"-"&amp;Table2[[#This Row],[OrderNumer]]</f>
        <v>3-11014</v>
      </c>
    </row>
    <row r="9048" spans="1:9" x14ac:dyDescent="0.35">
      <c r="A9048" s="19">
        <v>11014</v>
      </c>
      <c r="B9048" s="19">
        <v>3</v>
      </c>
      <c r="C9048" s="8">
        <v>19</v>
      </c>
      <c r="D9048" s="8">
        <v>3373</v>
      </c>
      <c r="E9048" s="8">
        <v>1</v>
      </c>
      <c r="F9048" s="7">
        <v>347.5</v>
      </c>
      <c r="G9048" s="8"/>
      <c r="H9048" s="9">
        <v>45043.822205706019</v>
      </c>
      <c r="I9048" s="20" t="str">
        <f>Table2[[#This Row],[StoreID]]&amp;"-"&amp;Table2[[#This Row],[OrderNumer]]</f>
        <v>3-11014</v>
      </c>
    </row>
    <row r="9049" spans="1:9" x14ac:dyDescent="0.35">
      <c r="A9049" s="19">
        <v>11015</v>
      </c>
      <c r="B9049" s="19">
        <v>3</v>
      </c>
      <c r="C9049" s="8">
        <v>23</v>
      </c>
      <c r="D9049" s="8">
        <v>636</v>
      </c>
      <c r="E9049" s="8">
        <v>1</v>
      </c>
      <c r="F9049" s="7">
        <v>249.5</v>
      </c>
      <c r="G9049" s="8"/>
      <c r="H9049" s="9">
        <v>45043.823539432873</v>
      </c>
      <c r="I9049" s="20" t="str">
        <f>Table2[[#This Row],[StoreID]]&amp;"-"&amp;Table2[[#This Row],[OrderNumer]]</f>
        <v>3-11015</v>
      </c>
    </row>
    <row r="9050" spans="1:9" x14ac:dyDescent="0.35">
      <c r="A9050" s="19">
        <v>11017</v>
      </c>
      <c r="B9050" s="19">
        <v>3</v>
      </c>
      <c r="C9050" s="8">
        <v>23</v>
      </c>
      <c r="D9050" s="8">
        <v>2160</v>
      </c>
      <c r="E9050" s="8">
        <v>1</v>
      </c>
      <c r="F9050" s="7">
        <v>30</v>
      </c>
      <c r="G9050" s="8"/>
      <c r="H9050" s="9">
        <v>45043.825094247688</v>
      </c>
      <c r="I9050" s="20" t="str">
        <f>Table2[[#This Row],[StoreID]]&amp;"-"&amp;Table2[[#This Row],[OrderNumer]]</f>
        <v>3-11017</v>
      </c>
    </row>
    <row r="9051" spans="1:9" x14ac:dyDescent="0.35">
      <c r="A9051" s="19">
        <v>11023</v>
      </c>
      <c r="B9051" s="19">
        <v>3</v>
      </c>
      <c r="C9051" s="8">
        <v>13</v>
      </c>
      <c r="D9051" s="8">
        <v>607</v>
      </c>
      <c r="E9051" s="8">
        <v>1</v>
      </c>
      <c r="F9051" s="7">
        <v>987.5</v>
      </c>
      <c r="G9051" s="8"/>
      <c r="H9051" s="9">
        <v>45043.842608796294</v>
      </c>
      <c r="I9051" s="20" t="str">
        <f>Table2[[#This Row],[StoreID]]&amp;"-"&amp;Table2[[#This Row],[OrderNumer]]</f>
        <v>3-11023</v>
      </c>
    </row>
    <row r="9052" spans="1:9" x14ac:dyDescent="0.35">
      <c r="A9052" s="19">
        <v>11024</v>
      </c>
      <c r="B9052" s="19">
        <v>3</v>
      </c>
      <c r="C9052" s="8">
        <v>13</v>
      </c>
      <c r="D9052" s="8">
        <v>597</v>
      </c>
      <c r="E9052" s="8">
        <v>1</v>
      </c>
      <c r="F9052" s="7">
        <v>110</v>
      </c>
      <c r="G9052" s="8"/>
      <c r="H9052" s="9">
        <v>45043.846276701392</v>
      </c>
      <c r="I9052" s="20" t="str">
        <f>Table2[[#This Row],[StoreID]]&amp;"-"&amp;Table2[[#This Row],[OrderNumer]]</f>
        <v>3-11024</v>
      </c>
    </row>
    <row r="9053" spans="1:9" x14ac:dyDescent="0.35">
      <c r="A9053" s="19">
        <v>11026</v>
      </c>
      <c r="B9053" s="19">
        <v>3</v>
      </c>
      <c r="C9053" s="8">
        <v>23</v>
      </c>
      <c r="D9053" s="8">
        <v>2776</v>
      </c>
      <c r="E9053" s="8">
        <v>1</v>
      </c>
      <c r="F9053" s="7">
        <v>225</v>
      </c>
      <c r="G9053" s="8"/>
      <c r="H9053" s="9">
        <v>45043.858884837966</v>
      </c>
      <c r="I9053" s="20" t="str">
        <f>Table2[[#This Row],[StoreID]]&amp;"-"&amp;Table2[[#This Row],[OrderNumer]]</f>
        <v>3-11026</v>
      </c>
    </row>
    <row r="9054" spans="1:9" x14ac:dyDescent="0.35">
      <c r="A9054" s="19">
        <v>11027</v>
      </c>
      <c r="B9054" s="19">
        <v>3</v>
      </c>
      <c r="C9054" s="8">
        <v>23</v>
      </c>
      <c r="D9054" s="8">
        <v>3719</v>
      </c>
      <c r="E9054" s="8">
        <v>1</v>
      </c>
      <c r="F9054" s="7">
        <v>100</v>
      </c>
      <c r="G9054" s="8"/>
      <c r="H9054" s="9">
        <v>45043.860235300926</v>
      </c>
      <c r="I9054" s="20" t="str">
        <f>Table2[[#This Row],[StoreID]]&amp;"-"&amp;Table2[[#This Row],[OrderNumer]]</f>
        <v>3-11027</v>
      </c>
    </row>
    <row r="9055" spans="1:9" x14ac:dyDescent="0.35">
      <c r="A9055" s="19">
        <v>11027</v>
      </c>
      <c r="B9055" s="19">
        <v>3</v>
      </c>
      <c r="C9055" s="8">
        <v>23</v>
      </c>
      <c r="D9055" s="8">
        <v>412</v>
      </c>
      <c r="E9055" s="8">
        <v>1</v>
      </c>
      <c r="F9055" s="7">
        <v>97.5</v>
      </c>
      <c r="G9055" s="8"/>
      <c r="H9055" s="9">
        <v>45043.860235335647</v>
      </c>
      <c r="I9055" s="20" t="str">
        <f>Table2[[#This Row],[StoreID]]&amp;"-"&amp;Table2[[#This Row],[OrderNumer]]</f>
        <v>3-11027</v>
      </c>
    </row>
    <row r="9056" spans="1:9" x14ac:dyDescent="0.35">
      <c r="A9056" s="19">
        <v>11027</v>
      </c>
      <c r="B9056" s="19">
        <v>3</v>
      </c>
      <c r="C9056" s="8">
        <v>23</v>
      </c>
      <c r="D9056" s="8">
        <v>477</v>
      </c>
      <c r="E9056" s="8">
        <v>1</v>
      </c>
      <c r="F9056" s="7">
        <v>35</v>
      </c>
      <c r="G9056" s="8"/>
      <c r="H9056" s="9">
        <v>45043.860235381944</v>
      </c>
      <c r="I9056" s="20" t="str">
        <f>Table2[[#This Row],[StoreID]]&amp;"-"&amp;Table2[[#This Row],[OrderNumer]]</f>
        <v>3-11027</v>
      </c>
    </row>
    <row r="9057" spans="1:9" x14ac:dyDescent="0.35">
      <c r="A9057" s="19">
        <v>11028</v>
      </c>
      <c r="B9057" s="19">
        <v>3</v>
      </c>
      <c r="C9057" s="8">
        <v>23</v>
      </c>
      <c r="D9057" s="8">
        <v>477</v>
      </c>
      <c r="E9057" s="8">
        <v>1</v>
      </c>
      <c r="F9057" s="7">
        <v>35</v>
      </c>
      <c r="G9057" s="8"/>
      <c r="H9057" s="9">
        <v>45043.861449502314</v>
      </c>
      <c r="I9057" s="20" t="str">
        <f>Table2[[#This Row],[StoreID]]&amp;"-"&amp;Table2[[#This Row],[OrderNumer]]</f>
        <v>3-11028</v>
      </c>
    </row>
    <row r="9058" spans="1:9" x14ac:dyDescent="0.35">
      <c r="A9058" s="19">
        <v>11028</v>
      </c>
      <c r="B9058" s="19">
        <v>3</v>
      </c>
      <c r="C9058" s="8">
        <v>23</v>
      </c>
      <c r="D9058" s="8">
        <v>3719</v>
      </c>
      <c r="E9058" s="8">
        <v>1</v>
      </c>
      <c r="F9058" s="7">
        <v>100</v>
      </c>
      <c r="G9058" s="8"/>
      <c r="H9058" s="9">
        <v>45043.861449502314</v>
      </c>
      <c r="I9058" s="20" t="str">
        <f>Table2[[#This Row],[StoreID]]&amp;"-"&amp;Table2[[#This Row],[OrderNumer]]</f>
        <v>3-11028</v>
      </c>
    </row>
    <row r="9059" spans="1:9" x14ac:dyDescent="0.35">
      <c r="A9059" s="19">
        <v>11029</v>
      </c>
      <c r="B9059" s="19">
        <v>3</v>
      </c>
      <c r="C9059" s="8">
        <v>23</v>
      </c>
      <c r="D9059" s="8">
        <v>3719</v>
      </c>
      <c r="E9059" s="8">
        <v>1</v>
      </c>
      <c r="F9059" s="7">
        <v>100</v>
      </c>
      <c r="G9059" s="8"/>
      <c r="H9059" s="9">
        <v>45043.861808449074</v>
      </c>
      <c r="I9059" s="20" t="str">
        <f>Table2[[#This Row],[StoreID]]&amp;"-"&amp;Table2[[#This Row],[OrderNumer]]</f>
        <v>3-11029</v>
      </c>
    </row>
    <row r="9060" spans="1:9" x14ac:dyDescent="0.35">
      <c r="A9060" s="19">
        <v>11033</v>
      </c>
      <c r="B9060" s="19">
        <v>3</v>
      </c>
      <c r="C9060" s="8">
        <v>13</v>
      </c>
      <c r="D9060" s="8">
        <v>2800</v>
      </c>
      <c r="E9060" s="8">
        <v>1</v>
      </c>
      <c r="F9060" s="7">
        <v>775</v>
      </c>
      <c r="G9060" s="8"/>
      <c r="H9060" s="9">
        <v>45043.903070335647</v>
      </c>
      <c r="I9060" s="20" t="str">
        <f>Table2[[#This Row],[StoreID]]&amp;"-"&amp;Table2[[#This Row],[OrderNumer]]</f>
        <v>3-11033</v>
      </c>
    </row>
    <row r="9061" spans="1:9" x14ac:dyDescent="0.35">
      <c r="A9061" s="19">
        <v>11035</v>
      </c>
      <c r="B9061" s="19">
        <v>3</v>
      </c>
      <c r="C9061" s="8">
        <v>13</v>
      </c>
      <c r="D9061" s="8">
        <v>4028</v>
      </c>
      <c r="E9061" s="8">
        <v>3</v>
      </c>
      <c r="F9061" s="7">
        <v>142.5</v>
      </c>
      <c r="G9061" s="8"/>
      <c r="H9061" s="9">
        <v>45043.921223148151</v>
      </c>
      <c r="I9061" s="20" t="str">
        <f>Table2[[#This Row],[StoreID]]&amp;"-"&amp;Table2[[#This Row],[OrderNumer]]</f>
        <v>3-11035</v>
      </c>
    </row>
    <row r="9062" spans="1:9" x14ac:dyDescent="0.35">
      <c r="A9062" s="19">
        <v>11036</v>
      </c>
      <c r="B9062" s="19">
        <v>3</v>
      </c>
      <c r="C9062" s="8">
        <v>23</v>
      </c>
      <c r="D9062" s="8">
        <v>3431</v>
      </c>
      <c r="E9062" s="8">
        <v>1</v>
      </c>
      <c r="F9062" s="7">
        <v>199.5</v>
      </c>
      <c r="G9062" s="8"/>
      <c r="H9062" s="9">
        <v>45043.932087650464</v>
      </c>
      <c r="I9062" s="20" t="str">
        <f>Table2[[#This Row],[StoreID]]&amp;"-"&amp;Table2[[#This Row],[OrderNumer]]</f>
        <v>3-11036</v>
      </c>
    </row>
    <row r="9063" spans="1:9" x14ac:dyDescent="0.35">
      <c r="A9063" s="19">
        <v>11039</v>
      </c>
      <c r="B9063" s="19">
        <v>3</v>
      </c>
      <c r="C9063" s="8">
        <v>23</v>
      </c>
      <c r="D9063" s="8">
        <v>4079</v>
      </c>
      <c r="E9063" s="8">
        <v>1</v>
      </c>
      <c r="F9063" s="7">
        <v>25</v>
      </c>
      <c r="G9063" s="8"/>
      <c r="H9063" s="9">
        <v>45043.977279016202</v>
      </c>
      <c r="I9063" s="20" t="str">
        <f>Table2[[#This Row],[StoreID]]&amp;"-"&amp;Table2[[#This Row],[OrderNumer]]</f>
        <v>3-11039</v>
      </c>
    </row>
    <row r="9064" spans="1:9" x14ac:dyDescent="0.35">
      <c r="A9064" s="19">
        <v>11039</v>
      </c>
      <c r="B9064" s="19">
        <v>3</v>
      </c>
      <c r="C9064" s="8">
        <v>23</v>
      </c>
      <c r="D9064" s="8">
        <v>2769</v>
      </c>
      <c r="E9064" s="8">
        <v>1</v>
      </c>
      <c r="F9064" s="7">
        <v>325</v>
      </c>
      <c r="G9064" s="8"/>
      <c r="H9064" s="9">
        <v>45043.977279016202</v>
      </c>
      <c r="I9064" s="20" t="str">
        <f>Table2[[#This Row],[StoreID]]&amp;"-"&amp;Table2[[#This Row],[OrderNumer]]</f>
        <v>3-11039</v>
      </c>
    </row>
    <row r="9065" spans="1:9" x14ac:dyDescent="0.35">
      <c r="A9065" s="19">
        <v>11039</v>
      </c>
      <c r="B9065" s="19">
        <v>3</v>
      </c>
      <c r="C9065" s="8">
        <v>23</v>
      </c>
      <c r="D9065" s="8">
        <v>2777</v>
      </c>
      <c r="E9065" s="8">
        <v>1</v>
      </c>
      <c r="F9065" s="7">
        <v>212.5</v>
      </c>
      <c r="G9065" s="8"/>
      <c r="H9065" s="9">
        <v>45043.977279050923</v>
      </c>
      <c r="I9065" s="20" t="str">
        <f>Table2[[#This Row],[StoreID]]&amp;"-"&amp;Table2[[#This Row],[OrderNumer]]</f>
        <v>3-11039</v>
      </c>
    </row>
    <row r="9066" spans="1:9" x14ac:dyDescent="0.35">
      <c r="A9066" s="19">
        <v>11039</v>
      </c>
      <c r="B9066" s="19">
        <v>3</v>
      </c>
      <c r="C9066" s="8">
        <v>23</v>
      </c>
      <c r="D9066" s="8">
        <v>2858</v>
      </c>
      <c r="E9066" s="8">
        <v>1</v>
      </c>
      <c r="F9066" s="7">
        <v>162.5</v>
      </c>
      <c r="G9066" s="8"/>
      <c r="H9066" s="9">
        <v>45043.977279085651</v>
      </c>
      <c r="I9066" s="20" t="str">
        <f>Table2[[#This Row],[StoreID]]&amp;"-"&amp;Table2[[#This Row],[OrderNumer]]</f>
        <v>3-11039</v>
      </c>
    </row>
    <row r="9067" spans="1:9" x14ac:dyDescent="0.35">
      <c r="A9067" s="19">
        <v>11039</v>
      </c>
      <c r="B9067" s="19">
        <v>3</v>
      </c>
      <c r="C9067" s="8">
        <v>23</v>
      </c>
      <c r="D9067" s="8">
        <v>639</v>
      </c>
      <c r="E9067" s="8">
        <v>1</v>
      </c>
      <c r="F9067" s="7">
        <v>725</v>
      </c>
      <c r="G9067" s="8"/>
      <c r="H9067" s="9">
        <v>45043.977279085651</v>
      </c>
      <c r="I9067" s="20" t="str">
        <f>Table2[[#This Row],[StoreID]]&amp;"-"&amp;Table2[[#This Row],[OrderNumer]]</f>
        <v>3-11039</v>
      </c>
    </row>
    <row r="9068" spans="1:9" x14ac:dyDescent="0.35">
      <c r="A9068" s="19">
        <v>11039</v>
      </c>
      <c r="B9068" s="19">
        <v>3</v>
      </c>
      <c r="C9068" s="8">
        <v>23</v>
      </c>
      <c r="D9068" s="8">
        <v>600</v>
      </c>
      <c r="E9068" s="8">
        <v>1</v>
      </c>
      <c r="F9068" s="7">
        <v>237.5</v>
      </c>
      <c r="G9068" s="8"/>
      <c r="H9068" s="9">
        <v>45043.977279131941</v>
      </c>
      <c r="I9068" s="20" t="str">
        <f>Table2[[#This Row],[StoreID]]&amp;"-"&amp;Table2[[#This Row],[OrderNumer]]</f>
        <v>3-11039</v>
      </c>
    </row>
    <row r="9069" spans="1:9" x14ac:dyDescent="0.35">
      <c r="A9069" s="19">
        <v>11040</v>
      </c>
      <c r="B9069" s="19">
        <v>3</v>
      </c>
      <c r="C9069" s="8">
        <v>13</v>
      </c>
      <c r="D9069" s="8">
        <v>3724</v>
      </c>
      <c r="E9069" s="8">
        <v>1</v>
      </c>
      <c r="F9069" s="7">
        <v>597.5</v>
      </c>
      <c r="G9069" s="8"/>
      <c r="H9069" s="9">
        <v>45043.978779710647</v>
      </c>
      <c r="I9069" s="20" t="str">
        <f>Table2[[#This Row],[StoreID]]&amp;"-"&amp;Table2[[#This Row],[OrderNumer]]</f>
        <v>3-11040</v>
      </c>
    </row>
    <row r="9070" spans="1:9" x14ac:dyDescent="0.35">
      <c r="A9070" s="19">
        <v>11040</v>
      </c>
      <c r="B9070" s="19">
        <v>3</v>
      </c>
      <c r="C9070" s="8">
        <v>13</v>
      </c>
      <c r="D9070" s="8">
        <v>641</v>
      </c>
      <c r="E9070" s="8">
        <v>1</v>
      </c>
      <c r="F9070" s="7">
        <v>550</v>
      </c>
      <c r="G9070" s="8"/>
      <c r="H9070" s="9">
        <v>45043.978779710647</v>
      </c>
      <c r="I9070" s="20" t="str">
        <f>Table2[[#This Row],[StoreID]]&amp;"-"&amp;Table2[[#This Row],[OrderNumer]]</f>
        <v>3-11040</v>
      </c>
    </row>
    <row r="9071" spans="1:9" x14ac:dyDescent="0.35">
      <c r="A9071" s="19">
        <v>11045</v>
      </c>
      <c r="B9071" s="19">
        <v>3</v>
      </c>
      <c r="C9071" s="8">
        <v>23</v>
      </c>
      <c r="D9071" s="8">
        <v>472</v>
      </c>
      <c r="E9071" s="8">
        <v>1</v>
      </c>
      <c r="F9071" s="7">
        <v>62.5</v>
      </c>
      <c r="G9071" s="8"/>
      <c r="H9071" s="9">
        <v>45043.991475312498</v>
      </c>
      <c r="I9071" s="20" t="str">
        <f>Table2[[#This Row],[StoreID]]&amp;"-"&amp;Table2[[#This Row],[OrderNumer]]</f>
        <v>3-11045</v>
      </c>
    </row>
    <row r="9072" spans="1:9" x14ac:dyDescent="0.35">
      <c r="A9072" s="19">
        <v>11045</v>
      </c>
      <c r="B9072" s="19">
        <v>3</v>
      </c>
      <c r="C9072" s="8">
        <v>23</v>
      </c>
      <c r="D9072" s="8">
        <v>706</v>
      </c>
      <c r="E9072" s="8">
        <v>1</v>
      </c>
      <c r="F9072" s="7">
        <v>10</v>
      </c>
      <c r="G9072" s="8"/>
      <c r="H9072" s="9">
        <v>45043.991475312498</v>
      </c>
      <c r="I9072" s="20" t="str">
        <f>Table2[[#This Row],[StoreID]]&amp;"-"&amp;Table2[[#This Row],[OrderNumer]]</f>
        <v>3-11045</v>
      </c>
    </row>
    <row r="9073" spans="1:9" x14ac:dyDescent="0.35">
      <c r="A9073" s="19">
        <v>11046</v>
      </c>
      <c r="B9073" s="19">
        <v>3</v>
      </c>
      <c r="C9073" s="8">
        <v>1</v>
      </c>
      <c r="D9073" s="8">
        <v>4024</v>
      </c>
      <c r="E9073" s="8">
        <v>1</v>
      </c>
      <c r="F9073" s="7">
        <v>275</v>
      </c>
      <c r="G9073" s="8"/>
      <c r="H9073" s="9">
        <v>45044.460419791663</v>
      </c>
      <c r="I9073" s="20" t="str">
        <f>Table2[[#This Row],[StoreID]]&amp;"-"&amp;Table2[[#This Row],[OrderNumer]]</f>
        <v>3-11046</v>
      </c>
    </row>
    <row r="9074" spans="1:9" x14ac:dyDescent="0.35">
      <c r="A9074" s="19">
        <v>11047</v>
      </c>
      <c r="B9074" s="19">
        <v>3</v>
      </c>
      <c r="C9074" s="8">
        <v>13</v>
      </c>
      <c r="D9074" s="8">
        <v>79</v>
      </c>
      <c r="E9074" s="8">
        <v>1</v>
      </c>
      <c r="F9074" s="7">
        <v>22.5</v>
      </c>
      <c r="G9074" s="8"/>
      <c r="H9074" s="9">
        <v>45044.523847800927</v>
      </c>
      <c r="I9074" s="20" t="str">
        <f>Table2[[#This Row],[StoreID]]&amp;"-"&amp;Table2[[#This Row],[OrderNumer]]</f>
        <v>3-11047</v>
      </c>
    </row>
    <row r="9075" spans="1:9" x14ac:dyDescent="0.35">
      <c r="A9075" s="19">
        <v>11047</v>
      </c>
      <c r="B9075" s="19">
        <v>3</v>
      </c>
      <c r="C9075" s="8">
        <v>13</v>
      </c>
      <c r="D9075" s="8">
        <v>79</v>
      </c>
      <c r="E9075" s="8">
        <v>1</v>
      </c>
      <c r="F9075" s="7">
        <v>22.5</v>
      </c>
      <c r="G9075" s="8"/>
      <c r="H9075" s="9">
        <v>45044.523847800927</v>
      </c>
      <c r="I9075" s="20" t="str">
        <f>Table2[[#This Row],[StoreID]]&amp;"-"&amp;Table2[[#This Row],[OrderNumer]]</f>
        <v>3-11047</v>
      </c>
    </row>
    <row r="9076" spans="1:9" x14ac:dyDescent="0.35">
      <c r="A9076" s="19">
        <v>11047</v>
      </c>
      <c r="B9076" s="19">
        <v>3</v>
      </c>
      <c r="C9076" s="8">
        <v>13</v>
      </c>
      <c r="D9076" s="8">
        <v>476</v>
      </c>
      <c r="E9076" s="8">
        <v>1</v>
      </c>
      <c r="F9076" s="7">
        <v>30</v>
      </c>
      <c r="G9076" s="8"/>
      <c r="H9076" s="9">
        <v>45044.523847835648</v>
      </c>
      <c r="I9076" s="20" t="str">
        <f>Table2[[#This Row],[StoreID]]&amp;"-"&amp;Table2[[#This Row],[OrderNumer]]</f>
        <v>3-11047</v>
      </c>
    </row>
    <row r="9077" spans="1:9" x14ac:dyDescent="0.35">
      <c r="A9077" s="19">
        <v>11048</v>
      </c>
      <c r="B9077" s="19">
        <v>3</v>
      </c>
      <c r="C9077" s="8">
        <v>1</v>
      </c>
      <c r="D9077" s="8">
        <v>457</v>
      </c>
      <c r="E9077" s="8">
        <v>1</v>
      </c>
      <c r="F9077" s="7">
        <v>287.5</v>
      </c>
      <c r="G9077" s="8"/>
      <c r="H9077" s="9">
        <v>45044.546739201389</v>
      </c>
      <c r="I9077" s="20" t="str">
        <f>Table2[[#This Row],[StoreID]]&amp;"-"&amp;Table2[[#This Row],[OrderNumer]]</f>
        <v>3-11048</v>
      </c>
    </row>
    <row r="9078" spans="1:9" x14ac:dyDescent="0.35">
      <c r="A9078" s="19">
        <v>11048</v>
      </c>
      <c r="B9078" s="19">
        <v>3</v>
      </c>
      <c r="C9078" s="8">
        <v>1</v>
      </c>
      <c r="D9078" s="8">
        <v>3445</v>
      </c>
      <c r="E9078" s="8">
        <v>1</v>
      </c>
      <c r="F9078" s="7">
        <v>299.5</v>
      </c>
      <c r="G9078" s="8"/>
      <c r="H9078" s="9">
        <v>45044.546739201389</v>
      </c>
      <c r="I9078" s="20" t="str">
        <f>Table2[[#This Row],[StoreID]]&amp;"-"&amp;Table2[[#This Row],[OrderNumer]]</f>
        <v>3-11048</v>
      </c>
    </row>
    <row r="9079" spans="1:9" x14ac:dyDescent="0.35">
      <c r="A9079" s="19">
        <v>11049</v>
      </c>
      <c r="B9079" s="19">
        <v>3</v>
      </c>
      <c r="C9079" s="8">
        <v>1</v>
      </c>
      <c r="D9079" s="8">
        <v>16</v>
      </c>
      <c r="E9079" s="8">
        <v>1</v>
      </c>
      <c r="F9079" s="7">
        <v>225</v>
      </c>
      <c r="G9079" s="8"/>
      <c r="H9079" s="9">
        <v>45044.605827280095</v>
      </c>
      <c r="I9079" s="20" t="str">
        <f>Table2[[#This Row],[StoreID]]&amp;"-"&amp;Table2[[#This Row],[OrderNumer]]</f>
        <v>3-11049</v>
      </c>
    </row>
    <row r="9080" spans="1:9" x14ac:dyDescent="0.35">
      <c r="A9080" s="19">
        <v>11049</v>
      </c>
      <c r="B9080" s="19">
        <v>3</v>
      </c>
      <c r="C9080" s="8">
        <v>1</v>
      </c>
      <c r="D9080" s="8">
        <v>2863</v>
      </c>
      <c r="E9080" s="8">
        <v>1</v>
      </c>
      <c r="F9080" s="7">
        <v>275</v>
      </c>
      <c r="G9080" s="8"/>
      <c r="H9080" s="9">
        <v>45044.605827314816</v>
      </c>
      <c r="I9080" s="20" t="str">
        <f>Table2[[#This Row],[StoreID]]&amp;"-"&amp;Table2[[#This Row],[OrderNumer]]</f>
        <v>3-11049</v>
      </c>
    </row>
    <row r="9081" spans="1:9" x14ac:dyDescent="0.35">
      <c r="A9081" s="19">
        <v>11051</v>
      </c>
      <c r="B9081" s="19">
        <v>3</v>
      </c>
      <c r="C9081" s="8">
        <v>1</v>
      </c>
      <c r="D9081" s="8">
        <v>671</v>
      </c>
      <c r="E9081" s="8">
        <v>1</v>
      </c>
      <c r="F9081" s="7">
        <v>149.5</v>
      </c>
      <c r="G9081" s="8"/>
      <c r="H9081" s="9">
        <v>45044.618364780094</v>
      </c>
      <c r="I9081" s="20" t="str">
        <f>Table2[[#This Row],[StoreID]]&amp;"-"&amp;Table2[[#This Row],[OrderNumer]]</f>
        <v>3-11051</v>
      </c>
    </row>
    <row r="9082" spans="1:9" x14ac:dyDescent="0.35">
      <c r="A9082" s="19">
        <v>11052</v>
      </c>
      <c r="B9082" s="19">
        <v>3</v>
      </c>
      <c r="C9082" s="8">
        <v>1</v>
      </c>
      <c r="D9082" s="8">
        <v>3346</v>
      </c>
      <c r="E9082" s="8">
        <v>1</v>
      </c>
      <c r="F9082" s="7">
        <v>125</v>
      </c>
      <c r="G9082" s="8"/>
      <c r="H9082" s="9">
        <v>45044.641635034721</v>
      </c>
      <c r="I9082" s="20" t="str">
        <f>Table2[[#This Row],[StoreID]]&amp;"-"&amp;Table2[[#This Row],[OrderNumer]]</f>
        <v>3-11052</v>
      </c>
    </row>
    <row r="9083" spans="1:9" x14ac:dyDescent="0.35">
      <c r="A9083" s="19">
        <v>11055</v>
      </c>
      <c r="B9083" s="19">
        <v>3</v>
      </c>
      <c r="C9083" s="8">
        <v>13</v>
      </c>
      <c r="D9083" s="8">
        <v>643</v>
      </c>
      <c r="E9083" s="8">
        <v>1</v>
      </c>
      <c r="F9083" s="7">
        <v>125</v>
      </c>
      <c r="G9083" s="8"/>
      <c r="H9083" s="9">
        <v>45044.651642129633</v>
      </c>
      <c r="I9083" s="20" t="str">
        <f>Table2[[#This Row],[StoreID]]&amp;"-"&amp;Table2[[#This Row],[OrderNumer]]</f>
        <v>3-11055</v>
      </c>
    </row>
    <row r="9084" spans="1:9" x14ac:dyDescent="0.35">
      <c r="A9084" s="19">
        <v>11055</v>
      </c>
      <c r="B9084" s="19">
        <v>3</v>
      </c>
      <c r="C9084" s="8">
        <v>13</v>
      </c>
      <c r="D9084" s="8">
        <v>3399</v>
      </c>
      <c r="E9084" s="8">
        <v>1</v>
      </c>
      <c r="F9084" s="7">
        <v>375</v>
      </c>
      <c r="G9084" s="8"/>
      <c r="H9084" s="9">
        <v>45044.651642129633</v>
      </c>
      <c r="I9084" s="20" t="str">
        <f>Table2[[#This Row],[StoreID]]&amp;"-"&amp;Table2[[#This Row],[OrderNumer]]</f>
        <v>3-11055</v>
      </c>
    </row>
    <row r="9085" spans="1:9" x14ac:dyDescent="0.35">
      <c r="A9085" s="19">
        <v>11058</v>
      </c>
      <c r="B9085" s="19">
        <v>3</v>
      </c>
      <c r="C9085" s="8">
        <v>1</v>
      </c>
      <c r="D9085" s="8">
        <v>4239</v>
      </c>
      <c r="E9085" s="8">
        <v>2</v>
      </c>
      <c r="F9085" s="7">
        <v>70</v>
      </c>
      <c r="G9085" s="8"/>
      <c r="H9085" s="9">
        <v>45044.66565894676</v>
      </c>
      <c r="I9085" s="20" t="str">
        <f>Table2[[#This Row],[StoreID]]&amp;"-"&amp;Table2[[#This Row],[OrderNumer]]</f>
        <v>3-11058</v>
      </c>
    </row>
    <row r="9086" spans="1:9" x14ac:dyDescent="0.35">
      <c r="A9086" s="19">
        <v>11059</v>
      </c>
      <c r="B9086" s="19">
        <v>3</v>
      </c>
      <c r="C9086" s="8">
        <v>1</v>
      </c>
      <c r="D9086" s="8">
        <v>4208</v>
      </c>
      <c r="E9086" s="8">
        <v>3</v>
      </c>
      <c r="F9086" s="7">
        <v>22.5</v>
      </c>
      <c r="G9086" s="8"/>
      <c r="H9086" s="9">
        <v>45044.666541168983</v>
      </c>
      <c r="I9086" s="20" t="str">
        <f>Table2[[#This Row],[StoreID]]&amp;"-"&amp;Table2[[#This Row],[OrderNumer]]</f>
        <v>3-11059</v>
      </c>
    </row>
    <row r="9087" spans="1:9" x14ac:dyDescent="0.35">
      <c r="A9087" s="19">
        <v>11061</v>
      </c>
      <c r="B9087" s="19">
        <v>3</v>
      </c>
      <c r="C9087" s="8">
        <v>13</v>
      </c>
      <c r="D9087" s="8">
        <v>4079</v>
      </c>
      <c r="E9087" s="8">
        <v>1</v>
      </c>
      <c r="F9087" s="7">
        <v>25</v>
      </c>
      <c r="G9087" s="8"/>
      <c r="H9087" s="9">
        <v>45044.672844791668</v>
      </c>
      <c r="I9087" s="20" t="str">
        <f>Table2[[#This Row],[StoreID]]&amp;"-"&amp;Table2[[#This Row],[OrderNumer]]</f>
        <v>3-11061</v>
      </c>
    </row>
    <row r="9088" spans="1:9" x14ac:dyDescent="0.35">
      <c r="A9088" s="19">
        <v>11062</v>
      </c>
      <c r="B9088" s="19">
        <v>3</v>
      </c>
      <c r="C9088" s="8">
        <v>1</v>
      </c>
      <c r="D9088" s="8">
        <v>4076</v>
      </c>
      <c r="E9088" s="8">
        <v>1</v>
      </c>
      <c r="F9088" s="7">
        <v>49.5</v>
      </c>
      <c r="G9088" s="8"/>
      <c r="H9088" s="9">
        <v>45044.6786587963</v>
      </c>
      <c r="I9088" s="20" t="str">
        <f>Table2[[#This Row],[StoreID]]&amp;"-"&amp;Table2[[#This Row],[OrderNumer]]</f>
        <v>3-11062</v>
      </c>
    </row>
    <row r="9089" spans="1:9" x14ac:dyDescent="0.35">
      <c r="A9089" s="19">
        <v>11064</v>
      </c>
      <c r="B9089" s="19">
        <v>3</v>
      </c>
      <c r="C9089" s="8">
        <v>19</v>
      </c>
      <c r="D9089" s="8">
        <v>464</v>
      </c>
      <c r="E9089" s="8">
        <v>1</v>
      </c>
      <c r="F9089" s="7">
        <v>75</v>
      </c>
      <c r="G9089" s="8"/>
      <c r="H9089" s="9">
        <v>45044.711201817132</v>
      </c>
      <c r="I9089" s="20" t="str">
        <f>Table2[[#This Row],[StoreID]]&amp;"-"&amp;Table2[[#This Row],[OrderNumer]]</f>
        <v>3-11064</v>
      </c>
    </row>
    <row r="9090" spans="1:9" x14ac:dyDescent="0.35">
      <c r="A9090" s="19">
        <v>11066</v>
      </c>
      <c r="B9090" s="19">
        <v>3</v>
      </c>
      <c r="C9090" s="8">
        <v>13</v>
      </c>
      <c r="D9090" s="8">
        <v>4028</v>
      </c>
      <c r="E9090" s="8">
        <v>1</v>
      </c>
      <c r="F9090" s="7">
        <v>47.5</v>
      </c>
      <c r="G9090" s="8"/>
      <c r="H9090" s="9">
        <v>45044.74381767361</v>
      </c>
      <c r="I9090" s="20" t="str">
        <f>Table2[[#This Row],[StoreID]]&amp;"-"&amp;Table2[[#This Row],[OrderNumer]]</f>
        <v>3-11066</v>
      </c>
    </row>
    <row r="9091" spans="1:9" x14ac:dyDescent="0.35">
      <c r="A9091" s="19">
        <v>11067</v>
      </c>
      <c r="B9091" s="19">
        <v>3</v>
      </c>
      <c r="C9091" s="8">
        <v>1</v>
      </c>
      <c r="D9091" s="8">
        <v>464</v>
      </c>
      <c r="E9091" s="8">
        <v>1</v>
      </c>
      <c r="F9091" s="7">
        <v>75</v>
      </c>
      <c r="G9091" s="8"/>
      <c r="H9091" s="9">
        <v>45044.744630787034</v>
      </c>
      <c r="I9091" s="20" t="str">
        <f>Table2[[#This Row],[StoreID]]&amp;"-"&amp;Table2[[#This Row],[OrderNumer]]</f>
        <v>3-11067</v>
      </c>
    </row>
    <row r="9092" spans="1:9" x14ac:dyDescent="0.35">
      <c r="A9092" s="19">
        <v>11068</v>
      </c>
      <c r="B9092" s="19">
        <v>3</v>
      </c>
      <c r="C9092" s="8">
        <v>1</v>
      </c>
      <c r="D9092" s="8">
        <v>1138</v>
      </c>
      <c r="E9092" s="8">
        <v>1</v>
      </c>
      <c r="F9092" s="7">
        <v>200</v>
      </c>
      <c r="G9092" s="8"/>
      <c r="H9092" s="9">
        <v>45044.749808877314</v>
      </c>
      <c r="I9092" s="20" t="str">
        <f>Table2[[#This Row],[StoreID]]&amp;"-"&amp;Table2[[#This Row],[OrderNumer]]</f>
        <v>3-11068</v>
      </c>
    </row>
    <row r="9093" spans="1:9" x14ac:dyDescent="0.35">
      <c r="A9093" s="19">
        <v>11071</v>
      </c>
      <c r="B9093" s="19">
        <v>3</v>
      </c>
      <c r="C9093" s="8">
        <v>19</v>
      </c>
      <c r="D9093" s="8">
        <v>4245</v>
      </c>
      <c r="E9093" s="8">
        <v>1</v>
      </c>
      <c r="F9093" s="7">
        <v>35</v>
      </c>
      <c r="G9093" s="8"/>
      <c r="H9093" s="9">
        <v>45044.778561956016</v>
      </c>
      <c r="I9093" s="20" t="str">
        <f>Table2[[#This Row],[StoreID]]&amp;"-"&amp;Table2[[#This Row],[OrderNumer]]</f>
        <v>3-11071</v>
      </c>
    </row>
    <row r="9094" spans="1:9" x14ac:dyDescent="0.35">
      <c r="A9094" s="19">
        <v>11076</v>
      </c>
      <c r="B9094" s="19">
        <v>3</v>
      </c>
      <c r="C9094" s="8">
        <v>19</v>
      </c>
      <c r="D9094" s="8">
        <v>446</v>
      </c>
      <c r="E9094" s="8">
        <v>1</v>
      </c>
      <c r="F9094" s="7">
        <v>50</v>
      </c>
      <c r="G9094" s="8"/>
      <c r="H9094" s="9">
        <v>45044.846394594904</v>
      </c>
      <c r="I9094" s="20" t="str">
        <f>Table2[[#This Row],[StoreID]]&amp;"-"&amp;Table2[[#This Row],[OrderNumer]]</f>
        <v>3-11076</v>
      </c>
    </row>
    <row r="9095" spans="1:9" x14ac:dyDescent="0.35">
      <c r="A9095" s="19">
        <v>11080</v>
      </c>
      <c r="B9095" s="19">
        <v>3</v>
      </c>
      <c r="C9095" s="8">
        <v>19</v>
      </c>
      <c r="D9095" s="8">
        <v>3524</v>
      </c>
      <c r="E9095" s="8">
        <v>1</v>
      </c>
      <c r="F9095" s="7">
        <v>349.5</v>
      </c>
      <c r="G9095" s="8"/>
      <c r="H9095" s="9">
        <v>45044.86013695602</v>
      </c>
      <c r="I9095" s="20" t="str">
        <f>Table2[[#This Row],[StoreID]]&amp;"-"&amp;Table2[[#This Row],[OrderNumer]]</f>
        <v>3-11080</v>
      </c>
    </row>
    <row r="9096" spans="1:9" x14ac:dyDescent="0.35">
      <c r="A9096" s="19">
        <v>11081</v>
      </c>
      <c r="B9096" s="19">
        <v>3</v>
      </c>
      <c r="C9096" s="8">
        <v>19</v>
      </c>
      <c r="D9096" s="8">
        <v>4090</v>
      </c>
      <c r="E9096" s="8">
        <v>1</v>
      </c>
      <c r="F9096" s="7">
        <v>47.5</v>
      </c>
      <c r="G9096" s="8"/>
      <c r="H9096" s="9">
        <v>45044.861138159722</v>
      </c>
      <c r="I9096" s="20" t="str">
        <f>Table2[[#This Row],[StoreID]]&amp;"-"&amp;Table2[[#This Row],[OrderNumer]]</f>
        <v>3-11081</v>
      </c>
    </row>
    <row r="9097" spans="1:9" x14ac:dyDescent="0.35">
      <c r="A9097" s="19">
        <v>11082</v>
      </c>
      <c r="B9097" s="19">
        <v>3</v>
      </c>
      <c r="C9097" s="8">
        <v>19</v>
      </c>
      <c r="D9097" s="8">
        <v>471</v>
      </c>
      <c r="E9097" s="8">
        <v>2</v>
      </c>
      <c r="F9097" s="7">
        <v>40</v>
      </c>
      <c r="G9097" s="8"/>
      <c r="H9097" s="9">
        <v>45044.870944560185</v>
      </c>
      <c r="I9097" s="20" t="str">
        <f>Table2[[#This Row],[StoreID]]&amp;"-"&amp;Table2[[#This Row],[OrderNumer]]</f>
        <v>3-11082</v>
      </c>
    </row>
    <row r="9098" spans="1:9" x14ac:dyDescent="0.35">
      <c r="A9098" s="19">
        <v>11082</v>
      </c>
      <c r="B9098" s="19">
        <v>3</v>
      </c>
      <c r="C9098" s="8">
        <v>19</v>
      </c>
      <c r="D9098" s="8">
        <v>470</v>
      </c>
      <c r="E9098" s="8">
        <v>2</v>
      </c>
      <c r="F9098" s="7">
        <v>40</v>
      </c>
      <c r="G9098" s="8"/>
      <c r="H9098" s="9">
        <v>45044.870944560185</v>
      </c>
      <c r="I9098" s="20" t="str">
        <f>Table2[[#This Row],[StoreID]]&amp;"-"&amp;Table2[[#This Row],[OrderNumer]]</f>
        <v>3-11082</v>
      </c>
    </row>
    <row r="9099" spans="1:9" x14ac:dyDescent="0.35">
      <c r="A9099" s="19">
        <v>11083</v>
      </c>
      <c r="B9099" s="19">
        <v>3</v>
      </c>
      <c r="C9099" s="8">
        <v>19</v>
      </c>
      <c r="D9099" s="8">
        <v>3236</v>
      </c>
      <c r="E9099" s="8">
        <v>1</v>
      </c>
      <c r="F9099" s="7">
        <v>82.5</v>
      </c>
      <c r="G9099" s="8"/>
      <c r="H9099" s="9">
        <v>45044.874227858796</v>
      </c>
      <c r="I9099" s="20" t="str">
        <f>Table2[[#This Row],[StoreID]]&amp;"-"&amp;Table2[[#This Row],[OrderNumer]]</f>
        <v>3-11083</v>
      </c>
    </row>
    <row r="9100" spans="1:9" x14ac:dyDescent="0.35">
      <c r="A9100" s="19">
        <v>11085</v>
      </c>
      <c r="B9100" s="19">
        <v>3</v>
      </c>
      <c r="C9100" s="8">
        <v>19</v>
      </c>
      <c r="D9100" s="8">
        <v>472</v>
      </c>
      <c r="E9100" s="8">
        <v>1</v>
      </c>
      <c r="F9100" s="7">
        <v>62.5</v>
      </c>
      <c r="G9100" s="8"/>
      <c r="H9100" s="9">
        <v>45044.894846296294</v>
      </c>
      <c r="I9100" s="20" t="str">
        <f>Table2[[#This Row],[StoreID]]&amp;"-"&amp;Table2[[#This Row],[OrderNumer]]</f>
        <v>3-11085</v>
      </c>
    </row>
    <row r="9101" spans="1:9" x14ac:dyDescent="0.35">
      <c r="A9101" s="19">
        <v>11085</v>
      </c>
      <c r="B9101" s="19">
        <v>3</v>
      </c>
      <c r="C9101" s="8">
        <v>19</v>
      </c>
      <c r="D9101" s="8">
        <v>472</v>
      </c>
      <c r="E9101" s="8">
        <v>1</v>
      </c>
      <c r="F9101" s="7">
        <v>62.5</v>
      </c>
      <c r="G9101" s="8"/>
      <c r="H9101" s="9">
        <v>45044.894846296294</v>
      </c>
      <c r="I9101" s="20" t="str">
        <f>Table2[[#This Row],[StoreID]]&amp;"-"&amp;Table2[[#This Row],[OrderNumer]]</f>
        <v>3-11085</v>
      </c>
    </row>
    <row r="9102" spans="1:9" x14ac:dyDescent="0.35">
      <c r="A9102" s="19">
        <v>11085</v>
      </c>
      <c r="B9102" s="19">
        <v>3</v>
      </c>
      <c r="C9102" s="8">
        <v>19</v>
      </c>
      <c r="D9102" s="8">
        <v>4028</v>
      </c>
      <c r="E9102" s="8">
        <v>1</v>
      </c>
      <c r="F9102" s="7">
        <v>47.5</v>
      </c>
      <c r="G9102" s="8"/>
      <c r="H9102" s="9">
        <v>45044.894846296294</v>
      </c>
      <c r="I9102" s="20" t="str">
        <f>Table2[[#This Row],[StoreID]]&amp;"-"&amp;Table2[[#This Row],[OrderNumer]]</f>
        <v>3-11085</v>
      </c>
    </row>
    <row r="9103" spans="1:9" x14ac:dyDescent="0.35">
      <c r="A9103" s="19">
        <v>11086</v>
      </c>
      <c r="B9103" s="19">
        <v>3</v>
      </c>
      <c r="C9103" s="8">
        <v>19</v>
      </c>
      <c r="D9103" s="8">
        <v>472</v>
      </c>
      <c r="E9103" s="8">
        <v>1</v>
      </c>
      <c r="F9103" s="7">
        <v>62.5</v>
      </c>
      <c r="G9103" s="8"/>
      <c r="H9103" s="9">
        <v>45044.903363657409</v>
      </c>
      <c r="I9103" s="20" t="str">
        <f>Table2[[#This Row],[StoreID]]&amp;"-"&amp;Table2[[#This Row],[OrderNumer]]</f>
        <v>3-11086</v>
      </c>
    </row>
    <row r="9104" spans="1:9" x14ac:dyDescent="0.35">
      <c r="A9104" s="19">
        <v>11086</v>
      </c>
      <c r="B9104" s="19">
        <v>3</v>
      </c>
      <c r="C9104" s="8">
        <v>19</v>
      </c>
      <c r="D9104" s="8">
        <v>672</v>
      </c>
      <c r="E9104" s="8">
        <v>1</v>
      </c>
      <c r="F9104" s="7">
        <v>149.5</v>
      </c>
      <c r="G9104" s="8"/>
      <c r="H9104" s="9">
        <v>45044.903363657409</v>
      </c>
      <c r="I9104" s="20" t="str">
        <f>Table2[[#This Row],[StoreID]]&amp;"-"&amp;Table2[[#This Row],[OrderNumer]]</f>
        <v>3-11086</v>
      </c>
    </row>
    <row r="9105" spans="1:9" x14ac:dyDescent="0.35">
      <c r="A9105" s="19">
        <v>11088</v>
      </c>
      <c r="B9105" s="19">
        <v>3</v>
      </c>
      <c r="C9105" s="8">
        <v>19</v>
      </c>
      <c r="D9105" s="8">
        <v>626</v>
      </c>
      <c r="E9105" s="8">
        <v>1</v>
      </c>
      <c r="F9105" s="7">
        <v>137.5</v>
      </c>
      <c r="G9105" s="8"/>
      <c r="H9105" s="9">
        <v>45044.909544826391</v>
      </c>
      <c r="I9105" s="20" t="str">
        <f>Table2[[#This Row],[StoreID]]&amp;"-"&amp;Table2[[#This Row],[OrderNumer]]</f>
        <v>3-11088</v>
      </c>
    </row>
    <row r="9106" spans="1:9" x14ac:dyDescent="0.35">
      <c r="A9106" s="19">
        <v>11089</v>
      </c>
      <c r="B9106" s="19">
        <v>3</v>
      </c>
      <c r="C9106" s="8">
        <v>19</v>
      </c>
      <c r="D9106" s="8">
        <v>4028</v>
      </c>
      <c r="E9106" s="8">
        <v>1</v>
      </c>
      <c r="F9106" s="7">
        <v>47.5</v>
      </c>
      <c r="G9106" s="8"/>
      <c r="H9106" s="9">
        <v>45044.928302546294</v>
      </c>
      <c r="I9106" s="20" t="str">
        <f>Table2[[#This Row],[StoreID]]&amp;"-"&amp;Table2[[#This Row],[OrderNumer]]</f>
        <v>3-11089</v>
      </c>
    </row>
    <row r="9107" spans="1:9" x14ac:dyDescent="0.35">
      <c r="A9107" s="19">
        <v>11089</v>
      </c>
      <c r="B9107" s="19">
        <v>3</v>
      </c>
      <c r="C9107" s="8">
        <v>19</v>
      </c>
      <c r="D9107" s="8">
        <v>4028</v>
      </c>
      <c r="E9107" s="8">
        <v>1</v>
      </c>
      <c r="F9107" s="7">
        <v>47.5</v>
      </c>
      <c r="G9107" s="8"/>
      <c r="H9107" s="9">
        <v>45044.928302546294</v>
      </c>
      <c r="I9107" s="20" t="str">
        <f>Table2[[#This Row],[StoreID]]&amp;"-"&amp;Table2[[#This Row],[OrderNumer]]</f>
        <v>3-11089</v>
      </c>
    </row>
    <row r="9108" spans="1:9" x14ac:dyDescent="0.35">
      <c r="A9108" s="19">
        <v>11090</v>
      </c>
      <c r="B9108" s="19">
        <v>3</v>
      </c>
      <c r="C9108" s="8">
        <v>19</v>
      </c>
      <c r="D9108" s="8">
        <v>232</v>
      </c>
      <c r="E9108" s="8">
        <v>1</v>
      </c>
      <c r="F9108" s="7">
        <v>174.5</v>
      </c>
      <c r="G9108" s="8"/>
      <c r="H9108" s="9">
        <v>45044.929936076391</v>
      </c>
      <c r="I9108" s="20" t="str">
        <f>Table2[[#This Row],[StoreID]]&amp;"-"&amp;Table2[[#This Row],[OrderNumer]]</f>
        <v>3-11090</v>
      </c>
    </row>
    <row r="9109" spans="1:9" x14ac:dyDescent="0.35">
      <c r="A9109" s="19">
        <v>11093</v>
      </c>
      <c r="B9109" s="19">
        <v>3</v>
      </c>
      <c r="C9109" s="8">
        <v>19</v>
      </c>
      <c r="D9109" s="8">
        <v>4079</v>
      </c>
      <c r="E9109" s="8">
        <v>1</v>
      </c>
      <c r="F9109" s="7">
        <v>25</v>
      </c>
      <c r="G9109" s="8"/>
      <c r="H9109" s="9">
        <v>45044.939548726848</v>
      </c>
      <c r="I9109" s="20" t="str">
        <f>Table2[[#This Row],[StoreID]]&amp;"-"&amp;Table2[[#This Row],[OrderNumer]]</f>
        <v>3-11093</v>
      </c>
    </row>
    <row r="9110" spans="1:9" x14ac:dyDescent="0.35">
      <c r="A9110" s="19">
        <v>11095</v>
      </c>
      <c r="B9110" s="19">
        <v>3</v>
      </c>
      <c r="C9110" s="8">
        <v>19</v>
      </c>
      <c r="D9110" s="8">
        <v>4026</v>
      </c>
      <c r="E9110" s="8">
        <v>1</v>
      </c>
      <c r="F9110" s="7">
        <v>450</v>
      </c>
      <c r="G9110" s="8"/>
      <c r="H9110" s="9">
        <v>45044.964813391205</v>
      </c>
      <c r="I9110" s="20" t="str">
        <f>Table2[[#This Row],[StoreID]]&amp;"-"&amp;Table2[[#This Row],[OrderNumer]]</f>
        <v>3-11095</v>
      </c>
    </row>
    <row r="9111" spans="1:9" x14ac:dyDescent="0.35">
      <c r="A9111" s="19">
        <v>11096</v>
      </c>
      <c r="B9111" s="19">
        <v>3</v>
      </c>
      <c r="C9111" s="8">
        <v>19</v>
      </c>
      <c r="D9111" s="8">
        <v>3260</v>
      </c>
      <c r="E9111" s="8">
        <v>1</v>
      </c>
      <c r="F9111" s="7">
        <v>19.5</v>
      </c>
      <c r="G9111" s="8"/>
      <c r="H9111" s="9">
        <v>45044.969370949075</v>
      </c>
      <c r="I9111" s="20" t="str">
        <f>Table2[[#This Row],[StoreID]]&amp;"-"&amp;Table2[[#This Row],[OrderNumer]]</f>
        <v>3-11096</v>
      </c>
    </row>
    <row r="9112" spans="1:9" x14ac:dyDescent="0.35">
      <c r="A9112" s="19">
        <v>11098</v>
      </c>
      <c r="B9112" s="19">
        <v>3</v>
      </c>
      <c r="C9112" s="8">
        <v>10</v>
      </c>
      <c r="D9112" s="8">
        <v>3238</v>
      </c>
      <c r="E9112" s="8">
        <v>-1</v>
      </c>
      <c r="F9112" s="7">
        <v>-175</v>
      </c>
      <c r="G9112" s="8" t="s">
        <v>122</v>
      </c>
      <c r="H9112" s="9">
        <v>45045.03745841435</v>
      </c>
      <c r="I9112" s="20" t="str">
        <f>Table2[[#This Row],[StoreID]]&amp;"-"&amp;Table2[[#This Row],[OrderNumer]]</f>
        <v>3-11098</v>
      </c>
    </row>
    <row r="9113" spans="1:9" x14ac:dyDescent="0.35">
      <c r="A9113" s="19">
        <v>11101</v>
      </c>
      <c r="B9113" s="19">
        <v>3</v>
      </c>
      <c r="C9113" s="8">
        <v>19</v>
      </c>
      <c r="D9113" s="8">
        <v>3418</v>
      </c>
      <c r="E9113" s="8">
        <v>1</v>
      </c>
      <c r="F9113" s="7">
        <v>299.5</v>
      </c>
      <c r="G9113" s="8"/>
      <c r="H9113" s="9">
        <v>45045.54328341435</v>
      </c>
      <c r="I9113" s="20" t="str">
        <f>Table2[[#This Row],[StoreID]]&amp;"-"&amp;Table2[[#This Row],[OrderNumer]]</f>
        <v>3-11101</v>
      </c>
    </row>
    <row r="9114" spans="1:9" x14ac:dyDescent="0.35">
      <c r="A9114" s="19">
        <v>11101</v>
      </c>
      <c r="B9114" s="19">
        <v>3</v>
      </c>
      <c r="C9114" s="8">
        <v>19</v>
      </c>
      <c r="D9114" s="8">
        <v>3418</v>
      </c>
      <c r="E9114" s="8">
        <v>1</v>
      </c>
      <c r="F9114" s="7">
        <v>299.5</v>
      </c>
      <c r="G9114" s="8"/>
      <c r="H9114" s="9">
        <v>45045.54328341435</v>
      </c>
      <c r="I9114" s="20" t="str">
        <f>Table2[[#This Row],[StoreID]]&amp;"-"&amp;Table2[[#This Row],[OrderNumer]]</f>
        <v>3-11101</v>
      </c>
    </row>
    <row r="9115" spans="1:9" x14ac:dyDescent="0.35">
      <c r="A9115" s="19">
        <v>11101</v>
      </c>
      <c r="B9115" s="19">
        <v>3</v>
      </c>
      <c r="C9115" s="8">
        <v>19</v>
      </c>
      <c r="D9115" s="8">
        <v>3418</v>
      </c>
      <c r="E9115" s="8">
        <v>1</v>
      </c>
      <c r="F9115" s="7">
        <v>299.5</v>
      </c>
      <c r="G9115" s="8"/>
      <c r="H9115" s="9">
        <v>45045.543283449071</v>
      </c>
      <c r="I9115" s="20" t="str">
        <f>Table2[[#This Row],[StoreID]]&amp;"-"&amp;Table2[[#This Row],[OrderNumer]]</f>
        <v>3-11101</v>
      </c>
    </row>
    <row r="9116" spans="1:9" x14ac:dyDescent="0.35">
      <c r="A9116" s="19">
        <v>11103</v>
      </c>
      <c r="B9116" s="19">
        <v>3</v>
      </c>
      <c r="C9116" s="8">
        <v>13</v>
      </c>
      <c r="D9116" s="8">
        <v>2848</v>
      </c>
      <c r="E9116" s="8">
        <v>-1</v>
      </c>
      <c r="F9116" s="7">
        <v>-297.5</v>
      </c>
      <c r="G9116" s="8" t="s">
        <v>131</v>
      </c>
      <c r="H9116" s="9">
        <v>45045.560210648146</v>
      </c>
      <c r="I9116" s="20" t="str">
        <f>Table2[[#This Row],[StoreID]]&amp;"-"&amp;Table2[[#This Row],[OrderNumer]]</f>
        <v>3-11103</v>
      </c>
    </row>
    <row r="9117" spans="1:9" x14ac:dyDescent="0.35">
      <c r="A9117" s="19">
        <v>11107</v>
      </c>
      <c r="B9117" s="19">
        <v>3</v>
      </c>
      <c r="C9117" s="8">
        <v>19</v>
      </c>
      <c r="D9117" s="8">
        <v>2757</v>
      </c>
      <c r="E9117" s="8">
        <v>1</v>
      </c>
      <c r="F9117" s="7">
        <v>297.5</v>
      </c>
      <c r="G9117" s="8"/>
      <c r="H9117" s="9">
        <v>45045.588113078702</v>
      </c>
      <c r="I9117" s="20" t="str">
        <f>Table2[[#This Row],[StoreID]]&amp;"-"&amp;Table2[[#This Row],[OrderNumer]]</f>
        <v>3-11107</v>
      </c>
    </row>
    <row r="9118" spans="1:9" x14ac:dyDescent="0.35">
      <c r="A9118" s="19">
        <v>11108</v>
      </c>
      <c r="B9118" s="19">
        <v>3</v>
      </c>
      <c r="C9118" s="8">
        <v>19</v>
      </c>
      <c r="D9118" s="8">
        <v>3596</v>
      </c>
      <c r="E9118" s="8">
        <v>1</v>
      </c>
      <c r="F9118" s="7">
        <v>199.5</v>
      </c>
      <c r="G9118" s="8"/>
      <c r="H9118" s="9">
        <v>45045.595866122683</v>
      </c>
      <c r="I9118" s="20" t="str">
        <f>Table2[[#This Row],[StoreID]]&amp;"-"&amp;Table2[[#This Row],[OrderNumer]]</f>
        <v>3-11108</v>
      </c>
    </row>
    <row r="9119" spans="1:9" x14ac:dyDescent="0.35">
      <c r="A9119" s="19">
        <v>11111</v>
      </c>
      <c r="B9119" s="19">
        <v>3</v>
      </c>
      <c r="C9119" s="8">
        <v>19</v>
      </c>
      <c r="D9119" s="8">
        <v>3676</v>
      </c>
      <c r="E9119" s="8">
        <v>1</v>
      </c>
      <c r="F9119" s="7">
        <v>87.5</v>
      </c>
      <c r="G9119" s="8"/>
      <c r="H9119" s="9">
        <v>45045.619614085648</v>
      </c>
      <c r="I9119" s="20" t="str">
        <f>Table2[[#This Row],[StoreID]]&amp;"-"&amp;Table2[[#This Row],[OrderNumer]]</f>
        <v>3-11111</v>
      </c>
    </row>
    <row r="9120" spans="1:9" x14ac:dyDescent="0.35">
      <c r="A9120" s="19">
        <v>11113</v>
      </c>
      <c r="B9120" s="19">
        <v>3</v>
      </c>
      <c r="C9120" s="8">
        <v>19</v>
      </c>
      <c r="D9120" s="8">
        <v>2751</v>
      </c>
      <c r="E9120" s="8">
        <v>1</v>
      </c>
      <c r="F9120" s="7">
        <v>249.5</v>
      </c>
      <c r="G9120" s="8"/>
      <c r="H9120" s="9">
        <v>45045.633417789351</v>
      </c>
      <c r="I9120" s="20" t="str">
        <f>Table2[[#This Row],[StoreID]]&amp;"-"&amp;Table2[[#This Row],[OrderNumer]]</f>
        <v>3-11113</v>
      </c>
    </row>
    <row r="9121" spans="1:9" x14ac:dyDescent="0.35">
      <c r="A9121" s="19">
        <v>11114</v>
      </c>
      <c r="B9121" s="19">
        <v>3</v>
      </c>
      <c r="C9121" s="8">
        <v>19</v>
      </c>
      <c r="D9121" s="8">
        <v>4091</v>
      </c>
      <c r="E9121" s="8">
        <v>1</v>
      </c>
      <c r="F9121" s="7">
        <v>25</v>
      </c>
      <c r="G9121" s="8"/>
      <c r="H9121" s="9">
        <v>45045.651551423609</v>
      </c>
      <c r="I9121" s="20" t="str">
        <f>Table2[[#This Row],[StoreID]]&amp;"-"&amp;Table2[[#This Row],[OrderNumer]]</f>
        <v>3-11114</v>
      </c>
    </row>
    <row r="9122" spans="1:9" x14ac:dyDescent="0.35">
      <c r="A9122" s="19">
        <v>11114</v>
      </c>
      <c r="B9122" s="19">
        <v>3</v>
      </c>
      <c r="C9122" s="8">
        <v>19</v>
      </c>
      <c r="D9122" s="8">
        <v>4091</v>
      </c>
      <c r="E9122" s="8">
        <v>1</v>
      </c>
      <c r="F9122" s="7">
        <v>25</v>
      </c>
      <c r="G9122" s="8"/>
      <c r="H9122" s="9">
        <v>45045.651551423609</v>
      </c>
      <c r="I9122" s="20" t="str">
        <f>Table2[[#This Row],[StoreID]]&amp;"-"&amp;Table2[[#This Row],[OrderNumer]]</f>
        <v>3-11114</v>
      </c>
    </row>
    <row r="9123" spans="1:9" x14ac:dyDescent="0.35">
      <c r="A9123" s="19">
        <v>11116</v>
      </c>
      <c r="B9123" s="19">
        <v>3</v>
      </c>
      <c r="C9123" s="8">
        <v>19</v>
      </c>
      <c r="D9123" s="8">
        <v>597</v>
      </c>
      <c r="E9123" s="8">
        <v>1</v>
      </c>
      <c r="F9123" s="7">
        <v>110</v>
      </c>
      <c r="G9123" s="8"/>
      <c r="H9123" s="9">
        <v>45045.683523958331</v>
      </c>
      <c r="I9123" s="20" t="str">
        <f>Table2[[#This Row],[StoreID]]&amp;"-"&amp;Table2[[#This Row],[OrderNumer]]</f>
        <v>3-11116</v>
      </c>
    </row>
    <row r="9124" spans="1:9" x14ac:dyDescent="0.35">
      <c r="A9124" s="19">
        <v>11118</v>
      </c>
      <c r="B9124" s="19">
        <v>3</v>
      </c>
      <c r="C9124" s="8">
        <v>19</v>
      </c>
      <c r="D9124" s="8">
        <v>3537</v>
      </c>
      <c r="E9124" s="8">
        <v>1</v>
      </c>
      <c r="F9124" s="7">
        <v>225</v>
      </c>
      <c r="G9124" s="8"/>
      <c r="H9124" s="9">
        <v>45045.70454702546</v>
      </c>
      <c r="I9124" s="20" t="str">
        <f>Table2[[#This Row],[StoreID]]&amp;"-"&amp;Table2[[#This Row],[OrderNumer]]</f>
        <v>3-11118</v>
      </c>
    </row>
    <row r="9125" spans="1:9" x14ac:dyDescent="0.35">
      <c r="A9125" s="19">
        <v>11119</v>
      </c>
      <c r="B9125" s="19">
        <v>3</v>
      </c>
      <c r="C9125" s="8">
        <v>23</v>
      </c>
      <c r="D9125" s="8">
        <v>4028</v>
      </c>
      <c r="E9125" s="8">
        <v>1</v>
      </c>
      <c r="F9125" s="7">
        <v>47.5</v>
      </c>
      <c r="G9125" s="8"/>
      <c r="H9125" s="9">
        <v>45045.712683067133</v>
      </c>
      <c r="I9125" s="20" t="str">
        <f>Table2[[#This Row],[StoreID]]&amp;"-"&amp;Table2[[#This Row],[OrderNumer]]</f>
        <v>3-11119</v>
      </c>
    </row>
    <row r="9126" spans="1:9" x14ac:dyDescent="0.35">
      <c r="A9126" s="19">
        <v>11122</v>
      </c>
      <c r="B9126" s="19">
        <v>3</v>
      </c>
      <c r="C9126" s="8">
        <v>23</v>
      </c>
      <c r="D9126" s="8">
        <v>79</v>
      </c>
      <c r="E9126" s="8">
        <v>1</v>
      </c>
      <c r="F9126" s="7">
        <v>22.5</v>
      </c>
      <c r="G9126" s="8"/>
      <c r="H9126" s="9">
        <v>45045.729653009257</v>
      </c>
      <c r="I9126" s="20" t="str">
        <f>Table2[[#This Row],[StoreID]]&amp;"-"&amp;Table2[[#This Row],[OrderNumer]]</f>
        <v>3-11122</v>
      </c>
    </row>
    <row r="9127" spans="1:9" x14ac:dyDescent="0.35">
      <c r="A9127" s="19">
        <v>11122</v>
      </c>
      <c r="B9127" s="19">
        <v>3</v>
      </c>
      <c r="C9127" s="8">
        <v>23</v>
      </c>
      <c r="D9127" s="8">
        <v>3330</v>
      </c>
      <c r="E9127" s="8">
        <v>1</v>
      </c>
      <c r="F9127" s="7">
        <v>387.5</v>
      </c>
      <c r="G9127" s="8"/>
      <c r="H9127" s="9">
        <v>45045.729653043978</v>
      </c>
      <c r="I9127" s="20" t="str">
        <f>Table2[[#This Row],[StoreID]]&amp;"-"&amp;Table2[[#This Row],[OrderNumer]]</f>
        <v>3-11122</v>
      </c>
    </row>
    <row r="9128" spans="1:9" x14ac:dyDescent="0.35">
      <c r="A9128" s="19">
        <v>11124</v>
      </c>
      <c r="B9128" s="19">
        <v>3</v>
      </c>
      <c r="C9128" s="8">
        <v>23</v>
      </c>
      <c r="D9128" s="8">
        <v>234</v>
      </c>
      <c r="E9128" s="8">
        <v>1</v>
      </c>
      <c r="F9128" s="7">
        <v>174.5</v>
      </c>
      <c r="G9128" s="8"/>
      <c r="H9128" s="9">
        <v>45045.781237812502</v>
      </c>
      <c r="I9128" s="20" t="str">
        <f>Table2[[#This Row],[StoreID]]&amp;"-"&amp;Table2[[#This Row],[OrderNumer]]</f>
        <v>3-11124</v>
      </c>
    </row>
    <row r="9129" spans="1:9" x14ac:dyDescent="0.35">
      <c r="A9129" s="19">
        <v>11126</v>
      </c>
      <c r="B9129" s="19">
        <v>3</v>
      </c>
      <c r="C9129" s="8">
        <v>23</v>
      </c>
      <c r="D9129" s="8">
        <v>2855</v>
      </c>
      <c r="E9129" s="8">
        <v>1</v>
      </c>
      <c r="F9129" s="7">
        <v>175</v>
      </c>
      <c r="G9129" s="8"/>
      <c r="H9129" s="9">
        <v>45045.794838043985</v>
      </c>
      <c r="I9129" s="20" t="str">
        <f>Table2[[#This Row],[StoreID]]&amp;"-"&amp;Table2[[#This Row],[OrderNumer]]</f>
        <v>3-11126</v>
      </c>
    </row>
    <row r="9130" spans="1:9" x14ac:dyDescent="0.35">
      <c r="A9130" s="19">
        <v>11126</v>
      </c>
      <c r="B9130" s="19">
        <v>3</v>
      </c>
      <c r="C9130" s="8">
        <v>23</v>
      </c>
      <c r="D9130" s="8">
        <v>2855</v>
      </c>
      <c r="E9130" s="8">
        <v>1</v>
      </c>
      <c r="F9130" s="7">
        <v>175</v>
      </c>
      <c r="G9130" s="8"/>
      <c r="H9130" s="9">
        <v>45045.794838043985</v>
      </c>
      <c r="I9130" s="20" t="str">
        <f>Table2[[#This Row],[StoreID]]&amp;"-"&amp;Table2[[#This Row],[OrderNumer]]</f>
        <v>3-11126</v>
      </c>
    </row>
    <row r="9131" spans="1:9" x14ac:dyDescent="0.35">
      <c r="A9131" s="19">
        <v>11128</v>
      </c>
      <c r="B9131" s="19">
        <v>3</v>
      </c>
      <c r="C9131" s="8">
        <v>23</v>
      </c>
      <c r="D9131" s="8">
        <v>458</v>
      </c>
      <c r="E9131" s="8">
        <v>1</v>
      </c>
      <c r="F9131" s="7">
        <v>200</v>
      </c>
      <c r="G9131" s="8"/>
      <c r="H9131" s="9">
        <v>45045.798917395834</v>
      </c>
      <c r="I9131" s="20" t="str">
        <f>Table2[[#This Row],[StoreID]]&amp;"-"&amp;Table2[[#This Row],[OrderNumer]]</f>
        <v>3-11128</v>
      </c>
    </row>
    <row r="9132" spans="1:9" x14ac:dyDescent="0.35">
      <c r="A9132" s="19">
        <v>11128</v>
      </c>
      <c r="B9132" s="19">
        <v>3</v>
      </c>
      <c r="C9132" s="8">
        <v>23</v>
      </c>
      <c r="D9132" s="8">
        <v>464</v>
      </c>
      <c r="E9132" s="8">
        <v>1</v>
      </c>
      <c r="F9132" s="7">
        <v>75</v>
      </c>
      <c r="G9132" s="8"/>
      <c r="H9132" s="9">
        <v>45045.798917395834</v>
      </c>
      <c r="I9132" s="20" t="str">
        <f>Table2[[#This Row],[StoreID]]&amp;"-"&amp;Table2[[#This Row],[OrderNumer]]</f>
        <v>3-11128</v>
      </c>
    </row>
    <row r="9133" spans="1:9" x14ac:dyDescent="0.35">
      <c r="A9133" s="19">
        <v>11128</v>
      </c>
      <c r="B9133" s="19">
        <v>3</v>
      </c>
      <c r="C9133" s="8">
        <v>23</v>
      </c>
      <c r="D9133" s="8">
        <v>465</v>
      </c>
      <c r="E9133" s="8">
        <v>1</v>
      </c>
      <c r="F9133" s="7">
        <v>25</v>
      </c>
      <c r="G9133" s="8"/>
      <c r="H9133" s="9">
        <v>45045.798917395834</v>
      </c>
      <c r="I9133" s="20" t="str">
        <f>Table2[[#This Row],[StoreID]]&amp;"-"&amp;Table2[[#This Row],[OrderNumer]]</f>
        <v>3-11128</v>
      </c>
    </row>
    <row r="9134" spans="1:9" x14ac:dyDescent="0.35">
      <c r="A9134" s="19">
        <v>11128</v>
      </c>
      <c r="B9134" s="19">
        <v>3</v>
      </c>
      <c r="C9134" s="8">
        <v>23</v>
      </c>
      <c r="D9134" s="8">
        <v>463</v>
      </c>
      <c r="E9134" s="8">
        <v>1</v>
      </c>
      <c r="F9134" s="7">
        <v>75</v>
      </c>
      <c r="G9134" s="8"/>
      <c r="H9134" s="9">
        <v>45045.798917395834</v>
      </c>
      <c r="I9134" s="20" t="str">
        <f>Table2[[#This Row],[StoreID]]&amp;"-"&amp;Table2[[#This Row],[OrderNumer]]</f>
        <v>3-11128</v>
      </c>
    </row>
    <row r="9135" spans="1:9" x14ac:dyDescent="0.35">
      <c r="A9135" s="19">
        <v>11128</v>
      </c>
      <c r="B9135" s="19">
        <v>3</v>
      </c>
      <c r="C9135" s="8">
        <v>23</v>
      </c>
      <c r="D9135" s="8">
        <v>468</v>
      </c>
      <c r="E9135" s="8">
        <v>1</v>
      </c>
      <c r="F9135" s="7">
        <v>125</v>
      </c>
      <c r="G9135" s="8"/>
      <c r="H9135" s="9">
        <v>45045.798917395834</v>
      </c>
      <c r="I9135" s="20" t="str">
        <f>Table2[[#This Row],[StoreID]]&amp;"-"&amp;Table2[[#This Row],[OrderNumer]]</f>
        <v>3-11128</v>
      </c>
    </row>
    <row r="9136" spans="1:9" x14ac:dyDescent="0.35">
      <c r="A9136" s="19">
        <v>11128</v>
      </c>
      <c r="B9136" s="19">
        <v>3</v>
      </c>
      <c r="C9136" s="8">
        <v>23</v>
      </c>
      <c r="D9136" s="8">
        <v>459</v>
      </c>
      <c r="E9136" s="8">
        <v>1</v>
      </c>
      <c r="F9136" s="7">
        <v>150</v>
      </c>
      <c r="G9136" s="8"/>
      <c r="H9136" s="9">
        <v>45045.798917395834</v>
      </c>
      <c r="I9136" s="20" t="str">
        <f>Table2[[#This Row],[StoreID]]&amp;"-"&amp;Table2[[#This Row],[OrderNumer]]</f>
        <v>3-11128</v>
      </c>
    </row>
    <row r="9137" spans="1:9" x14ac:dyDescent="0.35">
      <c r="A9137" s="19">
        <v>11128</v>
      </c>
      <c r="B9137" s="19">
        <v>3</v>
      </c>
      <c r="C9137" s="8">
        <v>23</v>
      </c>
      <c r="D9137" s="8">
        <v>385</v>
      </c>
      <c r="E9137" s="8">
        <v>1</v>
      </c>
      <c r="F9137" s="7">
        <v>197.5</v>
      </c>
      <c r="G9137" s="8"/>
      <c r="H9137" s="9">
        <v>45045.798917442131</v>
      </c>
      <c r="I9137" s="20" t="str">
        <f>Table2[[#This Row],[StoreID]]&amp;"-"&amp;Table2[[#This Row],[OrderNumer]]</f>
        <v>3-11128</v>
      </c>
    </row>
    <row r="9138" spans="1:9" x14ac:dyDescent="0.35">
      <c r="A9138" s="19">
        <v>11130</v>
      </c>
      <c r="B9138" s="19">
        <v>3</v>
      </c>
      <c r="C9138" s="8">
        <v>23</v>
      </c>
      <c r="D9138" s="8">
        <v>22</v>
      </c>
      <c r="E9138" s="8">
        <v>1</v>
      </c>
      <c r="F9138" s="7">
        <v>849.5</v>
      </c>
      <c r="G9138" s="8"/>
      <c r="H9138" s="9">
        <v>45045.817990046293</v>
      </c>
      <c r="I9138" s="20" t="str">
        <f>Table2[[#This Row],[StoreID]]&amp;"-"&amp;Table2[[#This Row],[OrderNumer]]</f>
        <v>3-11130</v>
      </c>
    </row>
    <row r="9139" spans="1:9" x14ac:dyDescent="0.35">
      <c r="A9139" s="19">
        <v>11132</v>
      </c>
      <c r="B9139" s="19">
        <v>3</v>
      </c>
      <c r="C9139" s="8">
        <v>23</v>
      </c>
      <c r="D9139" s="8">
        <v>2762</v>
      </c>
      <c r="E9139" s="8">
        <v>1</v>
      </c>
      <c r="F9139" s="7">
        <v>125</v>
      </c>
      <c r="G9139" s="8"/>
      <c r="H9139" s="9">
        <v>45045.838149687501</v>
      </c>
      <c r="I9139" s="20" t="str">
        <f>Table2[[#This Row],[StoreID]]&amp;"-"&amp;Table2[[#This Row],[OrderNumer]]</f>
        <v>3-11132</v>
      </c>
    </row>
    <row r="9140" spans="1:9" x14ac:dyDescent="0.35">
      <c r="A9140" s="19">
        <v>11139</v>
      </c>
      <c r="B9140" s="19">
        <v>3</v>
      </c>
      <c r="C9140" s="8">
        <v>23</v>
      </c>
      <c r="D9140" s="8">
        <v>3410</v>
      </c>
      <c r="E9140" s="8">
        <v>1</v>
      </c>
      <c r="F9140" s="7">
        <v>550</v>
      </c>
      <c r="G9140" s="8"/>
      <c r="H9140" s="9">
        <v>45045.865942789351</v>
      </c>
      <c r="I9140" s="20" t="str">
        <f>Table2[[#This Row],[StoreID]]&amp;"-"&amp;Table2[[#This Row],[OrderNumer]]</f>
        <v>3-11139</v>
      </c>
    </row>
    <row r="9141" spans="1:9" x14ac:dyDescent="0.35">
      <c r="A9141" s="19">
        <v>11142</v>
      </c>
      <c r="B9141" s="19">
        <v>3</v>
      </c>
      <c r="C9141" s="8">
        <v>23</v>
      </c>
      <c r="D9141" s="8">
        <v>374</v>
      </c>
      <c r="E9141" s="8">
        <v>1</v>
      </c>
      <c r="F9141" s="7">
        <v>15</v>
      </c>
      <c r="G9141" s="8"/>
      <c r="H9141" s="9">
        <v>45045.890721493059</v>
      </c>
      <c r="I9141" s="20" t="str">
        <f>Table2[[#This Row],[StoreID]]&amp;"-"&amp;Table2[[#This Row],[OrderNumer]]</f>
        <v>3-11142</v>
      </c>
    </row>
    <row r="9142" spans="1:9" x14ac:dyDescent="0.35">
      <c r="A9142" s="19">
        <v>11144</v>
      </c>
      <c r="B9142" s="19">
        <v>3</v>
      </c>
      <c r="C9142" s="8">
        <v>8</v>
      </c>
      <c r="D9142" s="8">
        <v>464</v>
      </c>
      <c r="E9142" s="8">
        <v>1</v>
      </c>
      <c r="F9142" s="7">
        <v>75</v>
      </c>
      <c r="G9142" s="8"/>
      <c r="H9142" s="9">
        <v>45045.897766284725</v>
      </c>
      <c r="I9142" s="20" t="str">
        <f>Table2[[#This Row],[StoreID]]&amp;"-"&amp;Table2[[#This Row],[OrderNumer]]</f>
        <v>3-11144</v>
      </c>
    </row>
    <row r="9143" spans="1:9" x14ac:dyDescent="0.35">
      <c r="A9143" s="19">
        <v>11144</v>
      </c>
      <c r="B9143" s="19">
        <v>3</v>
      </c>
      <c r="C9143" s="8">
        <v>8</v>
      </c>
      <c r="D9143" s="8">
        <v>391</v>
      </c>
      <c r="E9143" s="8">
        <v>1</v>
      </c>
      <c r="F9143" s="7">
        <v>125</v>
      </c>
      <c r="G9143" s="8"/>
      <c r="H9143" s="9">
        <v>45045.897766284725</v>
      </c>
      <c r="I9143" s="20" t="str">
        <f>Table2[[#This Row],[StoreID]]&amp;"-"&amp;Table2[[#This Row],[OrderNumer]]</f>
        <v>3-11144</v>
      </c>
    </row>
    <row r="9144" spans="1:9" x14ac:dyDescent="0.35">
      <c r="A9144" s="19">
        <v>11144</v>
      </c>
      <c r="B9144" s="19">
        <v>3</v>
      </c>
      <c r="C9144" s="8">
        <v>8</v>
      </c>
      <c r="D9144" s="8">
        <v>475</v>
      </c>
      <c r="E9144" s="8">
        <v>1</v>
      </c>
      <c r="F9144" s="7">
        <v>50</v>
      </c>
      <c r="G9144" s="8"/>
      <c r="H9144" s="9">
        <v>45045.897766284725</v>
      </c>
      <c r="I9144" s="20" t="str">
        <f>Table2[[#This Row],[StoreID]]&amp;"-"&amp;Table2[[#This Row],[OrderNumer]]</f>
        <v>3-11144</v>
      </c>
    </row>
    <row r="9145" spans="1:9" x14ac:dyDescent="0.35">
      <c r="A9145" s="19">
        <v>11145</v>
      </c>
      <c r="B9145" s="19">
        <v>3</v>
      </c>
      <c r="C9145" s="8">
        <v>8</v>
      </c>
      <c r="D9145" s="8">
        <v>4028</v>
      </c>
      <c r="E9145" s="8">
        <v>3</v>
      </c>
      <c r="F9145" s="7">
        <v>142.5</v>
      </c>
      <c r="G9145" s="8"/>
      <c r="H9145" s="9">
        <v>45045.904793981485</v>
      </c>
      <c r="I9145" s="20" t="str">
        <f>Table2[[#This Row],[StoreID]]&amp;"-"&amp;Table2[[#This Row],[OrderNumer]]</f>
        <v>3-11145</v>
      </c>
    </row>
    <row r="9146" spans="1:9" x14ac:dyDescent="0.35">
      <c r="A9146" s="19">
        <v>11150</v>
      </c>
      <c r="B9146" s="19">
        <v>3</v>
      </c>
      <c r="C9146" s="8">
        <v>8</v>
      </c>
      <c r="D9146" s="8">
        <v>4092</v>
      </c>
      <c r="E9146" s="8">
        <v>1</v>
      </c>
      <c r="F9146" s="7">
        <v>25</v>
      </c>
      <c r="G9146" s="8"/>
      <c r="H9146" s="9">
        <v>45046.607365937503</v>
      </c>
      <c r="I9146" s="20" t="str">
        <f>Table2[[#This Row],[StoreID]]&amp;"-"&amp;Table2[[#This Row],[OrderNumer]]</f>
        <v>3-11150</v>
      </c>
    </row>
    <row r="9147" spans="1:9" x14ac:dyDescent="0.35">
      <c r="A9147" s="19">
        <v>11158</v>
      </c>
      <c r="B9147" s="19">
        <v>3</v>
      </c>
      <c r="C9147" s="8">
        <v>23</v>
      </c>
      <c r="D9147" s="8">
        <v>4079</v>
      </c>
      <c r="E9147" s="8">
        <v>1</v>
      </c>
      <c r="F9147" s="7">
        <v>25</v>
      </c>
      <c r="G9147" s="8"/>
      <c r="H9147" s="9">
        <v>45046.710743831019</v>
      </c>
      <c r="I9147" s="20" t="str">
        <f>Table2[[#This Row],[StoreID]]&amp;"-"&amp;Table2[[#This Row],[OrderNumer]]</f>
        <v>3-11158</v>
      </c>
    </row>
    <row r="9148" spans="1:9" x14ac:dyDescent="0.35">
      <c r="A9148" s="19">
        <v>11158</v>
      </c>
      <c r="B9148" s="19">
        <v>3</v>
      </c>
      <c r="C9148" s="8">
        <v>23</v>
      </c>
      <c r="D9148" s="8">
        <v>4079</v>
      </c>
      <c r="E9148" s="8">
        <v>1</v>
      </c>
      <c r="F9148" s="7">
        <v>25</v>
      </c>
      <c r="G9148" s="8"/>
      <c r="H9148" s="9">
        <v>45046.71074386574</v>
      </c>
      <c r="I9148" s="20" t="str">
        <f>Table2[[#This Row],[StoreID]]&amp;"-"&amp;Table2[[#This Row],[OrderNumer]]</f>
        <v>3-11158</v>
      </c>
    </row>
    <row r="9149" spans="1:9" x14ac:dyDescent="0.35">
      <c r="A9149" s="19">
        <v>11159</v>
      </c>
      <c r="B9149" s="19">
        <v>3</v>
      </c>
      <c r="C9149" s="8">
        <v>19</v>
      </c>
      <c r="D9149" s="8">
        <v>4024</v>
      </c>
      <c r="E9149" s="8">
        <v>1</v>
      </c>
      <c r="F9149" s="7">
        <v>275</v>
      </c>
      <c r="G9149" s="8"/>
      <c r="H9149" s="9">
        <v>45046.722175312498</v>
      </c>
      <c r="I9149" s="20" t="str">
        <f>Table2[[#This Row],[StoreID]]&amp;"-"&amp;Table2[[#This Row],[OrderNumer]]</f>
        <v>3-11159</v>
      </c>
    </row>
    <row r="9150" spans="1:9" x14ac:dyDescent="0.35">
      <c r="A9150" s="19">
        <v>11161</v>
      </c>
      <c r="B9150" s="19">
        <v>3</v>
      </c>
      <c r="C9150" s="8">
        <v>23</v>
      </c>
      <c r="D9150" s="8">
        <v>413</v>
      </c>
      <c r="E9150" s="8">
        <v>1</v>
      </c>
      <c r="F9150" s="7">
        <v>25</v>
      </c>
      <c r="G9150" s="8"/>
      <c r="H9150" s="9">
        <v>45046.76967415509</v>
      </c>
      <c r="I9150" s="20" t="str">
        <f>Table2[[#This Row],[StoreID]]&amp;"-"&amp;Table2[[#This Row],[OrderNumer]]</f>
        <v>3-11161</v>
      </c>
    </row>
    <row r="9151" spans="1:9" x14ac:dyDescent="0.35">
      <c r="A9151" s="19">
        <v>11162</v>
      </c>
      <c r="B9151" s="19">
        <v>3</v>
      </c>
      <c r="C9151" s="8">
        <v>19</v>
      </c>
      <c r="D9151" s="8">
        <v>3719</v>
      </c>
      <c r="E9151" s="8">
        <v>1</v>
      </c>
      <c r="F9151" s="7">
        <v>100</v>
      </c>
      <c r="G9151" s="8"/>
      <c r="H9151" s="9">
        <v>45046.794177974538</v>
      </c>
      <c r="I9151" s="20" t="str">
        <f>Table2[[#This Row],[StoreID]]&amp;"-"&amp;Table2[[#This Row],[OrderNumer]]</f>
        <v>3-11162</v>
      </c>
    </row>
    <row r="9152" spans="1:9" x14ac:dyDescent="0.35">
      <c r="A9152" s="19">
        <v>11162</v>
      </c>
      <c r="B9152" s="19">
        <v>3</v>
      </c>
      <c r="C9152" s="8">
        <v>19</v>
      </c>
      <c r="D9152" s="8">
        <v>3425</v>
      </c>
      <c r="E9152" s="8">
        <v>1</v>
      </c>
      <c r="F9152" s="7">
        <v>299.5</v>
      </c>
      <c r="G9152" s="8"/>
      <c r="H9152" s="9">
        <v>45046.794177974538</v>
      </c>
      <c r="I9152" s="20" t="str">
        <f>Table2[[#This Row],[StoreID]]&amp;"-"&amp;Table2[[#This Row],[OrderNumer]]</f>
        <v>3-11162</v>
      </c>
    </row>
    <row r="9153" spans="1:9" x14ac:dyDescent="0.35">
      <c r="A9153" s="19">
        <v>11162</v>
      </c>
      <c r="B9153" s="19">
        <v>3</v>
      </c>
      <c r="C9153" s="8">
        <v>19</v>
      </c>
      <c r="D9153" s="8">
        <v>1983</v>
      </c>
      <c r="E9153" s="8">
        <v>1</v>
      </c>
      <c r="F9153" s="7">
        <v>287.5</v>
      </c>
      <c r="G9153" s="8"/>
      <c r="H9153" s="9">
        <v>45046.794177974538</v>
      </c>
      <c r="I9153" s="20" t="str">
        <f>Table2[[#This Row],[StoreID]]&amp;"-"&amp;Table2[[#This Row],[OrderNumer]]</f>
        <v>3-11162</v>
      </c>
    </row>
    <row r="9154" spans="1:9" x14ac:dyDescent="0.35">
      <c r="A9154" s="19">
        <v>11162</v>
      </c>
      <c r="B9154" s="19">
        <v>3</v>
      </c>
      <c r="C9154" s="8">
        <v>19</v>
      </c>
      <c r="D9154" s="8">
        <v>4079</v>
      </c>
      <c r="E9154" s="8">
        <v>1</v>
      </c>
      <c r="F9154" s="7">
        <v>25</v>
      </c>
      <c r="G9154" s="8"/>
      <c r="H9154" s="9">
        <v>45046.794177974538</v>
      </c>
      <c r="I9154" s="20" t="str">
        <f>Table2[[#This Row],[StoreID]]&amp;"-"&amp;Table2[[#This Row],[OrderNumer]]</f>
        <v>3-11162</v>
      </c>
    </row>
    <row r="9155" spans="1:9" x14ac:dyDescent="0.35">
      <c r="A9155" s="19">
        <v>11162</v>
      </c>
      <c r="B9155" s="19">
        <v>3</v>
      </c>
      <c r="C9155" s="8">
        <v>19</v>
      </c>
      <c r="D9155" s="8">
        <v>3719</v>
      </c>
      <c r="E9155" s="8">
        <v>1</v>
      </c>
      <c r="F9155" s="7">
        <v>100</v>
      </c>
      <c r="G9155" s="8"/>
      <c r="H9155" s="9">
        <v>45046.794177974538</v>
      </c>
      <c r="I9155" s="20" t="str">
        <f>Table2[[#This Row],[StoreID]]&amp;"-"&amp;Table2[[#This Row],[OrderNumer]]</f>
        <v>3-11162</v>
      </c>
    </row>
    <row r="9156" spans="1:9" x14ac:dyDescent="0.35">
      <c r="A9156" s="19">
        <v>11163</v>
      </c>
      <c r="B9156" s="19">
        <v>3</v>
      </c>
      <c r="C9156" s="8">
        <v>23</v>
      </c>
      <c r="D9156" s="8">
        <v>4028</v>
      </c>
      <c r="E9156" s="8">
        <v>1</v>
      </c>
      <c r="F9156" s="7">
        <v>47.5</v>
      </c>
      <c r="G9156" s="8"/>
      <c r="H9156" s="9">
        <v>45046.798740081016</v>
      </c>
      <c r="I9156" s="20" t="str">
        <f>Table2[[#This Row],[StoreID]]&amp;"-"&amp;Table2[[#This Row],[OrderNumer]]</f>
        <v>3-11163</v>
      </c>
    </row>
    <row r="9157" spans="1:9" x14ac:dyDescent="0.35">
      <c r="A9157" s="19">
        <v>11163</v>
      </c>
      <c r="B9157" s="19">
        <v>3</v>
      </c>
      <c r="C9157" s="8">
        <v>23</v>
      </c>
      <c r="D9157" s="8">
        <v>4028</v>
      </c>
      <c r="E9157" s="8">
        <v>2</v>
      </c>
      <c r="F9157" s="7">
        <v>95</v>
      </c>
      <c r="G9157" s="8"/>
      <c r="H9157" s="9">
        <v>45046.798740081016</v>
      </c>
      <c r="I9157" s="20" t="str">
        <f>Table2[[#This Row],[StoreID]]&amp;"-"&amp;Table2[[#This Row],[OrderNumer]]</f>
        <v>3-11163</v>
      </c>
    </row>
    <row r="9158" spans="1:9" x14ac:dyDescent="0.35">
      <c r="A9158" s="19">
        <v>11165</v>
      </c>
      <c r="B9158" s="19">
        <v>3</v>
      </c>
      <c r="C9158" s="8">
        <v>19</v>
      </c>
      <c r="D9158" s="8">
        <v>17</v>
      </c>
      <c r="E9158" s="8">
        <v>1</v>
      </c>
      <c r="F9158" s="7">
        <v>575</v>
      </c>
      <c r="G9158" s="8"/>
      <c r="H9158" s="9">
        <v>45046.829898611111</v>
      </c>
      <c r="I9158" s="20" t="str">
        <f>Table2[[#This Row],[StoreID]]&amp;"-"&amp;Table2[[#This Row],[OrderNumer]]</f>
        <v>3-11165</v>
      </c>
    </row>
    <row r="9159" spans="1:9" x14ac:dyDescent="0.35">
      <c r="A9159" s="19">
        <v>11166</v>
      </c>
      <c r="B9159" s="19">
        <v>3</v>
      </c>
      <c r="C9159" s="8">
        <v>23</v>
      </c>
      <c r="D9159" s="8">
        <v>4079</v>
      </c>
      <c r="E9159" s="8">
        <v>1</v>
      </c>
      <c r="F9159" s="7">
        <v>25</v>
      </c>
      <c r="G9159" s="8"/>
      <c r="H9159" s="9">
        <v>45046.84894290509</v>
      </c>
      <c r="I9159" s="20" t="str">
        <f>Table2[[#This Row],[StoreID]]&amp;"-"&amp;Table2[[#This Row],[OrderNumer]]</f>
        <v>3-11166</v>
      </c>
    </row>
    <row r="9160" spans="1:9" x14ac:dyDescent="0.35">
      <c r="A9160" s="19">
        <v>11167</v>
      </c>
      <c r="B9160" s="19">
        <v>3</v>
      </c>
      <c r="C9160" s="8">
        <v>23</v>
      </c>
      <c r="D9160" s="8">
        <v>2811</v>
      </c>
      <c r="E9160" s="8">
        <v>1</v>
      </c>
      <c r="F9160" s="7">
        <v>997.5</v>
      </c>
      <c r="G9160" s="8"/>
      <c r="H9160" s="9">
        <v>45046.903879826386</v>
      </c>
      <c r="I9160" s="20" t="str">
        <f>Table2[[#This Row],[StoreID]]&amp;"-"&amp;Table2[[#This Row],[OrderNumer]]</f>
        <v>3-11167</v>
      </c>
    </row>
    <row r="9161" spans="1:9" x14ac:dyDescent="0.35">
      <c r="A9161" s="19">
        <v>11168</v>
      </c>
      <c r="B9161" s="19">
        <v>3</v>
      </c>
      <c r="C9161" s="8">
        <v>19</v>
      </c>
      <c r="D9161" s="8">
        <v>643</v>
      </c>
      <c r="E9161" s="8">
        <v>1</v>
      </c>
      <c r="F9161" s="7">
        <v>125</v>
      </c>
      <c r="G9161" s="8"/>
      <c r="H9161" s="9">
        <v>45046.90564996528</v>
      </c>
      <c r="I9161" s="20" t="str">
        <f>Table2[[#This Row],[StoreID]]&amp;"-"&amp;Table2[[#This Row],[OrderNumer]]</f>
        <v>3-11168</v>
      </c>
    </row>
    <row r="9162" spans="1:9" x14ac:dyDescent="0.35">
      <c r="A9162" s="19">
        <v>11170</v>
      </c>
      <c r="B9162" s="19">
        <v>3</v>
      </c>
      <c r="C9162" s="8">
        <v>23</v>
      </c>
      <c r="D9162" s="8">
        <v>4079</v>
      </c>
      <c r="E9162" s="8">
        <v>2</v>
      </c>
      <c r="F9162" s="7">
        <v>50</v>
      </c>
      <c r="G9162" s="8"/>
      <c r="H9162" s="9">
        <v>45046.983870983793</v>
      </c>
      <c r="I9162" s="20" t="str">
        <f>Table2[[#This Row],[StoreID]]&amp;"-"&amp;Table2[[#This Row],[OrderNumer]]</f>
        <v>3-11170</v>
      </c>
    </row>
    <row r="9163" spans="1:9" x14ac:dyDescent="0.35">
      <c r="A9163" s="19">
        <v>11171</v>
      </c>
      <c r="B9163" s="19">
        <v>3</v>
      </c>
      <c r="C9163" s="8">
        <v>26</v>
      </c>
      <c r="D9163" s="8">
        <v>4092</v>
      </c>
      <c r="E9163" s="8">
        <v>1</v>
      </c>
      <c r="F9163" s="7">
        <v>25</v>
      </c>
      <c r="G9163" s="8"/>
      <c r="H9163" s="9">
        <v>45047.517527974538</v>
      </c>
      <c r="I9163" s="20" t="str">
        <f>Table2[[#This Row],[StoreID]]&amp;"-"&amp;Table2[[#This Row],[OrderNumer]]</f>
        <v>3-11171</v>
      </c>
    </row>
    <row r="9164" spans="1:9" x14ac:dyDescent="0.35">
      <c r="A9164" s="19">
        <v>11172</v>
      </c>
      <c r="B9164" s="19">
        <v>3</v>
      </c>
      <c r="C9164" s="8">
        <v>26</v>
      </c>
      <c r="D9164" s="8">
        <v>150</v>
      </c>
      <c r="E9164" s="8">
        <v>1</v>
      </c>
      <c r="F9164" s="7">
        <v>142.5</v>
      </c>
      <c r="G9164" s="8"/>
      <c r="H9164" s="9">
        <v>45047.574959803242</v>
      </c>
      <c r="I9164" s="20" t="str">
        <f>Table2[[#This Row],[StoreID]]&amp;"-"&amp;Table2[[#This Row],[OrderNumer]]</f>
        <v>3-11172</v>
      </c>
    </row>
    <row r="9165" spans="1:9" x14ac:dyDescent="0.35">
      <c r="A9165" s="19">
        <v>11173</v>
      </c>
      <c r="B9165" s="19">
        <v>3</v>
      </c>
      <c r="C9165" s="8">
        <v>8</v>
      </c>
      <c r="D9165" s="8">
        <v>471</v>
      </c>
      <c r="E9165" s="8">
        <v>1</v>
      </c>
      <c r="F9165" s="7">
        <v>20</v>
      </c>
      <c r="G9165" s="8"/>
      <c r="H9165" s="9">
        <v>45047.576525578705</v>
      </c>
      <c r="I9165" s="20" t="str">
        <f>Table2[[#This Row],[StoreID]]&amp;"-"&amp;Table2[[#This Row],[OrderNumer]]</f>
        <v>3-11173</v>
      </c>
    </row>
    <row r="9166" spans="1:9" x14ac:dyDescent="0.35">
      <c r="A9166" s="19">
        <v>11173</v>
      </c>
      <c r="B9166" s="19">
        <v>3</v>
      </c>
      <c r="C9166" s="8">
        <v>8</v>
      </c>
      <c r="D9166" s="8">
        <v>416</v>
      </c>
      <c r="E9166" s="8">
        <v>2</v>
      </c>
      <c r="F9166" s="7">
        <v>30</v>
      </c>
      <c r="G9166" s="8"/>
      <c r="H9166" s="9">
        <v>45047.576525578705</v>
      </c>
      <c r="I9166" s="20" t="str">
        <f>Table2[[#This Row],[StoreID]]&amp;"-"&amp;Table2[[#This Row],[OrderNumer]]</f>
        <v>3-11173</v>
      </c>
    </row>
    <row r="9167" spans="1:9" x14ac:dyDescent="0.35">
      <c r="A9167" s="19">
        <v>11174</v>
      </c>
      <c r="B9167" s="19">
        <v>3</v>
      </c>
      <c r="C9167" s="8">
        <v>23</v>
      </c>
      <c r="D9167" s="8">
        <v>4079</v>
      </c>
      <c r="E9167" s="8">
        <v>2</v>
      </c>
      <c r="F9167" s="7">
        <v>50</v>
      </c>
      <c r="G9167" s="8"/>
      <c r="H9167" s="9">
        <v>45047.626342129632</v>
      </c>
      <c r="I9167" s="20" t="str">
        <f>Table2[[#This Row],[StoreID]]&amp;"-"&amp;Table2[[#This Row],[OrderNumer]]</f>
        <v>3-11174</v>
      </c>
    </row>
    <row r="9168" spans="1:9" x14ac:dyDescent="0.35">
      <c r="A9168" s="19">
        <v>11175</v>
      </c>
      <c r="B9168" s="19">
        <v>3</v>
      </c>
      <c r="C9168" s="8">
        <v>23</v>
      </c>
      <c r="D9168" s="8">
        <v>16</v>
      </c>
      <c r="E9168" s="8">
        <v>1</v>
      </c>
      <c r="F9168" s="7">
        <v>225</v>
      </c>
      <c r="G9168" s="8"/>
      <c r="H9168" s="9">
        <v>45047.6275966088</v>
      </c>
      <c r="I9168" s="20" t="str">
        <f>Table2[[#This Row],[StoreID]]&amp;"-"&amp;Table2[[#This Row],[OrderNumer]]</f>
        <v>3-11175</v>
      </c>
    </row>
    <row r="9169" spans="1:9" x14ac:dyDescent="0.35">
      <c r="A9169" s="19">
        <v>11179</v>
      </c>
      <c r="B9169" s="19">
        <v>3</v>
      </c>
      <c r="C9169" s="8">
        <v>23</v>
      </c>
      <c r="D9169" s="8">
        <v>3274</v>
      </c>
      <c r="E9169" s="8">
        <v>1</v>
      </c>
      <c r="F9169" s="7">
        <v>87.5</v>
      </c>
      <c r="G9169" s="8"/>
      <c r="H9169" s="9">
        <v>45047.752630983799</v>
      </c>
      <c r="I9169" s="20" t="str">
        <f>Table2[[#This Row],[StoreID]]&amp;"-"&amp;Table2[[#This Row],[OrderNumer]]</f>
        <v>3-11179</v>
      </c>
    </row>
    <row r="9170" spans="1:9" x14ac:dyDescent="0.35">
      <c r="A9170" s="19">
        <v>11180</v>
      </c>
      <c r="B9170" s="19">
        <v>3</v>
      </c>
      <c r="C9170" s="8">
        <v>26</v>
      </c>
      <c r="D9170" s="8">
        <v>3719</v>
      </c>
      <c r="E9170" s="8">
        <v>1</v>
      </c>
      <c r="F9170" s="7">
        <v>100</v>
      </c>
      <c r="G9170" s="8"/>
      <c r="H9170" s="9">
        <v>45047.770990358797</v>
      </c>
      <c r="I9170" s="20" t="str">
        <f>Table2[[#This Row],[StoreID]]&amp;"-"&amp;Table2[[#This Row],[OrderNumer]]</f>
        <v>3-11180</v>
      </c>
    </row>
    <row r="9171" spans="1:9" x14ac:dyDescent="0.35">
      <c r="A9171" s="19">
        <v>11185</v>
      </c>
      <c r="B9171" s="19">
        <v>3</v>
      </c>
      <c r="C9171" s="8">
        <v>1</v>
      </c>
      <c r="D9171" s="8">
        <v>43</v>
      </c>
      <c r="E9171" s="8">
        <v>1</v>
      </c>
      <c r="F9171" s="7">
        <v>340</v>
      </c>
      <c r="G9171" s="8"/>
      <c r="H9171" s="9">
        <v>45047.88536226852</v>
      </c>
      <c r="I9171" s="20" t="str">
        <f>Table2[[#This Row],[StoreID]]&amp;"-"&amp;Table2[[#This Row],[OrderNumer]]</f>
        <v>3-11185</v>
      </c>
    </row>
    <row r="9172" spans="1:9" x14ac:dyDescent="0.35">
      <c r="A9172" s="19">
        <v>11185</v>
      </c>
      <c r="B9172" s="19">
        <v>3</v>
      </c>
      <c r="C9172" s="8">
        <v>13</v>
      </c>
      <c r="D9172" s="8">
        <v>2819</v>
      </c>
      <c r="E9172" s="8">
        <v>1</v>
      </c>
      <c r="F9172" s="7">
        <v>325</v>
      </c>
      <c r="G9172" s="8"/>
      <c r="H9172" s="9">
        <v>45047.88536226852</v>
      </c>
      <c r="I9172" s="20" t="str">
        <f>Table2[[#This Row],[StoreID]]&amp;"-"&amp;Table2[[#This Row],[OrderNumer]]</f>
        <v>3-11185</v>
      </c>
    </row>
    <row r="9173" spans="1:9" x14ac:dyDescent="0.35">
      <c r="A9173" s="19">
        <v>11187</v>
      </c>
      <c r="B9173" s="19">
        <v>3</v>
      </c>
      <c r="C9173" s="8">
        <v>13</v>
      </c>
      <c r="D9173" s="8">
        <v>32</v>
      </c>
      <c r="E9173" s="8">
        <v>1</v>
      </c>
      <c r="F9173" s="7">
        <v>324.5</v>
      </c>
      <c r="G9173" s="8"/>
      <c r="H9173" s="9">
        <v>45047.891830439818</v>
      </c>
      <c r="I9173" s="20" t="str">
        <f>Table2[[#This Row],[StoreID]]&amp;"-"&amp;Table2[[#This Row],[OrderNumer]]</f>
        <v>3-11187</v>
      </c>
    </row>
    <row r="9174" spans="1:9" x14ac:dyDescent="0.35">
      <c r="A9174" s="19">
        <v>11188</v>
      </c>
      <c r="B9174" s="19">
        <v>3</v>
      </c>
      <c r="C9174" s="8">
        <v>23</v>
      </c>
      <c r="D9174" s="8">
        <v>3421</v>
      </c>
      <c r="E9174" s="8">
        <v>1</v>
      </c>
      <c r="F9174" s="7">
        <v>699.5</v>
      </c>
      <c r="G9174" s="8"/>
      <c r="H9174" s="9">
        <v>45047.898458101852</v>
      </c>
      <c r="I9174" s="20" t="str">
        <f>Table2[[#This Row],[StoreID]]&amp;"-"&amp;Table2[[#This Row],[OrderNumer]]</f>
        <v>3-11188</v>
      </c>
    </row>
    <row r="9175" spans="1:9" x14ac:dyDescent="0.35">
      <c r="A9175" s="19">
        <v>11189</v>
      </c>
      <c r="B9175" s="19">
        <v>3</v>
      </c>
      <c r="C9175" s="8">
        <v>1</v>
      </c>
      <c r="D9175" s="8">
        <v>4079</v>
      </c>
      <c r="E9175" s="8">
        <v>4</v>
      </c>
      <c r="F9175" s="7">
        <v>100</v>
      </c>
      <c r="G9175" s="8"/>
      <c r="H9175" s="9">
        <v>45047.925131215277</v>
      </c>
      <c r="I9175" s="20" t="str">
        <f>Table2[[#This Row],[StoreID]]&amp;"-"&amp;Table2[[#This Row],[OrderNumer]]</f>
        <v>3-11189</v>
      </c>
    </row>
    <row r="9176" spans="1:9" x14ac:dyDescent="0.35">
      <c r="A9176" s="19">
        <v>11190</v>
      </c>
      <c r="B9176" s="19">
        <v>3</v>
      </c>
      <c r="C9176" s="8">
        <v>13</v>
      </c>
      <c r="D9176" s="8">
        <v>3971</v>
      </c>
      <c r="E9176" s="8">
        <v>1</v>
      </c>
      <c r="F9176" s="7">
        <v>50</v>
      </c>
      <c r="G9176" s="8"/>
      <c r="H9176" s="9">
        <v>45047.972733530092</v>
      </c>
      <c r="I9176" s="20" t="str">
        <f>Table2[[#This Row],[StoreID]]&amp;"-"&amp;Table2[[#This Row],[OrderNumer]]</f>
        <v>3-11190</v>
      </c>
    </row>
    <row r="9177" spans="1:9" x14ac:dyDescent="0.35">
      <c r="A9177" s="19">
        <v>11191</v>
      </c>
      <c r="B9177" s="19">
        <v>3</v>
      </c>
      <c r="C9177" s="8">
        <v>1</v>
      </c>
      <c r="D9177" s="8">
        <v>4079</v>
      </c>
      <c r="E9177" s="8">
        <v>2</v>
      </c>
      <c r="F9177" s="7">
        <v>50</v>
      </c>
      <c r="G9177" s="8"/>
      <c r="H9177" s="9">
        <v>45047.993614780091</v>
      </c>
      <c r="I9177" s="20" t="str">
        <f>Table2[[#This Row],[StoreID]]&amp;"-"&amp;Table2[[#This Row],[OrderNumer]]</f>
        <v>3-11191</v>
      </c>
    </row>
  </sheetData>
  <phoneticPr fontId="2" type="noConversion"/>
  <pageMargins left="0.7" right="0.7" top="0.75" bottom="0.75" header="0.3" footer="0.3"/>
  <pageSetup orientation="portrait" r:id="rId1"/>
  <ignoredErrors>
    <ignoredError sqref="I2" calculatedColumn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BBBB1-A031-4F56-A96E-A48CE4305972}">
  <dimension ref="A1:C6"/>
  <sheetViews>
    <sheetView showGridLines="0" zoomScale="160" zoomScaleNormal="160" workbookViewId="0">
      <selection activeCell="A2" sqref="A2"/>
    </sheetView>
  </sheetViews>
  <sheetFormatPr defaultRowHeight="14.5" x14ac:dyDescent="0.35"/>
  <cols>
    <col min="1" max="1" width="11" style="1" customWidth="1"/>
    <col min="2" max="2" width="14.54296875" style="1" customWidth="1"/>
    <col min="3" max="3" width="11.6328125" customWidth="1"/>
  </cols>
  <sheetData>
    <row r="1" spans="1:3" x14ac:dyDescent="0.35">
      <c r="A1" s="6" t="s">
        <v>2055</v>
      </c>
      <c r="B1" s="6" t="s">
        <v>2056</v>
      </c>
      <c r="C1" s="6" t="s">
        <v>2064</v>
      </c>
    </row>
    <row r="2" spans="1:3" x14ac:dyDescent="0.35">
      <c r="A2" s="7">
        <v>1</v>
      </c>
      <c r="B2" s="8" t="s">
        <v>4</v>
      </c>
      <c r="C2" s="8" t="s">
        <v>2065</v>
      </c>
    </row>
    <row r="3" spans="1:3" x14ac:dyDescent="0.35">
      <c r="A3" s="7">
        <v>2</v>
      </c>
      <c r="B3" s="8" t="s">
        <v>10</v>
      </c>
      <c r="C3" s="8" t="s">
        <v>2065</v>
      </c>
    </row>
    <row r="4" spans="1:3" x14ac:dyDescent="0.35">
      <c r="A4" s="7">
        <v>3</v>
      </c>
      <c r="B4" s="8" t="s">
        <v>6</v>
      </c>
      <c r="C4" s="8" t="s">
        <v>2066</v>
      </c>
    </row>
    <row r="5" spans="1:3" x14ac:dyDescent="0.35">
      <c r="A5" s="7">
        <v>4</v>
      </c>
      <c r="B5" s="8" t="s">
        <v>11</v>
      </c>
      <c r="C5" s="8" t="s">
        <v>2066</v>
      </c>
    </row>
    <row r="6" spans="1:3" x14ac:dyDescent="0.35">
      <c r="A6" s="7">
        <v>5</v>
      </c>
      <c r="B6" s="8" t="s">
        <v>9</v>
      </c>
      <c r="C6" s="8" t="s">
        <v>2067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A9F9-0189-4BD2-9168-C5E25BF6D99D}">
  <dimension ref="A1:F1029"/>
  <sheetViews>
    <sheetView showGridLines="0" workbookViewId="0">
      <pane ySplit="1" topLeftCell="A2" activePane="bottomLeft" state="frozen"/>
      <selection pane="bottomLeft" activeCell="A779" sqref="A779"/>
    </sheetView>
  </sheetViews>
  <sheetFormatPr defaultRowHeight="14.5" x14ac:dyDescent="0.35"/>
  <cols>
    <col min="1" max="1" width="14.36328125" style="1" bestFit="1" customWidth="1"/>
    <col min="2" max="2" width="19" style="1" bestFit="1" customWidth="1"/>
    <col min="3" max="3" width="90.6328125" style="1" customWidth="1"/>
    <col min="4" max="4" width="24.6328125" style="1" bestFit="1" customWidth="1"/>
    <col min="5" max="5" width="25.6328125" style="1" bestFit="1" customWidth="1"/>
    <col min="6" max="6" width="27.54296875" style="1" bestFit="1" customWidth="1"/>
  </cols>
  <sheetData>
    <row r="1" spans="1:6" ht="24" customHeight="1" x14ac:dyDescent="0.35">
      <c r="A1" s="6" t="s">
        <v>2057</v>
      </c>
      <c r="B1" s="6" t="s">
        <v>2058</v>
      </c>
      <c r="C1" s="6" t="s">
        <v>2</v>
      </c>
      <c r="D1" s="6" t="s">
        <v>2059</v>
      </c>
      <c r="E1" s="6" t="s">
        <v>2060</v>
      </c>
      <c r="F1" s="6" t="s">
        <v>2061</v>
      </c>
    </row>
    <row r="2" spans="1:6" x14ac:dyDescent="0.35">
      <c r="A2" s="8">
        <v>2</v>
      </c>
      <c r="B2" s="8" t="s">
        <v>645</v>
      </c>
      <c r="C2" s="8" t="s">
        <v>646</v>
      </c>
      <c r="D2" s="8" t="s">
        <v>2091</v>
      </c>
      <c r="E2" s="8" t="s">
        <v>2092</v>
      </c>
      <c r="F2" s="8" t="s">
        <v>2093</v>
      </c>
    </row>
    <row r="3" spans="1:6" x14ac:dyDescent="0.35">
      <c r="A3" s="8">
        <v>3</v>
      </c>
      <c r="B3" s="8" t="s">
        <v>794</v>
      </c>
      <c r="C3" s="8" t="s">
        <v>795</v>
      </c>
      <c r="D3" s="8" t="s">
        <v>2091</v>
      </c>
      <c r="E3" s="8" t="s">
        <v>2092</v>
      </c>
      <c r="F3" s="8" t="s">
        <v>2093</v>
      </c>
    </row>
    <row r="4" spans="1:6" x14ac:dyDescent="0.35">
      <c r="A4" s="8">
        <v>4</v>
      </c>
      <c r="B4" s="8" t="s">
        <v>487</v>
      </c>
      <c r="C4" s="8" t="s">
        <v>488</v>
      </c>
      <c r="D4" s="8" t="s">
        <v>2091</v>
      </c>
      <c r="E4" s="8" t="s">
        <v>2092</v>
      </c>
      <c r="F4" s="8" t="s">
        <v>2093</v>
      </c>
    </row>
    <row r="5" spans="1:6" x14ac:dyDescent="0.35">
      <c r="A5" s="8">
        <v>5</v>
      </c>
      <c r="B5" s="8" t="s">
        <v>485</v>
      </c>
      <c r="C5" s="8" t="s">
        <v>486</v>
      </c>
      <c r="D5" s="8" t="s">
        <v>2091</v>
      </c>
      <c r="E5" s="8" t="s">
        <v>2092</v>
      </c>
      <c r="F5" s="8" t="s">
        <v>2093</v>
      </c>
    </row>
    <row r="6" spans="1:6" x14ac:dyDescent="0.35">
      <c r="A6" s="8">
        <v>6</v>
      </c>
      <c r="B6" s="8" t="s">
        <v>697</v>
      </c>
      <c r="C6" s="8" t="s">
        <v>698</v>
      </c>
      <c r="D6" s="8" t="s">
        <v>2091</v>
      </c>
      <c r="E6" s="8" t="s">
        <v>2092</v>
      </c>
      <c r="F6" s="8" t="s">
        <v>2093</v>
      </c>
    </row>
    <row r="7" spans="1:6" x14ac:dyDescent="0.35">
      <c r="A7" s="8">
        <v>7</v>
      </c>
      <c r="B7" s="8" t="s">
        <v>405</v>
      </c>
      <c r="C7" s="8" t="s">
        <v>406</v>
      </c>
      <c r="D7" s="8" t="s">
        <v>2091</v>
      </c>
      <c r="E7" s="8" t="s">
        <v>2092</v>
      </c>
      <c r="F7" s="8" t="s">
        <v>2093</v>
      </c>
    </row>
    <row r="8" spans="1:6" x14ac:dyDescent="0.35">
      <c r="A8" s="8">
        <v>8</v>
      </c>
      <c r="B8" s="8" t="s">
        <v>1148</v>
      </c>
      <c r="C8" s="8" t="s">
        <v>1149</v>
      </c>
      <c r="D8" s="8" t="s">
        <v>2091</v>
      </c>
      <c r="E8" s="8" t="s">
        <v>2092</v>
      </c>
      <c r="F8" s="8" t="s">
        <v>2093</v>
      </c>
    </row>
    <row r="9" spans="1:6" x14ac:dyDescent="0.35">
      <c r="A9" s="8">
        <v>9</v>
      </c>
      <c r="B9" s="8" t="s">
        <v>944</v>
      </c>
      <c r="C9" s="8" t="s">
        <v>945</v>
      </c>
      <c r="D9" s="8" t="s">
        <v>2094</v>
      </c>
      <c r="E9" s="8" t="s">
        <v>2095</v>
      </c>
      <c r="F9" s="8" t="s">
        <v>2096</v>
      </c>
    </row>
    <row r="10" spans="1:6" x14ac:dyDescent="0.35">
      <c r="A10" s="8">
        <v>10</v>
      </c>
      <c r="B10" s="8" t="s">
        <v>16</v>
      </c>
      <c r="C10" s="8" t="s">
        <v>17</v>
      </c>
      <c r="D10" s="8" t="s">
        <v>2094</v>
      </c>
      <c r="E10" s="8" t="s">
        <v>2095</v>
      </c>
      <c r="F10" s="8" t="s">
        <v>2096</v>
      </c>
    </row>
    <row r="11" spans="1:6" x14ac:dyDescent="0.35">
      <c r="A11" s="8">
        <v>11</v>
      </c>
      <c r="B11" s="8" t="s">
        <v>108</v>
      </c>
      <c r="C11" s="8" t="s">
        <v>109</v>
      </c>
      <c r="D11" s="8" t="s">
        <v>2094</v>
      </c>
      <c r="E11" s="8" t="s">
        <v>2095</v>
      </c>
      <c r="F11" s="8" t="s">
        <v>2096</v>
      </c>
    </row>
    <row r="12" spans="1:6" x14ac:dyDescent="0.35">
      <c r="A12" s="8">
        <v>12</v>
      </c>
      <c r="B12" s="8" t="s">
        <v>94</v>
      </c>
      <c r="C12" s="8" t="s">
        <v>95</v>
      </c>
      <c r="D12" s="8" t="s">
        <v>2094</v>
      </c>
      <c r="E12" s="8" t="s">
        <v>2095</v>
      </c>
      <c r="F12" s="8" t="s">
        <v>2096</v>
      </c>
    </row>
    <row r="13" spans="1:6" x14ac:dyDescent="0.35">
      <c r="A13" s="8">
        <v>13</v>
      </c>
      <c r="B13" s="8" t="s">
        <v>442</v>
      </c>
      <c r="C13" s="8" t="s">
        <v>443</v>
      </c>
      <c r="D13" s="8" t="s">
        <v>2094</v>
      </c>
      <c r="E13" s="8" t="s">
        <v>2095</v>
      </c>
      <c r="F13" s="8" t="s">
        <v>2096</v>
      </c>
    </row>
    <row r="14" spans="1:6" x14ac:dyDescent="0.35">
      <c r="A14" s="8">
        <v>14</v>
      </c>
      <c r="B14" s="8" t="s">
        <v>798</v>
      </c>
      <c r="C14" s="8" t="s">
        <v>799</v>
      </c>
      <c r="D14" s="8" t="s">
        <v>2094</v>
      </c>
      <c r="E14" s="8" t="s">
        <v>2095</v>
      </c>
      <c r="F14" s="8" t="s">
        <v>2097</v>
      </c>
    </row>
    <row r="15" spans="1:6" x14ac:dyDescent="0.35">
      <c r="A15" s="8">
        <v>15</v>
      </c>
      <c r="B15" s="8" t="s">
        <v>357</v>
      </c>
      <c r="C15" s="8" t="s">
        <v>358</v>
      </c>
      <c r="D15" s="8" t="s">
        <v>2094</v>
      </c>
      <c r="E15" s="8" t="s">
        <v>2095</v>
      </c>
      <c r="F15" s="8" t="s">
        <v>2097</v>
      </c>
    </row>
    <row r="16" spans="1:6" x14ac:dyDescent="0.35">
      <c r="A16" s="8">
        <v>16</v>
      </c>
      <c r="B16" s="8" t="s">
        <v>355</v>
      </c>
      <c r="C16" s="8" t="s">
        <v>356</v>
      </c>
      <c r="D16" s="8" t="s">
        <v>2094</v>
      </c>
      <c r="E16" s="8" t="s">
        <v>2095</v>
      </c>
      <c r="F16" s="8" t="s">
        <v>2097</v>
      </c>
    </row>
    <row r="17" spans="1:6" x14ac:dyDescent="0.35">
      <c r="A17" s="8">
        <v>17</v>
      </c>
      <c r="B17" s="8" t="s">
        <v>982</v>
      </c>
      <c r="C17" s="8" t="s">
        <v>983</v>
      </c>
      <c r="D17" s="8" t="s">
        <v>2094</v>
      </c>
      <c r="E17" s="8" t="s">
        <v>2095</v>
      </c>
      <c r="F17" s="8" t="s">
        <v>2097</v>
      </c>
    </row>
    <row r="18" spans="1:6" x14ac:dyDescent="0.35">
      <c r="A18" s="8">
        <v>18</v>
      </c>
      <c r="B18" s="8" t="s">
        <v>48</v>
      </c>
      <c r="C18" s="8" t="s">
        <v>49</v>
      </c>
      <c r="D18" s="8" t="s">
        <v>2094</v>
      </c>
      <c r="E18" s="8" t="s">
        <v>2095</v>
      </c>
      <c r="F18" s="8" t="s">
        <v>2098</v>
      </c>
    </row>
    <row r="19" spans="1:6" x14ac:dyDescent="0.35">
      <c r="A19" s="8">
        <v>20</v>
      </c>
      <c r="B19" s="8" t="s">
        <v>1848</v>
      </c>
      <c r="C19" s="8" t="s">
        <v>1849</v>
      </c>
      <c r="D19" s="8" t="s">
        <v>2099</v>
      </c>
      <c r="E19" s="8" t="s">
        <v>2100</v>
      </c>
      <c r="F19" s="8" t="s">
        <v>2101</v>
      </c>
    </row>
    <row r="20" spans="1:6" x14ac:dyDescent="0.35">
      <c r="A20" s="8">
        <v>21</v>
      </c>
      <c r="B20" s="8" t="s">
        <v>1186</v>
      </c>
      <c r="C20" s="8" t="s">
        <v>1187</v>
      </c>
      <c r="D20" s="8" t="s">
        <v>2099</v>
      </c>
      <c r="E20" s="8" t="s">
        <v>2100</v>
      </c>
      <c r="F20" s="8" t="s">
        <v>2101</v>
      </c>
    </row>
    <row r="21" spans="1:6" x14ac:dyDescent="0.35">
      <c r="A21" s="8">
        <v>22</v>
      </c>
      <c r="B21" s="8" t="s">
        <v>291</v>
      </c>
      <c r="C21" s="8" t="s">
        <v>292</v>
      </c>
      <c r="D21" s="8" t="s">
        <v>2099</v>
      </c>
      <c r="E21" s="8" t="s">
        <v>2100</v>
      </c>
      <c r="F21" s="8" t="s">
        <v>2101</v>
      </c>
    </row>
    <row r="22" spans="1:6" x14ac:dyDescent="0.35">
      <c r="A22" s="8">
        <v>23</v>
      </c>
      <c r="B22" s="8" t="s">
        <v>1176</v>
      </c>
      <c r="C22" s="8" t="s">
        <v>1177</v>
      </c>
      <c r="D22" s="8" t="s">
        <v>2099</v>
      </c>
      <c r="E22" s="8" t="s">
        <v>2100</v>
      </c>
      <c r="F22" s="8" t="s">
        <v>2101</v>
      </c>
    </row>
    <row r="23" spans="1:6" x14ac:dyDescent="0.35">
      <c r="A23" s="8">
        <v>24</v>
      </c>
      <c r="B23" s="8" t="s">
        <v>1876</v>
      </c>
      <c r="C23" s="8" t="s">
        <v>1877</v>
      </c>
      <c r="D23" s="8" t="s">
        <v>2099</v>
      </c>
      <c r="E23" s="8" t="s">
        <v>2102</v>
      </c>
      <c r="F23" s="8" t="s">
        <v>2101</v>
      </c>
    </row>
    <row r="24" spans="1:6" x14ac:dyDescent="0.35">
      <c r="A24" s="8">
        <v>25</v>
      </c>
      <c r="B24" s="8" t="s">
        <v>539</v>
      </c>
      <c r="C24" s="8" t="s">
        <v>540</v>
      </c>
      <c r="D24" s="8" t="s">
        <v>2099</v>
      </c>
      <c r="E24" s="8" t="s">
        <v>2102</v>
      </c>
      <c r="F24" s="8" t="s">
        <v>2101</v>
      </c>
    </row>
    <row r="25" spans="1:6" x14ac:dyDescent="0.35">
      <c r="A25" s="8">
        <v>26</v>
      </c>
      <c r="B25" s="8" t="s">
        <v>1610</v>
      </c>
      <c r="C25" s="8" t="s">
        <v>1611</v>
      </c>
      <c r="D25" s="8" t="s">
        <v>2099</v>
      </c>
      <c r="E25" s="8" t="s">
        <v>2102</v>
      </c>
      <c r="F25" s="8" t="s">
        <v>2101</v>
      </c>
    </row>
    <row r="26" spans="1:6" x14ac:dyDescent="0.35">
      <c r="A26" s="8">
        <v>27</v>
      </c>
      <c r="B26" s="8" t="s">
        <v>179</v>
      </c>
      <c r="C26" s="8" t="s">
        <v>180</v>
      </c>
      <c r="D26" s="8" t="s">
        <v>2103</v>
      </c>
      <c r="E26" s="8" t="s">
        <v>2104</v>
      </c>
      <c r="F26" s="8" t="s">
        <v>2105</v>
      </c>
    </row>
    <row r="27" spans="1:6" x14ac:dyDescent="0.35">
      <c r="A27" s="8">
        <v>28</v>
      </c>
      <c r="B27" s="8" t="s">
        <v>1369</v>
      </c>
      <c r="C27" s="8" t="s">
        <v>1370</v>
      </c>
      <c r="D27" s="8" t="s">
        <v>2106</v>
      </c>
      <c r="E27" s="8" t="s">
        <v>2107</v>
      </c>
      <c r="F27" s="8" t="s">
        <v>2108</v>
      </c>
    </row>
    <row r="28" spans="1:6" x14ac:dyDescent="0.35">
      <c r="A28" s="8">
        <v>29</v>
      </c>
      <c r="B28" s="8" t="s">
        <v>1782</v>
      </c>
      <c r="C28" s="8" t="s">
        <v>1783</v>
      </c>
      <c r="D28" s="8" t="s">
        <v>2106</v>
      </c>
      <c r="E28" s="8" t="s">
        <v>2107</v>
      </c>
      <c r="F28" s="8" t="s">
        <v>2108</v>
      </c>
    </row>
    <row r="29" spans="1:6" x14ac:dyDescent="0.35">
      <c r="A29" s="8">
        <v>30</v>
      </c>
      <c r="B29" s="8" t="s">
        <v>1204</v>
      </c>
      <c r="C29" s="8" t="s">
        <v>1205</v>
      </c>
      <c r="D29" s="8" t="s">
        <v>2109</v>
      </c>
      <c r="E29" s="8" t="s">
        <v>2110</v>
      </c>
      <c r="F29" s="8" t="s">
        <v>2111</v>
      </c>
    </row>
    <row r="30" spans="1:6" x14ac:dyDescent="0.35">
      <c r="A30" s="8">
        <v>31</v>
      </c>
      <c r="B30" s="8" t="s">
        <v>1749</v>
      </c>
      <c r="C30" s="8" t="s">
        <v>1750</v>
      </c>
      <c r="D30" s="8" t="s">
        <v>2109</v>
      </c>
      <c r="E30" s="8" t="s">
        <v>2112</v>
      </c>
      <c r="F30" s="8" t="s">
        <v>2113</v>
      </c>
    </row>
    <row r="31" spans="1:6" x14ac:dyDescent="0.35">
      <c r="A31" s="8">
        <v>32</v>
      </c>
      <c r="B31" s="8" t="s">
        <v>1424</v>
      </c>
      <c r="C31" s="8" t="s">
        <v>1425</v>
      </c>
      <c r="D31" s="8" t="s">
        <v>2109</v>
      </c>
      <c r="E31" s="8" t="s">
        <v>2112</v>
      </c>
      <c r="F31" s="8" t="s">
        <v>2113</v>
      </c>
    </row>
    <row r="32" spans="1:6" x14ac:dyDescent="0.35">
      <c r="A32" s="8">
        <v>33</v>
      </c>
      <c r="B32" s="8" t="s">
        <v>1747</v>
      </c>
      <c r="C32" s="8" t="s">
        <v>1748</v>
      </c>
      <c r="D32" s="8" t="s">
        <v>2109</v>
      </c>
      <c r="E32" s="8" t="s">
        <v>2112</v>
      </c>
      <c r="F32" s="8" t="s">
        <v>2113</v>
      </c>
    </row>
    <row r="33" spans="1:6" x14ac:dyDescent="0.35">
      <c r="A33" s="8">
        <v>34</v>
      </c>
      <c r="B33" s="8" t="s">
        <v>1751</v>
      </c>
      <c r="C33" s="8" t="s">
        <v>1752</v>
      </c>
      <c r="D33" s="8" t="s">
        <v>2114</v>
      </c>
      <c r="E33" s="8" t="s">
        <v>2115</v>
      </c>
      <c r="F33" s="8" t="s">
        <v>2113</v>
      </c>
    </row>
    <row r="34" spans="1:6" x14ac:dyDescent="0.35">
      <c r="A34" s="8">
        <v>35</v>
      </c>
      <c r="B34" s="8" t="s">
        <v>1814</v>
      </c>
      <c r="C34" s="8" t="s">
        <v>1815</v>
      </c>
      <c r="D34" s="8" t="s">
        <v>2091</v>
      </c>
      <c r="E34" s="8" t="s">
        <v>2116</v>
      </c>
      <c r="F34" s="8" t="s">
        <v>2117</v>
      </c>
    </row>
    <row r="35" spans="1:6" x14ac:dyDescent="0.35">
      <c r="A35" s="8">
        <v>36</v>
      </c>
      <c r="B35" s="8" t="s">
        <v>1351</v>
      </c>
      <c r="C35" s="8" t="s">
        <v>1352</v>
      </c>
      <c r="D35" s="8" t="s">
        <v>2091</v>
      </c>
      <c r="E35" s="8" t="s">
        <v>2116</v>
      </c>
      <c r="F35" s="8" t="s">
        <v>2117</v>
      </c>
    </row>
    <row r="36" spans="1:6" x14ac:dyDescent="0.35">
      <c r="A36" s="8">
        <v>37</v>
      </c>
      <c r="B36" s="8" t="s">
        <v>1257</v>
      </c>
      <c r="C36" s="8" t="s">
        <v>1065</v>
      </c>
      <c r="D36" s="8" t="s">
        <v>2109</v>
      </c>
      <c r="E36" s="8" t="s">
        <v>2112</v>
      </c>
      <c r="F36" s="8" t="s">
        <v>2111</v>
      </c>
    </row>
    <row r="37" spans="1:6" x14ac:dyDescent="0.35">
      <c r="A37" s="8">
        <v>38</v>
      </c>
      <c r="B37" s="8" t="s">
        <v>1838</v>
      </c>
      <c r="C37" s="8" t="s">
        <v>1065</v>
      </c>
      <c r="D37" s="8" t="s">
        <v>2109</v>
      </c>
      <c r="E37" s="8" t="s">
        <v>2112</v>
      </c>
      <c r="F37" s="8" t="s">
        <v>2111</v>
      </c>
    </row>
    <row r="38" spans="1:6" x14ac:dyDescent="0.35">
      <c r="A38" s="8">
        <v>39</v>
      </c>
      <c r="B38" s="8" t="s">
        <v>1064</v>
      </c>
      <c r="C38" s="8" t="s">
        <v>1065</v>
      </c>
      <c r="D38" s="8" t="s">
        <v>2109</v>
      </c>
      <c r="E38" s="8" t="s">
        <v>2112</v>
      </c>
      <c r="F38" s="8" t="s">
        <v>2111</v>
      </c>
    </row>
    <row r="39" spans="1:6" x14ac:dyDescent="0.35">
      <c r="A39" s="8">
        <v>40</v>
      </c>
      <c r="B39" s="8" t="s">
        <v>1451</v>
      </c>
      <c r="C39" s="8" t="s">
        <v>1452</v>
      </c>
      <c r="D39" s="8" t="s">
        <v>2109</v>
      </c>
      <c r="E39" s="8" t="s">
        <v>2118</v>
      </c>
      <c r="F39" s="8" t="s">
        <v>2111</v>
      </c>
    </row>
    <row r="40" spans="1:6" x14ac:dyDescent="0.35">
      <c r="A40" s="8">
        <v>41</v>
      </c>
      <c r="B40" s="8" t="s">
        <v>1860</v>
      </c>
      <c r="C40" s="8" t="s">
        <v>1861</v>
      </c>
      <c r="D40" s="8" t="s">
        <v>2109</v>
      </c>
      <c r="E40" s="8" t="s">
        <v>2118</v>
      </c>
      <c r="F40" s="8" t="s">
        <v>2111</v>
      </c>
    </row>
    <row r="41" spans="1:6" x14ac:dyDescent="0.35">
      <c r="A41" s="8">
        <v>42</v>
      </c>
      <c r="B41" s="8" t="s">
        <v>1339</v>
      </c>
      <c r="C41" s="8" t="s">
        <v>1340</v>
      </c>
      <c r="D41" s="8" t="s">
        <v>2109</v>
      </c>
      <c r="E41" s="8" t="s">
        <v>2118</v>
      </c>
      <c r="F41" s="8" t="s">
        <v>2113</v>
      </c>
    </row>
    <row r="42" spans="1:6" x14ac:dyDescent="0.35">
      <c r="A42" s="8">
        <v>43</v>
      </c>
      <c r="B42" s="8" t="s">
        <v>1337</v>
      </c>
      <c r="C42" s="8" t="s">
        <v>1338</v>
      </c>
      <c r="D42" s="8" t="s">
        <v>2109</v>
      </c>
      <c r="E42" s="8" t="s">
        <v>2118</v>
      </c>
      <c r="F42" s="8" t="s">
        <v>2113</v>
      </c>
    </row>
    <row r="43" spans="1:6" x14ac:dyDescent="0.35">
      <c r="A43" s="8">
        <v>44</v>
      </c>
      <c r="B43" s="8" t="s">
        <v>1335</v>
      </c>
      <c r="C43" s="8" t="s">
        <v>1336</v>
      </c>
      <c r="D43" s="8" t="s">
        <v>2109</v>
      </c>
      <c r="E43" s="8" t="s">
        <v>2118</v>
      </c>
      <c r="F43" s="8" t="s">
        <v>2113</v>
      </c>
    </row>
    <row r="44" spans="1:6" x14ac:dyDescent="0.35">
      <c r="A44" s="8">
        <v>45</v>
      </c>
      <c r="B44" s="8" t="s">
        <v>910</v>
      </c>
      <c r="C44" s="8" t="s">
        <v>911</v>
      </c>
      <c r="D44" s="8" t="s">
        <v>2119</v>
      </c>
      <c r="E44" s="8" t="s">
        <v>2120</v>
      </c>
      <c r="F44" s="8" t="s">
        <v>2108</v>
      </c>
    </row>
    <row r="45" spans="1:6" x14ac:dyDescent="0.35">
      <c r="A45" s="8">
        <v>46</v>
      </c>
      <c r="B45" s="8" t="s">
        <v>1353</v>
      </c>
      <c r="C45" s="8" t="s">
        <v>1354</v>
      </c>
      <c r="D45" s="8" t="s">
        <v>2119</v>
      </c>
      <c r="E45" s="8" t="s">
        <v>2120</v>
      </c>
      <c r="F45" s="8" t="s">
        <v>2108</v>
      </c>
    </row>
    <row r="46" spans="1:6" x14ac:dyDescent="0.35">
      <c r="A46" s="8">
        <v>47</v>
      </c>
      <c r="B46" s="8" t="s">
        <v>1046</v>
      </c>
      <c r="C46" s="8" t="s">
        <v>1047</v>
      </c>
      <c r="D46" s="8" t="s">
        <v>2109</v>
      </c>
      <c r="E46" s="8" t="s">
        <v>2118</v>
      </c>
      <c r="F46" s="8" t="s">
        <v>2113</v>
      </c>
    </row>
    <row r="47" spans="1:6" x14ac:dyDescent="0.35">
      <c r="A47" s="8">
        <v>48</v>
      </c>
      <c r="B47" s="8" t="s">
        <v>1333</v>
      </c>
      <c r="C47" s="8" t="s">
        <v>1334</v>
      </c>
      <c r="D47" s="8" t="s">
        <v>2109</v>
      </c>
      <c r="E47" s="8" t="s">
        <v>2118</v>
      </c>
      <c r="F47" s="8" t="s">
        <v>2113</v>
      </c>
    </row>
    <row r="48" spans="1:6" x14ac:dyDescent="0.35">
      <c r="A48" s="8">
        <v>49</v>
      </c>
      <c r="B48" s="8" t="s">
        <v>1624</v>
      </c>
      <c r="C48" s="8" t="s">
        <v>1625</v>
      </c>
      <c r="D48" s="8" t="s">
        <v>2109</v>
      </c>
      <c r="E48" s="8" t="s">
        <v>2112</v>
      </c>
      <c r="F48" s="8" t="s">
        <v>2111</v>
      </c>
    </row>
    <row r="49" spans="1:6" x14ac:dyDescent="0.35">
      <c r="A49" s="8">
        <v>50</v>
      </c>
      <c r="B49" s="8" t="s">
        <v>1645</v>
      </c>
      <c r="C49" s="8" t="s">
        <v>1625</v>
      </c>
      <c r="D49" s="8" t="s">
        <v>2109</v>
      </c>
      <c r="E49" s="8" t="s">
        <v>2112</v>
      </c>
      <c r="F49" s="8" t="s">
        <v>2111</v>
      </c>
    </row>
    <row r="50" spans="1:6" x14ac:dyDescent="0.35">
      <c r="A50" s="8">
        <v>51</v>
      </c>
      <c r="B50" s="8" t="s">
        <v>914</v>
      </c>
      <c r="C50" s="8" t="s">
        <v>915</v>
      </c>
      <c r="D50" s="8" t="s">
        <v>2109</v>
      </c>
      <c r="E50" s="8" t="s">
        <v>2118</v>
      </c>
      <c r="F50" s="8" t="s">
        <v>2111</v>
      </c>
    </row>
    <row r="51" spans="1:6" x14ac:dyDescent="0.35">
      <c r="A51" s="8">
        <v>52</v>
      </c>
      <c r="B51" s="8" t="s">
        <v>430</v>
      </c>
      <c r="C51" s="8" t="s">
        <v>431</v>
      </c>
      <c r="D51" s="8" t="s">
        <v>2091</v>
      </c>
      <c r="E51" s="8" t="s">
        <v>2116</v>
      </c>
      <c r="F51" s="8" t="s">
        <v>2117</v>
      </c>
    </row>
    <row r="52" spans="1:6" x14ac:dyDescent="0.35">
      <c r="A52" s="8">
        <v>53</v>
      </c>
      <c r="B52" s="8" t="s">
        <v>1800</v>
      </c>
      <c r="C52" s="8" t="s">
        <v>1801</v>
      </c>
      <c r="D52" s="8" t="s">
        <v>2109</v>
      </c>
      <c r="E52" s="8" t="s">
        <v>2112</v>
      </c>
      <c r="F52" s="8" t="s">
        <v>2121</v>
      </c>
    </row>
    <row r="53" spans="1:6" x14ac:dyDescent="0.35">
      <c r="A53" s="8">
        <v>54</v>
      </c>
      <c r="B53" s="8" t="s">
        <v>1995</v>
      </c>
      <c r="C53" s="8" t="s">
        <v>1996</v>
      </c>
      <c r="D53" s="8" t="s">
        <v>2109</v>
      </c>
      <c r="E53" s="8" t="s">
        <v>2118</v>
      </c>
      <c r="F53" s="8" t="s">
        <v>2121</v>
      </c>
    </row>
    <row r="54" spans="1:6" x14ac:dyDescent="0.35">
      <c r="A54" s="8">
        <v>55</v>
      </c>
      <c r="B54" s="8" t="s">
        <v>892</v>
      </c>
      <c r="C54" s="8" t="s">
        <v>893</v>
      </c>
      <c r="D54" s="8" t="s">
        <v>2119</v>
      </c>
      <c r="E54" s="8" t="s">
        <v>2120</v>
      </c>
      <c r="F54" s="8" t="s">
        <v>2108</v>
      </c>
    </row>
    <row r="55" spans="1:6" x14ac:dyDescent="0.35">
      <c r="A55" s="8">
        <v>70</v>
      </c>
      <c r="B55" s="8" t="s">
        <v>685</v>
      </c>
      <c r="C55" s="8" t="s">
        <v>686</v>
      </c>
      <c r="D55" s="8" t="s">
        <v>2103</v>
      </c>
      <c r="E55" s="8" t="s">
        <v>2104</v>
      </c>
      <c r="F55" s="8" t="s">
        <v>2122</v>
      </c>
    </row>
    <row r="56" spans="1:6" x14ac:dyDescent="0.35">
      <c r="A56" s="8">
        <v>72</v>
      </c>
      <c r="B56" s="8" t="s">
        <v>84</v>
      </c>
      <c r="C56" s="8" t="s">
        <v>85</v>
      </c>
      <c r="D56" s="8" t="s">
        <v>2103</v>
      </c>
      <c r="E56" s="8" t="s">
        <v>2104</v>
      </c>
      <c r="F56" s="8" t="s">
        <v>2122</v>
      </c>
    </row>
    <row r="57" spans="1:6" x14ac:dyDescent="0.35">
      <c r="A57" s="8">
        <v>76</v>
      </c>
      <c r="B57" s="8" t="s">
        <v>411</v>
      </c>
      <c r="C57" s="8" t="s">
        <v>412</v>
      </c>
      <c r="D57" s="8" t="s">
        <v>2103</v>
      </c>
      <c r="E57" s="8" t="s">
        <v>2104</v>
      </c>
      <c r="F57" s="8" t="s">
        <v>2122</v>
      </c>
    </row>
    <row r="58" spans="1:6" x14ac:dyDescent="0.35">
      <c r="A58" s="8">
        <v>78</v>
      </c>
      <c r="B58" s="8" t="s">
        <v>1259</v>
      </c>
      <c r="C58" s="8" t="s">
        <v>1260</v>
      </c>
      <c r="D58" s="8" t="s">
        <v>2103</v>
      </c>
      <c r="E58" s="8" t="s">
        <v>2104</v>
      </c>
      <c r="F58" s="8" t="s">
        <v>2122</v>
      </c>
    </row>
    <row r="59" spans="1:6" x14ac:dyDescent="0.35">
      <c r="A59" s="8">
        <v>79</v>
      </c>
      <c r="B59" s="8" t="s">
        <v>452</v>
      </c>
      <c r="C59" s="8" t="s">
        <v>453</v>
      </c>
      <c r="D59" s="8" t="s">
        <v>2103</v>
      </c>
      <c r="E59" s="8" t="s">
        <v>2104</v>
      </c>
      <c r="F59" s="8" t="s">
        <v>2122</v>
      </c>
    </row>
    <row r="60" spans="1:6" x14ac:dyDescent="0.35">
      <c r="A60" s="8">
        <v>81</v>
      </c>
      <c r="B60" s="8" t="s">
        <v>619</v>
      </c>
      <c r="C60" s="8" t="s">
        <v>620</v>
      </c>
      <c r="D60" s="8" t="s">
        <v>2103</v>
      </c>
      <c r="E60" s="8" t="s">
        <v>2104</v>
      </c>
      <c r="F60" s="8" t="s">
        <v>2123</v>
      </c>
    </row>
    <row r="61" spans="1:6" x14ac:dyDescent="0.35">
      <c r="A61" s="8">
        <v>82</v>
      </c>
      <c r="B61" s="8" t="s">
        <v>1244</v>
      </c>
      <c r="C61" s="8" t="s">
        <v>1245</v>
      </c>
      <c r="D61" s="8" t="s">
        <v>2103</v>
      </c>
      <c r="E61" s="8" t="s">
        <v>2104</v>
      </c>
      <c r="F61" s="8" t="s">
        <v>2122</v>
      </c>
    </row>
    <row r="62" spans="1:6" x14ac:dyDescent="0.35">
      <c r="A62" s="8">
        <v>83</v>
      </c>
      <c r="B62" s="8" t="s">
        <v>1160</v>
      </c>
      <c r="C62" s="8" t="s">
        <v>1161</v>
      </c>
      <c r="D62" s="8" t="s">
        <v>2103</v>
      </c>
      <c r="E62" s="8" t="s">
        <v>2104</v>
      </c>
      <c r="F62" s="8" t="s">
        <v>2122</v>
      </c>
    </row>
    <row r="63" spans="1:6" x14ac:dyDescent="0.35">
      <c r="A63" s="8">
        <v>84</v>
      </c>
      <c r="B63" s="8" t="s">
        <v>1459</v>
      </c>
      <c r="C63" s="8" t="s">
        <v>1460</v>
      </c>
      <c r="D63" s="8" t="s">
        <v>2103</v>
      </c>
      <c r="E63" s="8" t="s">
        <v>2104</v>
      </c>
      <c r="F63" s="8" t="s">
        <v>2122</v>
      </c>
    </row>
    <row r="64" spans="1:6" x14ac:dyDescent="0.35">
      <c r="A64" s="8">
        <v>85</v>
      </c>
      <c r="B64" s="8" t="s">
        <v>1140</v>
      </c>
      <c r="C64" s="8" t="s">
        <v>1141</v>
      </c>
      <c r="D64" s="8" t="s">
        <v>2103</v>
      </c>
      <c r="E64" s="8" t="s">
        <v>2104</v>
      </c>
      <c r="F64" s="8" t="s">
        <v>2122</v>
      </c>
    </row>
    <row r="65" spans="1:6" x14ac:dyDescent="0.35">
      <c r="A65" s="8">
        <v>109</v>
      </c>
      <c r="B65" s="8" t="s">
        <v>676</v>
      </c>
      <c r="C65" s="8" t="s">
        <v>677</v>
      </c>
      <c r="D65" s="8" t="s">
        <v>2124</v>
      </c>
      <c r="E65" s="8" t="s">
        <v>2125</v>
      </c>
      <c r="F65" s="8" t="s">
        <v>2126</v>
      </c>
    </row>
    <row r="66" spans="1:6" x14ac:dyDescent="0.35">
      <c r="A66" s="8">
        <v>110</v>
      </c>
      <c r="B66" s="8" t="s">
        <v>974</v>
      </c>
      <c r="C66" s="8" t="s">
        <v>975</v>
      </c>
      <c r="D66" s="8" t="s">
        <v>2124</v>
      </c>
      <c r="E66" s="8" t="s">
        <v>2125</v>
      </c>
      <c r="F66" s="8" t="s">
        <v>2127</v>
      </c>
    </row>
    <row r="67" spans="1:6" x14ac:dyDescent="0.35">
      <c r="A67" s="8">
        <v>111</v>
      </c>
      <c r="B67" s="8" t="s">
        <v>1907</v>
      </c>
      <c r="C67" s="8" t="s">
        <v>1908</v>
      </c>
      <c r="D67" s="8" t="s">
        <v>2124</v>
      </c>
      <c r="E67" s="8" t="s">
        <v>2125</v>
      </c>
      <c r="F67" s="8" t="s">
        <v>2128</v>
      </c>
    </row>
    <row r="68" spans="1:6" x14ac:dyDescent="0.35">
      <c r="A68" s="8">
        <v>112</v>
      </c>
      <c r="B68" s="8" t="s">
        <v>773</v>
      </c>
      <c r="C68" s="8" t="s">
        <v>774</v>
      </c>
      <c r="D68" s="8" t="s">
        <v>2124</v>
      </c>
      <c r="E68" s="8" t="s">
        <v>2125</v>
      </c>
      <c r="F68" s="8" t="s">
        <v>2129</v>
      </c>
    </row>
    <row r="69" spans="1:6" x14ac:dyDescent="0.35">
      <c r="A69" s="8">
        <v>120</v>
      </c>
      <c r="B69" s="8" t="s">
        <v>1675</v>
      </c>
      <c r="C69" s="8" t="s">
        <v>1676</v>
      </c>
      <c r="D69" s="8" t="s">
        <v>2103</v>
      </c>
      <c r="E69" s="8" t="s">
        <v>2104</v>
      </c>
      <c r="F69" s="8" t="s">
        <v>2130</v>
      </c>
    </row>
    <row r="70" spans="1:6" x14ac:dyDescent="0.35">
      <c r="A70" s="8">
        <v>121</v>
      </c>
      <c r="B70" s="8" t="s">
        <v>1886</v>
      </c>
      <c r="C70" s="8" t="s">
        <v>1887</v>
      </c>
      <c r="D70" s="8" t="s">
        <v>2124</v>
      </c>
      <c r="E70" s="8" t="s">
        <v>2125</v>
      </c>
      <c r="F70" s="8" t="s">
        <v>2127</v>
      </c>
    </row>
    <row r="71" spans="1:6" x14ac:dyDescent="0.35">
      <c r="A71" s="8">
        <v>122</v>
      </c>
      <c r="B71" s="8" t="s">
        <v>1635</v>
      </c>
      <c r="C71" s="8" t="s">
        <v>1636</v>
      </c>
      <c r="D71" s="8" t="s">
        <v>2103</v>
      </c>
      <c r="E71" s="8" t="s">
        <v>2104</v>
      </c>
      <c r="F71" s="8" t="s">
        <v>2130</v>
      </c>
    </row>
    <row r="72" spans="1:6" x14ac:dyDescent="0.35">
      <c r="A72" s="8">
        <v>123</v>
      </c>
      <c r="B72" s="8" t="s">
        <v>493</v>
      </c>
      <c r="C72" s="8" t="s">
        <v>494</v>
      </c>
      <c r="D72" s="8" t="s">
        <v>2103</v>
      </c>
      <c r="E72" s="8" t="s">
        <v>2104</v>
      </c>
      <c r="F72" s="8" t="s">
        <v>2130</v>
      </c>
    </row>
    <row r="73" spans="1:6" x14ac:dyDescent="0.35">
      <c r="A73" s="8">
        <v>124</v>
      </c>
      <c r="B73" s="8" t="s">
        <v>1921</v>
      </c>
      <c r="C73" s="8" t="s">
        <v>1922</v>
      </c>
      <c r="D73" s="8" t="s">
        <v>2103</v>
      </c>
      <c r="E73" s="8" t="s">
        <v>2104</v>
      </c>
      <c r="F73" s="8" t="s">
        <v>2130</v>
      </c>
    </row>
    <row r="74" spans="1:6" x14ac:dyDescent="0.35">
      <c r="A74" s="8">
        <v>125</v>
      </c>
      <c r="B74" s="8" t="s">
        <v>946</v>
      </c>
      <c r="C74" s="8" t="s">
        <v>947</v>
      </c>
      <c r="D74" s="8" t="s">
        <v>2103</v>
      </c>
      <c r="E74" s="8" t="s">
        <v>2104</v>
      </c>
      <c r="F74" s="8" t="s">
        <v>2130</v>
      </c>
    </row>
    <row r="75" spans="1:6" x14ac:dyDescent="0.35">
      <c r="A75" s="8">
        <v>126</v>
      </c>
      <c r="B75" s="8" t="s">
        <v>112</v>
      </c>
      <c r="C75" s="8" t="s">
        <v>113</v>
      </c>
      <c r="D75" s="8" t="s">
        <v>2103</v>
      </c>
      <c r="E75" s="8" t="s">
        <v>2104</v>
      </c>
      <c r="F75" s="8" t="s">
        <v>2130</v>
      </c>
    </row>
    <row r="76" spans="1:6" x14ac:dyDescent="0.35">
      <c r="A76" s="8">
        <v>127</v>
      </c>
      <c r="B76" s="8" t="s">
        <v>1938</v>
      </c>
      <c r="C76" s="8" t="s">
        <v>1939</v>
      </c>
      <c r="D76" s="8" t="s">
        <v>2103</v>
      </c>
      <c r="E76" s="8" t="s">
        <v>2131</v>
      </c>
      <c r="F76" s="8" t="s">
        <v>2130</v>
      </c>
    </row>
    <row r="77" spans="1:6" x14ac:dyDescent="0.35">
      <c r="A77" s="8">
        <v>128</v>
      </c>
      <c r="B77" s="8" t="s">
        <v>1499</v>
      </c>
      <c r="C77" s="8" t="s">
        <v>1500</v>
      </c>
      <c r="D77" s="8" t="s">
        <v>2103</v>
      </c>
      <c r="E77" s="8" t="s">
        <v>2132</v>
      </c>
      <c r="F77" s="8" t="s">
        <v>2133</v>
      </c>
    </row>
    <row r="78" spans="1:6" x14ac:dyDescent="0.35">
      <c r="A78" s="8">
        <v>133</v>
      </c>
      <c r="B78" s="8" t="s">
        <v>1778</v>
      </c>
      <c r="C78" s="8" t="s">
        <v>1779</v>
      </c>
      <c r="D78" s="8" t="s">
        <v>2103</v>
      </c>
      <c r="E78" s="8" t="s">
        <v>2132</v>
      </c>
      <c r="F78" s="8" t="s">
        <v>2133</v>
      </c>
    </row>
    <row r="79" spans="1:6" x14ac:dyDescent="0.35">
      <c r="A79" s="8">
        <v>134</v>
      </c>
      <c r="B79" s="8" t="s">
        <v>307</v>
      </c>
      <c r="C79" s="8" t="s">
        <v>308</v>
      </c>
      <c r="D79" s="8" t="s">
        <v>2103</v>
      </c>
      <c r="E79" s="8" t="s">
        <v>2132</v>
      </c>
      <c r="F79" s="8" t="s">
        <v>2133</v>
      </c>
    </row>
    <row r="80" spans="1:6" x14ac:dyDescent="0.35">
      <c r="A80" s="8">
        <v>135</v>
      </c>
      <c r="B80" s="8" t="s">
        <v>559</v>
      </c>
      <c r="C80" s="8" t="s">
        <v>560</v>
      </c>
      <c r="D80" s="8" t="s">
        <v>2103</v>
      </c>
      <c r="E80" s="8" t="s">
        <v>2132</v>
      </c>
      <c r="F80" s="8" t="s">
        <v>2133</v>
      </c>
    </row>
    <row r="81" spans="1:6" x14ac:dyDescent="0.35">
      <c r="A81" s="8">
        <v>136</v>
      </c>
      <c r="B81" s="8" t="s">
        <v>916</v>
      </c>
      <c r="C81" s="8" t="s">
        <v>917</v>
      </c>
      <c r="D81" s="8" t="s">
        <v>2103</v>
      </c>
      <c r="E81" s="8" t="s">
        <v>2132</v>
      </c>
      <c r="F81" s="8" t="s">
        <v>2133</v>
      </c>
    </row>
    <row r="82" spans="1:6" x14ac:dyDescent="0.35">
      <c r="A82" s="8">
        <v>137</v>
      </c>
      <c r="B82" s="8" t="s">
        <v>1866</v>
      </c>
      <c r="C82" s="8" t="s">
        <v>1867</v>
      </c>
      <c r="D82" s="8" t="s">
        <v>2103</v>
      </c>
      <c r="E82" s="8" t="s">
        <v>2132</v>
      </c>
      <c r="F82" s="8" t="s">
        <v>2133</v>
      </c>
    </row>
    <row r="83" spans="1:6" x14ac:dyDescent="0.35">
      <c r="A83" s="8">
        <v>138</v>
      </c>
      <c r="B83" s="8" t="s">
        <v>920</v>
      </c>
      <c r="C83" s="8" t="s">
        <v>921</v>
      </c>
      <c r="D83" s="8" t="s">
        <v>2103</v>
      </c>
      <c r="E83" s="8" t="s">
        <v>2132</v>
      </c>
      <c r="F83" s="8" t="s">
        <v>2133</v>
      </c>
    </row>
    <row r="84" spans="1:6" x14ac:dyDescent="0.35">
      <c r="A84" s="8">
        <v>139</v>
      </c>
      <c r="B84" s="8" t="s">
        <v>1898</v>
      </c>
      <c r="C84" s="8" t="s">
        <v>1899</v>
      </c>
      <c r="D84" s="8" t="s">
        <v>2103</v>
      </c>
      <c r="E84" s="8" t="s">
        <v>2132</v>
      </c>
      <c r="F84" s="8" t="s">
        <v>2133</v>
      </c>
    </row>
    <row r="85" spans="1:6" x14ac:dyDescent="0.35">
      <c r="A85" s="8">
        <v>140</v>
      </c>
      <c r="B85" s="8" t="s">
        <v>1687</v>
      </c>
      <c r="C85" s="8" t="s">
        <v>1688</v>
      </c>
      <c r="D85" s="8" t="s">
        <v>2103</v>
      </c>
      <c r="E85" s="8" t="s">
        <v>2132</v>
      </c>
      <c r="F85" s="8" t="s">
        <v>2133</v>
      </c>
    </row>
    <row r="86" spans="1:6" x14ac:dyDescent="0.35">
      <c r="A86" s="8">
        <v>141</v>
      </c>
      <c r="B86" s="8" t="s">
        <v>305</v>
      </c>
      <c r="C86" s="8" t="s">
        <v>306</v>
      </c>
      <c r="D86" s="8" t="s">
        <v>2103</v>
      </c>
      <c r="E86" s="8" t="s">
        <v>2132</v>
      </c>
      <c r="F86" s="8" t="s">
        <v>2133</v>
      </c>
    </row>
    <row r="87" spans="1:6" x14ac:dyDescent="0.35">
      <c r="A87" s="8">
        <v>142</v>
      </c>
      <c r="B87" s="8" t="s">
        <v>1832</v>
      </c>
      <c r="C87" s="8" t="s">
        <v>1833</v>
      </c>
      <c r="D87" s="8" t="s">
        <v>2103</v>
      </c>
      <c r="E87" s="8" t="s">
        <v>2132</v>
      </c>
      <c r="F87" s="8" t="s">
        <v>2133</v>
      </c>
    </row>
    <row r="88" spans="1:6" x14ac:dyDescent="0.35">
      <c r="A88" s="8">
        <v>143</v>
      </c>
      <c r="B88" s="8" t="s">
        <v>1927</v>
      </c>
      <c r="C88" s="8" t="s">
        <v>1928</v>
      </c>
      <c r="D88" s="8" t="s">
        <v>2103</v>
      </c>
      <c r="E88" s="8" t="s">
        <v>2132</v>
      </c>
      <c r="F88" s="8" t="s">
        <v>2133</v>
      </c>
    </row>
    <row r="89" spans="1:6" x14ac:dyDescent="0.35">
      <c r="A89" s="8">
        <v>148</v>
      </c>
      <c r="B89" s="8" t="s">
        <v>1741</v>
      </c>
      <c r="C89" s="8" t="s">
        <v>1742</v>
      </c>
      <c r="D89" s="8" t="s">
        <v>2103</v>
      </c>
      <c r="E89" s="8" t="s">
        <v>2104</v>
      </c>
      <c r="F89" s="8" t="s">
        <v>2130</v>
      </c>
    </row>
    <row r="90" spans="1:6" x14ac:dyDescent="0.35">
      <c r="A90" s="8">
        <v>149</v>
      </c>
      <c r="B90" s="8" t="s">
        <v>1723</v>
      </c>
      <c r="C90" s="8" t="s">
        <v>1724</v>
      </c>
      <c r="D90" s="8" t="s">
        <v>2103</v>
      </c>
      <c r="E90" s="8" t="s">
        <v>2104</v>
      </c>
      <c r="F90" s="8" t="s">
        <v>2130</v>
      </c>
    </row>
    <row r="91" spans="1:6" x14ac:dyDescent="0.35">
      <c r="A91" s="8">
        <v>150</v>
      </c>
      <c r="B91" s="8" t="s">
        <v>1798</v>
      </c>
      <c r="C91" s="8" t="s">
        <v>1799</v>
      </c>
      <c r="D91" s="8" t="s">
        <v>2103</v>
      </c>
      <c r="E91" s="8" t="s">
        <v>2104</v>
      </c>
      <c r="F91" s="8" t="s">
        <v>2130</v>
      </c>
    </row>
    <row r="92" spans="1:6" x14ac:dyDescent="0.35">
      <c r="A92" s="8">
        <v>158</v>
      </c>
      <c r="B92" s="8" t="s">
        <v>1491</v>
      </c>
      <c r="C92" s="8" t="s">
        <v>1492</v>
      </c>
      <c r="D92" s="8" t="s">
        <v>2103</v>
      </c>
      <c r="E92" s="8" t="s">
        <v>2131</v>
      </c>
      <c r="F92" s="8" t="s">
        <v>2130</v>
      </c>
    </row>
    <row r="93" spans="1:6" x14ac:dyDescent="0.35">
      <c r="A93" s="8">
        <v>159</v>
      </c>
      <c r="B93" s="8" t="s">
        <v>1538</v>
      </c>
      <c r="C93" s="8" t="s">
        <v>1539</v>
      </c>
      <c r="D93" s="8" t="s">
        <v>2103</v>
      </c>
      <c r="E93" s="8" t="s">
        <v>2132</v>
      </c>
      <c r="F93" s="8" t="s">
        <v>2133</v>
      </c>
    </row>
    <row r="94" spans="1:6" x14ac:dyDescent="0.35">
      <c r="A94" s="8">
        <v>160</v>
      </c>
      <c r="B94" s="8" t="s">
        <v>1713</v>
      </c>
      <c r="C94" s="8" t="s">
        <v>1714</v>
      </c>
      <c r="D94" s="8" t="s">
        <v>2103</v>
      </c>
      <c r="E94" s="8" t="s">
        <v>2132</v>
      </c>
      <c r="F94" s="8" t="s">
        <v>2133</v>
      </c>
    </row>
    <row r="95" spans="1:6" x14ac:dyDescent="0.35">
      <c r="A95" s="8">
        <v>161</v>
      </c>
      <c r="B95" s="8" t="s">
        <v>844</v>
      </c>
      <c r="C95" s="8" t="s">
        <v>845</v>
      </c>
      <c r="D95" s="8" t="s">
        <v>2103</v>
      </c>
      <c r="E95" s="8" t="s">
        <v>2132</v>
      </c>
      <c r="F95" s="8" t="s">
        <v>2133</v>
      </c>
    </row>
    <row r="96" spans="1:6" x14ac:dyDescent="0.35">
      <c r="A96" s="8">
        <v>162</v>
      </c>
      <c r="B96" s="8" t="s">
        <v>1652</v>
      </c>
      <c r="C96" s="8" t="s">
        <v>1653</v>
      </c>
      <c r="D96" s="8" t="s">
        <v>2103</v>
      </c>
      <c r="E96" s="8" t="s">
        <v>2131</v>
      </c>
      <c r="F96" s="8" t="s">
        <v>2130</v>
      </c>
    </row>
    <row r="97" spans="1:6" x14ac:dyDescent="0.35">
      <c r="A97" s="8">
        <v>181</v>
      </c>
      <c r="B97" s="8" t="s">
        <v>1050</v>
      </c>
      <c r="C97" s="8" t="s">
        <v>1051</v>
      </c>
      <c r="D97" s="8" t="s">
        <v>2103</v>
      </c>
      <c r="E97" s="8" t="s">
        <v>2132</v>
      </c>
      <c r="F97" s="8" t="s">
        <v>2134</v>
      </c>
    </row>
    <row r="98" spans="1:6" x14ac:dyDescent="0.35">
      <c r="A98" s="8">
        <v>182</v>
      </c>
      <c r="B98" s="8" t="s">
        <v>1844</v>
      </c>
      <c r="C98" s="8" t="s">
        <v>1845</v>
      </c>
      <c r="D98" s="8" t="s">
        <v>2103</v>
      </c>
      <c r="E98" s="8" t="s">
        <v>2132</v>
      </c>
      <c r="F98" s="8" t="s">
        <v>2133</v>
      </c>
    </row>
    <row r="99" spans="1:6" x14ac:dyDescent="0.35">
      <c r="A99" s="8">
        <v>183</v>
      </c>
      <c r="B99" s="8" t="s">
        <v>709</v>
      </c>
      <c r="C99" s="8" t="s">
        <v>710</v>
      </c>
      <c r="D99" s="8" t="s">
        <v>2103</v>
      </c>
      <c r="E99" s="8" t="s">
        <v>2132</v>
      </c>
      <c r="F99" s="8" t="s">
        <v>2133</v>
      </c>
    </row>
    <row r="100" spans="1:6" x14ac:dyDescent="0.35">
      <c r="A100" s="8">
        <v>184</v>
      </c>
      <c r="B100" s="8" t="s">
        <v>775</v>
      </c>
      <c r="C100" s="8" t="s">
        <v>776</v>
      </c>
      <c r="D100" s="8" t="s">
        <v>2103</v>
      </c>
      <c r="E100" s="8" t="s">
        <v>2132</v>
      </c>
      <c r="F100" s="8" t="s">
        <v>2133</v>
      </c>
    </row>
    <row r="101" spans="1:6" x14ac:dyDescent="0.35">
      <c r="A101" s="8">
        <v>185</v>
      </c>
      <c r="B101" s="8" t="s">
        <v>822</v>
      </c>
      <c r="C101" s="8" t="s">
        <v>823</v>
      </c>
      <c r="D101" s="8" t="s">
        <v>2103</v>
      </c>
      <c r="E101" s="8" t="s">
        <v>2132</v>
      </c>
      <c r="F101" s="8" t="s">
        <v>2133</v>
      </c>
    </row>
    <row r="102" spans="1:6" x14ac:dyDescent="0.35">
      <c r="A102" s="8">
        <v>186</v>
      </c>
      <c r="B102" s="8" t="s">
        <v>1685</v>
      </c>
      <c r="C102" s="8" t="s">
        <v>1686</v>
      </c>
      <c r="D102" s="8" t="s">
        <v>2103</v>
      </c>
      <c r="E102" s="8" t="s">
        <v>2132</v>
      </c>
      <c r="F102" s="8" t="s">
        <v>2133</v>
      </c>
    </row>
    <row r="103" spans="1:6" x14ac:dyDescent="0.35">
      <c r="A103" s="8">
        <v>187</v>
      </c>
      <c r="B103" s="8" t="s">
        <v>432</v>
      </c>
      <c r="C103" s="8" t="s">
        <v>433</v>
      </c>
      <c r="D103" s="8" t="s">
        <v>2103</v>
      </c>
      <c r="E103" s="8" t="s">
        <v>2132</v>
      </c>
      <c r="F103" s="8" t="s">
        <v>2133</v>
      </c>
    </row>
    <row r="104" spans="1:6" x14ac:dyDescent="0.35">
      <c r="A104" s="8">
        <v>188</v>
      </c>
      <c r="B104" s="8" t="s">
        <v>1076</v>
      </c>
      <c r="C104" s="8" t="s">
        <v>1077</v>
      </c>
      <c r="D104" s="8" t="s">
        <v>2103</v>
      </c>
      <c r="E104" s="8" t="s">
        <v>2132</v>
      </c>
      <c r="F104" s="8" t="s">
        <v>2133</v>
      </c>
    </row>
    <row r="105" spans="1:6" x14ac:dyDescent="0.35">
      <c r="A105" s="8">
        <v>189</v>
      </c>
      <c r="B105" s="8" t="s">
        <v>1030</v>
      </c>
      <c r="C105" s="8" t="s">
        <v>1031</v>
      </c>
      <c r="D105" s="8" t="s">
        <v>2103</v>
      </c>
      <c r="E105" s="8" t="s">
        <v>2104</v>
      </c>
      <c r="F105" s="8" t="s">
        <v>2130</v>
      </c>
    </row>
    <row r="106" spans="1:6" x14ac:dyDescent="0.35">
      <c r="A106" s="8">
        <v>190</v>
      </c>
      <c r="B106" s="8" t="s">
        <v>1679</v>
      </c>
      <c r="C106" s="8" t="s">
        <v>1680</v>
      </c>
      <c r="D106" s="8" t="s">
        <v>2103</v>
      </c>
      <c r="E106" s="8" t="s">
        <v>2104</v>
      </c>
      <c r="F106" s="8" t="s">
        <v>2130</v>
      </c>
    </row>
    <row r="107" spans="1:6" x14ac:dyDescent="0.35">
      <c r="A107" s="8">
        <v>191</v>
      </c>
      <c r="B107" s="8" t="s">
        <v>731</v>
      </c>
      <c r="C107" s="8" t="s">
        <v>732</v>
      </c>
      <c r="D107" s="8" t="s">
        <v>2103</v>
      </c>
      <c r="E107" s="8" t="s">
        <v>2132</v>
      </c>
      <c r="F107" s="8" t="s">
        <v>2133</v>
      </c>
    </row>
    <row r="108" spans="1:6" x14ac:dyDescent="0.35">
      <c r="A108" s="8">
        <v>192</v>
      </c>
      <c r="B108" s="8" t="s">
        <v>1913</v>
      </c>
      <c r="C108" s="8" t="s">
        <v>1914</v>
      </c>
      <c r="D108" s="8" t="s">
        <v>2103</v>
      </c>
      <c r="E108" s="8" t="s">
        <v>2132</v>
      </c>
      <c r="F108" s="8" t="s">
        <v>2133</v>
      </c>
    </row>
    <row r="109" spans="1:6" x14ac:dyDescent="0.35">
      <c r="A109" s="8">
        <v>193</v>
      </c>
      <c r="B109" s="8" t="s">
        <v>1094</v>
      </c>
      <c r="C109" s="8" t="s">
        <v>1095</v>
      </c>
      <c r="D109" s="8" t="s">
        <v>2103</v>
      </c>
      <c r="E109" s="8" t="s">
        <v>2132</v>
      </c>
      <c r="F109" s="8" t="s">
        <v>2133</v>
      </c>
    </row>
    <row r="110" spans="1:6" x14ac:dyDescent="0.35">
      <c r="A110" s="8">
        <v>194</v>
      </c>
      <c r="B110" s="8" t="s">
        <v>1289</v>
      </c>
      <c r="C110" s="8" t="s">
        <v>1290</v>
      </c>
      <c r="D110" s="8" t="s">
        <v>2103</v>
      </c>
      <c r="E110" s="8" t="s">
        <v>2132</v>
      </c>
      <c r="F110" s="8" t="s">
        <v>2133</v>
      </c>
    </row>
    <row r="111" spans="1:6" x14ac:dyDescent="0.35">
      <c r="A111" s="8">
        <v>195</v>
      </c>
      <c r="B111" s="8" t="s">
        <v>1507</v>
      </c>
      <c r="C111" s="8" t="s">
        <v>1508</v>
      </c>
      <c r="D111" s="8" t="s">
        <v>2103</v>
      </c>
      <c r="E111" s="8" t="s">
        <v>2132</v>
      </c>
      <c r="F111" s="8" t="s">
        <v>2133</v>
      </c>
    </row>
    <row r="112" spans="1:6" x14ac:dyDescent="0.35">
      <c r="A112" s="8">
        <v>196</v>
      </c>
      <c r="B112" s="8" t="s">
        <v>1194</v>
      </c>
      <c r="C112" s="8" t="s">
        <v>1195</v>
      </c>
      <c r="D112" s="8" t="s">
        <v>2103</v>
      </c>
      <c r="E112" s="8" t="s">
        <v>2132</v>
      </c>
      <c r="F112" s="8" t="s">
        <v>2133</v>
      </c>
    </row>
    <row r="113" spans="1:6" x14ac:dyDescent="0.35">
      <c r="A113" s="8">
        <v>197</v>
      </c>
      <c r="B113" s="8" t="s">
        <v>1812</v>
      </c>
      <c r="C113" s="8" t="s">
        <v>1813</v>
      </c>
      <c r="D113" s="8" t="s">
        <v>2103</v>
      </c>
      <c r="E113" s="8" t="s">
        <v>2132</v>
      </c>
      <c r="F113" s="8" t="s">
        <v>2133</v>
      </c>
    </row>
    <row r="114" spans="1:6" x14ac:dyDescent="0.35">
      <c r="A114" s="8">
        <v>198</v>
      </c>
      <c r="B114" s="8" t="s">
        <v>1583</v>
      </c>
      <c r="C114" s="8" t="s">
        <v>1584</v>
      </c>
      <c r="D114" s="8" t="s">
        <v>2103</v>
      </c>
      <c r="E114" s="8" t="s">
        <v>2132</v>
      </c>
      <c r="F114" s="8" t="s">
        <v>2133</v>
      </c>
    </row>
    <row r="115" spans="1:6" x14ac:dyDescent="0.35">
      <c r="A115" s="8">
        <v>199</v>
      </c>
      <c r="B115" s="8" t="s">
        <v>1130</v>
      </c>
      <c r="C115" s="8" t="s">
        <v>1131</v>
      </c>
      <c r="D115" s="8" t="s">
        <v>2103</v>
      </c>
      <c r="E115" s="8" t="s">
        <v>2132</v>
      </c>
      <c r="F115" s="8" t="s">
        <v>2133</v>
      </c>
    </row>
    <row r="116" spans="1:6" x14ac:dyDescent="0.35">
      <c r="A116" s="8">
        <v>221</v>
      </c>
      <c r="B116" s="8" t="s">
        <v>1868</v>
      </c>
      <c r="C116" s="8" t="s">
        <v>1869</v>
      </c>
      <c r="D116" s="8" t="s">
        <v>2103</v>
      </c>
      <c r="E116" s="8" t="s">
        <v>2132</v>
      </c>
      <c r="F116" s="8" t="s">
        <v>2133</v>
      </c>
    </row>
    <row r="117" spans="1:6" x14ac:dyDescent="0.35">
      <c r="A117" s="8">
        <v>222</v>
      </c>
      <c r="B117" s="8" t="s">
        <v>918</v>
      </c>
      <c r="C117" s="8" t="s">
        <v>919</v>
      </c>
      <c r="D117" s="8" t="s">
        <v>2103</v>
      </c>
      <c r="E117" s="8" t="s">
        <v>2132</v>
      </c>
      <c r="F117" s="8" t="s">
        <v>2133</v>
      </c>
    </row>
    <row r="118" spans="1:6" x14ac:dyDescent="0.35">
      <c r="A118" s="8">
        <v>223</v>
      </c>
      <c r="B118" s="8" t="s">
        <v>1528</v>
      </c>
      <c r="C118" s="8" t="s">
        <v>1529</v>
      </c>
      <c r="D118" s="8" t="s">
        <v>2103</v>
      </c>
      <c r="E118" s="8" t="s">
        <v>2132</v>
      </c>
      <c r="F118" s="8" t="s">
        <v>2133</v>
      </c>
    </row>
    <row r="119" spans="1:6" x14ac:dyDescent="0.35">
      <c r="A119" s="8">
        <v>224</v>
      </c>
      <c r="B119" s="8" t="s">
        <v>1526</v>
      </c>
      <c r="C119" s="8" t="s">
        <v>1527</v>
      </c>
      <c r="D119" s="8" t="s">
        <v>2103</v>
      </c>
      <c r="E119" s="8" t="s">
        <v>2132</v>
      </c>
      <c r="F119" s="8" t="s">
        <v>2133</v>
      </c>
    </row>
    <row r="120" spans="1:6" x14ac:dyDescent="0.35">
      <c r="A120" s="8">
        <v>225</v>
      </c>
      <c r="B120" s="8" t="s">
        <v>1455</v>
      </c>
      <c r="C120" s="8" t="s">
        <v>1456</v>
      </c>
      <c r="D120" s="8" t="s">
        <v>2103</v>
      </c>
      <c r="E120" s="8" t="s">
        <v>2132</v>
      </c>
      <c r="F120" s="8" t="s">
        <v>2133</v>
      </c>
    </row>
    <row r="121" spans="1:6" x14ac:dyDescent="0.35">
      <c r="A121" s="8">
        <v>226</v>
      </c>
      <c r="B121" s="8" t="s">
        <v>2013</v>
      </c>
      <c r="C121" s="8" t="s">
        <v>2014</v>
      </c>
      <c r="D121" s="8" t="s">
        <v>2103</v>
      </c>
      <c r="E121" s="8" t="s">
        <v>2132</v>
      </c>
      <c r="F121" s="8" t="s">
        <v>2133</v>
      </c>
    </row>
    <row r="122" spans="1:6" x14ac:dyDescent="0.35">
      <c r="A122" s="8">
        <v>227</v>
      </c>
      <c r="B122" s="8" t="s">
        <v>1457</v>
      </c>
      <c r="C122" s="8" t="s">
        <v>1458</v>
      </c>
      <c r="D122" s="8" t="s">
        <v>2103</v>
      </c>
      <c r="E122" s="8" t="s">
        <v>2132</v>
      </c>
      <c r="F122" s="8" t="s">
        <v>2133</v>
      </c>
    </row>
    <row r="123" spans="1:6" x14ac:dyDescent="0.35">
      <c r="A123" s="8">
        <v>228</v>
      </c>
      <c r="B123" s="8" t="s">
        <v>68</v>
      </c>
      <c r="C123" s="8" t="s">
        <v>69</v>
      </c>
      <c r="D123" s="8" t="s">
        <v>2103</v>
      </c>
      <c r="E123" s="8" t="s">
        <v>2132</v>
      </c>
      <c r="F123" s="8" t="s">
        <v>2133</v>
      </c>
    </row>
    <row r="124" spans="1:6" x14ac:dyDescent="0.35">
      <c r="A124" s="8">
        <v>229</v>
      </c>
      <c r="B124" s="8" t="s">
        <v>1012</v>
      </c>
      <c r="C124" s="8" t="s">
        <v>1013</v>
      </c>
      <c r="D124" s="8" t="s">
        <v>2103</v>
      </c>
      <c r="E124" s="8" t="s">
        <v>2132</v>
      </c>
      <c r="F124" s="8" t="s">
        <v>2133</v>
      </c>
    </row>
    <row r="125" spans="1:6" x14ac:dyDescent="0.35">
      <c r="A125" s="8">
        <v>230</v>
      </c>
      <c r="B125" s="8" t="s">
        <v>1355</v>
      </c>
      <c r="C125" s="8" t="s">
        <v>1356</v>
      </c>
      <c r="D125" s="8" t="s">
        <v>2103</v>
      </c>
      <c r="E125" s="8" t="s">
        <v>2132</v>
      </c>
      <c r="F125" s="8" t="s">
        <v>2133</v>
      </c>
    </row>
    <row r="126" spans="1:6" x14ac:dyDescent="0.35">
      <c r="A126" s="8">
        <v>231</v>
      </c>
      <c r="B126" s="8" t="s">
        <v>1976</v>
      </c>
      <c r="C126" s="8" t="s">
        <v>1977</v>
      </c>
      <c r="D126" s="8" t="s">
        <v>2103</v>
      </c>
      <c r="E126" s="8" t="s">
        <v>2132</v>
      </c>
      <c r="F126" s="8" t="s">
        <v>2133</v>
      </c>
    </row>
    <row r="127" spans="1:6" x14ac:dyDescent="0.35">
      <c r="A127" s="8">
        <v>232</v>
      </c>
      <c r="B127" s="8" t="s">
        <v>779</v>
      </c>
      <c r="C127" s="8" t="s">
        <v>780</v>
      </c>
      <c r="D127" s="8" t="s">
        <v>2103</v>
      </c>
      <c r="E127" s="8" t="s">
        <v>2132</v>
      </c>
      <c r="F127" s="8" t="s">
        <v>2133</v>
      </c>
    </row>
    <row r="128" spans="1:6" x14ac:dyDescent="0.35">
      <c r="A128" s="8">
        <v>233</v>
      </c>
      <c r="B128" s="8" t="s">
        <v>1673</v>
      </c>
      <c r="C128" s="8" t="s">
        <v>1674</v>
      </c>
      <c r="D128" s="8" t="s">
        <v>2103</v>
      </c>
      <c r="E128" s="8" t="s">
        <v>2132</v>
      </c>
      <c r="F128" s="8" t="s">
        <v>2133</v>
      </c>
    </row>
    <row r="129" spans="1:6" x14ac:dyDescent="0.35">
      <c r="A129" s="8">
        <v>234</v>
      </c>
      <c r="B129" s="8" t="s">
        <v>1788</v>
      </c>
      <c r="C129" s="8" t="s">
        <v>1789</v>
      </c>
      <c r="D129" s="8" t="s">
        <v>2103</v>
      </c>
      <c r="E129" s="8" t="s">
        <v>2132</v>
      </c>
      <c r="F129" s="8" t="s">
        <v>2133</v>
      </c>
    </row>
    <row r="130" spans="1:6" x14ac:dyDescent="0.35">
      <c r="A130" s="8">
        <v>235</v>
      </c>
      <c r="B130" s="8" t="s">
        <v>1299</v>
      </c>
      <c r="C130" s="8" t="s">
        <v>1300</v>
      </c>
      <c r="D130" s="8" t="s">
        <v>2103</v>
      </c>
      <c r="E130" s="8" t="s">
        <v>2132</v>
      </c>
      <c r="F130" s="8" t="s">
        <v>2133</v>
      </c>
    </row>
    <row r="131" spans="1:6" x14ac:dyDescent="0.35">
      <c r="A131" s="8">
        <v>236</v>
      </c>
      <c r="B131" s="8" t="s">
        <v>2011</v>
      </c>
      <c r="C131" s="8" t="s">
        <v>2012</v>
      </c>
      <c r="D131" s="8" t="s">
        <v>2103</v>
      </c>
      <c r="E131" s="8" t="s">
        <v>2132</v>
      </c>
      <c r="F131" s="8" t="s">
        <v>2133</v>
      </c>
    </row>
    <row r="132" spans="1:6" x14ac:dyDescent="0.35">
      <c r="A132" s="8">
        <v>237</v>
      </c>
      <c r="B132" s="8" t="s">
        <v>1536</v>
      </c>
      <c r="C132" s="8" t="s">
        <v>1537</v>
      </c>
      <c r="D132" s="8" t="s">
        <v>2103</v>
      </c>
      <c r="E132" s="8" t="s">
        <v>2132</v>
      </c>
      <c r="F132" s="8" t="s">
        <v>2133</v>
      </c>
    </row>
    <row r="133" spans="1:6" x14ac:dyDescent="0.35">
      <c r="A133" s="8">
        <v>238</v>
      </c>
      <c r="B133" s="8" t="s">
        <v>1413</v>
      </c>
      <c r="C133" s="8" t="s">
        <v>1414</v>
      </c>
      <c r="D133" s="8" t="s">
        <v>2103</v>
      </c>
      <c r="E133" s="8" t="s">
        <v>2132</v>
      </c>
      <c r="F133" s="8" t="s">
        <v>2133</v>
      </c>
    </row>
    <row r="134" spans="1:6" x14ac:dyDescent="0.35">
      <c r="A134" s="8">
        <v>239</v>
      </c>
      <c r="B134" s="8" t="s">
        <v>1331</v>
      </c>
      <c r="C134" s="8" t="s">
        <v>1332</v>
      </c>
      <c r="D134" s="8" t="s">
        <v>2103</v>
      </c>
      <c r="E134" s="8" t="s">
        <v>2132</v>
      </c>
      <c r="F134" s="8" t="s">
        <v>2133</v>
      </c>
    </row>
    <row r="135" spans="1:6" x14ac:dyDescent="0.35">
      <c r="A135" s="8">
        <v>240</v>
      </c>
      <c r="B135" s="8" t="s">
        <v>1349</v>
      </c>
      <c r="C135" s="8" t="s">
        <v>1350</v>
      </c>
      <c r="D135" s="8" t="s">
        <v>2103</v>
      </c>
      <c r="E135" s="8" t="s">
        <v>2132</v>
      </c>
      <c r="F135" s="8" t="s">
        <v>2133</v>
      </c>
    </row>
    <row r="136" spans="1:6" x14ac:dyDescent="0.35">
      <c r="A136" s="8">
        <v>241</v>
      </c>
      <c r="B136" s="8" t="s">
        <v>1606</v>
      </c>
      <c r="C136" s="8" t="s">
        <v>1607</v>
      </c>
      <c r="D136" s="8" t="s">
        <v>2103</v>
      </c>
      <c r="E136" s="8" t="s">
        <v>2132</v>
      </c>
      <c r="F136" s="8" t="s">
        <v>2133</v>
      </c>
    </row>
    <row r="137" spans="1:6" x14ac:dyDescent="0.35">
      <c r="A137" s="8">
        <v>242</v>
      </c>
      <c r="B137" s="8" t="s">
        <v>858</v>
      </c>
      <c r="C137" s="8" t="s">
        <v>859</v>
      </c>
      <c r="D137" s="8" t="s">
        <v>2103</v>
      </c>
      <c r="E137" s="8" t="s">
        <v>2132</v>
      </c>
      <c r="F137" s="8" t="s">
        <v>2133</v>
      </c>
    </row>
    <row r="138" spans="1:6" x14ac:dyDescent="0.35">
      <c r="A138" s="8">
        <v>243</v>
      </c>
      <c r="B138" s="8" t="s">
        <v>868</v>
      </c>
      <c r="C138" s="8" t="s">
        <v>869</v>
      </c>
      <c r="D138" s="8" t="s">
        <v>2103</v>
      </c>
      <c r="E138" s="8" t="s">
        <v>2132</v>
      </c>
      <c r="F138" s="8" t="s">
        <v>2133</v>
      </c>
    </row>
    <row r="139" spans="1:6" x14ac:dyDescent="0.35">
      <c r="A139" s="8">
        <v>244</v>
      </c>
      <c r="B139" s="8" t="s">
        <v>1639</v>
      </c>
      <c r="C139" s="8" t="s">
        <v>1640</v>
      </c>
      <c r="D139" s="8" t="s">
        <v>2103</v>
      </c>
      <c r="E139" s="8" t="s">
        <v>2132</v>
      </c>
      <c r="F139" s="8" t="s">
        <v>2133</v>
      </c>
    </row>
    <row r="140" spans="1:6" x14ac:dyDescent="0.35">
      <c r="A140" s="8">
        <v>245</v>
      </c>
      <c r="B140" s="8" t="s">
        <v>295</v>
      </c>
      <c r="C140" s="8" t="s">
        <v>296</v>
      </c>
      <c r="D140" s="8" t="s">
        <v>2103</v>
      </c>
      <c r="E140" s="8" t="s">
        <v>2132</v>
      </c>
      <c r="F140" s="8" t="s">
        <v>2133</v>
      </c>
    </row>
    <row r="141" spans="1:6" x14ac:dyDescent="0.35">
      <c r="A141" s="8">
        <v>246</v>
      </c>
      <c r="B141" s="8" t="s">
        <v>303</v>
      </c>
      <c r="C141" s="8" t="s">
        <v>304</v>
      </c>
      <c r="D141" s="8" t="s">
        <v>2103</v>
      </c>
      <c r="E141" s="8" t="s">
        <v>2132</v>
      </c>
      <c r="F141" s="8" t="s">
        <v>2133</v>
      </c>
    </row>
    <row r="142" spans="1:6" x14ac:dyDescent="0.35">
      <c r="A142" s="8">
        <v>247</v>
      </c>
      <c r="B142" s="8" t="s">
        <v>1671</v>
      </c>
      <c r="C142" s="8" t="s">
        <v>1672</v>
      </c>
      <c r="D142" s="8" t="s">
        <v>2103</v>
      </c>
      <c r="E142" s="8" t="s">
        <v>2132</v>
      </c>
      <c r="F142" s="8" t="s">
        <v>2133</v>
      </c>
    </row>
    <row r="143" spans="1:6" x14ac:dyDescent="0.35">
      <c r="A143" s="8">
        <v>248</v>
      </c>
      <c r="B143" s="8" t="s">
        <v>970</v>
      </c>
      <c r="C143" s="8" t="s">
        <v>971</v>
      </c>
      <c r="D143" s="8" t="s">
        <v>2103</v>
      </c>
      <c r="E143" s="8" t="s">
        <v>2132</v>
      </c>
      <c r="F143" s="8" t="s">
        <v>2133</v>
      </c>
    </row>
    <row r="144" spans="1:6" x14ac:dyDescent="0.35">
      <c r="A144" s="8">
        <v>249</v>
      </c>
      <c r="B144" s="8" t="s">
        <v>529</v>
      </c>
      <c r="C144" s="8" t="s">
        <v>530</v>
      </c>
      <c r="D144" s="8" t="s">
        <v>2103</v>
      </c>
      <c r="E144" s="8" t="s">
        <v>2132</v>
      </c>
      <c r="F144" s="8" t="s">
        <v>2133</v>
      </c>
    </row>
    <row r="145" spans="1:6" x14ac:dyDescent="0.35">
      <c r="A145" s="8">
        <v>274</v>
      </c>
      <c r="B145" s="8" t="s">
        <v>680</v>
      </c>
      <c r="C145" s="8" t="s">
        <v>310</v>
      </c>
      <c r="D145" s="8" t="s">
        <v>2135</v>
      </c>
      <c r="E145" s="8" t="s">
        <v>2136</v>
      </c>
      <c r="F145" s="8" t="s">
        <v>2137</v>
      </c>
    </row>
    <row r="146" spans="1:6" x14ac:dyDescent="0.35">
      <c r="A146" s="8">
        <v>275</v>
      </c>
      <c r="B146" s="8" t="s">
        <v>309</v>
      </c>
      <c r="C146" s="8" t="s">
        <v>310</v>
      </c>
      <c r="D146" s="8" t="s">
        <v>2135</v>
      </c>
      <c r="E146" s="8" t="s">
        <v>2136</v>
      </c>
      <c r="F146" s="8" t="s">
        <v>2137</v>
      </c>
    </row>
    <row r="147" spans="1:6" x14ac:dyDescent="0.35">
      <c r="A147" s="8">
        <v>277</v>
      </c>
      <c r="B147" s="8" t="s">
        <v>1558</v>
      </c>
      <c r="C147" s="8" t="s">
        <v>226</v>
      </c>
      <c r="D147" s="8" t="s">
        <v>2135</v>
      </c>
      <c r="E147" s="8" t="s">
        <v>2136</v>
      </c>
      <c r="F147" s="8" t="s">
        <v>2138</v>
      </c>
    </row>
    <row r="148" spans="1:6" x14ac:dyDescent="0.35">
      <c r="A148" s="8">
        <v>278</v>
      </c>
      <c r="B148" s="8" t="s">
        <v>225</v>
      </c>
      <c r="C148" s="8" t="s">
        <v>226</v>
      </c>
      <c r="D148" s="8" t="s">
        <v>2135</v>
      </c>
      <c r="E148" s="8" t="s">
        <v>2136</v>
      </c>
      <c r="F148" s="8" t="s">
        <v>2138</v>
      </c>
    </row>
    <row r="149" spans="1:6" x14ac:dyDescent="0.35">
      <c r="A149" s="8">
        <v>279</v>
      </c>
      <c r="B149" s="8" t="s">
        <v>1900</v>
      </c>
      <c r="C149" s="8" t="s">
        <v>226</v>
      </c>
      <c r="D149" s="8" t="s">
        <v>2135</v>
      </c>
      <c r="E149" s="8" t="s">
        <v>2136</v>
      </c>
      <c r="F149" s="8" t="s">
        <v>2138</v>
      </c>
    </row>
    <row r="150" spans="1:6" x14ac:dyDescent="0.35">
      <c r="A150" s="8">
        <v>280</v>
      </c>
      <c r="B150" s="8" t="s">
        <v>1595</v>
      </c>
      <c r="C150" s="8" t="s">
        <v>226</v>
      </c>
      <c r="D150" s="8" t="s">
        <v>2135</v>
      </c>
      <c r="E150" s="8" t="s">
        <v>2136</v>
      </c>
      <c r="F150" s="8" t="s">
        <v>2138</v>
      </c>
    </row>
    <row r="151" spans="1:6" x14ac:dyDescent="0.35">
      <c r="A151" s="8">
        <v>374</v>
      </c>
      <c r="B151" s="8" t="s">
        <v>574</v>
      </c>
      <c r="C151" s="8" t="s">
        <v>575</v>
      </c>
      <c r="D151" s="8" t="s">
        <v>2106</v>
      </c>
      <c r="E151" s="8" t="s">
        <v>2107</v>
      </c>
      <c r="F151" s="8" t="s">
        <v>2139</v>
      </c>
    </row>
    <row r="152" spans="1:6" x14ac:dyDescent="0.35">
      <c r="A152" s="8">
        <v>385</v>
      </c>
      <c r="B152" s="8" t="s">
        <v>313</v>
      </c>
      <c r="C152" s="8" t="s">
        <v>314</v>
      </c>
      <c r="D152" s="8" t="s">
        <v>2135</v>
      </c>
      <c r="E152" s="8" t="s">
        <v>2136</v>
      </c>
      <c r="F152" s="8" t="s">
        <v>2140</v>
      </c>
    </row>
    <row r="153" spans="1:6" x14ac:dyDescent="0.35">
      <c r="A153" s="8">
        <v>386</v>
      </c>
      <c r="B153" s="8" t="s">
        <v>353</v>
      </c>
      <c r="C153" s="8" t="s">
        <v>354</v>
      </c>
      <c r="D153" s="8" t="s">
        <v>2135</v>
      </c>
      <c r="E153" s="8" t="s">
        <v>2136</v>
      </c>
      <c r="F153" s="8" t="s">
        <v>2140</v>
      </c>
    </row>
    <row r="154" spans="1:6" x14ac:dyDescent="0.35">
      <c r="A154" s="8">
        <v>387</v>
      </c>
      <c r="B154" s="8" t="s">
        <v>428</v>
      </c>
      <c r="C154" s="8" t="s">
        <v>429</v>
      </c>
      <c r="D154" s="8" t="s">
        <v>2135</v>
      </c>
      <c r="E154" s="8" t="s">
        <v>2136</v>
      </c>
      <c r="F154" s="8" t="s">
        <v>2140</v>
      </c>
    </row>
    <row r="155" spans="1:6" x14ac:dyDescent="0.35">
      <c r="A155" s="8">
        <v>388</v>
      </c>
      <c r="B155" s="8" t="s">
        <v>546</v>
      </c>
      <c r="C155" s="8" t="s">
        <v>547</v>
      </c>
      <c r="D155" s="8" t="s">
        <v>2135</v>
      </c>
      <c r="E155" s="8" t="s">
        <v>2136</v>
      </c>
      <c r="F155" s="8" t="s">
        <v>2140</v>
      </c>
    </row>
    <row r="156" spans="1:6" x14ac:dyDescent="0.35">
      <c r="A156" s="8">
        <v>389</v>
      </c>
      <c r="B156" s="8" t="s">
        <v>516</v>
      </c>
      <c r="C156" s="8" t="s">
        <v>517</v>
      </c>
      <c r="D156" s="8" t="s">
        <v>2135</v>
      </c>
      <c r="E156" s="8" t="s">
        <v>2136</v>
      </c>
      <c r="F156" s="8" t="s">
        <v>2140</v>
      </c>
    </row>
    <row r="157" spans="1:6" x14ac:dyDescent="0.35">
      <c r="A157" s="8">
        <v>390</v>
      </c>
      <c r="B157" s="8" t="s">
        <v>215</v>
      </c>
      <c r="C157" s="8" t="s">
        <v>216</v>
      </c>
      <c r="D157" s="8" t="s">
        <v>2135</v>
      </c>
      <c r="E157" s="8" t="s">
        <v>2136</v>
      </c>
      <c r="F157" s="8" t="s">
        <v>2140</v>
      </c>
    </row>
    <row r="158" spans="1:6" x14ac:dyDescent="0.35">
      <c r="A158" s="8">
        <v>391</v>
      </c>
      <c r="B158" s="8" t="s">
        <v>477</v>
      </c>
      <c r="C158" s="8" t="s">
        <v>478</v>
      </c>
      <c r="D158" s="8" t="s">
        <v>2135</v>
      </c>
      <c r="E158" s="8" t="s">
        <v>2136</v>
      </c>
      <c r="F158" s="8" t="s">
        <v>2140</v>
      </c>
    </row>
    <row r="159" spans="1:6" x14ac:dyDescent="0.35">
      <c r="A159" s="8">
        <v>392</v>
      </c>
      <c r="B159" s="8" t="s">
        <v>189</v>
      </c>
      <c r="C159" s="8" t="s">
        <v>190</v>
      </c>
      <c r="D159" s="8" t="s">
        <v>2135</v>
      </c>
      <c r="E159" s="8" t="s">
        <v>2136</v>
      </c>
      <c r="F159" s="8" t="s">
        <v>2140</v>
      </c>
    </row>
    <row r="160" spans="1:6" x14ac:dyDescent="0.35">
      <c r="A160" s="8">
        <v>410</v>
      </c>
      <c r="B160" s="8" t="s">
        <v>1293</v>
      </c>
      <c r="C160" s="8" t="s">
        <v>1294</v>
      </c>
      <c r="D160" s="8" t="s">
        <v>2109</v>
      </c>
      <c r="E160" s="8" t="s">
        <v>2112</v>
      </c>
      <c r="F160" s="8" t="s">
        <v>2140</v>
      </c>
    </row>
    <row r="161" spans="1:6" x14ac:dyDescent="0.35">
      <c r="A161" s="8">
        <v>411</v>
      </c>
      <c r="B161" s="8" t="s">
        <v>1295</v>
      </c>
      <c r="C161" s="8" t="s">
        <v>1296</v>
      </c>
      <c r="D161" s="8" t="s">
        <v>2109</v>
      </c>
      <c r="E161" s="8" t="s">
        <v>2112</v>
      </c>
      <c r="F161" s="8" t="s">
        <v>2140</v>
      </c>
    </row>
    <row r="162" spans="1:6" x14ac:dyDescent="0.35">
      <c r="A162" s="8">
        <v>412</v>
      </c>
      <c r="B162" s="8" t="s">
        <v>562</v>
      </c>
      <c r="C162" s="8" t="s">
        <v>563</v>
      </c>
      <c r="D162" s="8" t="s">
        <v>2109</v>
      </c>
      <c r="E162" s="8" t="s">
        <v>2112</v>
      </c>
      <c r="F162" s="8" t="s">
        <v>2140</v>
      </c>
    </row>
    <row r="163" spans="1:6" x14ac:dyDescent="0.35">
      <c r="A163" s="8">
        <v>413</v>
      </c>
      <c r="B163" s="8" t="s">
        <v>570</v>
      </c>
      <c r="C163" s="8" t="s">
        <v>571</v>
      </c>
      <c r="D163" s="8" t="s">
        <v>2094</v>
      </c>
      <c r="E163" s="8" t="s">
        <v>2095</v>
      </c>
      <c r="F163" s="8" t="s">
        <v>2134</v>
      </c>
    </row>
    <row r="164" spans="1:6" x14ac:dyDescent="0.35">
      <c r="A164" s="8">
        <v>414</v>
      </c>
      <c r="B164" s="8" t="s">
        <v>751</v>
      </c>
      <c r="C164" s="8" t="s">
        <v>752</v>
      </c>
      <c r="D164" s="8" t="s">
        <v>2094</v>
      </c>
      <c r="E164" s="8" t="s">
        <v>2095</v>
      </c>
      <c r="F164" s="8" t="s">
        <v>2141</v>
      </c>
    </row>
    <row r="165" spans="1:6" x14ac:dyDescent="0.35">
      <c r="A165" s="8">
        <v>415</v>
      </c>
      <c r="B165" s="8" t="s">
        <v>611</v>
      </c>
      <c r="C165" s="8" t="s">
        <v>612</v>
      </c>
      <c r="D165" s="8" t="s">
        <v>2142</v>
      </c>
      <c r="E165" s="8" t="s">
        <v>2143</v>
      </c>
      <c r="F165" s="8" t="s">
        <v>2143</v>
      </c>
    </row>
    <row r="166" spans="1:6" x14ac:dyDescent="0.35">
      <c r="A166" s="8">
        <v>416</v>
      </c>
      <c r="B166" s="8" t="s">
        <v>385</v>
      </c>
      <c r="C166" s="8" t="s">
        <v>386</v>
      </c>
      <c r="D166" s="8" t="s">
        <v>2142</v>
      </c>
      <c r="E166" s="8" t="s">
        <v>2143</v>
      </c>
      <c r="F166" s="8" t="s">
        <v>2143</v>
      </c>
    </row>
    <row r="167" spans="1:6" x14ac:dyDescent="0.35">
      <c r="A167" s="8">
        <v>417</v>
      </c>
      <c r="B167" s="8" t="s">
        <v>968</v>
      </c>
      <c r="C167" s="8" t="s">
        <v>969</v>
      </c>
      <c r="D167" s="8" t="s">
        <v>2109</v>
      </c>
      <c r="E167" s="8" t="s">
        <v>2112</v>
      </c>
      <c r="F167" s="8" t="s">
        <v>2144</v>
      </c>
    </row>
    <row r="168" spans="1:6" x14ac:dyDescent="0.35">
      <c r="A168" s="8">
        <v>418</v>
      </c>
      <c r="B168" s="8" t="s">
        <v>922</v>
      </c>
      <c r="C168" s="8" t="s">
        <v>923</v>
      </c>
      <c r="D168" s="8" t="s">
        <v>2109</v>
      </c>
      <c r="E168" s="8" t="s">
        <v>2112</v>
      </c>
      <c r="F168" s="8" t="s">
        <v>2144</v>
      </c>
    </row>
    <row r="169" spans="1:6" x14ac:dyDescent="0.35">
      <c r="A169" s="8">
        <v>419</v>
      </c>
      <c r="B169" s="8" t="s">
        <v>589</v>
      </c>
      <c r="C169" s="8" t="s">
        <v>590</v>
      </c>
      <c r="D169" s="8" t="s">
        <v>2135</v>
      </c>
      <c r="E169" s="8" t="s">
        <v>2136</v>
      </c>
      <c r="F169" s="8" t="s">
        <v>2140</v>
      </c>
    </row>
    <row r="170" spans="1:6" x14ac:dyDescent="0.35">
      <c r="A170" s="8">
        <v>442</v>
      </c>
      <c r="B170" s="8" t="s">
        <v>483</v>
      </c>
      <c r="C170" s="8" t="s">
        <v>484</v>
      </c>
      <c r="D170" s="8" t="s">
        <v>2109</v>
      </c>
      <c r="E170" s="8" t="s">
        <v>2112</v>
      </c>
      <c r="F170" s="8" t="s">
        <v>2144</v>
      </c>
    </row>
    <row r="171" spans="1:6" x14ac:dyDescent="0.35">
      <c r="A171" s="8">
        <v>443</v>
      </c>
      <c r="B171" s="8" t="s">
        <v>409</v>
      </c>
      <c r="C171" s="8" t="s">
        <v>410</v>
      </c>
      <c r="D171" s="8" t="s">
        <v>2109</v>
      </c>
      <c r="E171" s="8" t="s">
        <v>2112</v>
      </c>
      <c r="F171" s="8" t="s">
        <v>2144</v>
      </c>
    </row>
    <row r="172" spans="1:6" x14ac:dyDescent="0.35">
      <c r="A172" s="8">
        <v>444</v>
      </c>
      <c r="B172" s="8" t="s">
        <v>219</v>
      </c>
      <c r="C172" s="8" t="s">
        <v>220</v>
      </c>
      <c r="D172" s="8" t="s">
        <v>2109</v>
      </c>
      <c r="E172" s="8" t="s">
        <v>2112</v>
      </c>
      <c r="F172" s="8" t="s">
        <v>2144</v>
      </c>
    </row>
    <row r="173" spans="1:6" x14ac:dyDescent="0.35">
      <c r="A173" s="8">
        <v>445</v>
      </c>
      <c r="B173" s="8" t="s">
        <v>1062</v>
      </c>
      <c r="C173" s="8" t="s">
        <v>1063</v>
      </c>
      <c r="D173" s="8" t="s">
        <v>2109</v>
      </c>
      <c r="E173" s="8" t="s">
        <v>2112</v>
      </c>
      <c r="F173" s="8" t="s">
        <v>2140</v>
      </c>
    </row>
    <row r="174" spans="1:6" x14ac:dyDescent="0.35">
      <c r="A174" s="8">
        <v>446</v>
      </c>
      <c r="B174" s="8" t="s">
        <v>464</v>
      </c>
      <c r="C174" s="8" t="s">
        <v>388</v>
      </c>
      <c r="D174" s="8" t="s">
        <v>2109</v>
      </c>
      <c r="E174" s="8" t="s">
        <v>2112</v>
      </c>
      <c r="F174" s="8" t="s">
        <v>2140</v>
      </c>
    </row>
    <row r="175" spans="1:6" x14ac:dyDescent="0.35">
      <c r="A175" s="8">
        <v>447</v>
      </c>
      <c r="B175" s="8" t="s">
        <v>576</v>
      </c>
      <c r="C175" s="8" t="s">
        <v>197</v>
      </c>
      <c r="D175" s="8" t="s">
        <v>2109</v>
      </c>
      <c r="E175" s="8" t="s">
        <v>2112</v>
      </c>
      <c r="F175" s="8" t="s">
        <v>2140</v>
      </c>
    </row>
    <row r="176" spans="1:6" x14ac:dyDescent="0.35">
      <c r="A176" s="8">
        <v>448</v>
      </c>
      <c r="B176" s="8" t="s">
        <v>1252</v>
      </c>
      <c r="C176" s="8" t="s">
        <v>197</v>
      </c>
      <c r="D176" s="8" t="s">
        <v>2109</v>
      </c>
      <c r="E176" s="8" t="s">
        <v>2112</v>
      </c>
      <c r="F176" s="8" t="s">
        <v>2140</v>
      </c>
    </row>
    <row r="177" spans="1:6" x14ac:dyDescent="0.35">
      <c r="A177" s="8">
        <v>449</v>
      </c>
      <c r="B177" s="8" t="s">
        <v>242</v>
      </c>
      <c r="C177" s="8" t="s">
        <v>197</v>
      </c>
      <c r="D177" s="8" t="s">
        <v>2109</v>
      </c>
      <c r="E177" s="8" t="s">
        <v>2112</v>
      </c>
      <c r="F177" s="8" t="s">
        <v>2140</v>
      </c>
    </row>
    <row r="178" spans="1:6" x14ac:dyDescent="0.35">
      <c r="A178" s="8">
        <v>450</v>
      </c>
      <c r="B178" s="8" t="s">
        <v>196</v>
      </c>
      <c r="C178" s="8" t="s">
        <v>197</v>
      </c>
      <c r="D178" s="8" t="s">
        <v>2109</v>
      </c>
      <c r="E178" s="8" t="s">
        <v>2112</v>
      </c>
      <c r="F178" s="8" t="s">
        <v>2140</v>
      </c>
    </row>
    <row r="179" spans="1:6" x14ac:dyDescent="0.35">
      <c r="A179" s="8">
        <v>451</v>
      </c>
      <c r="B179" s="8" t="s">
        <v>721</v>
      </c>
      <c r="C179" s="8" t="s">
        <v>722</v>
      </c>
      <c r="D179" s="8" t="s">
        <v>2109</v>
      </c>
      <c r="E179" s="8" t="s">
        <v>2112</v>
      </c>
      <c r="F179" s="8" t="s">
        <v>2140</v>
      </c>
    </row>
    <row r="180" spans="1:6" x14ac:dyDescent="0.35">
      <c r="A180" s="8">
        <v>452</v>
      </c>
      <c r="B180" s="8" t="s">
        <v>862</v>
      </c>
      <c r="C180" s="8" t="s">
        <v>863</v>
      </c>
      <c r="D180" s="8" t="s">
        <v>2109</v>
      </c>
      <c r="E180" s="8" t="s">
        <v>2112</v>
      </c>
      <c r="F180" s="8" t="s">
        <v>2140</v>
      </c>
    </row>
    <row r="181" spans="1:6" x14ac:dyDescent="0.35">
      <c r="A181" s="8">
        <v>453</v>
      </c>
      <c r="B181" s="8" t="s">
        <v>537</v>
      </c>
      <c r="C181" s="8" t="s">
        <v>538</v>
      </c>
      <c r="D181" s="8" t="s">
        <v>2109</v>
      </c>
      <c r="E181" s="8" t="s">
        <v>2112</v>
      </c>
      <c r="F181" s="8" t="s">
        <v>2140</v>
      </c>
    </row>
    <row r="182" spans="1:6" x14ac:dyDescent="0.35">
      <c r="A182" s="8">
        <v>454</v>
      </c>
      <c r="B182" s="8" t="s">
        <v>607</v>
      </c>
      <c r="C182" s="8" t="s">
        <v>608</v>
      </c>
      <c r="D182" s="8" t="s">
        <v>2109</v>
      </c>
      <c r="E182" s="8" t="s">
        <v>2112</v>
      </c>
      <c r="F182" s="8" t="s">
        <v>2140</v>
      </c>
    </row>
    <row r="183" spans="1:6" x14ac:dyDescent="0.35">
      <c r="A183" s="8">
        <v>455</v>
      </c>
      <c r="B183" s="8" t="s">
        <v>533</v>
      </c>
      <c r="C183" s="8" t="s">
        <v>534</v>
      </c>
      <c r="D183" s="8" t="s">
        <v>2109</v>
      </c>
      <c r="E183" s="8" t="s">
        <v>2112</v>
      </c>
      <c r="F183" s="8" t="s">
        <v>2140</v>
      </c>
    </row>
    <row r="184" spans="1:6" x14ac:dyDescent="0.35">
      <c r="A184" s="8">
        <v>456</v>
      </c>
      <c r="B184" s="8" t="s">
        <v>206</v>
      </c>
      <c r="C184" s="8" t="s">
        <v>207</v>
      </c>
      <c r="D184" s="8" t="s">
        <v>2109</v>
      </c>
      <c r="E184" s="8" t="s">
        <v>2112</v>
      </c>
      <c r="F184" s="8" t="s">
        <v>2140</v>
      </c>
    </row>
    <row r="185" spans="1:6" x14ac:dyDescent="0.35">
      <c r="A185" s="8">
        <v>457</v>
      </c>
      <c r="B185" s="8" t="s">
        <v>200</v>
      </c>
      <c r="C185" s="8" t="s">
        <v>201</v>
      </c>
      <c r="D185" s="8" t="s">
        <v>2091</v>
      </c>
      <c r="E185" s="8" t="s">
        <v>2092</v>
      </c>
      <c r="F185" s="8" t="s">
        <v>2140</v>
      </c>
    </row>
    <row r="186" spans="1:6" x14ac:dyDescent="0.35">
      <c r="A186" s="8">
        <v>458</v>
      </c>
      <c r="B186" s="8" t="s">
        <v>214</v>
      </c>
      <c r="C186" s="8" t="s">
        <v>167</v>
      </c>
      <c r="D186" s="8" t="s">
        <v>2135</v>
      </c>
      <c r="E186" s="8" t="s">
        <v>2136</v>
      </c>
      <c r="F186" s="8" t="s">
        <v>2140</v>
      </c>
    </row>
    <row r="187" spans="1:6" x14ac:dyDescent="0.35">
      <c r="A187" s="8">
        <v>459</v>
      </c>
      <c r="B187" s="8" t="s">
        <v>166</v>
      </c>
      <c r="C187" s="8" t="s">
        <v>167</v>
      </c>
      <c r="D187" s="8" t="s">
        <v>2135</v>
      </c>
      <c r="E187" s="8" t="s">
        <v>2136</v>
      </c>
      <c r="F187" s="8" t="s">
        <v>2140</v>
      </c>
    </row>
    <row r="188" spans="1:6" x14ac:dyDescent="0.35">
      <c r="A188" s="8">
        <v>460</v>
      </c>
      <c r="B188" s="8" t="s">
        <v>673</v>
      </c>
      <c r="C188" s="8" t="s">
        <v>167</v>
      </c>
      <c r="D188" s="8" t="s">
        <v>2135</v>
      </c>
      <c r="E188" s="8" t="s">
        <v>2136</v>
      </c>
      <c r="F188" s="8" t="s">
        <v>2140</v>
      </c>
    </row>
    <row r="189" spans="1:6" x14ac:dyDescent="0.35">
      <c r="A189" s="8">
        <v>461</v>
      </c>
      <c r="B189" s="8" t="s">
        <v>195</v>
      </c>
      <c r="C189" s="8" t="s">
        <v>167</v>
      </c>
      <c r="D189" s="8" t="s">
        <v>2135</v>
      </c>
      <c r="E189" s="8" t="s">
        <v>2136</v>
      </c>
      <c r="F189" s="8" t="s">
        <v>2140</v>
      </c>
    </row>
    <row r="190" spans="1:6" x14ac:dyDescent="0.35">
      <c r="A190" s="8">
        <v>462</v>
      </c>
      <c r="B190" s="8" t="s">
        <v>204</v>
      </c>
      <c r="C190" s="8" t="s">
        <v>205</v>
      </c>
      <c r="D190" s="8" t="s">
        <v>2135</v>
      </c>
      <c r="E190" s="8" t="s">
        <v>2136</v>
      </c>
      <c r="F190" s="8" t="s">
        <v>2140</v>
      </c>
    </row>
    <row r="191" spans="1:6" x14ac:dyDescent="0.35">
      <c r="A191" s="8">
        <v>463</v>
      </c>
      <c r="B191" s="8" t="s">
        <v>351</v>
      </c>
      <c r="C191" s="8" t="s">
        <v>352</v>
      </c>
      <c r="D191" s="8" t="s">
        <v>2135</v>
      </c>
      <c r="E191" s="8" t="s">
        <v>2136</v>
      </c>
      <c r="F191" s="8" t="s">
        <v>2140</v>
      </c>
    </row>
    <row r="192" spans="1:6" x14ac:dyDescent="0.35">
      <c r="A192" s="8">
        <v>464</v>
      </c>
      <c r="B192" s="8" t="s">
        <v>321</v>
      </c>
      <c r="C192" s="8" t="s">
        <v>322</v>
      </c>
      <c r="D192" s="8" t="s">
        <v>2135</v>
      </c>
      <c r="E192" s="8" t="s">
        <v>2136</v>
      </c>
      <c r="F192" s="8" t="s">
        <v>2140</v>
      </c>
    </row>
    <row r="193" spans="1:6" x14ac:dyDescent="0.35">
      <c r="A193" s="8">
        <v>465</v>
      </c>
      <c r="B193" s="8" t="s">
        <v>181</v>
      </c>
      <c r="C193" s="8" t="s">
        <v>182</v>
      </c>
      <c r="D193" s="8" t="s">
        <v>2135</v>
      </c>
      <c r="E193" s="8" t="s">
        <v>2136</v>
      </c>
      <c r="F193" s="8" t="s">
        <v>2140</v>
      </c>
    </row>
    <row r="194" spans="1:6" x14ac:dyDescent="0.35">
      <c r="A194" s="8">
        <v>466</v>
      </c>
      <c r="B194" s="8" t="s">
        <v>669</v>
      </c>
      <c r="C194" s="8" t="s">
        <v>670</v>
      </c>
      <c r="D194" s="8" t="s">
        <v>2135</v>
      </c>
      <c r="E194" s="8" t="s">
        <v>2136</v>
      </c>
      <c r="F194" s="8" t="s">
        <v>2140</v>
      </c>
    </row>
    <row r="195" spans="1:6" x14ac:dyDescent="0.35">
      <c r="A195" s="8">
        <v>467</v>
      </c>
      <c r="B195" s="8" t="s">
        <v>187</v>
      </c>
      <c r="C195" s="8" t="s">
        <v>188</v>
      </c>
      <c r="D195" s="8" t="s">
        <v>2135</v>
      </c>
      <c r="E195" s="8" t="s">
        <v>2136</v>
      </c>
      <c r="F195" s="8" t="s">
        <v>2140</v>
      </c>
    </row>
    <row r="196" spans="1:6" x14ac:dyDescent="0.35">
      <c r="A196" s="8">
        <v>468</v>
      </c>
      <c r="B196" s="8" t="s">
        <v>387</v>
      </c>
      <c r="C196" s="8" t="s">
        <v>388</v>
      </c>
      <c r="D196" s="8" t="s">
        <v>2135</v>
      </c>
      <c r="E196" s="8" t="s">
        <v>2136</v>
      </c>
      <c r="F196" s="8" t="s">
        <v>2140</v>
      </c>
    </row>
    <row r="197" spans="1:6" x14ac:dyDescent="0.35">
      <c r="A197" s="8">
        <v>470</v>
      </c>
      <c r="B197" s="8" t="s">
        <v>168</v>
      </c>
      <c r="C197" s="8" t="s">
        <v>169</v>
      </c>
      <c r="D197" s="8" t="s">
        <v>2135</v>
      </c>
      <c r="E197" s="8" t="s">
        <v>2145</v>
      </c>
      <c r="F197" s="8" t="s">
        <v>2140</v>
      </c>
    </row>
    <row r="198" spans="1:6" x14ac:dyDescent="0.35">
      <c r="A198" s="8">
        <v>471</v>
      </c>
      <c r="B198" s="8" t="s">
        <v>176</v>
      </c>
      <c r="C198" s="8" t="s">
        <v>177</v>
      </c>
      <c r="D198" s="8" t="s">
        <v>2135</v>
      </c>
      <c r="E198" s="8" t="s">
        <v>2145</v>
      </c>
      <c r="F198" s="8" t="s">
        <v>2146</v>
      </c>
    </row>
    <row r="199" spans="1:6" x14ac:dyDescent="0.35">
      <c r="A199" s="8">
        <v>472</v>
      </c>
      <c r="B199" s="8" t="s">
        <v>289</v>
      </c>
      <c r="C199" s="8" t="s">
        <v>290</v>
      </c>
      <c r="D199" s="8" t="s">
        <v>2135</v>
      </c>
      <c r="E199" s="8" t="s">
        <v>2147</v>
      </c>
      <c r="F199" s="8" t="s">
        <v>290</v>
      </c>
    </row>
    <row r="200" spans="1:6" x14ac:dyDescent="0.35">
      <c r="A200" s="8">
        <v>473</v>
      </c>
      <c r="B200" s="8" t="s">
        <v>446</v>
      </c>
      <c r="C200" s="8" t="s">
        <v>447</v>
      </c>
      <c r="D200" s="8" t="s">
        <v>2148</v>
      </c>
      <c r="E200" s="8" t="s">
        <v>2149</v>
      </c>
      <c r="F200" s="8" t="s">
        <v>2140</v>
      </c>
    </row>
    <row r="201" spans="1:6" x14ac:dyDescent="0.35">
      <c r="A201" s="8">
        <v>474</v>
      </c>
      <c r="B201" s="8" t="s">
        <v>164</v>
      </c>
      <c r="C201" s="8" t="s">
        <v>165</v>
      </c>
      <c r="D201" s="8" t="s">
        <v>2094</v>
      </c>
      <c r="E201" s="8" t="s">
        <v>2150</v>
      </c>
      <c r="F201" s="8" t="s">
        <v>2140</v>
      </c>
    </row>
    <row r="202" spans="1:6" x14ac:dyDescent="0.35">
      <c r="A202" s="8">
        <v>475</v>
      </c>
      <c r="B202" s="8" t="s">
        <v>178</v>
      </c>
      <c r="C202" s="8" t="s">
        <v>165</v>
      </c>
      <c r="D202" s="8" t="s">
        <v>2094</v>
      </c>
      <c r="E202" s="8" t="s">
        <v>2150</v>
      </c>
      <c r="F202" s="8" t="s">
        <v>2140</v>
      </c>
    </row>
    <row r="203" spans="1:6" x14ac:dyDescent="0.35">
      <c r="A203" s="8">
        <v>476</v>
      </c>
      <c r="B203" s="8" t="s">
        <v>217</v>
      </c>
      <c r="C203" s="8" t="s">
        <v>218</v>
      </c>
      <c r="D203" s="8" t="s">
        <v>2135</v>
      </c>
      <c r="E203" s="8" t="s">
        <v>2136</v>
      </c>
      <c r="F203" s="8" t="s">
        <v>2140</v>
      </c>
    </row>
    <row r="204" spans="1:6" x14ac:dyDescent="0.35">
      <c r="A204" s="8">
        <v>477</v>
      </c>
      <c r="B204" s="8" t="s">
        <v>198</v>
      </c>
      <c r="C204" s="8" t="s">
        <v>199</v>
      </c>
      <c r="D204" s="8" t="s">
        <v>2094</v>
      </c>
      <c r="E204" s="8" t="s">
        <v>2151</v>
      </c>
      <c r="F204" s="8" t="s">
        <v>2140</v>
      </c>
    </row>
    <row r="205" spans="1:6" x14ac:dyDescent="0.35">
      <c r="A205" s="8">
        <v>478</v>
      </c>
      <c r="B205" s="8" t="s">
        <v>191</v>
      </c>
      <c r="C205" s="8" t="s">
        <v>192</v>
      </c>
      <c r="D205" s="8" t="s">
        <v>2109</v>
      </c>
      <c r="E205" s="8" t="s">
        <v>2112</v>
      </c>
      <c r="F205" s="8" t="s">
        <v>2140</v>
      </c>
    </row>
    <row r="206" spans="1:6" x14ac:dyDescent="0.35">
      <c r="A206" s="8">
        <v>563</v>
      </c>
      <c r="B206" s="8" t="s">
        <v>1780</v>
      </c>
      <c r="C206" s="8" t="s">
        <v>1781</v>
      </c>
      <c r="D206" s="8" t="s">
        <v>2091</v>
      </c>
      <c r="E206" s="8" t="s">
        <v>2092</v>
      </c>
      <c r="F206" s="8" t="s">
        <v>2152</v>
      </c>
    </row>
    <row r="207" spans="1:6" x14ac:dyDescent="0.35">
      <c r="A207" s="8">
        <v>564</v>
      </c>
      <c r="B207" s="8" t="s">
        <v>1575</v>
      </c>
      <c r="C207" s="8" t="s">
        <v>1576</v>
      </c>
      <c r="D207" s="8" t="s">
        <v>2091</v>
      </c>
      <c r="E207" s="8" t="s">
        <v>2092</v>
      </c>
      <c r="F207" s="8" t="s">
        <v>2152</v>
      </c>
    </row>
    <row r="208" spans="1:6" x14ac:dyDescent="0.35">
      <c r="A208" s="8">
        <v>565</v>
      </c>
      <c r="B208" s="8" t="s">
        <v>1104</v>
      </c>
      <c r="C208" s="8" t="s">
        <v>1105</v>
      </c>
      <c r="D208" s="8" t="s">
        <v>2091</v>
      </c>
      <c r="E208" s="8" t="s">
        <v>2092</v>
      </c>
      <c r="F208" s="8" t="s">
        <v>2152</v>
      </c>
    </row>
    <row r="209" spans="1:6" x14ac:dyDescent="0.35">
      <c r="A209" s="8">
        <v>566</v>
      </c>
      <c r="B209" s="8" t="s">
        <v>1461</v>
      </c>
      <c r="C209" s="8" t="s">
        <v>1462</v>
      </c>
      <c r="D209" s="8" t="s">
        <v>2091</v>
      </c>
      <c r="E209" s="8" t="s">
        <v>2092</v>
      </c>
      <c r="F209" s="8" t="s">
        <v>2152</v>
      </c>
    </row>
    <row r="210" spans="1:6" x14ac:dyDescent="0.35">
      <c r="A210" s="8">
        <v>567</v>
      </c>
      <c r="B210" s="8" t="s">
        <v>1405</v>
      </c>
      <c r="C210" s="8" t="s">
        <v>1406</v>
      </c>
      <c r="D210" s="8" t="s">
        <v>2109</v>
      </c>
      <c r="E210" s="8" t="s">
        <v>2112</v>
      </c>
      <c r="F210" s="8" t="s">
        <v>2152</v>
      </c>
    </row>
    <row r="211" spans="1:6" x14ac:dyDescent="0.35">
      <c r="A211" s="8">
        <v>568</v>
      </c>
      <c r="B211" s="8" t="s">
        <v>1658</v>
      </c>
      <c r="C211" s="8" t="s">
        <v>1659</v>
      </c>
      <c r="D211" s="8" t="s">
        <v>2109</v>
      </c>
      <c r="E211" s="8" t="s">
        <v>2112</v>
      </c>
      <c r="F211" s="8" t="s">
        <v>2152</v>
      </c>
    </row>
    <row r="212" spans="1:6" x14ac:dyDescent="0.35">
      <c r="A212" s="8">
        <v>569</v>
      </c>
      <c r="B212" s="8" t="s">
        <v>1660</v>
      </c>
      <c r="C212" s="8" t="s">
        <v>1661</v>
      </c>
      <c r="D212" s="8" t="s">
        <v>2109</v>
      </c>
      <c r="E212" s="8" t="s">
        <v>2112</v>
      </c>
      <c r="F212" s="8" t="s">
        <v>2152</v>
      </c>
    </row>
    <row r="213" spans="1:6" x14ac:dyDescent="0.35">
      <c r="A213" s="8">
        <v>570</v>
      </c>
      <c r="B213" s="8" t="s">
        <v>1309</v>
      </c>
      <c r="C213" s="8" t="s">
        <v>1310</v>
      </c>
      <c r="D213" s="8" t="s">
        <v>2109</v>
      </c>
      <c r="E213" s="8" t="s">
        <v>2112</v>
      </c>
      <c r="F213" s="8" t="s">
        <v>2152</v>
      </c>
    </row>
    <row r="214" spans="1:6" x14ac:dyDescent="0.35">
      <c r="A214" s="8">
        <v>571</v>
      </c>
      <c r="B214" s="8" t="s">
        <v>1106</v>
      </c>
      <c r="C214" s="8" t="s">
        <v>1107</v>
      </c>
      <c r="D214" s="8" t="s">
        <v>2109</v>
      </c>
      <c r="E214" s="8" t="s">
        <v>2112</v>
      </c>
      <c r="F214" s="8" t="s">
        <v>2152</v>
      </c>
    </row>
    <row r="215" spans="1:6" x14ac:dyDescent="0.35">
      <c r="A215" s="8">
        <v>572</v>
      </c>
      <c r="B215" s="8" t="s">
        <v>1072</v>
      </c>
      <c r="C215" s="8" t="s">
        <v>1073</v>
      </c>
      <c r="D215" s="8" t="s">
        <v>2109</v>
      </c>
      <c r="E215" s="8" t="s">
        <v>2112</v>
      </c>
      <c r="F215" s="8" t="s">
        <v>2152</v>
      </c>
    </row>
    <row r="216" spans="1:6" x14ac:dyDescent="0.35">
      <c r="A216" s="8">
        <v>573</v>
      </c>
      <c r="B216" s="8" t="s">
        <v>936</v>
      </c>
      <c r="C216" s="8" t="s">
        <v>937</v>
      </c>
      <c r="D216" s="8" t="s">
        <v>2109</v>
      </c>
      <c r="E216" s="8" t="s">
        <v>2112</v>
      </c>
      <c r="F216" s="8" t="s">
        <v>2152</v>
      </c>
    </row>
    <row r="217" spans="1:6" x14ac:dyDescent="0.35">
      <c r="A217" s="8">
        <v>574</v>
      </c>
      <c r="B217" s="8" t="s">
        <v>1608</v>
      </c>
      <c r="C217" s="8" t="s">
        <v>1609</v>
      </c>
      <c r="D217" s="8" t="s">
        <v>2109</v>
      </c>
      <c r="E217" s="8" t="s">
        <v>2112</v>
      </c>
      <c r="F217" s="8" t="s">
        <v>2152</v>
      </c>
    </row>
    <row r="218" spans="1:6" x14ac:dyDescent="0.35">
      <c r="A218" s="8">
        <v>575</v>
      </c>
      <c r="B218" s="8" t="s">
        <v>1367</v>
      </c>
      <c r="C218" s="8" t="s">
        <v>1368</v>
      </c>
      <c r="D218" s="8" t="s">
        <v>2124</v>
      </c>
      <c r="E218" s="8" t="s">
        <v>2153</v>
      </c>
      <c r="F218" s="8" t="s">
        <v>2154</v>
      </c>
    </row>
    <row r="219" spans="1:6" x14ac:dyDescent="0.35">
      <c r="A219" s="8">
        <v>576</v>
      </c>
      <c r="B219" s="8" t="s">
        <v>627</v>
      </c>
      <c r="C219" s="8" t="s">
        <v>628</v>
      </c>
      <c r="D219" s="8" t="s">
        <v>2124</v>
      </c>
      <c r="E219" s="8" t="s">
        <v>2153</v>
      </c>
      <c r="F219" s="8" t="s">
        <v>2154</v>
      </c>
    </row>
    <row r="220" spans="1:6" x14ac:dyDescent="0.35">
      <c r="A220" s="8">
        <v>577</v>
      </c>
      <c r="B220" s="8" t="s">
        <v>743</v>
      </c>
      <c r="C220" s="8" t="s">
        <v>744</v>
      </c>
      <c r="D220" s="8" t="s">
        <v>2124</v>
      </c>
      <c r="E220" s="8" t="s">
        <v>2125</v>
      </c>
      <c r="F220" s="8" t="s">
        <v>2154</v>
      </c>
    </row>
    <row r="221" spans="1:6" x14ac:dyDescent="0.35">
      <c r="A221" s="8">
        <v>578</v>
      </c>
      <c r="B221" s="8" t="s">
        <v>1559</v>
      </c>
      <c r="C221" s="8" t="s">
        <v>1560</v>
      </c>
      <c r="D221" s="8" t="s">
        <v>2124</v>
      </c>
      <c r="E221" s="8" t="s">
        <v>2125</v>
      </c>
      <c r="F221" s="8" t="s">
        <v>2154</v>
      </c>
    </row>
    <row r="222" spans="1:6" x14ac:dyDescent="0.35">
      <c r="A222" s="8">
        <v>579</v>
      </c>
      <c r="B222" s="8" t="s">
        <v>1275</v>
      </c>
      <c r="C222" s="8" t="s">
        <v>1276</v>
      </c>
      <c r="D222" s="8" t="s">
        <v>2155</v>
      </c>
      <c r="E222" s="8" t="s">
        <v>2156</v>
      </c>
      <c r="F222" s="8" t="s">
        <v>2157</v>
      </c>
    </row>
    <row r="223" spans="1:6" x14ac:dyDescent="0.35">
      <c r="A223" s="8">
        <v>580</v>
      </c>
      <c r="B223" s="8" t="s">
        <v>1646</v>
      </c>
      <c r="C223" s="8" t="s">
        <v>1647</v>
      </c>
      <c r="D223" s="8" t="s">
        <v>2155</v>
      </c>
      <c r="E223" s="8" t="s">
        <v>2156</v>
      </c>
      <c r="F223" s="8" t="s">
        <v>2157</v>
      </c>
    </row>
    <row r="224" spans="1:6" x14ac:dyDescent="0.35">
      <c r="A224" s="8">
        <v>581</v>
      </c>
      <c r="B224" s="8" t="s">
        <v>1100</v>
      </c>
      <c r="C224" s="8" t="s">
        <v>1101</v>
      </c>
      <c r="D224" s="8" t="s">
        <v>2114</v>
      </c>
      <c r="E224" s="8" t="s">
        <v>2158</v>
      </c>
      <c r="F224" s="8" t="s">
        <v>2157</v>
      </c>
    </row>
    <row r="225" spans="1:6" x14ac:dyDescent="0.35">
      <c r="A225" s="8">
        <v>582</v>
      </c>
      <c r="B225" s="8" t="s">
        <v>629</v>
      </c>
      <c r="C225" s="8" t="s">
        <v>630</v>
      </c>
      <c r="D225" s="8" t="s">
        <v>2114</v>
      </c>
      <c r="E225" s="8" t="s">
        <v>2159</v>
      </c>
      <c r="F225" s="8" t="s">
        <v>2157</v>
      </c>
    </row>
    <row r="226" spans="1:6" x14ac:dyDescent="0.35">
      <c r="A226" s="8">
        <v>583</v>
      </c>
      <c r="B226" s="8" t="s">
        <v>1022</v>
      </c>
      <c r="C226" s="8" t="s">
        <v>1023</v>
      </c>
      <c r="D226" s="8" t="s">
        <v>2155</v>
      </c>
      <c r="E226" s="8" t="s">
        <v>2160</v>
      </c>
      <c r="F226" s="8" t="s">
        <v>2157</v>
      </c>
    </row>
    <row r="227" spans="1:6" x14ac:dyDescent="0.35">
      <c r="A227" s="8">
        <v>584</v>
      </c>
      <c r="B227" s="8" t="s">
        <v>1548</v>
      </c>
      <c r="C227" s="8" t="s">
        <v>1549</v>
      </c>
      <c r="D227" s="8" t="s">
        <v>2094</v>
      </c>
      <c r="E227" s="8" t="s">
        <v>2161</v>
      </c>
      <c r="F227" s="8" t="s">
        <v>2157</v>
      </c>
    </row>
    <row r="228" spans="1:6" x14ac:dyDescent="0.35">
      <c r="A228" s="8">
        <v>585</v>
      </c>
      <c r="B228" s="8" t="s">
        <v>1361</v>
      </c>
      <c r="C228" s="8" t="s">
        <v>1362</v>
      </c>
      <c r="D228" s="8" t="s">
        <v>2094</v>
      </c>
      <c r="E228" s="8" t="s">
        <v>2161</v>
      </c>
      <c r="F228" s="8" t="s">
        <v>2157</v>
      </c>
    </row>
    <row r="229" spans="1:6" x14ac:dyDescent="0.35">
      <c r="A229" s="8">
        <v>586</v>
      </c>
      <c r="B229" s="8" t="s">
        <v>1593</v>
      </c>
      <c r="C229" s="8" t="s">
        <v>1594</v>
      </c>
      <c r="D229" s="8" t="s">
        <v>2124</v>
      </c>
      <c r="E229" s="8" t="s">
        <v>2125</v>
      </c>
      <c r="F229" s="8" t="s">
        <v>2162</v>
      </c>
    </row>
    <row r="230" spans="1:6" x14ac:dyDescent="0.35">
      <c r="A230" s="8">
        <v>587</v>
      </c>
      <c r="B230" s="8" t="s">
        <v>1802</v>
      </c>
      <c r="C230" s="8" t="s">
        <v>1803</v>
      </c>
      <c r="D230" s="8" t="s">
        <v>2091</v>
      </c>
      <c r="E230" s="8" t="s">
        <v>2092</v>
      </c>
      <c r="F230" s="8" t="s">
        <v>2152</v>
      </c>
    </row>
    <row r="231" spans="1:6" x14ac:dyDescent="0.35">
      <c r="A231" s="8">
        <v>588</v>
      </c>
      <c r="B231" s="8" t="s">
        <v>1443</v>
      </c>
      <c r="C231" s="8" t="s">
        <v>1444</v>
      </c>
      <c r="D231" s="8" t="s">
        <v>2135</v>
      </c>
      <c r="E231" s="8" t="s">
        <v>2136</v>
      </c>
      <c r="F231" s="8" t="s">
        <v>2140</v>
      </c>
    </row>
    <row r="232" spans="1:6" x14ac:dyDescent="0.35">
      <c r="A232" s="8">
        <v>589</v>
      </c>
      <c r="B232" s="8" t="s">
        <v>1514</v>
      </c>
      <c r="C232" s="8" t="s">
        <v>1515</v>
      </c>
      <c r="D232" s="8" t="s">
        <v>2135</v>
      </c>
      <c r="E232" s="8" t="s">
        <v>2136</v>
      </c>
      <c r="F232" s="8" t="s">
        <v>2140</v>
      </c>
    </row>
    <row r="233" spans="1:6" x14ac:dyDescent="0.35">
      <c r="A233" s="8">
        <v>590</v>
      </c>
      <c r="B233" s="8" t="s">
        <v>1445</v>
      </c>
      <c r="C233" s="8" t="s">
        <v>1446</v>
      </c>
      <c r="D233" s="8" t="s">
        <v>2135</v>
      </c>
      <c r="E233" s="8" t="s">
        <v>2136</v>
      </c>
      <c r="F233" s="8" t="s">
        <v>2140</v>
      </c>
    </row>
    <row r="234" spans="1:6" x14ac:dyDescent="0.35">
      <c r="A234" s="8">
        <v>591</v>
      </c>
      <c r="B234" s="8" t="s">
        <v>1487</v>
      </c>
      <c r="C234" s="8" t="s">
        <v>1488</v>
      </c>
      <c r="D234" s="8" t="s">
        <v>2135</v>
      </c>
      <c r="E234" s="8" t="s">
        <v>2163</v>
      </c>
      <c r="F234" s="8" t="s">
        <v>2140</v>
      </c>
    </row>
    <row r="235" spans="1:6" x14ac:dyDescent="0.35">
      <c r="A235" s="8">
        <v>592</v>
      </c>
      <c r="B235" s="8" t="s">
        <v>1503</v>
      </c>
      <c r="C235" s="8" t="s">
        <v>1504</v>
      </c>
      <c r="D235" s="8" t="s">
        <v>2135</v>
      </c>
      <c r="E235" s="8" t="s">
        <v>2136</v>
      </c>
      <c r="F235" s="8" t="s">
        <v>2140</v>
      </c>
    </row>
    <row r="236" spans="1:6" x14ac:dyDescent="0.35">
      <c r="A236" s="8">
        <v>593</v>
      </c>
      <c r="B236" s="8" t="s">
        <v>1731</v>
      </c>
      <c r="C236" s="8" t="s">
        <v>1732</v>
      </c>
      <c r="D236" s="8" t="s">
        <v>2135</v>
      </c>
      <c r="E236" s="8" t="s">
        <v>2136</v>
      </c>
      <c r="F236" s="8" t="s">
        <v>2140</v>
      </c>
    </row>
    <row r="237" spans="1:6" x14ac:dyDescent="0.35">
      <c r="A237" s="8">
        <v>594</v>
      </c>
      <c r="B237" s="8" t="s">
        <v>1618</v>
      </c>
      <c r="C237" s="8" t="s">
        <v>1619</v>
      </c>
      <c r="D237" s="8" t="s">
        <v>2135</v>
      </c>
      <c r="E237" s="8" t="s">
        <v>2136</v>
      </c>
      <c r="F237" s="8" t="s">
        <v>2140</v>
      </c>
    </row>
    <row r="238" spans="1:6" x14ac:dyDescent="0.35">
      <c r="A238" s="8">
        <v>595</v>
      </c>
      <c r="B238" s="8" t="s">
        <v>1489</v>
      </c>
      <c r="C238" s="8" t="s">
        <v>1490</v>
      </c>
      <c r="D238" s="8" t="s">
        <v>2135</v>
      </c>
      <c r="E238" s="8" t="s">
        <v>2136</v>
      </c>
      <c r="F238" s="8" t="s">
        <v>2140</v>
      </c>
    </row>
    <row r="239" spans="1:6" x14ac:dyDescent="0.35">
      <c r="A239" s="8">
        <v>596</v>
      </c>
      <c r="B239" s="8" t="s">
        <v>1485</v>
      </c>
      <c r="C239" s="8" t="s">
        <v>1486</v>
      </c>
      <c r="D239" s="8" t="s">
        <v>2135</v>
      </c>
      <c r="E239" s="8" t="s">
        <v>2136</v>
      </c>
      <c r="F239" s="8" t="s">
        <v>2140</v>
      </c>
    </row>
    <row r="240" spans="1:6" x14ac:dyDescent="0.35">
      <c r="A240" s="8">
        <v>597</v>
      </c>
      <c r="B240" s="8" t="s">
        <v>1421</v>
      </c>
      <c r="C240" s="8" t="s">
        <v>1422</v>
      </c>
      <c r="D240" s="8" t="s">
        <v>2135</v>
      </c>
      <c r="E240" s="8" t="s">
        <v>2136</v>
      </c>
      <c r="F240" s="8" t="s">
        <v>2140</v>
      </c>
    </row>
    <row r="241" spans="1:6" x14ac:dyDescent="0.35">
      <c r="A241" s="8">
        <v>598</v>
      </c>
      <c r="B241" s="8" t="s">
        <v>1467</v>
      </c>
      <c r="C241" s="8" t="s">
        <v>1468</v>
      </c>
      <c r="D241" s="8" t="s">
        <v>2135</v>
      </c>
      <c r="E241" s="8" t="s">
        <v>2136</v>
      </c>
      <c r="F241" s="8" t="s">
        <v>2140</v>
      </c>
    </row>
    <row r="242" spans="1:6" x14ac:dyDescent="0.35">
      <c r="A242" s="8">
        <v>599</v>
      </c>
      <c r="B242" s="8" t="s">
        <v>361</v>
      </c>
      <c r="C242" s="8" t="s">
        <v>362</v>
      </c>
      <c r="D242" s="8" t="s">
        <v>2119</v>
      </c>
      <c r="E242" s="8" t="s">
        <v>2120</v>
      </c>
      <c r="F242" s="8" t="s">
        <v>2164</v>
      </c>
    </row>
    <row r="243" spans="1:6" x14ac:dyDescent="0.35">
      <c r="A243" s="8">
        <v>600</v>
      </c>
      <c r="B243" s="8" t="s">
        <v>251</v>
      </c>
      <c r="C243" s="8" t="s">
        <v>252</v>
      </c>
      <c r="D243" s="8" t="s">
        <v>2119</v>
      </c>
      <c r="E243" s="8" t="s">
        <v>2165</v>
      </c>
      <c r="F243" s="8" t="s">
        <v>2164</v>
      </c>
    </row>
    <row r="244" spans="1:6" x14ac:dyDescent="0.35">
      <c r="A244" s="8">
        <v>601</v>
      </c>
      <c r="B244" s="8" t="s">
        <v>253</v>
      </c>
      <c r="C244" s="8" t="s">
        <v>254</v>
      </c>
      <c r="D244" s="8" t="s">
        <v>2119</v>
      </c>
      <c r="E244" s="8" t="s">
        <v>2120</v>
      </c>
      <c r="F244" s="8" t="s">
        <v>2164</v>
      </c>
    </row>
    <row r="245" spans="1:6" x14ac:dyDescent="0.35">
      <c r="A245" s="8">
        <v>602</v>
      </c>
      <c r="B245" s="8" t="s">
        <v>106</v>
      </c>
      <c r="C245" s="8" t="s">
        <v>107</v>
      </c>
      <c r="D245" s="8" t="s">
        <v>2119</v>
      </c>
      <c r="E245" s="8" t="s">
        <v>2120</v>
      </c>
      <c r="F245" s="8" t="s">
        <v>2164</v>
      </c>
    </row>
    <row r="246" spans="1:6" x14ac:dyDescent="0.35">
      <c r="A246" s="8">
        <v>603</v>
      </c>
      <c r="B246" s="8" t="s">
        <v>1301</v>
      </c>
      <c r="C246" s="8" t="s">
        <v>1302</v>
      </c>
      <c r="D246" s="8" t="s">
        <v>2119</v>
      </c>
      <c r="E246" s="8" t="s">
        <v>2120</v>
      </c>
      <c r="F246" s="8" t="s">
        <v>2164</v>
      </c>
    </row>
    <row r="247" spans="1:6" x14ac:dyDescent="0.35">
      <c r="A247" s="8">
        <v>604</v>
      </c>
      <c r="B247" s="8" t="s">
        <v>599</v>
      </c>
      <c r="C247" s="8" t="s">
        <v>600</v>
      </c>
      <c r="D247" s="8" t="s">
        <v>2119</v>
      </c>
      <c r="E247" s="8" t="s">
        <v>2166</v>
      </c>
      <c r="F247" s="8" t="s">
        <v>2164</v>
      </c>
    </row>
    <row r="248" spans="1:6" x14ac:dyDescent="0.35">
      <c r="A248" s="8">
        <v>605</v>
      </c>
      <c r="B248" s="8" t="s">
        <v>134</v>
      </c>
      <c r="C248" s="8" t="s">
        <v>135</v>
      </c>
      <c r="D248" s="8" t="s">
        <v>2119</v>
      </c>
      <c r="E248" s="8" t="s">
        <v>2120</v>
      </c>
      <c r="F248" s="8" t="s">
        <v>2164</v>
      </c>
    </row>
    <row r="249" spans="1:6" x14ac:dyDescent="0.35">
      <c r="A249" s="8">
        <v>606</v>
      </c>
      <c r="B249" s="8" t="s">
        <v>1114</v>
      </c>
      <c r="C249" s="8" t="s">
        <v>1115</v>
      </c>
      <c r="D249" s="8" t="s">
        <v>2119</v>
      </c>
      <c r="E249" s="8" t="s">
        <v>2120</v>
      </c>
      <c r="F249" s="8" t="s">
        <v>2164</v>
      </c>
    </row>
    <row r="250" spans="1:6" x14ac:dyDescent="0.35">
      <c r="A250" s="8">
        <v>607</v>
      </c>
      <c r="B250" s="8" t="s">
        <v>1096</v>
      </c>
      <c r="C250" s="8" t="s">
        <v>1097</v>
      </c>
      <c r="D250" s="8" t="s">
        <v>2119</v>
      </c>
      <c r="E250" s="8" t="s">
        <v>2120</v>
      </c>
      <c r="F250" s="8" t="s">
        <v>2164</v>
      </c>
    </row>
    <row r="251" spans="1:6" x14ac:dyDescent="0.35">
      <c r="A251" s="8">
        <v>608</v>
      </c>
      <c r="B251" s="8" t="s">
        <v>30</v>
      </c>
      <c r="C251" s="8" t="s">
        <v>31</v>
      </c>
      <c r="D251" s="8" t="s">
        <v>2119</v>
      </c>
      <c r="E251" s="8" t="s">
        <v>2120</v>
      </c>
      <c r="F251" s="8" t="s">
        <v>2164</v>
      </c>
    </row>
    <row r="252" spans="1:6" x14ac:dyDescent="0.35">
      <c r="A252" s="8">
        <v>609</v>
      </c>
      <c r="B252" s="8" t="s">
        <v>1385</v>
      </c>
      <c r="C252" s="8" t="s">
        <v>1386</v>
      </c>
      <c r="D252" s="8" t="s">
        <v>2119</v>
      </c>
      <c r="E252" s="8" t="s">
        <v>2120</v>
      </c>
      <c r="F252" s="8" t="s">
        <v>2164</v>
      </c>
    </row>
    <row r="253" spans="1:6" x14ac:dyDescent="0.35">
      <c r="A253" s="8">
        <v>610</v>
      </c>
      <c r="B253" s="8" t="s">
        <v>212</v>
      </c>
      <c r="C253" s="8" t="s">
        <v>213</v>
      </c>
      <c r="D253" s="8" t="s">
        <v>2119</v>
      </c>
      <c r="E253" s="8" t="s">
        <v>2120</v>
      </c>
      <c r="F253" s="8" t="s">
        <v>2164</v>
      </c>
    </row>
    <row r="254" spans="1:6" x14ac:dyDescent="0.35">
      <c r="A254" s="8">
        <v>611</v>
      </c>
      <c r="B254" s="8" t="s">
        <v>347</v>
      </c>
      <c r="C254" s="8" t="s">
        <v>348</v>
      </c>
      <c r="D254" s="8" t="s">
        <v>2119</v>
      </c>
      <c r="E254" s="8" t="s">
        <v>2120</v>
      </c>
      <c r="F254" s="8" t="s">
        <v>2164</v>
      </c>
    </row>
    <row r="255" spans="1:6" x14ac:dyDescent="0.35">
      <c r="A255" s="8">
        <v>612</v>
      </c>
      <c r="B255" s="8" t="s">
        <v>980</v>
      </c>
      <c r="C255" s="8" t="s">
        <v>981</v>
      </c>
      <c r="D255" s="8" t="s">
        <v>2119</v>
      </c>
      <c r="E255" s="8" t="s">
        <v>2120</v>
      </c>
      <c r="F255" s="8" t="s">
        <v>2164</v>
      </c>
    </row>
    <row r="256" spans="1:6" x14ac:dyDescent="0.35">
      <c r="A256" s="8">
        <v>613</v>
      </c>
      <c r="B256" s="8" t="s">
        <v>733</v>
      </c>
      <c r="C256" s="8" t="s">
        <v>734</v>
      </c>
      <c r="D256" s="8" t="s">
        <v>2119</v>
      </c>
      <c r="E256" s="8" t="s">
        <v>2120</v>
      </c>
      <c r="F256" s="8" t="s">
        <v>2164</v>
      </c>
    </row>
    <row r="257" spans="1:6" x14ac:dyDescent="0.35">
      <c r="A257" s="8">
        <v>614</v>
      </c>
      <c r="B257" s="8" t="s">
        <v>566</v>
      </c>
      <c r="C257" s="8" t="s">
        <v>567</v>
      </c>
      <c r="D257" s="8" t="s">
        <v>2119</v>
      </c>
      <c r="E257" s="8" t="s">
        <v>2120</v>
      </c>
      <c r="F257" s="8" t="s">
        <v>2164</v>
      </c>
    </row>
    <row r="258" spans="1:6" x14ac:dyDescent="0.35">
      <c r="A258" s="8">
        <v>615</v>
      </c>
      <c r="B258" s="8" t="s">
        <v>1250</v>
      </c>
      <c r="C258" s="8" t="s">
        <v>1251</v>
      </c>
      <c r="D258" s="8" t="s">
        <v>2119</v>
      </c>
      <c r="E258" s="8" t="s">
        <v>2120</v>
      </c>
      <c r="F258" s="8" t="s">
        <v>2164</v>
      </c>
    </row>
    <row r="259" spans="1:6" x14ac:dyDescent="0.35">
      <c r="A259" s="8">
        <v>616</v>
      </c>
      <c r="B259" s="8" t="s">
        <v>1042</v>
      </c>
      <c r="C259" s="8" t="s">
        <v>1043</v>
      </c>
      <c r="D259" s="8" t="s">
        <v>2119</v>
      </c>
      <c r="E259" s="8" t="s">
        <v>2120</v>
      </c>
      <c r="F259" s="8" t="s">
        <v>2164</v>
      </c>
    </row>
    <row r="260" spans="1:6" x14ac:dyDescent="0.35">
      <c r="A260" s="8">
        <v>617</v>
      </c>
      <c r="B260" s="8" t="s">
        <v>44</v>
      </c>
      <c r="C260" s="8" t="s">
        <v>45</v>
      </c>
      <c r="D260" s="8" t="s">
        <v>2119</v>
      </c>
      <c r="E260" s="8" t="s">
        <v>2120</v>
      </c>
      <c r="F260" s="8" t="s">
        <v>2164</v>
      </c>
    </row>
    <row r="261" spans="1:6" x14ac:dyDescent="0.35">
      <c r="A261" s="8">
        <v>618</v>
      </c>
      <c r="B261" s="8" t="s">
        <v>1070</v>
      </c>
      <c r="C261" s="8" t="s">
        <v>1071</v>
      </c>
      <c r="D261" s="8" t="s">
        <v>2119</v>
      </c>
      <c r="E261" s="8" t="s">
        <v>2120</v>
      </c>
      <c r="F261" s="8" t="s">
        <v>2164</v>
      </c>
    </row>
    <row r="262" spans="1:6" x14ac:dyDescent="0.35">
      <c r="A262" s="8">
        <v>619</v>
      </c>
      <c r="B262" s="8" t="s">
        <v>884</v>
      </c>
      <c r="C262" s="8" t="s">
        <v>885</v>
      </c>
      <c r="D262" s="8" t="s">
        <v>2119</v>
      </c>
      <c r="E262" s="8" t="s">
        <v>2120</v>
      </c>
      <c r="F262" s="8" t="s">
        <v>2164</v>
      </c>
    </row>
    <row r="263" spans="1:6" x14ac:dyDescent="0.35">
      <c r="A263" s="8">
        <v>620</v>
      </c>
      <c r="B263" s="8" t="s">
        <v>1303</v>
      </c>
      <c r="C263" s="8" t="s">
        <v>1304</v>
      </c>
      <c r="D263" s="8" t="s">
        <v>2119</v>
      </c>
      <c r="E263" s="8" t="s">
        <v>2120</v>
      </c>
      <c r="F263" s="8" t="s">
        <v>2164</v>
      </c>
    </row>
    <row r="264" spans="1:6" x14ac:dyDescent="0.35">
      <c r="A264" s="8">
        <v>621</v>
      </c>
      <c r="B264" s="8" t="s">
        <v>323</v>
      </c>
      <c r="C264" s="8" t="s">
        <v>324</v>
      </c>
      <c r="D264" s="8" t="s">
        <v>2119</v>
      </c>
      <c r="E264" s="8" t="s">
        <v>2120</v>
      </c>
      <c r="F264" s="8" t="s">
        <v>2164</v>
      </c>
    </row>
    <row r="265" spans="1:6" x14ac:dyDescent="0.35">
      <c r="A265" s="8">
        <v>622</v>
      </c>
      <c r="B265" s="8" t="s">
        <v>804</v>
      </c>
      <c r="C265" s="8" t="s">
        <v>805</v>
      </c>
      <c r="D265" s="8" t="s">
        <v>2119</v>
      </c>
      <c r="E265" s="8" t="s">
        <v>2120</v>
      </c>
      <c r="F265" s="8" t="s">
        <v>2164</v>
      </c>
    </row>
    <row r="266" spans="1:6" x14ac:dyDescent="0.35">
      <c r="A266" s="8">
        <v>623</v>
      </c>
      <c r="B266" s="8" t="s">
        <v>548</v>
      </c>
      <c r="C266" s="8" t="s">
        <v>549</v>
      </c>
      <c r="D266" s="8" t="s">
        <v>2119</v>
      </c>
      <c r="E266" s="8" t="s">
        <v>2120</v>
      </c>
      <c r="F266" s="8" t="s">
        <v>2164</v>
      </c>
    </row>
    <row r="267" spans="1:6" x14ac:dyDescent="0.35">
      <c r="A267" s="8">
        <v>624</v>
      </c>
      <c r="B267" s="8" t="s">
        <v>349</v>
      </c>
      <c r="C267" s="8" t="s">
        <v>350</v>
      </c>
      <c r="D267" s="8" t="s">
        <v>2119</v>
      </c>
      <c r="E267" s="8" t="s">
        <v>2120</v>
      </c>
      <c r="F267" s="8" t="s">
        <v>2164</v>
      </c>
    </row>
    <row r="268" spans="1:6" x14ac:dyDescent="0.35">
      <c r="A268" s="8">
        <v>625</v>
      </c>
      <c r="B268" s="8" t="s">
        <v>495</v>
      </c>
      <c r="C268" s="8" t="s">
        <v>496</v>
      </c>
      <c r="D268" s="8" t="s">
        <v>2119</v>
      </c>
      <c r="E268" s="8" t="s">
        <v>2120</v>
      </c>
      <c r="F268" s="8" t="s">
        <v>2164</v>
      </c>
    </row>
    <row r="269" spans="1:6" x14ac:dyDescent="0.35">
      <c r="A269" s="8">
        <v>626</v>
      </c>
      <c r="B269" s="8" t="s">
        <v>1116</v>
      </c>
      <c r="C269" s="8" t="s">
        <v>1117</v>
      </c>
      <c r="D269" s="8" t="s">
        <v>2119</v>
      </c>
      <c r="E269" s="8" t="s">
        <v>2120</v>
      </c>
      <c r="F269" s="8" t="s">
        <v>2164</v>
      </c>
    </row>
    <row r="270" spans="1:6" x14ac:dyDescent="0.35">
      <c r="A270" s="8">
        <v>627</v>
      </c>
      <c r="B270" s="8" t="s">
        <v>810</v>
      </c>
      <c r="C270" s="8" t="s">
        <v>811</v>
      </c>
      <c r="D270" s="8" t="s">
        <v>2119</v>
      </c>
      <c r="E270" s="8" t="s">
        <v>2120</v>
      </c>
      <c r="F270" s="8" t="s">
        <v>2164</v>
      </c>
    </row>
    <row r="271" spans="1:6" x14ac:dyDescent="0.35">
      <c r="A271" s="8">
        <v>628</v>
      </c>
      <c r="B271" s="8" t="s">
        <v>102</v>
      </c>
      <c r="C271" s="8" t="s">
        <v>103</v>
      </c>
      <c r="D271" s="8" t="s">
        <v>2119</v>
      </c>
      <c r="E271" s="8" t="s">
        <v>2120</v>
      </c>
      <c r="F271" s="8" t="s">
        <v>2164</v>
      </c>
    </row>
    <row r="272" spans="1:6" x14ac:dyDescent="0.35">
      <c r="A272" s="8">
        <v>629</v>
      </c>
      <c r="B272" s="8" t="s">
        <v>28</v>
      </c>
      <c r="C272" s="8" t="s">
        <v>29</v>
      </c>
      <c r="D272" s="8" t="s">
        <v>2119</v>
      </c>
      <c r="E272" s="8" t="s">
        <v>2120</v>
      </c>
      <c r="F272" s="8" t="s">
        <v>2164</v>
      </c>
    </row>
    <row r="273" spans="1:6" x14ac:dyDescent="0.35">
      <c r="A273" s="8">
        <v>630</v>
      </c>
      <c r="B273" s="8" t="s">
        <v>438</v>
      </c>
      <c r="C273" s="8" t="s">
        <v>439</v>
      </c>
      <c r="D273" s="8" t="s">
        <v>2119</v>
      </c>
      <c r="E273" s="8" t="s">
        <v>2120</v>
      </c>
      <c r="F273" s="8" t="s">
        <v>2164</v>
      </c>
    </row>
    <row r="274" spans="1:6" x14ac:dyDescent="0.35">
      <c r="A274" s="8">
        <v>631</v>
      </c>
      <c r="B274" s="8" t="s">
        <v>681</v>
      </c>
      <c r="C274" s="8" t="s">
        <v>682</v>
      </c>
      <c r="D274" s="8" t="s">
        <v>2119</v>
      </c>
      <c r="E274" s="8" t="s">
        <v>2120</v>
      </c>
      <c r="F274" s="8" t="s">
        <v>2164</v>
      </c>
    </row>
    <row r="275" spans="1:6" x14ac:dyDescent="0.35">
      <c r="A275" s="8">
        <v>632</v>
      </c>
      <c r="B275" s="8" t="s">
        <v>741</v>
      </c>
      <c r="C275" s="8" t="s">
        <v>742</v>
      </c>
      <c r="D275" s="8" t="s">
        <v>2119</v>
      </c>
      <c r="E275" s="8" t="s">
        <v>2120</v>
      </c>
      <c r="F275" s="8" t="s">
        <v>2164</v>
      </c>
    </row>
    <row r="276" spans="1:6" x14ac:dyDescent="0.35">
      <c r="A276" s="8">
        <v>633</v>
      </c>
      <c r="B276" s="8" t="s">
        <v>954</v>
      </c>
      <c r="C276" s="8" t="s">
        <v>955</v>
      </c>
      <c r="D276" s="8" t="s">
        <v>2119</v>
      </c>
      <c r="E276" s="8" t="s">
        <v>2120</v>
      </c>
      <c r="F276" s="8" t="s">
        <v>2164</v>
      </c>
    </row>
    <row r="277" spans="1:6" x14ac:dyDescent="0.35">
      <c r="A277" s="8">
        <v>634</v>
      </c>
      <c r="B277" s="8" t="s">
        <v>18</v>
      </c>
      <c r="C277" s="8" t="s">
        <v>19</v>
      </c>
      <c r="D277" s="8" t="s">
        <v>2119</v>
      </c>
      <c r="E277" s="8" t="s">
        <v>2120</v>
      </c>
      <c r="F277" s="8" t="s">
        <v>2164</v>
      </c>
    </row>
    <row r="278" spans="1:6" x14ac:dyDescent="0.35">
      <c r="A278" s="8">
        <v>635</v>
      </c>
      <c r="B278" s="8" t="s">
        <v>541</v>
      </c>
      <c r="C278" s="8" t="s">
        <v>542</v>
      </c>
      <c r="D278" s="8" t="s">
        <v>2119</v>
      </c>
      <c r="E278" s="8" t="s">
        <v>2120</v>
      </c>
      <c r="F278" s="8" t="s">
        <v>2164</v>
      </c>
    </row>
    <row r="279" spans="1:6" x14ac:dyDescent="0.35">
      <c r="A279" s="8">
        <v>636</v>
      </c>
      <c r="B279" s="8" t="s">
        <v>110</v>
      </c>
      <c r="C279" s="8" t="s">
        <v>111</v>
      </c>
      <c r="D279" s="8" t="s">
        <v>2119</v>
      </c>
      <c r="E279" s="8" t="s">
        <v>2120</v>
      </c>
      <c r="F279" s="8" t="s">
        <v>2164</v>
      </c>
    </row>
    <row r="280" spans="1:6" x14ac:dyDescent="0.35">
      <c r="A280" s="8">
        <v>637</v>
      </c>
      <c r="B280" s="8" t="s">
        <v>1633</v>
      </c>
      <c r="C280" s="8" t="s">
        <v>1634</v>
      </c>
      <c r="D280" s="8" t="s">
        <v>2119</v>
      </c>
      <c r="E280" s="8" t="s">
        <v>2120</v>
      </c>
      <c r="F280" s="8" t="s">
        <v>2164</v>
      </c>
    </row>
    <row r="281" spans="1:6" x14ac:dyDescent="0.35">
      <c r="A281" s="8">
        <v>638</v>
      </c>
      <c r="B281" s="8" t="s">
        <v>577</v>
      </c>
      <c r="C281" s="8" t="s">
        <v>578</v>
      </c>
      <c r="D281" s="8" t="s">
        <v>2119</v>
      </c>
      <c r="E281" s="8" t="s">
        <v>2120</v>
      </c>
      <c r="F281" s="8" t="s">
        <v>2164</v>
      </c>
    </row>
    <row r="282" spans="1:6" x14ac:dyDescent="0.35">
      <c r="A282" s="8">
        <v>639</v>
      </c>
      <c r="B282" s="8" t="s">
        <v>1032</v>
      </c>
      <c r="C282" s="8" t="s">
        <v>1033</v>
      </c>
      <c r="D282" s="8" t="s">
        <v>2119</v>
      </c>
      <c r="E282" s="8" t="s">
        <v>2120</v>
      </c>
      <c r="F282" s="8" t="s">
        <v>2164</v>
      </c>
    </row>
    <row r="283" spans="1:6" x14ac:dyDescent="0.35">
      <c r="A283" s="8">
        <v>640</v>
      </c>
      <c r="B283" s="8" t="s">
        <v>1631</v>
      </c>
      <c r="C283" s="8" t="s">
        <v>1632</v>
      </c>
      <c r="D283" s="8" t="s">
        <v>2119</v>
      </c>
      <c r="E283" s="8" t="s">
        <v>2165</v>
      </c>
      <c r="F283" s="8" t="s">
        <v>2164</v>
      </c>
    </row>
    <row r="284" spans="1:6" x14ac:dyDescent="0.35">
      <c r="A284" s="8">
        <v>641</v>
      </c>
      <c r="B284" s="8" t="s">
        <v>617</v>
      </c>
      <c r="C284" s="8" t="s">
        <v>618</v>
      </c>
      <c r="D284" s="8" t="s">
        <v>2119</v>
      </c>
      <c r="E284" s="8" t="s">
        <v>2120</v>
      </c>
      <c r="F284" s="8" t="s">
        <v>2164</v>
      </c>
    </row>
    <row r="285" spans="1:6" x14ac:dyDescent="0.35">
      <c r="A285" s="8">
        <v>642</v>
      </c>
      <c r="B285" s="8" t="s">
        <v>826</v>
      </c>
      <c r="C285" s="8" t="s">
        <v>827</v>
      </c>
      <c r="D285" s="8" t="s">
        <v>2119</v>
      </c>
      <c r="E285" s="8" t="s">
        <v>2120</v>
      </c>
      <c r="F285" s="8" t="s">
        <v>2164</v>
      </c>
    </row>
    <row r="286" spans="1:6" x14ac:dyDescent="0.35">
      <c r="A286" s="8">
        <v>643</v>
      </c>
      <c r="B286" s="8" t="s">
        <v>125</v>
      </c>
      <c r="C286" s="8" t="s">
        <v>126</v>
      </c>
      <c r="D286" s="8" t="s">
        <v>2119</v>
      </c>
      <c r="E286" s="8" t="s">
        <v>2120</v>
      </c>
      <c r="F286" s="8" t="s">
        <v>2164</v>
      </c>
    </row>
    <row r="287" spans="1:6" x14ac:dyDescent="0.35">
      <c r="A287" s="8">
        <v>644</v>
      </c>
      <c r="B287" s="8" t="s">
        <v>691</v>
      </c>
      <c r="C287" s="8" t="s">
        <v>692</v>
      </c>
      <c r="D287" s="8" t="s">
        <v>2119</v>
      </c>
      <c r="E287" s="8" t="s">
        <v>2165</v>
      </c>
      <c r="F287" s="8" t="s">
        <v>2164</v>
      </c>
    </row>
    <row r="288" spans="1:6" x14ac:dyDescent="0.35">
      <c r="A288" s="8">
        <v>645</v>
      </c>
      <c r="B288" s="8" t="s">
        <v>20</v>
      </c>
      <c r="C288" s="8" t="s">
        <v>21</v>
      </c>
      <c r="D288" s="8" t="s">
        <v>2119</v>
      </c>
      <c r="E288" s="8" t="s">
        <v>2165</v>
      </c>
      <c r="F288" s="8" t="s">
        <v>2164</v>
      </c>
    </row>
    <row r="289" spans="1:6" x14ac:dyDescent="0.35">
      <c r="A289" s="8">
        <v>646</v>
      </c>
      <c r="B289" s="8" t="s">
        <v>908</v>
      </c>
      <c r="C289" s="8" t="s">
        <v>909</v>
      </c>
      <c r="D289" s="8" t="s">
        <v>2119</v>
      </c>
      <c r="E289" s="8" t="s">
        <v>2120</v>
      </c>
      <c r="F289" s="8" t="s">
        <v>2164</v>
      </c>
    </row>
    <row r="290" spans="1:6" x14ac:dyDescent="0.35">
      <c r="A290" s="8">
        <v>649</v>
      </c>
      <c r="B290" s="8" t="s">
        <v>888</v>
      </c>
      <c r="C290" s="8" t="s">
        <v>889</v>
      </c>
      <c r="D290" s="8" t="s">
        <v>2109</v>
      </c>
      <c r="E290" s="8" t="s">
        <v>2112</v>
      </c>
      <c r="F290" s="8" t="s">
        <v>2167</v>
      </c>
    </row>
    <row r="291" spans="1:6" x14ac:dyDescent="0.35">
      <c r="A291" s="8">
        <v>650</v>
      </c>
      <c r="B291" s="8" t="s">
        <v>1880</v>
      </c>
      <c r="C291" s="8" t="s">
        <v>1881</v>
      </c>
      <c r="D291" s="8" t="s">
        <v>2109</v>
      </c>
      <c r="E291" s="8" t="s">
        <v>2112</v>
      </c>
      <c r="F291" s="8" t="s">
        <v>2167</v>
      </c>
    </row>
    <row r="292" spans="1:6" x14ac:dyDescent="0.35">
      <c r="A292" s="8">
        <v>651</v>
      </c>
      <c r="B292" s="8" t="s">
        <v>1878</v>
      </c>
      <c r="C292" s="8" t="s">
        <v>1879</v>
      </c>
      <c r="D292" s="8" t="s">
        <v>2109</v>
      </c>
      <c r="E292" s="8" t="s">
        <v>2112</v>
      </c>
      <c r="F292" s="8" t="s">
        <v>2167</v>
      </c>
    </row>
    <row r="293" spans="1:6" x14ac:dyDescent="0.35">
      <c r="A293" s="8">
        <v>652</v>
      </c>
      <c r="B293" s="8" t="s">
        <v>1856</v>
      </c>
      <c r="C293" s="8" t="s">
        <v>1857</v>
      </c>
      <c r="D293" s="8" t="s">
        <v>2109</v>
      </c>
      <c r="E293" s="8" t="s">
        <v>2112</v>
      </c>
      <c r="F293" s="8" t="s">
        <v>2167</v>
      </c>
    </row>
    <row r="294" spans="1:6" x14ac:dyDescent="0.35">
      <c r="A294" s="8">
        <v>653</v>
      </c>
      <c r="B294" s="8" t="s">
        <v>1373</v>
      </c>
      <c r="C294" s="8" t="s">
        <v>1374</v>
      </c>
      <c r="D294" s="8" t="s">
        <v>2109</v>
      </c>
      <c r="E294" s="8" t="s">
        <v>2112</v>
      </c>
      <c r="F294" s="8" t="s">
        <v>2167</v>
      </c>
    </row>
    <row r="295" spans="1:6" x14ac:dyDescent="0.35">
      <c r="A295" s="8">
        <v>654</v>
      </c>
      <c r="B295" s="8" t="s">
        <v>655</v>
      </c>
      <c r="C295" s="8" t="s">
        <v>656</v>
      </c>
      <c r="D295" s="8" t="s">
        <v>2109</v>
      </c>
      <c r="E295" s="8" t="s">
        <v>2112</v>
      </c>
      <c r="F295" s="8" t="s">
        <v>2167</v>
      </c>
    </row>
    <row r="296" spans="1:6" x14ac:dyDescent="0.35">
      <c r="A296" s="8">
        <v>655</v>
      </c>
      <c r="B296" s="8" t="s">
        <v>1940</v>
      </c>
      <c r="C296" s="8" t="s">
        <v>1941</v>
      </c>
      <c r="D296" s="8" t="s">
        <v>2109</v>
      </c>
      <c r="E296" s="8" t="s">
        <v>2112</v>
      </c>
      <c r="F296" s="8" t="s">
        <v>2167</v>
      </c>
    </row>
    <row r="297" spans="1:6" x14ac:dyDescent="0.35">
      <c r="A297" s="8">
        <v>656</v>
      </c>
      <c r="B297" s="8" t="s">
        <v>503</v>
      </c>
      <c r="C297" s="8" t="s">
        <v>504</v>
      </c>
      <c r="D297" s="8" t="s">
        <v>2109</v>
      </c>
      <c r="E297" s="8" t="s">
        <v>2112</v>
      </c>
      <c r="F297" s="8" t="s">
        <v>2168</v>
      </c>
    </row>
    <row r="298" spans="1:6" x14ac:dyDescent="0.35">
      <c r="A298" s="8">
        <v>657</v>
      </c>
      <c r="B298" s="8" t="s">
        <v>1984</v>
      </c>
      <c r="C298" s="8" t="s">
        <v>1985</v>
      </c>
      <c r="D298" s="8" t="s">
        <v>2109</v>
      </c>
      <c r="E298" s="8" t="s">
        <v>2112</v>
      </c>
      <c r="F298" s="8" t="s">
        <v>2168</v>
      </c>
    </row>
    <row r="299" spans="1:6" x14ac:dyDescent="0.35">
      <c r="A299" s="8">
        <v>658</v>
      </c>
      <c r="B299" s="8" t="s">
        <v>906</v>
      </c>
      <c r="C299" s="8" t="s">
        <v>907</v>
      </c>
      <c r="D299" s="8" t="s">
        <v>2109</v>
      </c>
      <c r="E299" s="8" t="s">
        <v>2112</v>
      </c>
      <c r="F299" s="8" t="s">
        <v>2168</v>
      </c>
    </row>
    <row r="300" spans="1:6" x14ac:dyDescent="0.35">
      <c r="A300" s="8">
        <v>659</v>
      </c>
      <c r="B300" s="8" t="s">
        <v>501</v>
      </c>
      <c r="C300" s="8" t="s">
        <v>502</v>
      </c>
      <c r="D300" s="8" t="s">
        <v>2109</v>
      </c>
      <c r="E300" s="8" t="s">
        <v>2112</v>
      </c>
      <c r="F300" s="8" t="s">
        <v>2168</v>
      </c>
    </row>
    <row r="301" spans="1:6" x14ac:dyDescent="0.35">
      <c r="A301" s="8">
        <v>660</v>
      </c>
      <c r="B301" s="8" t="s">
        <v>1216</v>
      </c>
      <c r="C301" s="8" t="s">
        <v>1217</v>
      </c>
      <c r="D301" s="8" t="s">
        <v>2109</v>
      </c>
      <c r="E301" s="8" t="s">
        <v>2112</v>
      </c>
      <c r="F301" s="8" t="s">
        <v>2167</v>
      </c>
    </row>
    <row r="302" spans="1:6" x14ac:dyDescent="0.35">
      <c r="A302" s="8">
        <v>661</v>
      </c>
      <c r="B302" s="8" t="s">
        <v>1739</v>
      </c>
      <c r="C302" s="8" t="s">
        <v>1740</v>
      </c>
      <c r="D302" s="8" t="s">
        <v>2109</v>
      </c>
      <c r="E302" s="8" t="s">
        <v>2112</v>
      </c>
      <c r="F302" s="8" t="s">
        <v>2167</v>
      </c>
    </row>
    <row r="303" spans="1:6" x14ac:dyDescent="0.35">
      <c r="A303" s="8">
        <v>662</v>
      </c>
      <c r="B303" s="8" t="s">
        <v>587</v>
      </c>
      <c r="C303" s="8" t="s">
        <v>588</v>
      </c>
      <c r="D303" s="8" t="s">
        <v>2109</v>
      </c>
      <c r="E303" s="8" t="s">
        <v>2112</v>
      </c>
      <c r="F303" s="8" t="s">
        <v>2167</v>
      </c>
    </row>
    <row r="304" spans="1:6" x14ac:dyDescent="0.35">
      <c r="A304" s="8">
        <v>663</v>
      </c>
      <c r="B304" s="8" t="s">
        <v>1026</v>
      </c>
      <c r="C304" s="8" t="s">
        <v>1027</v>
      </c>
      <c r="D304" s="8" t="s">
        <v>2109</v>
      </c>
      <c r="E304" s="8" t="s">
        <v>2112</v>
      </c>
      <c r="F304" s="8" t="s">
        <v>2167</v>
      </c>
    </row>
    <row r="305" spans="1:6" x14ac:dyDescent="0.35">
      <c r="A305" s="8">
        <v>664</v>
      </c>
      <c r="B305" s="8" t="s">
        <v>1735</v>
      </c>
      <c r="C305" s="8" t="s">
        <v>1736</v>
      </c>
      <c r="D305" s="8" t="s">
        <v>2109</v>
      </c>
      <c r="E305" s="8" t="s">
        <v>2112</v>
      </c>
      <c r="F305" s="8" t="s">
        <v>2167</v>
      </c>
    </row>
    <row r="306" spans="1:6" x14ac:dyDescent="0.35">
      <c r="A306" s="8">
        <v>665</v>
      </c>
      <c r="B306" s="8" t="s">
        <v>1379</v>
      </c>
      <c r="C306" s="8" t="s">
        <v>1380</v>
      </c>
      <c r="D306" s="8" t="s">
        <v>2109</v>
      </c>
      <c r="E306" s="8" t="s">
        <v>2112</v>
      </c>
      <c r="F306" s="8" t="s">
        <v>2167</v>
      </c>
    </row>
    <row r="307" spans="1:6" x14ac:dyDescent="0.35">
      <c r="A307" s="8">
        <v>666</v>
      </c>
      <c r="B307" s="8" t="s">
        <v>657</v>
      </c>
      <c r="C307" s="8" t="s">
        <v>658</v>
      </c>
      <c r="D307" s="8" t="s">
        <v>2109</v>
      </c>
      <c r="E307" s="8" t="s">
        <v>2112</v>
      </c>
      <c r="F307" s="8" t="s">
        <v>2167</v>
      </c>
    </row>
    <row r="308" spans="1:6" x14ac:dyDescent="0.35">
      <c r="A308" s="8">
        <v>667</v>
      </c>
      <c r="B308" s="8" t="s">
        <v>667</v>
      </c>
      <c r="C308" s="8" t="s">
        <v>668</v>
      </c>
      <c r="D308" s="8" t="s">
        <v>2109</v>
      </c>
      <c r="E308" s="8" t="s">
        <v>2112</v>
      </c>
      <c r="F308" s="8" t="s">
        <v>2167</v>
      </c>
    </row>
    <row r="309" spans="1:6" x14ac:dyDescent="0.35">
      <c r="A309" s="8">
        <v>668</v>
      </c>
      <c r="B309" s="8" t="s">
        <v>1944</v>
      </c>
      <c r="C309" s="8" t="s">
        <v>1945</v>
      </c>
      <c r="D309" s="8" t="s">
        <v>2109</v>
      </c>
      <c r="E309" s="8" t="s">
        <v>2112</v>
      </c>
      <c r="F309" s="8" t="s">
        <v>2167</v>
      </c>
    </row>
    <row r="310" spans="1:6" x14ac:dyDescent="0.35">
      <c r="A310" s="8">
        <v>669</v>
      </c>
      <c r="B310" s="8" t="s">
        <v>1733</v>
      </c>
      <c r="C310" s="8" t="s">
        <v>1734</v>
      </c>
      <c r="D310" s="8" t="s">
        <v>2109</v>
      </c>
      <c r="E310" s="8" t="s">
        <v>2112</v>
      </c>
      <c r="F310" s="8" t="s">
        <v>2167</v>
      </c>
    </row>
    <row r="311" spans="1:6" x14ac:dyDescent="0.35">
      <c r="A311" s="8">
        <v>671</v>
      </c>
      <c r="B311" s="8" t="s">
        <v>210</v>
      </c>
      <c r="C311" s="8" t="s">
        <v>211</v>
      </c>
      <c r="D311" s="8" t="s">
        <v>2091</v>
      </c>
      <c r="E311" s="8" t="s">
        <v>2092</v>
      </c>
      <c r="F311" s="8" t="s">
        <v>2093</v>
      </c>
    </row>
    <row r="312" spans="1:6" x14ac:dyDescent="0.35">
      <c r="A312" s="8">
        <v>672</v>
      </c>
      <c r="B312" s="8" t="s">
        <v>715</v>
      </c>
      <c r="C312" s="8" t="s">
        <v>716</v>
      </c>
      <c r="D312" s="8" t="s">
        <v>2091</v>
      </c>
      <c r="E312" s="8" t="s">
        <v>2092</v>
      </c>
      <c r="F312" s="8" t="s">
        <v>2093</v>
      </c>
    </row>
    <row r="313" spans="1:6" x14ac:dyDescent="0.35">
      <c r="A313" s="8">
        <v>676</v>
      </c>
      <c r="B313" s="8" t="s">
        <v>444</v>
      </c>
      <c r="C313" s="8" t="s">
        <v>445</v>
      </c>
      <c r="D313" s="8" t="s">
        <v>2103</v>
      </c>
      <c r="E313" s="8" t="s">
        <v>2104</v>
      </c>
      <c r="F313" s="8" t="s">
        <v>2169</v>
      </c>
    </row>
    <row r="314" spans="1:6" x14ac:dyDescent="0.35">
      <c r="A314" s="8">
        <v>677</v>
      </c>
      <c r="B314" s="8" t="s">
        <v>1084</v>
      </c>
      <c r="C314" s="8" t="s">
        <v>1085</v>
      </c>
      <c r="D314" s="8" t="s">
        <v>2103</v>
      </c>
      <c r="E314" s="8" t="s">
        <v>2104</v>
      </c>
      <c r="F314" s="8" t="s">
        <v>2169</v>
      </c>
    </row>
    <row r="315" spans="1:6" x14ac:dyDescent="0.35">
      <c r="A315" s="8">
        <v>678</v>
      </c>
      <c r="B315" s="8" t="s">
        <v>1158</v>
      </c>
      <c r="C315" s="8" t="s">
        <v>1159</v>
      </c>
      <c r="D315" s="8" t="s">
        <v>2103</v>
      </c>
      <c r="E315" s="8" t="s">
        <v>2104</v>
      </c>
      <c r="F315" s="8" t="s">
        <v>2169</v>
      </c>
    </row>
    <row r="316" spans="1:6" x14ac:dyDescent="0.35">
      <c r="A316" s="8">
        <v>679</v>
      </c>
      <c r="B316" s="8" t="s">
        <v>1567</v>
      </c>
      <c r="C316" s="8" t="s">
        <v>1568</v>
      </c>
      <c r="D316" s="8" t="s">
        <v>2103</v>
      </c>
      <c r="E316" s="8" t="s">
        <v>2104</v>
      </c>
      <c r="F316" s="8" t="s">
        <v>2169</v>
      </c>
    </row>
    <row r="317" spans="1:6" x14ac:dyDescent="0.35">
      <c r="A317" s="8">
        <v>680</v>
      </c>
      <c r="B317" s="8" t="s">
        <v>579</v>
      </c>
      <c r="C317" s="8" t="s">
        <v>580</v>
      </c>
      <c r="D317" s="8" t="s">
        <v>2103</v>
      </c>
      <c r="E317" s="8" t="s">
        <v>2104</v>
      </c>
      <c r="F317" s="8" t="s">
        <v>2169</v>
      </c>
    </row>
    <row r="318" spans="1:6" x14ac:dyDescent="0.35">
      <c r="A318" s="8">
        <v>681</v>
      </c>
      <c r="B318" s="8" t="s">
        <v>605</v>
      </c>
      <c r="C318" s="8" t="s">
        <v>606</v>
      </c>
      <c r="D318" s="8" t="s">
        <v>2103</v>
      </c>
      <c r="E318" s="8" t="s">
        <v>2104</v>
      </c>
      <c r="F318" s="8" t="s">
        <v>2169</v>
      </c>
    </row>
    <row r="319" spans="1:6" x14ac:dyDescent="0.35">
      <c r="A319" s="8">
        <v>682</v>
      </c>
      <c r="B319" s="8" t="s">
        <v>842</v>
      </c>
      <c r="C319" s="8" t="s">
        <v>843</v>
      </c>
      <c r="D319" s="8" t="s">
        <v>2155</v>
      </c>
      <c r="E319" s="8" t="s">
        <v>2156</v>
      </c>
      <c r="F319" s="8" t="s">
        <v>2141</v>
      </c>
    </row>
    <row r="320" spans="1:6" x14ac:dyDescent="0.35">
      <c r="A320" s="8">
        <v>683</v>
      </c>
      <c r="B320" s="8" t="s">
        <v>641</v>
      </c>
      <c r="C320" s="8" t="s">
        <v>642</v>
      </c>
      <c r="D320" s="8" t="s">
        <v>2155</v>
      </c>
      <c r="E320" s="8" t="s">
        <v>2156</v>
      </c>
      <c r="F320" s="8" t="s">
        <v>2141</v>
      </c>
    </row>
    <row r="321" spans="1:6" x14ac:dyDescent="0.35">
      <c r="A321" s="8">
        <v>684</v>
      </c>
      <c r="B321" s="8" t="s">
        <v>1483</v>
      </c>
      <c r="C321" s="8" t="s">
        <v>1484</v>
      </c>
      <c r="D321" s="8" t="s">
        <v>2155</v>
      </c>
      <c r="E321" s="8" t="s">
        <v>2156</v>
      </c>
      <c r="F321" s="8" t="s">
        <v>2141</v>
      </c>
    </row>
    <row r="322" spans="1:6" x14ac:dyDescent="0.35">
      <c r="A322" s="8">
        <v>685</v>
      </c>
      <c r="B322" s="8" t="s">
        <v>2031</v>
      </c>
      <c r="C322" s="8" t="s">
        <v>2032</v>
      </c>
      <c r="D322" s="8" t="s">
        <v>2170</v>
      </c>
      <c r="E322" s="8" t="s">
        <v>2171</v>
      </c>
      <c r="F322" s="8" t="s">
        <v>2172</v>
      </c>
    </row>
    <row r="323" spans="1:6" x14ac:dyDescent="0.35">
      <c r="A323" s="8">
        <v>686</v>
      </c>
      <c r="B323" s="8" t="s">
        <v>1345</v>
      </c>
      <c r="C323" s="8" t="s">
        <v>1346</v>
      </c>
      <c r="D323" s="8" t="s">
        <v>2170</v>
      </c>
      <c r="E323" s="8" t="s">
        <v>2173</v>
      </c>
      <c r="F323" s="8" t="s">
        <v>2172</v>
      </c>
    </row>
    <row r="324" spans="1:6" x14ac:dyDescent="0.35">
      <c r="A324" s="8">
        <v>687</v>
      </c>
      <c r="B324" s="8" t="s">
        <v>399</v>
      </c>
      <c r="C324" s="8" t="s">
        <v>400</v>
      </c>
      <c r="D324" s="8" t="s">
        <v>2170</v>
      </c>
      <c r="E324" s="8" t="s">
        <v>2174</v>
      </c>
      <c r="F324" s="8" t="s">
        <v>2172</v>
      </c>
    </row>
    <row r="325" spans="1:6" x14ac:dyDescent="0.35">
      <c r="A325" s="8">
        <v>688</v>
      </c>
      <c r="B325" s="8" t="s">
        <v>729</v>
      </c>
      <c r="C325" s="8" t="s">
        <v>730</v>
      </c>
      <c r="D325" s="8" t="s">
        <v>2170</v>
      </c>
      <c r="E325" s="8" t="s">
        <v>2174</v>
      </c>
      <c r="F325" s="8" t="s">
        <v>2172</v>
      </c>
    </row>
    <row r="326" spans="1:6" x14ac:dyDescent="0.35">
      <c r="A326" s="8">
        <v>689</v>
      </c>
      <c r="B326" s="8" t="s">
        <v>1950</v>
      </c>
      <c r="C326" s="8" t="s">
        <v>1951</v>
      </c>
      <c r="D326" s="8" t="s">
        <v>2175</v>
      </c>
      <c r="E326" s="8" t="s">
        <v>2176</v>
      </c>
      <c r="F326" s="8" t="s">
        <v>2172</v>
      </c>
    </row>
    <row r="327" spans="1:6" x14ac:dyDescent="0.35">
      <c r="A327" s="8">
        <v>690</v>
      </c>
      <c r="B327" s="8" t="s">
        <v>874</v>
      </c>
      <c r="C327" s="8" t="s">
        <v>875</v>
      </c>
      <c r="D327" s="8" t="s">
        <v>1626</v>
      </c>
      <c r="E327" s="8" t="s">
        <v>2177</v>
      </c>
      <c r="F327" s="8" t="s">
        <v>2172</v>
      </c>
    </row>
    <row r="328" spans="1:6" x14ac:dyDescent="0.35">
      <c r="A328" s="8">
        <v>691</v>
      </c>
      <c r="B328" s="8" t="s">
        <v>1830</v>
      </c>
      <c r="C328" s="8" t="s">
        <v>1831</v>
      </c>
      <c r="D328" s="8" t="s">
        <v>2175</v>
      </c>
      <c r="E328" s="8" t="s">
        <v>2176</v>
      </c>
      <c r="F328" s="8" t="s">
        <v>2172</v>
      </c>
    </row>
    <row r="329" spans="1:6" x14ac:dyDescent="0.35">
      <c r="A329" s="8">
        <v>692</v>
      </c>
      <c r="B329" s="8" t="s">
        <v>1890</v>
      </c>
      <c r="C329" s="8" t="s">
        <v>1891</v>
      </c>
      <c r="D329" s="8" t="s">
        <v>2094</v>
      </c>
      <c r="E329" s="8" t="s">
        <v>2161</v>
      </c>
      <c r="F329" s="8" t="s">
        <v>2169</v>
      </c>
    </row>
    <row r="330" spans="1:6" x14ac:dyDescent="0.35">
      <c r="A330" s="8">
        <v>706</v>
      </c>
      <c r="B330" s="8" t="s">
        <v>440</v>
      </c>
      <c r="C330" s="8" t="s">
        <v>441</v>
      </c>
      <c r="D330" s="8" t="s">
        <v>2135</v>
      </c>
      <c r="E330" s="8" t="s">
        <v>2136</v>
      </c>
      <c r="F330" s="8" t="s">
        <v>2138</v>
      </c>
    </row>
    <row r="331" spans="1:6" x14ac:dyDescent="0.35">
      <c r="A331" s="8">
        <v>707</v>
      </c>
      <c r="B331" s="8" t="s">
        <v>661</v>
      </c>
      <c r="C331" s="8" t="s">
        <v>662</v>
      </c>
      <c r="D331" s="8" t="s">
        <v>2135</v>
      </c>
      <c r="E331" s="8" t="s">
        <v>2136</v>
      </c>
      <c r="F331" s="8" t="s">
        <v>2138</v>
      </c>
    </row>
    <row r="332" spans="1:6" x14ac:dyDescent="0.35">
      <c r="A332" s="8">
        <v>710</v>
      </c>
      <c r="B332" s="8" t="s">
        <v>886</v>
      </c>
      <c r="C332" s="8" t="s">
        <v>887</v>
      </c>
      <c r="D332" s="8" t="s">
        <v>2135</v>
      </c>
      <c r="E332" s="8" t="s">
        <v>2136</v>
      </c>
      <c r="F332" s="8" t="s">
        <v>2137</v>
      </c>
    </row>
    <row r="333" spans="1:6" x14ac:dyDescent="0.35">
      <c r="A333" s="8">
        <v>719</v>
      </c>
      <c r="B333" s="8" t="s">
        <v>403</v>
      </c>
      <c r="C333" s="8" t="s">
        <v>404</v>
      </c>
      <c r="D333" s="8" t="s">
        <v>2094</v>
      </c>
      <c r="E333" s="8" t="s">
        <v>2161</v>
      </c>
      <c r="F333" s="8" t="s">
        <v>2169</v>
      </c>
    </row>
    <row r="334" spans="1:6" x14ac:dyDescent="0.35">
      <c r="A334" s="8">
        <v>721</v>
      </c>
      <c r="B334" s="8" t="s">
        <v>623</v>
      </c>
      <c r="C334" s="8" t="s">
        <v>624</v>
      </c>
      <c r="D334" s="8" t="s">
        <v>2114</v>
      </c>
      <c r="E334" s="8" t="s">
        <v>2178</v>
      </c>
      <c r="F334" s="8" t="s">
        <v>2134</v>
      </c>
    </row>
    <row r="335" spans="1:6" x14ac:dyDescent="0.35">
      <c r="A335" s="8">
        <v>1098</v>
      </c>
      <c r="B335" s="8" t="s">
        <v>14</v>
      </c>
      <c r="C335" s="8" t="s">
        <v>15</v>
      </c>
      <c r="D335" s="8" t="s">
        <v>2094</v>
      </c>
      <c r="E335" s="8" t="s">
        <v>2161</v>
      </c>
      <c r="F335" s="8" t="s">
        <v>2169</v>
      </c>
    </row>
    <row r="336" spans="1:6" x14ac:dyDescent="0.35">
      <c r="A336" s="8">
        <v>1099</v>
      </c>
      <c r="B336" s="8" t="s">
        <v>185</v>
      </c>
      <c r="C336" s="8" t="s">
        <v>186</v>
      </c>
      <c r="D336" s="8" t="s">
        <v>2094</v>
      </c>
      <c r="E336" s="8" t="s">
        <v>2161</v>
      </c>
      <c r="F336" s="8" t="s">
        <v>2169</v>
      </c>
    </row>
    <row r="337" spans="1:6" x14ac:dyDescent="0.35">
      <c r="A337" s="8">
        <v>1136</v>
      </c>
      <c r="B337" s="8" t="s">
        <v>120</v>
      </c>
      <c r="C337" s="8" t="s">
        <v>121</v>
      </c>
      <c r="D337" s="8" t="s">
        <v>2109</v>
      </c>
      <c r="E337" s="8" t="s">
        <v>2112</v>
      </c>
      <c r="F337" s="8" t="s">
        <v>2179</v>
      </c>
    </row>
    <row r="338" spans="1:6" x14ac:dyDescent="0.35">
      <c r="A338" s="8">
        <v>1137</v>
      </c>
      <c r="B338" s="8" t="s">
        <v>1110</v>
      </c>
      <c r="C338" s="8" t="s">
        <v>1111</v>
      </c>
      <c r="D338" s="8" t="s">
        <v>2109</v>
      </c>
      <c r="E338" s="8" t="s">
        <v>2112</v>
      </c>
      <c r="F338" s="8" t="s">
        <v>2179</v>
      </c>
    </row>
    <row r="339" spans="1:6" x14ac:dyDescent="0.35">
      <c r="A339" s="8">
        <v>1138</v>
      </c>
      <c r="B339" s="8" t="s">
        <v>591</v>
      </c>
      <c r="C339" s="8" t="s">
        <v>592</v>
      </c>
      <c r="D339" s="8" t="s">
        <v>2109</v>
      </c>
      <c r="E339" s="8" t="s">
        <v>2112</v>
      </c>
      <c r="F339" s="8" t="s">
        <v>2179</v>
      </c>
    </row>
    <row r="340" spans="1:6" x14ac:dyDescent="0.35">
      <c r="A340" s="8">
        <v>1165</v>
      </c>
      <c r="B340" s="8" t="s">
        <v>153</v>
      </c>
      <c r="C340" s="8" t="s">
        <v>27</v>
      </c>
      <c r="D340" s="8" t="s">
        <v>2124</v>
      </c>
      <c r="E340" s="8" t="s">
        <v>2125</v>
      </c>
      <c r="F340" s="8" t="s">
        <v>2179</v>
      </c>
    </row>
    <row r="341" spans="1:6" x14ac:dyDescent="0.35">
      <c r="A341" s="8">
        <v>1166</v>
      </c>
      <c r="B341" s="8" t="s">
        <v>152</v>
      </c>
      <c r="C341" s="8" t="s">
        <v>27</v>
      </c>
      <c r="D341" s="8" t="s">
        <v>2124</v>
      </c>
      <c r="E341" s="8" t="s">
        <v>2125</v>
      </c>
      <c r="F341" s="8" t="s">
        <v>2179</v>
      </c>
    </row>
    <row r="342" spans="1:6" x14ac:dyDescent="0.35">
      <c r="A342" s="8">
        <v>1167</v>
      </c>
      <c r="B342" s="8" t="s">
        <v>556</v>
      </c>
      <c r="C342" s="8" t="s">
        <v>27</v>
      </c>
      <c r="D342" s="8" t="s">
        <v>2124</v>
      </c>
      <c r="E342" s="8" t="s">
        <v>2125</v>
      </c>
      <c r="F342" s="8" t="s">
        <v>2179</v>
      </c>
    </row>
    <row r="343" spans="1:6" x14ac:dyDescent="0.35">
      <c r="A343" s="8">
        <v>1168</v>
      </c>
      <c r="B343" s="8" t="s">
        <v>417</v>
      </c>
      <c r="C343" s="8" t="s">
        <v>27</v>
      </c>
      <c r="D343" s="8" t="s">
        <v>2124</v>
      </c>
      <c r="E343" s="8" t="s">
        <v>2125</v>
      </c>
      <c r="F343" s="8" t="s">
        <v>2179</v>
      </c>
    </row>
    <row r="344" spans="1:6" x14ac:dyDescent="0.35">
      <c r="A344" s="8">
        <v>1169</v>
      </c>
      <c r="B344" s="8" t="s">
        <v>26</v>
      </c>
      <c r="C344" s="8" t="s">
        <v>27</v>
      </c>
      <c r="D344" s="8" t="s">
        <v>2124</v>
      </c>
      <c r="E344" s="8" t="s">
        <v>2125</v>
      </c>
      <c r="F344" s="8" t="s">
        <v>2179</v>
      </c>
    </row>
    <row r="345" spans="1:6" x14ac:dyDescent="0.35">
      <c r="A345" s="8">
        <v>1171</v>
      </c>
      <c r="B345" s="8" t="s">
        <v>900</v>
      </c>
      <c r="C345" s="8" t="s">
        <v>901</v>
      </c>
      <c r="D345" s="8" t="s">
        <v>2170</v>
      </c>
      <c r="E345" s="8" t="s">
        <v>2180</v>
      </c>
      <c r="F345" s="8" t="s">
        <v>2141</v>
      </c>
    </row>
    <row r="346" spans="1:6" x14ac:dyDescent="0.35">
      <c r="A346" s="8">
        <v>1172</v>
      </c>
      <c r="B346" s="8" t="s">
        <v>100</v>
      </c>
      <c r="C346" s="8" t="s">
        <v>101</v>
      </c>
      <c r="D346" s="8" t="s">
        <v>2170</v>
      </c>
      <c r="E346" s="8" t="s">
        <v>2180</v>
      </c>
      <c r="F346" s="8" t="s">
        <v>2141</v>
      </c>
    </row>
    <row r="347" spans="1:6" x14ac:dyDescent="0.35">
      <c r="A347" s="8">
        <v>1173</v>
      </c>
      <c r="B347" s="8" t="s">
        <v>1725</v>
      </c>
      <c r="C347" s="8" t="s">
        <v>1726</v>
      </c>
      <c r="D347" s="8" t="s">
        <v>2114</v>
      </c>
      <c r="E347" s="8" t="s">
        <v>2181</v>
      </c>
      <c r="F347" s="8" t="s">
        <v>2141</v>
      </c>
    </row>
    <row r="348" spans="1:6" x14ac:dyDescent="0.35">
      <c r="A348" s="8">
        <v>1977</v>
      </c>
      <c r="B348" s="8" t="s">
        <v>467</v>
      </c>
      <c r="C348" s="8" t="s">
        <v>468</v>
      </c>
      <c r="D348" s="8" t="s">
        <v>2114</v>
      </c>
      <c r="E348" s="8" t="s">
        <v>2182</v>
      </c>
      <c r="F348" s="8" t="s">
        <v>2141</v>
      </c>
    </row>
    <row r="349" spans="1:6" x14ac:dyDescent="0.35">
      <c r="A349" s="8">
        <v>1982</v>
      </c>
      <c r="B349" s="8" t="s">
        <v>856</v>
      </c>
      <c r="C349" s="8" t="s">
        <v>857</v>
      </c>
      <c r="D349" s="8" t="s">
        <v>2114</v>
      </c>
      <c r="E349" s="8" t="s">
        <v>2182</v>
      </c>
      <c r="F349" s="8" t="s">
        <v>2183</v>
      </c>
    </row>
    <row r="350" spans="1:6" x14ac:dyDescent="0.35">
      <c r="A350" s="8">
        <v>1983</v>
      </c>
      <c r="B350" s="8" t="s">
        <v>1154</v>
      </c>
      <c r="C350" s="8" t="s">
        <v>1155</v>
      </c>
      <c r="D350" s="8" t="s">
        <v>2114</v>
      </c>
      <c r="E350" s="8" t="s">
        <v>2182</v>
      </c>
      <c r="F350" s="8" t="s">
        <v>2134</v>
      </c>
    </row>
    <row r="351" spans="1:6" x14ac:dyDescent="0.35">
      <c r="A351" s="8">
        <v>1984</v>
      </c>
      <c r="B351" s="8" t="s">
        <v>870</v>
      </c>
      <c r="C351" s="8" t="s">
        <v>871</v>
      </c>
      <c r="D351" s="8" t="s">
        <v>2114</v>
      </c>
      <c r="E351" s="8" t="s">
        <v>2182</v>
      </c>
      <c r="F351" s="8" t="s">
        <v>2141</v>
      </c>
    </row>
    <row r="352" spans="1:6" x14ac:dyDescent="0.35">
      <c r="A352" s="8">
        <v>1985</v>
      </c>
      <c r="B352" s="8" t="s">
        <v>745</v>
      </c>
      <c r="C352" s="8" t="s">
        <v>746</v>
      </c>
      <c r="D352" s="8" t="s">
        <v>2114</v>
      </c>
      <c r="E352" s="8" t="s">
        <v>2182</v>
      </c>
      <c r="F352" s="8" t="s">
        <v>2183</v>
      </c>
    </row>
    <row r="353" spans="1:6" x14ac:dyDescent="0.35">
      <c r="A353" s="8">
        <v>2160</v>
      </c>
      <c r="B353" s="8" t="s">
        <v>325</v>
      </c>
      <c r="C353" s="8" t="s">
        <v>326</v>
      </c>
      <c r="D353" s="8" t="s">
        <v>2135</v>
      </c>
      <c r="E353" s="8" t="s">
        <v>2163</v>
      </c>
      <c r="F353" s="8" t="s">
        <v>526</v>
      </c>
    </row>
    <row r="354" spans="1:6" x14ac:dyDescent="0.35">
      <c r="A354" s="8">
        <v>2165</v>
      </c>
      <c r="B354" s="8" t="s">
        <v>287</v>
      </c>
      <c r="C354" s="8" t="s">
        <v>288</v>
      </c>
      <c r="D354" s="8" t="s">
        <v>2135</v>
      </c>
      <c r="E354" s="8" t="s">
        <v>2163</v>
      </c>
      <c r="F354" s="8" t="s">
        <v>526</v>
      </c>
    </row>
    <row r="355" spans="1:6" x14ac:dyDescent="0.35">
      <c r="A355" s="8">
        <v>2166</v>
      </c>
      <c r="B355" s="8" t="s">
        <v>407</v>
      </c>
      <c r="C355" s="8" t="s">
        <v>408</v>
      </c>
      <c r="D355" s="8" t="s">
        <v>2135</v>
      </c>
      <c r="E355" s="8" t="s">
        <v>2163</v>
      </c>
      <c r="F355" s="8" t="s">
        <v>526</v>
      </c>
    </row>
    <row r="356" spans="1:6" x14ac:dyDescent="0.35">
      <c r="A356" s="8">
        <v>2751</v>
      </c>
      <c r="B356" s="8" t="s">
        <v>1629</v>
      </c>
      <c r="C356" s="8" t="s">
        <v>1630</v>
      </c>
      <c r="D356" s="8" t="s">
        <v>2184</v>
      </c>
      <c r="E356" s="8" t="s">
        <v>2185</v>
      </c>
      <c r="F356" s="8" t="s">
        <v>2186</v>
      </c>
    </row>
    <row r="357" spans="1:6" x14ac:dyDescent="0.35">
      <c r="A357" s="8">
        <v>2752</v>
      </c>
      <c r="B357" s="8" t="s">
        <v>755</v>
      </c>
      <c r="C357" s="8" t="s">
        <v>756</v>
      </c>
      <c r="D357" s="8" t="s">
        <v>2184</v>
      </c>
      <c r="E357" s="8" t="s">
        <v>2185</v>
      </c>
      <c r="F357" s="8" t="s">
        <v>2186</v>
      </c>
    </row>
    <row r="358" spans="1:6" x14ac:dyDescent="0.35">
      <c r="A358" s="8">
        <v>2753</v>
      </c>
      <c r="B358" s="8" t="s">
        <v>866</v>
      </c>
      <c r="C358" s="8" t="s">
        <v>867</v>
      </c>
      <c r="D358" s="8" t="s">
        <v>2184</v>
      </c>
      <c r="E358" s="8" t="s">
        <v>2185</v>
      </c>
      <c r="F358" s="8" t="s">
        <v>2186</v>
      </c>
    </row>
    <row r="359" spans="1:6" x14ac:dyDescent="0.35">
      <c r="A359" s="8">
        <v>2754</v>
      </c>
      <c r="B359" s="8" t="s">
        <v>1419</v>
      </c>
      <c r="C359" s="8" t="s">
        <v>1420</v>
      </c>
      <c r="D359" s="8" t="s">
        <v>2184</v>
      </c>
      <c r="E359" s="8" t="s">
        <v>2185</v>
      </c>
      <c r="F359" s="8" t="s">
        <v>2186</v>
      </c>
    </row>
    <row r="360" spans="1:6" x14ac:dyDescent="0.35">
      <c r="A360" s="8">
        <v>2755</v>
      </c>
      <c r="B360" s="8" t="s">
        <v>1596</v>
      </c>
      <c r="C360" s="8" t="s">
        <v>1597</v>
      </c>
      <c r="D360" s="8" t="s">
        <v>2184</v>
      </c>
      <c r="E360" s="8" t="s">
        <v>2185</v>
      </c>
      <c r="F360" s="8" t="s">
        <v>2186</v>
      </c>
    </row>
    <row r="361" spans="1:6" x14ac:dyDescent="0.35">
      <c r="A361" s="8">
        <v>2756</v>
      </c>
      <c r="B361" s="8" t="s">
        <v>1112</v>
      </c>
      <c r="C361" s="8" t="s">
        <v>1113</v>
      </c>
      <c r="D361" s="8" t="s">
        <v>2184</v>
      </c>
      <c r="E361" s="8" t="s">
        <v>2185</v>
      </c>
      <c r="F361" s="8" t="s">
        <v>2186</v>
      </c>
    </row>
    <row r="362" spans="1:6" x14ac:dyDescent="0.35">
      <c r="A362" s="8">
        <v>2757</v>
      </c>
      <c r="B362" s="8" t="s">
        <v>283</v>
      </c>
      <c r="C362" s="8" t="s">
        <v>284</v>
      </c>
      <c r="D362" s="8" t="s">
        <v>2184</v>
      </c>
      <c r="E362" s="8" t="s">
        <v>2185</v>
      </c>
      <c r="F362" s="8" t="s">
        <v>2186</v>
      </c>
    </row>
    <row r="363" spans="1:6" x14ac:dyDescent="0.35">
      <c r="A363" s="8">
        <v>2758</v>
      </c>
      <c r="B363" s="8" t="s">
        <v>761</v>
      </c>
      <c r="C363" s="8" t="s">
        <v>762</v>
      </c>
      <c r="D363" s="8" t="s">
        <v>2184</v>
      </c>
      <c r="E363" s="8" t="s">
        <v>2185</v>
      </c>
      <c r="F363" s="8" t="s">
        <v>2186</v>
      </c>
    </row>
    <row r="364" spans="1:6" x14ac:dyDescent="0.35">
      <c r="A364" s="8">
        <v>2759</v>
      </c>
      <c r="B364" s="8" t="s">
        <v>1670</v>
      </c>
      <c r="C364" s="8" t="s">
        <v>175</v>
      </c>
      <c r="D364" s="8" t="s">
        <v>2184</v>
      </c>
      <c r="E364" s="8" t="s">
        <v>2185</v>
      </c>
      <c r="F364" s="8" t="s">
        <v>2186</v>
      </c>
    </row>
    <row r="365" spans="1:6" x14ac:dyDescent="0.35">
      <c r="A365" s="8">
        <v>2760</v>
      </c>
      <c r="B365" s="8" t="s">
        <v>174</v>
      </c>
      <c r="C365" s="8" t="s">
        <v>175</v>
      </c>
      <c r="D365" s="8" t="s">
        <v>2184</v>
      </c>
      <c r="E365" s="8" t="s">
        <v>2185</v>
      </c>
      <c r="F365" s="8" t="s">
        <v>2186</v>
      </c>
    </row>
    <row r="366" spans="1:6" x14ac:dyDescent="0.35">
      <c r="A366" s="8">
        <v>2761</v>
      </c>
      <c r="B366" s="8" t="s">
        <v>257</v>
      </c>
      <c r="C366" s="8" t="s">
        <v>258</v>
      </c>
      <c r="D366" s="8" t="s">
        <v>2184</v>
      </c>
      <c r="E366" s="8" t="s">
        <v>2185</v>
      </c>
      <c r="F366" s="8" t="s">
        <v>2186</v>
      </c>
    </row>
    <row r="367" spans="1:6" x14ac:dyDescent="0.35">
      <c r="A367" s="8">
        <v>2762</v>
      </c>
      <c r="B367" s="8" t="s">
        <v>1792</v>
      </c>
      <c r="C367" s="8" t="s">
        <v>1793</v>
      </c>
      <c r="D367" s="8" t="s">
        <v>2184</v>
      </c>
      <c r="E367" s="8" t="s">
        <v>2185</v>
      </c>
      <c r="F367" s="8" t="s">
        <v>2186</v>
      </c>
    </row>
    <row r="368" spans="1:6" x14ac:dyDescent="0.35">
      <c r="A368" s="8">
        <v>2763</v>
      </c>
      <c r="B368" s="8" t="s">
        <v>1329</v>
      </c>
      <c r="C368" s="8" t="s">
        <v>1330</v>
      </c>
      <c r="D368" s="8" t="s">
        <v>2184</v>
      </c>
      <c r="E368" s="8" t="s">
        <v>2185</v>
      </c>
      <c r="F368" s="8" t="s">
        <v>2186</v>
      </c>
    </row>
    <row r="369" spans="1:6" x14ac:dyDescent="0.35">
      <c r="A369" s="8">
        <v>2764</v>
      </c>
      <c r="B369" s="8" t="s">
        <v>800</v>
      </c>
      <c r="C369" s="8" t="s">
        <v>801</v>
      </c>
      <c r="D369" s="8" t="s">
        <v>2184</v>
      </c>
      <c r="E369" s="8" t="s">
        <v>2185</v>
      </c>
      <c r="F369" s="8" t="s">
        <v>2186</v>
      </c>
    </row>
    <row r="370" spans="1:6" x14ac:dyDescent="0.35">
      <c r="A370" s="8">
        <v>2765</v>
      </c>
      <c r="B370" s="8" t="s">
        <v>1004</v>
      </c>
      <c r="C370" s="8" t="s">
        <v>1005</v>
      </c>
      <c r="D370" s="8" t="s">
        <v>2184</v>
      </c>
      <c r="E370" s="8" t="s">
        <v>2185</v>
      </c>
      <c r="F370" s="8" t="s">
        <v>2186</v>
      </c>
    </row>
    <row r="371" spans="1:6" x14ac:dyDescent="0.35">
      <c r="A371" s="8">
        <v>2766</v>
      </c>
      <c r="B371" s="8" t="s">
        <v>2007</v>
      </c>
      <c r="C371" s="8" t="s">
        <v>2008</v>
      </c>
      <c r="D371" s="8" t="s">
        <v>2103</v>
      </c>
      <c r="E371" s="8" t="s">
        <v>2104</v>
      </c>
      <c r="F371" s="8" t="s">
        <v>2187</v>
      </c>
    </row>
    <row r="372" spans="1:6" x14ac:dyDescent="0.35">
      <c r="A372" s="8">
        <v>2767</v>
      </c>
      <c r="B372" s="8" t="s">
        <v>1475</v>
      </c>
      <c r="C372" s="8" t="s">
        <v>1476</v>
      </c>
      <c r="D372" s="8" t="s">
        <v>2184</v>
      </c>
      <c r="E372" s="8" t="s">
        <v>2188</v>
      </c>
      <c r="F372" s="8" t="s">
        <v>2189</v>
      </c>
    </row>
    <row r="373" spans="1:6" x14ac:dyDescent="0.35">
      <c r="A373" s="8">
        <v>2768</v>
      </c>
      <c r="B373" s="8" t="s">
        <v>603</v>
      </c>
      <c r="C373" s="8" t="s">
        <v>604</v>
      </c>
      <c r="D373" s="8" t="s">
        <v>2103</v>
      </c>
      <c r="E373" s="8" t="s">
        <v>2104</v>
      </c>
      <c r="F373" s="8" t="s">
        <v>2190</v>
      </c>
    </row>
    <row r="374" spans="1:6" x14ac:dyDescent="0.35">
      <c r="A374" s="8">
        <v>2769</v>
      </c>
      <c r="B374" s="8" t="s">
        <v>880</v>
      </c>
      <c r="C374" s="8" t="s">
        <v>881</v>
      </c>
      <c r="D374" s="8" t="s">
        <v>2103</v>
      </c>
      <c r="E374" s="8" t="s">
        <v>2104</v>
      </c>
      <c r="F374" s="8" t="s">
        <v>2190</v>
      </c>
    </row>
    <row r="375" spans="1:6" x14ac:dyDescent="0.35">
      <c r="A375" s="8">
        <v>2770</v>
      </c>
      <c r="B375" s="8" t="s">
        <v>1627</v>
      </c>
      <c r="C375" s="8" t="s">
        <v>1628</v>
      </c>
      <c r="D375" s="8" t="s">
        <v>2103</v>
      </c>
      <c r="E375" s="8" t="s">
        <v>2104</v>
      </c>
      <c r="F375" s="8" t="s">
        <v>2190</v>
      </c>
    </row>
    <row r="376" spans="1:6" x14ac:dyDescent="0.35">
      <c r="A376" s="8">
        <v>2771</v>
      </c>
      <c r="B376" s="8" t="s">
        <v>1381</v>
      </c>
      <c r="C376" s="8" t="s">
        <v>1382</v>
      </c>
      <c r="D376" s="8" t="s">
        <v>2103</v>
      </c>
      <c r="E376" s="8" t="s">
        <v>2104</v>
      </c>
      <c r="F376" s="8" t="s">
        <v>2190</v>
      </c>
    </row>
    <row r="377" spans="1:6" x14ac:dyDescent="0.35">
      <c r="A377" s="8">
        <v>2772</v>
      </c>
      <c r="B377" s="8" t="s">
        <v>2019</v>
      </c>
      <c r="C377" s="8" t="s">
        <v>2020</v>
      </c>
      <c r="D377" s="8" t="s">
        <v>2103</v>
      </c>
      <c r="E377" s="8" t="s">
        <v>2104</v>
      </c>
      <c r="F377" s="8" t="s">
        <v>2190</v>
      </c>
    </row>
    <row r="378" spans="1:6" x14ac:dyDescent="0.35">
      <c r="A378" s="8">
        <v>2773</v>
      </c>
      <c r="B378" s="8" t="s">
        <v>1693</v>
      </c>
      <c r="C378" s="8" t="s">
        <v>1694</v>
      </c>
      <c r="D378" s="8" t="s">
        <v>2103</v>
      </c>
      <c r="E378" s="8" t="s">
        <v>2104</v>
      </c>
      <c r="F378" s="8" t="s">
        <v>2190</v>
      </c>
    </row>
    <row r="379" spans="1:6" x14ac:dyDescent="0.35">
      <c r="A379" s="8">
        <v>2774</v>
      </c>
      <c r="B379" s="8" t="s">
        <v>1954</v>
      </c>
      <c r="C379" s="8" t="s">
        <v>1955</v>
      </c>
      <c r="D379" s="8" t="s">
        <v>2103</v>
      </c>
      <c r="E379" s="8" t="s">
        <v>2104</v>
      </c>
      <c r="F379" s="8" t="s">
        <v>2190</v>
      </c>
    </row>
    <row r="380" spans="1:6" x14ac:dyDescent="0.35">
      <c r="A380" s="8">
        <v>2775</v>
      </c>
      <c r="B380" s="8" t="s">
        <v>1816</v>
      </c>
      <c r="C380" s="8" t="s">
        <v>1817</v>
      </c>
      <c r="D380" s="8" t="s">
        <v>2103</v>
      </c>
      <c r="E380" s="8" t="s">
        <v>2104</v>
      </c>
      <c r="F380" s="8" t="s">
        <v>2190</v>
      </c>
    </row>
    <row r="381" spans="1:6" x14ac:dyDescent="0.35">
      <c r="A381" s="8">
        <v>2776</v>
      </c>
      <c r="B381" s="8" t="s">
        <v>882</v>
      </c>
      <c r="C381" s="8" t="s">
        <v>883</v>
      </c>
      <c r="D381" s="8" t="s">
        <v>2103</v>
      </c>
      <c r="E381" s="8" t="s">
        <v>2104</v>
      </c>
      <c r="F381" s="8" t="s">
        <v>2190</v>
      </c>
    </row>
    <row r="382" spans="1:6" x14ac:dyDescent="0.35">
      <c r="A382" s="8">
        <v>2777</v>
      </c>
      <c r="B382" s="8" t="s">
        <v>747</v>
      </c>
      <c r="C382" s="8" t="s">
        <v>748</v>
      </c>
      <c r="D382" s="8" t="s">
        <v>2103</v>
      </c>
      <c r="E382" s="8" t="s">
        <v>2104</v>
      </c>
      <c r="F382" s="8" t="s">
        <v>2190</v>
      </c>
    </row>
    <row r="383" spans="1:6" x14ac:dyDescent="0.35">
      <c r="A383" s="8">
        <v>2778</v>
      </c>
      <c r="B383" s="8" t="s">
        <v>327</v>
      </c>
      <c r="C383" s="8" t="s">
        <v>328</v>
      </c>
      <c r="D383" s="8" t="s">
        <v>2103</v>
      </c>
      <c r="E383" s="8" t="s">
        <v>2104</v>
      </c>
      <c r="F383" s="8" t="s">
        <v>2190</v>
      </c>
    </row>
    <row r="384" spans="1:6" x14ac:dyDescent="0.35">
      <c r="A384" s="8">
        <v>2779</v>
      </c>
      <c r="B384" s="8" t="s">
        <v>543</v>
      </c>
      <c r="C384" s="8" t="s">
        <v>544</v>
      </c>
      <c r="D384" s="8" t="s">
        <v>2103</v>
      </c>
      <c r="E384" s="8" t="s">
        <v>2104</v>
      </c>
      <c r="F384" s="8" t="s">
        <v>2190</v>
      </c>
    </row>
    <row r="385" spans="1:6" x14ac:dyDescent="0.35">
      <c r="A385" s="8">
        <v>2780</v>
      </c>
      <c r="B385" s="8" t="s">
        <v>2023</v>
      </c>
      <c r="C385" s="8" t="s">
        <v>2024</v>
      </c>
      <c r="D385" s="8" t="s">
        <v>2103</v>
      </c>
      <c r="E385" s="8" t="s">
        <v>2104</v>
      </c>
      <c r="F385" s="8" t="s">
        <v>2190</v>
      </c>
    </row>
    <row r="386" spans="1:6" x14ac:dyDescent="0.35">
      <c r="A386" s="8">
        <v>2781</v>
      </c>
      <c r="B386" s="8" t="s">
        <v>727</v>
      </c>
      <c r="C386" s="8" t="s">
        <v>728</v>
      </c>
      <c r="D386" s="8" t="s">
        <v>2103</v>
      </c>
      <c r="E386" s="8" t="s">
        <v>2104</v>
      </c>
      <c r="F386" s="8" t="s">
        <v>2190</v>
      </c>
    </row>
    <row r="387" spans="1:6" x14ac:dyDescent="0.35">
      <c r="A387" s="8">
        <v>2782</v>
      </c>
      <c r="B387" s="8" t="s">
        <v>96</v>
      </c>
      <c r="C387" s="8" t="s">
        <v>97</v>
      </c>
      <c r="D387" s="8" t="s">
        <v>2103</v>
      </c>
      <c r="E387" s="8" t="s">
        <v>2104</v>
      </c>
      <c r="F387" s="8" t="s">
        <v>2190</v>
      </c>
    </row>
    <row r="388" spans="1:6" x14ac:dyDescent="0.35">
      <c r="A388" s="8">
        <v>2783</v>
      </c>
      <c r="B388" s="8" t="s">
        <v>1936</v>
      </c>
      <c r="C388" s="8" t="s">
        <v>1937</v>
      </c>
      <c r="D388" s="8" t="s">
        <v>2103</v>
      </c>
      <c r="E388" s="8" t="s">
        <v>2104</v>
      </c>
      <c r="F388" s="8" t="s">
        <v>2190</v>
      </c>
    </row>
    <row r="389" spans="1:6" x14ac:dyDescent="0.35">
      <c r="A389" s="8">
        <v>2784</v>
      </c>
      <c r="B389" s="8" t="s">
        <v>508</v>
      </c>
      <c r="C389" s="8" t="s">
        <v>509</v>
      </c>
      <c r="D389" s="8" t="s">
        <v>2103</v>
      </c>
      <c r="E389" s="8" t="s">
        <v>2104</v>
      </c>
      <c r="F389" s="8" t="s">
        <v>2190</v>
      </c>
    </row>
    <row r="390" spans="1:6" x14ac:dyDescent="0.35">
      <c r="A390" s="8">
        <v>2785</v>
      </c>
      <c r="B390" s="8" t="s">
        <v>1371</v>
      </c>
      <c r="C390" s="8" t="s">
        <v>1372</v>
      </c>
      <c r="D390" s="8" t="s">
        <v>2103</v>
      </c>
      <c r="E390" s="8" t="s">
        <v>2104</v>
      </c>
      <c r="F390" s="8" t="s">
        <v>2190</v>
      </c>
    </row>
    <row r="391" spans="1:6" x14ac:dyDescent="0.35">
      <c r="A391" s="8">
        <v>2786</v>
      </c>
      <c r="B391" s="8" t="s">
        <v>609</v>
      </c>
      <c r="C391" s="8" t="s">
        <v>610</v>
      </c>
      <c r="D391" s="8" t="s">
        <v>2103</v>
      </c>
      <c r="E391" s="8" t="s">
        <v>2104</v>
      </c>
      <c r="F391" s="8" t="s">
        <v>2190</v>
      </c>
    </row>
    <row r="392" spans="1:6" x14ac:dyDescent="0.35">
      <c r="A392" s="8">
        <v>2787</v>
      </c>
      <c r="B392" s="8" t="s">
        <v>1691</v>
      </c>
      <c r="C392" s="8" t="s">
        <v>1692</v>
      </c>
      <c r="D392" s="8" t="s">
        <v>2103</v>
      </c>
      <c r="E392" s="8" t="s">
        <v>2104</v>
      </c>
      <c r="F392" s="8" t="s">
        <v>2190</v>
      </c>
    </row>
    <row r="393" spans="1:6" x14ac:dyDescent="0.35">
      <c r="A393" s="8">
        <v>2788</v>
      </c>
      <c r="B393" s="8" t="s">
        <v>1287</v>
      </c>
      <c r="C393" s="8" t="s">
        <v>1288</v>
      </c>
      <c r="D393" s="8" t="s">
        <v>2103</v>
      </c>
      <c r="E393" s="8" t="s">
        <v>2104</v>
      </c>
      <c r="F393" s="8" t="s">
        <v>2190</v>
      </c>
    </row>
    <row r="394" spans="1:6" x14ac:dyDescent="0.35">
      <c r="A394" s="8">
        <v>2789</v>
      </c>
      <c r="B394" s="8" t="s">
        <v>1393</v>
      </c>
      <c r="C394" s="8" t="s">
        <v>1394</v>
      </c>
      <c r="D394" s="8" t="s">
        <v>2184</v>
      </c>
      <c r="E394" s="8" t="s">
        <v>2185</v>
      </c>
      <c r="F394" s="8" t="s">
        <v>2186</v>
      </c>
    </row>
    <row r="395" spans="1:6" x14ac:dyDescent="0.35">
      <c r="A395" s="8">
        <v>2790</v>
      </c>
      <c r="B395" s="8" t="s">
        <v>1052</v>
      </c>
      <c r="C395" s="8" t="s">
        <v>1053</v>
      </c>
      <c r="D395" s="8" t="s">
        <v>2103</v>
      </c>
      <c r="E395" s="8" t="s">
        <v>2104</v>
      </c>
      <c r="F395" s="8" t="s">
        <v>2191</v>
      </c>
    </row>
    <row r="396" spans="1:6" x14ac:dyDescent="0.35">
      <c r="A396" s="8">
        <v>2791</v>
      </c>
      <c r="B396" s="8" t="s">
        <v>1668</v>
      </c>
      <c r="C396" s="8" t="s">
        <v>1669</v>
      </c>
      <c r="D396" s="8" t="s">
        <v>2103</v>
      </c>
      <c r="E396" s="8" t="s">
        <v>2104</v>
      </c>
      <c r="F396" s="8" t="s">
        <v>2191</v>
      </c>
    </row>
    <row r="397" spans="1:6" x14ac:dyDescent="0.35">
      <c r="A397" s="8">
        <v>2792</v>
      </c>
      <c r="B397" s="8" t="s">
        <v>531</v>
      </c>
      <c r="C397" s="8" t="s">
        <v>532</v>
      </c>
      <c r="D397" s="8" t="s">
        <v>2103</v>
      </c>
      <c r="E397" s="8" t="s">
        <v>2104</v>
      </c>
      <c r="F397" s="8" t="s">
        <v>2191</v>
      </c>
    </row>
    <row r="398" spans="1:6" x14ac:dyDescent="0.35">
      <c r="A398" s="8">
        <v>2793</v>
      </c>
      <c r="B398" s="8" t="s">
        <v>1540</v>
      </c>
      <c r="C398" s="8" t="s">
        <v>1541</v>
      </c>
      <c r="D398" s="8" t="s">
        <v>2103</v>
      </c>
      <c r="E398" s="8" t="s">
        <v>2104</v>
      </c>
      <c r="F398" s="8" t="s">
        <v>2191</v>
      </c>
    </row>
    <row r="399" spans="1:6" x14ac:dyDescent="0.35">
      <c r="A399" s="8">
        <v>2794</v>
      </c>
      <c r="B399" s="8" t="s">
        <v>1315</v>
      </c>
      <c r="C399" s="8" t="s">
        <v>1316</v>
      </c>
      <c r="D399" s="8" t="s">
        <v>2192</v>
      </c>
      <c r="E399" s="8" t="s">
        <v>2110</v>
      </c>
      <c r="F399" s="8" t="s">
        <v>2193</v>
      </c>
    </row>
    <row r="400" spans="1:6" x14ac:dyDescent="0.35">
      <c r="A400" s="8">
        <v>2795</v>
      </c>
      <c r="B400" s="8" t="s">
        <v>50</v>
      </c>
      <c r="C400" s="8" t="s">
        <v>51</v>
      </c>
      <c r="D400" s="8" t="s">
        <v>2192</v>
      </c>
      <c r="E400" s="8" t="s">
        <v>2110</v>
      </c>
      <c r="F400" s="8" t="s">
        <v>2193</v>
      </c>
    </row>
    <row r="401" spans="1:6" x14ac:dyDescent="0.35">
      <c r="A401" s="8">
        <v>2796</v>
      </c>
      <c r="B401" s="8" t="s">
        <v>678</v>
      </c>
      <c r="C401" s="8" t="s">
        <v>679</v>
      </c>
      <c r="D401" s="8" t="s">
        <v>2192</v>
      </c>
      <c r="E401" s="8" t="s">
        <v>2110</v>
      </c>
      <c r="F401" s="8" t="s">
        <v>2193</v>
      </c>
    </row>
    <row r="402" spans="1:6" x14ac:dyDescent="0.35">
      <c r="A402" s="8">
        <v>2797</v>
      </c>
      <c r="B402" s="8" t="s">
        <v>275</v>
      </c>
      <c r="C402" s="8" t="s">
        <v>276</v>
      </c>
      <c r="D402" s="8" t="s">
        <v>2155</v>
      </c>
      <c r="E402" s="8" t="s">
        <v>2194</v>
      </c>
      <c r="F402" s="8" t="s">
        <v>2195</v>
      </c>
    </row>
    <row r="403" spans="1:6" x14ac:dyDescent="0.35">
      <c r="A403" s="8">
        <v>2798</v>
      </c>
      <c r="B403" s="8" t="s">
        <v>790</v>
      </c>
      <c r="C403" s="8" t="s">
        <v>791</v>
      </c>
      <c r="D403" s="8" t="s">
        <v>2155</v>
      </c>
      <c r="E403" s="8" t="s">
        <v>2194</v>
      </c>
      <c r="F403" s="8" t="s">
        <v>2195</v>
      </c>
    </row>
    <row r="404" spans="1:6" x14ac:dyDescent="0.35">
      <c r="A404" s="8">
        <v>2799</v>
      </c>
      <c r="B404" s="8" t="s">
        <v>820</v>
      </c>
      <c r="C404" s="8" t="s">
        <v>821</v>
      </c>
      <c r="D404" s="8" t="s">
        <v>2155</v>
      </c>
      <c r="E404" s="8" t="s">
        <v>2194</v>
      </c>
      <c r="F404" s="8" t="s">
        <v>2195</v>
      </c>
    </row>
    <row r="405" spans="1:6" x14ac:dyDescent="0.35">
      <c r="A405" s="8">
        <v>2800</v>
      </c>
      <c r="B405" s="8" t="s">
        <v>365</v>
      </c>
      <c r="C405" s="8" t="s">
        <v>366</v>
      </c>
      <c r="D405" s="8" t="s">
        <v>2155</v>
      </c>
      <c r="E405" s="8" t="s">
        <v>2194</v>
      </c>
      <c r="F405" s="8" t="s">
        <v>2195</v>
      </c>
    </row>
    <row r="406" spans="1:6" x14ac:dyDescent="0.35">
      <c r="A406" s="8">
        <v>2801</v>
      </c>
      <c r="B406" s="8" t="s">
        <v>1188</v>
      </c>
      <c r="C406" s="8" t="s">
        <v>1189</v>
      </c>
      <c r="D406" s="8" t="s">
        <v>2155</v>
      </c>
      <c r="E406" s="8" t="s">
        <v>2194</v>
      </c>
      <c r="F406" s="8" t="s">
        <v>2195</v>
      </c>
    </row>
    <row r="407" spans="1:6" x14ac:dyDescent="0.35">
      <c r="A407" s="8">
        <v>2802</v>
      </c>
      <c r="B407" s="8" t="s">
        <v>665</v>
      </c>
      <c r="C407" s="8" t="s">
        <v>666</v>
      </c>
      <c r="D407" s="8" t="s">
        <v>2155</v>
      </c>
      <c r="E407" s="8" t="s">
        <v>2194</v>
      </c>
      <c r="F407" s="8" t="s">
        <v>2195</v>
      </c>
    </row>
    <row r="408" spans="1:6" x14ac:dyDescent="0.35">
      <c r="A408" s="8">
        <v>2803</v>
      </c>
      <c r="B408" s="8" t="s">
        <v>814</v>
      </c>
      <c r="C408" s="8" t="s">
        <v>815</v>
      </c>
      <c r="D408" s="8" t="s">
        <v>2155</v>
      </c>
      <c r="E408" s="8" t="s">
        <v>2194</v>
      </c>
      <c r="F408" s="8" t="s">
        <v>2195</v>
      </c>
    </row>
    <row r="409" spans="1:6" x14ac:dyDescent="0.35">
      <c r="A409" s="8">
        <v>2804</v>
      </c>
      <c r="B409" s="8" t="s">
        <v>1240</v>
      </c>
      <c r="C409" s="8" t="s">
        <v>1241</v>
      </c>
      <c r="D409" s="8" t="s">
        <v>2155</v>
      </c>
      <c r="E409" s="8" t="s">
        <v>2194</v>
      </c>
      <c r="F409" s="8" t="s">
        <v>2195</v>
      </c>
    </row>
    <row r="410" spans="1:6" x14ac:dyDescent="0.35">
      <c r="A410" s="8">
        <v>2805</v>
      </c>
      <c r="B410" s="8" t="s">
        <v>904</v>
      </c>
      <c r="C410" s="8" t="s">
        <v>905</v>
      </c>
      <c r="D410" s="8" t="s">
        <v>2155</v>
      </c>
      <c r="E410" s="8" t="s">
        <v>2196</v>
      </c>
      <c r="F410" s="8" t="s">
        <v>2195</v>
      </c>
    </row>
    <row r="411" spans="1:6" x14ac:dyDescent="0.35">
      <c r="A411" s="8">
        <v>2806</v>
      </c>
      <c r="B411" s="8" t="s">
        <v>683</v>
      </c>
      <c r="C411" s="8" t="s">
        <v>684</v>
      </c>
      <c r="D411" s="8" t="s">
        <v>2155</v>
      </c>
      <c r="E411" s="8" t="s">
        <v>2196</v>
      </c>
      <c r="F411" s="8" t="s">
        <v>2195</v>
      </c>
    </row>
    <row r="412" spans="1:6" x14ac:dyDescent="0.35">
      <c r="A412" s="8">
        <v>2807</v>
      </c>
      <c r="B412" s="8" t="s">
        <v>864</v>
      </c>
      <c r="C412" s="8" t="s">
        <v>865</v>
      </c>
      <c r="D412" s="8" t="s">
        <v>2155</v>
      </c>
      <c r="E412" s="8" t="s">
        <v>2196</v>
      </c>
      <c r="F412" s="8" t="s">
        <v>2195</v>
      </c>
    </row>
    <row r="413" spans="1:6" x14ac:dyDescent="0.35">
      <c r="A413" s="8">
        <v>2808</v>
      </c>
      <c r="B413" s="8" t="s">
        <v>781</v>
      </c>
      <c r="C413" s="8" t="s">
        <v>782</v>
      </c>
      <c r="D413" s="8" t="s">
        <v>2155</v>
      </c>
      <c r="E413" s="8" t="s">
        <v>2196</v>
      </c>
      <c r="F413" s="8" t="s">
        <v>2195</v>
      </c>
    </row>
    <row r="414" spans="1:6" x14ac:dyDescent="0.35">
      <c r="A414" s="8">
        <v>2809</v>
      </c>
      <c r="B414" s="8" t="s">
        <v>1224</v>
      </c>
      <c r="C414" s="8" t="s">
        <v>1225</v>
      </c>
      <c r="D414" s="8" t="s">
        <v>2155</v>
      </c>
      <c r="E414" s="8" t="s">
        <v>2194</v>
      </c>
      <c r="F414" s="8" t="s">
        <v>2195</v>
      </c>
    </row>
    <row r="415" spans="1:6" x14ac:dyDescent="0.35">
      <c r="A415" s="8">
        <v>2810</v>
      </c>
      <c r="B415" s="8" t="s">
        <v>1086</v>
      </c>
      <c r="C415" s="8" t="s">
        <v>1087</v>
      </c>
      <c r="D415" s="8" t="s">
        <v>2155</v>
      </c>
      <c r="E415" s="8" t="s">
        <v>2194</v>
      </c>
      <c r="F415" s="8" t="s">
        <v>2195</v>
      </c>
    </row>
    <row r="416" spans="1:6" x14ac:dyDescent="0.35">
      <c r="A416" s="8">
        <v>2811</v>
      </c>
      <c r="B416" s="8" t="s">
        <v>401</v>
      </c>
      <c r="C416" s="8" t="s">
        <v>402</v>
      </c>
      <c r="D416" s="8" t="s">
        <v>2155</v>
      </c>
      <c r="E416" s="8" t="s">
        <v>2194</v>
      </c>
      <c r="F416" s="8" t="s">
        <v>2195</v>
      </c>
    </row>
    <row r="417" spans="1:6" x14ac:dyDescent="0.35">
      <c r="A417" s="8">
        <v>2812</v>
      </c>
      <c r="B417" s="8" t="s">
        <v>1002</v>
      </c>
      <c r="C417" s="8" t="s">
        <v>1003</v>
      </c>
      <c r="D417" s="8" t="s">
        <v>2155</v>
      </c>
      <c r="E417" s="8" t="s">
        <v>2194</v>
      </c>
      <c r="F417" s="8" t="s">
        <v>2195</v>
      </c>
    </row>
    <row r="418" spans="1:6" x14ac:dyDescent="0.35">
      <c r="A418" s="8">
        <v>2813</v>
      </c>
      <c r="B418" s="8" t="s">
        <v>1518</v>
      </c>
      <c r="C418" s="8" t="s">
        <v>1519</v>
      </c>
      <c r="D418" s="8" t="s">
        <v>2155</v>
      </c>
      <c r="E418" s="8" t="s">
        <v>2194</v>
      </c>
      <c r="F418" s="8" t="s">
        <v>2195</v>
      </c>
    </row>
    <row r="419" spans="1:6" x14ac:dyDescent="0.35">
      <c r="A419" s="8">
        <v>2814</v>
      </c>
      <c r="B419" s="8" t="s">
        <v>926</v>
      </c>
      <c r="C419" s="8" t="s">
        <v>927</v>
      </c>
      <c r="D419" s="8" t="s">
        <v>2155</v>
      </c>
      <c r="E419" s="8" t="s">
        <v>2194</v>
      </c>
      <c r="F419" s="8" t="s">
        <v>2195</v>
      </c>
    </row>
    <row r="420" spans="1:6" x14ac:dyDescent="0.35">
      <c r="A420" s="8">
        <v>2815</v>
      </c>
      <c r="B420" s="8" t="s">
        <v>872</v>
      </c>
      <c r="C420" s="8" t="s">
        <v>873</v>
      </c>
      <c r="D420" s="8" t="s">
        <v>2155</v>
      </c>
      <c r="E420" s="8" t="s">
        <v>2194</v>
      </c>
      <c r="F420" s="8" t="s">
        <v>2195</v>
      </c>
    </row>
    <row r="421" spans="1:6" x14ac:dyDescent="0.35">
      <c r="A421" s="8">
        <v>2816</v>
      </c>
      <c r="B421" s="8" t="s">
        <v>2021</v>
      </c>
      <c r="C421" s="8" t="s">
        <v>2022</v>
      </c>
      <c r="D421" s="8" t="s">
        <v>2155</v>
      </c>
      <c r="E421" s="8" t="s">
        <v>2194</v>
      </c>
      <c r="F421" s="8" t="s">
        <v>2195</v>
      </c>
    </row>
    <row r="422" spans="1:6" x14ac:dyDescent="0.35">
      <c r="A422" s="8">
        <v>2817</v>
      </c>
      <c r="B422" s="8" t="s">
        <v>1144</v>
      </c>
      <c r="C422" s="8" t="s">
        <v>1145</v>
      </c>
      <c r="D422" s="8" t="s">
        <v>2155</v>
      </c>
      <c r="E422" s="8" t="s">
        <v>2194</v>
      </c>
      <c r="F422" s="8" t="s">
        <v>2195</v>
      </c>
    </row>
    <row r="423" spans="1:6" x14ac:dyDescent="0.35">
      <c r="A423" s="8">
        <v>2818</v>
      </c>
      <c r="B423" s="8" t="s">
        <v>1168</v>
      </c>
      <c r="C423" s="8" t="s">
        <v>1169</v>
      </c>
      <c r="D423" s="8" t="s">
        <v>2109</v>
      </c>
      <c r="E423" s="8" t="s">
        <v>2112</v>
      </c>
      <c r="F423" s="8" t="s">
        <v>2197</v>
      </c>
    </row>
    <row r="424" spans="1:6" x14ac:dyDescent="0.35">
      <c r="A424" s="8">
        <v>2819</v>
      </c>
      <c r="B424" s="8" t="s">
        <v>792</v>
      </c>
      <c r="C424" s="8" t="s">
        <v>793</v>
      </c>
      <c r="D424" s="8" t="s">
        <v>2109</v>
      </c>
      <c r="E424" s="8" t="s">
        <v>2112</v>
      </c>
      <c r="F424" s="8" t="s">
        <v>2197</v>
      </c>
    </row>
    <row r="425" spans="1:6" x14ac:dyDescent="0.35">
      <c r="A425" s="8">
        <v>2820</v>
      </c>
      <c r="B425" s="8" t="s">
        <v>1088</v>
      </c>
      <c r="C425" s="8" t="s">
        <v>1089</v>
      </c>
      <c r="D425" s="8" t="s">
        <v>2109</v>
      </c>
      <c r="E425" s="8" t="s">
        <v>2112</v>
      </c>
      <c r="F425" s="8" t="s">
        <v>2197</v>
      </c>
    </row>
    <row r="426" spans="1:6" x14ac:dyDescent="0.35">
      <c r="A426" s="8">
        <v>2821</v>
      </c>
      <c r="B426" s="8" t="s">
        <v>64</v>
      </c>
      <c r="C426" s="8" t="s">
        <v>65</v>
      </c>
      <c r="D426" s="8" t="s">
        <v>2109</v>
      </c>
      <c r="E426" s="8" t="s">
        <v>2112</v>
      </c>
      <c r="F426" s="8" t="s">
        <v>2198</v>
      </c>
    </row>
    <row r="427" spans="1:6" x14ac:dyDescent="0.35">
      <c r="A427" s="8">
        <v>2822</v>
      </c>
      <c r="B427" s="8" t="s">
        <v>585</v>
      </c>
      <c r="C427" s="8" t="s">
        <v>586</v>
      </c>
      <c r="D427" s="8" t="s">
        <v>2199</v>
      </c>
      <c r="E427" s="8" t="s">
        <v>2200</v>
      </c>
      <c r="F427" s="8" t="s">
        <v>2198</v>
      </c>
    </row>
    <row r="428" spans="1:6" x14ac:dyDescent="0.35">
      <c r="A428" s="8">
        <v>2823</v>
      </c>
      <c r="B428" s="8" t="s">
        <v>639</v>
      </c>
      <c r="C428" s="8" t="s">
        <v>640</v>
      </c>
      <c r="D428" s="8" t="s">
        <v>2199</v>
      </c>
      <c r="E428" s="8" t="s">
        <v>2200</v>
      </c>
      <c r="F428" s="8" t="s">
        <v>2198</v>
      </c>
    </row>
    <row r="429" spans="1:6" x14ac:dyDescent="0.35">
      <c r="A429" s="8">
        <v>2824</v>
      </c>
      <c r="B429" s="8" t="s">
        <v>719</v>
      </c>
      <c r="C429" s="8" t="s">
        <v>720</v>
      </c>
      <c r="D429" s="8" t="s">
        <v>2199</v>
      </c>
      <c r="E429" s="8" t="s">
        <v>2200</v>
      </c>
      <c r="F429" s="8" t="s">
        <v>2198</v>
      </c>
    </row>
    <row r="430" spans="1:6" x14ac:dyDescent="0.35">
      <c r="A430" s="8">
        <v>2825</v>
      </c>
      <c r="B430" s="8" t="s">
        <v>816</v>
      </c>
      <c r="C430" s="8" t="s">
        <v>817</v>
      </c>
      <c r="D430" s="8" t="s">
        <v>2109</v>
      </c>
      <c r="E430" s="8" t="s">
        <v>2112</v>
      </c>
      <c r="F430" s="8" t="s">
        <v>2198</v>
      </c>
    </row>
    <row r="431" spans="1:6" x14ac:dyDescent="0.35">
      <c r="A431" s="8">
        <v>2826</v>
      </c>
      <c r="B431" s="8" t="s">
        <v>279</v>
      </c>
      <c r="C431" s="8" t="s">
        <v>280</v>
      </c>
      <c r="D431" s="8" t="s">
        <v>2109</v>
      </c>
      <c r="E431" s="8" t="s">
        <v>2112</v>
      </c>
      <c r="F431" s="8" t="s">
        <v>2198</v>
      </c>
    </row>
    <row r="432" spans="1:6" x14ac:dyDescent="0.35">
      <c r="A432" s="8">
        <v>2827</v>
      </c>
      <c r="B432" s="8" t="s">
        <v>1146</v>
      </c>
      <c r="C432" s="8" t="s">
        <v>1147</v>
      </c>
      <c r="D432" s="8" t="s">
        <v>2109</v>
      </c>
      <c r="E432" s="8" t="s">
        <v>2112</v>
      </c>
      <c r="F432" s="8" t="s">
        <v>2198</v>
      </c>
    </row>
    <row r="433" spans="1:6" x14ac:dyDescent="0.35">
      <c r="A433" s="8">
        <v>2828</v>
      </c>
      <c r="B433" s="8" t="s">
        <v>397</v>
      </c>
      <c r="C433" s="8" t="s">
        <v>398</v>
      </c>
      <c r="D433" s="8" t="s">
        <v>2109</v>
      </c>
      <c r="E433" s="8" t="s">
        <v>2112</v>
      </c>
      <c r="F433" s="8" t="s">
        <v>2198</v>
      </c>
    </row>
    <row r="434" spans="1:6" x14ac:dyDescent="0.35">
      <c r="A434" s="8">
        <v>2829</v>
      </c>
      <c r="B434" s="8" t="s">
        <v>1305</v>
      </c>
      <c r="C434" s="8" t="s">
        <v>1306</v>
      </c>
      <c r="D434" s="8" t="s">
        <v>2109</v>
      </c>
      <c r="E434" s="8" t="s">
        <v>2112</v>
      </c>
      <c r="F434" s="8" t="s">
        <v>2198</v>
      </c>
    </row>
    <row r="435" spans="1:6" x14ac:dyDescent="0.35">
      <c r="A435" s="8">
        <v>2830</v>
      </c>
      <c r="B435" s="8" t="s">
        <v>1399</v>
      </c>
      <c r="C435" s="8" t="s">
        <v>1400</v>
      </c>
      <c r="D435" s="8" t="s">
        <v>2109</v>
      </c>
      <c r="E435" s="8" t="s">
        <v>2112</v>
      </c>
      <c r="F435" s="8" t="s">
        <v>2198</v>
      </c>
    </row>
    <row r="436" spans="1:6" x14ac:dyDescent="0.35">
      <c r="A436" s="8">
        <v>2831</v>
      </c>
      <c r="B436" s="8" t="s">
        <v>818</v>
      </c>
      <c r="C436" s="8" t="s">
        <v>819</v>
      </c>
      <c r="D436" s="8" t="s">
        <v>2109</v>
      </c>
      <c r="E436" s="8" t="s">
        <v>2112</v>
      </c>
      <c r="F436" s="8" t="s">
        <v>2198</v>
      </c>
    </row>
    <row r="437" spans="1:6" x14ac:dyDescent="0.35">
      <c r="A437" s="8">
        <v>2832</v>
      </c>
      <c r="B437" s="8" t="s">
        <v>1311</v>
      </c>
      <c r="C437" s="8" t="s">
        <v>1312</v>
      </c>
      <c r="D437" s="8" t="s">
        <v>2109</v>
      </c>
      <c r="E437" s="8" t="s">
        <v>2112</v>
      </c>
      <c r="F437" s="8" t="s">
        <v>2198</v>
      </c>
    </row>
    <row r="438" spans="1:6" x14ac:dyDescent="0.35">
      <c r="A438" s="8">
        <v>2833</v>
      </c>
      <c r="B438" s="8" t="s">
        <v>418</v>
      </c>
      <c r="C438" s="8" t="s">
        <v>419</v>
      </c>
      <c r="D438" s="8" t="s">
        <v>2109</v>
      </c>
      <c r="E438" s="8" t="s">
        <v>2112</v>
      </c>
      <c r="F438" s="8" t="s">
        <v>2198</v>
      </c>
    </row>
    <row r="439" spans="1:6" x14ac:dyDescent="0.35">
      <c r="A439" s="8">
        <v>2834</v>
      </c>
      <c r="B439" s="8" t="s">
        <v>247</v>
      </c>
      <c r="C439" s="8" t="s">
        <v>248</v>
      </c>
      <c r="D439" s="8" t="s">
        <v>2109</v>
      </c>
      <c r="E439" s="8" t="s">
        <v>2112</v>
      </c>
      <c r="F439" s="8" t="s">
        <v>2198</v>
      </c>
    </row>
    <row r="440" spans="1:6" x14ac:dyDescent="0.35">
      <c r="A440" s="8">
        <v>2835</v>
      </c>
      <c r="B440" s="8" t="s">
        <v>1142</v>
      </c>
      <c r="C440" s="8" t="s">
        <v>1143</v>
      </c>
      <c r="D440" s="8" t="s">
        <v>2109</v>
      </c>
      <c r="E440" s="8" t="s">
        <v>2112</v>
      </c>
      <c r="F440" s="8" t="s">
        <v>2198</v>
      </c>
    </row>
    <row r="441" spans="1:6" x14ac:dyDescent="0.35">
      <c r="A441" s="8">
        <v>2836</v>
      </c>
      <c r="B441" s="8" t="s">
        <v>1253</v>
      </c>
      <c r="C441" s="8" t="s">
        <v>1254</v>
      </c>
      <c r="D441" s="8" t="s">
        <v>2109</v>
      </c>
      <c r="E441" s="8" t="s">
        <v>2112</v>
      </c>
      <c r="F441" s="8" t="s">
        <v>2198</v>
      </c>
    </row>
    <row r="442" spans="1:6" x14ac:dyDescent="0.35">
      <c r="A442" s="8">
        <v>2837</v>
      </c>
      <c r="B442" s="8" t="s">
        <v>1563</v>
      </c>
      <c r="C442" s="8" t="s">
        <v>1564</v>
      </c>
      <c r="D442" s="8" t="s">
        <v>2109</v>
      </c>
      <c r="E442" s="8" t="s">
        <v>2112</v>
      </c>
      <c r="F442" s="8" t="s">
        <v>2198</v>
      </c>
    </row>
    <row r="443" spans="1:6" x14ac:dyDescent="0.35">
      <c r="A443" s="8">
        <v>2838</v>
      </c>
      <c r="B443" s="8" t="s">
        <v>824</v>
      </c>
      <c r="C443" s="8" t="s">
        <v>825</v>
      </c>
      <c r="D443" s="8" t="s">
        <v>2109</v>
      </c>
      <c r="E443" s="8" t="s">
        <v>2112</v>
      </c>
      <c r="F443" s="8" t="s">
        <v>2198</v>
      </c>
    </row>
    <row r="444" spans="1:6" x14ac:dyDescent="0.35">
      <c r="A444" s="8">
        <v>2839</v>
      </c>
      <c r="B444" s="8" t="s">
        <v>834</v>
      </c>
      <c r="C444" s="8" t="s">
        <v>835</v>
      </c>
      <c r="D444" s="8" t="s">
        <v>2109</v>
      </c>
      <c r="E444" s="8" t="s">
        <v>2112</v>
      </c>
      <c r="F444" s="8" t="s">
        <v>2198</v>
      </c>
    </row>
    <row r="445" spans="1:6" x14ac:dyDescent="0.35">
      <c r="A445" s="8">
        <v>2840</v>
      </c>
      <c r="B445" s="8" t="s">
        <v>281</v>
      </c>
      <c r="C445" s="8" t="s">
        <v>282</v>
      </c>
      <c r="D445" s="8" t="s">
        <v>2109</v>
      </c>
      <c r="E445" s="8" t="s">
        <v>2112</v>
      </c>
      <c r="F445" s="8" t="s">
        <v>2198</v>
      </c>
    </row>
    <row r="446" spans="1:6" x14ac:dyDescent="0.35">
      <c r="A446" s="8">
        <v>2841</v>
      </c>
      <c r="B446" s="8" t="s">
        <v>1477</v>
      </c>
      <c r="C446" s="8" t="s">
        <v>1478</v>
      </c>
      <c r="D446" s="8" t="s">
        <v>2109</v>
      </c>
      <c r="E446" s="8" t="s">
        <v>2112</v>
      </c>
      <c r="F446" s="8" t="s">
        <v>2198</v>
      </c>
    </row>
    <row r="447" spans="1:6" x14ac:dyDescent="0.35">
      <c r="A447" s="8">
        <v>2842</v>
      </c>
      <c r="B447" s="8" t="s">
        <v>749</v>
      </c>
      <c r="C447" s="8" t="s">
        <v>750</v>
      </c>
      <c r="D447" s="8" t="s">
        <v>2109</v>
      </c>
      <c r="E447" s="8" t="s">
        <v>2112</v>
      </c>
      <c r="F447" s="8" t="s">
        <v>2198</v>
      </c>
    </row>
    <row r="448" spans="1:6" x14ac:dyDescent="0.35">
      <c r="A448" s="8">
        <v>2843</v>
      </c>
      <c r="B448" s="8" t="s">
        <v>1357</v>
      </c>
      <c r="C448" s="8" t="s">
        <v>1358</v>
      </c>
      <c r="D448" s="8" t="s">
        <v>2114</v>
      </c>
      <c r="E448" s="8" t="s">
        <v>2115</v>
      </c>
      <c r="F448" s="8" t="s">
        <v>2201</v>
      </c>
    </row>
    <row r="449" spans="1:6" x14ac:dyDescent="0.35">
      <c r="A449" s="8">
        <v>2844</v>
      </c>
      <c r="B449" s="8" t="s">
        <v>846</v>
      </c>
      <c r="C449" s="8" t="s">
        <v>847</v>
      </c>
      <c r="D449" s="8" t="s">
        <v>2114</v>
      </c>
      <c r="E449" s="8" t="s">
        <v>2115</v>
      </c>
      <c r="F449" s="8" t="s">
        <v>2201</v>
      </c>
    </row>
    <row r="450" spans="1:6" x14ac:dyDescent="0.35">
      <c r="A450" s="8">
        <v>2845</v>
      </c>
      <c r="B450" s="8" t="s">
        <v>489</v>
      </c>
      <c r="C450" s="8" t="s">
        <v>490</v>
      </c>
      <c r="D450" s="8" t="s">
        <v>2114</v>
      </c>
      <c r="E450" s="8" t="s">
        <v>2115</v>
      </c>
      <c r="F450" s="8" t="s">
        <v>2201</v>
      </c>
    </row>
    <row r="451" spans="1:6" x14ac:dyDescent="0.35">
      <c r="A451" s="8">
        <v>2846</v>
      </c>
      <c r="B451" s="8" t="s">
        <v>1184</v>
      </c>
      <c r="C451" s="8" t="s">
        <v>1185</v>
      </c>
      <c r="D451" s="8" t="s">
        <v>2114</v>
      </c>
      <c r="E451" s="8" t="s">
        <v>2115</v>
      </c>
      <c r="F451" s="8" t="s">
        <v>2201</v>
      </c>
    </row>
    <row r="452" spans="1:6" x14ac:dyDescent="0.35">
      <c r="A452" s="8">
        <v>2847</v>
      </c>
      <c r="B452" s="8" t="s">
        <v>1172</v>
      </c>
      <c r="C452" s="8" t="s">
        <v>1173</v>
      </c>
      <c r="D452" s="8" t="s">
        <v>2114</v>
      </c>
      <c r="E452" s="8" t="s">
        <v>2115</v>
      </c>
      <c r="F452" s="8" t="s">
        <v>2201</v>
      </c>
    </row>
    <row r="453" spans="1:6" x14ac:dyDescent="0.35">
      <c r="A453" s="8">
        <v>2848</v>
      </c>
      <c r="B453" s="8" t="s">
        <v>1082</v>
      </c>
      <c r="C453" s="8" t="s">
        <v>1083</v>
      </c>
      <c r="D453" s="8" t="s">
        <v>2114</v>
      </c>
      <c r="E453" s="8" t="s">
        <v>2115</v>
      </c>
      <c r="F453" s="8" t="s">
        <v>2201</v>
      </c>
    </row>
    <row r="454" spans="1:6" x14ac:dyDescent="0.35">
      <c r="A454" s="8">
        <v>2849</v>
      </c>
      <c r="B454" s="8" t="s">
        <v>1228</v>
      </c>
      <c r="C454" s="8" t="s">
        <v>1229</v>
      </c>
      <c r="D454" s="8" t="s">
        <v>2114</v>
      </c>
      <c r="E454" s="8" t="s">
        <v>2115</v>
      </c>
      <c r="F454" s="8" t="s">
        <v>2201</v>
      </c>
    </row>
    <row r="455" spans="1:6" x14ac:dyDescent="0.35">
      <c r="A455" s="8">
        <v>2850</v>
      </c>
      <c r="B455" s="8" t="s">
        <v>1612</v>
      </c>
      <c r="C455" s="8" t="s">
        <v>1613</v>
      </c>
      <c r="D455" s="8" t="s">
        <v>2114</v>
      </c>
      <c r="E455" s="8" t="s">
        <v>2115</v>
      </c>
      <c r="F455" s="8" t="s">
        <v>2201</v>
      </c>
    </row>
    <row r="456" spans="1:6" x14ac:dyDescent="0.35">
      <c r="A456" s="8">
        <v>2851</v>
      </c>
      <c r="B456" s="8" t="s">
        <v>1202</v>
      </c>
      <c r="C456" s="8" t="s">
        <v>1203</v>
      </c>
      <c r="D456" s="8" t="s">
        <v>2114</v>
      </c>
      <c r="E456" s="8" t="s">
        <v>2115</v>
      </c>
      <c r="F456" s="8" t="s">
        <v>2201</v>
      </c>
    </row>
    <row r="457" spans="1:6" x14ac:dyDescent="0.35">
      <c r="A457" s="8">
        <v>2852</v>
      </c>
      <c r="B457" s="8" t="s">
        <v>522</v>
      </c>
      <c r="C457" s="8" t="s">
        <v>523</v>
      </c>
      <c r="D457" s="8" t="s">
        <v>2192</v>
      </c>
      <c r="E457" s="8" t="s">
        <v>2110</v>
      </c>
      <c r="F457" s="8" t="s">
        <v>2202</v>
      </c>
    </row>
    <row r="458" spans="1:6" x14ac:dyDescent="0.35">
      <c r="A458" s="8">
        <v>2853</v>
      </c>
      <c r="B458" s="8" t="s">
        <v>460</v>
      </c>
      <c r="C458" s="8" t="s">
        <v>461</v>
      </c>
      <c r="D458" s="8" t="s">
        <v>2192</v>
      </c>
      <c r="E458" s="8" t="s">
        <v>2110</v>
      </c>
      <c r="F458" s="8" t="s">
        <v>2202</v>
      </c>
    </row>
    <row r="459" spans="1:6" x14ac:dyDescent="0.35">
      <c r="A459" s="8">
        <v>2854</v>
      </c>
      <c r="B459" s="8" t="s">
        <v>381</v>
      </c>
      <c r="C459" s="8" t="s">
        <v>382</v>
      </c>
      <c r="D459" s="8" t="s">
        <v>2192</v>
      </c>
      <c r="E459" s="8" t="s">
        <v>2110</v>
      </c>
      <c r="F459" s="8" t="s">
        <v>2202</v>
      </c>
    </row>
    <row r="460" spans="1:6" x14ac:dyDescent="0.35">
      <c r="A460" s="8">
        <v>2855</v>
      </c>
      <c r="B460" s="8" t="s">
        <v>934</v>
      </c>
      <c r="C460" s="8" t="s">
        <v>935</v>
      </c>
      <c r="D460" s="8" t="s">
        <v>2192</v>
      </c>
      <c r="E460" s="8" t="s">
        <v>2110</v>
      </c>
      <c r="F460" s="8" t="s">
        <v>2202</v>
      </c>
    </row>
    <row r="461" spans="1:6" x14ac:dyDescent="0.35">
      <c r="A461" s="8">
        <v>2856</v>
      </c>
      <c r="B461" s="8" t="s">
        <v>1323</v>
      </c>
      <c r="C461" s="8" t="s">
        <v>1324</v>
      </c>
      <c r="D461" s="8" t="s">
        <v>2103</v>
      </c>
      <c r="E461" s="8" t="s">
        <v>2104</v>
      </c>
      <c r="F461" s="8" t="s">
        <v>2203</v>
      </c>
    </row>
    <row r="462" spans="1:6" x14ac:dyDescent="0.35">
      <c r="A462" s="8">
        <v>2857</v>
      </c>
      <c r="B462" s="8" t="s">
        <v>154</v>
      </c>
      <c r="C462" s="8" t="s">
        <v>155</v>
      </c>
      <c r="D462" s="8" t="s">
        <v>2103</v>
      </c>
      <c r="E462" s="8" t="s">
        <v>2104</v>
      </c>
      <c r="F462" s="8" t="s">
        <v>2203</v>
      </c>
    </row>
    <row r="463" spans="1:6" x14ac:dyDescent="0.35">
      <c r="A463" s="8">
        <v>2858</v>
      </c>
      <c r="B463" s="8" t="s">
        <v>1000</v>
      </c>
      <c r="C463" s="8" t="s">
        <v>1001</v>
      </c>
      <c r="D463" s="8" t="s">
        <v>2103</v>
      </c>
      <c r="E463" s="8" t="s">
        <v>2104</v>
      </c>
      <c r="F463" s="8" t="s">
        <v>2203</v>
      </c>
    </row>
    <row r="464" spans="1:6" x14ac:dyDescent="0.35">
      <c r="A464" s="8">
        <v>2859</v>
      </c>
      <c r="B464" s="8" t="s">
        <v>1737</v>
      </c>
      <c r="C464" s="8" t="s">
        <v>1738</v>
      </c>
      <c r="D464" s="8" t="s">
        <v>2155</v>
      </c>
      <c r="E464" s="8" t="s">
        <v>2160</v>
      </c>
      <c r="F464" s="8" t="s">
        <v>2204</v>
      </c>
    </row>
    <row r="465" spans="1:6" x14ac:dyDescent="0.35">
      <c r="A465" s="8">
        <v>2860</v>
      </c>
      <c r="B465" s="8" t="s">
        <v>625</v>
      </c>
      <c r="C465" s="8" t="s">
        <v>626</v>
      </c>
      <c r="D465" s="8" t="s">
        <v>2099</v>
      </c>
      <c r="E465" s="8" t="s">
        <v>2102</v>
      </c>
      <c r="F465" s="8" t="s">
        <v>2205</v>
      </c>
    </row>
    <row r="466" spans="1:6" x14ac:dyDescent="0.35">
      <c r="A466" s="8">
        <v>2861</v>
      </c>
      <c r="B466" s="8" t="s">
        <v>259</v>
      </c>
      <c r="C466" s="8" t="s">
        <v>260</v>
      </c>
      <c r="D466" s="8" t="s">
        <v>2135</v>
      </c>
      <c r="E466" s="8" t="s">
        <v>2147</v>
      </c>
      <c r="F466" s="8" t="s">
        <v>2206</v>
      </c>
    </row>
    <row r="467" spans="1:6" x14ac:dyDescent="0.35">
      <c r="A467" s="8">
        <v>2862</v>
      </c>
      <c r="B467" s="8" t="s">
        <v>229</v>
      </c>
      <c r="C467" s="8" t="s">
        <v>230</v>
      </c>
      <c r="D467" s="8" t="s">
        <v>2091</v>
      </c>
      <c r="E467" s="8" t="s">
        <v>2092</v>
      </c>
      <c r="F467" s="8" t="s">
        <v>2207</v>
      </c>
    </row>
    <row r="468" spans="1:6" x14ac:dyDescent="0.35">
      <c r="A468" s="8">
        <v>2863</v>
      </c>
      <c r="B468" s="8" t="s">
        <v>854</v>
      </c>
      <c r="C468" s="8" t="s">
        <v>855</v>
      </c>
      <c r="D468" s="8" t="s">
        <v>2091</v>
      </c>
      <c r="E468" s="8" t="s">
        <v>2092</v>
      </c>
      <c r="F468" s="8" t="s">
        <v>2207</v>
      </c>
    </row>
    <row r="469" spans="1:6" x14ac:dyDescent="0.35">
      <c r="A469" s="8">
        <v>2864</v>
      </c>
      <c r="B469" s="8" t="s">
        <v>1546</v>
      </c>
      <c r="C469" s="8" t="s">
        <v>1547</v>
      </c>
      <c r="D469" s="8" t="s">
        <v>2124</v>
      </c>
      <c r="E469" s="8" t="s">
        <v>2208</v>
      </c>
      <c r="F469" s="8" t="s">
        <v>2209</v>
      </c>
    </row>
    <row r="470" spans="1:6" x14ac:dyDescent="0.35">
      <c r="A470" s="8">
        <v>3212</v>
      </c>
      <c r="B470" s="8" t="s">
        <v>373</v>
      </c>
      <c r="C470" s="8" t="s">
        <v>374</v>
      </c>
      <c r="D470" s="8" t="s">
        <v>2135</v>
      </c>
      <c r="E470" s="8" t="s">
        <v>2163</v>
      </c>
      <c r="F470" s="8" t="s">
        <v>2210</v>
      </c>
    </row>
    <row r="471" spans="1:6" x14ac:dyDescent="0.35">
      <c r="A471" s="8">
        <v>3213</v>
      </c>
      <c r="B471" s="8" t="s">
        <v>1569</v>
      </c>
      <c r="C471" s="8" t="s">
        <v>1570</v>
      </c>
      <c r="D471" s="8" t="s">
        <v>2135</v>
      </c>
      <c r="E471" s="8" t="s">
        <v>2163</v>
      </c>
      <c r="F471" s="8" t="s">
        <v>2210</v>
      </c>
    </row>
    <row r="472" spans="1:6" x14ac:dyDescent="0.35">
      <c r="A472" s="8">
        <v>3214</v>
      </c>
      <c r="B472" s="8" t="s">
        <v>1650</v>
      </c>
      <c r="C472" s="8" t="s">
        <v>1651</v>
      </c>
      <c r="D472" s="8" t="s">
        <v>2135</v>
      </c>
      <c r="E472" s="8" t="s">
        <v>2163</v>
      </c>
      <c r="F472" s="8" t="s">
        <v>2210</v>
      </c>
    </row>
    <row r="473" spans="1:6" x14ac:dyDescent="0.35">
      <c r="A473" s="8">
        <v>3215</v>
      </c>
      <c r="B473" s="8" t="s">
        <v>1997</v>
      </c>
      <c r="C473" s="8" t="s">
        <v>1998</v>
      </c>
      <c r="D473" s="8" t="s">
        <v>2135</v>
      </c>
      <c r="E473" s="8" t="s">
        <v>2163</v>
      </c>
      <c r="F473" s="8" t="s">
        <v>2210</v>
      </c>
    </row>
    <row r="474" spans="1:6" x14ac:dyDescent="0.35">
      <c r="A474" s="8">
        <v>3216</v>
      </c>
      <c r="B474" s="8" t="s">
        <v>1637</v>
      </c>
      <c r="C474" s="8" t="s">
        <v>1638</v>
      </c>
      <c r="D474" s="8" t="s">
        <v>2135</v>
      </c>
      <c r="E474" s="8" t="s">
        <v>2163</v>
      </c>
      <c r="F474" s="8" t="s">
        <v>2210</v>
      </c>
    </row>
    <row r="475" spans="1:6" x14ac:dyDescent="0.35">
      <c r="A475" s="8">
        <v>3217</v>
      </c>
      <c r="B475" s="8" t="s">
        <v>1307</v>
      </c>
      <c r="C475" s="8" t="s">
        <v>1308</v>
      </c>
      <c r="D475" s="8" t="s">
        <v>2135</v>
      </c>
      <c r="E475" s="8" t="s">
        <v>2163</v>
      </c>
      <c r="F475" s="8" t="s">
        <v>2210</v>
      </c>
    </row>
    <row r="476" spans="1:6" x14ac:dyDescent="0.35">
      <c r="A476" s="8">
        <v>3218</v>
      </c>
      <c r="B476" s="8" t="s">
        <v>890</v>
      </c>
      <c r="C476" s="8" t="s">
        <v>891</v>
      </c>
      <c r="D476" s="8" t="s">
        <v>2135</v>
      </c>
      <c r="E476" s="8" t="s">
        <v>2163</v>
      </c>
      <c r="F476" s="8" t="s">
        <v>2210</v>
      </c>
    </row>
    <row r="477" spans="1:6" x14ac:dyDescent="0.35">
      <c r="A477" s="8">
        <v>3219</v>
      </c>
      <c r="B477" s="8" t="s">
        <v>1206</v>
      </c>
      <c r="C477" s="8" t="s">
        <v>1207</v>
      </c>
      <c r="D477" s="8" t="s">
        <v>2135</v>
      </c>
      <c r="E477" s="8" t="s">
        <v>2163</v>
      </c>
      <c r="F477" s="8" t="s">
        <v>2210</v>
      </c>
    </row>
    <row r="478" spans="1:6" x14ac:dyDescent="0.35">
      <c r="A478" s="8">
        <v>3220</v>
      </c>
      <c r="B478" s="8" t="s">
        <v>413</v>
      </c>
      <c r="C478" s="8" t="s">
        <v>414</v>
      </c>
      <c r="D478" s="8" t="s">
        <v>2135</v>
      </c>
      <c r="E478" s="8" t="s">
        <v>2163</v>
      </c>
      <c r="F478" s="8" t="s">
        <v>2210</v>
      </c>
    </row>
    <row r="479" spans="1:6" x14ac:dyDescent="0.35">
      <c r="A479" s="8">
        <v>3221</v>
      </c>
      <c r="B479" s="8" t="s">
        <v>371</v>
      </c>
      <c r="C479" s="8" t="s">
        <v>372</v>
      </c>
      <c r="D479" s="8" t="s">
        <v>2135</v>
      </c>
      <c r="E479" s="8" t="s">
        <v>2163</v>
      </c>
      <c r="F479" s="8" t="s">
        <v>2210</v>
      </c>
    </row>
    <row r="480" spans="1:6" x14ac:dyDescent="0.35">
      <c r="A480" s="8">
        <v>3222</v>
      </c>
      <c r="B480" s="8" t="s">
        <v>223</v>
      </c>
      <c r="C480" s="8" t="s">
        <v>224</v>
      </c>
      <c r="D480" s="8" t="s">
        <v>2103</v>
      </c>
      <c r="E480" s="8" t="s">
        <v>2132</v>
      </c>
      <c r="F480" s="8" t="s">
        <v>2210</v>
      </c>
    </row>
    <row r="481" spans="1:6" x14ac:dyDescent="0.35">
      <c r="A481" s="8">
        <v>3223</v>
      </c>
      <c r="B481" s="8" t="s">
        <v>964</v>
      </c>
      <c r="C481" s="8" t="s">
        <v>965</v>
      </c>
      <c r="D481" s="8" t="s">
        <v>2135</v>
      </c>
      <c r="E481" s="8" t="s">
        <v>2163</v>
      </c>
      <c r="F481" s="8" t="s">
        <v>2210</v>
      </c>
    </row>
    <row r="482" spans="1:6" x14ac:dyDescent="0.35">
      <c r="A482" s="8">
        <v>3224</v>
      </c>
      <c r="B482" s="8" t="s">
        <v>150</v>
      </c>
      <c r="C482" s="8" t="s">
        <v>151</v>
      </c>
      <c r="D482" s="8" t="s">
        <v>2135</v>
      </c>
      <c r="E482" s="8" t="s">
        <v>2163</v>
      </c>
      <c r="F482" s="8" t="s">
        <v>2210</v>
      </c>
    </row>
    <row r="483" spans="1:6" x14ac:dyDescent="0.35">
      <c r="A483" s="8">
        <v>3225</v>
      </c>
      <c r="B483" s="8" t="s">
        <v>331</v>
      </c>
      <c r="C483" s="8" t="s">
        <v>332</v>
      </c>
      <c r="D483" s="8" t="s">
        <v>2135</v>
      </c>
      <c r="E483" s="8" t="s">
        <v>2163</v>
      </c>
      <c r="F483" s="8" t="s">
        <v>2210</v>
      </c>
    </row>
    <row r="484" spans="1:6" x14ac:dyDescent="0.35">
      <c r="A484" s="8">
        <v>3226</v>
      </c>
      <c r="B484" s="8" t="s">
        <v>557</v>
      </c>
      <c r="C484" s="8" t="s">
        <v>558</v>
      </c>
      <c r="D484" s="8" t="s">
        <v>2135</v>
      </c>
      <c r="E484" s="8" t="s">
        <v>2163</v>
      </c>
      <c r="F484" s="8" t="s">
        <v>2210</v>
      </c>
    </row>
    <row r="485" spans="1:6" x14ac:dyDescent="0.35">
      <c r="A485" s="8">
        <v>3227</v>
      </c>
      <c r="B485" s="8" t="s">
        <v>333</v>
      </c>
      <c r="C485" s="8" t="s">
        <v>334</v>
      </c>
      <c r="D485" s="8" t="s">
        <v>2135</v>
      </c>
      <c r="E485" s="8" t="s">
        <v>2163</v>
      </c>
      <c r="F485" s="8" t="s">
        <v>2210</v>
      </c>
    </row>
    <row r="486" spans="1:6" x14ac:dyDescent="0.35">
      <c r="A486" s="8">
        <v>3228</v>
      </c>
      <c r="B486" s="8" t="s">
        <v>1960</v>
      </c>
      <c r="C486" s="8" t="s">
        <v>1961</v>
      </c>
      <c r="D486" s="8" t="s">
        <v>2135</v>
      </c>
      <c r="E486" s="8" t="s">
        <v>2163</v>
      </c>
      <c r="F486" s="8" t="s">
        <v>2210</v>
      </c>
    </row>
    <row r="487" spans="1:6" x14ac:dyDescent="0.35">
      <c r="A487" s="8">
        <v>3229</v>
      </c>
      <c r="B487" s="8" t="s">
        <v>193</v>
      </c>
      <c r="C487" s="8" t="s">
        <v>194</v>
      </c>
      <c r="D487" s="8" t="s">
        <v>2135</v>
      </c>
      <c r="E487" s="8" t="s">
        <v>2163</v>
      </c>
      <c r="F487" s="8" t="s">
        <v>2210</v>
      </c>
    </row>
    <row r="488" spans="1:6" x14ac:dyDescent="0.35">
      <c r="A488" s="8">
        <v>3230</v>
      </c>
      <c r="B488" s="8" t="s">
        <v>765</v>
      </c>
      <c r="C488" s="8" t="s">
        <v>766</v>
      </c>
      <c r="D488" s="8" t="s">
        <v>2135</v>
      </c>
      <c r="E488" s="8" t="s">
        <v>2163</v>
      </c>
      <c r="F488" s="8" t="s">
        <v>2210</v>
      </c>
    </row>
    <row r="489" spans="1:6" x14ac:dyDescent="0.35">
      <c r="A489" s="8">
        <v>3231</v>
      </c>
      <c r="B489" s="8" t="s">
        <v>269</v>
      </c>
      <c r="C489" s="8" t="s">
        <v>270</v>
      </c>
      <c r="D489" s="8" t="s">
        <v>2135</v>
      </c>
      <c r="E489" s="8" t="s">
        <v>2163</v>
      </c>
      <c r="F489" s="8" t="s">
        <v>2210</v>
      </c>
    </row>
    <row r="490" spans="1:6" x14ac:dyDescent="0.35">
      <c r="A490" s="8">
        <v>3232</v>
      </c>
      <c r="B490" s="8" t="s">
        <v>928</v>
      </c>
      <c r="C490" s="8" t="s">
        <v>929</v>
      </c>
      <c r="D490" s="8" t="s">
        <v>2135</v>
      </c>
      <c r="E490" s="8" t="s">
        <v>2163</v>
      </c>
      <c r="F490" s="8" t="s">
        <v>2210</v>
      </c>
    </row>
    <row r="491" spans="1:6" x14ac:dyDescent="0.35">
      <c r="A491" s="8">
        <v>3233</v>
      </c>
      <c r="B491" s="8" t="s">
        <v>170</v>
      </c>
      <c r="C491" s="8" t="s">
        <v>171</v>
      </c>
      <c r="D491" s="8" t="s">
        <v>2135</v>
      </c>
      <c r="E491" s="8" t="s">
        <v>2163</v>
      </c>
      <c r="F491" s="8" t="s">
        <v>2210</v>
      </c>
    </row>
    <row r="492" spans="1:6" x14ac:dyDescent="0.35">
      <c r="A492" s="8">
        <v>3234</v>
      </c>
      <c r="B492" s="8" t="s">
        <v>510</v>
      </c>
      <c r="C492" s="8" t="s">
        <v>511</v>
      </c>
      <c r="D492" s="8" t="s">
        <v>2135</v>
      </c>
      <c r="E492" s="8" t="s">
        <v>2163</v>
      </c>
      <c r="F492" s="8" t="s">
        <v>2210</v>
      </c>
    </row>
    <row r="493" spans="1:6" x14ac:dyDescent="0.35">
      <c r="A493" s="8">
        <v>3235</v>
      </c>
      <c r="B493" s="8" t="s">
        <v>787</v>
      </c>
      <c r="C493" s="8" t="s">
        <v>788</v>
      </c>
      <c r="D493" s="8" t="s">
        <v>2135</v>
      </c>
      <c r="E493" s="8" t="s">
        <v>2163</v>
      </c>
      <c r="F493" s="8" t="s">
        <v>2210</v>
      </c>
    </row>
    <row r="494" spans="1:6" x14ac:dyDescent="0.35">
      <c r="A494" s="8">
        <v>3236</v>
      </c>
      <c r="B494" s="8" t="s">
        <v>424</v>
      </c>
      <c r="C494" s="8" t="s">
        <v>425</v>
      </c>
      <c r="D494" s="8" t="s">
        <v>2135</v>
      </c>
      <c r="E494" s="8" t="s">
        <v>2163</v>
      </c>
      <c r="F494" s="8" t="s">
        <v>2210</v>
      </c>
    </row>
    <row r="495" spans="1:6" x14ac:dyDescent="0.35">
      <c r="A495" s="8">
        <v>3237</v>
      </c>
      <c r="B495" s="8" t="s">
        <v>1753</v>
      </c>
      <c r="C495" s="8" t="s">
        <v>1754</v>
      </c>
      <c r="D495" s="8" t="s">
        <v>2135</v>
      </c>
      <c r="E495" s="8" t="s">
        <v>2163</v>
      </c>
      <c r="F495" s="8" t="s">
        <v>2210</v>
      </c>
    </row>
    <row r="496" spans="1:6" x14ac:dyDescent="0.35">
      <c r="A496" s="8">
        <v>3238</v>
      </c>
      <c r="B496" s="8" t="s">
        <v>1010</v>
      </c>
      <c r="C496" s="8" t="s">
        <v>1011</v>
      </c>
      <c r="D496" s="8" t="s">
        <v>2135</v>
      </c>
      <c r="E496" s="8" t="s">
        <v>2163</v>
      </c>
      <c r="F496" s="8" t="s">
        <v>2210</v>
      </c>
    </row>
    <row r="497" spans="1:6" x14ac:dyDescent="0.35">
      <c r="A497" s="8">
        <v>3239</v>
      </c>
      <c r="B497" s="8" t="s">
        <v>285</v>
      </c>
      <c r="C497" s="8" t="s">
        <v>286</v>
      </c>
      <c r="D497" s="8" t="s">
        <v>2135</v>
      </c>
      <c r="E497" s="8" t="s">
        <v>2163</v>
      </c>
      <c r="F497" s="8" t="s">
        <v>2210</v>
      </c>
    </row>
    <row r="498" spans="1:6" x14ac:dyDescent="0.35">
      <c r="A498" s="8">
        <v>3240</v>
      </c>
      <c r="B498" s="8" t="s">
        <v>263</v>
      </c>
      <c r="C498" s="8" t="s">
        <v>264</v>
      </c>
      <c r="D498" s="8" t="s">
        <v>2135</v>
      </c>
      <c r="E498" s="8" t="s">
        <v>2163</v>
      </c>
      <c r="F498" s="8" t="s">
        <v>2210</v>
      </c>
    </row>
    <row r="499" spans="1:6" x14ac:dyDescent="0.35">
      <c r="A499" s="8">
        <v>3241</v>
      </c>
      <c r="B499" s="8" t="s">
        <v>1236</v>
      </c>
      <c r="C499" s="8" t="s">
        <v>1237</v>
      </c>
      <c r="D499" s="8" t="s">
        <v>2135</v>
      </c>
      <c r="E499" s="8" t="s">
        <v>2163</v>
      </c>
      <c r="F499" s="8" t="s">
        <v>2210</v>
      </c>
    </row>
    <row r="500" spans="1:6" x14ac:dyDescent="0.35">
      <c r="A500" s="8">
        <v>3242</v>
      </c>
      <c r="B500" s="8" t="s">
        <v>1248</v>
      </c>
      <c r="C500" s="8" t="s">
        <v>1249</v>
      </c>
      <c r="D500" s="8" t="s">
        <v>2135</v>
      </c>
      <c r="E500" s="8" t="s">
        <v>2163</v>
      </c>
      <c r="F500" s="8" t="s">
        <v>2210</v>
      </c>
    </row>
    <row r="501" spans="1:6" x14ac:dyDescent="0.35">
      <c r="A501" s="8">
        <v>3243</v>
      </c>
      <c r="B501" s="8" t="s">
        <v>1255</v>
      </c>
      <c r="C501" s="8" t="s">
        <v>1256</v>
      </c>
      <c r="D501" s="8" t="s">
        <v>2135</v>
      </c>
      <c r="E501" s="8" t="s">
        <v>2163</v>
      </c>
      <c r="F501" s="8" t="s">
        <v>2210</v>
      </c>
    </row>
    <row r="502" spans="1:6" x14ac:dyDescent="0.35">
      <c r="A502" s="8">
        <v>3244</v>
      </c>
      <c r="B502" s="8" t="s">
        <v>1246</v>
      </c>
      <c r="C502" s="8" t="s">
        <v>1247</v>
      </c>
      <c r="D502" s="8" t="s">
        <v>2135</v>
      </c>
      <c r="E502" s="8" t="s">
        <v>2163</v>
      </c>
      <c r="F502" s="8" t="s">
        <v>2210</v>
      </c>
    </row>
    <row r="503" spans="1:6" x14ac:dyDescent="0.35">
      <c r="A503" s="8">
        <v>3245</v>
      </c>
      <c r="B503" s="8" t="s">
        <v>1120</v>
      </c>
      <c r="C503" s="8" t="s">
        <v>1121</v>
      </c>
      <c r="D503" s="8" t="s">
        <v>2135</v>
      </c>
      <c r="E503" s="8" t="s">
        <v>2163</v>
      </c>
      <c r="F503" s="8" t="s">
        <v>2210</v>
      </c>
    </row>
    <row r="504" spans="1:6" x14ac:dyDescent="0.35">
      <c r="A504" s="8">
        <v>3246</v>
      </c>
      <c r="B504" s="8" t="s">
        <v>1074</v>
      </c>
      <c r="C504" s="8" t="s">
        <v>1075</v>
      </c>
      <c r="D504" s="8" t="s">
        <v>2135</v>
      </c>
      <c r="E504" s="8" t="s">
        <v>2163</v>
      </c>
      <c r="F504" s="8" t="s">
        <v>2210</v>
      </c>
    </row>
    <row r="505" spans="1:6" x14ac:dyDescent="0.35">
      <c r="A505" s="8">
        <v>3247</v>
      </c>
      <c r="B505" s="8" t="s">
        <v>221</v>
      </c>
      <c r="C505" s="8" t="s">
        <v>222</v>
      </c>
      <c r="D505" s="8" t="s">
        <v>2135</v>
      </c>
      <c r="E505" s="8" t="s">
        <v>2163</v>
      </c>
      <c r="F505" s="8" t="s">
        <v>2210</v>
      </c>
    </row>
    <row r="506" spans="1:6" x14ac:dyDescent="0.35">
      <c r="A506" s="8">
        <v>3248</v>
      </c>
      <c r="B506" s="8" t="s">
        <v>1743</v>
      </c>
      <c r="C506" s="8" t="s">
        <v>1744</v>
      </c>
      <c r="D506" s="8" t="s">
        <v>2135</v>
      </c>
      <c r="E506" s="8" t="s">
        <v>2163</v>
      </c>
      <c r="F506" s="8" t="s">
        <v>2210</v>
      </c>
    </row>
    <row r="507" spans="1:6" x14ac:dyDescent="0.35">
      <c r="A507" s="8">
        <v>3249</v>
      </c>
      <c r="B507" s="8" t="s">
        <v>568</v>
      </c>
      <c r="C507" s="8" t="s">
        <v>569</v>
      </c>
      <c r="D507" s="8" t="s">
        <v>2135</v>
      </c>
      <c r="E507" s="8" t="s">
        <v>2163</v>
      </c>
      <c r="F507" s="8" t="s">
        <v>2210</v>
      </c>
    </row>
    <row r="508" spans="1:6" x14ac:dyDescent="0.35">
      <c r="A508" s="8">
        <v>3250</v>
      </c>
      <c r="B508" s="8" t="s">
        <v>695</v>
      </c>
      <c r="C508" s="8" t="s">
        <v>696</v>
      </c>
      <c r="D508" s="8" t="s">
        <v>2135</v>
      </c>
      <c r="E508" s="8" t="s">
        <v>2163</v>
      </c>
      <c r="F508" s="8" t="s">
        <v>2210</v>
      </c>
    </row>
    <row r="509" spans="1:6" x14ac:dyDescent="0.35">
      <c r="A509" s="8">
        <v>3251</v>
      </c>
      <c r="B509" s="8" t="s">
        <v>420</v>
      </c>
      <c r="C509" s="8" t="s">
        <v>421</v>
      </c>
      <c r="D509" s="8" t="s">
        <v>2135</v>
      </c>
      <c r="E509" s="8" t="s">
        <v>2163</v>
      </c>
      <c r="F509" s="8" t="s">
        <v>2210</v>
      </c>
    </row>
    <row r="510" spans="1:6" x14ac:dyDescent="0.35">
      <c r="A510" s="8">
        <v>3252</v>
      </c>
      <c r="B510" s="8" t="s">
        <v>783</v>
      </c>
      <c r="C510" s="8" t="s">
        <v>784</v>
      </c>
      <c r="D510" s="8" t="s">
        <v>2135</v>
      </c>
      <c r="E510" s="8" t="s">
        <v>2163</v>
      </c>
      <c r="F510" s="8" t="s">
        <v>2210</v>
      </c>
    </row>
    <row r="511" spans="1:6" x14ac:dyDescent="0.35">
      <c r="A511" s="8">
        <v>3253</v>
      </c>
      <c r="B511" s="8" t="s">
        <v>1359</v>
      </c>
      <c r="C511" s="8" t="s">
        <v>1360</v>
      </c>
      <c r="D511" s="8" t="s">
        <v>2135</v>
      </c>
      <c r="E511" s="8" t="s">
        <v>2163</v>
      </c>
      <c r="F511" s="8" t="s">
        <v>2210</v>
      </c>
    </row>
    <row r="512" spans="1:6" x14ac:dyDescent="0.35">
      <c r="A512" s="8">
        <v>3254</v>
      </c>
      <c r="B512" s="8" t="s">
        <v>693</v>
      </c>
      <c r="C512" s="8" t="s">
        <v>694</v>
      </c>
      <c r="D512" s="8" t="s">
        <v>2135</v>
      </c>
      <c r="E512" s="8" t="s">
        <v>2163</v>
      </c>
      <c r="F512" s="8" t="s">
        <v>2210</v>
      </c>
    </row>
    <row r="513" spans="1:6" x14ac:dyDescent="0.35">
      <c r="A513" s="8">
        <v>3255</v>
      </c>
      <c r="B513" s="8" t="s">
        <v>956</v>
      </c>
      <c r="C513" s="8" t="s">
        <v>957</v>
      </c>
      <c r="D513" s="8" t="s">
        <v>2135</v>
      </c>
      <c r="E513" s="8" t="s">
        <v>2163</v>
      </c>
      <c r="F513" s="8" t="s">
        <v>2210</v>
      </c>
    </row>
    <row r="514" spans="1:6" x14ac:dyDescent="0.35">
      <c r="A514" s="8">
        <v>3256</v>
      </c>
      <c r="B514" s="8" t="s">
        <v>1016</v>
      </c>
      <c r="C514" s="8" t="s">
        <v>1017</v>
      </c>
      <c r="D514" s="8" t="s">
        <v>2135</v>
      </c>
      <c r="E514" s="8" t="s">
        <v>2163</v>
      </c>
      <c r="F514" s="8" t="s">
        <v>2210</v>
      </c>
    </row>
    <row r="515" spans="1:6" x14ac:dyDescent="0.35">
      <c r="A515" s="8">
        <v>3257</v>
      </c>
      <c r="B515" s="8" t="s">
        <v>415</v>
      </c>
      <c r="C515" s="8" t="s">
        <v>416</v>
      </c>
      <c r="D515" s="8" t="s">
        <v>2135</v>
      </c>
      <c r="E515" s="8" t="s">
        <v>2163</v>
      </c>
      <c r="F515" s="8" t="s">
        <v>2210</v>
      </c>
    </row>
    <row r="516" spans="1:6" x14ac:dyDescent="0.35">
      <c r="A516" s="8">
        <v>3258</v>
      </c>
      <c r="B516" s="8" t="s">
        <v>78</v>
      </c>
      <c r="C516" s="8" t="s">
        <v>79</v>
      </c>
      <c r="D516" s="8" t="s">
        <v>2135</v>
      </c>
      <c r="E516" s="8" t="s">
        <v>2163</v>
      </c>
      <c r="F516" s="8" t="s">
        <v>2210</v>
      </c>
    </row>
    <row r="517" spans="1:6" x14ac:dyDescent="0.35">
      <c r="A517" s="8">
        <v>3259</v>
      </c>
      <c r="B517" s="8" t="s">
        <v>671</v>
      </c>
      <c r="C517" s="8" t="s">
        <v>672</v>
      </c>
      <c r="D517" s="8" t="s">
        <v>2135</v>
      </c>
      <c r="E517" s="8" t="s">
        <v>2163</v>
      </c>
      <c r="F517" s="8" t="s">
        <v>2210</v>
      </c>
    </row>
    <row r="518" spans="1:6" x14ac:dyDescent="0.35">
      <c r="A518" s="8">
        <v>3260</v>
      </c>
      <c r="B518" s="8" t="s">
        <v>273</v>
      </c>
      <c r="C518" s="8" t="s">
        <v>274</v>
      </c>
      <c r="D518" s="8" t="s">
        <v>2135</v>
      </c>
      <c r="E518" s="8" t="s">
        <v>2163</v>
      </c>
      <c r="F518" s="8" t="s">
        <v>2210</v>
      </c>
    </row>
    <row r="519" spans="1:6" x14ac:dyDescent="0.35">
      <c r="A519" s="8">
        <v>3261</v>
      </c>
      <c r="B519" s="8" t="s">
        <v>363</v>
      </c>
      <c r="C519" s="8" t="s">
        <v>364</v>
      </c>
      <c r="D519" s="8" t="s">
        <v>2135</v>
      </c>
      <c r="E519" s="8" t="s">
        <v>2163</v>
      </c>
      <c r="F519" s="8" t="s">
        <v>2210</v>
      </c>
    </row>
    <row r="520" spans="1:6" x14ac:dyDescent="0.35">
      <c r="A520" s="8">
        <v>3262</v>
      </c>
      <c r="B520" s="8" t="s">
        <v>1178</v>
      </c>
      <c r="C520" s="8" t="s">
        <v>1179</v>
      </c>
      <c r="D520" s="8" t="s">
        <v>2135</v>
      </c>
      <c r="E520" s="8" t="s">
        <v>2163</v>
      </c>
      <c r="F520" s="8" t="s">
        <v>2210</v>
      </c>
    </row>
    <row r="521" spans="1:6" x14ac:dyDescent="0.35">
      <c r="A521" s="8">
        <v>3263</v>
      </c>
      <c r="B521" s="8" t="s">
        <v>293</v>
      </c>
      <c r="C521" s="8" t="s">
        <v>294</v>
      </c>
      <c r="D521" s="8" t="s">
        <v>2135</v>
      </c>
      <c r="E521" s="8" t="s">
        <v>2163</v>
      </c>
      <c r="F521" s="8" t="s">
        <v>2210</v>
      </c>
    </row>
    <row r="522" spans="1:6" x14ac:dyDescent="0.35">
      <c r="A522" s="8">
        <v>3264</v>
      </c>
      <c r="B522" s="8" t="s">
        <v>98</v>
      </c>
      <c r="C522" s="8" t="s">
        <v>99</v>
      </c>
      <c r="D522" s="8" t="s">
        <v>2135</v>
      </c>
      <c r="E522" s="8" t="s">
        <v>2163</v>
      </c>
      <c r="F522" s="8" t="s">
        <v>2210</v>
      </c>
    </row>
    <row r="523" spans="1:6" x14ac:dyDescent="0.35">
      <c r="A523" s="8">
        <v>3265</v>
      </c>
      <c r="B523" s="8" t="s">
        <v>1978</v>
      </c>
      <c r="C523" s="8" t="s">
        <v>1979</v>
      </c>
      <c r="D523" s="8" t="s">
        <v>2135</v>
      </c>
      <c r="E523" s="8" t="s">
        <v>2163</v>
      </c>
      <c r="F523" s="8" t="s">
        <v>2210</v>
      </c>
    </row>
    <row r="524" spans="1:6" x14ac:dyDescent="0.35">
      <c r="A524" s="8">
        <v>3266</v>
      </c>
      <c r="B524" s="8" t="s">
        <v>653</v>
      </c>
      <c r="C524" s="8" t="s">
        <v>654</v>
      </c>
      <c r="D524" s="8" t="s">
        <v>2135</v>
      </c>
      <c r="E524" s="8" t="s">
        <v>2163</v>
      </c>
      <c r="F524" s="8" t="s">
        <v>2210</v>
      </c>
    </row>
    <row r="525" spans="1:6" x14ac:dyDescent="0.35">
      <c r="A525" s="8">
        <v>3267</v>
      </c>
      <c r="B525" s="8" t="s">
        <v>462</v>
      </c>
      <c r="C525" s="8" t="s">
        <v>463</v>
      </c>
      <c r="D525" s="8" t="s">
        <v>2135</v>
      </c>
      <c r="E525" s="8" t="s">
        <v>2163</v>
      </c>
      <c r="F525" s="8" t="s">
        <v>2210</v>
      </c>
    </row>
    <row r="526" spans="1:6" x14ac:dyDescent="0.35">
      <c r="A526" s="8">
        <v>3268</v>
      </c>
      <c r="B526" s="8" t="s">
        <v>82</v>
      </c>
      <c r="C526" s="8" t="s">
        <v>83</v>
      </c>
      <c r="D526" s="8" t="s">
        <v>2135</v>
      </c>
      <c r="E526" s="8" t="s">
        <v>2136</v>
      </c>
      <c r="F526" s="8" t="s">
        <v>2210</v>
      </c>
    </row>
    <row r="527" spans="1:6" x14ac:dyDescent="0.35">
      <c r="A527" s="8">
        <v>3269</v>
      </c>
      <c r="B527" s="8" t="s">
        <v>142</v>
      </c>
      <c r="C527" s="8" t="s">
        <v>143</v>
      </c>
      <c r="D527" s="8" t="s">
        <v>2135</v>
      </c>
      <c r="E527" s="8" t="s">
        <v>2136</v>
      </c>
      <c r="F527" s="8" t="s">
        <v>2210</v>
      </c>
    </row>
    <row r="528" spans="1:6" x14ac:dyDescent="0.35">
      <c r="A528" s="8">
        <v>3270</v>
      </c>
      <c r="B528" s="8" t="s">
        <v>659</v>
      </c>
      <c r="C528" s="8" t="s">
        <v>660</v>
      </c>
      <c r="D528" s="8" t="s">
        <v>2135</v>
      </c>
      <c r="E528" s="8" t="s">
        <v>2163</v>
      </c>
      <c r="F528" s="8" t="s">
        <v>2210</v>
      </c>
    </row>
    <row r="529" spans="1:6" x14ac:dyDescent="0.35">
      <c r="A529" s="8">
        <v>3271</v>
      </c>
      <c r="B529" s="8" t="s">
        <v>422</v>
      </c>
      <c r="C529" s="8" t="s">
        <v>423</v>
      </c>
      <c r="D529" s="8" t="s">
        <v>2135</v>
      </c>
      <c r="E529" s="8" t="s">
        <v>2136</v>
      </c>
      <c r="F529" s="8" t="s">
        <v>2210</v>
      </c>
    </row>
    <row r="530" spans="1:6" x14ac:dyDescent="0.35">
      <c r="A530" s="8">
        <v>3272</v>
      </c>
      <c r="B530" s="8" t="s">
        <v>369</v>
      </c>
      <c r="C530" s="8" t="s">
        <v>370</v>
      </c>
      <c r="D530" s="8" t="s">
        <v>2135</v>
      </c>
      <c r="E530" s="8" t="s">
        <v>2163</v>
      </c>
      <c r="F530" s="8" t="s">
        <v>2210</v>
      </c>
    </row>
    <row r="531" spans="1:6" x14ac:dyDescent="0.35">
      <c r="A531" s="8">
        <v>3273</v>
      </c>
      <c r="B531" s="8" t="s">
        <v>144</v>
      </c>
      <c r="C531" s="8" t="s">
        <v>145</v>
      </c>
      <c r="D531" s="8" t="s">
        <v>2135</v>
      </c>
      <c r="E531" s="8" t="s">
        <v>2163</v>
      </c>
      <c r="F531" s="8" t="s">
        <v>2210</v>
      </c>
    </row>
    <row r="532" spans="1:6" x14ac:dyDescent="0.35">
      <c r="A532" s="8">
        <v>3274</v>
      </c>
      <c r="B532" s="8" t="s">
        <v>299</v>
      </c>
      <c r="C532" s="8" t="s">
        <v>300</v>
      </c>
      <c r="D532" s="8" t="s">
        <v>2135</v>
      </c>
      <c r="E532" s="8" t="s">
        <v>2163</v>
      </c>
      <c r="F532" s="8" t="s">
        <v>2210</v>
      </c>
    </row>
    <row r="533" spans="1:6" x14ac:dyDescent="0.35">
      <c r="A533" s="8">
        <v>3275</v>
      </c>
      <c r="B533" s="8" t="s">
        <v>725</v>
      </c>
      <c r="C533" s="8" t="s">
        <v>726</v>
      </c>
      <c r="D533" s="8" t="s">
        <v>2135</v>
      </c>
      <c r="E533" s="8" t="s">
        <v>2136</v>
      </c>
      <c r="F533" s="8" t="s">
        <v>2210</v>
      </c>
    </row>
    <row r="534" spans="1:6" x14ac:dyDescent="0.35">
      <c r="A534" s="8">
        <v>3276</v>
      </c>
      <c r="B534" s="8" t="s">
        <v>297</v>
      </c>
      <c r="C534" s="8" t="s">
        <v>298</v>
      </c>
      <c r="D534" s="8" t="s">
        <v>2135</v>
      </c>
      <c r="E534" s="8" t="s">
        <v>2163</v>
      </c>
      <c r="F534" s="8" t="s">
        <v>2210</v>
      </c>
    </row>
    <row r="535" spans="1:6" x14ac:dyDescent="0.35">
      <c r="A535" s="8">
        <v>3277</v>
      </c>
      <c r="B535" s="8" t="s">
        <v>393</v>
      </c>
      <c r="C535" s="8" t="s">
        <v>394</v>
      </c>
      <c r="D535" s="8" t="s">
        <v>2135</v>
      </c>
      <c r="E535" s="8" t="s">
        <v>2136</v>
      </c>
      <c r="F535" s="8" t="s">
        <v>2210</v>
      </c>
    </row>
    <row r="536" spans="1:6" x14ac:dyDescent="0.35">
      <c r="A536" s="8">
        <v>3278</v>
      </c>
      <c r="B536" s="8" t="s">
        <v>1614</v>
      </c>
      <c r="C536" s="8" t="s">
        <v>1615</v>
      </c>
      <c r="D536" s="8" t="s">
        <v>2135</v>
      </c>
      <c r="E536" s="8" t="s">
        <v>2163</v>
      </c>
      <c r="F536" s="8" t="s">
        <v>2210</v>
      </c>
    </row>
    <row r="537" spans="1:6" x14ac:dyDescent="0.35">
      <c r="A537" s="8">
        <v>3279</v>
      </c>
      <c r="B537" s="8" t="s">
        <v>1319</v>
      </c>
      <c r="C537" s="8" t="s">
        <v>1320</v>
      </c>
      <c r="D537" s="8" t="s">
        <v>2135</v>
      </c>
      <c r="E537" s="8" t="s">
        <v>2163</v>
      </c>
      <c r="F537" s="8" t="s">
        <v>2210</v>
      </c>
    </row>
    <row r="538" spans="1:6" x14ac:dyDescent="0.35">
      <c r="A538" s="8">
        <v>3280</v>
      </c>
      <c r="B538" s="8" t="s">
        <v>434</v>
      </c>
      <c r="C538" s="8" t="s">
        <v>435</v>
      </c>
      <c r="D538" s="8" t="s">
        <v>2135</v>
      </c>
      <c r="E538" s="8" t="s">
        <v>2163</v>
      </c>
      <c r="F538" s="8" t="s">
        <v>2210</v>
      </c>
    </row>
    <row r="539" spans="1:6" x14ac:dyDescent="0.35">
      <c r="A539" s="8">
        <v>3281</v>
      </c>
      <c r="B539" s="8" t="s">
        <v>391</v>
      </c>
      <c r="C539" s="8" t="s">
        <v>392</v>
      </c>
      <c r="D539" s="8" t="s">
        <v>2135</v>
      </c>
      <c r="E539" s="8" t="s">
        <v>2163</v>
      </c>
      <c r="F539" s="8" t="s">
        <v>2210</v>
      </c>
    </row>
    <row r="540" spans="1:6" x14ac:dyDescent="0.35">
      <c r="A540" s="8">
        <v>3282</v>
      </c>
      <c r="B540" s="8" t="s">
        <v>465</v>
      </c>
      <c r="C540" s="8" t="s">
        <v>466</v>
      </c>
      <c r="D540" s="8" t="s">
        <v>2135</v>
      </c>
      <c r="E540" s="8" t="s">
        <v>2163</v>
      </c>
      <c r="F540" s="8" t="s">
        <v>2210</v>
      </c>
    </row>
    <row r="541" spans="1:6" x14ac:dyDescent="0.35">
      <c r="A541" s="8">
        <v>3283</v>
      </c>
      <c r="B541" s="8" t="s">
        <v>1643</v>
      </c>
      <c r="C541" s="8" t="s">
        <v>1644</v>
      </c>
      <c r="D541" s="8" t="s">
        <v>2135</v>
      </c>
      <c r="E541" s="8" t="s">
        <v>2163</v>
      </c>
      <c r="F541" s="8" t="s">
        <v>2210</v>
      </c>
    </row>
    <row r="542" spans="1:6" x14ac:dyDescent="0.35">
      <c r="A542" s="8">
        <v>3284</v>
      </c>
      <c r="B542" s="8" t="s">
        <v>1512</v>
      </c>
      <c r="C542" s="8" t="s">
        <v>1513</v>
      </c>
      <c r="D542" s="8" t="s">
        <v>2135</v>
      </c>
      <c r="E542" s="8" t="s">
        <v>2163</v>
      </c>
      <c r="F542" s="8" t="s">
        <v>2210</v>
      </c>
    </row>
    <row r="543" spans="1:6" x14ac:dyDescent="0.35">
      <c r="A543" s="8">
        <v>3285</v>
      </c>
      <c r="B543" s="8" t="s">
        <v>1721</v>
      </c>
      <c r="C543" s="8" t="s">
        <v>1722</v>
      </c>
      <c r="D543" s="8" t="s">
        <v>2103</v>
      </c>
      <c r="E543" s="8" t="s">
        <v>2132</v>
      </c>
      <c r="F543" s="8" t="s">
        <v>2210</v>
      </c>
    </row>
    <row r="544" spans="1:6" x14ac:dyDescent="0.35">
      <c r="A544" s="8">
        <v>3286</v>
      </c>
      <c r="B544" s="8" t="s">
        <v>2035</v>
      </c>
      <c r="C544" s="8" t="s">
        <v>2036</v>
      </c>
      <c r="D544" s="8" t="s">
        <v>2103</v>
      </c>
      <c r="E544" s="8" t="s">
        <v>2132</v>
      </c>
      <c r="F544" s="8" t="s">
        <v>2210</v>
      </c>
    </row>
    <row r="545" spans="1:6" x14ac:dyDescent="0.35">
      <c r="A545" s="8">
        <v>3287</v>
      </c>
      <c r="B545" s="8" t="s">
        <v>311</v>
      </c>
      <c r="C545" s="8" t="s">
        <v>312</v>
      </c>
      <c r="D545" s="8" t="s">
        <v>2103</v>
      </c>
      <c r="E545" s="8" t="s">
        <v>2132</v>
      </c>
      <c r="F545" s="8" t="s">
        <v>2210</v>
      </c>
    </row>
    <row r="546" spans="1:6" x14ac:dyDescent="0.35">
      <c r="A546" s="8">
        <v>3288</v>
      </c>
      <c r="B546" s="8" t="s">
        <v>950</v>
      </c>
      <c r="C546" s="8" t="s">
        <v>951</v>
      </c>
      <c r="D546" s="8" t="s">
        <v>2103</v>
      </c>
      <c r="E546" s="8" t="s">
        <v>2132</v>
      </c>
      <c r="F546" s="8" t="s">
        <v>2210</v>
      </c>
    </row>
    <row r="547" spans="1:6" x14ac:dyDescent="0.35">
      <c r="A547" s="8">
        <v>3289</v>
      </c>
      <c r="B547" s="8" t="s">
        <v>1401</v>
      </c>
      <c r="C547" s="8" t="s">
        <v>1402</v>
      </c>
      <c r="D547" s="8" t="s">
        <v>2103</v>
      </c>
      <c r="E547" s="8" t="s">
        <v>2132</v>
      </c>
      <c r="F547" s="8" t="s">
        <v>2210</v>
      </c>
    </row>
    <row r="548" spans="1:6" x14ac:dyDescent="0.35">
      <c r="A548" s="8">
        <v>3290</v>
      </c>
      <c r="B548" s="8" t="s">
        <v>1919</v>
      </c>
      <c r="C548" s="8" t="s">
        <v>1920</v>
      </c>
      <c r="D548" s="8" t="s">
        <v>2103</v>
      </c>
      <c r="E548" s="8" t="s">
        <v>2132</v>
      </c>
      <c r="F548" s="8" t="s">
        <v>2210</v>
      </c>
    </row>
    <row r="549" spans="1:6" x14ac:dyDescent="0.35">
      <c r="A549" s="8">
        <v>3291</v>
      </c>
      <c r="B549" s="8" t="s">
        <v>1327</v>
      </c>
      <c r="C549" s="8" t="s">
        <v>1328</v>
      </c>
      <c r="D549" s="8" t="s">
        <v>2103</v>
      </c>
      <c r="E549" s="8" t="s">
        <v>2132</v>
      </c>
      <c r="F549" s="8" t="s">
        <v>2210</v>
      </c>
    </row>
    <row r="550" spans="1:6" x14ac:dyDescent="0.35">
      <c r="A550" s="8">
        <v>3292</v>
      </c>
      <c r="B550" s="8" t="s">
        <v>1343</v>
      </c>
      <c r="C550" s="8" t="s">
        <v>1344</v>
      </c>
      <c r="D550" s="8" t="s">
        <v>2103</v>
      </c>
      <c r="E550" s="8" t="s">
        <v>2132</v>
      </c>
      <c r="F550" s="8" t="s">
        <v>2210</v>
      </c>
    </row>
    <row r="551" spans="1:6" x14ac:dyDescent="0.35">
      <c r="A551" s="8">
        <v>3293</v>
      </c>
      <c r="B551" s="8" t="s">
        <v>601</v>
      </c>
      <c r="C551" s="8" t="s">
        <v>602</v>
      </c>
      <c r="D551" s="8" t="s">
        <v>2103</v>
      </c>
      <c r="E551" s="8" t="s">
        <v>2132</v>
      </c>
      <c r="F551" s="8" t="s">
        <v>2210</v>
      </c>
    </row>
    <row r="552" spans="1:6" x14ac:dyDescent="0.35">
      <c r="A552" s="8">
        <v>3294</v>
      </c>
      <c r="B552" s="8" t="s">
        <v>992</v>
      </c>
      <c r="C552" s="8" t="s">
        <v>993</v>
      </c>
      <c r="D552" s="8" t="s">
        <v>2103</v>
      </c>
      <c r="E552" s="8" t="s">
        <v>2132</v>
      </c>
      <c r="F552" s="8" t="s">
        <v>2210</v>
      </c>
    </row>
    <row r="553" spans="1:6" x14ac:dyDescent="0.35">
      <c r="A553" s="8">
        <v>3295</v>
      </c>
      <c r="B553" s="8" t="s">
        <v>878</v>
      </c>
      <c r="C553" s="8" t="s">
        <v>879</v>
      </c>
      <c r="D553" s="8" t="s">
        <v>2103</v>
      </c>
      <c r="E553" s="8" t="s">
        <v>2132</v>
      </c>
      <c r="F553" s="8" t="s">
        <v>2210</v>
      </c>
    </row>
    <row r="554" spans="1:6" x14ac:dyDescent="0.35">
      <c r="A554" s="8">
        <v>3296</v>
      </c>
      <c r="B554" s="8" t="s">
        <v>1717</v>
      </c>
      <c r="C554" s="8" t="s">
        <v>1718</v>
      </c>
      <c r="D554" s="8" t="s">
        <v>2103</v>
      </c>
      <c r="E554" s="8" t="s">
        <v>2132</v>
      </c>
      <c r="F554" s="8" t="s">
        <v>2210</v>
      </c>
    </row>
    <row r="555" spans="1:6" x14ac:dyDescent="0.35">
      <c r="A555" s="8">
        <v>3297</v>
      </c>
      <c r="B555" s="8" t="s">
        <v>1428</v>
      </c>
      <c r="C555" s="8" t="s">
        <v>1429</v>
      </c>
      <c r="D555" s="8" t="s">
        <v>2103</v>
      </c>
      <c r="E555" s="8" t="s">
        <v>2132</v>
      </c>
      <c r="F555" s="8" t="s">
        <v>2210</v>
      </c>
    </row>
    <row r="556" spans="1:6" x14ac:dyDescent="0.35">
      <c r="A556" s="8">
        <v>3298</v>
      </c>
      <c r="B556" s="8" t="s">
        <v>994</v>
      </c>
      <c r="C556" s="8" t="s">
        <v>995</v>
      </c>
      <c r="D556" s="8" t="s">
        <v>2103</v>
      </c>
      <c r="E556" s="8" t="s">
        <v>2132</v>
      </c>
      <c r="F556" s="8" t="s">
        <v>2210</v>
      </c>
    </row>
    <row r="557" spans="1:6" x14ac:dyDescent="0.35">
      <c r="A557" s="8">
        <v>3299</v>
      </c>
      <c r="B557" s="8" t="s">
        <v>613</v>
      </c>
      <c r="C557" s="8" t="s">
        <v>614</v>
      </c>
      <c r="D557" s="8" t="s">
        <v>2103</v>
      </c>
      <c r="E557" s="8" t="s">
        <v>2132</v>
      </c>
      <c r="F557" s="8" t="s">
        <v>2210</v>
      </c>
    </row>
    <row r="558" spans="1:6" x14ac:dyDescent="0.35">
      <c r="A558" s="8">
        <v>3300</v>
      </c>
      <c r="B558" s="8" t="s">
        <v>66</v>
      </c>
      <c r="C558" s="8" t="s">
        <v>67</v>
      </c>
      <c r="D558" s="8" t="s">
        <v>2135</v>
      </c>
      <c r="E558" s="8" t="s">
        <v>2163</v>
      </c>
      <c r="F558" s="8" t="s">
        <v>2210</v>
      </c>
    </row>
    <row r="559" spans="1:6" x14ac:dyDescent="0.35">
      <c r="A559" s="8">
        <v>3301</v>
      </c>
      <c r="B559" s="8" t="s">
        <v>92</v>
      </c>
      <c r="C559" s="8" t="s">
        <v>93</v>
      </c>
      <c r="D559" s="8" t="s">
        <v>2135</v>
      </c>
      <c r="E559" s="8" t="s">
        <v>2163</v>
      </c>
      <c r="F559" s="8" t="s">
        <v>2210</v>
      </c>
    </row>
    <row r="560" spans="1:6" x14ac:dyDescent="0.35">
      <c r="A560" s="8">
        <v>3302</v>
      </c>
      <c r="B560" s="8" t="s">
        <v>777</v>
      </c>
      <c r="C560" s="8" t="s">
        <v>778</v>
      </c>
      <c r="D560" s="8" t="s">
        <v>2135</v>
      </c>
      <c r="E560" s="8" t="s">
        <v>2163</v>
      </c>
      <c r="F560" s="8" t="s">
        <v>2210</v>
      </c>
    </row>
    <row r="561" spans="1:6" x14ac:dyDescent="0.35">
      <c r="A561" s="8">
        <v>3303</v>
      </c>
      <c r="B561" s="8" t="s">
        <v>202</v>
      </c>
      <c r="C561" s="8" t="s">
        <v>203</v>
      </c>
      <c r="D561" s="8" t="s">
        <v>2135</v>
      </c>
      <c r="E561" s="8" t="s">
        <v>2163</v>
      </c>
      <c r="F561" s="8" t="s">
        <v>2210</v>
      </c>
    </row>
    <row r="562" spans="1:6" x14ac:dyDescent="0.35">
      <c r="A562" s="8">
        <v>3304</v>
      </c>
      <c r="B562" s="8" t="s">
        <v>148</v>
      </c>
      <c r="C562" s="8" t="s">
        <v>149</v>
      </c>
      <c r="D562" s="8" t="s">
        <v>2135</v>
      </c>
      <c r="E562" s="8" t="s">
        <v>2163</v>
      </c>
      <c r="F562" s="8" t="s">
        <v>2210</v>
      </c>
    </row>
    <row r="563" spans="1:6" x14ac:dyDescent="0.35">
      <c r="A563" s="8">
        <v>3305</v>
      </c>
      <c r="B563" s="8" t="s">
        <v>615</v>
      </c>
      <c r="C563" s="8" t="s">
        <v>616</v>
      </c>
      <c r="D563" s="8" t="s">
        <v>2135</v>
      </c>
      <c r="E563" s="8" t="s">
        <v>2163</v>
      </c>
      <c r="F563" s="8" t="s">
        <v>2210</v>
      </c>
    </row>
    <row r="564" spans="1:6" x14ac:dyDescent="0.35">
      <c r="A564" s="8">
        <v>3306</v>
      </c>
      <c r="B564" s="8" t="s">
        <v>572</v>
      </c>
      <c r="C564" s="8" t="s">
        <v>573</v>
      </c>
      <c r="D564" s="8" t="s">
        <v>2135</v>
      </c>
      <c r="E564" s="8" t="s">
        <v>2163</v>
      </c>
      <c r="F564" s="8" t="s">
        <v>2210</v>
      </c>
    </row>
    <row r="565" spans="1:6" x14ac:dyDescent="0.35">
      <c r="A565" s="8">
        <v>3307</v>
      </c>
      <c r="B565" s="8" t="s">
        <v>876</v>
      </c>
      <c r="C565" s="8" t="s">
        <v>877</v>
      </c>
      <c r="D565" s="8" t="s">
        <v>2135</v>
      </c>
      <c r="E565" s="8" t="s">
        <v>2163</v>
      </c>
      <c r="F565" s="8" t="s">
        <v>2210</v>
      </c>
    </row>
    <row r="566" spans="1:6" x14ac:dyDescent="0.35">
      <c r="A566" s="8">
        <v>3308</v>
      </c>
      <c r="B566" s="8" t="s">
        <v>932</v>
      </c>
      <c r="C566" s="8" t="s">
        <v>933</v>
      </c>
      <c r="D566" s="8" t="s">
        <v>2135</v>
      </c>
      <c r="E566" s="8" t="s">
        <v>2163</v>
      </c>
      <c r="F566" s="8" t="s">
        <v>2210</v>
      </c>
    </row>
    <row r="567" spans="1:6" x14ac:dyDescent="0.35">
      <c r="A567" s="8">
        <v>3309</v>
      </c>
      <c r="B567" s="8" t="s">
        <v>118</v>
      </c>
      <c r="C567" s="8" t="s">
        <v>119</v>
      </c>
      <c r="D567" s="8" t="s">
        <v>2135</v>
      </c>
      <c r="E567" s="8" t="s">
        <v>2163</v>
      </c>
      <c r="F567" s="8" t="s">
        <v>2210</v>
      </c>
    </row>
    <row r="568" spans="1:6" x14ac:dyDescent="0.35">
      <c r="A568" s="8">
        <v>3310</v>
      </c>
      <c r="B568" s="8" t="s">
        <v>1200</v>
      </c>
      <c r="C568" s="8" t="s">
        <v>1201</v>
      </c>
      <c r="D568" s="8" t="s">
        <v>2135</v>
      </c>
      <c r="E568" s="8" t="s">
        <v>2163</v>
      </c>
      <c r="F568" s="8" t="s">
        <v>2210</v>
      </c>
    </row>
    <row r="569" spans="1:6" x14ac:dyDescent="0.35">
      <c r="A569" s="8">
        <v>3311</v>
      </c>
      <c r="B569" s="8" t="s">
        <v>1389</v>
      </c>
      <c r="C569" s="8" t="s">
        <v>1390</v>
      </c>
      <c r="D569" s="8" t="s">
        <v>2135</v>
      </c>
      <c r="E569" s="8" t="s">
        <v>2163</v>
      </c>
      <c r="F569" s="8" t="s">
        <v>2210</v>
      </c>
    </row>
    <row r="570" spans="1:6" x14ac:dyDescent="0.35">
      <c r="A570" s="8">
        <v>3312</v>
      </c>
      <c r="B570" s="8" t="s">
        <v>1006</v>
      </c>
      <c r="C570" s="8" t="s">
        <v>1007</v>
      </c>
      <c r="D570" s="8" t="s">
        <v>2135</v>
      </c>
      <c r="E570" s="8" t="s">
        <v>2163</v>
      </c>
      <c r="F570" s="8" t="s">
        <v>2210</v>
      </c>
    </row>
    <row r="571" spans="1:6" x14ac:dyDescent="0.35">
      <c r="A571" s="8">
        <v>3313</v>
      </c>
      <c r="B571" s="8" t="s">
        <v>1516</v>
      </c>
      <c r="C571" s="8" t="s">
        <v>1517</v>
      </c>
      <c r="D571" s="8" t="s">
        <v>2135</v>
      </c>
      <c r="E571" s="8" t="s">
        <v>2163</v>
      </c>
      <c r="F571" s="8" t="s">
        <v>2210</v>
      </c>
    </row>
    <row r="572" spans="1:6" x14ac:dyDescent="0.35">
      <c r="A572" s="8">
        <v>3314</v>
      </c>
      <c r="B572" s="8" t="s">
        <v>2041</v>
      </c>
      <c r="C572" s="8" t="s">
        <v>2042</v>
      </c>
      <c r="D572" s="8" t="s">
        <v>2135</v>
      </c>
      <c r="E572" s="8" t="s">
        <v>2163</v>
      </c>
      <c r="F572" s="8" t="s">
        <v>2210</v>
      </c>
    </row>
    <row r="573" spans="1:6" x14ac:dyDescent="0.35">
      <c r="A573" s="8">
        <v>3315</v>
      </c>
      <c r="B573" s="8" t="s">
        <v>753</v>
      </c>
      <c r="C573" s="8" t="s">
        <v>754</v>
      </c>
      <c r="D573" s="8" t="s">
        <v>2135</v>
      </c>
      <c r="E573" s="8" t="s">
        <v>2163</v>
      </c>
      <c r="F573" s="8" t="s">
        <v>2210</v>
      </c>
    </row>
    <row r="574" spans="1:6" x14ac:dyDescent="0.35">
      <c r="A574" s="8">
        <v>3316</v>
      </c>
      <c r="B574" s="8" t="s">
        <v>58</v>
      </c>
      <c r="C574" s="8" t="s">
        <v>59</v>
      </c>
      <c r="D574" s="8" t="s">
        <v>2135</v>
      </c>
      <c r="E574" s="8" t="s">
        <v>2163</v>
      </c>
      <c r="F574" s="8" t="s">
        <v>2210</v>
      </c>
    </row>
    <row r="575" spans="1:6" x14ac:dyDescent="0.35">
      <c r="A575" s="8">
        <v>3317</v>
      </c>
      <c r="B575" s="8" t="s">
        <v>426</v>
      </c>
      <c r="C575" s="8" t="s">
        <v>427</v>
      </c>
      <c r="D575" s="8" t="s">
        <v>2135</v>
      </c>
      <c r="E575" s="8" t="s">
        <v>2163</v>
      </c>
      <c r="F575" s="8" t="s">
        <v>2210</v>
      </c>
    </row>
    <row r="576" spans="1:6" x14ac:dyDescent="0.35">
      <c r="A576" s="8">
        <v>3318</v>
      </c>
      <c r="B576" s="8" t="s">
        <v>1534</v>
      </c>
      <c r="C576" s="8" t="s">
        <v>1535</v>
      </c>
      <c r="D576" s="8" t="s">
        <v>2124</v>
      </c>
      <c r="E576" s="8" t="s">
        <v>2125</v>
      </c>
      <c r="F576" s="8" t="s">
        <v>2211</v>
      </c>
    </row>
    <row r="577" spans="1:6" x14ac:dyDescent="0.35">
      <c r="A577" s="8">
        <v>3319</v>
      </c>
      <c r="B577" s="8" t="s">
        <v>1532</v>
      </c>
      <c r="C577" s="8" t="s">
        <v>1533</v>
      </c>
      <c r="D577" s="8" t="s">
        <v>2124</v>
      </c>
      <c r="E577" s="8" t="s">
        <v>2125</v>
      </c>
      <c r="F577" s="8" t="s">
        <v>2211</v>
      </c>
    </row>
    <row r="578" spans="1:6" x14ac:dyDescent="0.35">
      <c r="A578" s="8">
        <v>3320</v>
      </c>
      <c r="B578" s="8" t="s">
        <v>1554</v>
      </c>
      <c r="C578" s="8" t="s">
        <v>1555</v>
      </c>
      <c r="D578" s="8" t="s">
        <v>2124</v>
      </c>
      <c r="E578" s="8" t="s">
        <v>2125</v>
      </c>
      <c r="F578" s="8" t="s">
        <v>2211</v>
      </c>
    </row>
    <row r="579" spans="1:6" x14ac:dyDescent="0.35">
      <c r="A579" s="8">
        <v>3321</v>
      </c>
      <c r="B579" s="8" t="s">
        <v>1092</v>
      </c>
      <c r="C579" s="8" t="s">
        <v>1093</v>
      </c>
      <c r="D579" s="8" t="s">
        <v>2124</v>
      </c>
      <c r="E579" s="8" t="s">
        <v>2125</v>
      </c>
      <c r="F579" s="8" t="s">
        <v>2211</v>
      </c>
    </row>
    <row r="580" spans="1:6" x14ac:dyDescent="0.35">
      <c r="A580" s="8">
        <v>3322</v>
      </c>
      <c r="B580" s="8" t="s">
        <v>2029</v>
      </c>
      <c r="C580" s="8" t="s">
        <v>2030</v>
      </c>
      <c r="D580" s="8" t="s">
        <v>2124</v>
      </c>
      <c r="E580" s="8" t="s">
        <v>2125</v>
      </c>
      <c r="F580" s="8" t="s">
        <v>2211</v>
      </c>
    </row>
    <row r="581" spans="1:6" x14ac:dyDescent="0.35">
      <c r="A581" s="8">
        <v>3323</v>
      </c>
      <c r="B581" s="8" t="s">
        <v>2001</v>
      </c>
      <c r="C581" s="8" t="s">
        <v>2002</v>
      </c>
      <c r="D581" s="8" t="s">
        <v>2124</v>
      </c>
      <c r="E581" s="8" t="s">
        <v>2125</v>
      </c>
      <c r="F581" s="8" t="s">
        <v>2211</v>
      </c>
    </row>
    <row r="582" spans="1:6" x14ac:dyDescent="0.35">
      <c r="A582" s="8">
        <v>3325</v>
      </c>
      <c r="B582" s="8" t="s">
        <v>1238</v>
      </c>
      <c r="C582" s="8" t="s">
        <v>1239</v>
      </c>
      <c r="D582" s="8" t="s">
        <v>2192</v>
      </c>
      <c r="E582" s="8" t="s">
        <v>2110</v>
      </c>
      <c r="F582" s="8" t="s">
        <v>2212</v>
      </c>
    </row>
    <row r="583" spans="1:6" x14ac:dyDescent="0.35">
      <c r="A583" s="8">
        <v>3326</v>
      </c>
      <c r="B583" s="8" t="s">
        <v>1497</v>
      </c>
      <c r="C583" s="8" t="s">
        <v>1498</v>
      </c>
      <c r="D583" s="8" t="s">
        <v>2192</v>
      </c>
      <c r="E583" s="8" t="s">
        <v>2110</v>
      </c>
      <c r="F583" s="8" t="s">
        <v>2212</v>
      </c>
    </row>
    <row r="584" spans="1:6" x14ac:dyDescent="0.35">
      <c r="A584" s="8">
        <v>3327</v>
      </c>
      <c r="B584" s="8" t="s">
        <v>583</v>
      </c>
      <c r="C584" s="8" t="s">
        <v>584</v>
      </c>
      <c r="D584" s="8" t="s">
        <v>2192</v>
      </c>
      <c r="E584" s="8" t="s">
        <v>2110</v>
      </c>
      <c r="F584" s="8" t="s">
        <v>2212</v>
      </c>
    </row>
    <row r="585" spans="1:6" x14ac:dyDescent="0.35">
      <c r="A585" s="8">
        <v>3328</v>
      </c>
      <c r="B585" s="8" t="s">
        <v>1654</v>
      </c>
      <c r="C585" s="8" t="s">
        <v>1655</v>
      </c>
      <c r="D585" s="8" t="s">
        <v>2192</v>
      </c>
      <c r="E585" s="8" t="s">
        <v>2110</v>
      </c>
      <c r="F585" s="8" t="s">
        <v>2212</v>
      </c>
    </row>
    <row r="586" spans="1:6" x14ac:dyDescent="0.35">
      <c r="A586" s="8">
        <v>3329</v>
      </c>
      <c r="B586" s="8" t="s">
        <v>1641</v>
      </c>
      <c r="C586" s="8" t="s">
        <v>1642</v>
      </c>
      <c r="D586" s="8" t="s">
        <v>2192</v>
      </c>
      <c r="E586" s="8" t="s">
        <v>2110</v>
      </c>
      <c r="F586" s="8" t="s">
        <v>2212</v>
      </c>
    </row>
    <row r="587" spans="1:6" x14ac:dyDescent="0.35">
      <c r="A587" s="8">
        <v>3330</v>
      </c>
      <c r="B587" s="8" t="s">
        <v>1375</v>
      </c>
      <c r="C587" s="8" t="s">
        <v>1376</v>
      </c>
      <c r="D587" s="8" t="s">
        <v>2192</v>
      </c>
      <c r="E587" s="8" t="s">
        <v>2110</v>
      </c>
      <c r="F587" s="8" t="s">
        <v>2212</v>
      </c>
    </row>
    <row r="588" spans="1:6" x14ac:dyDescent="0.35">
      <c r="A588" s="8">
        <v>3331</v>
      </c>
      <c r="B588" s="8" t="s">
        <v>1321</v>
      </c>
      <c r="C588" s="8" t="s">
        <v>1322</v>
      </c>
      <c r="D588" s="8" t="s">
        <v>2192</v>
      </c>
      <c r="E588" s="8" t="s">
        <v>2110</v>
      </c>
      <c r="F588" s="8" t="s">
        <v>2212</v>
      </c>
    </row>
    <row r="589" spans="1:6" x14ac:dyDescent="0.35">
      <c r="A589" s="8">
        <v>3332</v>
      </c>
      <c r="B589" s="8" t="s">
        <v>1038</v>
      </c>
      <c r="C589" s="8" t="s">
        <v>1039</v>
      </c>
      <c r="D589" s="8" t="s">
        <v>2192</v>
      </c>
      <c r="E589" s="8" t="s">
        <v>2110</v>
      </c>
      <c r="F589" s="8" t="s">
        <v>2212</v>
      </c>
    </row>
    <row r="590" spans="1:6" x14ac:dyDescent="0.35">
      <c r="A590" s="8">
        <v>3333</v>
      </c>
      <c r="B590" s="8" t="s">
        <v>1036</v>
      </c>
      <c r="C590" s="8" t="s">
        <v>1037</v>
      </c>
      <c r="D590" s="8" t="s">
        <v>2192</v>
      </c>
      <c r="E590" s="8" t="s">
        <v>2110</v>
      </c>
      <c r="F590" s="8" t="s">
        <v>2212</v>
      </c>
    </row>
    <row r="591" spans="1:6" x14ac:dyDescent="0.35">
      <c r="A591" s="8">
        <v>3334</v>
      </c>
      <c r="B591" s="8" t="s">
        <v>1707</v>
      </c>
      <c r="C591" s="8" t="s">
        <v>1708</v>
      </c>
      <c r="D591" s="8" t="s">
        <v>2192</v>
      </c>
      <c r="E591" s="8" t="s">
        <v>2110</v>
      </c>
      <c r="F591" s="8" t="s">
        <v>2213</v>
      </c>
    </row>
    <row r="592" spans="1:6" x14ac:dyDescent="0.35">
      <c r="A592" s="8">
        <v>3335</v>
      </c>
      <c r="B592" s="8" t="s">
        <v>1579</v>
      </c>
      <c r="C592" s="8" t="s">
        <v>1580</v>
      </c>
      <c r="D592" s="8" t="s">
        <v>2192</v>
      </c>
      <c r="E592" s="8" t="s">
        <v>2110</v>
      </c>
      <c r="F592" s="8" t="s">
        <v>2213</v>
      </c>
    </row>
    <row r="593" spans="1:6" x14ac:dyDescent="0.35">
      <c r="A593" s="8">
        <v>3336</v>
      </c>
      <c r="B593" s="8" t="s">
        <v>1024</v>
      </c>
      <c r="C593" s="8" t="s">
        <v>1025</v>
      </c>
      <c r="D593" s="8" t="s">
        <v>2192</v>
      </c>
      <c r="E593" s="8" t="s">
        <v>2110</v>
      </c>
      <c r="F593" s="8" t="s">
        <v>2213</v>
      </c>
    </row>
    <row r="594" spans="1:6" x14ac:dyDescent="0.35">
      <c r="A594" s="8">
        <v>3337</v>
      </c>
      <c r="B594" s="8" t="s">
        <v>1745</v>
      </c>
      <c r="C594" s="8" t="s">
        <v>1746</v>
      </c>
      <c r="D594" s="8" t="s">
        <v>2192</v>
      </c>
      <c r="E594" s="8" t="s">
        <v>2110</v>
      </c>
      <c r="F594" s="8" t="s">
        <v>2213</v>
      </c>
    </row>
    <row r="595" spans="1:6" x14ac:dyDescent="0.35">
      <c r="A595" s="8">
        <v>3338</v>
      </c>
      <c r="B595" s="8" t="s">
        <v>723</v>
      </c>
      <c r="C595" s="8" t="s">
        <v>724</v>
      </c>
      <c r="D595" s="8" t="s">
        <v>2192</v>
      </c>
      <c r="E595" s="8" t="s">
        <v>2110</v>
      </c>
      <c r="F595" s="8" t="s">
        <v>2213</v>
      </c>
    </row>
    <row r="596" spans="1:6" x14ac:dyDescent="0.35">
      <c r="A596" s="8">
        <v>3339</v>
      </c>
      <c r="B596" s="8" t="s">
        <v>1757</v>
      </c>
      <c r="C596" s="8" t="s">
        <v>1758</v>
      </c>
      <c r="D596" s="8" t="s">
        <v>2192</v>
      </c>
      <c r="E596" s="8" t="s">
        <v>2110</v>
      </c>
      <c r="F596" s="8" t="s">
        <v>2213</v>
      </c>
    </row>
    <row r="597" spans="1:6" x14ac:dyDescent="0.35">
      <c r="A597" s="8">
        <v>3340</v>
      </c>
      <c r="B597" s="8" t="s">
        <v>952</v>
      </c>
      <c r="C597" s="8" t="s">
        <v>953</v>
      </c>
      <c r="D597" s="8" t="s">
        <v>2192</v>
      </c>
      <c r="E597" s="8" t="s">
        <v>2110</v>
      </c>
      <c r="F597" s="8" t="s">
        <v>2213</v>
      </c>
    </row>
    <row r="598" spans="1:6" x14ac:dyDescent="0.35">
      <c r="A598" s="8">
        <v>3341</v>
      </c>
      <c r="B598" s="8" t="s">
        <v>1014</v>
      </c>
      <c r="C598" s="8" t="s">
        <v>1015</v>
      </c>
      <c r="D598" s="8" t="s">
        <v>2192</v>
      </c>
      <c r="E598" s="8" t="s">
        <v>2110</v>
      </c>
      <c r="F598" s="8" t="s">
        <v>2213</v>
      </c>
    </row>
    <row r="599" spans="1:6" x14ac:dyDescent="0.35">
      <c r="A599" s="8">
        <v>3342</v>
      </c>
      <c r="B599" s="8" t="s">
        <v>1124</v>
      </c>
      <c r="C599" s="8" t="s">
        <v>1125</v>
      </c>
      <c r="D599" s="8" t="s">
        <v>2192</v>
      </c>
      <c r="E599" s="8" t="s">
        <v>2110</v>
      </c>
      <c r="F599" s="8" t="s">
        <v>2213</v>
      </c>
    </row>
    <row r="600" spans="1:6" x14ac:dyDescent="0.35">
      <c r="A600" s="8">
        <v>3343</v>
      </c>
      <c r="B600" s="8" t="s">
        <v>1018</v>
      </c>
      <c r="C600" s="8" t="s">
        <v>1019</v>
      </c>
      <c r="D600" s="8" t="s">
        <v>2192</v>
      </c>
      <c r="E600" s="8" t="s">
        <v>2110</v>
      </c>
      <c r="F600" s="8" t="s">
        <v>2213</v>
      </c>
    </row>
    <row r="601" spans="1:6" x14ac:dyDescent="0.35">
      <c r="A601" s="8">
        <v>3344</v>
      </c>
      <c r="B601" s="8" t="s">
        <v>1098</v>
      </c>
      <c r="C601" s="8" t="s">
        <v>1099</v>
      </c>
      <c r="D601" s="8" t="s">
        <v>2192</v>
      </c>
      <c r="E601" s="8" t="s">
        <v>2110</v>
      </c>
      <c r="F601" s="8" t="s">
        <v>2213</v>
      </c>
    </row>
    <row r="602" spans="1:6" x14ac:dyDescent="0.35">
      <c r="A602" s="8">
        <v>3345</v>
      </c>
      <c r="B602" s="8" t="s">
        <v>1473</v>
      </c>
      <c r="C602" s="8" t="s">
        <v>1474</v>
      </c>
      <c r="D602" s="8" t="s">
        <v>2192</v>
      </c>
      <c r="E602" s="8" t="s">
        <v>2110</v>
      </c>
      <c r="F602" s="8" t="s">
        <v>2213</v>
      </c>
    </row>
    <row r="603" spans="1:6" x14ac:dyDescent="0.35">
      <c r="A603" s="8">
        <v>3346</v>
      </c>
      <c r="B603" s="8" t="s">
        <v>1122</v>
      </c>
      <c r="C603" s="8" t="s">
        <v>1123</v>
      </c>
      <c r="D603" s="8" t="s">
        <v>2192</v>
      </c>
      <c r="E603" s="8" t="s">
        <v>2110</v>
      </c>
      <c r="F603" s="8" t="s">
        <v>2213</v>
      </c>
    </row>
    <row r="604" spans="1:6" x14ac:dyDescent="0.35">
      <c r="A604" s="8">
        <v>3347</v>
      </c>
      <c r="B604" s="8" t="s">
        <v>1020</v>
      </c>
      <c r="C604" s="8" t="s">
        <v>1021</v>
      </c>
      <c r="D604" s="8" t="s">
        <v>2192</v>
      </c>
      <c r="E604" s="8" t="s">
        <v>2110</v>
      </c>
      <c r="F604" s="8" t="s">
        <v>2213</v>
      </c>
    </row>
    <row r="605" spans="1:6" x14ac:dyDescent="0.35">
      <c r="A605" s="8">
        <v>3353</v>
      </c>
      <c r="B605" s="8" t="s">
        <v>520</v>
      </c>
      <c r="C605" s="8" t="s">
        <v>521</v>
      </c>
      <c r="D605" s="8" t="s">
        <v>2155</v>
      </c>
      <c r="E605" s="8" t="s">
        <v>2156</v>
      </c>
      <c r="F605" s="8" t="s">
        <v>2214</v>
      </c>
    </row>
    <row r="606" spans="1:6" x14ac:dyDescent="0.35">
      <c r="A606" s="8">
        <v>3354</v>
      </c>
      <c r="B606" s="8" t="s">
        <v>114</v>
      </c>
      <c r="C606" s="8" t="s">
        <v>115</v>
      </c>
      <c r="D606" s="8" t="s">
        <v>2155</v>
      </c>
      <c r="E606" s="8" t="s">
        <v>2156</v>
      </c>
      <c r="F606" s="8" t="s">
        <v>2214</v>
      </c>
    </row>
    <row r="607" spans="1:6" x14ac:dyDescent="0.35">
      <c r="A607" s="8">
        <v>3355</v>
      </c>
      <c r="B607" s="8" t="s">
        <v>208</v>
      </c>
      <c r="C607" s="8" t="s">
        <v>209</v>
      </c>
      <c r="D607" s="8" t="s">
        <v>2155</v>
      </c>
      <c r="E607" s="8" t="s">
        <v>2156</v>
      </c>
      <c r="F607" s="8" t="s">
        <v>2141</v>
      </c>
    </row>
    <row r="608" spans="1:6" x14ac:dyDescent="0.35">
      <c r="A608" s="8">
        <v>3356</v>
      </c>
      <c r="B608" s="8" t="s">
        <v>1407</v>
      </c>
      <c r="C608" s="8" t="s">
        <v>1408</v>
      </c>
      <c r="D608" s="8" t="s">
        <v>2155</v>
      </c>
      <c r="E608" s="8" t="s">
        <v>2156</v>
      </c>
      <c r="F608" s="8" t="s">
        <v>2141</v>
      </c>
    </row>
    <row r="609" spans="1:6" x14ac:dyDescent="0.35">
      <c r="A609" s="8">
        <v>3357</v>
      </c>
      <c r="B609" s="8" t="s">
        <v>129</v>
      </c>
      <c r="C609" s="8" t="s">
        <v>130</v>
      </c>
      <c r="D609" s="8" t="s">
        <v>2155</v>
      </c>
      <c r="E609" s="8" t="s">
        <v>2160</v>
      </c>
      <c r="F609" s="8" t="s">
        <v>2141</v>
      </c>
    </row>
    <row r="610" spans="1:6" x14ac:dyDescent="0.35">
      <c r="A610" s="8">
        <v>3358</v>
      </c>
      <c r="B610" s="8" t="s">
        <v>1522</v>
      </c>
      <c r="C610" s="8" t="s">
        <v>1523</v>
      </c>
      <c r="D610" s="8" t="s">
        <v>2155</v>
      </c>
      <c r="E610" s="8" t="s">
        <v>2156</v>
      </c>
      <c r="F610" s="8" t="s">
        <v>2215</v>
      </c>
    </row>
    <row r="611" spans="1:6" x14ac:dyDescent="0.35">
      <c r="A611" s="8">
        <v>3359</v>
      </c>
      <c r="B611" s="8" t="s">
        <v>1591</v>
      </c>
      <c r="C611" s="8" t="s">
        <v>1592</v>
      </c>
      <c r="D611" s="8" t="s">
        <v>2155</v>
      </c>
      <c r="E611" s="8" t="s">
        <v>2156</v>
      </c>
      <c r="F611" s="8" t="s">
        <v>2215</v>
      </c>
    </row>
    <row r="612" spans="1:6" x14ac:dyDescent="0.35">
      <c r="A612" s="8">
        <v>3360</v>
      </c>
      <c r="B612" s="8" t="s">
        <v>1715</v>
      </c>
      <c r="C612" s="8" t="s">
        <v>1716</v>
      </c>
      <c r="D612" s="8" t="s">
        <v>2094</v>
      </c>
      <c r="E612" s="8" t="s">
        <v>2150</v>
      </c>
      <c r="F612" s="8" t="s">
        <v>2141</v>
      </c>
    </row>
    <row r="613" spans="1:6" x14ac:dyDescent="0.35">
      <c r="A613" s="8">
        <v>3361</v>
      </c>
      <c r="B613" s="8" t="s">
        <v>1854</v>
      </c>
      <c r="C613" s="8" t="s">
        <v>1855</v>
      </c>
      <c r="D613" s="8" t="s">
        <v>2155</v>
      </c>
      <c r="E613" s="8" t="s">
        <v>2156</v>
      </c>
      <c r="F613" s="8" t="s">
        <v>2141</v>
      </c>
    </row>
    <row r="614" spans="1:6" x14ac:dyDescent="0.35">
      <c r="A614" s="8">
        <v>3362</v>
      </c>
      <c r="B614" s="8" t="s">
        <v>1465</v>
      </c>
      <c r="C614" s="8" t="s">
        <v>1466</v>
      </c>
      <c r="D614" s="8" t="s">
        <v>2155</v>
      </c>
      <c r="E614" s="8" t="s">
        <v>2156</v>
      </c>
      <c r="F614" s="8" t="s">
        <v>2141</v>
      </c>
    </row>
    <row r="615" spans="1:6" x14ac:dyDescent="0.35">
      <c r="A615" s="8">
        <v>3363</v>
      </c>
      <c r="B615" s="8" t="s">
        <v>1196</v>
      </c>
      <c r="C615" s="8" t="s">
        <v>1197</v>
      </c>
      <c r="D615" s="8" t="s">
        <v>2155</v>
      </c>
      <c r="E615" s="8" t="s">
        <v>2156</v>
      </c>
      <c r="F615" s="8" t="s">
        <v>2141</v>
      </c>
    </row>
    <row r="616" spans="1:6" x14ac:dyDescent="0.35">
      <c r="A616" s="8">
        <v>3364</v>
      </c>
      <c r="B616" s="8" t="s">
        <v>1705</v>
      </c>
      <c r="C616" s="8" t="s">
        <v>1706</v>
      </c>
      <c r="D616" s="8" t="s">
        <v>2155</v>
      </c>
      <c r="E616" s="8" t="s">
        <v>2156</v>
      </c>
      <c r="F616" s="8" t="s">
        <v>2141</v>
      </c>
    </row>
    <row r="617" spans="1:6" x14ac:dyDescent="0.35">
      <c r="A617" s="8">
        <v>3365</v>
      </c>
      <c r="B617" s="8" t="s">
        <v>828</v>
      </c>
      <c r="C617" s="8" t="s">
        <v>829</v>
      </c>
      <c r="D617" s="8" t="s">
        <v>2155</v>
      </c>
      <c r="E617" s="8" t="s">
        <v>2156</v>
      </c>
      <c r="F617" s="8" t="s">
        <v>2141</v>
      </c>
    </row>
    <row r="618" spans="1:6" x14ac:dyDescent="0.35">
      <c r="A618" s="8">
        <v>3366</v>
      </c>
      <c r="B618" s="8" t="s">
        <v>235</v>
      </c>
      <c r="C618" s="8" t="s">
        <v>236</v>
      </c>
      <c r="D618" s="8" t="s">
        <v>2094</v>
      </c>
      <c r="E618" s="8" t="s">
        <v>2150</v>
      </c>
      <c r="F618" s="8" t="s">
        <v>2141</v>
      </c>
    </row>
    <row r="619" spans="1:6" x14ac:dyDescent="0.35">
      <c r="A619" s="8">
        <v>3367</v>
      </c>
      <c r="B619" s="8" t="s">
        <v>1048</v>
      </c>
      <c r="C619" s="8" t="s">
        <v>1049</v>
      </c>
      <c r="D619" s="8" t="s">
        <v>2155</v>
      </c>
      <c r="E619" s="8" t="s">
        <v>2156</v>
      </c>
      <c r="F619" s="8" t="s">
        <v>2141</v>
      </c>
    </row>
    <row r="620" spans="1:6" x14ac:dyDescent="0.35">
      <c r="A620" s="8">
        <v>3368</v>
      </c>
      <c r="B620" s="8" t="s">
        <v>1273</v>
      </c>
      <c r="C620" s="8" t="s">
        <v>1274</v>
      </c>
      <c r="D620" s="8" t="s">
        <v>2155</v>
      </c>
      <c r="E620" s="8" t="s">
        <v>2156</v>
      </c>
      <c r="F620" s="8" t="s">
        <v>2141</v>
      </c>
    </row>
    <row r="621" spans="1:6" x14ac:dyDescent="0.35">
      <c r="A621" s="8">
        <v>3369</v>
      </c>
      <c r="B621" s="8" t="s">
        <v>436</v>
      </c>
      <c r="C621" s="8" t="s">
        <v>437</v>
      </c>
      <c r="D621" s="8" t="s">
        <v>2094</v>
      </c>
      <c r="E621" s="8" t="s">
        <v>2150</v>
      </c>
      <c r="F621" s="8" t="s">
        <v>2141</v>
      </c>
    </row>
    <row r="622" spans="1:6" x14ac:dyDescent="0.35">
      <c r="A622" s="8">
        <v>3370</v>
      </c>
      <c r="B622" s="8" t="s">
        <v>375</v>
      </c>
      <c r="C622" s="8" t="s">
        <v>376</v>
      </c>
      <c r="D622" s="8" t="s">
        <v>2094</v>
      </c>
      <c r="E622" s="8" t="s">
        <v>2150</v>
      </c>
      <c r="F622" s="8" t="s">
        <v>2141</v>
      </c>
    </row>
    <row r="623" spans="1:6" x14ac:dyDescent="0.35">
      <c r="A623" s="8">
        <v>3371</v>
      </c>
      <c r="B623" s="8" t="s">
        <v>1763</v>
      </c>
      <c r="C623" s="8" t="s">
        <v>740</v>
      </c>
      <c r="D623" s="8" t="s">
        <v>2155</v>
      </c>
      <c r="E623" s="8" t="s">
        <v>2160</v>
      </c>
      <c r="F623" s="8" t="s">
        <v>2141</v>
      </c>
    </row>
    <row r="624" spans="1:6" x14ac:dyDescent="0.35">
      <c r="A624" s="8">
        <v>3372</v>
      </c>
      <c r="B624" s="8" t="s">
        <v>1511</v>
      </c>
      <c r="C624" s="8" t="s">
        <v>740</v>
      </c>
      <c r="D624" s="8" t="s">
        <v>2155</v>
      </c>
      <c r="E624" s="8" t="s">
        <v>2160</v>
      </c>
      <c r="F624" s="8" t="s">
        <v>2141</v>
      </c>
    </row>
    <row r="625" spans="1:6" x14ac:dyDescent="0.35">
      <c r="A625" s="8">
        <v>3373</v>
      </c>
      <c r="B625" s="8" t="s">
        <v>739</v>
      </c>
      <c r="C625" s="8" t="s">
        <v>740</v>
      </c>
      <c r="D625" s="8" t="s">
        <v>2155</v>
      </c>
      <c r="E625" s="8" t="s">
        <v>2160</v>
      </c>
      <c r="F625" s="8" t="s">
        <v>2141</v>
      </c>
    </row>
    <row r="626" spans="1:6" x14ac:dyDescent="0.35">
      <c r="A626" s="8">
        <v>3374</v>
      </c>
      <c r="B626" s="8" t="s">
        <v>1841</v>
      </c>
      <c r="C626" s="8" t="s">
        <v>740</v>
      </c>
      <c r="D626" s="8" t="s">
        <v>2155</v>
      </c>
      <c r="E626" s="8" t="s">
        <v>2160</v>
      </c>
      <c r="F626" s="8" t="s">
        <v>2141</v>
      </c>
    </row>
    <row r="627" spans="1:6" x14ac:dyDescent="0.35">
      <c r="A627" s="8">
        <v>3375</v>
      </c>
      <c r="B627" s="8" t="s">
        <v>2037</v>
      </c>
      <c r="C627" s="8" t="s">
        <v>2038</v>
      </c>
      <c r="D627" s="8" t="s">
        <v>2155</v>
      </c>
      <c r="E627" s="8" t="s">
        <v>2156</v>
      </c>
      <c r="F627" s="8" t="s">
        <v>2216</v>
      </c>
    </row>
    <row r="628" spans="1:6" x14ac:dyDescent="0.35">
      <c r="A628" s="8">
        <v>3376</v>
      </c>
      <c r="B628" s="8" t="s">
        <v>514</v>
      </c>
      <c r="C628" s="8" t="s">
        <v>515</v>
      </c>
      <c r="D628" s="8" t="s">
        <v>2155</v>
      </c>
      <c r="E628" s="8" t="s">
        <v>2156</v>
      </c>
      <c r="F628" s="8" t="s">
        <v>2216</v>
      </c>
    </row>
    <row r="629" spans="1:6" x14ac:dyDescent="0.35">
      <c r="A629" s="8">
        <v>3377</v>
      </c>
      <c r="B629" s="8" t="s">
        <v>1677</v>
      </c>
      <c r="C629" s="8" t="s">
        <v>1678</v>
      </c>
      <c r="D629" s="8" t="s">
        <v>2155</v>
      </c>
      <c r="E629" s="8" t="s">
        <v>2156</v>
      </c>
      <c r="F629" s="8" t="s">
        <v>2216</v>
      </c>
    </row>
    <row r="630" spans="1:6" x14ac:dyDescent="0.35">
      <c r="A630" s="8">
        <v>3378</v>
      </c>
      <c r="B630" s="8" t="s">
        <v>1417</v>
      </c>
      <c r="C630" s="8" t="s">
        <v>1418</v>
      </c>
      <c r="D630" s="8" t="s">
        <v>2155</v>
      </c>
      <c r="E630" s="8" t="s">
        <v>2156</v>
      </c>
      <c r="F630" s="8" t="s">
        <v>2216</v>
      </c>
    </row>
    <row r="631" spans="1:6" x14ac:dyDescent="0.35">
      <c r="A631" s="8">
        <v>3379</v>
      </c>
      <c r="B631" s="8" t="s">
        <v>343</v>
      </c>
      <c r="C631" s="8" t="s">
        <v>344</v>
      </c>
      <c r="D631" s="8" t="s">
        <v>2094</v>
      </c>
      <c r="E631" s="8" t="s">
        <v>2151</v>
      </c>
      <c r="F631" s="8" t="s">
        <v>2214</v>
      </c>
    </row>
    <row r="632" spans="1:6" x14ac:dyDescent="0.35">
      <c r="A632" s="8">
        <v>3380</v>
      </c>
      <c r="B632" s="8" t="s">
        <v>1118</v>
      </c>
      <c r="C632" s="8" t="s">
        <v>1119</v>
      </c>
      <c r="D632" s="8" t="s">
        <v>2094</v>
      </c>
      <c r="E632" s="8" t="s">
        <v>2151</v>
      </c>
      <c r="F632" s="8" t="s">
        <v>2214</v>
      </c>
    </row>
    <row r="633" spans="1:6" x14ac:dyDescent="0.35">
      <c r="A633" s="8">
        <v>3381</v>
      </c>
      <c r="B633" s="8" t="s">
        <v>1291</v>
      </c>
      <c r="C633" s="8" t="s">
        <v>1292</v>
      </c>
      <c r="D633" s="8" t="s">
        <v>2155</v>
      </c>
      <c r="E633" s="8" t="s">
        <v>2196</v>
      </c>
      <c r="F633" s="8" t="s">
        <v>2214</v>
      </c>
    </row>
    <row r="634" spans="1:6" x14ac:dyDescent="0.35">
      <c r="A634" s="8">
        <v>3382</v>
      </c>
      <c r="B634" s="8" t="s">
        <v>1269</v>
      </c>
      <c r="C634" s="8" t="s">
        <v>1270</v>
      </c>
      <c r="D634" s="8" t="s">
        <v>2155</v>
      </c>
      <c r="E634" s="8" t="s">
        <v>2156</v>
      </c>
      <c r="F634" s="8" t="s">
        <v>2141</v>
      </c>
    </row>
    <row r="635" spans="1:6" x14ac:dyDescent="0.35">
      <c r="A635" s="8">
        <v>3383</v>
      </c>
      <c r="B635" s="8" t="s">
        <v>1271</v>
      </c>
      <c r="C635" s="8" t="s">
        <v>1272</v>
      </c>
      <c r="D635" s="8" t="s">
        <v>2155</v>
      </c>
      <c r="E635" s="8" t="s">
        <v>2160</v>
      </c>
      <c r="F635" s="8" t="s">
        <v>2141</v>
      </c>
    </row>
    <row r="636" spans="1:6" x14ac:dyDescent="0.35">
      <c r="A636" s="8">
        <v>3384</v>
      </c>
      <c r="B636" s="8" t="s">
        <v>1453</v>
      </c>
      <c r="C636" s="8" t="s">
        <v>1454</v>
      </c>
      <c r="D636" s="8" t="s">
        <v>2155</v>
      </c>
      <c r="E636" s="8" t="s">
        <v>2160</v>
      </c>
      <c r="F636" s="8" t="s">
        <v>2141</v>
      </c>
    </row>
    <row r="637" spans="1:6" x14ac:dyDescent="0.35">
      <c r="A637" s="8">
        <v>3385</v>
      </c>
      <c r="B637" s="8" t="s">
        <v>1697</v>
      </c>
      <c r="C637" s="8" t="s">
        <v>1698</v>
      </c>
      <c r="D637" s="8" t="s">
        <v>2155</v>
      </c>
      <c r="E637" s="8" t="s">
        <v>2160</v>
      </c>
      <c r="F637" s="8" t="s">
        <v>2141</v>
      </c>
    </row>
    <row r="638" spans="1:6" x14ac:dyDescent="0.35">
      <c r="A638" s="8">
        <v>3386</v>
      </c>
      <c r="B638" s="8" t="s">
        <v>1986</v>
      </c>
      <c r="C638" s="8" t="s">
        <v>1987</v>
      </c>
      <c r="D638" s="8" t="s">
        <v>2155</v>
      </c>
      <c r="E638" s="8" t="s">
        <v>2160</v>
      </c>
      <c r="F638" s="8" t="s">
        <v>2141</v>
      </c>
    </row>
    <row r="639" spans="1:6" x14ac:dyDescent="0.35">
      <c r="A639" s="8">
        <v>3387</v>
      </c>
      <c r="B639" s="8" t="s">
        <v>713</v>
      </c>
      <c r="C639" s="8" t="s">
        <v>714</v>
      </c>
      <c r="D639" s="8" t="s">
        <v>2155</v>
      </c>
      <c r="E639" s="8" t="s">
        <v>2156</v>
      </c>
      <c r="F639" s="8" t="s">
        <v>2215</v>
      </c>
    </row>
    <row r="640" spans="1:6" x14ac:dyDescent="0.35">
      <c r="A640" s="8">
        <v>3388</v>
      </c>
      <c r="B640" s="8" t="s">
        <v>703</v>
      </c>
      <c r="C640" s="8" t="s">
        <v>704</v>
      </c>
      <c r="D640" s="8" t="s">
        <v>2094</v>
      </c>
      <c r="E640" s="8" t="s">
        <v>2150</v>
      </c>
      <c r="F640" s="8" t="s">
        <v>2141</v>
      </c>
    </row>
    <row r="641" spans="1:6" x14ac:dyDescent="0.35">
      <c r="A641" s="8">
        <v>3389</v>
      </c>
      <c r="B641" s="8" t="s">
        <v>506</v>
      </c>
      <c r="C641" s="8" t="s">
        <v>507</v>
      </c>
      <c r="D641" s="8" t="s">
        <v>2155</v>
      </c>
      <c r="E641" s="8" t="s">
        <v>2196</v>
      </c>
      <c r="F641" s="8" t="s">
        <v>2217</v>
      </c>
    </row>
    <row r="642" spans="1:6" x14ac:dyDescent="0.35">
      <c r="A642" s="8">
        <v>3390</v>
      </c>
      <c r="B642" s="8" t="s">
        <v>850</v>
      </c>
      <c r="C642" s="8" t="s">
        <v>851</v>
      </c>
      <c r="D642" s="8" t="s">
        <v>2155</v>
      </c>
      <c r="E642" s="8" t="s">
        <v>2196</v>
      </c>
      <c r="F642" s="8" t="s">
        <v>2217</v>
      </c>
    </row>
    <row r="643" spans="1:6" x14ac:dyDescent="0.35">
      <c r="A643" s="8">
        <v>3391</v>
      </c>
      <c r="B643" s="8" t="s">
        <v>491</v>
      </c>
      <c r="C643" s="8" t="s">
        <v>492</v>
      </c>
      <c r="D643" s="8" t="s">
        <v>2155</v>
      </c>
      <c r="E643" s="8" t="s">
        <v>2196</v>
      </c>
      <c r="F643" s="8" t="s">
        <v>2217</v>
      </c>
    </row>
    <row r="644" spans="1:6" x14ac:dyDescent="0.35">
      <c r="A644" s="8">
        <v>3392</v>
      </c>
      <c r="B644" s="8" t="s">
        <v>1132</v>
      </c>
      <c r="C644" s="8" t="s">
        <v>1133</v>
      </c>
      <c r="D644" s="8" t="s">
        <v>2155</v>
      </c>
      <c r="E644" s="8" t="s">
        <v>2156</v>
      </c>
      <c r="F644" s="8" t="s">
        <v>2215</v>
      </c>
    </row>
    <row r="645" spans="1:6" x14ac:dyDescent="0.35">
      <c r="A645" s="8">
        <v>3393</v>
      </c>
      <c r="B645" s="8" t="s">
        <v>711</v>
      </c>
      <c r="C645" s="8" t="s">
        <v>712</v>
      </c>
      <c r="D645" s="8" t="s">
        <v>2155</v>
      </c>
      <c r="E645" s="8" t="s">
        <v>2156</v>
      </c>
      <c r="F645" s="8" t="s">
        <v>2215</v>
      </c>
    </row>
    <row r="646" spans="1:6" x14ac:dyDescent="0.35">
      <c r="A646" s="8">
        <v>3394</v>
      </c>
      <c r="B646" s="8" t="s">
        <v>1964</v>
      </c>
      <c r="C646" s="8" t="s">
        <v>1965</v>
      </c>
      <c r="D646" s="8" t="s">
        <v>2155</v>
      </c>
      <c r="E646" s="8" t="s">
        <v>2156</v>
      </c>
      <c r="F646" s="8" t="s">
        <v>2215</v>
      </c>
    </row>
    <row r="647" spans="1:6" x14ac:dyDescent="0.35">
      <c r="A647" s="8">
        <v>3395</v>
      </c>
      <c r="B647" s="8" t="s">
        <v>1666</v>
      </c>
      <c r="C647" s="8" t="s">
        <v>1667</v>
      </c>
      <c r="D647" s="8" t="s">
        <v>2155</v>
      </c>
      <c r="E647" s="8" t="s">
        <v>2156</v>
      </c>
      <c r="F647" s="8" t="s">
        <v>2216</v>
      </c>
    </row>
    <row r="648" spans="1:6" x14ac:dyDescent="0.35">
      <c r="A648" s="8">
        <v>3396</v>
      </c>
      <c r="B648" s="8" t="s">
        <v>1689</v>
      </c>
      <c r="C648" s="8" t="s">
        <v>1690</v>
      </c>
      <c r="D648" s="8" t="s">
        <v>2155</v>
      </c>
      <c r="E648" s="8" t="s">
        <v>2156</v>
      </c>
      <c r="F648" s="8" t="s">
        <v>2216</v>
      </c>
    </row>
    <row r="649" spans="1:6" x14ac:dyDescent="0.35">
      <c r="A649" s="8">
        <v>3397</v>
      </c>
      <c r="B649" s="8" t="s">
        <v>389</v>
      </c>
      <c r="C649" s="8" t="s">
        <v>390</v>
      </c>
      <c r="D649" s="8" t="s">
        <v>2094</v>
      </c>
      <c r="E649" s="8" t="s">
        <v>2150</v>
      </c>
      <c r="F649" s="8" t="s">
        <v>2141</v>
      </c>
    </row>
    <row r="650" spans="1:6" x14ac:dyDescent="0.35">
      <c r="A650" s="8">
        <v>3398</v>
      </c>
      <c r="B650" s="8" t="s">
        <v>796</v>
      </c>
      <c r="C650" s="8" t="s">
        <v>797</v>
      </c>
      <c r="D650" s="8" t="s">
        <v>2094</v>
      </c>
      <c r="E650" s="8" t="s">
        <v>2150</v>
      </c>
      <c r="F650" s="8" t="s">
        <v>2141</v>
      </c>
    </row>
    <row r="651" spans="1:6" x14ac:dyDescent="0.35">
      <c r="A651" s="8">
        <v>3399</v>
      </c>
      <c r="B651" s="8" t="s">
        <v>1258</v>
      </c>
      <c r="C651" s="8" t="s">
        <v>797</v>
      </c>
      <c r="D651" s="8" t="s">
        <v>2094</v>
      </c>
      <c r="E651" s="8" t="s">
        <v>2150</v>
      </c>
      <c r="F651" s="8" t="s">
        <v>2141</v>
      </c>
    </row>
    <row r="652" spans="1:6" x14ac:dyDescent="0.35">
      <c r="A652" s="8">
        <v>3400</v>
      </c>
      <c r="B652" s="8" t="s">
        <v>1232</v>
      </c>
      <c r="C652" s="8" t="s">
        <v>1233</v>
      </c>
      <c r="D652" s="8" t="s">
        <v>2155</v>
      </c>
      <c r="E652" s="8" t="s">
        <v>2156</v>
      </c>
      <c r="F652" s="8" t="s">
        <v>2141</v>
      </c>
    </row>
    <row r="653" spans="1:6" x14ac:dyDescent="0.35">
      <c r="A653" s="8">
        <v>3401</v>
      </c>
      <c r="B653" s="8" t="s">
        <v>674</v>
      </c>
      <c r="C653" s="8" t="s">
        <v>675</v>
      </c>
      <c r="D653" s="8" t="s">
        <v>2155</v>
      </c>
      <c r="E653" s="8" t="s">
        <v>2156</v>
      </c>
      <c r="F653" s="8" t="s">
        <v>2141</v>
      </c>
    </row>
    <row r="654" spans="1:6" x14ac:dyDescent="0.35">
      <c r="A654" s="8">
        <v>3402</v>
      </c>
      <c r="B654" s="8" t="s">
        <v>1709</v>
      </c>
      <c r="C654" s="8" t="s">
        <v>1710</v>
      </c>
      <c r="D654" s="8" t="s">
        <v>2155</v>
      </c>
      <c r="E654" s="8" t="s">
        <v>2156</v>
      </c>
      <c r="F654" s="8" t="s">
        <v>2141</v>
      </c>
    </row>
    <row r="655" spans="1:6" x14ac:dyDescent="0.35">
      <c r="A655" s="8">
        <v>3403</v>
      </c>
      <c r="B655" s="8" t="s">
        <v>838</v>
      </c>
      <c r="C655" s="8" t="s">
        <v>839</v>
      </c>
      <c r="D655" s="8" t="s">
        <v>2155</v>
      </c>
      <c r="E655" s="8" t="s">
        <v>2156</v>
      </c>
      <c r="F655" s="8" t="s">
        <v>2141</v>
      </c>
    </row>
    <row r="656" spans="1:6" x14ac:dyDescent="0.35">
      <c r="A656" s="8">
        <v>3404</v>
      </c>
      <c r="B656" s="8" t="s">
        <v>1946</v>
      </c>
      <c r="C656" s="8" t="s">
        <v>1947</v>
      </c>
      <c r="D656" s="8" t="s">
        <v>2155</v>
      </c>
      <c r="E656" s="8" t="s">
        <v>2156</v>
      </c>
      <c r="F656" s="8" t="s">
        <v>2141</v>
      </c>
    </row>
    <row r="657" spans="1:6" x14ac:dyDescent="0.35">
      <c r="A657" s="8">
        <v>3405</v>
      </c>
      <c r="B657" s="8" t="s">
        <v>1550</v>
      </c>
      <c r="C657" s="8" t="s">
        <v>1551</v>
      </c>
      <c r="D657" s="8" t="s">
        <v>2155</v>
      </c>
      <c r="E657" s="8" t="s">
        <v>2156</v>
      </c>
      <c r="F657" s="8" t="s">
        <v>2141</v>
      </c>
    </row>
    <row r="658" spans="1:6" x14ac:dyDescent="0.35">
      <c r="A658" s="8">
        <v>3406</v>
      </c>
      <c r="B658" s="8" t="s">
        <v>1242</v>
      </c>
      <c r="C658" s="8" t="s">
        <v>1243</v>
      </c>
      <c r="D658" s="8" t="s">
        <v>2155</v>
      </c>
      <c r="E658" s="8" t="s">
        <v>2156</v>
      </c>
      <c r="F658" s="8" t="s">
        <v>2141</v>
      </c>
    </row>
    <row r="659" spans="1:6" x14ac:dyDescent="0.35">
      <c r="A659" s="8">
        <v>3407</v>
      </c>
      <c r="B659" s="8" t="s">
        <v>785</v>
      </c>
      <c r="C659" s="8" t="s">
        <v>786</v>
      </c>
      <c r="D659" s="8" t="s">
        <v>2155</v>
      </c>
      <c r="E659" s="8" t="s">
        <v>2156</v>
      </c>
      <c r="F659" s="8" t="s">
        <v>2141</v>
      </c>
    </row>
    <row r="660" spans="1:6" x14ac:dyDescent="0.35">
      <c r="A660" s="8">
        <v>3408</v>
      </c>
      <c r="B660" s="8" t="s">
        <v>1126</v>
      </c>
      <c r="C660" s="8" t="s">
        <v>1127</v>
      </c>
      <c r="D660" s="8" t="s">
        <v>2155</v>
      </c>
      <c r="E660" s="8" t="s">
        <v>2160</v>
      </c>
      <c r="F660" s="8" t="s">
        <v>2141</v>
      </c>
    </row>
    <row r="661" spans="1:6" x14ac:dyDescent="0.35">
      <c r="A661" s="8">
        <v>3409</v>
      </c>
      <c r="B661" s="8" t="s">
        <v>2017</v>
      </c>
      <c r="C661" s="8" t="s">
        <v>2018</v>
      </c>
      <c r="D661" s="8" t="s">
        <v>2155</v>
      </c>
      <c r="E661" s="8" t="s">
        <v>2156</v>
      </c>
      <c r="F661" s="8" t="s">
        <v>2216</v>
      </c>
    </row>
    <row r="662" spans="1:6" x14ac:dyDescent="0.35">
      <c r="A662" s="8">
        <v>3410</v>
      </c>
      <c r="B662" s="8" t="s">
        <v>7</v>
      </c>
      <c r="C662" s="8" t="s">
        <v>8</v>
      </c>
      <c r="D662" s="8" t="s">
        <v>2155</v>
      </c>
      <c r="E662" s="8" t="s">
        <v>2156</v>
      </c>
      <c r="F662" s="8" t="s">
        <v>2216</v>
      </c>
    </row>
    <row r="663" spans="1:6" x14ac:dyDescent="0.35">
      <c r="A663" s="8">
        <v>3411</v>
      </c>
      <c r="B663" s="8" t="s">
        <v>1839</v>
      </c>
      <c r="C663" s="8" t="s">
        <v>1840</v>
      </c>
      <c r="D663" s="8" t="s">
        <v>2155</v>
      </c>
      <c r="E663" s="8" t="s">
        <v>2156</v>
      </c>
      <c r="F663" s="8" t="s">
        <v>2216</v>
      </c>
    </row>
    <row r="664" spans="1:6" x14ac:dyDescent="0.35">
      <c r="A664" s="8">
        <v>3412</v>
      </c>
      <c r="B664" s="8" t="s">
        <v>1882</v>
      </c>
      <c r="C664" s="8" t="s">
        <v>1883</v>
      </c>
      <c r="D664" s="8" t="s">
        <v>2155</v>
      </c>
      <c r="E664" s="8" t="s">
        <v>2156</v>
      </c>
      <c r="F664" s="8" t="s">
        <v>2216</v>
      </c>
    </row>
    <row r="665" spans="1:6" x14ac:dyDescent="0.35">
      <c r="A665" s="8">
        <v>3413</v>
      </c>
      <c r="B665" s="8" t="s">
        <v>359</v>
      </c>
      <c r="C665" s="8" t="s">
        <v>360</v>
      </c>
      <c r="D665" s="8" t="s">
        <v>2155</v>
      </c>
      <c r="E665" s="8" t="s">
        <v>2156</v>
      </c>
      <c r="F665" s="8" t="s">
        <v>2141</v>
      </c>
    </row>
    <row r="666" spans="1:6" x14ac:dyDescent="0.35">
      <c r="A666" s="8">
        <v>3414</v>
      </c>
      <c r="B666" s="8" t="s">
        <v>458</v>
      </c>
      <c r="C666" s="8" t="s">
        <v>459</v>
      </c>
      <c r="D666" s="8" t="s">
        <v>2155</v>
      </c>
      <c r="E666" s="8" t="s">
        <v>2156</v>
      </c>
      <c r="F666" s="8" t="s">
        <v>2141</v>
      </c>
    </row>
    <row r="667" spans="1:6" x14ac:dyDescent="0.35">
      <c r="A667" s="8">
        <v>3415</v>
      </c>
      <c r="B667" s="8" t="s">
        <v>512</v>
      </c>
      <c r="C667" s="8" t="s">
        <v>513</v>
      </c>
      <c r="D667" s="8" t="s">
        <v>2155</v>
      </c>
      <c r="E667" s="8" t="s">
        <v>2156</v>
      </c>
      <c r="F667" s="8" t="s">
        <v>2141</v>
      </c>
    </row>
    <row r="668" spans="1:6" x14ac:dyDescent="0.35">
      <c r="A668" s="8">
        <v>3416</v>
      </c>
      <c r="B668" s="8" t="s">
        <v>454</v>
      </c>
      <c r="C668" s="8" t="s">
        <v>455</v>
      </c>
      <c r="D668" s="8" t="s">
        <v>2155</v>
      </c>
      <c r="E668" s="8" t="s">
        <v>2156</v>
      </c>
      <c r="F668" s="8" t="s">
        <v>2141</v>
      </c>
    </row>
    <row r="669" spans="1:6" x14ac:dyDescent="0.35">
      <c r="A669" s="8">
        <v>3417</v>
      </c>
      <c r="B669" s="8" t="s">
        <v>1934</v>
      </c>
      <c r="C669" s="8" t="s">
        <v>1935</v>
      </c>
      <c r="D669" s="8" t="s">
        <v>2155</v>
      </c>
      <c r="E669" s="8" t="s">
        <v>2156</v>
      </c>
      <c r="F669" s="8" t="s">
        <v>2141</v>
      </c>
    </row>
    <row r="670" spans="1:6" x14ac:dyDescent="0.35">
      <c r="A670" s="8">
        <v>3418</v>
      </c>
      <c r="B670" s="8" t="s">
        <v>156</v>
      </c>
      <c r="C670" s="8" t="s">
        <v>157</v>
      </c>
      <c r="D670" s="8" t="s">
        <v>2094</v>
      </c>
      <c r="E670" s="8" t="s">
        <v>2150</v>
      </c>
      <c r="F670" s="8" t="s">
        <v>2141</v>
      </c>
    </row>
    <row r="671" spans="1:6" x14ac:dyDescent="0.35">
      <c r="A671" s="8">
        <v>3419</v>
      </c>
      <c r="B671" s="8" t="s">
        <v>86</v>
      </c>
      <c r="C671" s="8" t="s">
        <v>87</v>
      </c>
      <c r="D671" s="8" t="s">
        <v>2094</v>
      </c>
      <c r="E671" s="8" t="s">
        <v>2150</v>
      </c>
      <c r="F671" s="8" t="s">
        <v>2141</v>
      </c>
    </row>
    <row r="672" spans="1:6" x14ac:dyDescent="0.35">
      <c r="A672" s="8">
        <v>3420</v>
      </c>
      <c r="B672" s="8" t="s">
        <v>663</v>
      </c>
      <c r="C672" s="8" t="s">
        <v>664</v>
      </c>
      <c r="D672" s="8" t="s">
        <v>2094</v>
      </c>
      <c r="E672" s="8" t="s">
        <v>2150</v>
      </c>
      <c r="F672" s="8" t="s">
        <v>2141</v>
      </c>
    </row>
    <row r="673" spans="1:6" x14ac:dyDescent="0.35">
      <c r="A673" s="8">
        <v>3421</v>
      </c>
      <c r="B673" s="8" t="s">
        <v>1377</v>
      </c>
      <c r="C673" s="8" t="s">
        <v>1378</v>
      </c>
      <c r="D673" s="8" t="s">
        <v>2155</v>
      </c>
      <c r="E673" s="8" t="s">
        <v>2156</v>
      </c>
      <c r="F673" s="8" t="s">
        <v>2141</v>
      </c>
    </row>
    <row r="674" spans="1:6" x14ac:dyDescent="0.35">
      <c r="A674" s="8">
        <v>3422</v>
      </c>
      <c r="B674" s="8" t="s">
        <v>771</v>
      </c>
      <c r="C674" s="8" t="s">
        <v>772</v>
      </c>
      <c r="D674" s="8" t="s">
        <v>2155</v>
      </c>
      <c r="E674" s="8" t="s">
        <v>2156</v>
      </c>
      <c r="F674" s="8" t="s">
        <v>2141</v>
      </c>
    </row>
    <row r="675" spans="1:6" x14ac:dyDescent="0.35">
      <c r="A675" s="8">
        <v>3423</v>
      </c>
      <c r="B675" s="8" t="s">
        <v>1962</v>
      </c>
      <c r="C675" s="8" t="s">
        <v>1963</v>
      </c>
      <c r="D675" s="8" t="s">
        <v>2155</v>
      </c>
      <c r="E675" s="8" t="s">
        <v>2156</v>
      </c>
      <c r="F675" s="8" t="s">
        <v>2141</v>
      </c>
    </row>
    <row r="676" spans="1:6" x14ac:dyDescent="0.35">
      <c r="A676" s="8">
        <v>3424</v>
      </c>
      <c r="B676" s="8" t="s">
        <v>898</v>
      </c>
      <c r="C676" s="8" t="s">
        <v>899</v>
      </c>
      <c r="D676" s="8" t="s">
        <v>2155</v>
      </c>
      <c r="E676" s="8" t="s">
        <v>2156</v>
      </c>
      <c r="F676" s="8" t="s">
        <v>2141</v>
      </c>
    </row>
    <row r="677" spans="1:6" x14ac:dyDescent="0.35">
      <c r="A677" s="8">
        <v>3425</v>
      </c>
      <c r="B677" s="8" t="s">
        <v>243</v>
      </c>
      <c r="C677" s="8" t="s">
        <v>244</v>
      </c>
      <c r="D677" s="8" t="s">
        <v>2094</v>
      </c>
      <c r="E677" s="8" t="s">
        <v>2150</v>
      </c>
      <c r="F677" s="8" t="s">
        <v>2141</v>
      </c>
    </row>
    <row r="678" spans="1:6" x14ac:dyDescent="0.35">
      <c r="A678" s="8">
        <v>3426</v>
      </c>
      <c r="B678" s="8" t="s">
        <v>938</v>
      </c>
      <c r="C678" s="8" t="s">
        <v>939</v>
      </c>
      <c r="D678" s="8" t="s">
        <v>2094</v>
      </c>
      <c r="E678" s="8" t="s">
        <v>2150</v>
      </c>
      <c r="F678" s="8" t="s">
        <v>2141</v>
      </c>
    </row>
    <row r="679" spans="1:6" x14ac:dyDescent="0.35">
      <c r="A679" s="8">
        <v>3427</v>
      </c>
      <c r="B679" s="8" t="s">
        <v>383</v>
      </c>
      <c r="C679" s="8" t="s">
        <v>384</v>
      </c>
      <c r="D679" s="8" t="s">
        <v>2155</v>
      </c>
      <c r="E679" s="8" t="s">
        <v>2156</v>
      </c>
      <c r="F679" s="8" t="s">
        <v>2141</v>
      </c>
    </row>
    <row r="680" spans="1:6" x14ac:dyDescent="0.35">
      <c r="A680" s="8">
        <v>3428</v>
      </c>
      <c r="B680" s="8" t="s">
        <v>651</v>
      </c>
      <c r="C680" s="8" t="s">
        <v>652</v>
      </c>
      <c r="D680" s="8" t="s">
        <v>2155</v>
      </c>
      <c r="E680" s="8" t="s">
        <v>2156</v>
      </c>
      <c r="F680" s="8" t="s">
        <v>2141</v>
      </c>
    </row>
    <row r="681" spans="1:6" x14ac:dyDescent="0.35">
      <c r="A681" s="8">
        <v>3429</v>
      </c>
      <c r="B681" s="8" t="s">
        <v>649</v>
      </c>
      <c r="C681" s="8" t="s">
        <v>650</v>
      </c>
      <c r="D681" s="8" t="s">
        <v>2155</v>
      </c>
      <c r="E681" s="8" t="s">
        <v>2156</v>
      </c>
      <c r="F681" s="8" t="s">
        <v>2141</v>
      </c>
    </row>
    <row r="682" spans="1:6" x14ac:dyDescent="0.35">
      <c r="A682" s="8">
        <v>3430</v>
      </c>
      <c r="B682" s="8" t="s">
        <v>158</v>
      </c>
      <c r="C682" s="8" t="s">
        <v>159</v>
      </c>
      <c r="D682" s="8" t="s">
        <v>2155</v>
      </c>
      <c r="E682" s="8" t="s">
        <v>2218</v>
      </c>
      <c r="F682" s="8" t="s">
        <v>2217</v>
      </c>
    </row>
    <row r="683" spans="1:6" x14ac:dyDescent="0.35">
      <c r="A683" s="8">
        <v>3431</v>
      </c>
      <c r="B683" s="8" t="s">
        <v>687</v>
      </c>
      <c r="C683" s="8" t="s">
        <v>688</v>
      </c>
      <c r="D683" s="8" t="s">
        <v>2155</v>
      </c>
      <c r="E683" s="8" t="s">
        <v>2218</v>
      </c>
      <c r="F683" s="8" t="s">
        <v>2217</v>
      </c>
    </row>
    <row r="684" spans="1:6" x14ac:dyDescent="0.35">
      <c r="A684" s="8">
        <v>3432</v>
      </c>
      <c r="B684" s="8" t="s">
        <v>1136</v>
      </c>
      <c r="C684" s="8" t="s">
        <v>1137</v>
      </c>
      <c r="D684" s="8" t="s">
        <v>2219</v>
      </c>
      <c r="E684" s="8" t="s">
        <v>2220</v>
      </c>
      <c r="F684" s="8" t="s">
        <v>2216</v>
      </c>
    </row>
    <row r="685" spans="1:6" x14ac:dyDescent="0.35">
      <c r="A685" s="8">
        <v>3433</v>
      </c>
      <c r="B685" s="8" t="s">
        <v>1190</v>
      </c>
      <c r="C685" s="8" t="s">
        <v>1191</v>
      </c>
      <c r="D685" s="8" t="s">
        <v>2155</v>
      </c>
      <c r="E685" s="8" t="s">
        <v>2196</v>
      </c>
      <c r="F685" s="8" t="s">
        <v>2216</v>
      </c>
    </row>
    <row r="686" spans="1:6" x14ac:dyDescent="0.35">
      <c r="A686" s="8">
        <v>3434</v>
      </c>
      <c r="B686" s="8" t="s">
        <v>1415</v>
      </c>
      <c r="C686" s="8" t="s">
        <v>1416</v>
      </c>
      <c r="D686" s="8" t="s">
        <v>2155</v>
      </c>
      <c r="E686" s="8" t="s">
        <v>2156</v>
      </c>
      <c r="F686" s="8" t="s">
        <v>2216</v>
      </c>
    </row>
    <row r="687" spans="1:6" x14ac:dyDescent="0.35">
      <c r="A687" s="8">
        <v>3435</v>
      </c>
      <c r="B687" s="8" t="s">
        <v>1134</v>
      </c>
      <c r="C687" s="8" t="s">
        <v>1135</v>
      </c>
      <c r="D687" s="8" t="s">
        <v>2155</v>
      </c>
      <c r="E687" s="8" t="s">
        <v>2156</v>
      </c>
      <c r="F687" s="8" t="s">
        <v>2216</v>
      </c>
    </row>
    <row r="688" spans="1:6" x14ac:dyDescent="0.35">
      <c r="A688" s="8">
        <v>3436</v>
      </c>
      <c r="B688" s="8" t="s">
        <v>1495</v>
      </c>
      <c r="C688" s="8" t="s">
        <v>1496</v>
      </c>
      <c r="D688" s="8" t="s">
        <v>2155</v>
      </c>
      <c r="E688" s="8" t="s">
        <v>2156</v>
      </c>
      <c r="F688" s="8" t="s">
        <v>2216</v>
      </c>
    </row>
    <row r="689" spans="1:6" x14ac:dyDescent="0.35">
      <c r="A689" s="8">
        <v>3437</v>
      </c>
      <c r="B689" s="8" t="s">
        <v>1365</v>
      </c>
      <c r="C689" s="8" t="s">
        <v>1366</v>
      </c>
      <c r="D689" s="8" t="s">
        <v>2155</v>
      </c>
      <c r="E689" s="8" t="s">
        <v>2156</v>
      </c>
      <c r="F689" s="8" t="s">
        <v>2216</v>
      </c>
    </row>
    <row r="690" spans="1:6" x14ac:dyDescent="0.35">
      <c r="A690" s="8">
        <v>3438</v>
      </c>
      <c r="B690" s="8" t="s">
        <v>757</v>
      </c>
      <c r="C690" s="8" t="s">
        <v>758</v>
      </c>
      <c r="D690" s="8" t="s">
        <v>2155</v>
      </c>
      <c r="E690" s="8" t="s">
        <v>2156</v>
      </c>
      <c r="F690" s="8" t="s">
        <v>2216</v>
      </c>
    </row>
    <row r="691" spans="1:6" x14ac:dyDescent="0.35">
      <c r="A691" s="8">
        <v>3439</v>
      </c>
      <c r="B691" s="8" t="s">
        <v>345</v>
      </c>
      <c r="C691" s="8" t="s">
        <v>346</v>
      </c>
      <c r="D691" s="8" t="s">
        <v>2155</v>
      </c>
      <c r="E691" s="8" t="s">
        <v>2156</v>
      </c>
      <c r="F691" s="8" t="s">
        <v>2216</v>
      </c>
    </row>
    <row r="692" spans="1:6" x14ac:dyDescent="0.35">
      <c r="A692" s="8">
        <v>3440</v>
      </c>
      <c r="B692" s="8" t="s">
        <v>802</v>
      </c>
      <c r="C692" s="8" t="s">
        <v>803</v>
      </c>
      <c r="D692" s="8" t="s">
        <v>2155</v>
      </c>
      <c r="E692" s="8" t="s">
        <v>2156</v>
      </c>
      <c r="F692" s="8" t="s">
        <v>2216</v>
      </c>
    </row>
    <row r="693" spans="1:6" x14ac:dyDescent="0.35">
      <c r="A693" s="8">
        <v>3441</v>
      </c>
      <c r="B693" s="8" t="s">
        <v>231</v>
      </c>
      <c r="C693" s="8" t="s">
        <v>232</v>
      </c>
      <c r="D693" s="8" t="s">
        <v>2155</v>
      </c>
      <c r="E693" s="8" t="s">
        <v>2156</v>
      </c>
      <c r="F693" s="8" t="s">
        <v>2216</v>
      </c>
    </row>
    <row r="694" spans="1:6" x14ac:dyDescent="0.35">
      <c r="A694" s="8">
        <v>3442</v>
      </c>
      <c r="B694" s="8" t="s">
        <v>1218</v>
      </c>
      <c r="C694" s="8" t="s">
        <v>1219</v>
      </c>
      <c r="D694" s="8" t="s">
        <v>2155</v>
      </c>
      <c r="E694" s="8" t="s">
        <v>2156</v>
      </c>
      <c r="F694" s="8" t="s">
        <v>2216</v>
      </c>
    </row>
    <row r="695" spans="1:6" x14ac:dyDescent="0.35">
      <c r="A695" s="8">
        <v>3443</v>
      </c>
      <c r="B695" s="8" t="s">
        <v>1729</v>
      </c>
      <c r="C695" s="8" t="s">
        <v>1730</v>
      </c>
      <c r="D695" s="8" t="s">
        <v>2155</v>
      </c>
      <c r="E695" s="8" t="s">
        <v>2196</v>
      </c>
      <c r="F695" s="8" t="s">
        <v>2214</v>
      </c>
    </row>
    <row r="696" spans="1:6" x14ac:dyDescent="0.35">
      <c r="A696" s="8">
        <v>3444</v>
      </c>
      <c r="B696" s="8" t="s">
        <v>1226</v>
      </c>
      <c r="C696" s="8" t="s">
        <v>1227</v>
      </c>
      <c r="D696" s="8" t="s">
        <v>2155</v>
      </c>
      <c r="E696" s="8" t="s">
        <v>2156</v>
      </c>
      <c r="F696" s="8" t="s">
        <v>2214</v>
      </c>
    </row>
    <row r="697" spans="1:6" x14ac:dyDescent="0.35">
      <c r="A697" s="8">
        <v>3445</v>
      </c>
      <c r="B697" s="8" t="s">
        <v>759</v>
      </c>
      <c r="C697" s="8" t="s">
        <v>760</v>
      </c>
      <c r="D697" s="8" t="s">
        <v>2094</v>
      </c>
      <c r="E697" s="8" t="s">
        <v>2151</v>
      </c>
      <c r="F697" s="8" t="s">
        <v>2214</v>
      </c>
    </row>
    <row r="698" spans="1:6" x14ac:dyDescent="0.35">
      <c r="A698" s="8">
        <v>3446</v>
      </c>
      <c r="B698" s="8" t="s">
        <v>643</v>
      </c>
      <c r="C698" s="8" t="s">
        <v>644</v>
      </c>
      <c r="D698" s="8" t="s">
        <v>2094</v>
      </c>
      <c r="E698" s="8" t="s">
        <v>2151</v>
      </c>
      <c r="F698" s="8" t="s">
        <v>2214</v>
      </c>
    </row>
    <row r="699" spans="1:6" x14ac:dyDescent="0.35">
      <c r="A699" s="8">
        <v>3447</v>
      </c>
      <c r="B699" s="8" t="s">
        <v>1170</v>
      </c>
      <c r="C699" s="8" t="s">
        <v>1171</v>
      </c>
      <c r="D699" s="8" t="s">
        <v>2155</v>
      </c>
      <c r="E699" s="8" t="s">
        <v>2156</v>
      </c>
      <c r="F699" s="8" t="s">
        <v>2141</v>
      </c>
    </row>
    <row r="700" spans="1:6" x14ac:dyDescent="0.35">
      <c r="A700" s="8">
        <v>3448</v>
      </c>
      <c r="B700" s="8" t="s">
        <v>469</v>
      </c>
      <c r="C700" s="8" t="s">
        <v>470</v>
      </c>
      <c r="D700" s="8" t="s">
        <v>2155</v>
      </c>
      <c r="E700" s="8" t="s">
        <v>2156</v>
      </c>
      <c r="F700" s="8" t="s">
        <v>2141</v>
      </c>
    </row>
    <row r="701" spans="1:6" x14ac:dyDescent="0.35">
      <c r="A701" s="8">
        <v>3449</v>
      </c>
      <c r="B701" s="8" t="s">
        <v>267</v>
      </c>
      <c r="C701" s="8" t="s">
        <v>268</v>
      </c>
      <c r="D701" s="8" t="s">
        <v>2155</v>
      </c>
      <c r="E701" s="8" t="s">
        <v>2156</v>
      </c>
      <c r="F701" s="8" t="s">
        <v>2216</v>
      </c>
    </row>
    <row r="702" spans="1:6" x14ac:dyDescent="0.35">
      <c r="A702" s="8">
        <v>3450</v>
      </c>
      <c r="B702" s="8" t="s">
        <v>597</v>
      </c>
      <c r="C702" s="8" t="s">
        <v>598</v>
      </c>
      <c r="D702" s="8" t="s">
        <v>2155</v>
      </c>
      <c r="E702" s="8" t="s">
        <v>2156</v>
      </c>
      <c r="F702" s="8" t="s">
        <v>2216</v>
      </c>
    </row>
    <row r="703" spans="1:6" x14ac:dyDescent="0.35">
      <c r="A703" s="8">
        <v>3451</v>
      </c>
      <c r="B703" s="8" t="s">
        <v>1755</v>
      </c>
      <c r="C703" s="8" t="s">
        <v>1756</v>
      </c>
      <c r="D703" s="8" t="s">
        <v>2155</v>
      </c>
      <c r="E703" s="8" t="s">
        <v>2156</v>
      </c>
      <c r="F703" s="8" t="s">
        <v>2216</v>
      </c>
    </row>
    <row r="704" spans="1:6" x14ac:dyDescent="0.35">
      <c r="A704" s="8">
        <v>3452</v>
      </c>
      <c r="B704" s="8" t="s">
        <v>1828</v>
      </c>
      <c r="C704" s="8" t="s">
        <v>1829</v>
      </c>
      <c r="D704" s="8" t="s">
        <v>2155</v>
      </c>
      <c r="E704" s="8" t="s">
        <v>2194</v>
      </c>
      <c r="F704" s="8" t="s">
        <v>2221</v>
      </c>
    </row>
    <row r="705" spans="1:6" x14ac:dyDescent="0.35">
      <c r="A705" s="8">
        <v>3453</v>
      </c>
      <c r="B705" s="8" t="s">
        <v>1810</v>
      </c>
      <c r="C705" s="8" t="s">
        <v>1811</v>
      </c>
      <c r="D705" s="8" t="s">
        <v>2155</v>
      </c>
      <c r="E705" s="8" t="s">
        <v>2194</v>
      </c>
      <c r="F705" s="8" t="s">
        <v>2221</v>
      </c>
    </row>
    <row r="706" spans="1:6" x14ac:dyDescent="0.35">
      <c r="A706" s="8">
        <v>3454</v>
      </c>
      <c r="B706" s="8" t="s">
        <v>1842</v>
      </c>
      <c r="C706" s="8" t="s">
        <v>1843</v>
      </c>
      <c r="D706" s="8" t="s">
        <v>2155</v>
      </c>
      <c r="E706" s="8" t="s">
        <v>2194</v>
      </c>
      <c r="F706" s="8" t="s">
        <v>2221</v>
      </c>
    </row>
    <row r="707" spans="1:6" x14ac:dyDescent="0.35">
      <c r="A707" s="8">
        <v>3455</v>
      </c>
      <c r="B707" s="8" t="s">
        <v>984</v>
      </c>
      <c r="C707" s="8" t="s">
        <v>985</v>
      </c>
      <c r="D707" s="8" t="s">
        <v>2155</v>
      </c>
      <c r="E707" s="8" t="s">
        <v>2194</v>
      </c>
      <c r="F707" s="8" t="s">
        <v>2221</v>
      </c>
    </row>
    <row r="708" spans="1:6" x14ac:dyDescent="0.35">
      <c r="A708" s="8">
        <v>3456</v>
      </c>
      <c r="B708" s="8" t="s">
        <v>1818</v>
      </c>
      <c r="C708" s="8" t="s">
        <v>1819</v>
      </c>
      <c r="D708" s="8" t="s">
        <v>2155</v>
      </c>
      <c r="E708" s="8" t="s">
        <v>2194</v>
      </c>
      <c r="F708" s="8" t="s">
        <v>2221</v>
      </c>
    </row>
    <row r="709" spans="1:6" x14ac:dyDescent="0.35">
      <c r="A709" s="8">
        <v>3457</v>
      </c>
      <c r="B709" s="8" t="s">
        <v>986</v>
      </c>
      <c r="C709" s="8" t="s">
        <v>987</v>
      </c>
      <c r="D709" s="8" t="s">
        <v>2155</v>
      </c>
      <c r="E709" s="8" t="s">
        <v>2194</v>
      </c>
      <c r="F709" s="8" t="s">
        <v>2221</v>
      </c>
    </row>
    <row r="710" spans="1:6" x14ac:dyDescent="0.35">
      <c r="A710" s="8">
        <v>3458</v>
      </c>
      <c r="B710" s="8" t="s">
        <v>1156</v>
      </c>
      <c r="C710" s="8" t="s">
        <v>1157</v>
      </c>
      <c r="D710" s="8" t="s">
        <v>2094</v>
      </c>
      <c r="E710" s="8" t="s">
        <v>2161</v>
      </c>
      <c r="F710" s="8" t="s">
        <v>2141</v>
      </c>
    </row>
    <row r="711" spans="1:6" x14ac:dyDescent="0.35">
      <c r="A711" s="8">
        <v>3459</v>
      </c>
      <c r="B711" s="8" t="s">
        <v>1034</v>
      </c>
      <c r="C711" s="8" t="s">
        <v>1035</v>
      </c>
      <c r="D711" s="8" t="s">
        <v>2155</v>
      </c>
      <c r="E711" s="8" t="s">
        <v>2156</v>
      </c>
      <c r="F711" s="8" t="s">
        <v>2141</v>
      </c>
    </row>
    <row r="712" spans="1:6" x14ac:dyDescent="0.35">
      <c r="A712" s="8">
        <v>3460</v>
      </c>
      <c r="B712" s="8" t="s">
        <v>1152</v>
      </c>
      <c r="C712" s="8" t="s">
        <v>1153</v>
      </c>
      <c r="D712" s="8" t="s">
        <v>2155</v>
      </c>
      <c r="E712" s="8" t="s">
        <v>2160</v>
      </c>
      <c r="F712" s="8" t="s">
        <v>2141</v>
      </c>
    </row>
    <row r="713" spans="1:6" x14ac:dyDescent="0.35">
      <c r="A713" s="8">
        <v>3461</v>
      </c>
      <c r="B713" s="8" t="s">
        <v>88</v>
      </c>
      <c r="C713" s="8" t="s">
        <v>89</v>
      </c>
      <c r="D713" s="8" t="s">
        <v>2094</v>
      </c>
      <c r="E713" s="8" t="s">
        <v>2150</v>
      </c>
      <c r="F713" s="8" t="s">
        <v>2141</v>
      </c>
    </row>
    <row r="714" spans="1:6" x14ac:dyDescent="0.35">
      <c r="A714" s="8">
        <v>3462</v>
      </c>
      <c r="B714" s="8" t="s">
        <v>127</v>
      </c>
      <c r="C714" s="8" t="s">
        <v>128</v>
      </c>
      <c r="D714" s="8" t="s">
        <v>2094</v>
      </c>
      <c r="E714" s="8" t="s">
        <v>2151</v>
      </c>
      <c r="F714" s="8" t="s">
        <v>2141</v>
      </c>
    </row>
    <row r="715" spans="1:6" x14ac:dyDescent="0.35">
      <c r="A715" s="8">
        <v>3463</v>
      </c>
      <c r="B715" s="8" t="s">
        <v>471</v>
      </c>
      <c r="C715" s="8" t="s">
        <v>472</v>
      </c>
      <c r="D715" s="8" t="s">
        <v>2155</v>
      </c>
      <c r="E715" s="8" t="s">
        <v>2160</v>
      </c>
      <c r="F715" s="8" t="s">
        <v>2141</v>
      </c>
    </row>
    <row r="716" spans="1:6" x14ac:dyDescent="0.35">
      <c r="A716" s="8">
        <v>3464</v>
      </c>
      <c r="B716" s="8" t="s">
        <v>1297</v>
      </c>
      <c r="C716" s="8" t="s">
        <v>1298</v>
      </c>
      <c r="D716" s="8" t="s">
        <v>2094</v>
      </c>
      <c r="E716" s="8" t="s">
        <v>2150</v>
      </c>
      <c r="F716" s="8" t="s">
        <v>2141</v>
      </c>
    </row>
    <row r="717" spans="1:6" x14ac:dyDescent="0.35">
      <c r="A717" s="8">
        <v>3465</v>
      </c>
      <c r="B717" s="8" t="s">
        <v>595</v>
      </c>
      <c r="C717" s="8" t="s">
        <v>596</v>
      </c>
      <c r="D717" s="8" t="s">
        <v>2155</v>
      </c>
      <c r="E717" s="8" t="s">
        <v>2156</v>
      </c>
      <c r="F717" s="8" t="s">
        <v>2216</v>
      </c>
    </row>
    <row r="718" spans="1:6" x14ac:dyDescent="0.35">
      <c r="A718" s="8">
        <v>3466</v>
      </c>
      <c r="B718" s="8" t="s">
        <v>277</v>
      </c>
      <c r="C718" s="8" t="s">
        <v>278</v>
      </c>
      <c r="D718" s="8" t="s">
        <v>2155</v>
      </c>
      <c r="E718" s="8" t="s">
        <v>2156</v>
      </c>
      <c r="F718" s="8" t="s">
        <v>2216</v>
      </c>
    </row>
    <row r="719" spans="1:6" x14ac:dyDescent="0.35">
      <c r="A719" s="8">
        <v>3467</v>
      </c>
      <c r="B719" s="8" t="s">
        <v>593</v>
      </c>
      <c r="C719" s="8" t="s">
        <v>594</v>
      </c>
      <c r="D719" s="8" t="s">
        <v>2155</v>
      </c>
      <c r="E719" s="8" t="s">
        <v>2156</v>
      </c>
      <c r="F719" s="8" t="s">
        <v>2216</v>
      </c>
    </row>
    <row r="720" spans="1:6" x14ac:dyDescent="0.35">
      <c r="A720" s="8">
        <v>3468</v>
      </c>
      <c r="B720" s="8" t="s">
        <v>379</v>
      </c>
      <c r="C720" s="8" t="s">
        <v>380</v>
      </c>
      <c r="D720" s="8" t="s">
        <v>2155</v>
      </c>
      <c r="E720" s="8" t="s">
        <v>2156</v>
      </c>
      <c r="F720" s="8" t="s">
        <v>2216</v>
      </c>
    </row>
    <row r="721" spans="1:6" x14ac:dyDescent="0.35">
      <c r="A721" s="8">
        <v>3469</v>
      </c>
      <c r="B721" s="8" t="s">
        <v>1571</v>
      </c>
      <c r="C721" s="8" t="s">
        <v>1572</v>
      </c>
      <c r="D721" s="8" t="s">
        <v>2155</v>
      </c>
      <c r="E721" s="8" t="s">
        <v>2156</v>
      </c>
      <c r="F721" s="8" t="s">
        <v>2216</v>
      </c>
    </row>
    <row r="722" spans="1:6" x14ac:dyDescent="0.35">
      <c r="A722" s="8">
        <v>3470</v>
      </c>
      <c r="B722" s="8" t="s">
        <v>1933</v>
      </c>
      <c r="C722" s="8" t="s">
        <v>1885</v>
      </c>
      <c r="D722" s="8" t="s">
        <v>2094</v>
      </c>
      <c r="E722" s="8" t="s">
        <v>2151</v>
      </c>
      <c r="F722" s="8" t="s">
        <v>2222</v>
      </c>
    </row>
    <row r="723" spans="1:6" x14ac:dyDescent="0.35">
      <c r="A723" s="8">
        <v>3471</v>
      </c>
      <c r="B723" s="8" t="s">
        <v>1884</v>
      </c>
      <c r="C723" s="8" t="s">
        <v>1885</v>
      </c>
      <c r="D723" s="8" t="s">
        <v>2094</v>
      </c>
      <c r="E723" s="8" t="s">
        <v>2151</v>
      </c>
      <c r="F723" s="8" t="s">
        <v>2222</v>
      </c>
    </row>
    <row r="724" spans="1:6" x14ac:dyDescent="0.35">
      <c r="A724" s="8">
        <v>3472</v>
      </c>
      <c r="B724" s="8" t="s">
        <v>894</v>
      </c>
      <c r="C724" s="8" t="s">
        <v>895</v>
      </c>
      <c r="D724" s="8" t="s">
        <v>2155</v>
      </c>
      <c r="E724" s="8" t="s">
        <v>2196</v>
      </c>
      <c r="F724" s="8" t="s">
        <v>2216</v>
      </c>
    </row>
    <row r="725" spans="1:6" x14ac:dyDescent="0.35">
      <c r="A725" s="8">
        <v>3473</v>
      </c>
      <c r="B725" s="8" t="s">
        <v>1411</v>
      </c>
      <c r="C725" s="8" t="s">
        <v>1412</v>
      </c>
      <c r="D725" s="8" t="s">
        <v>2155</v>
      </c>
      <c r="E725" s="8" t="s">
        <v>2196</v>
      </c>
      <c r="F725" s="8" t="s">
        <v>2216</v>
      </c>
    </row>
    <row r="726" spans="1:6" x14ac:dyDescent="0.35">
      <c r="A726" s="8">
        <v>3474</v>
      </c>
      <c r="B726" s="8" t="s">
        <v>1208</v>
      </c>
      <c r="C726" s="8" t="s">
        <v>1209</v>
      </c>
      <c r="D726" s="8" t="s">
        <v>2155</v>
      </c>
      <c r="E726" s="8" t="s">
        <v>2156</v>
      </c>
      <c r="F726" s="8" t="s">
        <v>2141</v>
      </c>
    </row>
    <row r="727" spans="1:6" x14ac:dyDescent="0.35">
      <c r="A727" s="8">
        <v>3475</v>
      </c>
      <c r="B727" s="8" t="s">
        <v>1210</v>
      </c>
      <c r="C727" s="8" t="s">
        <v>1211</v>
      </c>
      <c r="D727" s="8" t="s">
        <v>2155</v>
      </c>
      <c r="E727" s="8" t="s">
        <v>2156</v>
      </c>
      <c r="F727" s="8" t="s">
        <v>2141</v>
      </c>
    </row>
    <row r="728" spans="1:6" x14ac:dyDescent="0.35">
      <c r="A728" s="8">
        <v>3476</v>
      </c>
      <c r="B728" s="8" t="s">
        <v>996</v>
      </c>
      <c r="C728" s="8" t="s">
        <v>997</v>
      </c>
      <c r="D728" s="8" t="s">
        <v>2155</v>
      </c>
      <c r="E728" s="8" t="s">
        <v>2160</v>
      </c>
      <c r="F728" s="8" t="s">
        <v>2141</v>
      </c>
    </row>
    <row r="729" spans="1:6" x14ac:dyDescent="0.35">
      <c r="A729" s="8">
        <v>3477</v>
      </c>
      <c r="B729" s="8" t="s">
        <v>1824</v>
      </c>
      <c r="C729" s="8" t="s">
        <v>1825</v>
      </c>
      <c r="D729" s="8" t="s">
        <v>2155</v>
      </c>
      <c r="E729" s="8" t="s">
        <v>2160</v>
      </c>
      <c r="F729" s="8" t="s">
        <v>2141</v>
      </c>
    </row>
    <row r="730" spans="1:6" x14ac:dyDescent="0.35">
      <c r="A730" s="8">
        <v>3478</v>
      </c>
      <c r="B730" s="8" t="s">
        <v>1909</v>
      </c>
      <c r="C730" s="8" t="s">
        <v>1910</v>
      </c>
      <c r="D730" s="8" t="s">
        <v>2155</v>
      </c>
      <c r="E730" s="8" t="s">
        <v>2156</v>
      </c>
      <c r="F730" s="8" t="s">
        <v>2216</v>
      </c>
    </row>
    <row r="731" spans="1:6" x14ac:dyDescent="0.35">
      <c r="A731" s="8">
        <v>3479</v>
      </c>
      <c r="B731" s="8" t="s">
        <v>1846</v>
      </c>
      <c r="C731" s="8" t="s">
        <v>1847</v>
      </c>
      <c r="D731" s="8" t="s">
        <v>2124</v>
      </c>
      <c r="E731" s="8" t="s">
        <v>2125</v>
      </c>
      <c r="F731" s="8" t="s">
        <v>2141</v>
      </c>
    </row>
    <row r="732" spans="1:6" x14ac:dyDescent="0.35">
      <c r="A732" s="8">
        <v>3480</v>
      </c>
      <c r="B732" s="8" t="s">
        <v>852</v>
      </c>
      <c r="C732" s="8" t="s">
        <v>853</v>
      </c>
      <c r="D732" s="8" t="s">
        <v>2155</v>
      </c>
      <c r="E732" s="8" t="s">
        <v>2156</v>
      </c>
      <c r="F732" s="8" t="s">
        <v>2141</v>
      </c>
    </row>
    <row r="733" spans="1:6" x14ac:dyDescent="0.35">
      <c r="A733" s="8">
        <v>3481</v>
      </c>
      <c r="B733" s="8" t="s">
        <v>1138</v>
      </c>
      <c r="C733" s="8" t="s">
        <v>1139</v>
      </c>
      <c r="D733" s="8" t="s">
        <v>2155</v>
      </c>
      <c r="E733" s="8" t="s">
        <v>2156</v>
      </c>
      <c r="F733" s="8" t="s">
        <v>2216</v>
      </c>
    </row>
    <row r="734" spans="1:6" x14ac:dyDescent="0.35">
      <c r="A734" s="8">
        <v>3482</v>
      </c>
      <c r="B734" s="8" t="s">
        <v>1727</v>
      </c>
      <c r="C734" s="8" t="s">
        <v>1728</v>
      </c>
      <c r="D734" s="8" t="s">
        <v>2155</v>
      </c>
      <c r="E734" s="8" t="s">
        <v>2156</v>
      </c>
      <c r="F734" s="8" t="s">
        <v>2216</v>
      </c>
    </row>
    <row r="735" spans="1:6" x14ac:dyDescent="0.35">
      <c r="A735" s="8">
        <v>3483</v>
      </c>
      <c r="B735" s="8" t="s">
        <v>1493</v>
      </c>
      <c r="C735" s="8" t="s">
        <v>1494</v>
      </c>
      <c r="D735" s="8" t="s">
        <v>2155</v>
      </c>
      <c r="E735" s="8" t="s">
        <v>2156</v>
      </c>
      <c r="F735" s="8" t="s">
        <v>2216</v>
      </c>
    </row>
    <row r="736" spans="1:6" x14ac:dyDescent="0.35">
      <c r="A736" s="8">
        <v>3484</v>
      </c>
      <c r="B736" s="8" t="s">
        <v>1423</v>
      </c>
      <c r="C736" s="8" t="s">
        <v>234</v>
      </c>
      <c r="D736" s="8" t="s">
        <v>2094</v>
      </c>
      <c r="E736" s="8" t="s">
        <v>2151</v>
      </c>
      <c r="F736" s="8" t="s">
        <v>2222</v>
      </c>
    </row>
    <row r="737" spans="1:6" x14ac:dyDescent="0.35">
      <c r="A737" s="8">
        <v>3485</v>
      </c>
      <c r="B737" s="8" t="s">
        <v>561</v>
      </c>
      <c r="C737" s="8" t="s">
        <v>234</v>
      </c>
      <c r="D737" s="8" t="s">
        <v>2094</v>
      </c>
      <c r="E737" s="8" t="s">
        <v>2151</v>
      </c>
      <c r="F737" s="8" t="s">
        <v>2222</v>
      </c>
    </row>
    <row r="738" spans="1:6" x14ac:dyDescent="0.35">
      <c r="A738" s="8">
        <v>3486</v>
      </c>
      <c r="B738" s="8" t="s">
        <v>505</v>
      </c>
      <c r="C738" s="8" t="s">
        <v>234</v>
      </c>
      <c r="D738" s="8" t="s">
        <v>2094</v>
      </c>
      <c r="E738" s="8" t="s">
        <v>2151</v>
      </c>
      <c r="F738" s="8" t="s">
        <v>2222</v>
      </c>
    </row>
    <row r="739" spans="1:6" x14ac:dyDescent="0.35">
      <c r="A739" s="8">
        <v>3487</v>
      </c>
      <c r="B739" s="8" t="s">
        <v>233</v>
      </c>
      <c r="C739" s="8" t="s">
        <v>234</v>
      </c>
      <c r="D739" s="8" t="s">
        <v>2094</v>
      </c>
      <c r="E739" s="8" t="s">
        <v>2151</v>
      </c>
      <c r="F739" s="8" t="s">
        <v>2222</v>
      </c>
    </row>
    <row r="740" spans="1:6" x14ac:dyDescent="0.35">
      <c r="A740" s="8">
        <v>3488</v>
      </c>
      <c r="B740" s="8" t="s">
        <v>545</v>
      </c>
      <c r="C740" s="8" t="s">
        <v>234</v>
      </c>
      <c r="D740" s="8" t="s">
        <v>2094</v>
      </c>
      <c r="E740" s="8" t="s">
        <v>2151</v>
      </c>
      <c r="F740" s="8" t="s">
        <v>2222</v>
      </c>
    </row>
    <row r="741" spans="1:6" x14ac:dyDescent="0.35">
      <c r="A741" s="8">
        <v>3489</v>
      </c>
      <c r="B741" s="8" t="s">
        <v>1776</v>
      </c>
      <c r="C741" s="8" t="s">
        <v>1777</v>
      </c>
      <c r="D741" s="8" t="s">
        <v>2094</v>
      </c>
      <c r="E741" s="8" t="s">
        <v>2150</v>
      </c>
      <c r="F741" s="8" t="s">
        <v>2141</v>
      </c>
    </row>
    <row r="742" spans="1:6" x14ac:dyDescent="0.35">
      <c r="A742" s="8">
        <v>3490</v>
      </c>
      <c r="B742" s="8" t="s">
        <v>1530</v>
      </c>
      <c r="C742" s="8" t="s">
        <v>1531</v>
      </c>
      <c r="D742" s="8" t="s">
        <v>2094</v>
      </c>
      <c r="E742" s="8" t="s">
        <v>2150</v>
      </c>
      <c r="F742" s="8" t="s">
        <v>2141</v>
      </c>
    </row>
    <row r="743" spans="1:6" x14ac:dyDescent="0.35">
      <c r="A743" s="8">
        <v>3491</v>
      </c>
      <c r="B743" s="8" t="s">
        <v>1703</v>
      </c>
      <c r="C743" s="8" t="s">
        <v>1704</v>
      </c>
      <c r="D743" s="8" t="s">
        <v>2094</v>
      </c>
      <c r="E743" s="8" t="s">
        <v>2150</v>
      </c>
      <c r="F743" s="8" t="s">
        <v>2141</v>
      </c>
    </row>
    <row r="744" spans="1:6" x14ac:dyDescent="0.35">
      <c r="A744" s="8">
        <v>3492</v>
      </c>
      <c r="B744" s="8" t="s">
        <v>1008</v>
      </c>
      <c r="C744" s="8" t="s">
        <v>1009</v>
      </c>
      <c r="D744" s="8" t="s">
        <v>2094</v>
      </c>
      <c r="E744" s="8" t="s">
        <v>2150</v>
      </c>
      <c r="F744" s="8" t="s">
        <v>2141</v>
      </c>
    </row>
    <row r="745" spans="1:6" x14ac:dyDescent="0.35">
      <c r="A745" s="8">
        <v>3493</v>
      </c>
      <c r="B745" s="8" t="s">
        <v>1090</v>
      </c>
      <c r="C745" s="8" t="s">
        <v>1091</v>
      </c>
      <c r="D745" s="8" t="s">
        <v>2155</v>
      </c>
      <c r="E745" s="8" t="s">
        <v>2196</v>
      </c>
      <c r="F745" s="8" t="s">
        <v>2141</v>
      </c>
    </row>
    <row r="746" spans="1:6" x14ac:dyDescent="0.35">
      <c r="A746" s="8">
        <v>3499</v>
      </c>
      <c r="B746" s="8" t="s">
        <v>80</v>
      </c>
      <c r="C746" s="8" t="s">
        <v>81</v>
      </c>
      <c r="D746" s="8" t="s">
        <v>2142</v>
      </c>
      <c r="E746" s="8" t="s">
        <v>2143</v>
      </c>
      <c r="F746" s="8" t="s">
        <v>2223</v>
      </c>
    </row>
    <row r="747" spans="1:6" x14ac:dyDescent="0.35">
      <c r="A747" s="8">
        <v>3500</v>
      </c>
      <c r="B747" s="8" t="s">
        <v>1622</v>
      </c>
      <c r="C747" s="8" t="s">
        <v>1623</v>
      </c>
      <c r="D747" s="8" t="s">
        <v>2142</v>
      </c>
      <c r="E747" s="8" t="s">
        <v>2143</v>
      </c>
      <c r="F747" s="8" t="s">
        <v>2223</v>
      </c>
    </row>
    <row r="748" spans="1:6" x14ac:dyDescent="0.35">
      <c r="A748" s="8">
        <v>3501</v>
      </c>
      <c r="B748" s="8" t="s">
        <v>524</v>
      </c>
      <c r="C748" s="8" t="s">
        <v>525</v>
      </c>
      <c r="D748" s="8" t="s">
        <v>2142</v>
      </c>
      <c r="E748" s="8" t="s">
        <v>2143</v>
      </c>
      <c r="F748" s="8" t="s">
        <v>2223</v>
      </c>
    </row>
    <row r="749" spans="1:6" x14ac:dyDescent="0.35">
      <c r="A749" s="8">
        <v>3502</v>
      </c>
      <c r="B749" s="8" t="s">
        <v>183</v>
      </c>
      <c r="C749" s="8" t="s">
        <v>184</v>
      </c>
      <c r="D749" s="8" t="s">
        <v>2142</v>
      </c>
      <c r="E749" s="8" t="s">
        <v>2143</v>
      </c>
      <c r="F749" s="8" t="s">
        <v>2223</v>
      </c>
    </row>
    <row r="750" spans="1:6" x14ac:dyDescent="0.35">
      <c r="A750" s="8">
        <v>3503</v>
      </c>
      <c r="B750" s="8" t="s">
        <v>1212</v>
      </c>
      <c r="C750" s="8" t="s">
        <v>1213</v>
      </c>
      <c r="D750" s="8" t="s">
        <v>2142</v>
      </c>
      <c r="E750" s="8" t="s">
        <v>2143</v>
      </c>
      <c r="F750" s="8" t="s">
        <v>2223</v>
      </c>
    </row>
    <row r="751" spans="1:6" x14ac:dyDescent="0.35">
      <c r="A751" s="8">
        <v>3504</v>
      </c>
      <c r="B751" s="8" t="s">
        <v>1966</v>
      </c>
      <c r="C751" s="8" t="s">
        <v>1967</v>
      </c>
      <c r="D751" s="8" t="s">
        <v>2142</v>
      </c>
      <c r="E751" s="8" t="s">
        <v>2143</v>
      </c>
      <c r="F751" s="8" t="s">
        <v>2223</v>
      </c>
    </row>
    <row r="752" spans="1:6" x14ac:dyDescent="0.35">
      <c r="A752" s="8">
        <v>3505</v>
      </c>
      <c r="B752" s="8" t="s">
        <v>1719</v>
      </c>
      <c r="C752" s="8" t="s">
        <v>1720</v>
      </c>
      <c r="D752" s="8" t="s">
        <v>2142</v>
      </c>
      <c r="E752" s="8" t="s">
        <v>2143</v>
      </c>
      <c r="F752" s="8" t="s">
        <v>2223</v>
      </c>
    </row>
    <row r="753" spans="1:6" x14ac:dyDescent="0.35">
      <c r="A753" s="8">
        <v>3506</v>
      </c>
      <c r="B753" s="8" t="s">
        <v>1387</v>
      </c>
      <c r="C753" s="8" t="s">
        <v>1388</v>
      </c>
      <c r="D753" s="8" t="s">
        <v>2142</v>
      </c>
      <c r="E753" s="8" t="s">
        <v>2143</v>
      </c>
      <c r="F753" s="8" t="s">
        <v>2223</v>
      </c>
    </row>
    <row r="754" spans="1:6" x14ac:dyDescent="0.35">
      <c r="A754" s="8">
        <v>3507</v>
      </c>
      <c r="B754" s="8" t="s">
        <v>367</v>
      </c>
      <c r="C754" s="8" t="s">
        <v>368</v>
      </c>
      <c r="D754" s="8" t="s">
        <v>2142</v>
      </c>
      <c r="E754" s="8" t="s">
        <v>2143</v>
      </c>
      <c r="F754" s="8" t="s">
        <v>2223</v>
      </c>
    </row>
    <row r="755" spans="1:6" x14ac:dyDescent="0.35">
      <c r="A755" s="8">
        <v>3508</v>
      </c>
      <c r="B755" s="8" t="s">
        <v>1894</v>
      </c>
      <c r="C755" s="8" t="s">
        <v>1895</v>
      </c>
      <c r="D755" s="8" t="s">
        <v>2142</v>
      </c>
      <c r="E755" s="8" t="s">
        <v>2143</v>
      </c>
      <c r="F755" s="8" t="s">
        <v>2223</v>
      </c>
    </row>
    <row r="756" spans="1:6" x14ac:dyDescent="0.35">
      <c r="A756" s="8">
        <v>3509</v>
      </c>
      <c r="B756" s="8" t="s">
        <v>1587</v>
      </c>
      <c r="C756" s="8" t="s">
        <v>1588</v>
      </c>
      <c r="D756" s="8" t="s">
        <v>2142</v>
      </c>
      <c r="E756" s="8" t="s">
        <v>2143</v>
      </c>
      <c r="F756" s="8" t="s">
        <v>2223</v>
      </c>
    </row>
    <row r="757" spans="1:6" x14ac:dyDescent="0.35">
      <c r="A757" s="8">
        <v>3510</v>
      </c>
      <c r="B757" s="8" t="s">
        <v>1479</v>
      </c>
      <c r="C757" s="8" t="s">
        <v>1480</v>
      </c>
      <c r="D757" s="8" t="s">
        <v>2142</v>
      </c>
      <c r="E757" s="8" t="s">
        <v>2143</v>
      </c>
      <c r="F757" s="8" t="s">
        <v>2223</v>
      </c>
    </row>
    <row r="758" spans="1:6" x14ac:dyDescent="0.35">
      <c r="A758" s="8">
        <v>3511</v>
      </c>
      <c r="B758" s="8" t="s">
        <v>1774</v>
      </c>
      <c r="C758" s="8" t="s">
        <v>1775</v>
      </c>
      <c r="D758" s="8" t="s">
        <v>2142</v>
      </c>
      <c r="E758" s="8" t="s">
        <v>2143</v>
      </c>
      <c r="F758" s="8" t="s">
        <v>2223</v>
      </c>
    </row>
    <row r="759" spans="1:6" x14ac:dyDescent="0.35">
      <c r="A759" s="8">
        <v>3512</v>
      </c>
      <c r="B759" s="8" t="s">
        <v>1991</v>
      </c>
      <c r="C759" s="8" t="s">
        <v>1992</v>
      </c>
      <c r="D759" s="8" t="s">
        <v>2142</v>
      </c>
      <c r="E759" s="8" t="s">
        <v>2143</v>
      </c>
      <c r="F759" s="8" t="s">
        <v>2223</v>
      </c>
    </row>
    <row r="760" spans="1:6" x14ac:dyDescent="0.35">
      <c r="A760" s="8">
        <v>3513</v>
      </c>
      <c r="B760" s="8" t="s">
        <v>1982</v>
      </c>
      <c r="C760" s="8" t="s">
        <v>1983</v>
      </c>
      <c r="D760" s="8" t="s">
        <v>2142</v>
      </c>
      <c r="E760" s="8" t="s">
        <v>2143</v>
      </c>
      <c r="F760" s="8" t="s">
        <v>2223</v>
      </c>
    </row>
    <row r="761" spans="1:6" x14ac:dyDescent="0.35">
      <c r="A761" s="8">
        <v>3514</v>
      </c>
      <c r="B761" s="8" t="s">
        <v>808</v>
      </c>
      <c r="C761" s="8" t="s">
        <v>809</v>
      </c>
      <c r="D761" s="8" t="s">
        <v>2142</v>
      </c>
      <c r="E761" s="8" t="s">
        <v>2143</v>
      </c>
      <c r="F761" s="8" t="s">
        <v>2223</v>
      </c>
    </row>
    <row r="762" spans="1:6" x14ac:dyDescent="0.35">
      <c r="A762" s="8">
        <v>3515</v>
      </c>
      <c r="B762" s="8" t="s">
        <v>2015</v>
      </c>
      <c r="C762" s="8" t="s">
        <v>2016</v>
      </c>
      <c r="D762" s="8" t="s">
        <v>2142</v>
      </c>
      <c r="E762" s="8" t="s">
        <v>2143</v>
      </c>
      <c r="F762" s="8" t="s">
        <v>2223</v>
      </c>
    </row>
    <row r="763" spans="1:6" x14ac:dyDescent="0.35">
      <c r="A763" s="8">
        <v>3516</v>
      </c>
      <c r="B763" s="8" t="s">
        <v>637</v>
      </c>
      <c r="C763" s="8" t="s">
        <v>638</v>
      </c>
      <c r="D763" s="8" t="s">
        <v>2142</v>
      </c>
      <c r="E763" s="8" t="s">
        <v>2143</v>
      </c>
      <c r="F763" s="8" t="s">
        <v>2223</v>
      </c>
    </row>
    <row r="764" spans="1:6" x14ac:dyDescent="0.35">
      <c r="A764" s="8">
        <v>3517</v>
      </c>
      <c r="B764" s="8" t="s">
        <v>1974</v>
      </c>
      <c r="C764" s="8" t="s">
        <v>1975</v>
      </c>
      <c r="D764" s="8" t="s">
        <v>2142</v>
      </c>
      <c r="E764" s="8" t="s">
        <v>2143</v>
      </c>
      <c r="F764" s="8" t="s">
        <v>2223</v>
      </c>
    </row>
    <row r="765" spans="1:6" x14ac:dyDescent="0.35">
      <c r="A765" s="8">
        <v>3518</v>
      </c>
      <c r="B765" s="8" t="s">
        <v>1060</v>
      </c>
      <c r="C765" s="8" t="s">
        <v>1061</v>
      </c>
      <c r="D765" s="8" t="s">
        <v>2142</v>
      </c>
      <c r="E765" s="8" t="s">
        <v>2143</v>
      </c>
      <c r="F765" s="8" t="s">
        <v>2223</v>
      </c>
    </row>
    <row r="766" spans="1:6" x14ac:dyDescent="0.35">
      <c r="A766" s="8">
        <v>3519</v>
      </c>
      <c r="B766" s="8" t="s">
        <v>1761</v>
      </c>
      <c r="C766" s="8" t="s">
        <v>1762</v>
      </c>
      <c r="D766" s="8" t="s">
        <v>2142</v>
      </c>
      <c r="E766" s="8" t="s">
        <v>2143</v>
      </c>
      <c r="F766" s="8" t="s">
        <v>2223</v>
      </c>
    </row>
    <row r="767" spans="1:6" x14ac:dyDescent="0.35">
      <c r="A767" s="8">
        <v>3520</v>
      </c>
      <c r="B767" s="8" t="s">
        <v>1968</v>
      </c>
      <c r="C767" s="8" t="s">
        <v>1969</v>
      </c>
      <c r="D767" s="8" t="s">
        <v>2142</v>
      </c>
      <c r="E767" s="8" t="s">
        <v>2143</v>
      </c>
      <c r="F767" s="8" t="s">
        <v>2223</v>
      </c>
    </row>
    <row r="768" spans="1:6" x14ac:dyDescent="0.35">
      <c r="A768" s="8">
        <v>3521</v>
      </c>
      <c r="B768" s="8" t="s">
        <v>1892</v>
      </c>
      <c r="C768" s="8" t="s">
        <v>1893</v>
      </c>
      <c r="D768" s="8" t="s">
        <v>2142</v>
      </c>
      <c r="E768" s="8" t="s">
        <v>2143</v>
      </c>
      <c r="F768" s="8" t="s">
        <v>2223</v>
      </c>
    </row>
    <row r="769" spans="1:6" x14ac:dyDescent="0.35">
      <c r="A769" s="8">
        <v>3522</v>
      </c>
      <c r="B769" s="8" t="s">
        <v>1544</v>
      </c>
      <c r="C769" s="8" t="s">
        <v>1545</v>
      </c>
      <c r="D769" s="8" t="s">
        <v>2142</v>
      </c>
      <c r="E769" s="8" t="s">
        <v>2143</v>
      </c>
      <c r="F769" s="8" t="s">
        <v>2223</v>
      </c>
    </row>
    <row r="770" spans="1:6" x14ac:dyDescent="0.35">
      <c r="A770" s="8">
        <v>3523</v>
      </c>
      <c r="B770" s="8" t="s">
        <v>1430</v>
      </c>
      <c r="C770" s="8" t="s">
        <v>1431</v>
      </c>
      <c r="D770" s="8" t="s">
        <v>2124</v>
      </c>
      <c r="E770" s="8" t="s">
        <v>2125</v>
      </c>
      <c r="F770" s="8" t="s">
        <v>2224</v>
      </c>
    </row>
    <row r="771" spans="1:6" x14ac:dyDescent="0.35">
      <c r="A771" s="8">
        <v>3524</v>
      </c>
      <c r="B771" s="8" t="s">
        <v>1770</v>
      </c>
      <c r="C771" s="8" t="s">
        <v>1771</v>
      </c>
      <c r="D771" s="8" t="s">
        <v>2175</v>
      </c>
      <c r="E771" s="8" t="s">
        <v>2176</v>
      </c>
      <c r="F771" s="8" t="s">
        <v>2225</v>
      </c>
    </row>
    <row r="772" spans="1:6" x14ac:dyDescent="0.35">
      <c r="A772" s="8">
        <v>3525</v>
      </c>
      <c r="B772" s="8" t="s">
        <v>1929</v>
      </c>
      <c r="C772" s="8" t="s">
        <v>1930</v>
      </c>
      <c r="D772" s="8" t="s">
        <v>2175</v>
      </c>
      <c r="E772" s="8" t="s">
        <v>2176</v>
      </c>
      <c r="F772" s="8" t="s">
        <v>2225</v>
      </c>
    </row>
    <row r="773" spans="1:6" x14ac:dyDescent="0.35">
      <c r="A773" s="8">
        <v>3526</v>
      </c>
      <c r="B773" s="8" t="s">
        <v>1766</v>
      </c>
      <c r="C773" s="8" t="s">
        <v>1767</v>
      </c>
      <c r="D773" s="8" t="s">
        <v>2175</v>
      </c>
      <c r="E773" s="8" t="s">
        <v>2176</v>
      </c>
      <c r="F773" s="8" t="s">
        <v>2225</v>
      </c>
    </row>
    <row r="774" spans="1:6" x14ac:dyDescent="0.35">
      <c r="A774" s="8">
        <v>3527</v>
      </c>
      <c r="B774" s="8" t="s">
        <v>1972</v>
      </c>
      <c r="C774" s="8" t="s">
        <v>1973</v>
      </c>
      <c r="D774" s="8" t="s">
        <v>2175</v>
      </c>
      <c r="E774" s="8" t="s">
        <v>2176</v>
      </c>
      <c r="F774" s="8" t="s">
        <v>2225</v>
      </c>
    </row>
    <row r="775" spans="1:6" x14ac:dyDescent="0.35">
      <c r="A775" s="8">
        <v>3528</v>
      </c>
      <c r="B775" s="8" t="s">
        <v>2005</v>
      </c>
      <c r="C775" s="8" t="s">
        <v>2006</v>
      </c>
      <c r="D775" s="8" t="s">
        <v>2175</v>
      </c>
      <c r="E775" s="8" t="s">
        <v>2176</v>
      </c>
      <c r="F775" s="8" t="s">
        <v>2225</v>
      </c>
    </row>
    <row r="776" spans="1:6" x14ac:dyDescent="0.35">
      <c r="A776" s="8">
        <v>3529</v>
      </c>
      <c r="B776" s="8" t="s">
        <v>998</v>
      </c>
      <c r="C776" s="8" t="s">
        <v>999</v>
      </c>
      <c r="D776" s="8" t="s">
        <v>2175</v>
      </c>
      <c r="E776" s="8" t="s">
        <v>2176</v>
      </c>
      <c r="F776" s="8" t="s">
        <v>2225</v>
      </c>
    </row>
    <row r="777" spans="1:6" x14ac:dyDescent="0.35">
      <c r="A777" s="8">
        <v>3530</v>
      </c>
      <c r="B777" s="8" t="s">
        <v>1917</v>
      </c>
      <c r="C777" s="8" t="s">
        <v>1918</v>
      </c>
      <c r="D777" s="8" t="s">
        <v>2175</v>
      </c>
      <c r="E777" s="8" t="s">
        <v>2176</v>
      </c>
      <c r="F777" s="8" t="s">
        <v>2225</v>
      </c>
    </row>
    <row r="778" spans="1:6" x14ac:dyDescent="0.35">
      <c r="A778" s="8">
        <v>3531</v>
      </c>
      <c r="B778" s="8" t="s">
        <v>1439</v>
      </c>
      <c r="C778" s="8" t="s">
        <v>1440</v>
      </c>
      <c r="D778" s="8" t="s">
        <v>2175</v>
      </c>
      <c r="E778" s="8" t="s">
        <v>2176</v>
      </c>
      <c r="F778" s="8" t="s">
        <v>2225</v>
      </c>
    </row>
    <row r="779" spans="1:6" x14ac:dyDescent="0.35">
      <c r="A779" s="8">
        <v>3532</v>
      </c>
      <c r="B779" s="8" t="s">
        <v>1573</v>
      </c>
      <c r="C779" s="8" t="s">
        <v>1574</v>
      </c>
      <c r="D779" s="8" t="s">
        <v>2175</v>
      </c>
      <c r="E779" s="8" t="s">
        <v>2176</v>
      </c>
      <c r="F779" s="8" t="s">
        <v>2225</v>
      </c>
    </row>
    <row r="780" spans="1:6" x14ac:dyDescent="0.35">
      <c r="A780" s="8">
        <v>3533</v>
      </c>
      <c r="B780" s="8" t="s">
        <v>1681</v>
      </c>
      <c r="C780" s="8" t="s">
        <v>1682</v>
      </c>
      <c r="D780" s="8" t="s">
        <v>2175</v>
      </c>
      <c r="E780" s="8" t="s">
        <v>2176</v>
      </c>
      <c r="F780" s="8" t="s">
        <v>2225</v>
      </c>
    </row>
    <row r="781" spans="1:6" x14ac:dyDescent="0.35">
      <c r="A781" s="8">
        <v>3534</v>
      </c>
      <c r="B781" s="8" t="s">
        <v>1174</v>
      </c>
      <c r="C781" s="8" t="s">
        <v>1175</v>
      </c>
      <c r="D781" s="8" t="s">
        <v>2175</v>
      </c>
      <c r="E781" s="8" t="s">
        <v>2176</v>
      </c>
      <c r="F781" s="8" t="s">
        <v>2225</v>
      </c>
    </row>
    <row r="782" spans="1:6" x14ac:dyDescent="0.35">
      <c r="A782" s="8">
        <v>3535</v>
      </c>
      <c r="B782" s="8" t="s">
        <v>1363</v>
      </c>
      <c r="C782" s="8" t="s">
        <v>1364</v>
      </c>
      <c r="D782" s="8" t="s">
        <v>2175</v>
      </c>
      <c r="E782" s="8" t="s">
        <v>2176</v>
      </c>
      <c r="F782" s="8" t="s">
        <v>2225</v>
      </c>
    </row>
    <row r="783" spans="1:6" x14ac:dyDescent="0.35">
      <c r="A783" s="8">
        <v>3536</v>
      </c>
      <c r="B783" s="8" t="s">
        <v>1447</v>
      </c>
      <c r="C783" s="8" t="s">
        <v>1448</v>
      </c>
      <c r="D783" s="8" t="s">
        <v>2175</v>
      </c>
      <c r="E783" s="8" t="s">
        <v>2176</v>
      </c>
      <c r="F783" s="8" t="s">
        <v>2225</v>
      </c>
    </row>
    <row r="784" spans="1:6" x14ac:dyDescent="0.35">
      <c r="A784" s="8">
        <v>3537</v>
      </c>
      <c r="B784" s="8" t="s">
        <v>1656</v>
      </c>
      <c r="C784" s="8" t="s">
        <v>1657</v>
      </c>
      <c r="D784" s="8" t="s">
        <v>2175</v>
      </c>
      <c r="E784" s="8" t="s">
        <v>2176</v>
      </c>
      <c r="F784" s="8" t="s">
        <v>2225</v>
      </c>
    </row>
    <row r="785" spans="1:6" x14ac:dyDescent="0.35">
      <c r="A785" s="8">
        <v>3538</v>
      </c>
      <c r="B785" s="8" t="s">
        <v>988</v>
      </c>
      <c r="C785" s="8" t="s">
        <v>989</v>
      </c>
      <c r="D785" s="8" t="s">
        <v>2091</v>
      </c>
      <c r="E785" s="8" t="s">
        <v>2092</v>
      </c>
      <c r="F785" s="8" t="s">
        <v>2226</v>
      </c>
    </row>
    <row r="786" spans="1:6" x14ac:dyDescent="0.35">
      <c r="A786" s="8">
        <v>3539</v>
      </c>
      <c r="B786" s="8" t="s">
        <v>1028</v>
      </c>
      <c r="C786" s="8" t="s">
        <v>1029</v>
      </c>
      <c r="D786" s="8" t="s">
        <v>2091</v>
      </c>
      <c r="E786" s="8" t="s">
        <v>2092</v>
      </c>
      <c r="F786" s="8" t="s">
        <v>2226</v>
      </c>
    </row>
    <row r="787" spans="1:6" x14ac:dyDescent="0.35">
      <c r="A787" s="8">
        <v>3540</v>
      </c>
      <c r="B787" s="8" t="s">
        <v>689</v>
      </c>
      <c r="C787" s="8" t="s">
        <v>690</v>
      </c>
      <c r="D787" s="8" t="s">
        <v>2091</v>
      </c>
      <c r="E787" s="8" t="s">
        <v>2092</v>
      </c>
      <c r="F787" s="8" t="s">
        <v>2226</v>
      </c>
    </row>
    <row r="788" spans="1:6" x14ac:dyDescent="0.35">
      <c r="A788" s="8">
        <v>3541</v>
      </c>
      <c r="B788" s="8" t="s">
        <v>1952</v>
      </c>
      <c r="C788" s="8" t="s">
        <v>1953</v>
      </c>
      <c r="D788" s="8" t="s">
        <v>2091</v>
      </c>
      <c r="E788" s="8" t="s">
        <v>2092</v>
      </c>
      <c r="F788" s="8" t="s">
        <v>2226</v>
      </c>
    </row>
    <row r="789" spans="1:6" x14ac:dyDescent="0.35">
      <c r="A789" s="8">
        <v>3542</v>
      </c>
      <c r="B789" s="8" t="s">
        <v>1600</v>
      </c>
      <c r="C789" s="8" t="s">
        <v>1601</v>
      </c>
      <c r="D789" s="8" t="s">
        <v>2091</v>
      </c>
      <c r="E789" s="8" t="s">
        <v>2092</v>
      </c>
      <c r="F789" s="8" t="s">
        <v>2227</v>
      </c>
    </row>
    <row r="790" spans="1:6" x14ac:dyDescent="0.35">
      <c r="A790" s="8">
        <v>3543</v>
      </c>
      <c r="B790" s="8" t="s">
        <v>1068</v>
      </c>
      <c r="C790" s="8" t="s">
        <v>1069</v>
      </c>
      <c r="D790" s="8" t="s">
        <v>2091</v>
      </c>
      <c r="E790" s="8" t="s">
        <v>2092</v>
      </c>
      <c r="F790" s="8" t="s">
        <v>2227</v>
      </c>
    </row>
    <row r="791" spans="1:6" x14ac:dyDescent="0.35">
      <c r="A791" s="8">
        <v>3544</v>
      </c>
      <c r="B791" s="8" t="s">
        <v>1923</v>
      </c>
      <c r="C791" s="8" t="s">
        <v>1924</v>
      </c>
      <c r="D791" s="8" t="s">
        <v>2091</v>
      </c>
      <c r="E791" s="8" t="s">
        <v>2092</v>
      </c>
      <c r="F791" s="8" t="s">
        <v>2227</v>
      </c>
    </row>
    <row r="792" spans="1:6" x14ac:dyDescent="0.35">
      <c r="A792" s="8">
        <v>3545</v>
      </c>
      <c r="B792" s="8" t="s">
        <v>1066</v>
      </c>
      <c r="C792" s="8" t="s">
        <v>1067</v>
      </c>
      <c r="D792" s="8" t="s">
        <v>2091</v>
      </c>
      <c r="E792" s="8" t="s">
        <v>2092</v>
      </c>
      <c r="F792" s="8" t="s">
        <v>2227</v>
      </c>
    </row>
    <row r="793" spans="1:6" x14ac:dyDescent="0.35">
      <c r="A793" s="8">
        <v>3546</v>
      </c>
      <c r="B793" s="8" t="s">
        <v>1864</v>
      </c>
      <c r="C793" s="8" t="s">
        <v>1865</v>
      </c>
      <c r="D793" s="8" t="s">
        <v>2091</v>
      </c>
      <c r="E793" s="8" t="s">
        <v>2092</v>
      </c>
      <c r="F793" s="8" t="s">
        <v>2227</v>
      </c>
    </row>
    <row r="794" spans="1:6" x14ac:dyDescent="0.35">
      <c r="A794" s="8">
        <v>3547</v>
      </c>
      <c r="B794" s="8" t="s">
        <v>1409</v>
      </c>
      <c r="C794" s="8" t="s">
        <v>1410</v>
      </c>
      <c r="D794" s="8" t="s">
        <v>2155</v>
      </c>
      <c r="E794" s="8" t="s">
        <v>2196</v>
      </c>
      <c r="F794" s="8" t="s">
        <v>2228</v>
      </c>
    </row>
    <row r="795" spans="1:6" x14ac:dyDescent="0.35">
      <c r="A795" s="8">
        <v>3548</v>
      </c>
      <c r="B795" s="8" t="s">
        <v>1397</v>
      </c>
      <c r="C795" s="8" t="s">
        <v>1398</v>
      </c>
      <c r="D795" s="8" t="s">
        <v>2155</v>
      </c>
      <c r="E795" s="8" t="s">
        <v>2196</v>
      </c>
      <c r="F795" s="8" t="s">
        <v>2228</v>
      </c>
    </row>
    <row r="796" spans="1:6" x14ac:dyDescent="0.35">
      <c r="A796" s="8">
        <v>3549</v>
      </c>
      <c r="B796" s="8" t="s">
        <v>227</v>
      </c>
      <c r="C796" s="8" t="s">
        <v>228</v>
      </c>
      <c r="D796" s="8" t="s">
        <v>2155</v>
      </c>
      <c r="E796" s="8" t="s">
        <v>2194</v>
      </c>
      <c r="F796" s="8" t="s">
        <v>2228</v>
      </c>
    </row>
    <row r="797" spans="1:6" x14ac:dyDescent="0.35">
      <c r="A797" s="8">
        <v>3550</v>
      </c>
      <c r="B797" s="8" t="s">
        <v>337</v>
      </c>
      <c r="C797" s="8" t="s">
        <v>338</v>
      </c>
      <c r="D797" s="8" t="s">
        <v>2155</v>
      </c>
      <c r="E797" s="8" t="s">
        <v>2194</v>
      </c>
      <c r="F797" s="8" t="s">
        <v>2228</v>
      </c>
    </row>
    <row r="798" spans="1:6" x14ac:dyDescent="0.35">
      <c r="A798" s="8">
        <v>3551</v>
      </c>
      <c r="B798" s="8" t="s">
        <v>769</v>
      </c>
      <c r="C798" s="8" t="s">
        <v>770</v>
      </c>
      <c r="D798" s="8" t="s">
        <v>2155</v>
      </c>
      <c r="E798" s="8" t="s">
        <v>2194</v>
      </c>
      <c r="F798" s="8" t="s">
        <v>2228</v>
      </c>
    </row>
    <row r="799" spans="1:6" x14ac:dyDescent="0.35">
      <c r="A799" s="8">
        <v>3552</v>
      </c>
      <c r="B799" s="8" t="s">
        <v>962</v>
      </c>
      <c r="C799" s="8" t="s">
        <v>963</v>
      </c>
      <c r="D799" s="8" t="s">
        <v>2155</v>
      </c>
      <c r="E799" s="8" t="s">
        <v>2194</v>
      </c>
      <c r="F799" s="8" t="s">
        <v>2228</v>
      </c>
    </row>
    <row r="800" spans="1:6" x14ac:dyDescent="0.35">
      <c r="A800" s="8">
        <v>3553</v>
      </c>
      <c r="B800" s="8" t="s">
        <v>1040</v>
      </c>
      <c r="C800" s="8" t="s">
        <v>1041</v>
      </c>
      <c r="D800" s="8" t="s">
        <v>2155</v>
      </c>
      <c r="E800" s="8" t="s">
        <v>2194</v>
      </c>
      <c r="F800" s="8" t="s">
        <v>2228</v>
      </c>
    </row>
    <row r="801" spans="1:6" x14ac:dyDescent="0.35">
      <c r="A801" s="8">
        <v>3554</v>
      </c>
      <c r="B801" s="8" t="s">
        <v>1283</v>
      </c>
      <c r="C801" s="8" t="s">
        <v>1284</v>
      </c>
      <c r="D801" s="8" t="s">
        <v>2103</v>
      </c>
      <c r="E801" s="8" t="s">
        <v>2104</v>
      </c>
      <c r="F801" s="8" t="s">
        <v>2229</v>
      </c>
    </row>
    <row r="802" spans="1:6" x14ac:dyDescent="0.35">
      <c r="A802" s="8">
        <v>3555</v>
      </c>
      <c r="B802" s="8" t="s">
        <v>1648</v>
      </c>
      <c r="C802" s="8" t="s">
        <v>1649</v>
      </c>
      <c r="D802" s="8" t="s">
        <v>2175</v>
      </c>
      <c r="E802" s="8" t="s">
        <v>2230</v>
      </c>
      <c r="F802" s="8" t="s">
        <v>2227</v>
      </c>
    </row>
    <row r="803" spans="1:6" x14ac:dyDescent="0.35">
      <c r="A803" s="8">
        <v>3556</v>
      </c>
      <c r="B803" s="8" t="s">
        <v>1834</v>
      </c>
      <c r="C803" s="8" t="s">
        <v>1835</v>
      </c>
      <c r="D803" s="8" t="s">
        <v>2091</v>
      </c>
      <c r="E803" s="8" t="s">
        <v>2092</v>
      </c>
      <c r="F803" s="8" t="s">
        <v>2227</v>
      </c>
    </row>
    <row r="804" spans="1:6" x14ac:dyDescent="0.35">
      <c r="A804" s="8">
        <v>3557</v>
      </c>
      <c r="B804" s="8" t="s">
        <v>1403</v>
      </c>
      <c r="C804" s="8" t="s">
        <v>1404</v>
      </c>
      <c r="D804" s="8" t="s">
        <v>2091</v>
      </c>
      <c r="E804" s="8" t="s">
        <v>2092</v>
      </c>
      <c r="F804" s="8" t="s">
        <v>2227</v>
      </c>
    </row>
    <row r="805" spans="1:6" x14ac:dyDescent="0.35">
      <c r="A805" s="8">
        <v>3558</v>
      </c>
      <c r="B805" s="8" t="s">
        <v>1347</v>
      </c>
      <c r="C805" s="8" t="s">
        <v>1348</v>
      </c>
      <c r="D805" s="8" t="s">
        <v>2091</v>
      </c>
      <c r="E805" s="8" t="s">
        <v>2092</v>
      </c>
      <c r="F805" s="8" t="s">
        <v>2227</v>
      </c>
    </row>
    <row r="806" spans="1:6" x14ac:dyDescent="0.35">
      <c r="A806" s="8">
        <v>3559</v>
      </c>
      <c r="B806" s="8" t="s">
        <v>1911</v>
      </c>
      <c r="C806" s="8" t="s">
        <v>1912</v>
      </c>
      <c r="D806" s="8" t="s">
        <v>2091</v>
      </c>
      <c r="E806" s="8" t="s">
        <v>2092</v>
      </c>
      <c r="F806" s="8" t="s">
        <v>2227</v>
      </c>
    </row>
    <row r="807" spans="1:6" x14ac:dyDescent="0.35">
      <c r="A807" s="8">
        <v>3560</v>
      </c>
      <c r="B807" s="8" t="s">
        <v>317</v>
      </c>
      <c r="C807" s="8" t="s">
        <v>318</v>
      </c>
      <c r="D807" s="8" t="s">
        <v>2091</v>
      </c>
      <c r="E807" s="8" t="s">
        <v>2092</v>
      </c>
      <c r="F807" s="8" t="s">
        <v>2227</v>
      </c>
    </row>
    <row r="808" spans="1:6" x14ac:dyDescent="0.35">
      <c r="A808" s="8">
        <v>3561</v>
      </c>
      <c r="B808" s="8" t="s">
        <v>1948</v>
      </c>
      <c r="C808" s="8" t="s">
        <v>1949</v>
      </c>
      <c r="D808" s="8" t="s">
        <v>2091</v>
      </c>
      <c r="E808" s="8" t="s">
        <v>2092</v>
      </c>
      <c r="F808" s="8" t="s">
        <v>2227</v>
      </c>
    </row>
    <row r="809" spans="1:6" x14ac:dyDescent="0.35">
      <c r="A809" s="8">
        <v>3562</v>
      </c>
      <c r="B809" s="8" t="s">
        <v>2025</v>
      </c>
      <c r="C809" s="8" t="s">
        <v>2026</v>
      </c>
      <c r="D809" s="8" t="s">
        <v>2175</v>
      </c>
      <c r="E809" s="8" t="s">
        <v>2176</v>
      </c>
      <c r="F809" s="8" t="s">
        <v>2227</v>
      </c>
    </row>
    <row r="810" spans="1:6" x14ac:dyDescent="0.35">
      <c r="A810" s="8">
        <v>3563</v>
      </c>
      <c r="B810" s="8" t="s">
        <v>2027</v>
      </c>
      <c r="C810" s="8" t="s">
        <v>2028</v>
      </c>
      <c r="D810" s="8" t="s">
        <v>2175</v>
      </c>
      <c r="E810" s="8" t="s">
        <v>2176</v>
      </c>
      <c r="F810" s="8" t="s">
        <v>2227</v>
      </c>
    </row>
    <row r="811" spans="1:6" x14ac:dyDescent="0.35">
      <c r="A811" s="8">
        <v>3564</v>
      </c>
      <c r="B811" s="8" t="s">
        <v>2039</v>
      </c>
      <c r="C811" s="8" t="s">
        <v>2040</v>
      </c>
      <c r="D811" s="8" t="s">
        <v>2175</v>
      </c>
      <c r="E811" s="8" t="s">
        <v>2176</v>
      </c>
      <c r="F811" s="8" t="s">
        <v>2227</v>
      </c>
    </row>
    <row r="812" spans="1:6" x14ac:dyDescent="0.35">
      <c r="A812" s="8">
        <v>3565</v>
      </c>
      <c r="B812" s="8" t="s">
        <v>2033</v>
      </c>
      <c r="C812" s="8" t="s">
        <v>2034</v>
      </c>
      <c r="D812" s="8" t="s">
        <v>2175</v>
      </c>
      <c r="E812" s="8" t="s">
        <v>2176</v>
      </c>
      <c r="F812" s="8" t="s">
        <v>2227</v>
      </c>
    </row>
    <row r="813" spans="1:6" x14ac:dyDescent="0.35">
      <c r="A813" s="8">
        <v>3566</v>
      </c>
      <c r="B813" s="8" t="s">
        <v>1166</v>
      </c>
      <c r="C813" s="8" t="s">
        <v>1167</v>
      </c>
      <c r="D813" s="8" t="s">
        <v>2175</v>
      </c>
      <c r="E813" s="8" t="s">
        <v>2176</v>
      </c>
      <c r="F813" s="8" t="s">
        <v>2227</v>
      </c>
    </row>
    <row r="814" spans="1:6" x14ac:dyDescent="0.35">
      <c r="A814" s="8">
        <v>3567</v>
      </c>
      <c r="B814" s="8" t="s">
        <v>1501</v>
      </c>
      <c r="C814" s="8" t="s">
        <v>1502</v>
      </c>
      <c r="D814" s="8" t="s">
        <v>2175</v>
      </c>
      <c r="E814" s="8" t="s">
        <v>2231</v>
      </c>
      <c r="F814" s="8" t="s">
        <v>2227</v>
      </c>
    </row>
    <row r="815" spans="1:6" x14ac:dyDescent="0.35">
      <c r="A815" s="8">
        <v>3568</v>
      </c>
      <c r="B815" s="8" t="s">
        <v>1850</v>
      </c>
      <c r="C815" s="8" t="s">
        <v>1851</v>
      </c>
      <c r="D815" s="8" t="s">
        <v>2175</v>
      </c>
      <c r="E815" s="8" t="s">
        <v>2232</v>
      </c>
      <c r="F815" s="8" t="s">
        <v>2227</v>
      </c>
    </row>
    <row r="816" spans="1:6" x14ac:dyDescent="0.35">
      <c r="A816" s="8">
        <v>3569</v>
      </c>
      <c r="B816" s="8" t="s">
        <v>1903</v>
      </c>
      <c r="C816" s="8" t="s">
        <v>1904</v>
      </c>
      <c r="D816" s="8" t="s">
        <v>2091</v>
      </c>
      <c r="E816" s="8" t="s">
        <v>2092</v>
      </c>
      <c r="F816" s="8" t="s">
        <v>2227</v>
      </c>
    </row>
    <row r="817" spans="1:6" x14ac:dyDescent="0.35">
      <c r="A817" s="8">
        <v>3570</v>
      </c>
      <c r="B817" s="8" t="s">
        <v>1058</v>
      </c>
      <c r="C817" s="8" t="s">
        <v>1059</v>
      </c>
      <c r="D817" s="8" t="s">
        <v>2091</v>
      </c>
      <c r="E817" s="8" t="s">
        <v>2092</v>
      </c>
      <c r="F817" s="8" t="s">
        <v>2227</v>
      </c>
    </row>
    <row r="818" spans="1:6" x14ac:dyDescent="0.35">
      <c r="A818" s="8">
        <v>3571</v>
      </c>
      <c r="B818" s="8" t="s">
        <v>924</v>
      </c>
      <c r="C818" s="8" t="s">
        <v>925</v>
      </c>
      <c r="D818" s="8" t="s">
        <v>2175</v>
      </c>
      <c r="E818" s="8" t="s">
        <v>2176</v>
      </c>
      <c r="F818" s="8" t="s">
        <v>2227</v>
      </c>
    </row>
    <row r="819" spans="1:6" x14ac:dyDescent="0.35">
      <c r="A819" s="8">
        <v>3572</v>
      </c>
      <c r="B819" s="8" t="s">
        <v>1958</v>
      </c>
      <c r="C819" s="8" t="s">
        <v>1959</v>
      </c>
      <c r="D819" s="8" t="s">
        <v>2091</v>
      </c>
      <c r="E819" s="8" t="s">
        <v>2092</v>
      </c>
      <c r="F819" s="8" t="s">
        <v>2227</v>
      </c>
    </row>
    <row r="820" spans="1:6" x14ac:dyDescent="0.35">
      <c r="A820" s="8">
        <v>3573</v>
      </c>
      <c r="B820" s="8" t="s">
        <v>1214</v>
      </c>
      <c r="C820" s="8" t="s">
        <v>1215</v>
      </c>
      <c r="D820" s="8" t="s">
        <v>2091</v>
      </c>
      <c r="E820" s="8" t="s">
        <v>2092</v>
      </c>
      <c r="F820" s="8" t="s">
        <v>2227</v>
      </c>
    </row>
    <row r="821" spans="1:6" x14ac:dyDescent="0.35">
      <c r="A821" s="8">
        <v>3574</v>
      </c>
      <c r="B821" s="8" t="s">
        <v>1874</v>
      </c>
      <c r="C821" s="8" t="s">
        <v>1875</v>
      </c>
      <c r="D821" s="8" t="s">
        <v>2175</v>
      </c>
      <c r="E821" s="8" t="s">
        <v>2176</v>
      </c>
      <c r="F821" s="8" t="s">
        <v>2227</v>
      </c>
    </row>
    <row r="822" spans="1:6" x14ac:dyDescent="0.35">
      <c r="A822" s="8">
        <v>3575</v>
      </c>
      <c r="B822" s="8" t="s">
        <v>1956</v>
      </c>
      <c r="C822" s="8" t="s">
        <v>1957</v>
      </c>
      <c r="D822" s="8" t="s">
        <v>2091</v>
      </c>
      <c r="E822" s="8" t="s">
        <v>2092</v>
      </c>
      <c r="F822" s="8" t="s">
        <v>2227</v>
      </c>
    </row>
    <row r="823" spans="1:6" x14ac:dyDescent="0.35">
      <c r="A823" s="8">
        <v>3576</v>
      </c>
      <c r="B823" s="8" t="s">
        <v>1699</v>
      </c>
      <c r="C823" s="8" t="s">
        <v>1700</v>
      </c>
      <c r="D823" s="8" t="s">
        <v>2091</v>
      </c>
      <c r="E823" s="8" t="s">
        <v>2092</v>
      </c>
      <c r="F823" s="8" t="s">
        <v>2227</v>
      </c>
    </row>
    <row r="824" spans="1:6" x14ac:dyDescent="0.35">
      <c r="A824" s="8">
        <v>3577</v>
      </c>
      <c r="B824" s="8" t="s">
        <v>1836</v>
      </c>
      <c r="C824" s="8" t="s">
        <v>1837</v>
      </c>
      <c r="D824" s="8" t="s">
        <v>2091</v>
      </c>
      <c r="E824" s="8" t="s">
        <v>2092</v>
      </c>
      <c r="F824" s="8" t="s">
        <v>2227</v>
      </c>
    </row>
    <row r="825" spans="1:6" x14ac:dyDescent="0.35">
      <c r="A825" s="8">
        <v>3578</v>
      </c>
      <c r="B825" s="8" t="s">
        <v>1598</v>
      </c>
      <c r="C825" s="8" t="s">
        <v>1599</v>
      </c>
      <c r="D825" s="8" t="s">
        <v>2091</v>
      </c>
      <c r="E825" s="8" t="s">
        <v>2092</v>
      </c>
      <c r="F825" s="8" t="s">
        <v>2227</v>
      </c>
    </row>
    <row r="826" spans="1:6" x14ac:dyDescent="0.35">
      <c r="A826" s="8">
        <v>3579</v>
      </c>
      <c r="B826" s="8" t="s">
        <v>1108</v>
      </c>
      <c r="C826" s="8" t="s">
        <v>1109</v>
      </c>
      <c r="D826" s="8" t="s">
        <v>2175</v>
      </c>
      <c r="E826" s="8" t="s">
        <v>2176</v>
      </c>
      <c r="F826" s="8" t="s">
        <v>2227</v>
      </c>
    </row>
    <row r="827" spans="1:6" x14ac:dyDescent="0.35">
      <c r="A827" s="8">
        <v>3580</v>
      </c>
      <c r="B827" s="8" t="s">
        <v>990</v>
      </c>
      <c r="C827" s="8" t="s">
        <v>991</v>
      </c>
      <c r="D827" s="8" t="s">
        <v>2175</v>
      </c>
      <c r="E827" s="8" t="s">
        <v>2176</v>
      </c>
      <c r="F827" s="8" t="s">
        <v>2227</v>
      </c>
    </row>
    <row r="828" spans="1:6" x14ac:dyDescent="0.35">
      <c r="A828" s="8">
        <v>3581</v>
      </c>
      <c r="B828" s="8" t="s">
        <v>942</v>
      </c>
      <c r="C828" s="8" t="s">
        <v>943</v>
      </c>
      <c r="D828" s="8" t="s">
        <v>2175</v>
      </c>
      <c r="E828" s="8" t="s">
        <v>2231</v>
      </c>
      <c r="F828" s="8" t="s">
        <v>2227</v>
      </c>
    </row>
    <row r="829" spans="1:6" x14ac:dyDescent="0.35">
      <c r="A829" s="8">
        <v>3582</v>
      </c>
      <c r="B829" s="8" t="s">
        <v>1164</v>
      </c>
      <c r="C829" s="8" t="s">
        <v>1165</v>
      </c>
      <c r="D829" s="8" t="s">
        <v>2091</v>
      </c>
      <c r="E829" s="8" t="s">
        <v>2092</v>
      </c>
      <c r="F829" s="8" t="s">
        <v>2227</v>
      </c>
    </row>
    <row r="830" spans="1:6" x14ac:dyDescent="0.35">
      <c r="A830" s="8">
        <v>3583</v>
      </c>
      <c r="B830" s="8" t="s">
        <v>1993</v>
      </c>
      <c r="C830" s="8" t="s">
        <v>1994</v>
      </c>
      <c r="D830" s="8" t="s">
        <v>2175</v>
      </c>
      <c r="E830" s="8" t="s">
        <v>2231</v>
      </c>
      <c r="F830" s="8" t="s">
        <v>2227</v>
      </c>
    </row>
    <row r="831" spans="1:6" x14ac:dyDescent="0.35">
      <c r="A831" s="8">
        <v>3584</v>
      </c>
      <c r="B831" s="8" t="s">
        <v>1925</v>
      </c>
      <c r="C831" s="8" t="s">
        <v>1926</v>
      </c>
      <c r="D831" s="8" t="s">
        <v>2175</v>
      </c>
      <c r="E831" s="8" t="s">
        <v>2176</v>
      </c>
      <c r="F831" s="8" t="s">
        <v>2227</v>
      </c>
    </row>
    <row r="832" spans="1:6" x14ac:dyDescent="0.35">
      <c r="A832" s="8">
        <v>3585</v>
      </c>
      <c r="B832" s="8" t="s">
        <v>1905</v>
      </c>
      <c r="C832" s="8" t="s">
        <v>1906</v>
      </c>
      <c r="D832" s="8" t="s">
        <v>2091</v>
      </c>
      <c r="E832" s="8" t="s">
        <v>2116</v>
      </c>
      <c r="F832" s="8" t="s">
        <v>2227</v>
      </c>
    </row>
    <row r="833" spans="1:6" x14ac:dyDescent="0.35">
      <c r="A833" s="8">
        <v>3586</v>
      </c>
      <c r="B833" s="8" t="s">
        <v>1602</v>
      </c>
      <c r="C833" s="8" t="s">
        <v>1603</v>
      </c>
      <c r="D833" s="8" t="s">
        <v>2175</v>
      </c>
      <c r="E833" s="8" t="s">
        <v>2176</v>
      </c>
      <c r="F833" s="8" t="s">
        <v>2227</v>
      </c>
    </row>
    <row r="834" spans="1:6" x14ac:dyDescent="0.35">
      <c r="A834" s="8">
        <v>3587</v>
      </c>
      <c r="B834" s="8" t="s">
        <v>1931</v>
      </c>
      <c r="C834" s="8" t="s">
        <v>1932</v>
      </c>
      <c r="D834" s="8" t="s">
        <v>2091</v>
      </c>
      <c r="E834" s="8" t="s">
        <v>2092</v>
      </c>
      <c r="F834" s="8" t="s">
        <v>2227</v>
      </c>
    </row>
    <row r="835" spans="1:6" x14ac:dyDescent="0.35">
      <c r="A835" s="8">
        <v>3588</v>
      </c>
      <c r="B835" s="8" t="s">
        <v>1790</v>
      </c>
      <c r="C835" s="8" t="s">
        <v>1791</v>
      </c>
      <c r="D835" s="8" t="s">
        <v>2091</v>
      </c>
      <c r="E835" s="8" t="s">
        <v>2092</v>
      </c>
      <c r="F835" s="8" t="s">
        <v>2227</v>
      </c>
    </row>
    <row r="836" spans="1:6" x14ac:dyDescent="0.35">
      <c r="A836" s="8">
        <v>3589</v>
      </c>
      <c r="B836" s="8" t="s">
        <v>2009</v>
      </c>
      <c r="C836" s="8" t="s">
        <v>2010</v>
      </c>
      <c r="D836" s="8" t="s">
        <v>2091</v>
      </c>
      <c r="E836" s="8" t="s">
        <v>2092</v>
      </c>
      <c r="F836" s="8" t="s">
        <v>2227</v>
      </c>
    </row>
    <row r="837" spans="1:6" x14ac:dyDescent="0.35">
      <c r="A837" s="8">
        <v>3590</v>
      </c>
      <c r="B837" s="8" t="s">
        <v>1872</v>
      </c>
      <c r="C837" s="8" t="s">
        <v>1873</v>
      </c>
      <c r="D837" s="8" t="s">
        <v>2175</v>
      </c>
      <c r="E837" s="8" t="s">
        <v>2176</v>
      </c>
      <c r="F837" s="8" t="s">
        <v>2227</v>
      </c>
    </row>
    <row r="838" spans="1:6" x14ac:dyDescent="0.35">
      <c r="A838" s="8">
        <v>3591</v>
      </c>
      <c r="B838" s="8" t="s">
        <v>1325</v>
      </c>
      <c r="C838" s="8" t="s">
        <v>1326</v>
      </c>
      <c r="D838" s="8" t="s">
        <v>2175</v>
      </c>
      <c r="E838" s="8" t="s">
        <v>2176</v>
      </c>
      <c r="F838" s="8" t="s">
        <v>2227</v>
      </c>
    </row>
    <row r="839" spans="1:6" x14ac:dyDescent="0.35">
      <c r="A839" s="8">
        <v>3592</v>
      </c>
      <c r="B839" s="8" t="s">
        <v>518</v>
      </c>
      <c r="C839" s="8" t="s">
        <v>519</v>
      </c>
      <c r="D839" s="8" t="s">
        <v>2175</v>
      </c>
      <c r="E839" s="8" t="s">
        <v>2176</v>
      </c>
      <c r="F839" s="8" t="s">
        <v>2227</v>
      </c>
    </row>
    <row r="840" spans="1:6" x14ac:dyDescent="0.35">
      <c r="A840" s="8">
        <v>3593</v>
      </c>
      <c r="B840" s="8" t="s">
        <v>1263</v>
      </c>
      <c r="C840" s="8" t="s">
        <v>1264</v>
      </c>
      <c r="D840" s="8" t="s">
        <v>2175</v>
      </c>
      <c r="E840" s="8" t="s">
        <v>2176</v>
      </c>
      <c r="F840" s="8" t="s">
        <v>2227</v>
      </c>
    </row>
    <row r="841" spans="1:6" x14ac:dyDescent="0.35">
      <c r="A841" s="8">
        <v>3594</v>
      </c>
      <c r="B841" s="8" t="s">
        <v>123</v>
      </c>
      <c r="C841" s="8" t="s">
        <v>124</v>
      </c>
      <c r="D841" s="8" t="s">
        <v>2175</v>
      </c>
      <c r="E841" s="8" t="s">
        <v>2176</v>
      </c>
      <c r="F841" s="8" t="s">
        <v>2227</v>
      </c>
    </row>
    <row r="842" spans="1:6" x14ac:dyDescent="0.35">
      <c r="A842" s="8">
        <v>3595</v>
      </c>
      <c r="B842" s="8" t="s">
        <v>1044</v>
      </c>
      <c r="C842" s="8" t="s">
        <v>1045</v>
      </c>
      <c r="D842" s="8" t="s">
        <v>2175</v>
      </c>
      <c r="E842" s="8" t="s">
        <v>2176</v>
      </c>
      <c r="F842" s="8" t="s">
        <v>2227</v>
      </c>
    </row>
    <row r="843" spans="1:6" x14ac:dyDescent="0.35">
      <c r="A843" s="8">
        <v>3596</v>
      </c>
      <c r="B843" s="8" t="s">
        <v>1577</v>
      </c>
      <c r="C843" s="8" t="s">
        <v>1578</v>
      </c>
      <c r="D843" s="8" t="s">
        <v>2114</v>
      </c>
      <c r="E843" s="8" t="s">
        <v>2233</v>
      </c>
      <c r="F843" s="8" t="s">
        <v>2234</v>
      </c>
    </row>
    <row r="844" spans="1:6" x14ac:dyDescent="0.35">
      <c r="A844" s="8">
        <v>3597</v>
      </c>
      <c r="B844" s="8" t="s">
        <v>160</v>
      </c>
      <c r="C844" s="8" t="s">
        <v>161</v>
      </c>
      <c r="D844" s="8" t="s">
        <v>2175</v>
      </c>
      <c r="E844" s="8" t="s">
        <v>2176</v>
      </c>
      <c r="F844" s="8" t="s">
        <v>2234</v>
      </c>
    </row>
    <row r="845" spans="1:6" x14ac:dyDescent="0.35">
      <c r="A845" s="8">
        <v>3598</v>
      </c>
      <c r="B845" s="8" t="s">
        <v>1862</v>
      </c>
      <c r="C845" s="8" t="s">
        <v>1863</v>
      </c>
      <c r="D845" s="8" t="s">
        <v>2175</v>
      </c>
      <c r="E845" s="8" t="s">
        <v>2176</v>
      </c>
      <c r="F845" s="8" t="s">
        <v>2234</v>
      </c>
    </row>
    <row r="846" spans="1:6" x14ac:dyDescent="0.35">
      <c r="A846" s="8">
        <v>3599</v>
      </c>
      <c r="B846" s="8" t="s">
        <v>1198</v>
      </c>
      <c r="C846" s="8" t="s">
        <v>1199</v>
      </c>
      <c r="D846" s="8" t="s">
        <v>2155</v>
      </c>
      <c r="E846" s="8" t="s">
        <v>2196</v>
      </c>
      <c r="F846" s="8" t="s">
        <v>2235</v>
      </c>
    </row>
    <row r="847" spans="1:6" x14ac:dyDescent="0.35">
      <c r="A847" s="8">
        <v>3600</v>
      </c>
      <c r="B847" s="8" t="s">
        <v>966</v>
      </c>
      <c r="C847" s="8" t="s">
        <v>967</v>
      </c>
      <c r="D847" s="8" t="s">
        <v>2155</v>
      </c>
      <c r="E847" s="8" t="s">
        <v>2196</v>
      </c>
      <c r="F847" s="8" t="s">
        <v>2235</v>
      </c>
    </row>
    <row r="848" spans="1:6" x14ac:dyDescent="0.35">
      <c r="A848" s="8">
        <v>3601</v>
      </c>
      <c r="B848" s="8" t="s">
        <v>1808</v>
      </c>
      <c r="C848" s="8" t="s">
        <v>1809</v>
      </c>
      <c r="D848" s="8" t="s">
        <v>2155</v>
      </c>
      <c r="E848" s="8" t="s">
        <v>2196</v>
      </c>
      <c r="F848" s="8" t="s">
        <v>2235</v>
      </c>
    </row>
    <row r="849" spans="1:6" x14ac:dyDescent="0.35">
      <c r="A849" s="8">
        <v>3602</v>
      </c>
      <c r="B849" s="8" t="s">
        <v>90</v>
      </c>
      <c r="C849" s="8" t="s">
        <v>91</v>
      </c>
      <c r="D849" s="8" t="s">
        <v>2155</v>
      </c>
      <c r="E849" s="8" t="s">
        <v>2196</v>
      </c>
      <c r="F849" s="8" t="s">
        <v>2235</v>
      </c>
    </row>
    <row r="850" spans="1:6" x14ac:dyDescent="0.35">
      <c r="A850" s="8">
        <v>3603</v>
      </c>
      <c r="B850" s="8" t="s">
        <v>960</v>
      </c>
      <c r="C850" s="8" t="s">
        <v>961</v>
      </c>
      <c r="D850" s="8" t="s">
        <v>2155</v>
      </c>
      <c r="E850" s="8" t="s">
        <v>2196</v>
      </c>
      <c r="F850" s="8" t="s">
        <v>2235</v>
      </c>
    </row>
    <row r="851" spans="1:6" x14ac:dyDescent="0.35">
      <c r="A851" s="8">
        <v>3604</v>
      </c>
      <c r="B851" s="8" t="s">
        <v>1128</v>
      </c>
      <c r="C851" s="8" t="s">
        <v>1129</v>
      </c>
      <c r="D851" s="8" t="s">
        <v>2091</v>
      </c>
      <c r="E851" s="8" t="s">
        <v>2092</v>
      </c>
      <c r="F851" s="8" t="s">
        <v>2235</v>
      </c>
    </row>
    <row r="852" spans="1:6" x14ac:dyDescent="0.35">
      <c r="A852" s="8">
        <v>3605</v>
      </c>
      <c r="B852" s="8" t="s">
        <v>1796</v>
      </c>
      <c r="C852" s="8" t="s">
        <v>1797</v>
      </c>
      <c r="D852" s="8" t="s">
        <v>2091</v>
      </c>
      <c r="E852" s="8" t="s">
        <v>2092</v>
      </c>
      <c r="F852" s="8" t="s">
        <v>2235</v>
      </c>
    </row>
    <row r="853" spans="1:6" x14ac:dyDescent="0.35">
      <c r="A853" s="8">
        <v>3606</v>
      </c>
      <c r="B853" s="8" t="s">
        <v>767</v>
      </c>
      <c r="C853" s="8" t="s">
        <v>768</v>
      </c>
      <c r="D853" s="8" t="s">
        <v>2091</v>
      </c>
      <c r="E853" s="8" t="s">
        <v>2092</v>
      </c>
      <c r="F853" s="8" t="s">
        <v>2235</v>
      </c>
    </row>
    <row r="854" spans="1:6" x14ac:dyDescent="0.35">
      <c r="A854" s="8">
        <v>3607</v>
      </c>
      <c r="B854" s="8" t="s">
        <v>1794</v>
      </c>
      <c r="C854" s="8" t="s">
        <v>1795</v>
      </c>
      <c r="D854" s="8" t="s">
        <v>2091</v>
      </c>
      <c r="E854" s="8" t="s">
        <v>2092</v>
      </c>
      <c r="F854" s="8" t="s">
        <v>2235</v>
      </c>
    </row>
    <row r="855" spans="1:6" x14ac:dyDescent="0.35">
      <c r="A855" s="8">
        <v>3608</v>
      </c>
      <c r="B855" s="8" t="s">
        <v>1915</v>
      </c>
      <c r="C855" s="8" t="s">
        <v>1916</v>
      </c>
      <c r="D855" s="8" t="s">
        <v>2155</v>
      </c>
      <c r="E855" s="8" t="s">
        <v>2196</v>
      </c>
      <c r="F855" s="8" t="s">
        <v>2235</v>
      </c>
    </row>
    <row r="856" spans="1:6" x14ac:dyDescent="0.35">
      <c r="A856" s="8">
        <v>3609</v>
      </c>
      <c r="B856" s="8" t="s">
        <v>237</v>
      </c>
      <c r="C856" s="8" t="s">
        <v>238</v>
      </c>
      <c r="D856" s="8" t="s">
        <v>2091</v>
      </c>
      <c r="E856" s="8" t="s">
        <v>2092</v>
      </c>
      <c r="F856" s="8" t="s">
        <v>2235</v>
      </c>
    </row>
    <row r="857" spans="1:6" x14ac:dyDescent="0.35">
      <c r="A857" s="8">
        <v>3610</v>
      </c>
      <c r="B857" s="8" t="s">
        <v>1437</v>
      </c>
      <c r="C857" s="8" t="s">
        <v>1438</v>
      </c>
      <c r="D857" s="8" t="s">
        <v>2091</v>
      </c>
      <c r="E857" s="8" t="s">
        <v>2092</v>
      </c>
      <c r="F857" s="8" t="s">
        <v>2235</v>
      </c>
    </row>
    <row r="858" spans="1:6" x14ac:dyDescent="0.35">
      <c r="A858" s="8">
        <v>3611</v>
      </c>
      <c r="B858" s="8" t="s">
        <v>239</v>
      </c>
      <c r="C858" s="8" t="s">
        <v>240</v>
      </c>
      <c r="D858" s="8" t="s">
        <v>2091</v>
      </c>
      <c r="E858" s="8" t="s">
        <v>2092</v>
      </c>
      <c r="F858" s="8" t="s">
        <v>2235</v>
      </c>
    </row>
    <row r="859" spans="1:6" x14ac:dyDescent="0.35">
      <c r="A859" s="8">
        <v>3612</v>
      </c>
      <c r="B859" s="8" t="s">
        <v>978</v>
      </c>
      <c r="C859" s="8" t="s">
        <v>979</v>
      </c>
      <c r="D859" s="8" t="s">
        <v>2091</v>
      </c>
      <c r="E859" s="8" t="s">
        <v>2092</v>
      </c>
      <c r="F859" s="8" t="s">
        <v>2235</v>
      </c>
    </row>
    <row r="860" spans="1:6" x14ac:dyDescent="0.35">
      <c r="A860" s="8">
        <v>3613</v>
      </c>
      <c r="B860" s="8" t="s">
        <v>1435</v>
      </c>
      <c r="C860" s="8" t="s">
        <v>1436</v>
      </c>
      <c r="D860" s="8" t="s">
        <v>2155</v>
      </c>
      <c r="E860" s="8" t="s">
        <v>2194</v>
      </c>
      <c r="F860" s="8" t="s">
        <v>2235</v>
      </c>
    </row>
    <row r="861" spans="1:6" x14ac:dyDescent="0.35">
      <c r="A861" s="8">
        <v>3614</v>
      </c>
      <c r="B861" s="8" t="s">
        <v>1449</v>
      </c>
      <c r="C861" s="8" t="s">
        <v>1450</v>
      </c>
      <c r="D861" s="8" t="s">
        <v>2155</v>
      </c>
      <c r="E861" s="8" t="s">
        <v>2194</v>
      </c>
      <c r="F861" s="8" t="s">
        <v>2235</v>
      </c>
    </row>
    <row r="862" spans="1:6" x14ac:dyDescent="0.35">
      <c r="A862" s="8">
        <v>3615</v>
      </c>
      <c r="B862" s="8" t="s">
        <v>1192</v>
      </c>
      <c r="C862" s="8" t="s">
        <v>1193</v>
      </c>
      <c r="D862" s="8" t="s">
        <v>2155</v>
      </c>
      <c r="E862" s="8" t="s">
        <v>2194</v>
      </c>
      <c r="F862" s="8" t="s">
        <v>2235</v>
      </c>
    </row>
    <row r="863" spans="1:6" x14ac:dyDescent="0.35">
      <c r="A863" s="8">
        <v>3616</v>
      </c>
      <c r="B863" s="8" t="s">
        <v>1786</v>
      </c>
      <c r="C863" s="8" t="s">
        <v>1787</v>
      </c>
      <c r="D863" s="8" t="s">
        <v>2155</v>
      </c>
      <c r="E863" s="8" t="s">
        <v>2194</v>
      </c>
      <c r="F863" s="8" t="s">
        <v>2235</v>
      </c>
    </row>
    <row r="864" spans="1:6" x14ac:dyDescent="0.35">
      <c r="A864" s="8">
        <v>3617</v>
      </c>
      <c r="B864" s="8" t="s">
        <v>1820</v>
      </c>
      <c r="C864" s="8" t="s">
        <v>1821</v>
      </c>
      <c r="D864" s="8" t="s">
        <v>2155</v>
      </c>
      <c r="E864" s="8" t="s">
        <v>2194</v>
      </c>
      <c r="F864" s="8" t="s">
        <v>2235</v>
      </c>
    </row>
    <row r="865" spans="1:6" x14ac:dyDescent="0.35">
      <c r="A865" s="8">
        <v>3618</v>
      </c>
      <c r="B865" s="8" t="s">
        <v>255</v>
      </c>
      <c r="C865" s="8" t="s">
        <v>256</v>
      </c>
      <c r="D865" s="8" t="s">
        <v>2155</v>
      </c>
      <c r="E865" s="8" t="s">
        <v>2194</v>
      </c>
      <c r="F865" s="8" t="s">
        <v>2235</v>
      </c>
    </row>
    <row r="866" spans="1:6" x14ac:dyDescent="0.35">
      <c r="A866" s="8">
        <v>3619</v>
      </c>
      <c r="B866" s="8" t="s">
        <v>972</v>
      </c>
      <c r="C866" s="8" t="s">
        <v>973</v>
      </c>
      <c r="D866" s="8" t="s">
        <v>2155</v>
      </c>
      <c r="E866" s="8" t="s">
        <v>2194</v>
      </c>
      <c r="F866" s="8" t="s">
        <v>2235</v>
      </c>
    </row>
    <row r="867" spans="1:6" x14ac:dyDescent="0.35">
      <c r="A867" s="8">
        <v>3620</v>
      </c>
      <c r="B867" s="8" t="s">
        <v>1870</v>
      </c>
      <c r="C867" s="8" t="s">
        <v>1871</v>
      </c>
      <c r="D867" s="8" t="s">
        <v>2155</v>
      </c>
      <c r="E867" s="8" t="s">
        <v>2194</v>
      </c>
      <c r="F867" s="8" t="s">
        <v>2235</v>
      </c>
    </row>
    <row r="868" spans="1:6" x14ac:dyDescent="0.35">
      <c r="A868" s="8">
        <v>3621</v>
      </c>
      <c r="B868" s="8" t="s">
        <v>1433</v>
      </c>
      <c r="C868" s="8" t="s">
        <v>1434</v>
      </c>
      <c r="D868" s="8" t="s">
        <v>2155</v>
      </c>
      <c r="E868" s="8" t="s">
        <v>2194</v>
      </c>
      <c r="F868" s="8" t="s">
        <v>2235</v>
      </c>
    </row>
    <row r="869" spans="1:6" x14ac:dyDescent="0.35">
      <c r="A869" s="8">
        <v>3622</v>
      </c>
      <c r="B869" s="8" t="s">
        <v>737</v>
      </c>
      <c r="C869" s="8" t="s">
        <v>738</v>
      </c>
      <c r="D869" s="8" t="s">
        <v>2155</v>
      </c>
      <c r="E869" s="8" t="s">
        <v>2194</v>
      </c>
      <c r="F869" s="8" t="s">
        <v>2235</v>
      </c>
    </row>
    <row r="870" spans="1:6" x14ac:dyDescent="0.35">
      <c r="A870" s="8">
        <v>3623</v>
      </c>
      <c r="B870" s="8" t="s">
        <v>1234</v>
      </c>
      <c r="C870" s="8" t="s">
        <v>1235</v>
      </c>
      <c r="D870" s="8" t="s">
        <v>2155</v>
      </c>
      <c r="E870" s="8" t="s">
        <v>2194</v>
      </c>
      <c r="F870" s="8" t="s">
        <v>2235</v>
      </c>
    </row>
    <row r="871" spans="1:6" x14ac:dyDescent="0.35">
      <c r="A871" s="8">
        <v>3624</v>
      </c>
      <c r="B871" s="8" t="s">
        <v>647</v>
      </c>
      <c r="C871" s="8" t="s">
        <v>648</v>
      </c>
      <c r="D871" s="8" t="s">
        <v>2155</v>
      </c>
      <c r="E871" s="8" t="s">
        <v>2194</v>
      </c>
      <c r="F871" s="8" t="s">
        <v>2235</v>
      </c>
    </row>
    <row r="872" spans="1:6" x14ac:dyDescent="0.35">
      <c r="A872" s="8">
        <v>3625</v>
      </c>
      <c r="B872" s="8" t="s">
        <v>1664</v>
      </c>
      <c r="C872" s="8" t="s">
        <v>1665</v>
      </c>
      <c r="D872" s="8" t="s">
        <v>2155</v>
      </c>
      <c r="E872" s="8" t="s">
        <v>2194</v>
      </c>
      <c r="F872" s="8" t="s">
        <v>2235</v>
      </c>
    </row>
    <row r="873" spans="1:6" x14ac:dyDescent="0.35">
      <c r="A873" s="8">
        <v>3626</v>
      </c>
      <c r="B873" s="8" t="s">
        <v>1261</v>
      </c>
      <c r="C873" s="8" t="s">
        <v>1262</v>
      </c>
      <c r="D873" s="8" t="s">
        <v>2155</v>
      </c>
      <c r="E873" s="8" t="s">
        <v>2194</v>
      </c>
      <c r="F873" s="8" t="s">
        <v>2235</v>
      </c>
    </row>
    <row r="874" spans="1:6" x14ac:dyDescent="0.35">
      <c r="A874" s="8">
        <v>3627</v>
      </c>
      <c r="B874" s="8" t="s">
        <v>1505</v>
      </c>
      <c r="C874" s="8" t="s">
        <v>1506</v>
      </c>
      <c r="D874" s="8" t="s">
        <v>2155</v>
      </c>
      <c r="E874" s="8" t="s">
        <v>2194</v>
      </c>
      <c r="F874" s="8" t="s">
        <v>2235</v>
      </c>
    </row>
    <row r="875" spans="1:6" x14ac:dyDescent="0.35">
      <c r="A875" s="8">
        <v>3628</v>
      </c>
      <c r="B875" s="8" t="s">
        <v>812</v>
      </c>
      <c r="C875" s="8" t="s">
        <v>813</v>
      </c>
      <c r="D875" s="8" t="s">
        <v>2155</v>
      </c>
      <c r="E875" s="8" t="s">
        <v>2194</v>
      </c>
      <c r="F875" s="8" t="s">
        <v>2235</v>
      </c>
    </row>
    <row r="876" spans="1:6" x14ac:dyDescent="0.35">
      <c r="A876" s="8">
        <v>3629</v>
      </c>
      <c r="B876" s="8" t="s">
        <v>1281</v>
      </c>
      <c r="C876" s="8" t="s">
        <v>1282</v>
      </c>
      <c r="D876" s="8" t="s">
        <v>2155</v>
      </c>
      <c r="E876" s="8" t="s">
        <v>2194</v>
      </c>
      <c r="F876" s="8" t="s">
        <v>2235</v>
      </c>
    </row>
    <row r="877" spans="1:6" x14ac:dyDescent="0.35">
      <c r="A877" s="8">
        <v>3630</v>
      </c>
      <c r="B877" s="8" t="s">
        <v>1279</v>
      </c>
      <c r="C877" s="8" t="s">
        <v>1280</v>
      </c>
      <c r="D877" s="8" t="s">
        <v>2155</v>
      </c>
      <c r="E877" s="8" t="s">
        <v>2194</v>
      </c>
      <c r="F877" s="8" t="s">
        <v>2235</v>
      </c>
    </row>
    <row r="878" spans="1:6" x14ac:dyDescent="0.35">
      <c r="A878" s="8">
        <v>3631</v>
      </c>
      <c r="B878" s="8" t="s">
        <v>395</v>
      </c>
      <c r="C878" s="8" t="s">
        <v>396</v>
      </c>
      <c r="D878" s="8" t="s">
        <v>2155</v>
      </c>
      <c r="E878" s="8" t="s">
        <v>2194</v>
      </c>
      <c r="F878" s="8" t="s">
        <v>2235</v>
      </c>
    </row>
    <row r="879" spans="1:6" x14ac:dyDescent="0.35">
      <c r="A879" s="8">
        <v>3632</v>
      </c>
      <c r="B879" s="8" t="s">
        <v>1901</v>
      </c>
      <c r="C879" s="8" t="s">
        <v>1902</v>
      </c>
      <c r="D879" s="8" t="s">
        <v>2155</v>
      </c>
      <c r="E879" s="8" t="s">
        <v>2194</v>
      </c>
      <c r="F879" s="8" t="s">
        <v>2235</v>
      </c>
    </row>
    <row r="880" spans="1:6" x14ac:dyDescent="0.35">
      <c r="A880" s="8">
        <v>3633</v>
      </c>
      <c r="B880" s="8" t="s">
        <v>699</v>
      </c>
      <c r="C880" s="8" t="s">
        <v>700</v>
      </c>
      <c r="D880" s="8" t="s">
        <v>2155</v>
      </c>
      <c r="E880" s="8" t="s">
        <v>2194</v>
      </c>
      <c r="F880" s="8" t="s">
        <v>2235</v>
      </c>
    </row>
    <row r="881" spans="1:6" x14ac:dyDescent="0.35">
      <c r="A881" s="8">
        <v>3634</v>
      </c>
      <c r="B881" s="8" t="s">
        <v>1970</v>
      </c>
      <c r="C881" s="8" t="s">
        <v>1971</v>
      </c>
      <c r="D881" s="8" t="s">
        <v>2155</v>
      </c>
      <c r="E881" s="8" t="s">
        <v>2194</v>
      </c>
      <c r="F881" s="8" t="s">
        <v>2235</v>
      </c>
    </row>
    <row r="882" spans="1:6" x14ac:dyDescent="0.35">
      <c r="A882" s="8">
        <v>3635</v>
      </c>
      <c r="B882" s="8" t="s">
        <v>479</v>
      </c>
      <c r="C882" s="8" t="s">
        <v>480</v>
      </c>
      <c r="D882" s="8" t="s">
        <v>2155</v>
      </c>
      <c r="E882" s="8" t="s">
        <v>2194</v>
      </c>
      <c r="F882" s="8" t="s">
        <v>2235</v>
      </c>
    </row>
    <row r="883" spans="1:6" x14ac:dyDescent="0.35">
      <c r="A883" s="8">
        <v>3636</v>
      </c>
      <c r="B883" s="8" t="s">
        <v>1764</v>
      </c>
      <c r="C883" s="8" t="s">
        <v>1765</v>
      </c>
      <c r="D883" s="8" t="s">
        <v>2155</v>
      </c>
      <c r="E883" s="8" t="s">
        <v>2194</v>
      </c>
      <c r="F883" s="8" t="s">
        <v>2235</v>
      </c>
    </row>
    <row r="884" spans="1:6" x14ac:dyDescent="0.35">
      <c r="A884" s="8">
        <v>3637</v>
      </c>
      <c r="B884" s="8" t="s">
        <v>735</v>
      </c>
      <c r="C884" s="8" t="s">
        <v>736</v>
      </c>
      <c r="D884" s="8" t="s">
        <v>2155</v>
      </c>
      <c r="E884" s="8" t="s">
        <v>2194</v>
      </c>
      <c r="F884" s="8" t="s">
        <v>2235</v>
      </c>
    </row>
    <row r="885" spans="1:6" x14ac:dyDescent="0.35">
      <c r="A885" s="8">
        <v>3638</v>
      </c>
      <c r="B885" s="8" t="s">
        <v>1463</v>
      </c>
      <c r="C885" s="8" t="s">
        <v>1464</v>
      </c>
      <c r="D885" s="8" t="s">
        <v>2155</v>
      </c>
      <c r="E885" s="8" t="s">
        <v>2194</v>
      </c>
      <c r="F885" s="8" t="s">
        <v>2235</v>
      </c>
    </row>
    <row r="886" spans="1:6" x14ac:dyDescent="0.35">
      <c r="A886" s="8">
        <v>3639</v>
      </c>
      <c r="B886" s="8" t="s">
        <v>315</v>
      </c>
      <c r="C886" s="8" t="s">
        <v>316</v>
      </c>
      <c r="D886" s="8" t="s">
        <v>2155</v>
      </c>
      <c r="E886" s="8" t="s">
        <v>2194</v>
      </c>
      <c r="F886" s="8" t="s">
        <v>2235</v>
      </c>
    </row>
    <row r="887" spans="1:6" x14ac:dyDescent="0.35">
      <c r="A887" s="8">
        <v>3640</v>
      </c>
      <c r="B887" s="8" t="s">
        <v>1806</v>
      </c>
      <c r="C887" s="8" t="s">
        <v>1807</v>
      </c>
      <c r="D887" s="8" t="s">
        <v>2155</v>
      </c>
      <c r="E887" s="8" t="s">
        <v>2194</v>
      </c>
      <c r="F887" s="8" t="s">
        <v>2235</v>
      </c>
    </row>
    <row r="888" spans="1:6" x14ac:dyDescent="0.35">
      <c r="A888" s="8">
        <v>3641</v>
      </c>
      <c r="B888" s="8" t="s">
        <v>1162</v>
      </c>
      <c r="C888" s="8" t="s">
        <v>1163</v>
      </c>
      <c r="D888" s="8" t="s">
        <v>2155</v>
      </c>
      <c r="E888" s="8" t="s">
        <v>2194</v>
      </c>
      <c r="F888" s="8" t="s">
        <v>2235</v>
      </c>
    </row>
    <row r="889" spans="1:6" x14ac:dyDescent="0.35">
      <c r="A889" s="8">
        <v>3642</v>
      </c>
      <c r="B889" s="8" t="s">
        <v>1888</v>
      </c>
      <c r="C889" s="8" t="s">
        <v>1889</v>
      </c>
      <c r="D889" s="8" t="s">
        <v>2155</v>
      </c>
      <c r="E889" s="8" t="s">
        <v>2194</v>
      </c>
      <c r="F889" s="8" t="s">
        <v>2235</v>
      </c>
    </row>
    <row r="890" spans="1:6" x14ac:dyDescent="0.35">
      <c r="A890" s="8">
        <v>3643</v>
      </c>
      <c r="B890" s="8" t="s">
        <v>1383</v>
      </c>
      <c r="C890" s="8" t="s">
        <v>1384</v>
      </c>
      <c r="D890" s="8" t="s">
        <v>2155</v>
      </c>
      <c r="E890" s="8" t="s">
        <v>2194</v>
      </c>
      <c r="F890" s="8" t="s">
        <v>2235</v>
      </c>
    </row>
    <row r="891" spans="1:6" x14ac:dyDescent="0.35">
      <c r="A891" s="8">
        <v>3644</v>
      </c>
      <c r="B891" s="8" t="s">
        <v>902</v>
      </c>
      <c r="C891" s="8" t="s">
        <v>903</v>
      </c>
      <c r="D891" s="8" t="s">
        <v>2155</v>
      </c>
      <c r="E891" s="8" t="s">
        <v>2194</v>
      </c>
      <c r="F891" s="8" t="s">
        <v>2235</v>
      </c>
    </row>
    <row r="892" spans="1:6" x14ac:dyDescent="0.35">
      <c r="A892" s="8">
        <v>3645</v>
      </c>
      <c r="B892" s="8" t="s">
        <v>1220</v>
      </c>
      <c r="C892" s="8" t="s">
        <v>1221</v>
      </c>
      <c r="D892" s="8" t="s">
        <v>2155</v>
      </c>
      <c r="E892" s="8" t="s">
        <v>2194</v>
      </c>
      <c r="F892" s="8" t="s">
        <v>2235</v>
      </c>
    </row>
    <row r="893" spans="1:6" x14ac:dyDescent="0.35">
      <c r="A893" s="8">
        <v>3646</v>
      </c>
      <c r="B893" s="8" t="s">
        <v>481</v>
      </c>
      <c r="C893" s="8" t="s">
        <v>482</v>
      </c>
      <c r="D893" s="8" t="s">
        <v>2155</v>
      </c>
      <c r="E893" s="8" t="s">
        <v>2194</v>
      </c>
      <c r="F893" s="8" t="s">
        <v>2235</v>
      </c>
    </row>
    <row r="894" spans="1:6" x14ac:dyDescent="0.35">
      <c r="A894" s="8">
        <v>3647</v>
      </c>
      <c r="B894" s="8" t="s">
        <v>1896</v>
      </c>
      <c r="C894" s="8" t="s">
        <v>1897</v>
      </c>
      <c r="D894" s="8" t="s">
        <v>2155</v>
      </c>
      <c r="E894" s="8" t="s">
        <v>2194</v>
      </c>
      <c r="F894" s="8" t="s">
        <v>2235</v>
      </c>
    </row>
    <row r="895" spans="1:6" x14ac:dyDescent="0.35">
      <c r="A895" s="8">
        <v>3648</v>
      </c>
      <c r="B895" s="8" t="s">
        <v>707</v>
      </c>
      <c r="C895" s="8" t="s">
        <v>708</v>
      </c>
      <c r="D895" s="8" t="s">
        <v>2155</v>
      </c>
      <c r="E895" s="8" t="s">
        <v>2196</v>
      </c>
      <c r="F895" s="8" t="s">
        <v>2235</v>
      </c>
    </row>
    <row r="896" spans="1:6" x14ac:dyDescent="0.35">
      <c r="A896" s="8">
        <v>3649</v>
      </c>
      <c r="B896" s="8" t="s">
        <v>705</v>
      </c>
      <c r="C896" s="8" t="s">
        <v>706</v>
      </c>
      <c r="D896" s="8" t="s">
        <v>2155</v>
      </c>
      <c r="E896" s="8" t="s">
        <v>2196</v>
      </c>
      <c r="F896" s="8" t="s">
        <v>2235</v>
      </c>
    </row>
    <row r="897" spans="1:6" x14ac:dyDescent="0.35">
      <c r="A897" s="8">
        <v>3650</v>
      </c>
      <c r="B897" s="8" t="s">
        <v>1471</v>
      </c>
      <c r="C897" s="8" t="s">
        <v>1472</v>
      </c>
      <c r="D897" s="8" t="s">
        <v>2155</v>
      </c>
      <c r="E897" s="8" t="s">
        <v>2196</v>
      </c>
      <c r="F897" s="8" t="s">
        <v>2235</v>
      </c>
    </row>
    <row r="898" spans="1:6" x14ac:dyDescent="0.35">
      <c r="A898" s="8">
        <v>3651</v>
      </c>
      <c r="B898" s="8" t="s">
        <v>1662</v>
      </c>
      <c r="C898" s="8" t="s">
        <v>1663</v>
      </c>
      <c r="D898" s="8" t="s">
        <v>2155</v>
      </c>
      <c r="E898" s="8" t="s">
        <v>2196</v>
      </c>
      <c r="F898" s="8" t="s">
        <v>2235</v>
      </c>
    </row>
    <row r="899" spans="1:6" x14ac:dyDescent="0.35">
      <c r="A899" s="8">
        <v>3652</v>
      </c>
      <c r="B899" s="8" t="s">
        <v>1804</v>
      </c>
      <c r="C899" s="8" t="s">
        <v>1805</v>
      </c>
      <c r="D899" s="8" t="s">
        <v>2155</v>
      </c>
      <c r="E899" s="8" t="s">
        <v>2196</v>
      </c>
      <c r="F899" s="8" t="s">
        <v>2235</v>
      </c>
    </row>
    <row r="900" spans="1:6" x14ac:dyDescent="0.35">
      <c r="A900" s="8">
        <v>3653</v>
      </c>
      <c r="B900" s="8" t="s">
        <v>1267</v>
      </c>
      <c r="C900" s="8" t="s">
        <v>1268</v>
      </c>
      <c r="D900" s="8" t="s">
        <v>2155</v>
      </c>
      <c r="E900" s="8" t="s">
        <v>2196</v>
      </c>
      <c r="F900" s="8" t="s">
        <v>2235</v>
      </c>
    </row>
    <row r="901" spans="1:6" x14ac:dyDescent="0.35">
      <c r="A901" s="8">
        <v>3654</v>
      </c>
      <c r="B901" s="8" t="s">
        <v>1277</v>
      </c>
      <c r="C901" s="8" t="s">
        <v>1278</v>
      </c>
      <c r="D901" s="8" t="s">
        <v>2155</v>
      </c>
      <c r="E901" s="8" t="s">
        <v>2196</v>
      </c>
      <c r="F901" s="8" t="s">
        <v>2235</v>
      </c>
    </row>
    <row r="902" spans="1:6" x14ac:dyDescent="0.35">
      <c r="A902" s="8">
        <v>3655</v>
      </c>
      <c r="B902" s="8" t="s">
        <v>1701</v>
      </c>
      <c r="C902" s="8" t="s">
        <v>1702</v>
      </c>
      <c r="D902" s="8" t="s">
        <v>2155</v>
      </c>
      <c r="E902" s="8" t="s">
        <v>2196</v>
      </c>
      <c r="F902" s="8" t="s">
        <v>2235</v>
      </c>
    </row>
    <row r="903" spans="1:6" x14ac:dyDescent="0.35">
      <c r="A903" s="8">
        <v>3656</v>
      </c>
      <c r="B903" s="8" t="s">
        <v>1391</v>
      </c>
      <c r="C903" s="8" t="s">
        <v>1392</v>
      </c>
      <c r="D903" s="8" t="s">
        <v>2155</v>
      </c>
      <c r="E903" s="8" t="s">
        <v>2196</v>
      </c>
      <c r="F903" s="8" t="s">
        <v>2235</v>
      </c>
    </row>
    <row r="904" spans="1:6" x14ac:dyDescent="0.35">
      <c r="A904" s="8">
        <v>3657</v>
      </c>
      <c r="B904" s="8" t="s">
        <v>377</v>
      </c>
      <c r="C904" s="8" t="s">
        <v>378</v>
      </c>
      <c r="D904" s="8" t="s">
        <v>2155</v>
      </c>
      <c r="E904" s="8" t="s">
        <v>2196</v>
      </c>
      <c r="F904" s="8" t="s">
        <v>2235</v>
      </c>
    </row>
    <row r="905" spans="1:6" x14ac:dyDescent="0.35">
      <c r="A905" s="8">
        <v>3658</v>
      </c>
      <c r="B905" s="8" t="s">
        <v>1341</v>
      </c>
      <c r="C905" s="8" t="s">
        <v>1342</v>
      </c>
      <c r="D905" s="8" t="s">
        <v>2155</v>
      </c>
      <c r="E905" s="8" t="s">
        <v>2196</v>
      </c>
      <c r="F905" s="8" t="s">
        <v>2235</v>
      </c>
    </row>
    <row r="906" spans="1:6" x14ac:dyDescent="0.35">
      <c r="A906" s="8">
        <v>3659</v>
      </c>
      <c r="B906" s="8" t="s">
        <v>1481</v>
      </c>
      <c r="C906" s="8" t="s">
        <v>1482</v>
      </c>
      <c r="D906" s="8" t="s">
        <v>2155</v>
      </c>
      <c r="E906" s="8" t="s">
        <v>2196</v>
      </c>
      <c r="F906" s="8" t="s">
        <v>2235</v>
      </c>
    </row>
    <row r="907" spans="1:6" x14ac:dyDescent="0.35">
      <c r="A907" s="8">
        <v>3660</v>
      </c>
      <c r="B907" s="8" t="s">
        <v>1285</v>
      </c>
      <c r="C907" s="8" t="s">
        <v>1286</v>
      </c>
      <c r="D907" s="8" t="s">
        <v>2199</v>
      </c>
      <c r="E907" s="8" t="s">
        <v>2200</v>
      </c>
      <c r="F907" s="8" t="s">
        <v>2236</v>
      </c>
    </row>
    <row r="908" spans="1:6" x14ac:dyDescent="0.35">
      <c r="A908" s="8">
        <v>3661</v>
      </c>
      <c r="B908" s="8" t="s">
        <v>1683</v>
      </c>
      <c r="C908" s="8" t="s">
        <v>1684</v>
      </c>
      <c r="D908" s="8" t="s">
        <v>2199</v>
      </c>
      <c r="E908" s="8" t="s">
        <v>2200</v>
      </c>
      <c r="F908" s="8" t="s">
        <v>2236</v>
      </c>
    </row>
    <row r="909" spans="1:6" x14ac:dyDescent="0.35">
      <c r="A909" s="8">
        <v>3662</v>
      </c>
      <c r="B909" s="8" t="s">
        <v>1999</v>
      </c>
      <c r="C909" s="8" t="s">
        <v>2000</v>
      </c>
      <c r="D909" s="8" t="s">
        <v>2199</v>
      </c>
      <c r="E909" s="8" t="s">
        <v>2200</v>
      </c>
      <c r="F909" s="8" t="s">
        <v>2236</v>
      </c>
    </row>
    <row r="910" spans="1:6" x14ac:dyDescent="0.35">
      <c r="A910" s="8">
        <v>3663</v>
      </c>
      <c r="B910" s="8" t="s">
        <v>912</v>
      </c>
      <c r="C910" s="8" t="s">
        <v>913</v>
      </c>
      <c r="D910" s="8" t="s">
        <v>2199</v>
      </c>
      <c r="E910" s="8" t="s">
        <v>2200</v>
      </c>
      <c r="F910" s="8" t="s">
        <v>2236</v>
      </c>
    </row>
    <row r="911" spans="1:6" x14ac:dyDescent="0.35">
      <c r="A911" s="8">
        <v>3664</v>
      </c>
      <c r="B911" s="8" t="s">
        <v>1509</v>
      </c>
      <c r="C911" s="8" t="s">
        <v>1510</v>
      </c>
      <c r="D911" s="8" t="s">
        <v>2199</v>
      </c>
      <c r="E911" s="8" t="s">
        <v>2237</v>
      </c>
      <c r="F911" s="8" t="s">
        <v>2236</v>
      </c>
    </row>
    <row r="912" spans="1:6" x14ac:dyDescent="0.35">
      <c r="A912" s="8">
        <v>3665</v>
      </c>
      <c r="B912" s="8" t="s">
        <v>245</v>
      </c>
      <c r="C912" s="8" t="s">
        <v>246</v>
      </c>
      <c r="D912" s="8" t="s">
        <v>2199</v>
      </c>
      <c r="E912" s="8" t="s">
        <v>2237</v>
      </c>
      <c r="F912" s="8" t="s">
        <v>2236</v>
      </c>
    </row>
    <row r="913" spans="1:6" x14ac:dyDescent="0.35">
      <c r="A913" s="8">
        <v>3666</v>
      </c>
      <c r="B913" s="8" t="s">
        <v>104</v>
      </c>
      <c r="C913" s="8" t="s">
        <v>105</v>
      </c>
      <c r="D913" s="8" t="s">
        <v>2199</v>
      </c>
      <c r="E913" s="8" t="s">
        <v>2238</v>
      </c>
      <c r="F913" s="8" t="s">
        <v>2236</v>
      </c>
    </row>
    <row r="914" spans="1:6" x14ac:dyDescent="0.35">
      <c r="A914" s="8">
        <v>3667</v>
      </c>
      <c r="B914" s="8" t="s">
        <v>832</v>
      </c>
      <c r="C914" s="8" t="s">
        <v>833</v>
      </c>
      <c r="D914" s="8" t="s">
        <v>2199</v>
      </c>
      <c r="E914" s="8" t="s">
        <v>2237</v>
      </c>
      <c r="F914" s="8" t="s">
        <v>2236</v>
      </c>
    </row>
    <row r="915" spans="1:6" x14ac:dyDescent="0.35">
      <c r="A915" s="8">
        <v>3668</v>
      </c>
      <c r="B915" s="8" t="s">
        <v>1604</v>
      </c>
      <c r="C915" s="8" t="s">
        <v>1605</v>
      </c>
      <c r="D915" s="8" t="s">
        <v>2199</v>
      </c>
      <c r="E915" s="8" t="s">
        <v>2237</v>
      </c>
      <c r="F915" s="8" t="s">
        <v>2236</v>
      </c>
    </row>
    <row r="916" spans="1:6" x14ac:dyDescent="0.35">
      <c r="A916" s="8">
        <v>3669</v>
      </c>
      <c r="B916" s="8" t="s">
        <v>1080</v>
      </c>
      <c r="C916" s="8" t="s">
        <v>1081</v>
      </c>
      <c r="D916" s="8" t="s">
        <v>2199</v>
      </c>
      <c r="E916" s="8" t="s">
        <v>2237</v>
      </c>
      <c r="F916" s="8" t="s">
        <v>2236</v>
      </c>
    </row>
    <row r="917" spans="1:6" x14ac:dyDescent="0.35">
      <c r="A917" s="8">
        <v>3670</v>
      </c>
      <c r="B917" s="8" t="s">
        <v>836</v>
      </c>
      <c r="C917" s="8" t="s">
        <v>837</v>
      </c>
      <c r="D917" s="8" t="s">
        <v>2199</v>
      </c>
      <c r="E917" s="8" t="s">
        <v>2237</v>
      </c>
      <c r="F917" s="8" t="s">
        <v>2236</v>
      </c>
    </row>
    <row r="918" spans="1:6" x14ac:dyDescent="0.35">
      <c r="A918" s="8">
        <v>3671</v>
      </c>
      <c r="B918" s="8" t="s">
        <v>1989</v>
      </c>
      <c r="C918" s="8" t="s">
        <v>1990</v>
      </c>
      <c r="D918" s="8" t="s">
        <v>2199</v>
      </c>
      <c r="E918" s="8" t="s">
        <v>2237</v>
      </c>
      <c r="F918" s="8" t="s">
        <v>2236</v>
      </c>
    </row>
    <row r="919" spans="1:6" x14ac:dyDescent="0.35">
      <c r="A919" s="8">
        <v>3672</v>
      </c>
      <c r="B919" s="8" t="s">
        <v>1942</v>
      </c>
      <c r="C919" s="8" t="s">
        <v>1943</v>
      </c>
      <c r="D919" s="8" t="s">
        <v>2199</v>
      </c>
      <c r="E919" s="8" t="s">
        <v>2237</v>
      </c>
      <c r="F919" s="8" t="s">
        <v>2236</v>
      </c>
    </row>
    <row r="920" spans="1:6" x14ac:dyDescent="0.35">
      <c r="A920" s="8">
        <v>3673</v>
      </c>
      <c r="B920" s="8" t="s">
        <v>1150</v>
      </c>
      <c r="C920" s="8" t="s">
        <v>1151</v>
      </c>
      <c r="D920" s="8" t="s">
        <v>2199</v>
      </c>
      <c r="E920" s="8" t="s">
        <v>2237</v>
      </c>
      <c r="F920" s="8" t="s">
        <v>2236</v>
      </c>
    </row>
    <row r="921" spans="1:6" x14ac:dyDescent="0.35">
      <c r="A921" s="8">
        <v>3674</v>
      </c>
      <c r="B921" s="8" t="s">
        <v>830</v>
      </c>
      <c r="C921" s="8" t="s">
        <v>831</v>
      </c>
      <c r="D921" s="8" t="s">
        <v>2199</v>
      </c>
      <c r="E921" s="8" t="s">
        <v>2237</v>
      </c>
      <c r="F921" s="8" t="s">
        <v>2236</v>
      </c>
    </row>
    <row r="922" spans="1:6" x14ac:dyDescent="0.35">
      <c r="A922" s="8">
        <v>3675</v>
      </c>
      <c r="B922" s="8" t="s">
        <v>940</v>
      </c>
      <c r="C922" s="8" t="s">
        <v>941</v>
      </c>
      <c r="D922" s="8" t="s">
        <v>2199</v>
      </c>
      <c r="E922" s="8" t="s">
        <v>2237</v>
      </c>
      <c r="F922" s="8" t="s">
        <v>2236</v>
      </c>
    </row>
    <row r="923" spans="1:6" x14ac:dyDescent="0.35">
      <c r="A923" s="8">
        <v>3676</v>
      </c>
      <c r="B923" s="8" t="s">
        <v>1784</v>
      </c>
      <c r="C923" s="8" t="s">
        <v>1785</v>
      </c>
      <c r="D923" s="8" t="s">
        <v>2199</v>
      </c>
      <c r="E923" s="8" t="s">
        <v>2237</v>
      </c>
      <c r="F923" s="8" t="s">
        <v>2236</v>
      </c>
    </row>
    <row r="924" spans="1:6" x14ac:dyDescent="0.35">
      <c r="A924" s="8">
        <v>3677</v>
      </c>
      <c r="B924" s="8" t="s">
        <v>1772</v>
      </c>
      <c r="C924" s="8" t="s">
        <v>1773</v>
      </c>
      <c r="D924" s="8" t="s">
        <v>2199</v>
      </c>
      <c r="E924" s="8" t="s">
        <v>2238</v>
      </c>
      <c r="F924" s="8" t="s">
        <v>2236</v>
      </c>
    </row>
    <row r="925" spans="1:6" x14ac:dyDescent="0.35">
      <c r="A925" s="8">
        <v>3678</v>
      </c>
      <c r="B925" s="8" t="s">
        <v>335</v>
      </c>
      <c r="C925" s="8" t="s">
        <v>336</v>
      </c>
      <c r="D925" s="8" t="s">
        <v>2124</v>
      </c>
      <c r="E925" s="8" t="s">
        <v>2125</v>
      </c>
      <c r="F925" s="8" t="s">
        <v>2211</v>
      </c>
    </row>
    <row r="926" spans="1:6" x14ac:dyDescent="0.35">
      <c r="A926" s="8">
        <v>3679</v>
      </c>
      <c r="B926" s="8" t="s">
        <v>2003</v>
      </c>
      <c r="C926" s="8" t="s">
        <v>2004</v>
      </c>
      <c r="D926" s="8" t="s">
        <v>2124</v>
      </c>
      <c r="E926" s="8" t="s">
        <v>2125</v>
      </c>
      <c r="F926" s="8" t="s">
        <v>2211</v>
      </c>
    </row>
    <row r="927" spans="1:6" x14ac:dyDescent="0.35">
      <c r="A927" s="8">
        <v>3680</v>
      </c>
      <c r="B927" s="8" t="s">
        <v>1858</v>
      </c>
      <c r="C927" s="8" t="s">
        <v>1859</v>
      </c>
      <c r="D927" s="8" t="s">
        <v>2124</v>
      </c>
      <c r="E927" s="8" t="s">
        <v>2125</v>
      </c>
      <c r="F927" s="8" t="s">
        <v>2211</v>
      </c>
    </row>
    <row r="928" spans="1:6" x14ac:dyDescent="0.35">
      <c r="A928" s="8">
        <v>3681</v>
      </c>
      <c r="B928" s="8" t="s">
        <v>1182</v>
      </c>
      <c r="C928" s="8" t="s">
        <v>1183</v>
      </c>
      <c r="D928" s="8" t="s">
        <v>2103</v>
      </c>
      <c r="E928" s="8" t="s">
        <v>2239</v>
      </c>
      <c r="F928" s="8" t="s">
        <v>2240</v>
      </c>
    </row>
    <row r="929" spans="1:6" x14ac:dyDescent="0.35">
      <c r="A929" s="8">
        <v>3682</v>
      </c>
      <c r="B929" s="8" t="s">
        <v>1565</v>
      </c>
      <c r="C929" s="8" t="s">
        <v>1566</v>
      </c>
      <c r="D929" s="8" t="s">
        <v>2103</v>
      </c>
      <c r="E929" s="8" t="s">
        <v>2239</v>
      </c>
      <c r="F929" s="8" t="s">
        <v>2240</v>
      </c>
    </row>
    <row r="930" spans="1:6" x14ac:dyDescent="0.35">
      <c r="A930" s="8">
        <v>3683</v>
      </c>
      <c r="B930" s="8" t="s">
        <v>1581</v>
      </c>
      <c r="C930" s="8" t="s">
        <v>1582</v>
      </c>
      <c r="D930" s="8" t="s">
        <v>2103</v>
      </c>
      <c r="E930" s="8" t="s">
        <v>2239</v>
      </c>
      <c r="F930" s="8" t="s">
        <v>2240</v>
      </c>
    </row>
    <row r="931" spans="1:6" x14ac:dyDescent="0.35">
      <c r="A931" s="8">
        <v>3684</v>
      </c>
      <c r="B931" s="8" t="s">
        <v>1520</v>
      </c>
      <c r="C931" s="8" t="s">
        <v>1521</v>
      </c>
      <c r="D931" s="8" t="s">
        <v>2124</v>
      </c>
      <c r="E931" s="8" t="s">
        <v>2125</v>
      </c>
      <c r="F931" s="8" t="s">
        <v>2211</v>
      </c>
    </row>
    <row r="932" spans="1:6" x14ac:dyDescent="0.35">
      <c r="A932" s="8">
        <v>3685</v>
      </c>
      <c r="B932" s="8" t="s">
        <v>301</v>
      </c>
      <c r="C932" s="8" t="s">
        <v>302</v>
      </c>
      <c r="D932" s="8" t="s">
        <v>2124</v>
      </c>
      <c r="E932" s="8" t="s">
        <v>2125</v>
      </c>
      <c r="F932" s="8" t="s">
        <v>2211</v>
      </c>
    </row>
    <row r="933" spans="1:6" x14ac:dyDescent="0.35">
      <c r="A933" s="8">
        <v>3713</v>
      </c>
      <c r="B933" s="8" t="s">
        <v>976</v>
      </c>
      <c r="C933" s="8" t="s">
        <v>977</v>
      </c>
      <c r="D933" s="8" t="s">
        <v>2155</v>
      </c>
      <c r="E933" s="8" t="s">
        <v>2194</v>
      </c>
      <c r="F933" s="8" t="s">
        <v>2134</v>
      </c>
    </row>
    <row r="934" spans="1:6" x14ac:dyDescent="0.35">
      <c r="A934" s="8">
        <v>3714</v>
      </c>
      <c r="B934" s="8" t="s">
        <v>46</v>
      </c>
      <c r="C934" s="8" t="s">
        <v>47</v>
      </c>
      <c r="D934" s="8" t="s">
        <v>2155</v>
      </c>
      <c r="E934" s="8" t="s">
        <v>2194</v>
      </c>
      <c r="F934" s="8" t="s">
        <v>2134</v>
      </c>
    </row>
    <row r="935" spans="1:6" x14ac:dyDescent="0.35">
      <c r="A935" s="8">
        <v>3715</v>
      </c>
      <c r="B935" s="8" t="s">
        <v>806</v>
      </c>
      <c r="C935" s="8" t="s">
        <v>807</v>
      </c>
      <c r="D935" s="8" t="s">
        <v>2155</v>
      </c>
      <c r="E935" s="8" t="s">
        <v>2194</v>
      </c>
      <c r="F935" s="8" t="s">
        <v>2134</v>
      </c>
    </row>
    <row r="936" spans="1:6" x14ac:dyDescent="0.35">
      <c r="A936" s="8">
        <v>3716</v>
      </c>
      <c r="B936" s="8" t="s">
        <v>1695</v>
      </c>
      <c r="C936" s="8" t="s">
        <v>1696</v>
      </c>
      <c r="D936" s="8" t="s">
        <v>2155</v>
      </c>
      <c r="E936" s="8" t="s">
        <v>2194</v>
      </c>
      <c r="F936" s="8" t="s">
        <v>2134</v>
      </c>
    </row>
    <row r="937" spans="1:6" x14ac:dyDescent="0.35">
      <c r="A937" s="8">
        <v>3717</v>
      </c>
      <c r="B937" s="8" t="s">
        <v>138</v>
      </c>
      <c r="C937" s="8" t="s">
        <v>139</v>
      </c>
      <c r="D937" s="8" t="s">
        <v>2094</v>
      </c>
      <c r="E937" s="8" t="s">
        <v>2151</v>
      </c>
      <c r="F937" s="8" t="s">
        <v>2241</v>
      </c>
    </row>
    <row r="938" spans="1:6" x14ac:dyDescent="0.35">
      <c r="A938" s="8">
        <v>3718</v>
      </c>
      <c r="B938" s="8" t="s">
        <v>717</v>
      </c>
      <c r="C938" s="8" t="s">
        <v>718</v>
      </c>
      <c r="D938" s="8" t="s">
        <v>2094</v>
      </c>
      <c r="E938" s="8" t="s">
        <v>2151</v>
      </c>
      <c r="F938" s="8" t="s">
        <v>2134</v>
      </c>
    </row>
    <row r="939" spans="1:6" x14ac:dyDescent="0.35">
      <c r="A939" s="8">
        <v>3719</v>
      </c>
      <c r="B939" s="8" t="s">
        <v>140</v>
      </c>
      <c r="C939" s="8" t="s">
        <v>141</v>
      </c>
      <c r="D939" s="8" t="s">
        <v>2094</v>
      </c>
      <c r="E939" s="8" t="s">
        <v>2151</v>
      </c>
      <c r="F939" s="8" t="s">
        <v>2134</v>
      </c>
    </row>
    <row r="940" spans="1:6" x14ac:dyDescent="0.35">
      <c r="A940" s="8">
        <v>3720</v>
      </c>
      <c r="B940" s="8" t="s">
        <v>1222</v>
      </c>
      <c r="C940" s="8" t="s">
        <v>1223</v>
      </c>
      <c r="D940" s="8" t="s">
        <v>2094</v>
      </c>
      <c r="E940" s="8" t="s">
        <v>2151</v>
      </c>
      <c r="F940" s="8" t="s">
        <v>2241</v>
      </c>
    </row>
    <row r="941" spans="1:6" x14ac:dyDescent="0.35">
      <c r="A941" s="8">
        <v>3721</v>
      </c>
      <c r="B941" s="8" t="s">
        <v>958</v>
      </c>
      <c r="C941" s="8" t="s">
        <v>959</v>
      </c>
      <c r="D941" s="8" t="s">
        <v>2109</v>
      </c>
      <c r="E941" s="8" t="s">
        <v>2112</v>
      </c>
      <c r="F941" s="8" t="s">
        <v>2183</v>
      </c>
    </row>
    <row r="942" spans="1:6" x14ac:dyDescent="0.35">
      <c r="A942" s="8">
        <v>3722</v>
      </c>
      <c r="B942" s="8" t="s">
        <v>329</v>
      </c>
      <c r="C942" s="8" t="s">
        <v>330</v>
      </c>
      <c r="D942" s="8" t="s">
        <v>2124</v>
      </c>
      <c r="E942" s="8" t="s">
        <v>2125</v>
      </c>
      <c r="F942" s="8" t="s">
        <v>2183</v>
      </c>
    </row>
    <row r="943" spans="1:6" x14ac:dyDescent="0.35">
      <c r="A943" s="8">
        <v>3723</v>
      </c>
      <c r="B943" s="8" t="s">
        <v>1542</v>
      </c>
      <c r="C943" s="8" t="s">
        <v>1543</v>
      </c>
      <c r="D943" s="8" t="s">
        <v>2155</v>
      </c>
      <c r="E943" s="8" t="s">
        <v>2160</v>
      </c>
      <c r="F943" s="8" t="s">
        <v>2183</v>
      </c>
    </row>
    <row r="944" spans="1:6" x14ac:dyDescent="0.35">
      <c r="A944" s="8">
        <v>3724</v>
      </c>
      <c r="B944" s="8" t="s">
        <v>1759</v>
      </c>
      <c r="C944" s="8" t="s">
        <v>1760</v>
      </c>
      <c r="D944" s="8" t="s">
        <v>2114</v>
      </c>
      <c r="E944" s="8" t="s">
        <v>2182</v>
      </c>
      <c r="F944" s="8" t="s">
        <v>2183</v>
      </c>
    </row>
    <row r="945" spans="1:6" x14ac:dyDescent="0.35">
      <c r="A945" s="8">
        <v>3725</v>
      </c>
      <c r="B945" s="8" t="s">
        <v>162</v>
      </c>
      <c r="C945" s="8" t="s">
        <v>163</v>
      </c>
      <c r="D945" s="8" t="s">
        <v>2124</v>
      </c>
      <c r="E945" s="8" t="s">
        <v>2125</v>
      </c>
      <c r="F945" s="8" t="s">
        <v>2183</v>
      </c>
    </row>
    <row r="946" spans="1:6" x14ac:dyDescent="0.35">
      <c r="A946" s="8">
        <v>3726</v>
      </c>
      <c r="B946" s="8" t="s">
        <v>948</v>
      </c>
      <c r="C946" s="8" t="s">
        <v>949</v>
      </c>
      <c r="D946" s="8" t="s">
        <v>2109</v>
      </c>
      <c r="E946" s="8" t="s">
        <v>2112</v>
      </c>
      <c r="F946" s="8" t="s">
        <v>2183</v>
      </c>
    </row>
    <row r="947" spans="1:6" x14ac:dyDescent="0.35">
      <c r="A947" s="8">
        <v>3727</v>
      </c>
      <c r="B947" s="8" t="s">
        <v>1616</v>
      </c>
      <c r="C947" s="8" t="s">
        <v>1617</v>
      </c>
      <c r="D947" s="8" t="s">
        <v>2155</v>
      </c>
      <c r="E947" s="8" t="s">
        <v>2194</v>
      </c>
      <c r="F947" s="8" t="s">
        <v>2134</v>
      </c>
    </row>
    <row r="948" spans="1:6" x14ac:dyDescent="0.35">
      <c r="A948" s="8">
        <v>3728</v>
      </c>
      <c r="B948" s="8" t="s">
        <v>1852</v>
      </c>
      <c r="C948" s="8" t="s">
        <v>1853</v>
      </c>
      <c r="D948" s="8" t="s">
        <v>2155</v>
      </c>
      <c r="E948" s="8" t="s">
        <v>2194</v>
      </c>
      <c r="F948" s="8" t="s">
        <v>2134</v>
      </c>
    </row>
    <row r="949" spans="1:6" x14ac:dyDescent="0.35">
      <c r="A949" s="8">
        <v>3729</v>
      </c>
      <c r="B949" s="8" t="s">
        <v>1980</v>
      </c>
      <c r="C949" s="8" t="s">
        <v>1981</v>
      </c>
      <c r="D949" s="8" t="s">
        <v>2155</v>
      </c>
      <c r="E949" s="8" t="s">
        <v>2194</v>
      </c>
      <c r="F949" s="8" t="s">
        <v>2134</v>
      </c>
    </row>
    <row r="950" spans="1:6" x14ac:dyDescent="0.35">
      <c r="A950" s="8">
        <v>3730</v>
      </c>
      <c r="B950" s="8" t="s">
        <v>1078</v>
      </c>
      <c r="C950" s="8" t="s">
        <v>1079</v>
      </c>
      <c r="D950" s="8" t="s">
        <v>2155</v>
      </c>
      <c r="E950" s="8" t="s">
        <v>2194</v>
      </c>
      <c r="F950" s="8" t="s">
        <v>2134</v>
      </c>
    </row>
    <row r="951" spans="1:6" x14ac:dyDescent="0.35">
      <c r="A951" s="8">
        <v>3971</v>
      </c>
      <c r="B951" s="8" t="s">
        <v>249</v>
      </c>
      <c r="C951" s="8" t="s">
        <v>250</v>
      </c>
      <c r="D951" s="8" t="s">
        <v>2184</v>
      </c>
      <c r="E951" s="8" t="s">
        <v>2242</v>
      </c>
      <c r="F951" s="8" t="s">
        <v>2243</v>
      </c>
    </row>
    <row r="952" spans="1:6" x14ac:dyDescent="0.35">
      <c r="A952" s="8">
        <v>3972</v>
      </c>
      <c r="B952" s="8" t="s">
        <v>341</v>
      </c>
      <c r="C952" s="8" t="s">
        <v>342</v>
      </c>
      <c r="D952" s="8" t="s">
        <v>2184</v>
      </c>
      <c r="E952" s="8" t="s">
        <v>2242</v>
      </c>
      <c r="F952" s="8" t="s">
        <v>2243</v>
      </c>
    </row>
    <row r="953" spans="1:6" x14ac:dyDescent="0.35">
      <c r="A953" s="8">
        <v>4016</v>
      </c>
      <c r="B953" s="8" t="s">
        <v>1054</v>
      </c>
      <c r="C953" s="8" t="s">
        <v>1055</v>
      </c>
      <c r="D953" s="8" t="s">
        <v>2106</v>
      </c>
      <c r="E953" s="8" t="s">
        <v>2107</v>
      </c>
      <c r="F953" s="8" t="s">
        <v>2244</v>
      </c>
    </row>
    <row r="954" spans="1:6" x14ac:dyDescent="0.35">
      <c r="A954" s="8">
        <v>4017</v>
      </c>
      <c r="B954" s="8" t="s">
        <v>1056</v>
      </c>
      <c r="C954" s="8" t="s">
        <v>1057</v>
      </c>
      <c r="D954" s="8" t="s">
        <v>2106</v>
      </c>
      <c r="E954" s="8" t="s">
        <v>2107</v>
      </c>
      <c r="F954" s="8" t="s">
        <v>2244</v>
      </c>
    </row>
    <row r="955" spans="1:6" x14ac:dyDescent="0.35">
      <c r="A955" s="8">
        <v>4022</v>
      </c>
      <c r="B955" s="8" t="s">
        <v>763</v>
      </c>
      <c r="C955" s="8" t="s">
        <v>764</v>
      </c>
      <c r="D955" s="8" t="s">
        <v>2135</v>
      </c>
      <c r="E955" s="8" t="s">
        <v>2136</v>
      </c>
      <c r="F955" s="8" t="s">
        <v>2245</v>
      </c>
    </row>
    <row r="956" spans="1:6" x14ac:dyDescent="0.35">
      <c r="A956" s="8">
        <v>4023</v>
      </c>
      <c r="B956" s="8" t="s">
        <v>132</v>
      </c>
      <c r="C956" s="8" t="s">
        <v>133</v>
      </c>
      <c r="D956" s="8" t="s">
        <v>2135</v>
      </c>
      <c r="E956" s="8" t="s">
        <v>2136</v>
      </c>
      <c r="F956" s="8" t="s">
        <v>2245</v>
      </c>
    </row>
    <row r="957" spans="1:6" x14ac:dyDescent="0.35">
      <c r="A957" s="8">
        <v>4024</v>
      </c>
      <c r="B957" s="8" t="s">
        <v>261</v>
      </c>
      <c r="C957" s="8" t="s">
        <v>262</v>
      </c>
      <c r="D957" s="8" t="s">
        <v>2135</v>
      </c>
      <c r="E957" s="8" t="s">
        <v>2136</v>
      </c>
      <c r="F957" s="8" t="s">
        <v>2245</v>
      </c>
    </row>
    <row r="958" spans="1:6" x14ac:dyDescent="0.35">
      <c r="A958" s="8">
        <v>4025</v>
      </c>
      <c r="B958" s="8" t="s">
        <v>535</v>
      </c>
      <c r="C958" s="8" t="s">
        <v>536</v>
      </c>
      <c r="D958" s="8" t="s">
        <v>2135</v>
      </c>
      <c r="E958" s="8" t="s">
        <v>2136</v>
      </c>
      <c r="F958" s="8" t="s">
        <v>2245</v>
      </c>
    </row>
    <row r="959" spans="1:6" x14ac:dyDescent="0.35">
      <c r="A959" s="8">
        <v>4026</v>
      </c>
      <c r="B959" s="8" t="s">
        <v>1469</v>
      </c>
      <c r="C959" s="8" t="s">
        <v>1470</v>
      </c>
      <c r="D959" s="8" t="s">
        <v>2135</v>
      </c>
      <c r="E959" s="8" t="s">
        <v>2136</v>
      </c>
      <c r="F959" s="8" t="s">
        <v>2245</v>
      </c>
    </row>
    <row r="960" spans="1:6" x14ac:dyDescent="0.35">
      <c r="A960" s="8">
        <v>4027</v>
      </c>
      <c r="B960" s="8" t="s">
        <v>527</v>
      </c>
      <c r="C960" s="8" t="s">
        <v>528</v>
      </c>
      <c r="D960" s="8" t="s">
        <v>2135</v>
      </c>
      <c r="E960" s="8" t="s">
        <v>2136</v>
      </c>
      <c r="F960" s="8" t="s">
        <v>2245</v>
      </c>
    </row>
    <row r="961" spans="1:6" x14ac:dyDescent="0.35">
      <c r="A961" s="8">
        <v>4028</v>
      </c>
      <c r="B961" s="8" t="s">
        <v>172</v>
      </c>
      <c r="C961" s="8" t="s">
        <v>173</v>
      </c>
      <c r="D961" s="8" t="s">
        <v>2135</v>
      </c>
      <c r="E961" s="8" t="s">
        <v>2136</v>
      </c>
      <c r="F961" s="8" t="s">
        <v>2245</v>
      </c>
    </row>
    <row r="962" spans="1:6" x14ac:dyDescent="0.35">
      <c r="A962" s="8">
        <v>4076</v>
      </c>
      <c r="B962" s="8" t="s">
        <v>52</v>
      </c>
      <c r="C962" s="8" t="s">
        <v>53</v>
      </c>
      <c r="D962" s="8" t="s">
        <v>2246</v>
      </c>
      <c r="E962" s="8" t="s">
        <v>2247</v>
      </c>
      <c r="F962" s="8" t="s">
        <v>2248</v>
      </c>
    </row>
    <row r="963" spans="1:6" x14ac:dyDescent="0.35">
      <c r="A963" s="8">
        <v>4077</v>
      </c>
      <c r="B963" s="8" t="s">
        <v>701</v>
      </c>
      <c r="C963" s="8" t="s">
        <v>702</v>
      </c>
      <c r="D963" s="8" t="s">
        <v>2246</v>
      </c>
      <c r="E963" s="8" t="s">
        <v>2247</v>
      </c>
      <c r="F963" s="8" t="s">
        <v>2248</v>
      </c>
    </row>
    <row r="964" spans="1:6" x14ac:dyDescent="0.35">
      <c r="A964" s="8">
        <v>4078</v>
      </c>
      <c r="B964" s="8" t="s">
        <v>42</v>
      </c>
      <c r="C964" s="8" t="s">
        <v>43</v>
      </c>
      <c r="D964" s="8" t="s">
        <v>2246</v>
      </c>
      <c r="E964" s="8" t="s">
        <v>2247</v>
      </c>
      <c r="F964" s="8" t="s">
        <v>2248</v>
      </c>
    </row>
    <row r="965" spans="1:6" x14ac:dyDescent="0.35">
      <c r="A965" s="8">
        <v>4079</v>
      </c>
      <c r="B965" s="8" t="s">
        <v>564</v>
      </c>
      <c r="C965" s="8" t="s">
        <v>565</v>
      </c>
      <c r="D965" s="8" t="s">
        <v>2246</v>
      </c>
      <c r="E965" s="8" t="s">
        <v>2247</v>
      </c>
      <c r="F965" s="8" t="s">
        <v>2248</v>
      </c>
    </row>
    <row r="966" spans="1:6" x14ac:dyDescent="0.35">
      <c r="A966" s="8">
        <v>4080</v>
      </c>
      <c r="B966" s="8" t="s">
        <v>34</v>
      </c>
      <c r="C966" s="8" t="s">
        <v>35</v>
      </c>
      <c r="D966" s="8" t="s">
        <v>2184</v>
      </c>
      <c r="E966" s="8" t="s">
        <v>2242</v>
      </c>
      <c r="F966" s="8" t="s">
        <v>2243</v>
      </c>
    </row>
    <row r="967" spans="1:6" x14ac:dyDescent="0.35">
      <c r="A967" s="8">
        <v>4081</v>
      </c>
      <c r="B967" s="8" t="s">
        <v>74</v>
      </c>
      <c r="C967" s="8" t="s">
        <v>75</v>
      </c>
      <c r="D967" s="8" t="s">
        <v>2184</v>
      </c>
      <c r="E967" s="8" t="s">
        <v>2242</v>
      </c>
      <c r="F967" s="8" t="s">
        <v>2243</v>
      </c>
    </row>
    <row r="968" spans="1:6" x14ac:dyDescent="0.35">
      <c r="A968" s="8">
        <v>4082</v>
      </c>
      <c r="B968" s="8" t="s">
        <v>36</v>
      </c>
      <c r="C968" s="8" t="s">
        <v>37</v>
      </c>
      <c r="D968" s="8" t="s">
        <v>2184</v>
      </c>
      <c r="E968" s="8" t="s">
        <v>2242</v>
      </c>
      <c r="F968" s="8" t="s">
        <v>2243</v>
      </c>
    </row>
    <row r="969" spans="1:6" x14ac:dyDescent="0.35">
      <c r="A969" s="8">
        <v>4083</v>
      </c>
      <c r="B969" s="8" t="s">
        <v>76</v>
      </c>
      <c r="C969" s="8" t="s">
        <v>77</v>
      </c>
      <c r="D969" s="8" t="s">
        <v>2184</v>
      </c>
      <c r="E969" s="8" t="s">
        <v>2242</v>
      </c>
      <c r="F969" s="8" t="s">
        <v>2243</v>
      </c>
    </row>
    <row r="970" spans="1:6" x14ac:dyDescent="0.35">
      <c r="A970" s="8">
        <v>4084</v>
      </c>
      <c r="B970" s="8" t="s">
        <v>72</v>
      </c>
      <c r="C970" s="8" t="s">
        <v>73</v>
      </c>
      <c r="D970" s="8" t="s">
        <v>2184</v>
      </c>
      <c r="E970" s="8" t="s">
        <v>2242</v>
      </c>
      <c r="F970" s="8" t="s">
        <v>2243</v>
      </c>
    </row>
    <row r="971" spans="1:6" x14ac:dyDescent="0.35">
      <c r="A971" s="8">
        <v>4085</v>
      </c>
      <c r="B971" s="8" t="s">
        <v>70</v>
      </c>
      <c r="C971" s="8" t="s">
        <v>71</v>
      </c>
      <c r="D971" s="8" t="s">
        <v>2184</v>
      </c>
      <c r="E971" s="8" t="s">
        <v>2242</v>
      </c>
      <c r="F971" s="8" t="s">
        <v>2243</v>
      </c>
    </row>
    <row r="972" spans="1:6" x14ac:dyDescent="0.35">
      <c r="A972" s="8">
        <v>4086</v>
      </c>
      <c r="B972" s="8" t="s">
        <v>54</v>
      </c>
      <c r="C972" s="8" t="s">
        <v>55</v>
      </c>
      <c r="D972" s="8" t="s">
        <v>2184</v>
      </c>
      <c r="E972" s="8" t="s">
        <v>2242</v>
      </c>
      <c r="F972" s="8" t="s">
        <v>2243</v>
      </c>
    </row>
    <row r="973" spans="1:6" x14ac:dyDescent="0.35">
      <c r="A973" s="8">
        <v>4087</v>
      </c>
      <c r="B973" s="8" t="s">
        <v>56</v>
      </c>
      <c r="C973" s="8" t="s">
        <v>57</v>
      </c>
      <c r="D973" s="8" t="s">
        <v>2184</v>
      </c>
      <c r="E973" s="8" t="s">
        <v>2242</v>
      </c>
      <c r="F973" s="8" t="s">
        <v>2243</v>
      </c>
    </row>
    <row r="974" spans="1:6" x14ac:dyDescent="0.35">
      <c r="A974" s="8">
        <v>4088</v>
      </c>
      <c r="B974" s="8" t="s">
        <v>62</v>
      </c>
      <c r="C974" s="8" t="s">
        <v>63</v>
      </c>
      <c r="D974" s="8" t="s">
        <v>2184</v>
      </c>
      <c r="E974" s="8" t="s">
        <v>2242</v>
      </c>
      <c r="F974" s="8" t="s">
        <v>2243</v>
      </c>
    </row>
    <row r="975" spans="1:6" x14ac:dyDescent="0.35">
      <c r="A975" s="8">
        <v>4089</v>
      </c>
      <c r="B975" s="8" t="s">
        <v>60</v>
      </c>
      <c r="C975" s="8" t="s">
        <v>61</v>
      </c>
      <c r="D975" s="8" t="s">
        <v>2184</v>
      </c>
      <c r="E975" s="8" t="s">
        <v>2242</v>
      </c>
      <c r="F975" s="8" t="s">
        <v>2243</v>
      </c>
    </row>
    <row r="976" spans="1:6" x14ac:dyDescent="0.35">
      <c r="A976" s="8">
        <v>4090</v>
      </c>
      <c r="B976" s="8" t="s">
        <v>38</v>
      </c>
      <c r="C976" s="8" t="s">
        <v>39</v>
      </c>
      <c r="D976" s="8" t="s">
        <v>2184</v>
      </c>
      <c r="E976" s="8" t="s">
        <v>2242</v>
      </c>
      <c r="F976" s="8" t="s">
        <v>2243</v>
      </c>
    </row>
    <row r="977" spans="1:6" x14ac:dyDescent="0.35">
      <c r="A977" s="8">
        <v>4091</v>
      </c>
      <c r="B977" s="8" t="s">
        <v>12</v>
      </c>
      <c r="C977" s="8" t="s">
        <v>13</v>
      </c>
      <c r="D977" s="8" t="s">
        <v>2184</v>
      </c>
      <c r="E977" s="8" t="s">
        <v>2242</v>
      </c>
      <c r="F977" s="8" t="s">
        <v>2243</v>
      </c>
    </row>
    <row r="978" spans="1:6" x14ac:dyDescent="0.35">
      <c r="A978" s="8">
        <v>4092</v>
      </c>
      <c r="B978" s="8" t="s">
        <v>24</v>
      </c>
      <c r="C978" s="8" t="s">
        <v>25</v>
      </c>
      <c r="D978" s="8" t="s">
        <v>2184</v>
      </c>
      <c r="E978" s="8" t="s">
        <v>2242</v>
      </c>
      <c r="F978" s="8" t="s">
        <v>2243</v>
      </c>
    </row>
    <row r="979" spans="1:6" x14ac:dyDescent="0.35">
      <c r="A979" s="8">
        <v>4199</v>
      </c>
      <c r="B979" s="8" t="s">
        <v>1426</v>
      </c>
      <c r="C979" s="8" t="s">
        <v>1427</v>
      </c>
      <c r="D979" s="8" t="s">
        <v>2249</v>
      </c>
      <c r="E979" s="8" t="s">
        <v>2250</v>
      </c>
      <c r="F979" s="8" t="s">
        <v>2251</v>
      </c>
    </row>
    <row r="980" spans="1:6" x14ac:dyDescent="0.35">
      <c r="A980" s="8">
        <v>4200</v>
      </c>
      <c r="B980" s="8" t="s">
        <v>1265</v>
      </c>
      <c r="C980" s="8" t="s">
        <v>1266</v>
      </c>
      <c r="D980" s="8" t="s">
        <v>2249</v>
      </c>
      <c r="E980" s="8" t="s">
        <v>2250</v>
      </c>
      <c r="F980" s="8" t="s">
        <v>2251</v>
      </c>
    </row>
    <row r="981" spans="1:6" x14ac:dyDescent="0.35">
      <c r="A981" s="8">
        <v>4201</v>
      </c>
      <c r="B981" s="8" t="s">
        <v>146</v>
      </c>
      <c r="C981" s="8" t="s">
        <v>147</v>
      </c>
      <c r="D981" s="8" t="s">
        <v>2249</v>
      </c>
      <c r="E981" s="8" t="s">
        <v>2250</v>
      </c>
      <c r="F981" s="8" t="s">
        <v>2251</v>
      </c>
    </row>
    <row r="982" spans="1:6" x14ac:dyDescent="0.35">
      <c r="A982" s="8">
        <v>4202</v>
      </c>
      <c r="B982" s="8" t="s">
        <v>40</v>
      </c>
      <c r="C982" s="8" t="s">
        <v>41</v>
      </c>
      <c r="D982" s="8" t="s">
        <v>2249</v>
      </c>
      <c r="E982" s="8" t="s">
        <v>2250</v>
      </c>
      <c r="F982" s="8" t="s">
        <v>2251</v>
      </c>
    </row>
    <row r="983" spans="1:6" x14ac:dyDescent="0.35">
      <c r="A983" s="8">
        <v>4203</v>
      </c>
      <c r="B983" s="8" t="s">
        <v>32</v>
      </c>
      <c r="C983" s="8" t="s">
        <v>33</v>
      </c>
      <c r="D983" s="8" t="s">
        <v>2249</v>
      </c>
      <c r="E983" s="8" t="s">
        <v>2250</v>
      </c>
      <c r="F983" s="8" t="s">
        <v>2252</v>
      </c>
    </row>
    <row r="984" spans="1:6" x14ac:dyDescent="0.35">
      <c r="A984" s="8">
        <v>4204</v>
      </c>
      <c r="B984" s="8" t="s">
        <v>1556</v>
      </c>
      <c r="C984" s="8" t="s">
        <v>1557</v>
      </c>
      <c r="D984" s="8" t="s">
        <v>2249</v>
      </c>
      <c r="E984" s="8" t="s">
        <v>2250</v>
      </c>
      <c r="F984" s="8" t="s">
        <v>2253</v>
      </c>
    </row>
    <row r="985" spans="1:6" x14ac:dyDescent="0.35">
      <c r="A985" s="8">
        <v>4205</v>
      </c>
      <c r="B985" s="8" t="s">
        <v>136</v>
      </c>
      <c r="C985" s="8" t="s">
        <v>137</v>
      </c>
      <c r="D985" s="8" t="s">
        <v>2249</v>
      </c>
      <c r="E985" s="8" t="s">
        <v>2250</v>
      </c>
      <c r="F985" s="8" t="s">
        <v>2252</v>
      </c>
    </row>
    <row r="986" spans="1:6" x14ac:dyDescent="0.35">
      <c r="A986" s="8">
        <v>4206</v>
      </c>
      <c r="B986" s="8" t="s">
        <v>840</v>
      </c>
      <c r="C986" s="8" t="s">
        <v>841</v>
      </c>
      <c r="D986" s="8" t="s">
        <v>2249</v>
      </c>
      <c r="E986" s="8" t="s">
        <v>2250</v>
      </c>
      <c r="F986" s="8" t="s">
        <v>2252</v>
      </c>
    </row>
    <row r="987" spans="1:6" x14ac:dyDescent="0.35">
      <c r="A987" s="8">
        <v>4207</v>
      </c>
      <c r="B987" s="8" t="s">
        <v>860</v>
      </c>
      <c r="C987" s="8" t="s">
        <v>861</v>
      </c>
      <c r="D987" s="8" t="s">
        <v>2249</v>
      </c>
      <c r="E987" s="8" t="s">
        <v>2250</v>
      </c>
      <c r="F987" s="8" t="s">
        <v>2252</v>
      </c>
    </row>
    <row r="988" spans="1:6" x14ac:dyDescent="0.35">
      <c r="A988" s="8">
        <v>4208</v>
      </c>
      <c r="B988" s="8" t="s">
        <v>1432</v>
      </c>
      <c r="C988" s="8" t="s">
        <v>449</v>
      </c>
      <c r="D988" s="8" t="s">
        <v>2249</v>
      </c>
      <c r="E988" s="8" t="s">
        <v>2250</v>
      </c>
      <c r="F988" s="8" t="s">
        <v>2253</v>
      </c>
    </row>
    <row r="989" spans="1:6" x14ac:dyDescent="0.35">
      <c r="A989" s="8">
        <v>4209</v>
      </c>
      <c r="B989" s="8" t="s">
        <v>448</v>
      </c>
      <c r="C989" s="8" t="s">
        <v>449</v>
      </c>
      <c r="D989" s="8" t="s">
        <v>2249</v>
      </c>
      <c r="E989" s="8" t="s">
        <v>2250</v>
      </c>
      <c r="F989" s="8" t="s">
        <v>2253</v>
      </c>
    </row>
    <row r="990" spans="1:6" x14ac:dyDescent="0.35">
      <c r="A990" s="8">
        <v>4210</v>
      </c>
      <c r="B990" s="8" t="s">
        <v>635</v>
      </c>
      <c r="C990" s="8" t="s">
        <v>636</v>
      </c>
      <c r="D990" s="8" t="s">
        <v>2249</v>
      </c>
      <c r="E990" s="8" t="s">
        <v>2250</v>
      </c>
      <c r="F990" s="8" t="s">
        <v>2254</v>
      </c>
    </row>
    <row r="991" spans="1:6" x14ac:dyDescent="0.35">
      <c r="A991" s="8">
        <v>4211</v>
      </c>
      <c r="B991" s="8" t="s">
        <v>497</v>
      </c>
      <c r="C991" s="8" t="s">
        <v>498</v>
      </c>
      <c r="D991" s="8" t="s">
        <v>2249</v>
      </c>
      <c r="E991" s="8" t="s">
        <v>2250</v>
      </c>
      <c r="F991" s="8" t="s">
        <v>2255</v>
      </c>
    </row>
    <row r="992" spans="1:6" x14ac:dyDescent="0.35">
      <c r="A992" s="8">
        <v>4212</v>
      </c>
      <c r="B992" s="8" t="s">
        <v>22</v>
      </c>
      <c r="C992" s="8" t="s">
        <v>23</v>
      </c>
      <c r="D992" s="8" t="s">
        <v>2249</v>
      </c>
      <c r="E992" s="8" t="s">
        <v>2250</v>
      </c>
      <c r="F992" s="8" t="s">
        <v>2255</v>
      </c>
    </row>
    <row r="993" spans="1:6" x14ac:dyDescent="0.35">
      <c r="A993" s="8">
        <v>4213</v>
      </c>
      <c r="B993" s="8" t="s">
        <v>339</v>
      </c>
      <c r="C993" s="8" t="s">
        <v>340</v>
      </c>
      <c r="D993" s="8" t="s">
        <v>2249</v>
      </c>
      <c r="E993" s="8" t="s">
        <v>2250</v>
      </c>
      <c r="F993" s="8" t="s">
        <v>2255</v>
      </c>
    </row>
    <row r="994" spans="1:6" x14ac:dyDescent="0.35">
      <c r="A994" s="8">
        <v>4214</v>
      </c>
      <c r="B994" s="8" t="s">
        <v>554</v>
      </c>
      <c r="C994" s="8" t="s">
        <v>555</v>
      </c>
      <c r="D994" s="8" t="s">
        <v>2249</v>
      </c>
      <c r="E994" s="8" t="s">
        <v>2250</v>
      </c>
      <c r="F994" s="8" t="s">
        <v>2256</v>
      </c>
    </row>
    <row r="995" spans="1:6" x14ac:dyDescent="0.35">
      <c r="A995" s="8">
        <v>4215</v>
      </c>
      <c r="B995" s="8" t="s">
        <v>848</v>
      </c>
      <c r="C995" s="8" t="s">
        <v>849</v>
      </c>
      <c r="D995" s="8" t="s">
        <v>2249</v>
      </c>
      <c r="E995" s="8" t="s">
        <v>2250</v>
      </c>
      <c r="F995" s="8" t="s">
        <v>2256</v>
      </c>
    </row>
    <row r="996" spans="1:6" x14ac:dyDescent="0.35">
      <c r="A996" s="8">
        <v>4216</v>
      </c>
      <c r="B996" s="8" t="s">
        <v>631</v>
      </c>
      <c r="C996" s="8" t="s">
        <v>632</v>
      </c>
      <c r="D996" s="8" t="s">
        <v>2249</v>
      </c>
      <c r="E996" s="8" t="s">
        <v>2250</v>
      </c>
      <c r="F996" s="8" t="s">
        <v>2256</v>
      </c>
    </row>
    <row r="997" spans="1:6" x14ac:dyDescent="0.35">
      <c r="A997" s="8">
        <v>4217</v>
      </c>
      <c r="B997" s="8" t="s">
        <v>456</v>
      </c>
      <c r="C997" s="8" t="s">
        <v>457</v>
      </c>
      <c r="D997" s="8" t="s">
        <v>2249</v>
      </c>
      <c r="E997" s="8" t="s">
        <v>2250</v>
      </c>
      <c r="F997" s="8" t="s">
        <v>2256</v>
      </c>
    </row>
    <row r="998" spans="1:6" x14ac:dyDescent="0.35">
      <c r="A998" s="8">
        <v>4218</v>
      </c>
      <c r="B998" s="8" t="s">
        <v>265</v>
      </c>
      <c r="C998" s="8" t="s">
        <v>266</v>
      </c>
      <c r="D998" s="8" t="s">
        <v>2249</v>
      </c>
      <c r="E998" s="8" t="s">
        <v>2250</v>
      </c>
      <c r="F998" s="8" t="s">
        <v>2254</v>
      </c>
    </row>
    <row r="999" spans="1:6" x14ac:dyDescent="0.35">
      <c r="A999" s="8">
        <v>4219</v>
      </c>
      <c r="B999" s="8" t="s">
        <v>450</v>
      </c>
      <c r="C999" s="8" t="s">
        <v>451</v>
      </c>
      <c r="D999" s="8" t="s">
        <v>2249</v>
      </c>
      <c r="E999" s="8" t="s">
        <v>2250</v>
      </c>
      <c r="F999" s="8" t="s">
        <v>2254</v>
      </c>
    </row>
    <row r="1000" spans="1:6" x14ac:dyDescent="0.35">
      <c r="A1000" s="8">
        <v>4220</v>
      </c>
      <c r="B1000" s="8" t="s">
        <v>1230</v>
      </c>
      <c r="C1000" s="8" t="s">
        <v>1231</v>
      </c>
      <c r="D1000" s="8" t="s">
        <v>2249</v>
      </c>
      <c r="E1000" s="8" t="s">
        <v>2250</v>
      </c>
      <c r="F1000" s="8" t="s">
        <v>2255</v>
      </c>
    </row>
    <row r="1001" spans="1:6" x14ac:dyDescent="0.35">
      <c r="A1001" s="8">
        <v>4221</v>
      </c>
      <c r="B1001" s="8" t="s">
        <v>1313</v>
      </c>
      <c r="C1001" s="8" t="s">
        <v>1314</v>
      </c>
      <c r="D1001" s="8" t="s">
        <v>2249</v>
      </c>
      <c r="E1001" s="8" t="s">
        <v>2250</v>
      </c>
      <c r="F1001" s="8" t="s">
        <v>2257</v>
      </c>
    </row>
    <row r="1002" spans="1:6" x14ac:dyDescent="0.35">
      <c r="A1002" s="8">
        <v>4222</v>
      </c>
      <c r="B1002" s="8" t="s">
        <v>633</v>
      </c>
      <c r="C1002" s="8" t="s">
        <v>634</v>
      </c>
      <c r="D1002" s="8" t="s">
        <v>2249</v>
      </c>
      <c r="E1002" s="8" t="s">
        <v>2250</v>
      </c>
      <c r="F1002" s="8" t="s">
        <v>2254</v>
      </c>
    </row>
    <row r="1003" spans="1:6" x14ac:dyDescent="0.35">
      <c r="A1003" s="8">
        <v>4223</v>
      </c>
      <c r="B1003" s="8" t="s">
        <v>116</v>
      </c>
      <c r="C1003" s="8" t="s">
        <v>117</v>
      </c>
      <c r="D1003" s="8" t="s">
        <v>2249</v>
      </c>
      <c r="E1003" s="8" t="s">
        <v>2250</v>
      </c>
      <c r="F1003" s="8" t="s">
        <v>2255</v>
      </c>
    </row>
    <row r="1004" spans="1:6" x14ac:dyDescent="0.35">
      <c r="A1004" s="8">
        <v>4224</v>
      </c>
      <c r="B1004" s="8" t="s">
        <v>1317</v>
      </c>
      <c r="C1004" s="8" t="s">
        <v>1318</v>
      </c>
      <c r="D1004" s="8" t="s">
        <v>2249</v>
      </c>
      <c r="E1004" s="8" t="s">
        <v>2250</v>
      </c>
      <c r="F1004" s="8" t="s">
        <v>2255</v>
      </c>
    </row>
    <row r="1005" spans="1:6" x14ac:dyDescent="0.35">
      <c r="A1005" s="8">
        <v>4225</v>
      </c>
      <c r="B1005" s="8" t="s">
        <v>1822</v>
      </c>
      <c r="C1005" s="8" t="s">
        <v>1823</v>
      </c>
      <c r="D1005" s="8" t="s">
        <v>2249</v>
      </c>
      <c r="E1005" s="8" t="s">
        <v>2250</v>
      </c>
      <c r="F1005" s="8" t="s">
        <v>2255</v>
      </c>
    </row>
    <row r="1006" spans="1:6" x14ac:dyDescent="0.35">
      <c r="A1006" s="8">
        <v>4226</v>
      </c>
      <c r="B1006" s="8" t="s">
        <v>475</v>
      </c>
      <c r="C1006" s="8" t="s">
        <v>476</v>
      </c>
      <c r="D1006" s="8" t="s">
        <v>2249</v>
      </c>
      <c r="E1006" s="8" t="s">
        <v>2250</v>
      </c>
      <c r="F1006" s="8" t="s">
        <v>2257</v>
      </c>
    </row>
    <row r="1007" spans="1:6" x14ac:dyDescent="0.35">
      <c r="A1007" s="8">
        <v>4227</v>
      </c>
      <c r="B1007" s="8" t="s">
        <v>319</v>
      </c>
      <c r="C1007" s="8" t="s">
        <v>320</v>
      </c>
      <c r="D1007" s="8" t="s">
        <v>2249</v>
      </c>
      <c r="E1007" s="8" t="s">
        <v>2250</v>
      </c>
      <c r="F1007" s="8" t="s">
        <v>2257</v>
      </c>
    </row>
    <row r="1008" spans="1:6" x14ac:dyDescent="0.35">
      <c r="A1008" s="8">
        <v>4228</v>
      </c>
      <c r="B1008" s="8" t="s">
        <v>473</v>
      </c>
      <c r="C1008" s="8" t="s">
        <v>474</v>
      </c>
      <c r="D1008" s="8" t="s">
        <v>2249</v>
      </c>
      <c r="E1008" s="8" t="s">
        <v>2250</v>
      </c>
      <c r="F1008" s="8" t="s">
        <v>2257</v>
      </c>
    </row>
    <row r="1009" spans="1:6" x14ac:dyDescent="0.35">
      <c r="A1009" s="8">
        <v>4229</v>
      </c>
      <c r="B1009" s="8" t="s">
        <v>499</v>
      </c>
      <c r="C1009" s="8" t="s">
        <v>500</v>
      </c>
      <c r="D1009" s="8" t="s">
        <v>2249</v>
      </c>
      <c r="E1009" s="8" t="s">
        <v>2250</v>
      </c>
      <c r="F1009" s="8" t="s">
        <v>2258</v>
      </c>
    </row>
    <row r="1010" spans="1:6" x14ac:dyDescent="0.35">
      <c r="A1010" s="8">
        <v>4230</v>
      </c>
      <c r="B1010" s="8" t="s">
        <v>581</v>
      </c>
      <c r="C1010" s="8" t="s">
        <v>582</v>
      </c>
      <c r="D1010" s="8" t="s">
        <v>2249</v>
      </c>
      <c r="E1010" s="8" t="s">
        <v>2250</v>
      </c>
      <c r="F1010" s="8" t="s">
        <v>2258</v>
      </c>
    </row>
    <row r="1011" spans="1:6" x14ac:dyDescent="0.35">
      <c r="A1011" s="8">
        <v>4231</v>
      </c>
      <c r="B1011" s="8" t="s">
        <v>621</v>
      </c>
      <c r="C1011" s="8" t="s">
        <v>622</v>
      </c>
      <c r="D1011" s="8" t="s">
        <v>2249</v>
      </c>
      <c r="E1011" s="8" t="s">
        <v>2250</v>
      </c>
      <c r="F1011" s="8" t="s">
        <v>2258</v>
      </c>
    </row>
    <row r="1012" spans="1:6" x14ac:dyDescent="0.35">
      <c r="A1012" s="8">
        <v>4232</v>
      </c>
      <c r="B1012" s="8" t="s">
        <v>550</v>
      </c>
      <c r="C1012" s="8" t="s">
        <v>551</v>
      </c>
      <c r="D1012" s="8" t="s">
        <v>2249</v>
      </c>
      <c r="E1012" s="8" t="s">
        <v>2250</v>
      </c>
      <c r="F1012" s="8" t="s">
        <v>2252</v>
      </c>
    </row>
    <row r="1013" spans="1:6" x14ac:dyDescent="0.35">
      <c r="A1013" s="8">
        <v>4233</v>
      </c>
      <c r="B1013" s="8" t="s">
        <v>552</v>
      </c>
      <c r="C1013" s="8" t="s">
        <v>553</v>
      </c>
      <c r="D1013" s="8" t="s">
        <v>2249</v>
      </c>
      <c r="E1013" s="8" t="s">
        <v>2250</v>
      </c>
      <c r="F1013" s="8" t="s">
        <v>2252</v>
      </c>
    </row>
    <row r="1014" spans="1:6" x14ac:dyDescent="0.35">
      <c r="A1014" s="8">
        <v>4234</v>
      </c>
      <c r="B1014" s="8" t="s">
        <v>930</v>
      </c>
      <c r="C1014" s="8" t="s">
        <v>931</v>
      </c>
      <c r="D1014" s="8" t="s">
        <v>2249</v>
      </c>
      <c r="E1014" s="8" t="s">
        <v>2250</v>
      </c>
      <c r="F1014" s="8" t="s">
        <v>2252</v>
      </c>
    </row>
    <row r="1015" spans="1:6" x14ac:dyDescent="0.35">
      <c r="A1015" s="8">
        <v>4235</v>
      </c>
      <c r="B1015" s="8" t="s">
        <v>271</v>
      </c>
      <c r="C1015" s="8" t="s">
        <v>272</v>
      </c>
      <c r="D1015" s="8" t="s">
        <v>2249</v>
      </c>
      <c r="E1015" s="8" t="s">
        <v>2250</v>
      </c>
      <c r="F1015" s="8" t="s">
        <v>2251</v>
      </c>
    </row>
    <row r="1016" spans="1:6" x14ac:dyDescent="0.35">
      <c r="A1016" s="8">
        <v>4236</v>
      </c>
      <c r="B1016" s="8" t="s">
        <v>1102</v>
      </c>
      <c r="C1016" s="8" t="s">
        <v>1103</v>
      </c>
      <c r="D1016" s="8" t="s">
        <v>2184</v>
      </c>
      <c r="E1016" s="8" t="s">
        <v>2188</v>
      </c>
      <c r="F1016" s="8" t="s">
        <v>2259</v>
      </c>
    </row>
    <row r="1017" spans="1:6" x14ac:dyDescent="0.35">
      <c r="A1017" s="8">
        <v>4237</v>
      </c>
      <c r="B1017" s="8" t="s">
        <v>896</v>
      </c>
      <c r="C1017" s="8" t="s">
        <v>897</v>
      </c>
      <c r="D1017" s="8" t="s">
        <v>2199</v>
      </c>
      <c r="E1017" s="8" t="s">
        <v>2200</v>
      </c>
      <c r="F1017" s="8" t="s">
        <v>2260</v>
      </c>
    </row>
    <row r="1018" spans="1:6" x14ac:dyDescent="0.35">
      <c r="A1018" s="8">
        <v>4238</v>
      </c>
      <c r="B1018" s="8" t="s">
        <v>1620</v>
      </c>
      <c r="C1018" s="8" t="s">
        <v>1621</v>
      </c>
      <c r="D1018" s="8" t="s">
        <v>2199</v>
      </c>
      <c r="E1018" s="8" t="s">
        <v>2261</v>
      </c>
      <c r="F1018" s="8" t="s">
        <v>2262</v>
      </c>
    </row>
    <row r="1019" spans="1:6" x14ac:dyDescent="0.35">
      <c r="A1019" s="8">
        <v>4239</v>
      </c>
      <c r="B1019" s="8" t="s">
        <v>1711</v>
      </c>
      <c r="C1019" s="8" t="s">
        <v>1712</v>
      </c>
      <c r="D1019" s="8" t="s">
        <v>2124</v>
      </c>
      <c r="E1019" s="8" t="s">
        <v>2125</v>
      </c>
      <c r="F1019" s="8" t="s">
        <v>2263</v>
      </c>
    </row>
    <row r="1020" spans="1:6" x14ac:dyDescent="0.35">
      <c r="A1020" s="8">
        <v>4240</v>
      </c>
      <c r="B1020" s="8" t="s">
        <v>1552</v>
      </c>
      <c r="C1020" s="8" t="s">
        <v>1553</v>
      </c>
      <c r="D1020" s="8" t="s">
        <v>2109</v>
      </c>
      <c r="E1020" s="8" t="s">
        <v>2112</v>
      </c>
      <c r="F1020" s="8" t="s">
        <v>2264</v>
      </c>
    </row>
    <row r="1021" spans="1:6" x14ac:dyDescent="0.35">
      <c r="A1021" s="8">
        <v>4241</v>
      </c>
      <c r="B1021" s="8" t="s">
        <v>1441</v>
      </c>
      <c r="C1021" s="8" t="s">
        <v>1442</v>
      </c>
      <c r="D1021" s="8" t="s">
        <v>2091</v>
      </c>
      <c r="E1021" s="8" t="s">
        <v>2092</v>
      </c>
      <c r="F1021" s="8" t="s">
        <v>2264</v>
      </c>
    </row>
    <row r="1022" spans="1:6" x14ac:dyDescent="0.35">
      <c r="A1022" s="8">
        <v>4242</v>
      </c>
      <c r="B1022" s="8" t="s">
        <v>1585</v>
      </c>
      <c r="C1022" s="8" t="s">
        <v>1586</v>
      </c>
      <c r="D1022" s="8" t="s">
        <v>2109</v>
      </c>
      <c r="E1022" s="8" t="s">
        <v>2118</v>
      </c>
      <c r="F1022" s="8" t="s">
        <v>2264</v>
      </c>
    </row>
    <row r="1023" spans="1:6" x14ac:dyDescent="0.35">
      <c r="A1023" s="8">
        <v>4243</v>
      </c>
      <c r="B1023" s="8" t="s">
        <v>1561</v>
      </c>
      <c r="C1023" s="8" t="s">
        <v>1562</v>
      </c>
      <c r="D1023" s="8" t="s">
        <v>2109</v>
      </c>
      <c r="E1023" s="8" t="s">
        <v>2118</v>
      </c>
      <c r="F1023" s="8" t="s">
        <v>2264</v>
      </c>
    </row>
    <row r="1024" spans="1:6" x14ac:dyDescent="0.35">
      <c r="A1024" s="8">
        <v>4244</v>
      </c>
      <c r="B1024" s="8" t="s">
        <v>1826</v>
      </c>
      <c r="C1024" s="8" t="s">
        <v>1827</v>
      </c>
      <c r="D1024" s="8" t="s">
        <v>2103</v>
      </c>
      <c r="E1024" s="8" t="s">
        <v>2132</v>
      </c>
      <c r="F1024" s="8" t="s">
        <v>2264</v>
      </c>
    </row>
    <row r="1025" spans="1:6" x14ac:dyDescent="0.35">
      <c r="A1025" s="8">
        <v>4245</v>
      </c>
      <c r="B1025" s="8" t="s">
        <v>1768</v>
      </c>
      <c r="C1025" s="8" t="s">
        <v>1769</v>
      </c>
      <c r="D1025" s="8" t="s">
        <v>2103</v>
      </c>
      <c r="E1025" s="8" t="s">
        <v>2132</v>
      </c>
      <c r="F1025" s="8" t="s">
        <v>2264</v>
      </c>
    </row>
    <row r="1026" spans="1:6" x14ac:dyDescent="0.35">
      <c r="A1026" s="8">
        <v>4246</v>
      </c>
      <c r="B1026" s="8" t="s">
        <v>1395</v>
      </c>
      <c r="C1026" s="8" t="s">
        <v>1396</v>
      </c>
      <c r="D1026" s="8" t="s">
        <v>2103</v>
      </c>
      <c r="E1026" s="8" t="s">
        <v>2132</v>
      </c>
      <c r="F1026" s="8" t="s">
        <v>2264</v>
      </c>
    </row>
    <row r="1027" spans="1:6" x14ac:dyDescent="0.35">
      <c r="A1027" s="8">
        <v>4247</v>
      </c>
      <c r="B1027" s="8" t="s">
        <v>1524</v>
      </c>
      <c r="C1027" s="8" t="s">
        <v>1525</v>
      </c>
      <c r="D1027" s="8" t="s">
        <v>2103</v>
      </c>
      <c r="E1027" s="8" t="s">
        <v>2132</v>
      </c>
      <c r="F1027" s="8" t="s">
        <v>2264</v>
      </c>
    </row>
    <row r="1028" spans="1:6" x14ac:dyDescent="0.35">
      <c r="A1028" s="8">
        <v>4248</v>
      </c>
      <c r="B1028" s="8" t="s">
        <v>1180</v>
      </c>
      <c r="C1028" s="8" t="s">
        <v>1181</v>
      </c>
      <c r="D1028" s="8" t="s">
        <v>2109</v>
      </c>
      <c r="E1028" s="8" t="s">
        <v>2118</v>
      </c>
      <c r="F1028" s="8" t="s">
        <v>2264</v>
      </c>
    </row>
    <row r="1029" spans="1:6" x14ac:dyDescent="0.35">
      <c r="A1029" s="8">
        <v>4249</v>
      </c>
      <c r="B1029" s="8" t="s">
        <v>1589</v>
      </c>
      <c r="C1029" s="8" t="s">
        <v>1590</v>
      </c>
      <c r="D1029" s="8" t="s">
        <v>2124</v>
      </c>
      <c r="E1029" s="8" t="s">
        <v>2125</v>
      </c>
      <c r="F1029" s="8" t="s">
        <v>2265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FEE1-C1AE-44DF-AAD1-62F925160AA4}">
  <dimension ref="A1:B35"/>
  <sheetViews>
    <sheetView showGridLines="0" zoomScale="130" zoomScaleNormal="130" workbookViewId="0">
      <pane ySplit="1" topLeftCell="A2" activePane="bottomLeft" state="frozen"/>
      <selection pane="bottomLeft" activeCell="B3" sqref="B3"/>
    </sheetView>
  </sheetViews>
  <sheetFormatPr defaultRowHeight="14.5" x14ac:dyDescent="0.35"/>
  <cols>
    <col min="1" max="1" width="12.36328125" style="1" customWidth="1"/>
    <col min="2" max="2" width="17.36328125" customWidth="1"/>
  </cols>
  <sheetData>
    <row r="1" spans="1:2" ht="22.5" customHeight="1" x14ac:dyDescent="0.35">
      <c r="A1" s="10" t="s">
        <v>2063</v>
      </c>
      <c r="B1" s="11" t="s">
        <v>1</v>
      </c>
    </row>
    <row r="2" spans="1:2" x14ac:dyDescent="0.35">
      <c r="A2" s="12">
        <v>1</v>
      </c>
      <c r="B2" s="13" t="s">
        <v>2044</v>
      </c>
    </row>
    <row r="3" spans="1:2" x14ac:dyDescent="0.35">
      <c r="A3" s="12">
        <v>2</v>
      </c>
      <c r="B3" s="13" t="s">
        <v>2068</v>
      </c>
    </row>
    <row r="4" spans="1:2" x14ac:dyDescent="0.35">
      <c r="A4" s="12">
        <v>3</v>
      </c>
      <c r="B4" s="13" t="s">
        <v>2047</v>
      </c>
    </row>
    <row r="5" spans="1:2" x14ac:dyDescent="0.35">
      <c r="A5" s="12">
        <v>4</v>
      </c>
      <c r="B5" s="13" t="s">
        <v>2048</v>
      </c>
    </row>
    <row r="6" spans="1:2" x14ac:dyDescent="0.35">
      <c r="A6" s="12">
        <v>5</v>
      </c>
      <c r="B6" s="13" t="s">
        <v>2049</v>
      </c>
    </row>
    <row r="7" spans="1:2" x14ac:dyDescent="0.35">
      <c r="A7" s="12">
        <v>6</v>
      </c>
      <c r="B7" s="13" t="s">
        <v>2069</v>
      </c>
    </row>
    <row r="8" spans="1:2" x14ac:dyDescent="0.35">
      <c r="A8" s="12">
        <v>7</v>
      </c>
      <c r="B8" s="13" t="s">
        <v>2070</v>
      </c>
    </row>
    <row r="9" spans="1:2" x14ac:dyDescent="0.35">
      <c r="A9" s="12">
        <v>8</v>
      </c>
      <c r="B9" s="13" t="s">
        <v>2071</v>
      </c>
    </row>
    <row r="10" spans="1:2" x14ac:dyDescent="0.35">
      <c r="A10" s="12">
        <v>9</v>
      </c>
      <c r="B10" s="13" t="s">
        <v>2072</v>
      </c>
    </row>
    <row r="11" spans="1:2" x14ac:dyDescent="0.35">
      <c r="A11" s="12">
        <v>10</v>
      </c>
      <c r="B11" s="13" t="s">
        <v>2073</v>
      </c>
    </row>
    <row r="12" spans="1:2" x14ac:dyDescent="0.35">
      <c r="A12" s="12">
        <v>11</v>
      </c>
      <c r="B12" s="13" t="s">
        <v>2074</v>
      </c>
    </row>
    <row r="13" spans="1:2" x14ac:dyDescent="0.35">
      <c r="A13" s="12">
        <v>12</v>
      </c>
      <c r="B13" s="13" t="s">
        <v>2075</v>
      </c>
    </row>
    <row r="14" spans="1:2" x14ac:dyDescent="0.35">
      <c r="A14" s="12">
        <v>13</v>
      </c>
      <c r="B14" s="13" t="s">
        <v>2076</v>
      </c>
    </row>
    <row r="15" spans="1:2" x14ac:dyDescent="0.35">
      <c r="A15" s="12">
        <v>14</v>
      </c>
      <c r="B15" s="13" t="s">
        <v>2046</v>
      </c>
    </row>
    <row r="16" spans="1:2" x14ac:dyDescent="0.35">
      <c r="A16" s="12">
        <v>15</v>
      </c>
      <c r="B16" s="13" t="s">
        <v>1988</v>
      </c>
    </row>
    <row r="17" spans="1:2" x14ac:dyDescent="0.35">
      <c r="A17" s="12">
        <v>16</v>
      </c>
      <c r="B17" s="13" t="s">
        <v>2077</v>
      </c>
    </row>
    <row r="18" spans="1:2" x14ac:dyDescent="0.35">
      <c r="A18" s="12">
        <v>17</v>
      </c>
      <c r="B18" s="13" t="s">
        <v>2078</v>
      </c>
    </row>
    <row r="19" spans="1:2" x14ac:dyDescent="0.35">
      <c r="A19" s="12">
        <v>18</v>
      </c>
      <c r="B19" s="13" t="s">
        <v>2079</v>
      </c>
    </row>
    <row r="20" spans="1:2" x14ac:dyDescent="0.35">
      <c r="A20" s="12">
        <v>19</v>
      </c>
      <c r="B20" s="13" t="s">
        <v>2080</v>
      </c>
    </row>
    <row r="21" spans="1:2" x14ac:dyDescent="0.35">
      <c r="A21" s="12">
        <v>20</v>
      </c>
      <c r="B21" s="13" t="s">
        <v>2050</v>
      </c>
    </row>
    <row r="22" spans="1:2" x14ac:dyDescent="0.35">
      <c r="A22" s="12">
        <v>21</v>
      </c>
      <c r="B22" s="13" t="s">
        <v>2051</v>
      </c>
    </row>
    <row r="23" spans="1:2" x14ac:dyDescent="0.35">
      <c r="A23" s="12">
        <v>22</v>
      </c>
      <c r="B23" s="13" t="s">
        <v>2081</v>
      </c>
    </row>
    <row r="24" spans="1:2" x14ac:dyDescent="0.35">
      <c r="A24" s="12">
        <v>23</v>
      </c>
      <c r="B24" s="13" t="s">
        <v>2082</v>
      </c>
    </row>
    <row r="25" spans="1:2" x14ac:dyDescent="0.35">
      <c r="A25" s="12">
        <v>24</v>
      </c>
      <c r="B25" s="13" t="s">
        <v>2083</v>
      </c>
    </row>
    <row r="26" spans="1:2" x14ac:dyDescent="0.35">
      <c r="A26" s="12">
        <v>25</v>
      </c>
      <c r="B26" s="13" t="s">
        <v>2084</v>
      </c>
    </row>
    <row r="27" spans="1:2" x14ac:dyDescent="0.35">
      <c r="A27" s="12">
        <v>26</v>
      </c>
      <c r="B27" s="13" t="s">
        <v>2085</v>
      </c>
    </row>
    <row r="28" spans="1:2" x14ac:dyDescent="0.35">
      <c r="A28" s="12">
        <v>27</v>
      </c>
      <c r="B28" s="13" t="s">
        <v>2086</v>
      </c>
    </row>
    <row r="29" spans="1:2" x14ac:dyDescent="0.35">
      <c r="A29" s="12">
        <v>28</v>
      </c>
      <c r="B29" s="13" t="s">
        <v>2087</v>
      </c>
    </row>
    <row r="30" spans="1:2" x14ac:dyDescent="0.35">
      <c r="A30" s="12">
        <v>29</v>
      </c>
      <c r="B30" s="13" t="s">
        <v>2052</v>
      </c>
    </row>
    <row r="31" spans="1:2" x14ac:dyDescent="0.35">
      <c r="A31" s="12">
        <v>30</v>
      </c>
      <c r="B31" s="13" t="s">
        <v>2045</v>
      </c>
    </row>
    <row r="32" spans="1:2" x14ac:dyDescent="0.35">
      <c r="A32" s="12">
        <v>31</v>
      </c>
      <c r="B32" s="13" t="s">
        <v>2088</v>
      </c>
    </row>
    <row r="33" spans="1:2" x14ac:dyDescent="0.35">
      <c r="A33" s="12">
        <v>32</v>
      </c>
      <c r="B33" s="13" t="s">
        <v>2089</v>
      </c>
    </row>
    <row r="34" spans="1:2" x14ac:dyDescent="0.35">
      <c r="A34" s="12">
        <v>33</v>
      </c>
      <c r="B34" s="13" t="s">
        <v>2053</v>
      </c>
    </row>
    <row r="35" spans="1:2" x14ac:dyDescent="0.35">
      <c r="A35" s="14">
        <v>34</v>
      </c>
      <c r="B35" s="15" t="s">
        <v>2090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B3A0-67B7-4EFB-97CC-C3F9F85F1937}">
  <dimension ref="A1:K9177"/>
  <sheetViews>
    <sheetView tabSelected="1" workbookViewId="0">
      <selection activeCell="A2" sqref="A2"/>
    </sheetView>
  </sheetViews>
  <sheetFormatPr defaultRowHeight="14.5" x14ac:dyDescent="0.35"/>
  <cols>
    <col min="1" max="1" width="18.1796875" customWidth="1"/>
    <col min="2" max="2" width="17.54296875" customWidth="1"/>
    <col min="3" max="3" width="57.36328125" customWidth="1"/>
    <col min="4" max="4" width="20.08984375" customWidth="1"/>
    <col min="5" max="5" width="15.54296875" customWidth="1"/>
    <col min="6" max="6" width="16.81640625" customWidth="1"/>
    <col min="7" max="7" width="19.08984375" customWidth="1"/>
    <col min="8" max="8" width="16.26953125" customWidth="1"/>
    <col min="9" max="9" width="13.7265625" customWidth="1"/>
    <col min="10" max="10" width="17.36328125" customWidth="1"/>
    <col min="11" max="11" width="13.08984375" customWidth="1"/>
    <col min="12" max="12" width="19.90625" customWidth="1"/>
  </cols>
  <sheetData>
    <row r="1" spans="1:11" x14ac:dyDescent="0.35">
      <c r="A1" s="5" t="s">
        <v>2057</v>
      </c>
      <c r="B1" s="5" t="s">
        <v>2267</v>
      </c>
      <c r="C1" s="5" t="s">
        <v>2268</v>
      </c>
      <c r="D1" s="21" t="s">
        <v>2059</v>
      </c>
      <c r="E1" s="5" t="s">
        <v>2269</v>
      </c>
      <c r="F1" s="5" t="s">
        <v>2061</v>
      </c>
      <c r="G1" s="21" t="s">
        <v>2270</v>
      </c>
      <c r="H1" s="21" t="s">
        <v>2056</v>
      </c>
      <c r="I1" s="21" t="s">
        <v>2064</v>
      </c>
      <c r="J1" s="21" t="s">
        <v>2271</v>
      </c>
      <c r="K1" s="21" t="s">
        <v>2272</v>
      </c>
    </row>
    <row r="2" spans="1:11" x14ac:dyDescent="0.35">
      <c r="A2" s="8">
        <v>3532</v>
      </c>
      <c r="B2" t="str" cm="1">
        <f t="array" ref="B2:F2">_xlfn.XLOOKUP(A2,Table4[ProductID],Table4[[ProductCode]:[Brand]])</f>
        <v>LA-VE1018Z</v>
      </c>
      <c r="C2" t="str">
        <v>TRACTOR</v>
      </c>
      <c r="D2" t="str">
        <v>Baby</v>
      </c>
      <c r="E2" t="str">
        <v>Toddler</v>
      </c>
      <c r="F2" t="str">
        <v>Wonder Wheels</v>
      </c>
      <c r="G2">
        <f>_xlfn.XLOOKUP(A2,Table2[ProductID],Table2[StoreID])</f>
        <v>3</v>
      </c>
      <c r="H2" t="str" cm="1">
        <f t="array" ref="H2:I2">_xlfn.XLOOKUP(G2,Table1[StoreID],Table1[[StoreName]:[Region]])</f>
        <v>StoreC</v>
      </c>
      <c r="I2" t="str">
        <v>Alex</v>
      </c>
      <c r="J2">
        <f>_xlfn.XLOOKUP(A2,Table2[ProductID],Table2[RepID])</f>
        <v>30</v>
      </c>
      <c r="K2" t="str">
        <f>_xlfn.XLOOKUP(J2,Table3[RepID],Table3[RepName])</f>
        <v>Fady</v>
      </c>
    </row>
    <row r="3" spans="1:11" x14ac:dyDescent="0.35">
      <c r="A3" s="8">
        <v>687</v>
      </c>
      <c r="B3" t="str" cm="1">
        <f t="array" ref="B3:F3">_xlfn.XLOOKUP(A3,Table4[ProductID],Table4[[ProductCode]:[Brand]])</f>
        <v>TH-LIT-654800</v>
      </c>
      <c r="C3" t="str">
        <v>Little Tikes My Real Jam- Electric Guitar</v>
      </c>
      <c r="D3" t="str">
        <v>Music</v>
      </c>
      <c r="E3" t="str">
        <v>Guitar</v>
      </c>
      <c r="F3" t="str">
        <v>Little Tikes</v>
      </c>
      <c r="G3">
        <f>_xlfn.XLOOKUP(A3,Table2[ProductID],Table2[StoreID])</f>
        <v>3</v>
      </c>
      <c r="H3" t="str" cm="1">
        <f t="array" ref="H3:I3">_xlfn.XLOOKUP(G3,Table1[StoreID],Table1[[StoreName]:[Region]])</f>
        <v>StoreC</v>
      </c>
      <c r="I3" t="str">
        <v>Alex</v>
      </c>
      <c r="J3">
        <f>_xlfn.XLOOKUP(A3,Table2[ProductID],Table2[RepID])</f>
        <v>30</v>
      </c>
      <c r="K3" t="str">
        <f>_xlfn.XLOOKUP(J3,Table3[RepID],Table3[RepName])</f>
        <v>Fady</v>
      </c>
    </row>
    <row r="4" spans="1:11" x14ac:dyDescent="0.35">
      <c r="A4" s="8">
        <v>3510</v>
      </c>
      <c r="B4" t="str" cm="1">
        <f t="array" ref="B4:F4">_xlfn.XLOOKUP(A4,Table4[ProductID],Table4[[ProductCode]:[Brand]])</f>
        <v>M38-B0705A</v>
      </c>
      <c r="C4" t="str">
        <v>Food Court-Hamburger House(276Pcs)</v>
      </c>
      <c r="D4" t="str">
        <v>Blocks</v>
      </c>
      <c r="E4" t="str">
        <v>Lego</v>
      </c>
      <c r="F4" t="str">
        <v>Sluban</v>
      </c>
      <c r="G4">
        <f>_xlfn.XLOOKUP(A4,Table2[ProductID],Table2[StoreID])</f>
        <v>3</v>
      </c>
      <c r="H4" t="str" cm="1">
        <f t="array" ref="H4:I4">_xlfn.XLOOKUP(G4,Table1[StoreID],Table1[[StoreName]:[Region]])</f>
        <v>StoreC</v>
      </c>
      <c r="I4" t="str">
        <v>Alex</v>
      </c>
      <c r="J4">
        <f>_xlfn.XLOOKUP(A4,Table2[ProductID],Table2[RepID])</f>
        <v>30</v>
      </c>
      <c r="K4" t="str">
        <f>_xlfn.XLOOKUP(J4,Table3[RepID],Table3[RepName])</f>
        <v>Fady</v>
      </c>
    </row>
    <row r="5" spans="1:11" x14ac:dyDescent="0.35">
      <c r="A5" s="8">
        <v>3509</v>
      </c>
      <c r="B5" t="str" cm="1">
        <f t="array" ref="B5:F5">_xlfn.XLOOKUP(A5,Table4[ProductID],Table4[[ProductCode]:[Brand]])</f>
        <v>M38-B0705E</v>
      </c>
      <c r="C5" t="str">
        <v>Food Court-Sushi House(320Pcs)</v>
      </c>
      <c r="D5" t="str">
        <v>Blocks</v>
      </c>
      <c r="E5" t="str">
        <v>Lego</v>
      </c>
      <c r="F5" t="str">
        <v>Sluban</v>
      </c>
      <c r="G5">
        <f>_xlfn.XLOOKUP(A5,Table2[ProductID],Table2[StoreID])</f>
        <v>3</v>
      </c>
      <c r="H5" t="str" cm="1">
        <f t="array" ref="H5:I5">_xlfn.XLOOKUP(G5,Table1[StoreID],Table1[[StoreName]:[Region]])</f>
        <v>StoreC</v>
      </c>
      <c r="I5" t="str">
        <v>Alex</v>
      </c>
      <c r="J5">
        <f>_xlfn.XLOOKUP(A5,Table2[ProductID],Table2[RepID])</f>
        <v>30</v>
      </c>
      <c r="K5" t="str">
        <f>_xlfn.XLOOKUP(J5,Table3[RepID],Table3[RepName])</f>
        <v>Fady</v>
      </c>
    </row>
    <row r="6" spans="1:11" x14ac:dyDescent="0.35">
      <c r="A6" s="8">
        <v>678</v>
      </c>
      <c r="B6" t="str" cm="1">
        <f t="array" ref="B6:F6">_xlfn.XLOOKUP(A6,Table4[ProductID],Table4[[ProductCode]:[Brand]])</f>
        <v>TH-RMS-99-004</v>
      </c>
      <c r="C6" t="str">
        <v>Barbie Foil Reveal Scrapbook Set</v>
      </c>
      <c r="D6" t="str">
        <v>Education &amp; Learning</v>
      </c>
      <c r="E6" t="str">
        <v>Art &amp; Craft</v>
      </c>
      <c r="F6" t="str">
        <v>Barbie</v>
      </c>
      <c r="G6">
        <f>_xlfn.XLOOKUP(A6,Table2[ProductID],Table2[StoreID])</f>
        <v>3</v>
      </c>
      <c r="H6" t="str" cm="1">
        <f t="array" ref="H6:I6">_xlfn.XLOOKUP(G6,Table1[StoreID],Table1[[StoreName]:[Region]])</f>
        <v>StoreC</v>
      </c>
      <c r="I6" t="str">
        <v>Alex</v>
      </c>
      <c r="J6">
        <f>_xlfn.XLOOKUP(A6,Table2[ProductID],Table2[RepID])</f>
        <v>30</v>
      </c>
      <c r="K6" t="str">
        <f>_xlfn.XLOOKUP(J6,Table3[RepID],Table3[RepName])</f>
        <v>Fady</v>
      </c>
    </row>
    <row r="7" spans="1:11" x14ac:dyDescent="0.35">
      <c r="A7" s="8">
        <v>672</v>
      </c>
      <c r="B7" t="str" cm="1">
        <f t="array" ref="B7:F7">_xlfn.XLOOKUP(A7,Table4[ProductID],Table4[[ProductCode]:[Brand]])</f>
        <v>TH-ZUR-9608</v>
      </c>
      <c r="C7" t="str">
        <v>COCO Surprise Cones Fantacy 6 Asst (12 PCS)</v>
      </c>
      <c r="D7" t="str">
        <v>Plush &amp; Soft Toys</v>
      </c>
      <c r="E7" t="str">
        <v>Non Battery</v>
      </c>
      <c r="F7" t="str">
        <v>COCO SURPRISE</v>
      </c>
      <c r="G7">
        <f>_xlfn.XLOOKUP(A7,Table2[ProductID],Table2[StoreID])</f>
        <v>3</v>
      </c>
      <c r="H7" t="str" cm="1">
        <f t="array" ref="H7:I7">_xlfn.XLOOKUP(G7,Table1[StoreID],Table1[[StoreName]:[Region]])</f>
        <v>StoreC</v>
      </c>
      <c r="I7" t="str">
        <v>Alex</v>
      </c>
      <c r="J7">
        <f>_xlfn.XLOOKUP(A7,Table2[ProductID],Table2[RepID])</f>
        <v>30</v>
      </c>
      <c r="K7" t="str">
        <f>_xlfn.XLOOKUP(J7,Table3[RepID],Table3[RepName])</f>
        <v>Fady</v>
      </c>
    </row>
    <row r="8" spans="1:11" x14ac:dyDescent="0.35">
      <c r="A8" s="8">
        <v>3360</v>
      </c>
      <c r="B8" t="str" cm="1">
        <f t="array" ref="B8:F8">_xlfn.XLOOKUP(A8,Table4[ProductID],Table4[[ProductCode]:[Brand]])</f>
        <v>MGA-585343C3</v>
      </c>
      <c r="C8" t="str">
        <v>L.O.L. Surprise Glitter Color Change Pearl Surpris</v>
      </c>
      <c r="D8" t="str">
        <v>Surprise</v>
      </c>
      <c r="E8" t="str">
        <v>Ball</v>
      </c>
      <c r="F8" t="str">
        <v>L.O.L. Surprise</v>
      </c>
      <c r="G8">
        <f>_xlfn.XLOOKUP(A8,Table2[ProductID],Table2[StoreID])</f>
        <v>3</v>
      </c>
      <c r="H8" t="str" cm="1">
        <f t="array" ref="H8:I8">_xlfn.XLOOKUP(G8,Table1[StoreID],Table1[[StoreName]:[Region]])</f>
        <v>StoreC</v>
      </c>
      <c r="I8" t="str">
        <v>Alex</v>
      </c>
      <c r="J8">
        <f>_xlfn.XLOOKUP(A8,Table2[ProductID],Table2[RepID])</f>
        <v>30</v>
      </c>
      <c r="K8" t="str">
        <f>_xlfn.XLOOKUP(J8,Table3[RepID],Table3[RepName])</f>
        <v>Fady</v>
      </c>
    </row>
    <row r="9" spans="1:11" x14ac:dyDescent="0.35">
      <c r="A9" s="8">
        <v>182</v>
      </c>
      <c r="B9" t="str" cm="1">
        <f t="array" ref="B9:F9">_xlfn.XLOOKUP(A9,Table4[ProductID],Table4[[ProductCode]:[Brand]])</f>
        <v>ZT-29507</v>
      </c>
      <c r="C9" t="str">
        <v>PuzzleBig Ben and Palace of Westminster, London</v>
      </c>
      <c r="D9" t="str">
        <v>Education &amp; Learning</v>
      </c>
      <c r="E9" t="str">
        <v>Puzzle</v>
      </c>
      <c r="F9" t="str">
        <v>Trefl</v>
      </c>
      <c r="G9">
        <f>_xlfn.XLOOKUP(A9,Table2[ProductID],Table2[StoreID])</f>
        <v>1</v>
      </c>
      <c r="H9" t="str" cm="1">
        <f t="array" ref="H9:I9">_xlfn.XLOOKUP(G9,Table1[StoreID],Table1[[StoreName]:[Region]])</f>
        <v>StoreA</v>
      </c>
      <c r="I9" t="str">
        <v>Cairo</v>
      </c>
      <c r="J9">
        <f>_xlfn.XLOOKUP(A9,Table2[ProductID],Table2[RepID])</f>
        <v>15</v>
      </c>
      <c r="K9" t="str">
        <f>_xlfn.XLOOKUP(J9,Table3[RepID],Table3[RepName])</f>
        <v>Esraa</v>
      </c>
    </row>
    <row r="10" spans="1:11" x14ac:dyDescent="0.35">
      <c r="A10" s="8">
        <v>3479</v>
      </c>
      <c r="B10" t="str" cm="1">
        <f t="array" ref="B10:F10">_xlfn.XLOOKUP(A10,Table4[ProductID],Table4[[ProductCode]:[Brand]])</f>
        <v>MGA-569398</v>
      </c>
      <c r="C10" t="str">
        <v>L.O.L. Surprise R/C Wheels</v>
      </c>
      <c r="D10" t="str">
        <v>Vehicle - Parking &amp; Robots</v>
      </c>
      <c r="E10" t="str">
        <v>Car</v>
      </c>
      <c r="F10" t="str">
        <v>L.O.L. Surprise</v>
      </c>
      <c r="G10">
        <f>_xlfn.XLOOKUP(A10,Table2[ProductID],Table2[StoreID])</f>
        <v>3</v>
      </c>
      <c r="H10" t="str" cm="1">
        <f t="array" ref="H10:I10">_xlfn.XLOOKUP(G10,Table1[StoreID],Table1[[StoreName]:[Region]])</f>
        <v>StoreC</v>
      </c>
      <c r="I10" t="str">
        <v>Alex</v>
      </c>
      <c r="J10">
        <f>_xlfn.XLOOKUP(A10,Table2[ProductID],Table2[RepID])</f>
        <v>27</v>
      </c>
      <c r="K10" t="str">
        <f>_xlfn.XLOOKUP(J10,Table3[RepID],Table3[RepName])</f>
        <v>Abdallah</v>
      </c>
    </row>
    <row r="11" spans="1:11" x14ac:dyDescent="0.35">
      <c r="A11" s="8">
        <v>4078</v>
      </c>
      <c r="B11" t="str" cm="1">
        <f t="array" ref="B11:F11">_xlfn.XLOOKUP(A11,Table4[ProductID],Table4[[ProductCode]:[Brand]])</f>
        <v>E91 BP6</v>
      </c>
      <c r="C11" t="str">
        <v>Energizer Card 4+2  AA Promo</v>
      </c>
      <c r="D11" t="str">
        <v>Add-ons</v>
      </c>
      <c r="E11" t="str">
        <v>Battery</v>
      </c>
      <c r="F11" t="str">
        <v>Energizer</v>
      </c>
      <c r="G11">
        <f>_xlfn.XLOOKUP(A11,Table2[ProductID],Table2[StoreID])</f>
        <v>3</v>
      </c>
      <c r="H11" t="str" cm="1">
        <f t="array" ref="H11:I11">_xlfn.XLOOKUP(G11,Table1[StoreID],Table1[[StoreName]:[Region]])</f>
        <v>StoreC</v>
      </c>
      <c r="I11" t="str">
        <v>Alex</v>
      </c>
      <c r="J11">
        <f>_xlfn.XLOOKUP(A11,Table2[ProductID],Table2[RepID])</f>
        <v>27</v>
      </c>
      <c r="K11" t="str">
        <f>_xlfn.XLOOKUP(J11,Table3[RepID],Table3[RepName])</f>
        <v>Abdallah</v>
      </c>
    </row>
    <row r="12" spans="1:11" x14ac:dyDescent="0.35">
      <c r="A12" s="8">
        <v>4078</v>
      </c>
      <c r="B12" t="str" cm="1">
        <f t="array" ref="B12:F12">_xlfn.XLOOKUP(A12,Table4[ProductID],Table4[[ProductCode]:[Brand]])</f>
        <v>E91 BP6</v>
      </c>
      <c r="C12" t="str">
        <v>Energizer Card 4+2  AA Promo</v>
      </c>
      <c r="D12" t="str">
        <v>Add-ons</v>
      </c>
      <c r="E12" t="str">
        <v>Battery</v>
      </c>
      <c r="F12" t="str">
        <v>Energizer</v>
      </c>
      <c r="G12">
        <f>_xlfn.XLOOKUP(A12,Table2[ProductID],Table2[StoreID])</f>
        <v>3</v>
      </c>
      <c r="H12" t="str" cm="1">
        <f t="array" ref="H12:I12">_xlfn.XLOOKUP(G12,Table1[StoreID],Table1[[StoreName]:[Region]])</f>
        <v>StoreC</v>
      </c>
      <c r="I12" t="str">
        <v>Alex</v>
      </c>
      <c r="J12">
        <f>_xlfn.XLOOKUP(A12,Table2[ProductID],Table2[RepID])</f>
        <v>27</v>
      </c>
      <c r="K12" t="str">
        <f>_xlfn.XLOOKUP(J12,Table3[RepID],Table3[RepName])</f>
        <v>Abdallah</v>
      </c>
    </row>
    <row r="13" spans="1:11" x14ac:dyDescent="0.35">
      <c r="A13" s="8">
        <v>4076</v>
      </c>
      <c r="B13" t="str" cm="1">
        <f t="array" ref="B13:F13">_xlfn.XLOOKUP(A13,Table4[ProductID],Table4[[ProductCode]:[Brand]])</f>
        <v>E92 BP-6</v>
      </c>
      <c r="C13" t="str">
        <v>Energizer Remote Card 4+2 AAA Promo</v>
      </c>
      <c r="D13" t="str">
        <v>Add-ons</v>
      </c>
      <c r="E13" t="str">
        <v>Battery</v>
      </c>
      <c r="F13" t="str">
        <v>Energizer</v>
      </c>
      <c r="G13">
        <f>_xlfn.XLOOKUP(A13,Table2[ProductID],Table2[StoreID])</f>
        <v>3</v>
      </c>
      <c r="H13" t="str" cm="1">
        <f t="array" ref="H13:I13">_xlfn.XLOOKUP(G13,Table1[StoreID],Table1[[StoreName]:[Region]])</f>
        <v>StoreC</v>
      </c>
      <c r="I13" t="str">
        <v>Alex</v>
      </c>
      <c r="J13">
        <f>_xlfn.XLOOKUP(A13,Table2[ProductID],Table2[RepID])</f>
        <v>27</v>
      </c>
      <c r="K13" t="str">
        <f>_xlfn.XLOOKUP(J13,Table3[RepID],Table3[RepName])</f>
        <v>Abdallah</v>
      </c>
    </row>
    <row r="14" spans="1:11" x14ac:dyDescent="0.35">
      <c r="A14" s="8">
        <v>643</v>
      </c>
      <c r="B14" t="str" cm="1">
        <f t="array" ref="B14:F14">_xlfn.XLOOKUP(A14,Table4[ProductID],Table4[[ProductCode]:[Brand]])</f>
        <v>XS-3621</v>
      </c>
      <c r="C14" t="str">
        <v>X-Shot -Excel, Double Micro (3Cans,8Darts)</v>
      </c>
      <c r="D14" t="str">
        <v>Guns</v>
      </c>
      <c r="E14" t="str">
        <v>Gun</v>
      </c>
      <c r="F14" t="str">
        <v>X-Shot</v>
      </c>
      <c r="G14">
        <f>_xlfn.XLOOKUP(A14,Table2[ProductID],Table2[StoreID])</f>
        <v>3</v>
      </c>
      <c r="H14" t="str" cm="1">
        <f t="array" ref="H14:I14">_xlfn.XLOOKUP(G14,Table1[StoreID],Table1[[StoreName]:[Region]])</f>
        <v>StoreC</v>
      </c>
      <c r="I14" t="str">
        <v>Alex</v>
      </c>
      <c r="J14">
        <f>_xlfn.XLOOKUP(A14,Table2[ProductID],Table2[RepID])</f>
        <v>27</v>
      </c>
      <c r="K14" t="str">
        <f>_xlfn.XLOOKUP(J14,Table3[RepID],Table3[RepName])</f>
        <v>Abdallah</v>
      </c>
    </row>
    <row r="15" spans="1:11" x14ac:dyDescent="0.35">
      <c r="A15" s="8">
        <v>3237</v>
      </c>
      <c r="B15" t="str" cm="1">
        <f t="array" ref="B15:F15">_xlfn.XLOOKUP(A15,Table4[ProductID],Table4[[ProductCode]:[Brand]])</f>
        <v>NK-21051</v>
      </c>
      <c r="C15" t="str">
        <v>Wild Jack</v>
      </c>
      <c r="D15" t="str">
        <v>Games</v>
      </c>
      <c r="E15" t="str">
        <v>Board Game</v>
      </c>
      <c r="F15" t="str">
        <v>Nilco</v>
      </c>
      <c r="G15">
        <f>_xlfn.XLOOKUP(A15,Table2[ProductID],Table2[StoreID])</f>
        <v>3</v>
      </c>
      <c r="H15" t="str" cm="1">
        <f t="array" ref="H15:I15">_xlfn.XLOOKUP(G15,Table1[StoreID],Table1[[StoreName]:[Region]])</f>
        <v>StoreC</v>
      </c>
      <c r="I15" t="str">
        <v>Alex</v>
      </c>
      <c r="J15">
        <f>_xlfn.XLOOKUP(A15,Table2[ProductID],Table2[RepID])</f>
        <v>27</v>
      </c>
      <c r="K15" t="str">
        <f>_xlfn.XLOOKUP(J15,Table3[RepID],Table3[RepName])</f>
        <v>Abdallah</v>
      </c>
    </row>
    <row r="16" spans="1:11" x14ac:dyDescent="0.35">
      <c r="A16" s="8">
        <v>1099</v>
      </c>
      <c r="B16" t="str" cm="1">
        <f t="array" ref="B16:F16">_xlfn.XLOOKUP(A16,Table4[ProductID],Table4[[ProductCode]:[Brand]])</f>
        <v>SH-3768</v>
      </c>
      <c r="C16" t="str">
        <v>Colour Change  Fashion doll Stand 12 Pieces</v>
      </c>
      <c r="D16" t="str">
        <v>Surprise</v>
      </c>
      <c r="E16" t="str">
        <v>Tube</v>
      </c>
      <c r="F16" t="str">
        <v>Barbie</v>
      </c>
      <c r="G16">
        <f>_xlfn.XLOOKUP(A16,Table2[ProductID],Table2[StoreID])</f>
        <v>1</v>
      </c>
      <c r="H16" t="str" cm="1">
        <f t="array" ref="H16:I16">_xlfn.XLOOKUP(G16,Table1[StoreID],Table1[[StoreName]:[Region]])</f>
        <v>StoreA</v>
      </c>
      <c r="I16" t="str">
        <v>Cairo</v>
      </c>
      <c r="J16">
        <f>_xlfn.XLOOKUP(A16,Table2[ProductID],Table2[RepID])</f>
        <v>14</v>
      </c>
      <c r="K16" t="str">
        <f>_xlfn.XLOOKUP(J16,Table3[RepID],Table3[RepName])</f>
        <v>Mariam</v>
      </c>
    </row>
    <row r="17" spans="1:11" x14ac:dyDescent="0.35">
      <c r="A17" s="8">
        <v>3717</v>
      </c>
      <c r="B17" t="str" cm="1">
        <f t="array" ref="B17:F17">_xlfn.XLOOKUP(A17,Table4[ProductID],Table4[[ProductCode]:[Brand]])</f>
        <v>JP-44702</v>
      </c>
      <c r="C17" t="str">
        <v>Disney Doorables Stitch Collector Pack</v>
      </c>
      <c r="D17" t="str">
        <v>Surprise</v>
      </c>
      <c r="E17" t="str">
        <v>Box</v>
      </c>
      <c r="F17" t="str">
        <v>Disney Doorables</v>
      </c>
      <c r="G17">
        <f>_xlfn.XLOOKUP(A17,Table2[ProductID],Table2[StoreID])</f>
        <v>1</v>
      </c>
      <c r="H17" t="str" cm="1">
        <f t="array" ref="H17:I17">_xlfn.XLOOKUP(G17,Table1[StoreID],Table1[[StoreName]:[Region]])</f>
        <v>StoreA</v>
      </c>
      <c r="I17" t="str">
        <v>Cairo</v>
      </c>
      <c r="J17">
        <f>_xlfn.XLOOKUP(A17,Table2[ProductID],Table2[RepID])</f>
        <v>15</v>
      </c>
      <c r="K17" t="str">
        <f>_xlfn.XLOOKUP(J17,Table3[RepID],Table3[RepName])</f>
        <v>Esraa</v>
      </c>
    </row>
    <row r="18" spans="1:11" x14ac:dyDescent="0.35">
      <c r="A18" s="8">
        <v>3719</v>
      </c>
      <c r="B18" t="str" cm="1">
        <f t="array" ref="B18:F18">_xlfn.XLOOKUP(A18,Table4[ProductID],Table4[[ProductCode]:[Brand]])</f>
        <v>JP-44562</v>
      </c>
      <c r="C18" t="str">
        <v>Disney Doorables Mini Peek Series 8</v>
      </c>
      <c r="D18" t="str">
        <v>Surprise</v>
      </c>
      <c r="E18" t="str">
        <v>Box</v>
      </c>
      <c r="F18" t="str">
        <v>Disney</v>
      </c>
      <c r="G18">
        <f>_xlfn.XLOOKUP(A18,Table2[ProductID],Table2[StoreID])</f>
        <v>1</v>
      </c>
      <c r="H18" t="str" cm="1">
        <f t="array" ref="H18:I18">_xlfn.XLOOKUP(G18,Table1[StoreID],Table1[[StoreName]:[Region]])</f>
        <v>StoreA</v>
      </c>
      <c r="I18" t="str">
        <v>Cairo</v>
      </c>
      <c r="J18">
        <f>_xlfn.XLOOKUP(A18,Table2[ProductID],Table2[RepID])</f>
        <v>15</v>
      </c>
      <c r="K18" t="str">
        <f>_xlfn.XLOOKUP(J18,Table3[RepID],Table3[RepName])</f>
        <v>Esraa</v>
      </c>
    </row>
    <row r="19" spans="1:11" x14ac:dyDescent="0.35">
      <c r="A19" s="8">
        <v>4092</v>
      </c>
      <c r="B19" t="str" cm="1">
        <f t="array" ref="B19:F19">_xlfn.XLOOKUP(A19,Table4[ProductID],Table4[[ProductCode]:[Brand]])</f>
        <v>DOH-SH-3662</v>
      </c>
      <c r="C19" t="str">
        <v>Bingo Dough 5 Mini Can Style 1</v>
      </c>
      <c r="D19" t="str">
        <v>Clay</v>
      </c>
      <c r="E19" t="str">
        <v>Dough</v>
      </c>
      <c r="F19" t="str">
        <v>Bingo Dough</v>
      </c>
      <c r="G19">
        <f>_xlfn.XLOOKUP(A19,Table2[ProductID],Table2[StoreID])</f>
        <v>4</v>
      </c>
      <c r="H19" t="str" cm="1">
        <f t="array" ref="H19:I19">_xlfn.XLOOKUP(G19,Table1[StoreID],Table1[[StoreName]:[Region]])</f>
        <v>StoreD</v>
      </c>
      <c r="I19" t="str">
        <v>Alex</v>
      </c>
      <c r="J19">
        <f>_xlfn.XLOOKUP(A19,Table2[ProductID],Table2[RepID])</f>
        <v>33</v>
      </c>
      <c r="K19" t="str">
        <f>_xlfn.XLOOKUP(J19,Table3[RepID],Table3[RepName])</f>
        <v>Alaa</v>
      </c>
    </row>
    <row r="20" spans="1:11" x14ac:dyDescent="0.35">
      <c r="A20" s="8">
        <v>11</v>
      </c>
      <c r="B20" t="str" cm="1">
        <f t="array" ref="B20:F20">_xlfn.XLOOKUP(A20,Table4[ProductID],Table4[[ProductCode]:[Brand]])</f>
        <v>ZUR-9259</v>
      </c>
      <c r="C20" t="str">
        <v>Zuru Rainbocorns KitTYcorn Magic Glowing 10 Surprises  S1 -CDU6PCS</v>
      </c>
      <c r="D20" t="str">
        <v>Surprise</v>
      </c>
      <c r="E20" t="str">
        <v>Egg</v>
      </c>
      <c r="F20" t="str">
        <v>Rainbocorns</v>
      </c>
      <c r="G20">
        <f>_xlfn.XLOOKUP(A20,Table2[ProductID],Table2[StoreID])</f>
        <v>4</v>
      </c>
      <c r="H20" t="str" cm="1">
        <f t="array" ref="H20:I20">_xlfn.XLOOKUP(G20,Table1[StoreID],Table1[[StoreName]:[Region]])</f>
        <v>StoreD</v>
      </c>
      <c r="I20" t="str">
        <v>Alex</v>
      </c>
      <c r="J20">
        <f>_xlfn.XLOOKUP(A20,Table2[ProductID],Table2[RepID])</f>
        <v>2</v>
      </c>
      <c r="K20" t="str">
        <f>_xlfn.XLOOKUP(J20,Table3[RepID],Table3[RepName])</f>
        <v>Bassem</v>
      </c>
    </row>
    <row r="21" spans="1:11" x14ac:dyDescent="0.35">
      <c r="A21" s="8">
        <v>3550</v>
      </c>
      <c r="B21" t="str" cm="1">
        <f t="array" ref="B21:F21">_xlfn.XLOOKUP(A21,Table4[ProductID],Table4[[ProductCode]:[Brand]])</f>
        <v>LA-GG51093Z</v>
      </c>
      <c r="C21" t="str">
        <v>Glitter Girls - 14" Doll w Birthday Accessories, Red Hair, Cicely</v>
      </c>
      <c r="D21" t="str">
        <v>Dolls &amp; Accessories</v>
      </c>
      <c r="E21" t="str">
        <v>Doll</v>
      </c>
      <c r="F21" t="str">
        <v>Glitter Girls</v>
      </c>
      <c r="G21">
        <f>_xlfn.XLOOKUP(A21,Table2[ProductID],Table2[StoreID])</f>
        <v>3</v>
      </c>
      <c r="H21" t="str" cm="1">
        <f t="array" ref="H21:I21">_xlfn.XLOOKUP(G21,Table1[StoreID],Table1[[StoreName]:[Region]])</f>
        <v>StoreC</v>
      </c>
      <c r="I21" t="str">
        <v>Alex</v>
      </c>
      <c r="J21">
        <f>_xlfn.XLOOKUP(A21,Table2[ProductID],Table2[RepID])</f>
        <v>4</v>
      </c>
      <c r="K21" t="str">
        <f>_xlfn.XLOOKUP(J21,Table3[RepID],Table3[RepName])</f>
        <v>Ali</v>
      </c>
    </row>
    <row r="22" spans="1:11" x14ac:dyDescent="0.35">
      <c r="A22" s="8">
        <v>4213</v>
      </c>
      <c r="B22" t="str" cm="1">
        <f t="array" ref="B22:F22">_xlfn.XLOOKUP(A22,Table4[ProductID],Table4[[ProductCode]:[Brand]])</f>
        <v>AY-20352066</v>
      </c>
      <c r="C22" t="str">
        <v>Family salt popcorn from 45 gm to 40 gm (pack 12 pieces) 20352066</v>
      </c>
      <c r="D22" t="str">
        <v>F&amp;B</v>
      </c>
      <c r="E22" t="str">
        <v>Food</v>
      </c>
      <c r="F22" t="str">
        <v>POP CORN</v>
      </c>
      <c r="G22">
        <f>_xlfn.XLOOKUP(A22,Table2[ProductID],Table2[StoreID])</f>
        <v>3</v>
      </c>
      <c r="H22" t="str" cm="1">
        <f t="array" ref="H22:I22">_xlfn.XLOOKUP(G22,Table1[StoreID],Table1[[StoreName]:[Region]])</f>
        <v>StoreC</v>
      </c>
      <c r="I22" t="str">
        <v>Alex</v>
      </c>
      <c r="J22">
        <f>_xlfn.XLOOKUP(A22,Table2[ProductID],Table2[RepID])</f>
        <v>4</v>
      </c>
      <c r="K22" t="str">
        <f>_xlfn.XLOOKUP(J22,Table3[RepID],Table3[RepName])</f>
        <v>Ali</v>
      </c>
    </row>
    <row r="23" spans="1:11" x14ac:dyDescent="0.35">
      <c r="A23" s="8">
        <v>4213</v>
      </c>
      <c r="B23" t="str" cm="1">
        <f t="array" ref="B23:F23">_xlfn.XLOOKUP(A23,Table4[ProductID],Table4[[ProductCode]:[Brand]])</f>
        <v>AY-20352066</v>
      </c>
      <c r="C23" t="str">
        <v>Family salt popcorn from 45 gm to 40 gm (pack 12 pieces) 20352066</v>
      </c>
      <c r="D23" t="str">
        <v>F&amp;B</v>
      </c>
      <c r="E23" t="str">
        <v>Food</v>
      </c>
      <c r="F23" t="str">
        <v>POP CORN</v>
      </c>
      <c r="G23">
        <f>_xlfn.XLOOKUP(A23,Table2[ProductID],Table2[StoreID])</f>
        <v>3</v>
      </c>
      <c r="H23" t="str" cm="1">
        <f t="array" ref="H23:I23">_xlfn.XLOOKUP(G23,Table1[StoreID],Table1[[StoreName]:[Region]])</f>
        <v>StoreC</v>
      </c>
      <c r="I23" t="str">
        <v>Alex</v>
      </c>
      <c r="J23">
        <f>_xlfn.XLOOKUP(A23,Table2[ProductID],Table2[RepID])</f>
        <v>4</v>
      </c>
      <c r="K23" t="str">
        <f>_xlfn.XLOOKUP(J23,Table3[RepID],Table3[RepName])</f>
        <v>Ali</v>
      </c>
    </row>
    <row r="24" spans="1:11" x14ac:dyDescent="0.35">
      <c r="A24" s="8">
        <v>3972</v>
      </c>
      <c r="B24" t="str" cm="1">
        <f t="array" ref="B24:F24">_xlfn.XLOOKUP(A24,Table4[ProductID],Table4[[ProductCode]:[Brand]])</f>
        <v>HK-0150</v>
      </c>
      <c r="C24" t="str">
        <v>Bingo Dough 3D assorted Box - Burger Maker TOM&amp;JER</v>
      </c>
      <c r="D24" t="str">
        <v>Clay</v>
      </c>
      <c r="E24" t="str">
        <v>Dough</v>
      </c>
      <c r="F24" t="str">
        <v>Bingo Dough</v>
      </c>
      <c r="G24">
        <f>_xlfn.XLOOKUP(A24,Table2[ProductID],Table2[StoreID])</f>
        <v>1</v>
      </c>
      <c r="H24" t="str" cm="1">
        <f t="array" ref="H24:I24">_xlfn.XLOOKUP(G24,Table1[StoreID],Table1[[StoreName]:[Region]])</f>
        <v>StoreA</v>
      </c>
      <c r="I24" t="str">
        <v>Cairo</v>
      </c>
      <c r="J24">
        <f>_xlfn.XLOOKUP(A24,Table2[ProductID],Table2[RepID])</f>
        <v>10</v>
      </c>
      <c r="K24" t="str">
        <f>_xlfn.XLOOKUP(J24,Table3[RepID],Table3[RepName])</f>
        <v>Asya</v>
      </c>
    </row>
    <row r="25" spans="1:11" x14ac:dyDescent="0.35">
      <c r="A25" s="8">
        <v>4092</v>
      </c>
      <c r="B25" t="str" cm="1">
        <f t="array" ref="B25:F25">_xlfn.XLOOKUP(A25,Table4[ProductID],Table4[[ProductCode]:[Brand]])</f>
        <v>DOH-SH-3662</v>
      </c>
      <c r="C25" t="str">
        <v>Bingo Dough 5 Mini Can Style 1</v>
      </c>
      <c r="D25" t="str">
        <v>Clay</v>
      </c>
      <c r="E25" t="str">
        <v>Dough</v>
      </c>
      <c r="F25" t="str">
        <v>Bingo Dough</v>
      </c>
      <c r="G25">
        <f>_xlfn.XLOOKUP(A25,Table2[ProductID],Table2[StoreID])</f>
        <v>4</v>
      </c>
      <c r="H25" t="str" cm="1">
        <f t="array" ref="H25:I25">_xlfn.XLOOKUP(G25,Table1[StoreID],Table1[[StoreName]:[Region]])</f>
        <v>StoreD</v>
      </c>
      <c r="I25" t="str">
        <v>Alex</v>
      </c>
      <c r="J25">
        <f>_xlfn.XLOOKUP(A25,Table2[ProductID],Table2[RepID])</f>
        <v>33</v>
      </c>
      <c r="K25" t="str">
        <f>_xlfn.XLOOKUP(J25,Table3[RepID],Table3[RepName])</f>
        <v>Alaa</v>
      </c>
    </row>
    <row r="26" spans="1:11" x14ac:dyDescent="0.35">
      <c r="A26" s="8">
        <v>4078</v>
      </c>
      <c r="B26" t="str" cm="1">
        <f t="array" ref="B26:F26">_xlfn.XLOOKUP(A26,Table4[ProductID],Table4[[ProductCode]:[Brand]])</f>
        <v>E91 BP6</v>
      </c>
      <c r="C26" t="str">
        <v>Energizer Card 4+2  AA Promo</v>
      </c>
      <c r="D26" t="str">
        <v>Add-ons</v>
      </c>
      <c r="E26" t="str">
        <v>Battery</v>
      </c>
      <c r="F26" t="str">
        <v>Energizer</v>
      </c>
      <c r="G26">
        <f>_xlfn.XLOOKUP(A26,Table2[ProductID],Table2[StoreID])</f>
        <v>3</v>
      </c>
      <c r="H26" t="str" cm="1">
        <f t="array" ref="H26:I26">_xlfn.XLOOKUP(G26,Table1[StoreID],Table1[[StoreName]:[Region]])</f>
        <v>StoreC</v>
      </c>
      <c r="I26" t="str">
        <v>Alex</v>
      </c>
      <c r="J26">
        <f>_xlfn.XLOOKUP(A26,Table2[ProductID],Table2[RepID])</f>
        <v>27</v>
      </c>
      <c r="K26" t="str">
        <f>_xlfn.XLOOKUP(J26,Table3[RepID],Table3[RepName])</f>
        <v>Abdallah</v>
      </c>
    </row>
    <row r="27" spans="1:11" x14ac:dyDescent="0.35">
      <c r="A27" s="8">
        <v>1138</v>
      </c>
      <c r="B27" t="str" cm="1">
        <f t="array" ref="B27:F27">_xlfn.XLOOKUP(A27,Table4[ProductID],Table4[[ProductCode]:[Brand]])</f>
        <v>SH-3713</v>
      </c>
      <c r="C27" t="str">
        <v>12INCH AVENGER WITH LIGHT&amp;SOUNDS 12INCH 18ASST</v>
      </c>
      <c r="D27" t="str">
        <v>Action Figure</v>
      </c>
      <c r="E27" t="str">
        <v>Figures</v>
      </c>
      <c r="F27" t="str">
        <v>Super Hero</v>
      </c>
      <c r="G27">
        <f>_xlfn.XLOOKUP(A27,Table2[ProductID],Table2[StoreID])</f>
        <v>1</v>
      </c>
      <c r="H27" t="str" cm="1">
        <f t="array" ref="H27:I27">_xlfn.XLOOKUP(G27,Table1[StoreID],Table1[[StoreName]:[Region]])</f>
        <v>StoreA</v>
      </c>
      <c r="I27" t="str">
        <v>Cairo</v>
      </c>
      <c r="J27">
        <f>_xlfn.XLOOKUP(A27,Table2[ProductID],Table2[RepID])</f>
        <v>10</v>
      </c>
      <c r="K27" t="str">
        <f>_xlfn.XLOOKUP(J27,Table3[RepID],Table3[RepName])</f>
        <v>Asya</v>
      </c>
    </row>
    <row r="28" spans="1:11" x14ac:dyDescent="0.35">
      <c r="A28" s="8">
        <v>4092</v>
      </c>
      <c r="B28" t="str" cm="1">
        <f t="array" ref="B28:F28">_xlfn.XLOOKUP(A28,Table4[ProductID],Table4[[ProductCode]:[Brand]])</f>
        <v>DOH-SH-3662</v>
      </c>
      <c r="C28" t="str">
        <v>Bingo Dough 5 Mini Can Style 1</v>
      </c>
      <c r="D28" t="str">
        <v>Clay</v>
      </c>
      <c r="E28" t="str">
        <v>Dough</v>
      </c>
      <c r="F28" t="str">
        <v>Bingo Dough</v>
      </c>
      <c r="G28">
        <f>_xlfn.XLOOKUP(A28,Table2[ProductID],Table2[StoreID])</f>
        <v>4</v>
      </c>
      <c r="H28" t="str" cm="1">
        <f t="array" ref="H28:I28">_xlfn.XLOOKUP(G28,Table1[StoreID],Table1[[StoreName]:[Region]])</f>
        <v>StoreD</v>
      </c>
      <c r="I28" t="str">
        <v>Alex</v>
      </c>
      <c r="J28">
        <f>_xlfn.XLOOKUP(A28,Table2[ProductID],Table2[RepID])</f>
        <v>33</v>
      </c>
      <c r="K28" t="str">
        <f>_xlfn.XLOOKUP(J28,Table3[RepID],Table3[RepName])</f>
        <v>Alaa</v>
      </c>
    </row>
    <row r="29" spans="1:11" x14ac:dyDescent="0.35">
      <c r="A29" s="8">
        <v>3467</v>
      </c>
      <c r="B29" t="str" cm="1">
        <f t="array" ref="B29:F29">_xlfn.XLOOKUP(A29,Table4[ProductID],Table4[[ProductCode]:[Brand]])</f>
        <v>MGA-575764-S3</v>
      </c>
      <c r="C29" t="str">
        <v>MGA’s Rainbow High Fashion Doll- Mint Series 3</v>
      </c>
      <c r="D29" t="str">
        <v>Dolls &amp; Accessories</v>
      </c>
      <c r="E29" t="str">
        <v>Fashion Doll</v>
      </c>
      <c r="F29" t="str">
        <v>Rainbow High</v>
      </c>
      <c r="G29">
        <f>_xlfn.XLOOKUP(A29,Table2[ProductID],Table2[StoreID])</f>
        <v>3</v>
      </c>
      <c r="H29" t="str" cm="1">
        <f t="array" ref="H29:I29">_xlfn.XLOOKUP(G29,Table1[StoreID],Table1[[StoreName]:[Region]])</f>
        <v>StoreC</v>
      </c>
      <c r="I29" t="str">
        <v>Alex</v>
      </c>
      <c r="J29">
        <f>_xlfn.XLOOKUP(A29,Table2[ProductID],Table2[RepID])</f>
        <v>4</v>
      </c>
      <c r="K29" t="str">
        <f>_xlfn.XLOOKUP(J29,Table3[RepID],Table3[RepName])</f>
        <v>Ali</v>
      </c>
    </row>
    <row r="30" spans="1:11" x14ac:dyDescent="0.35">
      <c r="A30" s="8">
        <v>3465</v>
      </c>
      <c r="B30" t="str" cm="1">
        <f t="array" ref="B30:F30">_xlfn.XLOOKUP(A30,Table4[ProductID],Table4[[ProductCode]:[Brand]])</f>
        <v>MGA-575788-S3</v>
      </c>
      <c r="C30" t="str">
        <v>Rainbow High Fashion Doll- Orchid Series 3</v>
      </c>
      <c r="D30" t="str">
        <v>Dolls &amp; Accessories</v>
      </c>
      <c r="E30" t="str">
        <v>Fashion Doll</v>
      </c>
      <c r="F30" t="str">
        <v>Rainbow High</v>
      </c>
      <c r="G30">
        <f>_xlfn.XLOOKUP(A30,Table2[ProductID],Table2[StoreID])</f>
        <v>3</v>
      </c>
      <c r="H30" t="str" cm="1">
        <f t="array" ref="H30:I30">_xlfn.XLOOKUP(G30,Table1[StoreID],Table1[[StoreName]:[Region]])</f>
        <v>StoreC</v>
      </c>
      <c r="I30" t="str">
        <v>Alex</v>
      </c>
      <c r="J30">
        <f>_xlfn.XLOOKUP(A30,Table2[ProductID],Table2[RepID])</f>
        <v>4</v>
      </c>
      <c r="K30" t="str">
        <f>_xlfn.XLOOKUP(J30,Table3[RepID],Table3[RepName])</f>
        <v>Ali</v>
      </c>
    </row>
    <row r="31" spans="1:11" x14ac:dyDescent="0.35">
      <c r="A31" s="8">
        <v>2862</v>
      </c>
      <c r="B31" t="str" cm="1">
        <f t="array" ref="B31:F31">_xlfn.XLOOKUP(A31,Table4[ProductID],Table4[[ProductCode]:[Brand]])</f>
        <v>RSH-13008</v>
      </c>
      <c r="C31" t="str">
        <v>Moose - Bluey 20Cm Plush Orange Mix Cdu10Pcs</v>
      </c>
      <c r="D31" t="str">
        <v>Plush &amp; Soft Toys</v>
      </c>
      <c r="E31" t="str">
        <v>Non Battery</v>
      </c>
      <c r="F31" t="str">
        <v>Bluey</v>
      </c>
      <c r="G31">
        <f>_xlfn.XLOOKUP(A31,Table2[ProductID],Table2[StoreID])</f>
        <v>3</v>
      </c>
      <c r="H31" t="str" cm="1">
        <f t="array" ref="H31:I31">_xlfn.XLOOKUP(G31,Table1[StoreID],Table1[[StoreName]:[Region]])</f>
        <v>StoreC</v>
      </c>
      <c r="I31" t="str">
        <v>Alex</v>
      </c>
      <c r="J31">
        <f>_xlfn.XLOOKUP(A31,Table2[ProductID],Table2[RepID])</f>
        <v>27</v>
      </c>
      <c r="K31" t="str">
        <f>_xlfn.XLOOKUP(J31,Table3[RepID],Table3[RepName])</f>
        <v>Abdallah</v>
      </c>
    </row>
    <row r="32" spans="1:11" x14ac:dyDescent="0.35">
      <c r="A32" s="8">
        <v>2862</v>
      </c>
      <c r="B32" t="str" cm="1">
        <f t="array" ref="B32:F32">_xlfn.XLOOKUP(A32,Table4[ProductID],Table4[[ProductCode]:[Brand]])</f>
        <v>RSH-13008</v>
      </c>
      <c r="C32" t="str">
        <v>Moose - Bluey 20Cm Plush Orange Mix Cdu10Pcs</v>
      </c>
      <c r="D32" t="str">
        <v>Plush &amp; Soft Toys</v>
      </c>
      <c r="E32" t="str">
        <v>Non Battery</v>
      </c>
      <c r="F32" t="str">
        <v>Bluey</v>
      </c>
      <c r="G32">
        <f>_xlfn.XLOOKUP(A32,Table2[ProductID],Table2[StoreID])</f>
        <v>3</v>
      </c>
      <c r="H32" t="str" cm="1">
        <f t="array" ref="H32:I32">_xlfn.XLOOKUP(G32,Table1[StoreID],Table1[[StoreName]:[Region]])</f>
        <v>StoreC</v>
      </c>
      <c r="I32" t="str">
        <v>Alex</v>
      </c>
      <c r="J32">
        <f>_xlfn.XLOOKUP(A32,Table2[ProductID],Table2[RepID])</f>
        <v>27</v>
      </c>
      <c r="K32" t="str">
        <f>_xlfn.XLOOKUP(J32,Table3[RepID],Table3[RepName])</f>
        <v>Abdallah</v>
      </c>
    </row>
    <row r="33" spans="1:11" x14ac:dyDescent="0.35">
      <c r="A33" s="8">
        <v>4231</v>
      </c>
      <c r="B33" t="str" cm="1">
        <f t="array" ref="B33:F33">_xlfn.XLOOKUP(A33,Table4[ProductID],Table4[[ProductCode]:[Brand]])</f>
        <v>AY-20352017</v>
      </c>
      <c r="C33" t="str">
        <v>Fun Day Cake slices 50 gm (Pack 12 Pieces) 20352017</v>
      </c>
      <c r="D33" t="str">
        <v>F&amp;B</v>
      </c>
      <c r="E33" t="str">
        <v>Food</v>
      </c>
      <c r="F33" t="str">
        <v>Slice CAKE</v>
      </c>
      <c r="G33">
        <f>_xlfn.XLOOKUP(A33,Table2[ProductID],Table2[StoreID])</f>
        <v>3</v>
      </c>
      <c r="H33" t="str" cm="1">
        <f t="array" ref="H33:I33">_xlfn.XLOOKUP(G33,Table1[StoreID],Table1[[StoreName]:[Region]])</f>
        <v>StoreC</v>
      </c>
      <c r="I33" t="str">
        <v>Alex</v>
      </c>
      <c r="J33">
        <f>_xlfn.XLOOKUP(A33,Table2[ProductID],Table2[RepID])</f>
        <v>27</v>
      </c>
      <c r="K33" t="str">
        <f>_xlfn.XLOOKUP(J33,Table3[RepID],Table3[RepName])</f>
        <v>Abdallah</v>
      </c>
    </row>
    <row r="34" spans="1:11" x14ac:dyDescent="0.35">
      <c r="A34" s="8">
        <v>636</v>
      </c>
      <c r="B34" t="str" cm="1">
        <f t="array" ref="B34:F34">_xlfn.XLOOKUP(A34,Table4[ProductID],Table4[[ProductCode]:[Brand]])</f>
        <v>XS-36432</v>
      </c>
      <c r="C34" t="str">
        <v>X-Shot- MK 3 Double Pack (2 Shooters, 3Cans, 16 Da</v>
      </c>
      <c r="D34" t="str">
        <v>Guns</v>
      </c>
      <c r="E34" t="str">
        <v>Gun</v>
      </c>
      <c r="F34" t="str">
        <v>X-Shot</v>
      </c>
      <c r="G34">
        <f>_xlfn.XLOOKUP(A34,Table2[ProductID],Table2[StoreID])</f>
        <v>4</v>
      </c>
      <c r="H34" t="str" cm="1">
        <f t="array" ref="H34:I34">_xlfn.XLOOKUP(G34,Table1[StoreID],Table1[[StoreName]:[Region]])</f>
        <v>StoreD</v>
      </c>
      <c r="I34" t="str">
        <v>Alex</v>
      </c>
      <c r="J34">
        <f>_xlfn.XLOOKUP(A34,Table2[ProductID],Table2[RepID])</f>
        <v>2</v>
      </c>
      <c r="K34" t="str">
        <f>_xlfn.XLOOKUP(J34,Table3[RepID],Table3[RepName])</f>
        <v>Bassem</v>
      </c>
    </row>
    <row r="35" spans="1:11" x14ac:dyDescent="0.35">
      <c r="A35" s="8">
        <v>4086</v>
      </c>
      <c r="B35" t="str" cm="1">
        <f t="array" ref="B35:F35">_xlfn.XLOOKUP(A35,Table4[ProductID],Table4[[ProductCode]:[Brand]])</f>
        <v>DOH-SH-5278</v>
      </c>
      <c r="C35" t="str">
        <v>Bingo Dough Can 56gm - Blue</v>
      </c>
      <c r="D35" t="str">
        <v>Clay</v>
      </c>
      <c r="E35" t="str">
        <v>Dough</v>
      </c>
      <c r="F35" t="str">
        <v>Bingo Dough</v>
      </c>
      <c r="G35">
        <f>_xlfn.XLOOKUP(A35,Table2[ProductID],Table2[StoreID])</f>
        <v>4</v>
      </c>
      <c r="H35" t="str" cm="1">
        <f t="array" ref="H35:I35">_xlfn.XLOOKUP(G35,Table1[StoreID],Table1[[StoreName]:[Region]])</f>
        <v>StoreD</v>
      </c>
      <c r="I35" t="str">
        <v>Alex</v>
      </c>
      <c r="J35">
        <f>_xlfn.XLOOKUP(A35,Table2[ProductID],Table2[RepID])</f>
        <v>23</v>
      </c>
      <c r="K35" t="str">
        <f>_xlfn.XLOOKUP(J35,Table3[RepID],Table3[RepName])</f>
        <v>Essam</v>
      </c>
    </row>
    <row r="36" spans="1:11" x14ac:dyDescent="0.35">
      <c r="A36" s="8">
        <v>4089</v>
      </c>
      <c r="B36" t="str" cm="1">
        <f t="array" ref="B36:F36">_xlfn.XLOOKUP(A36,Table4[ProductID],Table4[[ProductCode]:[Brand]])</f>
        <v>DOH-SH-5275</v>
      </c>
      <c r="C36" t="str">
        <v>Bingo Dough Can 56gm - Pink</v>
      </c>
      <c r="D36" t="str">
        <v>Clay</v>
      </c>
      <c r="E36" t="str">
        <v>Dough</v>
      </c>
      <c r="F36" t="str">
        <v>Bingo Dough</v>
      </c>
      <c r="G36">
        <f>_xlfn.XLOOKUP(A36,Table2[ProductID],Table2[StoreID])</f>
        <v>4</v>
      </c>
      <c r="H36" t="str" cm="1">
        <f t="array" ref="H36:I36">_xlfn.XLOOKUP(G36,Table1[StoreID],Table1[[StoreName]:[Region]])</f>
        <v>StoreD</v>
      </c>
      <c r="I36" t="str">
        <v>Alex</v>
      </c>
      <c r="J36">
        <f>_xlfn.XLOOKUP(A36,Table2[ProductID],Table2[RepID])</f>
        <v>23</v>
      </c>
      <c r="K36" t="str">
        <f>_xlfn.XLOOKUP(J36,Table3[RepID],Table3[RepName])</f>
        <v>Essam</v>
      </c>
    </row>
    <row r="37" spans="1:11" x14ac:dyDescent="0.35">
      <c r="A37" s="8">
        <v>4088</v>
      </c>
      <c r="B37" t="str" cm="1">
        <f t="array" ref="B37:F37">_xlfn.XLOOKUP(A37,Table4[ProductID],Table4[[ProductCode]:[Brand]])</f>
        <v>DOH-SH-5276</v>
      </c>
      <c r="C37" t="str">
        <v>Bingo Dough Can 56gm - Purple</v>
      </c>
      <c r="D37" t="str">
        <v>Clay</v>
      </c>
      <c r="E37" t="str">
        <v>Dough</v>
      </c>
      <c r="F37" t="str">
        <v>Bingo Dough</v>
      </c>
      <c r="G37">
        <f>_xlfn.XLOOKUP(A37,Table2[ProductID],Table2[StoreID])</f>
        <v>4</v>
      </c>
      <c r="H37" t="str" cm="1">
        <f t="array" ref="H37:I37">_xlfn.XLOOKUP(G37,Table1[StoreID],Table1[[StoreName]:[Region]])</f>
        <v>StoreD</v>
      </c>
      <c r="I37" t="str">
        <v>Alex</v>
      </c>
      <c r="J37">
        <f>_xlfn.XLOOKUP(A37,Table2[ProductID],Table2[RepID])</f>
        <v>23</v>
      </c>
      <c r="K37" t="str">
        <f>_xlfn.XLOOKUP(J37,Table3[RepID],Table3[RepName])</f>
        <v>Essam</v>
      </c>
    </row>
    <row r="38" spans="1:11" x14ac:dyDescent="0.35">
      <c r="A38" s="8">
        <v>3249</v>
      </c>
      <c r="B38" t="str" cm="1">
        <f t="array" ref="B38:F38">_xlfn.XLOOKUP(A38,Table4[ProductID],Table4[[ProductCode]:[Brand]])</f>
        <v>NK-20894</v>
      </c>
      <c r="C38" t="str">
        <v>Cherlock Express</v>
      </c>
      <c r="D38" t="str">
        <v>Games</v>
      </c>
      <c r="E38" t="str">
        <v>Board Game</v>
      </c>
      <c r="F38" t="str">
        <v>Nilco</v>
      </c>
      <c r="G38">
        <f>_xlfn.XLOOKUP(A38,Table2[ProductID],Table2[StoreID])</f>
        <v>3</v>
      </c>
      <c r="H38" t="str" cm="1">
        <f t="array" ref="H38:I38">_xlfn.XLOOKUP(G38,Table1[StoreID],Table1[[StoreName]:[Region]])</f>
        <v>StoreC</v>
      </c>
      <c r="I38" t="str">
        <v>Alex</v>
      </c>
      <c r="J38">
        <f>_xlfn.XLOOKUP(A38,Table2[ProductID],Table2[RepID])</f>
        <v>4</v>
      </c>
      <c r="K38" t="str">
        <f>_xlfn.XLOOKUP(J38,Table3[RepID],Table3[RepName])</f>
        <v>Ali</v>
      </c>
    </row>
    <row r="39" spans="1:11" x14ac:dyDescent="0.35">
      <c r="A39" s="8">
        <v>109</v>
      </c>
      <c r="B39" t="str" cm="1">
        <f t="array" ref="B39:F39">_xlfn.XLOOKUP(A39,Table4[ProductID],Table4[[ProductCode]:[Brand]])</f>
        <v>ZT-75600</v>
      </c>
      <c r="C39" t="str">
        <v>Rastar 1:14 ferrari 488 GTB</v>
      </c>
      <c r="D39" t="str">
        <v>Vehicle - Parking &amp; Robots</v>
      </c>
      <c r="E39" t="str">
        <v>Car</v>
      </c>
      <c r="F39" t="str">
        <v>Ferrari</v>
      </c>
      <c r="G39">
        <f>_xlfn.XLOOKUP(A39,Table2[ProductID],Table2[StoreID])</f>
        <v>4</v>
      </c>
      <c r="H39" t="str" cm="1">
        <f t="array" ref="H39:I39">_xlfn.XLOOKUP(G39,Table1[StoreID],Table1[[StoreName]:[Region]])</f>
        <v>StoreD</v>
      </c>
      <c r="I39" t="str">
        <v>Alex</v>
      </c>
      <c r="J39">
        <f>_xlfn.XLOOKUP(A39,Table2[ProductID],Table2[RepID])</f>
        <v>23</v>
      </c>
      <c r="K39" t="str">
        <f>_xlfn.XLOOKUP(J39,Table3[RepID],Table3[RepName])</f>
        <v>Essam</v>
      </c>
    </row>
    <row r="40" spans="1:11" x14ac:dyDescent="0.35">
      <c r="A40" s="8">
        <v>1166</v>
      </c>
      <c r="B40" t="str" cm="1">
        <f t="array" ref="B40:F40">_xlfn.XLOOKUP(A40,Table4[ProductID],Table4[[ProductCode]:[Brand]])</f>
        <v>SH-3683</v>
      </c>
      <c r="C40" t="str">
        <v>Die Cast Super Hero 6asst</v>
      </c>
      <c r="D40" t="str">
        <v>Vehicle - Parking &amp; Robots</v>
      </c>
      <c r="E40" t="str">
        <v>Car</v>
      </c>
      <c r="F40" t="str">
        <v>Super Hero</v>
      </c>
      <c r="G40">
        <f>_xlfn.XLOOKUP(A40,Table2[ProductID],Table2[StoreID])</f>
        <v>4</v>
      </c>
      <c r="H40" t="str" cm="1">
        <f t="array" ref="H40:I40">_xlfn.XLOOKUP(G40,Table1[StoreID],Table1[[StoreName]:[Region]])</f>
        <v>StoreD</v>
      </c>
      <c r="I40" t="str">
        <v>Alex</v>
      </c>
      <c r="J40">
        <f>_xlfn.XLOOKUP(A40,Table2[ProductID],Table2[RepID])</f>
        <v>23</v>
      </c>
      <c r="K40" t="str">
        <f>_xlfn.XLOOKUP(J40,Table3[RepID],Table3[RepName])</f>
        <v>Essam</v>
      </c>
    </row>
    <row r="41" spans="1:11" x14ac:dyDescent="0.35">
      <c r="A41" s="8">
        <v>11</v>
      </c>
      <c r="B41" t="str" cm="1">
        <f t="array" ref="B41:F41">_xlfn.XLOOKUP(A41,Table4[ProductID],Table4[[ProductCode]:[Brand]])</f>
        <v>ZUR-9259</v>
      </c>
      <c r="C41" t="str">
        <v>Zuru Rainbocorns KitTYcorn Magic Glowing 10 Surprises  S1 -CDU6PCS</v>
      </c>
      <c r="D41" t="str">
        <v>Surprise</v>
      </c>
      <c r="E41" t="str">
        <v>Egg</v>
      </c>
      <c r="F41" t="str">
        <v>Rainbocorns</v>
      </c>
      <c r="G41">
        <f>_xlfn.XLOOKUP(A41,Table2[ProductID],Table2[StoreID])</f>
        <v>4</v>
      </c>
      <c r="H41" t="str" cm="1">
        <f t="array" ref="H41:I41">_xlfn.XLOOKUP(G41,Table1[StoreID],Table1[[StoreName]:[Region]])</f>
        <v>StoreD</v>
      </c>
      <c r="I41" t="str">
        <v>Alex</v>
      </c>
      <c r="J41">
        <f>_xlfn.XLOOKUP(A41,Table2[ProductID],Table2[RepID])</f>
        <v>2</v>
      </c>
      <c r="K41" t="str">
        <f>_xlfn.XLOOKUP(J41,Table3[RepID],Table3[RepName])</f>
        <v>Bassem</v>
      </c>
    </row>
    <row r="42" spans="1:11" x14ac:dyDescent="0.35">
      <c r="A42" s="8">
        <v>3540</v>
      </c>
      <c r="B42" t="str" cm="1">
        <f t="array" ref="B42:F42">_xlfn.XLOOKUP(A42,Table4[ProductID],Table4[[ProductCode]:[Brand]])</f>
        <v>LA-ST8357Z</v>
      </c>
      <c r="C42" t="str">
        <v>Pucci Pups LEOPARD PLUSH GLAM BAG &amp; PUG</v>
      </c>
      <c r="D42" t="str">
        <v>Plush &amp; Soft Toys</v>
      </c>
      <c r="E42" t="str">
        <v>Non Battery</v>
      </c>
      <c r="F42" t="str">
        <v>Pucci Pups</v>
      </c>
      <c r="G42">
        <f>_xlfn.XLOOKUP(A42,Table2[ProductID],Table2[StoreID])</f>
        <v>3</v>
      </c>
      <c r="H42" t="str" cm="1">
        <f t="array" ref="H42:I42">_xlfn.XLOOKUP(G42,Table1[StoreID],Table1[[StoreName]:[Region]])</f>
        <v>StoreC</v>
      </c>
      <c r="I42" t="str">
        <v>Alex</v>
      </c>
      <c r="J42">
        <f>_xlfn.XLOOKUP(A42,Table2[ProductID],Table2[RepID])</f>
        <v>30</v>
      </c>
      <c r="K42" t="str">
        <f>_xlfn.XLOOKUP(J42,Table3[RepID],Table3[RepName])</f>
        <v>Fady</v>
      </c>
    </row>
    <row r="43" spans="1:11" x14ac:dyDescent="0.35">
      <c r="A43" s="8">
        <v>2828</v>
      </c>
      <c r="B43" t="str" cm="1">
        <f t="array" ref="B43:F43">_xlfn.XLOOKUP(A43,Table4[ProductID],Table4[[ProductCode]:[Brand]])</f>
        <v>RSH-41288</v>
      </c>
      <c r="C43" t="str">
        <v>Moose - Goo Jit Zu Dc Hero - Kryptonian Armor Superman</v>
      </c>
      <c r="D43" t="str">
        <v>Action Figure</v>
      </c>
      <c r="E43" t="str">
        <v>Figures</v>
      </c>
      <c r="F43" t="str">
        <v>Goo Jit Zu</v>
      </c>
      <c r="G43">
        <f>_xlfn.XLOOKUP(A43,Table2[ProductID],Table2[StoreID])</f>
        <v>3</v>
      </c>
      <c r="H43" t="str" cm="1">
        <f t="array" ref="H43:I43">_xlfn.XLOOKUP(G43,Table1[StoreID],Table1[[StoreName]:[Region]])</f>
        <v>StoreC</v>
      </c>
      <c r="I43" t="str">
        <v>Alex</v>
      </c>
      <c r="J43">
        <f>_xlfn.XLOOKUP(A43,Table2[ProductID],Table2[RepID])</f>
        <v>30</v>
      </c>
      <c r="K43" t="str">
        <f>_xlfn.XLOOKUP(J43,Table3[RepID],Table3[RepName])</f>
        <v>Fady</v>
      </c>
    </row>
    <row r="44" spans="1:11" x14ac:dyDescent="0.35">
      <c r="A44" s="8">
        <v>3397</v>
      </c>
      <c r="B44" t="str" cm="1">
        <f t="array" ref="B44:F44">_xlfn.XLOOKUP(A44,Table4[ProductID],Table4[[ProductCode]:[Brand]])</f>
        <v>MGA-580768</v>
      </c>
      <c r="C44" t="str">
        <v>Mga L.O.L. Surprise Color Change 2-In-1 Me &amp; My Lil Si Cdu</v>
      </c>
      <c r="D44" t="str">
        <v>Surprise</v>
      </c>
      <c r="E44" t="str">
        <v>Ball</v>
      </c>
      <c r="F44" t="str">
        <v>L.O.L. Surprise</v>
      </c>
      <c r="G44">
        <f>_xlfn.XLOOKUP(A44,Table2[ProductID],Table2[StoreID])</f>
        <v>4</v>
      </c>
      <c r="H44" t="str" cm="1">
        <f t="array" ref="H44:I44">_xlfn.XLOOKUP(G44,Table1[StoreID],Table1[[StoreName]:[Region]])</f>
        <v>StoreD</v>
      </c>
      <c r="I44" t="str">
        <v>Alex</v>
      </c>
      <c r="J44">
        <f>_xlfn.XLOOKUP(A44,Table2[ProductID],Table2[RepID])</f>
        <v>2</v>
      </c>
      <c r="K44" t="str">
        <f>_xlfn.XLOOKUP(J44,Table3[RepID],Table3[RepName])</f>
        <v>Bassem</v>
      </c>
    </row>
    <row r="45" spans="1:11" x14ac:dyDescent="0.35">
      <c r="A45" s="8">
        <v>191</v>
      </c>
      <c r="B45" t="str" cm="1">
        <f t="array" ref="B45:F45">_xlfn.XLOOKUP(A45,Table4[ProductID],Table4[[ProductCode]:[Brand]])</f>
        <v>ZT-27094</v>
      </c>
      <c r="C45" t="str">
        <v>PuzzleLights of Dubai</v>
      </c>
      <c r="D45" t="str">
        <v>Education &amp; Learning</v>
      </c>
      <c r="E45" t="str">
        <v>Puzzle</v>
      </c>
      <c r="F45" t="str">
        <v>Trefl</v>
      </c>
      <c r="G45">
        <f>_xlfn.XLOOKUP(A45,Table2[ProductID],Table2[StoreID])</f>
        <v>1</v>
      </c>
      <c r="H45" t="str" cm="1">
        <f t="array" ref="H45:I45">_xlfn.XLOOKUP(G45,Table1[StoreID],Table1[[StoreName]:[Region]])</f>
        <v>StoreA</v>
      </c>
      <c r="I45" t="str">
        <v>Cairo</v>
      </c>
      <c r="J45">
        <f>_xlfn.XLOOKUP(A45,Table2[ProductID],Table2[RepID])</f>
        <v>5</v>
      </c>
      <c r="K45" t="str">
        <f>_xlfn.XLOOKUP(J45,Table3[RepID],Table3[RepName])</f>
        <v>Yara</v>
      </c>
    </row>
    <row r="46" spans="1:11" x14ac:dyDescent="0.35">
      <c r="A46" s="8">
        <v>3438</v>
      </c>
      <c r="B46" t="str" cm="1">
        <f t="array" ref="B46:F46">_xlfn.XLOOKUP(A46,Table4[ProductID],Table4[[ProductCode]:[Brand]])</f>
        <v>MGA-578352</v>
      </c>
      <c r="C46" t="str">
        <v>Rainbow High Pacific Coast Fashion Doll- Bella Par</v>
      </c>
      <c r="D46" t="str">
        <v>Dolls &amp; Accessories</v>
      </c>
      <c r="E46" t="str">
        <v>Fashion Doll</v>
      </c>
      <c r="F46" t="str">
        <v>Rainbow High</v>
      </c>
      <c r="G46">
        <f>_xlfn.XLOOKUP(A46,Table2[ProductID],Table2[StoreID])</f>
        <v>1</v>
      </c>
      <c r="H46" t="str" cm="1">
        <f t="array" ref="H46:I46">_xlfn.XLOOKUP(G46,Table1[StoreID],Table1[[StoreName]:[Region]])</f>
        <v>StoreA</v>
      </c>
      <c r="I46" t="str">
        <v>Cairo</v>
      </c>
      <c r="J46">
        <f>_xlfn.XLOOKUP(A46,Table2[ProductID],Table2[RepID])</f>
        <v>10</v>
      </c>
      <c r="K46" t="str">
        <f>_xlfn.XLOOKUP(J46,Table3[RepID],Table3[RepName])</f>
        <v>Asya</v>
      </c>
    </row>
    <row r="47" spans="1:11" x14ac:dyDescent="0.35">
      <c r="A47" s="8">
        <v>4211</v>
      </c>
      <c r="B47" t="str" cm="1">
        <f t="array" ref="B47:F47">_xlfn.XLOOKUP(A47,Table4[ProductID],Table4[[ProductCode]:[Brand]])</f>
        <v>AY-20352068</v>
      </c>
      <c r="C47" t="str">
        <v>Popcorn chili and lemon family from 45 gm to 40 gm (pack 12 pieces) 20352068</v>
      </c>
      <c r="D47" t="str">
        <v>F&amp;B</v>
      </c>
      <c r="E47" t="str">
        <v>Food</v>
      </c>
      <c r="F47" t="str">
        <v>POP CORN</v>
      </c>
      <c r="G47">
        <f>_xlfn.XLOOKUP(A47,Table2[ProductID],Table2[StoreID])</f>
        <v>3</v>
      </c>
      <c r="H47" t="str" cm="1">
        <f t="array" ref="H47:I47">_xlfn.XLOOKUP(G47,Table1[StoreID],Table1[[StoreName]:[Region]])</f>
        <v>StoreC</v>
      </c>
      <c r="I47" t="str">
        <v>Alex</v>
      </c>
      <c r="J47">
        <f>_xlfn.XLOOKUP(A47,Table2[ProductID],Table2[RepID])</f>
        <v>4</v>
      </c>
      <c r="K47" t="str">
        <f>_xlfn.XLOOKUP(J47,Table3[RepID],Table3[RepName])</f>
        <v>Ali</v>
      </c>
    </row>
    <row r="48" spans="1:11" x14ac:dyDescent="0.35">
      <c r="A48" s="8">
        <v>4092</v>
      </c>
      <c r="B48" t="str" cm="1">
        <f t="array" ref="B48:F48">_xlfn.XLOOKUP(A48,Table4[ProductID],Table4[[ProductCode]:[Brand]])</f>
        <v>DOH-SH-3662</v>
      </c>
      <c r="C48" t="str">
        <v>Bingo Dough 5 Mini Can Style 1</v>
      </c>
      <c r="D48" t="str">
        <v>Clay</v>
      </c>
      <c r="E48" t="str">
        <v>Dough</v>
      </c>
      <c r="F48" t="str">
        <v>Bingo Dough</v>
      </c>
      <c r="G48">
        <f>_xlfn.XLOOKUP(A48,Table2[ProductID],Table2[StoreID])</f>
        <v>4</v>
      </c>
      <c r="H48" t="str" cm="1">
        <f t="array" ref="H48:I48">_xlfn.XLOOKUP(G48,Table1[StoreID],Table1[[StoreName]:[Region]])</f>
        <v>StoreD</v>
      </c>
      <c r="I48" t="str">
        <v>Alex</v>
      </c>
      <c r="J48">
        <f>_xlfn.XLOOKUP(A48,Table2[ProductID],Table2[RepID])</f>
        <v>33</v>
      </c>
      <c r="K48" t="str">
        <f>_xlfn.XLOOKUP(J48,Table3[RepID],Table3[RepName])</f>
        <v>Alaa</v>
      </c>
    </row>
    <row r="49" spans="1:11" x14ac:dyDescent="0.35">
      <c r="A49" s="8">
        <v>1977</v>
      </c>
      <c r="B49" t="str" cm="1">
        <f t="array" ref="B49:F49">_xlfn.XLOOKUP(A49,Table4[ProductID],Table4[[ProductCode]:[Brand]])</f>
        <v>RT03441</v>
      </c>
      <c r="C49" t="str">
        <v>Cashier L.O.L. Surprise</v>
      </c>
      <c r="D49" t="str">
        <v>Role Play</v>
      </c>
      <c r="E49" t="str">
        <v>cashier Set</v>
      </c>
      <c r="F49" t="str">
        <v>L.O.L. Surprise</v>
      </c>
      <c r="G49">
        <f>_xlfn.XLOOKUP(A49,Table2[ProductID],Table2[StoreID])</f>
        <v>2</v>
      </c>
      <c r="H49" t="str" cm="1">
        <f t="array" ref="H49:I49">_xlfn.XLOOKUP(G49,Table1[StoreID],Table1[[StoreName]:[Region]])</f>
        <v>StoreB</v>
      </c>
      <c r="I49" t="str">
        <v>Cairo</v>
      </c>
      <c r="J49">
        <f>_xlfn.XLOOKUP(A49,Table2[ProductID],Table2[RepID])</f>
        <v>25</v>
      </c>
      <c r="K49" t="str">
        <f>_xlfn.XLOOKUP(J49,Table3[RepID],Table3[RepName])</f>
        <v>Marwa</v>
      </c>
    </row>
    <row r="50" spans="1:11" x14ac:dyDescent="0.35">
      <c r="A50" s="8">
        <v>4078</v>
      </c>
      <c r="B50" t="str" cm="1">
        <f t="array" ref="B50:F50">_xlfn.XLOOKUP(A50,Table4[ProductID],Table4[[ProductCode]:[Brand]])</f>
        <v>E91 BP6</v>
      </c>
      <c r="C50" t="str">
        <v>Energizer Card 4+2  AA Promo</v>
      </c>
      <c r="D50" t="str">
        <v>Add-ons</v>
      </c>
      <c r="E50" t="str">
        <v>Battery</v>
      </c>
      <c r="F50" t="str">
        <v>Energizer</v>
      </c>
      <c r="G50">
        <f>_xlfn.XLOOKUP(A50,Table2[ProductID],Table2[StoreID])</f>
        <v>3</v>
      </c>
      <c r="H50" t="str" cm="1">
        <f t="array" ref="H50:I50">_xlfn.XLOOKUP(G50,Table1[StoreID],Table1[[StoreName]:[Region]])</f>
        <v>StoreC</v>
      </c>
      <c r="I50" t="str">
        <v>Alex</v>
      </c>
      <c r="J50">
        <f>_xlfn.XLOOKUP(A50,Table2[ProductID],Table2[RepID])</f>
        <v>27</v>
      </c>
      <c r="K50" t="str">
        <f>_xlfn.XLOOKUP(J50,Table3[RepID],Table3[RepName])</f>
        <v>Abdallah</v>
      </c>
    </row>
    <row r="51" spans="1:11" x14ac:dyDescent="0.35">
      <c r="A51" s="8">
        <v>4092</v>
      </c>
      <c r="B51" t="str" cm="1">
        <f t="array" ref="B51:F51">_xlfn.XLOOKUP(A51,Table4[ProductID],Table4[[ProductCode]:[Brand]])</f>
        <v>DOH-SH-3662</v>
      </c>
      <c r="C51" t="str">
        <v>Bingo Dough 5 Mini Can Style 1</v>
      </c>
      <c r="D51" t="str">
        <v>Clay</v>
      </c>
      <c r="E51" t="str">
        <v>Dough</v>
      </c>
      <c r="F51" t="str">
        <v>Bingo Dough</v>
      </c>
      <c r="G51">
        <f>_xlfn.XLOOKUP(A51,Table2[ProductID],Table2[StoreID])</f>
        <v>4</v>
      </c>
      <c r="H51" t="str" cm="1">
        <f t="array" ref="H51:I51">_xlfn.XLOOKUP(G51,Table1[StoreID],Table1[[StoreName]:[Region]])</f>
        <v>StoreD</v>
      </c>
      <c r="I51" t="str">
        <v>Alex</v>
      </c>
      <c r="J51">
        <f>_xlfn.XLOOKUP(A51,Table2[ProductID],Table2[RepID])</f>
        <v>33</v>
      </c>
      <c r="K51" t="str">
        <f>_xlfn.XLOOKUP(J51,Table3[RepID],Table3[RepName])</f>
        <v>Alaa</v>
      </c>
    </row>
    <row r="52" spans="1:11" x14ac:dyDescent="0.35">
      <c r="A52" s="8">
        <v>4092</v>
      </c>
      <c r="B52" t="str" cm="1">
        <f t="array" ref="B52:F52">_xlfn.XLOOKUP(A52,Table4[ProductID],Table4[[ProductCode]:[Brand]])</f>
        <v>DOH-SH-3662</v>
      </c>
      <c r="C52" t="str">
        <v>Bingo Dough 5 Mini Can Style 1</v>
      </c>
      <c r="D52" t="str">
        <v>Clay</v>
      </c>
      <c r="E52" t="str">
        <v>Dough</v>
      </c>
      <c r="F52" t="str">
        <v>Bingo Dough</v>
      </c>
      <c r="G52">
        <f>_xlfn.XLOOKUP(A52,Table2[ProductID],Table2[StoreID])</f>
        <v>4</v>
      </c>
      <c r="H52" t="str" cm="1">
        <f t="array" ref="H52:I52">_xlfn.XLOOKUP(G52,Table1[StoreID],Table1[[StoreName]:[Region]])</f>
        <v>StoreD</v>
      </c>
      <c r="I52" t="str">
        <v>Alex</v>
      </c>
      <c r="J52">
        <f>_xlfn.XLOOKUP(A52,Table2[ProductID],Table2[RepID])</f>
        <v>33</v>
      </c>
      <c r="K52" t="str">
        <f>_xlfn.XLOOKUP(J52,Table3[RepID],Table3[RepName])</f>
        <v>Alaa</v>
      </c>
    </row>
    <row r="53" spans="1:11" x14ac:dyDescent="0.35">
      <c r="A53" s="8">
        <v>629</v>
      </c>
      <c r="B53" t="str" cm="1">
        <f t="array" ref="B53:F53">_xlfn.XLOOKUP(A53,Table4[ProductID],Table4[[ProductCode]:[Brand]])</f>
        <v>XS-36515-A</v>
      </c>
      <c r="C53" t="str">
        <v>X-Shot - Excel Skin Menance - Camo</v>
      </c>
      <c r="D53" t="str">
        <v>Guns</v>
      </c>
      <c r="E53" t="str">
        <v>Gun</v>
      </c>
      <c r="F53" t="str">
        <v>X-Shot</v>
      </c>
      <c r="G53">
        <f>_xlfn.XLOOKUP(A53,Table2[ProductID],Table2[StoreID])</f>
        <v>5</v>
      </c>
      <c r="H53" t="str" cm="1">
        <f t="array" ref="H53:I53">_xlfn.XLOOKUP(G53,Table1[StoreID],Table1[[StoreName]:[Region]])</f>
        <v>StoreE</v>
      </c>
      <c r="I53" t="str">
        <v>Delta</v>
      </c>
      <c r="J53">
        <f>_xlfn.XLOOKUP(A53,Table2[ProductID],Table2[RepID])</f>
        <v>19</v>
      </c>
      <c r="K53" t="str">
        <f>_xlfn.XLOOKUP(J53,Table3[RepID],Table3[RepName])</f>
        <v>Omar</v>
      </c>
    </row>
    <row r="54" spans="1:11" x14ac:dyDescent="0.35">
      <c r="A54" s="8">
        <v>1098</v>
      </c>
      <c r="B54" t="str" cm="1">
        <f t="array" ref="B54:F54">_xlfn.XLOOKUP(A54,Table4[ProductID],Table4[[ProductCode]:[Brand]])</f>
        <v>SH-3769</v>
      </c>
      <c r="C54" t="str">
        <v>Colour Change  Pocket doll Stand 12 Pieces</v>
      </c>
      <c r="D54" t="str">
        <v>Surprise</v>
      </c>
      <c r="E54" t="str">
        <v>Tube</v>
      </c>
      <c r="F54" t="str">
        <v>Barbie</v>
      </c>
      <c r="G54">
        <f>_xlfn.XLOOKUP(A54,Table2[ProductID],Table2[StoreID])</f>
        <v>4</v>
      </c>
      <c r="H54" t="str" cm="1">
        <f t="array" ref="H54:I54">_xlfn.XLOOKUP(G54,Table1[StoreID],Table1[[StoreName]:[Region]])</f>
        <v>StoreD</v>
      </c>
      <c r="I54" t="str">
        <v>Alex</v>
      </c>
      <c r="J54">
        <f>_xlfn.XLOOKUP(A54,Table2[ProductID],Table2[RepID])</f>
        <v>23</v>
      </c>
      <c r="K54" t="str">
        <f>_xlfn.XLOOKUP(J54,Table3[RepID],Table3[RepName])</f>
        <v>Essam</v>
      </c>
    </row>
    <row r="55" spans="1:11" x14ac:dyDescent="0.35">
      <c r="A55" s="8">
        <v>4078</v>
      </c>
      <c r="B55" t="str" cm="1">
        <f t="array" ref="B55:F55">_xlfn.XLOOKUP(A55,Table4[ProductID],Table4[[ProductCode]:[Brand]])</f>
        <v>E91 BP6</v>
      </c>
      <c r="C55" t="str">
        <v>Energizer Card 4+2  AA Promo</v>
      </c>
      <c r="D55" t="str">
        <v>Add-ons</v>
      </c>
      <c r="E55" t="str">
        <v>Battery</v>
      </c>
      <c r="F55" t="str">
        <v>Energizer</v>
      </c>
      <c r="G55">
        <f>_xlfn.XLOOKUP(A55,Table2[ProductID],Table2[StoreID])</f>
        <v>3</v>
      </c>
      <c r="H55" t="str" cm="1">
        <f t="array" ref="H55:I55">_xlfn.XLOOKUP(G55,Table1[StoreID],Table1[[StoreName]:[Region]])</f>
        <v>StoreC</v>
      </c>
      <c r="I55" t="str">
        <v>Alex</v>
      </c>
      <c r="J55">
        <f>_xlfn.XLOOKUP(A55,Table2[ProductID],Table2[RepID])</f>
        <v>27</v>
      </c>
      <c r="K55" t="str">
        <f>_xlfn.XLOOKUP(J55,Table3[RepID],Table3[RepName])</f>
        <v>Abdallah</v>
      </c>
    </row>
    <row r="56" spans="1:11" x14ac:dyDescent="0.35">
      <c r="A56" s="8">
        <v>621</v>
      </c>
      <c r="B56" t="str" cm="1">
        <f t="array" ref="B56:F56">_xlfn.XLOOKUP(A56,Table4[ProductID],Table4[[ProductCode]:[Brand]])</f>
        <v>XS-36516-D</v>
      </c>
      <c r="C56" t="str">
        <v>Zuru X-Shot - Excel Skin Flux - Illustrate</v>
      </c>
      <c r="D56" t="str">
        <v>Guns</v>
      </c>
      <c r="E56" t="str">
        <v>Gun</v>
      </c>
      <c r="F56" t="str">
        <v>X-Shot</v>
      </c>
      <c r="G56">
        <f>_xlfn.XLOOKUP(A56,Table2[ProductID],Table2[StoreID])</f>
        <v>4</v>
      </c>
      <c r="H56" t="str" cm="1">
        <f t="array" ref="H56:I56">_xlfn.XLOOKUP(G56,Table1[StoreID],Table1[[StoreName]:[Region]])</f>
        <v>StoreD</v>
      </c>
      <c r="I56" t="str">
        <v>Alex</v>
      </c>
      <c r="J56">
        <f>_xlfn.XLOOKUP(A56,Table2[ProductID],Table2[RepID])</f>
        <v>23</v>
      </c>
      <c r="K56" t="str">
        <f>_xlfn.XLOOKUP(J56,Table3[RepID],Table3[RepName])</f>
        <v>Essam</v>
      </c>
    </row>
    <row r="57" spans="1:11" x14ac:dyDescent="0.35">
      <c r="A57" s="8">
        <v>3674</v>
      </c>
      <c r="B57" t="str" cm="1">
        <f t="array" ref="B57:F57">_xlfn.XLOOKUP(A57,Table4[ProductID],Table4[[ProductCode]:[Brand]])</f>
        <v>LA-AN2730</v>
      </c>
      <c r="C57" t="str">
        <v>LION FAMILY</v>
      </c>
      <c r="D57" t="str">
        <v>Animals</v>
      </c>
      <c r="E57" t="str">
        <v>Jungle</v>
      </c>
      <c r="F57" t="str">
        <v>Terra</v>
      </c>
      <c r="G57">
        <f>_xlfn.XLOOKUP(A57,Table2[ProductID],Table2[StoreID])</f>
        <v>3</v>
      </c>
      <c r="H57" t="str" cm="1">
        <f t="array" ref="H57:I57">_xlfn.XLOOKUP(G57,Table1[StoreID],Table1[[StoreName]:[Region]])</f>
        <v>StoreC</v>
      </c>
      <c r="I57" t="str">
        <v>Alex</v>
      </c>
      <c r="J57">
        <f>_xlfn.XLOOKUP(A57,Table2[ProductID],Table2[RepID])</f>
        <v>27</v>
      </c>
      <c r="K57" t="str">
        <f>_xlfn.XLOOKUP(J57,Table3[RepID],Table3[RepName])</f>
        <v>Abdallah</v>
      </c>
    </row>
    <row r="58" spans="1:11" x14ac:dyDescent="0.35">
      <c r="A58" s="8">
        <v>3667</v>
      </c>
      <c r="B58" t="str" cm="1">
        <f t="array" ref="B58:F58">_xlfn.XLOOKUP(A58,Table4[ProductID],Table4[[ProductCode]:[Brand]])</f>
        <v>LA-an2809z</v>
      </c>
      <c r="C58" t="str">
        <v>JUNGLE ANIMALS (ZEBRA, ELEPHANT &amp; CHEETAH)</v>
      </c>
      <c r="D58" t="str">
        <v>Animals</v>
      </c>
      <c r="E58" t="str">
        <v>Jungle</v>
      </c>
      <c r="F58" t="str">
        <v>Terra</v>
      </c>
      <c r="G58">
        <f>_xlfn.XLOOKUP(A58,Table2[ProductID],Table2[StoreID])</f>
        <v>3</v>
      </c>
      <c r="H58" t="str" cm="1">
        <f t="array" ref="H58:I58">_xlfn.XLOOKUP(G58,Table1[StoreID],Table1[[StoreName]:[Region]])</f>
        <v>StoreC</v>
      </c>
      <c r="I58" t="str">
        <v>Alex</v>
      </c>
      <c r="J58">
        <f>_xlfn.XLOOKUP(A58,Table2[ProductID],Table2[RepID])</f>
        <v>27</v>
      </c>
      <c r="K58" t="str">
        <f>_xlfn.XLOOKUP(J58,Table3[RepID],Table3[RepName])</f>
        <v>Abdallah</v>
      </c>
    </row>
    <row r="59" spans="1:11" x14ac:dyDescent="0.35">
      <c r="A59" s="8">
        <v>3670</v>
      </c>
      <c r="B59" t="str" cm="1">
        <f t="array" ref="B59:F59">_xlfn.XLOOKUP(A59,Table4[ProductID],Table4[[ProductCode]:[Brand]])</f>
        <v>LA-AN2775Z</v>
      </c>
      <c r="C59" t="str">
        <v>tiger family</v>
      </c>
      <c r="D59" t="str">
        <v>Animals</v>
      </c>
      <c r="E59" t="str">
        <v>Jungle</v>
      </c>
      <c r="F59" t="str">
        <v>Terra</v>
      </c>
      <c r="G59">
        <f>_xlfn.XLOOKUP(A59,Table2[ProductID],Table2[StoreID])</f>
        <v>3</v>
      </c>
      <c r="H59" t="str" cm="1">
        <f t="array" ref="H59:I59">_xlfn.XLOOKUP(G59,Table1[StoreID],Table1[[StoreName]:[Region]])</f>
        <v>StoreC</v>
      </c>
      <c r="I59" t="str">
        <v>Alex</v>
      </c>
      <c r="J59">
        <f>_xlfn.XLOOKUP(A59,Table2[ProductID],Table2[RepID])</f>
        <v>27</v>
      </c>
      <c r="K59" t="str">
        <f>_xlfn.XLOOKUP(J59,Table3[RepID],Table3[RepName])</f>
        <v>Abdallah</v>
      </c>
    </row>
    <row r="60" spans="1:11" x14ac:dyDescent="0.35">
      <c r="A60" s="8">
        <v>3403</v>
      </c>
      <c r="B60" t="str" cm="1">
        <f t="array" ref="B60:F60">_xlfn.XLOOKUP(A60,Table4[ProductID],Table4[[ProductCode]:[Brand]])</f>
        <v>MGA-580515</v>
      </c>
      <c r="C60" t="str">
        <v>L.O.L. Surprise OMG Core Doll Series- Swag</v>
      </c>
      <c r="D60" t="str">
        <v>Dolls &amp; Accessories</v>
      </c>
      <c r="E60" t="str">
        <v>Fashion Doll</v>
      </c>
      <c r="F60" t="str">
        <v>L.O.L. Surprise</v>
      </c>
      <c r="G60">
        <f>_xlfn.XLOOKUP(A60,Table2[ProductID],Table2[StoreID])</f>
        <v>3</v>
      </c>
      <c r="H60" t="str" cm="1">
        <f t="array" ref="H60:I60">_xlfn.XLOOKUP(G60,Table1[StoreID],Table1[[StoreName]:[Region]])</f>
        <v>StoreC</v>
      </c>
      <c r="I60" t="str">
        <v>Alex</v>
      </c>
      <c r="J60">
        <f>_xlfn.XLOOKUP(A60,Table2[ProductID],Table2[RepID])</f>
        <v>27</v>
      </c>
      <c r="K60" t="str">
        <f>_xlfn.XLOOKUP(J60,Table3[RepID],Table3[RepName])</f>
        <v>Abdallah</v>
      </c>
    </row>
    <row r="61" spans="1:11" x14ac:dyDescent="0.35">
      <c r="A61" s="8">
        <v>4206</v>
      </c>
      <c r="B61" t="str" cm="1">
        <f t="array" ref="B61:F61">_xlfn.XLOOKUP(A61,Table4[ProductID],Table4[[ProductCode]:[Brand]])</f>
        <v>AY-20482008</v>
      </c>
      <c r="C61" t="str">
        <v>Bobo Sticks 23 gm biscuit sticks covered with strawberries (pack 12 pieces) 20482008</v>
      </c>
      <c r="D61" t="str">
        <v>F&amp;B</v>
      </c>
      <c r="E61" t="str">
        <v>Food</v>
      </c>
      <c r="F61" t="str">
        <v>BOBOO</v>
      </c>
      <c r="G61">
        <f>_xlfn.XLOOKUP(A61,Table2[ProductID],Table2[StoreID])</f>
        <v>3</v>
      </c>
      <c r="H61" t="str" cm="1">
        <f t="array" ref="H61:I61">_xlfn.XLOOKUP(G61,Table1[StoreID],Table1[[StoreName]:[Region]])</f>
        <v>StoreC</v>
      </c>
      <c r="I61" t="str">
        <v>Alex</v>
      </c>
      <c r="J61">
        <f>_xlfn.XLOOKUP(A61,Table2[ProductID],Table2[RepID])</f>
        <v>27</v>
      </c>
      <c r="K61" t="str">
        <f>_xlfn.XLOOKUP(J61,Table3[RepID],Table3[RepName])</f>
        <v>Abdallah</v>
      </c>
    </row>
    <row r="62" spans="1:11" x14ac:dyDescent="0.35">
      <c r="A62" s="8">
        <v>4090</v>
      </c>
      <c r="B62" t="str" cm="1">
        <f t="array" ref="B62:F62">_xlfn.XLOOKUP(A62,Table4[ProductID],Table4[[ProductCode]:[Brand]])</f>
        <v>DOH-SH-3664</v>
      </c>
      <c r="C62" t="str">
        <v>Bingo Dough 10 Mini Can</v>
      </c>
      <c r="D62" t="str">
        <v>Clay</v>
      </c>
      <c r="E62" t="str">
        <v>Dough</v>
      </c>
      <c r="F62" t="str">
        <v>Bingo Dough</v>
      </c>
      <c r="G62">
        <f>_xlfn.XLOOKUP(A62,Table2[ProductID],Table2[StoreID])</f>
        <v>4</v>
      </c>
      <c r="H62" t="str" cm="1">
        <f t="array" ref="H62:I62">_xlfn.XLOOKUP(G62,Table1[StoreID],Table1[[StoreName]:[Region]])</f>
        <v>StoreD</v>
      </c>
      <c r="I62" t="str">
        <v>Alex</v>
      </c>
      <c r="J62">
        <f>_xlfn.XLOOKUP(A62,Table2[ProductID],Table2[RepID])</f>
        <v>33</v>
      </c>
      <c r="K62" t="str">
        <f>_xlfn.XLOOKUP(J62,Table3[RepID],Table3[RepName])</f>
        <v>Alaa</v>
      </c>
    </row>
    <row r="63" spans="1:11" x14ac:dyDescent="0.35">
      <c r="A63" s="8">
        <v>4090</v>
      </c>
      <c r="B63" t="str" cm="1">
        <f t="array" ref="B63:F63">_xlfn.XLOOKUP(A63,Table4[ProductID],Table4[[ProductCode]:[Brand]])</f>
        <v>DOH-SH-3664</v>
      </c>
      <c r="C63" t="str">
        <v>Bingo Dough 10 Mini Can</v>
      </c>
      <c r="D63" t="str">
        <v>Clay</v>
      </c>
      <c r="E63" t="str">
        <v>Dough</v>
      </c>
      <c r="F63" t="str">
        <v>Bingo Dough</v>
      </c>
      <c r="G63">
        <f>_xlfn.XLOOKUP(A63,Table2[ProductID],Table2[StoreID])</f>
        <v>4</v>
      </c>
      <c r="H63" t="str" cm="1">
        <f t="array" ref="H63:I63">_xlfn.XLOOKUP(G63,Table1[StoreID],Table1[[StoreName]:[Region]])</f>
        <v>StoreD</v>
      </c>
      <c r="I63" t="str">
        <v>Alex</v>
      </c>
      <c r="J63">
        <f>_xlfn.XLOOKUP(A63,Table2[ProductID],Table2[RepID])</f>
        <v>33</v>
      </c>
      <c r="K63" t="str">
        <f>_xlfn.XLOOKUP(J63,Table3[RepID],Table3[RepName])</f>
        <v>Alaa</v>
      </c>
    </row>
    <row r="64" spans="1:11" x14ac:dyDescent="0.35">
      <c r="A64" s="8">
        <v>72</v>
      </c>
      <c r="B64" t="str" cm="1">
        <f t="array" ref="B64:F64">_xlfn.XLOOKUP(A64,Table4[ProductID],Table4[[ProductCode]:[Brand]])</f>
        <v>ZT-DP207170-1</v>
      </c>
      <c r="C64" t="str">
        <v>AvenirTattoo sticker</v>
      </c>
      <c r="D64" t="str">
        <v>Education &amp; Learning</v>
      </c>
      <c r="E64" t="str">
        <v>Art &amp; Craft</v>
      </c>
      <c r="F64" t="str">
        <v>Avenir</v>
      </c>
      <c r="G64">
        <f>_xlfn.XLOOKUP(A64,Table2[ProductID],Table2[StoreID])</f>
        <v>1</v>
      </c>
      <c r="H64" t="str" cm="1">
        <f t="array" ref="H64:I64">_xlfn.XLOOKUP(G64,Table1[StoreID],Table1[[StoreName]:[Region]])</f>
        <v>StoreA</v>
      </c>
      <c r="I64" t="str">
        <v>Cairo</v>
      </c>
      <c r="J64">
        <f>_xlfn.XLOOKUP(A64,Table2[ProductID],Table2[RepID])</f>
        <v>10</v>
      </c>
      <c r="K64" t="str">
        <f>_xlfn.XLOOKUP(J64,Table3[RepID],Table3[RepName])</f>
        <v>Asya</v>
      </c>
    </row>
    <row r="65" spans="1:11" x14ac:dyDescent="0.35">
      <c r="A65" s="8">
        <v>76</v>
      </c>
      <c r="B65" t="str" cm="1">
        <f t="array" ref="B65:F65">_xlfn.XLOOKUP(A65,Table4[ProductID],Table4[[ProductCode]:[Brand]])</f>
        <v>ZT-DP197119-1</v>
      </c>
      <c r="C65" t="str">
        <v>Avenir Nail stickers</v>
      </c>
      <c r="D65" t="str">
        <v>Education &amp; Learning</v>
      </c>
      <c r="E65" t="str">
        <v>Art &amp; Craft</v>
      </c>
      <c r="F65" t="str">
        <v>Avenir</v>
      </c>
      <c r="G65">
        <f>_xlfn.XLOOKUP(A65,Table2[ProductID],Table2[StoreID])</f>
        <v>1</v>
      </c>
      <c r="H65" t="str" cm="1">
        <f t="array" ref="H65:I65">_xlfn.XLOOKUP(G65,Table1[StoreID],Table1[[StoreName]:[Region]])</f>
        <v>StoreA</v>
      </c>
      <c r="I65" t="str">
        <v>Cairo</v>
      </c>
      <c r="J65">
        <f>_xlfn.XLOOKUP(A65,Table2[ProductID],Table2[RepID])</f>
        <v>10</v>
      </c>
      <c r="K65" t="str">
        <f>_xlfn.XLOOKUP(J65,Table3[RepID],Table3[RepName])</f>
        <v>Asya</v>
      </c>
    </row>
    <row r="66" spans="1:11" x14ac:dyDescent="0.35">
      <c r="A66" s="8">
        <v>4089</v>
      </c>
      <c r="B66" t="str" cm="1">
        <f t="array" ref="B66:F66">_xlfn.XLOOKUP(A66,Table4[ProductID],Table4[[ProductCode]:[Brand]])</f>
        <v>DOH-SH-5275</v>
      </c>
      <c r="C66" t="str">
        <v>Bingo Dough Can 56gm - Pink</v>
      </c>
      <c r="D66" t="str">
        <v>Clay</v>
      </c>
      <c r="E66" t="str">
        <v>Dough</v>
      </c>
      <c r="F66" t="str">
        <v>Bingo Dough</v>
      </c>
      <c r="G66">
        <f>_xlfn.XLOOKUP(A66,Table2[ProductID],Table2[StoreID])</f>
        <v>4</v>
      </c>
      <c r="H66" t="str" cm="1">
        <f t="array" ref="H66:I66">_xlfn.XLOOKUP(G66,Table1[StoreID],Table1[[StoreName]:[Region]])</f>
        <v>StoreD</v>
      </c>
      <c r="I66" t="str">
        <v>Alex</v>
      </c>
      <c r="J66">
        <f>_xlfn.XLOOKUP(A66,Table2[ProductID],Table2[RepID])</f>
        <v>23</v>
      </c>
      <c r="K66" t="str">
        <f>_xlfn.XLOOKUP(J66,Table3[RepID],Table3[RepName])</f>
        <v>Essam</v>
      </c>
    </row>
    <row r="67" spans="1:11" x14ac:dyDescent="0.35">
      <c r="A67" s="8">
        <v>4087</v>
      </c>
      <c r="B67" t="str" cm="1">
        <f t="array" ref="B67:F67">_xlfn.XLOOKUP(A67,Table4[ProductID],Table4[[ProductCode]:[Brand]])</f>
        <v>DOH-SH-5277</v>
      </c>
      <c r="C67" t="str">
        <v>Bingo Dough Can 56gm - Red</v>
      </c>
      <c r="D67" t="str">
        <v>Clay</v>
      </c>
      <c r="E67" t="str">
        <v>Dough</v>
      </c>
      <c r="F67" t="str">
        <v>Bingo Dough</v>
      </c>
      <c r="G67">
        <f>_xlfn.XLOOKUP(A67,Table2[ProductID],Table2[StoreID])</f>
        <v>4</v>
      </c>
      <c r="H67" t="str" cm="1">
        <f t="array" ref="H67:I67">_xlfn.XLOOKUP(G67,Table1[StoreID],Table1[[StoreName]:[Region]])</f>
        <v>StoreD</v>
      </c>
      <c r="I67" t="str">
        <v>Alex</v>
      </c>
      <c r="J67">
        <f>_xlfn.XLOOKUP(A67,Table2[ProductID],Table2[RepID])</f>
        <v>33</v>
      </c>
      <c r="K67" t="str">
        <f>_xlfn.XLOOKUP(J67,Table3[RepID],Table3[RepName])</f>
        <v>Alaa</v>
      </c>
    </row>
    <row r="68" spans="1:11" x14ac:dyDescent="0.35">
      <c r="A68" s="8">
        <v>4086</v>
      </c>
      <c r="B68" t="str" cm="1">
        <f t="array" ref="B68:F68">_xlfn.XLOOKUP(A68,Table4[ProductID],Table4[[ProductCode]:[Brand]])</f>
        <v>DOH-SH-5278</v>
      </c>
      <c r="C68" t="str">
        <v>Bingo Dough Can 56gm - Blue</v>
      </c>
      <c r="D68" t="str">
        <v>Clay</v>
      </c>
      <c r="E68" t="str">
        <v>Dough</v>
      </c>
      <c r="F68" t="str">
        <v>Bingo Dough</v>
      </c>
      <c r="G68">
        <f>_xlfn.XLOOKUP(A68,Table2[ProductID],Table2[StoreID])</f>
        <v>4</v>
      </c>
      <c r="H68" t="str" cm="1">
        <f t="array" ref="H68:I68">_xlfn.XLOOKUP(G68,Table1[StoreID],Table1[[StoreName]:[Region]])</f>
        <v>StoreD</v>
      </c>
      <c r="I68" t="str">
        <v>Alex</v>
      </c>
      <c r="J68">
        <f>_xlfn.XLOOKUP(A68,Table2[ProductID],Table2[RepID])</f>
        <v>23</v>
      </c>
      <c r="K68" t="str">
        <f>_xlfn.XLOOKUP(J68,Table3[RepID],Table3[RepName])</f>
        <v>Essam</v>
      </c>
    </row>
    <row r="69" spans="1:11" x14ac:dyDescent="0.35">
      <c r="A69" s="8">
        <v>4085</v>
      </c>
      <c r="B69" t="str" cm="1">
        <f t="array" ref="B69:F69">_xlfn.XLOOKUP(A69,Table4[ProductID],Table4[[ProductCode]:[Brand]])</f>
        <v>DOH-SH-5279</v>
      </c>
      <c r="C69" t="str">
        <v>Bingo Dough Can 56gm - Orange</v>
      </c>
      <c r="D69" t="str">
        <v>Clay</v>
      </c>
      <c r="E69" t="str">
        <v>Dough</v>
      </c>
      <c r="F69" t="str">
        <v>Bingo Dough</v>
      </c>
      <c r="G69">
        <f>_xlfn.XLOOKUP(A69,Table2[ProductID],Table2[StoreID])</f>
        <v>4</v>
      </c>
      <c r="H69" t="str" cm="1">
        <f t="array" ref="H69:I69">_xlfn.XLOOKUP(G69,Table1[StoreID],Table1[[StoreName]:[Region]])</f>
        <v>StoreD</v>
      </c>
      <c r="I69" t="str">
        <v>Alex</v>
      </c>
      <c r="J69">
        <f>_xlfn.XLOOKUP(A69,Table2[ProductID],Table2[RepID])</f>
        <v>33</v>
      </c>
      <c r="K69" t="str">
        <f>_xlfn.XLOOKUP(J69,Table3[RepID],Table3[RepName])</f>
        <v>Alaa</v>
      </c>
    </row>
    <row r="70" spans="1:11" x14ac:dyDescent="0.35">
      <c r="A70" s="8">
        <v>4084</v>
      </c>
      <c r="B70" t="str" cm="1">
        <f t="array" ref="B70:F70">_xlfn.XLOOKUP(A70,Table4[ProductID],Table4[[ProductCode]:[Brand]])</f>
        <v>DOH-SH-5280</v>
      </c>
      <c r="C70" t="str">
        <v>Bingo Dough Can 56gm - Yellow</v>
      </c>
      <c r="D70" t="str">
        <v>Clay</v>
      </c>
      <c r="E70" t="str">
        <v>Dough</v>
      </c>
      <c r="F70" t="str">
        <v>Bingo Dough</v>
      </c>
      <c r="G70">
        <f>_xlfn.XLOOKUP(A70,Table2[ProductID],Table2[StoreID])</f>
        <v>4</v>
      </c>
      <c r="H70" t="str" cm="1">
        <f t="array" ref="H70:I70">_xlfn.XLOOKUP(G70,Table1[StoreID],Table1[[StoreName]:[Region]])</f>
        <v>StoreD</v>
      </c>
      <c r="I70" t="str">
        <v>Alex</v>
      </c>
      <c r="J70">
        <f>_xlfn.XLOOKUP(A70,Table2[ProductID],Table2[RepID])</f>
        <v>33</v>
      </c>
      <c r="K70" t="str">
        <f>_xlfn.XLOOKUP(J70,Table3[RepID],Table3[RepName])</f>
        <v>Alaa</v>
      </c>
    </row>
    <row r="71" spans="1:11" x14ac:dyDescent="0.35">
      <c r="A71" s="8">
        <v>4083</v>
      </c>
      <c r="B71" t="str" cm="1">
        <f t="array" ref="B71:F71">_xlfn.XLOOKUP(A71,Table4[ProductID],Table4[[ProductCode]:[Brand]])</f>
        <v>DOH-SH-5281</v>
      </c>
      <c r="C71" t="str">
        <v>Bingo Dough Can 56gm - Green</v>
      </c>
      <c r="D71" t="str">
        <v>Clay</v>
      </c>
      <c r="E71" t="str">
        <v>Dough</v>
      </c>
      <c r="F71" t="str">
        <v>Bingo Dough</v>
      </c>
      <c r="G71">
        <f>_xlfn.XLOOKUP(A71,Table2[ProductID],Table2[StoreID])</f>
        <v>4</v>
      </c>
      <c r="H71" t="str" cm="1">
        <f t="array" ref="H71:I71">_xlfn.XLOOKUP(G71,Table1[StoreID],Table1[[StoreName]:[Region]])</f>
        <v>StoreD</v>
      </c>
      <c r="I71" t="str">
        <v>Alex</v>
      </c>
      <c r="J71">
        <f>_xlfn.XLOOKUP(A71,Table2[ProductID],Table2[RepID])</f>
        <v>33</v>
      </c>
      <c r="K71" t="str">
        <f>_xlfn.XLOOKUP(J71,Table3[RepID],Table3[RepName])</f>
        <v>Alaa</v>
      </c>
    </row>
    <row r="72" spans="1:11" x14ac:dyDescent="0.35">
      <c r="A72" s="8">
        <v>4082</v>
      </c>
      <c r="B72" t="str" cm="1">
        <f t="array" ref="B72:F72">_xlfn.XLOOKUP(A72,Table4[ProductID],Table4[[ProductCode]:[Brand]])</f>
        <v>DOH-SH-5282</v>
      </c>
      <c r="C72" t="str">
        <v>Bingo Dough Can 56gm - White</v>
      </c>
      <c r="D72" t="str">
        <v>Clay</v>
      </c>
      <c r="E72" t="str">
        <v>Dough</v>
      </c>
      <c r="F72" t="str">
        <v>Bingo Dough</v>
      </c>
      <c r="G72">
        <f>_xlfn.XLOOKUP(A72,Table2[ProductID],Table2[StoreID])</f>
        <v>4</v>
      </c>
      <c r="H72" t="str" cm="1">
        <f t="array" ref="H72:I72">_xlfn.XLOOKUP(G72,Table1[StoreID],Table1[[StoreName]:[Region]])</f>
        <v>StoreD</v>
      </c>
      <c r="I72" t="str">
        <v>Alex</v>
      </c>
      <c r="J72">
        <f>_xlfn.XLOOKUP(A72,Table2[ProductID],Table2[RepID])</f>
        <v>33</v>
      </c>
      <c r="K72" t="str">
        <f>_xlfn.XLOOKUP(J72,Table3[RepID],Table3[RepName])</f>
        <v>Alaa</v>
      </c>
    </row>
    <row r="73" spans="1:11" x14ac:dyDescent="0.35">
      <c r="A73" s="8">
        <v>4081</v>
      </c>
      <c r="B73" t="str" cm="1">
        <f t="array" ref="B73:F73">_xlfn.XLOOKUP(A73,Table4[ProductID],Table4[[ProductCode]:[Brand]])</f>
        <v>DOH-SH-5283</v>
      </c>
      <c r="C73" t="str">
        <v>Bingo Dough Can 56gm - Brown</v>
      </c>
      <c r="D73" t="str">
        <v>Clay</v>
      </c>
      <c r="E73" t="str">
        <v>Dough</v>
      </c>
      <c r="F73" t="str">
        <v>Bingo Dough</v>
      </c>
      <c r="G73">
        <f>_xlfn.XLOOKUP(A73,Table2[ProductID],Table2[StoreID])</f>
        <v>4</v>
      </c>
      <c r="H73" t="str" cm="1">
        <f t="array" ref="H73:I73">_xlfn.XLOOKUP(G73,Table1[StoreID],Table1[[StoreName]:[Region]])</f>
        <v>StoreD</v>
      </c>
      <c r="I73" t="str">
        <v>Alex</v>
      </c>
      <c r="J73">
        <f>_xlfn.XLOOKUP(A73,Table2[ProductID],Table2[RepID])</f>
        <v>33</v>
      </c>
      <c r="K73" t="str">
        <f>_xlfn.XLOOKUP(J73,Table3[RepID],Table3[RepName])</f>
        <v>Alaa</v>
      </c>
    </row>
    <row r="74" spans="1:11" x14ac:dyDescent="0.35">
      <c r="A74" s="8">
        <v>11</v>
      </c>
      <c r="B74" t="str" cm="1">
        <f t="array" ref="B74:F74">_xlfn.XLOOKUP(A74,Table4[ProductID],Table4[[ProductCode]:[Brand]])</f>
        <v>ZUR-9259</v>
      </c>
      <c r="C74" t="str">
        <v>Zuru Rainbocorns KitTYcorn Magic Glowing 10 Surprises  S1 -CDU6PCS</v>
      </c>
      <c r="D74" t="str">
        <v>Surprise</v>
      </c>
      <c r="E74" t="str">
        <v>Egg</v>
      </c>
      <c r="F74" t="str">
        <v>Rainbocorns</v>
      </c>
      <c r="G74">
        <f>_xlfn.XLOOKUP(A74,Table2[ProductID],Table2[StoreID])</f>
        <v>4</v>
      </c>
      <c r="H74" t="str" cm="1">
        <f t="array" ref="H74:I74">_xlfn.XLOOKUP(G74,Table1[StoreID],Table1[[StoreName]:[Region]])</f>
        <v>StoreD</v>
      </c>
      <c r="I74" t="str">
        <v>Alex</v>
      </c>
      <c r="J74">
        <f>_xlfn.XLOOKUP(A74,Table2[ProductID],Table2[RepID])</f>
        <v>2</v>
      </c>
      <c r="K74" t="str">
        <f>_xlfn.XLOOKUP(J74,Table3[RepID],Table3[RepName])</f>
        <v>Bassem</v>
      </c>
    </row>
    <row r="75" spans="1:11" x14ac:dyDescent="0.35">
      <c r="A75" s="8">
        <v>3674</v>
      </c>
      <c r="B75" t="str" cm="1">
        <f t="array" ref="B75:F75">_xlfn.XLOOKUP(A75,Table4[ProductID],Table4[[ProductCode]:[Brand]])</f>
        <v>LA-AN2730</v>
      </c>
      <c r="C75" t="str">
        <v>LION FAMILY</v>
      </c>
      <c r="D75" t="str">
        <v>Animals</v>
      </c>
      <c r="E75" t="str">
        <v>Jungle</v>
      </c>
      <c r="F75" t="str">
        <v>Terra</v>
      </c>
      <c r="G75">
        <f>_xlfn.XLOOKUP(A75,Table2[ProductID],Table2[StoreID])</f>
        <v>3</v>
      </c>
      <c r="H75" t="str" cm="1">
        <f t="array" ref="H75:I75">_xlfn.XLOOKUP(G75,Table1[StoreID],Table1[[StoreName]:[Region]])</f>
        <v>StoreC</v>
      </c>
      <c r="I75" t="str">
        <v>Alex</v>
      </c>
      <c r="J75">
        <f>_xlfn.XLOOKUP(A75,Table2[ProductID],Table2[RepID])</f>
        <v>27</v>
      </c>
      <c r="K75" t="str">
        <f>_xlfn.XLOOKUP(J75,Table3[RepID],Table3[RepName])</f>
        <v>Abdallah</v>
      </c>
    </row>
    <row r="76" spans="1:11" x14ac:dyDescent="0.35">
      <c r="A76" s="8">
        <v>16</v>
      </c>
      <c r="B76" t="str" cm="1">
        <f t="array" ref="B76:F76">_xlfn.XLOOKUP(A76,Table4[ProductID],Table4[[ProductCode]:[Brand]])</f>
        <v>ZUR-7486</v>
      </c>
      <c r="C76" t="str">
        <v>Zuru Smasher Mini Egg Dino S5 Over 10 Surprises Cdu6Pcs</v>
      </c>
      <c r="D76" t="str">
        <v>Surprise</v>
      </c>
      <c r="E76" t="str">
        <v>Egg</v>
      </c>
      <c r="F76" t="str">
        <v>Smashers</v>
      </c>
      <c r="G76">
        <f>_xlfn.XLOOKUP(A76,Table2[ProductID],Table2[StoreID])</f>
        <v>2</v>
      </c>
      <c r="H76" t="str" cm="1">
        <f t="array" ref="H76:I76">_xlfn.XLOOKUP(G76,Table1[StoreID],Table1[[StoreName]:[Region]])</f>
        <v>StoreB</v>
      </c>
      <c r="I76" t="str">
        <v>Cairo</v>
      </c>
      <c r="J76">
        <f>_xlfn.XLOOKUP(A76,Table2[ProductID],Table2[RepID])</f>
        <v>24</v>
      </c>
      <c r="K76" t="str">
        <f>_xlfn.XLOOKUP(J76,Table3[RepID],Table3[RepName])</f>
        <v>Farida</v>
      </c>
    </row>
    <row r="77" spans="1:11" x14ac:dyDescent="0.35">
      <c r="A77" s="8">
        <v>1165</v>
      </c>
      <c r="B77" t="str" cm="1">
        <f t="array" ref="B77:F77">_xlfn.XLOOKUP(A77,Table4[ProductID],Table4[[ProductCode]:[Brand]])</f>
        <v>SH-3684</v>
      </c>
      <c r="C77" t="str">
        <v>Die Cast Super Hero 6asst</v>
      </c>
      <c r="D77" t="str">
        <v>Vehicle - Parking &amp; Robots</v>
      </c>
      <c r="E77" t="str">
        <v>Car</v>
      </c>
      <c r="F77" t="str">
        <v>Super Hero</v>
      </c>
      <c r="G77">
        <f>_xlfn.XLOOKUP(A77,Table2[ProductID],Table2[StoreID])</f>
        <v>5</v>
      </c>
      <c r="H77" t="str" cm="1">
        <f t="array" ref="H77:I77">_xlfn.XLOOKUP(G77,Table1[StoreID],Table1[[StoreName]:[Region]])</f>
        <v>StoreE</v>
      </c>
      <c r="I77" t="str">
        <v>Delta</v>
      </c>
      <c r="J77">
        <f>_xlfn.XLOOKUP(A77,Table2[ProductID],Table2[RepID])</f>
        <v>34</v>
      </c>
      <c r="K77" t="str">
        <f>_xlfn.XLOOKUP(J77,Table3[RepID],Table3[RepName])</f>
        <v>Nora</v>
      </c>
    </row>
    <row r="78" spans="1:11" x14ac:dyDescent="0.35">
      <c r="A78" s="8">
        <v>4089</v>
      </c>
      <c r="B78" t="str" cm="1">
        <f t="array" ref="B78:F78">_xlfn.XLOOKUP(A78,Table4[ProductID],Table4[[ProductCode]:[Brand]])</f>
        <v>DOH-SH-5275</v>
      </c>
      <c r="C78" t="str">
        <v>Bingo Dough Can 56gm - Pink</v>
      </c>
      <c r="D78" t="str">
        <v>Clay</v>
      </c>
      <c r="E78" t="str">
        <v>Dough</v>
      </c>
      <c r="F78" t="str">
        <v>Bingo Dough</v>
      </c>
      <c r="G78">
        <f>_xlfn.XLOOKUP(A78,Table2[ProductID],Table2[StoreID])</f>
        <v>4</v>
      </c>
      <c r="H78" t="str" cm="1">
        <f t="array" ref="H78:I78">_xlfn.XLOOKUP(G78,Table1[StoreID],Table1[[StoreName]:[Region]])</f>
        <v>StoreD</v>
      </c>
      <c r="I78" t="str">
        <v>Alex</v>
      </c>
      <c r="J78">
        <f>_xlfn.XLOOKUP(A78,Table2[ProductID],Table2[RepID])</f>
        <v>23</v>
      </c>
      <c r="K78" t="str">
        <f>_xlfn.XLOOKUP(J78,Table3[RepID],Table3[RepName])</f>
        <v>Essam</v>
      </c>
    </row>
    <row r="79" spans="1:11" x14ac:dyDescent="0.35">
      <c r="A79" s="8">
        <v>4090</v>
      </c>
      <c r="B79" t="str" cm="1">
        <f t="array" ref="B79:F79">_xlfn.XLOOKUP(A79,Table4[ProductID],Table4[[ProductCode]:[Brand]])</f>
        <v>DOH-SH-3664</v>
      </c>
      <c r="C79" t="str">
        <v>Bingo Dough 10 Mini Can</v>
      </c>
      <c r="D79" t="str">
        <v>Clay</v>
      </c>
      <c r="E79" t="str">
        <v>Dough</v>
      </c>
      <c r="F79" t="str">
        <v>Bingo Dough</v>
      </c>
      <c r="G79">
        <f>_xlfn.XLOOKUP(A79,Table2[ProductID],Table2[StoreID])</f>
        <v>4</v>
      </c>
      <c r="H79" t="str" cm="1">
        <f t="array" ref="H79:I79">_xlfn.XLOOKUP(G79,Table1[StoreID],Table1[[StoreName]:[Region]])</f>
        <v>StoreD</v>
      </c>
      <c r="I79" t="str">
        <v>Alex</v>
      </c>
      <c r="J79">
        <f>_xlfn.XLOOKUP(A79,Table2[ProductID],Table2[RepID])</f>
        <v>33</v>
      </c>
      <c r="K79" t="str">
        <f>_xlfn.XLOOKUP(J79,Table3[RepID],Table3[RepName])</f>
        <v>Alaa</v>
      </c>
    </row>
    <row r="80" spans="1:11" x14ac:dyDescent="0.35">
      <c r="A80" s="8">
        <v>1165</v>
      </c>
      <c r="B80" t="str" cm="1">
        <f t="array" ref="B80:F80">_xlfn.XLOOKUP(A80,Table4[ProductID],Table4[[ProductCode]:[Brand]])</f>
        <v>SH-3684</v>
      </c>
      <c r="C80" t="str">
        <v>Die Cast Super Hero 6asst</v>
      </c>
      <c r="D80" t="str">
        <v>Vehicle - Parking &amp; Robots</v>
      </c>
      <c r="E80" t="str">
        <v>Car</v>
      </c>
      <c r="F80" t="str">
        <v>Super Hero</v>
      </c>
      <c r="G80">
        <f>_xlfn.XLOOKUP(A80,Table2[ProductID],Table2[StoreID])</f>
        <v>5</v>
      </c>
      <c r="H80" t="str" cm="1">
        <f t="array" ref="H80:I80">_xlfn.XLOOKUP(G80,Table1[StoreID],Table1[[StoreName]:[Region]])</f>
        <v>StoreE</v>
      </c>
      <c r="I80" t="str">
        <v>Delta</v>
      </c>
      <c r="J80">
        <f>_xlfn.XLOOKUP(A80,Table2[ProductID],Table2[RepID])</f>
        <v>34</v>
      </c>
      <c r="K80" t="str">
        <f>_xlfn.XLOOKUP(J80,Table3[RepID],Table3[RepName])</f>
        <v>Nora</v>
      </c>
    </row>
    <row r="81" spans="1:11" x14ac:dyDescent="0.35">
      <c r="A81" s="8">
        <v>16</v>
      </c>
      <c r="B81" t="str" cm="1">
        <f t="array" ref="B81:F81">_xlfn.XLOOKUP(A81,Table4[ProductID],Table4[[ProductCode]:[Brand]])</f>
        <v>ZUR-7486</v>
      </c>
      <c r="C81" t="str">
        <v>Zuru Smasher Mini Egg Dino S5 Over 10 Surprises Cdu6Pcs</v>
      </c>
      <c r="D81" t="str">
        <v>Surprise</v>
      </c>
      <c r="E81" t="str">
        <v>Egg</v>
      </c>
      <c r="F81" t="str">
        <v>Smashers</v>
      </c>
      <c r="G81">
        <f>_xlfn.XLOOKUP(A81,Table2[ProductID],Table2[StoreID])</f>
        <v>2</v>
      </c>
      <c r="H81" t="str" cm="1">
        <f t="array" ref="H81:I81">_xlfn.XLOOKUP(G81,Table1[StoreID],Table1[[StoreName]:[Region]])</f>
        <v>StoreB</v>
      </c>
      <c r="I81" t="str">
        <v>Cairo</v>
      </c>
      <c r="J81">
        <f>_xlfn.XLOOKUP(A81,Table2[ProductID],Table2[RepID])</f>
        <v>24</v>
      </c>
      <c r="K81" t="str">
        <f>_xlfn.XLOOKUP(J81,Table3[RepID],Table3[RepName])</f>
        <v>Farida</v>
      </c>
    </row>
    <row r="82" spans="1:11" x14ac:dyDescent="0.35">
      <c r="A82" s="8">
        <v>4214</v>
      </c>
      <c r="B82" t="str" cm="1">
        <f t="array" ref="B82:F82">_xlfn.XLOOKUP(A82,Table4[ProductID],Table4[[ProductCode]:[Brand]])</f>
        <v>AY-20352052</v>
      </c>
      <c r="C82" t="str">
        <v>Fun Day Hop Biscuits With Butter 40 gm (Stand 12 Pieces) 20352052</v>
      </c>
      <c r="D82" t="str">
        <v>F&amp;B</v>
      </c>
      <c r="E82" t="str">
        <v>Food</v>
      </c>
      <c r="F82" t="str">
        <v>CRACKERS</v>
      </c>
      <c r="G82">
        <f>_xlfn.XLOOKUP(A82,Table2[ProductID],Table2[StoreID])</f>
        <v>3</v>
      </c>
      <c r="H82" t="str" cm="1">
        <f t="array" ref="H82:I82">_xlfn.XLOOKUP(G82,Table1[StoreID],Table1[[StoreName]:[Region]])</f>
        <v>StoreC</v>
      </c>
      <c r="I82" t="str">
        <v>Alex</v>
      </c>
      <c r="J82">
        <f>_xlfn.XLOOKUP(A82,Table2[ProductID],Table2[RepID])</f>
        <v>30</v>
      </c>
      <c r="K82" t="str">
        <f>_xlfn.XLOOKUP(J82,Table3[RepID],Table3[RepName])</f>
        <v>Fady</v>
      </c>
    </row>
    <row r="83" spans="1:11" x14ac:dyDescent="0.35">
      <c r="A83" s="8">
        <v>3461</v>
      </c>
      <c r="B83" t="str" cm="1">
        <f t="array" ref="B83:F83">_xlfn.XLOOKUP(A83,Table4[ProductID],Table4[[ProductCode]:[Brand]])</f>
        <v>MGA-576488</v>
      </c>
      <c r="C83" t="str">
        <v>L.O.L. Surprise Movie Magic Doll Asst in Sidekick</v>
      </c>
      <c r="D83" t="str">
        <v>Surprise</v>
      </c>
      <c r="E83" t="str">
        <v>Ball</v>
      </c>
      <c r="F83" t="str">
        <v>L.O.L. Surprise</v>
      </c>
      <c r="G83">
        <f>_xlfn.XLOOKUP(A83,Table2[ProductID],Table2[StoreID])</f>
        <v>1</v>
      </c>
      <c r="H83" t="str" cm="1">
        <f t="array" ref="H83:I83">_xlfn.XLOOKUP(G83,Table1[StoreID],Table1[[StoreName]:[Region]])</f>
        <v>StoreA</v>
      </c>
      <c r="I83" t="str">
        <v>Cairo</v>
      </c>
      <c r="J83">
        <f>_xlfn.XLOOKUP(A83,Table2[ProductID],Table2[RepID])</f>
        <v>14</v>
      </c>
      <c r="K83" t="str">
        <f>_xlfn.XLOOKUP(J83,Table3[RepID],Table3[RepName])</f>
        <v>Mariam</v>
      </c>
    </row>
    <row r="84" spans="1:11" x14ac:dyDescent="0.35">
      <c r="A84" s="8">
        <v>4092</v>
      </c>
      <c r="B84" t="str" cm="1">
        <f t="array" ref="B84:F84">_xlfn.XLOOKUP(A84,Table4[ProductID],Table4[[ProductCode]:[Brand]])</f>
        <v>DOH-SH-3662</v>
      </c>
      <c r="C84" t="str">
        <v>Bingo Dough 5 Mini Can Style 1</v>
      </c>
      <c r="D84" t="str">
        <v>Clay</v>
      </c>
      <c r="E84" t="str">
        <v>Dough</v>
      </c>
      <c r="F84" t="str">
        <v>Bingo Dough</v>
      </c>
      <c r="G84">
        <f>_xlfn.XLOOKUP(A84,Table2[ProductID],Table2[StoreID])</f>
        <v>4</v>
      </c>
      <c r="H84" t="str" cm="1">
        <f t="array" ref="H84:I84">_xlfn.XLOOKUP(G84,Table1[StoreID],Table1[[StoreName]:[Region]])</f>
        <v>StoreD</v>
      </c>
      <c r="I84" t="str">
        <v>Alex</v>
      </c>
      <c r="J84">
        <f>_xlfn.XLOOKUP(A84,Table2[ProductID],Table2[RepID])</f>
        <v>33</v>
      </c>
      <c r="K84" t="str">
        <f>_xlfn.XLOOKUP(J84,Table3[RepID],Table3[RepName])</f>
        <v>Alaa</v>
      </c>
    </row>
    <row r="85" spans="1:11" x14ac:dyDescent="0.35">
      <c r="A85" s="8">
        <v>1169</v>
      </c>
      <c r="B85" t="str" cm="1">
        <f t="array" ref="B85:F85">_xlfn.XLOOKUP(A85,Table4[ProductID],Table4[[ProductCode]:[Brand]])</f>
        <v>SH-3680</v>
      </c>
      <c r="C85" t="str">
        <v>Die Cast Super Hero 6asst</v>
      </c>
      <c r="D85" t="str">
        <v>Vehicle - Parking &amp; Robots</v>
      </c>
      <c r="E85" t="str">
        <v>Car</v>
      </c>
      <c r="F85" t="str">
        <v>Super Hero</v>
      </c>
      <c r="G85">
        <f>_xlfn.XLOOKUP(A85,Table2[ProductID],Table2[StoreID])</f>
        <v>2</v>
      </c>
      <c r="H85" t="str" cm="1">
        <f t="array" ref="H85:I85">_xlfn.XLOOKUP(G85,Table1[StoreID],Table1[[StoreName]:[Region]])</f>
        <v>StoreB</v>
      </c>
      <c r="I85" t="str">
        <v>Cairo</v>
      </c>
      <c r="J85">
        <f>_xlfn.XLOOKUP(A85,Table2[ProductID],Table2[RepID])</f>
        <v>22</v>
      </c>
      <c r="K85" t="str">
        <f>_xlfn.XLOOKUP(J85,Table3[RepID],Table3[RepName])</f>
        <v>Bahi</v>
      </c>
    </row>
    <row r="86" spans="1:11" x14ac:dyDescent="0.35">
      <c r="A86" s="8">
        <v>3300</v>
      </c>
      <c r="B86" t="str" cm="1">
        <f t="array" ref="B86:F86">_xlfn.XLOOKUP(A86,Table4[ProductID],Table4[[ProductCode]:[Brand]])</f>
        <v>NK-20238</v>
      </c>
      <c r="C86" t="str">
        <v>Original Bank El-Hazz</v>
      </c>
      <c r="D86" t="str">
        <v>Games</v>
      </c>
      <c r="E86" t="str">
        <v>Board Game</v>
      </c>
      <c r="F86" t="str">
        <v>Nilco</v>
      </c>
      <c r="G86">
        <f>_xlfn.XLOOKUP(A86,Table2[ProductID],Table2[StoreID])</f>
        <v>2</v>
      </c>
      <c r="H86" t="str" cm="1">
        <f t="array" ref="H86:I86">_xlfn.XLOOKUP(G86,Table1[StoreID],Table1[[StoreName]:[Region]])</f>
        <v>StoreB</v>
      </c>
      <c r="I86" t="str">
        <v>Cairo</v>
      </c>
      <c r="J86">
        <f>_xlfn.XLOOKUP(A86,Table2[ProductID],Table2[RepID])</f>
        <v>22</v>
      </c>
      <c r="K86" t="str">
        <f>_xlfn.XLOOKUP(J86,Table3[RepID],Table3[RepName])</f>
        <v>Bahi</v>
      </c>
    </row>
    <row r="87" spans="1:11" x14ac:dyDescent="0.35">
      <c r="A87" s="8">
        <v>4212</v>
      </c>
      <c r="B87" t="str" cm="1">
        <f t="array" ref="B87:F87">_xlfn.XLOOKUP(A87,Table4[ProductID],Table4[[ProductCode]:[Brand]])</f>
        <v>AY-20352067</v>
      </c>
      <c r="C87" t="str">
        <v>Family pizza popcorn from 45 gm to 40 gm (pack 12 pieces)20352067</v>
      </c>
      <c r="D87" t="str">
        <v>F&amp;B</v>
      </c>
      <c r="E87" t="str">
        <v>Food</v>
      </c>
      <c r="F87" t="str">
        <v>POP CORN</v>
      </c>
      <c r="G87">
        <f>_xlfn.XLOOKUP(A87,Table2[ProductID],Table2[StoreID])</f>
        <v>3</v>
      </c>
      <c r="H87" t="str" cm="1">
        <f t="array" ref="H87:I87">_xlfn.XLOOKUP(G87,Table1[StoreID],Table1[[StoreName]:[Region]])</f>
        <v>StoreC</v>
      </c>
      <c r="I87" t="str">
        <v>Alex</v>
      </c>
      <c r="J87">
        <f>_xlfn.XLOOKUP(A87,Table2[ProductID],Table2[RepID])</f>
        <v>27</v>
      </c>
      <c r="K87" t="str">
        <f>_xlfn.XLOOKUP(J87,Table3[RepID],Table3[RepName])</f>
        <v>Abdallah</v>
      </c>
    </row>
    <row r="88" spans="1:11" x14ac:dyDescent="0.35">
      <c r="A88" s="8">
        <v>3461</v>
      </c>
      <c r="B88" t="str" cm="1">
        <f t="array" ref="B88:F88">_xlfn.XLOOKUP(A88,Table4[ProductID],Table4[[ProductCode]:[Brand]])</f>
        <v>MGA-576488</v>
      </c>
      <c r="C88" t="str">
        <v>L.O.L. Surprise Movie Magic Doll Asst in Sidekick</v>
      </c>
      <c r="D88" t="str">
        <v>Surprise</v>
      </c>
      <c r="E88" t="str">
        <v>Ball</v>
      </c>
      <c r="F88" t="str">
        <v>L.O.L. Surprise</v>
      </c>
      <c r="G88">
        <f>_xlfn.XLOOKUP(A88,Table2[ProductID],Table2[StoreID])</f>
        <v>1</v>
      </c>
      <c r="H88" t="str" cm="1">
        <f t="array" ref="H88:I88">_xlfn.XLOOKUP(G88,Table1[StoreID],Table1[[StoreName]:[Region]])</f>
        <v>StoreA</v>
      </c>
      <c r="I88" t="str">
        <v>Cairo</v>
      </c>
      <c r="J88">
        <f>_xlfn.XLOOKUP(A88,Table2[ProductID],Table2[RepID])</f>
        <v>14</v>
      </c>
      <c r="K88" t="str">
        <f>_xlfn.XLOOKUP(J88,Table3[RepID],Table3[RepName])</f>
        <v>Mariam</v>
      </c>
    </row>
    <row r="89" spans="1:11" x14ac:dyDescent="0.35">
      <c r="A89" s="8">
        <v>1098</v>
      </c>
      <c r="B89" t="str" cm="1">
        <f t="array" ref="B89:F89">_xlfn.XLOOKUP(A89,Table4[ProductID],Table4[[ProductCode]:[Brand]])</f>
        <v>SH-3769</v>
      </c>
      <c r="C89" t="str">
        <v>Colour Change  Pocket doll Stand 12 Pieces</v>
      </c>
      <c r="D89" t="str">
        <v>Surprise</v>
      </c>
      <c r="E89" t="str">
        <v>Tube</v>
      </c>
      <c r="F89" t="str">
        <v>Barbie</v>
      </c>
      <c r="G89">
        <f>_xlfn.XLOOKUP(A89,Table2[ProductID],Table2[StoreID])</f>
        <v>4</v>
      </c>
      <c r="H89" t="str" cm="1">
        <f t="array" ref="H89:I89">_xlfn.XLOOKUP(G89,Table1[StoreID],Table1[[StoreName]:[Region]])</f>
        <v>StoreD</v>
      </c>
      <c r="I89" t="str">
        <v>Alex</v>
      </c>
      <c r="J89">
        <f>_xlfn.XLOOKUP(A89,Table2[ProductID],Table2[RepID])</f>
        <v>23</v>
      </c>
      <c r="K89" t="str">
        <f>_xlfn.XLOOKUP(J89,Table3[RepID],Table3[RepName])</f>
        <v>Essam</v>
      </c>
    </row>
    <row r="90" spans="1:11" x14ac:dyDescent="0.35">
      <c r="A90" s="8">
        <v>1099</v>
      </c>
      <c r="B90" t="str" cm="1">
        <f t="array" ref="B90:F90">_xlfn.XLOOKUP(A90,Table4[ProductID],Table4[[ProductCode]:[Brand]])</f>
        <v>SH-3768</v>
      </c>
      <c r="C90" t="str">
        <v>Colour Change  Fashion doll Stand 12 Pieces</v>
      </c>
      <c r="D90" t="str">
        <v>Surprise</v>
      </c>
      <c r="E90" t="str">
        <v>Tube</v>
      </c>
      <c r="F90" t="str">
        <v>Barbie</v>
      </c>
      <c r="G90">
        <f>_xlfn.XLOOKUP(A90,Table2[ProductID],Table2[StoreID])</f>
        <v>1</v>
      </c>
      <c r="H90" t="str" cm="1">
        <f t="array" ref="H90:I90">_xlfn.XLOOKUP(G90,Table1[StoreID],Table1[[StoreName]:[Region]])</f>
        <v>StoreA</v>
      </c>
      <c r="I90" t="str">
        <v>Cairo</v>
      </c>
      <c r="J90">
        <f>_xlfn.XLOOKUP(A90,Table2[ProductID],Table2[RepID])</f>
        <v>14</v>
      </c>
      <c r="K90" t="str">
        <f>_xlfn.XLOOKUP(J90,Table3[RepID],Table3[RepName])</f>
        <v>Mariam</v>
      </c>
    </row>
    <row r="91" spans="1:11" x14ac:dyDescent="0.35">
      <c r="A91" s="8">
        <v>4092</v>
      </c>
      <c r="B91" t="str" cm="1">
        <f t="array" ref="B91:F91">_xlfn.XLOOKUP(A91,Table4[ProductID],Table4[[ProductCode]:[Brand]])</f>
        <v>DOH-SH-3662</v>
      </c>
      <c r="C91" t="str">
        <v>Bingo Dough 5 Mini Can Style 1</v>
      </c>
      <c r="D91" t="str">
        <v>Clay</v>
      </c>
      <c r="E91" t="str">
        <v>Dough</v>
      </c>
      <c r="F91" t="str">
        <v>Bingo Dough</v>
      </c>
      <c r="G91">
        <f>_xlfn.XLOOKUP(A91,Table2[ProductID],Table2[StoreID])</f>
        <v>4</v>
      </c>
      <c r="H91" t="str" cm="1">
        <f t="array" ref="H91:I91">_xlfn.XLOOKUP(G91,Table1[StoreID],Table1[[StoreName]:[Region]])</f>
        <v>StoreD</v>
      </c>
      <c r="I91" t="str">
        <v>Alex</v>
      </c>
      <c r="J91">
        <f>_xlfn.XLOOKUP(A91,Table2[ProductID],Table2[RepID])</f>
        <v>33</v>
      </c>
      <c r="K91" t="str">
        <f>_xlfn.XLOOKUP(J91,Table3[RepID],Table3[RepName])</f>
        <v>Alaa</v>
      </c>
    </row>
    <row r="92" spans="1:11" x14ac:dyDescent="0.35">
      <c r="A92" s="8">
        <v>4078</v>
      </c>
      <c r="B92" t="str" cm="1">
        <f t="array" ref="B92:F92">_xlfn.XLOOKUP(A92,Table4[ProductID],Table4[[ProductCode]:[Brand]])</f>
        <v>E91 BP6</v>
      </c>
      <c r="C92" t="str">
        <v>Energizer Card 4+2  AA Promo</v>
      </c>
      <c r="D92" t="str">
        <v>Add-ons</v>
      </c>
      <c r="E92" t="str">
        <v>Battery</v>
      </c>
      <c r="F92" t="str">
        <v>Energizer</v>
      </c>
      <c r="G92">
        <f>_xlfn.XLOOKUP(A92,Table2[ProductID],Table2[StoreID])</f>
        <v>3</v>
      </c>
      <c r="H92" t="str" cm="1">
        <f t="array" ref="H92:I92">_xlfn.XLOOKUP(G92,Table1[StoreID],Table1[[StoreName]:[Region]])</f>
        <v>StoreC</v>
      </c>
      <c r="I92" t="str">
        <v>Alex</v>
      </c>
      <c r="J92">
        <f>_xlfn.XLOOKUP(A92,Table2[ProductID],Table2[RepID])</f>
        <v>27</v>
      </c>
      <c r="K92" t="str">
        <f>_xlfn.XLOOKUP(J92,Table3[RepID],Table3[RepName])</f>
        <v>Abdallah</v>
      </c>
    </row>
    <row r="93" spans="1:11" x14ac:dyDescent="0.35">
      <c r="A93" s="8">
        <v>676</v>
      </c>
      <c r="B93" t="str" cm="1">
        <f t="array" ref="B93:F93">_xlfn.XLOOKUP(A93,Table4[ProductID],Table4[[ProductCode]:[Brand]])</f>
        <v>TH-RMS-99-010</v>
      </c>
      <c r="C93" t="str">
        <v>Barbie Reveal Diary Set</v>
      </c>
      <c r="D93" t="str">
        <v>Education &amp; Learning</v>
      </c>
      <c r="E93" t="str">
        <v>Art &amp; Craft</v>
      </c>
      <c r="F93" t="str">
        <v>Barbie</v>
      </c>
      <c r="G93">
        <f>_xlfn.XLOOKUP(A93,Table2[ProductID],Table2[StoreID])</f>
        <v>3</v>
      </c>
      <c r="H93" t="str" cm="1">
        <f t="array" ref="H93:I93">_xlfn.XLOOKUP(G93,Table1[StoreID],Table1[[StoreName]:[Region]])</f>
        <v>StoreC</v>
      </c>
      <c r="I93" t="str">
        <v>Alex</v>
      </c>
      <c r="J93">
        <f>_xlfn.XLOOKUP(A93,Table2[ProductID],Table2[RepID])</f>
        <v>30</v>
      </c>
      <c r="K93" t="str">
        <f>_xlfn.XLOOKUP(J93,Table3[RepID],Table3[RepName])</f>
        <v>Fady</v>
      </c>
    </row>
    <row r="94" spans="1:11" x14ac:dyDescent="0.35">
      <c r="A94" s="8">
        <v>3726</v>
      </c>
      <c r="B94" t="str" cm="1">
        <f t="array" ref="B94:F94">_xlfn.XLOOKUP(A94,Table4[ProductID],Table4[[ProductCode]:[Brand]])</f>
        <v>JP-38121</v>
      </c>
      <c r="C94" t="str">
        <v>Mickey Mouse Adventure Figure Asst.</v>
      </c>
      <c r="D94" t="str">
        <v>Action Figure</v>
      </c>
      <c r="E94" t="str">
        <v>Figures</v>
      </c>
      <c r="F94" t="str">
        <v>Mickey &amp; Minnie</v>
      </c>
      <c r="G94">
        <f>_xlfn.XLOOKUP(A94,Table2[ProductID],Table2[StoreID])</f>
        <v>3</v>
      </c>
      <c r="H94" t="str" cm="1">
        <f t="array" ref="H94:I94">_xlfn.XLOOKUP(G94,Table1[StoreID],Table1[[StoreName]:[Region]])</f>
        <v>StoreC</v>
      </c>
      <c r="I94" t="str">
        <v>Alex</v>
      </c>
      <c r="J94">
        <f>_xlfn.XLOOKUP(A94,Table2[ProductID],Table2[RepID])</f>
        <v>30</v>
      </c>
      <c r="K94" t="str">
        <f>_xlfn.XLOOKUP(J94,Table3[RepID],Table3[RepName])</f>
        <v>Fady</v>
      </c>
    </row>
    <row r="95" spans="1:11" x14ac:dyDescent="0.35">
      <c r="A95" s="8">
        <v>3721</v>
      </c>
      <c r="B95" t="str" cm="1">
        <f t="array" ref="B95:F95">_xlfn.XLOOKUP(A95,Table4[ProductID],Table4[[ProductCode]:[Brand]])</f>
        <v>JP-38769</v>
      </c>
      <c r="C95" t="str">
        <v>Mickey Mouse 5 Pack Figures</v>
      </c>
      <c r="D95" t="str">
        <v>Action Figure</v>
      </c>
      <c r="E95" t="str">
        <v>Figures</v>
      </c>
      <c r="F95" t="str">
        <v>Mickey &amp; Minnie</v>
      </c>
      <c r="G95">
        <f>_xlfn.XLOOKUP(A95,Table2[ProductID],Table2[StoreID])</f>
        <v>3</v>
      </c>
      <c r="H95" t="str" cm="1">
        <f t="array" ref="H95:I95">_xlfn.XLOOKUP(G95,Table1[StoreID],Table1[[StoreName]:[Region]])</f>
        <v>StoreC</v>
      </c>
      <c r="I95" t="str">
        <v>Alex</v>
      </c>
      <c r="J95">
        <f>_xlfn.XLOOKUP(A95,Table2[ProductID],Table2[RepID])</f>
        <v>30</v>
      </c>
      <c r="K95" t="str">
        <f>_xlfn.XLOOKUP(J95,Table3[RepID],Table3[RepName])</f>
        <v>Fady</v>
      </c>
    </row>
    <row r="96" spans="1:11" x14ac:dyDescent="0.35">
      <c r="A96" s="8">
        <v>18</v>
      </c>
      <c r="B96" t="str" cm="1">
        <f t="array" ref="B96:F96">_xlfn.XLOOKUP(A96,Table4[ProductID],Table4[[ProductCode]:[Brand]])</f>
        <v>ZUR-11701-S1</v>
      </c>
      <c r="C96" t="str">
        <v>Zuru Vlad &amp; Niki-Superhero Surprise Egg-Series 1</v>
      </c>
      <c r="D96" t="str">
        <v>Surprise</v>
      </c>
      <c r="E96" t="str">
        <v>Egg</v>
      </c>
      <c r="F96" t="str">
        <v>Vlad &amp; Niki</v>
      </c>
      <c r="G96">
        <f>_xlfn.XLOOKUP(A96,Table2[ProductID],Table2[StoreID])</f>
        <v>5</v>
      </c>
      <c r="H96" t="str" cm="1">
        <f t="array" ref="H96:I96">_xlfn.XLOOKUP(G96,Table1[StoreID],Table1[[StoreName]:[Region]])</f>
        <v>StoreE</v>
      </c>
      <c r="I96" t="str">
        <v>Delta</v>
      </c>
      <c r="J96">
        <f>_xlfn.XLOOKUP(A96,Table2[ProductID],Table2[RepID])</f>
        <v>34</v>
      </c>
      <c r="K96" t="str">
        <f>_xlfn.XLOOKUP(J96,Table3[RepID],Table3[RepName])</f>
        <v>Nora</v>
      </c>
    </row>
    <row r="97" spans="1:11" x14ac:dyDescent="0.35">
      <c r="A97" s="8">
        <v>4086</v>
      </c>
      <c r="B97" t="str" cm="1">
        <f t="array" ref="B97:F97">_xlfn.XLOOKUP(A97,Table4[ProductID],Table4[[ProductCode]:[Brand]])</f>
        <v>DOH-SH-5278</v>
      </c>
      <c r="C97" t="str">
        <v>Bingo Dough Can 56gm - Blue</v>
      </c>
      <c r="D97" t="str">
        <v>Clay</v>
      </c>
      <c r="E97" t="str">
        <v>Dough</v>
      </c>
      <c r="F97" t="str">
        <v>Bingo Dough</v>
      </c>
      <c r="G97">
        <f>_xlfn.XLOOKUP(A97,Table2[ProductID],Table2[StoreID])</f>
        <v>4</v>
      </c>
      <c r="H97" t="str" cm="1">
        <f t="array" ref="H97:I97">_xlfn.XLOOKUP(G97,Table1[StoreID],Table1[[StoreName]:[Region]])</f>
        <v>StoreD</v>
      </c>
      <c r="I97" t="str">
        <v>Alex</v>
      </c>
      <c r="J97">
        <f>_xlfn.XLOOKUP(A97,Table2[ProductID],Table2[RepID])</f>
        <v>23</v>
      </c>
      <c r="K97" t="str">
        <f>_xlfn.XLOOKUP(J97,Table3[RepID],Table3[RepName])</f>
        <v>Essam</v>
      </c>
    </row>
    <row r="98" spans="1:11" x14ac:dyDescent="0.35">
      <c r="A98" s="8">
        <v>2160</v>
      </c>
      <c r="B98" t="str" cm="1">
        <f t="array" ref="B98:F98">_xlfn.XLOOKUP(A98,Table4[ProductID],Table4[[ProductCode]:[Brand]])</f>
        <v>RT03070</v>
      </c>
      <c r="C98" t="str">
        <v>Connect 4 ( Join 4 ) Original Pocket Size</v>
      </c>
      <c r="D98" t="str">
        <v>Games</v>
      </c>
      <c r="E98" t="str">
        <v>Board Game</v>
      </c>
      <c r="F98" t="str">
        <v>Connect 4</v>
      </c>
      <c r="G98">
        <f>_xlfn.XLOOKUP(A98,Table2[ProductID],Table2[StoreID])</f>
        <v>4</v>
      </c>
      <c r="H98" t="str" cm="1">
        <f t="array" ref="H98:I98">_xlfn.XLOOKUP(G98,Table1[StoreID],Table1[[StoreName]:[Region]])</f>
        <v>StoreD</v>
      </c>
      <c r="I98" t="str">
        <v>Alex</v>
      </c>
      <c r="J98">
        <f>_xlfn.XLOOKUP(A98,Table2[ProductID],Table2[RepID])</f>
        <v>33</v>
      </c>
      <c r="K98" t="str">
        <f>_xlfn.XLOOKUP(J98,Table3[RepID],Table3[RepName])</f>
        <v>Alaa</v>
      </c>
    </row>
    <row r="99" spans="1:11" x14ac:dyDescent="0.35">
      <c r="A99" s="8">
        <v>110</v>
      </c>
      <c r="B99" t="str" cm="1">
        <f t="array" ref="B99:F99">_xlfn.XLOOKUP(A99,Table4[ProductID],Table4[[ProductCode]:[Brand]])</f>
        <v>ZT-74100</v>
      </c>
      <c r="C99" t="str">
        <v>Rastar R/C 1:14 Mercedes-Benz GT3</v>
      </c>
      <c r="D99" t="str">
        <v>Vehicle - Parking &amp; Robots</v>
      </c>
      <c r="E99" t="str">
        <v>Car</v>
      </c>
      <c r="F99" t="str">
        <v>Mercedes</v>
      </c>
      <c r="G99">
        <f>_xlfn.XLOOKUP(A99,Table2[ProductID],Table2[StoreID])</f>
        <v>4</v>
      </c>
      <c r="H99" t="str" cm="1">
        <f t="array" ref="H99:I99">_xlfn.XLOOKUP(G99,Table1[StoreID],Table1[[StoreName]:[Region]])</f>
        <v>StoreD</v>
      </c>
      <c r="I99" t="str">
        <v>Alex</v>
      </c>
      <c r="J99">
        <f>_xlfn.XLOOKUP(A99,Table2[ProductID],Table2[RepID])</f>
        <v>33</v>
      </c>
      <c r="K99" t="str">
        <f>_xlfn.XLOOKUP(J99,Table3[RepID],Table3[RepName])</f>
        <v>Alaa</v>
      </c>
    </row>
    <row r="100" spans="1:11" x14ac:dyDescent="0.35">
      <c r="A100" s="8">
        <v>2160</v>
      </c>
      <c r="B100" t="str" cm="1">
        <f t="array" ref="B100:F100">_xlfn.XLOOKUP(A100,Table4[ProductID],Table4[[ProductCode]:[Brand]])</f>
        <v>RT03070</v>
      </c>
      <c r="C100" t="str">
        <v>Connect 4 ( Join 4 ) Original Pocket Size</v>
      </c>
      <c r="D100" t="str">
        <v>Games</v>
      </c>
      <c r="E100" t="str">
        <v>Board Game</v>
      </c>
      <c r="F100" t="str">
        <v>Connect 4</v>
      </c>
      <c r="G100">
        <f>_xlfn.XLOOKUP(A100,Table2[ProductID],Table2[StoreID])</f>
        <v>4</v>
      </c>
      <c r="H100" t="str" cm="1">
        <f t="array" ref="H100:I100">_xlfn.XLOOKUP(G100,Table1[StoreID],Table1[[StoreName]:[Region]])</f>
        <v>StoreD</v>
      </c>
      <c r="I100" t="str">
        <v>Alex</v>
      </c>
      <c r="J100">
        <f>_xlfn.XLOOKUP(A100,Table2[ProductID],Table2[RepID])</f>
        <v>33</v>
      </c>
      <c r="K100" t="str">
        <f>_xlfn.XLOOKUP(J100,Table3[RepID],Table3[RepName])</f>
        <v>Alaa</v>
      </c>
    </row>
    <row r="101" spans="1:11" x14ac:dyDescent="0.35">
      <c r="A101" s="8">
        <v>3713</v>
      </c>
      <c r="B101" t="str" cm="1">
        <f t="array" ref="B101:F101">_xlfn.XLOOKUP(A101,Table4[ProductID],Table4[[ProductCode]:[Brand]])</f>
        <v>JP-87617</v>
      </c>
      <c r="C101" t="str">
        <v>Just Play Disney Princess Basic Rapunzel Styling Head</v>
      </c>
      <c r="D101" t="str">
        <v>Dolls &amp; Accessories</v>
      </c>
      <c r="E101" t="str">
        <v>Doll</v>
      </c>
      <c r="F101" t="str">
        <v>Disney</v>
      </c>
      <c r="G101">
        <f>_xlfn.XLOOKUP(A101,Table2[ProductID],Table2[StoreID])</f>
        <v>3</v>
      </c>
      <c r="H101" t="str" cm="1">
        <f t="array" ref="H101:I101">_xlfn.XLOOKUP(G101,Table1[StoreID],Table1[[StoreName]:[Region]])</f>
        <v>StoreC</v>
      </c>
      <c r="I101" t="str">
        <v>Alex</v>
      </c>
      <c r="J101">
        <f>_xlfn.XLOOKUP(A101,Table2[ProductID],Table2[RepID])</f>
        <v>30</v>
      </c>
      <c r="K101" t="str">
        <f>_xlfn.XLOOKUP(J101,Table3[RepID],Table3[RepName])</f>
        <v>Fady</v>
      </c>
    </row>
    <row r="102" spans="1:11" x14ac:dyDescent="0.35">
      <c r="A102" s="8">
        <v>632</v>
      </c>
      <c r="B102" t="str" cm="1">
        <f t="array" ref="B102:F102">_xlfn.XLOOKUP(A102,Table4[ProductID],Table4[[ProductCode]:[Brand]])</f>
        <v>XS-36436</v>
      </c>
      <c r="C102" t="str">
        <v>X-SHOT -Excel-Xcess TK-12 16darts</v>
      </c>
      <c r="D102" t="str">
        <v>Guns</v>
      </c>
      <c r="E102" t="str">
        <v>Gun</v>
      </c>
      <c r="F102" t="str">
        <v>X-Shot</v>
      </c>
      <c r="G102">
        <f>_xlfn.XLOOKUP(A102,Table2[ProductID],Table2[StoreID])</f>
        <v>3</v>
      </c>
      <c r="H102" t="str" cm="1">
        <f t="array" ref="H102:I102">_xlfn.XLOOKUP(G102,Table1[StoreID],Table1[[StoreName]:[Region]])</f>
        <v>StoreC</v>
      </c>
      <c r="I102" t="str">
        <v>Alex</v>
      </c>
      <c r="J102">
        <f>_xlfn.XLOOKUP(A102,Table2[ProductID],Table2[RepID])</f>
        <v>27</v>
      </c>
      <c r="K102" t="str">
        <f>_xlfn.XLOOKUP(J102,Table3[RepID],Table3[RepName])</f>
        <v>Abdallah</v>
      </c>
    </row>
    <row r="103" spans="1:11" x14ac:dyDescent="0.35">
      <c r="A103" s="8">
        <v>4092</v>
      </c>
      <c r="B103" t="str" cm="1">
        <f t="array" ref="B103:F103">_xlfn.XLOOKUP(A103,Table4[ProductID],Table4[[ProductCode]:[Brand]])</f>
        <v>DOH-SH-3662</v>
      </c>
      <c r="C103" t="str">
        <v>Bingo Dough 5 Mini Can Style 1</v>
      </c>
      <c r="D103" t="str">
        <v>Clay</v>
      </c>
      <c r="E103" t="str">
        <v>Dough</v>
      </c>
      <c r="F103" t="str">
        <v>Bingo Dough</v>
      </c>
      <c r="G103">
        <f>_xlfn.XLOOKUP(A103,Table2[ProductID],Table2[StoreID])</f>
        <v>4</v>
      </c>
      <c r="H103" t="str" cm="1">
        <f t="array" ref="H103:I103">_xlfn.XLOOKUP(G103,Table1[StoreID],Table1[[StoreName]:[Region]])</f>
        <v>StoreD</v>
      </c>
      <c r="I103" t="str">
        <v>Alex</v>
      </c>
      <c r="J103">
        <f>_xlfn.XLOOKUP(A103,Table2[ProductID],Table2[RepID])</f>
        <v>33</v>
      </c>
      <c r="K103" t="str">
        <f>_xlfn.XLOOKUP(J103,Table3[RepID],Table3[RepName])</f>
        <v>Alaa</v>
      </c>
    </row>
    <row r="104" spans="1:11" x14ac:dyDescent="0.35">
      <c r="A104" s="8">
        <v>1169</v>
      </c>
      <c r="B104" t="str" cm="1">
        <f t="array" ref="B104:F104">_xlfn.XLOOKUP(A104,Table4[ProductID],Table4[[ProductCode]:[Brand]])</f>
        <v>SH-3680</v>
      </c>
      <c r="C104" t="str">
        <v>Die Cast Super Hero 6asst</v>
      </c>
      <c r="D104" t="str">
        <v>Vehicle - Parking &amp; Robots</v>
      </c>
      <c r="E104" t="str">
        <v>Car</v>
      </c>
      <c r="F104" t="str">
        <v>Super Hero</v>
      </c>
      <c r="G104">
        <f>_xlfn.XLOOKUP(A104,Table2[ProductID],Table2[StoreID])</f>
        <v>2</v>
      </c>
      <c r="H104" t="str" cm="1">
        <f t="array" ref="H104:I104">_xlfn.XLOOKUP(G104,Table1[StoreID],Table1[[StoreName]:[Region]])</f>
        <v>StoreB</v>
      </c>
      <c r="I104" t="str">
        <v>Cairo</v>
      </c>
      <c r="J104">
        <f>_xlfn.XLOOKUP(A104,Table2[ProductID],Table2[RepID])</f>
        <v>22</v>
      </c>
      <c r="K104" t="str">
        <f>_xlfn.XLOOKUP(J104,Table3[RepID],Table3[RepName])</f>
        <v>Bahi</v>
      </c>
    </row>
    <row r="105" spans="1:11" x14ac:dyDescent="0.35">
      <c r="A105" s="8">
        <v>4083</v>
      </c>
      <c r="B105" t="str" cm="1">
        <f t="array" ref="B105:F105">_xlfn.XLOOKUP(A105,Table4[ProductID],Table4[[ProductCode]:[Brand]])</f>
        <v>DOH-SH-5281</v>
      </c>
      <c r="C105" t="str">
        <v>Bingo Dough Can 56gm - Green</v>
      </c>
      <c r="D105" t="str">
        <v>Clay</v>
      </c>
      <c r="E105" t="str">
        <v>Dough</v>
      </c>
      <c r="F105" t="str">
        <v>Bingo Dough</v>
      </c>
      <c r="G105">
        <f>_xlfn.XLOOKUP(A105,Table2[ProductID],Table2[StoreID])</f>
        <v>4</v>
      </c>
      <c r="H105" t="str" cm="1">
        <f t="array" ref="H105:I105">_xlfn.XLOOKUP(G105,Table1[StoreID],Table1[[StoreName]:[Region]])</f>
        <v>StoreD</v>
      </c>
      <c r="I105" t="str">
        <v>Alex</v>
      </c>
      <c r="J105">
        <f>_xlfn.XLOOKUP(A105,Table2[ProductID],Table2[RepID])</f>
        <v>33</v>
      </c>
      <c r="K105" t="str">
        <f>_xlfn.XLOOKUP(J105,Table3[RepID],Table3[RepName])</f>
        <v>Alaa</v>
      </c>
    </row>
    <row r="106" spans="1:11" x14ac:dyDescent="0.35">
      <c r="A106" s="8">
        <v>4089</v>
      </c>
      <c r="B106" t="str" cm="1">
        <f t="array" ref="B106:F106">_xlfn.XLOOKUP(A106,Table4[ProductID],Table4[[ProductCode]:[Brand]])</f>
        <v>DOH-SH-5275</v>
      </c>
      <c r="C106" t="str">
        <v>Bingo Dough Can 56gm - Pink</v>
      </c>
      <c r="D106" t="str">
        <v>Clay</v>
      </c>
      <c r="E106" t="str">
        <v>Dough</v>
      </c>
      <c r="F106" t="str">
        <v>Bingo Dough</v>
      </c>
      <c r="G106">
        <f>_xlfn.XLOOKUP(A106,Table2[ProductID],Table2[StoreID])</f>
        <v>4</v>
      </c>
      <c r="H106" t="str" cm="1">
        <f t="array" ref="H106:I106">_xlfn.XLOOKUP(G106,Table1[StoreID],Table1[[StoreName]:[Region]])</f>
        <v>StoreD</v>
      </c>
      <c r="I106" t="str">
        <v>Alex</v>
      </c>
      <c r="J106">
        <f>_xlfn.XLOOKUP(A106,Table2[ProductID],Table2[RepID])</f>
        <v>23</v>
      </c>
      <c r="K106" t="str">
        <f>_xlfn.XLOOKUP(J106,Table3[RepID],Table3[RepName])</f>
        <v>Essam</v>
      </c>
    </row>
    <row r="107" spans="1:11" x14ac:dyDescent="0.35">
      <c r="A107" s="8">
        <v>4088</v>
      </c>
      <c r="B107" t="str" cm="1">
        <f t="array" ref="B107:F107">_xlfn.XLOOKUP(A107,Table4[ProductID],Table4[[ProductCode]:[Brand]])</f>
        <v>DOH-SH-5276</v>
      </c>
      <c r="C107" t="str">
        <v>Bingo Dough Can 56gm - Purple</v>
      </c>
      <c r="D107" t="str">
        <v>Clay</v>
      </c>
      <c r="E107" t="str">
        <v>Dough</v>
      </c>
      <c r="F107" t="str">
        <v>Bingo Dough</v>
      </c>
      <c r="G107">
        <f>_xlfn.XLOOKUP(A107,Table2[ProductID],Table2[StoreID])</f>
        <v>4</v>
      </c>
      <c r="H107" t="str" cm="1">
        <f t="array" ref="H107:I107">_xlfn.XLOOKUP(G107,Table1[StoreID],Table1[[StoreName]:[Region]])</f>
        <v>StoreD</v>
      </c>
      <c r="I107" t="str">
        <v>Alex</v>
      </c>
      <c r="J107">
        <f>_xlfn.XLOOKUP(A107,Table2[ProductID],Table2[RepID])</f>
        <v>23</v>
      </c>
      <c r="K107" t="str">
        <f>_xlfn.XLOOKUP(J107,Table3[RepID],Table3[RepName])</f>
        <v>Essam</v>
      </c>
    </row>
    <row r="108" spans="1:11" x14ac:dyDescent="0.35">
      <c r="A108" s="8">
        <v>4086</v>
      </c>
      <c r="B108" t="str" cm="1">
        <f t="array" ref="B108:F108">_xlfn.XLOOKUP(A108,Table4[ProductID],Table4[[ProductCode]:[Brand]])</f>
        <v>DOH-SH-5278</v>
      </c>
      <c r="C108" t="str">
        <v>Bingo Dough Can 56gm - Blue</v>
      </c>
      <c r="D108" t="str">
        <v>Clay</v>
      </c>
      <c r="E108" t="str">
        <v>Dough</v>
      </c>
      <c r="F108" t="str">
        <v>Bingo Dough</v>
      </c>
      <c r="G108">
        <f>_xlfn.XLOOKUP(A108,Table2[ProductID],Table2[StoreID])</f>
        <v>4</v>
      </c>
      <c r="H108" t="str" cm="1">
        <f t="array" ref="H108:I108">_xlfn.XLOOKUP(G108,Table1[StoreID],Table1[[StoreName]:[Region]])</f>
        <v>StoreD</v>
      </c>
      <c r="I108" t="str">
        <v>Alex</v>
      </c>
      <c r="J108">
        <f>_xlfn.XLOOKUP(A108,Table2[ProductID],Table2[RepID])</f>
        <v>23</v>
      </c>
      <c r="K108" t="str">
        <f>_xlfn.XLOOKUP(J108,Table3[RepID],Table3[RepName])</f>
        <v>Essam</v>
      </c>
    </row>
    <row r="109" spans="1:11" x14ac:dyDescent="0.35">
      <c r="A109" s="8">
        <v>2858</v>
      </c>
      <c r="B109" t="str" cm="1">
        <f t="array" ref="B109:F109">_xlfn.XLOOKUP(A109,Table4[ProductID],Table4[[ProductCode]:[Brand]])</f>
        <v>RSH-25202</v>
      </c>
      <c r="C109" t="str">
        <v>Moose - Blingle Bands Refill - CDU18PCS</v>
      </c>
      <c r="D109" t="str">
        <v>Education &amp; Learning</v>
      </c>
      <c r="E109" t="str">
        <v>Art &amp; Craft</v>
      </c>
      <c r="F109" t="str">
        <v>Blingle Bands</v>
      </c>
      <c r="G109">
        <f>_xlfn.XLOOKUP(A109,Table2[ProductID],Table2[StoreID])</f>
        <v>3</v>
      </c>
      <c r="H109" t="str" cm="1">
        <f t="array" ref="H109:I109">_xlfn.XLOOKUP(G109,Table1[StoreID],Table1[[StoreName]:[Region]])</f>
        <v>StoreC</v>
      </c>
      <c r="I109" t="str">
        <v>Alex</v>
      </c>
      <c r="J109">
        <f>_xlfn.XLOOKUP(A109,Table2[ProductID],Table2[RepID])</f>
        <v>30</v>
      </c>
      <c r="K109" t="str">
        <f>_xlfn.XLOOKUP(J109,Table3[RepID],Table3[RepName])</f>
        <v>Fady</v>
      </c>
    </row>
    <row r="110" spans="1:11" x14ac:dyDescent="0.35">
      <c r="A110" s="8">
        <v>11</v>
      </c>
      <c r="B110" t="str" cm="1">
        <f t="array" ref="B110:F110">_xlfn.XLOOKUP(A110,Table4[ProductID],Table4[[ProductCode]:[Brand]])</f>
        <v>ZUR-9259</v>
      </c>
      <c r="C110" t="str">
        <v>Zuru Rainbocorns KitTYcorn Magic Glowing 10 Surprises  S1 -CDU6PCS</v>
      </c>
      <c r="D110" t="str">
        <v>Surprise</v>
      </c>
      <c r="E110" t="str">
        <v>Egg</v>
      </c>
      <c r="F110" t="str">
        <v>Rainbocorns</v>
      </c>
      <c r="G110">
        <f>_xlfn.XLOOKUP(A110,Table2[ProductID],Table2[StoreID])</f>
        <v>4</v>
      </c>
      <c r="H110" t="str" cm="1">
        <f t="array" ref="H110:I110">_xlfn.XLOOKUP(G110,Table1[StoreID],Table1[[StoreName]:[Region]])</f>
        <v>StoreD</v>
      </c>
      <c r="I110" t="str">
        <v>Alex</v>
      </c>
      <c r="J110">
        <f>_xlfn.XLOOKUP(A110,Table2[ProductID],Table2[RepID])</f>
        <v>2</v>
      </c>
      <c r="K110" t="str">
        <f>_xlfn.XLOOKUP(J110,Table3[RepID],Table3[RepName])</f>
        <v>Bassem</v>
      </c>
    </row>
    <row r="111" spans="1:11" x14ac:dyDescent="0.35">
      <c r="A111" s="8">
        <v>2863</v>
      </c>
      <c r="B111" t="str" cm="1">
        <f t="array" ref="B111:F111">_xlfn.XLOOKUP(A111,Table4[ProductID],Table4[[ProductCode]:[Brand]])</f>
        <v>RSH-13007</v>
      </c>
      <c r="C111" t="str">
        <v>Moose - Bluey 20Cm Plush Blue Mix Cdu10Pcs</v>
      </c>
      <c r="D111" t="str">
        <v>Plush &amp; Soft Toys</v>
      </c>
      <c r="E111" t="str">
        <v>Non Battery</v>
      </c>
      <c r="F111" t="str">
        <v>Bluey</v>
      </c>
      <c r="G111">
        <f>_xlfn.XLOOKUP(A111,Table2[ProductID],Table2[StoreID])</f>
        <v>3</v>
      </c>
      <c r="H111" t="str" cm="1">
        <f t="array" ref="H111:I111">_xlfn.XLOOKUP(G111,Table1[StoreID],Table1[[StoreName]:[Region]])</f>
        <v>StoreC</v>
      </c>
      <c r="I111" t="str">
        <v>Alex</v>
      </c>
      <c r="J111">
        <f>_xlfn.XLOOKUP(A111,Table2[ProductID],Table2[RepID])</f>
        <v>30</v>
      </c>
      <c r="K111" t="str">
        <f>_xlfn.XLOOKUP(J111,Table3[RepID],Table3[RepName])</f>
        <v>Fady</v>
      </c>
    </row>
    <row r="112" spans="1:11" x14ac:dyDescent="0.35">
      <c r="A112" s="8">
        <v>2862</v>
      </c>
      <c r="B112" t="str" cm="1">
        <f t="array" ref="B112:F112">_xlfn.XLOOKUP(A112,Table4[ProductID],Table4[[ProductCode]:[Brand]])</f>
        <v>RSH-13008</v>
      </c>
      <c r="C112" t="str">
        <v>Moose - Bluey 20Cm Plush Orange Mix Cdu10Pcs</v>
      </c>
      <c r="D112" t="str">
        <v>Plush &amp; Soft Toys</v>
      </c>
      <c r="E112" t="str">
        <v>Non Battery</v>
      </c>
      <c r="F112" t="str">
        <v>Bluey</v>
      </c>
      <c r="G112">
        <f>_xlfn.XLOOKUP(A112,Table2[ProductID],Table2[StoreID])</f>
        <v>3</v>
      </c>
      <c r="H112" t="str" cm="1">
        <f t="array" ref="H112:I112">_xlfn.XLOOKUP(G112,Table1[StoreID],Table1[[StoreName]:[Region]])</f>
        <v>StoreC</v>
      </c>
      <c r="I112" t="str">
        <v>Alex</v>
      </c>
      <c r="J112">
        <f>_xlfn.XLOOKUP(A112,Table2[ProductID],Table2[RepID])</f>
        <v>27</v>
      </c>
      <c r="K112" t="str">
        <f>_xlfn.XLOOKUP(J112,Table3[RepID],Table3[RepName])</f>
        <v>Abdallah</v>
      </c>
    </row>
    <row r="113" spans="1:11" x14ac:dyDescent="0.35">
      <c r="A113" s="8">
        <v>628</v>
      </c>
      <c r="B113" t="str" cm="1">
        <f t="array" ref="B113:F113">_xlfn.XLOOKUP(A113,Table4[ProductID],Table4[[ProductCode]:[Brand]])</f>
        <v>XS-36515-B</v>
      </c>
      <c r="C113" t="str">
        <v>X-Shot - Excel Skin Menance - Game Over</v>
      </c>
      <c r="D113" t="str">
        <v>Guns</v>
      </c>
      <c r="E113" t="str">
        <v>Gun</v>
      </c>
      <c r="F113" t="str">
        <v>X-Shot</v>
      </c>
      <c r="G113">
        <f>_xlfn.XLOOKUP(A113,Table2[ProductID],Table2[StoreID])</f>
        <v>5</v>
      </c>
      <c r="H113" t="str" cm="1">
        <f t="array" ref="H113:I113">_xlfn.XLOOKUP(G113,Table1[StoreID],Table1[[StoreName]:[Region]])</f>
        <v>StoreE</v>
      </c>
      <c r="I113" t="str">
        <v>Delta</v>
      </c>
      <c r="J113">
        <f>_xlfn.XLOOKUP(A113,Table2[ProductID],Table2[RepID])</f>
        <v>34</v>
      </c>
      <c r="K113" t="str">
        <f>_xlfn.XLOOKUP(J113,Table3[RepID],Table3[RepName])</f>
        <v>Nora</v>
      </c>
    </row>
    <row r="114" spans="1:11" x14ac:dyDescent="0.35">
      <c r="A114" s="8">
        <v>3971</v>
      </c>
      <c r="B114" t="str" cm="1">
        <f t="array" ref="B114:F114">_xlfn.XLOOKUP(A114,Table4[ProductID],Table4[[ProductCode]:[Brand]])</f>
        <v>HK-0151</v>
      </c>
      <c r="C114" t="str">
        <v>Bingo Dough 3D assorted Box – Cookie Maker TOM&amp;JER</v>
      </c>
      <c r="D114" t="str">
        <v>Clay</v>
      </c>
      <c r="E114" t="str">
        <v>Dough</v>
      </c>
      <c r="F114" t="str">
        <v>Bingo Dough</v>
      </c>
      <c r="G114">
        <f>_xlfn.XLOOKUP(A114,Table2[ProductID],Table2[StoreID])</f>
        <v>5</v>
      </c>
      <c r="H114" t="str" cm="1">
        <f t="array" ref="H114:I114">_xlfn.XLOOKUP(G114,Table1[StoreID],Table1[[StoreName]:[Region]])</f>
        <v>StoreE</v>
      </c>
      <c r="I114" t="str">
        <v>Delta</v>
      </c>
      <c r="J114">
        <f>_xlfn.XLOOKUP(A114,Table2[ProductID],Table2[RepID])</f>
        <v>34</v>
      </c>
      <c r="K114" t="str">
        <f>_xlfn.XLOOKUP(J114,Table3[RepID],Table3[RepName])</f>
        <v>Nora</v>
      </c>
    </row>
    <row r="115" spans="1:11" x14ac:dyDescent="0.35">
      <c r="A115" s="8">
        <v>3264</v>
      </c>
      <c r="B115" t="str" cm="1">
        <f t="array" ref="B115:F115">_xlfn.XLOOKUP(A115,Table4[ProductID],Table4[[ProductCode]:[Brand]])</f>
        <v>NK-20696</v>
      </c>
      <c r="C115" t="str">
        <v>Cylinder Sequence</v>
      </c>
      <c r="D115" t="str">
        <v>Games</v>
      </c>
      <c r="E115" t="str">
        <v>Board Game</v>
      </c>
      <c r="F115" t="str">
        <v>Nilco</v>
      </c>
      <c r="G115">
        <f>_xlfn.XLOOKUP(A115,Table2[ProductID],Table2[StoreID])</f>
        <v>3</v>
      </c>
      <c r="H115" t="str" cm="1">
        <f t="array" ref="H115:I115">_xlfn.XLOOKUP(G115,Table1[StoreID],Table1[[StoreName]:[Region]])</f>
        <v>StoreC</v>
      </c>
      <c r="I115" t="str">
        <v>Alex</v>
      </c>
      <c r="J115">
        <f>_xlfn.XLOOKUP(A115,Table2[ProductID],Table2[RepID])</f>
        <v>30</v>
      </c>
      <c r="K115" t="str">
        <f>_xlfn.XLOOKUP(J115,Table3[RepID],Table3[RepName])</f>
        <v>Fady</v>
      </c>
    </row>
    <row r="116" spans="1:11" x14ac:dyDescent="0.35">
      <c r="A116" s="8">
        <v>3224</v>
      </c>
      <c r="B116" t="str" cm="1">
        <f t="array" ref="B116:F116">_xlfn.XLOOKUP(A116,Table4[ProductID],Table4[[ProductCode]:[Brand]])</f>
        <v>NK-21259</v>
      </c>
      <c r="C116" t="str">
        <v>Identical Travel</v>
      </c>
      <c r="D116" t="str">
        <v>Games</v>
      </c>
      <c r="E116" t="str">
        <v>Board Game</v>
      </c>
      <c r="F116" t="str">
        <v>Nilco</v>
      </c>
      <c r="G116">
        <f>_xlfn.XLOOKUP(A116,Table2[ProductID],Table2[StoreID])</f>
        <v>5</v>
      </c>
      <c r="H116" t="str" cm="1">
        <f t="array" ref="H116:I116">_xlfn.XLOOKUP(G116,Table1[StoreID],Table1[[StoreName]:[Region]])</f>
        <v>StoreE</v>
      </c>
      <c r="I116" t="str">
        <v>Delta</v>
      </c>
      <c r="J116">
        <f>_xlfn.XLOOKUP(A116,Table2[ProductID],Table2[RepID])</f>
        <v>34</v>
      </c>
      <c r="K116" t="str">
        <f>_xlfn.XLOOKUP(J116,Table3[RepID],Table3[RepName])</f>
        <v>Nora</v>
      </c>
    </row>
    <row r="117" spans="1:11" x14ac:dyDescent="0.35">
      <c r="A117" s="8">
        <v>2166</v>
      </c>
      <c r="B117" t="str" cm="1">
        <f t="array" ref="B117:F117">_xlfn.XLOOKUP(A117,Table4[ProductID],Table4[[ProductCode]:[Brand]])</f>
        <v>RT03063</v>
      </c>
      <c r="C117" t="str">
        <v>Connect 4 Original Big size</v>
      </c>
      <c r="D117" t="str">
        <v>Games</v>
      </c>
      <c r="E117" t="str">
        <v>Board Game</v>
      </c>
      <c r="F117" t="str">
        <v>Connect 4</v>
      </c>
      <c r="G117">
        <f>_xlfn.XLOOKUP(A117,Table2[ProductID],Table2[StoreID])</f>
        <v>5</v>
      </c>
      <c r="H117" t="str" cm="1">
        <f t="array" ref="H117:I117">_xlfn.XLOOKUP(G117,Table1[StoreID],Table1[[StoreName]:[Region]])</f>
        <v>StoreE</v>
      </c>
      <c r="I117" t="str">
        <v>Delta</v>
      </c>
      <c r="J117">
        <f>_xlfn.XLOOKUP(A117,Table2[ProductID],Table2[RepID])</f>
        <v>34</v>
      </c>
      <c r="K117" t="str">
        <f>_xlfn.XLOOKUP(J117,Table3[RepID],Table3[RepName])</f>
        <v>Nora</v>
      </c>
    </row>
    <row r="118" spans="1:11" x14ac:dyDescent="0.35">
      <c r="A118" s="8">
        <v>1169</v>
      </c>
      <c r="B118" t="str" cm="1">
        <f t="array" ref="B118:F118">_xlfn.XLOOKUP(A118,Table4[ProductID],Table4[[ProductCode]:[Brand]])</f>
        <v>SH-3680</v>
      </c>
      <c r="C118" t="str">
        <v>Die Cast Super Hero 6asst</v>
      </c>
      <c r="D118" t="str">
        <v>Vehicle - Parking &amp; Robots</v>
      </c>
      <c r="E118" t="str">
        <v>Car</v>
      </c>
      <c r="F118" t="str">
        <v>Super Hero</v>
      </c>
      <c r="G118">
        <f>_xlfn.XLOOKUP(A118,Table2[ProductID],Table2[StoreID])</f>
        <v>2</v>
      </c>
      <c r="H118" t="str" cm="1">
        <f t="array" ref="H118:I118">_xlfn.XLOOKUP(G118,Table1[StoreID],Table1[[StoreName]:[Region]])</f>
        <v>StoreB</v>
      </c>
      <c r="I118" t="str">
        <v>Cairo</v>
      </c>
      <c r="J118">
        <f>_xlfn.XLOOKUP(A118,Table2[ProductID],Table2[RepID])</f>
        <v>22</v>
      </c>
      <c r="K118" t="str">
        <f>_xlfn.XLOOKUP(J118,Table3[RepID],Table3[RepName])</f>
        <v>Bahi</v>
      </c>
    </row>
    <row r="119" spans="1:11" x14ac:dyDescent="0.35">
      <c r="A119" s="8">
        <v>608</v>
      </c>
      <c r="B119" t="str" cm="1">
        <f t="array" ref="B119:F119">_xlfn.XLOOKUP(A119,Table4[ProductID],Table4[[ProductCode]:[Brand]])</f>
        <v>XS-36534</v>
      </c>
      <c r="C119" t="str">
        <v>Zuru X-Shot - Excel Skin Flux 2 Pack</v>
      </c>
      <c r="D119" t="str">
        <v>Guns</v>
      </c>
      <c r="E119" t="str">
        <v>Gun</v>
      </c>
      <c r="F119" t="str">
        <v>X-Shot</v>
      </c>
      <c r="G119">
        <f>_xlfn.XLOOKUP(A119,Table2[ProductID],Table2[StoreID])</f>
        <v>3</v>
      </c>
      <c r="H119" t="str" cm="1">
        <f t="array" ref="H119:I119">_xlfn.XLOOKUP(G119,Table1[StoreID],Table1[[StoreName]:[Region]])</f>
        <v>StoreC</v>
      </c>
      <c r="I119" t="str">
        <v>Alex</v>
      </c>
      <c r="J119">
        <f>_xlfn.XLOOKUP(A119,Table2[ProductID],Table2[RepID])</f>
        <v>30</v>
      </c>
      <c r="K119" t="str">
        <f>_xlfn.XLOOKUP(J119,Table3[RepID],Table3[RepName])</f>
        <v>Fady</v>
      </c>
    </row>
    <row r="120" spans="1:11" x14ac:dyDescent="0.35">
      <c r="A120" s="8">
        <v>4203</v>
      </c>
      <c r="B120" t="str" cm="1">
        <f t="array" ref="B120:F120">_xlfn.XLOOKUP(A120,Table4[ProductID],Table4[[ProductCode]:[Brand]])</f>
        <v>AY-20482017</v>
      </c>
      <c r="C120" t="str">
        <v>Fun Day Kono Hazelnut Strawberry Cream 30 gm (Stand 24 Pieces) 20482017</v>
      </c>
      <c r="D120" t="str">
        <v>F&amp;B</v>
      </c>
      <c r="E120" t="str">
        <v>Food</v>
      </c>
      <c r="F120" t="str">
        <v>BOBOO</v>
      </c>
      <c r="G120">
        <f>_xlfn.XLOOKUP(A120,Table2[ProductID],Table2[StoreID])</f>
        <v>3</v>
      </c>
      <c r="H120" t="str" cm="1">
        <f t="array" ref="H120:I120">_xlfn.XLOOKUP(G120,Table1[StoreID],Table1[[StoreName]:[Region]])</f>
        <v>StoreC</v>
      </c>
      <c r="I120" t="str">
        <v>Alex</v>
      </c>
      <c r="J120">
        <f>_xlfn.XLOOKUP(A120,Table2[ProductID],Table2[RepID])</f>
        <v>30</v>
      </c>
      <c r="K120" t="str">
        <f>_xlfn.XLOOKUP(J120,Table3[RepID],Table3[RepName])</f>
        <v>Fady</v>
      </c>
    </row>
    <row r="121" spans="1:11" x14ac:dyDescent="0.35">
      <c r="A121" s="8">
        <v>4091</v>
      </c>
      <c r="B121" t="str" cm="1">
        <f t="array" ref="B121:F121">_xlfn.XLOOKUP(A121,Table4[ProductID],Table4[[ProductCode]:[Brand]])</f>
        <v>DOH-SH-3663</v>
      </c>
      <c r="C121" t="str">
        <v>Bingo Dough 5 Mini Can Style 2</v>
      </c>
      <c r="D121" t="str">
        <v>Clay</v>
      </c>
      <c r="E121" t="str">
        <v>Dough</v>
      </c>
      <c r="F121" t="str">
        <v>Bingo Dough</v>
      </c>
      <c r="G121">
        <f>_xlfn.XLOOKUP(A121,Table2[ProductID],Table2[StoreID])</f>
        <v>3</v>
      </c>
      <c r="H121" t="str" cm="1">
        <f t="array" ref="H121:I121">_xlfn.XLOOKUP(G121,Table1[StoreID],Table1[[StoreName]:[Region]])</f>
        <v>StoreC</v>
      </c>
      <c r="I121" t="str">
        <v>Alex</v>
      </c>
      <c r="J121">
        <f>_xlfn.XLOOKUP(A121,Table2[ProductID],Table2[RepID])</f>
        <v>30</v>
      </c>
      <c r="K121" t="str">
        <f>_xlfn.XLOOKUP(J121,Table3[RepID],Table3[RepName])</f>
        <v>Fady</v>
      </c>
    </row>
    <row r="122" spans="1:11" x14ac:dyDescent="0.35">
      <c r="A122" s="8">
        <v>12</v>
      </c>
      <c r="B122" t="str" cm="1">
        <f t="array" ref="B122:F122">_xlfn.XLOOKUP(A122,Table4[ProductID],Table4[[ProductCode]:[Brand]])</f>
        <v>ZUR-9258</v>
      </c>
      <c r="C122" t="str">
        <v>Zuru Rainbocorns Eggzania Surprise Mania Over 20 Surprises</v>
      </c>
      <c r="D122" t="str">
        <v>Surprise</v>
      </c>
      <c r="E122" t="str">
        <v>Egg</v>
      </c>
      <c r="F122" t="str">
        <v>Rainbocorns</v>
      </c>
      <c r="G122">
        <f>_xlfn.XLOOKUP(A122,Table2[ProductID],Table2[StoreID])</f>
        <v>4</v>
      </c>
      <c r="H122" t="str" cm="1">
        <f t="array" ref="H122:I122">_xlfn.XLOOKUP(G122,Table1[StoreID],Table1[[StoreName]:[Region]])</f>
        <v>StoreD</v>
      </c>
      <c r="I122" t="str">
        <v>Alex</v>
      </c>
      <c r="J122">
        <f>_xlfn.XLOOKUP(A122,Table2[ProductID],Table2[RepID])</f>
        <v>33</v>
      </c>
      <c r="K122" t="str">
        <f>_xlfn.XLOOKUP(J122,Table3[RepID],Table3[RepName])</f>
        <v>Alaa</v>
      </c>
    </row>
    <row r="123" spans="1:11" x14ac:dyDescent="0.35">
      <c r="A123" s="8">
        <v>1172</v>
      </c>
      <c r="B123" t="str" cm="1">
        <f t="array" ref="B123:F123">_xlfn.XLOOKUP(A123,Table4[ProductID],Table4[[ProductCode]:[Brand]])</f>
        <v>SH-3676</v>
      </c>
      <c r="C123" t="str">
        <v>LOL MIC</v>
      </c>
      <c r="D123" t="str">
        <v>Music</v>
      </c>
      <c r="E123" t="str">
        <v>Mic</v>
      </c>
      <c r="F123" t="str">
        <v>L.O.L. Surprise</v>
      </c>
      <c r="G123">
        <f>_xlfn.XLOOKUP(A123,Table2[ProductID],Table2[StoreID])</f>
        <v>1</v>
      </c>
      <c r="H123" t="str" cm="1">
        <f t="array" ref="H123:I123">_xlfn.XLOOKUP(G123,Table1[StoreID],Table1[[StoreName]:[Region]])</f>
        <v>StoreA</v>
      </c>
      <c r="I123" t="str">
        <v>Cairo</v>
      </c>
      <c r="J123">
        <f>_xlfn.XLOOKUP(A123,Table2[ProductID],Table2[RepID])</f>
        <v>9</v>
      </c>
      <c r="K123" t="str">
        <f>_xlfn.XLOOKUP(J123,Table3[RepID],Table3[RepName])</f>
        <v>Loaa</v>
      </c>
    </row>
    <row r="124" spans="1:11" x14ac:dyDescent="0.35">
      <c r="A124" s="8">
        <v>12</v>
      </c>
      <c r="B124" t="str" cm="1">
        <f t="array" ref="B124:F124">_xlfn.XLOOKUP(A124,Table4[ProductID],Table4[[ProductCode]:[Brand]])</f>
        <v>ZUR-9258</v>
      </c>
      <c r="C124" t="str">
        <v>Zuru Rainbocorns Eggzania Surprise Mania Over 20 Surprises</v>
      </c>
      <c r="D124" t="str">
        <v>Surprise</v>
      </c>
      <c r="E124" t="str">
        <v>Egg</v>
      </c>
      <c r="F124" t="str">
        <v>Rainbocorns</v>
      </c>
      <c r="G124">
        <f>_xlfn.XLOOKUP(A124,Table2[ProductID],Table2[StoreID])</f>
        <v>4</v>
      </c>
      <c r="H124" t="str" cm="1">
        <f t="array" ref="H124:I124">_xlfn.XLOOKUP(G124,Table1[StoreID],Table1[[StoreName]:[Region]])</f>
        <v>StoreD</v>
      </c>
      <c r="I124" t="str">
        <v>Alex</v>
      </c>
      <c r="J124">
        <f>_xlfn.XLOOKUP(A124,Table2[ProductID],Table2[RepID])</f>
        <v>33</v>
      </c>
      <c r="K124" t="str">
        <f>_xlfn.XLOOKUP(J124,Table3[RepID],Table3[RepName])</f>
        <v>Alaa</v>
      </c>
    </row>
    <row r="125" spans="1:11" x14ac:dyDescent="0.35">
      <c r="A125" s="8">
        <v>4090</v>
      </c>
      <c r="B125" t="str" cm="1">
        <f t="array" ref="B125:F125">_xlfn.XLOOKUP(A125,Table4[ProductID],Table4[[ProductCode]:[Brand]])</f>
        <v>DOH-SH-3664</v>
      </c>
      <c r="C125" t="str">
        <v>Bingo Dough 10 Mini Can</v>
      </c>
      <c r="D125" t="str">
        <v>Clay</v>
      </c>
      <c r="E125" t="str">
        <v>Dough</v>
      </c>
      <c r="F125" t="str">
        <v>Bingo Dough</v>
      </c>
      <c r="G125">
        <f>_xlfn.XLOOKUP(A125,Table2[ProductID],Table2[StoreID])</f>
        <v>4</v>
      </c>
      <c r="H125" t="str" cm="1">
        <f t="array" ref="H125:I125">_xlfn.XLOOKUP(G125,Table1[StoreID],Table1[[StoreName]:[Region]])</f>
        <v>StoreD</v>
      </c>
      <c r="I125" t="str">
        <v>Alex</v>
      </c>
      <c r="J125">
        <f>_xlfn.XLOOKUP(A125,Table2[ProductID],Table2[RepID])</f>
        <v>33</v>
      </c>
      <c r="K125" t="str">
        <f>_xlfn.XLOOKUP(J125,Table3[RepID],Table3[RepName])</f>
        <v>Alaa</v>
      </c>
    </row>
    <row r="126" spans="1:11" x14ac:dyDescent="0.35">
      <c r="A126" s="8">
        <v>636</v>
      </c>
      <c r="B126" t="str" cm="1">
        <f t="array" ref="B126:F126">_xlfn.XLOOKUP(A126,Table4[ProductID],Table4[[ProductCode]:[Brand]])</f>
        <v>XS-36432</v>
      </c>
      <c r="C126" t="str">
        <v>X-Shot- MK 3 Double Pack (2 Shooters, 3Cans, 16 Da</v>
      </c>
      <c r="D126" t="str">
        <v>Guns</v>
      </c>
      <c r="E126" t="str">
        <v>Gun</v>
      </c>
      <c r="F126" t="str">
        <v>X-Shot</v>
      </c>
      <c r="G126">
        <f>_xlfn.XLOOKUP(A126,Table2[ProductID],Table2[StoreID])</f>
        <v>4</v>
      </c>
      <c r="H126" t="str" cm="1">
        <f t="array" ref="H126:I126">_xlfn.XLOOKUP(G126,Table1[StoreID],Table1[[StoreName]:[Region]])</f>
        <v>StoreD</v>
      </c>
      <c r="I126" t="str">
        <v>Alex</v>
      </c>
      <c r="J126">
        <f>_xlfn.XLOOKUP(A126,Table2[ProductID],Table2[RepID])</f>
        <v>2</v>
      </c>
      <c r="K126" t="str">
        <f>_xlfn.XLOOKUP(J126,Table3[RepID],Table3[RepName])</f>
        <v>Bassem</v>
      </c>
    </row>
    <row r="127" spans="1:11" x14ac:dyDescent="0.35">
      <c r="A127" s="8">
        <v>4091</v>
      </c>
      <c r="B127" t="str" cm="1">
        <f t="array" ref="B127:F127">_xlfn.XLOOKUP(A127,Table4[ProductID],Table4[[ProductCode]:[Brand]])</f>
        <v>DOH-SH-3663</v>
      </c>
      <c r="C127" t="str">
        <v>Bingo Dough 5 Mini Can Style 2</v>
      </c>
      <c r="D127" t="str">
        <v>Clay</v>
      </c>
      <c r="E127" t="str">
        <v>Dough</v>
      </c>
      <c r="F127" t="str">
        <v>Bingo Dough</v>
      </c>
      <c r="G127">
        <f>_xlfn.XLOOKUP(A127,Table2[ProductID],Table2[StoreID])</f>
        <v>3</v>
      </c>
      <c r="H127" t="str" cm="1">
        <f t="array" ref="H127:I127">_xlfn.XLOOKUP(G127,Table1[StoreID],Table1[[StoreName]:[Region]])</f>
        <v>StoreC</v>
      </c>
      <c r="I127" t="str">
        <v>Alex</v>
      </c>
      <c r="J127">
        <f>_xlfn.XLOOKUP(A127,Table2[ProductID],Table2[RepID])</f>
        <v>30</v>
      </c>
      <c r="K127" t="str">
        <f>_xlfn.XLOOKUP(J127,Table3[RepID],Table3[RepName])</f>
        <v>Fady</v>
      </c>
    </row>
    <row r="128" spans="1:11" x14ac:dyDescent="0.35">
      <c r="A128" s="8">
        <v>4078</v>
      </c>
      <c r="B128" t="str" cm="1">
        <f t="array" ref="B128:F128">_xlfn.XLOOKUP(A128,Table4[ProductID],Table4[[ProductCode]:[Brand]])</f>
        <v>E91 BP6</v>
      </c>
      <c r="C128" t="str">
        <v>Energizer Card 4+2  AA Promo</v>
      </c>
      <c r="D128" t="str">
        <v>Add-ons</v>
      </c>
      <c r="E128" t="str">
        <v>Battery</v>
      </c>
      <c r="F128" t="str">
        <v>Energizer</v>
      </c>
      <c r="G128">
        <f>_xlfn.XLOOKUP(A128,Table2[ProductID],Table2[StoreID])</f>
        <v>3</v>
      </c>
      <c r="H128" t="str" cm="1">
        <f t="array" ref="H128:I128">_xlfn.XLOOKUP(G128,Table1[StoreID],Table1[[StoreName]:[Region]])</f>
        <v>StoreC</v>
      </c>
      <c r="I128" t="str">
        <v>Alex</v>
      </c>
      <c r="J128">
        <f>_xlfn.XLOOKUP(A128,Table2[ProductID],Table2[RepID])</f>
        <v>27</v>
      </c>
      <c r="K128" t="str">
        <f>_xlfn.XLOOKUP(J128,Table3[RepID],Table3[RepName])</f>
        <v>Abdallah</v>
      </c>
    </row>
    <row r="129" spans="1:11" x14ac:dyDescent="0.35">
      <c r="A129" s="8">
        <v>4076</v>
      </c>
      <c r="B129" t="str" cm="1">
        <f t="array" ref="B129:F129">_xlfn.XLOOKUP(A129,Table4[ProductID],Table4[[ProductCode]:[Brand]])</f>
        <v>E92 BP-6</v>
      </c>
      <c r="C129" t="str">
        <v>Energizer Remote Card 4+2 AAA Promo</v>
      </c>
      <c r="D129" t="str">
        <v>Add-ons</v>
      </c>
      <c r="E129" t="str">
        <v>Battery</v>
      </c>
      <c r="F129" t="str">
        <v>Energizer</v>
      </c>
      <c r="G129">
        <f>_xlfn.XLOOKUP(A129,Table2[ProductID],Table2[StoreID])</f>
        <v>3</v>
      </c>
      <c r="H129" t="str" cm="1">
        <f t="array" ref="H129:I129">_xlfn.XLOOKUP(G129,Table1[StoreID],Table1[[StoreName]:[Region]])</f>
        <v>StoreC</v>
      </c>
      <c r="I129" t="str">
        <v>Alex</v>
      </c>
      <c r="J129">
        <f>_xlfn.XLOOKUP(A129,Table2[ProductID],Table2[RepID])</f>
        <v>27</v>
      </c>
      <c r="K129" t="str">
        <f>_xlfn.XLOOKUP(J129,Table3[RepID],Table3[RepName])</f>
        <v>Abdallah</v>
      </c>
    </row>
    <row r="130" spans="1:11" x14ac:dyDescent="0.35">
      <c r="A130" s="8">
        <v>4078</v>
      </c>
      <c r="B130" t="str" cm="1">
        <f t="array" ref="B130:F130">_xlfn.XLOOKUP(A130,Table4[ProductID],Table4[[ProductCode]:[Brand]])</f>
        <v>E91 BP6</v>
      </c>
      <c r="C130" t="str">
        <v>Energizer Card 4+2  AA Promo</v>
      </c>
      <c r="D130" t="str">
        <v>Add-ons</v>
      </c>
      <c r="E130" t="str">
        <v>Battery</v>
      </c>
      <c r="F130" t="str">
        <v>Energizer</v>
      </c>
      <c r="G130">
        <f>_xlfn.XLOOKUP(A130,Table2[ProductID],Table2[StoreID])</f>
        <v>3</v>
      </c>
      <c r="H130" t="str" cm="1">
        <f t="array" ref="H130:I130">_xlfn.XLOOKUP(G130,Table1[StoreID],Table1[[StoreName]:[Region]])</f>
        <v>StoreC</v>
      </c>
      <c r="I130" t="str">
        <v>Alex</v>
      </c>
      <c r="J130">
        <f>_xlfn.XLOOKUP(A130,Table2[ProductID],Table2[RepID])</f>
        <v>27</v>
      </c>
      <c r="K130" t="str">
        <f>_xlfn.XLOOKUP(J130,Table3[RepID],Table3[RepName])</f>
        <v>Abdallah</v>
      </c>
    </row>
    <row r="131" spans="1:11" x14ac:dyDescent="0.35">
      <c r="A131" s="8">
        <v>126</v>
      </c>
      <c r="B131" t="str" cm="1">
        <f t="array" ref="B131:F131">_xlfn.XLOOKUP(A131,Table4[ProductID],Table4[[ProductCode]:[Brand]])</f>
        <v>ZT-4735</v>
      </c>
      <c r="C131" t="str">
        <v>4M Thinking Kits/Unicorn Window Paints</v>
      </c>
      <c r="D131" t="str">
        <v>Education &amp; Learning</v>
      </c>
      <c r="E131" t="str">
        <v>Art &amp; Craft</v>
      </c>
      <c r="F131" t="str">
        <v>4M</v>
      </c>
      <c r="G131">
        <f>_xlfn.XLOOKUP(A131,Table2[ProductID],Table2[StoreID])</f>
        <v>3</v>
      </c>
      <c r="H131" t="str" cm="1">
        <f t="array" ref="H131:I131">_xlfn.XLOOKUP(G131,Table1[StoreID],Table1[[StoreName]:[Region]])</f>
        <v>StoreC</v>
      </c>
      <c r="I131" t="str">
        <v>Alex</v>
      </c>
      <c r="J131">
        <f>_xlfn.XLOOKUP(A131,Table2[ProductID],Table2[RepID])</f>
        <v>30</v>
      </c>
      <c r="K131" t="str">
        <f>_xlfn.XLOOKUP(J131,Table3[RepID],Table3[RepName])</f>
        <v>Fady</v>
      </c>
    </row>
    <row r="132" spans="1:11" x14ac:dyDescent="0.35">
      <c r="A132" s="8">
        <v>3725</v>
      </c>
      <c r="B132" t="str" cm="1">
        <f t="array" ref="B132:F132">_xlfn.XLOOKUP(A132,Table4[ProductID],Table4[[ProductCode]:[Brand]])</f>
        <v>JP-38550</v>
      </c>
      <c r="C132" t="str">
        <v>Mickey Mouse Fire Engine ( Same As JP-38551 )</v>
      </c>
      <c r="D132" t="str">
        <v>Vehicle - Parking &amp; Robots</v>
      </c>
      <c r="E132" t="str">
        <v>Car</v>
      </c>
      <c r="F132" t="str">
        <v>Mickey &amp; Minnie</v>
      </c>
      <c r="G132">
        <f>_xlfn.XLOOKUP(A132,Table2[ProductID],Table2[StoreID])</f>
        <v>1</v>
      </c>
      <c r="H132" t="str" cm="1">
        <f t="array" ref="H132:I132">_xlfn.XLOOKUP(G132,Table1[StoreID],Table1[[StoreName]:[Region]])</f>
        <v>StoreA</v>
      </c>
      <c r="I132" t="str">
        <v>Cairo</v>
      </c>
      <c r="J132">
        <f>_xlfn.XLOOKUP(A132,Table2[ProductID],Table2[RepID])</f>
        <v>2</v>
      </c>
      <c r="K132" t="str">
        <f>_xlfn.XLOOKUP(J132,Table3[RepID],Table3[RepName])</f>
        <v>Bassem</v>
      </c>
    </row>
    <row r="133" spans="1:11" x14ac:dyDescent="0.35">
      <c r="A133" s="8">
        <v>4090</v>
      </c>
      <c r="B133" t="str" cm="1">
        <f t="array" ref="B133:F133">_xlfn.XLOOKUP(A133,Table4[ProductID],Table4[[ProductCode]:[Brand]])</f>
        <v>DOH-SH-3664</v>
      </c>
      <c r="C133" t="str">
        <v>Bingo Dough 10 Mini Can</v>
      </c>
      <c r="D133" t="str">
        <v>Clay</v>
      </c>
      <c r="E133" t="str">
        <v>Dough</v>
      </c>
      <c r="F133" t="str">
        <v>Bingo Dough</v>
      </c>
      <c r="G133">
        <f>_xlfn.XLOOKUP(A133,Table2[ProductID],Table2[StoreID])</f>
        <v>4</v>
      </c>
      <c r="H133" t="str" cm="1">
        <f t="array" ref="H133:I133">_xlfn.XLOOKUP(G133,Table1[StoreID],Table1[[StoreName]:[Region]])</f>
        <v>StoreD</v>
      </c>
      <c r="I133" t="str">
        <v>Alex</v>
      </c>
      <c r="J133">
        <f>_xlfn.XLOOKUP(A133,Table2[ProductID],Table2[RepID])</f>
        <v>33</v>
      </c>
      <c r="K133" t="str">
        <f>_xlfn.XLOOKUP(J133,Table3[RepID],Table3[RepName])</f>
        <v>Alaa</v>
      </c>
    </row>
    <row r="134" spans="1:11" x14ac:dyDescent="0.35">
      <c r="A134" s="8">
        <v>4078</v>
      </c>
      <c r="B134" t="str" cm="1">
        <f t="array" ref="B134:F134">_xlfn.XLOOKUP(A134,Table4[ProductID],Table4[[ProductCode]:[Brand]])</f>
        <v>E91 BP6</v>
      </c>
      <c r="C134" t="str">
        <v>Energizer Card 4+2  AA Promo</v>
      </c>
      <c r="D134" t="str">
        <v>Add-ons</v>
      </c>
      <c r="E134" t="str">
        <v>Battery</v>
      </c>
      <c r="F134" t="str">
        <v>Energizer</v>
      </c>
      <c r="G134">
        <f>_xlfn.XLOOKUP(A134,Table2[ProductID],Table2[StoreID])</f>
        <v>3</v>
      </c>
      <c r="H134" t="str" cm="1">
        <f t="array" ref="H134:I134">_xlfn.XLOOKUP(G134,Table1[StoreID],Table1[[StoreName]:[Region]])</f>
        <v>StoreC</v>
      </c>
      <c r="I134" t="str">
        <v>Alex</v>
      </c>
      <c r="J134">
        <f>_xlfn.XLOOKUP(A134,Table2[ProductID],Table2[RepID])</f>
        <v>27</v>
      </c>
      <c r="K134" t="str">
        <f>_xlfn.XLOOKUP(J134,Table3[RepID],Table3[RepName])</f>
        <v>Abdallah</v>
      </c>
    </row>
    <row r="135" spans="1:11" x14ac:dyDescent="0.35">
      <c r="A135" s="8">
        <v>2862</v>
      </c>
      <c r="B135" t="str" cm="1">
        <f t="array" ref="B135:F135">_xlfn.XLOOKUP(A135,Table4[ProductID],Table4[[ProductCode]:[Brand]])</f>
        <v>RSH-13008</v>
      </c>
      <c r="C135" t="str">
        <v>Moose - Bluey 20Cm Plush Orange Mix Cdu10Pcs</v>
      </c>
      <c r="D135" t="str">
        <v>Plush &amp; Soft Toys</v>
      </c>
      <c r="E135" t="str">
        <v>Non Battery</v>
      </c>
      <c r="F135" t="str">
        <v>Bluey</v>
      </c>
      <c r="G135">
        <f>_xlfn.XLOOKUP(A135,Table2[ProductID],Table2[StoreID])</f>
        <v>3</v>
      </c>
      <c r="H135" t="str" cm="1">
        <f t="array" ref="H135:I135">_xlfn.XLOOKUP(G135,Table1[StoreID],Table1[[StoreName]:[Region]])</f>
        <v>StoreC</v>
      </c>
      <c r="I135" t="str">
        <v>Alex</v>
      </c>
      <c r="J135">
        <f>_xlfn.XLOOKUP(A135,Table2[ProductID],Table2[RepID])</f>
        <v>27</v>
      </c>
      <c r="K135" t="str">
        <f>_xlfn.XLOOKUP(J135,Table3[RepID],Table3[RepName])</f>
        <v>Abdallah</v>
      </c>
    </row>
    <row r="136" spans="1:11" x14ac:dyDescent="0.35">
      <c r="A136" s="8">
        <v>4090</v>
      </c>
      <c r="B136" t="str" cm="1">
        <f t="array" ref="B136:F136">_xlfn.XLOOKUP(A136,Table4[ProductID],Table4[[ProductCode]:[Brand]])</f>
        <v>DOH-SH-3664</v>
      </c>
      <c r="C136" t="str">
        <v>Bingo Dough 10 Mini Can</v>
      </c>
      <c r="D136" t="str">
        <v>Clay</v>
      </c>
      <c r="E136" t="str">
        <v>Dough</v>
      </c>
      <c r="F136" t="str">
        <v>Bingo Dough</v>
      </c>
      <c r="G136">
        <f>_xlfn.XLOOKUP(A136,Table2[ProductID],Table2[StoreID])</f>
        <v>4</v>
      </c>
      <c r="H136" t="str" cm="1">
        <f t="array" ref="H136:I136">_xlfn.XLOOKUP(G136,Table1[StoreID],Table1[[StoreName]:[Region]])</f>
        <v>StoreD</v>
      </c>
      <c r="I136" t="str">
        <v>Alex</v>
      </c>
      <c r="J136">
        <f>_xlfn.XLOOKUP(A136,Table2[ProductID],Table2[RepID])</f>
        <v>33</v>
      </c>
      <c r="K136" t="str">
        <f>_xlfn.XLOOKUP(J136,Table3[RepID],Table3[RepName])</f>
        <v>Alaa</v>
      </c>
    </row>
    <row r="137" spans="1:11" x14ac:dyDescent="0.35">
      <c r="A137" s="8">
        <v>3366</v>
      </c>
      <c r="B137" t="str" cm="1">
        <f t="array" ref="B137:F137">_xlfn.XLOOKUP(A137,Table4[ProductID],Table4[[ProductCode]:[Brand]])</f>
        <v>MGA-584209</v>
      </c>
      <c r="C137" t="str">
        <v>L.O.L. Surprise All Star Sports S7 in PDQ</v>
      </c>
      <c r="D137" t="str">
        <v>Surprise</v>
      </c>
      <c r="E137" t="str">
        <v>Ball</v>
      </c>
      <c r="F137" t="str">
        <v>L.O.L. Surprise</v>
      </c>
      <c r="G137">
        <f>_xlfn.XLOOKUP(A137,Table2[ProductID],Table2[StoreID])</f>
        <v>3</v>
      </c>
      <c r="H137" t="str" cm="1">
        <f t="array" ref="H137:I137">_xlfn.XLOOKUP(G137,Table1[StoreID],Table1[[StoreName]:[Region]])</f>
        <v>StoreC</v>
      </c>
      <c r="I137" t="str">
        <v>Alex</v>
      </c>
      <c r="J137">
        <f>_xlfn.XLOOKUP(A137,Table2[ProductID],Table2[RepID])</f>
        <v>30</v>
      </c>
      <c r="K137" t="str">
        <f>_xlfn.XLOOKUP(J137,Table3[RepID],Table3[RepName])</f>
        <v>Fady</v>
      </c>
    </row>
    <row r="138" spans="1:11" x14ac:dyDescent="0.35">
      <c r="A138" s="8">
        <v>3419</v>
      </c>
      <c r="B138" t="str" cm="1">
        <f t="array" ref="B138:F138">_xlfn.XLOOKUP(A138,Table4[ProductID],Table4[[ProductCode]:[Brand]])</f>
        <v>MGA-579823-S7</v>
      </c>
      <c r="C138" t="str">
        <v>L.O.L. Surprise All Star Sports in Sidekick- Baske</v>
      </c>
      <c r="D138" t="str">
        <v>Surprise</v>
      </c>
      <c r="E138" t="str">
        <v>Ball</v>
      </c>
      <c r="F138" t="str">
        <v>L.O.L. Surprise</v>
      </c>
      <c r="G138">
        <f>_xlfn.XLOOKUP(A138,Table2[ProductID],Table2[StoreID])</f>
        <v>3</v>
      </c>
      <c r="H138" t="str" cm="1">
        <f t="array" ref="H138:I138">_xlfn.XLOOKUP(G138,Table1[StoreID],Table1[[StoreName]:[Region]])</f>
        <v>StoreC</v>
      </c>
      <c r="I138" t="str">
        <v>Alex</v>
      </c>
      <c r="J138">
        <f>_xlfn.XLOOKUP(A138,Table2[ProductID],Table2[RepID])</f>
        <v>30</v>
      </c>
      <c r="K138" t="str">
        <f>_xlfn.XLOOKUP(J138,Table3[RepID],Table3[RepName])</f>
        <v>Fady</v>
      </c>
    </row>
    <row r="139" spans="1:11" x14ac:dyDescent="0.35">
      <c r="A139" s="8">
        <v>3462</v>
      </c>
      <c r="B139" t="str" cm="1">
        <f t="array" ref="B139:F139">_xlfn.XLOOKUP(A139,Table4[ProductID],Table4[[ProductCode]:[Brand]])</f>
        <v>MGA-576402-S3</v>
      </c>
      <c r="C139" t="str">
        <v>L.O.L. Surprise Present Surprise Tots Asst in Side</v>
      </c>
      <c r="D139" t="str">
        <v>Surprise</v>
      </c>
      <c r="E139" t="str">
        <v>Box</v>
      </c>
      <c r="F139" t="str">
        <v>L.O.L. Surprise</v>
      </c>
      <c r="G139">
        <f>_xlfn.XLOOKUP(A139,Table2[ProductID],Table2[StoreID])</f>
        <v>3</v>
      </c>
      <c r="H139" t="str" cm="1">
        <f t="array" ref="H139:I139">_xlfn.XLOOKUP(G139,Table1[StoreID],Table1[[StoreName]:[Region]])</f>
        <v>StoreC</v>
      </c>
      <c r="I139" t="str">
        <v>Alex</v>
      </c>
      <c r="J139">
        <f>_xlfn.XLOOKUP(A139,Table2[ProductID],Table2[RepID])</f>
        <v>30</v>
      </c>
      <c r="K139" t="str">
        <f>_xlfn.XLOOKUP(J139,Table3[RepID],Table3[RepName])</f>
        <v>Fady</v>
      </c>
    </row>
    <row r="140" spans="1:11" x14ac:dyDescent="0.35">
      <c r="A140" s="8">
        <v>3462</v>
      </c>
      <c r="B140" t="str" cm="1">
        <f t="array" ref="B140:F140">_xlfn.XLOOKUP(A140,Table4[ProductID],Table4[[ProductCode]:[Brand]])</f>
        <v>MGA-576402-S3</v>
      </c>
      <c r="C140" t="str">
        <v>L.O.L. Surprise Present Surprise Tots Asst in Side</v>
      </c>
      <c r="D140" t="str">
        <v>Surprise</v>
      </c>
      <c r="E140" t="str">
        <v>Box</v>
      </c>
      <c r="F140" t="str">
        <v>L.O.L. Surprise</v>
      </c>
      <c r="G140">
        <f>_xlfn.XLOOKUP(A140,Table2[ProductID],Table2[StoreID])</f>
        <v>3</v>
      </c>
      <c r="H140" t="str" cm="1">
        <f t="array" ref="H140:I140">_xlfn.XLOOKUP(G140,Table1[StoreID],Table1[[StoreName]:[Region]])</f>
        <v>StoreC</v>
      </c>
      <c r="I140" t="str">
        <v>Alex</v>
      </c>
      <c r="J140">
        <f>_xlfn.XLOOKUP(A140,Table2[ProductID],Table2[RepID])</f>
        <v>30</v>
      </c>
      <c r="K140" t="str">
        <f>_xlfn.XLOOKUP(J140,Table3[RepID],Table3[RepName])</f>
        <v>Fady</v>
      </c>
    </row>
    <row r="141" spans="1:11" x14ac:dyDescent="0.35">
      <c r="A141" s="8">
        <v>3609</v>
      </c>
      <c r="B141" t="str" cm="1">
        <f t="array" ref="B141:F141">_xlfn.XLOOKUP(A141,Table4[ProductID],Table4[[ProductCode]:[Brand]])</f>
        <v>LA-BD35190Z</v>
      </c>
      <c r="C141" t="str">
        <v>Our Generation - 6" POSEABLE GOLDENDOODLE PUP - OG Doll Pet, Multi-</v>
      </c>
      <c r="D141" t="str">
        <v>Plush &amp; Soft Toys</v>
      </c>
      <c r="E141" t="str">
        <v>Non Battery</v>
      </c>
      <c r="F141" t="str">
        <v>Our Generation</v>
      </c>
      <c r="G141">
        <f>_xlfn.XLOOKUP(A141,Table2[ProductID],Table2[StoreID])</f>
        <v>3</v>
      </c>
      <c r="H141" t="str" cm="1">
        <f t="array" ref="H141:I141">_xlfn.XLOOKUP(G141,Table1[StoreID],Table1[[StoreName]:[Region]])</f>
        <v>StoreC</v>
      </c>
      <c r="I141" t="str">
        <v>Alex</v>
      </c>
      <c r="J141">
        <f>_xlfn.XLOOKUP(A141,Table2[ProductID],Table2[RepID])</f>
        <v>30</v>
      </c>
      <c r="K141" t="str">
        <f>_xlfn.XLOOKUP(J141,Table3[RepID],Table3[RepName])</f>
        <v>Fady</v>
      </c>
    </row>
    <row r="142" spans="1:11" x14ac:dyDescent="0.35">
      <c r="A142" s="8">
        <v>3611</v>
      </c>
      <c r="B142" t="str" cm="1">
        <f t="array" ref="B142:F142">_xlfn.XLOOKUP(A142,Table4[ProductID],Table4[[ProductCode]:[Brand]])</f>
        <v>LA-BD35188Z</v>
      </c>
      <c r="C142" t="str">
        <v>Our Generation - 6" POSEABLE POMERANIAN PUPPY</v>
      </c>
      <c r="D142" t="str">
        <v>Plush &amp; Soft Toys</v>
      </c>
      <c r="E142" t="str">
        <v>Non Battery</v>
      </c>
      <c r="F142" t="str">
        <v>Our Generation</v>
      </c>
      <c r="G142">
        <f>_xlfn.XLOOKUP(A142,Table2[ProductID],Table2[StoreID])</f>
        <v>3</v>
      </c>
      <c r="H142" t="str" cm="1">
        <f t="array" ref="H142:I142">_xlfn.XLOOKUP(G142,Table1[StoreID],Table1[[StoreName]:[Region]])</f>
        <v>StoreC</v>
      </c>
      <c r="I142" t="str">
        <v>Alex</v>
      </c>
      <c r="J142">
        <f>_xlfn.XLOOKUP(A142,Table2[ProductID],Table2[RepID])</f>
        <v>30</v>
      </c>
      <c r="K142" t="str">
        <f>_xlfn.XLOOKUP(J142,Table3[RepID],Table3[RepName])</f>
        <v>Fady</v>
      </c>
    </row>
    <row r="143" spans="1:11" x14ac:dyDescent="0.35">
      <c r="A143" s="8">
        <v>3639</v>
      </c>
      <c r="B143" t="str" cm="1">
        <f t="array" ref="B143:F143">_xlfn.XLOOKUP(A143,Table4[ProductID],Table4[[ProductCode]:[Brand]])</f>
        <v>LA-BD31199Z</v>
      </c>
      <c r="C143" t="str">
        <v>Our Generation - doll w plaid evening dress bria</v>
      </c>
      <c r="D143" t="str">
        <v>Dolls &amp; Accessories</v>
      </c>
      <c r="E143" t="str">
        <v>Doll</v>
      </c>
      <c r="F143" t="str">
        <v>Our Generation</v>
      </c>
      <c r="G143">
        <f>_xlfn.XLOOKUP(A143,Table2[ProductID],Table2[StoreID])</f>
        <v>3</v>
      </c>
      <c r="H143" t="str" cm="1">
        <f t="array" ref="H143:I143">_xlfn.XLOOKUP(G143,Table1[StoreID],Table1[[StoreName]:[Region]])</f>
        <v>StoreC</v>
      </c>
      <c r="I143" t="str">
        <v>Alex</v>
      </c>
      <c r="J143">
        <f>_xlfn.XLOOKUP(A143,Table2[ProductID],Table2[RepID])</f>
        <v>30</v>
      </c>
      <c r="K143" t="str">
        <f>_xlfn.XLOOKUP(J143,Table3[RepID],Table3[RepName])</f>
        <v>Fady</v>
      </c>
    </row>
    <row r="144" spans="1:11" x14ac:dyDescent="0.35">
      <c r="A144" s="8">
        <v>76</v>
      </c>
      <c r="B144" t="str" cm="1">
        <f t="array" ref="B144:F144">_xlfn.XLOOKUP(A144,Table4[ProductID],Table4[[ProductCode]:[Brand]])</f>
        <v>ZT-DP197119-1</v>
      </c>
      <c r="C144" t="str">
        <v>Avenir Nail stickers</v>
      </c>
      <c r="D144" t="str">
        <v>Education &amp; Learning</v>
      </c>
      <c r="E144" t="str">
        <v>Art &amp; Craft</v>
      </c>
      <c r="F144" t="str">
        <v>Avenir</v>
      </c>
      <c r="G144">
        <f>_xlfn.XLOOKUP(A144,Table2[ProductID],Table2[StoreID])</f>
        <v>1</v>
      </c>
      <c r="H144" t="str" cm="1">
        <f t="array" ref="H144:I144">_xlfn.XLOOKUP(G144,Table1[StoreID],Table1[[StoreName]:[Region]])</f>
        <v>StoreA</v>
      </c>
      <c r="I144" t="str">
        <v>Cairo</v>
      </c>
      <c r="J144">
        <f>_xlfn.XLOOKUP(A144,Table2[ProductID],Table2[RepID])</f>
        <v>10</v>
      </c>
      <c r="K144" t="str">
        <f>_xlfn.XLOOKUP(J144,Table3[RepID],Table3[RepName])</f>
        <v>Asya</v>
      </c>
    </row>
    <row r="145" spans="1:11" x14ac:dyDescent="0.35">
      <c r="A145" s="8">
        <v>3271</v>
      </c>
      <c r="B145" t="str" cm="1">
        <f t="array" ref="B145:F145">_xlfn.XLOOKUP(A145,Table4[ProductID],Table4[[ProductCode]:[Brand]])</f>
        <v>NK-20610</v>
      </c>
      <c r="C145" t="str">
        <v>Phase 10 Travel</v>
      </c>
      <c r="D145" t="str">
        <v>Games</v>
      </c>
      <c r="E145" t="str">
        <v>Card Game</v>
      </c>
      <c r="F145" t="str">
        <v>Nilco</v>
      </c>
      <c r="G145">
        <f>_xlfn.XLOOKUP(A145,Table2[ProductID],Table2[StoreID])</f>
        <v>5</v>
      </c>
      <c r="H145" t="str" cm="1">
        <f t="array" ref="H145:I145">_xlfn.XLOOKUP(G145,Table1[StoreID],Table1[[StoreName]:[Region]])</f>
        <v>StoreE</v>
      </c>
      <c r="I145" t="str">
        <v>Delta</v>
      </c>
      <c r="J145">
        <f>_xlfn.XLOOKUP(A145,Table2[ProductID],Table2[RepID])</f>
        <v>2</v>
      </c>
      <c r="K145" t="str">
        <f>_xlfn.XLOOKUP(J145,Table3[RepID],Table3[RepName])</f>
        <v>Bassem</v>
      </c>
    </row>
    <row r="146" spans="1:11" x14ac:dyDescent="0.35">
      <c r="A146" s="8">
        <v>15</v>
      </c>
      <c r="B146" t="str" cm="1">
        <f t="array" ref="B146:F146">_xlfn.XLOOKUP(A146,Table4[ProductID],Table4[[ProductCode]:[Brand]])</f>
        <v>ZUR-7487</v>
      </c>
      <c r="C146" t="str">
        <v>Zuru Smasher Smashers Dino Island Mega Dino Egg Over 25 Surprisses</v>
      </c>
      <c r="D146" t="str">
        <v>Surprise</v>
      </c>
      <c r="E146" t="str">
        <v>Egg</v>
      </c>
      <c r="F146" t="str">
        <v>Smashers</v>
      </c>
      <c r="G146">
        <f>_xlfn.XLOOKUP(A146,Table2[ProductID],Table2[StoreID])</f>
        <v>4</v>
      </c>
      <c r="H146" t="str" cm="1">
        <f t="array" ref="H146:I146">_xlfn.XLOOKUP(G146,Table1[StoreID],Table1[[StoreName]:[Region]])</f>
        <v>StoreD</v>
      </c>
      <c r="I146" t="str">
        <v>Alex</v>
      </c>
      <c r="J146">
        <f>_xlfn.XLOOKUP(A146,Table2[ProductID],Table2[RepID])</f>
        <v>33</v>
      </c>
      <c r="K146" t="str">
        <f>_xlfn.XLOOKUP(J146,Table3[RepID],Table3[RepName])</f>
        <v>Alaa</v>
      </c>
    </row>
    <row r="147" spans="1:11" x14ac:dyDescent="0.35">
      <c r="A147" s="8">
        <v>3365</v>
      </c>
      <c r="B147" t="str" cm="1">
        <f t="array" ref="B147:F147">_xlfn.XLOOKUP(A147,Table4[ProductID],Table4[[ProductCode]:[Brand]])</f>
        <v>MGA-584230</v>
      </c>
      <c r="C147" t="str">
        <v>L.O.L. Surprise OMG Sports Doll S3- Sparkle Star</v>
      </c>
      <c r="D147" t="str">
        <v>Dolls &amp; Accessories</v>
      </c>
      <c r="E147" t="str">
        <v>Fashion Doll</v>
      </c>
      <c r="F147" t="str">
        <v>L.O.L. Surprise</v>
      </c>
      <c r="G147">
        <f>_xlfn.XLOOKUP(A147,Table2[ProductID],Table2[StoreID])</f>
        <v>1</v>
      </c>
      <c r="H147" t="str" cm="1">
        <f t="array" ref="H147:I147">_xlfn.XLOOKUP(G147,Table1[StoreID],Table1[[StoreName]:[Region]])</f>
        <v>StoreA</v>
      </c>
      <c r="I147" t="str">
        <v>Cairo</v>
      </c>
      <c r="J147">
        <f>_xlfn.XLOOKUP(A147,Table2[ProductID],Table2[RepID])</f>
        <v>9</v>
      </c>
      <c r="K147" t="str">
        <f>_xlfn.XLOOKUP(J147,Table3[RepID],Table3[RepName])</f>
        <v>Loaa</v>
      </c>
    </row>
    <row r="148" spans="1:11" x14ac:dyDescent="0.35">
      <c r="A148" s="8">
        <v>4084</v>
      </c>
      <c r="B148" t="str" cm="1">
        <f t="array" ref="B148:F148">_xlfn.XLOOKUP(A148,Table4[ProductID],Table4[[ProductCode]:[Brand]])</f>
        <v>DOH-SH-5280</v>
      </c>
      <c r="C148" t="str">
        <v>Bingo Dough Can 56gm - Yellow</v>
      </c>
      <c r="D148" t="str">
        <v>Clay</v>
      </c>
      <c r="E148" t="str">
        <v>Dough</v>
      </c>
      <c r="F148" t="str">
        <v>Bingo Dough</v>
      </c>
      <c r="G148">
        <f>_xlfn.XLOOKUP(A148,Table2[ProductID],Table2[StoreID])</f>
        <v>4</v>
      </c>
      <c r="H148" t="str" cm="1">
        <f t="array" ref="H148:I148">_xlfn.XLOOKUP(G148,Table1[StoreID],Table1[[StoreName]:[Region]])</f>
        <v>StoreD</v>
      </c>
      <c r="I148" t="str">
        <v>Alex</v>
      </c>
      <c r="J148">
        <f>_xlfn.XLOOKUP(A148,Table2[ProductID],Table2[RepID])</f>
        <v>33</v>
      </c>
      <c r="K148" t="str">
        <f>_xlfn.XLOOKUP(J148,Table3[RepID],Table3[RepName])</f>
        <v>Alaa</v>
      </c>
    </row>
    <row r="149" spans="1:11" x14ac:dyDescent="0.35">
      <c r="A149" s="8">
        <v>3245</v>
      </c>
      <c r="B149" t="str" cm="1">
        <f t="array" ref="B149:F149">_xlfn.XLOOKUP(A149,Table4[ProductID],Table4[[ProductCode]:[Brand]])</f>
        <v>NK-20931</v>
      </c>
      <c r="C149" t="str">
        <v>Pengoloo</v>
      </c>
      <c r="D149" t="str">
        <v>Games</v>
      </c>
      <c r="E149" t="str">
        <v>Board Game</v>
      </c>
      <c r="F149" t="str">
        <v>Nilco</v>
      </c>
      <c r="G149">
        <f>_xlfn.XLOOKUP(A149,Table2[ProductID],Table2[StoreID])</f>
        <v>4</v>
      </c>
      <c r="H149" t="str" cm="1">
        <f t="array" ref="H149:I149">_xlfn.XLOOKUP(G149,Table1[StoreID],Table1[[StoreName]:[Region]])</f>
        <v>StoreD</v>
      </c>
      <c r="I149" t="str">
        <v>Alex</v>
      </c>
      <c r="J149">
        <f>_xlfn.XLOOKUP(A149,Table2[ProductID],Table2[RepID])</f>
        <v>33</v>
      </c>
      <c r="K149" t="str">
        <f>_xlfn.XLOOKUP(J149,Table3[RepID],Table3[RepName])</f>
        <v>Alaa</v>
      </c>
    </row>
    <row r="150" spans="1:11" x14ac:dyDescent="0.35">
      <c r="A150" s="8">
        <v>4214</v>
      </c>
      <c r="B150" t="str" cm="1">
        <f t="array" ref="B150:F150">_xlfn.XLOOKUP(A150,Table4[ProductID],Table4[[ProductCode]:[Brand]])</f>
        <v>AY-20352052</v>
      </c>
      <c r="C150" t="str">
        <v>Fun Day Hop Biscuits With Butter 40 gm (Stand 12 Pieces) 20352052</v>
      </c>
      <c r="D150" t="str">
        <v>F&amp;B</v>
      </c>
      <c r="E150" t="str">
        <v>Food</v>
      </c>
      <c r="F150" t="str">
        <v>CRACKERS</v>
      </c>
      <c r="G150">
        <f>_xlfn.XLOOKUP(A150,Table2[ProductID],Table2[StoreID])</f>
        <v>3</v>
      </c>
      <c r="H150" t="str" cm="1">
        <f t="array" ref="H150:I150">_xlfn.XLOOKUP(G150,Table1[StoreID],Table1[[StoreName]:[Region]])</f>
        <v>StoreC</v>
      </c>
      <c r="I150" t="str">
        <v>Alex</v>
      </c>
      <c r="J150">
        <f>_xlfn.XLOOKUP(A150,Table2[ProductID],Table2[RepID])</f>
        <v>30</v>
      </c>
      <c r="K150" t="str">
        <f>_xlfn.XLOOKUP(J150,Table3[RepID],Table3[RepName])</f>
        <v>Fady</v>
      </c>
    </row>
    <row r="151" spans="1:11" x14ac:dyDescent="0.35">
      <c r="A151" s="8">
        <v>1099</v>
      </c>
      <c r="B151" t="str" cm="1">
        <f t="array" ref="B151:F151">_xlfn.XLOOKUP(A151,Table4[ProductID],Table4[[ProductCode]:[Brand]])</f>
        <v>SH-3768</v>
      </c>
      <c r="C151" t="str">
        <v>Colour Change  Fashion doll Stand 12 Pieces</v>
      </c>
      <c r="D151" t="str">
        <v>Surprise</v>
      </c>
      <c r="E151" t="str">
        <v>Tube</v>
      </c>
      <c r="F151" t="str">
        <v>Barbie</v>
      </c>
      <c r="G151">
        <f>_xlfn.XLOOKUP(A151,Table2[ProductID],Table2[StoreID])</f>
        <v>1</v>
      </c>
      <c r="H151" t="str" cm="1">
        <f t="array" ref="H151:I151">_xlfn.XLOOKUP(G151,Table1[StoreID],Table1[[StoreName]:[Region]])</f>
        <v>StoreA</v>
      </c>
      <c r="I151" t="str">
        <v>Cairo</v>
      </c>
      <c r="J151">
        <f>_xlfn.XLOOKUP(A151,Table2[ProductID],Table2[RepID])</f>
        <v>14</v>
      </c>
      <c r="K151" t="str">
        <f>_xlfn.XLOOKUP(J151,Table3[RepID],Table3[RepName])</f>
        <v>Mariam</v>
      </c>
    </row>
    <row r="152" spans="1:11" x14ac:dyDescent="0.35">
      <c r="A152" s="8">
        <v>4078</v>
      </c>
      <c r="B152" t="str" cm="1">
        <f t="array" ref="B152:F152">_xlfn.XLOOKUP(A152,Table4[ProductID],Table4[[ProductCode]:[Brand]])</f>
        <v>E91 BP6</v>
      </c>
      <c r="C152" t="str">
        <v>Energizer Card 4+2  AA Promo</v>
      </c>
      <c r="D152" t="str">
        <v>Add-ons</v>
      </c>
      <c r="E152" t="str">
        <v>Battery</v>
      </c>
      <c r="F152" t="str">
        <v>Energizer</v>
      </c>
      <c r="G152">
        <f>_xlfn.XLOOKUP(A152,Table2[ProductID],Table2[StoreID])</f>
        <v>3</v>
      </c>
      <c r="H152" t="str" cm="1">
        <f t="array" ref="H152:I152">_xlfn.XLOOKUP(G152,Table1[StoreID],Table1[[StoreName]:[Region]])</f>
        <v>StoreC</v>
      </c>
      <c r="I152" t="str">
        <v>Alex</v>
      </c>
      <c r="J152">
        <f>_xlfn.XLOOKUP(A152,Table2[ProductID],Table2[RepID])</f>
        <v>27</v>
      </c>
      <c r="K152" t="str">
        <f>_xlfn.XLOOKUP(J152,Table3[RepID],Table3[RepName])</f>
        <v>Abdallah</v>
      </c>
    </row>
    <row r="153" spans="1:11" x14ac:dyDescent="0.35">
      <c r="A153" s="8">
        <v>4089</v>
      </c>
      <c r="B153" t="str" cm="1">
        <f t="array" ref="B153:F153">_xlfn.XLOOKUP(A153,Table4[ProductID],Table4[[ProductCode]:[Brand]])</f>
        <v>DOH-SH-5275</v>
      </c>
      <c r="C153" t="str">
        <v>Bingo Dough Can 56gm - Pink</v>
      </c>
      <c r="D153" t="str">
        <v>Clay</v>
      </c>
      <c r="E153" t="str">
        <v>Dough</v>
      </c>
      <c r="F153" t="str">
        <v>Bingo Dough</v>
      </c>
      <c r="G153">
        <f>_xlfn.XLOOKUP(A153,Table2[ProductID],Table2[StoreID])</f>
        <v>4</v>
      </c>
      <c r="H153" t="str" cm="1">
        <f t="array" ref="H153:I153">_xlfn.XLOOKUP(G153,Table1[StoreID],Table1[[StoreName]:[Region]])</f>
        <v>StoreD</v>
      </c>
      <c r="I153" t="str">
        <v>Alex</v>
      </c>
      <c r="J153">
        <f>_xlfn.XLOOKUP(A153,Table2[ProductID],Table2[RepID])</f>
        <v>23</v>
      </c>
      <c r="K153" t="str">
        <f>_xlfn.XLOOKUP(J153,Table3[RepID],Table3[RepName])</f>
        <v>Essam</v>
      </c>
    </row>
    <row r="154" spans="1:11" x14ac:dyDescent="0.35">
      <c r="A154" s="8">
        <v>4078</v>
      </c>
      <c r="B154" t="str" cm="1">
        <f t="array" ref="B154:F154">_xlfn.XLOOKUP(A154,Table4[ProductID],Table4[[ProductCode]:[Brand]])</f>
        <v>E91 BP6</v>
      </c>
      <c r="C154" t="str">
        <v>Energizer Card 4+2  AA Promo</v>
      </c>
      <c r="D154" t="str">
        <v>Add-ons</v>
      </c>
      <c r="E154" t="str">
        <v>Battery</v>
      </c>
      <c r="F154" t="str">
        <v>Energizer</v>
      </c>
      <c r="G154">
        <f>_xlfn.XLOOKUP(A154,Table2[ProductID],Table2[StoreID])</f>
        <v>3</v>
      </c>
      <c r="H154" t="str" cm="1">
        <f t="array" ref="H154:I154">_xlfn.XLOOKUP(G154,Table1[StoreID],Table1[[StoreName]:[Region]])</f>
        <v>StoreC</v>
      </c>
      <c r="I154" t="str">
        <v>Alex</v>
      </c>
      <c r="J154">
        <f>_xlfn.XLOOKUP(A154,Table2[ProductID],Table2[RepID])</f>
        <v>27</v>
      </c>
      <c r="K154" t="str">
        <f>_xlfn.XLOOKUP(J154,Table3[RepID],Table3[RepName])</f>
        <v>Abdallah</v>
      </c>
    </row>
    <row r="155" spans="1:11" x14ac:dyDescent="0.35">
      <c r="A155" s="8">
        <v>76</v>
      </c>
      <c r="B155" t="str" cm="1">
        <f t="array" ref="B155:F155">_xlfn.XLOOKUP(A155,Table4[ProductID],Table4[[ProductCode]:[Brand]])</f>
        <v>ZT-DP197119-1</v>
      </c>
      <c r="C155" t="str">
        <v>Avenir Nail stickers</v>
      </c>
      <c r="D155" t="str">
        <v>Education &amp; Learning</v>
      </c>
      <c r="E155" t="str">
        <v>Art &amp; Craft</v>
      </c>
      <c r="F155" t="str">
        <v>Avenir</v>
      </c>
      <c r="G155">
        <f>_xlfn.XLOOKUP(A155,Table2[ProductID],Table2[StoreID])</f>
        <v>1</v>
      </c>
      <c r="H155" t="str" cm="1">
        <f t="array" ref="H155:I155">_xlfn.XLOOKUP(G155,Table1[StoreID],Table1[[StoreName]:[Region]])</f>
        <v>StoreA</v>
      </c>
      <c r="I155" t="str">
        <v>Cairo</v>
      </c>
      <c r="J155">
        <f>_xlfn.XLOOKUP(A155,Table2[ProductID],Table2[RepID])</f>
        <v>10</v>
      </c>
      <c r="K155" t="str">
        <f>_xlfn.XLOOKUP(J155,Table3[RepID],Table3[RepName])</f>
        <v>Asya</v>
      </c>
    </row>
    <row r="156" spans="1:11" x14ac:dyDescent="0.35">
      <c r="A156" s="8">
        <v>4202</v>
      </c>
      <c r="B156" t="str" cm="1">
        <f t="array" ref="B156:F156">_xlfn.XLOOKUP(A156,Table4[ProductID],Table4[[ProductCode]:[Brand]])</f>
        <v>AY-30022008</v>
      </c>
      <c r="C156" t="str">
        <v>Astra Natural Fruit Flavor  Lollipop 10 gm (Pack 100 Pieces) 30022008</v>
      </c>
      <c r="D156" t="str">
        <v>F&amp;B</v>
      </c>
      <c r="E156" t="str">
        <v>Food</v>
      </c>
      <c r="F156" t="str">
        <v>ASTRA</v>
      </c>
      <c r="G156">
        <f>_xlfn.XLOOKUP(A156,Table2[ProductID],Table2[StoreID])</f>
        <v>5</v>
      </c>
      <c r="H156" t="str" cm="1">
        <f t="array" ref="H156:I156">_xlfn.XLOOKUP(G156,Table1[StoreID],Table1[[StoreName]:[Region]])</f>
        <v>StoreE</v>
      </c>
      <c r="I156" t="str">
        <v>Delta</v>
      </c>
      <c r="J156">
        <f>_xlfn.XLOOKUP(A156,Table2[ProductID],Table2[RepID])</f>
        <v>2</v>
      </c>
      <c r="K156" t="str">
        <f>_xlfn.XLOOKUP(J156,Table3[RepID],Table3[RepName])</f>
        <v>Bassem</v>
      </c>
    </row>
    <row r="157" spans="1:11" x14ac:dyDescent="0.35">
      <c r="A157" s="8">
        <v>4202</v>
      </c>
      <c r="B157" t="str" cm="1">
        <f t="array" ref="B157:F157">_xlfn.XLOOKUP(A157,Table4[ProductID],Table4[[ProductCode]:[Brand]])</f>
        <v>AY-30022008</v>
      </c>
      <c r="C157" t="str">
        <v>Astra Natural Fruit Flavor  Lollipop 10 gm (Pack 100 Pieces) 30022008</v>
      </c>
      <c r="D157" t="str">
        <v>F&amp;B</v>
      </c>
      <c r="E157" t="str">
        <v>Food</v>
      </c>
      <c r="F157" t="str">
        <v>ASTRA</v>
      </c>
      <c r="G157">
        <f>_xlfn.XLOOKUP(A157,Table2[ProductID],Table2[StoreID])</f>
        <v>5</v>
      </c>
      <c r="H157" t="str" cm="1">
        <f t="array" ref="H157:I157">_xlfn.XLOOKUP(G157,Table1[StoreID],Table1[[StoreName]:[Region]])</f>
        <v>StoreE</v>
      </c>
      <c r="I157" t="str">
        <v>Delta</v>
      </c>
      <c r="J157">
        <f>_xlfn.XLOOKUP(A157,Table2[ProductID],Table2[RepID])</f>
        <v>2</v>
      </c>
      <c r="K157" t="str">
        <f>_xlfn.XLOOKUP(J157,Table3[RepID],Table3[RepName])</f>
        <v>Bassem</v>
      </c>
    </row>
    <row r="158" spans="1:11" x14ac:dyDescent="0.35">
      <c r="A158" s="8">
        <v>4078</v>
      </c>
      <c r="B158" t="str" cm="1">
        <f t="array" ref="B158:F158">_xlfn.XLOOKUP(A158,Table4[ProductID],Table4[[ProductCode]:[Brand]])</f>
        <v>E91 BP6</v>
      </c>
      <c r="C158" t="str">
        <v>Energizer Card 4+2  AA Promo</v>
      </c>
      <c r="D158" t="str">
        <v>Add-ons</v>
      </c>
      <c r="E158" t="str">
        <v>Battery</v>
      </c>
      <c r="F158" t="str">
        <v>Energizer</v>
      </c>
      <c r="G158">
        <f>_xlfn.XLOOKUP(A158,Table2[ProductID],Table2[StoreID])</f>
        <v>3</v>
      </c>
      <c r="H158" t="str" cm="1">
        <f t="array" ref="H158:I158">_xlfn.XLOOKUP(G158,Table1[StoreID],Table1[[StoreName]:[Region]])</f>
        <v>StoreC</v>
      </c>
      <c r="I158" t="str">
        <v>Alex</v>
      </c>
      <c r="J158">
        <f>_xlfn.XLOOKUP(A158,Table2[ProductID],Table2[RepID])</f>
        <v>27</v>
      </c>
      <c r="K158" t="str">
        <f>_xlfn.XLOOKUP(J158,Table3[RepID],Table3[RepName])</f>
        <v>Abdallah</v>
      </c>
    </row>
    <row r="159" spans="1:11" x14ac:dyDescent="0.35">
      <c r="A159" s="8">
        <v>3388</v>
      </c>
      <c r="B159" t="str" cm="1">
        <f t="array" ref="B159:F159">_xlfn.XLOOKUP(A159,Table4[ProductID],Table4[[ProductCode]:[Brand]])</f>
        <v>MGA-581260</v>
      </c>
      <c r="C159" t="str">
        <v>L.O.L. Surprise Queens Doll Asst in Sidekick</v>
      </c>
      <c r="D159" t="str">
        <v>Surprise</v>
      </c>
      <c r="E159" t="str">
        <v>Ball</v>
      </c>
      <c r="F159" t="str">
        <v>L.O.L. Surprise</v>
      </c>
      <c r="G159">
        <f>_xlfn.XLOOKUP(A159,Table2[ProductID],Table2[StoreID])</f>
        <v>1</v>
      </c>
      <c r="H159" t="str" cm="1">
        <f t="array" ref="H159:I159">_xlfn.XLOOKUP(G159,Table1[StoreID],Table1[[StoreName]:[Region]])</f>
        <v>StoreA</v>
      </c>
      <c r="I159" t="str">
        <v>Cairo</v>
      </c>
      <c r="J159">
        <f>_xlfn.XLOOKUP(A159,Table2[ProductID],Table2[RepID])</f>
        <v>15</v>
      </c>
      <c r="K159" t="str">
        <f>_xlfn.XLOOKUP(J159,Table3[RepID],Table3[RepName])</f>
        <v>Esraa</v>
      </c>
    </row>
    <row r="160" spans="1:11" x14ac:dyDescent="0.35">
      <c r="A160" s="8">
        <v>4078</v>
      </c>
      <c r="B160" t="str" cm="1">
        <f t="array" ref="B160:F160">_xlfn.XLOOKUP(A160,Table4[ProductID],Table4[[ProductCode]:[Brand]])</f>
        <v>E91 BP6</v>
      </c>
      <c r="C160" t="str">
        <v>Energizer Card 4+2  AA Promo</v>
      </c>
      <c r="D160" t="str">
        <v>Add-ons</v>
      </c>
      <c r="E160" t="str">
        <v>Battery</v>
      </c>
      <c r="F160" t="str">
        <v>Energizer</v>
      </c>
      <c r="G160">
        <f>_xlfn.XLOOKUP(A160,Table2[ProductID],Table2[StoreID])</f>
        <v>3</v>
      </c>
      <c r="H160" t="str" cm="1">
        <f t="array" ref="H160:I160">_xlfn.XLOOKUP(G160,Table1[StoreID],Table1[[StoreName]:[Region]])</f>
        <v>StoreC</v>
      </c>
      <c r="I160" t="str">
        <v>Alex</v>
      </c>
      <c r="J160">
        <f>_xlfn.XLOOKUP(A160,Table2[ProductID],Table2[RepID])</f>
        <v>27</v>
      </c>
      <c r="K160" t="str">
        <f>_xlfn.XLOOKUP(J160,Table3[RepID],Table3[RepName])</f>
        <v>Abdallah</v>
      </c>
    </row>
    <row r="161" spans="1:11" x14ac:dyDescent="0.35">
      <c r="A161" s="8">
        <v>3480</v>
      </c>
      <c r="B161" t="str" cm="1">
        <f t="array" ref="B161:F161">_xlfn.XLOOKUP(A161,Table4[ProductID],Table4[[ProductCode]:[Brand]])</f>
        <v>MGA-4322EUC</v>
      </c>
      <c r="C161" t="str">
        <v>LOL Surprise OMG Fashion Show Style Edition Larose</v>
      </c>
      <c r="D161" t="str">
        <v>Dolls &amp; Accessories</v>
      </c>
      <c r="E161" t="str">
        <v>Fashion Doll</v>
      </c>
      <c r="F161" t="str">
        <v>L.O.L. Surprise</v>
      </c>
      <c r="G161">
        <f>_xlfn.XLOOKUP(A161,Table2[ProductID],Table2[StoreID])</f>
        <v>3</v>
      </c>
      <c r="H161" t="str" cm="1">
        <f t="array" ref="H161:I161">_xlfn.XLOOKUP(G161,Table1[StoreID],Table1[[StoreName]:[Region]])</f>
        <v>StoreC</v>
      </c>
      <c r="I161" t="str">
        <v>Alex</v>
      </c>
      <c r="J161">
        <f>_xlfn.XLOOKUP(A161,Table2[ProductID],Table2[RepID])</f>
        <v>30</v>
      </c>
      <c r="K161" t="str">
        <f>_xlfn.XLOOKUP(J161,Table3[RepID],Table3[RepName])</f>
        <v>Fady</v>
      </c>
    </row>
    <row r="162" spans="1:11" x14ac:dyDescent="0.35">
      <c r="A162" s="8">
        <v>1098</v>
      </c>
      <c r="B162" t="str" cm="1">
        <f t="array" ref="B162:F162">_xlfn.XLOOKUP(A162,Table4[ProductID],Table4[[ProductCode]:[Brand]])</f>
        <v>SH-3769</v>
      </c>
      <c r="C162" t="str">
        <v>Colour Change  Pocket doll Stand 12 Pieces</v>
      </c>
      <c r="D162" t="str">
        <v>Surprise</v>
      </c>
      <c r="E162" t="str">
        <v>Tube</v>
      </c>
      <c r="F162" t="str">
        <v>Barbie</v>
      </c>
      <c r="G162">
        <f>_xlfn.XLOOKUP(A162,Table2[ProductID],Table2[StoreID])</f>
        <v>4</v>
      </c>
      <c r="H162" t="str" cm="1">
        <f t="array" ref="H162:I162">_xlfn.XLOOKUP(G162,Table1[StoreID],Table1[[StoreName]:[Region]])</f>
        <v>StoreD</v>
      </c>
      <c r="I162" t="str">
        <v>Alex</v>
      </c>
      <c r="J162">
        <f>_xlfn.XLOOKUP(A162,Table2[ProductID],Table2[RepID])</f>
        <v>23</v>
      </c>
      <c r="K162" t="str">
        <f>_xlfn.XLOOKUP(J162,Table3[RepID],Table3[RepName])</f>
        <v>Essam</v>
      </c>
    </row>
    <row r="163" spans="1:11" x14ac:dyDescent="0.35">
      <c r="A163" s="8">
        <v>1098</v>
      </c>
      <c r="B163" t="str" cm="1">
        <f t="array" ref="B163:F163">_xlfn.XLOOKUP(A163,Table4[ProductID],Table4[[ProductCode]:[Brand]])</f>
        <v>SH-3769</v>
      </c>
      <c r="C163" t="str">
        <v>Colour Change  Pocket doll Stand 12 Pieces</v>
      </c>
      <c r="D163" t="str">
        <v>Surprise</v>
      </c>
      <c r="E163" t="str">
        <v>Tube</v>
      </c>
      <c r="F163" t="str">
        <v>Barbie</v>
      </c>
      <c r="G163">
        <f>_xlfn.XLOOKUP(A163,Table2[ProductID],Table2[StoreID])</f>
        <v>4</v>
      </c>
      <c r="H163" t="str" cm="1">
        <f t="array" ref="H163:I163">_xlfn.XLOOKUP(G163,Table1[StoreID],Table1[[StoreName]:[Region]])</f>
        <v>StoreD</v>
      </c>
      <c r="I163" t="str">
        <v>Alex</v>
      </c>
      <c r="J163">
        <f>_xlfn.XLOOKUP(A163,Table2[ProductID],Table2[RepID])</f>
        <v>23</v>
      </c>
      <c r="K163" t="str">
        <f>_xlfn.XLOOKUP(J163,Table3[RepID],Table3[RepName])</f>
        <v>Essam</v>
      </c>
    </row>
    <row r="164" spans="1:11" x14ac:dyDescent="0.35">
      <c r="A164" s="8">
        <v>3557</v>
      </c>
      <c r="B164" t="str" cm="1">
        <f t="array" ref="B164:F164">_xlfn.XLOOKUP(A164,Table4[ProductID],Table4[[ProductCode]:[Brand]])</f>
        <v>LA-BX2119Z</v>
      </c>
      <c r="C164" t="str">
        <v>B. Giggly Jigglers, Dog</v>
      </c>
      <c r="D164" t="str">
        <v>Plush &amp; Soft Toys</v>
      </c>
      <c r="E164" t="str">
        <v>Non Battery</v>
      </c>
      <c r="F164" t="str">
        <v>B.Toys</v>
      </c>
      <c r="G164">
        <f>_xlfn.XLOOKUP(A164,Table2[ProductID],Table2[StoreID])</f>
        <v>3</v>
      </c>
      <c r="H164" t="str" cm="1">
        <f t="array" ref="H164:I164">_xlfn.XLOOKUP(G164,Table1[StoreID],Table1[[StoreName]:[Region]])</f>
        <v>StoreC</v>
      </c>
      <c r="I164" t="str">
        <v>Alex</v>
      </c>
      <c r="J164">
        <f>_xlfn.XLOOKUP(A164,Table2[ProductID],Table2[RepID])</f>
        <v>30</v>
      </c>
      <c r="K164" t="str">
        <f>_xlfn.XLOOKUP(J164,Table3[RepID],Table3[RepName])</f>
        <v>Fady</v>
      </c>
    </row>
    <row r="165" spans="1:11" x14ac:dyDescent="0.35">
      <c r="A165" s="8">
        <v>238</v>
      </c>
      <c r="B165" t="str" cm="1">
        <f t="array" ref="B165:F165">_xlfn.XLOOKUP(A165,Table4[ProductID],Table4[[ProductCode]:[Brand]])</f>
        <v>ZT-10468</v>
      </c>
      <c r="C165" t="str">
        <v>Puzzle Sun-drenched Colosseum</v>
      </c>
      <c r="D165" t="str">
        <v>Education &amp; Learning</v>
      </c>
      <c r="E165" t="str">
        <v>Puzzle</v>
      </c>
      <c r="F165" t="str">
        <v>Trefl</v>
      </c>
      <c r="G165">
        <f>_xlfn.XLOOKUP(A165,Table2[ProductID],Table2[StoreID])</f>
        <v>4</v>
      </c>
      <c r="H165" t="str" cm="1">
        <f t="array" ref="H165:I165">_xlfn.XLOOKUP(G165,Table1[StoreID],Table1[[StoreName]:[Region]])</f>
        <v>StoreD</v>
      </c>
      <c r="I165" t="str">
        <v>Alex</v>
      </c>
      <c r="J165">
        <f>_xlfn.XLOOKUP(A165,Table2[ProductID],Table2[RepID])</f>
        <v>2</v>
      </c>
      <c r="K165" t="str">
        <f>_xlfn.XLOOKUP(J165,Table3[RepID],Table3[RepName])</f>
        <v>Bassem</v>
      </c>
    </row>
    <row r="166" spans="1:11" x14ac:dyDescent="0.35">
      <c r="A166" s="8">
        <v>3434</v>
      </c>
      <c r="B166" t="str" cm="1">
        <f t="array" ref="B166:F166">_xlfn.XLOOKUP(A166,Table4[ProductID],Table4[[ProductCode]:[Brand]])</f>
        <v>MGA-578406</v>
      </c>
      <c r="C166" t="str">
        <v>Rainbow High Pacific Coast Fashion Doll-Margot De</v>
      </c>
      <c r="D166" t="str">
        <v>Dolls &amp; Accessories</v>
      </c>
      <c r="E166" t="str">
        <v>Fashion Doll</v>
      </c>
      <c r="F166" t="str">
        <v>Rainbow High</v>
      </c>
      <c r="G166">
        <f>_xlfn.XLOOKUP(A166,Table2[ProductID],Table2[StoreID])</f>
        <v>4</v>
      </c>
      <c r="H166" t="str" cm="1">
        <f t="array" ref="H166:I166">_xlfn.XLOOKUP(G166,Table1[StoreID],Table1[[StoreName]:[Region]])</f>
        <v>StoreD</v>
      </c>
      <c r="I166" t="str">
        <v>Alex</v>
      </c>
      <c r="J166">
        <f>_xlfn.XLOOKUP(A166,Table2[ProductID],Table2[RepID])</f>
        <v>2</v>
      </c>
      <c r="K166" t="str">
        <f>_xlfn.XLOOKUP(J166,Table3[RepID],Table3[RepName])</f>
        <v>Bassem</v>
      </c>
    </row>
    <row r="167" spans="1:11" x14ac:dyDescent="0.35">
      <c r="A167" s="8">
        <v>3378</v>
      </c>
      <c r="B167" t="str" cm="1">
        <f t="array" ref="B167:F167">_xlfn.XLOOKUP(A167,Table4[ProductID],Table4[[ProductCode]:[Brand]])</f>
        <v>MGA-582700</v>
      </c>
      <c r="C167" t="str">
        <v>Rainbow Vision Rainbow High Rainbow Divas- Sabrina</v>
      </c>
      <c r="D167" t="str">
        <v>Dolls &amp; Accessories</v>
      </c>
      <c r="E167" t="str">
        <v>Fashion Doll</v>
      </c>
      <c r="F167" t="str">
        <v>Rainbow High</v>
      </c>
      <c r="G167">
        <f>_xlfn.XLOOKUP(A167,Table2[ProductID],Table2[StoreID])</f>
        <v>4</v>
      </c>
      <c r="H167" t="str" cm="1">
        <f t="array" ref="H167:I167">_xlfn.XLOOKUP(G167,Table1[StoreID],Table1[[StoreName]:[Region]])</f>
        <v>StoreD</v>
      </c>
      <c r="I167" t="str">
        <v>Alex</v>
      </c>
      <c r="J167">
        <f>_xlfn.XLOOKUP(A167,Table2[ProductID],Table2[RepID])</f>
        <v>2</v>
      </c>
      <c r="K167" t="str">
        <f>_xlfn.XLOOKUP(J167,Table3[RepID],Table3[RepName])</f>
        <v>Bassem</v>
      </c>
    </row>
    <row r="168" spans="1:11" x14ac:dyDescent="0.35">
      <c r="A168" s="8">
        <v>1099</v>
      </c>
      <c r="B168" t="str" cm="1">
        <f t="array" ref="B168:F168">_xlfn.XLOOKUP(A168,Table4[ProductID],Table4[[ProductCode]:[Brand]])</f>
        <v>SH-3768</v>
      </c>
      <c r="C168" t="str">
        <v>Colour Change  Fashion doll Stand 12 Pieces</v>
      </c>
      <c r="D168" t="str">
        <v>Surprise</v>
      </c>
      <c r="E168" t="str">
        <v>Tube</v>
      </c>
      <c r="F168" t="str">
        <v>Barbie</v>
      </c>
      <c r="G168">
        <f>_xlfn.XLOOKUP(A168,Table2[ProductID],Table2[StoreID])</f>
        <v>1</v>
      </c>
      <c r="H168" t="str" cm="1">
        <f t="array" ref="H168:I168">_xlfn.XLOOKUP(G168,Table1[StoreID],Table1[[StoreName]:[Region]])</f>
        <v>StoreA</v>
      </c>
      <c r="I168" t="str">
        <v>Cairo</v>
      </c>
      <c r="J168">
        <f>_xlfn.XLOOKUP(A168,Table2[ProductID],Table2[RepID])</f>
        <v>14</v>
      </c>
      <c r="K168" t="str">
        <f>_xlfn.XLOOKUP(J168,Table3[RepID],Table3[RepName])</f>
        <v>Mariam</v>
      </c>
    </row>
    <row r="169" spans="1:11" x14ac:dyDescent="0.35">
      <c r="A169" s="8">
        <v>671</v>
      </c>
      <c r="B169" t="str" cm="1">
        <f t="array" ref="B169:F169">_xlfn.XLOOKUP(A169,Table4[ProductID],Table4[[ProductCode]:[Brand]])</f>
        <v>TH-ZUR-9609</v>
      </c>
      <c r="C169" t="str">
        <v>COCO Surprise Cones Neon PDQ 6 Asst (12 PCS)</v>
      </c>
      <c r="D169" t="str">
        <v>Plush &amp; Soft Toys</v>
      </c>
      <c r="E169" t="str">
        <v>Non Battery</v>
      </c>
      <c r="F169" t="str">
        <v>COCO SURPRISE</v>
      </c>
      <c r="G169">
        <f>_xlfn.XLOOKUP(A169,Table2[ProductID],Table2[StoreID])</f>
        <v>5</v>
      </c>
      <c r="H169" t="str" cm="1">
        <f t="array" ref="H169:I169">_xlfn.XLOOKUP(G169,Table1[StoreID],Table1[[StoreName]:[Region]])</f>
        <v>StoreE</v>
      </c>
      <c r="I169" t="str">
        <v>Delta</v>
      </c>
      <c r="J169">
        <f>_xlfn.XLOOKUP(A169,Table2[ProductID],Table2[RepID])</f>
        <v>2</v>
      </c>
      <c r="K169" t="str">
        <f>_xlfn.XLOOKUP(J169,Table3[RepID],Table3[RepName])</f>
        <v>Bassem</v>
      </c>
    </row>
    <row r="170" spans="1:11" x14ac:dyDescent="0.35">
      <c r="A170" s="8">
        <v>2863</v>
      </c>
      <c r="B170" t="str" cm="1">
        <f t="array" ref="B170:F170">_xlfn.XLOOKUP(A170,Table4[ProductID],Table4[[ProductCode]:[Brand]])</f>
        <v>RSH-13007</v>
      </c>
      <c r="C170" t="str">
        <v>Moose - Bluey 20Cm Plush Blue Mix Cdu10Pcs</v>
      </c>
      <c r="D170" t="str">
        <v>Plush &amp; Soft Toys</v>
      </c>
      <c r="E170" t="str">
        <v>Non Battery</v>
      </c>
      <c r="F170" t="str">
        <v>Bluey</v>
      </c>
      <c r="G170">
        <f>_xlfn.XLOOKUP(A170,Table2[ProductID],Table2[StoreID])</f>
        <v>3</v>
      </c>
      <c r="H170" t="str" cm="1">
        <f t="array" ref="H170:I170">_xlfn.XLOOKUP(G170,Table1[StoreID],Table1[[StoreName]:[Region]])</f>
        <v>StoreC</v>
      </c>
      <c r="I170" t="str">
        <v>Alex</v>
      </c>
      <c r="J170">
        <f>_xlfn.XLOOKUP(A170,Table2[ProductID],Table2[RepID])</f>
        <v>30</v>
      </c>
      <c r="K170" t="str">
        <f>_xlfn.XLOOKUP(J170,Table3[RepID],Table3[RepName])</f>
        <v>Fady</v>
      </c>
    </row>
    <row r="171" spans="1:11" x14ac:dyDescent="0.35">
      <c r="A171" s="8">
        <v>3725</v>
      </c>
      <c r="B171" t="str" cm="1">
        <f t="array" ref="B171:F171">_xlfn.XLOOKUP(A171,Table4[ProductID],Table4[[ProductCode]:[Brand]])</f>
        <v>JP-38550</v>
      </c>
      <c r="C171" t="str">
        <v>Mickey Mouse Fire Engine ( Same As JP-38551 )</v>
      </c>
      <c r="D171" t="str">
        <v>Vehicle - Parking &amp; Robots</v>
      </c>
      <c r="E171" t="str">
        <v>Car</v>
      </c>
      <c r="F171" t="str">
        <v>Mickey &amp; Minnie</v>
      </c>
      <c r="G171">
        <f>_xlfn.XLOOKUP(A171,Table2[ProductID],Table2[StoreID])</f>
        <v>1</v>
      </c>
      <c r="H171" t="str" cm="1">
        <f t="array" ref="H171:I171">_xlfn.XLOOKUP(G171,Table1[StoreID],Table1[[StoreName]:[Region]])</f>
        <v>StoreA</v>
      </c>
      <c r="I171" t="str">
        <v>Cairo</v>
      </c>
      <c r="J171">
        <f>_xlfn.XLOOKUP(A171,Table2[ProductID],Table2[RepID])</f>
        <v>2</v>
      </c>
      <c r="K171" t="str">
        <f>_xlfn.XLOOKUP(J171,Table3[RepID],Table3[RepName])</f>
        <v>Bassem</v>
      </c>
    </row>
    <row r="172" spans="1:11" x14ac:dyDescent="0.35">
      <c r="A172" s="8">
        <v>2795</v>
      </c>
      <c r="B172" t="str" cm="1">
        <f t="array" ref="B172:F172">_xlfn.XLOOKUP(A172,Table4[ProductID],Table4[[ProductCode]:[Brand]])</f>
        <v>RSH-96542</v>
      </c>
      <c r="C172" t="str">
        <v>Moose - Scrunchmiez Surprise Cdu6Pcs</v>
      </c>
      <c r="D172" t="str">
        <v>Fashion</v>
      </c>
      <c r="E172" t="str">
        <v>Accessories</v>
      </c>
      <c r="F172" t="str">
        <v>ScrunchMiez</v>
      </c>
      <c r="G172">
        <f>_xlfn.XLOOKUP(A172,Table2[ProductID],Table2[StoreID])</f>
        <v>3</v>
      </c>
      <c r="H172" t="str" cm="1">
        <f t="array" ref="H172:I172">_xlfn.XLOOKUP(G172,Table1[StoreID],Table1[[StoreName]:[Region]])</f>
        <v>StoreC</v>
      </c>
      <c r="I172" t="str">
        <v>Alex</v>
      </c>
      <c r="J172">
        <f>_xlfn.XLOOKUP(A172,Table2[ProductID],Table2[RepID])</f>
        <v>4</v>
      </c>
      <c r="K172" t="str">
        <f>_xlfn.XLOOKUP(J172,Table3[RepID],Table3[RepName])</f>
        <v>Ali</v>
      </c>
    </row>
    <row r="173" spans="1:11" x14ac:dyDescent="0.35">
      <c r="A173" s="8">
        <v>2795</v>
      </c>
      <c r="B173" t="str" cm="1">
        <f t="array" ref="B173:F173">_xlfn.XLOOKUP(A173,Table4[ProductID],Table4[[ProductCode]:[Brand]])</f>
        <v>RSH-96542</v>
      </c>
      <c r="C173" t="str">
        <v>Moose - Scrunchmiez Surprise Cdu6Pcs</v>
      </c>
      <c r="D173" t="str">
        <v>Fashion</v>
      </c>
      <c r="E173" t="str">
        <v>Accessories</v>
      </c>
      <c r="F173" t="str">
        <v>ScrunchMiez</v>
      </c>
      <c r="G173">
        <f>_xlfn.XLOOKUP(A173,Table2[ProductID],Table2[StoreID])</f>
        <v>3</v>
      </c>
      <c r="H173" t="str" cm="1">
        <f t="array" ref="H173:I173">_xlfn.XLOOKUP(G173,Table1[StoreID],Table1[[StoreName]:[Region]])</f>
        <v>StoreC</v>
      </c>
      <c r="I173" t="str">
        <v>Alex</v>
      </c>
      <c r="J173">
        <f>_xlfn.XLOOKUP(A173,Table2[ProductID],Table2[RepID])</f>
        <v>4</v>
      </c>
      <c r="K173" t="str">
        <f>_xlfn.XLOOKUP(J173,Table3[RepID],Table3[RepName])</f>
        <v>Ali</v>
      </c>
    </row>
    <row r="174" spans="1:11" x14ac:dyDescent="0.35">
      <c r="A174" s="8">
        <v>2795</v>
      </c>
      <c r="B174" t="str" cm="1">
        <f t="array" ref="B174:F174">_xlfn.XLOOKUP(A174,Table4[ProductID],Table4[[ProductCode]:[Brand]])</f>
        <v>RSH-96542</v>
      </c>
      <c r="C174" t="str">
        <v>Moose - Scrunchmiez Surprise Cdu6Pcs</v>
      </c>
      <c r="D174" t="str">
        <v>Fashion</v>
      </c>
      <c r="E174" t="str">
        <v>Accessories</v>
      </c>
      <c r="F174" t="str">
        <v>ScrunchMiez</v>
      </c>
      <c r="G174">
        <f>_xlfn.XLOOKUP(A174,Table2[ProductID],Table2[StoreID])</f>
        <v>3</v>
      </c>
      <c r="H174" t="str" cm="1">
        <f t="array" ref="H174:I174">_xlfn.XLOOKUP(G174,Table1[StoreID],Table1[[StoreName]:[Region]])</f>
        <v>StoreC</v>
      </c>
      <c r="I174" t="str">
        <v>Alex</v>
      </c>
      <c r="J174">
        <f>_xlfn.XLOOKUP(A174,Table2[ProductID],Table2[RepID])</f>
        <v>4</v>
      </c>
      <c r="K174" t="str">
        <f>_xlfn.XLOOKUP(J174,Table3[RepID],Table3[RepName])</f>
        <v>Ali</v>
      </c>
    </row>
    <row r="175" spans="1:11" x14ac:dyDescent="0.35">
      <c r="A175" s="8">
        <v>4216</v>
      </c>
      <c r="B175" t="str" cm="1">
        <f t="array" ref="B175:F175">_xlfn.XLOOKUP(A175,Table4[ProductID],Table4[[ProductCode]:[Brand]])</f>
        <v>AY-20352045</v>
      </c>
      <c r="C175" t="str">
        <v>Fun Day Cracks Salt Biscuits 40 gm (Pack 12 Pieces) 20352045</v>
      </c>
      <c r="D175" t="str">
        <v>F&amp;B</v>
      </c>
      <c r="E175" t="str">
        <v>Food</v>
      </c>
      <c r="F175" t="str">
        <v>CRACKERS</v>
      </c>
      <c r="G175">
        <f>_xlfn.XLOOKUP(A175,Table2[ProductID],Table2[StoreID])</f>
        <v>3</v>
      </c>
      <c r="H175" t="str" cm="1">
        <f t="array" ref="H175:I175">_xlfn.XLOOKUP(G175,Table1[StoreID],Table1[[StoreName]:[Region]])</f>
        <v>StoreC</v>
      </c>
      <c r="I175" t="str">
        <v>Alex</v>
      </c>
      <c r="J175">
        <f>_xlfn.XLOOKUP(A175,Table2[ProductID],Table2[RepID])</f>
        <v>4</v>
      </c>
      <c r="K175" t="str">
        <f>_xlfn.XLOOKUP(J175,Table3[RepID],Table3[RepName])</f>
        <v>Ali</v>
      </c>
    </row>
    <row r="176" spans="1:11" x14ac:dyDescent="0.35">
      <c r="A176" s="8">
        <v>4218</v>
      </c>
      <c r="B176" t="str" cm="1">
        <f t="array" ref="B176:F176">_xlfn.XLOOKUP(A176,Table4[ProductID],Table4[[ProductCode]:[Brand]])</f>
        <v>AY-20352043</v>
      </c>
      <c r="C176" t="str">
        <v>Fun Day Olive Sticks Biscuits 40 gm (Pack 12 Pieces) 20352043</v>
      </c>
      <c r="D176" t="str">
        <v>F&amp;B</v>
      </c>
      <c r="E176" t="str">
        <v>Food</v>
      </c>
      <c r="F176" t="str">
        <v>Sticks</v>
      </c>
      <c r="G176">
        <f>_xlfn.XLOOKUP(A176,Table2[ProductID],Table2[StoreID])</f>
        <v>3</v>
      </c>
      <c r="H176" t="str" cm="1">
        <f t="array" ref="H176:I176">_xlfn.XLOOKUP(G176,Table1[StoreID],Table1[[StoreName]:[Region]])</f>
        <v>StoreC</v>
      </c>
      <c r="I176" t="str">
        <v>Alex</v>
      </c>
      <c r="J176">
        <f>_xlfn.XLOOKUP(A176,Table2[ProductID],Table2[RepID])</f>
        <v>4</v>
      </c>
      <c r="K176" t="str">
        <f>_xlfn.XLOOKUP(J176,Table3[RepID],Table3[RepName])</f>
        <v>Ali</v>
      </c>
    </row>
    <row r="177" spans="1:11" x14ac:dyDescent="0.35">
      <c r="A177" s="8">
        <v>4210</v>
      </c>
      <c r="B177" t="str" cm="1">
        <f t="array" ref="B177:F177">_xlfn.XLOOKUP(A177,Table4[ProductID],Table4[[ProductCode]:[Brand]])</f>
        <v>AY-20452041</v>
      </c>
      <c r="C177" t="str">
        <v>Fun Day Sticks Pizza Biscuits 40 gm (Pack 12 Pieces) 20452041</v>
      </c>
      <c r="D177" t="str">
        <v>F&amp;B</v>
      </c>
      <c r="E177" t="str">
        <v>Food</v>
      </c>
      <c r="F177" t="str">
        <v>Sticks</v>
      </c>
      <c r="G177">
        <f>_xlfn.XLOOKUP(A177,Table2[ProductID],Table2[StoreID])</f>
        <v>3</v>
      </c>
      <c r="H177" t="str" cm="1">
        <f t="array" ref="H177:I177">_xlfn.XLOOKUP(G177,Table1[StoreID],Table1[[StoreName]:[Region]])</f>
        <v>StoreC</v>
      </c>
      <c r="I177" t="str">
        <v>Alex</v>
      </c>
      <c r="J177">
        <f>_xlfn.XLOOKUP(A177,Table2[ProductID],Table2[RepID])</f>
        <v>4</v>
      </c>
      <c r="K177" t="str">
        <f>_xlfn.XLOOKUP(J177,Table3[RepID],Table3[RepName])</f>
        <v>Ali</v>
      </c>
    </row>
    <row r="178" spans="1:11" x14ac:dyDescent="0.35">
      <c r="A178" s="8">
        <v>4217</v>
      </c>
      <c r="B178" t="str" cm="1">
        <f t="array" ref="B178:F178">_xlfn.XLOOKUP(A178,Table4[ProductID],Table4[[ProductCode]:[Brand]])</f>
        <v>AY-20352044</v>
      </c>
      <c r="C178" t="str">
        <v>Fun Day Fish Crack Biscuits 40 gm (Pack 12 Pieces) 20352044</v>
      </c>
      <c r="D178" t="str">
        <v>F&amp;B</v>
      </c>
      <c r="E178" t="str">
        <v>Food</v>
      </c>
      <c r="F178" t="str">
        <v>CRACKERS</v>
      </c>
      <c r="G178">
        <f>_xlfn.XLOOKUP(A178,Table2[ProductID],Table2[StoreID])</f>
        <v>3</v>
      </c>
      <c r="H178" t="str" cm="1">
        <f t="array" ref="H178:I178">_xlfn.XLOOKUP(G178,Table1[StoreID],Table1[[StoreName]:[Region]])</f>
        <v>StoreC</v>
      </c>
      <c r="I178" t="str">
        <v>Alex</v>
      </c>
      <c r="J178">
        <f>_xlfn.XLOOKUP(A178,Table2[ProductID],Table2[RepID])</f>
        <v>4</v>
      </c>
      <c r="K178" t="str">
        <f>_xlfn.XLOOKUP(J178,Table3[RepID],Table3[RepName])</f>
        <v>Ali</v>
      </c>
    </row>
    <row r="179" spans="1:11" x14ac:dyDescent="0.35">
      <c r="A179" s="8">
        <v>4235</v>
      </c>
      <c r="B179" t="str" cm="1">
        <f t="array" ref="B179:F179">_xlfn.XLOOKUP(A179,Table4[ProductID],Table4[[ProductCode]:[Brand]])</f>
        <v>AY-20022011</v>
      </c>
      <c r="C179" t="str">
        <v>Astra Fruit Natural Fruit Flavor (Orange &amp; Lemon) 26 gm (Pack 50 Pieces) 20022011</v>
      </c>
      <c r="D179" t="str">
        <v>F&amp;B</v>
      </c>
      <c r="E179" t="str">
        <v>Food</v>
      </c>
      <c r="F179" t="str">
        <v>ASTRA</v>
      </c>
      <c r="G179">
        <f>_xlfn.XLOOKUP(A179,Table2[ProductID],Table2[StoreID])</f>
        <v>3</v>
      </c>
      <c r="H179" t="str" cm="1">
        <f t="array" ref="H179:I179">_xlfn.XLOOKUP(G179,Table1[StoreID],Table1[[StoreName]:[Region]])</f>
        <v>StoreC</v>
      </c>
      <c r="I179" t="str">
        <v>Alex</v>
      </c>
      <c r="J179">
        <f>_xlfn.XLOOKUP(A179,Table2[ProductID],Table2[RepID])</f>
        <v>4</v>
      </c>
      <c r="K179" t="str">
        <f>_xlfn.XLOOKUP(J179,Table3[RepID],Table3[RepName])</f>
        <v>Ali</v>
      </c>
    </row>
    <row r="180" spans="1:11" x14ac:dyDescent="0.35">
      <c r="A180" s="8">
        <v>120</v>
      </c>
      <c r="B180" t="str" cm="1">
        <f t="array" ref="B180:F180">_xlfn.XLOOKUP(A180,Table4[ProductID],Table4[[ProductCode]:[Brand]])</f>
        <v>ZT-4761</v>
      </c>
      <c r="C180" t="str">
        <v>4M Little Craft Kits Mini Plate Painting Kit</v>
      </c>
      <c r="D180" t="str">
        <v>Education &amp; Learning</v>
      </c>
      <c r="E180" t="str">
        <v>Art &amp; Craft</v>
      </c>
      <c r="F180" t="str">
        <v>4M</v>
      </c>
      <c r="G180">
        <f>_xlfn.XLOOKUP(A180,Table2[ProductID],Table2[StoreID])</f>
        <v>1</v>
      </c>
      <c r="H180" t="str" cm="1">
        <f t="array" ref="H180:I180">_xlfn.XLOOKUP(G180,Table1[StoreID],Table1[[StoreName]:[Region]])</f>
        <v>StoreA</v>
      </c>
      <c r="I180" t="str">
        <v>Cairo</v>
      </c>
      <c r="J180">
        <f>_xlfn.XLOOKUP(A180,Table2[ProductID],Table2[RepID])</f>
        <v>9</v>
      </c>
      <c r="K180" t="str">
        <f>_xlfn.XLOOKUP(J180,Table3[RepID],Table3[RepName])</f>
        <v>Loaa</v>
      </c>
    </row>
    <row r="181" spans="1:11" x14ac:dyDescent="0.35">
      <c r="A181" s="8">
        <v>1169</v>
      </c>
      <c r="B181" t="str" cm="1">
        <f t="array" ref="B181:F181">_xlfn.XLOOKUP(A181,Table4[ProductID],Table4[[ProductCode]:[Brand]])</f>
        <v>SH-3680</v>
      </c>
      <c r="C181" t="str">
        <v>Die Cast Super Hero 6asst</v>
      </c>
      <c r="D181" t="str">
        <v>Vehicle - Parking &amp; Robots</v>
      </c>
      <c r="E181" t="str">
        <v>Car</v>
      </c>
      <c r="F181" t="str">
        <v>Super Hero</v>
      </c>
      <c r="G181">
        <f>_xlfn.XLOOKUP(A181,Table2[ProductID],Table2[StoreID])</f>
        <v>2</v>
      </c>
      <c r="H181" t="str" cm="1">
        <f t="array" ref="H181:I181">_xlfn.XLOOKUP(G181,Table1[StoreID],Table1[[StoreName]:[Region]])</f>
        <v>StoreB</v>
      </c>
      <c r="I181" t="str">
        <v>Cairo</v>
      </c>
      <c r="J181">
        <f>_xlfn.XLOOKUP(A181,Table2[ProductID],Table2[RepID])</f>
        <v>22</v>
      </c>
      <c r="K181" t="str">
        <f>_xlfn.XLOOKUP(J181,Table3[RepID],Table3[RepName])</f>
        <v>Bahi</v>
      </c>
    </row>
    <row r="182" spans="1:11" x14ac:dyDescent="0.35">
      <c r="A182" s="8">
        <v>1165</v>
      </c>
      <c r="B182" t="str" cm="1">
        <f t="array" ref="B182:F182">_xlfn.XLOOKUP(A182,Table4[ProductID],Table4[[ProductCode]:[Brand]])</f>
        <v>SH-3684</v>
      </c>
      <c r="C182" t="str">
        <v>Die Cast Super Hero 6asst</v>
      </c>
      <c r="D182" t="str">
        <v>Vehicle - Parking &amp; Robots</v>
      </c>
      <c r="E182" t="str">
        <v>Car</v>
      </c>
      <c r="F182" t="str">
        <v>Super Hero</v>
      </c>
      <c r="G182">
        <f>_xlfn.XLOOKUP(A182,Table2[ProductID],Table2[StoreID])</f>
        <v>5</v>
      </c>
      <c r="H182" t="str" cm="1">
        <f t="array" ref="H182:I182">_xlfn.XLOOKUP(G182,Table1[StoreID],Table1[[StoreName]:[Region]])</f>
        <v>StoreE</v>
      </c>
      <c r="I182" t="str">
        <v>Delta</v>
      </c>
      <c r="J182">
        <f>_xlfn.XLOOKUP(A182,Table2[ProductID],Table2[RepID])</f>
        <v>34</v>
      </c>
      <c r="K182" t="str">
        <f>_xlfn.XLOOKUP(J182,Table3[RepID],Table3[RepName])</f>
        <v>Nora</v>
      </c>
    </row>
    <row r="183" spans="1:11" x14ac:dyDescent="0.35">
      <c r="A183" s="8">
        <v>4092</v>
      </c>
      <c r="B183" t="str" cm="1">
        <f t="array" ref="B183:F183">_xlfn.XLOOKUP(A183,Table4[ProductID],Table4[[ProductCode]:[Brand]])</f>
        <v>DOH-SH-3662</v>
      </c>
      <c r="C183" t="str">
        <v>Bingo Dough 5 Mini Can Style 1</v>
      </c>
      <c r="D183" t="str">
        <v>Clay</v>
      </c>
      <c r="E183" t="str">
        <v>Dough</v>
      </c>
      <c r="F183" t="str">
        <v>Bingo Dough</v>
      </c>
      <c r="G183">
        <f>_xlfn.XLOOKUP(A183,Table2[ProductID],Table2[StoreID])</f>
        <v>4</v>
      </c>
      <c r="H183" t="str" cm="1">
        <f t="array" ref="H183:I183">_xlfn.XLOOKUP(G183,Table1[StoreID],Table1[[StoreName]:[Region]])</f>
        <v>StoreD</v>
      </c>
      <c r="I183" t="str">
        <v>Alex</v>
      </c>
      <c r="J183">
        <f>_xlfn.XLOOKUP(A183,Table2[ProductID],Table2[RepID])</f>
        <v>33</v>
      </c>
      <c r="K183" t="str">
        <f>_xlfn.XLOOKUP(J183,Table3[RepID],Table3[RepName])</f>
        <v>Alaa</v>
      </c>
    </row>
    <row r="184" spans="1:11" x14ac:dyDescent="0.35">
      <c r="A184" s="8">
        <v>4090</v>
      </c>
      <c r="B184" t="str" cm="1">
        <f t="array" ref="B184:F184">_xlfn.XLOOKUP(A184,Table4[ProductID],Table4[[ProductCode]:[Brand]])</f>
        <v>DOH-SH-3664</v>
      </c>
      <c r="C184" t="str">
        <v>Bingo Dough 10 Mini Can</v>
      </c>
      <c r="D184" t="str">
        <v>Clay</v>
      </c>
      <c r="E184" t="str">
        <v>Dough</v>
      </c>
      <c r="F184" t="str">
        <v>Bingo Dough</v>
      </c>
      <c r="G184">
        <f>_xlfn.XLOOKUP(A184,Table2[ProductID],Table2[StoreID])</f>
        <v>4</v>
      </c>
      <c r="H184" t="str" cm="1">
        <f t="array" ref="H184:I184">_xlfn.XLOOKUP(G184,Table1[StoreID],Table1[[StoreName]:[Region]])</f>
        <v>StoreD</v>
      </c>
      <c r="I184" t="str">
        <v>Alex</v>
      </c>
      <c r="J184">
        <f>_xlfn.XLOOKUP(A184,Table2[ProductID],Table2[RepID])</f>
        <v>33</v>
      </c>
      <c r="K184" t="str">
        <f>_xlfn.XLOOKUP(J184,Table3[RepID],Table3[RepName])</f>
        <v>Alaa</v>
      </c>
    </row>
    <row r="185" spans="1:11" x14ac:dyDescent="0.35">
      <c r="A185" s="8">
        <v>3972</v>
      </c>
      <c r="B185" t="str" cm="1">
        <f t="array" ref="B185:F185">_xlfn.XLOOKUP(A185,Table4[ProductID],Table4[[ProductCode]:[Brand]])</f>
        <v>HK-0150</v>
      </c>
      <c r="C185" t="str">
        <v>Bingo Dough 3D assorted Box - Burger Maker TOM&amp;JER</v>
      </c>
      <c r="D185" t="str">
        <v>Clay</v>
      </c>
      <c r="E185" t="str">
        <v>Dough</v>
      </c>
      <c r="F185" t="str">
        <v>Bingo Dough</v>
      </c>
      <c r="G185">
        <f>_xlfn.XLOOKUP(A185,Table2[ProductID],Table2[StoreID])</f>
        <v>1</v>
      </c>
      <c r="H185" t="str" cm="1">
        <f t="array" ref="H185:I185">_xlfn.XLOOKUP(G185,Table1[StoreID],Table1[[StoreName]:[Region]])</f>
        <v>StoreA</v>
      </c>
      <c r="I185" t="str">
        <v>Cairo</v>
      </c>
      <c r="J185">
        <f>_xlfn.XLOOKUP(A185,Table2[ProductID],Table2[RepID])</f>
        <v>10</v>
      </c>
      <c r="K185" t="str">
        <f>_xlfn.XLOOKUP(J185,Table3[RepID],Table3[RepName])</f>
        <v>Asya</v>
      </c>
    </row>
    <row r="186" spans="1:11" x14ac:dyDescent="0.35">
      <c r="A186" s="8">
        <v>1169</v>
      </c>
      <c r="B186" t="str" cm="1">
        <f t="array" ref="B186:F186">_xlfn.XLOOKUP(A186,Table4[ProductID],Table4[[ProductCode]:[Brand]])</f>
        <v>SH-3680</v>
      </c>
      <c r="C186" t="str">
        <v>Die Cast Super Hero 6asst</v>
      </c>
      <c r="D186" t="str">
        <v>Vehicle - Parking &amp; Robots</v>
      </c>
      <c r="E186" t="str">
        <v>Car</v>
      </c>
      <c r="F186" t="str">
        <v>Super Hero</v>
      </c>
      <c r="G186">
        <f>_xlfn.XLOOKUP(A186,Table2[ProductID],Table2[StoreID])</f>
        <v>2</v>
      </c>
      <c r="H186" t="str" cm="1">
        <f t="array" ref="H186:I186">_xlfn.XLOOKUP(G186,Table1[StoreID],Table1[[StoreName]:[Region]])</f>
        <v>StoreB</v>
      </c>
      <c r="I186" t="str">
        <v>Cairo</v>
      </c>
      <c r="J186">
        <f>_xlfn.XLOOKUP(A186,Table2[ProductID],Table2[RepID])</f>
        <v>22</v>
      </c>
      <c r="K186" t="str">
        <f>_xlfn.XLOOKUP(J186,Table3[RepID],Table3[RepName])</f>
        <v>Bahi</v>
      </c>
    </row>
    <row r="187" spans="1:11" x14ac:dyDescent="0.35">
      <c r="A187" s="8">
        <v>1138</v>
      </c>
      <c r="B187" t="str" cm="1">
        <f t="array" ref="B187:F187">_xlfn.XLOOKUP(A187,Table4[ProductID],Table4[[ProductCode]:[Brand]])</f>
        <v>SH-3713</v>
      </c>
      <c r="C187" t="str">
        <v>12INCH AVENGER WITH LIGHT&amp;SOUNDS 12INCH 18ASST</v>
      </c>
      <c r="D187" t="str">
        <v>Action Figure</v>
      </c>
      <c r="E187" t="str">
        <v>Figures</v>
      </c>
      <c r="F187" t="str">
        <v>Super Hero</v>
      </c>
      <c r="G187">
        <f>_xlfn.XLOOKUP(A187,Table2[ProductID],Table2[StoreID])</f>
        <v>1</v>
      </c>
      <c r="H187" t="str" cm="1">
        <f t="array" ref="H187:I187">_xlfn.XLOOKUP(G187,Table1[StoreID],Table1[[StoreName]:[Region]])</f>
        <v>StoreA</v>
      </c>
      <c r="I187" t="str">
        <v>Cairo</v>
      </c>
      <c r="J187">
        <f>_xlfn.XLOOKUP(A187,Table2[ProductID],Table2[RepID])</f>
        <v>10</v>
      </c>
      <c r="K187" t="str">
        <f>_xlfn.XLOOKUP(J187,Table3[RepID],Table3[RepName])</f>
        <v>Asya</v>
      </c>
    </row>
    <row r="188" spans="1:11" x14ac:dyDescent="0.35">
      <c r="A188" s="8">
        <v>15</v>
      </c>
      <c r="B188" t="str" cm="1">
        <f t="array" ref="B188:F188">_xlfn.XLOOKUP(A188,Table4[ProductID],Table4[[ProductCode]:[Brand]])</f>
        <v>ZUR-7487</v>
      </c>
      <c r="C188" t="str">
        <v>Zuru Smasher Smashers Dino Island Mega Dino Egg Over 25 Surprisses</v>
      </c>
      <c r="D188" t="str">
        <v>Surprise</v>
      </c>
      <c r="E188" t="str">
        <v>Egg</v>
      </c>
      <c r="F188" t="str">
        <v>Smashers</v>
      </c>
      <c r="G188">
        <f>_xlfn.XLOOKUP(A188,Table2[ProductID],Table2[StoreID])</f>
        <v>4</v>
      </c>
      <c r="H188" t="str" cm="1">
        <f t="array" ref="H188:I188">_xlfn.XLOOKUP(G188,Table1[StoreID],Table1[[StoreName]:[Region]])</f>
        <v>StoreD</v>
      </c>
      <c r="I188" t="str">
        <v>Alex</v>
      </c>
      <c r="J188">
        <f>_xlfn.XLOOKUP(A188,Table2[ProductID],Table2[RepID])</f>
        <v>33</v>
      </c>
      <c r="K188" t="str">
        <f>_xlfn.XLOOKUP(J188,Table3[RepID],Table3[RepName])</f>
        <v>Alaa</v>
      </c>
    </row>
    <row r="189" spans="1:11" x14ac:dyDescent="0.35">
      <c r="A189" s="8">
        <v>11</v>
      </c>
      <c r="B189" t="str" cm="1">
        <f t="array" ref="B189:F189">_xlfn.XLOOKUP(A189,Table4[ProductID],Table4[[ProductCode]:[Brand]])</f>
        <v>ZUR-9259</v>
      </c>
      <c r="C189" t="str">
        <v>Zuru Rainbocorns KitTYcorn Magic Glowing 10 Surprises  S1 -CDU6PCS</v>
      </c>
      <c r="D189" t="str">
        <v>Surprise</v>
      </c>
      <c r="E189" t="str">
        <v>Egg</v>
      </c>
      <c r="F189" t="str">
        <v>Rainbocorns</v>
      </c>
      <c r="G189">
        <f>_xlfn.XLOOKUP(A189,Table2[ProductID],Table2[StoreID])</f>
        <v>4</v>
      </c>
      <c r="H189" t="str" cm="1">
        <f t="array" ref="H189:I189">_xlfn.XLOOKUP(G189,Table1[StoreID],Table1[[StoreName]:[Region]])</f>
        <v>StoreD</v>
      </c>
      <c r="I189" t="str">
        <v>Alex</v>
      </c>
      <c r="J189">
        <f>_xlfn.XLOOKUP(A189,Table2[ProductID],Table2[RepID])</f>
        <v>2</v>
      </c>
      <c r="K189" t="str">
        <f>_xlfn.XLOOKUP(J189,Table3[RepID],Table3[RepName])</f>
        <v>Bassem</v>
      </c>
    </row>
    <row r="190" spans="1:11" x14ac:dyDescent="0.35">
      <c r="A190" s="8">
        <v>3312</v>
      </c>
      <c r="B190" t="str" cm="1">
        <f t="array" ref="B190:F190">_xlfn.XLOOKUP(A190,Table4[ProductID],Table4[[ProductCode]:[Brand]])</f>
        <v>NK-20061</v>
      </c>
      <c r="C190" t="str">
        <v>Cross Words English</v>
      </c>
      <c r="D190" t="str">
        <v>Games</v>
      </c>
      <c r="E190" t="str">
        <v>Board Game</v>
      </c>
      <c r="F190" t="str">
        <v>Nilco</v>
      </c>
      <c r="G190">
        <f>_xlfn.XLOOKUP(A190,Table2[ProductID],Table2[StoreID])</f>
        <v>1</v>
      </c>
      <c r="H190" t="str" cm="1">
        <f t="array" ref="H190:I190">_xlfn.XLOOKUP(G190,Table1[StoreID],Table1[[StoreName]:[Region]])</f>
        <v>StoreA</v>
      </c>
      <c r="I190" t="str">
        <v>Cairo</v>
      </c>
      <c r="J190">
        <f>_xlfn.XLOOKUP(A190,Table2[ProductID],Table2[RepID])</f>
        <v>11</v>
      </c>
      <c r="K190" t="str">
        <f>_xlfn.XLOOKUP(J190,Table3[RepID],Table3[RepName])</f>
        <v>Ola</v>
      </c>
    </row>
    <row r="191" spans="1:11" x14ac:dyDescent="0.35">
      <c r="A191" s="8">
        <v>3225</v>
      </c>
      <c r="B191" t="str" cm="1">
        <f t="array" ref="B191:F191">_xlfn.XLOOKUP(A191,Table4[ProductID],Table4[[ProductCode]:[Brand]])</f>
        <v>NK-21242</v>
      </c>
      <c r="C191" t="str">
        <v>High Five Original Travel</v>
      </c>
      <c r="D191" t="str">
        <v>Games</v>
      </c>
      <c r="E191" t="str">
        <v>Board Game</v>
      </c>
      <c r="F191" t="str">
        <v>Nilco</v>
      </c>
      <c r="G191">
        <f>_xlfn.XLOOKUP(A191,Table2[ProductID],Table2[StoreID])</f>
        <v>1</v>
      </c>
      <c r="H191" t="str" cm="1">
        <f t="array" ref="H191:I191">_xlfn.XLOOKUP(G191,Table1[StoreID],Table1[[StoreName]:[Region]])</f>
        <v>StoreA</v>
      </c>
      <c r="I191" t="str">
        <v>Cairo</v>
      </c>
      <c r="J191">
        <f>_xlfn.XLOOKUP(A191,Table2[ProductID],Table2[RepID])</f>
        <v>11</v>
      </c>
      <c r="K191" t="str">
        <f>_xlfn.XLOOKUP(J191,Table3[RepID],Table3[RepName])</f>
        <v>Ola</v>
      </c>
    </row>
    <row r="192" spans="1:11" x14ac:dyDescent="0.35">
      <c r="A192" s="8">
        <v>3226</v>
      </c>
      <c r="B192" t="str" cm="1">
        <f t="array" ref="B192:F192">_xlfn.XLOOKUP(A192,Table4[ProductID],Table4[[ProductCode]:[Brand]])</f>
        <v>NK-21235</v>
      </c>
      <c r="C192" t="str">
        <v>High Five Educational Travel</v>
      </c>
      <c r="D192" t="str">
        <v>Games</v>
      </c>
      <c r="E192" t="str">
        <v>Board Game</v>
      </c>
      <c r="F192" t="str">
        <v>Nilco</v>
      </c>
      <c r="G192">
        <f>_xlfn.XLOOKUP(A192,Table2[ProductID],Table2[StoreID])</f>
        <v>1</v>
      </c>
      <c r="H192" t="str" cm="1">
        <f t="array" ref="H192:I192">_xlfn.XLOOKUP(G192,Table1[StoreID],Table1[[StoreName]:[Region]])</f>
        <v>StoreA</v>
      </c>
      <c r="I192" t="str">
        <v>Cairo</v>
      </c>
      <c r="J192">
        <f>_xlfn.XLOOKUP(A192,Table2[ProductID],Table2[RepID])</f>
        <v>11</v>
      </c>
      <c r="K192" t="str">
        <f>_xlfn.XLOOKUP(J192,Table3[RepID],Table3[RepName])</f>
        <v>Ola</v>
      </c>
    </row>
    <row r="193" spans="1:11" x14ac:dyDescent="0.35">
      <c r="A193" s="8">
        <v>4085</v>
      </c>
      <c r="B193" t="str" cm="1">
        <f t="array" ref="B193:F193">_xlfn.XLOOKUP(A193,Table4[ProductID],Table4[[ProductCode]:[Brand]])</f>
        <v>DOH-SH-5279</v>
      </c>
      <c r="C193" t="str">
        <v>Bingo Dough Can 56gm - Orange</v>
      </c>
      <c r="D193" t="str">
        <v>Clay</v>
      </c>
      <c r="E193" t="str">
        <v>Dough</v>
      </c>
      <c r="F193" t="str">
        <v>Bingo Dough</v>
      </c>
      <c r="G193">
        <f>_xlfn.XLOOKUP(A193,Table2[ProductID],Table2[StoreID])</f>
        <v>4</v>
      </c>
      <c r="H193" t="str" cm="1">
        <f t="array" ref="H193:I193">_xlfn.XLOOKUP(G193,Table1[StoreID],Table1[[StoreName]:[Region]])</f>
        <v>StoreD</v>
      </c>
      <c r="I193" t="str">
        <v>Alex</v>
      </c>
      <c r="J193">
        <f>_xlfn.XLOOKUP(A193,Table2[ProductID],Table2[RepID])</f>
        <v>33</v>
      </c>
      <c r="K193" t="str">
        <f>_xlfn.XLOOKUP(J193,Table3[RepID],Table3[RepName])</f>
        <v>Alaa</v>
      </c>
    </row>
    <row r="194" spans="1:11" x14ac:dyDescent="0.35">
      <c r="A194" s="8">
        <v>659</v>
      </c>
      <c r="B194" t="str" cm="1">
        <f t="array" ref="B194:F194">_xlfn.XLOOKUP(A194,Table4[ProductID],Table4[[ProductCode]:[Brand]])</f>
        <v>TMP-15256</v>
      </c>
      <c r="C194" t="str">
        <v>Mcfarlane Dc Black Adam Movie 7In Figures Black Adam (Hero Costume)</v>
      </c>
      <c r="D194" t="str">
        <v>Action Figure</v>
      </c>
      <c r="E194" t="str">
        <v>Figures</v>
      </c>
      <c r="F194" t="str">
        <v>Dc Multiverse</v>
      </c>
      <c r="G194">
        <f>_xlfn.XLOOKUP(A194,Table2[ProductID],Table2[StoreID])</f>
        <v>4</v>
      </c>
      <c r="H194" t="str" cm="1">
        <f t="array" ref="H194:I194">_xlfn.XLOOKUP(G194,Table1[StoreID],Table1[[StoreName]:[Region]])</f>
        <v>StoreD</v>
      </c>
      <c r="I194" t="str">
        <v>Alex</v>
      </c>
      <c r="J194">
        <f>_xlfn.XLOOKUP(A194,Table2[ProductID],Table2[RepID])</f>
        <v>2</v>
      </c>
      <c r="K194" t="str">
        <f>_xlfn.XLOOKUP(J194,Table3[RepID],Table3[RepName])</f>
        <v>Bassem</v>
      </c>
    </row>
    <row r="195" spans="1:11" x14ac:dyDescent="0.35">
      <c r="A195" s="8">
        <v>651</v>
      </c>
      <c r="B195" t="str" cm="1">
        <f t="array" ref="B195:F195">_xlfn.XLOOKUP(A195,Table4[ProductID],Table4[[ProductCode]:[Brand]])</f>
        <v>TMP-15458</v>
      </c>
      <c r="C195" t="str">
        <v>DC Collector Multipack  Batman Vs Hush</v>
      </c>
      <c r="D195" t="str">
        <v>Action Figure</v>
      </c>
      <c r="E195" t="str">
        <v>Figures</v>
      </c>
      <c r="F195" t="str">
        <v>DC Comics</v>
      </c>
      <c r="G195">
        <f>_xlfn.XLOOKUP(A195,Table2[ProductID],Table2[StoreID])</f>
        <v>4</v>
      </c>
      <c r="H195" t="str" cm="1">
        <f t="array" ref="H195:I195">_xlfn.XLOOKUP(G195,Table1[StoreID],Table1[[StoreName]:[Region]])</f>
        <v>StoreD</v>
      </c>
      <c r="I195" t="str">
        <v>Alex</v>
      </c>
      <c r="J195">
        <f>_xlfn.XLOOKUP(A195,Table2[ProductID],Table2[RepID])</f>
        <v>2</v>
      </c>
      <c r="K195" t="str">
        <f>_xlfn.XLOOKUP(J195,Table3[RepID],Table3[RepName])</f>
        <v>Bassem</v>
      </c>
    </row>
    <row r="196" spans="1:11" x14ac:dyDescent="0.35">
      <c r="A196" s="8">
        <v>650</v>
      </c>
      <c r="B196" t="str" cm="1">
        <f t="array" ref="B196:F196">_xlfn.XLOOKUP(A196,Table4[ProductID],Table4[[ProductCode]:[Brand]])</f>
        <v>TMP-15620-2</v>
      </c>
      <c r="C196" t="str">
        <v>DC McFarlane  BUILDA-A 7IN Figures-Batman Beyond-S</v>
      </c>
      <c r="D196" t="str">
        <v>Action Figure</v>
      </c>
      <c r="E196" t="str">
        <v>Figures</v>
      </c>
      <c r="F196" t="str">
        <v>DC Comics</v>
      </c>
      <c r="G196">
        <f>_xlfn.XLOOKUP(A196,Table2[ProductID],Table2[StoreID])</f>
        <v>4</v>
      </c>
      <c r="H196" t="str" cm="1">
        <f t="array" ref="H196:I196">_xlfn.XLOOKUP(G196,Table1[StoreID],Table1[[StoreName]:[Region]])</f>
        <v>StoreD</v>
      </c>
      <c r="I196" t="str">
        <v>Alex</v>
      </c>
      <c r="J196">
        <f>_xlfn.XLOOKUP(A196,Table2[ProductID],Table2[RepID])</f>
        <v>2</v>
      </c>
      <c r="K196" t="str">
        <f>_xlfn.XLOOKUP(J196,Table3[RepID],Table3[RepName])</f>
        <v>Bassem</v>
      </c>
    </row>
    <row r="197" spans="1:11" x14ac:dyDescent="0.35">
      <c r="A197" s="8">
        <v>3412</v>
      </c>
      <c r="B197" t="str" cm="1">
        <f t="array" ref="B197:F197">_xlfn.XLOOKUP(A197,Table4[ProductID],Table4[[ProductCode]:[Brand]])</f>
        <v>MGA-579953</v>
      </c>
      <c r="C197" t="str">
        <v>RH Junior High Fashion Doll - Ruby Anderson (Red)</v>
      </c>
      <c r="D197" t="str">
        <v>Dolls &amp; Accessories</v>
      </c>
      <c r="E197" t="str">
        <v>Fashion Doll</v>
      </c>
      <c r="F197" t="str">
        <v>Rainbow High</v>
      </c>
      <c r="G197">
        <f>_xlfn.XLOOKUP(A197,Table2[ProductID],Table2[StoreID])</f>
        <v>4</v>
      </c>
      <c r="H197" t="str" cm="1">
        <f t="array" ref="H197:I197">_xlfn.XLOOKUP(G197,Table1[StoreID],Table1[[StoreName]:[Region]])</f>
        <v>StoreD</v>
      </c>
      <c r="I197" t="str">
        <v>Alex</v>
      </c>
      <c r="J197">
        <f>_xlfn.XLOOKUP(A197,Table2[ProductID],Table2[RepID])</f>
        <v>2</v>
      </c>
      <c r="K197" t="str">
        <f>_xlfn.XLOOKUP(J197,Table3[RepID],Table3[RepName])</f>
        <v>Bassem</v>
      </c>
    </row>
    <row r="198" spans="1:11" x14ac:dyDescent="0.35">
      <c r="A198" s="8">
        <v>3471</v>
      </c>
      <c r="B198" t="str" cm="1">
        <f t="array" ref="B198:F198">_xlfn.XLOOKUP(A198,Table4[ProductID],Table4[[ProductCode]:[Brand]])</f>
        <v>MGA-575191-1</v>
      </c>
      <c r="C198" t="str">
        <v>Mga Na! Na! Na! Surprise 3-In-1 Sparkle Backpack Bedroom</v>
      </c>
      <c r="D198" t="str">
        <v>Surprise</v>
      </c>
      <c r="E198" t="str">
        <v>Box</v>
      </c>
      <c r="F198" t="str">
        <v>Na! Na! Na! Surprise</v>
      </c>
      <c r="G198">
        <f>_xlfn.XLOOKUP(A198,Table2[ProductID],Table2[StoreID])</f>
        <v>3</v>
      </c>
      <c r="H198" t="str" cm="1">
        <f t="array" ref="H198:I198">_xlfn.XLOOKUP(G198,Table1[StoreID],Table1[[StoreName]:[Region]])</f>
        <v>StoreC</v>
      </c>
      <c r="I198" t="str">
        <v>Alex</v>
      </c>
      <c r="J198">
        <f>_xlfn.XLOOKUP(A198,Table2[ProductID],Table2[RepID])</f>
        <v>4</v>
      </c>
      <c r="K198" t="str">
        <f>_xlfn.XLOOKUP(J198,Table3[RepID],Table3[RepName])</f>
        <v>Ali</v>
      </c>
    </row>
    <row r="199" spans="1:11" x14ac:dyDescent="0.35">
      <c r="A199" s="8">
        <v>3230</v>
      </c>
      <c r="B199" t="str" cm="1">
        <f t="array" ref="B199:F199">_xlfn.XLOOKUP(A199,Table4[ProductID],Table4[[ProductCode]:[Brand]])</f>
        <v>NK-21143</v>
      </c>
      <c r="C199" t="str">
        <v>Plastic Box The Heist</v>
      </c>
      <c r="D199" t="str">
        <v>Games</v>
      </c>
      <c r="E199" t="str">
        <v>Board Game</v>
      </c>
      <c r="F199" t="str">
        <v>Nilco</v>
      </c>
      <c r="G199">
        <f>_xlfn.XLOOKUP(A199,Table2[ProductID],Table2[StoreID])</f>
        <v>3</v>
      </c>
      <c r="H199" t="str" cm="1">
        <f t="array" ref="H199:I199">_xlfn.XLOOKUP(G199,Table1[StoreID],Table1[[StoreName]:[Region]])</f>
        <v>StoreC</v>
      </c>
      <c r="I199" t="str">
        <v>Alex</v>
      </c>
      <c r="J199">
        <f>_xlfn.XLOOKUP(A199,Table2[ProductID],Table2[RepID])</f>
        <v>4</v>
      </c>
      <c r="K199" t="str">
        <f>_xlfn.XLOOKUP(J199,Table3[RepID],Table3[RepName])</f>
        <v>Ali</v>
      </c>
    </row>
    <row r="200" spans="1:11" x14ac:dyDescent="0.35">
      <c r="A200" s="8">
        <v>4089</v>
      </c>
      <c r="B200" t="str" cm="1">
        <f t="array" ref="B200:F200">_xlfn.XLOOKUP(A200,Table4[ProductID],Table4[[ProductCode]:[Brand]])</f>
        <v>DOH-SH-5275</v>
      </c>
      <c r="C200" t="str">
        <v>Bingo Dough Can 56gm - Pink</v>
      </c>
      <c r="D200" t="str">
        <v>Clay</v>
      </c>
      <c r="E200" t="str">
        <v>Dough</v>
      </c>
      <c r="F200" t="str">
        <v>Bingo Dough</v>
      </c>
      <c r="G200">
        <f>_xlfn.XLOOKUP(A200,Table2[ProductID],Table2[StoreID])</f>
        <v>4</v>
      </c>
      <c r="H200" t="str" cm="1">
        <f t="array" ref="H200:I200">_xlfn.XLOOKUP(G200,Table1[StoreID],Table1[[StoreName]:[Region]])</f>
        <v>StoreD</v>
      </c>
      <c r="I200" t="str">
        <v>Alex</v>
      </c>
      <c r="J200">
        <f>_xlfn.XLOOKUP(A200,Table2[ProductID],Table2[RepID])</f>
        <v>23</v>
      </c>
      <c r="K200" t="str">
        <f>_xlfn.XLOOKUP(J200,Table3[RepID],Table3[RepName])</f>
        <v>Essam</v>
      </c>
    </row>
    <row r="201" spans="1:11" x14ac:dyDescent="0.35">
      <c r="A201" s="8">
        <v>4086</v>
      </c>
      <c r="B201" t="str" cm="1">
        <f t="array" ref="B201:F201">_xlfn.XLOOKUP(A201,Table4[ProductID],Table4[[ProductCode]:[Brand]])</f>
        <v>DOH-SH-5278</v>
      </c>
      <c r="C201" t="str">
        <v>Bingo Dough Can 56gm - Blue</v>
      </c>
      <c r="D201" t="str">
        <v>Clay</v>
      </c>
      <c r="E201" t="str">
        <v>Dough</v>
      </c>
      <c r="F201" t="str">
        <v>Bingo Dough</v>
      </c>
      <c r="G201">
        <f>_xlfn.XLOOKUP(A201,Table2[ProductID],Table2[StoreID])</f>
        <v>4</v>
      </c>
      <c r="H201" t="str" cm="1">
        <f t="array" ref="H201:I201">_xlfn.XLOOKUP(G201,Table1[StoreID],Table1[[StoreName]:[Region]])</f>
        <v>StoreD</v>
      </c>
      <c r="I201" t="str">
        <v>Alex</v>
      </c>
      <c r="J201">
        <f>_xlfn.XLOOKUP(A201,Table2[ProductID],Table2[RepID])</f>
        <v>23</v>
      </c>
      <c r="K201" t="str">
        <f>_xlfn.XLOOKUP(J201,Table3[RepID],Table3[RepName])</f>
        <v>Essam</v>
      </c>
    </row>
    <row r="202" spans="1:11" x14ac:dyDescent="0.35">
      <c r="A202" s="8">
        <v>4088</v>
      </c>
      <c r="B202" t="str" cm="1">
        <f t="array" ref="B202:F202">_xlfn.XLOOKUP(A202,Table4[ProductID],Table4[[ProductCode]:[Brand]])</f>
        <v>DOH-SH-5276</v>
      </c>
      <c r="C202" t="str">
        <v>Bingo Dough Can 56gm - Purple</v>
      </c>
      <c r="D202" t="str">
        <v>Clay</v>
      </c>
      <c r="E202" t="str">
        <v>Dough</v>
      </c>
      <c r="F202" t="str">
        <v>Bingo Dough</v>
      </c>
      <c r="G202">
        <f>_xlfn.XLOOKUP(A202,Table2[ProductID],Table2[StoreID])</f>
        <v>4</v>
      </c>
      <c r="H202" t="str" cm="1">
        <f t="array" ref="H202:I202">_xlfn.XLOOKUP(G202,Table1[StoreID],Table1[[StoreName]:[Region]])</f>
        <v>StoreD</v>
      </c>
      <c r="I202" t="str">
        <v>Alex</v>
      </c>
      <c r="J202">
        <f>_xlfn.XLOOKUP(A202,Table2[ProductID],Table2[RepID])</f>
        <v>23</v>
      </c>
      <c r="K202" t="str">
        <f>_xlfn.XLOOKUP(J202,Table3[RepID],Table3[RepName])</f>
        <v>Essam</v>
      </c>
    </row>
    <row r="203" spans="1:11" x14ac:dyDescent="0.35">
      <c r="A203" s="8">
        <v>4087</v>
      </c>
      <c r="B203" t="str" cm="1">
        <f t="array" ref="B203:F203">_xlfn.XLOOKUP(A203,Table4[ProductID],Table4[[ProductCode]:[Brand]])</f>
        <v>DOH-SH-5277</v>
      </c>
      <c r="C203" t="str">
        <v>Bingo Dough Can 56gm - Red</v>
      </c>
      <c r="D203" t="str">
        <v>Clay</v>
      </c>
      <c r="E203" t="str">
        <v>Dough</v>
      </c>
      <c r="F203" t="str">
        <v>Bingo Dough</v>
      </c>
      <c r="G203">
        <f>_xlfn.XLOOKUP(A203,Table2[ProductID],Table2[StoreID])</f>
        <v>4</v>
      </c>
      <c r="H203" t="str" cm="1">
        <f t="array" ref="H203:I203">_xlfn.XLOOKUP(G203,Table1[StoreID],Table1[[StoreName]:[Region]])</f>
        <v>StoreD</v>
      </c>
      <c r="I203" t="str">
        <v>Alex</v>
      </c>
      <c r="J203">
        <f>_xlfn.XLOOKUP(A203,Table2[ProductID],Table2[RepID])</f>
        <v>33</v>
      </c>
      <c r="K203" t="str">
        <f>_xlfn.XLOOKUP(J203,Table3[RepID],Table3[RepName])</f>
        <v>Alaa</v>
      </c>
    </row>
    <row r="204" spans="1:11" x14ac:dyDescent="0.35">
      <c r="A204" s="8">
        <v>2826</v>
      </c>
      <c r="B204" t="str" cm="1">
        <f t="array" ref="B204:F204">_xlfn.XLOOKUP(A204,Table4[ProductID],Table4[[ProductCode]:[Brand]])</f>
        <v>RSH-41293</v>
      </c>
      <c r="C204" t="str">
        <v>Moose - Goo Jit Zu Galaxy Blast - Blazagon</v>
      </c>
      <c r="D204" t="str">
        <v>Action Figure</v>
      </c>
      <c r="E204" t="str">
        <v>Figures</v>
      </c>
      <c r="F204" t="str">
        <v>Goo Jit Zu</v>
      </c>
      <c r="G204">
        <f>_xlfn.XLOOKUP(A204,Table2[ProductID],Table2[StoreID])</f>
        <v>1</v>
      </c>
      <c r="H204" t="str" cm="1">
        <f t="array" ref="H204:I204">_xlfn.XLOOKUP(G204,Table1[StoreID],Table1[[StoreName]:[Region]])</f>
        <v>StoreA</v>
      </c>
      <c r="I204" t="str">
        <v>Cairo</v>
      </c>
      <c r="J204">
        <f>_xlfn.XLOOKUP(A204,Table2[ProductID],Table2[RepID])</f>
        <v>11</v>
      </c>
      <c r="K204" t="str">
        <f>_xlfn.XLOOKUP(J204,Table3[RepID],Table3[RepName])</f>
        <v>Ola</v>
      </c>
    </row>
    <row r="205" spans="1:11" x14ac:dyDescent="0.35">
      <c r="A205" s="8">
        <v>16</v>
      </c>
      <c r="B205" t="str" cm="1">
        <f t="array" ref="B205:F205">_xlfn.XLOOKUP(A205,Table4[ProductID],Table4[[ProductCode]:[Brand]])</f>
        <v>ZUR-7486</v>
      </c>
      <c r="C205" t="str">
        <v>Zuru Smasher Mini Egg Dino S5 Over 10 Surprises Cdu6Pcs</v>
      </c>
      <c r="D205" t="str">
        <v>Surprise</v>
      </c>
      <c r="E205" t="str">
        <v>Egg</v>
      </c>
      <c r="F205" t="str">
        <v>Smashers</v>
      </c>
      <c r="G205">
        <f>_xlfn.XLOOKUP(A205,Table2[ProductID],Table2[StoreID])</f>
        <v>2</v>
      </c>
      <c r="H205" t="str" cm="1">
        <f t="array" ref="H205:I205">_xlfn.XLOOKUP(G205,Table1[StoreID],Table1[[StoreName]:[Region]])</f>
        <v>StoreB</v>
      </c>
      <c r="I205" t="str">
        <v>Cairo</v>
      </c>
      <c r="J205">
        <f>_xlfn.XLOOKUP(A205,Table2[ProductID],Table2[RepID])</f>
        <v>24</v>
      </c>
      <c r="K205" t="str">
        <f>_xlfn.XLOOKUP(J205,Table3[RepID],Table3[RepName])</f>
        <v>Farida</v>
      </c>
    </row>
    <row r="206" spans="1:11" x14ac:dyDescent="0.35">
      <c r="A206" s="8">
        <v>3305</v>
      </c>
      <c r="B206" t="str" cm="1">
        <f t="array" ref="B206:F206">_xlfn.XLOOKUP(A206,Table4[ProductID],Table4[[ProductCode]:[Brand]])</f>
        <v>NK-20177</v>
      </c>
      <c r="C206" t="str">
        <v>Four In a Row</v>
      </c>
      <c r="D206" t="str">
        <v>Games</v>
      </c>
      <c r="E206" t="str">
        <v>Board Game</v>
      </c>
      <c r="F206" t="str">
        <v>Nilco</v>
      </c>
      <c r="G206">
        <f>_xlfn.XLOOKUP(A206,Table2[ProductID],Table2[StoreID])</f>
        <v>4</v>
      </c>
      <c r="H206" t="str" cm="1">
        <f t="array" ref="H206:I206">_xlfn.XLOOKUP(G206,Table1[StoreID],Table1[[StoreName]:[Region]])</f>
        <v>StoreD</v>
      </c>
      <c r="I206" t="str">
        <v>Alex</v>
      </c>
      <c r="J206">
        <f>_xlfn.XLOOKUP(A206,Table2[ProductID],Table2[RepID])</f>
        <v>33</v>
      </c>
      <c r="K206" t="str">
        <f>_xlfn.XLOOKUP(J206,Table3[RepID],Table3[RepName])</f>
        <v>Alaa</v>
      </c>
    </row>
    <row r="207" spans="1:11" x14ac:dyDescent="0.35">
      <c r="A207" s="8">
        <v>11</v>
      </c>
      <c r="B207" t="str" cm="1">
        <f t="array" ref="B207:F207">_xlfn.XLOOKUP(A207,Table4[ProductID],Table4[[ProductCode]:[Brand]])</f>
        <v>ZUR-9259</v>
      </c>
      <c r="C207" t="str">
        <v>Zuru Rainbocorns KitTYcorn Magic Glowing 10 Surprises  S1 -CDU6PCS</v>
      </c>
      <c r="D207" t="str">
        <v>Surprise</v>
      </c>
      <c r="E207" t="str">
        <v>Egg</v>
      </c>
      <c r="F207" t="str">
        <v>Rainbocorns</v>
      </c>
      <c r="G207">
        <f>_xlfn.XLOOKUP(A207,Table2[ProductID],Table2[StoreID])</f>
        <v>4</v>
      </c>
      <c r="H207" t="str" cm="1">
        <f t="array" ref="H207:I207">_xlfn.XLOOKUP(G207,Table1[StoreID],Table1[[StoreName]:[Region]])</f>
        <v>StoreD</v>
      </c>
      <c r="I207" t="str">
        <v>Alex</v>
      </c>
      <c r="J207">
        <f>_xlfn.XLOOKUP(A207,Table2[ProductID],Table2[RepID])</f>
        <v>2</v>
      </c>
      <c r="K207" t="str">
        <f>_xlfn.XLOOKUP(J207,Table3[RepID],Table3[RepName])</f>
        <v>Bassem</v>
      </c>
    </row>
    <row r="208" spans="1:11" x14ac:dyDescent="0.35">
      <c r="A208" s="8">
        <v>3227</v>
      </c>
      <c r="B208" t="str" cm="1">
        <f t="array" ref="B208:F208">_xlfn.XLOOKUP(A208,Table4[ProductID],Table4[[ProductCode]:[Brand]])</f>
        <v>NK-21228</v>
      </c>
      <c r="C208" t="str">
        <v>High Five Cartoon Travel</v>
      </c>
      <c r="D208" t="str">
        <v>Games</v>
      </c>
      <c r="E208" t="str">
        <v>Board Game</v>
      </c>
      <c r="F208" t="str">
        <v>Nilco</v>
      </c>
      <c r="G208">
        <f>_xlfn.XLOOKUP(A208,Table2[ProductID],Table2[StoreID])</f>
        <v>4</v>
      </c>
      <c r="H208" t="str" cm="1">
        <f t="array" ref="H208:I208">_xlfn.XLOOKUP(G208,Table1[StoreID],Table1[[StoreName]:[Region]])</f>
        <v>StoreD</v>
      </c>
      <c r="I208" t="str">
        <v>Alex</v>
      </c>
      <c r="J208">
        <f>_xlfn.XLOOKUP(A208,Table2[ProductID],Table2[RepID])</f>
        <v>33</v>
      </c>
      <c r="K208" t="str">
        <f>_xlfn.XLOOKUP(J208,Table3[RepID],Table3[RepName])</f>
        <v>Alaa</v>
      </c>
    </row>
    <row r="209" spans="1:11" x14ac:dyDescent="0.35">
      <c r="A209" s="8">
        <v>2166</v>
      </c>
      <c r="B209" t="str" cm="1">
        <f t="array" ref="B209:F209">_xlfn.XLOOKUP(A209,Table4[ProductID],Table4[[ProductCode]:[Brand]])</f>
        <v>RT03063</v>
      </c>
      <c r="C209" t="str">
        <v>Connect 4 Original Big size</v>
      </c>
      <c r="D209" t="str">
        <v>Games</v>
      </c>
      <c r="E209" t="str">
        <v>Board Game</v>
      </c>
      <c r="F209" t="str">
        <v>Connect 4</v>
      </c>
      <c r="G209">
        <f>_xlfn.XLOOKUP(A209,Table2[ProductID],Table2[StoreID])</f>
        <v>5</v>
      </c>
      <c r="H209" t="str" cm="1">
        <f t="array" ref="H209:I209">_xlfn.XLOOKUP(G209,Table1[StoreID],Table1[[StoreName]:[Region]])</f>
        <v>StoreE</v>
      </c>
      <c r="I209" t="str">
        <v>Delta</v>
      </c>
      <c r="J209">
        <f>_xlfn.XLOOKUP(A209,Table2[ProductID],Table2[RepID])</f>
        <v>34</v>
      </c>
      <c r="K209" t="str">
        <f>_xlfn.XLOOKUP(J209,Table3[RepID],Table3[RepName])</f>
        <v>Nora</v>
      </c>
    </row>
    <row r="210" spans="1:11" x14ac:dyDescent="0.35">
      <c r="A210" s="8">
        <v>4090</v>
      </c>
      <c r="B210" t="str" cm="1">
        <f t="array" ref="B210:F210">_xlfn.XLOOKUP(A210,Table4[ProductID],Table4[[ProductCode]:[Brand]])</f>
        <v>DOH-SH-3664</v>
      </c>
      <c r="C210" t="str">
        <v>Bingo Dough 10 Mini Can</v>
      </c>
      <c r="D210" t="str">
        <v>Clay</v>
      </c>
      <c r="E210" t="str">
        <v>Dough</v>
      </c>
      <c r="F210" t="str">
        <v>Bingo Dough</v>
      </c>
      <c r="G210">
        <f>_xlfn.XLOOKUP(A210,Table2[ProductID],Table2[StoreID])</f>
        <v>4</v>
      </c>
      <c r="H210" t="str" cm="1">
        <f t="array" ref="H210:I210">_xlfn.XLOOKUP(G210,Table1[StoreID],Table1[[StoreName]:[Region]])</f>
        <v>StoreD</v>
      </c>
      <c r="I210" t="str">
        <v>Alex</v>
      </c>
      <c r="J210">
        <f>_xlfn.XLOOKUP(A210,Table2[ProductID],Table2[RepID])</f>
        <v>33</v>
      </c>
      <c r="K210" t="str">
        <f>_xlfn.XLOOKUP(J210,Table3[RepID],Table3[RepName])</f>
        <v>Alaa</v>
      </c>
    </row>
    <row r="211" spans="1:11" x14ac:dyDescent="0.35">
      <c r="A211" s="8">
        <v>4090</v>
      </c>
      <c r="B211" t="str" cm="1">
        <f t="array" ref="B211:F211">_xlfn.XLOOKUP(A211,Table4[ProductID],Table4[[ProductCode]:[Brand]])</f>
        <v>DOH-SH-3664</v>
      </c>
      <c r="C211" t="str">
        <v>Bingo Dough 10 Mini Can</v>
      </c>
      <c r="D211" t="str">
        <v>Clay</v>
      </c>
      <c r="E211" t="str">
        <v>Dough</v>
      </c>
      <c r="F211" t="str">
        <v>Bingo Dough</v>
      </c>
      <c r="G211">
        <f>_xlfn.XLOOKUP(A211,Table2[ProductID],Table2[StoreID])</f>
        <v>4</v>
      </c>
      <c r="H211" t="str" cm="1">
        <f t="array" ref="H211:I211">_xlfn.XLOOKUP(G211,Table1[StoreID],Table1[[StoreName]:[Region]])</f>
        <v>StoreD</v>
      </c>
      <c r="I211" t="str">
        <v>Alex</v>
      </c>
      <c r="J211">
        <f>_xlfn.XLOOKUP(A211,Table2[ProductID],Table2[RepID])</f>
        <v>33</v>
      </c>
      <c r="K211" t="str">
        <f>_xlfn.XLOOKUP(J211,Table3[RepID],Table3[RepName])</f>
        <v>Alaa</v>
      </c>
    </row>
    <row r="212" spans="1:11" x14ac:dyDescent="0.35">
      <c r="A212" s="8">
        <v>1172</v>
      </c>
      <c r="B212" t="str" cm="1">
        <f t="array" ref="B212:F212">_xlfn.XLOOKUP(A212,Table4[ProductID],Table4[[ProductCode]:[Brand]])</f>
        <v>SH-3676</v>
      </c>
      <c r="C212" t="str">
        <v>LOL MIC</v>
      </c>
      <c r="D212" t="str">
        <v>Music</v>
      </c>
      <c r="E212" t="str">
        <v>Mic</v>
      </c>
      <c r="F212" t="str">
        <v>L.O.L. Surprise</v>
      </c>
      <c r="G212">
        <f>_xlfn.XLOOKUP(A212,Table2[ProductID],Table2[StoreID])</f>
        <v>1</v>
      </c>
      <c r="H212" t="str" cm="1">
        <f t="array" ref="H212:I212">_xlfn.XLOOKUP(G212,Table1[StoreID],Table1[[StoreName]:[Region]])</f>
        <v>StoreA</v>
      </c>
      <c r="I212" t="str">
        <v>Cairo</v>
      </c>
      <c r="J212">
        <f>_xlfn.XLOOKUP(A212,Table2[ProductID],Table2[RepID])</f>
        <v>9</v>
      </c>
      <c r="K212" t="str">
        <f>_xlfn.XLOOKUP(J212,Table3[RepID],Table3[RepName])</f>
        <v>Loaa</v>
      </c>
    </row>
    <row r="213" spans="1:11" x14ac:dyDescent="0.35">
      <c r="A213" s="8">
        <v>4078</v>
      </c>
      <c r="B213" t="str" cm="1">
        <f t="array" ref="B213:F213">_xlfn.XLOOKUP(A213,Table4[ProductID],Table4[[ProductCode]:[Brand]])</f>
        <v>E91 BP6</v>
      </c>
      <c r="C213" t="str">
        <v>Energizer Card 4+2  AA Promo</v>
      </c>
      <c r="D213" t="str">
        <v>Add-ons</v>
      </c>
      <c r="E213" t="str">
        <v>Battery</v>
      </c>
      <c r="F213" t="str">
        <v>Energizer</v>
      </c>
      <c r="G213">
        <f>_xlfn.XLOOKUP(A213,Table2[ProductID],Table2[StoreID])</f>
        <v>3</v>
      </c>
      <c r="H213" t="str" cm="1">
        <f t="array" ref="H213:I213">_xlfn.XLOOKUP(G213,Table1[StoreID],Table1[[StoreName]:[Region]])</f>
        <v>StoreC</v>
      </c>
      <c r="I213" t="str">
        <v>Alex</v>
      </c>
      <c r="J213">
        <f>_xlfn.XLOOKUP(A213,Table2[ProductID],Table2[RepID])</f>
        <v>27</v>
      </c>
      <c r="K213" t="str">
        <f>_xlfn.XLOOKUP(J213,Table3[RepID],Table3[RepName])</f>
        <v>Abdallah</v>
      </c>
    </row>
    <row r="214" spans="1:11" x14ac:dyDescent="0.35">
      <c r="A214" s="8">
        <v>653</v>
      </c>
      <c r="B214" t="str" cm="1">
        <f t="array" ref="B214:F214">_xlfn.XLOOKUP(A214,Table4[ProductID],Table4[[ProductCode]:[Brand]])</f>
        <v>TMP-15367</v>
      </c>
      <c r="C214" t="str">
        <v>DC Gaming 7In Figures Wv5 - Red Hood</v>
      </c>
      <c r="D214" t="str">
        <v>Action Figure</v>
      </c>
      <c r="E214" t="str">
        <v>Figures</v>
      </c>
      <c r="F214" t="str">
        <v>DC Comics</v>
      </c>
      <c r="G214">
        <f>_xlfn.XLOOKUP(A214,Table2[ProductID],Table2[StoreID])</f>
        <v>4</v>
      </c>
      <c r="H214" t="str" cm="1">
        <f t="array" ref="H214:I214">_xlfn.XLOOKUP(G214,Table1[StoreID],Table1[[StoreName]:[Region]])</f>
        <v>StoreD</v>
      </c>
      <c r="I214" t="str">
        <v>Alex</v>
      </c>
      <c r="J214">
        <f>_xlfn.XLOOKUP(A214,Table2[ProductID],Table2[RepID])</f>
        <v>23</v>
      </c>
      <c r="K214" t="str">
        <f>_xlfn.XLOOKUP(J214,Table3[RepID],Table3[RepName])</f>
        <v>Essam</v>
      </c>
    </row>
    <row r="215" spans="1:11" x14ac:dyDescent="0.35">
      <c r="A215" s="8">
        <v>3445</v>
      </c>
      <c r="B215" t="str" cm="1">
        <f t="array" ref="B215:F215">_xlfn.XLOOKUP(A215,Table4[ProductID],Table4[[ProductCode]:[Brand]])</f>
        <v>MGA-578017</v>
      </c>
      <c r="C215" t="str">
        <v>MGA’s Dream Ella Color Change Surprise Fairies - DreamElla teal</v>
      </c>
      <c r="D215" t="str">
        <v>Surprise</v>
      </c>
      <c r="E215" t="str">
        <v>Box</v>
      </c>
      <c r="F215" t="str">
        <v>Dream Ella</v>
      </c>
      <c r="G215">
        <f>_xlfn.XLOOKUP(A215,Table2[ProductID],Table2[StoreID])</f>
        <v>3</v>
      </c>
      <c r="H215" t="str" cm="1">
        <f t="array" ref="H215:I215">_xlfn.XLOOKUP(G215,Table1[StoreID],Table1[[StoreName]:[Region]])</f>
        <v>StoreC</v>
      </c>
      <c r="I215" t="str">
        <v>Alex</v>
      </c>
      <c r="J215">
        <f>_xlfn.XLOOKUP(A215,Table2[ProductID],Table2[RepID])</f>
        <v>4</v>
      </c>
      <c r="K215" t="str">
        <f>_xlfn.XLOOKUP(J215,Table3[RepID],Table3[RepName])</f>
        <v>Ali</v>
      </c>
    </row>
    <row r="216" spans="1:11" x14ac:dyDescent="0.35">
      <c r="A216" s="8">
        <v>4082</v>
      </c>
      <c r="B216" t="str" cm="1">
        <f t="array" ref="B216:F216">_xlfn.XLOOKUP(A216,Table4[ProductID],Table4[[ProductCode]:[Brand]])</f>
        <v>DOH-SH-5282</v>
      </c>
      <c r="C216" t="str">
        <v>Bingo Dough Can 56gm - White</v>
      </c>
      <c r="D216" t="str">
        <v>Clay</v>
      </c>
      <c r="E216" t="str">
        <v>Dough</v>
      </c>
      <c r="F216" t="str">
        <v>Bingo Dough</v>
      </c>
      <c r="G216">
        <f>_xlfn.XLOOKUP(A216,Table2[ProductID],Table2[StoreID])</f>
        <v>4</v>
      </c>
      <c r="H216" t="str" cm="1">
        <f t="array" ref="H216:I216">_xlfn.XLOOKUP(G216,Table1[StoreID],Table1[[StoreName]:[Region]])</f>
        <v>StoreD</v>
      </c>
      <c r="I216" t="str">
        <v>Alex</v>
      </c>
      <c r="J216">
        <f>_xlfn.XLOOKUP(A216,Table2[ProductID],Table2[RepID])</f>
        <v>33</v>
      </c>
      <c r="K216" t="str">
        <f>_xlfn.XLOOKUP(J216,Table3[RepID],Table3[RepName])</f>
        <v>Alaa</v>
      </c>
    </row>
    <row r="217" spans="1:11" x14ac:dyDescent="0.35">
      <c r="A217" s="8">
        <v>643</v>
      </c>
      <c r="B217" t="str" cm="1">
        <f t="array" ref="B217:F217">_xlfn.XLOOKUP(A217,Table4[ProductID],Table4[[ProductCode]:[Brand]])</f>
        <v>XS-3621</v>
      </c>
      <c r="C217" t="str">
        <v>X-Shot -Excel, Double Micro (3Cans,8Darts)</v>
      </c>
      <c r="D217" t="str">
        <v>Guns</v>
      </c>
      <c r="E217" t="str">
        <v>Gun</v>
      </c>
      <c r="F217" t="str">
        <v>X-Shot</v>
      </c>
      <c r="G217">
        <f>_xlfn.XLOOKUP(A217,Table2[ProductID],Table2[StoreID])</f>
        <v>3</v>
      </c>
      <c r="H217" t="str" cm="1">
        <f t="array" ref="H217:I217">_xlfn.XLOOKUP(G217,Table1[StoreID],Table1[[StoreName]:[Region]])</f>
        <v>StoreC</v>
      </c>
      <c r="I217" t="str">
        <v>Alex</v>
      </c>
      <c r="J217">
        <f>_xlfn.XLOOKUP(A217,Table2[ProductID],Table2[RepID])</f>
        <v>27</v>
      </c>
      <c r="K217" t="str">
        <f>_xlfn.XLOOKUP(J217,Table3[RepID],Table3[RepName])</f>
        <v>Abdallah</v>
      </c>
    </row>
    <row r="218" spans="1:11" x14ac:dyDescent="0.35">
      <c r="A218" s="8">
        <v>3260</v>
      </c>
      <c r="B218" t="str" cm="1">
        <f t="array" ref="B218:F218">_xlfn.XLOOKUP(A218,Table4[ProductID],Table4[[ProductCode]:[Brand]])</f>
        <v>NK-20764</v>
      </c>
      <c r="C218" t="str">
        <v>Bedoon Kalaam Travel</v>
      </c>
      <c r="D218" t="str">
        <v>Games</v>
      </c>
      <c r="E218" t="str">
        <v>Board Game</v>
      </c>
      <c r="F218" t="str">
        <v>Nilco</v>
      </c>
      <c r="G218">
        <f>_xlfn.XLOOKUP(A218,Table2[ProductID],Table2[StoreID])</f>
        <v>4</v>
      </c>
      <c r="H218" t="str" cm="1">
        <f t="array" ref="H218:I218">_xlfn.XLOOKUP(G218,Table1[StoreID],Table1[[StoreName]:[Region]])</f>
        <v>StoreD</v>
      </c>
      <c r="I218" t="str">
        <v>Alex</v>
      </c>
      <c r="J218">
        <f>_xlfn.XLOOKUP(A218,Table2[ProductID],Table2[RepID])</f>
        <v>23</v>
      </c>
      <c r="K218" t="str">
        <f>_xlfn.XLOOKUP(J218,Table3[RepID],Table3[RepName])</f>
        <v>Essam</v>
      </c>
    </row>
    <row r="219" spans="1:11" x14ac:dyDescent="0.35">
      <c r="A219" s="8">
        <v>3268</v>
      </c>
      <c r="B219" t="str" cm="1">
        <f t="array" ref="B219:F219">_xlfn.XLOOKUP(A219,Table4[ProductID],Table4[[ProductCode]:[Brand]])</f>
        <v>NK-20641</v>
      </c>
      <c r="C219" t="str">
        <v>Playing Cards</v>
      </c>
      <c r="D219" t="str">
        <v>Games</v>
      </c>
      <c r="E219" t="str">
        <v>Card Game</v>
      </c>
      <c r="F219" t="str">
        <v>Nilco</v>
      </c>
      <c r="G219">
        <f>_xlfn.XLOOKUP(A219,Table2[ProductID],Table2[StoreID])</f>
        <v>4</v>
      </c>
      <c r="H219" t="str" cm="1">
        <f t="array" ref="H219:I219">_xlfn.XLOOKUP(G219,Table1[StoreID],Table1[[StoreName]:[Region]])</f>
        <v>StoreD</v>
      </c>
      <c r="I219" t="str">
        <v>Alex</v>
      </c>
      <c r="J219">
        <f>_xlfn.XLOOKUP(A219,Table2[ProductID],Table2[RepID])</f>
        <v>23</v>
      </c>
      <c r="K219" t="str">
        <f>_xlfn.XLOOKUP(J219,Table3[RepID],Table3[RepName])</f>
        <v>Essam</v>
      </c>
    </row>
    <row r="220" spans="1:11" x14ac:dyDescent="0.35">
      <c r="A220" s="8">
        <v>4086</v>
      </c>
      <c r="B220" t="str" cm="1">
        <f t="array" ref="B220:F220">_xlfn.XLOOKUP(A220,Table4[ProductID],Table4[[ProductCode]:[Brand]])</f>
        <v>DOH-SH-5278</v>
      </c>
      <c r="C220" t="str">
        <v>Bingo Dough Can 56gm - Blue</v>
      </c>
      <c r="D220" t="str">
        <v>Clay</v>
      </c>
      <c r="E220" t="str">
        <v>Dough</v>
      </c>
      <c r="F220" t="str">
        <v>Bingo Dough</v>
      </c>
      <c r="G220">
        <f>_xlfn.XLOOKUP(A220,Table2[ProductID],Table2[StoreID])</f>
        <v>4</v>
      </c>
      <c r="H220" t="str" cm="1">
        <f t="array" ref="H220:I220">_xlfn.XLOOKUP(G220,Table1[StoreID],Table1[[StoreName]:[Region]])</f>
        <v>StoreD</v>
      </c>
      <c r="I220" t="str">
        <v>Alex</v>
      </c>
      <c r="J220">
        <f>_xlfn.XLOOKUP(A220,Table2[ProductID],Table2[RepID])</f>
        <v>23</v>
      </c>
      <c r="K220" t="str">
        <f>_xlfn.XLOOKUP(J220,Table3[RepID],Table3[RepName])</f>
        <v>Essam</v>
      </c>
    </row>
    <row r="221" spans="1:11" x14ac:dyDescent="0.35">
      <c r="A221" s="8">
        <v>4085</v>
      </c>
      <c r="B221" t="str" cm="1">
        <f t="array" ref="B221:F221">_xlfn.XLOOKUP(A221,Table4[ProductID],Table4[[ProductCode]:[Brand]])</f>
        <v>DOH-SH-5279</v>
      </c>
      <c r="C221" t="str">
        <v>Bingo Dough Can 56gm - Orange</v>
      </c>
      <c r="D221" t="str">
        <v>Clay</v>
      </c>
      <c r="E221" t="str">
        <v>Dough</v>
      </c>
      <c r="F221" t="str">
        <v>Bingo Dough</v>
      </c>
      <c r="G221">
        <f>_xlfn.XLOOKUP(A221,Table2[ProductID],Table2[StoreID])</f>
        <v>4</v>
      </c>
      <c r="H221" t="str" cm="1">
        <f t="array" ref="H221:I221">_xlfn.XLOOKUP(G221,Table1[StoreID],Table1[[StoreName]:[Region]])</f>
        <v>StoreD</v>
      </c>
      <c r="I221" t="str">
        <v>Alex</v>
      </c>
      <c r="J221">
        <f>_xlfn.XLOOKUP(A221,Table2[ProductID],Table2[RepID])</f>
        <v>33</v>
      </c>
      <c r="K221" t="str">
        <f>_xlfn.XLOOKUP(J221,Table3[RepID],Table3[RepName])</f>
        <v>Alaa</v>
      </c>
    </row>
    <row r="222" spans="1:11" x14ac:dyDescent="0.35">
      <c r="A222" s="8">
        <v>2852</v>
      </c>
      <c r="B222" t="str" cm="1">
        <f t="array" ref="B222:F222">_xlfn.XLOOKUP(A222,Table4[ProductID],Table4[[ProductCode]:[Brand]])</f>
        <v>RSH-25296</v>
      </c>
      <c r="C222" t="str">
        <v>Moose - Real Littles Sneaker Cdu12Pcs</v>
      </c>
      <c r="D222" t="str">
        <v>Fashion</v>
      </c>
      <c r="E222" t="str">
        <v>Accessories</v>
      </c>
      <c r="F222" t="str">
        <v>Real Littles</v>
      </c>
      <c r="G222">
        <f>_xlfn.XLOOKUP(A222,Table2[ProductID],Table2[StoreID])</f>
        <v>3</v>
      </c>
      <c r="H222" t="str" cm="1">
        <f t="array" ref="H222:I222">_xlfn.XLOOKUP(G222,Table1[StoreID],Table1[[StoreName]:[Region]])</f>
        <v>StoreC</v>
      </c>
      <c r="I222" t="str">
        <v>Alex</v>
      </c>
      <c r="J222">
        <f>_xlfn.XLOOKUP(A222,Table2[ProductID],Table2[RepID])</f>
        <v>27</v>
      </c>
      <c r="K222" t="str">
        <f>_xlfn.XLOOKUP(J222,Table3[RepID],Table3[RepName])</f>
        <v>Abdallah</v>
      </c>
    </row>
    <row r="223" spans="1:11" x14ac:dyDescent="0.35">
      <c r="A223" s="8">
        <v>2853</v>
      </c>
      <c r="B223" t="str" cm="1">
        <f t="array" ref="B223:F223">_xlfn.XLOOKUP(A223,Table4[ProductID],Table4[[ProductCode]:[Brand]])</f>
        <v>RSH-25292</v>
      </c>
      <c r="C223" t="str">
        <v>Moose - Real Littles Hand Bags Cdu10Pcs</v>
      </c>
      <c r="D223" t="str">
        <v>Fashion</v>
      </c>
      <c r="E223" t="str">
        <v>Accessories</v>
      </c>
      <c r="F223" t="str">
        <v>Real Littles</v>
      </c>
      <c r="G223">
        <f>_xlfn.XLOOKUP(A223,Table2[ProductID],Table2[StoreID])</f>
        <v>3</v>
      </c>
      <c r="H223" t="str" cm="1">
        <f t="array" ref="H223:I223">_xlfn.XLOOKUP(G223,Table1[StoreID],Table1[[StoreName]:[Region]])</f>
        <v>StoreC</v>
      </c>
      <c r="I223" t="str">
        <v>Alex</v>
      </c>
      <c r="J223">
        <f>_xlfn.XLOOKUP(A223,Table2[ProductID],Table2[RepID])</f>
        <v>27</v>
      </c>
      <c r="K223" t="str">
        <f>_xlfn.XLOOKUP(J223,Table3[RepID],Table3[RepName])</f>
        <v>Abdallah</v>
      </c>
    </row>
    <row r="224" spans="1:11" x14ac:dyDescent="0.35">
      <c r="A224" s="8">
        <v>2853</v>
      </c>
      <c r="B224" t="str" cm="1">
        <f t="array" ref="B224:F224">_xlfn.XLOOKUP(A224,Table4[ProductID],Table4[[ProductCode]:[Brand]])</f>
        <v>RSH-25292</v>
      </c>
      <c r="C224" t="str">
        <v>Moose - Real Littles Hand Bags Cdu10Pcs</v>
      </c>
      <c r="D224" t="str">
        <v>Fashion</v>
      </c>
      <c r="E224" t="str">
        <v>Accessories</v>
      </c>
      <c r="F224" t="str">
        <v>Real Littles</v>
      </c>
      <c r="G224">
        <f>_xlfn.XLOOKUP(A224,Table2[ProductID],Table2[StoreID])</f>
        <v>3</v>
      </c>
      <c r="H224" t="str" cm="1">
        <f t="array" ref="H224:I224">_xlfn.XLOOKUP(G224,Table1[StoreID],Table1[[StoreName]:[Region]])</f>
        <v>StoreC</v>
      </c>
      <c r="I224" t="str">
        <v>Alex</v>
      </c>
      <c r="J224">
        <f>_xlfn.XLOOKUP(A224,Table2[ProductID],Table2[RepID])</f>
        <v>27</v>
      </c>
      <c r="K224" t="str">
        <f>_xlfn.XLOOKUP(J224,Table3[RepID],Table3[RepName])</f>
        <v>Abdallah</v>
      </c>
    </row>
    <row r="225" spans="1:11" x14ac:dyDescent="0.35">
      <c r="A225" s="8">
        <v>2852</v>
      </c>
      <c r="B225" t="str" cm="1">
        <f t="array" ref="B225:F225">_xlfn.XLOOKUP(A225,Table4[ProductID],Table4[[ProductCode]:[Brand]])</f>
        <v>RSH-25296</v>
      </c>
      <c r="C225" t="str">
        <v>Moose - Real Littles Sneaker Cdu12Pcs</v>
      </c>
      <c r="D225" t="str">
        <v>Fashion</v>
      </c>
      <c r="E225" t="str">
        <v>Accessories</v>
      </c>
      <c r="F225" t="str">
        <v>Real Littles</v>
      </c>
      <c r="G225">
        <f>_xlfn.XLOOKUP(A225,Table2[ProductID],Table2[StoreID])</f>
        <v>3</v>
      </c>
      <c r="H225" t="str" cm="1">
        <f t="array" ref="H225:I225">_xlfn.XLOOKUP(G225,Table1[StoreID],Table1[[StoreName]:[Region]])</f>
        <v>StoreC</v>
      </c>
      <c r="I225" t="str">
        <v>Alex</v>
      </c>
      <c r="J225">
        <f>_xlfn.XLOOKUP(A225,Table2[ProductID],Table2[RepID])</f>
        <v>27</v>
      </c>
      <c r="K225" t="str">
        <f>_xlfn.XLOOKUP(J225,Table3[RepID],Table3[RepName])</f>
        <v>Abdallah</v>
      </c>
    </row>
    <row r="226" spans="1:11" x14ac:dyDescent="0.35">
      <c r="A226" s="8">
        <v>3271</v>
      </c>
      <c r="B226" t="str" cm="1">
        <f t="array" ref="B226:F226">_xlfn.XLOOKUP(A226,Table4[ProductID],Table4[[ProductCode]:[Brand]])</f>
        <v>NK-20610</v>
      </c>
      <c r="C226" t="str">
        <v>Phase 10 Travel</v>
      </c>
      <c r="D226" t="str">
        <v>Games</v>
      </c>
      <c r="E226" t="str">
        <v>Card Game</v>
      </c>
      <c r="F226" t="str">
        <v>Nilco</v>
      </c>
      <c r="G226">
        <f>_xlfn.XLOOKUP(A226,Table2[ProductID],Table2[StoreID])</f>
        <v>5</v>
      </c>
      <c r="H226" t="str" cm="1">
        <f t="array" ref="H226:I226">_xlfn.XLOOKUP(G226,Table1[StoreID],Table1[[StoreName]:[Region]])</f>
        <v>StoreE</v>
      </c>
      <c r="I226" t="str">
        <v>Delta</v>
      </c>
      <c r="J226">
        <f>_xlfn.XLOOKUP(A226,Table2[ProductID],Table2[RepID])</f>
        <v>2</v>
      </c>
      <c r="K226" t="str">
        <f>_xlfn.XLOOKUP(J226,Table3[RepID],Table3[RepName])</f>
        <v>Bassem</v>
      </c>
    </row>
    <row r="227" spans="1:11" x14ac:dyDescent="0.35">
      <c r="A227" s="8">
        <v>249</v>
      </c>
      <c r="B227" t="str" cm="1">
        <f t="array" ref="B227:F227">_xlfn.XLOOKUP(A227,Table4[ProductID],Table4[[ProductCode]:[Brand]])</f>
        <v>ZT-10080</v>
      </c>
      <c r="C227" t="str">
        <v>Puzzle1000-Titanic</v>
      </c>
      <c r="D227" t="str">
        <v>Education &amp; Learning</v>
      </c>
      <c r="E227" t="str">
        <v>Puzzle</v>
      </c>
      <c r="F227" t="str">
        <v>Trefl</v>
      </c>
      <c r="G227">
        <f>_xlfn.XLOOKUP(A227,Table2[ProductID],Table2[StoreID])</f>
        <v>1</v>
      </c>
      <c r="H227" t="str" cm="1">
        <f t="array" ref="H227:I227">_xlfn.XLOOKUP(G227,Table1[StoreID],Table1[[StoreName]:[Region]])</f>
        <v>StoreA</v>
      </c>
      <c r="I227" t="str">
        <v>Cairo</v>
      </c>
      <c r="J227">
        <f>_xlfn.XLOOKUP(A227,Table2[ProductID],Table2[RepID])</f>
        <v>3</v>
      </c>
      <c r="K227" t="str">
        <f>_xlfn.XLOOKUP(J227,Table3[RepID],Table3[RepName])</f>
        <v>Nada</v>
      </c>
    </row>
    <row r="228" spans="1:11" x14ac:dyDescent="0.35">
      <c r="A228" s="8">
        <v>3298</v>
      </c>
      <c r="B228" t="str" cm="1">
        <f t="array" ref="B228:F228">_xlfn.XLOOKUP(A228,Table4[ProductID],Table4[[ProductCode]:[Brand]])</f>
        <v>NK-20283</v>
      </c>
      <c r="C228" t="str">
        <v>Learning Animals Shadow</v>
      </c>
      <c r="D228" t="str">
        <v>Education &amp; Learning</v>
      </c>
      <c r="E228" t="str">
        <v>Puzzle</v>
      </c>
      <c r="F228" t="str">
        <v>Nilco</v>
      </c>
      <c r="G228">
        <f>_xlfn.XLOOKUP(A228,Table2[ProductID],Table2[StoreID])</f>
        <v>3</v>
      </c>
      <c r="H228" t="str" cm="1">
        <f t="array" ref="H228:I228">_xlfn.XLOOKUP(G228,Table1[StoreID],Table1[[StoreName]:[Region]])</f>
        <v>StoreC</v>
      </c>
      <c r="I228" t="str">
        <v>Alex</v>
      </c>
      <c r="J228">
        <f>_xlfn.XLOOKUP(A228,Table2[ProductID],Table2[RepID])</f>
        <v>30</v>
      </c>
      <c r="K228" t="str">
        <f>_xlfn.XLOOKUP(J228,Table3[RepID],Table3[RepName])</f>
        <v>Fady</v>
      </c>
    </row>
    <row r="229" spans="1:11" x14ac:dyDescent="0.35">
      <c r="A229" s="8">
        <v>625</v>
      </c>
      <c r="B229" t="str" cm="1">
        <f t="array" ref="B229:F229">_xlfn.XLOOKUP(A229,Table4[ProductID],Table4[[ProductCode]:[Brand]])</f>
        <v>XS-36515-H</v>
      </c>
      <c r="C229" t="str">
        <v>X-Shot - Excel Skin Menance - Apocalypse</v>
      </c>
      <c r="D229" t="str">
        <v>Guns</v>
      </c>
      <c r="E229" t="str">
        <v>Gun</v>
      </c>
      <c r="F229" t="str">
        <v>X-Shot</v>
      </c>
      <c r="G229">
        <f>_xlfn.XLOOKUP(A229,Table2[ProductID],Table2[StoreID])</f>
        <v>4</v>
      </c>
      <c r="H229" t="str" cm="1">
        <f t="array" ref="H229:I229">_xlfn.XLOOKUP(G229,Table1[StoreID],Table1[[StoreName]:[Region]])</f>
        <v>StoreD</v>
      </c>
      <c r="I229" t="str">
        <v>Alex</v>
      </c>
      <c r="J229">
        <f>_xlfn.XLOOKUP(A229,Table2[ProductID],Table2[RepID])</f>
        <v>33</v>
      </c>
      <c r="K229" t="str">
        <f>_xlfn.XLOOKUP(J229,Table3[RepID],Table3[RepName])</f>
        <v>Alaa</v>
      </c>
    </row>
    <row r="230" spans="1:11" x14ac:dyDescent="0.35">
      <c r="A230" s="8">
        <v>3240</v>
      </c>
      <c r="B230" t="str" cm="1">
        <f t="array" ref="B230:F230">_xlfn.XLOOKUP(A230,Table4[ProductID],Table4[[ProductCode]:[Brand]])</f>
        <v>NK-21020</v>
      </c>
      <c r="C230" t="str">
        <v>Snakes And Ladders XO</v>
      </c>
      <c r="D230" t="str">
        <v>Games</v>
      </c>
      <c r="E230" t="str">
        <v>Board Game</v>
      </c>
      <c r="F230" t="str">
        <v>Nilco</v>
      </c>
      <c r="G230">
        <f>_xlfn.XLOOKUP(A230,Table2[ProductID],Table2[StoreID])</f>
        <v>1</v>
      </c>
      <c r="H230" t="str" cm="1">
        <f t="array" ref="H230:I230">_xlfn.XLOOKUP(G230,Table1[StoreID],Table1[[StoreName]:[Region]])</f>
        <v>StoreA</v>
      </c>
      <c r="I230" t="str">
        <v>Cairo</v>
      </c>
      <c r="J230">
        <f>_xlfn.XLOOKUP(A230,Table2[ProductID],Table2[RepID])</f>
        <v>5</v>
      </c>
      <c r="K230" t="str">
        <f>_xlfn.XLOOKUP(J230,Table3[RepID],Table3[RepName])</f>
        <v>Yara</v>
      </c>
    </row>
    <row r="231" spans="1:11" x14ac:dyDescent="0.35">
      <c r="A231" s="8">
        <v>12</v>
      </c>
      <c r="B231" t="str" cm="1">
        <f t="array" ref="B231:F231">_xlfn.XLOOKUP(A231,Table4[ProductID],Table4[[ProductCode]:[Brand]])</f>
        <v>ZUR-9258</v>
      </c>
      <c r="C231" t="str">
        <v>Zuru Rainbocorns Eggzania Surprise Mania Over 20 Surprises</v>
      </c>
      <c r="D231" t="str">
        <v>Surprise</v>
      </c>
      <c r="E231" t="str">
        <v>Egg</v>
      </c>
      <c r="F231" t="str">
        <v>Rainbocorns</v>
      </c>
      <c r="G231">
        <f>_xlfn.XLOOKUP(A231,Table2[ProductID],Table2[StoreID])</f>
        <v>4</v>
      </c>
      <c r="H231" t="str" cm="1">
        <f t="array" ref="H231:I231">_xlfn.XLOOKUP(G231,Table1[StoreID],Table1[[StoreName]:[Region]])</f>
        <v>StoreD</v>
      </c>
      <c r="I231" t="str">
        <v>Alex</v>
      </c>
      <c r="J231">
        <f>_xlfn.XLOOKUP(A231,Table2[ProductID],Table2[RepID])</f>
        <v>33</v>
      </c>
      <c r="K231" t="str">
        <f>_xlfn.XLOOKUP(J231,Table3[RepID],Table3[RepName])</f>
        <v>Alaa</v>
      </c>
    </row>
    <row r="232" spans="1:11" x14ac:dyDescent="0.35">
      <c r="A232" s="8">
        <v>640</v>
      </c>
      <c r="B232" t="str" cm="1">
        <f t="array" ref="B232:F232">_xlfn.XLOOKUP(A232,Table4[ProductID],Table4[[ProductCode]:[Brand]])</f>
        <v>XS-36327</v>
      </c>
      <c r="C232" t="str">
        <v>X-SHOT Chaos 50 Dart Balls Refill</v>
      </c>
      <c r="D232" t="str">
        <v>Guns</v>
      </c>
      <c r="E232" t="str">
        <v>Bullet</v>
      </c>
      <c r="F232" t="str">
        <v>X-Shot</v>
      </c>
      <c r="G232">
        <f>_xlfn.XLOOKUP(A232,Table2[ProductID],Table2[StoreID])</f>
        <v>3</v>
      </c>
      <c r="H232" t="str" cm="1">
        <f t="array" ref="H232:I232">_xlfn.XLOOKUP(G232,Table1[StoreID],Table1[[StoreName]:[Region]])</f>
        <v>StoreC</v>
      </c>
      <c r="I232" t="str">
        <v>Alex</v>
      </c>
      <c r="J232">
        <f>_xlfn.XLOOKUP(A232,Table2[ProductID],Table2[RepID])</f>
        <v>27</v>
      </c>
      <c r="K232" t="str">
        <f>_xlfn.XLOOKUP(J232,Table3[RepID],Table3[RepName])</f>
        <v>Abdallah</v>
      </c>
    </row>
    <row r="233" spans="1:11" x14ac:dyDescent="0.35">
      <c r="A233" s="8">
        <v>637</v>
      </c>
      <c r="B233" t="str" cm="1">
        <f t="array" ref="B233:F233">_xlfn.XLOOKUP(A233,Table4[ProductID],Table4[[ProductCode]:[Brand]])</f>
        <v>XS-36419</v>
      </c>
      <c r="C233" t="str">
        <v>X-Shot Dart Ball Blaster-CHAOS Golden Meteor 2PK(2</v>
      </c>
      <c r="D233" t="str">
        <v>Guns</v>
      </c>
      <c r="E233" t="str">
        <v>Gun</v>
      </c>
      <c r="F233" t="str">
        <v>X-Shot</v>
      </c>
      <c r="G233">
        <f>_xlfn.XLOOKUP(A233,Table2[ProductID],Table2[StoreID])</f>
        <v>3</v>
      </c>
      <c r="H233" t="str" cm="1">
        <f t="array" ref="H233:I233">_xlfn.XLOOKUP(G233,Table1[StoreID],Table1[[StoreName]:[Region]])</f>
        <v>StoreC</v>
      </c>
      <c r="I233" t="str">
        <v>Alex</v>
      </c>
      <c r="J233">
        <f>_xlfn.XLOOKUP(A233,Table2[ProductID],Table2[RepID])</f>
        <v>27</v>
      </c>
      <c r="K233" t="str">
        <f>_xlfn.XLOOKUP(J233,Table3[RepID],Table3[RepName])</f>
        <v>Abdallah</v>
      </c>
    </row>
    <row r="234" spans="1:11" x14ac:dyDescent="0.35">
      <c r="A234" s="8">
        <v>2792</v>
      </c>
      <c r="B234" t="str" cm="1">
        <f t="array" ref="B234:F234">_xlfn.XLOOKUP(A234,Table4[ProductID],Table4[[ProductCode]:[Brand]])</f>
        <v>RSH-ART002</v>
      </c>
      <c r="C234" t="str">
        <v>Canal Toys - ART LAB Ranibow Pouring  Kit - 2 Asst</v>
      </c>
      <c r="D234" t="str">
        <v>Education &amp; Learning</v>
      </c>
      <c r="E234" t="str">
        <v>Art &amp; Craft</v>
      </c>
      <c r="F234" t="str">
        <v>Art Lab</v>
      </c>
      <c r="G234">
        <f>_xlfn.XLOOKUP(A234,Table2[ProductID],Table2[StoreID])</f>
        <v>3</v>
      </c>
      <c r="H234" t="str" cm="1">
        <f t="array" ref="H234:I234">_xlfn.XLOOKUP(G234,Table1[StoreID],Table1[[StoreName]:[Region]])</f>
        <v>StoreC</v>
      </c>
      <c r="I234" t="str">
        <v>Alex</v>
      </c>
      <c r="J234">
        <f>_xlfn.XLOOKUP(A234,Table2[ProductID],Table2[RepID])</f>
        <v>27</v>
      </c>
      <c r="K234" t="str">
        <f>_xlfn.XLOOKUP(J234,Table3[RepID],Table3[RepName])</f>
        <v>Abdallah</v>
      </c>
    </row>
    <row r="235" spans="1:11" x14ac:dyDescent="0.35">
      <c r="A235" s="8">
        <v>3300</v>
      </c>
      <c r="B235" t="str" cm="1">
        <f t="array" ref="B235:F235">_xlfn.XLOOKUP(A235,Table4[ProductID],Table4[[ProductCode]:[Brand]])</f>
        <v>NK-20238</v>
      </c>
      <c r="C235" t="str">
        <v>Original Bank El-Hazz</v>
      </c>
      <c r="D235" t="str">
        <v>Games</v>
      </c>
      <c r="E235" t="str">
        <v>Board Game</v>
      </c>
      <c r="F235" t="str">
        <v>Nilco</v>
      </c>
      <c r="G235">
        <f>_xlfn.XLOOKUP(A235,Table2[ProductID],Table2[StoreID])</f>
        <v>2</v>
      </c>
      <c r="H235" t="str" cm="1">
        <f t="array" ref="H235:I235">_xlfn.XLOOKUP(G235,Table1[StoreID],Table1[[StoreName]:[Region]])</f>
        <v>StoreB</v>
      </c>
      <c r="I235" t="str">
        <v>Cairo</v>
      </c>
      <c r="J235">
        <f>_xlfn.XLOOKUP(A235,Table2[ProductID],Table2[RepID])</f>
        <v>22</v>
      </c>
      <c r="K235" t="str">
        <f>_xlfn.XLOOKUP(J235,Table3[RepID],Table3[RepName])</f>
        <v>Bahi</v>
      </c>
    </row>
    <row r="236" spans="1:11" x14ac:dyDescent="0.35">
      <c r="A236" s="8">
        <v>1167</v>
      </c>
      <c r="B236" t="str" cm="1">
        <f t="array" ref="B236:F236">_xlfn.XLOOKUP(A236,Table4[ProductID],Table4[[ProductCode]:[Brand]])</f>
        <v>SH-3682</v>
      </c>
      <c r="C236" t="str">
        <v>Die Cast Super Hero 6asst</v>
      </c>
      <c r="D236" t="str">
        <v>Vehicle - Parking &amp; Robots</v>
      </c>
      <c r="E236" t="str">
        <v>Car</v>
      </c>
      <c r="F236" t="str">
        <v>Super Hero</v>
      </c>
      <c r="G236">
        <f>_xlfn.XLOOKUP(A236,Table2[ProductID],Table2[StoreID])</f>
        <v>1</v>
      </c>
      <c r="H236" t="str" cm="1">
        <f t="array" ref="H236:I236">_xlfn.XLOOKUP(G236,Table1[StoreID],Table1[[StoreName]:[Region]])</f>
        <v>StoreA</v>
      </c>
      <c r="I236" t="str">
        <v>Cairo</v>
      </c>
      <c r="J236">
        <f>_xlfn.XLOOKUP(A236,Table2[ProductID],Table2[RepID])</f>
        <v>15</v>
      </c>
      <c r="K236" t="str">
        <f>_xlfn.XLOOKUP(J236,Table3[RepID],Table3[RepName])</f>
        <v>Esraa</v>
      </c>
    </row>
    <row r="237" spans="1:11" x14ac:dyDescent="0.35">
      <c r="A237" s="8">
        <v>613</v>
      </c>
      <c r="B237" t="str" cm="1">
        <f t="array" ref="B237:F237">_xlfn.XLOOKUP(A237,Table4[ProductID],Table4[[ProductCode]:[Brand]])</f>
        <v>XS-36518-A</v>
      </c>
      <c r="C237" t="str">
        <v>Zuru X-Shot - Excel Skin Last Stand - Game Over</v>
      </c>
      <c r="D237" t="str">
        <v>Guns</v>
      </c>
      <c r="E237" t="str">
        <v>Gun</v>
      </c>
      <c r="F237" t="str">
        <v>X-Shot</v>
      </c>
      <c r="G237">
        <f>_xlfn.XLOOKUP(A237,Table2[ProductID],Table2[StoreID])</f>
        <v>4</v>
      </c>
      <c r="H237" t="str" cm="1">
        <f t="array" ref="H237:I237">_xlfn.XLOOKUP(G237,Table1[StoreID],Table1[[StoreName]:[Region]])</f>
        <v>StoreD</v>
      </c>
      <c r="I237" t="str">
        <v>Alex</v>
      </c>
      <c r="J237">
        <f>_xlfn.XLOOKUP(A237,Table2[ProductID],Table2[RepID])</f>
        <v>33</v>
      </c>
      <c r="K237" t="str">
        <f>_xlfn.XLOOKUP(J237,Table3[RepID],Table3[RepName])</f>
        <v>Alaa</v>
      </c>
    </row>
    <row r="238" spans="1:11" x14ac:dyDescent="0.35">
      <c r="A238" s="8">
        <v>645</v>
      </c>
      <c r="B238" t="str" cm="1">
        <f t="array" ref="B238:F238">_xlfn.XLOOKUP(A238,Table4[ProductID],Table4[[ProductCode]:[Brand]])</f>
        <v>XS-3618</v>
      </c>
      <c r="C238" t="str">
        <v>X-Shot Excel 36 Pack Darts Refill</v>
      </c>
      <c r="D238" t="str">
        <v>Guns</v>
      </c>
      <c r="E238" t="str">
        <v>Bullet</v>
      </c>
      <c r="F238" t="str">
        <v>X-Shot</v>
      </c>
      <c r="G238">
        <f>_xlfn.XLOOKUP(A238,Table2[ProductID],Table2[StoreID])</f>
        <v>4</v>
      </c>
      <c r="H238" t="str" cm="1">
        <f t="array" ref="H238:I238">_xlfn.XLOOKUP(G238,Table1[StoreID],Table1[[StoreName]:[Region]])</f>
        <v>StoreD</v>
      </c>
      <c r="I238" t="str">
        <v>Alex</v>
      </c>
      <c r="J238">
        <f>_xlfn.XLOOKUP(A238,Table2[ProductID],Table2[RepID])</f>
        <v>33</v>
      </c>
      <c r="K238" t="str">
        <f>_xlfn.XLOOKUP(J238,Table3[RepID],Table3[RepName])</f>
        <v>Alaa</v>
      </c>
    </row>
    <row r="239" spans="1:11" x14ac:dyDescent="0.35">
      <c r="A239" s="8">
        <v>1169</v>
      </c>
      <c r="B239" t="str" cm="1">
        <f t="array" ref="B239:F239">_xlfn.XLOOKUP(A239,Table4[ProductID],Table4[[ProductCode]:[Brand]])</f>
        <v>SH-3680</v>
      </c>
      <c r="C239" t="str">
        <v>Die Cast Super Hero 6asst</v>
      </c>
      <c r="D239" t="str">
        <v>Vehicle - Parking &amp; Robots</v>
      </c>
      <c r="E239" t="str">
        <v>Car</v>
      </c>
      <c r="F239" t="str">
        <v>Super Hero</v>
      </c>
      <c r="G239">
        <f>_xlfn.XLOOKUP(A239,Table2[ProductID],Table2[StoreID])</f>
        <v>2</v>
      </c>
      <c r="H239" t="str" cm="1">
        <f t="array" ref="H239:I239">_xlfn.XLOOKUP(G239,Table1[StoreID],Table1[[StoreName]:[Region]])</f>
        <v>StoreB</v>
      </c>
      <c r="I239" t="str">
        <v>Cairo</v>
      </c>
      <c r="J239">
        <f>_xlfn.XLOOKUP(A239,Table2[ProductID],Table2[RepID])</f>
        <v>22</v>
      </c>
      <c r="K239" t="str">
        <f>_xlfn.XLOOKUP(J239,Table3[RepID],Table3[RepName])</f>
        <v>Bahi</v>
      </c>
    </row>
    <row r="240" spans="1:11" x14ac:dyDescent="0.35">
      <c r="A240" s="8">
        <v>1138</v>
      </c>
      <c r="B240" t="str" cm="1">
        <f t="array" ref="B240:F240">_xlfn.XLOOKUP(A240,Table4[ProductID],Table4[[ProductCode]:[Brand]])</f>
        <v>SH-3713</v>
      </c>
      <c r="C240" t="str">
        <v>12INCH AVENGER WITH LIGHT&amp;SOUNDS 12INCH 18ASST</v>
      </c>
      <c r="D240" t="str">
        <v>Action Figure</v>
      </c>
      <c r="E240" t="str">
        <v>Figures</v>
      </c>
      <c r="F240" t="str">
        <v>Super Hero</v>
      </c>
      <c r="G240">
        <f>_xlfn.XLOOKUP(A240,Table2[ProductID],Table2[StoreID])</f>
        <v>1</v>
      </c>
      <c r="H240" t="str" cm="1">
        <f t="array" ref="H240:I240">_xlfn.XLOOKUP(G240,Table1[StoreID],Table1[[StoreName]:[Region]])</f>
        <v>StoreA</v>
      </c>
      <c r="I240" t="str">
        <v>Cairo</v>
      </c>
      <c r="J240">
        <f>_xlfn.XLOOKUP(A240,Table2[ProductID],Table2[RepID])</f>
        <v>10</v>
      </c>
      <c r="K240" t="str">
        <f>_xlfn.XLOOKUP(J240,Table3[RepID],Table3[RepName])</f>
        <v>Asya</v>
      </c>
    </row>
    <row r="241" spans="1:11" x14ac:dyDescent="0.35">
      <c r="A241" s="8">
        <v>3504</v>
      </c>
      <c r="B241" t="str" cm="1">
        <f t="array" ref="B241:F241">_xlfn.XLOOKUP(A241,Table4[ProductID],Table4[[ProductCode]:[Brand]])</f>
        <v>M38-B0790</v>
      </c>
      <c r="C241" t="str">
        <v>Model bricks-99A MAIN BATTLE TANK 2in1 893pcs</v>
      </c>
      <c r="D241" t="str">
        <v>Blocks</v>
      </c>
      <c r="E241" t="str">
        <v>Lego</v>
      </c>
      <c r="F241" t="str">
        <v>Sluban</v>
      </c>
      <c r="G241">
        <f>_xlfn.XLOOKUP(A241,Table2[ProductID],Table2[StoreID])</f>
        <v>3</v>
      </c>
      <c r="H241" t="str" cm="1">
        <f t="array" ref="H241:I241">_xlfn.XLOOKUP(G241,Table1[StoreID],Table1[[StoreName]:[Region]])</f>
        <v>StoreC</v>
      </c>
      <c r="I241" t="str">
        <v>Alex</v>
      </c>
      <c r="J241">
        <f>_xlfn.XLOOKUP(A241,Table2[ProductID],Table2[RepID])</f>
        <v>4</v>
      </c>
      <c r="K241" t="str">
        <f>_xlfn.XLOOKUP(J241,Table3[RepID],Table3[RepName])</f>
        <v>Ali</v>
      </c>
    </row>
    <row r="242" spans="1:11" x14ac:dyDescent="0.35">
      <c r="A242" s="8">
        <v>3520</v>
      </c>
      <c r="B242" t="str" cm="1">
        <f t="array" ref="B242:F242">_xlfn.XLOOKUP(A242,Table4[ProductID],Table4[[ProductCode]:[Brand]])</f>
        <v>M38-B0367</v>
      </c>
      <c r="C242" t="str">
        <v>Aviation-International Airport(678Pcs)</v>
      </c>
      <c r="D242" t="str">
        <v>Blocks</v>
      </c>
      <c r="E242" t="str">
        <v>Lego</v>
      </c>
      <c r="F242" t="str">
        <v>Sluban</v>
      </c>
      <c r="G242">
        <f>_xlfn.XLOOKUP(A242,Table2[ProductID],Table2[StoreID])</f>
        <v>3</v>
      </c>
      <c r="H242" t="str" cm="1">
        <f t="array" ref="H242:I242">_xlfn.XLOOKUP(G242,Table1[StoreID],Table1[[StoreName]:[Region]])</f>
        <v>StoreC</v>
      </c>
      <c r="I242" t="str">
        <v>Alex</v>
      </c>
      <c r="J242">
        <f>_xlfn.XLOOKUP(A242,Table2[ProductID],Table2[RepID])</f>
        <v>4</v>
      </c>
      <c r="K242" t="str">
        <f>_xlfn.XLOOKUP(J242,Table3[RepID],Table3[RepName])</f>
        <v>Ali</v>
      </c>
    </row>
    <row r="243" spans="1:11" x14ac:dyDescent="0.35">
      <c r="A243" s="8">
        <v>4078</v>
      </c>
      <c r="B243" t="str" cm="1">
        <f t="array" ref="B243:F243">_xlfn.XLOOKUP(A243,Table4[ProductID],Table4[[ProductCode]:[Brand]])</f>
        <v>E91 BP6</v>
      </c>
      <c r="C243" t="str">
        <v>Energizer Card 4+2  AA Promo</v>
      </c>
      <c r="D243" t="str">
        <v>Add-ons</v>
      </c>
      <c r="E243" t="str">
        <v>Battery</v>
      </c>
      <c r="F243" t="str">
        <v>Energizer</v>
      </c>
      <c r="G243">
        <f>_xlfn.XLOOKUP(A243,Table2[ProductID],Table2[StoreID])</f>
        <v>3</v>
      </c>
      <c r="H243" t="str" cm="1">
        <f t="array" ref="H243:I243">_xlfn.XLOOKUP(G243,Table1[StoreID],Table1[[StoreName]:[Region]])</f>
        <v>StoreC</v>
      </c>
      <c r="I243" t="str">
        <v>Alex</v>
      </c>
      <c r="J243">
        <f>_xlfn.XLOOKUP(A243,Table2[ProductID],Table2[RepID])</f>
        <v>27</v>
      </c>
      <c r="K243" t="str">
        <f>_xlfn.XLOOKUP(J243,Table3[RepID],Table3[RepName])</f>
        <v>Abdallah</v>
      </c>
    </row>
    <row r="244" spans="1:11" x14ac:dyDescent="0.35">
      <c r="A244" s="8">
        <v>4078</v>
      </c>
      <c r="B244" t="str" cm="1">
        <f t="array" ref="B244:F244">_xlfn.XLOOKUP(A244,Table4[ProductID],Table4[[ProductCode]:[Brand]])</f>
        <v>E91 BP6</v>
      </c>
      <c r="C244" t="str">
        <v>Energizer Card 4+2  AA Promo</v>
      </c>
      <c r="D244" t="str">
        <v>Add-ons</v>
      </c>
      <c r="E244" t="str">
        <v>Battery</v>
      </c>
      <c r="F244" t="str">
        <v>Energizer</v>
      </c>
      <c r="G244">
        <f>_xlfn.XLOOKUP(A244,Table2[ProductID],Table2[StoreID])</f>
        <v>3</v>
      </c>
      <c r="H244" t="str" cm="1">
        <f t="array" ref="H244:I244">_xlfn.XLOOKUP(G244,Table1[StoreID],Table1[[StoreName]:[Region]])</f>
        <v>StoreC</v>
      </c>
      <c r="I244" t="str">
        <v>Alex</v>
      </c>
      <c r="J244">
        <f>_xlfn.XLOOKUP(A244,Table2[ProductID],Table2[RepID])</f>
        <v>27</v>
      </c>
      <c r="K244" t="str">
        <f>_xlfn.XLOOKUP(J244,Table3[RepID],Table3[RepName])</f>
        <v>Abdallah</v>
      </c>
    </row>
    <row r="245" spans="1:11" x14ac:dyDescent="0.35">
      <c r="A245" s="8">
        <v>1169</v>
      </c>
      <c r="B245" t="str" cm="1">
        <f t="array" ref="B245:F245">_xlfn.XLOOKUP(A245,Table4[ProductID],Table4[[ProductCode]:[Brand]])</f>
        <v>SH-3680</v>
      </c>
      <c r="C245" t="str">
        <v>Die Cast Super Hero 6asst</v>
      </c>
      <c r="D245" t="str">
        <v>Vehicle - Parking &amp; Robots</v>
      </c>
      <c r="E245" t="str">
        <v>Car</v>
      </c>
      <c r="F245" t="str">
        <v>Super Hero</v>
      </c>
      <c r="G245">
        <f>_xlfn.XLOOKUP(A245,Table2[ProductID],Table2[StoreID])</f>
        <v>2</v>
      </c>
      <c r="H245" t="str" cm="1">
        <f t="array" ref="H245:I245">_xlfn.XLOOKUP(G245,Table1[StoreID],Table1[[StoreName]:[Region]])</f>
        <v>StoreB</v>
      </c>
      <c r="I245" t="str">
        <v>Cairo</v>
      </c>
      <c r="J245">
        <f>_xlfn.XLOOKUP(A245,Table2[ProductID],Table2[RepID])</f>
        <v>22</v>
      </c>
      <c r="K245" t="str">
        <f>_xlfn.XLOOKUP(J245,Table3[RepID],Table3[RepName])</f>
        <v>Bahi</v>
      </c>
    </row>
    <row r="246" spans="1:11" x14ac:dyDescent="0.35">
      <c r="A246" s="8">
        <v>4090</v>
      </c>
      <c r="B246" t="str" cm="1">
        <f t="array" ref="B246:F246">_xlfn.XLOOKUP(A246,Table4[ProductID],Table4[[ProductCode]:[Brand]])</f>
        <v>DOH-SH-3664</v>
      </c>
      <c r="C246" t="str">
        <v>Bingo Dough 10 Mini Can</v>
      </c>
      <c r="D246" t="str">
        <v>Clay</v>
      </c>
      <c r="E246" t="str">
        <v>Dough</v>
      </c>
      <c r="F246" t="str">
        <v>Bingo Dough</v>
      </c>
      <c r="G246">
        <f>_xlfn.XLOOKUP(A246,Table2[ProductID],Table2[StoreID])</f>
        <v>4</v>
      </c>
      <c r="H246" t="str" cm="1">
        <f t="array" ref="H246:I246">_xlfn.XLOOKUP(G246,Table1[StoreID],Table1[[StoreName]:[Region]])</f>
        <v>StoreD</v>
      </c>
      <c r="I246" t="str">
        <v>Alex</v>
      </c>
      <c r="J246">
        <f>_xlfn.XLOOKUP(A246,Table2[ProductID],Table2[RepID])</f>
        <v>33</v>
      </c>
      <c r="K246" t="str">
        <f>_xlfn.XLOOKUP(J246,Table3[RepID],Table3[RepName])</f>
        <v>Alaa</v>
      </c>
    </row>
    <row r="247" spans="1:11" x14ac:dyDescent="0.35">
      <c r="A247" s="8">
        <v>3268</v>
      </c>
      <c r="B247" t="str" cm="1">
        <f t="array" ref="B247:F247">_xlfn.XLOOKUP(A247,Table4[ProductID],Table4[[ProductCode]:[Brand]])</f>
        <v>NK-20641</v>
      </c>
      <c r="C247" t="str">
        <v>Playing Cards</v>
      </c>
      <c r="D247" t="str">
        <v>Games</v>
      </c>
      <c r="E247" t="str">
        <v>Card Game</v>
      </c>
      <c r="F247" t="str">
        <v>Nilco</v>
      </c>
      <c r="G247">
        <f>_xlfn.XLOOKUP(A247,Table2[ProductID],Table2[StoreID])</f>
        <v>4</v>
      </c>
      <c r="H247" t="str" cm="1">
        <f t="array" ref="H247:I247">_xlfn.XLOOKUP(G247,Table1[StoreID],Table1[[StoreName]:[Region]])</f>
        <v>StoreD</v>
      </c>
      <c r="I247" t="str">
        <v>Alex</v>
      </c>
      <c r="J247">
        <f>_xlfn.XLOOKUP(A247,Table2[ProductID],Table2[RepID])</f>
        <v>23</v>
      </c>
      <c r="K247" t="str">
        <f>_xlfn.XLOOKUP(J247,Table3[RepID],Table3[RepName])</f>
        <v>Essam</v>
      </c>
    </row>
    <row r="248" spans="1:11" x14ac:dyDescent="0.35">
      <c r="A248" s="8">
        <v>1172</v>
      </c>
      <c r="B248" t="str" cm="1">
        <f t="array" ref="B248:F248">_xlfn.XLOOKUP(A248,Table4[ProductID],Table4[[ProductCode]:[Brand]])</f>
        <v>SH-3676</v>
      </c>
      <c r="C248" t="str">
        <v>LOL MIC</v>
      </c>
      <c r="D248" t="str">
        <v>Music</v>
      </c>
      <c r="E248" t="str">
        <v>Mic</v>
      </c>
      <c r="F248" t="str">
        <v>L.O.L. Surprise</v>
      </c>
      <c r="G248">
        <f>_xlfn.XLOOKUP(A248,Table2[ProductID],Table2[StoreID])</f>
        <v>1</v>
      </c>
      <c r="H248" t="str" cm="1">
        <f t="array" ref="H248:I248">_xlfn.XLOOKUP(G248,Table1[StoreID],Table1[[StoreName]:[Region]])</f>
        <v>StoreA</v>
      </c>
      <c r="I248" t="str">
        <v>Cairo</v>
      </c>
      <c r="J248">
        <f>_xlfn.XLOOKUP(A248,Table2[ProductID],Table2[RepID])</f>
        <v>9</v>
      </c>
      <c r="K248" t="str">
        <f>_xlfn.XLOOKUP(J248,Table3[RepID],Table3[RepName])</f>
        <v>Loaa</v>
      </c>
    </row>
    <row r="249" spans="1:11" x14ac:dyDescent="0.35">
      <c r="A249" s="8">
        <v>3388</v>
      </c>
      <c r="B249" t="str" cm="1">
        <f t="array" ref="B249:F249">_xlfn.XLOOKUP(A249,Table4[ProductID],Table4[[ProductCode]:[Brand]])</f>
        <v>MGA-581260</v>
      </c>
      <c r="C249" t="str">
        <v>L.O.L. Surprise Queens Doll Asst in Sidekick</v>
      </c>
      <c r="D249" t="str">
        <v>Surprise</v>
      </c>
      <c r="E249" t="str">
        <v>Ball</v>
      </c>
      <c r="F249" t="str">
        <v>L.O.L. Surprise</v>
      </c>
      <c r="G249">
        <f>_xlfn.XLOOKUP(A249,Table2[ProductID],Table2[StoreID])</f>
        <v>1</v>
      </c>
      <c r="H249" t="str" cm="1">
        <f t="array" ref="H249:I249">_xlfn.XLOOKUP(G249,Table1[StoreID],Table1[[StoreName]:[Region]])</f>
        <v>StoreA</v>
      </c>
      <c r="I249" t="str">
        <v>Cairo</v>
      </c>
      <c r="J249">
        <f>_xlfn.XLOOKUP(A249,Table2[ProductID],Table2[RepID])</f>
        <v>15</v>
      </c>
      <c r="K249" t="str">
        <f>_xlfn.XLOOKUP(J249,Table3[RepID],Table3[RepName])</f>
        <v>Esraa</v>
      </c>
    </row>
    <row r="250" spans="1:11" x14ac:dyDescent="0.35">
      <c r="A250" s="8">
        <v>2166</v>
      </c>
      <c r="B250" t="str" cm="1">
        <f t="array" ref="B250:F250">_xlfn.XLOOKUP(A250,Table4[ProductID],Table4[[ProductCode]:[Brand]])</f>
        <v>RT03063</v>
      </c>
      <c r="C250" t="str">
        <v>Connect 4 Original Big size</v>
      </c>
      <c r="D250" t="str">
        <v>Games</v>
      </c>
      <c r="E250" t="str">
        <v>Board Game</v>
      </c>
      <c r="F250" t="str">
        <v>Connect 4</v>
      </c>
      <c r="G250">
        <f>_xlfn.XLOOKUP(A250,Table2[ProductID],Table2[StoreID])</f>
        <v>5</v>
      </c>
      <c r="H250" t="str" cm="1">
        <f t="array" ref="H250:I250">_xlfn.XLOOKUP(G250,Table1[StoreID],Table1[[StoreName]:[Region]])</f>
        <v>StoreE</v>
      </c>
      <c r="I250" t="str">
        <v>Delta</v>
      </c>
      <c r="J250">
        <f>_xlfn.XLOOKUP(A250,Table2[ProductID],Table2[RepID])</f>
        <v>34</v>
      </c>
      <c r="K250" t="str">
        <f>_xlfn.XLOOKUP(J250,Table3[RepID],Table3[RepName])</f>
        <v>Nora</v>
      </c>
    </row>
    <row r="251" spans="1:11" x14ac:dyDescent="0.35">
      <c r="A251" s="8">
        <v>20</v>
      </c>
      <c r="B251" t="str" cm="1">
        <f t="array" ref="B251:F251">_xlfn.XLOOKUP(A251,Table4[ProductID],Table4[[ProductCode]:[Brand]])</f>
        <v>ZT-NT10T4</v>
      </c>
      <c r="C251" t="str">
        <v>NEON COMBO SKATES (SIZE 3-6) - NT10?TEAL PINK )</v>
      </c>
      <c r="D251" t="str">
        <v>Out Door &amp; Garden</v>
      </c>
      <c r="E251" t="str">
        <v>Skate Roller</v>
      </c>
      <c r="F251" t="str">
        <v>Neon</v>
      </c>
      <c r="G251">
        <f>_xlfn.XLOOKUP(A251,Table2[ProductID],Table2[StoreID])</f>
        <v>3</v>
      </c>
      <c r="H251" t="str" cm="1">
        <f t="array" ref="H251:I251">_xlfn.XLOOKUP(G251,Table1[StoreID],Table1[[StoreName]:[Region]])</f>
        <v>StoreC</v>
      </c>
      <c r="I251" t="str">
        <v>Alex</v>
      </c>
      <c r="J251">
        <f>_xlfn.XLOOKUP(A251,Table2[ProductID],Table2[RepID])</f>
        <v>4</v>
      </c>
      <c r="K251" t="str">
        <f>_xlfn.XLOOKUP(J251,Table3[RepID],Table3[RepName])</f>
        <v>Ali</v>
      </c>
    </row>
    <row r="252" spans="1:11" x14ac:dyDescent="0.35">
      <c r="A252" s="8">
        <v>4080</v>
      </c>
      <c r="B252" t="str" cm="1">
        <f t="array" ref="B252:F252">_xlfn.XLOOKUP(A252,Table4[ProductID],Table4[[ProductCode]:[Brand]])</f>
        <v>DOH-SH-5284</v>
      </c>
      <c r="C252" t="str">
        <v>Bingo Dough Can 56gm - Black</v>
      </c>
      <c r="D252" t="str">
        <v>Clay</v>
      </c>
      <c r="E252" t="str">
        <v>Dough</v>
      </c>
      <c r="F252" t="str">
        <v>Bingo Dough</v>
      </c>
      <c r="G252">
        <f>_xlfn.XLOOKUP(A252,Table2[ProductID],Table2[StoreID])</f>
        <v>1</v>
      </c>
      <c r="H252" t="str" cm="1">
        <f t="array" ref="H252:I252">_xlfn.XLOOKUP(G252,Table1[StoreID],Table1[[StoreName]:[Region]])</f>
        <v>StoreA</v>
      </c>
      <c r="I252" t="str">
        <v>Cairo</v>
      </c>
      <c r="J252">
        <f>_xlfn.XLOOKUP(A252,Table2[ProductID],Table2[RepID])</f>
        <v>9</v>
      </c>
      <c r="K252" t="str">
        <f>_xlfn.XLOOKUP(J252,Table3[RepID],Table3[RepName])</f>
        <v>Loaa</v>
      </c>
    </row>
    <row r="253" spans="1:11" x14ac:dyDescent="0.35">
      <c r="A253" s="8">
        <v>4082</v>
      </c>
      <c r="B253" t="str" cm="1">
        <f t="array" ref="B253:F253">_xlfn.XLOOKUP(A253,Table4[ProductID],Table4[[ProductCode]:[Brand]])</f>
        <v>DOH-SH-5282</v>
      </c>
      <c r="C253" t="str">
        <v>Bingo Dough Can 56gm - White</v>
      </c>
      <c r="D253" t="str">
        <v>Clay</v>
      </c>
      <c r="E253" t="str">
        <v>Dough</v>
      </c>
      <c r="F253" t="str">
        <v>Bingo Dough</v>
      </c>
      <c r="G253">
        <f>_xlfn.XLOOKUP(A253,Table2[ProductID],Table2[StoreID])</f>
        <v>4</v>
      </c>
      <c r="H253" t="str" cm="1">
        <f t="array" ref="H253:I253">_xlfn.XLOOKUP(G253,Table1[StoreID],Table1[[StoreName]:[Region]])</f>
        <v>StoreD</v>
      </c>
      <c r="I253" t="str">
        <v>Alex</v>
      </c>
      <c r="J253">
        <f>_xlfn.XLOOKUP(A253,Table2[ProductID],Table2[RepID])</f>
        <v>33</v>
      </c>
      <c r="K253" t="str">
        <f>_xlfn.XLOOKUP(J253,Table3[RepID],Table3[RepName])</f>
        <v>Alaa</v>
      </c>
    </row>
    <row r="254" spans="1:11" x14ac:dyDescent="0.35">
      <c r="A254" s="8">
        <v>4086</v>
      </c>
      <c r="B254" t="str" cm="1">
        <f t="array" ref="B254:F254">_xlfn.XLOOKUP(A254,Table4[ProductID],Table4[[ProductCode]:[Brand]])</f>
        <v>DOH-SH-5278</v>
      </c>
      <c r="C254" t="str">
        <v>Bingo Dough Can 56gm - Blue</v>
      </c>
      <c r="D254" t="str">
        <v>Clay</v>
      </c>
      <c r="E254" t="str">
        <v>Dough</v>
      </c>
      <c r="F254" t="str">
        <v>Bingo Dough</v>
      </c>
      <c r="G254">
        <f>_xlfn.XLOOKUP(A254,Table2[ProductID],Table2[StoreID])</f>
        <v>4</v>
      </c>
      <c r="H254" t="str" cm="1">
        <f t="array" ref="H254:I254">_xlfn.XLOOKUP(G254,Table1[StoreID],Table1[[StoreName]:[Region]])</f>
        <v>StoreD</v>
      </c>
      <c r="I254" t="str">
        <v>Alex</v>
      </c>
      <c r="J254">
        <f>_xlfn.XLOOKUP(A254,Table2[ProductID],Table2[RepID])</f>
        <v>23</v>
      </c>
      <c r="K254" t="str">
        <f>_xlfn.XLOOKUP(J254,Table3[RepID],Table3[RepName])</f>
        <v>Essam</v>
      </c>
    </row>
    <row r="255" spans="1:11" x14ac:dyDescent="0.35">
      <c r="A255" s="8">
        <v>4087</v>
      </c>
      <c r="B255" t="str" cm="1">
        <f t="array" ref="B255:F255">_xlfn.XLOOKUP(A255,Table4[ProductID],Table4[[ProductCode]:[Brand]])</f>
        <v>DOH-SH-5277</v>
      </c>
      <c r="C255" t="str">
        <v>Bingo Dough Can 56gm - Red</v>
      </c>
      <c r="D255" t="str">
        <v>Clay</v>
      </c>
      <c r="E255" t="str">
        <v>Dough</v>
      </c>
      <c r="F255" t="str">
        <v>Bingo Dough</v>
      </c>
      <c r="G255">
        <f>_xlfn.XLOOKUP(A255,Table2[ProductID],Table2[StoreID])</f>
        <v>4</v>
      </c>
      <c r="H255" t="str" cm="1">
        <f t="array" ref="H255:I255">_xlfn.XLOOKUP(G255,Table1[StoreID],Table1[[StoreName]:[Region]])</f>
        <v>StoreD</v>
      </c>
      <c r="I255" t="str">
        <v>Alex</v>
      </c>
      <c r="J255">
        <f>_xlfn.XLOOKUP(A255,Table2[ProductID],Table2[RepID])</f>
        <v>33</v>
      </c>
      <c r="K255" t="str">
        <f>_xlfn.XLOOKUP(J255,Table3[RepID],Table3[RepName])</f>
        <v>Alaa</v>
      </c>
    </row>
    <row r="256" spans="1:11" x14ac:dyDescent="0.35">
      <c r="A256" s="8">
        <v>4078</v>
      </c>
      <c r="B256" t="str" cm="1">
        <f t="array" ref="B256:F256">_xlfn.XLOOKUP(A256,Table4[ProductID],Table4[[ProductCode]:[Brand]])</f>
        <v>E91 BP6</v>
      </c>
      <c r="C256" t="str">
        <v>Energizer Card 4+2  AA Promo</v>
      </c>
      <c r="D256" t="str">
        <v>Add-ons</v>
      </c>
      <c r="E256" t="str">
        <v>Battery</v>
      </c>
      <c r="F256" t="str">
        <v>Energizer</v>
      </c>
      <c r="G256">
        <f>_xlfn.XLOOKUP(A256,Table2[ProductID],Table2[StoreID])</f>
        <v>3</v>
      </c>
      <c r="H256" t="str" cm="1">
        <f t="array" ref="H256:I256">_xlfn.XLOOKUP(G256,Table1[StoreID],Table1[[StoreName]:[Region]])</f>
        <v>StoreC</v>
      </c>
      <c r="I256" t="str">
        <v>Alex</v>
      </c>
      <c r="J256">
        <f>_xlfn.XLOOKUP(A256,Table2[ProductID],Table2[RepID])</f>
        <v>27</v>
      </c>
      <c r="K256" t="str">
        <f>_xlfn.XLOOKUP(J256,Table3[RepID],Table3[RepName])</f>
        <v>Abdallah</v>
      </c>
    </row>
    <row r="257" spans="1:11" x14ac:dyDescent="0.35">
      <c r="A257" s="8">
        <v>3316</v>
      </c>
      <c r="B257" t="str" cm="1">
        <f t="array" ref="B257:F257">_xlfn.XLOOKUP(A257,Table4[ProductID],Table4[[ProductCode]:[Brand]])</f>
        <v>NK-20023</v>
      </c>
      <c r="C257" t="str">
        <v>Egytopoly English</v>
      </c>
      <c r="D257" t="str">
        <v>Games</v>
      </c>
      <c r="E257" t="str">
        <v>Board Game</v>
      </c>
      <c r="F257" t="str">
        <v>Nilco</v>
      </c>
      <c r="G257">
        <f>_xlfn.XLOOKUP(A257,Table2[ProductID],Table2[StoreID])</f>
        <v>4</v>
      </c>
      <c r="H257" t="str" cm="1">
        <f t="array" ref="H257:I257">_xlfn.XLOOKUP(G257,Table1[StoreID],Table1[[StoreName]:[Region]])</f>
        <v>StoreD</v>
      </c>
      <c r="I257" t="str">
        <v>Alex</v>
      </c>
      <c r="J257">
        <f>_xlfn.XLOOKUP(A257,Table2[ProductID],Table2[RepID])</f>
        <v>33</v>
      </c>
      <c r="K257" t="str">
        <f>_xlfn.XLOOKUP(J257,Table3[RepID],Table3[RepName])</f>
        <v>Alaa</v>
      </c>
    </row>
    <row r="258" spans="1:11" x14ac:dyDescent="0.35">
      <c r="A258" s="8">
        <v>4090</v>
      </c>
      <c r="B258" t="str" cm="1">
        <f t="array" ref="B258:F258">_xlfn.XLOOKUP(A258,Table4[ProductID],Table4[[ProductCode]:[Brand]])</f>
        <v>DOH-SH-3664</v>
      </c>
      <c r="C258" t="str">
        <v>Bingo Dough 10 Mini Can</v>
      </c>
      <c r="D258" t="str">
        <v>Clay</v>
      </c>
      <c r="E258" t="str">
        <v>Dough</v>
      </c>
      <c r="F258" t="str">
        <v>Bingo Dough</v>
      </c>
      <c r="G258">
        <f>_xlfn.XLOOKUP(A258,Table2[ProductID],Table2[StoreID])</f>
        <v>4</v>
      </c>
      <c r="H258" t="str" cm="1">
        <f t="array" ref="H258:I258">_xlfn.XLOOKUP(G258,Table1[StoreID],Table1[[StoreName]:[Region]])</f>
        <v>StoreD</v>
      </c>
      <c r="I258" t="str">
        <v>Alex</v>
      </c>
      <c r="J258">
        <f>_xlfn.XLOOKUP(A258,Table2[ProductID],Table2[RepID])</f>
        <v>33</v>
      </c>
      <c r="K258" t="str">
        <f>_xlfn.XLOOKUP(J258,Table3[RepID],Table3[RepName])</f>
        <v>Alaa</v>
      </c>
    </row>
    <row r="259" spans="1:11" x14ac:dyDescent="0.35">
      <c r="A259" s="8">
        <v>4091</v>
      </c>
      <c r="B259" t="str" cm="1">
        <f t="array" ref="B259:F259">_xlfn.XLOOKUP(A259,Table4[ProductID],Table4[[ProductCode]:[Brand]])</f>
        <v>DOH-SH-3663</v>
      </c>
      <c r="C259" t="str">
        <v>Bingo Dough 5 Mini Can Style 2</v>
      </c>
      <c r="D259" t="str">
        <v>Clay</v>
      </c>
      <c r="E259" t="str">
        <v>Dough</v>
      </c>
      <c r="F259" t="str">
        <v>Bingo Dough</v>
      </c>
      <c r="G259">
        <f>_xlfn.XLOOKUP(A259,Table2[ProductID],Table2[StoreID])</f>
        <v>3</v>
      </c>
      <c r="H259" t="str" cm="1">
        <f t="array" ref="H259:I259">_xlfn.XLOOKUP(G259,Table1[StoreID],Table1[[StoreName]:[Region]])</f>
        <v>StoreC</v>
      </c>
      <c r="I259" t="str">
        <v>Alex</v>
      </c>
      <c r="J259">
        <f>_xlfn.XLOOKUP(A259,Table2[ProductID],Table2[RepID])</f>
        <v>30</v>
      </c>
      <c r="K259" t="str">
        <f>_xlfn.XLOOKUP(J259,Table3[RepID],Table3[RepName])</f>
        <v>Fady</v>
      </c>
    </row>
    <row r="260" spans="1:11" x14ac:dyDescent="0.35">
      <c r="A260" s="8">
        <v>4090</v>
      </c>
      <c r="B260" t="str" cm="1">
        <f t="array" ref="B260:F260">_xlfn.XLOOKUP(A260,Table4[ProductID],Table4[[ProductCode]:[Brand]])</f>
        <v>DOH-SH-3664</v>
      </c>
      <c r="C260" t="str">
        <v>Bingo Dough 10 Mini Can</v>
      </c>
      <c r="D260" t="str">
        <v>Clay</v>
      </c>
      <c r="E260" t="str">
        <v>Dough</v>
      </c>
      <c r="F260" t="str">
        <v>Bingo Dough</v>
      </c>
      <c r="G260">
        <f>_xlfn.XLOOKUP(A260,Table2[ProductID],Table2[StoreID])</f>
        <v>4</v>
      </c>
      <c r="H260" t="str" cm="1">
        <f t="array" ref="H260:I260">_xlfn.XLOOKUP(G260,Table1[StoreID],Table1[[StoreName]:[Region]])</f>
        <v>StoreD</v>
      </c>
      <c r="I260" t="str">
        <v>Alex</v>
      </c>
      <c r="J260">
        <f>_xlfn.XLOOKUP(A260,Table2[ProductID],Table2[RepID])</f>
        <v>33</v>
      </c>
      <c r="K260" t="str">
        <f>_xlfn.XLOOKUP(J260,Table3[RepID],Table3[RepName])</f>
        <v>Alaa</v>
      </c>
    </row>
    <row r="261" spans="1:11" x14ac:dyDescent="0.35">
      <c r="A261" s="8">
        <v>3355</v>
      </c>
      <c r="B261" t="str" cm="1">
        <f t="array" ref="B261:F261">_xlfn.XLOOKUP(A261,Table4[ProductID],Table4[[ProductCode]:[Brand]])</f>
        <v>MGA-586135</v>
      </c>
      <c r="C261" t="str">
        <v>LOL Surprise OMG Roller Chick Fashion Doll Series</v>
      </c>
      <c r="D261" t="str">
        <v>Dolls &amp; Accessories</v>
      </c>
      <c r="E261" t="str">
        <v>Fashion Doll</v>
      </c>
      <c r="F261" t="str">
        <v>L.O.L. Surprise</v>
      </c>
      <c r="G261">
        <f>_xlfn.XLOOKUP(A261,Table2[ProductID],Table2[StoreID])</f>
        <v>3</v>
      </c>
      <c r="H261" t="str" cm="1">
        <f t="array" ref="H261:I261">_xlfn.XLOOKUP(G261,Table1[StoreID],Table1[[StoreName]:[Region]])</f>
        <v>StoreC</v>
      </c>
      <c r="I261" t="str">
        <v>Alex</v>
      </c>
      <c r="J261">
        <f>_xlfn.XLOOKUP(A261,Table2[ProductID],Table2[RepID])</f>
        <v>27</v>
      </c>
      <c r="K261" t="str">
        <f>_xlfn.XLOOKUP(J261,Table3[RepID],Table3[RepName])</f>
        <v>Abdallah</v>
      </c>
    </row>
    <row r="262" spans="1:11" x14ac:dyDescent="0.35">
      <c r="A262" s="8">
        <v>4078</v>
      </c>
      <c r="B262" t="str" cm="1">
        <f t="array" ref="B262:F262">_xlfn.XLOOKUP(A262,Table4[ProductID],Table4[[ProductCode]:[Brand]])</f>
        <v>E91 BP6</v>
      </c>
      <c r="C262" t="str">
        <v>Energizer Card 4+2  AA Promo</v>
      </c>
      <c r="D262" t="str">
        <v>Add-ons</v>
      </c>
      <c r="E262" t="str">
        <v>Battery</v>
      </c>
      <c r="F262" t="str">
        <v>Energizer</v>
      </c>
      <c r="G262">
        <f>_xlfn.XLOOKUP(A262,Table2[ProductID],Table2[StoreID])</f>
        <v>3</v>
      </c>
      <c r="H262" t="str" cm="1">
        <f t="array" ref="H262:I262">_xlfn.XLOOKUP(G262,Table1[StoreID],Table1[[StoreName]:[Region]])</f>
        <v>StoreC</v>
      </c>
      <c r="I262" t="str">
        <v>Alex</v>
      </c>
      <c r="J262">
        <f>_xlfn.XLOOKUP(A262,Table2[ProductID],Table2[RepID])</f>
        <v>27</v>
      </c>
      <c r="K262" t="str">
        <f>_xlfn.XLOOKUP(J262,Table3[RepID],Table3[RepName])</f>
        <v>Abdallah</v>
      </c>
    </row>
    <row r="263" spans="1:11" x14ac:dyDescent="0.35">
      <c r="A263" s="8">
        <v>4078</v>
      </c>
      <c r="B263" t="str" cm="1">
        <f t="array" ref="B263:F263">_xlfn.XLOOKUP(A263,Table4[ProductID],Table4[[ProductCode]:[Brand]])</f>
        <v>E91 BP6</v>
      </c>
      <c r="C263" t="str">
        <v>Energizer Card 4+2  AA Promo</v>
      </c>
      <c r="D263" t="str">
        <v>Add-ons</v>
      </c>
      <c r="E263" t="str">
        <v>Battery</v>
      </c>
      <c r="F263" t="str">
        <v>Energizer</v>
      </c>
      <c r="G263">
        <f>_xlfn.XLOOKUP(A263,Table2[ProductID],Table2[StoreID])</f>
        <v>3</v>
      </c>
      <c r="H263" t="str" cm="1">
        <f t="array" ref="H263:I263">_xlfn.XLOOKUP(G263,Table1[StoreID],Table1[[StoreName]:[Region]])</f>
        <v>StoreC</v>
      </c>
      <c r="I263" t="str">
        <v>Alex</v>
      </c>
      <c r="J263">
        <f>_xlfn.XLOOKUP(A263,Table2[ProductID],Table2[RepID])</f>
        <v>27</v>
      </c>
      <c r="K263" t="str">
        <f>_xlfn.XLOOKUP(J263,Table3[RepID],Table3[RepName])</f>
        <v>Abdallah</v>
      </c>
    </row>
    <row r="264" spans="1:11" x14ac:dyDescent="0.35">
      <c r="A264" s="8">
        <v>4081</v>
      </c>
      <c r="B264" t="str" cm="1">
        <f t="array" ref="B264:F264">_xlfn.XLOOKUP(A264,Table4[ProductID],Table4[[ProductCode]:[Brand]])</f>
        <v>DOH-SH-5283</v>
      </c>
      <c r="C264" t="str">
        <v>Bingo Dough Can 56gm - Brown</v>
      </c>
      <c r="D264" t="str">
        <v>Clay</v>
      </c>
      <c r="E264" t="str">
        <v>Dough</v>
      </c>
      <c r="F264" t="str">
        <v>Bingo Dough</v>
      </c>
      <c r="G264">
        <f>_xlfn.XLOOKUP(A264,Table2[ProductID],Table2[StoreID])</f>
        <v>4</v>
      </c>
      <c r="H264" t="str" cm="1">
        <f t="array" ref="H264:I264">_xlfn.XLOOKUP(G264,Table1[StoreID],Table1[[StoreName]:[Region]])</f>
        <v>StoreD</v>
      </c>
      <c r="I264" t="str">
        <v>Alex</v>
      </c>
      <c r="J264">
        <f>_xlfn.XLOOKUP(A264,Table2[ProductID],Table2[RepID])</f>
        <v>33</v>
      </c>
      <c r="K264" t="str">
        <f>_xlfn.XLOOKUP(J264,Table3[RepID],Table3[RepName])</f>
        <v>Alaa</v>
      </c>
    </row>
    <row r="265" spans="1:11" x14ac:dyDescent="0.35">
      <c r="A265" s="8">
        <v>4082</v>
      </c>
      <c r="B265" t="str" cm="1">
        <f t="array" ref="B265:F265">_xlfn.XLOOKUP(A265,Table4[ProductID],Table4[[ProductCode]:[Brand]])</f>
        <v>DOH-SH-5282</v>
      </c>
      <c r="C265" t="str">
        <v>Bingo Dough Can 56gm - White</v>
      </c>
      <c r="D265" t="str">
        <v>Clay</v>
      </c>
      <c r="E265" t="str">
        <v>Dough</v>
      </c>
      <c r="F265" t="str">
        <v>Bingo Dough</v>
      </c>
      <c r="G265">
        <f>_xlfn.XLOOKUP(A265,Table2[ProductID],Table2[StoreID])</f>
        <v>4</v>
      </c>
      <c r="H265" t="str" cm="1">
        <f t="array" ref="H265:I265">_xlfn.XLOOKUP(G265,Table1[StoreID],Table1[[StoreName]:[Region]])</f>
        <v>StoreD</v>
      </c>
      <c r="I265" t="str">
        <v>Alex</v>
      </c>
      <c r="J265">
        <f>_xlfn.XLOOKUP(A265,Table2[ProductID],Table2[RepID])</f>
        <v>33</v>
      </c>
      <c r="K265" t="str">
        <f>_xlfn.XLOOKUP(J265,Table3[RepID],Table3[RepName])</f>
        <v>Alaa</v>
      </c>
    </row>
    <row r="266" spans="1:11" x14ac:dyDescent="0.35">
      <c r="A266" s="8">
        <v>610</v>
      </c>
      <c r="B266" t="str" cm="1">
        <f t="array" ref="B266:F266">_xlfn.XLOOKUP(A266,Table4[ProductID],Table4[[ProductCode]:[Brand]])</f>
        <v>XS-36518-H</v>
      </c>
      <c r="C266" t="str">
        <v>Zuru X-Shot - Excel Skin Last Stand - Dragon</v>
      </c>
      <c r="D266" t="str">
        <v>Guns</v>
      </c>
      <c r="E266" t="str">
        <v>Gun</v>
      </c>
      <c r="F266" t="str">
        <v>X-Shot</v>
      </c>
      <c r="G266">
        <f>_xlfn.XLOOKUP(A266,Table2[ProductID],Table2[StoreID])</f>
        <v>2</v>
      </c>
      <c r="H266" t="str" cm="1">
        <f t="array" ref="H266:I266">_xlfn.XLOOKUP(G266,Table1[StoreID],Table1[[StoreName]:[Region]])</f>
        <v>StoreB</v>
      </c>
      <c r="I266" t="str">
        <v>Cairo</v>
      </c>
      <c r="J266">
        <f>_xlfn.XLOOKUP(A266,Table2[ProductID],Table2[RepID])</f>
        <v>16</v>
      </c>
      <c r="K266" t="str">
        <f>_xlfn.XLOOKUP(J266,Table3[RepID],Table3[RepName])</f>
        <v>Faten</v>
      </c>
    </row>
    <row r="267" spans="1:11" x14ac:dyDescent="0.35">
      <c r="A267" s="8">
        <v>671</v>
      </c>
      <c r="B267" t="str" cm="1">
        <f t="array" ref="B267:F267">_xlfn.XLOOKUP(A267,Table4[ProductID],Table4[[ProductCode]:[Brand]])</f>
        <v>TH-ZUR-9609</v>
      </c>
      <c r="C267" t="str">
        <v>COCO Surprise Cones Neon PDQ 6 Asst (12 PCS)</v>
      </c>
      <c r="D267" t="str">
        <v>Plush &amp; Soft Toys</v>
      </c>
      <c r="E267" t="str">
        <v>Non Battery</v>
      </c>
      <c r="F267" t="str">
        <v>COCO SURPRISE</v>
      </c>
      <c r="G267">
        <f>_xlfn.XLOOKUP(A267,Table2[ProductID],Table2[StoreID])</f>
        <v>5</v>
      </c>
      <c r="H267" t="str" cm="1">
        <f t="array" ref="H267:I267">_xlfn.XLOOKUP(G267,Table1[StoreID],Table1[[StoreName]:[Region]])</f>
        <v>StoreE</v>
      </c>
      <c r="I267" t="str">
        <v>Delta</v>
      </c>
      <c r="J267">
        <f>_xlfn.XLOOKUP(A267,Table2[ProductID],Table2[RepID])</f>
        <v>2</v>
      </c>
      <c r="K267" t="str">
        <f>_xlfn.XLOOKUP(J267,Table3[RepID],Table3[RepName])</f>
        <v>Bassem</v>
      </c>
    </row>
    <row r="268" spans="1:11" x14ac:dyDescent="0.35">
      <c r="A268" s="8">
        <v>2757</v>
      </c>
      <c r="B268" t="str" cm="1">
        <f t="array" ref="B268:F268">_xlfn.XLOOKUP(A268,Table4[ProductID],Table4[[ProductCode]:[Brand]])</f>
        <v>RSH-SSC158</v>
      </c>
      <c r="C268" t="str">
        <v>Canal Toys - Slime  Tie  Dye Table &amp; Iron Color Change</v>
      </c>
      <c r="D268" t="str">
        <v>Clay</v>
      </c>
      <c r="E268" t="str">
        <v>Slime</v>
      </c>
      <c r="F268" t="str">
        <v>So Slime</v>
      </c>
      <c r="G268">
        <f>_xlfn.XLOOKUP(A268,Table2[ProductID],Table2[StoreID])</f>
        <v>2</v>
      </c>
      <c r="H268" t="str" cm="1">
        <f t="array" ref="H268:I268">_xlfn.XLOOKUP(G268,Table1[StoreID],Table1[[StoreName]:[Region]])</f>
        <v>StoreB</v>
      </c>
      <c r="I268" t="str">
        <v>Cairo</v>
      </c>
      <c r="J268">
        <f>_xlfn.XLOOKUP(A268,Table2[ProductID],Table2[RepID])</f>
        <v>16</v>
      </c>
      <c r="K268" t="str">
        <f>_xlfn.XLOOKUP(J268,Table3[RepID],Table3[RepName])</f>
        <v>Faten</v>
      </c>
    </row>
    <row r="269" spans="1:11" x14ac:dyDescent="0.35">
      <c r="A269" s="8">
        <v>11</v>
      </c>
      <c r="B269" t="str" cm="1">
        <f t="array" ref="B269:F269">_xlfn.XLOOKUP(A269,Table4[ProductID],Table4[[ProductCode]:[Brand]])</f>
        <v>ZUR-9259</v>
      </c>
      <c r="C269" t="str">
        <v>Zuru Rainbocorns KitTYcorn Magic Glowing 10 Surprises  S1 -CDU6PCS</v>
      </c>
      <c r="D269" t="str">
        <v>Surprise</v>
      </c>
      <c r="E269" t="str">
        <v>Egg</v>
      </c>
      <c r="F269" t="str">
        <v>Rainbocorns</v>
      </c>
      <c r="G269">
        <f>_xlfn.XLOOKUP(A269,Table2[ProductID],Table2[StoreID])</f>
        <v>4</v>
      </c>
      <c r="H269" t="str" cm="1">
        <f t="array" ref="H269:I269">_xlfn.XLOOKUP(G269,Table1[StoreID],Table1[[StoreName]:[Region]])</f>
        <v>StoreD</v>
      </c>
      <c r="I269" t="str">
        <v>Alex</v>
      </c>
      <c r="J269">
        <f>_xlfn.XLOOKUP(A269,Table2[ProductID],Table2[RepID])</f>
        <v>2</v>
      </c>
      <c r="K269" t="str">
        <f>_xlfn.XLOOKUP(J269,Table3[RepID],Table3[RepName])</f>
        <v>Bassem</v>
      </c>
    </row>
    <row r="270" spans="1:11" x14ac:dyDescent="0.35">
      <c r="A270" s="8">
        <v>4092</v>
      </c>
      <c r="B270" t="str" cm="1">
        <f t="array" ref="B270:F270">_xlfn.XLOOKUP(A270,Table4[ProductID],Table4[[ProductCode]:[Brand]])</f>
        <v>DOH-SH-3662</v>
      </c>
      <c r="C270" t="str">
        <v>Bingo Dough 5 Mini Can Style 1</v>
      </c>
      <c r="D270" t="str">
        <v>Clay</v>
      </c>
      <c r="E270" t="str">
        <v>Dough</v>
      </c>
      <c r="F270" t="str">
        <v>Bingo Dough</v>
      </c>
      <c r="G270">
        <f>_xlfn.XLOOKUP(A270,Table2[ProductID],Table2[StoreID])</f>
        <v>4</v>
      </c>
      <c r="H270" t="str" cm="1">
        <f t="array" ref="H270:I270">_xlfn.XLOOKUP(G270,Table1[StoreID],Table1[[StoreName]:[Region]])</f>
        <v>StoreD</v>
      </c>
      <c r="I270" t="str">
        <v>Alex</v>
      </c>
      <c r="J270">
        <f>_xlfn.XLOOKUP(A270,Table2[ProductID],Table2[RepID])</f>
        <v>33</v>
      </c>
      <c r="K270" t="str">
        <f>_xlfn.XLOOKUP(J270,Table3[RepID],Table3[RepName])</f>
        <v>Alaa</v>
      </c>
    </row>
    <row r="271" spans="1:11" x14ac:dyDescent="0.35">
      <c r="A271" s="8">
        <v>4092</v>
      </c>
      <c r="B271" t="str" cm="1">
        <f t="array" ref="B271:F271">_xlfn.XLOOKUP(A271,Table4[ProductID],Table4[[ProductCode]:[Brand]])</f>
        <v>DOH-SH-3662</v>
      </c>
      <c r="C271" t="str">
        <v>Bingo Dough 5 Mini Can Style 1</v>
      </c>
      <c r="D271" t="str">
        <v>Clay</v>
      </c>
      <c r="E271" t="str">
        <v>Dough</v>
      </c>
      <c r="F271" t="str">
        <v>Bingo Dough</v>
      </c>
      <c r="G271">
        <f>_xlfn.XLOOKUP(A271,Table2[ProductID],Table2[StoreID])</f>
        <v>4</v>
      </c>
      <c r="H271" t="str" cm="1">
        <f t="array" ref="H271:I271">_xlfn.XLOOKUP(G271,Table1[StoreID],Table1[[StoreName]:[Region]])</f>
        <v>StoreD</v>
      </c>
      <c r="I271" t="str">
        <v>Alex</v>
      </c>
      <c r="J271">
        <f>_xlfn.XLOOKUP(A271,Table2[ProductID],Table2[RepID])</f>
        <v>33</v>
      </c>
      <c r="K271" t="str">
        <f>_xlfn.XLOOKUP(J271,Table3[RepID],Table3[RepName])</f>
        <v>Alaa</v>
      </c>
    </row>
    <row r="272" spans="1:11" x14ac:dyDescent="0.35">
      <c r="A272" s="8">
        <v>1169</v>
      </c>
      <c r="B272" t="str" cm="1">
        <f t="array" ref="B272:F272">_xlfn.XLOOKUP(A272,Table4[ProductID],Table4[[ProductCode]:[Brand]])</f>
        <v>SH-3680</v>
      </c>
      <c r="C272" t="str">
        <v>Die Cast Super Hero 6asst</v>
      </c>
      <c r="D272" t="str">
        <v>Vehicle - Parking &amp; Robots</v>
      </c>
      <c r="E272" t="str">
        <v>Car</v>
      </c>
      <c r="F272" t="str">
        <v>Super Hero</v>
      </c>
      <c r="G272">
        <f>_xlfn.XLOOKUP(A272,Table2[ProductID],Table2[StoreID])</f>
        <v>2</v>
      </c>
      <c r="H272" t="str" cm="1">
        <f t="array" ref="H272:I272">_xlfn.XLOOKUP(G272,Table1[StoreID],Table1[[StoreName]:[Region]])</f>
        <v>StoreB</v>
      </c>
      <c r="I272" t="str">
        <v>Cairo</v>
      </c>
      <c r="J272">
        <f>_xlfn.XLOOKUP(A272,Table2[ProductID],Table2[RepID])</f>
        <v>22</v>
      </c>
      <c r="K272" t="str">
        <f>_xlfn.XLOOKUP(J272,Table3[RepID],Table3[RepName])</f>
        <v>Bahi</v>
      </c>
    </row>
    <row r="273" spans="1:11" x14ac:dyDescent="0.35">
      <c r="A273" s="8">
        <v>3274</v>
      </c>
      <c r="B273" t="str" cm="1">
        <f t="array" ref="B273:F273">_xlfn.XLOOKUP(A273,Table4[ProductID],Table4[[ProductCode]:[Brand]])</f>
        <v>NK-20580</v>
      </c>
      <c r="C273" t="str">
        <v>Identical Cards</v>
      </c>
      <c r="D273" t="str">
        <v>Games</v>
      </c>
      <c r="E273" t="str">
        <v>Board Game</v>
      </c>
      <c r="F273" t="str">
        <v>Nilco</v>
      </c>
      <c r="G273">
        <f>_xlfn.XLOOKUP(A273,Table2[ProductID],Table2[StoreID])</f>
        <v>4</v>
      </c>
      <c r="H273" t="str" cm="1">
        <f t="array" ref="H273:I273">_xlfn.XLOOKUP(G273,Table1[StoreID],Table1[[StoreName]:[Region]])</f>
        <v>StoreD</v>
      </c>
      <c r="I273" t="str">
        <v>Alex</v>
      </c>
      <c r="J273">
        <f>_xlfn.XLOOKUP(A273,Table2[ProductID],Table2[RepID])</f>
        <v>2</v>
      </c>
      <c r="K273" t="str">
        <f>_xlfn.XLOOKUP(J273,Table3[RepID],Table3[RepName])</f>
        <v>Bassem</v>
      </c>
    </row>
    <row r="274" spans="1:11" x14ac:dyDescent="0.35">
      <c r="A274" s="8">
        <v>3221</v>
      </c>
      <c r="B274" t="str" cm="1">
        <f t="array" ref="B274:F274">_xlfn.XLOOKUP(A274,Table4[ProductID],Table4[[ProductCode]:[Brand]])</f>
        <v>NK-21372</v>
      </c>
      <c r="C274" t="str">
        <v>Sea Ghosts</v>
      </c>
      <c r="D274" t="str">
        <v>Games</v>
      </c>
      <c r="E274" t="str">
        <v>Board Game</v>
      </c>
      <c r="F274" t="str">
        <v>Nilco</v>
      </c>
      <c r="G274">
        <f>_xlfn.XLOOKUP(A274,Table2[ProductID],Table2[StoreID])</f>
        <v>4</v>
      </c>
      <c r="H274" t="str" cm="1">
        <f t="array" ref="H274:I274">_xlfn.XLOOKUP(G274,Table1[StoreID],Table1[[StoreName]:[Region]])</f>
        <v>StoreD</v>
      </c>
      <c r="I274" t="str">
        <v>Alex</v>
      </c>
      <c r="J274">
        <f>_xlfn.XLOOKUP(A274,Table2[ProductID],Table2[RepID])</f>
        <v>2</v>
      </c>
      <c r="K274" t="str">
        <f>_xlfn.XLOOKUP(J274,Table3[RepID],Table3[RepName])</f>
        <v>Bassem</v>
      </c>
    </row>
    <row r="275" spans="1:11" x14ac:dyDescent="0.35">
      <c r="A275" s="8">
        <v>3212</v>
      </c>
      <c r="B275" t="str" cm="1">
        <f t="array" ref="B275:F275">_xlfn.XLOOKUP(A275,Table4[ProductID],Table4[[ProductCode]:[Brand]])</f>
        <v>NK-61105</v>
      </c>
      <c r="C275" t="str">
        <v>Box Othello</v>
      </c>
      <c r="D275" t="str">
        <v>Games</v>
      </c>
      <c r="E275" t="str">
        <v>Board Game</v>
      </c>
      <c r="F275" t="str">
        <v>Nilco</v>
      </c>
      <c r="G275">
        <f>_xlfn.XLOOKUP(A275,Table2[ProductID],Table2[StoreID])</f>
        <v>4</v>
      </c>
      <c r="H275" t="str" cm="1">
        <f t="array" ref="H275:I275">_xlfn.XLOOKUP(G275,Table1[StoreID],Table1[[StoreName]:[Region]])</f>
        <v>StoreD</v>
      </c>
      <c r="I275" t="str">
        <v>Alex</v>
      </c>
      <c r="J275">
        <f>_xlfn.XLOOKUP(A275,Table2[ProductID],Table2[RepID])</f>
        <v>2</v>
      </c>
      <c r="K275" t="str">
        <f>_xlfn.XLOOKUP(J275,Table3[RepID],Table3[RepName])</f>
        <v>Bassem</v>
      </c>
    </row>
    <row r="276" spans="1:11" x14ac:dyDescent="0.35">
      <c r="A276" s="8">
        <v>3309</v>
      </c>
      <c r="B276" t="str" cm="1">
        <f t="array" ref="B276:F276">_xlfn.XLOOKUP(A276,Table4[ProductID],Table4[[ProductCode]:[Brand]])</f>
        <v>NK-20092</v>
      </c>
      <c r="C276" t="str">
        <v>Dots &amp; Lines</v>
      </c>
      <c r="D276" t="str">
        <v>Games</v>
      </c>
      <c r="E276" t="str">
        <v>Board Game</v>
      </c>
      <c r="F276" t="str">
        <v>Nilco</v>
      </c>
      <c r="G276">
        <f>_xlfn.XLOOKUP(A276,Table2[ProductID],Table2[StoreID])</f>
        <v>4</v>
      </c>
      <c r="H276" t="str" cm="1">
        <f t="array" ref="H276:I276">_xlfn.XLOOKUP(G276,Table1[StoreID],Table1[[StoreName]:[Region]])</f>
        <v>StoreD</v>
      </c>
      <c r="I276" t="str">
        <v>Alex</v>
      </c>
      <c r="J276">
        <f>_xlfn.XLOOKUP(A276,Table2[ProductID],Table2[RepID])</f>
        <v>2</v>
      </c>
      <c r="K276" t="str">
        <f>_xlfn.XLOOKUP(J276,Table3[RepID],Table3[RepName])</f>
        <v>Bassem</v>
      </c>
    </row>
    <row r="277" spans="1:11" x14ac:dyDescent="0.35">
      <c r="A277" s="8">
        <v>2757</v>
      </c>
      <c r="B277" t="str" cm="1">
        <f t="array" ref="B277:F277">_xlfn.XLOOKUP(A277,Table4[ProductID],Table4[[ProductCode]:[Brand]])</f>
        <v>RSH-SSC158</v>
      </c>
      <c r="C277" t="str">
        <v>Canal Toys - Slime  Tie  Dye Table &amp; Iron Color Change</v>
      </c>
      <c r="D277" t="str">
        <v>Clay</v>
      </c>
      <c r="E277" t="str">
        <v>Slime</v>
      </c>
      <c r="F277" t="str">
        <v>So Slime</v>
      </c>
      <c r="G277">
        <f>_xlfn.XLOOKUP(A277,Table2[ProductID],Table2[StoreID])</f>
        <v>2</v>
      </c>
      <c r="H277" t="str" cm="1">
        <f t="array" ref="H277:I277">_xlfn.XLOOKUP(G277,Table1[StoreID],Table1[[StoreName]:[Region]])</f>
        <v>StoreB</v>
      </c>
      <c r="I277" t="str">
        <v>Cairo</v>
      </c>
      <c r="J277">
        <f>_xlfn.XLOOKUP(A277,Table2[ProductID],Table2[RepID])</f>
        <v>16</v>
      </c>
      <c r="K277" t="str">
        <f>_xlfn.XLOOKUP(J277,Table3[RepID],Table3[RepName])</f>
        <v>Faten</v>
      </c>
    </row>
    <row r="278" spans="1:11" x14ac:dyDescent="0.35">
      <c r="A278" s="8">
        <v>4078</v>
      </c>
      <c r="B278" t="str" cm="1">
        <f t="array" ref="B278:F278">_xlfn.XLOOKUP(A278,Table4[ProductID],Table4[[ProductCode]:[Brand]])</f>
        <v>E91 BP6</v>
      </c>
      <c r="C278" t="str">
        <v>Energizer Card 4+2  AA Promo</v>
      </c>
      <c r="D278" t="str">
        <v>Add-ons</v>
      </c>
      <c r="E278" t="str">
        <v>Battery</v>
      </c>
      <c r="F278" t="str">
        <v>Energizer</v>
      </c>
      <c r="G278">
        <f>_xlfn.XLOOKUP(A278,Table2[ProductID],Table2[StoreID])</f>
        <v>3</v>
      </c>
      <c r="H278" t="str" cm="1">
        <f t="array" ref="H278:I278">_xlfn.XLOOKUP(G278,Table1[StoreID],Table1[[StoreName]:[Region]])</f>
        <v>StoreC</v>
      </c>
      <c r="I278" t="str">
        <v>Alex</v>
      </c>
      <c r="J278">
        <f>_xlfn.XLOOKUP(A278,Table2[ProductID],Table2[RepID])</f>
        <v>27</v>
      </c>
      <c r="K278" t="str">
        <f>_xlfn.XLOOKUP(J278,Table3[RepID],Table3[RepName])</f>
        <v>Abdallah</v>
      </c>
    </row>
    <row r="279" spans="1:11" x14ac:dyDescent="0.35">
      <c r="A279" s="8">
        <v>3370</v>
      </c>
      <c r="B279" t="str" cm="1">
        <f t="array" ref="B279:F279">_xlfn.XLOOKUP(A279,Table4[ProductID],Table4[[ProductCode]:[Brand]])</f>
        <v>MGA-583929</v>
      </c>
      <c r="C279" t="str">
        <v>Mga L.O.L. Surprise Mini S2 In Cdu</v>
      </c>
      <c r="D279" t="str">
        <v>Surprise</v>
      </c>
      <c r="E279" t="str">
        <v>Ball</v>
      </c>
      <c r="F279" t="str">
        <v>L.O.L. Surprise</v>
      </c>
      <c r="G279">
        <f>_xlfn.XLOOKUP(A279,Table2[ProductID],Table2[StoreID])</f>
        <v>3</v>
      </c>
      <c r="H279" t="str" cm="1">
        <f t="array" ref="H279:I279">_xlfn.XLOOKUP(G279,Table1[StoreID],Table1[[StoreName]:[Region]])</f>
        <v>StoreC</v>
      </c>
      <c r="I279" t="str">
        <v>Alex</v>
      </c>
      <c r="J279">
        <f>_xlfn.XLOOKUP(A279,Table2[ProductID],Table2[RepID])</f>
        <v>27</v>
      </c>
      <c r="K279" t="str">
        <f>_xlfn.XLOOKUP(J279,Table3[RepID],Table3[RepName])</f>
        <v>Abdallah</v>
      </c>
    </row>
    <row r="280" spans="1:11" x14ac:dyDescent="0.35">
      <c r="A280" s="8">
        <v>3370</v>
      </c>
      <c r="B280" t="str" cm="1">
        <f t="array" ref="B280:F280">_xlfn.XLOOKUP(A280,Table4[ProductID],Table4[[ProductCode]:[Brand]])</f>
        <v>MGA-583929</v>
      </c>
      <c r="C280" t="str">
        <v>Mga L.O.L. Surprise Mini S2 In Cdu</v>
      </c>
      <c r="D280" t="str">
        <v>Surprise</v>
      </c>
      <c r="E280" t="str">
        <v>Ball</v>
      </c>
      <c r="F280" t="str">
        <v>L.O.L. Surprise</v>
      </c>
      <c r="G280">
        <f>_xlfn.XLOOKUP(A280,Table2[ProductID],Table2[StoreID])</f>
        <v>3</v>
      </c>
      <c r="H280" t="str" cm="1">
        <f t="array" ref="H280:I280">_xlfn.XLOOKUP(G280,Table1[StoreID],Table1[[StoreName]:[Region]])</f>
        <v>StoreC</v>
      </c>
      <c r="I280" t="str">
        <v>Alex</v>
      </c>
      <c r="J280">
        <f>_xlfn.XLOOKUP(A280,Table2[ProductID],Table2[RepID])</f>
        <v>27</v>
      </c>
      <c r="K280" t="str">
        <f>_xlfn.XLOOKUP(J280,Table3[RepID],Table3[RepName])</f>
        <v>Abdallah</v>
      </c>
    </row>
    <row r="281" spans="1:11" x14ac:dyDescent="0.35">
      <c r="A281" s="8">
        <v>12</v>
      </c>
      <c r="B281" t="str" cm="1">
        <f t="array" ref="B281:F281">_xlfn.XLOOKUP(A281,Table4[ProductID],Table4[[ProductCode]:[Brand]])</f>
        <v>ZUR-9258</v>
      </c>
      <c r="C281" t="str">
        <v>Zuru Rainbocorns Eggzania Surprise Mania Over 20 Surprises</v>
      </c>
      <c r="D281" t="str">
        <v>Surprise</v>
      </c>
      <c r="E281" t="str">
        <v>Egg</v>
      </c>
      <c r="F281" t="str">
        <v>Rainbocorns</v>
      </c>
      <c r="G281">
        <f>_xlfn.XLOOKUP(A281,Table2[ProductID],Table2[StoreID])</f>
        <v>4</v>
      </c>
      <c r="H281" t="str" cm="1">
        <f t="array" ref="H281:I281">_xlfn.XLOOKUP(G281,Table1[StoreID],Table1[[StoreName]:[Region]])</f>
        <v>StoreD</v>
      </c>
      <c r="I281" t="str">
        <v>Alex</v>
      </c>
      <c r="J281">
        <f>_xlfn.XLOOKUP(A281,Table2[ProductID],Table2[RepID])</f>
        <v>33</v>
      </c>
      <c r="K281" t="str">
        <f>_xlfn.XLOOKUP(J281,Table3[RepID],Table3[RepName])</f>
        <v>Alaa</v>
      </c>
    </row>
    <row r="282" spans="1:11" x14ac:dyDescent="0.35">
      <c r="A282" s="8">
        <v>18</v>
      </c>
      <c r="B282" t="str" cm="1">
        <f t="array" ref="B282:F282">_xlfn.XLOOKUP(A282,Table4[ProductID],Table4[[ProductCode]:[Brand]])</f>
        <v>ZUR-11701-S1</v>
      </c>
      <c r="C282" t="str">
        <v>Zuru Vlad &amp; Niki-Superhero Surprise Egg-Series 1</v>
      </c>
      <c r="D282" t="str">
        <v>Surprise</v>
      </c>
      <c r="E282" t="str">
        <v>Egg</v>
      </c>
      <c r="F282" t="str">
        <v>Vlad &amp; Niki</v>
      </c>
      <c r="G282">
        <f>_xlfn.XLOOKUP(A282,Table2[ProductID],Table2[StoreID])</f>
        <v>5</v>
      </c>
      <c r="H282" t="str" cm="1">
        <f t="array" ref="H282:I282">_xlfn.XLOOKUP(G282,Table1[StoreID],Table1[[StoreName]:[Region]])</f>
        <v>StoreE</v>
      </c>
      <c r="I282" t="str">
        <v>Delta</v>
      </c>
      <c r="J282">
        <f>_xlfn.XLOOKUP(A282,Table2[ProductID],Table2[RepID])</f>
        <v>34</v>
      </c>
      <c r="K282" t="str">
        <f>_xlfn.XLOOKUP(J282,Table3[RepID],Table3[RepName])</f>
        <v>Nora</v>
      </c>
    </row>
    <row r="283" spans="1:11" x14ac:dyDescent="0.35">
      <c r="A283" s="8">
        <v>3468</v>
      </c>
      <c r="B283" t="str" cm="1">
        <f t="array" ref="B283:F283">_xlfn.XLOOKUP(A283,Table4[ProductID],Table4[[ProductCode]:[Brand]])</f>
        <v>MGA-575757-S3</v>
      </c>
      <c r="C283" t="str">
        <v>Rainbow High Fashion Doll- Marigold Series 3</v>
      </c>
      <c r="D283" t="str">
        <v>Dolls &amp; Accessories</v>
      </c>
      <c r="E283" t="str">
        <v>Fashion Doll</v>
      </c>
      <c r="F283" t="str">
        <v>Rainbow High</v>
      </c>
      <c r="G283">
        <f>_xlfn.XLOOKUP(A283,Table2[ProductID],Table2[StoreID])</f>
        <v>1</v>
      </c>
      <c r="H283" t="str" cm="1">
        <f t="array" ref="H283:I283">_xlfn.XLOOKUP(G283,Table1[StoreID],Table1[[StoreName]:[Region]])</f>
        <v>StoreA</v>
      </c>
      <c r="I283" t="str">
        <v>Cairo</v>
      </c>
      <c r="J283">
        <f>_xlfn.XLOOKUP(A283,Table2[ProductID],Table2[RepID])</f>
        <v>14</v>
      </c>
      <c r="K283" t="str">
        <f>_xlfn.XLOOKUP(J283,Table3[RepID],Table3[RepName])</f>
        <v>Mariam</v>
      </c>
    </row>
    <row r="284" spans="1:11" x14ac:dyDescent="0.35">
      <c r="A284" s="8">
        <v>5</v>
      </c>
      <c r="B284" t="str" cm="1">
        <f t="array" ref="B284:F284">_xlfn.XLOOKUP(A284,Table4[ProductID],Table4[[ProductCode]:[Brand]])</f>
        <v>ZUR-9601-E</v>
      </c>
      <c r="C284" t="str">
        <v>COCO Surprise Cones Classics-Mitty PDQ (12 PCS)</v>
      </c>
      <c r="D284" t="str">
        <v>Plush &amp; Soft Toys</v>
      </c>
      <c r="E284" t="str">
        <v>Non Battery</v>
      </c>
      <c r="F284" t="str">
        <v>COCO SURPRISE</v>
      </c>
      <c r="G284">
        <f>_xlfn.XLOOKUP(A284,Table2[ProductID],Table2[StoreID])</f>
        <v>1</v>
      </c>
      <c r="H284" t="str" cm="1">
        <f t="array" ref="H284:I284">_xlfn.XLOOKUP(G284,Table1[StoreID],Table1[[StoreName]:[Region]])</f>
        <v>StoreA</v>
      </c>
      <c r="I284" t="str">
        <v>Cairo</v>
      </c>
      <c r="J284">
        <f>_xlfn.XLOOKUP(A284,Table2[ProductID],Table2[RepID])</f>
        <v>14</v>
      </c>
      <c r="K284" t="str">
        <f>_xlfn.XLOOKUP(J284,Table3[RepID],Table3[RepName])</f>
        <v>Mariam</v>
      </c>
    </row>
    <row r="285" spans="1:11" x14ac:dyDescent="0.35">
      <c r="A285" s="8">
        <v>4</v>
      </c>
      <c r="B285" t="str" cm="1">
        <f t="array" ref="B285:F285">_xlfn.XLOOKUP(A285,Table4[ProductID],Table4[[ProductCode]:[Brand]])</f>
        <v>ZUR-9601-G</v>
      </c>
      <c r="C285" t="str">
        <v>COCO Surprise Cones Classics-Fizzy PDQ (12 PCS)</v>
      </c>
      <c r="D285" t="str">
        <v>Plush &amp; Soft Toys</v>
      </c>
      <c r="E285" t="str">
        <v>Non Battery</v>
      </c>
      <c r="F285" t="str">
        <v>COCO SURPRISE</v>
      </c>
      <c r="G285">
        <f>_xlfn.XLOOKUP(A285,Table2[ProductID],Table2[StoreID])</f>
        <v>1</v>
      </c>
      <c r="H285" t="str" cm="1">
        <f t="array" ref="H285:I285">_xlfn.XLOOKUP(G285,Table1[StoreID],Table1[[StoreName]:[Region]])</f>
        <v>StoreA</v>
      </c>
      <c r="I285" t="str">
        <v>Cairo</v>
      </c>
      <c r="J285">
        <f>_xlfn.XLOOKUP(A285,Table2[ProductID],Table2[RepID])</f>
        <v>14</v>
      </c>
      <c r="K285" t="str">
        <f>_xlfn.XLOOKUP(J285,Table3[RepID],Table3[RepName])</f>
        <v>Mariam</v>
      </c>
    </row>
    <row r="286" spans="1:11" x14ac:dyDescent="0.35">
      <c r="A286" s="8">
        <v>3397</v>
      </c>
      <c r="B286" t="str" cm="1">
        <f t="array" ref="B286:F286">_xlfn.XLOOKUP(A286,Table4[ProductID],Table4[[ProductCode]:[Brand]])</f>
        <v>MGA-580768</v>
      </c>
      <c r="C286" t="str">
        <v>Mga L.O.L. Surprise Color Change 2-In-1 Me &amp; My Lil Si Cdu</v>
      </c>
      <c r="D286" t="str">
        <v>Surprise</v>
      </c>
      <c r="E286" t="str">
        <v>Ball</v>
      </c>
      <c r="F286" t="str">
        <v>L.O.L. Surprise</v>
      </c>
      <c r="G286">
        <f>_xlfn.XLOOKUP(A286,Table2[ProductID],Table2[StoreID])</f>
        <v>4</v>
      </c>
      <c r="H286" t="str" cm="1">
        <f t="array" ref="H286:I286">_xlfn.XLOOKUP(G286,Table1[StoreID],Table1[[StoreName]:[Region]])</f>
        <v>StoreD</v>
      </c>
      <c r="I286" t="str">
        <v>Alex</v>
      </c>
      <c r="J286">
        <f>_xlfn.XLOOKUP(A286,Table2[ProductID],Table2[RepID])</f>
        <v>2</v>
      </c>
      <c r="K286" t="str">
        <f>_xlfn.XLOOKUP(J286,Table3[RepID],Table3[RepName])</f>
        <v>Bassem</v>
      </c>
    </row>
    <row r="287" spans="1:11" x14ac:dyDescent="0.35">
      <c r="A287" s="8">
        <v>3397</v>
      </c>
      <c r="B287" t="str" cm="1">
        <f t="array" ref="B287:F287">_xlfn.XLOOKUP(A287,Table4[ProductID],Table4[[ProductCode]:[Brand]])</f>
        <v>MGA-580768</v>
      </c>
      <c r="C287" t="str">
        <v>Mga L.O.L. Surprise Color Change 2-In-1 Me &amp; My Lil Si Cdu</v>
      </c>
      <c r="D287" t="str">
        <v>Surprise</v>
      </c>
      <c r="E287" t="str">
        <v>Ball</v>
      </c>
      <c r="F287" t="str">
        <v>L.O.L. Surprise</v>
      </c>
      <c r="G287">
        <f>_xlfn.XLOOKUP(A287,Table2[ProductID],Table2[StoreID])</f>
        <v>4</v>
      </c>
      <c r="H287" t="str" cm="1">
        <f t="array" ref="H287:I287">_xlfn.XLOOKUP(G287,Table1[StoreID],Table1[[StoreName]:[Region]])</f>
        <v>StoreD</v>
      </c>
      <c r="I287" t="str">
        <v>Alex</v>
      </c>
      <c r="J287">
        <f>_xlfn.XLOOKUP(A287,Table2[ProductID],Table2[RepID])</f>
        <v>2</v>
      </c>
      <c r="K287" t="str">
        <f>_xlfn.XLOOKUP(J287,Table3[RepID],Table3[RepName])</f>
        <v>Bassem</v>
      </c>
    </row>
    <row r="288" spans="1:11" x14ac:dyDescent="0.35">
      <c r="A288" s="8">
        <v>2845</v>
      </c>
      <c r="B288" t="str" cm="1">
        <f t="array" ref="B288:F288">_xlfn.XLOOKUP(A288,Table4[ProductID],Table4[[ProductCode]:[Brand]])</f>
        <v>RSH-26364</v>
      </c>
      <c r="C288" t="str">
        <v>Moose - Little Live Pets Bright Light Chameleon</v>
      </c>
      <c r="D288" t="str">
        <v>Role Play</v>
      </c>
      <c r="E288" t="str">
        <v>Pets</v>
      </c>
      <c r="F288" t="str">
        <v>Little Live Pets</v>
      </c>
      <c r="G288">
        <f>_xlfn.XLOOKUP(A288,Table2[ProductID],Table2[StoreID])</f>
        <v>3</v>
      </c>
      <c r="H288" t="str" cm="1">
        <f t="array" ref="H288:I288">_xlfn.XLOOKUP(G288,Table1[StoreID],Table1[[StoreName]:[Region]])</f>
        <v>StoreC</v>
      </c>
      <c r="I288" t="str">
        <v>Alex</v>
      </c>
      <c r="J288">
        <f>_xlfn.XLOOKUP(A288,Table2[ProductID],Table2[RepID])</f>
        <v>27</v>
      </c>
      <c r="K288" t="str">
        <f>_xlfn.XLOOKUP(J288,Table3[RepID],Table3[RepName])</f>
        <v>Abdallah</v>
      </c>
    </row>
    <row r="289" spans="1:11" x14ac:dyDescent="0.35">
      <c r="A289" s="8">
        <v>3317</v>
      </c>
      <c r="B289" t="str" cm="1">
        <f t="array" ref="B289:F289">_xlfn.XLOOKUP(A289,Table4[ProductID],Table4[[ProductCode]:[Brand]])</f>
        <v>NK-1365</v>
      </c>
      <c r="C289" t="str">
        <v>sequence classic</v>
      </c>
      <c r="D289" t="str">
        <v>Games</v>
      </c>
      <c r="E289" t="str">
        <v>Board Game</v>
      </c>
      <c r="F289" t="str">
        <v>Nilco</v>
      </c>
      <c r="G289">
        <f>_xlfn.XLOOKUP(A289,Table2[ProductID],Table2[StoreID])</f>
        <v>4</v>
      </c>
      <c r="H289" t="str" cm="1">
        <f t="array" ref="H289:I289">_xlfn.XLOOKUP(G289,Table1[StoreID],Table1[[StoreName]:[Region]])</f>
        <v>StoreD</v>
      </c>
      <c r="I289" t="str">
        <v>Alex</v>
      </c>
      <c r="J289">
        <f>_xlfn.XLOOKUP(A289,Table2[ProductID],Table2[RepID])</f>
        <v>2</v>
      </c>
      <c r="K289" t="str">
        <f>_xlfn.XLOOKUP(J289,Table3[RepID],Table3[RepName])</f>
        <v>Bassem</v>
      </c>
    </row>
    <row r="290" spans="1:11" x14ac:dyDescent="0.35">
      <c r="A290" s="8">
        <v>3391</v>
      </c>
      <c r="B290" t="str" cm="1">
        <f t="array" ref="B290:F290">_xlfn.XLOOKUP(A290,Table4[ProductID],Table4[[ProductCode]:[Brand]])</f>
        <v>MGA-580935-1</v>
      </c>
      <c r="C290" t="str">
        <v>Dream Bella Small Unicorn Blue  in PDQ</v>
      </c>
      <c r="D290" t="str">
        <v>Dolls &amp; Accessories</v>
      </c>
      <c r="E290" t="str">
        <v>Doll Accessories</v>
      </c>
      <c r="F290" t="str">
        <v>Dream Bella</v>
      </c>
      <c r="G290">
        <f>_xlfn.XLOOKUP(A290,Table2[ProductID],Table2[StoreID])</f>
        <v>2</v>
      </c>
      <c r="H290" t="str" cm="1">
        <f t="array" ref="H290:I290">_xlfn.XLOOKUP(G290,Table1[StoreID],Table1[[StoreName]:[Region]])</f>
        <v>StoreB</v>
      </c>
      <c r="I290" t="str">
        <v>Cairo</v>
      </c>
      <c r="J290">
        <f>_xlfn.XLOOKUP(A290,Table2[ProductID],Table2[RepID])</f>
        <v>16</v>
      </c>
      <c r="K290" t="str">
        <f>_xlfn.XLOOKUP(J290,Table3[RepID],Table3[RepName])</f>
        <v>Faten</v>
      </c>
    </row>
    <row r="291" spans="1:11" x14ac:dyDescent="0.35">
      <c r="A291" s="8">
        <v>671</v>
      </c>
      <c r="B291" t="str" cm="1">
        <f t="array" ref="B291:F291">_xlfn.XLOOKUP(A291,Table4[ProductID],Table4[[ProductCode]:[Brand]])</f>
        <v>TH-ZUR-9609</v>
      </c>
      <c r="C291" t="str">
        <v>COCO Surprise Cones Neon PDQ 6 Asst (12 PCS)</v>
      </c>
      <c r="D291" t="str">
        <v>Plush &amp; Soft Toys</v>
      </c>
      <c r="E291" t="str">
        <v>Non Battery</v>
      </c>
      <c r="F291" t="str">
        <v>COCO SURPRISE</v>
      </c>
      <c r="G291">
        <f>_xlfn.XLOOKUP(A291,Table2[ProductID],Table2[StoreID])</f>
        <v>5</v>
      </c>
      <c r="H291" t="str" cm="1">
        <f t="array" ref="H291:I291">_xlfn.XLOOKUP(G291,Table1[StoreID],Table1[[StoreName]:[Region]])</f>
        <v>StoreE</v>
      </c>
      <c r="I291" t="str">
        <v>Delta</v>
      </c>
      <c r="J291">
        <f>_xlfn.XLOOKUP(A291,Table2[ProductID],Table2[RepID])</f>
        <v>2</v>
      </c>
      <c r="K291" t="str">
        <f>_xlfn.XLOOKUP(J291,Table3[RepID],Table3[RepName])</f>
        <v>Bassem</v>
      </c>
    </row>
    <row r="292" spans="1:11" x14ac:dyDescent="0.35">
      <c r="A292" s="8">
        <v>123</v>
      </c>
      <c r="B292" t="str" cm="1">
        <f t="array" ref="B292:F292">_xlfn.XLOOKUP(A292,Table4[ProductID],Table4[[ProductCode]:[Brand]])</f>
        <v>ZT-4744</v>
      </c>
      <c r="C292" t="str">
        <v>4M Kidzmaker My Lovely Unicorn Pillow</v>
      </c>
      <c r="D292" t="str">
        <v>Education &amp; Learning</v>
      </c>
      <c r="E292" t="str">
        <v>Art &amp; Craft</v>
      </c>
      <c r="F292" t="str">
        <v>4M</v>
      </c>
      <c r="G292">
        <f>_xlfn.XLOOKUP(A292,Table2[ProductID],Table2[StoreID])</f>
        <v>4</v>
      </c>
      <c r="H292" t="str" cm="1">
        <f t="array" ref="H292:I292">_xlfn.XLOOKUP(G292,Table1[StoreID],Table1[[StoreName]:[Region]])</f>
        <v>StoreD</v>
      </c>
      <c r="I292" t="str">
        <v>Alex</v>
      </c>
      <c r="J292">
        <f>_xlfn.XLOOKUP(A292,Table2[ProductID],Table2[RepID])</f>
        <v>2</v>
      </c>
      <c r="K292" t="str">
        <f>_xlfn.XLOOKUP(J292,Table3[RepID],Table3[RepName])</f>
        <v>Bassem</v>
      </c>
    </row>
    <row r="293" spans="1:11" x14ac:dyDescent="0.35">
      <c r="A293" s="8">
        <v>2779</v>
      </c>
      <c r="B293" t="str" cm="1">
        <f t="array" ref="B293:F293">_xlfn.XLOOKUP(A293,Table4[ProductID],Table4[[ProductCode]:[Brand]])</f>
        <v>RSH-OFG228</v>
      </c>
      <c r="C293" t="str">
        <v>Canal Toys - Style 4 Ever Airbrush Plush - Unicorn</v>
      </c>
      <c r="D293" t="str">
        <v>Education &amp; Learning</v>
      </c>
      <c r="E293" t="str">
        <v>Art &amp; Craft</v>
      </c>
      <c r="F293" t="str">
        <v>Style 4 Ever</v>
      </c>
      <c r="G293">
        <f>_xlfn.XLOOKUP(A293,Table2[ProductID],Table2[StoreID])</f>
        <v>3</v>
      </c>
      <c r="H293" t="str" cm="1">
        <f t="array" ref="H293:I293">_xlfn.XLOOKUP(G293,Table1[StoreID],Table1[[StoreName]:[Region]])</f>
        <v>StoreC</v>
      </c>
      <c r="I293" t="str">
        <v>Alex</v>
      </c>
      <c r="J293">
        <f>_xlfn.XLOOKUP(A293,Table2[ProductID],Table2[RepID])</f>
        <v>4</v>
      </c>
      <c r="K293" t="str">
        <f>_xlfn.XLOOKUP(J293,Table3[RepID],Table3[RepName])</f>
        <v>Ali</v>
      </c>
    </row>
    <row r="294" spans="1:11" x14ac:dyDescent="0.35">
      <c r="A294" s="8">
        <v>3488</v>
      </c>
      <c r="B294" t="str" cm="1">
        <f t="array" ref="B294:F294">_xlfn.XLOOKUP(A294,Table4[ProductID],Table4[[ProductCode]:[Brand]])</f>
        <v>MGA-119289-1</v>
      </c>
      <c r="C294" t="str">
        <v>Mga Na! Na! Na! Surprise 2In1 Fashion Doll And Purse Glam Series 2</v>
      </c>
      <c r="D294" t="str">
        <v>Surprise</v>
      </c>
      <c r="E294" t="str">
        <v>Box</v>
      </c>
      <c r="F294" t="str">
        <v>Na! Na! Na! Surprise</v>
      </c>
      <c r="G294">
        <f>_xlfn.XLOOKUP(A294,Table2[ProductID],Table2[StoreID])</f>
        <v>3</v>
      </c>
      <c r="H294" t="str" cm="1">
        <f t="array" ref="H294:I294">_xlfn.XLOOKUP(G294,Table1[StoreID],Table1[[StoreName]:[Region]])</f>
        <v>StoreC</v>
      </c>
      <c r="I294" t="str">
        <v>Alex</v>
      </c>
      <c r="J294">
        <f>_xlfn.XLOOKUP(A294,Table2[ProductID],Table2[RepID])</f>
        <v>4</v>
      </c>
      <c r="K294" t="str">
        <f>_xlfn.XLOOKUP(J294,Table3[RepID],Table3[RepName])</f>
        <v>Ali</v>
      </c>
    </row>
    <row r="295" spans="1:11" x14ac:dyDescent="0.35">
      <c r="A295" s="8">
        <v>4078</v>
      </c>
      <c r="B295" t="str" cm="1">
        <f t="array" ref="B295:F295">_xlfn.XLOOKUP(A295,Table4[ProductID],Table4[[ProductCode]:[Brand]])</f>
        <v>E91 BP6</v>
      </c>
      <c r="C295" t="str">
        <v>Energizer Card 4+2  AA Promo</v>
      </c>
      <c r="D295" t="str">
        <v>Add-ons</v>
      </c>
      <c r="E295" t="str">
        <v>Battery</v>
      </c>
      <c r="F295" t="str">
        <v>Energizer</v>
      </c>
      <c r="G295">
        <f>_xlfn.XLOOKUP(A295,Table2[ProductID],Table2[StoreID])</f>
        <v>3</v>
      </c>
      <c r="H295" t="str" cm="1">
        <f t="array" ref="H295:I295">_xlfn.XLOOKUP(G295,Table1[StoreID],Table1[[StoreName]:[Region]])</f>
        <v>StoreC</v>
      </c>
      <c r="I295" t="str">
        <v>Alex</v>
      </c>
      <c r="J295">
        <f>_xlfn.XLOOKUP(A295,Table2[ProductID],Table2[RepID])</f>
        <v>27</v>
      </c>
      <c r="K295" t="str">
        <f>_xlfn.XLOOKUP(J295,Table3[RepID],Table3[RepName])</f>
        <v>Abdallah</v>
      </c>
    </row>
    <row r="296" spans="1:11" x14ac:dyDescent="0.35">
      <c r="A296" s="8">
        <v>79</v>
      </c>
      <c r="B296" t="str" cm="1">
        <f t="array" ref="B296:F296">_xlfn.XLOOKUP(A296,Table4[ProductID],Table4[[ProductCode]:[Brand]])</f>
        <v>ZT-DP197101-1</v>
      </c>
      <c r="C296" t="str">
        <v>Avenir Sticker Pocket</v>
      </c>
      <c r="D296" t="str">
        <v>Education &amp; Learning</v>
      </c>
      <c r="E296" t="str">
        <v>Art &amp; Craft</v>
      </c>
      <c r="F296" t="str">
        <v>Avenir</v>
      </c>
      <c r="G296">
        <f>_xlfn.XLOOKUP(A296,Table2[ProductID],Table2[StoreID])</f>
        <v>3</v>
      </c>
      <c r="H296" t="str" cm="1">
        <f t="array" ref="H296:I296">_xlfn.XLOOKUP(G296,Table1[StoreID],Table1[[StoreName]:[Region]])</f>
        <v>StoreC</v>
      </c>
      <c r="I296" t="str">
        <v>Alex</v>
      </c>
      <c r="J296">
        <f>_xlfn.XLOOKUP(A296,Table2[ProductID],Table2[RepID])</f>
        <v>4</v>
      </c>
      <c r="K296" t="str">
        <f>_xlfn.XLOOKUP(J296,Table3[RepID],Table3[RepName])</f>
        <v>Ali</v>
      </c>
    </row>
    <row r="297" spans="1:11" x14ac:dyDescent="0.35">
      <c r="A297" s="8">
        <v>3299</v>
      </c>
      <c r="B297" t="str" cm="1">
        <f t="array" ref="B297:F297">_xlfn.XLOOKUP(A297,Table4[ProductID],Table4[[ProductCode]:[Brand]])</f>
        <v>NK-20276</v>
      </c>
      <c r="C297" t="str">
        <v>Learning The Opposites</v>
      </c>
      <c r="D297" t="str">
        <v>Education &amp; Learning</v>
      </c>
      <c r="E297" t="str">
        <v>Puzzle</v>
      </c>
      <c r="F297" t="str">
        <v>Nilco</v>
      </c>
      <c r="G297">
        <f>_xlfn.XLOOKUP(A297,Table2[ProductID],Table2[StoreID])</f>
        <v>3</v>
      </c>
      <c r="H297" t="str" cm="1">
        <f t="array" ref="H297:I297">_xlfn.XLOOKUP(G297,Table1[StoreID],Table1[[StoreName]:[Region]])</f>
        <v>StoreC</v>
      </c>
      <c r="I297" t="str">
        <v>Alex</v>
      </c>
      <c r="J297">
        <f>_xlfn.XLOOKUP(A297,Table2[ProductID],Table2[RepID])</f>
        <v>27</v>
      </c>
      <c r="K297" t="str">
        <f>_xlfn.XLOOKUP(J297,Table3[RepID],Table3[RepName])</f>
        <v>Abdallah</v>
      </c>
    </row>
    <row r="298" spans="1:11" x14ac:dyDescent="0.35">
      <c r="A298" s="8">
        <v>659</v>
      </c>
      <c r="B298" t="str" cm="1">
        <f t="array" ref="B298:F298">_xlfn.XLOOKUP(A298,Table4[ProductID],Table4[[ProductCode]:[Brand]])</f>
        <v>TMP-15256</v>
      </c>
      <c r="C298" t="str">
        <v>Mcfarlane Dc Black Adam Movie 7In Figures Black Adam (Hero Costume)</v>
      </c>
      <c r="D298" t="str">
        <v>Action Figure</v>
      </c>
      <c r="E298" t="str">
        <v>Figures</v>
      </c>
      <c r="F298" t="str">
        <v>Dc Multiverse</v>
      </c>
      <c r="G298">
        <f>_xlfn.XLOOKUP(A298,Table2[ProductID],Table2[StoreID])</f>
        <v>4</v>
      </c>
      <c r="H298" t="str" cm="1">
        <f t="array" ref="H298:I298">_xlfn.XLOOKUP(G298,Table1[StoreID],Table1[[StoreName]:[Region]])</f>
        <v>StoreD</v>
      </c>
      <c r="I298" t="str">
        <v>Alex</v>
      </c>
      <c r="J298">
        <f>_xlfn.XLOOKUP(A298,Table2[ProductID],Table2[RepID])</f>
        <v>2</v>
      </c>
      <c r="K298" t="str">
        <f>_xlfn.XLOOKUP(J298,Table3[RepID],Table3[RepName])</f>
        <v>Bassem</v>
      </c>
    </row>
    <row r="299" spans="1:11" x14ac:dyDescent="0.35">
      <c r="A299" s="8">
        <v>2833</v>
      </c>
      <c r="B299" t="str" cm="1">
        <f t="array" ref="B299:F299">_xlfn.XLOOKUP(A299,Table4[ProductID],Table4[[ProductCode]:[Brand]])</f>
        <v>RSH-41277</v>
      </c>
      <c r="C299" t="str">
        <v>Moose - Goo Jit Zu Galaxy Blast Hero - Tyro</v>
      </c>
      <c r="D299" t="str">
        <v>Action Figure</v>
      </c>
      <c r="E299" t="str">
        <v>Figures</v>
      </c>
      <c r="F299" t="str">
        <v>Goo Jit Zu</v>
      </c>
      <c r="G299">
        <f>_xlfn.XLOOKUP(A299,Table2[ProductID],Table2[StoreID])</f>
        <v>3</v>
      </c>
      <c r="H299" t="str" cm="1">
        <f t="array" ref="H299:I299">_xlfn.XLOOKUP(G299,Table1[StoreID],Table1[[StoreName]:[Region]])</f>
        <v>StoreC</v>
      </c>
      <c r="I299" t="str">
        <v>Alex</v>
      </c>
      <c r="J299">
        <f>_xlfn.XLOOKUP(A299,Table2[ProductID],Table2[RepID])</f>
        <v>27</v>
      </c>
      <c r="K299" t="str">
        <f>_xlfn.XLOOKUP(J299,Table3[RepID],Table3[RepName])</f>
        <v>Abdallah</v>
      </c>
    </row>
    <row r="300" spans="1:11" x14ac:dyDescent="0.35">
      <c r="A300" s="8">
        <v>1166</v>
      </c>
      <c r="B300" t="str" cm="1">
        <f t="array" ref="B300:F300">_xlfn.XLOOKUP(A300,Table4[ProductID],Table4[[ProductCode]:[Brand]])</f>
        <v>SH-3683</v>
      </c>
      <c r="C300" t="str">
        <v>Die Cast Super Hero 6asst</v>
      </c>
      <c r="D300" t="str">
        <v>Vehicle - Parking &amp; Robots</v>
      </c>
      <c r="E300" t="str">
        <v>Car</v>
      </c>
      <c r="F300" t="str">
        <v>Super Hero</v>
      </c>
      <c r="G300">
        <f>_xlfn.XLOOKUP(A300,Table2[ProductID],Table2[StoreID])</f>
        <v>4</v>
      </c>
      <c r="H300" t="str" cm="1">
        <f t="array" ref="H300:I300">_xlfn.XLOOKUP(G300,Table1[StoreID],Table1[[StoreName]:[Region]])</f>
        <v>StoreD</v>
      </c>
      <c r="I300" t="str">
        <v>Alex</v>
      </c>
      <c r="J300">
        <f>_xlfn.XLOOKUP(A300,Table2[ProductID],Table2[RepID])</f>
        <v>23</v>
      </c>
      <c r="K300" t="str">
        <f>_xlfn.XLOOKUP(J300,Table3[RepID],Table3[RepName])</f>
        <v>Essam</v>
      </c>
    </row>
    <row r="301" spans="1:11" x14ac:dyDescent="0.35">
      <c r="A301" s="8">
        <v>4078</v>
      </c>
      <c r="B301" t="str" cm="1">
        <f t="array" ref="B301:F301">_xlfn.XLOOKUP(A301,Table4[ProductID],Table4[[ProductCode]:[Brand]])</f>
        <v>E91 BP6</v>
      </c>
      <c r="C301" t="str">
        <v>Energizer Card 4+2  AA Promo</v>
      </c>
      <c r="D301" t="str">
        <v>Add-ons</v>
      </c>
      <c r="E301" t="str">
        <v>Battery</v>
      </c>
      <c r="F301" t="str">
        <v>Energizer</v>
      </c>
      <c r="G301">
        <f>_xlfn.XLOOKUP(A301,Table2[ProductID],Table2[StoreID])</f>
        <v>3</v>
      </c>
      <c r="H301" t="str" cm="1">
        <f t="array" ref="H301:I301">_xlfn.XLOOKUP(G301,Table1[StoreID],Table1[[StoreName]:[Region]])</f>
        <v>StoreC</v>
      </c>
      <c r="I301" t="str">
        <v>Alex</v>
      </c>
      <c r="J301">
        <f>_xlfn.XLOOKUP(A301,Table2[ProductID],Table2[RepID])</f>
        <v>27</v>
      </c>
      <c r="K301" t="str">
        <f>_xlfn.XLOOKUP(J301,Table3[RepID],Table3[RepName])</f>
        <v>Abdallah</v>
      </c>
    </row>
    <row r="302" spans="1:11" x14ac:dyDescent="0.35">
      <c r="A302" s="8">
        <v>622</v>
      </c>
      <c r="B302" t="str" cm="1">
        <f t="array" ref="B302:F302">_xlfn.XLOOKUP(A302,Table4[ProductID],Table4[[ProductCode]:[Brand]])</f>
        <v>XS-36516-B</v>
      </c>
      <c r="C302" t="str">
        <v>Zuru X-Shot - Excel Skin Flux - Graffiti</v>
      </c>
      <c r="D302" t="str">
        <v>Guns</v>
      </c>
      <c r="E302" t="str">
        <v>Gun</v>
      </c>
      <c r="F302" t="str">
        <v>X-Shot</v>
      </c>
      <c r="G302">
        <f>_xlfn.XLOOKUP(A302,Table2[ProductID],Table2[StoreID])</f>
        <v>4</v>
      </c>
      <c r="H302" t="str" cm="1">
        <f t="array" ref="H302:I302">_xlfn.XLOOKUP(G302,Table1[StoreID],Table1[[StoreName]:[Region]])</f>
        <v>StoreD</v>
      </c>
      <c r="I302" t="str">
        <v>Alex</v>
      </c>
      <c r="J302">
        <f>_xlfn.XLOOKUP(A302,Table2[ProductID],Table2[RepID])</f>
        <v>33</v>
      </c>
      <c r="K302" t="str">
        <f>_xlfn.XLOOKUP(J302,Table3[RepID],Table3[RepName])</f>
        <v>Alaa</v>
      </c>
    </row>
    <row r="303" spans="1:11" x14ac:dyDescent="0.35">
      <c r="A303" s="8">
        <v>4090</v>
      </c>
      <c r="B303" t="str" cm="1">
        <f t="array" ref="B303:F303">_xlfn.XLOOKUP(A303,Table4[ProductID],Table4[[ProductCode]:[Brand]])</f>
        <v>DOH-SH-3664</v>
      </c>
      <c r="C303" t="str">
        <v>Bingo Dough 10 Mini Can</v>
      </c>
      <c r="D303" t="str">
        <v>Clay</v>
      </c>
      <c r="E303" t="str">
        <v>Dough</v>
      </c>
      <c r="F303" t="str">
        <v>Bingo Dough</v>
      </c>
      <c r="G303">
        <f>_xlfn.XLOOKUP(A303,Table2[ProductID],Table2[StoreID])</f>
        <v>4</v>
      </c>
      <c r="H303" t="str" cm="1">
        <f t="array" ref="H303:I303">_xlfn.XLOOKUP(G303,Table1[StoreID],Table1[[StoreName]:[Region]])</f>
        <v>StoreD</v>
      </c>
      <c r="I303" t="str">
        <v>Alex</v>
      </c>
      <c r="J303">
        <f>_xlfn.XLOOKUP(A303,Table2[ProductID],Table2[RepID])</f>
        <v>33</v>
      </c>
      <c r="K303" t="str">
        <f>_xlfn.XLOOKUP(J303,Table3[RepID],Table3[RepName])</f>
        <v>Alaa</v>
      </c>
    </row>
    <row r="304" spans="1:11" x14ac:dyDescent="0.35">
      <c r="A304" s="8">
        <v>4091</v>
      </c>
      <c r="B304" t="str" cm="1">
        <f t="array" ref="B304:F304">_xlfn.XLOOKUP(A304,Table4[ProductID],Table4[[ProductCode]:[Brand]])</f>
        <v>DOH-SH-3663</v>
      </c>
      <c r="C304" t="str">
        <v>Bingo Dough 5 Mini Can Style 2</v>
      </c>
      <c r="D304" t="str">
        <v>Clay</v>
      </c>
      <c r="E304" t="str">
        <v>Dough</v>
      </c>
      <c r="F304" t="str">
        <v>Bingo Dough</v>
      </c>
      <c r="G304">
        <f>_xlfn.XLOOKUP(A304,Table2[ProductID],Table2[StoreID])</f>
        <v>3</v>
      </c>
      <c r="H304" t="str" cm="1">
        <f t="array" ref="H304:I304">_xlfn.XLOOKUP(G304,Table1[StoreID],Table1[[StoreName]:[Region]])</f>
        <v>StoreC</v>
      </c>
      <c r="I304" t="str">
        <v>Alex</v>
      </c>
      <c r="J304">
        <f>_xlfn.XLOOKUP(A304,Table2[ProductID],Table2[RepID])</f>
        <v>30</v>
      </c>
      <c r="K304" t="str">
        <f>_xlfn.XLOOKUP(J304,Table3[RepID],Table3[RepName])</f>
        <v>Fady</v>
      </c>
    </row>
    <row r="305" spans="1:11" x14ac:dyDescent="0.35">
      <c r="A305" s="8">
        <v>1098</v>
      </c>
      <c r="B305" t="str" cm="1">
        <f t="array" ref="B305:F305">_xlfn.XLOOKUP(A305,Table4[ProductID],Table4[[ProductCode]:[Brand]])</f>
        <v>SH-3769</v>
      </c>
      <c r="C305" t="str">
        <v>Colour Change  Pocket doll Stand 12 Pieces</v>
      </c>
      <c r="D305" t="str">
        <v>Surprise</v>
      </c>
      <c r="E305" t="str">
        <v>Tube</v>
      </c>
      <c r="F305" t="str">
        <v>Barbie</v>
      </c>
      <c r="G305">
        <f>_xlfn.XLOOKUP(A305,Table2[ProductID],Table2[StoreID])</f>
        <v>4</v>
      </c>
      <c r="H305" t="str" cm="1">
        <f t="array" ref="H305:I305">_xlfn.XLOOKUP(G305,Table1[StoreID],Table1[[StoreName]:[Region]])</f>
        <v>StoreD</v>
      </c>
      <c r="I305" t="str">
        <v>Alex</v>
      </c>
      <c r="J305">
        <f>_xlfn.XLOOKUP(A305,Table2[ProductID],Table2[RepID])</f>
        <v>23</v>
      </c>
      <c r="K305" t="str">
        <f>_xlfn.XLOOKUP(J305,Table3[RepID],Table3[RepName])</f>
        <v>Essam</v>
      </c>
    </row>
    <row r="306" spans="1:11" x14ac:dyDescent="0.35">
      <c r="A306" s="8">
        <v>4086</v>
      </c>
      <c r="B306" t="str" cm="1">
        <f t="array" ref="B306:F306">_xlfn.XLOOKUP(A306,Table4[ProductID],Table4[[ProductCode]:[Brand]])</f>
        <v>DOH-SH-5278</v>
      </c>
      <c r="C306" t="str">
        <v>Bingo Dough Can 56gm - Blue</v>
      </c>
      <c r="D306" t="str">
        <v>Clay</v>
      </c>
      <c r="E306" t="str">
        <v>Dough</v>
      </c>
      <c r="F306" t="str">
        <v>Bingo Dough</v>
      </c>
      <c r="G306">
        <f>_xlfn.XLOOKUP(A306,Table2[ProductID],Table2[StoreID])</f>
        <v>4</v>
      </c>
      <c r="H306" t="str" cm="1">
        <f t="array" ref="H306:I306">_xlfn.XLOOKUP(G306,Table1[StoreID],Table1[[StoreName]:[Region]])</f>
        <v>StoreD</v>
      </c>
      <c r="I306" t="str">
        <v>Alex</v>
      </c>
      <c r="J306">
        <f>_xlfn.XLOOKUP(A306,Table2[ProductID],Table2[RepID])</f>
        <v>23</v>
      </c>
      <c r="K306" t="str">
        <f>_xlfn.XLOOKUP(J306,Table3[RepID],Table3[RepName])</f>
        <v>Essam</v>
      </c>
    </row>
    <row r="307" spans="1:11" x14ac:dyDescent="0.35">
      <c r="A307" s="8">
        <v>1136</v>
      </c>
      <c r="B307" t="str" cm="1">
        <f t="array" ref="B307:F307">_xlfn.XLOOKUP(A307,Table4[ProductID],Table4[[ProductCode]:[Brand]])</f>
        <v>SH-3715</v>
      </c>
      <c r="C307" t="str">
        <v>12INCH AVENGER WITH LIGHT 7INCH 12ASST</v>
      </c>
      <c r="D307" t="str">
        <v>Action Figure</v>
      </c>
      <c r="E307" t="str">
        <v>Figures</v>
      </c>
      <c r="F307" t="str">
        <v>Super Hero</v>
      </c>
      <c r="G307">
        <f>_xlfn.XLOOKUP(A307,Table2[ProductID],Table2[StoreID])</f>
        <v>4</v>
      </c>
      <c r="H307" t="str" cm="1">
        <f t="array" ref="H307:I307">_xlfn.XLOOKUP(G307,Table1[StoreID],Table1[[StoreName]:[Region]])</f>
        <v>StoreD</v>
      </c>
      <c r="I307" t="str">
        <v>Alex</v>
      </c>
      <c r="J307">
        <f>_xlfn.XLOOKUP(A307,Table2[ProductID],Table2[RepID])</f>
        <v>33</v>
      </c>
      <c r="K307" t="str">
        <f>_xlfn.XLOOKUP(J307,Table3[RepID],Table3[RepName])</f>
        <v>Alaa</v>
      </c>
    </row>
    <row r="308" spans="1:11" x14ac:dyDescent="0.35">
      <c r="A308" s="8">
        <v>676</v>
      </c>
      <c r="B308" t="str" cm="1">
        <f t="array" ref="B308:F308">_xlfn.XLOOKUP(A308,Table4[ProductID],Table4[[ProductCode]:[Brand]])</f>
        <v>TH-RMS-99-010</v>
      </c>
      <c r="C308" t="str">
        <v>Barbie Reveal Diary Set</v>
      </c>
      <c r="D308" t="str">
        <v>Education &amp; Learning</v>
      </c>
      <c r="E308" t="str">
        <v>Art &amp; Craft</v>
      </c>
      <c r="F308" t="str">
        <v>Barbie</v>
      </c>
      <c r="G308">
        <f>_xlfn.XLOOKUP(A308,Table2[ProductID],Table2[StoreID])</f>
        <v>3</v>
      </c>
      <c r="H308" t="str" cm="1">
        <f t="array" ref="H308:I308">_xlfn.XLOOKUP(G308,Table1[StoreID],Table1[[StoreName]:[Region]])</f>
        <v>StoreC</v>
      </c>
      <c r="I308" t="str">
        <v>Alex</v>
      </c>
      <c r="J308">
        <f>_xlfn.XLOOKUP(A308,Table2[ProductID],Table2[RepID])</f>
        <v>30</v>
      </c>
      <c r="K308" t="str">
        <f>_xlfn.XLOOKUP(J308,Table3[RepID],Table3[RepName])</f>
        <v>Fady</v>
      </c>
    </row>
    <row r="309" spans="1:11" x14ac:dyDescent="0.35">
      <c r="A309" s="8">
        <v>243</v>
      </c>
      <c r="B309" t="str" cm="1">
        <f t="array" ref="B309:F309">_xlfn.XLOOKUP(A309,Table4[ProductID],Table4[[ProductCode]:[Brand]])</f>
        <v>ZT-10460</v>
      </c>
      <c r="C309" t="str">
        <v>Puzzle Afternoon in Venice</v>
      </c>
      <c r="D309" t="str">
        <v>Education &amp; Learning</v>
      </c>
      <c r="E309" t="str">
        <v>Puzzle</v>
      </c>
      <c r="F309" t="str">
        <v>Trefl</v>
      </c>
      <c r="G309">
        <f>_xlfn.XLOOKUP(A309,Table2[ProductID],Table2[StoreID])</f>
        <v>3</v>
      </c>
      <c r="H309" t="str" cm="1">
        <f t="array" ref="H309:I309">_xlfn.XLOOKUP(G309,Table1[StoreID],Table1[[StoreName]:[Region]])</f>
        <v>StoreC</v>
      </c>
      <c r="I309" t="str">
        <v>Alex</v>
      </c>
      <c r="J309">
        <f>_xlfn.XLOOKUP(A309,Table2[ProductID],Table2[RepID])</f>
        <v>27</v>
      </c>
      <c r="K309" t="str">
        <f>_xlfn.XLOOKUP(J309,Table3[RepID],Table3[RepName])</f>
        <v>Abdallah</v>
      </c>
    </row>
    <row r="310" spans="1:11" x14ac:dyDescent="0.35">
      <c r="A310" s="8">
        <v>4090</v>
      </c>
      <c r="B310" t="str" cm="1">
        <f t="array" ref="B310:F310">_xlfn.XLOOKUP(A310,Table4[ProductID],Table4[[ProductCode]:[Brand]])</f>
        <v>DOH-SH-3664</v>
      </c>
      <c r="C310" t="str">
        <v>Bingo Dough 10 Mini Can</v>
      </c>
      <c r="D310" t="str">
        <v>Clay</v>
      </c>
      <c r="E310" t="str">
        <v>Dough</v>
      </c>
      <c r="F310" t="str">
        <v>Bingo Dough</v>
      </c>
      <c r="G310">
        <f>_xlfn.XLOOKUP(A310,Table2[ProductID],Table2[StoreID])</f>
        <v>4</v>
      </c>
      <c r="H310" t="str" cm="1">
        <f t="array" ref="H310:I310">_xlfn.XLOOKUP(G310,Table1[StoreID],Table1[[StoreName]:[Region]])</f>
        <v>StoreD</v>
      </c>
      <c r="I310" t="str">
        <v>Alex</v>
      </c>
      <c r="J310">
        <f>_xlfn.XLOOKUP(A310,Table2[ProductID],Table2[RepID])</f>
        <v>33</v>
      </c>
      <c r="K310" t="str">
        <f>_xlfn.XLOOKUP(J310,Table3[RepID],Table3[RepName])</f>
        <v>Alaa</v>
      </c>
    </row>
    <row r="311" spans="1:11" x14ac:dyDescent="0.35">
      <c r="A311" s="8">
        <v>1166</v>
      </c>
      <c r="B311" t="str" cm="1">
        <f t="array" ref="B311:F311">_xlfn.XLOOKUP(A311,Table4[ProductID],Table4[[ProductCode]:[Brand]])</f>
        <v>SH-3683</v>
      </c>
      <c r="C311" t="str">
        <v>Die Cast Super Hero 6asst</v>
      </c>
      <c r="D311" t="str">
        <v>Vehicle - Parking &amp; Robots</v>
      </c>
      <c r="E311" t="str">
        <v>Car</v>
      </c>
      <c r="F311" t="str">
        <v>Super Hero</v>
      </c>
      <c r="G311">
        <f>_xlfn.XLOOKUP(A311,Table2[ProductID],Table2[StoreID])</f>
        <v>4</v>
      </c>
      <c r="H311" t="str" cm="1">
        <f t="array" ref="H311:I311">_xlfn.XLOOKUP(G311,Table1[StoreID],Table1[[StoreName]:[Region]])</f>
        <v>StoreD</v>
      </c>
      <c r="I311" t="str">
        <v>Alex</v>
      </c>
      <c r="J311">
        <f>_xlfn.XLOOKUP(A311,Table2[ProductID],Table2[RepID])</f>
        <v>23</v>
      </c>
      <c r="K311" t="str">
        <f>_xlfn.XLOOKUP(J311,Table3[RepID],Table3[RepName])</f>
        <v>Essam</v>
      </c>
    </row>
    <row r="312" spans="1:11" x14ac:dyDescent="0.35">
      <c r="A312" s="8">
        <v>3263</v>
      </c>
      <c r="B312" t="str" cm="1">
        <f t="array" ref="B312:F312">_xlfn.XLOOKUP(A312,Table4[ProductID],Table4[[ProductCode]:[Brand]])</f>
        <v>NK-20702</v>
      </c>
      <c r="C312" t="str">
        <v>Tottery Tower Classic</v>
      </c>
      <c r="D312" t="str">
        <v>Games</v>
      </c>
      <c r="E312" t="str">
        <v>Board Game</v>
      </c>
      <c r="F312" t="str">
        <v>Nilco</v>
      </c>
      <c r="G312">
        <f>_xlfn.XLOOKUP(A312,Table2[ProductID],Table2[StoreID])</f>
        <v>4</v>
      </c>
      <c r="H312" t="str" cm="1">
        <f t="array" ref="H312:I312">_xlfn.XLOOKUP(G312,Table1[StoreID],Table1[[StoreName]:[Region]])</f>
        <v>StoreD</v>
      </c>
      <c r="I312" t="str">
        <v>Alex</v>
      </c>
      <c r="J312">
        <f>_xlfn.XLOOKUP(A312,Table2[ProductID],Table2[RepID])</f>
        <v>2</v>
      </c>
      <c r="K312" t="str">
        <f>_xlfn.XLOOKUP(J312,Table3[RepID],Table3[RepName])</f>
        <v>Bassem</v>
      </c>
    </row>
    <row r="313" spans="1:11" x14ac:dyDescent="0.35">
      <c r="A313" s="8">
        <v>3426</v>
      </c>
      <c r="B313" t="str" cm="1">
        <f t="array" ref="B313:F313">_xlfn.XLOOKUP(A313,Table4[ProductID],Table4[[ProductCode]:[Brand]])</f>
        <v>MGA-579618-S1</v>
      </c>
      <c r="C313" t="str">
        <v>Mga L.O.L. Surprise Omg Minis In Cdu</v>
      </c>
      <c r="D313" t="str">
        <v>Surprise</v>
      </c>
      <c r="E313" t="str">
        <v>Ball</v>
      </c>
      <c r="F313" t="str">
        <v>L.O.L. Surprise</v>
      </c>
      <c r="G313">
        <f>_xlfn.XLOOKUP(A313,Table2[ProductID],Table2[StoreID])</f>
        <v>4</v>
      </c>
      <c r="H313" t="str" cm="1">
        <f t="array" ref="H313:I313">_xlfn.XLOOKUP(G313,Table1[StoreID],Table1[[StoreName]:[Region]])</f>
        <v>StoreD</v>
      </c>
      <c r="I313" t="str">
        <v>Alex</v>
      </c>
      <c r="J313">
        <f>_xlfn.XLOOKUP(A313,Table2[ProductID],Table2[RepID])</f>
        <v>2</v>
      </c>
      <c r="K313" t="str">
        <f>_xlfn.XLOOKUP(J313,Table3[RepID],Table3[RepName])</f>
        <v>Bassem</v>
      </c>
    </row>
    <row r="314" spans="1:11" x14ac:dyDescent="0.35">
      <c r="A314" s="8">
        <v>623</v>
      </c>
      <c r="B314" t="str" cm="1">
        <f t="array" ref="B314:F314">_xlfn.XLOOKUP(A314,Table4[ProductID],Table4[[ProductCode]:[Brand]])</f>
        <v>XS-36516-A</v>
      </c>
      <c r="C314" t="str">
        <v>Zuru X-Shot - Excel Skin Flux - Zombie Stomper</v>
      </c>
      <c r="D314" t="str">
        <v>Guns</v>
      </c>
      <c r="E314" t="str">
        <v>Gun</v>
      </c>
      <c r="F314" t="str">
        <v>X-Shot</v>
      </c>
      <c r="G314">
        <f>_xlfn.XLOOKUP(A314,Table2[ProductID],Table2[StoreID])</f>
        <v>4</v>
      </c>
      <c r="H314" t="str" cm="1">
        <f t="array" ref="H314:I314">_xlfn.XLOOKUP(G314,Table1[StoreID],Table1[[StoreName]:[Region]])</f>
        <v>StoreD</v>
      </c>
      <c r="I314" t="str">
        <v>Alex</v>
      </c>
      <c r="J314">
        <f>_xlfn.XLOOKUP(A314,Table2[ProductID],Table2[RepID])</f>
        <v>33</v>
      </c>
      <c r="K314" t="str">
        <f>_xlfn.XLOOKUP(J314,Table3[RepID],Table3[RepName])</f>
        <v>Alaa</v>
      </c>
    </row>
    <row r="315" spans="1:11" x14ac:dyDescent="0.35">
      <c r="A315" s="8">
        <v>3675</v>
      </c>
      <c r="B315" t="str" cm="1">
        <f t="array" ref="B315:F315">_xlfn.XLOOKUP(A315,Table4[ProductID],Table4[[ProductCode]:[Brand]])</f>
        <v>LA-an2729z</v>
      </c>
      <c r="C315" t="str">
        <v>GORILLA FAMILY</v>
      </c>
      <c r="D315" t="str">
        <v>Animals</v>
      </c>
      <c r="E315" t="str">
        <v>Jungle</v>
      </c>
      <c r="F315" t="str">
        <v>Terra</v>
      </c>
      <c r="G315">
        <f>_xlfn.XLOOKUP(A315,Table2[ProductID],Table2[StoreID])</f>
        <v>3</v>
      </c>
      <c r="H315" t="str" cm="1">
        <f t="array" ref="H315:I315">_xlfn.XLOOKUP(G315,Table1[StoreID],Table1[[StoreName]:[Region]])</f>
        <v>StoreC</v>
      </c>
      <c r="I315" t="str">
        <v>Alex</v>
      </c>
      <c r="J315">
        <f>_xlfn.XLOOKUP(A315,Table2[ProductID],Table2[RepID])</f>
        <v>27</v>
      </c>
      <c r="K315" t="str">
        <f>_xlfn.XLOOKUP(J315,Table3[RepID],Table3[RepName])</f>
        <v>Abdallah</v>
      </c>
    </row>
    <row r="316" spans="1:11" x14ac:dyDescent="0.35">
      <c r="A316" s="8">
        <v>4090</v>
      </c>
      <c r="B316" t="str" cm="1">
        <f t="array" ref="B316:F316">_xlfn.XLOOKUP(A316,Table4[ProductID],Table4[[ProductCode]:[Brand]])</f>
        <v>DOH-SH-3664</v>
      </c>
      <c r="C316" t="str">
        <v>Bingo Dough 10 Mini Can</v>
      </c>
      <c r="D316" t="str">
        <v>Clay</v>
      </c>
      <c r="E316" t="str">
        <v>Dough</v>
      </c>
      <c r="F316" t="str">
        <v>Bingo Dough</v>
      </c>
      <c r="G316">
        <f>_xlfn.XLOOKUP(A316,Table2[ProductID],Table2[StoreID])</f>
        <v>4</v>
      </c>
      <c r="H316" t="str" cm="1">
        <f t="array" ref="H316:I316">_xlfn.XLOOKUP(G316,Table1[StoreID],Table1[[StoreName]:[Region]])</f>
        <v>StoreD</v>
      </c>
      <c r="I316" t="str">
        <v>Alex</v>
      </c>
      <c r="J316">
        <f>_xlfn.XLOOKUP(A316,Table2[ProductID],Table2[RepID])</f>
        <v>33</v>
      </c>
      <c r="K316" t="str">
        <f>_xlfn.XLOOKUP(J316,Table3[RepID],Table3[RepName])</f>
        <v>Alaa</v>
      </c>
    </row>
    <row r="317" spans="1:11" x14ac:dyDescent="0.35">
      <c r="A317" s="8">
        <v>275</v>
      </c>
      <c r="B317" t="str" cm="1">
        <f t="array" ref="B317:F317">_xlfn.XLOOKUP(A317,Table4[ProductID],Table4[[ProductCode]:[Brand]])</f>
        <v>ZT-0108</v>
      </c>
      <c r="C317" t="str">
        <v>Uno Tin Box</v>
      </c>
      <c r="D317" t="str">
        <v>Games</v>
      </c>
      <c r="E317" t="str">
        <v>Card Game</v>
      </c>
      <c r="F317" t="str">
        <v>UNO</v>
      </c>
      <c r="G317">
        <f>_xlfn.XLOOKUP(A317,Table2[ProductID],Table2[StoreID])</f>
        <v>4</v>
      </c>
      <c r="H317" t="str" cm="1">
        <f t="array" ref="H317:I317">_xlfn.XLOOKUP(G317,Table1[StoreID],Table1[[StoreName]:[Region]])</f>
        <v>StoreD</v>
      </c>
      <c r="I317" t="str">
        <v>Alex</v>
      </c>
      <c r="J317">
        <f>_xlfn.XLOOKUP(A317,Table2[ProductID],Table2[RepID])</f>
        <v>33</v>
      </c>
      <c r="K317" t="str">
        <f>_xlfn.XLOOKUP(J317,Table3[RepID],Table3[RepName])</f>
        <v>Alaa</v>
      </c>
    </row>
    <row r="318" spans="1:11" x14ac:dyDescent="0.35">
      <c r="A318" s="8">
        <v>3730</v>
      </c>
      <c r="B318" t="str" cm="1">
        <f t="array" ref="B318:F318">_xlfn.XLOOKUP(A318,Table4[ProductID],Table4[[ProductCode]:[Brand]])</f>
        <v>JP-32796</v>
      </c>
      <c r="C318" t="str">
        <v>Just Play Disney Frozen 2 Deluxe Elsa Styling Head</v>
      </c>
      <c r="D318" t="str">
        <v>Dolls &amp; Accessories</v>
      </c>
      <c r="E318" t="str">
        <v>Doll</v>
      </c>
      <c r="F318" t="str">
        <v>Disney</v>
      </c>
      <c r="G318">
        <f>_xlfn.XLOOKUP(A318,Table2[ProductID],Table2[StoreID])</f>
        <v>3</v>
      </c>
      <c r="H318" t="str" cm="1">
        <f t="array" ref="H318:I318">_xlfn.XLOOKUP(G318,Table1[StoreID],Table1[[StoreName]:[Region]])</f>
        <v>StoreC</v>
      </c>
      <c r="I318" t="str">
        <v>Alex</v>
      </c>
      <c r="J318">
        <f>_xlfn.XLOOKUP(A318,Table2[ProductID],Table2[RepID])</f>
        <v>30</v>
      </c>
      <c r="K318" t="str">
        <f>_xlfn.XLOOKUP(J318,Table3[RepID],Table3[RepName])</f>
        <v>Fady</v>
      </c>
    </row>
    <row r="319" spans="1:11" x14ac:dyDescent="0.35">
      <c r="A319" s="8">
        <v>4091</v>
      </c>
      <c r="B319" t="str" cm="1">
        <f t="array" ref="B319:F319">_xlfn.XLOOKUP(A319,Table4[ProductID],Table4[[ProductCode]:[Brand]])</f>
        <v>DOH-SH-3663</v>
      </c>
      <c r="C319" t="str">
        <v>Bingo Dough 5 Mini Can Style 2</v>
      </c>
      <c r="D319" t="str">
        <v>Clay</v>
      </c>
      <c r="E319" t="str">
        <v>Dough</v>
      </c>
      <c r="F319" t="str">
        <v>Bingo Dough</v>
      </c>
      <c r="G319">
        <f>_xlfn.XLOOKUP(A319,Table2[ProductID],Table2[StoreID])</f>
        <v>3</v>
      </c>
      <c r="H319" t="str" cm="1">
        <f t="array" ref="H319:I319">_xlfn.XLOOKUP(G319,Table1[StoreID],Table1[[StoreName]:[Region]])</f>
        <v>StoreC</v>
      </c>
      <c r="I319" t="str">
        <v>Alex</v>
      </c>
      <c r="J319">
        <f>_xlfn.XLOOKUP(A319,Table2[ProductID],Table2[RepID])</f>
        <v>30</v>
      </c>
      <c r="K319" t="str">
        <f>_xlfn.XLOOKUP(J319,Table3[RepID],Table3[RepName])</f>
        <v>Fady</v>
      </c>
    </row>
    <row r="320" spans="1:11" x14ac:dyDescent="0.35">
      <c r="A320" s="8">
        <v>4078</v>
      </c>
      <c r="B320" t="str" cm="1">
        <f t="array" ref="B320:F320">_xlfn.XLOOKUP(A320,Table4[ProductID],Table4[[ProductCode]:[Brand]])</f>
        <v>E91 BP6</v>
      </c>
      <c r="C320" t="str">
        <v>Energizer Card 4+2  AA Promo</v>
      </c>
      <c r="D320" t="str">
        <v>Add-ons</v>
      </c>
      <c r="E320" t="str">
        <v>Battery</v>
      </c>
      <c r="F320" t="str">
        <v>Energizer</v>
      </c>
      <c r="G320">
        <f>_xlfn.XLOOKUP(A320,Table2[ProductID],Table2[StoreID])</f>
        <v>3</v>
      </c>
      <c r="H320" t="str" cm="1">
        <f t="array" ref="H320:I320">_xlfn.XLOOKUP(G320,Table1[StoreID],Table1[[StoreName]:[Region]])</f>
        <v>StoreC</v>
      </c>
      <c r="I320" t="str">
        <v>Alex</v>
      </c>
      <c r="J320">
        <f>_xlfn.XLOOKUP(A320,Table2[ProductID],Table2[RepID])</f>
        <v>27</v>
      </c>
      <c r="K320" t="str">
        <f>_xlfn.XLOOKUP(J320,Table3[RepID],Table3[RepName])</f>
        <v>Abdallah</v>
      </c>
    </row>
    <row r="321" spans="1:11" x14ac:dyDescent="0.35">
      <c r="A321" s="8">
        <v>3261</v>
      </c>
      <c r="B321" t="str" cm="1">
        <f t="array" ref="B321:F321">_xlfn.XLOOKUP(A321,Table4[ProductID],Table4[[ProductCode]:[Brand]])</f>
        <v>NK-20726</v>
      </c>
      <c r="C321" t="str">
        <v>Tottery Tower</v>
      </c>
      <c r="D321" t="str">
        <v>Games</v>
      </c>
      <c r="E321" t="str">
        <v>Board Game</v>
      </c>
      <c r="F321" t="str">
        <v>Nilco</v>
      </c>
      <c r="G321">
        <f>_xlfn.XLOOKUP(A321,Table2[ProductID],Table2[StoreID])</f>
        <v>4</v>
      </c>
      <c r="H321" t="str" cm="1">
        <f t="array" ref="H321:I321">_xlfn.XLOOKUP(G321,Table1[StoreID],Table1[[StoreName]:[Region]])</f>
        <v>StoreD</v>
      </c>
      <c r="I321" t="str">
        <v>Alex</v>
      </c>
      <c r="J321">
        <f>_xlfn.XLOOKUP(A321,Table2[ProductID],Table2[RepID])</f>
        <v>2</v>
      </c>
      <c r="K321" t="str">
        <f>_xlfn.XLOOKUP(J321,Table3[RepID],Table3[RepName])</f>
        <v>Bassem</v>
      </c>
    </row>
    <row r="322" spans="1:11" x14ac:dyDescent="0.35">
      <c r="A322" s="8">
        <v>1137</v>
      </c>
      <c r="B322" t="str" cm="1">
        <f t="array" ref="B322:F322">_xlfn.XLOOKUP(A322,Table4[ProductID],Table4[[ProductCode]:[Brand]])</f>
        <v>SH-3714</v>
      </c>
      <c r="C322" t="str">
        <v>12INCH AVENGER WITH LIGHT&amp;SOUNDS 12INCH 9ASST</v>
      </c>
      <c r="D322" t="str">
        <v>Action Figure</v>
      </c>
      <c r="E322" t="str">
        <v>Figures</v>
      </c>
      <c r="F322" t="str">
        <v>Super Hero</v>
      </c>
      <c r="G322">
        <f>_xlfn.XLOOKUP(A322,Table2[ProductID],Table2[StoreID])</f>
        <v>4</v>
      </c>
      <c r="H322" t="str" cm="1">
        <f t="array" ref="H322:I322">_xlfn.XLOOKUP(G322,Table1[StoreID],Table1[[StoreName]:[Region]])</f>
        <v>StoreD</v>
      </c>
      <c r="I322" t="str">
        <v>Alex</v>
      </c>
      <c r="J322">
        <f>_xlfn.XLOOKUP(A322,Table2[ProductID],Table2[RepID])</f>
        <v>2</v>
      </c>
      <c r="K322" t="str">
        <f>_xlfn.XLOOKUP(J322,Table3[RepID],Table3[RepName])</f>
        <v>Bassem</v>
      </c>
    </row>
    <row r="323" spans="1:11" x14ac:dyDescent="0.35">
      <c r="A323" s="8">
        <v>2833</v>
      </c>
      <c r="B323" t="str" cm="1">
        <f t="array" ref="B323:F323">_xlfn.XLOOKUP(A323,Table4[ProductID],Table4[[ProductCode]:[Brand]])</f>
        <v>RSH-41277</v>
      </c>
      <c r="C323" t="str">
        <v>Moose - Goo Jit Zu Galaxy Blast Hero - Tyro</v>
      </c>
      <c r="D323" t="str">
        <v>Action Figure</v>
      </c>
      <c r="E323" t="str">
        <v>Figures</v>
      </c>
      <c r="F323" t="str">
        <v>Goo Jit Zu</v>
      </c>
      <c r="G323">
        <f>_xlfn.XLOOKUP(A323,Table2[ProductID],Table2[StoreID])</f>
        <v>3</v>
      </c>
      <c r="H323" t="str" cm="1">
        <f t="array" ref="H323:I323">_xlfn.XLOOKUP(G323,Table1[StoreID],Table1[[StoreName]:[Region]])</f>
        <v>StoreC</v>
      </c>
      <c r="I323" t="str">
        <v>Alex</v>
      </c>
      <c r="J323">
        <f>_xlfn.XLOOKUP(A323,Table2[ProductID],Table2[RepID])</f>
        <v>27</v>
      </c>
      <c r="K323" t="str">
        <f>_xlfn.XLOOKUP(J323,Table3[RepID],Table3[RepName])</f>
        <v>Abdallah</v>
      </c>
    </row>
    <row r="324" spans="1:11" x14ac:dyDescent="0.35">
      <c r="A324" s="8">
        <v>3252</v>
      </c>
      <c r="B324" t="str" cm="1">
        <f t="array" ref="B324:F324">_xlfn.XLOOKUP(A324,Table4[ProductID],Table4[[ProductCode]:[Brand]])</f>
        <v>NK-20856</v>
      </c>
      <c r="C324" t="str">
        <v>Mafia</v>
      </c>
      <c r="D324" t="str">
        <v>Games</v>
      </c>
      <c r="E324" t="str">
        <v>Board Game</v>
      </c>
      <c r="F324" t="str">
        <v>Nilco</v>
      </c>
      <c r="G324">
        <f>_xlfn.XLOOKUP(A324,Table2[ProductID],Table2[StoreID])</f>
        <v>3</v>
      </c>
      <c r="H324" t="str" cm="1">
        <f t="array" ref="H324:I324">_xlfn.XLOOKUP(G324,Table1[StoreID],Table1[[StoreName]:[Region]])</f>
        <v>StoreC</v>
      </c>
      <c r="I324" t="str">
        <v>Alex</v>
      </c>
      <c r="J324">
        <f>_xlfn.XLOOKUP(A324,Table2[ProductID],Table2[RepID])</f>
        <v>7</v>
      </c>
      <c r="K324" t="str">
        <f>_xlfn.XLOOKUP(J324,Table3[RepID],Table3[RepName])</f>
        <v>Sherif</v>
      </c>
    </row>
    <row r="325" spans="1:11" x14ac:dyDescent="0.35">
      <c r="A325" s="8">
        <v>3236</v>
      </c>
      <c r="B325" t="str" cm="1">
        <f t="array" ref="B325:F325">_xlfn.XLOOKUP(A325,Table4[ProductID],Table4[[ProductCode]:[Brand]])</f>
        <v>NK-21068</v>
      </c>
      <c r="C325" t="str">
        <v>Bedoon Kalaam Magnetic</v>
      </c>
      <c r="D325" t="str">
        <v>Games</v>
      </c>
      <c r="E325" t="str">
        <v>Board Game</v>
      </c>
      <c r="F325" t="str">
        <v>Nilco</v>
      </c>
      <c r="G325">
        <f>_xlfn.XLOOKUP(A325,Table2[ProductID],Table2[StoreID])</f>
        <v>3</v>
      </c>
      <c r="H325" t="str" cm="1">
        <f t="array" ref="H325:I325">_xlfn.XLOOKUP(G325,Table1[StoreID],Table1[[StoreName]:[Region]])</f>
        <v>StoreC</v>
      </c>
      <c r="I325" t="str">
        <v>Alex</v>
      </c>
      <c r="J325">
        <f>_xlfn.XLOOKUP(A325,Table2[ProductID],Table2[RepID])</f>
        <v>7</v>
      </c>
      <c r="K325" t="str">
        <f>_xlfn.XLOOKUP(J325,Table3[RepID],Table3[RepName])</f>
        <v>Sherif</v>
      </c>
    </row>
    <row r="326" spans="1:11" x14ac:dyDescent="0.35">
      <c r="A326" s="8">
        <v>3300</v>
      </c>
      <c r="B326" t="str" cm="1">
        <f t="array" ref="B326:F326">_xlfn.XLOOKUP(A326,Table4[ProductID],Table4[[ProductCode]:[Brand]])</f>
        <v>NK-20238</v>
      </c>
      <c r="C326" t="str">
        <v>Original Bank El-Hazz</v>
      </c>
      <c r="D326" t="str">
        <v>Games</v>
      </c>
      <c r="E326" t="str">
        <v>Board Game</v>
      </c>
      <c r="F326" t="str">
        <v>Nilco</v>
      </c>
      <c r="G326">
        <f>_xlfn.XLOOKUP(A326,Table2[ProductID],Table2[StoreID])</f>
        <v>2</v>
      </c>
      <c r="H326" t="str" cm="1">
        <f t="array" ref="H326:I326">_xlfn.XLOOKUP(G326,Table1[StoreID],Table1[[StoreName]:[Region]])</f>
        <v>StoreB</v>
      </c>
      <c r="I326" t="str">
        <v>Cairo</v>
      </c>
      <c r="J326">
        <f>_xlfn.XLOOKUP(A326,Table2[ProductID],Table2[RepID])</f>
        <v>22</v>
      </c>
      <c r="K326" t="str">
        <f>_xlfn.XLOOKUP(J326,Table3[RepID],Table3[RepName])</f>
        <v>Bahi</v>
      </c>
    </row>
    <row r="327" spans="1:11" x14ac:dyDescent="0.35">
      <c r="A327" s="8">
        <v>3309</v>
      </c>
      <c r="B327" t="str" cm="1">
        <f t="array" ref="B327:F327">_xlfn.XLOOKUP(A327,Table4[ProductID],Table4[[ProductCode]:[Brand]])</f>
        <v>NK-20092</v>
      </c>
      <c r="C327" t="str">
        <v>Dots &amp; Lines</v>
      </c>
      <c r="D327" t="str">
        <v>Games</v>
      </c>
      <c r="E327" t="str">
        <v>Board Game</v>
      </c>
      <c r="F327" t="str">
        <v>Nilco</v>
      </c>
      <c r="G327">
        <f>_xlfn.XLOOKUP(A327,Table2[ProductID],Table2[StoreID])</f>
        <v>4</v>
      </c>
      <c r="H327" t="str" cm="1">
        <f t="array" ref="H327:I327">_xlfn.XLOOKUP(G327,Table1[StoreID],Table1[[StoreName]:[Region]])</f>
        <v>StoreD</v>
      </c>
      <c r="I327" t="str">
        <v>Alex</v>
      </c>
      <c r="J327">
        <f>_xlfn.XLOOKUP(A327,Table2[ProductID],Table2[RepID])</f>
        <v>2</v>
      </c>
      <c r="K327" t="str">
        <f>_xlfn.XLOOKUP(J327,Table3[RepID],Table3[RepName])</f>
        <v>Bassem</v>
      </c>
    </row>
    <row r="328" spans="1:11" x14ac:dyDescent="0.35">
      <c r="A328" s="8">
        <v>619</v>
      </c>
      <c r="B328" t="str" cm="1">
        <f t="array" ref="B328:F328">_xlfn.XLOOKUP(A328,Table4[ProductID],Table4[[ProductCode]:[Brand]])</f>
        <v>XS-36516-G</v>
      </c>
      <c r="C328" t="str">
        <v>Zuru X-Shot - Excel Skin Flux - Apocalypse</v>
      </c>
      <c r="D328" t="str">
        <v>Guns</v>
      </c>
      <c r="E328" t="str">
        <v>Gun</v>
      </c>
      <c r="F328" t="str">
        <v>X-Shot</v>
      </c>
      <c r="G328">
        <f>_xlfn.XLOOKUP(A328,Table2[ProductID],Table2[StoreID])</f>
        <v>4</v>
      </c>
      <c r="H328" t="str" cm="1">
        <f t="array" ref="H328:I328">_xlfn.XLOOKUP(G328,Table1[StoreID],Table1[[StoreName]:[Region]])</f>
        <v>StoreD</v>
      </c>
      <c r="I328" t="str">
        <v>Alex</v>
      </c>
      <c r="J328">
        <f>_xlfn.XLOOKUP(A328,Table2[ProductID],Table2[RepID])</f>
        <v>2</v>
      </c>
      <c r="K328" t="str">
        <f>_xlfn.XLOOKUP(J328,Table3[RepID],Table3[RepName])</f>
        <v>Bassem</v>
      </c>
    </row>
    <row r="329" spans="1:11" x14ac:dyDescent="0.35">
      <c r="A329" s="8">
        <v>646</v>
      </c>
      <c r="B329" t="str" cm="1">
        <f t="array" ref="B329:F329">_xlfn.XLOOKUP(A329,Table4[ProductID],Table4[[ProductCode]:[Brand]])</f>
        <v>XS-36136</v>
      </c>
      <c r="C329" t="str">
        <v>X-Shot Turbo Advance SR</v>
      </c>
      <c r="D329" t="str">
        <v>Guns</v>
      </c>
      <c r="E329" t="str">
        <v>Gun</v>
      </c>
      <c r="F329" t="str">
        <v>X-Shot</v>
      </c>
      <c r="G329">
        <f>_xlfn.XLOOKUP(A329,Table2[ProductID],Table2[StoreID])</f>
        <v>4</v>
      </c>
      <c r="H329" t="str" cm="1">
        <f t="array" ref="H329:I329">_xlfn.XLOOKUP(G329,Table1[StoreID],Table1[[StoreName]:[Region]])</f>
        <v>StoreD</v>
      </c>
      <c r="I329" t="str">
        <v>Alex</v>
      </c>
      <c r="J329">
        <f>_xlfn.XLOOKUP(A329,Table2[ProductID],Table2[RepID])</f>
        <v>2</v>
      </c>
      <c r="K329" t="str">
        <f>_xlfn.XLOOKUP(J329,Table3[RepID],Table3[RepName])</f>
        <v>Bassem</v>
      </c>
    </row>
    <row r="330" spans="1:11" x14ac:dyDescent="0.35">
      <c r="A330" s="8">
        <v>1098</v>
      </c>
      <c r="B330" t="str" cm="1">
        <f t="array" ref="B330:F330">_xlfn.XLOOKUP(A330,Table4[ProductID],Table4[[ProductCode]:[Brand]])</f>
        <v>SH-3769</v>
      </c>
      <c r="C330" t="str">
        <v>Colour Change  Pocket doll Stand 12 Pieces</v>
      </c>
      <c r="D330" t="str">
        <v>Surprise</v>
      </c>
      <c r="E330" t="str">
        <v>Tube</v>
      </c>
      <c r="F330" t="str">
        <v>Barbie</v>
      </c>
      <c r="G330">
        <f>_xlfn.XLOOKUP(A330,Table2[ProductID],Table2[StoreID])</f>
        <v>4</v>
      </c>
      <c r="H330" t="str" cm="1">
        <f t="array" ref="H330:I330">_xlfn.XLOOKUP(G330,Table1[StoreID],Table1[[StoreName]:[Region]])</f>
        <v>StoreD</v>
      </c>
      <c r="I330" t="str">
        <v>Alex</v>
      </c>
      <c r="J330">
        <f>_xlfn.XLOOKUP(A330,Table2[ProductID],Table2[RepID])</f>
        <v>23</v>
      </c>
      <c r="K330" t="str">
        <f>_xlfn.XLOOKUP(J330,Table3[RepID],Table3[RepName])</f>
        <v>Essam</v>
      </c>
    </row>
    <row r="331" spans="1:11" x14ac:dyDescent="0.35">
      <c r="A331" s="8">
        <v>3604</v>
      </c>
      <c r="B331" t="str" cm="1">
        <f t="array" ref="B331:F331">_xlfn.XLOOKUP(A331,Table4[ProductID],Table4[[ProductCode]:[Brand]])</f>
        <v>LA-BD37777Z</v>
      </c>
      <c r="C331" t="str">
        <v>Our Generation - toy poodle pup</v>
      </c>
      <c r="D331" t="str">
        <v>Plush &amp; Soft Toys</v>
      </c>
      <c r="E331" t="str">
        <v>Non Battery</v>
      </c>
      <c r="F331" t="str">
        <v>Our Generation</v>
      </c>
      <c r="G331">
        <f>_xlfn.XLOOKUP(A331,Table2[ProductID],Table2[StoreID])</f>
        <v>3</v>
      </c>
      <c r="H331" t="str" cm="1">
        <f t="array" ref="H331:I331">_xlfn.XLOOKUP(G331,Table1[StoreID],Table1[[StoreName]:[Region]])</f>
        <v>StoreC</v>
      </c>
      <c r="I331" t="str">
        <v>Alex</v>
      </c>
      <c r="J331">
        <f>_xlfn.XLOOKUP(A331,Table2[ProductID],Table2[RepID])</f>
        <v>27</v>
      </c>
      <c r="K331" t="str">
        <f>_xlfn.XLOOKUP(J331,Table3[RepID],Table3[RepName])</f>
        <v>Abdallah</v>
      </c>
    </row>
    <row r="332" spans="1:11" x14ac:dyDescent="0.35">
      <c r="A332" s="8">
        <v>4212</v>
      </c>
      <c r="B332" t="str" cm="1">
        <f t="array" ref="B332:F332">_xlfn.XLOOKUP(A332,Table4[ProductID],Table4[[ProductCode]:[Brand]])</f>
        <v>AY-20352067</v>
      </c>
      <c r="C332" t="str">
        <v>Family pizza popcorn from 45 gm to 40 gm (pack 12 pieces)20352067</v>
      </c>
      <c r="D332" t="str">
        <v>F&amp;B</v>
      </c>
      <c r="E332" t="str">
        <v>Food</v>
      </c>
      <c r="F332" t="str">
        <v>POP CORN</v>
      </c>
      <c r="G332">
        <f>_xlfn.XLOOKUP(A332,Table2[ProductID],Table2[StoreID])</f>
        <v>3</v>
      </c>
      <c r="H332" t="str" cm="1">
        <f t="array" ref="H332:I332">_xlfn.XLOOKUP(G332,Table1[StoreID],Table1[[StoreName]:[Region]])</f>
        <v>StoreC</v>
      </c>
      <c r="I332" t="str">
        <v>Alex</v>
      </c>
      <c r="J332">
        <f>_xlfn.XLOOKUP(A332,Table2[ProductID],Table2[RepID])</f>
        <v>27</v>
      </c>
      <c r="K332" t="str">
        <f>_xlfn.XLOOKUP(J332,Table3[RepID],Table3[RepName])</f>
        <v>Abdallah</v>
      </c>
    </row>
    <row r="333" spans="1:11" x14ac:dyDescent="0.35">
      <c r="A333" s="8">
        <v>4212</v>
      </c>
      <c r="B333" t="str" cm="1">
        <f t="array" ref="B333:F333">_xlfn.XLOOKUP(A333,Table4[ProductID],Table4[[ProductCode]:[Brand]])</f>
        <v>AY-20352067</v>
      </c>
      <c r="C333" t="str">
        <v>Family pizza popcorn from 45 gm to 40 gm (pack 12 pieces)20352067</v>
      </c>
      <c r="D333" t="str">
        <v>F&amp;B</v>
      </c>
      <c r="E333" t="str">
        <v>Food</v>
      </c>
      <c r="F333" t="str">
        <v>POP CORN</v>
      </c>
      <c r="G333">
        <f>_xlfn.XLOOKUP(A333,Table2[ProductID],Table2[StoreID])</f>
        <v>3</v>
      </c>
      <c r="H333" t="str" cm="1">
        <f t="array" ref="H333:I333">_xlfn.XLOOKUP(G333,Table1[StoreID],Table1[[StoreName]:[Region]])</f>
        <v>StoreC</v>
      </c>
      <c r="I333" t="str">
        <v>Alex</v>
      </c>
      <c r="J333">
        <f>_xlfn.XLOOKUP(A333,Table2[ProductID],Table2[RepID])</f>
        <v>27</v>
      </c>
      <c r="K333" t="str">
        <f>_xlfn.XLOOKUP(J333,Table3[RepID],Table3[RepName])</f>
        <v>Abdallah</v>
      </c>
    </row>
    <row r="334" spans="1:11" x14ac:dyDescent="0.35">
      <c r="A334" s="8">
        <v>4078</v>
      </c>
      <c r="B334" t="str" cm="1">
        <f t="array" ref="B334:F334">_xlfn.XLOOKUP(A334,Table4[ProductID],Table4[[ProductCode]:[Brand]])</f>
        <v>E91 BP6</v>
      </c>
      <c r="C334" t="str">
        <v>Energizer Card 4+2  AA Promo</v>
      </c>
      <c r="D334" t="str">
        <v>Add-ons</v>
      </c>
      <c r="E334" t="str">
        <v>Battery</v>
      </c>
      <c r="F334" t="str">
        <v>Energizer</v>
      </c>
      <c r="G334">
        <f>_xlfn.XLOOKUP(A334,Table2[ProductID],Table2[StoreID])</f>
        <v>3</v>
      </c>
      <c r="H334" t="str" cm="1">
        <f t="array" ref="H334:I334">_xlfn.XLOOKUP(G334,Table1[StoreID],Table1[[StoreName]:[Region]])</f>
        <v>StoreC</v>
      </c>
      <c r="I334" t="str">
        <v>Alex</v>
      </c>
      <c r="J334">
        <f>_xlfn.XLOOKUP(A334,Table2[ProductID],Table2[RepID])</f>
        <v>27</v>
      </c>
      <c r="K334" t="str">
        <f>_xlfn.XLOOKUP(J334,Table3[RepID],Table3[RepName])</f>
        <v>Abdallah</v>
      </c>
    </row>
    <row r="335" spans="1:11" x14ac:dyDescent="0.35">
      <c r="A335" s="8">
        <v>4076</v>
      </c>
      <c r="B335" t="str" cm="1">
        <f t="array" ref="B335:F335">_xlfn.XLOOKUP(A335,Table4[ProductID],Table4[[ProductCode]:[Brand]])</f>
        <v>E92 BP-6</v>
      </c>
      <c r="C335" t="str">
        <v>Energizer Remote Card 4+2 AAA Promo</v>
      </c>
      <c r="D335" t="str">
        <v>Add-ons</v>
      </c>
      <c r="E335" t="str">
        <v>Battery</v>
      </c>
      <c r="F335" t="str">
        <v>Energizer</v>
      </c>
      <c r="G335">
        <f>_xlfn.XLOOKUP(A335,Table2[ProductID],Table2[StoreID])</f>
        <v>3</v>
      </c>
      <c r="H335" t="str" cm="1">
        <f t="array" ref="H335:I335">_xlfn.XLOOKUP(G335,Table1[StoreID],Table1[[StoreName]:[Region]])</f>
        <v>StoreC</v>
      </c>
      <c r="I335" t="str">
        <v>Alex</v>
      </c>
      <c r="J335">
        <f>_xlfn.XLOOKUP(A335,Table2[ProductID],Table2[RepID])</f>
        <v>27</v>
      </c>
      <c r="K335" t="str">
        <f>_xlfn.XLOOKUP(J335,Table3[RepID],Table3[RepName])</f>
        <v>Abdallah</v>
      </c>
    </row>
    <row r="336" spans="1:11" x14ac:dyDescent="0.35">
      <c r="A336" s="8">
        <v>1136</v>
      </c>
      <c r="B336" t="str" cm="1">
        <f t="array" ref="B336:F336">_xlfn.XLOOKUP(A336,Table4[ProductID],Table4[[ProductCode]:[Brand]])</f>
        <v>SH-3715</v>
      </c>
      <c r="C336" t="str">
        <v>12INCH AVENGER WITH LIGHT 7INCH 12ASST</v>
      </c>
      <c r="D336" t="str">
        <v>Action Figure</v>
      </c>
      <c r="E336" t="str">
        <v>Figures</v>
      </c>
      <c r="F336" t="str">
        <v>Super Hero</v>
      </c>
      <c r="G336">
        <f>_xlfn.XLOOKUP(A336,Table2[ProductID],Table2[StoreID])</f>
        <v>4</v>
      </c>
      <c r="H336" t="str" cm="1">
        <f t="array" ref="H336:I336">_xlfn.XLOOKUP(G336,Table1[StoreID],Table1[[StoreName]:[Region]])</f>
        <v>StoreD</v>
      </c>
      <c r="I336" t="str">
        <v>Alex</v>
      </c>
      <c r="J336">
        <f>_xlfn.XLOOKUP(A336,Table2[ProductID],Table2[RepID])</f>
        <v>33</v>
      </c>
      <c r="K336" t="str">
        <f>_xlfn.XLOOKUP(J336,Table3[RepID],Table3[RepName])</f>
        <v>Alaa</v>
      </c>
    </row>
    <row r="337" spans="1:11" x14ac:dyDescent="0.35">
      <c r="A337" s="8">
        <v>4235</v>
      </c>
      <c r="B337" t="str" cm="1">
        <f t="array" ref="B337:F337">_xlfn.XLOOKUP(A337,Table4[ProductID],Table4[[ProductCode]:[Brand]])</f>
        <v>AY-20022011</v>
      </c>
      <c r="C337" t="str">
        <v>Astra Fruit Natural Fruit Flavor (Orange &amp; Lemon) 26 gm (Pack 50 Pieces) 20022011</v>
      </c>
      <c r="D337" t="str">
        <v>F&amp;B</v>
      </c>
      <c r="E337" t="str">
        <v>Food</v>
      </c>
      <c r="F337" t="str">
        <v>ASTRA</v>
      </c>
      <c r="G337">
        <f>_xlfn.XLOOKUP(A337,Table2[ProductID],Table2[StoreID])</f>
        <v>3</v>
      </c>
      <c r="H337" t="str" cm="1">
        <f t="array" ref="H337:I337">_xlfn.XLOOKUP(G337,Table1[StoreID],Table1[[StoreName]:[Region]])</f>
        <v>StoreC</v>
      </c>
      <c r="I337" t="str">
        <v>Alex</v>
      </c>
      <c r="J337">
        <f>_xlfn.XLOOKUP(A337,Table2[ProductID],Table2[RepID])</f>
        <v>4</v>
      </c>
      <c r="K337" t="str">
        <f>_xlfn.XLOOKUP(J337,Table3[RepID],Table3[RepName])</f>
        <v>Ali</v>
      </c>
    </row>
    <row r="338" spans="1:11" x14ac:dyDescent="0.35">
      <c r="A338" s="8">
        <v>4082</v>
      </c>
      <c r="B338" t="str" cm="1">
        <f t="array" ref="B338:F338">_xlfn.XLOOKUP(A338,Table4[ProductID],Table4[[ProductCode]:[Brand]])</f>
        <v>DOH-SH-5282</v>
      </c>
      <c r="C338" t="str">
        <v>Bingo Dough Can 56gm - White</v>
      </c>
      <c r="D338" t="str">
        <v>Clay</v>
      </c>
      <c r="E338" t="str">
        <v>Dough</v>
      </c>
      <c r="F338" t="str">
        <v>Bingo Dough</v>
      </c>
      <c r="G338">
        <f>_xlfn.XLOOKUP(A338,Table2[ProductID],Table2[StoreID])</f>
        <v>4</v>
      </c>
      <c r="H338" t="str" cm="1">
        <f t="array" ref="H338:I338">_xlfn.XLOOKUP(G338,Table1[StoreID],Table1[[StoreName]:[Region]])</f>
        <v>StoreD</v>
      </c>
      <c r="I338" t="str">
        <v>Alex</v>
      </c>
      <c r="J338">
        <f>_xlfn.XLOOKUP(A338,Table2[ProductID],Table2[RepID])</f>
        <v>33</v>
      </c>
      <c r="K338" t="str">
        <f>_xlfn.XLOOKUP(J338,Table3[RepID],Table3[RepName])</f>
        <v>Alaa</v>
      </c>
    </row>
    <row r="339" spans="1:11" x14ac:dyDescent="0.35">
      <c r="A339" s="8">
        <v>85</v>
      </c>
      <c r="B339" t="str" cm="1">
        <f t="array" ref="B339:F339">_xlfn.XLOOKUP(A339,Table4[ProductID],Table4[[ProductCode]:[Brand]])</f>
        <v>ZT-CH201767</v>
      </c>
      <c r="C339" t="str">
        <v>Avenir Diamond Art assorted Carton Display 10*1 items-Cat Masks</v>
      </c>
      <c r="D339" t="str">
        <v>Education &amp; Learning</v>
      </c>
      <c r="E339" t="str">
        <v>Art &amp; Craft</v>
      </c>
      <c r="F339" t="str">
        <v>Avenir</v>
      </c>
      <c r="G339">
        <f>_xlfn.XLOOKUP(A339,Table2[ProductID],Table2[StoreID])</f>
        <v>3</v>
      </c>
      <c r="H339" t="str" cm="1">
        <f t="array" ref="H339:I339">_xlfn.XLOOKUP(G339,Table1[StoreID],Table1[[StoreName]:[Region]])</f>
        <v>StoreC</v>
      </c>
      <c r="I339" t="str">
        <v>Alex</v>
      </c>
      <c r="J339">
        <f>_xlfn.XLOOKUP(A339,Table2[ProductID],Table2[RepID])</f>
        <v>27</v>
      </c>
      <c r="K339" t="str">
        <f>_xlfn.XLOOKUP(J339,Table3[RepID],Table3[RepName])</f>
        <v>Abdallah</v>
      </c>
    </row>
    <row r="340" spans="1:11" x14ac:dyDescent="0.35">
      <c r="A340" s="8">
        <v>3441</v>
      </c>
      <c r="B340" t="str" cm="1">
        <f t="array" ref="B340:F340">_xlfn.XLOOKUP(A340,Table4[ProductID],Table4[[ProductCode]:[Brand]])</f>
        <v>MGA-578307-S4</v>
      </c>
      <c r="C340" t="str">
        <v>Rainbow High CORE Fashion Doll- BC</v>
      </c>
      <c r="D340" t="str">
        <v>Dolls &amp; Accessories</v>
      </c>
      <c r="E340" t="str">
        <v>Fashion Doll</v>
      </c>
      <c r="F340" t="str">
        <v>Rainbow High</v>
      </c>
      <c r="G340">
        <f>_xlfn.XLOOKUP(A340,Table2[ProductID],Table2[StoreID])</f>
        <v>4</v>
      </c>
      <c r="H340" t="str" cm="1">
        <f t="array" ref="H340:I340">_xlfn.XLOOKUP(G340,Table1[StoreID],Table1[[StoreName]:[Region]])</f>
        <v>StoreD</v>
      </c>
      <c r="I340" t="str">
        <v>Alex</v>
      </c>
      <c r="J340">
        <f>_xlfn.XLOOKUP(A340,Table2[ProductID],Table2[RepID])</f>
        <v>33</v>
      </c>
      <c r="K340" t="str">
        <f>_xlfn.XLOOKUP(J340,Table3[RepID],Table3[RepName])</f>
        <v>Alaa</v>
      </c>
    </row>
    <row r="341" spans="1:11" x14ac:dyDescent="0.35">
      <c r="A341" s="8">
        <v>3717</v>
      </c>
      <c r="B341" t="str" cm="1">
        <f t="array" ref="B341:F341">_xlfn.XLOOKUP(A341,Table4[ProductID],Table4[[ProductCode]:[Brand]])</f>
        <v>JP-44702</v>
      </c>
      <c r="C341" t="str">
        <v>Disney Doorables Stitch Collector Pack</v>
      </c>
      <c r="D341" t="str">
        <v>Surprise</v>
      </c>
      <c r="E341" t="str">
        <v>Box</v>
      </c>
      <c r="F341" t="str">
        <v>Disney Doorables</v>
      </c>
      <c r="G341">
        <f>_xlfn.XLOOKUP(A341,Table2[ProductID],Table2[StoreID])</f>
        <v>1</v>
      </c>
      <c r="H341" t="str" cm="1">
        <f t="array" ref="H341:I341">_xlfn.XLOOKUP(G341,Table1[StoreID],Table1[[StoreName]:[Region]])</f>
        <v>StoreA</v>
      </c>
      <c r="I341" t="str">
        <v>Cairo</v>
      </c>
      <c r="J341">
        <f>_xlfn.XLOOKUP(A341,Table2[ProductID],Table2[RepID])</f>
        <v>15</v>
      </c>
      <c r="K341" t="str">
        <f>_xlfn.XLOOKUP(J341,Table3[RepID],Table3[RepName])</f>
        <v>Esraa</v>
      </c>
    </row>
    <row r="342" spans="1:11" x14ac:dyDescent="0.35">
      <c r="A342" s="8">
        <v>83</v>
      </c>
      <c r="B342" t="str" cm="1">
        <f t="array" ref="B342:F342">_xlfn.XLOOKUP(A342,Table4[ProductID],Table4[[ProductCode]:[Brand]])</f>
        <v>ZT-CH211732</v>
      </c>
      <c r="C342" t="str">
        <v>Scartch Butterfly Bouquet</v>
      </c>
      <c r="D342" t="str">
        <v>Education &amp; Learning</v>
      </c>
      <c r="E342" t="str">
        <v>Art &amp; Craft</v>
      </c>
      <c r="F342" t="str">
        <v>Avenir</v>
      </c>
      <c r="G342">
        <f>_xlfn.XLOOKUP(A342,Table2[ProductID],Table2[StoreID])</f>
        <v>3</v>
      </c>
      <c r="H342" t="str" cm="1">
        <f t="array" ref="H342:I342">_xlfn.XLOOKUP(G342,Table1[StoreID],Table1[[StoreName]:[Region]])</f>
        <v>StoreC</v>
      </c>
      <c r="I342" t="str">
        <v>Alex</v>
      </c>
      <c r="J342">
        <f>_xlfn.XLOOKUP(A342,Table2[ProductID],Table2[RepID])</f>
        <v>30</v>
      </c>
      <c r="K342" t="str">
        <f>_xlfn.XLOOKUP(J342,Table3[RepID],Table3[RepName])</f>
        <v>Fady</v>
      </c>
    </row>
    <row r="343" spans="1:11" x14ac:dyDescent="0.35">
      <c r="A343" s="8">
        <v>3641</v>
      </c>
      <c r="B343" t="str" cm="1">
        <f t="array" ref="B343:F343">_xlfn.XLOOKUP(A343,Table4[ProductID],Table4[[ProductCode]:[Brand]])</f>
        <v>LA-BD31178Z</v>
      </c>
      <c r="C343" t="str">
        <v>Our Generation - DOLL WITH GLITTER TATTOO DECO, ROSALYN</v>
      </c>
      <c r="D343" t="str">
        <v>Dolls &amp; Accessories</v>
      </c>
      <c r="E343" t="str">
        <v>Doll</v>
      </c>
      <c r="F343" t="str">
        <v>Our Generation</v>
      </c>
      <c r="G343">
        <f>_xlfn.XLOOKUP(A343,Table2[ProductID],Table2[StoreID])</f>
        <v>3</v>
      </c>
      <c r="H343" t="str" cm="1">
        <f t="array" ref="H343:I343">_xlfn.XLOOKUP(G343,Table1[StoreID],Table1[[StoreName]:[Region]])</f>
        <v>StoreC</v>
      </c>
      <c r="I343" t="str">
        <v>Alex</v>
      </c>
      <c r="J343">
        <f>_xlfn.XLOOKUP(A343,Table2[ProductID],Table2[RepID])</f>
        <v>30</v>
      </c>
      <c r="K343" t="str">
        <f>_xlfn.XLOOKUP(J343,Table3[RepID],Table3[RepName])</f>
        <v>Fady</v>
      </c>
    </row>
    <row r="344" spans="1:11" x14ac:dyDescent="0.35">
      <c r="A344" s="8">
        <v>4090</v>
      </c>
      <c r="B344" t="str" cm="1">
        <f t="array" ref="B344:F344">_xlfn.XLOOKUP(A344,Table4[ProductID],Table4[[ProductCode]:[Brand]])</f>
        <v>DOH-SH-3664</v>
      </c>
      <c r="C344" t="str">
        <v>Bingo Dough 10 Mini Can</v>
      </c>
      <c r="D344" t="str">
        <v>Clay</v>
      </c>
      <c r="E344" t="str">
        <v>Dough</v>
      </c>
      <c r="F344" t="str">
        <v>Bingo Dough</v>
      </c>
      <c r="G344">
        <f>_xlfn.XLOOKUP(A344,Table2[ProductID],Table2[StoreID])</f>
        <v>4</v>
      </c>
      <c r="H344" t="str" cm="1">
        <f t="array" ref="H344:I344">_xlfn.XLOOKUP(G344,Table1[StoreID],Table1[[StoreName]:[Region]])</f>
        <v>StoreD</v>
      </c>
      <c r="I344" t="str">
        <v>Alex</v>
      </c>
      <c r="J344">
        <f>_xlfn.XLOOKUP(A344,Table2[ProductID],Table2[RepID])</f>
        <v>33</v>
      </c>
      <c r="K344" t="str">
        <f>_xlfn.XLOOKUP(J344,Table3[RepID],Table3[RepName])</f>
        <v>Alaa</v>
      </c>
    </row>
    <row r="345" spans="1:11" x14ac:dyDescent="0.35">
      <c r="A345" s="8">
        <v>9</v>
      </c>
      <c r="B345" t="str" cm="1">
        <f t="array" ref="B345:F345">_xlfn.XLOOKUP(A345,Table4[ProductID],Table4[[ProductCode]:[Brand]])</f>
        <v>ZUR-9262</v>
      </c>
      <c r="C345" t="str">
        <v>Rainbocorns Big Surprise Unicorn Rescue Big Size</v>
      </c>
      <c r="D345" t="str">
        <v>Surprise</v>
      </c>
      <c r="E345" t="str">
        <v>Egg</v>
      </c>
      <c r="F345" t="str">
        <v>Rainbocorns</v>
      </c>
      <c r="G345">
        <f>_xlfn.XLOOKUP(A345,Table2[ProductID],Table2[StoreID])</f>
        <v>3</v>
      </c>
      <c r="H345" t="str" cm="1">
        <f t="array" ref="H345:I345">_xlfn.XLOOKUP(G345,Table1[StoreID],Table1[[StoreName]:[Region]])</f>
        <v>StoreC</v>
      </c>
      <c r="I345" t="str">
        <v>Alex</v>
      </c>
      <c r="J345">
        <f>_xlfn.XLOOKUP(A345,Table2[ProductID],Table2[RepID])</f>
        <v>4</v>
      </c>
      <c r="K345" t="str">
        <f>_xlfn.XLOOKUP(J345,Table3[RepID],Table3[RepName])</f>
        <v>Ali</v>
      </c>
    </row>
    <row r="346" spans="1:11" x14ac:dyDescent="0.35">
      <c r="A346" s="8">
        <v>4078</v>
      </c>
      <c r="B346" t="str" cm="1">
        <f t="array" ref="B346:F346">_xlfn.XLOOKUP(A346,Table4[ProductID],Table4[[ProductCode]:[Brand]])</f>
        <v>E91 BP6</v>
      </c>
      <c r="C346" t="str">
        <v>Energizer Card 4+2  AA Promo</v>
      </c>
      <c r="D346" t="str">
        <v>Add-ons</v>
      </c>
      <c r="E346" t="str">
        <v>Battery</v>
      </c>
      <c r="F346" t="str">
        <v>Energizer</v>
      </c>
      <c r="G346">
        <f>_xlfn.XLOOKUP(A346,Table2[ProductID],Table2[StoreID])</f>
        <v>3</v>
      </c>
      <c r="H346" t="str" cm="1">
        <f t="array" ref="H346:I346">_xlfn.XLOOKUP(G346,Table1[StoreID],Table1[[StoreName]:[Region]])</f>
        <v>StoreC</v>
      </c>
      <c r="I346" t="str">
        <v>Alex</v>
      </c>
      <c r="J346">
        <f>_xlfn.XLOOKUP(A346,Table2[ProductID],Table2[RepID])</f>
        <v>27</v>
      </c>
      <c r="K346" t="str">
        <f>_xlfn.XLOOKUP(J346,Table3[RepID],Table3[RepName])</f>
        <v>Abdallah</v>
      </c>
    </row>
    <row r="347" spans="1:11" x14ac:dyDescent="0.35">
      <c r="A347" s="8">
        <v>1099</v>
      </c>
      <c r="B347" t="str" cm="1">
        <f t="array" ref="B347:F347">_xlfn.XLOOKUP(A347,Table4[ProductID],Table4[[ProductCode]:[Brand]])</f>
        <v>SH-3768</v>
      </c>
      <c r="C347" t="str">
        <v>Colour Change  Fashion doll Stand 12 Pieces</v>
      </c>
      <c r="D347" t="str">
        <v>Surprise</v>
      </c>
      <c r="E347" t="str">
        <v>Tube</v>
      </c>
      <c r="F347" t="str">
        <v>Barbie</v>
      </c>
      <c r="G347">
        <f>_xlfn.XLOOKUP(A347,Table2[ProductID],Table2[StoreID])</f>
        <v>1</v>
      </c>
      <c r="H347" t="str" cm="1">
        <f t="array" ref="H347:I347">_xlfn.XLOOKUP(G347,Table1[StoreID],Table1[[StoreName]:[Region]])</f>
        <v>StoreA</v>
      </c>
      <c r="I347" t="str">
        <v>Cairo</v>
      </c>
      <c r="J347">
        <f>_xlfn.XLOOKUP(A347,Table2[ProductID],Table2[RepID])</f>
        <v>14</v>
      </c>
      <c r="K347" t="str">
        <f>_xlfn.XLOOKUP(J347,Table3[RepID],Table3[RepName])</f>
        <v>Mariam</v>
      </c>
    </row>
    <row r="348" spans="1:11" x14ac:dyDescent="0.35">
      <c r="A348" s="8">
        <v>2831</v>
      </c>
      <c r="B348" t="str" cm="1">
        <f t="array" ref="B348:F348">_xlfn.XLOOKUP(A348,Table4[ProductID],Table4[[ProductCode]:[Brand]])</f>
        <v>RSH-41279</v>
      </c>
      <c r="C348" t="str">
        <v>Moose - Goo Jit Zu Galaxy Blast Hero- Warsnap</v>
      </c>
      <c r="D348" t="str">
        <v>Action Figure</v>
      </c>
      <c r="E348" t="str">
        <v>Figures</v>
      </c>
      <c r="F348" t="str">
        <v>Goo Jit Zu</v>
      </c>
      <c r="G348">
        <f>_xlfn.XLOOKUP(A348,Table2[ProductID],Table2[StoreID])</f>
        <v>3</v>
      </c>
      <c r="H348" t="str" cm="1">
        <f t="array" ref="H348:I348">_xlfn.XLOOKUP(G348,Table1[StoreID],Table1[[StoreName]:[Region]])</f>
        <v>StoreC</v>
      </c>
      <c r="I348" t="str">
        <v>Alex</v>
      </c>
      <c r="J348">
        <f>_xlfn.XLOOKUP(A348,Table2[ProductID],Table2[RepID])</f>
        <v>4</v>
      </c>
      <c r="K348" t="str">
        <f>_xlfn.XLOOKUP(J348,Table3[RepID],Table3[RepName])</f>
        <v>Ali</v>
      </c>
    </row>
    <row r="349" spans="1:11" x14ac:dyDescent="0.35">
      <c r="A349" s="8">
        <v>3681</v>
      </c>
      <c r="B349" t="str" cm="1">
        <f t="array" ref="B349:F349">_xlfn.XLOOKUP(A349,Table4[ProductID],Table4[[ProductCode]:[Brand]])</f>
        <v>LA-3073Z</v>
      </c>
      <c r="C349" t="str">
        <v>Bristle Blocks SAFARI ADVENTURE CARRYING™ 85PCS</v>
      </c>
      <c r="D349" t="str">
        <v>Education &amp; Learning</v>
      </c>
      <c r="E349" t="str">
        <v>Meccano Junior</v>
      </c>
      <c r="F349" t="str">
        <v>Bristle Blocks</v>
      </c>
      <c r="G349">
        <f>_xlfn.XLOOKUP(A349,Table2[ProductID],Table2[StoreID])</f>
        <v>3</v>
      </c>
      <c r="H349" t="str" cm="1">
        <f t="array" ref="H349:I349">_xlfn.XLOOKUP(G349,Table1[StoreID],Table1[[StoreName]:[Region]])</f>
        <v>StoreC</v>
      </c>
      <c r="I349" t="str">
        <v>Alex</v>
      </c>
      <c r="J349">
        <f>_xlfn.XLOOKUP(A349,Table2[ProductID],Table2[RepID])</f>
        <v>4</v>
      </c>
      <c r="K349" t="str">
        <f>_xlfn.XLOOKUP(J349,Table3[RepID],Table3[RepName])</f>
        <v>Ali</v>
      </c>
    </row>
    <row r="350" spans="1:11" x14ac:dyDescent="0.35">
      <c r="A350" s="8">
        <v>4092</v>
      </c>
      <c r="B350" t="str" cm="1">
        <f t="array" ref="B350:F350">_xlfn.XLOOKUP(A350,Table4[ProductID],Table4[[ProductCode]:[Brand]])</f>
        <v>DOH-SH-3662</v>
      </c>
      <c r="C350" t="str">
        <v>Bingo Dough 5 Mini Can Style 1</v>
      </c>
      <c r="D350" t="str">
        <v>Clay</v>
      </c>
      <c r="E350" t="str">
        <v>Dough</v>
      </c>
      <c r="F350" t="str">
        <v>Bingo Dough</v>
      </c>
      <c r="G350">
        <f>_xlfn.XLOOKUP(A350,Table2[ProductID],Table2[StoreID])</f>
        <v>4</v>
      </c>
      <c r="H350" t="str" cm="1">
        <f t="array" ref="H350:I350">_xlfn.XLOOKUP(G350,Table1[StoreID],Table1[[StoreName]:[Region]])</f>
        <v>StoreD</v>
      </c>
      <c r="I350" t="str">
        <v>Alex</v>
      </c>
      <c r="J350">
        <f>_xlfn.XLOOKUP(A350,Table2[ProductID],Table2[RepID])</f>
        <v>33</v>
      </c>
      <c r="K350" t="str">
        <f>_xlfn.XLOOKUP(J350,Table3[RepID],Table3[RepName])</f>
        <v>Alaa</v>
      </c>
    </row>
    <row r="351" spans="1:11" x14ac:dyDescent="0.35">
      <c r="A351" s="8">
        <v>4216</v>
      </c>
      <c r="B351" t="str" cm="1">
        <f t="array" ref="B351:F351">_xlfn.XLOOKUP(A351,Table4[ProductID],Table4[[ProductCode]:[Brand]])</f>
        <v>AY-20352045</v>
      </c>
      <c r="C351" t="str">
        <v>Fun Day Cracks Salt Biscuits 40 gm (Pack 12 Pieces) 20352045</v>
      </c>
      <c r="D351" t="str">
        <v>F&amp;B</v>
      </c>
      <c r="E351" t="str">
        <v>Food</v>
      </c>
      <c r="F351" t="str">
        <v>CRACKERS</v>
      </c>
      <c r="G351">
        <f>_xlfn.XLOOKUP(A351,Table2[ProductID],Table2[StoreID])</f>
        <v>3</v>
      </c>
      <c r="H351" t="str" cm="1">
        <f t="array" ref="H351:I351">_xlfn.XLOOKUP(G351,Table1[StoreID],Table1[[StoreName]:[Region]])</f>
        <v>StoreC</v>
      </c>
      <c r="I351" t="str">
        <v>Alex</v>
      </c>
      <c r="J351">
        <f>_xlfn.XLOOKUP(A351,Table2[ProductID],Table2[RepID])</f>
        <v>4</v>
      </c>
      <c r="K351" t="str">
        <f>_xlfn.XLOOKUP(J351,Table3[RepID],Table3[RepName])</f>
        <v>Ali</v>
      </c>
    </row>
    <row r="352" spans="1:11" x14ac:dyDescent="0.35">
      <c r="A352" s="8">
        <v>633</v>
      </c>
      <c r="B352" t="str" cm="1">
        <f t="array" ref="B352:F352">_xlfn.XLOOKUP(A352,Table4[ProductID],Table4[[ProductCode]:[Brand]])</f>
        <v>XS-36435</v>
      </c>
      <c r="C352" t="str">
        <v>X-SHOT -Excel-Hawk Eye  (16Darts)</v>
      </c>
      <c r="D352" t="str">
        <v>Guns</v>
      </c>
      <c r="E352" t="str">
        <v>Gun</v>
      </c>
      <c r="F352" t="str">
        <v>X-Shot</v>
      </c>
      <c r="G352">
        <f>_xlfn.XLOOKUP(A352,Table2[ProductID],Table2[StoreID])</f>
        <v>4</v>
      </c>
      <c r="H352" t="str" cm="1">
        <f t="array" ref="H352:I352">_xlfn.XLOOKUP(G352,Table1[StoreID],Table1[[StoreName]:[Region]])</f>
        <v>StoreD</v>
      </c>
      <c r="I352" t="str">
        <v>Alex</v>
      </c>
      <c r="J352">
        <f>_xlfn.XLOOKUP(A352,Table2[ProductID],Table2[RepID])</f>
        <v>2</v>
      </c>
      <c r="K352" t="str">
        <f>_xlfn.XLOOKUP(J352,Table3[RepID],Table3[RepName])</f>
        <v>Bassem</v>
      </c>
    </row>
    <row r="353" spans="1:11" x14ac:dyDescent="0.35">
      <c r="A353" s="8">
        <v>3271</v>
      </c>
      <c r="B353" t="str" cm="1">
        <f t="array" ref="B353:F353">_xlfn.XLOOKUP(A353,Table4[ProductID],Table4[[ProductCode]:[Brand]])</f>
        <v>NK-20610</v>
      </c>
      <c r="C353" t="str">
        <v>Phase 10 Travel</v>
      </c>
      <c r="D353" t="str">
        <v>Games</v>
      </c>
      <c r="E353" t="str">
        <v>Card Game</v>
      </c>
      <c r="F353" t="str">
        <v>Nilco</v>
      </c>
      <c r="G353">
        <f>_xlfn.XLOOKUP(A353,Table2[ProductID],Table2[StoreID])</f>
        <v>5</v>
      </c>
      <c r="H353" t="str" cm="1">
        <f t="array" ref="H353:I353">_xlfn.XLOOKUP(G353,Table1[StoreID],Table1[[StoreName]:[Region]])</f>
        <v>StoreE</v>
      </c>
      <c r="I353" t="str">
        <v>Delta</v>
      </c>
      <c r="J353">
        <f>_xlfn.XLOOKUP(A353,Table2[ProductID],Table2[RepID])</f>
        <v>2</v>
      </c>
      <c r="K353" t="str">
        <f>_xlfn.XLOOKUP(J353,Table3[RepID],Table3[RepName])</f>
        <v>Bassem</v>
      </c>
    </row>
    <row r="354" spans="1:11" x14ac:dyDescent="0.35">
      <c r="A354" s="8">
        <v>1138</v>
      </c>
      <c r="B354" t="str" cm="1">
        <f t="array" ref="B354:F354">_xlfn.XLOOKUP(A354,Table4[ProductID],Table4[[ProductCode]:[Brand]])</f>
        <v>SH-3713</v>
      </c>
      <c r="C354" t="str">
        <v>12INCH AVENGER WITH LIGHT&amp;SOUNDS 12INCH 18ASST</v>
      </c>
      <c r="D354" t="str">
        <v>Action Figure</v>
      </c>
      <c r="E354" t="str">
        <v>Figures</v>
      </c>
      <c r="F354" t="str">
        <v>Super Hero</v>
      </c>
      <c r="G354">
        <f>_xlfn.XLOOKUP(A354,Table2[ProductID],Table2[StoreID])</f>
        <v>1</v>
      </c>
      <c r="H354" t="str" cm="1">
        <f t="array" ref="H354:I354">_xlfn.XLOOKUP(G354,Table1[StoreID],Table1[[StoreName]:[Region]])</f>
        <v>StoreA</v>
      </c>
      <c r="I354" t="str">
        <v>Cairo</v>
      </c>
      <c r="J354">
        <f>_xlfn.XLOOKUP(A354,Table2[ProductID],Table2[RepID])</f>
        <v>10</v>
      </c>
      <c r="K354" t="str">
        <f>_xlfn.XLOOKUP(J354,Table3[RepID],Table3[RepName])</f>
        <v>Asya</v>
      </c>
    </row>
    <row r="355" spans="1:11" x14ac:dyDescent="0.35">
      <c r="A355" s="8">
        <v>3503</v>
      </c>
      <c r="B355" t="str" cm="1">
        <f t="array" ref="B355:F355">_xlfn.XLOOKUP(A355,Table4[ProductID],Table4[[ProductCode]:[Brand]])</f>
        <v>M38-B0806</v>
      </c>
      <c r="C355" t="str">
        <v>Town-Mine Wagons 416Pcs</v>
      </c>
      <c r="D355" t="str">
        <v>Blocks</v>
      </c>
      <c r="E355" t="str">
        <v>Lego</v>
      </c>
      <c r="F355" t="str">
        <v>Sluban</v>
      </c>
      <c r="G355">
        <f>_xlfn.XLOOKUP(A355,Table2[ProductID],Table2[StoreID])</f>
        <v>3</v>
      </c>
      <c r="H355" t="str" cm="1">
        <f t="array" ref="H355:I355">_xlfn.XLOOKUP(G355,Table1[StoreID],Table1[[StoreName]:[Region]])</f>
        <v>StoreC</v>
      </c>
      <c r="I355" t="str">
        <v>Alex</v>
      </c>
      <c r="J355">
        <f>_xlfn.XLOOKUP(A355,Table2[ProductID],Table2[RepID])</f>
        <v>4</v>
      </c>
      <c r="K355" t="str">
        <f>_xlfn.XLOOKUP(J355,Table3[RepID],Table3[RepName])</f>
        <v>Ali</v>
      </c>
    </row>
    <row r="356" spans="1:11" x14ac:dyDescent="0.35">
      <c r="A356" s="8">
        <v>1138</v>
      </c>
      <c r="B356" t="str" cm="1">
        <f t="array" ref="B356:F356">_xlfn.XLOOKUP(A356,Table4[ProductID],Table4[[ProductCode]:[Brand]])</f>
        <v>SH-3713</v>
      </c>
      <c r="C356" t="str">
        <v>12INCH AVENGER WITH LIGHT&amp;SOUNDS 12INCH 18ASST</v>
      </c>
      <c r="D356" t="str">
        <v>Action Figure</v>
      </c>
      <c r="E356" t="str">
        <v>Figures</v>
      </c>
      <c r="F356" t="str">
        <v>Super Hero</v>
      </c>
      <c r="G356">
        <f>_xlfn.XLOOKUP(A356,Table2[ProductID],Table2[StoreID])</f>
        <v>1</v>
      </c>
      <c r="H356" t="str" cm="1">
        <f t="array" ref="H356:I356">_xlfn.XLOOKUP(G356,Table1[StoreID],Table1[[StoreName]:[Region]])</f>
        <v>StoreA</v>
      </c>
      <c r="I356" t="str">
        <v>Cairo</v>
      </c>
      <c r="J356">
        <f>_xlfn.XLOOKUP(A356,Table2[ProductID],Table2[RepID])</f>
        <v>10</v>
      </c>
      <c r="K356" t="str">
        <f>_xlfn.XLOOKUP(J356,Table3[RepID],Table3[RepName])</f>
        <v>Asya</v>
      </c>
    </row>
    <row r="357" spans="1:11" x14ac:dyDescent="0.35">
      <c r="A357" s="8">
        <v>3398</v>
      </c>
      <c r="B357" t="str" cm="1">
        <f t="array" ref="B357:F357">_xlfn.XLOOKUP(A357,Table4[ProductID],Table4[[ProductCode]:[Brand]])</f>
        <v>MGA-580638</v>
      </c>
      <c r="C357" t="str">
        <v>L.O.L. Surprise Color Change 2-in-1 Me &amp; My Doll +</v>
      </c>
      <c r="D357" t="str">
        <v>Surprise</v>
      </c>
      <c r="E357" t="str">
        <v>Ball</v>
      </c>
      <c r="F357" t="str">
        <v>L.O.L. Surprise</v>
      </c>
      <c r="G357">
        <f>_xlfn.XLOOKUP(A357,Table2[ProductID],Table2[StoreID])</f>
        <v>4</v>
      </c>
      <c r="H357" t="str" cm="1">
        <f t="array" ref="H357:I357">_xlfn.XLOOKUP(G357,Table1[StoreID],Table1[[StoreName]:[Region]])</f>
        <v>StoreD</v>
      </c>
      <c r="I357" t="str">
        <v>Alex</v>
      </c>
      <c r="J357">
        <f>_xlfn.XLOOKUP(A357,Table2[ProductID],Table2[RepID])</f>
        <v>23</v>
      </c>
      <c r="K357" t="str">
        <f>_xlfn.XLOOKUP(J357,Table3[RepID],Table3[RepName])</f>
        <v>Essam</v>
      </c>
    </row>
    <row r="358" spans="1:11" x14ac:dyDescent="0.35">
      <c r="A358" s="8">
        <v>3507</v>
      </c>
      <c r="B358" t="str" cm="1">
        <f t="array" ref="B358:F358">_xlfn.XLOOKUP(A358,Table4[ProductID],Table4[[ProductCode]:[Brand]])</f>
        <v>M38-B0759D</v>
      </c>
      <c r="C358" t="str">
        <v>Town-Car Wash(323Pcs)</v>
      </c>
      <c r="D358" t="str">
        <v>Blocks</v>
      </c>
      <c r="E358" t="str">
        <v>Lego</v>
      </c>
      <c r="F358" t="str">
        <v>Sluban</v>
      </c>
      <c r="G358">
        <f>_xlfn.XLOOKUP(A358,Table2[ProductID],Table2[StoreID])</f>
        <v>3</v>
      </c>
      <c r="H358" t="str" cm="1">
        <f t="array" ref="H358:I358">_xlfn.XLOOKUP(G358,Table1[StoreID],Table1[[StoreName]:[Region]])</f>
        <v>StoreC</v>
      </c>
      <c r="I358" t="str">
        <v>Alex</v>
      </c>
      <c r="J358">
        <f>_xlfn.XLOOKUP(A358,Table2[ProductID],Table2[RepID])</f>
        <v>30</v>
      </c>
      <c r="K358" t="str">
        <f>_xlfn.XLOOKUP(J358,Table3[RepID],Table3[RepName])</f>
        <v>Fady</v>
      </c>
    </row>
    <row r="359" spans="1:11" x14ac:dyDescent="0.35">
      <c r="A359" s="8">
        <v>4078</v>
      </c>
      <c r="B359" t="str" cm="1">
        <f t="array" ref="B359:F359">_xlfn.XLOOKUP(A359,Table4[ProductID],Table4[[ProductCode]:[Brand]])</f>
        <v>E91 BP6</v>
      </c>
      <c r="C359" t="str">
        <v>Energizer Card 4+2  AA Promo</v>
      </c>
      <c r="D359" t="str">
        <v>Add-ons</v>
      </c>
      <c r="E359" t="str">
        <v>Battery</v>
      </c>
      <c r="F359" t="str">
        <v>Energizer</v>
      </c>
      <c r="G359">
        <f>_xlfn.XLOOKUP(A359,Table2[ProductID],Table2[StoreID])</f>
        <v>3</v>
      </c>
      <c r="H359" t="str" cm="1">
        <f t="array" ref="H359:I359">_xlfn.XLOOKUP(G359,Table1[StoreID],Table1[[StoreName]:[Region]])</f>
        <v>StoreC</v>
      </c>
      <c r="I359" t="str">
        <v>Alex</v>
      </c>
      <c r="J359">
        <f>_xlfn.XLOOKUP(A359,Table2[ProductID],Table2[RepID])</f>
        <v>27</v>
      </c>
      <c r="K359" t="str">
        <f>_xlfn.XLOOKUP(J359,Table3[RepID],Table3[RepName])</f>
        <v>Abdallah</v>
      </c>
    </row>
    <row r="360" spans="1:11" x14ac:dyDescent="0.35">
      <c r="A360" s="8">
        <v>1172</v>
      </c>
      <c r="B360" t="str" cm="1">
        <f t="array" ref="B360:F360">_xlfn.XLOOKUP(A360,Table4[ProductID],Table4[[ProductCode]:[Brand]])</f>
        <v>SH-3676</v>
      </c>
      <c r="C360" t="str">
        <v>LOL MIC</v>
      </c>
      <c r="D360" t="str">
        <v>Music</v>
      </c>
      <c r="E360" t="str">
        <v>Mic</v>
      </c>
      <c r="F360" t="str">
        <v>L.O.L. Surprise</v>
      </c>
      <c r="G360">
        <f>_xlfn.XLOOKUP(A360,Table2[ProductID],Table2[StoreID])</f>
        <v>1</v>
      </c>
      <c r="H360" t="str" cm="1">
        <f t="array" ref="H360:I360">_xlfn.XLOOKUP(G360,Table1[StoreID],Table1[[StoreName]:[Region]])</f>
        <v>StoreA</v>
      </c>
      <c r="I360" t="str">
        <v>Cairo</v>
      </c>
      <c r="J360">
        <f>_xlfn.XLOOKUP(A360,Table2[ProductID],Table2[RepID])</f>
        <v>9</v>
      </c>
      <c r="K360" t="str">
        <f>_xlfn.XLOOKUP(J360,Table3[RepID],Table3[RepName])</f>
        <v>Loaa</v>
      </c>
    </row>
    <row r="361" spans="1:11" x14ac:dyDescent="0.35">
      <c r="A361" s="8">
        <v>1166</v>
      </c>
      <c r="B361" t="str" cm="1">
        <f t="array" ref="B361:F361">_xlfn.XLOOKUP(A361,Table4[ProductID],Table4[[ProductCode]:[Brand]])</f>
        <v>SH-3683</v>
      </c>
      <c r="C361" t="str">
        <v>Die Cast Super Hero 6asst</v>
      </c>
      <c r="D361" t="str">
        <v>Vehicle - Parking &amp; Robots</v>
      </c>
      <c r="E361" t="str">
        <v>Car</v>
      </c>
      <c r="F361" t="str">
        <v>Super Hero</v>
      </c>
      <c r="G361">
        <f>_xlfn.XLOOKUP(A361,Table2[ProductID],Table2[StoreID])</f>
        <v>4</v>
      </c>
      <c r="H361" t="str" cm="1">
        <f t="array" ref="H361:I361">_xlfn.XLOOKUP(G361,Table1[StoreID],Table1[[StoreName]:[Region]])</f>
        <v>StoreD</v>
      </c>
      <c r="I361" t="str">
        <v>Alex</v>
      </c>
      <c r="J361">
        <f>_xlfn.XLOOKUP(A361,Table2[ProductID],Table2[RepID])</f>
        <v>23</v>
      </c>
      <c r="K361" t="str">
        <f>_xlfn.XLOOKUP(J361,Table3[RepID],Table3[RepName])</f>
        <v>Essam</v>
      </c>
    </row>
    <row r="362" spans="1:11" x14ac:dyDescent="0.35">
      <c r="A362" s="8">
        <v>1167</v>
      </c>
      <c r="B362" t="str" cm="1">
        <f t="array" ref="B362:F362">_xlfn.XLOOKUP(A362,Table4[ProductID],Table4[[ProductCode]:[Brand]])</f>
        <v>SH-3682</v>
      </c>
      <c r="C362" t="str">
        <v>Die Cast Super Hero 6asst</v>
      </c>
      <c r="D362" t="str">
        <v>Vehicle - Parking &amp; Robots</v>
      </c>
      <c r="E362" t="str">
        <v>Car</v>
      </c>
      <c r="F362" t="str">
        <v>Super Hero</v>
      </c>
      <c r="G362">
        <f>_xlfn.XLOOKUP(A362,Table2[ProductID],Table2[StoreID])</f>
        <v>1</v>
      </c>
      <c r="H362" t="str" cm="1">
        <f t="array" ref="H362:I362">_xlfn.XLOOKUP(G362,Table1[StoreID],Table1[[StoreName]:[Region]])</f>
        <v>StoreA</v>
      </c>
      <c r="I362" t="str">
        <v>Cairo</v>
      </c>
      <c r="J362">
        <f>_xlfn.XLOOKUP(A362,Table2[ProductID],Table2[RepID])</f>
        <v>15</v>
      </c>
      <c r="K362" t="str">
        <f>_xlfn.XLOOKUP(J362,Table3[RepID],Table3[RepName])</f>
        <v>Esraa</v>
      </c>
    </row>
    <row r="363" spans="1:11" x14ac:dyDescent="0.35">
      <c r="A363" s="8">
        <v>3399</v>
      </c>
      <c r="B363" t="str" cm="1">
        <f t="array" ref="B363:F363">_xlfn.XLOOKUP(A363,Table4[ProductID],Table4[[ProductCode]:[Brand]])</f>
        <v>MGA-580614</v>
      </c>
      <c r="C363" t="str">
        <v>L.O.L. Surprise Color Change 2-in-1 Me &amp; My Doll +</v>
      </c>
      <c r="D363" t="str">
        <v>Surprise</v>
      </c>
      <c r="E363" t="str">
        <v>Ball</v>
      </c>
      <c r="F363" t="str">
        <v>L.O.L. Surprise</v>
      </c>
      <c r="G363">
        <f>_xlfn.XLOOKUP(A363,Table2[ProductID],Table2[StoreID])</f>
        <v>4</v>
      </c>
      <c r="H363" t="str" cm="1">
        <f t="array" ref="H363:I363">_xlfn.XLOOKUP(G363,Table1[StoreID],Table1[[StoreName]:[Region]])</f>
        <v>StoreD</v>
      </c>
      <c r="I363" t="str">
        <v>Alex</v>
      </c>
      <c r="J363">
        <f>_xlfn.XLOOKUP(A363,Table2[ProductID],Table2[RepID])</f>
        <v>2</v>
      </c>
      <c r="K363" t="str">
        <f>_xlfn.XLOOKUP(J363,Table3[RepID],Table3[RepName])</f>
        <v>Bassem</v>
      </c>
    </row>
    <row r="364" spans="1:11" x14ac:dyDescent="0.35">
      <c r="A364" s="8">
        <v>4078</v>
      </c>
      <c r="B364" t="str" cm="1">
        <f t="array" ref="B364:F364">_xlfn.XLOOKUP(A364,Table4[ProductID],Table4[[ProductCode]:[Brand]])</f>
        <v>E91 BP6</v>
      </c>
      <c r="C364" t="str">
        <v>Energizer Card 4+2  AA Promo</v>
      </c>
      <c r="D364" t="str">
        <v>Add-ons</v>
      </c>
      <c r="E364" t="str">
        <v>Battery</v>
      </c>
      <c r="F364" t="str">
        <v>Energizer</v>
      </c>
      <c r="G364">
        <f>_xlfn.XLOOKUP(A364,Table2[ProductID],Table2[StoreID])</f>
        <v>3</v>
      </c>
      <c r="H364" t="str" cm="1">
        <f t="array" ref="H364:I364">_xlfn.XLOOKUP(G364,Table1[StoreID],Table1[[StoreName]:[Region]])</f>
        <v>StoreC</v>
      </c>
      <c r="I364" t="str">
        <v>Alex</v>
      </c>
      <c r="J364">
        <f>_xlfn.XLOOKUP(A364,Table2[ProductID],Table2[RepID])</f>
        <v>27</v>
      </c>
      <c r="K364" t="str">
        <f>_xlfn.XLOOKUP(J364,Table3[RepID],Table3[RepName])</f>
        <v>Abdallah</v>
      </c>
    </row>
    <row r="365" spans="1:11" x14ac:dyDescent="0.35">
      <c r="A365" s="8">
        <v>611</v>
      </c>
      <c r="B365" t="str" cm="1">
        <f t="array" ref="B365:F365">_xlfn.XLOOKUP(A365,Table4[ProductID],Table4[[ProductCode]:[Brand]])</f>
        <v>XS-36518-D</v>
      </c>
      <c r="C365" t="str">
        <v>Zuru X-Shot - Excel Skin Last Stand - Apocalypse</v>
      </c>
      <c r="D365" t="str">
        <v>Guns</v>
      </c>
      <c r="E365" t="str">
        <v>Gun</v>
      </c>
      <c r="F365" t="str">
        <v>X-Shot</v>
      </c>
      <c r="G365">
        <f>_xlfn.XLOOKUP(A365,Table2[ProductID],Table2[StoreID])</f>
        <v>4</v>
      </c>
      <c r="H365" t="str" cm="1">
        <f t="array" ref="H365:I365">_xlfn.XLOOKUP(G365,Table1[StoreID],Table1[[StoreName]:[Region]])</f>
        <v>StoreD</v>
      </c>
      <c r="I365" t="str">
        <v>Alex</v>
      </c>
      <c r="J365">
        <f>_xlfn.XLOOKUP(A365,Table2[ProductID],Table2[RepID])</f>
        <v>33</v>
      </c>
      <c r="K365" t="str">
        <f>_xlfn.XLOOKUP(J365,Table3[RepID],Table3[RepName])</f>
        <v>Alaa</v>
      </c>
    </row>
    <row r="366" spans="1:11" x14ac:dyDescent="0.35">
      <c r="A366" s="8">
        <v>645</v>
      </c>
      <c r="B366" t="str" cm="1">
        <f t="array" ref="B366:F366">_xlfn.XLOOKUP(A366,Table4[ProductID],Table4[[ProductCode]:[Brand]])</f>
        <v>XS-3618</v>
      </c>
      <c r="C366" t="str">
        <v>X-Shot Excel 36 Pack Darts Refill</v>
      </c>
      <c r="D366" t="str">
        <v>Guns</v>
      </c>
      <c r="E366" t="str">
        <v>Bullet</v>
      </c>
      <c r="F366" t="str">
        <v>X-Shot</v>
      </c>
      <c r="G366">
        <f>_xlfn.XLOOKUP(A366,Table2[ProductID],Table2[StoreID])</f>
        <v>4</v>
      </c>
      <c r="H366" t="str" cm="1">
        <f t="array" ref="H366:I366">_xlfn.XLOOKUP(G366,Table1[StoreID],Table1[[StoreName]:[Region]])</f>
        <v>StoreD</v>
      </c>
      <c r="I366" t="str">
        <v>Alex</v>
      </c>
      <c r="J366">
        <f>_xlfn.XLOOKUP(A366,Table2[ProductID],Table2[RepID])</f>
        <v>33</v>
      </c>
      <c r="K366" t="str">
        <f>_xlfn.XLOOKUP(J366,Table3[RepID],Table3[RepName])</f>
        <v>Alaa</v>
      </c>
    </row>
    <row r="367" spans="1:11" x14ac:dyDescent="0.35">
      <c r="A367" s="8">
        <v>3269</v>
      </c>
      <c r="B367" t="str" cm="1">
        <f t="array" ref="B367:F367">_xlfn.XLOOKUP(A367,Table4[ProductID],Table4[[ProductCode]:[Brand]])</f>
        <v>NK-20634</v>
      </c>
      <c r="C367" t="str">
        <v>Playing Cards 2x1</v>
      </c>
      <c r="D367" t="str">
        <v>Games</v>
      </c>
      <c r="E367" t="str">
        <v>Card Game</v>
      </c>
      <c r="F367" t="str">
        <v>Nilco</v>
      </c>
      <c r="G367">
        <f>_xlfn.XLOOKUP(A367,Table2[ProductID],Table2[StoreID])</f>
        <v>4</v>
      </c>
      <c r="H367" t="str" cm="1">
        <f t="array" ref="H367:I367">_xlfn.XLOOKUP(G367,Table1[StoreID],Table1[[StoreName]:[Region]])</f>
        <v>StoreD</v>
      </c>
      <c r="I367" t="str">
        <v>Alex</v>
      </c>
      <c r="J367">
        <f>_xlfn.XLOOKUP(A367,Table2[ProductID],Table2[RepID])</f>
        <v>2</v>
      </c>
      <c r="K367" t="str">
        <f>_xlfn.XLOOKUP(J367,Table3[RepID],Table3[RepName])</f>
        <v>Bassem</v>
      </c>
    </row>
    <row r="368" spans="1:11" x14ac:dyDescent="0.35">
      <c r="A368" s="8">
        <v>4078</v>
      </c>
      <c r="B368" t="str" cm="1">
        <f t="array" ref="B368:F368">_xlfn.XLOOKUP(A368,Table4[ProductID],Table4[[ProductCode]:[Brand]])</f>
        <v>E91 BP6</v>
      </c>
      <c r="C368" t="str">
        <v>Energizer Card 4+2  AA Promo</v>
      </c>
      <c r="D368" t="str">
        <v>Add-ons</v>
      </c>
      <c r="E368" t="str">
        <v>Battery</v>
      </c>
      <c r="F368" t="str">
        <v>Energizer</v>
      </c>
      <c r="G368">
        <f>_xlfn.XLOOKUP(A368,Table2[ProductID],Table2[StoreID])</f>
        <v>3</v>
      </c>
      <c r="H368" t="str" cm="1">
        <f t="array" ref="H368:I368">_xlfn.XLOOKUP(G368,Table1[StoreID],Table1[[StoreName]:[Region]])</f>
        <v>StoreC</v>
      </c>
      <c r="I368" t="str">
        <v>Alex</v>
      </c>
      <c r="J368">
        <f>_xlfn.XLOOKUP(A368,Table2[ProductID],Table2[RepID])</f>
        <v>27</v>
      </c>
      <c r="K368" t="str">
        <f>_xlfn.XLOOKUP(J368,Table3[RepID],Table3[RepName])</f>
        <v>Abdallah</v>
      </c>
    </row>
    <row r="369" spans="1:11" x14ac:dyDescent="0.35">
      <c r="A369" s="8">
        <v>4078</v>
      </c>
      <c r="B369" t="str" cm="1">
        <f t="array" ref="B369:F369">_xlfn.XLOOKUP(A369,Table4[ProductID],Table4[[ProductCode]:[Brand]])</f>
        <v>E91 BP6</v>
      </c>
      <c r="C369" t="str">
        <v>Energizer Card 4+2  AA Promo</v>
      </c>
      <c r="D369" t="str">
        <v>Add-ons</v>
      </c>
      <c r="E369" t="str">
        <v>Battery</v>
      </c>
      <c r="F369" t="str">
        <v>Energizer</v>
      </c>
      <c r="G369">
        <f>_xlfn.XLOOKUP(A369,Table2[ProductID],Table2[StoreID])</f>
        <v>3</v>
      </c>
      <c r="H369" t="str" cm="1">
        <f t="array" ref="H369:I369">_xlfn.XLOOKUP(G369,Table1[StoreID],Table1[[StoreName]:[Region]])</f>
        <v>StoreC</v>
      </c>
      <c r="I369" t="str">
        <v>Alex</v>
      </c>
      <c r="J369">
        <f>_xlfn.XLOOKUP(A369,Table2[ProductID],Table2[RepID])</f>
        <v>27</v>
      </c>
      <c r="K369" t="str">
        <f>_xlfn.XLOOKUP(J369,Table3[RepID],Table3[RepName])</f>
        <v>Abdallah</v>
      </c>
    </row>
    <row r="370" spans="1:11" x14ac:dyDescent="0.35">
      <c r="A370" s="8">
        <v>4078</v>
      </c>
      <c r="B370" t="str" cm="1">
        <f t="array" ref="B370:F370">_xlfn.XLOOKUP(A370,Table4[ProductID],Table4[[ProductCode]:[Brand]])</f>
        <v>E91 BP6</v>
      </c>
      <c r="C370" t="str">
        <v>Energizer Card 4+2  AA Promo</v>
      </c>
      <c r="D370" t="str">
        <v>Add-ons</v>
      </c>
      <c r="E370" t="str">
        <v>Battery</v>
      </c>
      <c r="F370" t="str">
        <v>Energizer</v>
      </c>
      <c r="G370">
        <f>_xlfn.XLOOKUP(A370,Table2[ProductID],Table2[StoreID])</f>
        <v>3</v>
      </c>
      <c r="H370" t="str" cm="1">
        <f t="array" ref="H370:I370">_xlfn.XLOOKUP(G370,Table1[StoreID],Table1[[StoreName]:[Region]])</f>
        <v>StoreC</v>
      </c>
      <c r="I370" t="str">
        <v>Alex</v>
      </c>
      <c r="J370">
        <f>_xlfn.XLOOKUP(A370,Table2[ProductID],Table2[RepID])</f>
        <v>27</v>
      </c>
      <c r="K370" t="str">
        <f>_xlfn.XLOOKUP(J370,Table3[RepID],Table3[RepName])</f>
        <v>Abdallah</v>
      </c>
    </row>
    <row r="371" spans="1:11" x14ac:dyDescent="0.35">
      <c r="A371" s="8">
        <v>16</v>
      </c>
      <c r="B371" t="str" cm="1">
        <f t="array" ref="B371:F371">_xlfn.XLOOKUP(A371,Table4[ProductID],Table4[[ProductCode]:[Brand]])</f>
        <v>ZUR-7486</v>
      </c>
      <c r="C371" t="str">
        <v>Zuru Smasher Mini Egg Dino S5 Over 10 Surprises Cdu6Pcs</v>
      </c>
      <c r="D371" t="str">
        <v>Surprise</v>
      </c>
      <c r="E371" t="str">
        <v>Egg</v>
      </c>
      <c r="F371" t="str">
        <v>Smashers</v>
      </c>
      <c r="G371">
        <f>_xlfn.XLOOKUP(A371,Table2[ProductID],Table2[StoreID])</f>
        <v>2</v>
      </c>
      <c r="H371" t="str" cm="1">
        <f t="array" ref="H371:I371">_xlfn.XLOOKUP(G371,Table1[StoreID],Table1[[StoreName]:[Region]])</f>
        <v>StoreB</v>
      </c>
      <c r="I371" t="str">
        <v>Cairo</v>
      </c>
      <c r="J371">
        <f>_xlfn.XLOOKUP(A371,Table2[ProductID],Table2[RepID])</f>
        <v>24</v>
      </c>
      <c r="K371" t="str">
        <f>_xlfn.XLOOKUP(J371,Table3[RepID],Table3[RepName])</f>
        <v>Farida</v>
      </c>
    </row>
    <row r="372" spans="1:11" x14ac:dyDescent="0.35">
      <c r="A372" s="8">
        <v>2760</v>
      </c>
      <c r="B372" t="str" cm="1">
        <f t="array" ref="B372:F372">_xlfn.XLOOKUP(A372,Table4[ProductID],Table4[[ProductCode]:[Brand]])</f>
        <v>RSH-SSC137</v>
      </c>
      <c r="C372" t="str">
        <v>Canal Toys - Slime Kit TIE-DYE</v>
      </c>
      <c r="D372" t="str">
        <v>Clay</v>
      </c>
      <c r="E372" t="str">
        <v>Slime</v>
      </c>
      <c r="F372" t="str">
        <v>So Slime</v>
      </c>
      <c r="G372">
        <f>_xlfn.XLOOKUP(A372,Table2[ProductID],Table2[StoreID])</f>
        <v>3</v>
      </c>
      <c r="H372" t="str" cm="1">
        <f t="array" ref="H372:I372">_xlfn.XLOOKUP(G372,Table1[StoreID],Table1[[StoreName]:[Region]])</f>
        <v>StoreC</v>
      </c>
      <c r="I372" t="str">
        <v>Alex</v>
      </c>
      <c r="J372">
        <f>_xlfn.XLOOKUP(A372,Table2[ProductID],Table2[RepID])</f>
        <v>27</v>
      </c>
      <c r="K372" t="str">
        <f>_xlfn.XLOOKUP(J372,Table3[RepID],Table3[RepName])</f>
        <v>Abdallah</v>
      </c>
    </row>
    <row r="373" spans="1:11" x14ac:dyDescent="0.35">
      <c r="A373" s="8">
        <v>3464</v>
      </c>
      <c r="B373" t="str" cm="1">
        <f t="array" ref="B373:F373">_xlfn.XLOOKUP(A373,Table4[ProductID],Table4[[ProductCode]:[Brand]])</f>
        <v>MGA-576013</v>
      </c>
      <c r="C373" t="str">
        <v>L.O.L. Surprise Travel Tots Asst in Sidekick</v>
      </c>
      <c r="D373" t="str">
        <v>Surprise</v>
      </c>
      <c r="E373" t="str">
        <v>Ball</v>
      </c>
      <c r="F373" t="str">
        <v>L.O.L. Surprise</v>
      </c>
      <c r="G373">
        <f>_xlfn.XLOOKUP(A373,Table2[ProductID],Table2[StoreID])</f>
        <v>3</v>
      </c>
      <c r="H373" t="str" cm="1">
        <f t="array" ref="H373:I373">_xlfn.XLOOKUP(G373,Table1[StoreID],Table1[[StoreName]:[Region]])</f>
        <v>StoreC</v>
      </c>
      <c r="I373" t="str">
        <v>Alex</v>
      </c>
      <c r="J373">
        <f>_xlfn.XLOOKUP(A373,Table2[ProductID],Table2[RepID])</f>
        <v>27</v>
      </c>
      <c r="K373" t="str">
        <f>_xlfn.XLOOKUP(J373,Table3[RepID],Table3[RepName])</f>
        <v>Abdallah</v>
      </c>
    </row>
    <row r="374" spans="1:11" x14ac:dyDescent="0.35">
      <c r="A374" s="8">
        <v>4078</v>
      </c>
      <c r="B374" t="str" cm="1">
        <f t="array" ref="B374:F374">_xlfn.XLOOKUP(A374,Table4[ProductID],Table4[[ProductCode]:[Brand]])</f>
        <v>E91 BP6</v>
      </c>
      <c r="C374" t="str">
        <v>Energizer Card 4+2  AA Promo</v>
      </c>
      <c r="D374" t="str">
        <v>Add-ons</v>
      </c>
      <c r="E374" t="str">
        <v>Battery</v>
      </c>
      <c r="F374" t="str">
        <v>Energizer</v>
      </c>
      <c r="G374">
        <f>_xlfn.XLOOKUP(A374,Table2[ProductID],Table2[StoreID])</f>
        <v>3</v>
      </c>
      <c r="H374" t="str" cm="1">
        <f t="array" ref="H374:I374">_xlfn.XLOOKUP(G374,Table1[StoreID],Table1[[StoreName]:[Region]])</f>
        <v>StoreC</v>
      </c>
      <c r="I374" t="str">
        <v>Alex</v>
      </c>
      <c r="J374">
        <f>_xlfn.XLOOKUP(A374,Table2[ProductID],Table2[RepID])</f>
        <v>27</v>
      </c>
      <c r="K374" t="str">
        <f>_xlfn.XLOOKUP(J374,Table3[RepID],Table3[RepName])</f>
        <v>Abdallah</v>
      </c>
    </row>
    <row r="375" spans="1:11" x14ac:dyDescent="0.35">
      <c r="A375" s="8">
        <v>4076</v>
      </c>
      <c r="B375" t="str" cm="1">
        <f t="array" ref="B375:F375">_xlfn.XLOOKUP(A375,Table4[ProductID],Table4[[ProductCode]:[Brand]])</f>
        <v>E92 BP-6</v>
      </c>
      <c r="C375" t="str">
        <v>Energizer Remote Card 4+2 AAA Promo</v>
      </c>
      <c r="D375" t="str">
        <v>Add-ons</v>
      </c>
      <c r="E375" t="str">
        <v>Battery</v>
      </c>
      <c r="F375" t="str">
        <v>Energizer</v>
      </c>
      <c r="G375">
        <f>_xlfn.XLOOKUP(A375,Table2[ProductID],Table2[StoreID])</f>
        <v>3</v>
      </c>
      <c r="H375" t="str" cm="1">
        <f t="array" ref="H375:I375">_xlfn.XLOOKUP(G375,Table1[StoreID],Table1[[StoreName]:[Region]])</f>
        <v>StoreC</v>
      </c>
      <c r="I375" t="str">
        <v>Alex</v>
      </c>
      <c r="J375">
        <f>_xlfn.XLOOKUP(A375,Table2[ProductID],Table2[RepID])</f>
        <v>27</v>
      </c>
      <c r="K375" t="str">
        <f>_xlfn.XLOOKUP(J375,Table3[RepID],Table3[RepName])</f>
        <v>Abdallah</v>
      </c>
    </row>
    <row r="376" spans="1:11" x14ac:dyDescent="0.35">
      <c r="A376" s="8">
        <v>3255</v>
      </c>
      <c r="B376" t="str" cm="1">
        <f t="array" ref="B376:F376">_xlfn.XLOOKUP(A376,Table4[ProductID],Table4[[ProductCode]:[Brand]])</f>
        <v>NK-20818</v>
      </c>
      <c r="C376" t="str">
        <v>Bank El-Hazz</v>
      </c>
      <c r="D376" t="str">
        <v>Games</v>
      </c>
      <c r="E376" t="str">
        <v>Board Game</v>
      </c>
      <c r="F376" t="str">
        <v>Nilco</v>
      </c>
      <c r="G376">
        <f>_xlfn.XLOOKUP(A376,Table2[ProductID],Table2[StoreID])</f>
        <v>4</v>
      </c>
      <c r="H376" t="str" cm="1">
        <f t="array" ref="H376:I376">_xlfn.XLOOKUP(G376,Table1[StoreID],Table1[[StoreName]:[Region]])</f>
        <v>StoreD</v>
      </c>
      <c r="I376" t="str">
        <v>Alex</v>
      </c>
      <c r="J376">
        <f>_xlfn.XLOOKUP(A376,Table2[ProductID],Table2[RepID])</f>
        <v>23</v>
      </c>
      <c r="K376" t="str">
        <f>_xlfn.XLOOKUP(J376,Table3[RepID],Table3[RepName])</f>
        <v>Essam</v>
      </c>
    </row>
    <row r="377" spans="1:11" x14ac:dyDescent="0.35">
      <c r="A377" s="8">
        <v>4090</v>
      </c>
      <c r="B377" t="str" cm="1">
        <f t="array" ref="B377:F377">_xlfn.XLOOKUP(A377,Table4[ProductID],Table4[[ProductCode]:[Brand]])</f>
        <v>DOH-SH-3664</v>
      </c>
      <c r="C377" t="str">
        <v>Bingo Dough 10 Mini Can</v>
      </c>
      <c r="D377" t="str">
        <v>Clay</v>
      </c>
      <c r="E377" t="str">
        <v>Dough</v>
      </c>
      <c r="F377" t="str">
        <v>Bingo Dough</v>
      </c>
      <c r="G377">
        <f>_xlfn.XLOOKUP(A377,Table2[ProductID],Table2[StoreID])</f>
        <v>4</v>
      </c>
      <c r="H377" t="str" cm="1">
        <f t="array" ref="H377:I377">_xlfn.XLOOKUP(G377,Table1[StoreID],Table1[[StoreName]:[Region]])</f>
        <v>StoreD</v>
      </c>
      <c r="I377" t="str">
        <v>Alex</v>
      </c>
      <c r="J377">
        <f>_xlfn.XLOOKUP(A377,Table2[ProductID],Table2[RepID])</f>
        <v>33</v>
      </c>
      <c r="K377" t="str">
        <f>_xlfn.XLOOKUP(J377,Table3[RepID],Table3[RepName])</f>
        <v>Alaa</v>
      </c>
    </row>
    <row r="378" spans="1:11" x14ac:dyDescent="0.35">
      <c r="A378" s="8">
        <v>4078</v>
      </c>
      <c r="B378" t="str" cm="1">
        <f t="array" ref="B378:F378">_xlfn.XLOOKUP(A378,Table4[ProductID],Table4[[ProductCode]:[Brand]])</f>
        <v>E91 BP6</v>
      </c>
      <c r="C378" t="str">
        <v>Energizer Card 4+2  AA Promo</v>
      </c>
      <c r="D378" t="str">
        <v>Add-ons</v>
      </c>
      <c r="E378" t="str">
        <v>Battery</v>
      </c>
      <c r="F378" t="str">
        <v>Energizer</v>
      </c>
      <c r="G378">
        <f>_xlfn.XLOOKUP(A378,Table2[ProductID],Table2[StoreID])</f>
        <v>3</v>
      </c>
      <c r="H378" t="str" cm="1">
        <f t="array" ref="H378:I378">_xlfn.XLOOKUP(G378,Table1[StoreID],Table1[[StoreName]:[Region]])</f>
        <v>StoreC</v>
      </c>
      <c r="I378" t="str">
        <v>Alex</v>
      </c>
      <c r="J378">
        <f>_xlfn.XLOOKUP(A378,Table2[ProductID],Table2[RepID])</f>
        <v>27</v>
      </c>
      <c r="K378" t="str">
        <f>_xlfn.XLOOKUP(J378,Table3[RepID],Table3[RepName])</f>
        <v>Abdallah</v>
      </c>
    </row>
    <row r="379" spans="1:11" x14ac:dyDescent="0.35">
      <c r="A379" s="8">
        <v>228</v>
      </c>
      <c r="B379" t="str" cm="1">
        <f t="array" ref="B379:F379">_xlfn.XLOOKUP(A379,Table4[ProductID],Table4[[ProductCode]:[Brand]])</f>
        <v>ZT-10597</v>
      </c>
      <c r="C379" t="str">
        <v>Puzzle1000 Funny Cities Sweet Paris</v>
      </c>
      <c r="D379" t="str">
        <v>Education &amp; Learning</v>
      </c>
      <c r="E379" t="str">
        <v>Puzzle</v>
      </c>
      <c r="F379" t="str">
        <v>Trefl</v>
      </c>
      <c r="G379">
        <f>_xlfn.XLOOKUP(A379,Table2[ProductID],Table2[StoreID])</f>
        <v>3</v>
      </c>
      <c r="H379" t="str" cm="1">
        <f t="array" ref="H379:I379">_xlfn.XLOOKUP(G379,Table1[StoreID],Table1[[StoreName]:[Region]])</f>
        <v>StoreC</v>
      </c>
      <c r="I379" t="str">
        <v>Alex</v>
      </c>
      <c r="J379">
        <f>_xlfn.XLOOKUP(A379,Table2[ProductID],Table2[RepID])</f>
        <v>4</v>
      </c>
      <c r="K379" t="str">
        <f>_xlfn.XLOOKUP(J379,Table3[RepID],Table3[RepName])</f>
        <v>Ali</v>
      </c>
    </row>
    <row r="380" spans="1:11" x14ac:dyDescent="0.35">
      <c r="A380" s="8">
        <v>4087</v>
      </c>
      <c r="B380" t="str" cm="1">
        <f t="array" ref="B380:F380">_xlfn.XLOOKUP(A380,Table4[ProductID],Table4[[ProductCode]:[Brand]])</f>
        <v>DOH-SH-5277</v>
      </c>
      <c r="C380" t="str">
        <v>Bingo Dough Can 56gm - Red</v>
      </c>
      <c r="D380" t="str">
        <v>Clay</v>
      </c>
      <c r="E380" t="str">
        <v>Dough</v>
      </c>
      <c r="F380" t="str">
        <v>Bingo Dough</v>
      </c>
      <c r="G380">
        <f>_xlfn.XLOOKUP(A380,Table2[ProductID],Table2[StoreID])</f>
        <v>4</v>
      </c>
      <c r="H380" t="str" cm="1">
        <f t="array" ref="H380:I380">_xlfn.XLOOKUP(G380,Table1[StoreID],Table1[[StoreName]:[Region]])</f>
        <v>StoreD</v>
      </c>
      <c r="I380" t="str">
        <v>Alex</v>
      </c>
      <c r="J380">
        <f>_xlfn.XLOOKUP(A380,Table2[ProductID],Table2[RepID])</f>
        <v>33</v>
      </c>
      <c r="K380" t="str">
        <f>_xlfn.XLOOKUP(J380,Table3[RepID],Table3[RepName])</f>
        <v>Alaa</v>
      </c>
    </row>
    <row r="381" spans="1:11" x14ac:dyDescent="0.35">
      <c r="A381" s="8">
        <v>4085</v>
      </c>
      <c r="B381" t="str" cm="1">
        <f t="array" ref="B381:F381">_xlfn.XLOOKUP(A381,Table4[ProductID],Table4[[ProductCode]:[Brand]])</f>
        <v>DOH-SH-5279</v>
      </c>
      <c r="C381" t="str">
        <v>Bingo Dough Can 56gm - Orange</v>
      </c>
      <c r="D381" t="str">
        <v>Clay</v>
      </c>
      <c r="E381" t="str">
        <v>Dough</v>
      </c>
      <c r="F381" t="str">
        <v>Bingo Dough</v>
      </c>
      <c r="G381">
        <f>_xlfn.XLOOKUP(A381,Table2[ProductID],Table2[StoreID])</f>
        <v>4</v>
      </c>
      <c r="H381" t="str" cm="1">
        <f t="array" ref="H381:I381">_xlfn.XLOOKUP(G381,Table1[StoreID],Table1[[StoreName]:[Region]])</f>
        <v>StoreD</v>
      </c>
      <c r="I381" t="str">
        <v>Alex</v>
      </c>
      <c r="J381">
        <f>_xlfn.XLOOKUP(A381,Table2[ProductID],Table2[RepID])</f>
        <v>33</v>
      </c>
      <c r="K381" t="str">
        <f>_xlfn.XLOOKUP(J381,Table3[RepID],Table3[RepName])</f>
        <v>Alaa</v>
      </c>
    </row>
    <row r="382" spans="1:11" x14ac:dyDescent="0.35">
      <c r="A382" s="8">
        <v>4084</v>
      </c>
      <c r="B382" t="str" cm="1">
        <f t="array" ref="B382:F382">_xlfn.XLOOKUP(A382,Table4[ProductID],Table4[[ProductCode]:[Brand]])</f>
        <v>DOH-SH-5280</v>
      </c>
      <c r="C382" t="str">
        <v>Bingo Dough Can 56gm - Yellow</v>
      </c>
      <c r="D382" t="str">
        <v>Clay</v>
      </c>
      <c r="E382" t="str">
        <v>Dough</v>
      </c>
      <c r="F382" t="str">
        <v>Bingo Dough</v>
      </c>
      <c r="G382">
        <f>_xlfn.XLOOKUP(A382,Table2[ProductID],Table2[StoreID])</f>
        <v>4</v>
      </c>
      <c r="H382" t="str" cm="1">
        <f t="array" ref="H382:I382">_xlfn.XLOOKUP(G382,Table1[StoreID],Table1[[StoreName]:[Region]])</f>
        <v>StoreD</v>
      </c>
      <c r="I382" t="str">
        <v>Alex</v>
      </c>
      <c r="J382">
        <f>_xlfn.XLOOKUP(A382,Table2[ProductID],Table2[RepID])</f>
        <v>33</v>
      </c>
      <c r="K382" t="str">
        <f>_xlfn.XLOOKUP(J382,Table3[RepID],Table3[RepName])</f>
        <v>Alaa</v>
      </c>
    </row>
    <row r="383" spans="1:11" x14ac:dyDescent="0.35">
      <c r="A383" s="8">
        <v>4081</v>
      </c>
      <c r="B383" t="str" cm="1">
        <f t="array" ref="B383:F383">_xlfn.XLOOKUP(A383,Table4[ProductID],Table4[[ProductCode]:[Brand]])</f>
        <v>DOH-SH-5283</v>
      </c>
      <c r="C383" t="str">
        <v>Bingo Dough Can 56gm - Brown</v>
      </c>
      <c r="D383" t="str">
        <v>Clay</v>
      </c>
      <c r="E383" t="str">
        <v>Dough</v>
      </c>
      <c r="F383" t="str">
        <v>Bingo Dough</v>
      </c>
      <c r="G383">
        <f>_xlfn.XLOOKUP(A383,Table2[ProductID],Table2[StoreID])</f>
        <v>4</v>
      </c>
      <c r="H383" t="str" cm="1">
        <f t="array" ref="H383:I383">_xlfn.XLOOKUP(G383,Table1[StoreID],Table1[[StoreName]:[Region]])</f>
        <v>StoreD</v>
      </c>
      <c r="I383" t="str">
        <v>Alex</v>
      </c>
      <c r="J383">
        <f>_xlfn.XLOOKUP(A383,Table2[ProductID],Table2[RepID])</f>
        <v>33</v>
      </c>
      <c r="K383" t="str">
        <f>_xlfn.XLOOKUP(J383,Table3[RepID],Table3[RepName])</f>
        <v>Alaa</v>
      </c>
    </row>
    <row r="384" spans="1:11" x14ac:dyDescent="0.35">
      <c r="A384" s="8">
        <v>4086</v>
      </c>
      <c r="B384" t="str" cm="1">
        <f t="array" ref="B384:F384">_xlfn.XLOOKUP(A384,Table4[ProductID],Table4[[ProductCode]:[Brand]])</f>
        <v>DOH-SH-5278</v>
      </c>
      <c r="C384" t="str">
        <v>Bingo Dough Can 56gm - Blue</v>
      </c>
      <c r="D384" t="str">
        <v>Clay</v>
      </c>
      <c r="E384" t="str">
        <v>Dough</v>
      </c>
      <c r="F384" t="str">
        <v>Bingo Dough</v>
      </c>
      <c r="G384">
        <f>_xlfn.XLOOKUP(A384,Table2[ProductID],Table2[StoreID])</f>
        <v>4</v>
      </c>
      <c r="H384" t="str" cm="1">
        <f t="array" ref="H384:I384">_xlfn.XLOOKUP(G384,Table1[StoreID],Table1[[StoreName]:[Region]])</f>
        <v>StoreD</v>
      </c>
      <c r="I384" t="str">
        <v>Alex</v>
      </c>
      <c r="J384">
        <f>_xlfn.XLOOKUP(A384,Table2[ProductID],Table2[RepID])</f>
        <v>23</v>
      </c>
      <c r="K384" t="str">
        <f>_xlfn.XLOOKUP(J384,Table3[RepID],Table3[RepName])</f>
        <v>Essam</v>
      </c>
    </row>
    <row r="385" spans="1:11" x14ac:dyDescent="0.35">
      <c r="A385" s="8">
        <v>4083</v>
      </c>
      <c r="B385" t="str" cm="1">
        <f t="array" ref="B385:F385">_xlfn.XLOOKUP(A385,Table4[ProductID],Table4[[ProductCode]:[Brand]])</f>
        <v>DOH-SH-5281</v>
      </c>
      <c r="C385" t="str">
        <v>Bingo Dough Can 56gm - Green</v>
      </c>
      <c r="D385" t="str">
        <v>Clay</v>
      </c>
      <c r="E385" t="str">
        <v>Dough</v>
      </c>
      <c r="F385" t="str">
        <v>Bingo Dough</v>
      </c>
      <c r="G385">
        <f>_xlfn.XLOOKUP(A385,Table2[ProductID],Table2[StoreID])</f>
        <v>4</v>
      </c>
      <c r="H385" t="str" cm="1">
        <f t="array" ref="H385:I385">_xlfn.XLOOKUP(G385,Table1[StoreID],Table1[[StoreName]:[Region]])</f>
        <v>StoreD</v>
      </c>
      <c r="I385" t="str">
        <v>Alex</v>
      </c>
      <c r="J385">
        <f>_xlfn.XLOOKUP(A385,Table2[ProductID],Table2[RepID])</f>
        <v>33</v>
      </c>
      <c r="K385" t="str">
        <f>_xlfn.XLOOKUP(J385,Table3[RepID],Table3[RepName])</f>
        <v>Alaa</v>
      </c>
    </row>
    <row r="386" spans="1:11" x14ac:dyDescent="0.35">
      <c r="A386" s="8">
        <v>3258</v>
      </c>
      <c r="B386" t="str" cm="1">
        <f t="array" ref="B386:F386">_xlfn.XLOOKUP(A386,Table4[ProductID],Table4[[ProductCode]:[Brand]])</f>
        <v>NK-20788</v>
      </c>
      <c r="C386" t="str">
        <v>High Five Ediucational</v>
      </c>
      <c r="D386" t="str">
        <v>Games</v>
      </c>
      <c r="E386" t="str">
        <v>Board Game</v>
      </c>
      <c r="F386" t="str">
        <v>Nilco</v>
      </c>
      <c r="G386">
        <f>_xlfn.XLOOKUP(A386,Table2[ProductID],Table2[StoreID])</f>
        <v>3</v>
      </c>
      <c r="H386" t="str" cm="1">
        <f t="array" ref="H386:I386">_xlfn.XLOOKUP(G386,Table1[StoreID],Table1[[StoreName]:[Region]])</f>
        <v>StoreC</v>
      </c>
      <c r="I386" t="str">
        <v>Alex</v>
      </c>
      <c r="J386">
        <f>_xlfn.XLOOKUP(A386,Table2[ProductID],Table2[RepID])</f>
        <v>4</v>
      </c>
      <c r="K386" t="str">
        <f>_xlfn.XLOOKUP(J386,Table3[RepID],Table3[RepName])</f>
        <v>Ali</v>
      </c>
    </row>
    <row r="387" spans="1:11" x14ac:dyDescent="0.35">
      <c r="A387" s="8">
        <v>4078</v>
      </c>
      <c r="B387" t="str" cm="1">
        <f t="array" ref="B387:F387">_xlfn.XLOOKUP(A387,Table4[ProductID],Table4[[ProductCode]:[Brand]])</f>
        <v>E91 BP6</v>
      </c>
      <c r="C387" t="str">
        <v>Energizer Card 4+2  AA Promo</v>
      </c>
      <c r="D387" t="str">
        <v>Add-ons</v>
      </c>
      <c r="E387" t="str">
        <v>Battery</v>
      </c>
      <c r="F387" t="str">
        <v>Energizer</v>
      </c>
      <c r="G387">
        <f>_xlfn.XLOOKUP(A387,Table2[ProductID],Table2[StoreID])</f>
        <v>3</v>
      </c>
      <c r="H387" t="str" cm="1">
        <f t="array" ref="H387:I387">_xlfn.XLOOKUP(G387,Table1[StoreID],Table1[[StoreName]:[Region]])</f>
        <v>StoreC</v>
      </c>
      <c r="I387" t="str">
        <v>Alex</v>
      </c>
      <c r="J387">
        <f>_xlfn.XLOOKUP(A387,Table2[ProductID],Table2[RepID])</f>
        <v>27</v>
      </c>
      <c r="K387" t="str">
        <f>_xlfn.XLOOKUP(J387,Table3[RepID],Table3[RepName])</f>
        <v>Abdallah</v>
      </c>
    </row>
    <row r="388" spans="1:11" x14ac:dyDescent="0.35">
      <c r="A388" s="8">
        <v>3499</v>
      </c>
      <c r="B388" t="str" cm="1">
        <f t="array" ref="B388:F388">_xlfn.XLOOKUP(A388,Table4[ProductID],Table4[[ProductCode]:[Brand]])</f>
        <v>M38-B0974</v>
      </c>
      <c r="C388" t="str">
        <v>Girls Dream-Villa 727pcs</v>
      </c>
      <c r="D388" t="str">
        <v>Blocks</v>
      </c>
      <c r="E388" t="str">
        <v>Lego</v>
      </c>
      <c r="F388" t="str">
        <v>Sluban</v>
      </c>
      <c r="G388">
        <f>_xlfn.XLOOKUP(A388,Table2[ProductID],Table2[StoreID])</f>
        <v>3</v>
      </c>
      <c r="H388" t="str" cm="1">
        <f t="array" ref="H388:I388">_xlfn.XLOOKUP(G388,Table1[StoreID],Table1[[StoreName]:[Region]])</f>
        <v>StoreC</v>
      </c>
      <c r="I388" t="str">
        <v>Alex</v>
      </c>
      <c r="J388">
        <f>_xlfn.XLOOKUP(A388,Table2[ProductID],Table2[RepID])</f>
        <v>30</v>
      </c>
      <c r="K388" t="str">
        <f>_xlfn.XLOOKUP(J388,Table3[RepID],Table3[RepName])</f>
        <v>Fady</v>
      </c>
    </row>
    <row r="389" spans="1:11" x14ac:dyDescent="0.35">
      <c r="A389" s="8">
        <v>3354</v>
      </c>
      <c r="B389" t="str" cm="1">
        <f t="array" ref="B389:F389">_xlfn.XLOOKUP(A389,Table4[ProductID],Table4[[ProductCode]:[Brand]])</f>
        <v>MGA-586517</v>
      </c>
      <c r="C389" t="str">
        <v>MGA’s Dream Ella Extra Iconic Doll- DreamElla</v>
      </c>
      <c r="D389" t="str">
        <v>Dolls &amp; Accessories</v>
      </c>
      <c r="E389" t="str">
        <v>Fashion Doll</v>
      </c>
      <c r="F389" t="str">
        <v>Dream Ella</v>
      </c>
      <c r="G389">
        <f>_xlfn.XLOOKUP(A389,Table2[ProductID],Table2[StoreID])</f>
        <v>3</v>
      </c>
      <c r="H389" t="str" cm="1">
        <f t="array" ref="H389:I389">_xlfn.XLOOKUP(G389,Table1[StoreID],Table1[[StoreName]:[Region]])</f>
        <v>StoreC</v>
      </c>
      <c r="I389" t="str">
        <v>Alex</v>
      </c>
      <c r="J389">
        <f>_xlfn.XLOOKUP(A389,Table2[ProductID],Table2[RepID])</f>
        <v>4</v>
      </c>
      <c r="K389" t="str">
        <f>_xlfn.XLOOKUP(J389,Table3[RepID],Table3[RepName])</f>
        <v>Ali</v>
      </c>
    </row>
    <row r="390" spans="1:11" x14ac:dyDescent="0.35">
      <c r="A390" s="8">
        <v>3309</v>
      </c>
      <c r="B390" t="str" cm="1">
        <f t="array" ref="B390:F390">_xlfn.XLOOKUP(A390,Table4[ProductID],Table4[[ProductCode]:[Brand]])</f>
        <v>NK-20092</v>
      </c>
      <c r="C390" t="str">
        <v>Dots &amp; Lines</v>
      </c>
      <c r="D390" t="str">
        <v>Games</v>
      </c>
      <c r="E390" t="str">
        <v>Board Game</v>
      </c>
      <c r="F390" t="str">
        <v>Nilco</v>
      </c>
      <c r="G390">
        <f>_xlfn.XLOOKUP(A390,Table2[ProductID],Table2[StoreID])</f>
        <v>4</v>
      </c>
      <c r="H390" t="str" cm="1">
        <f t="array" ref="H390:I390">_xlfn.XLOOKUP(G390,Table1[StoreID],Table1[[StoreName]:[Region]])</f>
        <v>StoreD</v>
      </c>
      <c r="I390" t="str">
        <v>Alex</v>
      </c>
      <c r="J390">
        <f>_xlfn.XLOOKUP(A390,Table2[ProductID],Table2[RepID])</f>
        <v>2</v>
      </c>
      <c r="K390" t="str">
        <f>_xlfn.XLOOKUP(J390,Table3[RepID],Table3[RepName])</f>
        <v>Bassem</v>
      </c>
    </row>
    <row r="391" spans="1:11" x14ac:dyDescent="0.35">
      <c r="A391" s="8">
        <v>1136</v>
      </c>
      <c r="B391" t="str" cm="1">
        <f t="array" ref="B391:F391">_xlfn.XLOOKUP(A391,Table4[ProductID],Table4[[ProductCode]:[Brand]])</f>
        <v>SH-3715</v>
      </c>
      <c r="C391" t="str">
        <v>12INCH AVENGER WITH LIGHT 7INCH 12ASST</v>
      </c>
      <c r="D391" t="str">
        <v>Action Figure</v>
      </c>
      <c r="E391" t="str">
        <v>Figures</v>
      </c>
      <c r="F391" t="str">
        <v>Super Hero</v>
      </c>
      <c r="G391">
        <f>_xlfn.XLOOKUP(A391,Table2[ProductID],Table2[StoreID])</f>
        <v>4</v>
      </c>
      <c r="H391" t="str" cm="1">
        <f t="array" ref="H391:I391">_xlfn.XLOOKUP(G391,Table1[StoreID],Table1[[StoreName]:[Region]])</f>
        <v>StoreD</v>
      </c>
      <c r="I391" t="str">
        <v>Alex</v>
      </c>
      <c r="J391">
        <f>_xlfn.XLOOKUP(A391,Table2[ProductID],Table2[RepID])</f>
        <v>33</v>
      </c>
      <c r="K391" t="str">
        <f>_xlfn.XLOOKUP(J391,Table3[RepID],Table3[RepName])</f>
        <v>Alaa</v>
      </c>
    </row>
    <row r="392" spans="1:11" x14ac:dyDescent="0.35">
      <c r="A392" s="8">
        <v>3594</v>
      </c>
      <c r="B392" t="str" cm="1">
        <f t="array" ref="B392:F392">_xlfn.XLOOKUP(A392,Table4[ProductID],Table4[[ProductCode]:[Brand]])</f>
        <v>LA-BX1119C2Z</v>
      </c>
      <c r="C392" t="str">
        <v>POPPITOPPY</v>
      </c>
      <c r="D392" t="str">
        <v>Baby</v>
      </c>
      <c r="E392" t="str">
        <v>Toddler</v>
      </c>
      <c r="F392" t="str">
        <v>B.Toys</v>
      </c>
      <c r="G392">
        <f>_xlfn.XLOOKUP(A392,Table2[ProductID],Table2[StoreID])</f>
        <v>3</v>
      </c>
      <c r="H392" t="str" cm="1">
        <f t="array" ref="H392:I392">_xlfn.XLOOKUP(G392,Table1[StoreID],Table1[[StoreName]:[Region]])</f>
        <v>StoreC</v>
      </c>
      <c r="I392" t="str">
        <v>Alex</v>
      </c>
      <c r="J392">
        <f>_xlfn.XLOOKUP(A392,Table2[ProductID],Table2[RepID])</f>
        <v>4</v>
      </c>
      <c r="K392" t="str">
        <f>_xlfn.XLOOKUP(J392,Table3[RepID],Table3[RepName])</f>
        <v>Ali</v>
      </c>
    </row>
    <row r="393" spans="1:11" x14ac:dyDescent="0.35">
      <c r="A393" s="8">
        <v>3419</v>
      </c>
      <c r="B393" t="str" cm="1">
        <f t="array" ref="B393:F393">_xlfn.XLOOKUP(A393,Table4[ProductID],Table4[[ProductCode]:[Brand]])</f>
        <v>MGA-579823-S7</v>
      </c>
      <c r="C393" t="str">
        <v>L.O.L. Surprise All Star Sports in Sidekick- Baske</v>
      </c>
      <c r="D393" t="str">
        <v>Surprise</v>
      </c>
      <c r="E393" t="str">
        <v>Ball</v>
      </c>
      <c r="F393" t="str">
        <v>L.O.L. Surprise</v>
      </c>
      <c r="G393">
        <f>_xlfn.XLOOKUP(A393,Table2[ProductID],Table2[StoreID])</f>
        <v>3</v>
      </c>
      <c r="H393" t="str" cm="1">
        <f t="array" ref="H393:I393">_xlfn.XLOOKUP(G393,Table1[StoreID],Table1[[StoreName]:[Region]])</f>
        <v>StoreC</v>
      </c>
      <c r="I393" t="str">
        <v>Alex</v>
      </c>
      <c r="J393">
        <f>_xlfn.XLOOKUP(A393,Table2[ProductID],Table2[RepID])</f>
        <v>30</v>
      </c>
      <c r="K393" t="str">
        <f>_xlfn.XLOOKUP(J393,Table3[RepID],Table3[RepName])</f>
        <v>Fady</v>
      </c>
    </row>
    <row r="394" spans="1:11" x14ac:dyDescent="0.35">
      <c r="A394" s="8">
        <v>3231</v>
      </c>
      <c r="B394" t="str" cm="1">
        <f t="array" ref="B394:F394">_xlfn.XLOOKUP(A394,Table4[ProductID],Table4[[ProductCode]:[Brand]])</f>
        <v>NK-21136</v>
      </c>
      <c r="C394" t="str">
        <v>Ghost Secret</v>
      </c>
      <c r="D394" t="str">
        <v>Games</v>
      </c>
      <c r="E394" t="str">
        <v>Board Game</v>
      </c>
      <c r="F394" t="str">
        <v>Nilco</v>
      </c>
      <c r="G394">
        <f>_xlfn.XLOOKUP(A394,Table2[ProductID],Table2[StoreID])</f>
        <v>3</v>
      </c>
      <c r="H394" t="str" cm="1">
        <f t="array" ref="H394:I394">_xlfn.XLOOKUP(G394,Table1[StoreID],Table1[[StoreName]:[Region]])</f>
        <v>StoreC</v>
      </c>
      <c r="I394" t="str">
        <v>Alex</v>
      </c>
      <c r="J394">
        <f>_xlfn.XLOOKUP(A394,Table2[ProductID],Table2[RepID])</f>
        <v>30</v>
      </c>
      <c r="K394" t="str">
        <f>_xlfn.XLOOKUP(J394,Table3[RepID],Table3[RepName])</f>
        <v>Fady</v>
      </c>
    </row>
    <row r="395" spans="1:11" x14ac:dyDescent="0.35">
      <c r="A395" s="8">
        <v>4090</v>
      </c>
      <c r="B395" t="str" cm="1">
        <f t="array" ref="B395:F395">_xlfn.XLOOKUP(A395,Table4[ProductID],Table4[[ProductCode]:[Brand]])</f>
        <v>DOH-SH-3664</v>
      </c>
      <c r="C395" t="str">
        <v>Bingo Dough 10 Mini Can</v>
      </c>
      <c r="D395" t="str">
        <v>Clay</v>
      </c>
      <c r="E395" t="str">
        <v>Dough</v>
      </c>
      <c r="F395" t="str">
        <v>Bingo Dough</v>
      </c>
      <c r="G395">
        <f>_xlfn.XLOOKUP(A395,Table2[ProductID],Table2[StoreID])</f>
        <v>4</v>
      </c>
      <c r="H395" t="str" cm="1">
        <f t="array" ref="H395:I395">_xlfn.XLOOKUP(G395,Table1[StoreID],Table1[[StoreName]:[Region]])</f>
        <v>StoreD</v>
      </c>
      <c r="I395" t="str">
        <v>Alex</v>
      </c>
      <c r="J395">
        <f>_xlfn.XLOOKUP(A395,Table2[ProductID],Table2[RepID])</f>
        <v>33</v>
      </c>
      <c r="K395" t="str">
        <f>_xlfn.XLOOKUP(J395,Table3[RepID],Table3[RepName])</f>
        <v>Alaa</v>
      </c>
    </row>
    <row r="396" spans="1:11" x14ac:dyDescent="0.35">
      <c r="A396" s="8">
        <v>3260</v>
      </c>
      <c r="B396" t="str" cm="1">
        <f t="array" ref="B396:F396">_xlfn.XLOOKUP(A396,Table4[ProductID],Table4[[ProductCode]:[Brand]])</f>
        <v>NK-20764</v>
      </c>
      <c r="C396" t="str">
        <v>Bedoon Kalaam Travel</v>
      </c>
      <c r="D396" t="str">
        <v>Games</v>
      </c>
      <c r="E396" t="str">
        <v>Board Game</v>
      </c>
      <c r="F396" t="str">
        <v>Nilco</v>
      </c>
      <c r="G396">
        <f>_xlfn.XLOOKUP(A396,Table2[ProductID],Table2[StoreID])</f>
        <v>4</v>
      </c>
      <c r="H396" t="str" cm="1">
        <f t="array" ref="H396:I396">_xlfn.XLOOKUP(G396,Table1[StoreID],Table1[[StoreName]:[Region]])</f>
        <v>StoreD</v>
      </c>
      <c r="I396" t="str">
        <v>Alex</v>
      </c>
      <c r="J396">
        <f>_xlfn.XLOOKUP(A396,Table2[ProductID],Table2[RepID])</f>
        <v>23</v>
      </c>
      <c r="K396" t="str">
        <f>_xlfn.XLOOKUP(J396,Table3[RepID],Table3[RepName])</f>
        <v>Essam</v>
      </c>
    </row>
    <row r="397" spans="1:11" x14ac:dyDescent="0.35">
      <c r="A397" s="8">
        <v>3268</v>
      </c>
      <c r="B397" t="str" cm="1">
        <f t="array" ref="B397:F397">_xlfn.XLOOKUP(A397,Table4[ProductID],Table4[[ProductCode]:[Brand]])</f>
        <v>NK-20641</v>
      </c>
      <c r="C397" t="str">
        <v>Playing Cards</v>
      </c>
      <c r="D397" t="str">
        <v>Games</v>
      </c>
      <c r="E397" t="str">
        <v>Card Game</v>
      </c>
      <c r="F397" t="str">
        <v>Nilco</v>
      </c>
      <c r="G397">
        <f>_xlfn.XLOOKUP(A397,Table2[ProductID],Table2[StoreID])</f>
        <v>4</v>
      </c>
      <c r="H397" t="str" cm="1">
        <f t="array" ref="H397:I397">_xlfn.XLOOKUP(G397,Table1[StoreID],Table1[[StoreName]:[Region]])</f>
        <v>StoreD</v>
      </c>
      <c r="I397" t="str">
        <v>Alex</v>
      </c>
      <c r="J397">
        <f>_xlfn.XLOOKUP(A397,Table2[ProductID],Table2[RepID])</f>
        <v>23</v>
      </c>
      <c r="K397" t="str">
        <f>_xlfn.XLOOKUP(J397,Table3[RepID],Table3[RepName])</f>
        <v>Essam</v>
      </c>
    </row>
    <row r="398" spans="1:11" x14ac:dyDescent="0.35">
      <c r="A398" s="8">
        <v>2797</v>
      </c>
      <c r="B398" t="str" cm="1">
        <f t="array" ref="B398:F398">_xlfn.XLOOKUP(A398,Table4[ProductID],Table4[[ProductCode]:[Brand]])</f>
        <v>RSH-50214</v>
      </c>
      <c r="C398" t="str">
        <v>Moose - KindiKids Mystabella and Mirabella Scented Kisses</v>
      </c>
      <c r="D398" t="str">
        <v>Dolls &amp; Accessories</v>
      </c>
      <c r="E398" t="str">
        <v>Doll</v>
      </c>
      <c r="F398" t="str">
        <v>Kindi Kids</v>
      </c>
      <c r="G398">
        <f>_xlfn.XLOOKUP(A398,Table2[ProductID],Table2[StoreID])</f>
        <v>3</v>
      </c>
      <c r="H398" t="str" cm="1">
        <f t="array" ref="H398:I398">_xlfn.XLOOKUP(G398,Table1[StoreID],Table1[[StoreName]:[Region]])</f>
        <v>StoreC</v>
      </c>
      <c r="I398" t="str">
        <v>Alex</v>
      </c>
      <c r="J398">
        <f>_xlfn.XLOOKUP(A398,Table2[ProductID],Table2[RepID])</f>
        <v>4</v>
      </c>
      <c r="K398" t="str">
        <f>_xlfn.XLOOKUP(J398,Table3[RepID],Table3[RepName])</f>
        <v>Ali</v>
      </c>
    </row>
    <row r="399" spans="1:11" x14ac:dyDescent="0.35">
      <c r="A399" s="8">
        <v>3466</v>
      </c>
      <c r="B399" t="str" cm="1">
        <f t="array" ref="B399:F399">_xlfn.XLOOKUP(A399,Table4[ProductID],Table4[[ProductCode]:[Brand]])</f>
        <v>MGA-575771-S3</v>
      </c>
      <c r="C399" t="str">
        <v>Rainbow High Fashion Doll- Ice Series 3</v>
      </c>
      <c r="D399" t="str">
        <v>Dolls &amp; Accessories</v>
      </c>
      <c r="E399" t="str">
        <v>Fashion Doll</v>
      </c>
      <c r="F399" t="str">
        <v>Rainbow High</v>
      </c>
      <c r="G399">
        <f>_xlfn.XLOOKUP(A399,Table2[ProductID],Table2[StoreID])</f>
        <v>3</v>
      </c>
      <c r="H399" t="str" cm="1">
        <f t="array" ref="H399:I399">_xlfn.XLOOKUP(G399,Table1[StoreID],Table1[[StoreName]:[Region]])</f>
        <v>StoreC</v>
      </c>
      <c r="I399" t="str">
        <v>Alex</v>
      </c>
      <c r="J399">
        <f>_xlfn.XLOOKUP(A399,Table2[ProductID],Table2[RepID])</f>
        <v>4</v>
      </c>
      <c r="K399" t="str">
        <f>_xlfn.XLOOKUP(J399,Table3[RepID],Table3[RepName])</f>
        <v>Ali</v>
      </c>
    </row>
    <row r="400" spans="1:11" x14ac:dyDescent="0.35">
      <c r="A400" s="8">
        <v>3224</v>
      </c>
      <c r="B400" t="str" cm="1">
        <f t="array" ref="B400:F400">_xlfn.XLOOKUP(A400,Table4[ProductID],Table4[[ProductCode]:[Brand]])</f>
        <v>NK-21259</v>
      </c>
      <c r="C400" t="str">
        <v>Identical Travel</v>
      </c>
      <c r="D400" t="str">
        <v>Games</v>
      </c>
      <c r="E400" t="str">
        <v>Board Game</v>
      </c>
      <c r="F400" t="str">
        <v>Nilco</v>
      </c>
      <c r="G400">
        <f>_xlfn.XLOOKUP(A400,Table2[ProductID],Table2[StoreID])</f>
        <v>5</v>
      </c>
      <c r="H400" t="str" cm="1">
        <f t="array" ref="H400:I400">_xlfn.XLOOKUP(G400,Table1[StoreID],Table1[[StoreName]:[Region]])</f>
        <v>StoreE</v>
      </c>
      <c r="I400" t="str">
        <v>Delta</v>
      </c>
      <c r="J400">
        <f>_xlfn.XLOOKUP(A400,Table2[ProductID],Table2[RepID])</f>
        <v>34</v>
      </c>
      <c r="K400" t="str">
        <f>_xlfn.XLOOKUP(J400,Table3[RepID],Table3[RepName])</f>
        <v>Nora</v>
      </c>
    </row>
    <row r="401" spans="1:11" x14ac:dyDescent="0.35">
      <c r="A401" s="8">
        <v>1136</v>
      </c>
      <c r="B401" t="str" cm="1">
        <f t="array" ref="B401:F401">_xlfn.XLOOKUP(A401,Table4[ProductID],Table4[[ProductCode]:[Brand]])</f>
        <v>SH-3715</v>
      </c>
      <c r="C401" t="str">
        <v>12INCH AVENGER WITH LIGHT 7INCH 12ASST</v>
      </c>
      <c r="D401" t="str">
        <v>Action Figure</v>
      </c>
      <c r="E401" t="str">
        <v>Figures</v>
      </c>
      <c r="F401" t="str">
        <v>Super Hero</v>
      </c>
      <c r="G401">
        <f>_xlfn.XLOOKUP(A401,Table2[ProductID],Table2[StoreID])</f>
        <v>4</v>
      </c>
      <c r="H401" t="str" cm="1">
        <f t="array" ref="H401:I401">_xlfn.XLOOKUP(G401,Table1[StoreID],Table1[[StoreName]:[Region]])</f>
        <v>StoreD</v>
      </c>
      <c r="I401" t="str">
        <v>Alex</v>
      </c>
      <c r="J401">
        <f>_xlfn.XLOOKUP(A401,Table2[ProductID],Table2[RepID])</f>
        <v>33</v>
      </c>
      <c r="K401" t="str">
        <f>_xlfn.XLOOKUP(J401,Table3[RepID],Table3[RepName])</f>
        <v>Alaa</v>
      </c>
    </row>
    <row r="402" spans="1:11" x14ac:dyDescent="0.35">
      <c r="A402" s="8">
        <v>462</v>
      </c>
      <c r="B402" t="str" cm="1">
        <f t="array" ref="B402:F402">_xlfn.XLOOKUP(A402,Table4[ProductID],Table4[[ProductCode]:[Brand]])</f>
        <v>YW-26-036</v>
      </c>
      <c r="C402" t="str">
        <v>Pokémon Boosters ( Stand 36 Pcs )</v>
      </c>
      <c r="D402" t="str">
        <v>Games</v>
      </c>
      <c r="E402" t="str">
        <v>Card Game</v>
      </c>
      <c r="F402" t="str">
        <v>Pokémon</v>
      </c>
      <c r="G402">
        <f>_xlfn.XLOOKUP(A402,Table2[ProductID],Table2[StoreID])</f>
        <v>4</v>
      </c>
      <c r="H402" t="str" cm="1">
        <f t="array" ref="H402:I402">_xlfn.XLOOKUP(G402,Table1[StoreID],Table1[[StoreName]:[Region]])</f>
        <v>StoreD</v>
      </c>
      <c r="I402" t="str">
        <v>Alex</v>
      </c>
      <c r="J402">
        <f>_xlfn.XLOOKUP(A402,Table2[ProductID],Table2[RepID])</f>
        <v>23</v>
      </c>
      <c r="K402" t="str">
        <f>_xlfn.XLOOKUP(J402,Table3[RepID],Table3[RepName])</f>
        <v>Essam</v>
      </c>
    </row>
    <row r="403" spans="1:11" x14ac:dyDescent="0.35">
      <c r="A403" s="8">
        <v>2826</v>
      </c>
      <c r="B403" t="str" cm="1">
        <f t="array" ref="B403:F403">_xlfn.XLOOKUP(A403,Table4[ProductID],Table4[[ProductCode]:[Brand]])</f>
        <v>RSH-41293</v>
      </c>
      <c r="C403" t="str">
        <v>Moose - Goo Jit Zu Galaxy Blast - Blazagon</v>
      </c>
      <c r="D403" t="str">
        <v>Action Figure</v>
      </c>
      <c r="E403" t="str">
        <v>Figures</v>
      </c>
      <c r="F403" t="str">
        <v>Goo Jit Zu</v>
      </c>
      <c r="G403">
        <f>_xlfn.XLOOKUP(A403,Table2[ProductID],Table2[StoreID])</f>
        <v>1</v>
      </c>
      <c r="H403" t="str" cm="1">
        <f t="array" ref="H403:I403">_xlfn.XLOOKUP(G403,Table1[StoreID],Table1[[StoreName]:[Region]])</f>
        <v>StoreA</v>
      </c>
      <c r="I403" t="str">
        <v>Cairo</v>
      </c>
      <c r="J403">
        <f>_xlfn.XLOOKUP(A403,Table2[ProductID],Table2[RepID])</f>
        <v>11</v>
      </c>
      <c r="K403" t="str">
        <f>_xlfn.XLOOKUP(J403,Table3[RepID],Table3[RepName])</f>
        <v>Ola</v>
      </c>
    </row>
    <row r="404" spans="1:11" x14ac:dyDescent="0.35">
      <c r="A404" s="8">
        <v>476</v>
      </c>
      <c r="B404" t="str" cm="1">
        <f t="array" ref="B404:F404">_xlfn.XLOOKUP(A404,Table4[ProductID],Table4[[ProductCode]:[Brand]])</f>
        <v>YW-26-021</v>
      </c>
      <c r="C404" t="str">
        <v>Pockemon Bag ( Stand 24 pcs )</v>
      </c>
      <c r="D404" t="str">
        <v>Games</v>
      </c>
      <c r="E404" t="str">
        <v>Card Game</v>
      </c>
      <c r="F404" t="str">
        <v>Pokémon</v>
      </c>
      <c r="G404">
        <f>_xlfn.XLOOKUP(A404,Table2[ProductID],Table2[StoreID])</f>
        <v>4</v>
      </c>
      <c r="H404" t="str" cm="1">
        <f t="array" ref="H404:I404">_xlfn.XLOOKUP(G404,Table1[StoreID],Table1[[StoreName]:[Region]])</f>
        <v>StoreD</v>
      </c>
      <c r="I404" t="str">
        <v>Alex</v>
      </c>
      <c r="J404">
        <f>_xlfn.XLOOKUP(A404,Table2[ProductID],Table2[RepID])</f>
        <v>23</v>
      </c>
      <c r="K404" t="str">
        <f>_xlfn.XLOOKUP(J404,Table3[RepID],Table3[RepName])</f>
        <v>Essam</v>
      </c>
    </row>
    <row r="405" spans="1:11" x14ac:dyDescent="0.35">
      <c r="A405" s="8">
        <v>2826</v>
      </c>
      <c r="B405" t="str" cm="1">
        <f t="array" ref="B405:F405">_xlfn.XLOOKUP(A405,Table4[ProductID],Table4[[ProductCode]:[Brand]])</f>
        <v>RSH-41293</v>
      </c>
      <c r="C405" t="str">
        <v>Moose - Goo Jit Zu Galaxy Blast - Blazagon</v>
      </c>
      <c r="D405" t="str">
        <v>Action Figure</v>
      </c>
      <c r="E405" t="str">
        <v>Figures</v>
      </c>
      <c r="F405" t="str">
        <v>Goo Jit Zu</v>
      </c>
      <c r="G405">
        <f>_xlfn.XLOOKUP(A405,Table2[ProductID],Table2[StoreID])</f>
        <v>1</v>
      </c>
      <c r="H405" t="str" cm="1">
        <f t="array" ref="H405:I405">_xlfn.XLOOKUP(G405,Table1[StoreID],Table1[[StoreName]:[Region]])</f>
        <v>StoreA</v>
      </c>
      <c r="I405" t="str">
        <v>Cairo</v>
      </c>
      <c r="J405">
        <f>_xlfn.XLOOKUP(A405,Table2[ProductID],Table2[RepID])</f>
        <v>11</v>
      </c>
      <c r="K405" t="str">
        <f>_xlfn.XLOOKUP(J405,Table3[RepID],Table3[RepName])</f>
        <v>Ola</v>
      </c>
    </row>
    <row r="406" spans="1:11" x14ac:dyDescent="0.35">
      <c r="A406" s="8">
        <v>2840</v>
      </c>
      <c r="B406" t="str" cm="1">
        <f t="array" ref="B406:F406">_xlfn.XLOOKUP(A406,Table4[ProductID],Table4[[ProductCode]:[Brand]])</f>
        <v>RSH-41169</v>
      </c>
      <c r="C406" t="str">
        <v>Moose - Goo Jit Zu GALAXY ATTACH - SUN FIRE BLAZAGON VS DARK MATTER TERRACK</v>
      </c>
      <c r="D406" t="str">
        <v>Action Figure</v>
      </c>
      <c r="E406" t="str">
        <v>Figures</v>
      </c>
      <c r="F406" t="str">
        <v>Goo Jit Zu</v>
      </c>
      <c r="G406">
        <f>_xlfn.XLOOKUP(A406,Table2[ProductID],Table2[StoreID])</f>
        <v>3</v>
      </c>
      <c r="H406" t="str" cm="1">
        <f t="array" ref="H406:I406">_xlfn.XLOOKUP(G406,Table1[StoreID],Table1[[StoreName]:[Region]])</f>
        <v>StoreC</v>
      </c>
      <c r="I406" t="str">
        <v>Alex</v>
      </c>
      <c r="J406">
        <f>_xlfn.XLOOKUP(A406,Table2[ProductID],Table2[RepID])</f>
        <v>27</v>
      </c>
      <c r="K406" t="str">
        <f>_xlfn.XLOOKUP(J406,Table3[RepID],Table3[RepName])</f>
        <v>Abdallah</v>
      </c>
    </row>
    <row r="407" spans="1:11" x14ac:dyDescent="0.35">
      <c r="A407" s="8">
        <v>471</v>
      </c>
      <c r="B407" t="str" cm="1">
        <f t="array" ref="B407:F407">_xlfn.XLOOKUP(A407,Table4[ProductID],Table4[[ProductCode]:[Brand]])</f>
        <v>YW-26-026</v>
      </c>
      <c r="C407" t="str">
        <v>Yoyo Stich ( Stand 24 pcs )</v>
      </c>
      <c r="D407" t="str">
        <v>Games</v>
      </c>
      <c r="E407" t="str">
        <v>Yoyo</v>
      </c>
      <c r="F407" t="str">
        <v>Stich &amp; Lilo</v>
      </c>
      <c r="G407">
        <f>_xlfn.XLOOKUP(A407,Table2[ProductID],Table2[StoreID])</f>
        <v>4</v>
      </c>
      <c r="H407" t="str" cm="1">
        <f t="array" ref="H407:I407">_xlfn.XLOOKUP(G407,Table1[StoreID],Table1[[StoreName]:[Region]])</f>
        <v>StoreD</v>
      </c>
      <c r="I407" t="str">
        <v>Alex</v>
      </c>
      <c r="J407">
        <f>_xlfn.XLOOKUP(A407,Table2[ProductID],Table2[RepID])</f>
        <v>2</v>
      </c>
      <c r="K407" t="str">
        <f>_xlfn.XLOOKUP(J407,Table3[RepID],Table3[RepName])</f>
        <v>Bassem</v>
      </c>
    </row>
    <row r="408" spans="1:11" x14ac:dyDescent="0.35">
      <c r="A408" s="8">
        <v>643</v>
      </c>
      <c r="B408" t="str" cm="1">
        <f t="array" ref="B408:F408">_xlfn.XLOOKUP(A408,Table4[ProductID],Table4[[ProductCode]:[Brand]])</f>
        <v>XS-3621</v>
      </c>
      <c r="C408" t="str">
        <v>X-Shot -Excel, Double Micro (3Cans,8Darts)</v>
      </c>
      <c r="D408" t="str">
        <v>Guns</v>
      </c>
      <c r="E408" t="str">
        <v>Gun</v>
      </c>
      <c r="F408" t="str">
        <v>X-Shot</v>
      </c>
      <c r="G408">
        <f>_xlfn.XLOOKUP(A408,Table2[ProductID],Table2[StoreID])</f>
        <v>3</v>
      </c>
      <c r="H408" t="str" cm="1">
        <f t="array" ref="H408:I408">_xlfn.XLOOKUP(G408,Table1[StoreID],Table1[[StoreName]:[Region]])</f>
        <v>StoreC</v>
      </c>
      <c r="I408" t="str">
        <v>Alex</v>
      </c>
      <c r="J408">
        <f>_xlfn.XLOOKUP(A408,Table2[ProductID],Table2[RepID])</f>
        <v>27</v>
      </c>
      <c r="K408" t="str">
        <f>_xlfn.XLOOKUP(J408,Table3[RepID],Table3[RepName])</f>
        <v>Abdallah</v>
      </c>
    </row>
    <row r="409" spans="1:11" x14ac:dyDescent="0.35">
      <c r="A409" s="8">
        <v>3309</v>
      </c>
      <c r="B409" t="str" cm="1">
        <f t="array" ref="B409:F409">_xlfn.XLOOKUP(A409,Table4[ProductID],Table4[[ProductCode]:[Brand]])</f>
        <v>NK-20092</v>
      </c>
      <c r="C409" t="str">
        <v>Dots &amp; Lines</v>
      </c>
      <c r="D409" t="str">
        <v>Games</v>
      </c>
      <c r="E409" t="str">
        <v>Board Game</v>
      </c>
      <c r="F409" t="str">
        <v>Nilco</v>
      </c>
      <c r="G409">
        <f>_xlfn.XLOOKUP(A409,Table2[ProductID],Table2[StoreID])</f>
        <v>4</v>
      </c>
      <c r="H409" t="str" cm="1">
        <f t="array" ref="H409:I409">_xlfn.XLOOKUP(G409,Table1[StoreID],Table1[[StoreName]:[Region]])</f>
        <v>StoreD</v>
      </c>
      <c r="I409" t="str">
        <v>Alex</v>
      </c>
      <c r="J409">
        <f>_xlfn.XLOOKUP(A409,Table2[ProductID],Table2[RepID])</f>
        <v>2</v>
      </c>
      <c r="K409" t="str">
        <f>_xlfn.XLOOKUP(J409,Table3[RepID],Table3[RepName])</f>
        <v>Bassem</v>
      </c>
    </row>
    <row r="410" spans="1:11" x14ac:dyDescent="0.35">
      <c r="A410" s="8">
        <v>3485</v>
      </c>
      <c r="B410" t="str" cm="1">
        <f t="array" ref="B410:F410">_xlfn.XLOOKUP(A410,Table4[ProductID],Table4[[ProductCode]:[Brand]])</f>
        <v>MGA-119289-4</v>
      </c>
      <c r="C410" t="str">
        <v>Mga Na! Na! Na! Surprise 2In1 Fashion Doll And Purse Glam Series 2</v>
      </c>
      <c r="D410" t="str">
        <v>Surprise</v>
      </c>
      <c r="E410" t="str">
        <v>Box</v>
      </c>
      <c r="F410" t="str">
        <v>Na! Na! Na! Surprise</v>
      </c>
      <c r="G410">
        <f>_xlfn.XLOOKUP(A410,Table2[ProductID],Table2[StoreID])</f>
        <v>3</v>
      </c>
      <c r="H410" t="str" cm="1">
        <f t="array" ref="H410:I410">_xlfn.XLOOKUP(G410,Table1[StoreID],Table1[[StoreName]:[Region]])</f>
        <v>StoreC</v>
      </c>
      <c r="I410" t="str">
        <v>Alex</v>
      </c>
      <c r="J410">
        <f>_xlfn.XLOOKUP(A410,Table2[ProductID],Table2[RepID])</f>
        <v>27</v>
      </c>
      <c r="K410" t="str">
        <f>_xlfn.XLOOKUP(J410,Table3[RepID],Table3[RepName])</f>
        <v>Abdallah</v>
      </c>
    </row>
    <row r="411" spans="1:11" x14ac:dyDescent="0.35">
      <c r="A411" s="8">
        <v>464</v>
      </c>
      <c r="B411" t="str" cm="1">
        <f t="array" ref="B411:F411">_xlfn.XLOOKUP(A411,Table4[ProductID],Table4[[ProductCode]:[Brand]])</f>
        <v>YW-26-034</v>
      </c>
      <c r="C411" t="str">
        <v>Pokémon Card doubke</v>
      </c>
      <c r="D411" t="str">
        <v>Games</v>
      </c>
      <c r="E411" t="str">
        <v>Card Game</v>
      </c>
      <c r="F411" t="str">
        <v>Pokémon</v>
      </c>
      <c r="G411">
        <f>_xlfn.XLOOKUP(A411,Table2[ProductID],Table2[StoreID])</f>
        <v>4</v>
      </c>
      <c r="H411" t="str" cm="1">
        <f t="array" ref="H411:I411">_xlfn.XLOOKUP(G411,Table1[StoreID],Table1[[StoreName]:[Region]])</f>
        <v>StoreD</v>
      </c>
      <c r="I411" t="str">
        <v>Alex</v>
      </c>
      <c r="J411">
        <f>_xlfn.XLOOKUP(A411,Table2[ProductID],Table2[RepID])</f>
        <v>23</v>
      </c>
      <c r="K411" t="str">
        <f>_xlfn.XLOOKUP(J411,Table3[RepID],Table3[RepName])</f>
        <v>Essam</v>
      </c>
    </row>
    <row r="412" spans="1:11" x14ac:dyDescent="0.35">
      <c r="A412" s="8">
        <v>468</v>
      </c>
      <c r="B412" t="str" cm="1">
        <f t="array" ref="B412:F412">_xlfn.XLOOKUP(A412,Table4[ProductID],Table4[[ProductCode]:[Brand]])</f>
        <v>YW-26-029</v>
      </c>
      <c r="C412" t="str">
        <v>Pokémon Card</v>
      </c>
      <c r="D412" t="str">
        <v>Games</v>
      </c>
      <c r="E412" t="str">
        <v>Card Game</v>
      </c>
      <c r="F412" t="str">
        <v>Pokémon</v>
      </c>
      <c r="G412">
        <f>_xlfn.XLOOKUP(A412,Table2[ProductID],Table2[StoreID])</f>
        <v>4</v>
      </c>
      <c r="H412" t="str" cm="1">
        <f t="array" ref="H412:I412">_xlfn.XLOOKUP(G412,Table1[StoreID],Table1[[StoreName]:[Region]])</f>
        <v>StoreD</v>
      </c>
      <c r="I412" t="str">
        <v>Alex</v>
      </c>
      <c r="J412">
        <f>_xlfn.XLOOKUP(A412,Table2[ProductID],Table2[RepID])</f>
        <v>23</v>
      </c>
      <c r="K412" t="str">
        <f>_xlfn.XLOOKUP(J412,Table3[RepID],Table3[RepName])</f>
        <v>Essam</v>
      </c>
    </row>
    <row r="413" spans="1:11" x14ac:dyDescent="0.35">
      <c r="A413" s="8">
        <v>458</v>
      </c>
      <c r="B413" t="str" cm="1">
        <f t="array" ref="B413:F413">_xlfn.XLOOKUP(A413,Table4[ProductID],Table4[[ProductCode]:[Brand]])</f>
        <v>YW-26-040</v>
      </c>
      <c r="C413" t="str">
        <v>Pokémon Card tin box</v>
      </c>
      <c r="D413" t="str">
        <v>Games</v>
      </c>
      <c r="E413" t="str">
        <v>Card Game</v>
      </c>
      <c r="F413" t="str">
        <v>Pokémon</v>
      </c>
      <c r="G413">
        <f>_xlfn.XLOOKUP(A413,Table2[ProductID],Table2[StoreID])</f>
        <v>4</v>
      </c>
      <c r="H413" t="str" cm="1">
        <f t="array" ref="H413:I413">_xlfn.XLOOKUP(G413,Table1[StoreID],Table1[[StoreName]:[Region]])</f>
        <v>StoreD</v>
      </c>
      <c r="I413" t="str">
        <v>Alex</v>
      </c>
      <c r="J413">
        <f>_xlfn.XLOOKUP(A413,Table2[ProductID],Table2[RepID])</f>
        <v>23</v>
      </c>
      <c r="K413" t="str">
        <f>_xlfn.XLOOKUP(J413,Table3[RepID],Table3[RepName])</f>
        <v>Essam</v>
      </c>
    </row>
    <row r="414" spans="1:11" x14ac:dyDescent="0.35">
      <c r="A414" s="8">
        <v>468</v>
      </c>
      <c r="B414" t="str" cm="1">
        <f t="array" ref="B414:F414">_xlfn.XLOOKUP(A414,Table4[ProductID],Table4[[ProductCode]:[Brand]])</f>
        <v>YW-26-029</v>
      </c>
      <c r="C414" t="str">
        <v>Pokémon Card</v>
      </c>
      <c r="D414" t="str">
        <v>Games</v>
      </c>
      <c r="E414" t="str">
        <v>Card Game</v>
      </c>
      <c r="F414" t="str">
        <v>Pokémon</v>
      </c>
      <c r="G414">
        <f>_xlfn.XLOOKUP(A414,Table2[ProductID],Table2[StoreID])</f>
        <v>4</v>
      </c>
      <c r="H414" t="str" cm="1">
        <f t="array" ref="H414:I414">_xlfn.XLOOKUP(G414,Table1[StoreID],Table1[[StoreName]:[Region]])</f>
        <v>StoreD</v>
      </c>
      <c r="I414" t="str">
        <v>Alex</v>
      </c>
      <c r="J414">
        <f>_xlfn.XLOOKUP(A414,Table2[ProductID],Table2[RepID])</f>
        <v>23</v>
      </c>
      <c r="K414" t="str">
        <f>_xlfn.XLOOKUP(J414,Table3[RepID],Table3[RepName])</f>
        <v>Essam</v>
      </c>
    </row>
    <row r="415" spans="1:11" x14ac:dyDescent="0.35">
      <c r="A415" s="8">
        <v>458</v>
      </c>
      <c r="B415" t="str" cm="1">
        <f t="array" ref="B415:F415">_xlfn.XLOOKUP(A415,Table4[ProductID],Table4[[ProductCode]:[Brand]])</f>
        <v>YW-26-040</v>
      </c>
      <c r="C415" t="str">
        <v>Pokémon Card tin box</v>
      </c>
      <c r="D415" t="str">
        <v>Games</v>
      </c>
      <c r="E415" t="str">
        <v>Card Game</v>
      </c>
      <c r="F415" t="str">
        <v>Pokémon</v>
      </c>
      <c r="G415">
        <f>_xlfn.XLOOKUP(A415,Table2[ProductID],Table2[StoreID])</f>
        <v>4</v>
      </c>
      <c r="H415" t="str" cm="1">
        <f t="array" ref="H415:I415">_xlfn.XLOOKUP(G415,Table1[StoreID],Table1[[StoreName]:[Region]])</f>
        <v>StoreD</v>
      </c>
      <c r="I415" t="str">
        <v>Alex</v>
      </c>
      <c r="J415">
        <f>_xlfn.XLOOKUP(A415,Table2[ProductID],Table2[RepID])</f>
        <v>23</v>
      </c>
      <c r="K415" t="str">
        <f>_xlfn.XLOOKUP(J415,Table3[RepID],Table3[RepName])</f>
        <v>Essam</v>
      </c>
    </row>
    <row r="416" spans="1:11" x14ac:dyDescent="0.35">
      <c r="A416" s="8">
        <v>1165</v>
      </c>
      <c r="B416" t="str" cm="1">
        <f t="array" ref="B416:F416">_xlfn.XLOOKUP(A416,Table4[ProductID],Table4[[ProductCode]:[Brand]])</f>
        <v>SH-3684</v>
      </c>
      <c r="C416" t="str">
        <v>Die Cast Super Hero 6asst</v>
      </c>
      <c r="D416" t="str">
        <v>Vehicle - Parking &amp; Robots</v>
      </c>
      <c r="E416" t="str">
        <v>Car</v>
      </c>
      <c r="F416" t="str">
        <v>Super Hero</v>
      </c>
      <c r="G416">
        <f>_xlfn.XLOOKUP(A416,Table2[ProductID],Table2[StoreID])</f>
        <v>5</v>
      </c>
      <c r="H416" t="str" cm="1">
        <f t="array" ref="H416:I416">_xlfn.XLOOKUP(G416,Table1[StoreID],Table1[[StoreName]:[Region]])</f>
        <v>StoreE</v>
      </c>
      <c r="I416" t="str">
        <v>Delta</v>
      </c>
      <c r="J416">
        <f>_xlfn.XLOOKUP(A416,Table2[ProductID],Table2[RepID])</f>
        <v>34</v>
      </c>
      <c r="K416" t="str">
        <f>_xlfn.XLOOKUP(J416,Table3[RepID],Table3[RepName])</f>
        <v>Nora</v>
      </c>
    </row>
    <row r="417" spans="1:11" x14ac:dyDescent="0.35">
      <c r="A417" s="8">
        <v>471</v>
      </c>
      <c r="B417" t="str" cm="1">
        <f t="array" ref="B417:F417">_xlfn.XLOOKUP(A417,Table4[ProductID],Table4[[ProductCode]:[Brand]])</f>
        <v>YW-26-026</v>
      </c>
      <c r="C417" t="str">
        <v>Yoyo Stich ( Stand 24 pcs )</v>
      </c>
      <c r="D417" t="str">
        <v>Games</v>
      </c>
      <c r="E417" t="str">
        <v>Yoyo</v>
      </c>
      <c r="F417" t="str">
        <v>Stich &amp; Lilo</v>
      </c>
      <c r="G417">
        <f>_xlfn.XLOOKUP(A417,Table2[ProductID],Table2[StoreID])</f>
        <v>4</v>
      </c>
      <c r="H417" t="str" cm="1">
        <f t="array" ref="H417:I417">_xlfn.XLOOKUP(G417,Table1[StoreID],Table1[[StoreName]:[Region]])</f>
        <v>StoreD</v>
      </c>
      <c r="I417" t="str">
        <v>Alex</v>
      </c>
      <c r="J417">
        <f>_xlfn.XLOOKUP(A417,Table2[ProductID],Table2[RepID])</f>
        <v>2</v>
      </c>
      <c r="K417" t="str">
        <f>_xlfn.XLOOKUP(J417,Table3[RepID],Table3[RepName])</f>
        <v>Bassem</v>
      </c>
    </row>
    <row r="418" spans="1:11" x14ac:dyDescent="0.35">
      <c r="A418" s="8">
        <v>4090</v>
      </c>
      <c r="B418" t="str" cm="1">
        <f t="array" ref="B418:F418">_xlfn.XLOOKUP(A418,Table4[ProductID],Table4[[ProductCode]:[Brand]])</f>
        <v>DOH-SH-3664</v>
      </c>
      <c r="C418" t="str">
        <v>Bingo Dough 10 Mini Can</v>
      </c>
      <c r="D418" t="str">
        <v>Clay</v>
      </c>
      <c r="E418" t="str">
        <v>Dough</v>
      </c>
      <c r="F418" t="str">
        <v>Bingo Dough</v>
      </c>
      <c r="G418">
        <f>_xlfn.XLOOKUP(A418,Table2[ProductID],Table2[StoreID])</f>
        <v>4</v>
      </c>
      <c r="H418" t="str" cm="1">
        <f t="array" ref="H418:I418">_xlfn.XLOOKUP(G418,Table1[StoreID],Table1[[StoreName]:[Region]])</f>
        <v>StoreD</v>
      </c>
      <c r="I418" t="str">
        <v>Alex</v>
      </c>
      <c r="J418">
        <f>_xlfn.XLOOKUP(A418,Table2[ProductID],Table2[RepID])</f>
        <v>33</v>
      </c>
      <c r="K418" t="str">
        <f>_xlfn.XLOOKUP(J418,Table3[RepID],Table3[RepName])</f>
        <v>Alaa</v>
      </c>
    </row>
    <row r="419" spans="1:11" x14ac:dyDescent="0.35">
      <c r="A419" s="8">
        <v>4091</v>
      </c>
      <c r="B419" t="str" cm="1">
        <f t="array" ref="B419:F419">_xlfn.XLOOKUP(A419,Table4[ProductID],Table4[[ProductCode]:[Brand]])</f>
        <v>DOH-SH-3663</v>
      </c>
      <c r="C419" t="str">
        <v>Bingo Dough 5 Mini Can Style 2</v>
      </c>
      <c r="D419" t="str">
        <v>Clay</v>
      </c>
      <c r="E419" t="str">
        <v>Dough</v>
      </c>
      <c r="F419" t="str">
        <v>Bingo Dough</v>
      </c>
      <c r="G419">
        <f>_xlfn.XLOOKUP(A419,Table2[ProductID],Table2[StoreID])</f>
        <v>3</v>
      </c>
      <c r="H419" t="str" cm="1">
        <f t="array" ref="H419:I419">_xlfn.XLOOKUP(G419,Table1[StoreID],Table1[[StoreName]:[Region]])</f>
        <v>StoreC</v>
      </c>
      <c r="I419" t="str">
        <v>Alex</v>
      </c>
      <c r="J419">
        <f>_xlfn.XLOOKUP(A419,Table2[ProductID],Table2[RepID])</f>
        <v>30</v>
      </c>
      <c r="K419" t="str">
        <f>_xlfn.XLOOKUP(J419,Table3[RepID],Table3[RepName])</f>
        <v>Fady</v>
      </c>
    </row>
    <row r="420" spans="1:11" x14ac:dyDescent="0.35">
      <c r="A420" s="8">
        <v>70</v>
      </c>
      <c r="B420" t="str" cm="1">
        <f t="array" ref="B420:F420">_xlfn.XLOOKUP(A420,Table4[ProductID],Table4[[ProductCode]:[Brand]])</f>
        <v>ZT-DP207290-1</v>
      </c>
      <c r="C420" t="str">
        <v>Avenir Stamp &amp; Match</v>
      </c>
      <c r="D420" t="str">
        <v>Education &amp; Learning</v>
      </c>
      <c r="E420" t="str">
        <v>Art &amp; Craft</v>
      </c>
      <c r="F420" t="str">
        <v>Avenir</v>
      </c>
      <c r="G420">
        <f>_xlfn.XLOOKUP(A420,Table2[ProductID],Table2[StoreID])</f>
        <v>3</v>
      </c>
      <c r="H420" t="str" cm="1">
        <f t="array" ref="H420:I420">_xlfn.XLOOKUP(G420,Table1[StoreID],Table1[[StoreName]:[Region]])</f>
        <v>StoreC</v>
      </c>
      <c r="I420" t="str">
        <v>Alex</v>
      </c>
      <c r="J420">
        <f>_xlfn.XLOOKUP(A420,Table2[ProductID],Table2[RepID])</f>
        <v>27</v>
      </c>
      <c r="K420" t="str">
        <f>_xlfn.XLOOKUP(J420,Table3[RepID],Table3[RepName])</f>
        <v>Abdallah</v>
      </c>
    </row>
    <row r="421" spans="1:11" x14ac:dyDescent="0.35">
      <c r="A421" s="8">
        <v>4091</v>
      </c>
      <c r="B421" t="str" cm="1">
        <f t="array" ref="B421:F421">_xlfn.XLOOKUP(A421,Table4[ProductID],Table4[[ProductCode]:[Brand]])</f>
        <v>DOH-SH-3663</v>
      </c>
      <c r="C421" t="str">
        <v>Bingo Dough 5 Mini Can Style 2</v>
      </c>
      <c r="D421" t="str">
        <v>Clay</v>
      </c>
      <c r="E421" t="str">
        <v>Dough</v>
      </c>
      <c r="F421" t="str">
        <v>Bingo Dough</v>
      </c>
      <c r="G421">
        <f>_xlfn.XLOOKUP(A421,Table2[ProductID],Table2[StoreID])</f>
        <v>3</v>
      </c>
      <c r="H421" t="str" cm="1">
        <f t="array" ref="H421:I421">_xlfn.XLOOKUP(G421,Table1[StoreID],Table1[[StoreName]:[Region]])</f>
        <v>StoreC</v>
      </c>
      <c r="I421" t="str">
        <v>Alex</v>
      </c>
      <c r="J421">
        <f>_xlfn.XLOOKUP(A421,Table2[ProductID],Table2[RepID])</f>
        <v>30</v>
      </c>
      <c r="K421" t="str">
        <f>_xlfn.XLOOKUP(J421,Table3[RepID],Table3[RepName])</f>
        <v>Fady</v>
      </c>
    </row>
    <row r="422" spans="1:11" x14ac:dyDescent="0.35">
      <c r="A422" s="8">
        <v>4091</v>
      </c>
      <c r="B422" t="str" cm="1">
        <f t="array" ref="B422:F422">_xlfn.XLOOKUP(A422,Table4[ProductID],Table4[[ProductCode]:[Brand]])</f>
        <v>DOH-SH-3663</v>
      </c>
      <c r="C422" t="str">
        <v>Bingo Dough 5 Mini Can Style 2</v>
      </c>
      <c r="D422" t="str">
        <v>Clay</v>
      </c>
      <c r="E422" t="str">
        <v>Dough</v>
      </c>
      <c r="F422" t="str">
        <v>Bingo Dough</v>
      </c>
      <c r="G422">
        <f>_xlfn.XLOOKUP(A422,Table2[ProductID],Table2[StoreID])</f>
        <v>3</v>
      </c>
      <c r="H422" t="str" cm="1">
        <f t="array" ref="H422:I422">_xlfn.XLOOKUP(G422,Table1[StoreID],Table1[[StoreName]:[Region]])</f>
        <v>StoreC</v>
      </c>
      <c r="I422" t="str">
        <v>Alex</v>
      </c>
      <c r="J422">
        <f>_xlfn.XLOOKUP(A422,Table2[ProductID],Table2[RepID])</f>
        <v>30</v>
      </c>
      <c r="K422" t="str">
        <f>_xlfn.XLOOKUP(J422,Table3[RepID],Table3[RepName])</f>
        <v>Fady</v>
      </c>
    </row>
    <row r="423" spans="1:11" x14ac:dyDescent="0.35">
      <c r="A423" s="8">
        <v>4091</v>
      </c>
      <c r="B423" t="str" cm="1">
        <f t="array" ref="B423:F423">_xlfn.XLOOKUP(A423,Table4[ProductID],Table4[[ProductCode]:[Brand]])</f>
        <v>DOH-SH-3663</v>
      </c>
      <c r="C423" t="str">
        <v>Bingo Dough 5 Mini Can Style 2</v>
      </c>
      <c r="D423" t="str">
        <v>Clay</v>
      </c>
      <c r="E423" t="str">
        <v>Dough</v>
      </c>
      <c r="F423" t="str">
        <v>Bingo Dough</v>
      </c>
      <c r="G423">
        <f>_xlfn.XLOOKUP(A423,Table2[ProductID],Table2[StoreID])</f>
        <v>3</v>
      </c>
      <c r="H423" t="str" cm="1">
        <f t="array" ref="H423:I423">_xlfn.XLOOKUP(G423,Table1[StoreID],Table1[[StoreName]:[Region]])</f>
        <v>StoreC</v>
      </c>
      <c r="I423" t="str">
        <v>Alex</v>
      </c>
      <c r="J423">
        <f>_xlfn.XLOOKUP(A423,Table2[ProductID],Table2[RepID])</f>
        <v>30</v>
      </c>
      <c r="K423" t="str">
        <f>_xlfn.XLOOKUP(J423,Table3[RepID],Table3[RepName])</f>
        <v>Fady</v>
      </c>
    </row>
    <row r="424" spans="1:11" x14ac:dyDescent="0.35">
      <c r="A424" s="8">
        <v>4092</v>
      </c>
      <c r="B424" t="str" cm="1">
        <f t="array" ref="B424:F424">_xlfn.XLOOKUP(A424,Table4[ProductID],Table4[[ProductCode]:[Brand]])</f>
        <v>DOH-SH-3662</v>
      </c>
      <c r="C424" t="str">
        <v>Bingo Dough 5 Mini Can Style 1</v>
      </c>
      <c r="D424" t="str">
        <v>Clay</v>
      </c>
      <c r="E424" t="str">
        <v>Dough</v>
      </c>
      <c r="F424" t="str">
        <v>Bingo Dough</v>
      </c>
      <c r="G424">
        <f>_xlfn.XLOOKUP(A424,Table2[ProductID],Table2[StoreID])</f>
        <v>4</v>
      </c>
      <c r="H424" t="str" cm="1">
        <f t="array" ref="H424:I424">_xlfn.XLOOKUP(G424,Table1[StoreID],Table1[[StoreName]:[Region]])</f>
        <v>StoreD</v>
      </c>
      <c r="I424" t="str">
        <v>Alex</v>
      </c>
      <c r="J424">
        <f>_xlfn.XLOOKUP(A424,Table2[ProductID],Table2[RepID])</f>
        <v>33</v>
      </c>
      <c r="K424" t="str">
        <f>_xlfn.XLOOKUP(J424,Table3[RepID],Table3[RepName])</f>
        <v>Alaa</v>
      </c>
    </row>
    <row r="425" spans="1:11" x14ac:dyDescent="0.35">
      <c r="A425" s="8">
        <v>3487</v>
      </c>
      <c r="B425" t="str" cm="1">
        <f t="array" ref="B425:F425">_xlfn.XLOOKUP(A425,Table4[ProductID],Table4[[ProductCode]:[Brand]])</f>
        <v>MGA-119289-2</v>
      </c>
      <c r="C425" t="str">
        <v>Mga Na! Na! Na! Surprise 2In1 Fashion Doll And Purse Glam Series 2</v>
      </c>
      <c r="D425" t="str">
        <v>Surprise</v>
      </c>
      <c r="E425" t="str">
        <v>Box</v>
      </c>
      <c r="F425" t="str">
        <v>Na! Na! Na! Surprise</v>
      </c>
      <c r="G425">
        <f>_xlfn.XLOOKUP(A425,Table2[ProductID],Table2[StoreID])</f>
        <v>4</v>
      </c>
      <c r="H425" t="str" cm="1">
        <f t="array" ref="H425:I425">_xlfn.XLOOKUP(G425,Table1[StoreID],Table1[[StoreName]:[Region]])</f>
        <v>StoreD</v>
      </c>
      <c r="I425" t="str">
        <v>Alex</v>
      </c>
      <c r="J425">
        <f>_xlfn.XLOOKUP(A425,Table2[ProductID],Table2[RepID])</f>
        <v>33</v>
      </c>
      <c r="K425" t="str">
        <f>_xlfn.XLOOKUP(J425,Table3[RepID],Table3[RepName])</f>
        <v>Alaa</v>
      </c>
    </row>
    <row r="426" spans="1:11" x14ac:dyDescent="0.35">
      <c r="A426" s="8">
        <v>470</v>
      </c>
      <c r="B426" t="str" cm="1">
        <f t="array" ref="B426:F426">_xlfn.XLOOKUP(A426,Table4[ProductID],Table4[[ProductCode]:[Brand]])</f>
        <v>YW-26-027</v>
      </c>
      <c r="C426" t="str">
        <v>Yoyo Pokémon ( Stand 24 pcs )</v>
      </c>
      <c r="D426" t="str">
        <v>Games</v>
      </c>
      <c r="E426" t="str">
        <v>Yoyo</v>
      </c>
      <c r="F426" t="str">
        <v>Pokémon</v>
      </c>
      <c r="G426">
        <f>_xlfn.XLOOKUP(A426,Table2[ProductID],Table2[StoreID])</f>
        <v>4</v>
      </c>
      <c r="H426" t="str" cm="1">
        <f t="array" ref="H426:I426">_xlfn.XLOOKUP(G426,Table1[StoreID],Table1[[StoreName]:[Region]])</f>
        <v>StoreD</v>
      </c>
      <c r="I426" t="str">
        <v>Alex</v>
      </c>
      <c r="J426">
        <f>_xlfn.XLOOKUP(A426,Table2[ProductID],Table2[RepID])</f>
        <v>33</v>
      </c>
      <c r="K426" t="str">
        <f>_xlfn.XLOOKUP(J426,Table3[RepID],Table3[RepName])</f>
        <v>Alaa</v>
      </c>
    </row>
    <row r="427" spans="1:11" x14ac:dyDescent="0.35">
      <c r="A427" s="8">
        <v>477</v>
      </c>
      <c r="B427" t="str" cm="1">
        <f t="array" ref="B427:F427">_xlfn.XLOOKUP(A427,Table4[ProductID],Table4[[ProductCode]:[Brand]])</f>
        <v>YW-26-020</v>
      </c>
      <c r="C427" t="str">
        <v>Pokémon Blind Box ( Stand 24 pcs )</v>
      </c>
      <c r="D427" t="str">
        <v>Surprise</v>
      </c>
      <c r="E427" t="str">
        <v>Box</v>
      </c>
      <c r="F427" t="str">
        <v>Pokémon</v>
      </c>
      <c r="G427">
        <f>_xlfn.XLOOKUP(A427,Table2[ProductID],Table2[StoreID])</f>
        <v>4</v>
      </c>
      <c r="H427" t="str" cm="1">
        <f t="array" ref="H427:I427">_xlfn.XLOOKUP(G427,Table1[StoreID],Table1[[StoreName]:[Region]])</f>
        <v>StoreD</v>
      </c>
      <c r="I427" t="str">
        <v>Alex</v>
      </c>
      <c r="J427">
        <f>_xlfn.XLOOKUP(A427,Table2[ProductID],Table2[RepID])</f>
        <v>33</v>
      </c>
      <c r="K427" t="str">
        <f>_xlfn.XLOOKUP(J427,Table3[RepID],Table3[RepName])</f>
        <v>Alaa</v>
      </c>
    </row>
    <row r="428" spans="1:11" x14ac:dyDescent="0.35">
      <c r="A428" s="8">
        <v>471</v>
      </c>
      <c r="B428" t="str" cm="1">
        <f t="array" ref="B428:F428">_xlfn.XLOOKUP(A428,Table4[ProductID],Table4[[ProductCode]:[Brand]])</f>
        <v>YW-26-026</v>
      </c>
      <c r="C428" t="str">
        <v>Yoyo Stich ( Stand 24 pcs )</v>
      </c>
      <c r="D428" t="str">
        <v>Games</v>
      </c>
      <c r="E428" t="str">
        <v>Yoyo</v>
      </c>
      <c r="F428" t="str">
        <v>Stich &amp; Lilo</v>
      </c>
      <c r="G428">
        <f>_xlfn.XLOOKUP(A428,Table2[ProductID],Table2[StoreID])</f>
        <v>4</v>
      </c>
      <c r="H428" t="str" cm="1">
        <f t="array" ref="H428:I428">_xlfn.XLOOKUP(G428,Table1[StoreID],Table1[[StoreName]:[Region]])</f>
        <v>StoreD</v>
      </c>
      <c r="I428" t="str">
        <v>Alex</v>
      </c>
      <c r="J428">
        <f>_xlfn.XLOOKUP(A428,Table2[ProductID],Table2[RepID])</f>
        <v>2</v>
      </c>
      <c r="K428" t="str">
        <f>_xlfn.XLOOKUP(J428,Table3[RepID],Table3[RepName])</f>
        <v>Bassem</v>
      </c>
    </row>
    <row r="429" spans="1:11" x14ac:dyDescent="0.35">
      <c r="A429" s="8">
        <v>475</v>
      </c>
      <c r="B429" t="str" cm="1">
        <f t="array" ref="B429:F429">_xlfn.XLOOKUP(A429,Table4[ProductID],Table4[[ProductCode]:[Brand]])</f>
        <v>YW-26-022</v>
      </c>
      <c r="C429" t="str">
        <v>Pokémon Ball ( Stand 12 pcs )</v>
      </c>
      <c r="D429" t="str">
        <v>Surprise</v>
      </c>
      <c r="E429" t="str">
        <v>Ball</v>
      </c>
      <c r="F429" t="str">
        <v>Pokémon</v>
      </c>
      <c r="G429">
        <f>_xlfn.XLOOKUP(A429,Table2[ProductID],Table2[StoreID])</f>
        <v>4</v>
      </c>
      <c r="H429" t="str" cm="1">
        <f t="array" ref="H429:I429">_xlfn.XLOOKUP(G429,Table1[StoreID],Table1[[StoreName]:[Region]])</f>
        <v>StoreD</v>
      </c>
      <c r="I429" t="str">
        <v>Alex</v>
      </c>
      <c r="J429">
        <f>_xlfn.XLOOKUP(A429,Table2[ProductID],Table2[RepID])</f>
        <v>33</v>
      </c>
      <c r="K429" t="str">
        <f>_xlfn.XLOOKUP(J429,Table3[RepID],Table3[RepName])</f>
        <v>Alaa</v>
      </c>
    </row>
    <row r="430" spans="1:11" x14ac:dyDescent="0.35">
      <c r="A430" s="8">
        <v>461</v>
      </c>
      <c r="B430" t="str" cm="1">
        <f t="array" ref="B430:F430">_xlfn.XLOOKUP(A430,Table4[ProductID],Table4[[ProductCode]:[Brand]])</f>
        <v>YW-26-037</v>
      </c>
      <c r="C430" t="str">
        <v>Pokémon Card tin box</v>
      </c>
      <c r="D430" t="str">
        <v>Games</v>
      </c>
      <c r="E430" t="str">
        <v>Card Game</v>
      </c>
      <c r="F430" t="str">
        <v>Pokémon</v>
      </c>
      <c r="G430">
        <f>_xlfn.XLOOKUP(A430,Table2[ProductID],Table2[StoreID])</f>
        <v>4</v>
      </c>
      <c r="H430" t="str" cm="1">
        <f t="array" ref="H430:I430">_xlfn.XLOOKUP(G430,Table1[StoreID],Table1[[StoreName]:[Region]])</f>
        <v>StoreD</v>
      </c>
      <c r="I430" t="str">
        <v>Alex</v>
      </c>
      <c r="J430">
        <f>_xlfn.XLOOKUP(A430,Table2[ProductID],Table2[RepID])</f>
        <v>33</v>
      </c>
      <c r="K430" t="str">
        <f>_xlfn.XLOOKUP(J430,Table3[RepID],Table3[RepName])</f>
        <v>Alaa</v>
      </c>
    </row>
    <row r="431" spans="1:11" x14ac:dyDescent="0.35">
      <c r="A431" s="8">
        <v>4091</v>
      </c>
      <c r="B431" t="str" cm="1">
        <f t="array" ref="B431:F431">_xlfn.XLOOKUP(A431,Table4[ProductID],Table4[[ProductCode]:[Brand]])</f>
        <v>DOH-SH-3663</v>
      </c>
      <c r="C431" t="str">
        <v>Bingo Dough 5 Mini Can Style 2</v>
      </c>
      <c r="D431" t="str">
        <v>Clay</v>
      </c>
      <c r="E431" t="str">
        <v>Dough</v>
      </c>
      <c r="F431" t="str">
        <v>Bingo Dough</v>
      </c>
      <c r="G431">
        <f>_xlfn.XLOOKUP(A431,Table2[ProductID],Table2[StoreID])</f>
        <v>3</v>
      </c>
      <c r="H431" t="str" cm="1">
        <f t="array" ref="H431:I431">_xlfn.XLOOKUP(G431,Table1[StoreID],Table1[[StoreName]:[Region]])</f>
        <v>StoreC</v>
      </c>
      <c r="I431" t="str">
        <v>Alex</v>
      </c>
      <c r="J431">
        <f>_xlfn.XLOOKUP(A431,Table2[ProductID],Table2[RepID])</f>
        <v>30</v>
      </c>
      <c r="K431" t="str">
        <f>_xlfn.XLOOKUP(J431,Table3[RepID],Table3[RepName])</f>
        <v>Fady</v>
      </c>
    </row>
    <row r="432" spans="1:11" x14ac:dyDescent="0.35">
      <c r="A432" s="8">
        <v>4092</v>
      </c>
      <c r="B432" t="str" cm="1">
        <f t="array" ref="B432:F432">_xlfn.XLOOKUP(A432,Table4[ProductID],Table4[[ProductCode]:[Brand]])</f>
        <v>DOH-SH-3662</v>
      </c>
      <c r="C432" t="str">
        <v>Bingo Dough 5 Mini Can Style 1</v>
      </c>
      <c r="D432" t="str">
        <v>Clay</v>
      </c>
      <c r="E432" t="str">
        <v>Dough</v>
      </c>
      <c r="F432" t="str">
        <v>Bingo Dough</v>
      </c>
      <c r="G432">
        <f>_xlfn.XLOOKUP(A432,Table2[ProductID],Table2[StoreID])</f>
        <v>4</v>
      </c>
      <c r="H432" t="str" cm="1">
        <f t="array" ref="H432:I432">_xlfn.XLOOKUP(G432,Table1[StoreID],Table1[[StoreName]:[Region]])</f>
        <v>StoreD</v>
      </c>
      <c r="I432" t="str">
        <v>Alex</v>
      </c>
      <c r="J432">
        <f>_xlfn.XLOOKUP(A432,Table2[ProductID],Table2[RepID])</f>
        <v>33</v>
      </c>
      <c r="K432" t="str">
        <f>_xlfn.XLOOKUP(J432,Table3[RepID],Table3[RepName])</f>
        <v>Alaa</v>
      </c>
    </row>
    <row r="433" spans="1:11" x14ac:dyDescent="0.35">
      <c r="A433" s="8">
        <v>4090</v>
      </c>
      <c r="B433" t="str" cm="1">
        <f t="array" ref="B433:F433">_xlfn.XLOOKUP(A433,Table4[ProductID],Table4[[ProductCode]:[Brand]])</f>
        <v>DOH-SH-3664</v>
      </c>
      <c r="C433" t="str">
        <v>Bingo Dough 10 Mini Can</v>
      </c>
      <c r="D433" t="str">
        <v>Clay</v>
      </c>
      <c r="E433" t="str">
        <v>Dough</v>
      </c>
      <c r="F433" t="str">
        <v>Bingo Dough</v>
      </c>
      <c r="G433">
        <f>_xlfn.XLOOKUP(A433,Table2[ProductID],Table2[StoreID])</f>
        <v>4</v>
      </c>
      <c r="H433" t="str" cm="1">
        <f t="array" ref="H433:I433">_xlfn.XLOOKUP(G433,Table1[StoreID],Table1[[StoreName]:[Region]])</f>
        <v>StoreD</v>
      </c>
      <c r="I433" t="str">
        <v>Alex</v>
      </c>
      <c r="J433">
        <f>_xlfn.XLOOKUP(A433,Table2[ProductID],Table2[RepID])</f>
        <v>33</v>
      </c>
      <c r="K433" t="str">
        <f>_xlfn.XLOOKUP(J433,Table3[RepID],Table3[RepName])</f>
        <v>Alaa</v>
      </c>
    </row>
    <row r="434" spans="1:11" x14ac:dyDescent="0.35">
      <c r="A434" s="8">
        <v>4090</v>
      </c>
      <c r="B434" t="str" cm="1">
        <f t="array" ref="B434:F434">_xlfn.XLOOKUP(A434,Table4[ProductID],Table4[[ProductCode]:[Brand]])</f>
        <v>DOH-SH-3664</v>
      </c>
      <c r="C434" t="str">
        <v>Bingo Dough 10 Mini Can</v>
      </c>
      <c r="D434" t="str">
        <v>Clay</v>
      </c>
      <c r="E434" t="str">
        <v>Dough</v>
      </c>
      <c r="F434" t="str">
        <v>Bingo Dough</v>
      </c>
      <c r="G434">
        <f>_xlfn.XLOOKUP(A434,Table2[ProductID],Table2[StoreID])</f>
        <v>4</v>
      </c>
      <c r="H434" t="str" cm="1">
        <f t="array" ref="H434:I434">_xlfn.XLOOKUP(G434,Table1[StoreID],Table1[[StoreName]:[Region]])</f>
        <v>StoreD</v>
      </c>
      <c r="I434" t="str">
        <v>Alex</v>
      </c>
      <c r="J434">
        <f>_xlfn.XLOOKUP(A434,Table2[ProductID],Table2[RepID])</f>
        <v>33</v>
      </c>
      <c r="K434" t="str">
        <f>_xlfn.XLOOKUP(J434,Table3[RepID],Table3[RepName])</f>
        <v>Alaa</v>
      </c>
    </row>
    <row r="435" spans="1:11" x14ac:dyDescent="0.35">
      <c r="A435" s="8">
        <v>3269</v>
      </c>
      <c r="B435" t="str" cm="1">
        <f t="array" ref="B435:F435">_xlfn.XLOOKUP(A435,Table4[ProductID],Table4[[ProductCode]:[Brand]])</f>
        <v>NK-20634</v>
      </c>
      <c r="C435" t="str">
        <v>Playing Cards 2x1</v>
      </c>
      <c r="D435" t="str">
        <v>Games</v>
      </c>
      <c r="E435" t="str">
        <v>Card Game</v>
      </c>
      <c r="F435" t="str">
        <v>Nilco</v>
      </c>
      <c r="G435">
        <f>_xlfn.XLOOKUP(A435,Table2[ProductID],Table2[StoreID])</f>
        <v>4</v>
      </c>
      <c r="H435" t="str" cm="1">
        <f t="array" ref="H435:I435">_xlfn.XLOOKUP(G435,Table1[StoreID],Table1[[StoreName]:[Region]])</f>
        <v>StoreD</v>
      </c>
      <c r="I435" t="str">
        <v>Alex</v>
      </c>
      <c r="J435">
        <f>_xlfn.XLOOKUP(A435,Table2[ProductID],Table2[RepID])</f>
        <v>2</v>
      </c>
      <c r="K435" t="str">
        <f>_xlfn.XLOOKUP(J435,Table3[RepID],Table3[RepName])</f>
        <v>Bassem</v>
      </c>
    </row>
    <row r="436" spans="1:11" x14ac:dyDescent="0.35">
      <c r="A436" s="8">
        <v>471</v>
      </c>
      <c r="B436" t="str" cm="1">
        <f t="array" ref="B436:F436">_xlfn.XLOOKUP(A436,Table4[ProductID],Table4[[ProductCode]:[Brand]])</f>
        <v>YW-26-026</v>
      </c>
      <c r="C436" t="str">
        <v>Yoyo Stich ( Stand 24 pcs )</v>
      </c>
      <c r="D436" t="str">
        <v>Games</v>
      </c>
      <c r="E436" t="str">
        <v>Yoyo</v>
      </c>
      <c r="F436" t="str">
        <v>Stich &amp; Lilo</v>
      </c>
      <c r="G436">
        <f>_xlfn.XLOOKUP(A436,Table2[ProductID],Table2[StoreID])</f>
        <v>4</v>
      </c>
      <c r="H436" t="str" cm="1">
        <f t="array" ref="H436:I436">_xlfn.XLOOKUP(G436,Table1[StoreID],Table1[[StoreName]:[Region]])</f>
        <v>StoreD</v>
      </c>
      <c r="I436" t="str">
        <v>Alex</v>
      </c>
      <c r="J436">
        <f>_xlfn.XLOOKUP(A436,Table2[ProductID],Table2[RepID])</f>
        <v>2</v>
      </c>
      <c r="K436" t="str">
        <f>_xlfn.XLOOKUP(J436,Table3[RepID],Table3[RepName])</f>
        <v>Bassem</v>
      </c>
    </row>
    <row r="437" spans="1:11" x14ac:dyDescent="0.35">
      <c r="A437" s="8">
        <v>4090</v>
      </c>
      <c r="B437" t="str" cm="1">
        <f t="array" ref="B437:F437">_xlfn.XLOOKUP(A437,Table4[ProductID],Table4[[ProductCode]:[Brand]])</f>
        <v>DOH-SH-3664</v>
      </c>
      <c r="C437" t="str">
        <v>Bingo Dough 10 Mini Can</v>
      </c>
      <c r="D437" t="str">
        <v>Clay</v>
      </c>
      <c r="E437" t="str">
        <v>Dough</v>
      </c>
      <c r="F437" t="str">
        <v>Bingo Dough</v>
      </c>
      <c r="G437">
        <f>_xlfn.XLOOKUP(A437,Table2[ProductID],Table2[StoreID])</f>
        <v>4</v>
      </c>
      <c r="H437" t="str" cm="1">
        <f t="array" ref="H437:I437">_xlfn.XLOOKUP(G437,Table1[StoreID],Table1[[StoreName]:[Region]])</f>
        <v>StoreD</v>
      </c>
      <c r="I437" t="str">
        <v>Alex</v>
      </c>
      <c r="J437">
        <f>_xlfn.XLOOKUP(A437,Table2[ProductID],Table2[RepID])</f>
        <v>33</v>
      </c>
      <c r="K437" t="str">
        <f>_xlfn.XLOOKUP(J437,Table3[RepID],Table3[RepName])</f>
        <v>Alaa</v>
      </c>
    </row>
    <row r="438" spans="1:11" x14ac:dyDescent="0.35">
      <c r="A438" s="8">
        <v>4092</v>
      </c>
      <c r="B438" t="str" cm="1">
        <f t="array" ref="B438:F438">_xlfn.XLOOKUP(A438,Table4[ProductID],Table4[[ProductCode]:[Brand]])</f>
        <v>DOH-SH-3662</v>
      </c>
      <c r="C438" t="str">
        <v>Bingo Dough 5 Mini Can Style 1</v>
      </c>
      <c r="D438" t="str">
        <v>Clay</v>
      </c>
      <c r="E438" t="str">
        <v>Dough</v>
      </c>
      <c r="F438" t="str">
        <v>Bingo Dough</v>
      </c>
      <c r="G438">
        <f>_xlfn.XLOOKUP(A438,Table2[ProductID],Table2[StoreID])</f>
        <v>4</v>
      </c>
      <c r="H438" t="str" cm="1">
        <f t="array" ref="H438:I438">_xlfn.XLOOKUP(G438,Table1[StoreID],Table1[[StoreName]:[Region]])</f>
        <v>StoreD</v>
      </c>
      <c r="I438" t="str">
        <v>Alex</v>
      </c>
      <c r="J438">
        <f>_xlfn.XLOOKUP(A438,Table2[ProductID],Table2[RepID])</f>
        <v>33</v>
      </c>
      <c r="K438" t="str">
        <f>_xlfn.XLOOKUP(J438,Table3[RepID],Table3[RepName])</f>
        <v>Alaa</v>
      </c>
    </row>
    <row r="439" spans="1:11" x14ac:dyDescent="0.35">
      <c r="A439" s="8">
        <v>4090</v>
      </c>
      <c r="B439" t="str" cm="1">
        <f t="array" ref="B439:F439">_xlfn.XLOOKUP(A439,Table4[ProductID],Table4[[ProductCode]:[Brand]])</f>
        <v>DOH-SH-3664</v>
      </c>
      <c r="C439" t="str">
        <v>Bingo Dough 10 Mini Can</v>
      </c>
      <c r="D439" t="str">
        <v>Clay</v>
      </c>
      <c r="E439" t="str">
        <v>Dough</v>
      </c>
      <c r="F439" t="str">
        <v>Bingo Dough</v>
      </c>
      <c r="G439">
        <f>_xlfn.XLOOKUP(A439,Table2[ProductID],Table2[StoreID])</f>
        <v>4</v>
      </c>
      <c r="H439" t="str" cm="1">
        <f t="array" ref="H439:I439">_xlfn.XLOOKUP(G439,Table1[StoreID],Table1[[StoreName]:[Region]])</f>
        <v>StoreD</v>
      </c>
      <c r="I439" t="str">
        <v>Alex</v>
      </c>
      <c r="J439">
        <f>_xlfn.XLOOKUP(A439,Table2[ProductID],Table2[RepID])</f>
        <v>33</v>
      </c>
      <c r="K439" t="str">
        <f>_xlfn.XLOOKUP(J439,Table3[RepID],Table3[RepName])</f>
        <v>Alaa</v>
      </c>
    </row>
    <row r="440" spans="1:11" x14ac:dyDescent="0.35">
      <c r="A440" s="8">
        <v>4089</v>
      </c>
      <c r="B440" t="str" cm="1">
        <f t="array" ref="B440:F440">_xlfn.XLOOKUP(A440,Table4[ProductID],Table4[[ProductCode]:[Brand]])</f>
        <v>DOH-SH-5275</v>
      </c>
      <c r="C440" t="str">
        <v>Bingo Dough Can 56gm - Pink</v>
      </c>
      <c r="D440" t="str">
        <v>Clay</v>
      </c>
      <c r="E440" t="str">
        <v>Dough</v>
      </c>
      <c r="F440" t="str">
        <v>Bingo Dough</v>
      </c>
      <c r="G440">
        <f>_xlfn.XLOOKUP(A440,Table2[ProductID],Table2[StoreID])</f>
        <v>4</v>
      </c>
      <c r="H440" t="str" cm="1">
        <f t="array" ref="H440:I440">_xlfn.XLOOKUP(G440,Table1[StoreID],Table1[[StoreName]:[Region]])</f>
        <v>StoreD</v>
      </c>
      <c r="I440" t="str">
        <v>Alex</v>
      </c>
      <c r="J440">
        <f>_xlfn.XLOOKUP(A440,Table2[ProductID],Table2[RepID])</f>
        <v>23</v>
      </c>
      <c r="K440" t="str">
        <f>_xlfn.XLOOKUP(J440,Table3[RepID],Table3[RepName])</f>
        <v>Essam</v>
      </c>
    </row>
    <row r="441" spans="1:11" x14ac:dyDescent="0.35">
      <c r="A441" s="8">
        <v>12</v>
      </c>
      <c r="B441" t="str" cm="1">
        <f t="array" ref="B441:F441">_xlfn.XLOOKUP(A441,Table4[ProductID],Table4[[ProductCode]:[Brand]])</f>
        <v>ZUR-9258</v>
      </c>
      <c r="C441" t="str">
        <v>Zuru Rainbocorns Eggzania Surprise Mania Over 20 Surprises</v>
      </c>
      <c r="D441" t="str">
        <v>Surprise</v>
      </c>
      <c r="E441" t="str">
        <v>Egg</v>
      </c>
      <c r="F441" t="str">
        <v>Rainbocorns</v>
      </c>
      <c r="G441">
        <f>_xlfn.XLOOKUP(A441,Table2[ProductID],Table2[StoreID])</f>
        <v>4</v>
      </c>
      <c r="H441" t="str" cm="1">
        <f t="array" ref="H441:I441">_xlfn.XLOOKUP(G441,Table1[StoreID],Table1[[StoreName]:[Region]])</f>
        <v>StoreD</v>
      </c>
      <c r="I441" t="str">
        <v>Alex</v>
      </c>
      <c r="J441">
        <f>_xlfn.XLOOKUP(A441,Table2[ProductID],Table2[RepID])</f>
        <v>33</v>
      </c>
      <c r="K441" t="str">
        <f>_xlfn.XLOOKUP(J441,Table3[RepID],Table3[RepName])</f>
        <v>Alaa</v>
      </c>
    </row>
    <row r="442" spans="1:11" x14ac:dyDescent="0.35">
      <c r="A442" s="8">
        <v>4090</v>
      </c>
      <c r="B442" t="str" cm="1">
        <f t="array" ref="B442:F442">_xlfn.XLOOKUP(A442,Table4[ProductID],Table4[[ProductCode]:[Brand]])</f>
        <v>DOH-SH-3664</v>
      </c>
      <c r="C442" t="str">
        <v>Bingo Dough 10 Mini Can</v>
      </c>
      <c r="D442" t="str">
        <v>Clay</v>
      </c>
      <c r="E442" t="str">
        <v>Dough</v>
      </c>
      <c r="F442" t="str">
        <v>Bingo Dough</v>
      </c>
      <c r="G442">
        <f>_xlfn.XLOOKUP(A442,Table2[ProductID],Table2[StoreID])</f>
        <v>4</v>
      </c>
      <c r="H442" t="str" cm="1">
        <f t="array" ref="H442:I442">_xlfn.XLOOKUP(G442,Table1[StoreID],Table1[[StoreName]:[Region]])</f>
        <v>StoreD</v>
      </c>
      <c r="I442" t="str">
        <v>Alex</v>
      </c>
      <c r="J442">
        <f>_xlfn.XLOOKUP(A442,Table2[ProductID],Table2[RepID])</f>
        <v>33</v>
      </c>
      <c r="K442" t="str">
        <f>_xlfn.XLOOKUP(J442,Table3[RepID],Table3[RepName])</f>
        <v>Alaa</v>
      </c>
    </row>
    <row r="443" spans="1:11" x14ac:dyDescent="0.35">
      <c r="A443" s="8">
        <v>462</v>
      </c>
      <c r="B443" t="str" cm="1">
        <f t="array" ref="B443:F443">_xlfn.XLOOKUP(A443,Table4[ProductID],Table4[[ProductCode]:[Brand]])</f>
        <v>YW-26-036</v>
      </c>
      <c r="C443" t="str">
        <v>Pokémon Boosters ( Stand 36 Pcs )</v>
      </c>
      <c r="D443" t="str">
        <v>Games</v>
      </c>
      <c r="E443" t="str">
        <v>Card Game</v>
      </c>
      <c r="F443" t="str">
        <v>Pokémon</v>
      </c>
      <c r="G443">
        <f>_xlfn.XLOOKUP(A443,Table2[ProductID],Table2[StoreID])</f>
        <v>4</v>
      </c>
      <c r="H443" t="str" cm="1">
        <f t="array" ref="H443:I443">_xlfn.XLOOKUP(G443,Table1[StoreID],Table1[[StoreName]:[Region]])</f>
        <v>StoreD</v>
      </c>
      <c r="I443" t="str">
        <v>Alex</v>
      </c>
      <c r="J443">
        <f>_xlfn.XLOOKUP(A443,Table2[ProductID],Table2[RepID])</f>
        <v>23</v>
      </c>
      <c r="K443" t="str">
        <f>_xlfn.XLOOKUP(J443,Table3[RepID],Table3[RepName])</f>
        <v>Essam</v>
      </c>
    </row>
    <row r="444" spans="1:11" x14ac:dyDescent="0.35">
      <c r="A444" s="8">
        <v>4090</v>
      </c>
      <c r="B444" t="str" cm="1">
        <f t="array" ref="B444:F444">_xlfn.XLOOKUP(A444,Table4[ProductID],Table4[[ProductCode]:[Brand]])</f>
        <v>DOH-SH-3664</v>
      </c>
      <c r="C444" t="str">
        <v>Bingo Dough 10 Mini Can</v>
      </c>
      <c r="D444" t="str">
        <v>Clay</v>
      </c>
      <c r="E444" t="str">
        <v>Dough</v>
      </c>
      <c r="F444" t="str">
        <v>Bingo Dough</v>
      </c>
      <c r="G444">
        <f>_xlfn.XLOOKUP(A444,Table2[ProductID],Table2[StoreID])</f>
        <v>4</v>
      </c>
      <c r="H444" t="str" cm="1">
        <f t="array" ref="H444:I444">_xlfn.XLOOKUP(G444,Table1[StoreID],Table1[[StoreName]:[Region]])</f>
        <v>StoreD</v>
      </c>
      <c r="I444" t="str">
        <v>Alex</v>
      </c>
      <c r="J444">
        <f>_xlfn.XLOOKUP(A444,Table2[ProductID],Table2[RepID])</f>
        <v>33</v>
      </c>
      <c r="K444" t="str">
        <f>_xlfn.XLOOKUP(J444,Table3[RepID],Table3[RepName])</f>
        <v>Alaa</v>
      </c>
    </row>
    <row r="445" spans="1:11" x14ac:dyDescent="0.35">
      <c r="A445" s="8">
        <v>13</v>
      </c>
      <c r="B445" t="str" cm="1">
        <f t="array" ref="B445:F445">_xlfn.XLOOKUP(A445,Table4[ProductID],Table4[[ProductCode]:[Brand]])</f>
        <v>ZUR-9244</v>
      </c>
      <c r="C445" t="str">
        <v>Zuru Rainbocorns Epic Golden Egg Over 25 Golden Surprises 3Asst</v>
      </c>
      <c r="D445" t="str">
        <v>Surprise</v>
      </c>
      <c r="E445" t="str">
        <v>Egg</v>
      </c>
      <c r="F445" t="str">
        <v>Rainbocorns</v>
      </c>
      <c r="G445">
        <f>_xlfn.XLOOKUP(A445,Table2[ProductID],Table2[StoreID])</f>
        <v>4</v>
      </c>
      <c r="H445" t="str" cm="1">
        <f t="array" ref="H445:I445">_xlfn.XLOOKUP(G445,Table1[StoreID],Table1[[StoreName]:[Region]])</f>
        <v>StoreD</v>
      </c>
      <c r="I445" t="str">
        <v>Alex</v>
      </c>
      <c r="J445">
        <f>_xlfn.XLOOKUP(A445,Table2[ProductID],Table2[RepID])</f>
        <v>33</v>
      </c>
      <c r="K445" t="str">
        <f>_xlfn.XLOOKUP(J445,Table3[RepID],Table3[RepName])</f>
        <v>Alaa</v>
      </c>
    </row>
    <row r="446" spans="1:11" x14ac:dyDescent="0.35">
      <c r="A446" s="8">
        <v>3236</v>
      </c>
      <c r="B446" t="str" cm="1">
        <f t="array" ref="B446:F446">_xlfn.XLOOKUP(A446,Table4[ProductID],Table4[[ProductCode]:[Brand]])</f>
        <v>NK-21068</v>
      </c>
      <c r="C446" t="str">
        <v>Bedoon Kalaam Magnetic</v>
      </c>
      <c r="D446" t="str">
        <v>Games</v>
      </c>
      <c r="E446" t="str">
        <v>Board Game</v>
      </c>
      <c r="F446" t="str">
        <v>Nilco</v>
      </c>
      <c r="G446">
        <f>_xlfn.XLOOKUP(A446,Table2[ProductID],Table2[StoreID])</f>
        <v>3</v>
      </c>
      <c r="H446" t="str" cm="1">
        <f t="array" ref="H446:I446">_xlfn.XLOOKUP(G446,Table1[StoreID],Table1[[StoreName]:[Region]])</f>
        <v>StoreC</v>
      </c>
      <c r="I446" t="str">
        <v>Alex</v>
      </c>
      <c r="J446">
        <f>_xlfn.XLOOKUP(A446,Table2[ProductID],Table2[RepID])</f>
        <v>7</v>
      </c>
      <c r="K446" t="str">
        <f>_xlfn.XLOOKUP(J446,Table3[RepID],Table3[RepName])</f>
        <v>Sherif</v>
      </c>
    </row>
    <row r="447" spans="1:11" x14ac:dyDescent="0.35">
      <c r="A447" s="8">
        <v>462</v>
      </c>
      <c r="B447" t="str" cm="1">
        <f t="array" ref="B447:F447">_xlfn.XLOOKUP(A447,Table4[ProductID],Table4[[ProductCode]:[Brand]])</f>
        <v>YW-26-036</v>
      </c>
      <c r="C447" t="str">
        <v>Pokémon Boosters ( Stand 36 Pcs )</v>
      </c>
      <c r="D447" t="str">
        <v>Games</v>
      </c>
      <c r="E447" t="str">
        <v>Card Game</v>
      </c>
      <c r="F447" t="str">
        <v>Pokémon</v>
      </c>
      <c r="G447">
        <f>_xlfn.XLOOKUP(A447,Table2[ProductID],Table2[StoreID])</f>
        <v>4</v>
      </c>
      <c r="H447" t="str" cm="1">
        <f t="array" ref="H447:I447">_xlfn.XLOOKUP(G447,Table1[StoreID],Table1[[StoreName]:[Region]])</f>
        <v>StoreD</v>
      </c>
      <c r="I447" t="str">
        <v>Alex</v>
      </c>
      <c r="J447">
        <f>_xlfn.XLOOKUP(A447,Table2[ProductID],Table2[RepID])</f>
        <v>23</v>
      </c>
      <c r="K447" t="str">
        <f>_xlfn.XLOOKUP(J447,Table3[RepID],Table3[RepName])</f>
        <v>Essam</v>
      </c>
    </row>
    <row r="448" spans="1:11" x14ac:dyDescent="0.35">
      <c r="A448" s="8">
        <v>1136</v>
      </c>
      <c r="B448" t="str" cm="1">
        <f t="array" ref="B448:F448">_xlfn.XLOOKUP(A448,Table4[ProductID],Table4[[ProductCode]:[Brand]])</f>
        <v>SH-3715</v>
      </c>
      <c r="C448" t="str">
        <v>12INCH AVENGER WITH LIGHT 7INCH 12ASST</v>
      </c>
      <c r="D448" t="str">
        <v>Action Figure</v>
      </c>
      <c r="E448" t="str">
        <v>Figures</v>
      </c>
      <c r="F448" t="str">
        <v>Super Hero</v>
      </c>
      <c r="G448">
        <f>_xlfn.XLOOKUP(A448,Table2[ProductID],Table2[StoreID])</f>
        <v>4</v>
      </c>
      <c r="H448" t="str" cm="1">
        <f t="array" ref="H448:I448">_xlfn.XLOOKUP(G448,Table1[StoreID],Table1[[StoreName]:[Region]])</f>
        <v>StoreD</v>
      </c>
      <c r="I448" t="str">
        <v>Alex</v>
      </c>
      <c r="J448">
        <f>_xlfn.XLOOKUP(A448,Table2[ProductID],Table2[RepID])</f>
        <v>33</v>
      </c>
      <c r="K448" t="str">
        <f>_xlfn.XLOOKUP(J448,Table3[RepID],Table3[RepName])</f>
        <v>Alaa</v>
      </c>
    </row>
    <row r="449" spans="1:11" x14ac:dyDescent="0.35">
      <c r="A449" s="8">
        <v>3254</v>
      </c>
      <c r="B449" t="str" cm="1">
        <f t="array" ref="B449:F449">_xlfn.XLOOKUP(A449,Table4[ProductID],Table4[[ProductCode]:[Brand]])</f>
        <v>NK-20832</v>
      </c>
      <c r="C449" t="str">
        <v>Plastic Box - Taco</v>
      </c>
      <c r="D449" t="str">
        <v>Games</v>
      </c>
      <c r="E449" t="str">
        <v>Board Game</v>
      </c>
      <c r="F449" t="str">
        <v>Nilco</v>
      </c>
      <c r="G449">
        <f>_xlfn.XLOOKUP(A449,Table2[ProductID],Table2[StoreID])</f>
        <v>4</v>
      </c>
      <c r="H449" t="str" cm="1">
        <f t="array" ref="H449:I449">_xlfn.XLOOKUP(G449,Table1[StoreID],Table1[[StoreName]:[Region]])</f>
        <v>StoreD</v>
      </c>
      <c r="I449" t="str">
        <v>Alex</v>
      </c>
      <c r="J449">
        <f>_xlfn.XLOOKUP(A449,Table2[ProductID],Table2[RepID])</f>
        <v>33</v>
      </c>
      <c r="K449" t="str">
        <f>_xlfn.XLOOKUP(J449,Table3[RepID],Table3[RepName])</f>
        <v>Alaa</v>
      </c>
    </row>
    <row r="450" spans="1:11" x14ac:dyDescent="0.35">
      <c r="A450" s="8">
        <v>4090</v>
      </c>
      <c r="B450" t="str" cm="1">
        <f t="array" ref="B450:F450">_xlfn.XLOOKUP(A450,Table4[ProductID],Table4[[ProductCode]:[Brand]])</f>
        <v>DOH-SH-3664</v>
      </c>
      <c r="C450" t="str">
        <v>Bingo Dough 10 Mini Can</v>
      </c>
      <c r="D450" t="str">
        <v>Clay</v>
      </c>
      <c r="E450" t="str">
        <v>Dough</v>
      </c>
      <c r="F450" t="str">
        <v>Bingo Dough</v>
      </c>
      <c r="G450">
        <f>_xlfn.XLOOKUP(A450,Table2[ProductID],Table2[StoreID])</f>
        <v>4</v>
      </c>
      <c r="H450" t="str" cm="1">
        <f t="array" ref="H450:I450">_xlfn.XLOOKUP(G450,Table1[StoreID],Table1[[StoreName]:[Region]])</f>
        <v>StoreD</v>
      </c>
      <c r="I450" t="str">
        <v>Alex</v>
      </c>
      <c r="J450">
        <f>_xlfn.XLOOKUP(A450,Table2[ProductID],Table2[RepID])</f>
        <v>33</v>
      </c>
      <c r="K450" t="str">
        <f>_xlfn.XLOOKUP(J450,Table3[RepID],Table3[RepName])</f>
        <v>Alaa</v>
      </c>
    </row>
    <row r="451" spans="1:11" x14ac:dyDescent="0.35">
      <c r="A451" s="8">
        <v>471</v>
      </c>
      <c r="B451" t="str" cm="1">
        <f t="array" ref="B451:F451">_xlfn.XLOOKUP(A451,Table4[ProductID],Table4[[ProductCode]:[Brand]])</f>
        <v>YW-26-026</v>
      </c>
      <c r="C451" t="str">
        <v>Yoyo Stich ( Stand 24 pcs )</v>
      </c>
      <c r="D451" t="str">
        <v>Games</v>
      </c>
      <c r="E451" t="str">
        <v>Yoyo</v>
      </c>
      <c r="F451" t="str">
        <v>Stich &amp; Lilo</v>
      </c>
      <c r="G451">
        <f>_xlfn.XLOOKUP(A451,Table2[ProductID],Table2[StoreID])</f>
        <v>4</v>
      </c>
      <c r="H451" t="str" cm="1">
        <f t="array" ref="H451:I451">_xlfn.XLOOKUP(G451,Table1[StoreID],Table1[[StoreName]:[Region]])</f>
        <v>StoreD</v>
      </c>
      <c r="I451" t="str">
        <v>Alex</v>
      </c>
      <c r="J451">
        <f>_xlfn.XLOOKUP(A451,Table2[ProductID],Table2[RepID])</f>
        <v>2</v>
      </c>
      <c r="K451" t="str">
        <f>_xlfn.XLOOKUP(J451,Table3[RepID],Table3[RepName])</f>
        <v>Bassem</v>
      </c>
    </row>
    <row r="452" spans="1:11" x14ac:dyDescent="0.35">
      <c r="A452" s="8">
        <v>462</v>
      </c>
      <c r="B452" t="str" cm="1">
        <f t="array" ref="B452:F452">_xlfn.XLOOKUP(A452,Table4[ProductID],Table4[[ProductCode]:[Brand]])</f>
        <v>YW-26-036</v>
      </c>
      <c r="C452" t="str">
        <v>Pokémon Boosters ( Stand 36 Pcs )</v>
      </c>
      <c r="D452" t="str">
        <v>Games</v>
      </c>
      <c r="E452" t="str">
        <v>Card Game</v>
      </c>
      <c r="F452" t="str">
        <v>Pokémon</v>
      </c>
      <c r="G452">
        <f>_xlfn.XLOOKUP(A452,Table2[ProductID],Table2[StoreID])</f>
        <v>4</v>
      </c>
      <c r="H452" t="str" cm="1">
        <f t="array" ref="H452:I452">_xlfn.XLOOKUP(G452,Table1[StoreID],Table1[[StoreName]:[Region]])</f>
        <v>StoreD</v>
      </c>
      <c r="I452" t="str">
        <v>Alex</v>
      </c>
      <c r="J452">
        <f>_xlfn.XLOOKUP(A452,Table2[ProductID],Table2[RepID])</f>
        <v>23</v>
      </c>
      <c r="K452" t="str">
        <f>_xlfn.XLOOKUP(J452,Table3[RepID],Table3[RepName])</f>
        <v>Essam</v>
      </c>
    </row>
    <row r="453" spans="1:11" x14ac:dyDescent="0.35">
      <c r="A453" s="8">
        <v>3261</v>
      </c>
      <c r="B453" t="str" cm="1">
        <f t="array" ref="B453:F453">_xlfn.XLOOKUP(A453,Table4[ProductID],Table4[[ProductCode]:[Brand]])</f>
        <v>NK-20726</v>
      </c>
      <c r="C453" t="str">
        <v>Tottery Tower</v>
      </c>
      <c r="D453" t="str">
        <v>Games</v>
      </c>
      <c r="E453" t="str">
        <v>Board Game</v>
      </c>
      <c r="F453" t="str">
        <v>Nilco</v>
      </c>
      <c r="G453">
        <f>_xlfn.XLOOKUP(A453,Table2[ProductID],Table2[StoreID])</f>
        <v>4</v>
      </c>
      <c r="H453" t="str" cm="1">
        <f t="array" ref="H453:I453">_xlfn.XLOOKUP(G453,Table1[StoreID],Table1[[StoreName]:[Region]])</f>
        <v>StoreD</v>
      </c>
      <c r="I453" t="str">
        <v>Alex</v>
      </c>
      <c r="J453">
        <f>_xlfn.XLOOKUP(A453,Table2[ProductID],Table2[RepID])</f>
        <v>2</v>
      </c>
      <c r="K453" t="str">
        <f>_xlfn.XLOOKUP(J453,Table3[RepID],Table3[RepName])</f>
        <v>Bassem</v>
      </c>
    </row>
    <row r="454" spans="1:11" x14ac:dyDescent="0.35">
      <c r="A454" s="8">
        <v>4084</v>
      </c>
      <c r="B454" t="str" cm="1">
        <f t="array" ref="B454:F454">_xlfn.XLOOKUP(A454,Table4[ProductID],Table4[[ProductCode]:[Brand]])</f>
        <v>DOH-SH-5280</v>
      </c>
      <c r="C454" t="str">
        <v>Bingo Dough Can 56gm - Yellow</v>
      </c>
      <c r="D454" t="str">
        <v>Clay</v>
      </c>
      <c r="E454" t="str">
        <v>Dough</v>
      </c>
      <c r="F454" t="str">
        <v>Bingo Dough</v>
      </c>
      <c r="G454">
        <f>_xlfn.XLOOKUP(A454,Table2[ProductID],Table2[StoreID])</f>
        <v>4</v>
      </c>
      <c r="H454" t="str" cm="1">
        <f t="array" ref="H454:I454">_xlfn.XLOOKUP(G454,Table1[StoreID],Table1[[StoreName]:[Region]])</f>
        <v>StoreD</v>
      </c>
      <c r="I454" t="str">
        <v>Alex</v>
      </c>
      <c r="J454">
        <f>_xlfn.XLOOKUP(A454,Table2[ProductID],Table2[RepID])</f>
        <v>33</v>
      </c>
      <c r="K454" t="str">
        <f>_xlfn.XLOOKUP(J454,Table3[RepID],Table3[RepName])</f>
        <v>Alaa</v>
      </c>
    </row>
    <row r="455" spans="1:11" x14ac:dyDescent="0.35">
      <c r="A455" s="8">
        <v>4089</v>
      </c>
      <c r="B455" t="str" cm="1">
        <f t="array" ref="B455:F455">_xlfn.XLOOKUP(A455,Table4[ProductID],Table4[[ProductCode]:[Brand]])</f>
        <v>DOH-SH-5275</v>
      </c>
      <c r="C455" t="str">
        <v>Bingo Dough Can 56gm - Pink</v>
      </c>
      <c r="D455" t="str">
        <v>Clay</v>
      </c>
      <c r="E455" t="str">
        <v>Dough</v>
      </c>
      <c r="F455" t="str">
        <v>Bingo Dough</v>
      </c>
      <c r="G455">
        <f>_xlfn.XLOOKUP(A455,Table2[ProductID],Table2[StoreID])</f>
        <v>4</v>
      </c>
      <c r="H455" t="str" cm="1">
        <f t="array" ref="H455:I455">_xlfn.XLOOKUP(G455,Table1[StoreID],Table1[[StoreName]:[Region]])</f>
        <v>StoreD</v>
      </c>
      <c r="I455" t="str">
        <v>Alex</v>
      </c>
      <c r="J455">
        <f>_xlfn.XLOOKUP(A455,Table2[ProductID],Table2[RepID])</f>
        <v>23</v>
      </c>
      <c r="K455" t="str">
        <f>_xlfn.XLOOKUP(J455,Table3[RepID],Table3[RepName])</f>
        <v>Essam</v>
      </c>
    </row>
    <row r="456" spans="1:11" x14ac:dyDescent="0.35">
      <c r="A456" s="8">
        <v>3427</v>
      </c>
      <c r="B456" t="str" cm="1">
        <f t="array" ref="B456:F456">_xlfn.XLOOKUP(A456,Table4[ProductID],Table4[[ProductCode]:[Brand]])</f>
        <v>MGA-579601-S2</v>
      </c>
      <c r="C456" t="str">
        <v>L.O.L. Surprise Tweens Doll Series 2 - Lexi Gurl</v>
      </c>
      <c r="D456" t="str">
        <v>Dolls &amp; Accessories</v>
      </c>
      <c r="E456" t="str">
        <v>Fashion Doll</v>
      </c>
      <c r="F456" t="str">
        <v>L.O.L. Surprise</v>
      </c>
      <c r="G456">
        <f>_xlfn.XLOOKUP(A456,Table2[ProductID],Table2[StoreID])</f>
        <v>4</v>
      </c>
      <c r="H456" t="str" cm="1">
        <f t="array" ref="H456:I456">_xlfn.XLOOKUP(G456,Table1[StoreID],Table1[[StoreName]:[Region]])</f>
        <v>StoreD</v>
      </c>
      <c r="I456" t="str">
        <v>Alex</v>
      </c>
      <c r="J456">
        <f>_xlfn.XLOOKUP(A456,Table2[ProductID],Table2[RepID])</f>
        <v>33</v>
      </c>
      <c r="K456" t="str">
        <f>_xlfn.XLOOKUP(J456,Table3[RepID],Table3[RepName])</f>
        <v>Alaa</v>
      </c>
    </row>
    <row r="457" spans="1:11" x14ac:dyDescent="0.35">
      <c r="A457" s="8">
        <v>3388</v>
      </c>
      <c r="B457" t="str" cm="1">
        <f t="array" ref="B457:F457">_xlfn.XLOOKUP(A457,Table4[ProductID],Table4[[ProductCode]:[Brand]])</f>
        <v>MGA-581260</v>
      </c>
      <c r="C457" t="str">
        <v>L.O.L. Surprise Queens Doll Asst in Sidekick</v>
      </c>
      <c r="D457" t="str">
        <v>Surprise</v>
      </c>
      <c r="E457" t="str">
        <v>Ball</v>
      </c>
      <c r="F457" t="str">
        <v>L.O.L. Surprise</v>
      </c>
      <c r="G457">
        <f>_xlfn.XLOOKUP(A457,Table2[ProductID],Table2[StoreID])</f>
        <v>1</v>
      </c>
      <c r="H457" t="str" cm="1">
        <f t="array" ref="H457:I457">_xlfn.XLOOKUP(G457,Table1[StoreID],Table1[[StoreName]:[Region]])</f>
        <v>StoreA</v>
      </c>
      <c r="I457" t="str">
        <v>Cairo</v>
      </c>
      <c r="J457">
        <f>_xlfn.XLOOKUP(A457,Table2[ProductID],Table2[RepID])</f>
        <v>15</v>
      </c>
      <c r="K457" t="str">
        <f>_xlfn.XLOOKUP(J457,Table3[RepID],Table3[RepName])</f>
        <v>Esraa</v>
      </c>
    </row>
    <row r="458" spans="1:11" x14ac:dyDescent="0.35">
      <c r="A458" s="8">
        <v>3261</v>
      </c>
      <c r="B458" t="str" cm="1">
        <f t="array" ref="B458:F458">_xlfn.XLOOKUP(A458,Table4[ProductID],Table4[[ProductCode]:[Brand]])</f>
        <v>NK-20726</v>
      </c>
      <c r="C458" t="str">
        <v>Tottery Tower</v>
      </c>
      <c r="D458" t="str">
        <v>Games</v>
      </c>
      <c r="E458" t="str">
        <v>Board Game</v>
      </c>
      <c r="F458" t="str">
        <v>Nilco</v>
      </c>
      <c r="G458">
        <f>_xlfn.XLOOKUP(A458,Table2[ProductID],Table2[StoreID])</f>
        <v>4</v>
      </c>
      <c r="H458" t="str" cm="1">
        <f t="array" ref="H458:I458">_xlfn.XLOOKUP(G458,Table1[StoreID],Table1[[StoreName]:[Region]])</f>
        <v>StoreD</v>
      </c>
      <c r="I458" t="str">
        <v>Alex</v>
      </c>
      <c r="J458">
        <f>_xlfn.XLOOKUP(A458,Table2[ProductID],Table2[RepID])</f>
        <v>2</v>
      </c>
      <c r="K458" t="str">
        <f>_xlfn.XLOOKUP(J458,Table3[RepID],Table3[RepName])</f>
        <v>Bassem</v>
      </c>
    </row>
    <row r="459" spans="1:11" x14ac:dyDescent="0.35">
      <c r="A459" s="8">
        <v>688</v>
      </c>
      <c r="B459" t="str" cm="1">
        <f t="array" ref="B459:F459">_xlfn.XLOOKUP(A459,Table4[ProductID],Table4[[ProductCode]:[Brand]])</f>
        <v>TH-LIT-654794</v>
      </c>
      <c r="C459" t="str">
        <v>Little Tikes My Real Jam- Acoustic Guitar</v>
      </c>
      <c r="D459" t="str">
        <v>Music</v>
      </c>
      <c r="E459" t="str">
        <v>Guitar</v>
      </c>
      <c r="F459" t="str">
        <v>Little Tikes</v>
      </c>
      <c r="G459">
        <f>_xlfn.XLOOKUP(A459,Table2[ProductID],Table2[StoreID])</f>
        <v>4</v>
      </c>
      <c r="H459" t="str" cm="1">
        <f t="array" ref="H459:I459">_xlfn.XLOOKUP(G459,Table1[StoreID],Table1[[StoreName]:[Region]])</f>
        <v>StoreD</v>
      </c>
      <c r="I459" t="str">
        <v>Alex</v>
      </c>
      <c r="J459">
        <f>_xlfn.XLOOKUP(A459,Table2[ProductID],Table2[RepID])</f>
        <v>23</v>
      </c>
      <c r="K459" t="str">
        <f>_xlfn.XLOOKUP(J459,Table3[RepID],Table3[RepName])</f>
        <v>Essam</v>
      </c>
    </row>
    <row r="460" spans="1:11" x14ac:dyDescent="0.35">
      <c r="A460" s="8">
        <v>1136</v>
      </c>
      <c r="B460" t="str" cm="1">
        <f t="array" ref="B460:F460">_xlfn.XLOOKUP(A460,Table4[ProductID],Table4[[ProductCode]:[Brand]])</f>
        <v>SH-3715</v>
      </c>
      <c r="C460" t="str">
        <v>12INCH AVENGER WITH LIGHT 7INCH 12ASST</v>
      </c>
      <c r="D460" t="str">
        <v>Action Figure</v>
      </c>
      <c r="E460" t="str">
        <v>Figures</v>
      </c>
      <c r="F460" t="str">
        <v>Super Hero</v>
      </c>
      <c r="G460">
        <f>_xlfn.XLOOKUP(A460,Table2[ProductID],Table2[StoreID])</f>
        <v>4</v>
      </c>
      <c r="H460" t="str" cm="1">
        <f t="array" ref="H460:I460">_xlfn.XLOOKUP(G460,Table1[StoreID],Table1[[StoreName]:[Region]])</f>
        <v>StoreD</v>
      </c>
      <c r="I460" t="str">
        <v>Alex</v>
      </c>
      <c r="J460">
        <f>_xlfn.XLOOKUP(A460,Table2[ProductID],Table2[RepID])</f>
        <v>33</v>
      </c>
      <c r="K460" t="str">
        <f>_xlfn.XLOOKUP(J460,Table3[RepID],Table3[RepName])</f>
        <v>Alaa</v>
      </c>
    </row>
    <row r="461" spans="1:11" x14ac:dyDescent="0.35">
      <c r="A461" s="8">
        <v>1136</v>
      </c>
      <c r="B461" t="str" cm="1">
        <f t="array" ref="B461:F461">_xlfn.XLOOKUP(A461,Table4[ProductID],Table4[[ProductCode]:[Brand]])</f>
        <v>SH-3715</v>
      </c>
      <c r="C461" t="str">
        <v>12INCH AVENGER WITH LIGHT 7INCH 12ASST</v>
      </c>
      <c r="D461" t="str">
        <v>Action Figure</v>
      </c>
      <c r="E461" t="str">
        <v>Figures</v>
      </c>
      <c r="F461" t="str">
        <v>Super Hero</v>
      </c>
      <c r="G461">
        <f>_xlfn.XLOOKUP(A461,Table2[ProductID],Table2[StoreID])</f>
        <v>4</v>
      </c>
      <c r="H461" t="str" cm="1">
        <f t="array" ref="H461:I461">_xlfn.XLOOKUP(G461,Table1[StoreID],Table1[[StoreName]:[Region]])</f>
        <v>StoreD</v>
      </c>
      <c r="I461" t="str">
        <v>Alex</v>
      </c>
      <c r="J461">
        <f>_xlfn.XLOOKUP(A461,Table2[ProductID],Table2[RepID])</f>
        <v>33</v>
      </c>
      <c r="K461" t="str">
        <f>_xlfn.XLOOKUP(J461,Table3[RepID],Table3[RepName])</f>
        <v>Alaa</v>
      </c>
    </row>
    <row r="462" spans="1:11" x14ac:dyDescent="0.35">
      <c r="A462" s="8">
        <v>467</v>
      </c>
      <c r="B462" t="str" cm="1">
        <f t="array" ref="B462:F462">_xlfn.XLOOKUP(A462,Table4[ProductID],Table4[[ProductCode]:[Brand]])</f>
        <v>YW-26-030</v>
      </c>
      <c r="C462" t="str">
        <v>Pokmeon Card tin box ( stand 6 pcs )</v>
      </c>
      <c r="D462" t="str">
        <v>Games</v>
      </c>
      <c r="E462" t="str">
        <v>Card Game</v>
      </c>
      <c r="F462" t="str">
        <v>Pokémon</v>
      </c>
      <c r="G462">
        <f>_xlfn.XLOOKUP(A462,Table2[ProductID],Table2[StoreID])</f>
        <v>4</v>
      </c>
      <c r="H462" t="str" cm="1">
        <f t="array" ref="H462:I462">_xlfn.XLOOKUP(G462,Table1[StoreID],Table1[[StoreName]:[Region]])</f>
        <v>StoreD</v>
      </c>
      <c r="I462" t="str">
        <v>Alex</v>
      </c>
      <c r="J462">
        <f>_xlfn.XLOOKUP(A462,Table2[ProductID],Table2[RepID])</f>
        <v>2</v>
      </c>
      <c r="K462" t="str">
        <f>_xlfn.XLOOKUP(J462,Table3[RepID],Table3[RepName])</f>
        <v>Bassem</v>
      </c>
    </row>
    <row r="463" spans="1:11" x14ac:dyDescent="0.35">
      <c r="A463" s="8">
        <v>3649</v>
      </c>
      <c r="B463" t="str" cm="1">
        <f t="array" ref="B463:F463">_xlfn.XLOOKUP(A463,Table4[ProductID],Table4[[ProductCode]:[Brand]])</f>
        <v>LA-BD30469Z</v>
      </c>
      <c r="C463" t="str">
        <v>Our Generation - Pajama Outfit w/Sleeping Mask &amp; Flamingo Slippers</v>
      </c>
      <c r="D463" t="str">
        <v>Dolls &amp; Accessories</v>
      </c>
      <c r="E463" t="str">
        <v>Doll Accessories</v>
      </c>
      <c r="F463" t="str">
        <v>Our Generation</v>
      </c>
      <c r="G463">
        <f>_xlfn.XLOOKUP(A463,Table2[ProductID],Table2[StoreID])</f>
        <v>4</v>
      </c>
      <c r="H463" t="str" cm="1">
        <f t="array" ref="H463:I463">_xlfn.XLOOKUP(G463,Table1[StoreID],Table1[[StoreName]:[Region]])</f>
        <v>StoreD</v>
      </c>
      <c r="I463" t="str">
        <v>Alex</v>
      </c>
      <c r="J463">
        <f>_xlfn.XLOOKUP(A463,Table2[ProductID],Table2[RepID])</f>
        <v>33</v>
      </c>
      <c r="K463" t="str">
        <f>_xlfn.XLOOKUP(J463,Table3[RepID],Table3[RepName])</f>
        <v>Alaa</v>
      </c>
    </row>
    <row r="464" spans="1:11" x14ac:dyDescent="0.35">
      <c r="A464" s="8">
        <v>3626</v>
      </c>
      <c r="B464" t="str" cm="1">
        <f t="array" ref="B464:F464">_xlfn.XLOOKUP(A464,Table4[ProductID],Table4[[ProductCode]:[Brand]])</f>
        <v>LA-BD31310Z</v>
      </c>
      <c r="C464" t="str">
        <v>Our Generation - Doll with Floral Printed Dress &amp; Sunhat, Dahlia</v>
      </c>
      <c r="D464" t="str">
        <v>Dolls &amp; Accessories</v>
      </c>
      <c r="E464" t="str">
        <v>Doll</v>
      </c>
      <c r="F464" t="str">
        <v>Our Generation</v>
      </c>
      <c r="G464">
        <f>_xlfn.XLOOKUP(A464,Table2[ProductID],Table2[StoreID])</f>
        <v>4</v>
      </c>
      <c r="H464" t="str" cm="1">
        <f t="array" ref="H464:I464">_xlfn.XLOOKUP(G464,Table1[StoreID],Table1[[StoreName]:[Region]])</f>
        <v>StoreD</v>
      </c>
      <c r="I464" t="str">
        <v>Alex</v>
      </c>
      <c r="J464">
        <f>_xlfn.XLOOKUP(A464,Table2[ProductID],Table2[RepID])</f>
        <v>33</v>
      </c>
      <c r="K464" t="str">
        <f>_xlfn.XLOOKUP(J464,Table3[RepID],Table3[RepName])</f>
        <v>Alaa</v>
      </c>
    </row>
    <row r="465" spans="1:11" x14ac:dyDescent="0.35">
      <c r="A465" s="8">
        <v>624</v>
      </c>
      <c r="B465" t="str" cm="1">
        <f t="array" ref="B465:F465">_xlfn.XLOOKUP(A465,Table4[ProductID],Table4[[ProductCode]:[Brand]])</f>
        <v>XS-36515-J</v>
      </c>
      <c r="C465" t="str">
        <v>X-Shot - Excel Skin Menance - Scream</v>
      </c>
      <c r="D465" t="str">
        <v>Guns</v>
      </c>
      <c r="E465" t="str">
        <v>Gun</v>
      </c>
      <c r="F465" t="str">
        <v>X-Shot</v>
      </c>
      <c r="G465">
        <f>_xlfn.XLOOKUP(A465,Table2[ProductID],Table2[StoreID])</f>
        <v>4</v>
      </c>
      <c r="H465" t="str" cm="1">
        <f t="array" ref="H465:I465">_xlfn.XLOOKUP(G465,Table1[StoreID],Table1[[StoreName]:[Region]])</f>
        <v>StoreD</v>
      </c>
      <c r="I465" t="str">
        <v>Alex</v>
      </c>
      <c r="J465">
        <f>_xlfn.XLOOKUP(A465,Table2[ProductID],Table2[RepID])</f>
        <v>23</v>
      </c>
      <c r="K465" t="str">
        <f>_xlfn.XLOOKUP(J465,Table3[RepID],Table3[RepName])</f>
        <v>Essam</v>
      </c>
    </row>
    <row r="466" spans="1:11" x14ac:dyDescent="0.35">
      <c r="A466" s="8">
        <v>462</v>
      </c>
      <c r="B466" t="str" cm="1">
        <f t="array" ref="B466:F466">_xlfn.XLOOKUP(A466,Table4[ProductID],Table4[[ProductCode]:[Brand]])</f>
        <v>YW-26-036</v>
      </c>
      <c r="C466" t="str">
        <v>Pokémon Boosters ( Stand 36 Pcs )</v>
      </c>
      <c r="D466" t="str">
        <v>Games</v>
      </c>
      <c r="E466" t="str">
        <v>Card Game</v>
      </c>
      <c r="F466" t="str">
        <v>Pokémon</v>
      </c>
      <c r="G466">
        <f>_xlfn.XLOOKUP(A466,Table2[ProductID],Table2[StoreID])</f>
        <v>4</v>
      </c>
      <c r="H466" t="str" cm="1">
        <f t="array" ref="H466:I466">_xlfn.XLOOKUP(G466,Table1[StoreID],Table1[[StoreName]:[Region]])</f>
        <v>StoreD</v>
      </c>
      <c r="I466" t="str">
        <v>Alex</v>
      </c>
      <c r="J466">
        <f>_xlfn.XLOOKUP(A466,Table2[ProductID],Table2[RepID])</f>
        <v>23</v>
      </c>
      <c r="K466" t="str">
        <f>_xlfn.XLOOKUP(J466,Table3[RepID],Table3[RepName])</f>
        <v>Essam</v>
      </c>
    </row>
    <row r="467" spans="1:11" x14ac:dyDescent="0.35">
      <c r="A467" s="8">
        <v>4090</v>
      </c>
      <c r="B467" t="str" cm="1">
        <f t="array" ref="B467:F467">_xlfn.XLOOKUP(A467,Table4[ProductID],Table4[[ProductCode]:[Brand]])</f>
        <v>DOH-SH-3664</v>
      </c>
      <c r="C467" t="str">
        <v>Bingo Dough 10 Mini Can</v>
      </c>
      <c r="D467" t="str">
        <v>Clay</v>
      </c>
      <c r="E467" t="str">
        <v>Dough</v>
      </c>
      <c r="F467" t="str">
        <v>Bingo Dough</v>
      </c>
      <c r="G467">
        <f>_xlfn.XLOOKUP(A467,Table2[ProductID],Table2[StoreID])</f>
        <v>4</v>
      </c>
      <c r="H467" t="str" cm="1">
        <f t="array" ref="H467:I467">_xlfn.XLOOKUP(G467,Table1[StoreID],Table1[[StoreName]:[Region]])</f>
        <v>StoreD</v>
      </c>
      <c r="I467" t="str">
        <v>Alex</v>
      </c>
      <c r="J467">
        <f>_xlfn.XLOOKUP(A467,Table2[ProductID],Table2[RepID])</f>
        <v>33</v>
      </c>
      <c r="K467" t="str">
        <f>_xlfn.XLOOKUP(J467,Table3[RepID],Table3[RepName])</f>
        <v>Alaa</v>
      </c>
    </row>
    <row r="468" spans="1:11" x14ac:dyDescent="0.35">
      <c r="A468" s="8">
        <v>463</v>
      </c>
      <c r="B468" t="str" cm="1">
        <f t="array" ref="B468:F468">_xlfn.XLOOKUP(A468,Table4[ProductID],Table4[[ProductCode]:[Brand]])</f>
        <v>YW-26-035</v>
      </c>
      <c r="C468" t="str">
        <v>Pokémon Card ( Stand 8 pcs )</v>
      </c>
      <c r="D468" t="str">
        <v>Games</v>
      </c>
      <c r="E468" t="str">
        <v>Card Game</v>
      </c>
      <c r="F468" t="str">
        <v>Pokémon</v>
      </c>
      <c r="G468">
        <f>_xlfn.XLOOKUP(A468,Table2[ProductID],Table2[StoreID])</f>
        <v>4</v>
      </c>
      <c r="H468" t="str" cm="1">
        <f t="array" ref="H468:I468">_xlfn.XLOOKUP(G468,Table1[StoreID],Table1[[StoreName]:[Region]])</f>
        <v>StoreD</v>
      </c>
      <c r="I468" t="str">
        <v>Alex</v>
      </c>
      <c r="J468">
        <f>_xlfn.XLOOKUP(A468,Table2[ProductID],Table2[RepID])</f>
        <v>33</v>
      </c>
      <c r="K468" t="str">
        <f>_xlfn.XLOOKUP(J468,Table3[RepID],Table3[RepName])</f>
        <v>Alaa</v>
      </c>
    </row>
    <row r="469" spans="1:11" x14ac:dyDescent="0.35">
      <c r="A469" s="8">
        <v>462</v>
      </c>
      <c r="B469" t="str" cm="1">
        <f t="array" ref="B469:F469">_xlfn.XLOOKUP(A469,Table4[ProductID],Table4[[ProductCode]:[Brand]])</f>
        <v>YW-26-036</v>
      </c>
      <c r="C469" t="str">
        <v>Pokémon Boosters ( Stand 36 Pcs )</v>
      </c>
      <c r="D469" t="str">
        <v>Games</v>
      </c>
      <c r="E469" t="str">
        <v>Card Game</v>
      </c>
      <c r="F469" t="str">
        <v>Pokémon</v>
      </c>
      <c r="G469">
        <f>_xlfn.XLOOKUP(A469,Table2[ProductID],Table2[StoreID])</f>
        <v>4</v>
      </c>
      <c r="H469" t="str" cm="1">
        <f t="array" ref="H469:I469">_xlfn.XLOOKUP(G469,Table1[StoreID],Table1[[StoreName]:[Region]])</f>
        <v>StoreD</v>
      </c>
      <c r="I469" t="str">
        <v>Alex</v>
      </c>
      <c r="J469">
        <f>_xlfn.XLOOKUP(A469,Table2[ProductID],Table2[RepID])</f>
        <v>23</v>
      </c>
      <c r="K469" t="str">
        <f>_xlfn.XLOOKUP(J469,Table3[RepID],Table3[RepName])</f>
        <v>Essam</v>
      </c>
    </row>
    <row r="470" spans="1:11" x14ac:dyDescent="0.35">
      <c r="A470" s="8">
        <v>3254</v>
      </c>
      <c r="B470" t="str" cm="1">
        <f t="array" ref="B470:F470">_xlfn.XLOOKUP(A470,Table4[ProductID],Table4[[ProductCode]:[Brand]])</f>
        <v>NK-20832</v>
      </c>
      <c r="C470" t="str">
        <v>Plastic Box - Taco</v>
      </c>
      <c r="D470" t="str">
        <v>Games</v>
      </c>
      <c r="E470" t="str">
        <v>Board Game</v>
      </c>
      <c r="F470" t="str">
        <v>Nilco</v>
      </c>
      <c r="G470">
        <f>_xlfn.XLOOKUP(A470,Table2[ProductID],Table2[StoreID])</f>
        <v>4</v>
      </c>
      <c r="H470" t="str" cm="1">
        <f t="array" ref="H470:I470">_xlfn.XLOOKUP(G470,Table1[StoreID],Table1[[StoreName]:[Region]])</f>
        <v>StoreD</v>
      </c>
      <c r="I470" t="str">
        <v>Alex</v>
      </c>
      <c r="J470">
        <f>_xlfn.XLOOKUP(A470,Table2[ProductID],Table2[RepID])</f>
        <v>33</v>
      </c>
      <c r="K470" t="str">
        <f>_xlfn.XLOOKUP(J470,Table3[RepID],Table3[RepName])</f>
        <v>Alaa</v>
      </c>
    </row>
    <row r="471" spans="1:11" x14ac:dyDescent="0.35">
      <c r="A471" s="8">
        <v>459</v>
      </c>
      <c r="B471" t="str" cm="1">
        <f t="array" ref="B471:F471">_xlfn.XLOOKUP(A471,Table4[ProductID],Table4[[ProductCode]:[Brand]])</f>
        <v>YW-26-039</v>
      </c>
      <c r="C471" t="str">
        <v>Pokémon Card tin box</v>
      </c>
      <c r="D471" t="str">
        <v>Games</v>
      </c>
      <c r="E471" t="str">
        <v>Card Game</v>
      </c>
      <c r="F471" t="str">
        <v>Pokémon</v>
      </c>
      <c r="G471">
        <f>_xlfn.XLOOKUP(A471,Table2[ProductID],Table2[StoreID])</f>
        <v>4</v>
      </c>
      <c r="H471" t="str" cm="1">
        <f t="array" ref="H471:I471">_xlfn.XLOOKUP(G471,Table1[StoreID],Table1[[StoreName]:[Region]])</f>
        <v>StoreD</v>
      </c>
      <c r="I471" t="str">
        <v>Alex</v>
      </c>
      <c r="J471">
        <f>_xlfn.XLOOKUP(A471,Table2[ProductID],Table2[RepID])</f>
        <v>23</v>
      </c>
      <c r="K471" t="str">
        <f>_xlfn.XLOOKUP(J471,Table3[RepID],Table3[RepName])</f>
        <v>Essam</v>
      </c>
    </row>
    <row r="472" spans="1:11" x14ac:dyDescent="0.35">
      <c r="A472" s="8">
        <v>459</v>
      </c>
      <c r="B472" t="str" cm="1">
        <f t="array" ref="B472:F472">_xlfn.XLOOKUP(A472,Table4[ProductID],Table4[[ProductCode]:[Brand]])</f>
        <v>YW-26-039</v>
      </c>
      <c r="C472" t="str">
        <v>Pokémon Card tin box</v>
      </c>
      <c r="D472" t="str">
        <v>Games</v>
      </c>
      <c r="E472" t="str">
        <v>Card Game</v>
      </c>
      <c r="F472" t="str">
        <v>Pokémon</v>
      </c>
      <c r="G472">
        <f>_xlfn.XLOOKUP(A472,Table2[ProductID],Table2[StoreID])</f>
        <v>4</v>
      </c>
      <c r="H472" t="str" cm="1">
        <f t="array" ref="H472:I472">_xlfn.XLOOKUP(G472,Table1[StoreID],Table1[[StoreName]:[Region]])</f>
        <v>StoreD</v>
      </c>
      <c r="I472" t="str">
        <v>Alex</v>
      </c>
      <c r="J472">
        <f>_xlfn.XLOOKUP(A472,Table2[ProductID],Table2[RepID])</f>
        <v>23</v>
      </c>
      <c r="K472" t="str">
        <f>_xlfn.XLOOKUP(J472,Table3[RepID],Table3[RepName])</f>
        <v>Essam</v>
      </c>
    </row>
    <row r="473" spans="1:11" x14ac:dyDescent="0.35">
      <c r="A473" s="8">
        <v>468</v>
      </c>
      <c r="B473" t="str" cm="1">
        <f t="array" ref="B473:F473">_xlfn.XLOOKUP(A473,Table4[ProductID],Table4[[ProductCode]:[Brand]])</f>
        <v>YW-26-029</v>
      </c>
      <c r="C473" t="str">
        <v>Pokémon Card</v>
      </c>
      <c r="D473" t="str">
        <v>Games</v>
      </c>
      <c r="E473" t="str">
        <v>Card Game</v>
      </c>
      <c r="F473" t="str">
        <v>Pokémon</v>
      </c>
      <c r="G473">
        <f>_xlfn.XLOOKUP(A473,Table2[ProductID],Table2[StoreID])</f>
        <v>4</v>
      </c>
      <c r="H473" t="str" cm="1">
        <f t="array" ref="H473:I473">_xlfn.XLOOKUP(G473,Table1[StoreID],Table1[[StoreName]:[Region]])</f>
        <v>StoreD</v>
      </c>
      <c r="I473" t="str">
        <v>Alex</v>
      </c>
      <c r="J473">
        <f>_xlfn.XLOOKUP(A473,Table2[ProductID],Table2[RepID])</f>
        <v>23</v>
      </c>
      <c r="K473" t="str">
        <f>_xlfn.XLOOKUP(J473,Table3[RepID],Table3[RepName])</f>
        <v>Essam</v>
      </c>
    </row>
    <row r="474" spans="1:11" x14ac:dyDescent="0.35">
      <c r="A474" s="8">
        <v>462</v>
      </c>
      <c r="B474" t="str" cm="1">
        <f t="array" ref="B474:F474">_xlfn.XLOOKUP(A474,Table4[ProductID],Table4[[ProductCode]:[Brand]])</f>
        <v>YW-26-036</v>
      </c>
      <c r="C474" t="str">
        <v>Pokémon Boosters ( Stand 36 Pcs )</v>
      </c>
      <c r="D474" t="str">
        <v>Games</v>
      </c>
      <c r="E474" t="str">
        <v>Card Game</v>
      </c>
      <c r="F474" t="str">
        <v>Pokémon</v>
      </c>
      <c r="G474">
        <f>_xlfn.XLOOKUP(A474,Table2[ProductID],Table2[StoreID])</f>
        <v>4</v>
      </c>
      <c r="H474" t="str" cm="1">
        <f t="array" ref="H474:I474">_xlfn.XLOOKUP(G474,Table1[StoreID],Table1[[StoreName]:[Region]])</f>
        <v>StoreD</v>
      </c>
      <c r="I474" t="str">
        <v>Alex</v>
      </c>
      <c r="J474">
        <f>_xlfn.XLOOKUP(A474,Table2[ProductID],Table2[RepID])</f>
        <v>23</v>
      </c>
      <c r="K474" t="str">
        <f>_xlfn.XLOOKUP(J474,Table3[RepID],Table3[RepName])</f>
        <v>Essam</v>
      </c>
    </row>
    <row r="475" spans="1:11" x14ac:dyDescent="0.35">
      <c r="A475" s="8">
        <v>463</v>
      </c>
      <c r="B475" t="str" cm="1">
        <f t="array" ref="B475:F475">_xlfn.XLOOKUP(A475,Table4[ProductID],Table4[[ProductCode]:[Brand]])</f>
        <v>YW-26-035</v>
      </c>
      <c r="C475" t="str">
        <v>Pokémon Card ( Stand 8 pcs )</v>
      </c>
      <c r="D475" t="str">
        <v>Games</v>
      </c>
      <c r="E475" t="str">
        <v>Card Game</v>
      </c>
      <c r="F475" t="str">
        <v>Pokémon</v>
      </c>
      <c r="G475">
        <f>_xlfn.XLOOKUP(A475,Table2[ProductID],Table2[StoreID])</f>
        <v>4</v>
      </c>
      <c r="H475" t="str" cm="1">
        <f t="array" ref="H475:I475">_xlfn.XLOOKUP(G475,Table1[StoreID],Table1[[StoreName]:[Region]])</f>
        <v>StoreD</v>
      </c>
      <c r="I475" t="str">
        <v>Alex</v>
      </c>
      <c r="J475">
        <f>_xlfn.XLOOKUP(A475,Table2[ProductID],Table2[RepID])</f>
        <v>33</v>
      </c>
      <c r="K475" t="str">
        <f>_xlfn.XLOOKUP(J475,Table3[RepID],Table3[RepName])</f>
        <v>Alaa</v>
      </c>
    </row>
    <row r="476" spans="1:11" x14ac:dyDescent="0.35">
      <c r="A476" s="8">
        <v>459</v>
      </c>
      <c r="B476" t="str" cm="1">
        <f t="array" ref="B476:F476">_xlfn.XLOOKUP(A476,Table4[ProductID],Table4[[ProductCode]:[Brand]])</f>
        <v>YW-26-039</v>
      </c>
      <c r="C476" t="str">
        <v>Pokémon Card tin box</v>
      </c>
      <c r="D476" t="str">
        <v>Games</v>
      </c>
      <c r="E476" t="str">
        <v>Card Game</v>
      </c>
      <c r="F476" t="str">
        <v>Pokémon</v>
      </c>
      <c r="G476">
        <f>_xlfn.XLOOKUP(A476,Table2[ProductID],Table2[StoreID])</f>
        <v>4</v>
      </c>
      <c r="H476" t="str" cm="1">
        <f t="array" ref="H476:I476">_xlfn.XLOOKUP(G476,Table1[StoreID],Table1[[StoreName]:[Region]])</f>
        <v>StoreD</v>
      </c>
      <c r="I476" t="str">
        <v>Alex</v>
      </c>
      <c r="J476">
        <f>_xlfn.XLOOKUP(A476,Table2[ProductID],Table2[RepID])</f>
        <v>23</v>
      </c>
      <c r="K476" t="str">
        <f>_xlfn.XLOOKUP(J476,Table3[RepID],Table3[RepName])</f>
        <v>Essam</v>
      </c>
    </row>
    <row r="477" spans="1:11" x14ac:dyDescent="0.35">
      <c r="A477" s="8">
        <v>3272</v>
      </c>
      <c r="B477" t="str" cm="1">
        <f t="array" ref="B477:F477">_xlfn.XLOOKUP(A477,Table4[ProductID],Table4[[ProductCode]:[Brand]])</f>
        <v>NK-20603</v>
      </c>
      <c r="C477" t="str">
        <v>Deal Millionaire Travel</v>
      </c>
      <c r="D477" t="str">
        <v>Games</v>
      </c>
      <c r="E477" t="str">
        <v>Board Game</v>
      </c>
      <c r="F477" t="str">
        <v>Nilco</v>
      </c>
      <c r="G477">
        <f>_xlfn.XLOOKUP(A477,Table2[ProductID],Table2[StoreID])</f>
        <v>4</v>
      </c>
      <c r="H477" t="str" cm="1">
        <f t="array" ref="H477:I477">_xlfn.XLOOKUP(G477,Table1[StoreID],Table1[[StoreName]:[Region]])</f>
        <v>StoreD</v>
      </c>
      <c r="I477" t="str">
        <v>Alex</v>
      </c>
      <c r="J477">
        <f>_xlfn.XLOOKUP(A477,Table2[ProductID],Table2[RepID])</f>
        <v>23</v>
      </c>
      <c r="K477" t="str">
        <f>_xlfn.XLOOKUP(J477,Table3[RepID],Table3[RepName])</f>
        <v>Essam</v>
      </c>
    </row>
    <row r="478" spans="1:11" x14ac:dyDescent="0.35">
      <c r="A478" s="8">
        <v>462</v>
      </c>
      <c r="B478" t="str" cm="1">
        <f t="array" ref="B478:F478">_xlfn.XLOOKUP(A478,Table4[ProductID],Table4[[ProductCode]:[Brand]])</f>
        <v>YW-26-036</v>
      </c>
      <c r="C478" t="str">
        <v>Pokémon Boosters ( Stand 36 Pcs )</v>
      </c>
      <c r="D478" t="str">
        <v>Games</v>
      </c>
      <c r="E478" t="str">
        <v>Card Game</v>
      </c>
      <c r="F478" t="str">
        <v>Pokémon</v>
      </c>
      <c r="G478">
        <f>_xlfn.XLOOKUP(A478,Table2[ProductID],Table2[StoreID])</f>
        <v>4</v>
      </c>
      <c r="H478" t="str" cm="1">
        <f t="array" ref="H478:I478">_xlfn.XLOOKUP(G478,Table1[StoreID],Table1[[StoreName]:[Region]])</f>
        <v>StoreD</v>
      </c>
      <c r="I478" t="str">
        <v>Alex</v>
      </c>
      <c r="J478">
        <f>_xlfn.XLOOKUP(A478,Table2[ProductID],Table2[RepID])</f>
        <v>23</v>
      </c>
      <c r="K478" t="str">
        <f>_xlfn.XLOOKUP(J478,Table3[RepID],Table3[RepName])</f>
        <v>Essam</v>
      </c>
    </row>
    <row r="479" spans="1:11" x14ac:dyDescent="0.35">
      <c r="A479" s="8">
        <v>463</v>
      </c>
      <c r="B479" t="str" cm="1">
        <f t="array" ref="B479:F479">_xlfn.XLOOKUP(A479,Table4[ProductID],Table4[[ProductCode]:[Brand]])</f>
        <v>YW-26-035</v>
      </c>
      <c r="C479" t="str">
        <v>Pokémon Card ( Stand 8 pcs )</v>
      </c>
      <c r="D479" t="str">
        <v>Games</v>
      </c>
      <c r="E479" t="str">
        <v>Card Game</v>
      </c>
      <c r="F479" t="str">
        <v>Pokémon</v>
      </c>
      <c r="G479">
        <f>_xlfn.XLOOKUP(A479,Table2[ProductID],Table2[StoreID])</f>
        <v>4</v>
      </c>
      <c r="H479" t="str" cm="1">
        <f t="array" ref="H479:I479">_xlfn.XLOOKUP(G479,Table1[StoreID],Table1[[StoreName]:[Region]])</f>
        <v>StoreD</v>
      </c>
      <c r="I479" t="str">
        <v>Alex</v>
      </c>
      <c r="J479">
        <f>_xlfn.XLOOKUP(A479,Table2[ProductID],Table2[RepID])</f>
        <v>33</v>
      </c>
      <c r="K479" t="str">
        <f>_xlfn.XLOOKUP(J479,Table3[RepID],Table3[RepName])</f>
        <v>Alaa</v>
      </c>
    </row>
    <row r="480" spans="1:11" x14ac:dyDescent="0.35">
      <c r="A480" s="8">
        <v>459</v>
      </c>
      <c r="B480" t="str" cm="1">
        <f t="array" ref="B480:F480">_xlfn.XLOOKUP(A480,Table4[ProductID],Table4[[ProductCode]:[Brand]])</f>
        <v>YW-26-039</v>
      </c>
      <c r="C480" t="str">
        <v>Pokémon Card tin box</v>
      </c>
      <c r="D480" t="str">
        <v>Games</v>
      </c>
      <c r="E480" t="str">
        <v>Card Game</v>
      </c>
      <c r="F480" t="str">
        <v>Pokémon</v>
      </c>
      <c r="G480">
        <f>_xlfn.XLOOKUP(A480,Table2[ProductID],Table2[StoreID])</f>
        <v>4</v>
      </c>
      <c r="H480" t="str" cm="1">
        <f t="array" ref="H480:I480">_xlfn.XLOOKUP(G480,Table1[StoreID],Table1[[StoreName]:[Region]])</f>
        <v>StoreD</v>
      </c>
      <c r="I480" t="str">
        <v>Alex</v>
      </c>
      <c r="J480">
        <f>_xlfn.XLOOKUP(A480,Table2[ProductID],Table2[RepID])</f>
        <v>23</v>
      </c>
      <c r="K480" t="str">
        <f>_xlfn.XLOOKUP(J480,Table3[RepID],Table3[RepName])</f>
        <v>Essam</v>
      </c>
    </row>
    <row r="481" spans="1:11" x14ac:dyDescent="0.35">
      <c r="A481" s="8">
        <v>3272</v>
      </c>
      <c r="B481" t="str" cm="1">
        <f t="array" ref="B481:F481">_xlfn.XLOOKUP(A481,Table4[ProductID],Table4[[ProductCode]:[Brand]])</f>
        <v>NK-20603</v>
      </c>
      <c r="C481" t="str">
        <v>Deal Millionaire Travel</v>
      </c>
      <c r="D481" t="str">
        <v>Games</v>
      </c>
      <c r="E481" t="str">
        <v>Board Game</v>
      </c>
      <c r="F481" t="str">
        <v>Nilco</v>
      </c>
      <c r="G481">
        <f>_xlfn.XLOOKUP(A481,Table2[ProductID],Table2[StoreID])</f>
        <v>4</v>
      </c>
      <c r="H481" t="str" cm="1">
        <f t="array" ref="H481:I481">_xlfn.XLOOKUP(G481,Table1[StoreID],Table1[[StoreName]:[Region]])</f>
        <v>StoreD</v>
      </c>
      <c r="I481" t="str">
        <v>Alex</v>
      </c>
      <c r="J481">
        <f>_xlfn.XLOOKUP(A481,Table2[ProductID],Table2[RepID])</f>
        <v>23</v>
      </c>
      <c r="K481" t="str">
        <f>_xlfn.XLOOKUP(J481,Table3[RepID],Table3[RepName])</f>
        <v>Essam</v>
      </c>
    </row>
    <row r="482" spans="1:11" x14ac:dyDescent="0.35">
      <c r="A482" s="8">
        <v>462</v>
      </c>
      <c r="B482" t="str" cm="1">
        <f t="array" ref="B482:F482">_xlfn.XLOOKUP(A482,Table4[ProductID],Table4[[ProductCode]:[Brand]])</f>
        <v>YW-26-036</v>
      </c>
      <c r="C482" t="str">
        <v>Pokémon Boosters ( Stand 36 Pcs )</v>
      </c>
      <c r="D482" t="str">
        <v>Games</v>
      </c>
      <c r="E482" t="str">
        <v>Card Game</v>
      </c>
      <c r="F482" t="str">
        <v>Pokémon</v>
      </c>
      <c r="G482">
        <f>_xlfn.XLOOKUP(A482,Table2[ProductID],Table2[StoreID])</f>
        <v>4</v>
      </c>
      <c r="H482" t="str" cm="1">
        <f t="array" ref="H482:I482">_xlfn.XLOOKUP(G482,Table1[StoreID],Table1[[StoreName]:[Region]])</f>
        <v>StoreD</v>
      </c>
      <c r="I482" t="str">
        <v>Alex</v>
      </c>
      <c r="J482">
        <f>_xlfn.XLOOKUP(A482,Table2[ProductID],Table2[RepID])</f>
        <v>23</v>
      </c>
      <c r="K482" t="str">
        <f>_xlfn.XLOOKUP(J482,Table3[RepID],Table3[RepName])</f>
        <v>Essam</v>
      </c>
    </row>
    <row r="483" spans="1:11" x14ac:dyDescent="0.35">
      <c r="A483" s="8">
        <v>476</v>
      </c>
      <c r="B483" t="str" cm="1">
        <f t="array" ref="B483:F483">_xlfn.XLOOKUP(A483,Table4[ProductID],Table4[[ProductCode]:[Brand]])</f>
        <v>YW-26-021</v>
      </c>
      <c r="C483" t="str">
        <v>Pockemon Bag ( Stand 24 pcs )</v>
      </c>
      <c r="D483" t="str">
        <v>Games</v>
      </c>
      <c r="E483" t="str">
        <v>Card Game</v>
      </c>
      <c r="F483" t="str">
        <v>Pokémon</v>
      </c>
      <c r="G483">
        <f>_xlfn.XLOOKUP(A483,Table2[ProductID],Table2[StoreID])</f>
        <v>4</v>
      </c>
      <c r="H483" t="str" cm="1">
        <f t="array" ref="H483:I483">_xlfn.XLOOKUP(G483,Table1[StoreID],Table1[[StoreName]:[Region]])</f>
        <v>StoreD</v>
      </c>
      <c r="I483" t="str">
        <v>Alex</v>
      </c>
      <c r="J483">
        <f>_xlfn.XLOOKUP(A483,Table2[ProductID],Table2[RepID])</f>
        <v>23</v>
      </c>
      <c r="K483" t="str">
        <f>_xlfn.XLOOKUP(J483,Table3[RepID],Table3[RepName])</f>
        <v>Essam</v>
      </c>
    </row>
    <row r="484" spans="1:11" x14ac:dyDescent="0.35">
      <c r="A484" s="8">
        <v>462</v>
      </c>
      <c r="B484" t="str" cm="1">
        <f t="array" ref="B484:F484">_xlfn.XLOOKUP(A484,Table4[ProductID],Table4[[ProductCode]:[Brand]])</f>
        <v>YW-26-036</v>
      </c>
      <c r="C484" t="str">
        <v>Pokémon Boosters ( Stand 36 Pcs )</v>
      </c>
      <c r="D484" t="str">
        <v>Games</v>
      </c>
      <c r="E484" t="str">
        <v>Card Game</v>
      </c>
      <c r="F484" t="str">
        <v>Pokémon</v>
      </c>
      <c r="G484">
        <f>_xlfn.XLOOKUP(A484,Table2[ProductID],Table2[StoreID])</f>
        <v>4</v>
      </c>
      <c r="H484" t="str" cm="1">
        <f t="array" ref="H484:I484">_xlfn.XLOOKUP(G484,Table1[StoreID],Table1[[StoreName]:[Region]])</f>
        <v>StoreD</v>
      </c>
      <c r="I484" t="str">
        <v>Alex</v>
      </c>
      <c r="J484">
        <f>_xlfn.XLOOKUP(A484,Table2[ProductID],Table2[RepID])</f>
        <v>23</v>
      </c>
      <c r="K484" t="str">
        <f>_xlfn.XLOOKUP(J484,Table3[RepID],Table3[RepName])</f>
        <v>Essam</v>
      </c>
    </row>
    <row r="485" spans="1:11" x14ac:dyDescent="0.35">
      <c r="A485" s="8">
        <v>1136</v>
      </c>
      <c r="B485" t="str" cm="1">
        <f t="array" ref="B485:F485">_xlfn.XLOOKUP(A485,Table4[ProductID],Table4[[ProductCode]:[Brand]])</f>
        <v>SH-3715</v>
      </c>
      <c r="C485" t="str">
        <v>12INCH AVENGER WITH LIGHT 7INCH 12ASST</v>
      </c>
      <c r="D485" t="str">
        <v>Action Figure</v>
      </c>
      <c r="E485" t="str">
        <v>Figures</v>
      </c>
      <c r="F485" t="str">
        <v>Super Hero</v>
      </c>
      <c r="G485">
        <f>_xlfn.XLOOKUP(A485,Table2[ProductID],Table2[StoreID])</f>
        <v>4</v>
      </c>
      <c r="H485" t="str" cm="1">
        <f t="array" ref="H485:I485">_xlfn.XLOOKUP(G485,Table1[StoreID],Table1[[StoreName]:[Region]])</f>
        <v>StoreD</v>
      </c>
      <c r="I485" t="str">
        <v>Alex</v>
      </c>
      <c r="J485">
        <f>_xlfn.XLOOKUP(A485,Table2[ProductID],Table2[RepID])</f>
        <v>33</v>
      </c>
      <c r="K485" t="str">
        <f>_xlfn.XLOOKUP(J485,Table3[RepID],Table3[RepName])</f>
        <v>Alaa</v>
      </c>
    </row>
    <row r="486" spans="1:11" x14ac:dyDescent="0.35">
      <c r="A486" s="8">
        <v>1136</v>
      </c>
      <c r="B486" t="str" cm="1">
        <f t="array" ref="B486:F486">_xlfn.XLOOKUP(A486,Table4[ProductID],Table4[[ProductCode]:[Brand]])</f>
        <v>SH-3715</v>
      </c>
      <c r="C486" t="str">
        <v>12INCH AVENGER WITH LIGHT 7INCH 12ASST</v>
      </c>
      <c r="D486" t="str">
        <v>Action Figure</v>
      </c>
      <c r="E486" t="str">
        <v>Figures</v>
      </c>
      <c r="F486" t="str">
        <v>Super Hero</v>
      </c>
      <c r="G486">
        <f>_xlfn.XLOOKUP(A486,Table2[ProductID],Table2[StoreID])</f>
        <v>4</v>
      </c>
      <c r="H486" t="str" cm="1">
        <f t="array" ref="H486:I486">_xlfn.XLOOKUP(G486,Table1[StoreID],Table1[[StoreName]:[Region]])</f>
        <v>StoreD</v>
      </c>
      <c r="I486" t="str">
        <v>Alex</v>
      </c>
      <c r="J486">
        <f>_xlfn.XLOOKUP(A486,Table2[ProductID],Table2[RepID])</f>
        <v>33</v>
      </c>
      <c r="K486" t="str">
        <f>_xlfn.XLOOKUP(J486,Table3[RepID],Table3[RepName])</f>
        <v>Alaa</v>
      </c>
    </row>
    <row r="487" spans="1:11" x14ac:dyDescent="0.35">
      <c r="A487" s="8">
        <v>476</v>
      </c>
      <c r="B487" t="str" cm="1">
        <f t="array" ref="B487:F487">_xlfn.XLOOKUP(A487,Table4[ProductID],Table4[[ProductCode]:[Brand]])</f>
        <v>YW-26-021</v>
      </c>
      <c r="C487" t="str">
        <v>Pockemon Bag ( Stand 24 pcs )</v>
      </c>
      <c r="D487" t="str">
        <v>Games</v>
      </c>
      <c r="E487" t="str">
        <v>Card Game</v>
      </c>
      <c r="F487" t="str">
        <v>Pokémon</v>
      </c>
      <c r="G487">
        <f>_xlfn.XLOOKUP(A487,Table2[ProductID],Table2[StoreID])</f>
        <v>4</v>
      </c>
      <c r="H487" t="str" cm="1">
        <f t="array" ref="H487:I487">_xlfn.XLOOKUP(G487,Table1[StoreID],Table1[[StoreName]:[Region]])</f>
        <v>StoreD</v>
      </c>
      <c r="I487" t="str">
        <v>Alex</v>
      </c>
      <c r="J487">
        <f>_xlfn.XLOOKUP(A487,Table2[ProductID],Table2[RepID])</f>
        <v>23</v>
      </c>
      <c r="K487" t="str">
        <f>_xlfn.XLOOKUP(J487,Table3[RepID],Table3[RepName])</f>
        <v>Essam</v>
      </c>
    </row>
    <row r="488" spans="1:11" x14ac:dyDescent="0.35">
      <c r="A488" s="8">
        <v>476</v>
      </c>
      <c r="B488" t="str" cm="1">
        <f t="array" ref="B488:F488">_xlfn.XLOOKUP(A488,Table4[ProductID],Table4[[ProductCode]:[Brand]])</f>
        <v>YW-26-021</v>
      </c>
      <c r="C488" t="str">
        <v>Pockemon Bag ( Stand 24 pcs )</v>
      </c>
      <c r="D488" t="str">
        <v>Games</v>
      </c>
      <c r="E488" t="str">
        <v>Card Game</v>
      </c>
      <c r="F488" t="str">
        <v>Pokémon</v>
      </c>
      <c r="G488">
        <f>_xlfn.XLOOKUP(A488,Table2[ProductID],Table2[StoreID])</f>
        <v>4</v>
      </c>
      <c r="H488" t="str" cm="1">
        <f t="array" ref="H488:I488">_xlfn.XLOOKUP(G488,Table1[StoreID],Table1[[StoreName]:[Region]])</f>
        <v>StoreD</v>
      </c>
      <c r="I488" t="str">
        <v>Alex</v>
      </c>
      <c r="J488">
        <f>_xlfn.XLOOKUP(A488,Table2[ProductID],Table2[RepID])</f>
        <v>23</v>
      </c>
      <c r="K488" t="str">
        <f>_xlfn.XLOOKUP(J488,Table3[RepID],Table3[RepName])</f>
        <v>Essam</v>
      </c>
    </row>
    <row r="489" spans="1:11" x14ac:dyDescent="0.35">
      <c r="A489" s="8">
        <v>476</v>
      </c>
      <c r="B489" t="str" cm="1">
        <f t="array" ref="B489:F489">_xlfn.XLOOKUP(A489,Table4[ProductID],Table4[[ProductCode]:[Brand]])</f>
        <v>YW-26-021</v>
      </c>
      <c r="C489" t="str">
        <v>Pockemon Bag ( Stand 24 pcs )</v>
      </c>
      <c r="D489" t="str">
        <v>Games</v>
      </c>
      <c r="E489" t="str">
        <v>Card Game</v>
      </c>
      <c r="F489" t="str">
        <v>Pokémon</v>
      </c>
      <c r="G489">
        <f>_xlfn.XLOOKUP(A489,Table2[ProductID],Table2[StoreID])</f>
        <v>4</v>
      </c>
      <c r="H489" t="str" cm="1">
        <f t="array" ref="H489:I489">_xlfn.XLOOKUP(G489,Table1[StoreID],Table1[[StoreName]:[Region]])</f>
        <v>StoreD</v>
      </c>
      <c r="I489" t="str">
        <v>Alex</v>
      </c>
      <c r="J489">
        <f>_xlfn.XLOOKUP(A489,Table2[ProductID],Table2[RepID])</f>
        <v>23</v>
      </c>
      <c r="K489" t="str">
        <f>_xlfn.XLOOKUP(J489,Table3[RepID],Table3[RepName])</f>
        <v>Essam</v>
      </c>
    </row>
    <row r="490" spans="1:11" x14ac:dyDescent="0.35">
      <c r="A490" s="8">
        <v>631</v>
      </c>
      <c r="B490" t="str" cm="1">
        <f t="array" ref="B490:F490">_xlfn.XLOOKUP(A490,Table4[ProductID],Table4[[ProductCode]:[Brand]])</f>
        <v>XS-36437</v>
      </c>
      <c r="C490" t="str">
        <v>X-SHOT EXCEL-Vigilante-24Darts</v>
      </c>
      <c r="D490" t="str">
        <v>Guns</v>
      </c>
      <c r="E490" t="str">
        <v>Gun</v>
      </c>
      <c r="F490" t="str">
        <v>X-Shot</v>
      </c>
      <c r="G490">
        <f>_xlfn.XLOOKUP(A490,Table2[ProductID],Table2[StoreID])</f>
        <v>4</v>
      </c>
      <c r="H490" t="str" cm="1">
        <f t="array" ref="H490:I490">_xlfn.XLOOKUP(G490,Table1[StoreID],Table1[[StoreName]:[Region]])</f>
        <v>StoreD</v>
      </c>
      <c r="I490" t="str">
        <v>Alex</v>
      </c>
      <c r="J490">
        <f>_xlfn.XLOOKUP(A490,Table2[ProductID],Table2[RepID])</f>
        <v>33</v>
      </c>
      <c r="K490" t="str">
        <f>_xlfn.XLOOKUP(J490,Table3[RepID],Table3[RepName])</f>
        <v>Alaa</v>
      </c>
    </row>
    <row r="491" spans="1:11" x14ac:dyDescent="0.35">
      <c r="A491" s="8">
        <v>626</v>
      </c>
      <c r="B491" t="str" cm="1">
        <f t="array" ref="B491:F491">_xlfn.XLOOKUP(A491,Table4[ProductID],Table4[[ProductCode]:[Brand]])</f>
        <v>XS-36515-G</v>
      </c>
      <c r="C491" t="str">
        <v>X-Shot - Excel Skin Menance - Beast Out</v>
      </c>
      <c r="D491" t="str">
        <v>Guns</v>
      </c>
      <c r="E491" t="str">
        <v>Gun</v>
      </c>
      <c r="F491" t="str">
        <v>X-Shot</v>
      </c>
      <c r="G491">
        <f>_xlfn.XLOOKUP(A491,Table2[ProductID],Table2[StoreID])</f>
        <v>4</v>
      </c>
      <c r="H491" t="str" cm="1">
        <f t="array" ref="H491:I491">_xlfn.XLOOKUP(G491,Table1[StoreID],Table1[[StoreName]:[Region]])</f>
        <v>StoreD</v>
      </c>
      <c r="I491" t="str">
        <v>Alex</v>
      </c>
      <c r="J491">
        <f>_xlfn.XLOOKUP(A491,Table2[ProductID],Table2[RepID])</f>
        <v>33</v>
      </c>
      <c r="K491" t="str">
        <f>_xlfn.XLOOKUP(J491,Table3[RepID],Table3[RepName])</f>
        <v>Alaa</v>
      </c>
    </row>
    <row r="492" spans="1:11" x14ac:dyDescent="0.35">
      <c r="A492" s="8">
        <v>470</v>
      </c>
      <c r="B492" t="str" cm="1">
        <f t="array" ref="B492:F492">_xlfn.XLOOKUP(A492,Table4[ProductID],Table4[[ProductCode]:[Brand]])</f>
        <v>YW-26-027</v>
      </c>
      <c r="C492" t="str">
        <v>Yoyo Pokémon ( Stand 24 pcs )</v>
      </c>
      <c r="D492" t="str">
        <v>Games</v>
      </c>
      <c r="E492" t="str">
        <v>Yoyo</v>
      </c>
      <c r="F492" t="str">
        <v>Pokémon</v>
      </c>
      <c r="G492">
        <f>_xlfn.XLOOKUP(A492,Table2[ProductID],Table2[StoreID])</f>
        <v>4</v>
      </c>
      <c r="H492" t="str" cm="1">
        <f t="array" ref="H492:I492">_xlfn.XLOOKUP(G492,Table1[StoreID],Table1[[StoreName]:[Region]])</f>
        <v>StoreD</v>
      </c>
      <c r="I492" t="str">
        <v>Alex</v>
      </c>
      <c r="J492">
        <f>_xlfn.XLOOKUP(A492,Table2[ProductID],Table2[RepID])</f>
        <v>33</v>
      </c>
      <c r="K492" t="str">
        <f>_xlfn.XLOOKUP(J492,Table3[RepID],Table3[RepName])</f>
        <v>Alaa</v>
      </c>
    </row>
    <row r="493" spans="1:11" x14ac:dyDescent="0.35">
      <c r="A493" s="8">
        <v>475</v>
      </c>
      <c r="B493" t="str" cm="1">
        <f t="array" ref="B493:F493">_xlfn.XLOOKUP(A493,Table4[ProductID],Table4[[ProductCode]:[Brand]])</f>
        <v>YW-26-022</v>
      </c>
      <c r="C493" t="str">
        <v>Pokémon Ball ( Stand 12 pcs )</v>
      </c>
      <c r="D493" t="str">
        <v>Surprise</v>
      </c>
      <c r="E493" t="str">
        <v>Ball</v>
      </c>
      <c r="F493" t="str">
        <v>Pokémon</v>
      </c>
      <c r="G493">
        <f>_xlfn.XLOOKUP(A493,Table2[ProductID],Table2[StoreID])</f>
        <v>4</v>
      </c>
      <c r="H493" t="str" cm="1">
        <f t="array" ref="H493:I493">_xlfn.XLOOKUP(G493,Table1[StoreID],Table1[[StoreName]:[Region]])</f>
        <v>StoreD</v>
      </c>
      <c r="I493" t="str">
        <v>Alex</v>
      </c>
      <c r="J493">
        <f>_xlfn.XLOOKUP(A493,Table2[ProductID],Table2[RepID])</f>
        <v>33</v>
      </c>
      <c r="K493" t="str">
        <f>_xlfn.XLOOKUP(J493,Table3[RepID],Table3[RepName])</f>
        <v>Alaa</v>
      </c>
    </row>
    <row r="494" spans="1:11" x14ac:dyDescent="0.35">
      <c r="A494" s="8">
        <v>475</v>
      </c>
      <c r="B494" t="str" cm="1">
        <f t="array" ref="B494:F494">_xlfn.XLOOKUP(A494,Table4[ProductID],Table4[[ProductCode]:[Brand]])</f>
        <v>YW-26-022</v>
      </c>
      <c r="C494" t="str">
        <v>Pokémon Ball ( Stand 12 pcs )</v>
      </c>
      <c r="D494" t="str">
        <v>Surprise</v>
      </c>
      <c r="E494" t="str">
        <v>Ball</v>
      </c>
      <c r="F494" t="str">
        <v>Pokémon</v>
      </c>
      <c r="G494">
        <f>_xlfn.XLOOKUP(A494,Table2[ProductID],Table2[StoreID])</f>
        <v>4</v>
      </c>
      <c r="H494" t="str" cm="1">
        <f t="array" ref="H494:I494">_xlfn.XLOOKUP(G494,Table1[StoreID],Table1[[StoreName]:[Region]])</f>
        <v>StoreD</v>
      </c>
      <c r="I494" t="str">
        <v>Alex</v>
      </c>
      <c r="J494">
        <f>_xlfn.XLOOKUP(A494,Table2[ProductID],Table2[RepID])</f>
        <v>33</v>
      </c>
      <c r="K494" t="str">
        <f>_xlfn.XLOOKUP(J494,Table3[RepID],Table3[RepName])</f>
        <v>Alaa</v>
      </c>
    </row>
    <row r="495" spans="1:11" x14ac:dyDescent="0.35">
      <c r="A495" s="8">
        <v>470</v>
      </c>
      <c r="B495" t="str" cm="1">
        <f t="array" ref="B495:F495">_xlfn.XLOOKUP(A495,Table4[ProductID],Table4[[ProductCode]:[Brand]])</f>
        <v>YW-26-027</v>
      </c>
      <c r="C495" t="str">
        <v>Yoyo Pokémon ( Stand 24 pcs )</v>
      </c>
      <c r="D495" t="str">
        <v>Games</v>
      </c>
      <c r="E495" t="str">
        <v>Yoyo</v>
      </c>
      <c r="F495" t="str">
        <v>Pokémon</v>
      </c>
      <c r="G495">
        <f>_xlfn.XLOOKUP(A495,Table2[ProductID],Table2[StoreID])</f>
        <v>4</v>
      </c>
      <c r="H495" t="str" cm="1">
        <f t="array" ref="H495:I495">_xlfn.XLOOKUP(G495,Table1[StoreID],Table1[[StoreName]:[Region]])</f>
        <v>StoreD</v>
      </c>
      <c r="I495" t="str">
        <v>Alex</v>
      </c>
      <c r="J495">
        <f>_xlfn.XLOOKUP(A495,Table2[ProductID],Table2[RepID])</f>
        <v>33</v>
      </c>
      <c r="K495" t="str">
        <f>_xlfn.XLOOKUP(J495,Table3[RepID],Table3[RepName])</f>
        <v>Alaa</v>
      </c>
    </row>
    <row r="496" spans="1:11" x14ac:dyDescent="0.35">
      <c r="A496" s="8">
        <v>457</v>
      </c>
      <c r="B496" t="str" cm="1">
        <f t="array" ref="B496:F496">_xlfn.XLOOKUP(A496,Table4[ProductID],Table4[[ProductCode]:[Brand]])</f>
        <v>YW-26-041</v>
      </c>
      <c r="C496" t="str">
        <v>Pokémon Plush Toys 45 cm</v>
      </c>
      <c r="D496" t="str">
        <v>Plush &amp; Soft Toys</v>
      </c>
      <c r="E496" t="str">
        <v>Non Battery</v>
      </c>
      <c r="F496" t="str">
        <v>Pokémon</v>
      </c>
      <c r="G496">
        <f>_xlfn.XLOOKUP(A496,Table2[ProductID],Table2[StoreID])</f>
        <v>4</v>
      </c>
      <c r="H496" t="str" cm="1">
        <f t="array" ref="H496:I496">_xlfn.XLOOKUP(G496,Table1[StoreID],Table1[[StoreName]:[Region]])</f>
        <v>StoreD</v>
      </c>
      <c r="I496" t="str">
        <v>Alex</v>
      </c>
      <c r="J496">
        <f>_xlfn.XLOOKUP(A496,Table2[ProductID],Table2[RepID])</f>
        <v>33</v>
      </c>
      <c r="K496" t="str">
        <f>_xlfn.XLOOKUP(J496,Table3[RepID],Table3[RepName])</f>
        <v>Alaa</v>
      </c>
    </row>
    <row r="497" spans="1:11" x14ac:dyDescent="0.35">
      <c r="A497" s="8">
        <v>4092</v>
      </c>
      <c r="B497" t="str" cm="1">
        <f t="array" ref="B497:F497">_xlfn.XLOOKUP(A497,Table4[ProductID],Table4[[ProductCode]:[Brand]])</f>
        <v>DOH-SH-3662</v>
      </c>
      <c r="C497" t="str">
        <v>Bingo Dough 5 Mini Can Style 1</v>
      </c>
      <c r="D497" t="str">
        <v>Clay</v>
      </c>
      <c r="E497" t="str">
        <v>Dough</v>
      </c>
      <c r="F497" t="str">
        <v>Bingo Dough</v>
      </c>
      <c r="G497">
        <f>_xlfn.XLOOKUP(A497,Table2[ProductID],Table2[StoreID])</f>
        <v>4</v>
      </c>
      <c r="H497" t="str" cm="1">
        <f t="array" ref="H497:I497">_xlfn.XLOOKUP(G497,Table1[StoreID],Table1[[StoreName]:[Region]])</f>
        <v>StoreD</v>
      </c>
      <c r="I497" t="str">
        <v>Alex</v>
      </c>
      <c r="J497">
        <f>_xlfn.XLOOKUP(A497,Table2[ProductID],Table2[RepID])</f>
        <v>33</v>
      </c>
      <c r="K497" t="str">
        <f>_xlfn.XLOOKUP(J497,Table3[RepID],Table3[RepName])</f>
        <v>Alaa</v>
      </c>
    </row>
    <row r="498" spans="1:11" x14ac:dyDescent="0.35">
      <c r="A498" s="8">
        <v>3303</v>
      </c>
      <c r="B498" t="str" cm="1">
        <f t="array" ref="B498:F498">_xlfn.XLOOKUP(A498,Table4[ProductID],Table4[[ProductCode]:[Brand]])</f>
        <v>NK-20191</v>
      </c>
      <c r="C498" t="str">
        <v>Crazy Talk Arabic</v>
      </c>
      <c r="D498" t="str">
        <v>Games</v>
      </c>
      <c r="E498" t="str">
        <v>Board Game</v>
      </c>
      <c r="F498" t="str">
        <v>Nilco</v>
      </c>
      <c r="G498">
        <f>_xlfn.XLOOKUP(A498,Table2[ProductID],Table2[StoreID])</f>
        <v>4</v>
      </c>
      <c r="H498" t="str" cm="1">
        <f t="array" ref="H498:I498">_xlfn.XLOOKUP(G498,Table1[StoreID],Table1[[StoreName]:[Region]])</f>
        <v>StoreD</v>
      </c>
      <c r="I498" t="str">
        <v>Alex</v>
      </c>
      <c r="J498">
        <f>_xlfn.XLOOKUP(A498,Table2[ProductID],Table2[RepID])</f>
        <v>2</v>
      </c>
      <c r="K498" t="str">
        <f>_xlfn.XLOOKUP(J498,Table3[RepID],Table3[RepName])</f>
        <v>Bassem</v>
      </c>
    </row>
    <row r="499" spans="1:11" x14ac:dyDescent="0.35">
      <c r="A499" s="8">
        <v>4087</v>
      </c>
      <c r="B499" t="str" cm="1">
        <f t="array" ref="B499:F499">_xlfn.XLOOKUP(A499,Table4[ProductID],Table4[[ProductCode]:[Brand]])</f>
        <v>DOH-SH-5277</v>
      </c>
      <c r="C499" t="str">
        <v>Bingo Dough Can 56gm - Red</v>
      </c>
      <c r="D499" t="str">
        <v>Clay</v>
      </c>
      <c r="E499" t="str">
        <v>Dough</v>
      </c>
      <c r="F499" t="str">
        <v>Bingo Dough</v>
      </c>
      <c r="G499">
        <f>_xlfn.XLOOKUP(A499,Table2[ProductID],Table2[StoreID])</f>
        <v>4</v>
      </c>
      <c r="H499" t="str" cm="1">
        <f t="array" ref="H499:I499">_xlfn.XLOOKUP(G499,Table1[StoreID],Table1[[StoreName]:[Region]])</f>
        <v>StoreD</v>
      </c>
      <c r="I499" t="str">
        <v>Alex</v>
      </c>
      <c r="J499">
        <f>_xlfn.XLOOKUP(A499,Table2[ProductID],Table2[RepID])</f>
        <v>33</v>
      </c>
      <c r="K499" t="str">
        <f>_xlfn.XLOOKUP(J499,Table3[RepID],Table3[RepName])</f>
        <v>Alaa</v>
      </c>
    </row>
    <row r="500" spans="1:11" x14ac:dyDescent="0.35">
      <c r="A500" s="8">
        <v>4083</v>
      </c>
      <c r="B500" t="str" cm="1">
        <f t="array" ref="B500:F500">_xlfn.XLOOKUP(A500,Table4[ProductID],Table4[[ProductCode]:[Brand]])</f>
        <v>DOH-SH-5281</v>
      </c>
      <c r="C500" t="str">
        <v>Bingo Dough Can 56gm - Green</v>
      </c>
      <c r="D500" t="str">
        <v>Clay</v>
      </c>
      <c r="E500" t="str">
        <v>Dough</v>
      </c>
      <c r="F500" t="str">
        <v>Bingo Dough</v>
      </c>
      <c r="G500">
        <f>_xlfn.XLOOKUP(A500,Table2[ProductID],Table2[StoreID])</f>
        <v>4</v>
      </c>
      <c r="H500" t="str" cm="1">
        <f t="array" ref="H500:I500">_xlfn.XLOOKUP(G500,Table1[StoreID],Table1[[StoreName]:[Region]])</f>
        <v>StoreD</v>
      </c>
      <c r="I500" t="str">
        <v>Alex</v>
      </c>
      <c r="J500">
        <f>_xlfn.XLOOKUP(A500,Table2[ProductID],Table2[RepID])</f>
        <v>33</v>
      </c>
      <c r="K500" t="str">
        <f>_xlfn.XLOOKUP(J500,Table3[RepID],Table3[RepName])</f>
        <v>Alaa</v>
      </c>
    </row>
    <row r="501" spans="1:11" x14ac:dyDescent="0.35">
      <c r="A501" s="8">
        <v>4086</v>
      </c>
      <c r="B501" t="str" cm="1">
        <f t="array" ref="B501:F501">_xlfn.XLOOKUP(A501,Table4[ProductID],Table4[[ProductCode]:[Brand]])</f>
        <v>DOH-SH-5278</v>
      </c>
      <c r="C501" t="str">
        <v>Bingo Dough Can 56gm - Blue</v>
      </c>
      <c r="D501" t="str">
        <v>Clay</v>
      </c>
      <c r="E501" t="str">
        <v>Dough</v>
      </c>
      <c r="F501" t="str">
        <v>Bingo Dough</v>
      </c>
      <c r="G501">
        <f>_xlfn.XLOOKUP(A501,Table2[ProductID],Table2[StoreID])</f>
        <v>4</v>
      </c>
      <c r="H501" t="str" cm="1">
        <f t="array" ref="H501:I501">_xlfn.XLOOKUP(G501,Table1[StoreID],Table1[[StoreName]:[Region]])</f>
        <v>StoreD</v>
      </c>
      <c r="I501" t="str">
        <v>Alex</v>
      </c>
      <c r="J501">
        <f>_xlfn.XLOOKUP(A501,Table2[ProductID],Table2[RepID])</f>
        <v>23</v>
      </c>
      <c r="K501" t="str">
        <f>_xlfn.XLOOKUP(J501,Table3[RepID],Table3[RepName])</f>
        <v>Essam</v>
      </c>
    </row>
    <row r="502" spans="1:11" x14ac:dyDescent="0.35">
      <c r="A502" s="8">
        <v>4081</v>
      </c>
      <c r="B502" t="str" cm="1">
        <f t="array" ref="B502:F502">_xlfn.XLOOKUP(A502,Table4[ProductID],Table4[[ProductCode]:[Brand]])</f>
        <v>DOH-SH-5283</v>
      </c>
      <c r="C502" t="str">
        <v>Bingo Dough Can 56gm - Brown</v>
      </c>
      <c r="D502" t="str">
        <v>Clay</v>
      </c>
      <c r="E502" t="str">
        <v>Dough</v>
      </c>
      <c r="F502" t="str">
        <v>Bingo Dough</v>
      </c>
      <c r="G502">
        <f>_xlfn.XLOOKUP(A502,Table2[ProductID],Table2[StoreID])</f>
        <v>4</v>
      </c>
      <c r="H502" t="str" cm="1">
        <f t="array" ref="H502:I502">_xlfn.XLOOKUP(G502,Table1[StoreID],Table1[[StoreName]:[Region]])</f>
        <v>StoreD</v>
      </c>
      <c r="I502" t="str">
        <v>Alex</v>
      </c>
      <c r="J502">
        <f>_xlfn.XLOOKUP(A502,Table2[ProductID],Table2[RepID])</f>
        <v>33</v>
      </c>
      <c r="K502" t="str">
        <f>_xlfn.XLOOKUP(J502,Table3[RepID],Table3[RepName])</f>
        <v>Alaa</v>
      </c>
    </row>
    <row r="503" spans="1:11" x14ac:dyDescent="0.35">
      <c r="A503" s="8">
        <v>456</v>
      </c>
      <c r="B503" t="str" cm="1">
        <f t="array" ref="B503:F503">_xlfn.XLOOKUP(A503,Table4[ProductID],Table4[[ProductCode]:[Brand]])</f>
        <v>YW-26-042</v>
      </c>
      <c r="C503" t="str">
        <v>Pokémon Charchters</v>
      </c>
      <c r="D503" t="str">
        <v>Action Figure</v>
      </c>
      <c r="E503" t="str">
        <v>Figures</v>
      </c>
      <c r="F503" t="str">
        <v>Pokémon</v>
      </c>
      <c r="G503">
        <f>_xlfn.XLOOKUP(A503,Table2[ProductID],Table2[StoreID])</f>
        <v>4</v>
      </c>
      <c r="H503" t="str" cm="1">
        <f t="array" ref="H503:I503">_xlfn.XLOOKUP(G503,Table1[StoreID],Table1[[StoreName]:[Region]])</f>
        <v>StoreD</v>
      </c>
      <c r="I503" t="str">
        <v>Alex</v>
      </c>
      <c r="J503">
        <f>_xlfn.XLOOKUP(A503,Table2[ProductID],Table2[RepID])</f>
        <v>33</v>
      </c>
      <c r="K503" t="str">
        <f>_xlfn.XLOOKUP(J503,Table3[RepID],Table3[RepName])</f>
        <v>Alaa</v>
      </c>
    </row>
    <row r="504" spans="1:11" x14ac:dyDescent="0.35">
      <c r="A504" s="8">
        <v>462</v>
      </c>
      <c r="B504" t="str" cm="1">
        <f t="array" ref="B504:F504">_xlfn.XLOOKUP(A504,Table4[ProductID],Table4[[ProductCode]:[Brand]])</f>
        <v>YW-26-036</v>
      </c>
      <c r="C504" t="str">
        <v>Pokémon Boosters ( Stand 36 Pcs )</v>
      </c>
      <c r="D504" t="str">
        <v>Games</v>
      </c>
      <c r="E504" t="str">
        <v>Card Game</v>
      </c>
      <c r="F504" t="str">
        <v>Pokémon</v>
      </c>
      <c r="G504">
        <f>_xlfn.XLOOKUP(A504,Table2[ProductID],Table2[StoreID])</f>
        <v>4</v>
      </c>
      <c r="H504" t="str" cm="1">
        <f t="array" ref="H504:I504">_xlfn.XLOOKUP(G504,Table1[StoreID],Table1[[StoreName]:[Region]])</f>
        <v>StoreD</v>
      </c>
      <c r="I504" t="str">
        <v>Alex</v>
      </c>
      <c r="J504">
        <f>_xlfn.XLOOKUP(A504,Table2[ProductID],Table2[RepID])</f>
        <v>23</v>
      </c>
      <c r="K504" t="str">
        <f>_xlfn.XLOOKUP(J504,Table3[RepID],Table3[RepName])</f>
        <v>Essam</v>
      </c>
    </row>
    <row r="505" spans="1:11" x14ac:dyDescent="0.35">
      <c r="A505" s="8">
        <v>461</v>
      </c>
      <c r="B505" t="str" cm="1">
        <f t="array" ref="B505:F505">_xlfn.XLOOKUP(A505,Table4[ProductID],Table4[[ProductCode]:[Brand]])</f>
        <v>YW-26-037</v>
      </c>
      <c r="C505" t="str">
        <v>Pokémon Card tin box</v>
      </c>
      <c r="D505" t="str">
        <v>Games</v>
      </c>
      <c r="E505" t="str">
        <v>Card Game</v>
      </c>
      <c r="F505" t="str">
        <v>Pokémon</v>
      </c>
      <c r="G505">
        <f>_xlfn.XLOOKUP(A505,Table2[ProductID],Table2[StoreID])</f>
        <v>4</v>
      </c>
      <c r="H505" t="str" cm="1">
        <f t="array" ref="H505:I505">_xlfn.XLOOKUP(G505,Table1[StoreID],Table1[[StoreName]:[Region]])</f>
        <v>StoreD</v>
      </c>
      <c r="I505" t="str">
        <v>Alex</v>
      </c>
      <c r="J505">
        <f>_xlfn.XLOOKUP(A505,Table2[ProductID],Table2[RepID])</f>
        <v>33</v>
      </c>
      <c r="K505" t="str">
        <f>_xlfn.XLOOKUP(J505,Table3[RepID],Table3[RepName])</f>
        <v>Alaa</v>
      </c>
    </row>
    <row r="506" spans="1:11" x14ac:dyDescent="0.35">
      <c r="A506" s="8">
        <v>4091</v>
      </c>
      <c r="B506" t="str" cm="1">
        <f t="array" ref="B506:F506">_xlfn.XLOOKUP(A506,Table4[ProductID],Table4[[ProductCode]:[Brand]])</f>
        <v>DOH-SH-3663</v>
      </c>
      <c r="C506" t="str">
        <v>Bingo Dough 5 Mini Can Style 2</v>
      </c>
      <c r="D506" t="str">
        <v>Clay</v>
      </c>
      <c r="E506" t="str">
        <v>Dough</v>
      </c>
      <c r="F506" t="str">
        <v>Bingo Dough</v>
      </c>
      <c r="G506">
        <f>_xlfn.XLOOKUP(A506,Table2[ProductID],Table2[StoreID])</f>
        <v>3</v>
      </c>
      <c r="H506" t="str" cm="1">
        <f t="array" ref="H506:I506">_xlfn.XLOOKUP(G506,Table1[StoreID],Table1[[StoreName]:[Region]])</f>
        <v>StoreC</v>
      </c>
      <c r="I506" t="str">
        <v>Alex</v>
      </c>
      <c r="J506">
        <f>_xlfn.XLOOKUP(A506,Table2[ProductID],Table2[RepID])</f>
        <v>30</v>
      </c>
      <c r="K506" t="str">
        <f>_xlfn.XLOOKUP(J506,Table3[RepID],Table3[RepName])</f>
        <v>Fady</v>
      </c>
    </row>
    <row r="507" spans="1:11" x14ac:dyDescent="0.35">
      <c r="A507" s="8">
        <v>463</v>
      </c>
      <c r="B507" t="str" cm="1">
        <f t="array" ref="B507:F507">_xlfn.XLOOKUP(A507,Table4[ProductID],Table4[[ProductCode]:[Brand]])</f>
        <v>YW-26-035</v>
      </c>
      <c r="C507" t="str">
        <v>Pokémon Card ( Stand 8 pcs )</v>
      </c>
      <c r="D507" t="str">
        <v>Games</v>
      </c>
      <c r="E507" t="str">
        <v>Card Game</v>
      </c>
      <c r="F507" t="str">
        <v>Pokémon</v>
      </c>
      <c r="G507">
        <f>_xlfn.XLOOKUP(A507,Table2[ProductID],Table2[StoreID])</f>
        <v>4</v>
      </c>
      <c r="H507" t="str" cm="1">
        <f t="array" ref="H507:I507">_xlfn.XLOOKUP(G507,Table1[StoreID],Table1[[StoreName]:[Region]])</f>
        <v>StoreD</v>
      </c>
      <c r="I507" t="str">
        <v>Alex</v>
      </c>
      <c r="J507">
        <f>_xlfn.XLOOKUP(A507,Table2[ProductID],Table2[RepID])</f>
        <v>33</v>
      </c>
      <c r="K507" t="str">
        <f>_xlfn.XLOOKUP(J507,Table3[RepID],Table3[RepName])</f>
        <v>Alaa</v>
      </c>
    </row>
    <row r="508" spans="1:11" x14ac:dyDescent="0.35">
      <c r="A508" s="8">
        <v>462</v>
      </c>
      <c r="B508" t="str" cm="1">
        <f t="array" ref="B508:F508">_xlfn.XLOOKUP(A508,Table4[ProductID],Table4[[ProductCode]:[Brand]])</f>
        <v>YW-26-036</v>
      </c>
      <c r="C508" t="str">
        <v>Pokémon Boosters ( Stand 36 Pcs )</v>
      </c>
      <c r="D508" t="str">
        <v>Games</v>
      </c>
      <c r="E508" t="str">
        <v>Card Game</v>
      </c>
      <c r="F508" t="str">
        <v>Pokémon</v>
      </c>
      <c r="G508">
        <f>_xlfn.XLOOKUP(A508,Table2[ProductID],Table2[StoreID])</f>
        <v>4</v>
      </c>
      <c r="H508" t="str" cm="1">
        <f t="array" ref="H508:I508">_xlfn.XLOOKUP(G508,Table1[StoreID],Table1[[StoreName]:[Region]])</f>
        <v>StoreD</v>
      </c>
      <c r="I508" t="str">
        <v>Alex</v>
      </c>
      <c r="J508">
        <f>_xlfn.XLOOKUP(A508,Table2[ProductID],Table2[RepID])</f>
        <v>23</v>
      </c>
      <c r="K508" t="str">
        <f>_xlfn.XLOOKUP(J508,Table3[RepID],Table3[RepName])</f>
        <v>Essam</v>
      </c>
    </row>
    <row r="509" spans="1:11" x14ac:dyDescent="0.35">
      <c r="A509" s="8">
        <v>1136</v>
      </c>
      <c r="B509" t="str" cm="1">
        <f t="array" ref="B509:F509">_xlfn.XLOOKUP(A509,Table4[ProductID],Table4[[ProductCode]:[Brand]])</f>
        <v>SH-3715</v>
      </c>
      <c r="C509" t="str">
        <v>12INCH AVENGER WITH LIGHT 7INCH 12ASST</v>
      </c>
      <c r="D509" t="str">
        <v>Action Figure</v>
      </c>
      <c r="E509" t="str">
        <v>Figures</v>
      </c>
      <c r="F509" t="str">
        <v>Super Hero</v>
      </c>
      <c r="G509">
        <f>_xlfn.XLOOKUP(A509,Table2[ProductID],Table2[StoreID])</f>
        <v>4</v>
      </c>
      <c r="H509" t="str" cm="1">
        <f t="array" ref="H509:I509">_xlfn.XLOOKUP(G509,Table1[StoreID],Table1[[StoreName]:[Region]])</f>
        <v>StoreD</v>
      </c>
      <c r="I509" t="str">
        <v>Alex</v>
      </c>
      <c r="J509">
        <f>_xlfn.XLOOKUP(A509,Table2[ProductID],Table2[RepID])</f>
        <v>33</v>
      </c>
      <c r="K509" t="str">
        <f>_xlfn.XLOOKUP(J509,Table3[RepID],Table3[RepName])</f>
        <v>Alaa</v>
      </c>
    </row>
    <row r="510" spans="1:11" x14ac:dyDescent="0.35">
      <c r="A510" s="8">
        <v>628</v>
      </c>
      <c r="B510" t="str" cm="1">
        <f t="array" ref="B510:F510">_xlfn.XLOOKUP(A510,Table4[ProductID],Table4[[ProductCode]:[Brand]])</f>
        <v>XS-36515-B</v>
      </c>
      <c r="C510" t="str">
        <v>X-Shot - Excel Skin Menance - Game Over</v>
      </c>
      <c r="D510" t="str">
        <v>Guns</v>
      </c>
      <c r="E510" t="str">
        <v>Gun</v>
      </c>
      <c r="F510" t="str">
        <v>X-Shot</v>
      </c>
      <c r="G510">
        <f>_xlfn.XLOOKUP(A510,Table2[ProductID],Table2[StoreID])</f>
        <v>5</v>
      </c>
      <c r="H510" t="str" cm="1">
        <f t="array" ref="H510:I510">_xlfn.XLOOKUP(G510,Table1[StoreID],Table1[[StoreName]:[Region]])</f>
        <v>StoreE</v>
      </c>
      <c r="I510" t="str">
        <v>Delta</v>
      </c>
      <c r="J510">
        <f>_xlfn.XLOOKUP(A510,Table2[ProductID],Table2[RepID])</f>
        <v>34</v>
      </c>
      <c r="K510" t="str">
        <f>_xlfn.XLOOKUP(J510,Table3[RepID],Table3[RepName])</f>
        <v>Nora</v>
      </c>
    </row>
    <row r="511" spans="1:11" x14ac:dyDescent="0.35">
      <c r="A511" s="8">
        <v>4092</v>
      </c>
      <c r="B511" t="str" cm="1">
        <f t="array" ref="B511:F511">_xlfn.XLOOKUP(A511,Table4[ProductID],Table4[[ProductCode]:[Brand]])</f>
        <v>DOH-SH-3662</v>
      </c>
      <c r="C511" t="str">
        <v>Bingo Dough 5 Mini Can Style 1</v>
      </c>
      <c r="D511" t="str">
        <v>Clay</v>
      </c>
      <c r="E511" t="str">
        <v>Dough</v>
      </c>
      <c r="F511" t="str">
        <v>Bingo Dough</v>
      </c>
      <c r="G511">
        <f>_xlfn.XLOOKUP(A511,Table2[ProductID],Table2[StoreID])</f>
        <v>4</v>
      </c>
      <c r="H511" t="str" cm="1">
        <f t="array" ref="H511:I511">_xlfn.XLOOKUP(G511,Table1[StoreID],Table1[[StoreName]:[Region]])</f>
        <v>StoreD</v>
      </c>
      <c r="I511" t="str">
        <v>Alex</v>
      </c>
      <c r="J511">
        <f>_xlfn.XLOOKUP(A511,Table2[ProductID],Table2[RepID])</f>
        <v>33</v>
      </c>
      <c r="K511" t="str">
        <f>_xlfn.XLOOKUP(J511,Table3[RepID],Table3[RepName])</f>
        <v>Alaa</v>
      </c>
    </row>
    <row r="512" spans="1:11" x14ac:dyDescent="0.35">
      <c r="A512" s="8">
        <v>3277</v>
      </c>
      <c r="B512" t="str" cm="1">
        <f t="array" ref="B512:F512">_xlfn.XLOOKUP(A512,Table4[ProductID],Table4[[ProductCode]:[Brand]])</f>
        <v>NK-20542</v>
      </c>
      <c r="C512" t="str">
        <v>Plastic Box- Phase 10</v>
      </c>
      <c r="D512" t="str">
        <v>Games</v>
      </c>
      <c r="E512" t="str">
        <v>Card Game</v>
      </c>
      <c r="F512" t="str">
        <v>Nilco</v>
      </c>
      <c r="G512">
        <f>_xlfn.XLOOKUP(A512,Table2[ProductID],Table2[StoreID])</f>
        <v>4</v>
      </c>
      <c r="H512" t="str" cm="1">
        <f t="array" ref="H512:I512">_xlfn.XLOOKUP(G512,Table1[StoreID],Table1[[StoreName]:[Region]])</f>
        <v>StoreD</v>
      </c>
      <c r="I512" t="str">
        <v>Alex</v>
      </c>
      <c r="J512">
        <f>_xlfn.XLOOKUP(A512,Table2[ProductID],Table2[RepID])</f>
        <v>23</v>
      </c>
      <c r="K512" t="str">
        <f>_xlfn.XLOOKUP(J512,Table3[RepID],Table3[RepName])</f>
        <v>Essam</v>
      </c>
    </row>
    <row r="513" spans="1:11" x14ac:dyDescent="0.35">
      <c r="A513" s="8">
        <v>3257</v>
      </c>
      <c r="B513" t="str" cm="1">
        <f t="array" ref="B513:F513">_xlfn.XLOOKUP(A513,Table4[ProductID],Table4[[ProductCode]:[Brand]])</f>
        <v>NK-20795</v>
      </c>
      <c r="C513" t="str">
        <v>High Five Cartoon</v>
      </c>
      <c r="D513" t="str">
        <v>Games</v>
      </c>
      <c r="E513" t="str">
        <v>Board Game</v>
      </c>
      <c r="F513" t="str">
        <v>Nilco</v>
      </c>
      <c r="G513">
        <f>_xlfn.XLOOKUP(A513,Table2[ProductID],Table2[StoreID])</f>
        <v>4</v>
      </c>
      <c r="H513" t="str" cm="1">
        <f t="array" ref="H513:I513">_xlfn.XLOOKUP(G513,Table1[StoreID],Table1[[StoreName]:[Region]])</f>
        <v>StoreD</v>
      </c>
      <c r="I513" t="str">
        <v>Alex</v>
      </c>
      <c r="J513">
        <f>_xlfn.XLOOKUP(A513,Table2[ProductID],Table2[RepID])</f>
        <v>23</v>
      </c>
      <c r="K513" t="str">
        <f>_xlfn.XLOOKUP(J513,Table3[RepID],Table3[RepName])</f>
        <v>Essam</v>
      </c>
    </row>
    <row r="514" spans="1:11" x14ac:dyDescent="0.35">
      <c r="A514" s="8">
        <v>3274</v>
      </c>
      <c r="B514" t="str" cm="1">
        <f t="array" ref="B514:F514">_xlfn.XLOOKUP(A514,Table4[ProductID],Table4[[ProductCode]:[Brand]])</f>
        <v>NK-20580</v>
      </c>
      <c r="C514" t="str">
        <v>Identical Cards</v>
      </c>
      <c r="D514" t="str">
        <v>Games</v>
      </c>
      <c r="E514" t="str">
        <v>Board Game</v>
      </c>
      <c r="F514" t="str">
        <v>Nilco</v>
      </c>
      <c r="G514">
        <f>_xlfn.XLOOKUP(A514,Table2[ProductID],Table2[StoreID])</f>
        <v>4</v>
      </c>
      <c r="H514" t="str" cm="1">
        <f t="array" ref="H514:I514">_xlfn.XLOOKUP(G514,Table1[StoreID],Table1[[StoreName]:[Region]])</f>
        <v>StoreD</v>
      </c>
      <c r="I514" t="str">
        <v>Alex</v>
      </c>
      <c r="J514">
        <f>_xlfn.XLOOKUP(A514,Table2[ProductID],Table2[RepID])</f>
        <v>2</v>
      </c>
      <c r="K514" t="str">
        <f>_xlfn.XLOOKUP(J514,Table3[RepID],Table3[RepName])</f>
        <v>Bassem</v>
      </c>
    </row>
    <row r="515" spans="1:11" x14ac:dyDescent="0.35">
      <c r="A515" s="8">
        <v>3236</v>
      </c>
      <c r="B515" t="str" cm="1">
        <f t="array" ref="B515:F515">_xlfn.XLOOKUP(A515,Table4[ProductID],Table4[[ProductCode]:[Brand]])</f>
        <v>NK-21068</v>
      </c>
      <c r="C515" t="str">
        <v>Bedoon Kalaam Magnetic</v>
      </c>
      <c r="D515" t="str">
        <v>Games</v>
      </c>
      <c r="E515" t="str">
        <v>Board Game</v>
      </c>
      <c r="F515" t="str">
        <v>Nilco</v>
      </c>
      <c r="G515">
        <f>_xlfn.XLOOKUP(A515,Table2[ProductID],Table2[StoreID])</f>
        <v>3</v>
      </c>
      <c r="H515" t="str" cm="1">
        <f t="array" ref="H515:I515">_xlfn.XLOOKUP(G515,Table1[StoreID],Table1[[StoreName]:[Region]])</f>
        <v>StoreC</v>
      </c>
      <c r="I515" t="str">
        <v>Alex</v>
      </c>
      <c r="J515">
        <f>_xlfn.XLOOKUP(A515,Table2[ProductID],Table2[RepID])</f>
        <v>7</v>
      </c>
      <c r="K515" t="str">
        <f>_xlfn.XLOOKUP(J515,Table3[RepID],Table3[RepName])</f>
        <v>Sherif</v>
      </c>
    </row>
    <row r="516" spans="1:11" x14ac:dyDescent="0.35">
      <c r="A516" s="8">
        <v>3261</v>
      </c>
      <c r="B516" t="str" cm="1">
        <f t="array" ref="B516:F516">_xlfn.XLOOKUP(A516,Table4[ProductID],Table4[[ProductCode]:[Brand]])</f>
        <v>NK-20726</v>
      </c>
      <c r="C516" t="str">
        <v>Tottery Tower</v>
      </c>
      <c r="D516" t="str">
        <v>Games</v>
      </c>
      <c r="E516" t="str">
        <v>Board Game</v>
      </c>
      <c r="F516" t="str">
        <v>Nilco</v>
      </c>
      <c r="G516">
        <f>_xlfn.XLOOKUP(A516,Table2[ProductID],Table2[StoreID])</f>
        <v>4</v>
      </c>
      <c r="H516" t="str" cm="1">
        <f t="array" ref="H516:I516">_xlfn.XLOOKUP(G516,Table1[StoreID],Table1[[StoreName]:[Region]])</f>
        <v>StoreD</v>
      </c>
      <c r="I516" t="str">
        <v>Alex</v>
      </c>
      <c r="J516">
        <f>_xlfn.XLOOKUP(A516,Table2[ProductID],Table2[RepID])</f>
        <v>2</v>
      </c>
      <c r="K516" t="str">
        <f>_xlfn.XLOOKUP(J516,Table3[RepID],Table3[RepName])</f>
        <v>Bassem</v>
      </c>
    </row>
    <row r="517" spans="1:11" x14ac:dyDescent="0.35">
      <c r="A517" s="8">
        <v>1099</v>
      </c>
      <c r="B517" t="str" cm="1">
        <f t="array" ref="B517:F517">_xlfn.XLOOKUP(A517,Table4[ProductID],Table4[[ProductCode]:[Brand]])</f>
        <v>SH-3768</v>
      </c>
      <c r="C517" t="str">
        <v>Colour Change  Fashion doll Stand 12 Pieces</v>
      </c>
      <c r="D517" t="str">
        <v>Surprise</v>
      </c>
      <c r="E517" t="str">
        <v>Tube</v>
      </c>
      <c r="F517" t="str">
        <v>Barbie</v>
      </c>
      <c r="G517">
        <f>_xlfn.XLOOKUP(A517,Table2[ProductID],Table2[StoreID])</f>
        <v>1</v>
      </c>
      <c r="H517" t="str" cm="1">
        <f t="array" ref="H517:I517">_xlfn.XLOOKUP(G517,Table1[StoreID],Table1[[StoreName]:[Region]])</f>
        <v>StoreA</v>
      </c>
      <c r="I517" t="str">
        <v>Cairo</v>
      </c>
      <c r="J517">
        <f>_xlfn.XLOOKUP(A517,Table2[ProductID],Table2[RepID])</f>
        <v>14</v>
      </c>
      <c r="K517" t="str">
        <f>_xlfn.XLOOKUP(J517,Table3[RepID],Table3[RepName])</f>
        <v>Mariam</v>
      </c>
    </row>
    <row r="518" spans="1:11" x14ac:dyDescent="0.35">
      <c r="A518" s="8">
        <v>1168</v>
      </c>
      <c r="B518" t="str" cm="1">
        <f t="array" ref="B518:F518">_xlfn.XLOOKUP(A518,Table4[ProductID],Table4[[ProductCode]:[Brand]])</f>
        <v>SH-3681</v>
      </c>
      <c r="C518" t="str">
        <v>Die Cast Super Hero 6asst</v>
      </c>
      <c r="D518" t="str">
        <v>Vehicle - Parking &amp; Robots</v>
      </c>
      <c r="E518" t="str">
        <v>Car</v>
      </c>
      <c r="F518" t="str">
        <v>Super Hero</v>
      </c>
      <c r="G518">
        <f>_xlfn.XLOOKUP(A518,Table2[ProductID],Table2[StoreID])</f>
        <v>4</v>
      </c>
      <c r="H518" t="str" cm="1">
        <f t="array" ref="H518:I518">_xlfn.XLOOKUP(G518,Table1[StoreID],Table1[[StoreName]:[Region]])</f>
        <v>StoreD</v>
      </c>
      <c r="I518" t="str">
        <v>Alex</v>
      </c>
      <c r="J518">
        <f>_xlfn.XLOOKUP(A518,Table2[ProductID],Table2[RepID])</f>
        <v>23</v>
      </c>
      <c r="K518" t="str">
        <f>_xlfn.XLOOKUP(J518,Table3[RepID],Table3[RepName])</f>
        <v>Essam</v>
      </c>
    </row>
    <row r="519" spans="1:11" x14ac:dyDescent="0.35">
      <c r="A519" s="8">
        <v>470</v>
      </c>
      <c r="B519" t="str" cm="1">
        <f t="array" ref="B519:F519">_xlfn.XLOOKUP(A519,Table4[ProductID],Table4[[ProductCode]:[Brand]])</f>
        <v>YW-26-027</v>
      </c>
      <c r="C519" t="str">
        <v>Yoyo Pokémon ( Stand 24 pcs )</v>
      </c>
      <c r="D519" t="str">
        <v>Games</v>
      </c>
      <c r="E519" t="str">
        <v>Yoyo</v>
      </c>
      <c r="F519" t="str">
        <v>Pokémon</v>
      </c>
      <c r="G519">
        <f>_xlfn.XLOOKUP(A519,Table2[ProductID],Table2[StoreID])</f>
        <v>4</v>
      </c>
      <c r="H519" t="str" cm="1">
        <f t="array" ref="H519:I519">_xlfn.XLOOKUP(G519,Table1[StoreID],Table1[[StoreName]:[Region]])</f>
        <v>StoreD</v>
      </c>
      <c r="I519" t="str">
        <v>Alex</v>
      </c>
      <c r="J519">
        <f>_xlfn.XLOOKUP(A519,Table2[ProductID],Table2[RepID])</f>
        <v>33</v>
      </c>
      <c r="K519" t="str">
        <f>_xlfn.XLOOKUP(J519,Table3[RepID],Table3[RepName])</f>
        <v>Alaa</v>
      </c>
    </row>
    <row r="520" spans="1:11" x14ac:dyDescent="0.35">
      <c r="A520" s="8">
        <v>1165</v>
      </c>
      <c r="B520" t="str" cm="1">
        <f t="array" ref="B520:F520">_xlfn.XLOOKUP(A520,Table4[ProductID],Table4[[ProductCode]:[Brand]])</f>
        <v>SH-3684</v>
      </c>
      <c r="C520" t="str">
        <v>Die Cast Super Hero 6asst</v>
      </c>
      <c r="D520" t="str">
        <v>Vehicle - Parking &amp; Robots</v>
      </c>
      <c r="E520" t="str">
        <v>Car</v>
      </c>
      <c r="F520" t="str">
        <v>Super Hero</v>
      </c>
      <c r="G520">
        <f>_xlfn.XLOOKUP(A520,Table2[ProductID],Table2[StoreID])</f>
        <v>5</v>
      </c>
      <c r="H520" t="str" cm="1">
        <f t="array" ref="H520:I520">_xlfn.XLOOKUP(G520,Table1[StoreID],Table1[[StoreName]:[Region]])</f>
        <v>StoreE</v>
      </c>
      <c r="I520" t="str">
        <v>Delta</v>
      </c>
      <c r="J520">
        <f>_xlfn.XLOOKUP(A520,Table2[ProductID],Table2[RepID])</f>
        <v>34</v>
      </c>
      <c r="K520" t="str">
        <f>_xlfn.XLOOKUP(J520,Table3[RepID],Table3[RepName])</f>
        <v>Nora</v>
      </c>
    </row>
    <row r="521" spans="1:11" x14ac:dyDescent="0.35">
      <c r="A521" s="8">
        <v>470</v>
      </c>
      <c r="B521" t="str" cm="1">
        <f t="array" ref="B521:F521">_xlfn.XLOOKUP(A521,Table4[ProductID],Table4[[ProductCode]:[Brand]])</f>
        <v>YW-26-027</v>
      </c>
      <c r="C521" t="str">
        <v>Yoyo Pokémon ( Stand 24 pcs )</v>
      </c>
      <c r="D521" t="str">
        <v>Games</v>
      </c>
      <c r="E521" t="str">
        <v>Yoyo</v>
      </c>
      <c r="F521" t="str">
        <v>Pokémon</v>
      </c>
      <c r="G521">
        <f>_xlfn.XLOOKUP(A521,Table2[ProductID],Table2[StoreID])</f>
        <v>4</v>
      </c>
      <c r="H521" t="str" cm="1">
        <f t="array" ref="H521:I521">_xlfn.XLOOKUP(G521,Table1[StoreID],Table1[[StoreName]:[Region]])</f>
        <v>StoreD</v>
      </c>
      <c r="I521" t="str">
        <v>Alex</v>
      </c>
      <c r="J521">
        <f>_xlfn.XLOOKUP(A521,Table2[ProductID],Table2[RepID])</f>
        <v>33</v>
      </c>
      <c r="K521" t="str">
        <f>_xlfn.XLOOKUP(J521,Table3[RepID],Table3[RepName])</f>
        <v>Alaa</v>
      </c>
    </row>
    <row r="522" spans="1:11" x14ac:dyDescent="0.35">
      <c r="A522" s="8">
        <v>4092</v>
      </c>
      <c r="B522" t="str" cm="1">
        <f t="array" ref="B522:F522">_xlfn.XLOOKUP(A522,Table4[ProductID],Table4[[ProductCode]:[Brand]])</f>
        <v>DOH-SH-3662</v>
      </c>
      <c r="C522" t="str">
        <v>Bingo Dough 5 Mini Can Style 1</v>
      </c>
      <c r="D522" t="str">
        <v>Clay</v>
      </c>
      <c r="E522" t="str">
        <v>Dough</v>
      </c>
      <c r="F522" t="str">
        <v>Bingo Dough</v>
      </c>
      <c r="G522">
        <f>_xlfn.XLOOKUP(A522,Table2[ProductID],Table2[StoreID])</f>
        <v>4</v>
      </c>
      <c r="H522" t="str" cm="1">
        <f t="array" ref="H522:I522">_xlfn.XLOOKUP(G522,Table1[StoreID],Table1[[StoreName]:[Region]])</f>
        <v>StoreD</v>
      </c>
      <c r="I522" t="str">
        <v>Alex</v>
      </c>
      <c r="J522">
        <f>_xlfn.XLOOKUP(A522,Table2[ProductID],Table2[RepID])</f>
        <v>33</v>
      </c>
      <c r="K522" t="str">
        <f>_xlfn.XLOOKUP(J522,Table3[RepID],Table3[RepName])</f>
        <v>Alaa</v>
      </c>
    </row>
    <row r="523" spans="1:11" x14ac:dyDescent="0.35">
      <c r="A523" s="8">
        <v>4091</v>
      </c>
      <c r="B523" t="str" cm="1">
        <f t="array" ref="B523:F523">_xlfn.XLOOKUP(A523,Table4[ProductID],Table4[[ProductCode]:[Brand]])</f>
        <v>DOH-SH-3663</v>
      </c>
      <c r="C523" t="str">
        <v>Bingo Dough 5 Mini Can Style 2</v>
      </c>
      <c r="D523" t="str">
        <v>Clay</v>
      </c>
      <c r="E523" t="str">
        <v>Dough</v>
      </c>
      <c r="F523" t="str">
        <v>Bingo Dough</v>
      </c>
      <c r="G523">
        <f>_xlfn.XLOOKUP(A523,Table2[ProductID],Table2[StoreID])</f>
        <v>3</v>
      </c>
      <c r="H523" t="str" cm="1">
        <f t="array" ref="H523:I523">_xlfn.XLOOKUP(G523,Table1[StoreID],Table1[[StoreName]:[Region]])</f>
        <v>StoreC</v>
      </c>
      <c r="I523" t="str">
        <v>Alex</v>
      </c>
      <c r="J523">
        <f>_xlfn.XLOOKUP(A523,Table2[ProductID],Table2[RepID])</f>
        <v>30</v>
      </c>
      <c r="K523" t="str">
        <f>_xlfn.XLOOKUP(J523,Table3[RepID],Table3[RepName])</f>
        <v>Fady</v>
      </c>
    </row>
    <row r="524" spans="1:11" x14ac:dyDescent="0.35">
      <c r="A524" s="8">
        <v>4091</v>
      </c>
      <c r="B524" t="str" cm="1">
        <f t="array" ref="B524:F524">_xlfn.XLOOKUP(A524,Table4[ProductID],Table4[[ProductCode]:[Brand]])</f>
        <v>DOH-SH-3663</v>
      </c>
      <c r="C524" t="str">
        <v>Bingo Dough 5 Mini Can Style 2</v>
      </c>
      <c r="D524" t="str">
        <v>Clay</v>
      </c>
      <c r="E524" t="str">
        <v>Dough</v>
      </c>
      <c r="F524" t="str">
        <v>Bingo Dough</v>
      </c>
      <c r="G524">
        <f>_xlfn.XLOOKUP(A524,Table2[ProductID],Table2[StoreID])</f>
        <v>3</v>
      </c>
      <c r="H524" t="str" cm="1">
        <f t="array" ref="H524:I524">_xlfn.XLOOKUP(G524,Table1[StoreID],Table1[[StoreName]:[Region]])</f>
        <v>StoreC</v>
      </c>
      <c r="I524" t="str">
        <v>Alex</v>
      </c>
      <c r="J524">
        <f>_xlfn.XLOOKUP(A524,Table2[ProductID],Table2[RepID])</f>
        <v>30</v>
      </c>
      <c r="K524" t="str">
        <f>_xlfn.XLOOKUP(J524,Table3[RepID],Table3[RepName])</f>
        <v>Fady</v>
      </c>
    </row>
    <row r="525" spans="1:11" x14ac:dyDescent="0.35">
      <c r="A525" s="8">
        <v>4091</v>
      </c>
      <c r="B525" t="str" cm="1">
        <f t="array" ref="B525:F525">_xlfn.XLOOKUP(A525,Table4[ProductID],Table4[[ProductCode]:[Brand]])</f>
        <v>DOH-SH-3663</v>
      </c>
      <c r="C525" t="str">
        <v>Bingo Dough 5 Mini Can Style 2</v>
      </c>
      <c r="D525" t="str">
        <v>Clay</v>
      </c>
      <c r="E525" t="str">
        <v>Dough</v>
      </c>
      <c r="F525" t="str">
        <v>Bingo Dough</v>
      </c>
      <c r="G525">
        <f>_xlfn.XLOOKUP(A525,Table2[ProductID],Table2[StoreID])</f>
        <v>3</v>
      </c>
      <c r="H525" t="str" cm="1">
        <f t="array" ref="H525:I525">_xlfn.XLOOKUP(G525,Table1[StoreID],Table1[[StoreName]:[Region]])</f>
        <v>StoreC</v>
      </c>
      <c r="I525" t="str">
        <v>Alex</v>
      </c>
      <c r="J525">
        <f>_xlfn.XLOOKUP(A525,Table2[ProductID],Table2[RepID])</f>
        <v>30</v>
      </c>
      <c r="K525" t="str">
        <f>_xlfn.XLOOKUP(J525,Table3[RepID],Table3[RepName])</f>
        <v>Fady</v>
      </c>
    </row>
    <row r="526" spans="1:11" x14ac:dyDescent="0.35">
      <c r="A526" s="8">
        <v>462</v>
      </c>
      <c r="B526" t="str" cm="1">
        <f t="array" ref="B526:F526">_xlfn.XLOOKUP(A526,Table4[ProductID],Table4[[ProductCode]:[Brand]])</f>
        <v>YW-26-036</v>
      </c>
      <c r="C526" t="str">
        <v>Pokémon Boosters ( Stand 36 Pcs )</v>
      </c>
      <c r="D526" t="str">
        <v>Games</v>
      </c>
      <c r="E526" t="str">
        <v>Card Game</v>
      </c>
      <c r="F526" t="str">
        <v>Pokémon</v>
      </c>
      <c r="G526">
        <f>_xlfn.XLOOKUP(A526,Table2[ProductID],Table2[StoreID])</f>
        <v>4</v>
      </c>
      <c r="H526" t="str" cm="1">
        <f t="array" ref="H526:I526">_xlfn.XLOOKUP(G526,Table1[StoreID],Table1[[StoreName]:[Region]])</f>
        <v>StoreD</v>
      </c>
      <c r="I526" t="str">
        <v>Alex</v>
      </c>
      <c r="J526">
        <f>_xlfn.XLOOKUP(A526,Table2[ProductID],Table2[RepID])</f>
        <v>23</v>
      </c>
      <c r="K526" t="str">
        <f>_xlfn.XLOOKUP(J526,Table3[RepID],Table3[RepName])</f>
        <v>Essam</v>
      </c>
    </row>
    <row r="527" spans="1:11" x14ac:dyDescent="0.35">
      <c r="A527" s="8">
        <v>1169</v>
      </c>
      <c r="B527" t="str" cm="1">
        <f t="array" ref="B527:F527">_xlfn.XLOOKUP(A527,Table4[ProductID],Table4[[ProductCode]:[Brand]])</f>
        <v>SH-3680</v>
      </c>
      <c r="C527" t="str">
        <v>Die Cast Super Hero 6asst</v>
      </c>
      <c r="D527" t="str">
        <v>Vehicle - Parking &amp; Robots</v>
      </c>
      <c r="E527" t="str">
        <v>Car</v>
      </c>
      <c r="F527" t="str">
        <v>Super Hero</v>
      </c>
      <c r="G527">
        <f>_xlfn.XLOOKUP(A527,Table2[ProductID],Table2[StoreID])</f>
        <v>2</v>
      </c>
      <c r="H527" t="str" cm="1">
        <f t="array" ref="H527:I527">_xlfn.XLOOKUP(G527,Table1[StoreID],Table1[[StoreName]:[Region]])</f>
        <v>StoreB</v>
      </c>
      <c r="I527" t="str">
        <v>Cairo</v>
      </c>
      <c r="J527">
        <f>_xlfn.XLOOKUP(A527,Table2[ProductID],Table2[RepID])</f>
        <v>22</v>
      </c>
      <c r="K527" t="str">
        <f>_xlfn.XLOOKUP(J527,Table3[RepID],Table3[RepName])</f>
        <v>Bahi</v>
      </c>
    </row>
    <row r="528" spans="1:11" x14ac:dyDescent="0.35">
      <c r="A528" s="8">
        <v>443</v>
      </c>
      <c r="B528" t="str" cm="1">
        <f t="array" ref="B528:F528">_xlfn.XLOOKUP(A528,Table4[ProductID],Table4[[ProductCode]:[Brand]])</f>
        <v>YW-26-055</v>
      </c>
      <c r="C528" t="str">
        <v>Dargon ball 5 charchters</v>
      </c>
      <c r="D528" t="str">
        <v>Action Figure</v>
      </c>
      <c r="E528" t="str">
        <v>Figures</v>
      </c>
      <c r="F528" t="str">
        <v>Dargon ball</v>
      </c>
      <c r="G528">
        <f>_xlfn.XLOOKUP(A528,Table2[ProductID],Table2[StoreID])</f>
        <v>4</v>
      </c>
      <c r="H528" t="str" cm="1">
        <f t="array" ref="H528:I528">_xlfn.XLOOKUP(G528,Table1[StoreID],Table1[[StoreName]:[Region]])</f>
        <v>StoreD</v>
      </c>
      <c r="I528" t="str">
        <v>Alex</v>
      </c>
      <c r="J528">
        <f>_xlfn.XLOOKUP(A528,Table2[ProductID],Table2[RepID])</f>
        <v>2</v>
      </c>
      <c r="K528" t="str">
        <f>_xlfn.XLOOKUP(J528,Table3[RepID],Table3[RepName])</f>
        <v>Bassem</v>
      </c>
    </row>
    <row r="529" spans="1:11" x14ac:dyDescent="0.35">
      <c r="A529" s="8">
        <v>4091</v>
      </c>
      <c r="B529" t="str" cm="1">
        <f t="array" ref="B529:F529">_xlfn.XLOOKUP(A529,Table4[ProductID],Table4[[ProductCode]:[Brand]])</f>
        <v>DOH-SH-3663</v>
      </c>
      <c r="C529" t="str">
        <v>Bingo Dough 5 Mini Can Style 2</v>
      </c>
      <c r="D529" t="str">
        <v>Clay</v>
      </c>
      <c r="E529" t="str">
        <v>Dough</v>
      </c>
      <c r="F529" t="str">
        <v>Bingo Dough</v>
      </c>
      <c r="G529">
        <f>_xlfn.XLOOKUP(A529,Table2[ProductID],Table2[StoreID])</f>
        <v>3</v>
      </c>
      <c r="H529" t="str" cm="1">
        <f t="array" ref="H529:I529">_xlfn.XLOOKUP(G529,Table1[StoreID],Table1[[StoreName]:[Region]])</f>
        <v>StoreC</v>
      </c>
      <c r="I529" t="str">
        <v>Alex</v>
      </c>
      <c r="J529">
        <f>_xlfn.XLOOKUP(A529,Table2[ProductID],Table2[RepID])</f>
        <v>30</v>
      </c>
      <c r="K529" t="str">
        <f>_xlfn.XLOOKUP(J529,Table3[RepID],Table3[RepName])</f>
        <v>Fady</v>
      </c>
    </row>
    <row r="530" spans="1:11" x14ac:dyDescent="0.35">
      <c r="A530" s="8">
        <v>4092</v>
      </c>
      <c r="B530" t="str" cm="1">
        <f t="array" ref="B530:F530">_xlfn.XLOOKUP(A530,Table4[ProductID],Table4[[ProductCode]:[Brand]])</f>
        <v>DOH-SH-3662</v>
      </c>
      <c r="C530" t="str">
        <v>Bingo Dough 5 Mini Can Style 1</v>
      </c>
      <c r="D530" t="str">
        <v>Clay</v>
      </c>
      <c r="E530" t="str">
        <v>Dough</v>
      </c>
      <c r="F530" t="str">
        <v>Bingo Dough</v>
      </c>
      <c r="G530">
        <f>_xlfn.XLOOKUP(A530,Table2[ProductID],Table2[StoreID])</f>
        <v>4</v>
      </c>
      <c r="H530" t="str" cm="1">
        <f t="array" ref="H530:I530">_xlfn.XLOOKUP(G530,Table1[StoreID],Table1[[StoreName]:[Region]])</f>
        <v>StoreD</v>
      </c>
      <c r="I530" t="str">
        <v>Alex</v>
      </c>
      <c r="J530">
        <f>_xlfn.XLOOKUP(A530,Table2[ProductID],Table2[RepID])</f>
        <v>33</v>
      </c>
      <c r="K530" t="str">
        <f>_xlfn.XLOOKUP(J530,Table3[RepID],Table3[RepName])</f>
        <v>Alaa</v>
      </c>
    </row>
    <row r="531" spans="1:11" x14ac:dyDescent="0.35">
      <c r="A531" s="8">
        <v>4082</v>
      </c>
      <c r="B531" t="str" cm="1">
        <f t="array" ref="B531:F531">_xlfn.XLOOKUP(A531,Table4[ProductID],Table4[[ProductCode]:[Brand]])</f>
        <v>DOH-SH-5282</v>
      </c>
      <c r="C531" t="str">
        <v>Bingo Dough Can 56gm - White</v>
      </c>
      <c r="D531" t="str">
        <v>Clay</v>
      </c>
      <c r="E531" t="str">
        <v>Dough</v>
      </c>
      <c r="F531" t="str">
        <v>Bingo Dough</v>
      </c>
      <c r="G531">
        <f>_xlfn.XLOOKUP(A531,Table2[ProductID],Table2[StoreID])</f>
        <v>4</v>
      </c>
      <c r="H531" t="str" cm="1">
        <f t="array" ref="H531:I531">_xlfn.XLOOKUP(G531,Table1[StoreID],Table1[[StoreName]:[Region]])</f>
        <v>StoreD</v>
      </c>
      <c r="I531" t="str">
        <v>Alex</v>
      </c>
      <c r="J531">
        <f>_xlfn.XLOOKUP(A531,Table2[ProductID],Table2[RepID])</f>
        <v>33</v>
      </c>
      <c r="K531" t="str">
        <f>_xlfn.XLOOKUP(J531,Table3[RepID],Table3[RepName])</f>
        <v>Alaa</v>
      </c>
    </row>
    <row r="532" spans="1:11" x14ac:dyDescent="0.35">
      <c r="A532" s="8">
        <v>4088</v>
      </c>
      <c r="B532" t="str" cm="1">
        <f t="array" ref="B532:F532">_xlfn.XLOOKUP(A532,Table4[ProductID],Table4[[ProductCode]:[Brand]])</f>
        <v>DOH-SH-5276</v>
      </c>
      <c r="C532" t="str">
        <v>Bingo Dough Can 56gm - Purple</v>
      </c>
      <c r="D532" t="str">
        <v>Clay</v>
      </c>
      <c r="E532" t="str">
        <v>Dough</v>
      </c>
      <c r="F532" t="str">
        <v>Bingo Dough</v>
      </c>
      <c r="G532">
        <f>_xlfn.XLOOKUP(A532,Table2[ProductID],Table2[StoreID])</f>
        <v>4</v>
      </c>
      <c r="H532" t="str" cm="1">
        <f t="array" ref="H532:I532">_xlfn.XLOOKUP(G532,Table1[StoreID],Table1[[StoreName]:[Region]])</f>
        <v>StoreD</v>
      </c>
      <c r="I532" t="str">
        <v>Alex</v>
      </c>
      <c r="J532">
        <f>_xlfn.XLOOKUP(A532,Table2[ProductID],Table2[RepID])</f>
        <v>23</v>
      </c>
      <c r="K532" t="str">
        <f>_xlfn.XLOOKUP(J532,Table3[RepID],Table3[RepName])</f>
        <v>Essam</v>
      </c>
    </row>
    <row r="533" spans="1:11" x14ac:dyDescent="0.35">
      <c r="A533" s="8">
        <v>4089</v>
      </c>
      <c r="B533" t="str" cm="1">
        <f t="array" ref="B533:F533">_xlfn.XLOOKUP(A533,Table4[ProductID],Table4[[ProductCode]:[Brand]])</f>
        <v>DOH-SH-5275</v>
      </c>
      <c r="C533" t="str">
        <v>Bingo Dough Can 56gm - Pink</v>
      </c>
      <c r="D533" t="str">
        <v>Clay</v>
      </c>
      <c r="E533" t="str">
        <v>Dough</v>
      </c>
      <c r="F533" t="str">
        <v>Bingo Dough</v>
      </c>
      <c r="G533">
        <f>_xlfn.XLOOKUP(A533,Table2[ProductID],Table2[StoreID])</f>
        <v>4</v>
      </c>
      <c r="H533" t="str" cm="1">
        <f t="array" ref="H533:I533">_xlfn.XLOOKUP(G533,Table1[StoreID],Table1[[StoreName]:[Region]])</f>
        <v>StoreD</v>
      </c>
      <c r="I533" t="str">
        <v>Alex</v>
      </c>
      <c r="J533">
        <f>_xlfn.XLOOKUP(A533,Table2[ProductID],Table2[RepID])</f>
        <v>23</v>
      </c>
      <c r="K533" t="str">
        <f>_xlfn.XLOOKUP(J533,Table3[RepID],Table3[RepName])</f>
        <v>Essam</v>
      </c>
    </row>
    <row r="534" spans="1:11" x14ac:dyDescent="0.35">
      <c r="A534" s="8">
        <v>4090</v>
      </c>
      <c r="B534" t="str" cm="1">
        <f t="array" ref="B534:F534">_xlfn.XLOOKUP(A534,Table4[ProductID],Table4[[ProductCode]:[Brand]])</f>
        <v>DOH-SH-3664</v>
      </c>
      <c r="C534" t="str">
        <v>Bingo Dough 10 Mini Can</v>
      </c>
      <c r="D534" t="str">
        <v>Clay</v>
      </c>
      <c r="E534" t="str">
        <v>Dough</v>
      </c>
      <c r="F534" t="str">
        <v>Bingo Dough</v>
      </c>
      <c r="G534">
        <f>_xlfn.XLOOKUP(A534,Table2[ProductID],Table2[StoreID])</f>
        <v>4</v>
      </c>
      <c r="H534" t="str" cm="1">
        <f t="array" ref="H534:I534">_xlfn.XLOOKUP(G534,Table1[StoreID],Table1[[StoreName]:[Region]])</f>
        <v>StoreD</v>
      </c>
      <c r="I534" t="str">
        <v>Alex</v>
      </c>
      <c r="J534">
        <f>_xlfn.XLOOKUP(A534,Table2[ProductID],Table2[RepID])</f>
        <v>33</v>
      </c>
      <c r="K534" t="str">
        <f>_xlfn.XLOOKUP(J534,Table3[RepID],Table3[RepName])</f>
        <v>Alaa</v>
      </c>
    </row>
    <row r="535" spans="1:11" x14ac:dyDescent="0.35">
      <c r="A535" s="8">
        <v>3392</v>
      </c>
      <c r="B535" t="str" cm="1">
        <f t="array" ref="B535:F535">_xlfn.XLOOKUP(A535,Table4[ProductID],Table4[[ProductCode]:[Brand]])</f>
        <v>MGA-580843</v>
      </c>
      <c r="C535" t="str">
        <v>Mermaze Mermaidz Collector Fashion Doll S1</v>
      </c>
      <c r="D535" t="str">
        <v>Dolls &amp; Accessories</v>
      </c>
      <c r="E535" t="str">
        <v>Fashion Doll</v>
      </c>
      <c r="F535" t="str">
        <v>Mermaze Mermaidz</v>
      </c>
      <c r="G535">
        <f>_xlfn.XLOOKUP(A535,Table2[ProductID],Table2[StoreID])</f>
        <v>4</v>
      </c>
      <c r="H535" t="str" cm="1">
        <f t="array" ref="H535:I535">_xlfn.XLOOKUP(G535,Table1[StoreID],Table1[[StoreName]:[Region]])</f>
        <v>StoreD</v>
      </c>
      <c r="I535" t="str">
        <v>Alex</v>
      </c>
      <c r="J535">
        <f>_xlfn.XLOOKUP(A535,Table2[ProductID],Table2[RepID])</f>
        <v>2</v>
      </c>
      <c r="K535" t="str">
        <f>_xlfn.XLOOKUP(J535,Table3[RepID],Table3[RepName])</f>
        <v>Bassem</v>
      </c>
    </row>
    <row r="536" spans="1:11" x14ac:dyDescent="0.35">
      <c r="A536" s="8">
        <v>3432</v>
      </c>
      <c r="B536" t="str" cm="1">
        <f t="array" ref="B536:F536">_xlfn.XLOOKUP(A536,Table4[ProductID],Table4[[ProductCode]:[Brand]])</f>
        <v>MGA-578499</v>
      </c>
      <c r="C536" t="str">
        <v>MGA’s Rainbow High Secret Journal</v>
      </c>
      <c r="D536" t="str">
        <v>Stationery</v>
      </c>
      <c r="E536" t="str">
        <v>Note Book</v>
      </c>
      <c r="F536" t="str">
        <v>Rainbow High</v>
      </c>
      <c r="G536">
        <f>_xlfn.XLOOKUP(A536,Table2[ProductID],Table2[StoreID])</f>
        <v>4</v>
      </c>
      <c r="H536" t="str" cm="1">
        <f t="array" ref="H536:I536">_xlfn.XLOOKUP(G536,Table1[StoreID],Table1[[StoreName]:[Region]])</f>
        <v>StoreD</v>
      </c>
      <c r="I536" t="str">
        <v>Alex</v>
      </c>
      <c r="J536">
        <f>_xlfn.XLOOKUP(A536,Table2[ProductID],Table2[RepID])</f>
        <v>2</v>
      </c>
      <c r="K536" t="str">
        <f>_xlfn.XLOOKUP(J536,Table3[RepID],Table3[RepName])</f>
        <v>Bassem</v>
      </c>
    </row>
    <row r="537" spans="1:11" x14ac:dyDescent="0.35">
      <c r="A537" s="8">
        <v>4091</v>
      </c>
      <c r="B537" t="str" cm="1">
        <f t="array" ref="B537:F537">_xlfn.XLOOKUP(A537,Table4[ProductID],Table4[[ProductCode]:[Brand]])</f>
        <v>DOH-SH-3663</v>
      </c>
      <c r="C537" t="str">
        <v>Bingo Dough 5 Mini Can Style 2</v>
      </c>
      <c r="D537" t="str">
        <v>Clay</v>
      </c>
      <c r="E537" t="str">
        <v>Dough</v>
      </c>
      <c r="F537" t="str">
        <v>Bingo Dough</v>
      </c>
      <c r="G537">
        <f>_xlfn.XLOOKUP(A537,Table2[ProductID],Table2[StoreID])</f>
        <v>3</v>
      </c>
      <c r="H537" t="str" cm="1">
        <f t="array" ref="H537:I537">_xlfn.XLOOKUP(G537,Table1[StoreID],Table1[[StoreName]:[Region]])</f>
        <v>StoreC</v>
      </c>
      <c r="I537" t="str">
        <v>Alex</v>
      </c>
      <c r="J537">
        <f>_xlfn.XLOOKUP(A537,Table2[ProductID],Table2[RepID])</f>
        <v>30</v>
      </c>
      <c r="K537" t="str">
        <f>_xlfn.XLOOKUP(J537,Table3[RepID],Table3[RepName])</f>
        <v>Fady</v>
      </c>
    </row>
    <row r="538" spans="1:11" x14ac:dyDescent="0.35">
      <c r="A538" s="8">
        <v>4092</v>
      </c>
      <c r="B538" t="str" cm="1">
        <f t="array" ref="B538:F538">_xlfn.XLOOKUP(A538,Table4[ProductID],Table4[[ProductCode]:[Brand]])</f>
        <v>DOH-SH-3662</v>
      </c>
      <c r="C538" t="str">
        <v>Bingo Dough 5 Mini Can Style 1</v>
      </c>
      <c r="D538" t="str">
        <v>Clay</v>
      </c>
      <c r="E538" t="str">
        <v>Dough</v>
      </c>
      <c r="F538" t="str">
        <v>Bingo Dough</v>
      </c>
      <c r="G538">
        <f>_xlfn.XLOOKUP(A538,Table2[ProductID],Table2[StoreID])</f>
        <v>4</v>
      </c>
      <c r="H538" t="str" cm="1">
        <f t="array" ref="H538:I538">_xlfn.XLOOKUP(G538,Table1[StoreID],Table1[[StoreName]:[Region]])</f>
        <v>StoreD</v>
      </c>
      <c r="I538" t="str">
        <v>Alex</v>
      </c>
      <c r="J538">
        <f>_xlfn.XLOOKUP(A538,Table2[ProductID],Table2[RepID])</f>
        <v>33</v>
      </c>
      <c r="K538" t="str">
        <f>_xlfn.XLOOKUP(J538,Table3[RepID],Table3[RepName])</f>
        <v>Alaa</v>
      </c>
    </row>
    <row r="539" spans="1:11" x14ac:dyDescent="0.35">
      <c r="A539" s="8">
        <v>459</v>
      </c>
      <c r="B539" t="str" cm="1">
        <f t="array" ref="B539:F539">_xlfn.XLOOKUP(A539,Table4[ProductID],Table4[[ProductCode]:[Brand]])</f>
        <v>YW-26-039</v>
      </c>
      <c r="C539" t="str">
        <v>Pokémon Card tin box</v>
      </c>
      <c r="D539" t="str">
        <v>Games</v>
      </c>
      <c r="E539" t="str">
        <v>Card Game</v>
      </c>
      <c r="F539" t="str">
        <v>Pokémon</v>
      </c>
      <c r="G539">
        <f>_xlfn.XLOOKUP(A539,Table2[ProductID],Table2[StoreID])</f>
        <v>4</v>
      </c>
      <c r="H539" t="str" cm="1">
        <f t="array" ref="H539:I539">_xlfn.XLOOKUP(G539,Table1[StoreID],Table1[[StoreName]:[Region]])</f>
        <v>StoreD</v>
      </c>
      <c r="I539" t="str">
        <v>Alex</v>
      </c>
      <c r="J539">
        <f>_xlfn.XLOOKUP(A539,Table2[ProductID],Table2[RepID])</f>
        <v>23</v>
      </c>
      <c r="K539" t="str">
        <f>_xlfn.XLOOKUP(J539,Table3[RepID],Table3[RepName])</f>
        <v>Essam</v>
      </c>
    </row>
    <row r="540" spans="1:11" x14ac:dyDescent="0.35">
      <c r="A540" s="8">
        <v>477</v>
      </c>
      <c r="B540" t="str" cm="1">
        <f t="array" ref="B540:F540">_xlfn.XLOOKUP(A540,Table4[ProductID],Table4[[ProductCode]:[Brand]])</f>
        <v>YW-26-020</v>
      </c>
      <c r="C540" t="str">
        <v>Pokémon Blind Box ( Stand 24 pcs )</v>
      </c>
      <c r="D540" t="str">
        <v>Surprise</v>
      </c>
      <c r="E540" t="str">
        <v>Box</v>
      </c>
      <c r="F540" t="str">
        <v>Pokémon</v>
      </c>
      <c r="G540">
        <f>_xlfn.XLOOKUP(A540,Table2[ProductID],Table2[StoreID])</f>
        <v>4</v>
      </c>
      <c r="H540" t="str" cm="1">
        <f t="array" ref="H540:I540">_xlfn.XLOOKUP(G540,Table1[StoreID],Table1[[StoreName]:[Region]])</f>
        <v>StoreD</v>
      </c>
      <c r="I540" t="str">
        <v>Alex</v>
      </c>
      <c r="J540">
        <f>_xlfn.XLOOKUP(A540,Table2[ProductID],Table2[RepID])</f>
        <v>33</v>
      </c>
      <c r="K540" t="str">
        <f>_xlfn.XLOOKUP(J540,Table3[RepID],Table3[RepName])</f>
        <v>Alaa</v>
      </c>
    </row>
    <row r="541" spans="1:11" x14ac:dyDescent="0.35">
      <c r="A541" s="8">
        <v>460</v>
      </c>
      <c r="B541" t="str" cm="1">
        <f t="array" ref="B541:F541">_xlfn.XLOOKUP(A541,Table4[ProductID],Table4[[ProductCode]:[Brand]])</f>
        <v>YW-26-038</v>
      </c>
      <c r="C541" t="str">
        <v>Pokémon Card tin box</v>
      </c>
      <c r="D541" t="str">
        <v>Games</v>
      </c>
      <c r="E541" t="str">
        <v>Card Game</v>
      </c>
      <c r="F541" t="str">
        <v>Pokémon</v>
      </c>
      <c r="G541">
        <f>_xlfn.XLOOKUP(A541,Table2[ProductID],Table2[StoreID])</f>
        <v>4</v>
      </c>
      <c r="H541" t="str" cm="1">
        <f t="array" ref="H541:I541">_xlfn.XLOOKUP(G541,Table1[StoreID],Table1[[StoreName]:[Region]])</f>
        <v>StoreD</v>
      </c>
      <c r="I541" t="str">
        <v>Alex</v>
      </c>
      <c r="J541">
        <f>_xlfn.XLOOKUP(A541,Table2[ProductID],Table2[RepID])</f>
        <v>23</v>
      </c>
      <c r="K541" t="str">
        <f>_xlfn.XLOOKUP(J541,Table3[RepID],Table3[RepName])</f>
        <v>Essam</v>
      </c>
    </row>
    <row r="542" spans="1:11" x14ac:dyDescent="0.35">
      <c r="A542" s="8">
        <v>462</v>
      </c>
      <c r="B542" t="str" cm="1">
        <f t="array" ref="B542:F542">_xlfn.XLOOKUP(A542,Table4[ProductID],Table4[[ProductCode]:[Brand]])</f>
        <v>YW-26-036</v>
      </c>
      <c r="C542" t="str">
        <v>Pokémon Boosters ( Stand 36 Pcs )</v>
      </c>
      <c r="D542" t="str">
        <v>Games</v>
      </c>
      <c r="E542" t="str">
        <v>Card Game</v>
      </c>
      <c r="F542" t="str">
        <v>Pokémon</v>
      </c>
      <c r="G542">
        <f>_xlfn.XLOOKUP(A542,Table2[ProductID],Table2[StoreID])</f>
        <v>4</v>
      </c>
      <c r="H542" t="str" cm="1">
        <f t="array" ref="H542:I542">_xlfn.XLOOKUP(G542,Table1[StoreID],Table1[[StoreName]:[Region]])</f>
        <v>StoreD</v>
      </c>
      <c r="I542" t="str">
        <v>Alex</v>
      </c>
      <c r="J542">
        <f>_xlfn.XLOOKUP(A542,Table2[ProductID],Table2[RepID])</f>
        <v>23</v>
      </c>
      <c r="K542" t="str">
        <f>_xlfn.XLOOKUP(J542,Table3[RepID],Table3[RepName])</f>
        <v>Essam</v>
      </c>
    </row>
    <row r="543" spans="1:11" x14ac:dyDescent="0.35">
      <c r="A543" s="8">
        <v>1166</v>
      </c>
      <c r="B543" t="str" cm="1">
        <f t="array" ref="B543:F543">_xlfn.XLOOKUP(A543,Table4[ProductID],Table4[[ProductCode]:[Brand]])</f>
        <v>SH-3683</v>
      </c>
      <c r="C543" t="str">
        <v>Die Cast Super Hero 6asst</v>
      </c>
      <c r="D543" t="str">
        <v>Vehicle - Parking &amp; Robots</v>
      </c>
      <c r="E543" t="str">
        <v>Car</v>
      </c>
      <c r="F543" t="str">
        <v>Super Hero</v>
      </c>
      <c r="G543">
        <f>_xlfn.XLOOKUP(A543,Table2[ProductID],Table2[StoreID])</f>
        <v>4</v>
      </c>
      <c r="H543" t="str" cm="1">
        <f t="array" ref="H543:I543">_xlfn.XLOOKUP(G543,Table1[StoreID],Table1[[StoreName]:[Region]])</f>
        <v>StoreD</v>
      </c>
      <c r="I543" t="str">
        <v>Alex</v>
      </c>
      <c r="J543">
        <f>_xlfn.XLOOKUP(A543,Table2[ProductID],Table2[RepID])</f>
        <v>23</v>
      </c>
      <c r="K543" t="str">
        <f>_xlfn.XLOOKUP(J543,Table3[RepID],Table3[RepName])</f>
        <v>Essam</v>
      </c>
    </row>
    <row r="544" spans="1:11" x14ac:dyDescent="0.35">
      <c r="A544" s="8">
        <v>4087</v>
      </c>
      <c r="B544" t="str" cm="1">
        <f t="array" ref="B544:F544">_xlfn.XLOOKUP(A544,Table4[ProductID],Table4[[ProductCode]:[Brand]])</f>
        <v>DOH-SH-5277</v>
      </c>
      <c r="C544" t="str">
        <v>Bingo Dough Can 56gm - Red</v>
      </c>
      <c r="D544" t="str">
        <v>Clay</v>
      </c>
      <c r="E544" t="str">
        <v>Dough</v>
      </c>
      <c r="F544" t="str">
        <v>Bingo Dough</v>
      </c>
      <c r="G544">
        <f>_xlfn.XLOOKUP(A544,Table2[ProductID],Table2[StoreID])</f>
        <v>4</v>
      </c>
      <c r="H544" t="str" cm="1">
        <f t="array" ref="H544:I544">_xlfn.XLOOKUP(G544,Table1[StoreID],Table1[[StoreName]:[Region]])</f>
        <v>StoreD</v>
      </c>
      <c r="I544" t="str">
        <v>Alex</v>
      </c>
      <c r="J544">
        <f>_xlfn.XLOOKUP(A544,Table2[ProductID],Table2[RepID])</f>
        <v>33</v>
      </c>
      <c r="K544" t="str">
        <f>_xlfn.XLOOKUP(J544,Table3[RepID],Table3[RepName])</f>
        <v>Alaa</v>
      </c>
    </row>
    <row r="545" spans="1:11" x14ac:dyDescent="0.35">
      <c r="A545" s="8">
        <v>4084</v>
      </c>
      <c r="B545" t="str" cm="1">
        <f t="array" ref="B545:F545">_xlfn.XLOOKUP(A545,Table4[ProductID],Table4[[ProductCode]:[Brand]])</f>
        <v>DOH-SH-5280</v>
      </c>
      <c r="C545" t="str">
        <v>Bingo Dough Can 56gm - Yellow</v>
      </c>
      <c r="D545" t="str">
        <v>Clay</v>
      </c>
      <c r="E545" t="str">
        <v>Dough</v>
      </c>
      <c r="F545" t="str">
        <v>Bingo Dough</v>
      </c>
      <c r="G545">
        <f>_xlfn.XLOOKUP(A545,Table2[ProductID],Table2[StoreID])</f>
        <v>4</v>
      </c>
      <c r="H545" t="str" cm="1">
        <f t="array" ref="H545:I545">_xlfn.XLOOKUP(G545,Table1[StoreID],Table1[[StoreName]:[Region]])</f>
        <v>StoreD</v>
      </c>
      <c r="I545" t="str">
        <v>Alex</v>
      </c>
      <c r="J545">
        <f>_xlfn.XLOOKUP(A545,Table2[ProductID],Table2[RepID])</f>
        <v>33</v>
      </c>
      <c r="K545" t="str">
        <f>_xlfn.XLOOKUP(J545,Table3[RepID],Table3[RepName])</f>
        <v>Alaa</v>
      </c>
    </row>
    <row r="546" spans="1:11" x14ac:dyDescent="0.35">
      <c r="A546" s="8">
        <v>456</v>
      </c>
      <c r="B546" t="str" cm="1">
        <f t="array" ref="B546:F546">_xlfn.XLOOKUP(A546,Table4[ProductID],Table4[[ProductCode]:[Brand]])</f>
        <v>YW-26-042</v>
      </c>
      <c r="C546" t="str">
        <v>Pokémon Charchters</v>
      </c>
      <c r="D546" t="str">
        <v>Action Figure</v>
      </c>
      <c r="E546" t="str">
        <v>Figures</v>
      </c>
      <c r="F546" t="str">
        <v>Pokémon</v>
      </c>
      <c r="G546">
        <f>_xlfn.XLOOKUP(A546,Table2[ProductID],Table2[StoreID])</f>
        <v>4</v>
      </c>
      <c r="H546" t="str" cm="1">
        <f t="array" ref="H546:I546">_xlfn.XLOOKUP(G546,Table1[StoreID],Table1[[StoreName]:[Region]])</f>
        <v>StoreD</v>
      </c>
      <c r="I546" t="str">
        <v>Alex</v>
      </c>
      <c r="J546">
        <f>_xlfn.XLOOKUP(A546,Table2[ProductID],Table2[RepID])</f>
        <v>33</v>
      </c>
      <c r="K546" t="str">
        <f>_xlfn.XLOOKUP(J546,Table3[RepID],Table3[RepName])</f>
        <v>Alaa</v>
      </c>
    </row>
    <row r="547" spans="1:11" x14ac:dyDescent="0.35">
      <c r="A547" s="8">
        <v>476</v>
      </c>
      <c r="B547" t="str" cm="1">
        <f t="array" ref="B547:F547">_xlfn.XLOOKUP(A547,Table4[ProductID],Table4[[ProductCode]:[Brand]])</f>
        <v>YW-26-021</v>
      </c>
      <c r="C547" t="str">
        <v>Pockemon Bag ( Stand 24 pcs )</v>
      </c>
      <c r="D547" t="str">
        <v>Games</v>
      </c>
      <c r="E547" t="str">
        <v>Card Game</v>
      </c>
      <c r="F547" t="str">
        <v>Pokémon</v>
      </c>
      <c r="G547">
        <f>_xlfn.XLOOKUP(A547,Table2[ProductID],Table2[StoreID])</f>
        <v>4</v>
      </c>
      <c r="H547" t="str" cm="1">
        <f t="array" ref="H547:I547">_xlfn.XLOOKUP(G547,Table1[StoreID],Table1[[StoreName]:[Region]])</f>
        <v>StoreD</v>
      </c>
      <c r="I547" t="str">
        <v>Alex</v>
      </c>
      <c r="J547">
        <f>_xlfn.XLOOKUP(A547,Table2[ProductID],Table2[RepID])</f>
        <v>23</v>
      </c>
      <c r="K547" t="str">
        <f>_xlfn.XLOOKUP(J547,Table3[RepID],Table3[RepName])</f>
        <v>Essam</v>
      </c>
    </row>
    <row r="548" spans="1:11" x14ac:dyDescent="0.35">
      <c r="A548" s="8">
        <v>4090</v>
      </c>
      <c r="B548" t="str" cm="1">
        <f t="array" ref="B548:F548">_xlfn.XLOOKUP(A548,Table4[ProductID],Table4[[ProductCode]:[Brand]])</f>
        <v>DOH-SH-3664</v>
      </c>
      <c r="C548" t="str">
        <v>Bingo Dough 10 Mini Can</v>
      </c>
      <c r="D548" t="str">
        <v>Clay</v>
      </c>
      <c r="E548" t="str">
        <v>Dough</v>
      </c>
      <c r="F548" t="str">
        <v>Bingo Dough</v>
      </c>
      <c r="G548">
        <f>_xlfn.XLOOKUP(A548,Table2[ProductID],Table2[StoreID])</f>
        <v>4</v>
      </c>
      <c r="H548" t="str" cm="1">
        <f t="array" ref="H548:I548">_xlfn.XLOOKUP(G548,Table1[StoreID],Table1[[StoreName]:[Region]])</f>
        <v>StoreD</v>
      </c>
      <c r="I548" t="str">
        <v>Alex</v>
      </c>
      <c r="J548">
        <f>_xlfn.XLOOKUP(A548,Table2[ProductID],Table2[RepID])</f>
        <v>33</v>
      </c>
      <c r="K548" t="str">
        <f>_xlfn.XLOOKUP(J548,Table3[RepID],Table3[RepName])</f>
        <v>Alaa</v>
      </c>
    </row>
    <row r="549" spans="1:11" x14ac:dyDescent="0.35">
      <c r="A549" s="8">
        <v>465</v>
      </c>
      <c r="B549" t="str" cm="1">
        <f t="array" ref="B549:F549">_xlfn.XLOOKUP(A549,Table4[ProductID],Table4[[ProductCode]:[Brand]])</f>
        <v>YW-26-032</v>
      </c>
      <c r="C549" t="str">
        <v>Pokémon Card 25 card ( Stand 20 pcs )</v>
      </c>
      <c r="D549" t="str">
        <v>Games</v>
      </c>
      <c r="E549" t="str">
        <v>Card Game</v>
      </c>
      <c r="F549" t="str">
        <v>Pokémon</v>
      </c>
      <c r="G549">
        <f>_xlfn.XLOOKUP(A549,Table2[ProductID],Table2[StoreID])</f>
        <v>4</v>
      </c>
      <c r="H549" t="str" cm="1">
        <f t="array" ref="H549:I549">_xlfn.XLOOKUP(G549,Table1[StoreID],Table1[[StoreName]:[Region]])</f>
        <v>StoreD</v>
      </c>
      <c r="I549" t="str">
        <v>Alex</v>
      </c>
      <c r="J549">
        <f>_xlfn.XLOOKUP(A549,Table2[ProductID],Table2[RepID])</f>
        <v>2</v>
      </c>
      <c r="K549" t="str">
        <f>_xlfn.XLOOKUP(J549,Table3[RepID],Table3[RepName])</f>
        <v>Bassem</v>
      </c>
    </row>
    <row r="550" spans="1:11" x14ac:dyDescent="0.35">
      <c r="A550" s="8">
        <v>462</v>
      </c>
      <c r="B550" t="str" cm="1">
        <f t="array" ref="B550:F550">_xlfn.XLOOKUP(A550,Table4[ProductID],Table4[[ProductCode]:[Brand]])</f>
        <v>YW-26-036</v>
      </c>
      <c r="C550" t="str">
        <v>Pokémon Boosters ( Stand 36 Pcs )</v>
      </c>
      <c r="D550" t="str">
        <v>Games</v>
      </c>
      <c r="E550" t="str">
        <v>Card Game</v>
      </c>
      <c r="F550" t="str">
        <v>Pokémon</v>
      </c>
      <c r="G550">
        <f>_xlfn.XLOOKUP(A550,Table2[ProductID],Table2[StoreID])</f>
        <v>4</v>
      </c>
      <c r="H550" t="str" cm="1">
        <f t="array" ref="H550:I550">_xlfn.XLOOKUP(G550,Table1[StoreID],Table1[[StoreName]:[Region]])</f>
        <v>StoreD</v>
      </c>
      <c r="I550" t="str">
        <v>Alex</v>
      </c>
      <c r="J550">
        <f>_xlfn.XLOOKUP(A550,Table2[ProductID],Table2[RepID])</f>
        <v>23</v>
      </c>
      <c r="K550" t="str">
        <f>_xlfn.XLOOKUP(J550,Table3[RepID],Table3[RepName])</f>
        <v>Essam</v>
      </c>
    </row>
    <row r="551" spans="1:11" x14ac:dyDescent="0.35">
      <c r="A551" s="8">
        <v>4087</v>
      </c>
      <c r="B551" t="str" cm="1">
        <f t="array" ref="B551:F551">_xlfn.XLOOKUP(A551,Table4[ProductID],Table4[[ProductCode]:[Brand]])</f>
        <v>DOH-SH-5277</v>
      </c>
      <c r="C551" t="str">
        <v>Bingo Dough Can 56gm - Red</v>
      </c>
      <c r="D551" t="str">
        <v>Clay</v>
      </c>
      <c r="E551" t="str">
        <v>Dough</v>
      </c>
      <c r="F551" t="str">
        <v>Bingo Dough</v>
      </c>
      <c r="G551">
        <f>_xlfn.XLOOKUP(A551,Table2[ProductID],Table2[StoreID])</f>
        <v>4</v>
      </c>
      <c r="H551" t="str" cm="1">
        <f t="array" ref="H551:I551">_xlfn.XLOOKUP(G551,Table1[StoreID],Table1[[StoreName]:[Region]])</f>
        <v>StoreD</v>
      </c>
      <c r="I551" t="str">
        <v>Alex</v>
      </c>
      <c r="J551">
        <f>_xlfn.XLOOKUP(A551,Table2[ProductID],Table2[RepID])</f>
        <v>33</v>
      </c>
      <c r="K551" t="str">
        <f>_xlfn.XLOOKUP(J551,Table3[RepID],Table3[RepName])</f>
        <v>Alaa</v>
      </c>
    </row>
    <row r="552" spans="1:11" x14ac:dyDescent="0.35">
      <c r="A552" s="8">
        <v>4086</v>
      </c>
      <c r="B552" t="str" cm="1">
        <f t="array" ref="B552:F552">_xlfn.XLOOKUP(A552,Table4[ProductID],Table4[[ProductCode]:[Brand]])</f>
        <v>DOH-SH-5278</v>
      </c>
      <c r="C552" t="str">
        <v>Bingo Dough Can 56gm - Blue</v>
      </c>
      <c r="D552" t="str">
        <v>Clay</v>
      </c>
      <c r="E552" t="str">
        <v>Dough</v>
      </c>
      <c r="F552" t="str">
        <v>Bingo Dough</v>
      </c>
      <c r="G552">
        <f>_xlfn.XLOOKUP(A552,Table2[ProductID],Table2[StoreID])</f>
        <v>4</v>
      </c>
      <c r="H552" t="str" cm="1">
        <f t="array" ref="H552:I552">_xlfn.XLOOKUP(G552,Table1[StoreID],Table1[[StoreName]:[Region]])</f>
        <v>StoreD</v>
      </c>
      <c r="I552" t="str">
        <v>Alex</v>
      </c>
      <c r="J552">
        <f>_xlfn.XLOOKUP(A552,Table2[ProductID],Table2[RepID])</f>
        <v>23</v>
      </c>
      <c r="K552" t="str">
        <f>_xlfn.XLOOKUP(J552,Table3[RepID],Table3[RepName])</f>
        <v>Essam</v>
      </c>
    </row>
    <row r="553" spans="1:11" x14ac:dyDescent="0.35">
      <c r="A553" s="8">
        <v>470</v>
      </c>
      <c r="B553" t="str" cm="1">
        <f t="array" ref="B553:F553">_xlfn.XLOOKUP(A553,Table4[ProductID],Table4[[ProductCode]:[Brand]])</f>
        <v>YW-26-027</v>
      </c>
      <c r="C553" t="str">
        <v>Yoyo Pokémon ( Stand 24 pcs )</v>
      </c>
      <c r="D553" t="str">
        <v>Games</v>
      </c>
      <c r="E553" t="str">
        <v>Yoyo</v>
      </c>
      <c r="F553" t="str">
        <v>Pokémon</v>
      </c>
      <c r="G553">
        <f>_xlfn.XLOOKUP(A553,Table2[ProductID],Table2[StoreID])</f>
        <v>4</v>
      </c>
      <c r="H553" t="str" cm="1">
        <f t="array" ref="H553:I553">_xlfn.XLOOKUP(G553,Table1[StoreID],Table1[[StoreName]:[Region]])</f>
        <v>StoreD</v>
      </c>
      <c r="I553" t="str">
        <v>Alex</v>
      </c>
      <c r="J553">
        <f>_xlfn.XLOOKUP(A553,Table2[ProductID],Table2[RepID])</f>
        <v>33</v>
      </c>
      <c r="K553" t="str">
        <f>_xlfn.XLOOKUP(J553,Table3[RepID],Table3[RepName])</f>
        <v>Alaa</v>
      </c>
    </row>
    <row r="554" spans="1:11" x14ac:dyDescent="0.35">
      <c r="A554" s="8">
        <v>471</v>
      </c>
      <c r="B554" t="str" cm="1">
        <f t="array" ref="B554:F554">_xlfn.XLOOKUP(A554,Table4[ProductID],Table4[[ProductCode]:[Brand]])</f>
        <v>YW-26-026</v>
      </c>
      <c r="C554" t="str">
        <v>Yoyo Stich ( Stand 24 pcs )</v>
      </c>
      <c r="D554" t="str">
        <v>Games</v>
      </c>
      <c r="E554" t="str">
        <v>Yoyo</v>
      </c>
      <c r="F554" t="str">
        <v>Stich &amp; Lilo</v>
      </c>
      <c r="G554">
        <f>_xlfn.XLOOKUP(A554,Table2[ProductID],Table2[StoreID])</f>
        <v>4</v>
      </c>
      <c r="H554" t="str" cm="1">
        <f t="array" ref="H554:I554">_xlfn.XLOOKUP(G554,Table1[StoreID],Table1[[StoreName]:[Region]])</f>
        <v>StoreD</v>
      </c>
      <c r="I554" t="str">
        <v>Alex</v>
      </c>
      <c r="J554">
        <f>_xlfn.XLOOKUP(A554,Table2[ProductID],Table2[RepID])</f>
        <v>2</v>
      </c>
      <c r="K554" t="str">
        <f>_xlfn.XLOOKUP(J554,Table3[RepID],Table3[RepName])</f>
        <v>Bassem</v>
      </c>
    </row>
    <row r="555" spans="1:11" x14ac:dyDescent="0.35">
      <c r="A555" s="8">
        <v>462</v>
      </c>
      <c r="B555" t="str" cm="1">
        <f t="array" ref="B555:F555">_xlfn.XLOOKUP(A555,Table4[ProductID],Table4[[ProductCode]:[Brand]])</f>
        <v>YW-26-036</v>
      </c>
      <c r="C555" t="str">
        <v>Pokémon Boosters ( Stand 36 Pcs )</v>
      </c>
      <c r="D555" t="str">
        <v>Games</v>
      </c>
      <c r="E555" t="str">
        <v>Card Game</v>
      </c>
      <c r="F555" t="str">
        <v>Pokémon</v>
      </c>
      <c r="G555">
        <f>_xlfn.XLOOKUP(A555,Table2[ProductID],Table2[StoreID])</f>
        <v>4</v>
      </c>
      <c r="H555" t="str" cm="1">
        <f t="array" ref="H555:I555">_xlfn.XLOOKUP(G555,Table1[StoreID],Table1[[StoreName]:[Region]])</f>
        <v>StoreD</v>
      </c>
      <c r="I555" t="str">
        <v>Alex</v>
      </c>
      <c r="J555">
        <f>_xlfn.XLOOKUP(A555,Table2[ProductID],Table2[RepID])</f>
        <v>23</v>
      </c>
      <c r="K555" t="str">
        <f>_xlfn.XLOOKUP(J555,Table3[RepID],Table3[RepName])</f>
        <v>Essam</v>
      </c>
    </row>
    <row r="556" spans="1:11" x14ac:dyDescent="0.35">
      <c r="A556" s="8">
        <v>458</v>
      </c>
      <c r="B556" t="str" cm="1">
        <f t="array" ref="B556:F556">_xlfn.XLOOKUP(A556,Table4[ProductID],Table4[[ProductCode]:[Brand]])</f>
        <v>YW-26-040</v>
      </c>
      <c r="C556" t="str">
        <v>Pokémon Card tin box</v>
      </c>
      <c r="D556" t="str">
        <v>Games</v>
      </c>
      <c r="E556" t="str">
        <v>Card Game</v>
      </c>
      <c r="F556" t="str">
        <v>Pokémon</v>
      </c>
      <c r="G556">
        <f>_xlfn.XLOOKUP(A556,Table2[ProductID],Table2[StoreID])</f>
        <v>4</v>
      </c>
      <c r="H556" t="str" cm="1">
        <f t="array" ref="H556:I556">_xlfn.XLOOKUP(G556,Table1[StoreID],Table1[[StoreName]:[Region]])</f>
        <v>StoreD</v>
      </c>
      <c r="I556" t="str">
        <v>Alex</v>
      </c>
      <c r="J556">
        <f>_xlfn.XLOOKUP(A556,Table2[ProductID],Table2[RepID])</f>
        <v>23</v>
      </c>
      <c r="K556" t="str">
        <f>_xlfn.XLOOKUP(J556,Table3[RepID],Table3[RepName])</f>
        <v>Essam</v>
      </c>
    </row>
    <row r="557" spans="1:11" x14ac:dyDescent="0.35">
      <c r="A557" s="8">
        <v>462</v>
      </c>
      <c r="B557" t="str" cm="1">
        <f t="array" ref="B557:F557">_xlfn.XLOOKUP(A557,Table4[ProductID],Table4[[ProductCode]:[Brand]])</f>
        <v>YW-26-036</v>
      </c>
      <c r="C557" t="str">
        <v>Pokémon Boosters ( Stand 36 Pcs )</v>
      </c>
      <c r="D557" t="str">
        <v>Games</v>
      </c>
      <c r="E557" t="str">
        <v>Card Game</v>
      </c>
      <c r="F557" t="str">
        <v>Pokémon</v>
      </c>
      <c r="G557">
        <f>_xlfn.XLOOKUP(A557,Table2[ProductID],Table2[StoreID])</f>
        <v>4</v>
      </c>
      <c r="H557" t="str" cm="1">
        <f t="array" ref="H557:I557">_xlfn.XLOOKUP(G557,Table1[StoreID],Table1[[StoreName]:[Region]])</f>
        <v>StoreD</v>
      </c>
      <c r="I557" t="str">
        <v>Alex</v>
      </c>
      <c r="J557">
        <f>_xlfn.XLOOKUP(A557,Table2[ProductID],Table2[RepID])</f>
        <v>23</v>
      </c>
      <c r="K557" t="str">
        <f>_xlfn.XLOOKUP(J557,Table3[RepID],Table3[RepName])</f>
        <v>Essam</v>
      </c>
    </row>
    <row r="558" spans="1:11" x14ac:dyDescent="0.35">
      <c r="A558" s="8">
        <v>11</v>
      </c>
      <c r="B558" t="str" cm="1">
        <f t="array" ref="B558:F558">_xlfn.XLOOKUP(A558,Table4[ProductID],Table4[[ProductCode]:[Brand]])</f>
        <v>ZUR-9259</v>
      </c>
      <c r="C558" t="str">
        <v>Zuru Rainbocorns KitTYcorn Magic Glowing 10 Surprises  S1 -CDU6PCS</v>
      </c>
      <c r="D558" t="str">
        <v>Surprise</v>
      </c>
      <c r="E558" t="str">
        <v>Egg</v>
      </c>
      <c r="F558" t="str">
        <v>Rainbocorns</v>
      </c>
      <c r="G558">
        <f>_xlfn.XLOOKUP(A558,Table2[ProductID],Table2[StoreID])</f>
        <v>4</v>
      </c>
      <c r="H558" t="str" cm="1">
        <f t="array" ref="H558:I558">_xlfn.XLOOKUP(G558,Table1[StoreID],Table1[[StoreName]:[Region]])</f>
        <v>StoreD</v>
      </c>
      <c r="I558" t="str">
        <v>Alex</v>
      </c>
      <c r="J558">
        <f>_xlfn.XLOOKUP(A558,Table2[ProductID],Table2[RepID])</f>
        <v>2</v>
      </c>
      <c r="K558" t="str">
        <f>_xlfn.XLOOKUP(J558,Table3[RepID],Table3[RepName])</f>
        <v>Bassem</v>
      </c>
    </row>
    <row r="559" spans="1:11" x14ac:dyDescent="0.35">
      <c r="A559" s="8">
        <v>3224</v>
      </c>
      <c r="B559" t="str" cm="1">
        <f t="array" ref="B559:F559">_xlfn.XLOOKUP(A559,Table4[ProductID],Table4[[ProductCode]:[Brand]])</f>
        <v>NK-21259</v>
      </c>
      <c r="C559" t="str">
        <v>Identical Travel</v>
      </c>
      <c r="D559" t="str">
        <v>Games</v>
      </c>
      <c r="E559" t="str">
        <v>Board Game</v>
      </c>
      <c r="F559" t="str">
        <v>Nilco</v>
      </c>
      <c r="G559">
        <f>_xlfn.XLOOKUP(A559,Table2[ProductID],Table2[StoreID])</f>
        <v>5</v>
      </c>
      <c r="H559" t="str" cm="1">
        <f t="array" ref="H559:I559">_xlfn.XLOOKUP(G559,Table1[StoreID],Table1[[StoreName]:[Region]])</f>
        <v>StoreE</v>
      </c>
      <c r="I559" t="str">
        <v>Delta</v>
      </c>
      <c r="J559">
        <f>_xlfn.XLOOKUP(A559,Table2[ProductID],Table2[RepID])</f>
        <v>34</v>
      </c>
      <c r="K559" t="str">
        <f>_xlfn.XLOOKUP(J559,Table3[RepID],Table3[RepName])</f>
        <v>Nora</v>
      </c>
    </row>
    <row r="560" spans="1:11" x14ac:dyDescent="0.35">
      <c r="A560" s="8">
        <v>463</v>
      </c>
      <c r="B560" t="str" cm="1">
        <f t="array" ref="B560:F560">_xlfn.XLOOKUP(A560,Table4[ProductID],Table4[[ProductCode]:[Brand]])</f>
        <v>YW-26-035</v>
      </c>
      <c r="C560" t="str">
        <v>Pokémon Card ( Stand 8 pcs )</v>
      </c>
      <c r="D560" t="str">
        <v>Games</v>
      </c>
      <c r="E560" t="str">
        <v>Card Game</v>
      </c>
      <c r="F560" t="str">
        <v>Pokémon</v>
      </c>
      <c r="G560">
        <f>_xlfn.XLOOKUP(A560,Table2[ProductID],Table2[StoreID])</f>
        <v>4</v>
      </c>
      <c r="H560" t="str" cm="1">
        <f t="array" ref="H560:I560">_xlfn.XLOOKUP(G560,Table1[StoreID],Table1[[StoreName]:[Region]])</f>
        <v>StoreD</v>
      </c>
      <c r="I560" t="str">
        <v>Alex</v>
      </c>
      <c r="J560">
        <f>_xlfn.XLOOKUP(A560,Table2[ProductID],Table2[RepID])</f>
        <v>33</v>
      </c>
      <c r="K560" t="str">
        <f>_xlfn.XLOOKUP(J560,Table3[RepID],Table3[RepName])</f>
        <v>Alaa</v>
      </c>
    </row>
    <row r="561" spans="1:11" x14ac:dyDescent="0.35">
      <c r="A561" s="8">
        <v>473</v>
      </c>
      <c r="B561" t="str" cm="1">
        <f t="array" ref="B561:F561">_xlfn.XLOOKUP(A561,Table4[ProductID],Table4[[ProductCode]:[Brand]])</f>
        <v>YW-26-024</v>
      </c>
      <c r="C561" t="str">
        <v>Pokémon Rubics ( Stand 6 pcs )</v>
      </c>
      <c r="D561" t="str">
        <v>Fidget</v>
      </c>
      <c r="E561" t="str">
        <v>Cubes</v>
      </c>
      <c r="F561" t="str">
        <v>Pokémon</v>
      </c>
      <c r="G561">
        <f>_xlfn.XLOOKUP(A561,Table2[ProductID],Table2[StoreID])</f>
        <v>4</v>
      </c>
      <c r="H561" t="str" cm="1">
        <f t="array" ref="H561:I561">_xlfn.XLOOKUP(G561,Table1[StoreID],Table1[[StoreName]:[Region]])</f>
        <v>StoreD</v>
      </c>
      <c r="I561" t="str">
        <v>Alex</v>
      </c>
      <c r="J561">
        <f>_xlfn.XLOOKUP(A561,Table2[ProductID],Table2[RepID])</f>
        <v>2</v>
      </c>
      <c r="K561" t="str">
        <f>_xlfn.XLOOKUP(J561,Table3[RepID],Table3[RepName])</f>
        <v>Bassem</v>
      </c>
    </row>
    <row r="562" spans="1:11" x14ac:dyDescent="0.35">
      <c r="A562" s="8">
        <v>462</v>
      </c>
      <c r="B562" t="str" cm="1">
        <f t="array" ref="B562:F562">_xlfn.XLOOKUP(A562,Table4[ProductID],Table4[[ProductCode]:[Brand]])</f>
        <v>YW-26-036</v>
      </c>
      <c r="C562" t="str">
        <v>Pokémon Boosters ( Stand 36 Pcs )</v>
      </c>
      <c r="D562" t="str">
        <v>Games</v>
      </c>
      <c r="E562" t="str">
        <v>Card Game</v>
      </c>
      <c r="F562" t="str">
        <v>Pokémon</v>
      </c>
      <c r="G562">
        <f>_xlfn.XLOOKUP(A562,Table2[ProductID],Table2[StoreID])</f>
        <v>4</v>
      </c>
      <c r="H562" t="str" cm="1">
        <f t="array" ref="H562:I562">_xlfn.XLOOKUP(G562,Table1[StoreID],Table1[[StoreName]:[Region]])</f>
        <v>StoreD</v>
      </c>
      <c r="I562" t="str">
        <v>Alex</v>
      </c>
      <c r="J562">
        <f>_xlfn.XLOOKUP(A562,Table2[ProductID],Table2[RepID])</f>
        <v>23</v>
      </c>
      <c r="K562" t="str">
        <f>_xlfn.XLOOKUP(J562,Table3[RepID],Table3[RepName])</f>
        <v>Essam</v>
      </c>
    </row>
    <row r="563" spans="1:11" x14ac:dyDescent="0.35">
      <c r="A563" s="8">
        <v>466</v>
      </c>
      <c r="B563" t="str" cm="1">
        <f t="array" ref="B563:F563">_xlfn.XLOOKUP(A563,Table4[ProductID],Table4[[ProductCode]:[Brand]])</f>
        <v>YW-26-031</v>
      </c>
      <c r="C563" t="str">
        <v>Pokémon Academy Box</v>
      </c>
      <c r="D563" t="str">
        <v>Games</v>
      </c>
      <c r="E563" t="str">
        <v>Card Game</v>
      </c>
      <c r="F563" t="str">
        <v>Pokémon</v>
      </c>
      <c r="G563">
        <f>_xlfn.XLOOKUP(A563,Table2[ProductID],Table2[StoreID])</f>
        <v>4</v>
      </c>
      <c r="H563" t="str" cm="1">
        <f t="array" ref="H563:I563">_xlfn.XLOOKUP(G563,Table1[StoreID],Table1[[StoreName]:[Region]])</f>
        <v>StoreD</v>
      </c>
      <c r="I563" t="str">
        <v>Alex</v>
      </c>
      <c r="J563">
        <f>_xlfn.XLOOKUP(A563,Table2[ProductID],Table2[RepID])</f>
        <v>2</v>
      </c>
      <c r="K563" t="str">
        <f>_xlfn.XLOOKUP(J563,Table3[RepID],Table3[RepName])</f>
        <v>Bassem</v>
      </c>
    </row>
    <row r="564" spans="1:11" x14ac:dyDescent="0.35">
      <c r="A564" s="8">
        <v>457</v>
      </c>
      <c r="B564" t="str" cm="1">
        <f t="array" ref="B564:F564">_xlfn.XLOOKUP(A564,Table4[ProductID],Table4[[ProductCode]:[Brand]])</f>
        <v>YW-26-041</v>
      </c>
      <c r="C564" t="str">
        <v>Pokémon Plush Toys 45 cm</v>
      </c>
      <c r="D564" t="str">
        <v>Plush &amp; Soft Toys</v>
      </c>
      <c r="E564" t="str">
        <v>Non Battery</v>
      </c>
      <c r="F564" t="str">
        <v>Pokémon</v>
      </c>
      <c r="G564">
        <f>_xlfn.XLOOKUP(A564,Table2[ProductID],Table2[StoreID])</f>
        <v>4</v>
      </c>
      <c r="H564" t="str" cm="1">
        <f t="array" ref="H564:I564">_xlfn.XLOOKUP(G564,Table1[StoreID],Table1[[StoreName]:[Region]])</f>
        <v>StoreD</v>
      </c>
      <c r="I564" t="str">
        <v>Alex</v>
      </c>
      <c r="J564">
        <f>_xlfn.XLOOKUP(A564,Table2[ProductID],Table2[RepID])</f>
        <v>33</v>
      </c>
      <c r="K564" t="str">
        <f>_xlfn.XLOOKUP(J564,Table3[RepID],Table3[RepName])</f>
        <v>Alaa</v>
      </c>
    </row>
    <row r="565" spans="1:11" x14ac:dyDescent="0.35">
      <c r="A565" s="8">
        <v>4090</v>
      </c>
      <c r="B565" t="str" cm="1">
        <f t="array" ref="B565:F565">_xlfn.XLOOKUP(A565,Table4[ProductID],Table4[[ProductCode]:[Brand]])</f>
        <v>DOH-SH-3664</v>
      </c>
      <c r="C565" t="str">
        <v>Bingo Dough 10 Mini Can</v>
      </c>
      <c r="D565" t="str">
        <v>Clay</v>
      </c>
      <c r="E565" t="str">
        <v>Dough</v>
      </c>
      <c r="F565" t="str">
        <v>Bingo Dough</v>
      </c>
      <c r="G565">
        <f>_xlfn.XLOOKUP(A565,Table2[ProductID],Table2[StoreID])</f>
        <v>4</v>
      </c>
      <c r="H565" t="str" cm="1">
        <f t="array" ref="H565:I565">_xlfn.XLOOKUP(G565,Table1[StoreID],Table1[[StoreName]:[Region]])</f>
        <v>StoreD</v>
      </c>
      <c r="I565" t="str">
        <v>Alex</v>
      </c>
      <c r="J565">
        <f>_xlfn.XLOOKUP(A565,Table2[ProductID],Table2[RepID])</f>
        <v>33</v>
      </c>
      <c r="K565" t="str">
        <f>_xlfn.XLOOKUP(J565,Table3[RepID],Table3[RepName])</f>
        <v>Alaa</v>
      </c>
    </row>
    <row r="566" spans="1:11" x14ac:dyDescent="0.35">
      <c r="A566" s="8">
        <v>599</v>
      </c>
      <c r="B566" t="str" cm="1">
        <f t="array" ref="B566:F566">_xlfn.XLOOKUP(A566,Table4[ProductID],Table4[[ProductCode]:[Brand]])</f>
        <v>XS-4870</v>
      </c>
      <c r="C566" t="str">
        <v>X-Shot Dino Attack Extinct (1Medium Egg,8Darts)</v>
      </c>
      <c r="D566" t="str">
        <v>Guns</v>
      </c>
      <c r="E566" t="str">
        <v>Gun</v>
      </c>
      <c r="F566" t="str">
        <v>X-Shot</v>
      </c>
      <c r="G566">
        <f>_xlfn.XLOOKUP(A566,Table2[ProductID],Table2[StoreID])</f>
        <v>4</v>
      </c>
      <c r="H566" t="str" cm="1">
        <f t="array" ref="H566:I566">_xlfn.XLOOKUP(G566,Table1[StoreID],Table1[[StoreName]:[Region]])</f>
        <v>StoreD</v>
      </c>
      <c r="I566" t="str">
        <v>Alex</v>
      </c>
      <c r="J566">
        <f>_xlfn.XLOOKUP(A566,Table2[ProductID],Table2[RepID])</f>
        <v>2</v>
      </c>
      <c r="K566" t="str">
        <f>_xlfn.XLOOKUP(J566,Table3[RepID],Table3[RepName])</f>
        <v>Bassem</v>
      </c>
    </row>
    <row r="567" spans="1:11" x14ac:dyDescent="0.35">
      <c r="A567" s="8">
        <v>470</v>
      </c>
      <c r="B567" t="str" cm="1">
        <f t="array" ref="B567:F567">_xlfn.XLOOKUP(A567,Table4[ProductID],Table4[[ProductCode]:[Brand]])</f>
        <v>YW-26-027</v>
      </c>
      <c r="C567" t="str">
        <v>Yoyo Pokémon ( Stand 24 pcs )</v>
      </c>
      <c r="D567" t="str">
        <v>Games</v>
      </c>
      <c r="E567" t="str">
        <v>Yoyo</v>
      </c>
      <c r="F567" t="str">
        <v>Pokémon</v>
      </c>
      <c r="G567">
        <f>_xlfn.XLOOKUP(A567,Table2[ProductID],Table2[StoreID])</f>
        <v>4</v>
      </c>
      <c r="H567" t="str" cm="1">
        <f t="array" ref="H567:I567">_xlfn.XLOOKUP(G567,Table1[StoreID],Table1[[StoreName]:[Region]])</f>
        <v>StoreD</v>
      </c>
      <c r="I567" t="str">
        <v>Alex</v>
      </c>
      <c r="J567">
        <f>_xlfn.XLOOKUP(A567,Table2[ProductID],Table2[RepID])</f>
        <v>33</v>
      </c>
      <c r="K567" t="str">
        <f>_xlfn.XLOOKUP(J567,Table3[RepID],Table3[RepName])</f>
        <v>Alaa</v>
      </c>
    </row>
    <row r="568" spans="1:11" x14ac:dyDescent="0.35">
      <c r="A568" s="8">
        <v>462</v>
      </c>
      <c r="B568" t="str" cm="1">
        <f t="array" ref="B568:F568">_xlfn.XLOOKUP(A568,Table4[ProductID],Table4[[ProductCode]:[Brand]])</f>
        <v>YW-26-036</v>
      </c>
      <c r="C568" t="str">
        <v>Pokémon Boosters ( Stand 36 Pcs )</v>
      </c>
      <c r="D568" t="str">
        <v>Games</v>
      </c>
      <c r="E568" t="str">
        <v>Card Game</v>
      </c>
      <c r="F568" t="str">
        <v>Pokémon</v>
      </c>
      <c r="G568">
        <f>_xlfn.XLOOKUP(A568,Table2[ProductID],Table2[StoreID])</f>
        <v>4</v>
      </c>
      <c r="H568" t="str" cm="1">
        <f t="array" ref="H568:I568">_xlfn.XLOOKUP(G568,Table1[StoreID],Table1[[StoreName]:[Region]])</f>
        <v>StoreD</v>
      </c>
      <c r="I568" t="str">
        <v>Alex</v>
      </c>
      <c r="J568">
        <f>_xlfn.XLOOKUP(A568,Table2[ProductID],Table2[RepID])</f>
        <v>23</v>
      </c>
      <c r="K568" t="str">
        <f>_xlfn.XLOOKUP(J568,Table3[RepID],Table3[RepName])</f>
        <v>Essam</v>
      </c>
    </row>
    <row r="569" spans="1:11" x14ac:dyDescent="0.35">
      <c r="A569" s="8">
        <v>4092</v>
      </c>
      <c r="B569" t="str" cm="1">
        <f t="array" ref="B569:F569">_xlfn.XLOOKUP(A569,Table4[ProductID],Table4[[ProductCode]:[Brand]])</f>
        <v>DOH-SH-3662</v>
      </c>
      <c r="C569" t="str">
        <v>Bingo Dough 5 Mini Can Style 1</v>
      </c>
      <c r="D569" t="str">
        <v>Clay</v>
      </c>
      <c r="E569" t="str">
        <v>Dough</v>
      </c>
      <c r="F569" t="str">
        <v>Bingo Dough</v>
      </c>
      <c r="G569">
        <f>_xlfn.XLOOKUP(A569,Table2[ProductID],Table2[StoreID])</f>
        <v>4</v>
      </c>
      <c r="H569" t="str" cm="1">
        <f t="array" ref="H569:I569">_xlfn.XLOOKUP(G569,Table1[StoreID],Table1[[StoreName]:[Region]])</f>
        <v>StoreD</v>
      </c>
      <c r="I569" t="str">
        <v>Alex</v>
      </c>
      <c r="J569">
        <f>_xlfn.XLOOKUP(A569,Table2[ProductID],Table2[RepID])</f>
        <v>33</v>
      </c>
      <c r="K569" t="str">
        <f>_xlfn.XLOOKUP(J569,Table3[RepID],Table3[RepName])</f>
        <v>Alaa</v>
      </c>
    </row>
    <row r="570" spans="1:11" x14ac:dyDescent="0.35">
      <c r="A570" s="8">
        <v>470</v>
      </c>
      <c r="B570" t="str" cm="1">
        <f t="array" ref="B570:F570">_xlfn.XLOOKUP(A570,Table4[ProductID],Table4[[ProductCode]:[Brand]])</f>
        <v>YW-26-027</v>
      </c>
      <c r="C570" t="str">
        <v>Yoyo Pokémon ( Stand 24 pcs )</v>
      </c>
      <c r="D570" t="str">
        <v>Games</v>
      </c>
      <c r="E570" t="str">
        <v>Yoyo</v>
      </c>
      <c r="F570" t="str">
        <v>Pokémon</v>
      </c>
      <c r="G570">
        <f>_xlfn.XLOOKUP(A570,Table2[ProductID],Table2[StoreID])</f>
        <v>4</v>
      </c>
      <c r="H570" t="str" cm="1">
        <f t="array" ref="H570:I570">_xlfn.XLOOKUP(G570,Table1[StoreID],Table1[[StoreName]:[Region]])</f>
        <v>StoreD</v>
      </c>
      <c r="I570" t="str">
        <v>Alex</v>
      </c>
      <c r="J570">
        <f>_xlfn.XLOOKUP(A570,Table2[ProductID],Table2[RepID])</f>
        <v>33</v>
      </c>
      <c r="K570" t="str">
        <f>_xlfn.XLOOKUP(J570,Table3[RepID],Table3[RepName])</f>
        <v>Alaa</v>
      </c>
    </row>
    <row r="571" spans="1:11" x14ac:dyDescent="0.35">
      <c r="A571" s="8">
        <v>11</v>
      </c>
      <c r="B571" t="str" cm="1">
        <f t="array" ref="B571:F571">_xlfn.XLOOKUP(A571,Table4[ProductID],Table4[[ProductCode]:[Brand]])</f>
        <v>ZUR-9259</v>
      </c>
      <c r="C571" t="str">
        <v>Zuru Rainbocorns KitTYcorn Magic Glowing 10 Surprises  S1 -CDU6PCS</v>
      </c>
      <c r="D571" t="str">
        <v>Surprise</v>
      </c>
      <c r="E571" t="str">
        <v>Egg</v>
      </c>
      <c r="F571" t="str">
        <v>Rainbocorns</v>
      </c>
      <c r="G571">
        <f>_xlfn.XLOOKUP(A571,Table2[ProductID],Table2[StoreID])</f>
        <v>4</v>
      </c>
      <c r="H571" t="str" cm="1">
        <f t="array" ref="H571:I571">_xlfn.XLOOKUP(G571,Table1[StoreID],Table1[[StoreName]:[Region]])</f>
        <v>StoreD</v>
      </c>
      <c r="I571" t="str">
        <v>Alex</v>
      </c>
      <c r="J571">
        <f>_xlfn.XLOOKUP(A571,Table2[ProductID],Table2[RepID])</f>
        <v>2</v>
      </c>
      <c r="K571" t="str">
        <f>_xlfn.XLOOKUP(J571,Table3[RepID],Table3[RepName])</f>
        <v>Bassem</v>
      </c>
    </row>
    <row r="572" spans="1:11" x14ac:dyDescent="0.35">
      <c r="A572" s="8">
        <v>476</v>
      </c>
      <c r="B572" t="str" cm="1">
        <f t="array" ref="B572:F572">_xlfn.XLOOKUP(A572,Table4[ProductID],Table4[[ProductCode]:[Brand]])</f>
        <v>YW-26-021</v>
      </c>
      <c r="C572" t="str">
        <v>Pockemon Bag ( Stand 24 pcs )</v>
      </c>
      <c r="D572" t="str">
        <v>Games</v>
      </c>
      <c r="E572" t="str">
        <v>Card Game</v>
      </c>
      <c r="F572" t="str">
        <v>Pokémon</v>
      </c>
      <c r="G572">
        <f>_xlfn.XLOOKUP(A572,Table2[ProductID],Table2[StoreID])</f>
        <v>4</v>
      </c>
      <c r="H572" t="str" cm="1">
        <f t="array" ref="H572:I572">_xlfn.XLOOKUP(G572,Table1[StoreID],Table1[[StoreName]:[Region]])</f>
        <v>StoreD</v>
      </c>
      <c r="I572" t="str">
        <v>Alex</v>
      </c>
      <c r="J572">
        <f>_xlfn.XLOOKUP(A572,Table2[ProductID],Table2[RepID])</f>
        <v>23</v>
      </c>
      <c r="K572" t="str">
        <f>_xlfn.XLOOKUP(J572,Table3[RepID],Table3[RepName])</f>
        <v>Essam</v>
      </c>
    </row>
    <row r="573" spans="1:11" x14ac:dyDescent="0.35">
      <c r="A573" s="8">
        <v>462</v>
      </c>
      <c r="B573" t="str" cm="1">
        <f t="array" ref="B573:F573">_xlfn.XLOOKUP(A573,Table4[ProductID],Table4[[ProductCode]:[Brand]])</f>
        <v>YW-26-036</v>
      </c>
      <c r="C573" t="str">
        <v>Pokémon Boosters ( Stand 36 Pcs )</v>
      </c>
      <c r="D573" t="str">
        <v>Games</v>
      </c>
      <c r="E573" t="str">
        <v>Card Game</v>
      </c>
      <c r="F573" t="str">
        <v>Pokémon</v>
      </c>
      <c r="G573">
        <f>_xlfn.XLOOKUP(A573,Table2[ProductID],Table2[StoreID])</f>
        <v>4</v>
      </c>
      <c r="H573" t="str" cm="1">
        <f t="array" ref="H573:I573">_xlfn.XLOOKUP(G573,Table1[StoreID],Table1[[StoreName]:[Region]])</f>
        <v>StoreD</v>
      </c>
      <c r="I573" t="str">
        <v>Alex</v>
      </c>
      <c r="J573">
        <f>_xlfn.XLOOKUP(A573,Table2[ProductID],Table2[RepID])</f>
        <v>23</v>
      </c>
      <c r="K573" t="str">
        <f>_xlfn.XLOOKUP(J573,Table3[RepID],Table3[RepName])</f>
        <v>Essam</v>
      </c>
    </row>
    <row r="574" spans="1:11" x14ac:dyDescent="0.35">
      <c r="A574" s="8">
        <v>4090</v>
      </c>
      <c r="B574" t="str" cm="1">
        <f t="array" ref="B574:F574">_xlfn.XLOOKUP(A574,Table4[ProductID],Table4[[ProductCode]:[Brand]])</f>
        <v>DOH-SH-3664</v>
      </c>
      <c r="C574" t="str">
        <v>Bingo Dough 10 Mini Can</v>
      </c>
      <c r="D574" t="str">
        <v>Clay</v>
      </c>
      <c r="E574" t="str">
        <v>Dough</v>
      </c>
      <c r="F574" t="str">
        <v>Bingo Dough</v>
      </c>
      <c r="G574">
        <f>_xlfn.XLOOKUP(A574,Table2[ProductID],Table2[StoreID])</f>
        <v>4</v>
      </c>
      <c r="H574" t="str" cm="1">
        <f t="array" ref="H574:I574">_xlfn.XLOOKUP(G574,Table1[StoreID],Table1[[StoreName]:[Region]])</f>
        <v>StoreD</v>
      </c>
      <c r="I574" t="str">
        <v>Alex</v>
      </c>
      <c r="J574">
        <f>_xlfn.XLOOKUP(A574,Table2[ProductID],Table2[RepID])</f>
        <v>33</v>
      </c>
      <c r="K574" t="str">
        <f>_xlfn.XLOOKUP(J574,Table3[RepID],Table3[RepName])</f>
        <v>Alaa</v>
      </c>
    </row>
    <row r="575" spans="1:11" x14ac:dyDescent="0.35">
      <c r="A575" s="8">
        <v>470</v>
      </c>
      <c r="B575" t="str" cm="1">
        <f t="array" ref="B575:F575">_xlfn.XLOOKUP(A575,Table4[ProductID],Table4[[ProductCode]:[Brand]])</f>
        <v>YW-26-027</v>
      </c>
      <c r="C575" t="str">
        <v>Yoyo Pokémon ( Stand 24 pcs )</v>
      </c>
      <c r="D575" t="str">
        <v>Games</v>
      </c>
      <c r="E575" t="str">
        <v>Yoyo</v>
      </c>
      <c r="F575" t="str">
        <v>Pokémon</v>
      </c>
      <c r="G575">
        <f>_xlfn.XLOOKUP(A575,Table2[ProductID],Table2[StoreID])</f>
        <v>4</v>
      </c>
      <c r="H575" t="str" cm="1">
        <f t="array" ref="H575:I575">_xlfn.XLOOKUP(G575,Table1[StoreID],Table1[[StoreName]:[Region]])</f>
        <v>StoreD</v>
      </c>
      <c r="I575" t="str">
        <v>Alex</v>
      </c>
      <c r="J575">
        <f>_xlfn.XLOOKUP(A575,Table2[ProductID],Table2[RepID])</f>
        <v>33</v>
      </c>
      <c r="K575" t="str">
        <f>_xlfn.XLOOKUP(J575,Table3[RepID],Table3[RepName])</f>
        <v>Alaa</v>
      </c>
    </row>
    <row r="576" spans="1:11" x14ac:dyDescent="0.35">
      <c r="A576" s="8">
        <v>16</v>
      </c>
      <c r="B576" t="str" cm="1">
        <f t="array" ref="B576:F576">_xlfn.XLOOKUP(A576,Table4[ProductID],Table4[[ProductCode]:[Brand]])</f>
        <v>ZUR-7486</v>
      </c>
      <c r="C576" t="str">
        <v>Zuru Smasher Mini Egg Dino S5 Over 10 Surprises Cdu6Pcs</v>
      </c>
      <c r="D576" t="str">
        <v>Surprise</v>
      </c>
      <c r="E576" t="str">
        <v>Egg</v>
      </c>
      <c r="F576" t="str">
        <v>Smashers</v>
      </c>
      <c r="G576">
        <f>_xlfn.XLOOKUP(A576,Table2[ProductID],Table2[StoreID])</f>
        <v>2</v>
      </c>
      <c r="H576" t="str" cm="1">
        <f t="array" ref="H576:I576">_xlfn.XLOOKUP(G576,Table1[StoreID],Table1[[StoreName]:[Region]])</f>
        <v>StoreB</v>
      </c>
      <c r="I576" t="str">
        <v>Cairo</v>
      </c>
      <c r="J576">
        <f>_xlfn.XLOOKUP(A576,Table2[ProductID],Table2[RepID])</f>
        <v>24</v>
      </c>
      <c r="K576" t="str">
        <f>_xlfn.XLOOKUP(J576,Table3[RepID],Table3[RepName])</f>
        <v>Farida</v>
      </c>
    </row>
    <row r="577" spans="1:11" x14ac:dyDescent="0.35">
      <c r="A577" s="8">
        <v>474</v>
      </c>
      <c r="B577" t="str" cm="1">
        <f t="array" ref="B577:F577">_xlfn.XLOOKUP(A577,Table4[ProductID],Table4[[ProductCode]:[Brand]])</f>
        <v>YW-26-023</v>
      </c>
      <c r="C577" t="str">
        <v>Pokémon Ball ( Stand 12 pcs )</v>
      </c>
      <c r="D577" t="str">
        <v>Surprise</v>
      </c>
      <c r="E577" t="str">
        <v>Ball</v>
      </c>
      <c r="F577" t="str">
        <v>Pokémon</v>
      </c>
      <c r="G577">
        <f>_xlfn.XLOOKUP(A577,Table2[ProductID],Table2[StoreID])</f>
        <v>4</v>
      </c>
      <c r="H577" t="str" cm="1">
        <f t="array" ref="H577:I577">_xlfn.XLOOKUP(G577,Table1[StoreID],Table1[[StoreName]:[Region]])</f>
        <v>StoreD</v>
      </c>
      <c r="I577" t="str">
        <v>Alex</v>
      </c>
      <c r="J577">
        <f>_xlfn.XLOOKUP(A577,Table2[ProductID],Table2[RepID])</f>
        <v>23</v>
      </c>
      <c r="K577" t="str">
        <f>_xlfn.XLOOKUP(J577,Table3[RepID],Table3[RepName])</f>
        <v>Essam</v>
      </c>
    </row>
    <row r="578" spans="1:11" x14ac:dyDescent="0.35">
      <c r="A578" s="8">
        <v>446</v>
      </c>
      <c r="B578" t="str" cm="1">
        <f t="array" ref="B578:F578">_xlfn.XLOOKUP(A578,Table4[ProductID],Table4[[ProductCode]:[Brand]])</f>
        <v>YW-26-052</v>
      </c>
      <c r="C578" t="str">
        <v>Pokémon Card</v>
      </c>
      <c r="D578" t="str">
        <v>Action Figure</v>
      </c>
      <c r="E578" t="str">
        <v>Figures</v>
      </c>
      <c r="F578" t="str">
        <v>Pokémon</v>
      </c>
      <c r="G578">
        <f>_xlfn.XLOOKUP(A578,Table2[ProductID],Table2[StoreID])</f>
        <v>4</v>
      </c>
      <c r="H578" t="str" cm="1">
        <f t="array" ref="H578:I578">_xlfn.XLOOKUP(G578,Table1[StoreID],Table1[[StoreName]:[Region]])</f>
        <v>StoreD</v>
      </c>
      <c r="I578" t="str">
        <v>Alex</v>
      </c>
      <c r="J578">
        <f>_xlfn.XLOOKUP(A578,Table2[ProductID],Table2[RepID])</f>
        <v>23</v>
      </c>
      <c r="K578" t="str">
        <f>_xlfn.XLOOKUP(J578,Table3[RepID],Table3[RepName])</f>
        <v>Essam</v>
      </c>
    </row>
    <row r="579" spans="1:11" x14ac:dyDescent="0.35">
      <c r="A579" s="8">
        <v>4092</v>
      </c>
      <c r="B579" t="str" cm="1">
        <f t="array" ref="B579:F579">_xlfn.XLOOKUP(A579,Table4[ProductID],Table4[[ProductCode]:[Brand]])</f>
        <v>DOH-SH-3662</v>
      </c>
      <c r="C579" t="str">
        <v>Bingo Dough 5 Mini Can Style 1</v>
      </c>
      <c r="D579" t="str">
        <v>Clay</v>
      </c>
      <c r="E579" t="str">
        <v>Dough</v>
      </c>
      <c r="F579" t="str">
        <v>Bingo Dough</v>
      </c>
      <c r="G579">
        <f>_xlfn.XLOOKUP(A579,Table2[ProductID],Table2[StoreID])</f>
        <v>4</v>
      </c>
      <c r="H579" t="str" cm="1">
        <f t="array" ref="H579:I579">_xlfn.XLOOKUP(G579,Table1[StoreID],Table1[[StoreName]:[Region]])</f>
        <v>StoreD</v>
      </c>
      <c r="I579" t="str">
        <v>Alex</v>
      </c>
      <c r="J579">
        <f>_xlfn.XLOOKUP(A579,Table2[ProductID],Table2[RepID])</f>
        <v>33</v>
      </c>
      <c r="K579" t="str">
        <f>_xlfn.XLOOKUP(J579,Table3[RepID],Table3[RepName])</f>
        <v>Alaa</v>
      </c>
    </row>
    <row r="580" spans="1:11" x14ac:dyDescent="0.35">
      <c r="A580" s="8">
        <v>470</v>
      </c>
      <c r="B580" t="str" cm="1">
        <f t="array" ref="B580:F580">_xlfn.XLOOKUP(A580,Table4[ProductID],Table4[[ProductCode]:[Brand]])</f>
        <v>YW-26-027</v>
      </c>
      <c r="C580" t="str">
        <v>Yoyo Pokémon ( Stand 24 pcs )</v>
      </c>
      <c r="D580" t="str">
        <v>Games</v>
      </c>
      <c r="E580" t="str">
        <v>Yoyo</v>
      </c>
      <c r="F580" t="str">
        <v>Pokémon</v>
      </c>
      <c r="G580">
        <f>_xlfn.XLOOKUP(A580,Table2[ProductID],Table2[StoreID])</f>
        <v>4</v>
      </c>
      <c r="H580" t="str" cm="1">
        <f t="array" ref="H580:I580">_xlfn.XLOOKUP(G580,Table1[StoreID],Table1[[StoreName]:[Region]])</f>
        <v>StoreD</v>
      </c>
      <c r="I580" t="str">
        <v>Alex</v>
      </c>
      <c r="J580">
        <f>_xlfn.XLOOKUP(A580,Table2[ProductID],Table2[RepID])</f>
        <v>33</v>
      </c>
      <c r="K580" t="str">
        <f>_xlfn.XLOOKUP(J580,Table3[RepID],Table3[RepName])</f>
        <v>Alaa</v>
      </c>
    </row>
    <row r="581" spans="1:11" x14ac:dyDescent="0.35">
      <c r="A581" s="8">
        <v>3461</v>
      </c>
      <c r="B581" t="str" cm="1">
        <f t="array" ref="B581:F581">_xlfn.XLOOKUP(A581,Table4[ProductID],Table4[[ProductCode]:[Brand]])</f>
        <v>MGA-576488</v>
      </c>
      <c r="C581" t="str">
        <v>L.O.L. Surprise Movie Magic Doll Asst in Sidekick</v>
      </c>
      <c r="D581" t="str">
        <v>Surprise</v>
      </c>
      <c r="E581" t="str">
        <v>Ball</v>
      </c>
      <c r="F581" t="str">
        <v>L.O.L. Surprise</v>
      </c>
      <c r="G581">
        <f>_xlfn.XLOOKUP(A581,Table2[ProductID],Table2[StoreID])</f>
        <v>1</v>
      </c>
      <c r="H581" t="str" cm="1">
        <f t="array" ref="H581:I581">_xlfn.XLOOKUP(G581,Table1[StoreID],Table1[[StoreName]:[Region]])</f>
        <v>StoreA</v>
      </c>
      <c r="I581" t="str">
        <v>Cairo</v>
      </c>
      <c r="J581">
        <f>_xlfn.XLOOKUP(A581,Table2[ProductID],Table2[RepID])</f>
        <v>14</v>
      </c>
      <c r="K581" t="str">
        <f>_xlfn.XLOOKUP(J581,Table3[RepID],Table3[RepName])</f>
        <v>Mariam</v>
      </c>
    </row>
    <row r="582" spans="1:11" x14ac:dyDescent="0.35">
      <c r="A582" s="8">
        <v>11</v>
      </c>
      <c r="B582" t="str" cm="1">
        <f t="array" ref="B582:F582">_xlfn.XLOOKUP(A582,Table4[ProductID],Table4[[ProductCode]:[Brand]])</f>
        <v>ZUR-9259</v>
      </c>
      <c r="C582" t="str">
        <v>Zuru Rainbocorns KitTYcorn Magic Glowing 10 Surprises  S1 -CDU6PCS</v>
      </c>
      <c r="D582" t="str">
        <v>Surprise</v>
      </c>
      <c r="E582" t="str">
        <v>Egg</v>
      </c>
      <c r="F582" t="str">
        <v>Rainbocorns</v>
      </c>
      <c r="G582">
        <f>_xlfn.XLOOKUP(A582,Table2[ProductID],Table2[StoreID])</f>
        <v>4</v>
      </c>
      <c r="H582" t="str" cm="1">
        <f t="array" ref="H582:I582">_xlfn.XLOOKUP(G582,Table1[StoreID],Table1[[StoreName]:[Region]])</f>
        <v>StoreD</v>
      </c>
      <c r="I582" t="str">
        <v>Alex</v>
      </c>
      <c r="J582">
        <f>_xlfn.XLOOKUP(A582,Table2[ProductID],Table2[RepID])</f>
        <v>2</v>
      </c>
      <c r="K582" t="str">
        <f>_xlfn.XLOOKUP(J582,Table3[RepID],Table3[RepName])</f>
        <v>Bassem</v>
      </c>
    </row>
    <row r="583" spans="1:11" x14ac:dyDescent="0.35">
      <c r="A583" s="8">
        <v>471</v>
      </c>
      <c r="B583" t="str" cm="1">
        <f t="array" ref="B583:F583">_xlfn.XLOOKUP(A583,Table4[ProductID],Table4[[ProductCode]:[Brand]])</f>
        <v>YW-26-026</v>
      </c>
      <c r="C583" t="str">
        <v>Yoyo Stich ( Stand 24 pcs )</v>
      </c>
      <c r="D583" t="str">
        <v>Games</v>
      </c>
      <c r="E583" t="str">
        <v>Yoyo</v>
      </c>
      <c r="F583" t="str">
        <v>Stich &amp; Lilo</v>
      </c>
      <c r="G583">
        <f>_xlfn.XLOOKUP(A583,Table2[ProductID],Table2[StoreID])</f>
        <v>4</v>
      </c>
      <c r="H583" t="str" cm="1">
        <f t="array" ref="H583:I583">_xlfn.XLOOKUP(G583,Table1[StoreID],Table1[[StoreName]:[Region]])</f>
        <v>StoreD</v>
      </c>
      <c r="I583" t="str">
        <v>Alex</v>
      </c>
      <c r="J583">
        <f>_xlfn.XLOOKUP(A583,Table2[ProductID],Table2[RepID])</f>
        <v>2</v>
      </c>
      <c r="K583" t="str">
        <f>_xlfn.XLOOKUP(J583,Table3[RepID],Table3[RepName])</f>
        <v>Bassem</v>
      </c>
    </row>
    <row r="584" spans="1:11" x14ac:dyDescent="0.35">
      <c r="A584" s="8">
        <v>471</v>
      </c>
      <c r="B584" t="str" cm="1">
        <f t="array" ref="B584:F584">_xlfn.XLOOKUP(A584,Table4[ProductID],Table4[[ProductCode]:[Brand]])</f>
        <v>YW-26-026</v>
      </c>
      <c r="C584" t="str">
        <v>Yoyo Stich ( Stand 24 pcs )</v>
      </c>
      <c r="D584" t="str">
        <v>Games</v>
      </c>
      <c r="E584" t="str">
        <v>Yoyo</v>
      </c>
      <c r="F584" t="str">
        <v>Stich &amp; Lilo</v>
      </c>
      <c r="G584">
        <f>_xlfn.XLOOKUP(A584,Table2[ProductID],Table2[StoreID])</f>
        <v>4</v>
      </c>
      <c r="H584" t="str" cm="1">
        <f t="array" ref="H584:I584">_xlfn.XLOOKUP(G584,Table1[StoreID],Table1[[StoreName]:[Region]])</f>
        <v>StoreD</v>
      </c>
      <c r="I584" t="str">
        <v>Alex</v>
      </c>
      <c r="J584">
        <f>_xlfn.XLOOKUP(A584,Table2[ProductID],Table2[RepID])</f>
        <v>2</v>
      </c>
      <c r="K584" t="str">
        <f>_xlfn.XLOOKUP(J584,Table3[RepID],Table3[RepName])</f>
        <v>Bassem</v>
      </c>
    </row>
    <row r="585" spans="1:11" x14ac:dyDescent="0.35">
      <c r="A585" s="8">
        <v>471</v>
      </c>
      <c r="B585" t="str" cm="1">
        <f t="array" ref="B585:F585">_xlfn.XLOOKUP(A585,Table4[ProductID],Table4[[ProductCode]:[Brand]])</f>
        <v>YW-26-026</v>
      </c>
      <c r="C585" t="str">
        <v>Yoyo Stich ( Stand 24 pcs )</v>
      </c>
      <c r="D585" t="str">
        <v>Games</v>
      </c>
      <c r="E585" t="str">
        <v>Yoyo</v>
      </c>
      <c r="F585" t="str">
        <v>Stich &amp; Lilo</v>
      </c>
      <c r="G585">
        <f>_xlfn.XLOOKUP(A585,Table2[ProductID],Table2[StoreID])</f>
        <v>4</v>
      </c>
      <c r="H585" t="str" cm="1">
        <f t="array" ref="H585:I585">_xlfn.XLOOKUP(G585,Table1[StoreID],Table1[[StoreName]:[Region]])</f>
        <v>StoreD</v>
      </c>
      <c r="I585" t="str">
        <v>Alex</v>
      </c>
      <c r="J585">
        <f>_xlfn.XLOOKUP(A585,Table2[ProductID],Table2[RepID])</f>
        <v>2</v>
      </c>
      <c r="K585" t="str">
        <f>_xlfn.XLOOKUP(J585,Table3[RepID],Table3[RepName])</f>
        <v>Bassem</v>
      </c>
    </row>
    <row r="586" spans="1:11" x14ac:dyDescent="0.35">
      <c r="A586" s="8">
        <v>462</v>
      </c>
      <c r="B586" t="str" cm="1">
        <f t="array" ref="B586:F586">_xlfn.XLOOKUP(A586,Table4[ProductID],Table4[[ProductCode]:[Brand]])</f>
        <v>YW-26-036</v>
      </c>
      <c r="C586" t="str">
        <v>Pokémon Boosters ( Stand 36 Pcs )</v>
      </c>
      <c r="D586" t="str">
        <v>Games</v>
      </c>
      <c r="E586" t="str">
        <v>Card Game</v>
      </c>
      <c r="F586" t="str">
        <v>Pokémon</v>
      </c>
      <c r="G586">
        <f>_xlfn.XLOOKUP(A586,Table2[ProductID],Table2[StoreID])</f>
        <v>4</v>
      </c>
      <c r="H586" t="str" cm="1">
        <f t="array" ref="H586:I586">_xlfn.XLOOKUP(G586,Table1[StoreID],Table1[[StoreName]:[Region]])</f>
        <v>StoreD</v>
      </c>
      <c r="I586" t="str">
        <v>Alex</v>
      </c>
      <c r="J586">
        <f>_xlfn.XLOOKUP(A586,Table2[ProductID],Table2[RepID])</f>
        <v>23</v>
      </c>
      <c r="K586" t="str">
        <f>_xlfn.XLOOKUP(J586,Table3[RepID],Table3[RepName])</f>
        <v>Essam</v>
      </c>
    </row>
    <row r="587" spans="1:11" x14ac:dyDescent="0.35">
      <c r="A587" s="8">
        <v>4089</v>
      </c>
      <c r="B587" t="str" cm="1">
        <f t="array" ref="B587:F587">_xlfn.XLOOKUP(A587,Table4[ProductID],Table4[[ProductCode]:[Brand]])</f>
        <v>DOH-SH-5275</v>
      </c>
      <c r="C587" t="str">
        <v>Bingo Dough Can 56gm - Pink</v>
      </c>
      <c r="D587" t="str">
        <v>Clay</v>
      </c>
      <c r="E587" t="str">
        <v>Dough</v>
      </c>
      <c r="F587" t="str">
        <v>Bingo Dough</v>
      </c>
      <c r="G587">
        <f>_xlfn.XLOOKUP(A587,Table2[ProductID],Table2[StoreID])</f>
        <v>4</v>
      </c>
      <c r="H587" t="str" cm="1">
        <f t="array" ref="H587:I587">_xlfn.XLOOKUP(G587,Table1[StoreID],Table1[[StoreName]:[Region]])</f>
        <v>StoreD</v>
      </c>
      <c r="I587" t="str">
        <v>Alex</v>
      </c>
      <c r="J587">
        <f>_xlfn.XLOOKUP(A587,Table2[ProductID],Table2[RepID])</f>
        <v>23</v>
      </c>
      <c r="K587" t="str">
        <f>_xlfn.XLOOKUP(J587,Table3[RepID],Table3[RepName])</f>
        <v>Essam</v>
      </c>
    </row>
    <row r="588" spans="1:11" x14ac:dyDescent="0.35">
      <c r="A588" s="8">
        <v>4088</v>
      </c>
      <c r="B588" t="str" cm="1">
        <f t="array" ref="B588:F588">_xlfn.XLOOKUP(A588,Table4[ProductID],Table4[[ProductCode]:[Brand]])</f>
        <v>DOH-SH-5276</v>
      </c>
      <c r="C588" t="str">
        <v>Bingo Dough Can 56gm - Purple</v>
      </c>
      <c r="D588" t="str">
        <v>Clay</v>
      </c>
      <c r="E588" t="str">
        <v>Dough</v>
      </c>
      <c r="F588" t="str">
        <v>Bingo Dough</v>
      </c>
      <c r="G588">
        <f>_xlfn.XLOOKUP(A588,Table2[ProductID],Table2[StoreID])</f>
        <v>4</v>
      </c>
      <c r="H588" t="str" cm="1">
        <f t="array" ref="H588:I588">_xlfn.XLOOKUP(G588,Table1[StoreID],Table1[[StoreName]:[Region]])</f>
        <v>StoreD</v>
      </c>
      <c r="I588" t="str">
        <v>Alex</v>
      </c>
      <c r="J588">
        <f>_xlfn.XLOOKUP(A588,Table2[ProductID],Table2[RepID])</f>
        <v>23</v>
      </c>
      <c r="K588" t="str">
        <f>_xlfn.XLOOKUP(J588,Table3[RepID],Table3[RepName])</f>
        <v>Essam</v>
      </c>
    </row>
    <row r="589" spans="1:11" x14ac:dyDescent="0.35">
      <c r="A589" s="8">
        <v>3363</v>
      </c>
      <c r="B589" t="str" cm="1">
        <f t="array" ref="B589:F589">_xlfn.XLOOKUP(A589,Table4[ProductID],Table4[[ProductCode]:[Brand]])</f>
        <v>MGA-585244</v>
      </c>
      <c r="C589" t="str">
        <v>Mga L.O.L. Surprise 707 Omg Dolls - Swag</v>
      </c>
      <c r="D589" t="str">
        <v>Dolls &amp; Accessories</v>
      </c>
      <c r="E589" t="str">
        <v>Fashion Doll</v>
      </c>
      <c r="F589" t="str">
        <v>L.O.L. Surprise</v>
      </c>
      <c r="G589">
        <f>_xlfn.XLOOKUP(A589,Table2[ProductID],Table2[StoreID])</f>
        <v>4</v>
      </c>
      <c r="H589" t="str" cm="1">
        <f t="array" ref="H589:I589">_xlfn.XLOOKUP(G589,Table1[StoreID],Table1[[StoreName]:[Region]])</f>
        <v>StoreD</v>
      </c>
      <c r="I589" t="str">
        <v>Alex</v>
      </c>
      <c r="J589">
        <f>_xlfn.XLOOKUP(A589,Table2[ProductID],Table2[RepID])</f>
        <v>33</v>
      </c>
      <c r="K589" t="str">
        <f>_xlfn.XLOOKUP(J589,Table3[RepID],Table3[RepName])</f>
        <v>Alaa</v>
      </c>
    </row>
    <row r="590" spans="1:11" x14ac:dyDescent="0.35">
      <c r="A590" s="8">
        <v>470</v>
      </c>
      <c r="B590" t="str" cm="1">
        <f t="array" ref="B590:F590">_xlfn.XLOOKUP(A590,Table4[ProductID],Table4[[ProductCode]:[Brand]])</f>
        <v>YW-26-027</v>
      </c>
      <c r="C590" t="str">
        <v>Yoyo Pokémon ( Stand 24 pcs )</v>
      </c>
      <c r="D590" t="str">
        <v>Games</v>
      </c>
      <c r="E590" t="str">
        <v>Yoyo</v>
      </c>
      <c r="F590" t="str">
        <v>Pokémon</v>
      </c>
      <c r="G590">
        <f>_xlfn.XLOOKUP(A590,Table2[ProductID],Table2[StoreID])</f>
        <v>4</v>
      </c>
      <c r="H590" t="str" cm="1">
        <f t="array" ref="H590:I590">_xlfn.XLOOKUP(G590,Table1[StoreID],Table1[[StoreName]:[Region]])</f>
        <v>StoreD</v>
      </c>
      <c r="I590" t="str">
        <v>Alex</v>
      </c>
      <c r="J590">
        <f>_xlfn.XLOOKUP(A590,Table2[ProductID],Table2[RepID])</f>
        <v>33</v>
      </c>
      <c r="K590" t="str">
        <f>_xlfn.XLOOKUP(J590,Table3[RepID],Table3[RepName])</f>
        <v>Alaa</v>
      </c>
    </row>
    <row r="591" spans="1:11" x14ac:dyDescent="0.35">
      <c r="A591" s="8">
        <v>4092</v>
      </c>
      <c r="B591" t="str" cm="1">
        <f t="array" ref="B591:F591">_xlfn.XLOOKUP(A591,Table4[ProductID],Table4[[ProductCode]:[Brand]])</f>
        <v>DOH-SH-3662</v>
      </c>
      <c r="C591" t="str">
        <v>Bingo Dough 5 Mini Can Style 1</v>
      </c>
      <c r="D591" t="str">
        <v>Clay</v>
      </c>
      <c r="E591" t="str">
        <v>Dough</v>
      </c>
      <c r="F591" t="str">
        <v>Bingo Dough</v>
      </c>
      <c r="G591">
        <f>_xlfn.XLOOKUP(A591,Table2[ProductID],Table2[StoreID])</f>
        <v>4</v>
      </c>
      <c r="H591" t="str" cm="1">
        <f t="array" ref="H591:I591">_xlfn.XLOOKUP(G591,Table1[StoreID],Table1[[StoreName]:[Region]])</f>
        <v>StoreD</v>
      </c>
      <c r="I591" t="str">
        <v>Alex</v>
      </c>
      <c r="J591">
        <f>_xlfn.XLOOKUP(A591,Table2[ProductID],Table2[RepID])</f>
        <v>33</v>
      </c>
      <c r="K591" t="str">
        <f>_xlfn.XLOOKUP(J591,Table3[RepID],Table3[RepName])</f>
        <v>Alaa</v>
      </c>
    </row>
    <row r="592" spans="1:11" x14ac:dyDescent="0.35">
      <c r="A592" s="8">
        <v>4088</v>
      </c>
      <c r="B592" t="str" cm="1">
        <f t="array" ref="B592:F592">_xlfn.XLOOKUP(A592,Table4[ProductID],Table4[[ProductCode]:[Brand]])</f>
        <v>DOH-SH-5276</v>
      </c>
      <c r="C592" t="str">
        <v>Bingo Dough Can 56gm - Purple</v>
      </c>
      <c r="D592" t="str">
        <v>Clay</v>
      </c>
      <c r="E592" t="str">
        <v>Dough</v>
      </c>
      <c r="F592" t="str">
        <v>Bingo Dough</v>
      </c>
      <c r="G592">
        <f>_xlfn.XLOOKUP(A592,Table2[ProductID],Table2[StoreID])</f>
        <v>4</v>
      </c>
      <c r="H592" t="str" cm="1">
        <f t="array" ref="H592:I592">_xlfn.XLOOKUP(G592,Table1[StoreID],Table1[[StoreName]:[Region]])</f>
        <v>StoreD</v>
      </c>
      <c r="I592" t="str">
        <v>Alex</v>
      </c>
      <c r="J592">
        <f>_xlfn.XLOOKUP(A592,Table2[ProductID],Table2[RepID])</f>
        <v>23</v>
      </c>
      <c r="K592" t="str">
        <f>_xlfn.XLOOKUP(J592,Table3[RepID],Table3[RepName])</f>
        <v>Essam</v>
      </c>
    </row>
    <row r="593" spans="1:11" x14ac:dyDescent="0.35">
      <c r="A593" s="8">
        <v>4084</v>
      </c>
      <c r="B593" t="str" cm="1">
        <f t="array" ref="B593:F593">_xlfn.XLOOKUP(A593,Table4[ProductID],Table4[[ProductCode]:[Brand]])</f>
        <v>DOH-SH-5280</v>
      </c>
      <c r="C593" t="str">
        <v>Bingo Dough Can 56gm - Yellow</v>
      </c>
      <c r="D593" t="str">
        <v>Clay</v>
      </c>
      <c r="E593" t="str">
        <v>Dough</v>
      </c>
      <c r="F593" t="str">
        <v>Bingo Dough</v>
      </c>
      <c r="G593">
        <f>_xlfn.XLOOKUP(A593,Table2[ProductID],Table2[StoreID])</f>
        <v>4</v>
      </c>
      <c r="H593" t="str" cm="1">
        <f t="array" ref="H593:I593">_xlfn.XLOOKUP(G593,Table1[StoreID],Table1[[StoreName]:[Region]])</f>
        <v>StoreD</v>
      </c>
      <c r="I593" t="str">
        <v>Alex</v>
      </c>
      <c r="J593">
        <f>_xlfn.XLOOKUP(A593,Table2[ProductID],Table2[RepID])</f>
        <v>33</v>
      </c>
      <c r="K593" t="str">
        <f>_xlfn.XLOOKUP(J593,Table3[RepID],Table3[RepName])</f>
        <v>Alaa</v>
      </c>
    </row>
    <row r="594" spans="1:11" x14ac:dyDescent="0.35">
      <c r="A594" s="8">
        <v>4086</v>
      </c>
      <c r="B594" t="str" cm="1">
        <f t="array" ref="B594:F594">_xlfn.XLOOKUP(A594,Table4[ProductID],Table4[[ProductCode]:[Brand]])</f>
        <v>DOH-SH-5278</v>
      </c>
      <c r="C594" t="str">
        <v>Bingo Dough Can 56gm - Blue</v>
      </c>
      <c r="D594" t="str">
        <v>Clay</v>
      </c>
      <c r="E594" t="str">
        <v>Dough</v>
      </c>
      <c r="F594" t="str">
        <v>Bingo Dough</v>
      </c>
      <c r="G594">
        <f>_xlfn.XLOOKUP(A594,Table2[ProductID],Table2[StoreID])</f>
        <v>4</v>
      </c>
      <c r="H594" t="str" cm="1">
        <f t="array" ref="H594:I594">_xlfn.XLOOKUP(G594,Table1[StoreID],Table1[[StoreName]:[Region]])</f>
        <v>StoreD</v>
      </c>
      <c r="I594" t="str">
        <v>Alex</v>
      </c>
      <c r="J594">
        <f>_xlfn.XLOOKUP(A594,Table2[ProductID],Table2[RepID])</f>
        <v>23</v>
      </c>
      <c r="K594" t="str">
        <f>_xlfn.XLOOKUP(J594,Table3[RepID],Table3[RepName])</f>
        <v>Essam</v>
      </c>
    </row>
    <row r="595" spans="1:11" x14ac:dyDescent="0.35">
      <c r="A595" s="8">
        <v>3315</v>
      </c>
      <c r="B595" t="str" cm="1">
        <f t="array" ref="B595:F595">_xlfn.XLOOKUP(A595,Table4[ProductID],Table4[[ProductCode]:[Brand]])</f>
        <v>NK-20030</v>
      </c>
      <c r="C595" t="str">
        <v>Egytopoly Arabic</v>
      </c>
      <c r="D595" t="str">
        <v>Games</v>
      </c>
      <c r="E595" t="str">
        <v>Board Game</v>
      </c>
      <c r="F595" t="str">
        <v>Nilco</v>
      </c>
      <c r="G595">
        <f>_xlfn.XLOOKUP(A595,Table2[ProductID],Table2[StoreID])</f>
        <v>4</v>
      </c>
      <c r="H595" t="str" cm="1">
        <f t="array" ref="H595:I595">_xlfn.XLOOKUP(G595,Table1[StoreID],Table1[[StoreName]:[Region]])</f>
        <v>StoreD</v>
      </c>
      <c r="I595" t="str">
        <v>Alex</v>
      </c>
      <c r="J595">
        <f>_xlfn.XLOOKUP(A595,Table2[ProductID],Table2[RepID])</f>
        <v>2</v>
      </c>
      <c r="K595" t="str">
        <f>_xlfn.XLOOKUP(J595,Table3[RepID],Table3[RepName])</f>
        <v>Bassem</v>
      </c>
    </row>
    <row r="596" spans="1:11" x14ac:dyDescent="0.35">
      <c r="A596" s="8">
        <v>462</v>
      </c>
      <c r="B596" t="str" cm="1">
        <f t="array" ref="B596:F596">_xlfn.XLOOKUP(A596,Table4[ProductID],Table4[[ProductCode]:[Brand]])</f>
        <v>YW-26-036</v>
      </c>
      <c r="C596" t="str">
        <v>Pokémon Boosters ( Stand 36 Pcs )</v>
      </c>
      <c r="D596" t="str">
        <v>Games</v>
      </c>
      <c r="E596" t="str">
        <v>Card Game</v>
      </c>
      <c r="F596" t="str">
        <v>Pokémon</v>
      </c>
      <c r="G596">
        <f>_xlfn.XLOOKUP(A596,Table2[ProductID],Table2[StoreID])</f>
        <v>4</v>
      </c>
      <c r="H596" t="str" cm="1">
        <f t="array" ref="H596:I596">_xlfn.XLOOKUP(G596,Table1[StoreID],Table1[[StoreName]:[Region]])</f>
        <v>StoreD</v>
      </c>
      <c r="I596" t="str">
        <v>Alex</v>
      </c>
      <c r="J596">
        <f>_xlfn.XLOOKUP(A596,Table2[ProductID],Table2[RepID])</f>
        <v>23</v>
      </c>
      <c r="K596" t="str">
        <f>_xlfn.XLOOKUP(J596,Table3[RepID],Table3[RepName])</f>
        <v>Essam</v>
      </c>
    </row>
    <row r="597" spans="1:11" x14ac:dyDescent="0.35">
      <c r="A597" s="8">
        <v>459</v>
      </c>
      <c r="B597" t="str" cm="1">
        <f t="array" ref="B597:F597">_xlfn.XLOOKUP(A597,Table4[ProductID],Table4[[ProductCode]:[Brand]])</f>
        <v>YW-26-039</v>
      </c>
      <c r="C597" t="str">
        <v>Pokémon Card tin box</v>
      </c>
      <c r="D597" t="str">
        <v>Games</v>
      </c>
      <c r="E597" t="str">
        <v>Card Game</v>
      </c>
      <c r="F597" t="str">
        <v>Pokémon</v>
      </c>
      <c r="G597">
        <f>_xlfn.XLOOKUP(A597,Table2[ProductID],Table2[StoreID])</f>
        <v>4</v>
      </c>
      <c r="H597" t="str" cm="1">
        <f t="array" ref="H597:I597">_xlfn.XLOOKUP(G597,Table1[StoreID],Table1[[StoreName]:[Region]])</f>
        <v>StoreD</v>
      </c>
      <c r="I597" t="str">
        <v>Alex</v>
      </c>
      <c r="J597">
        <f>_xlfn.XLOOKUP(A597,Table2[ProductID],Table2[RepID])</f>
        <v>23</v>
      </c>
      <c r="K597" t="str">
        <f>_xlfn.XLOOKUP(J597,Table3[RepID],Table3[RepName])</f>
        <v>Essam</v>
      </c>
    </row>
    <row r="598" spans="1:11" x14ac:dyDescent="0.35">
      <c r="A598" s="8">
        <v>459</v>
      </c>
      <c r="B598" t="str" cm="1">
        <f t="array" ref="B598:F598">_xlfn.XLOOKUP(A598,Table4[ProductID],Table4[[ProductCode]:[Brand]])</f>
        <v>YW-26-039</v>
      </c>
      <c r="C598" t="str">
        <v>Pokémon Card tin box</v>
      </c>
      <c r="D598" t="str">
        <v>Games</v>
      </c>
      <c r="E598" t="str">
        <v>Card Game</v>
      </c>
      <c r="F598" t="str">
        <v>Pokémon</v>
      </c>
      <c r="G598">
        <f>_xlfn.XLOOKUP(A598,Table2[ProductID],Table2[StoreID])</f>
        <v>4</v>
      </c>
      <c r="H598" t="str" cm="1">
        <f t="array" ref="H598:I598">_xlfn.XLOOKUP(G598,Table1[StoreID],Table1[[StoreName]:[Region]])</f>
        <v>StoreD</v>
      </c>
      <c r="I598" t="str">
        <v>Alex</v>
      </c>
      <c r="J598">
        <f>_xlfn.XLOOKUP(A598,Table2[ProductID],Table2[RepID])</f>
        <v>23</v>
      </c>
      <c r="K598" t="str">
        <f>_xlfn.XLOOKUP(J598,Table3[RepID],Table3[RepName])</f>
        <v>Essam</v>
      </c>
    </row>
    <row r="599" spans="1:11" x14ac:dyDescent="0.35">
      <c r="A599" s="8">
        <v>477</v>
      </c>
      <c r="B599" t="str" cm="1">
        <f t="array" ref="B599:F599">_xlfn.XLOOKUP(A599,Table4[ProductID],Table4[[ProductCode]:[Brand]])</f>
        <v>YW-26-020</v>
      </c>
      <c r="C599" t="str">
        <v>Pokémon Blind Box ( Stand 24 pcs )</v>
      </c>
      <c r="D599" t="str">
        <v>Surprise</v>
      </c>
      <c r="E599" t="str">
        <v>Box</v>
      </c>
      <c r="F599" t="str">
        <v>Pokémon</v>
      </c>
      <c r="G599">
        <f>_xlfn.XLOOKUP(A599,Table2[ProductID],Table2[StoreID])</f>
        <v>4</v>
      </c>
      <c r="H599" t="str" cm="1">
        <f t="array" ref="H599:I599">_xlfn.XLOOKUP(G599,Table1[StoreID],Table1[[StoreName]:[Region]])</f>
        <v>StoreD</v>
      </c>
      <c r="I599" t="str">
        <v>Alex</v>
      </c>
      <c r="J599">
        <f>_xlfn.XLOOKUP(A599,Table2[ProductID],Table2[RepID])</f>
        <v>33</v>
      </c>
      <c r="K599" t="str">
        <f>_xlfn.XLOOKUP(J599,Table3[RepID],Table3[RepName])</f>
        <v>Alaa</v>
      </c>
    </row>
    <row r="600" spans="1:11" x14ac:dyDescent="0.35">
      <c r="A600" s="8">
        <v>456</v>
      </c>
      <c r="B600" t="str" cm="1">
        <f t="array" ref="B600:F600">_xlfn.XLOOKUP(A600,Table4[ProductID],Table4[[ProductCode]:[Brand]])</f>
        <v>YW-26-042</v>
      </c>
      <c r="C600" t="str">
        <v>Pokémon Charchters</v>
      </c>
      <c r="D600" t="str">
        <v>Action Figure</v>
      </c>
      <c r="E600" t="str">
        <v>Figures</v>
      </c>
      <c r="F600" t="str">
        <v>Pokémon</v>
      </c>
      <c r="G600">
        <f>_xlfn.XLOOKUP(A600,Table2[ProductID],Table2[StoreID])</f>
        <v>4</v>
      </c>
      <c r="H600" t="str" cm="1">
        <f t="array" ref="H600:I600">_xlfn.XLOOKUP(G600,Table1[StoreID],Table1[[StoreName]:[Region]])</f>
        <v>StoreD</v>
      </c>
      <c r="I600" t="str">
        <v>Alex</v>
      </c>
      <c r="J600">
        <f>_xlfn.XLOOKUP(A600,Table2[ProductID],Table2[RepID])</f>
        <v>33</v>
      </c>
      <c r="K600" t="str">
        <f>_xlfn.XLOOKUP(J600,Table3[RepID],Table3[RepName])</f>
        <v>Alaa</v>
      </c>
    </row>
    <row r="601" spans="1:11" x14ac:dyDescent="0.35">
      <c r="A601" s="8">
        <v>1168</v>
      </c>
      <c r="B601" t="str" cm="1">
        <f t="array" ref="B601:F601">_xlfn.XLOOKUP(A601,Table4[ProductID],Table4[[ProductCode]:[Brand]])</f>
        <v>SH-3681</v>
      </c>
      <c r="C601" t="str">
        <v>Die Cast Super Hero 6asst</v>
      </c>
      <c r="D601" t="str">
        <v>Vehicle - Parking &amp; Robots</v>
      </c>
      <c r="E601" t="str">
        <v>Car</v>
      </c>
      <c r="F601" t="str">
        <v>Super Hero</v>
      </c>
      <c r="G601">
        <f>_xlfn.XLOOKUP(A601,Table2[ProductID],Table2[StoreID])</f>
        <v>4</v>
      </c>
      <c r="H601" t="str" cm="1">
        <f t="array" ref="H601:I601">_xlfn.XLOOKUP(G601,Table1[StoreID],Table1[[StoreName]:[Region]])</f>
        <v>StoreD</v>
      </c>
      <c r="I601" t="str">
        <v>Alex</v>
      </c>
      <c r="J601">
        <f>_xlfn.XLOOKUP(A601,Table2[ProductID],Table2[RepID])</f>
        <v>23</v>
      </c>
      <c r="K601" t="str">
        <f>_xlfn.XLOOKUP(J601,Table3[RepID],Table3[RepName])</f>
        <v>Essam</v>
      </c>
    </row>
    <row r="602" spans="1:11" x14ac:dyDescent="0.35">
      <c r="A602" s="8">
        <v>1166</v>
      </c>
      <c r="B602" t="str" cm="1">
        <f t="array" ref="B602:F602">_xlfn.XLOOKUP(A602,Table4[ProductID],Table4[[ProductCode]:[Brand]])</f>
        <v>SH-3683</v>
      </c>
      <c r="C602" t="str">
        <v>Die Cast Super Hero 6asst</v>
      </c>
      <c r="D602" t="str">
        <v>Vehicle - Parking &amp; Robots</v>
      </c>
      <c r="E602" t="str">
        <v>Car</v>
      </c>
      <c r="F602" t="str">
        <v>Super Hero</v>
      </c>
      <c r="G602">
        <f>_xlfn.XLOOKUP(A602,Table2[ProductID],Table2[StoreID])</f>
        <v>4</v>
      </c>
      <c r="H602" t="str" cm="1">
        <f t="array" ref="H602:I602">_xlfn.XLOOKUP(G602,Table1[StoreID],Table1[[StoreName]:[Region]])</f>
        <v>StoreD</v>
      </c>
      <c r="I602" t="str">
        <v>Alex</v>
      </c>
      <c r="J602">
        <f>_xlfn.XLOOKUP(A602,Table2[ProductID],Table2[RepID])</f>
        <v>23</v>
      </c>
      <c r="K602" t="str">
        <f>_xlfn.XLOOKUP(J602,Table3[RepID],Table3[RepName])</f>
        <v>Essam</v>
      </c>
    </row>
    <row r="603" spans="1:11" x14ac:dyDescent="0.35">
      <c r="A603" s="8">
        <v>475</v>
      </c>
      <c r="B603" t="str" cm="1">
        <f t="array" ref="B603:F603">_xlfn.XLOOKUP(A603,Table4[ProductID],Table4[[ProductCode]:[Brand]])</f>
        <v>YW-26-022</v>
      </c>
      <c r="C603" t="str">
        <v>Pokémon Ball ( Stand 12 pcs )</v>
      </c>
      <c r="D603" t="str">
        <v>Surprise</v>
      </c>
      <c r="E603" t="str">
        <v>Ball</v>
      </c>
      <c r="F603" t="str">
        <v>Pokémon</v>
      </c>
      <c r="G603">
        <f>_xlfn.XLOOKUP(A603,Table2[ProductID],Table2[StoreID])</f>
        <v>4</v>
      </c>
      <c r="H603" t="str" cm="1">
        <f t="array" ref="H603:I603">_xlfn.XLOOKUP(G603,Table1[StoreID],Table1[[StoreName]:[Region]])</f>
        <v>StoreD</v>
      </c>
      <c r="I603" t="str">
        <v>Alex</v>
      </c>
      <c r="J603">
        <f>_xlfn.XLOOKUP(A603,Table2[ProductID],Table2[RepID])</f>
        <v>33</v>
      </c>
      <c r="K603" t="str">
        <f>_xlfn.XLOOKUP(J603,Table3[RepID],Table3[RepName])</f>
        <v>Alaa</v>
      </c>
    </row>
    <row r="604" spans="1:11" x14ac:dyDescent="0.35">
      <c r="A604" s="8">
        <v>464</v>
      </c>
      <c r="B604" t="str" cm="1">
        <f t="array" ref="B604:F604">_xlfn.XLOOKUP(A604,Table4[ProductID],Table4[[ProductCode]:[Brand]])</f>
        <v>YW-26-034</v>
      </c>
      <c r="C604" t="str">
        <v>Pokémon Card doubke</v>
      </c>
      <c r="D604" t="str">
        <v>Games</v>
      </c>
      <c r="E604" t="str">
        <v>Card Game</v>
      </c>
      <c r="F604" t="str">
        <v>Pokémon</v>
      </c>
      <c r="G604">
        <f>_xlfn.XLOOKUP(A604,Table2[ProductID],Table2[StoreID])</f>
        <v>4</v>
      </c>
      <c r="H604" t="str" cm="1">
        <f t="array" ref="H604:I604">_xlfn.XLOOKUP(G604,Table1[StoreID],Table1[[StoreName]:[Region]])</f>
        <v>StoreD</v>
      </c>
      <c r="I604" t="str">
        <v>Alex</v>
      </c>
      <c r="J604">
        <f>_xlfn.XLOOKUP(A604,Table2[ProductID],Table2[RepID])</f>
        <v>23</v>
      </c>
      <c r="K604" t="str">
        <f>_xlfn.XLOOKUP(J604,Table3[RepID],Table3[RepName])</f>
        <v>Essam</v>
      </c>
    </row>
    <row r="605" spans="1:11" x14ac:dyDescent="0.35">
      <c r="A605" s="8">
        <v>473</v>
      </c>
      <c r="B605" t="str" cm="1">
        <f t="array" ref="B605:F605">_xlfn.XLOOKUP(A605,Table4[ProductID],Table4[[ProductCode]:[Brand]])</f>
        <v>YW-26-024</v>
      </c>
      <c r="C605" t="str">
        <v>Pokémon Rubics ( Stand 6 pcs )</v>
      </c>
      <c r="D605" t="str">
        <v>Fidget</v>
      </c>
      <c r="E605" t="str">
        <v>Cubes</v>
      </c>
      <c r="F605" t="str">
        <v>Pokémon</v>
      </c>
      <c r="G605">
        <f>_xlfn.XLOOKUP(A605,Table2[ProductID],Table2[StoreID])</f>
        <v>4</v>
      </c>
      <c r="H605" t="str" cm="1">
        <f t="array" ref="H605:I605">_xlfn.XLOOKUP(G605,Table1[StoreID],Table1[[StoreName]:[Region]])</f>
        <v>StoreD</v>
      </c>
      <c r="I605" t="str">
        <v>Alex</v>
      </c>
      <c r="J605">
        <f>_xlfn.XLOOKUP(A605,Table2[ProductID],Table2[RepID])</f>
        <v>2</v>
      </c>
      <c r="K605" t="str">
        <f>_xlfn.XLOOKUP(J605,Table3[RepID],Table3[RepName])</f>
        <v>Bassem</v>
      </c>
    </row>
    <row r="606" spans="1:11" x14ac:dyDescent="0.35">
      <c r="A606" s="8">
        <v>3420</v>
      </c>
      <c r="B606" t="str" cm="1">
        <f t="array" ref="B606:F606">_xlfn.XLOOKUP(A606,Table4[ProductID],Table4[[ProductCode]:[Brand]])</f>
        <v>MGA-579816-S7</v>
      </c>
      <c r="C606" t="str">
        <v>Mga L.O.L. Surprise All Star Sports Basketball Asst In Cdu-</v>
      </c>
      <c r="D606" t="str">
        <v>Surprise</v>
      </c>
      <c r="E606" t="str">
        <v>Ball</v>
      </c>
      <c r="F606" t="str">
        <v>L.O.L. Surprise</v>
      </c>
      <c r="G606">
        <f>_xlfn.XLOOKUP(A606,Table2[ProductID],Table2[StoreID])</f>
        <v>4</v>
      </c>
      <c r="H606" t="str" cm="1">
        <f t="array" ref="H606:I606">_xlfn.XLOOKUP(G606,Table1[StoreID],Table1[[StoreName]:[Region]])</f>
        <v>StoreD</v>
      </c>
      <c r="I606" t="str">
        <v>Alex</v>
      </c>
      <c r="J606">
        <f>_xlfn.XLOOKUP(A606,Table2[ProductID],Table2[RepID])</f>
        <v>33</v>
      </c>
      <c r="K606" t="str">
        <f>_xlfn.XLOOKUP(J606,Table3[RepID],Table3[RepName])</f>
        <v>Alaa</v>
      </c>
    </row>
    <row r="607" spans="1:11" x14ac:dyDescent="0.35">
      <c r="A607" s="8">
        <v>474</v>
      </c>
      <c r="B607" t="str" cm="1">
        <f t="array" ref="B607:F607">_xlfn.XLOOKUP(A607,Table4[ProductID],Table4[[ProductCode]:[Brand]])</f>
        <v>YW-26-023</v>
      </c>
      <c r="C607" t="str">
        <v>Pokémon Ball ( Stand 12 pcs )</v>
      </c>
      <c r="D607" t="str">
        <v>Surprise</v>
      </c>
      <c r="E607" t="str">
        <v>Ball</v>
      </c>
      <c r="F607" t="str">
        <v>Pokémon</v>
      </c>
      <c r="G607">
        <f>_xlfn.XLOOKUP(A607,Table2[ProductID],Table2[StoreID])</f>
        <v>4</v>
      </c>
      <c r="H607" t="str" cm="1">
        <f t="array" ref="H607:I607">_xlfn.XLOOKUP(G607,Table1[StoreID],Table1[[StoreName]:[Region]])</f>
        <v>StoreD</v>
      </c>
      <c r="I607" t="str">
        <v>Alex</v>
      </c>
      <c r="J607">
        <f>_xlfn.XLOOKUP(A607,Table2[ProductID],Table2[RepID])</f>
        <v>23</v>
      </c>
      <c r="K607" t="str">
        <f>_xlfn.XLOOKUP(J607,Table3[RepID],Table3[RepName])</f>
        <v>Essam</v>
      </c>
    </row>
    <row r="608" spans="1:11" x14ac:dyDescent="0.35">
      <c r="A608" s="8">
        <v>475</v>
      </c>
      <c r="B608" t="str" cm="1">
        <f t="array" ref="B608:F608">_xlfn.XLOOKUP(A608,Table4[ProductID],Table4[[ProductCode]:[Brand]])</f>
        <v>YW-26-022</v>
      </c>
      <c r="C608" t="str">
        <v>Pokémon Ball ( Stand 12 pcs )</v>
      </c>
      <c r="D608" t="str">
        <v>Surprise</v>
      </c>
      <c r="E608" t="str">
        <v>Ball</v>
      </c>
      <c r="F608" t="str">
        <v>Pokémon</v>
      </c>
      <c r="G608">
        <f>_xlfn.XLOOKUP(A608,Table2[ProductID],Table2[StoreID])</f>
        <v>4</v>
      </c>
      <c r="H608" t="str" cm="1">
        <f t="array" ref="H608:I608">_xlfn.XLOOKUP(G608,Table1[StoreID],Table1[[StoreName]:[Region]])</f>
        <v>StoreD</v>
      </c>
      <c r="I608" t="str">
        <v>Alex</v>
      </c>
      <c r="J608">
        <f>_xlfn.XLOOKUP(A608,Table2[ProductID],Table2[RepID])</f>
        <v>33</v>
      </c>
      <c r="K608" t="str">
        <f>_xlfn.XLOOKUP(J608,Table3[RepID],Table3[RepName])</f>
        <v>Alaa</v>
      </c>
    </row>
    <row r="609" spans="1:11" x14ac:dyDescent="0.35">
      <c r="A609" s="8">
        <v>462</v>
      </c>
      <c r="B609" t="str" cm="1">
        <f t="array" ref="B609:F609">_xlfn.XLOOKUP(A609,Table4[ProductID],Table4[[ProductCode]:[Brand]])</f>
        <v>YW-26-036</v>
      </c>
      <c r="C609" t="str">
        <v>Pokémon Boosters ( Stand 36 Pcs )</v>
      </c>
      <c r="D609" t="str">
        <v>Games</v>
      </c>
      <c r="E609" t="str">
        <v>Card Game</v>
      </c>
      <c r="F609" t="str">
        <v>Pokémon</v>
      </c>
      <c r="G609">
        <f>_xlfn.XLOOKUP(A609,Table2[ProductID],Table2[StoreID])</f>
        <v>4</v>
      </c>
      <c r="H609" t="str" cm="1">
        <f t="array" ref="H609:I609">_xlfn.XLOOKUP(G609,Table1[StoreID],Table1[[StoreName]:[Region]])</f>
        <v>StoreD</v>
      </c>
      <c r="I609" t="str">
        <v>Alex</v>
      </c>
      <c r="J609">
        <f>_xlfn.XLOOKUP(A609,Table2[ProductID],Table2[RepID])</f>
        <v>23</v>
      </c>
      <c r="K609" t="str">
        <f>_xlfn.XLOOKUP(J609,Table3[RepID],Table3[RepName])</f>
        <v>Essam</v>
      </c>
    </row>
    <row r="610" spans="1:11" x14ac:dyDescent="0.35">
      <c r="A610" s="8">
        <v>3284</v>
      </c>
      <c r="B610" t="str" cm="1">
        <f t="array" ref="B610:F610">_xlfn.XLOOKUP(A610,Table4[ProductID],Table4[[ProductCode]:[Brand]])</f>
        <v>NK-20467</v>
      </c>
      <c r="C610" t="str">
        <v>Plastic Box - Sketchure</v>
      </c>
      <c r="D610" t="str">
        <v>Games</v>
      </c>
      <c r="E610" t="str">
        <v>Board Game</v>
      </c>
      <c r="F610" t="str">
        <v>Nilco</v>
      </c>
      <c r="G610">
        <f>_xlfn.XLOOKUP(A610,Table2[ProductID],Table2[StoreID])</f>
        <v>4</v>
      </c>
      <c r="H610" t="str" cm="1">
        <f t="array" ref="H610:I610">_xlfn.XLOOKUP(G610,Table1[StoreID],Table1[[StoreName]:[Region]])</f>
        <v>StoreD</v>
      </c>
      <c r="I610" t="str">
        <v>Alex</v>
      </c>
      <c r="J610">
        <f>_xlfn.XLOOKUP(A610,Table2[ProductID],Table2[RepID])</f>
        <v>2</v>
      </c>
      <c r="K610" t="str">
        <f>_xlfn.XLOOKUP(J610,Table3[RepID],Table3[RepName])</f>
        <v>Bassem</v>
      </c>
    </row>
    <row r="611" spans="1:11" x14ac:dyDescent="0.35">
      <c r="A611" s="8">
        <v>3282</v>
      </c>
      <c r="B611" t="str" cm="1">
        <f t="array" ref="B611:F611">_xlfn.XLOOKUP(A611,Table4[ProductID],Table4[[ProductCode]:[Brand]])</f>
        <v>NK-20498</v>
      </c>
      <c r="C611" t="str">
        <v>T.A.Go plastic box</v>
      </c>
      <c r="D611" t="str">
        <v>Games</v>
      </c>
      <c r="E611" t="str">
        <v>Board Game</v>
      </c>
      <c r="F611" t="str">
        <v>Nilco</v>
      </c>
      <c r="G611">
        <f>_xlfn.XLOOKUP(A611,Table2[ProductID],Table2[StoreID])</f>
        <v>4</v>
      </c>
      <c r="H611" t="str" cm="1">
        <f t="array" ref="H611:I611">_xlfn.XLOOKUP(G611,Table1[StoreID],Table1[[StoreName]:[Region]])</f>
        <v>StoreD</v>
      </c>
      <c r="I611" t="str">
        <v>Alex</v>
      </c>
      <c r="J611">
        <f>_xlfn.XLOOKUP(A611,Table2[ProductID],Table2[RepID])</f>
        <v>2</v>
      </c>
      <c r="K611" t="str">
        <f>_xlfn.XLOOKUP(J611,Table3[RepID],Table3[RepName])</f>
        <v>Bassem</v>
      </c>
    </row>
    <row r="612" spans="1:11" x14ac:dyDescent="0.35">
      <c r="A612" s="8">
        <v>3260</v>
      </c>
      <c r="B612" t="str" cm="1">
        <f t="array" ref="B612:F612">_xlfn.XLOOKUP(A612,Table4[ProductID],Table4[[ProductCode]:[Brand]])</f>
        <v>NK-20764</v>
      </c>
      <c r="C612" t="str">
        <v>Bedoon Kalaam Travel</v>
      </c>
      <c r="D612" t="str">
        <v>Games</v>
      </c>
      <c r="E612" t="str">
        <v>Board Game</v>
      </c>
      <c r="F612" t="str">
        <v>Nilco</v>
      </c>
      <c r="G612">
        <f>_xlfn.XLOOKUP(A612,Table2[ProductID],Table2[StoreID])</f>
        <v>4</v>
      </c>
      <c r="H612" t="str" cm="1">
        <f t="array" ref="H612:I612">_xlfn.XLOOKUP(G612,Table1[StoreID],Table1[[StoreName]:[Region]])</f>
        <v>StoreD</v>
      </c>
      <c r="I612" t="str">
        <v>Alex</v>
      </c>
      <c r="J612">
        <f>_xlfn.XLOOKUP(A612,Table2[ProductID],Table2[RepID])</f>
        <v>23</v>
      </c>
      <c r="K612" t="str">
        <f>_xlfn.XLOOKUP(J612,Table3[RepID],Table3[RepName])</f>
        <v>Essam</v>
      </c>
    </row>
    <row r="613" spans="1:11" x14ac:dyDescent="0.35">
      <c r="A613" s="8">
        <v>4092</v>
      </c>
      <c r="B613" t="str" cm="1">
        <f t="array" ref="B613:F613">_xlfn.XLOOKUP(A613,Table4[ProductID],Table4[[ProductCode]:[Brand]])</f>
        <v>DOH-SH-3662</v>
      </c>
      <c r="C613" t="str">
        <v>Bingo Dough 5 Mini Can Style 1</v>
      </c>
      <c r="D613" t="str">
        <v>Clay</v>
      </c>
      <c r="E613" t="str">
        <v>Dough</v>
      </c>
      <c r="F613" t="str">
        <v>Bingo Dough</v>
      </c>
      <c r="G613">
        <f>_xlfn.XLOOKUP(A613,Table2[ProductID],Table2[StoreID])</f>
        <v>4</v>
      </c>
      <c r="H613" t="str" cm="1">
        <f t="array" ref="H613:I613">_xlfn.XLOOKUP(G613,Table1[StoreID],Table1[[StoreName]:[Region]])</f>
        <v>StoreD</v>
      </c>
      <c r="I613" t="str">
        <v>Alex</v>
      </c>
      <c r="J613">
        <f>_xlfn.XLOOKUP(A613,Table2[ProductID],Table2[RepID])</f>
        <v>33</v>
      </c>
      <c r="K613" t="str">
        <f>_xlfn.XLOOKUP(J613,Table3[RepID],Table3[RepName])</f>
        <v>Alaa</v>
      </c>
    </row>
    <row r="614" spans="1:11" x14ac:dyDescent="0.35">
      <c r="A614" s="8">
        <v>659</v>
      </c>
      <c r="B614" t="str" cm="1">
        <f t="array" ref="B614:F614">_xlfn.XLOOKUP(A614,Table4[ProductID],Table4[[ProductCode]:[Brand]])</f>
        <v>TMP-15256</v>
      </c>
      <c r="C614" t="str">
        <v>Mcfarlane Dc Black Adam Movie 7In Figures Black Adam (Hero Costume)</v>
      </c>
      <c r="D614" t="str">
        <v>Action Figure</v>
      </c>
      <c r="E614" t="str">
        <v>Figures</v>
      </c>
      <c r="F614" t="str">
        <v>Dc Multiverse</v>
      </c>
      <c r="G614">
        <f>_xlfn.XLOOKUP(A614,Table2[ProductID],Table2[StoreID])</f>
        <v>4</v>
      </c>
      <c r="H614" t="str" cm="1">
        <f t="array" ref="H614:I614">_xlfn.XLOOKUP(G614,Table1[StoreID],Table1[[StoreName]:[Region]])</f>
        <v>StoreD</v>
      </c>
      <c r="I614" t="str">
        <v>Alex</v>
      </c>
      <c r="J614">
        <f>_xlfn.XLOOKUP(A614,Table2[ProductID],Table2[RepID])</f>
        <v>2</v>
      </c>
      <c r="K614" t="str">
        <f>_xlfn.XLOOKUP(J614,Table3[RepID],Table3[RepName])</f>
        <v>Bassem</v>
      </c>
    </row>
    <row r="615" spans="1:11" x14ac:dyDescent="0.35">
      <c r="A615" s="8">
        <v>471</v>
      </c>
      <c r="B615" t="str" cm="1">
        <f t="array" ref="B615:F615">_xlfn.XLOOKUP(A615,Table4[ProductID],Table4[[ProductCode]:[Brand]])</f>
        <v>YW-26-026</v>
      </c>
      <c r="C615" t="str">
        <v>Yoyo Stich ( Stand 24 pcs )</v>
      </c>
      <c r="D615" t="str">
        <v>Games</v>
      </c>
      <c r="E615" t="str">
        <v>Yoyo</v>
      </c>
      <c r="F615" t="str">
        <v>Stich &amp; Lilo</v>
      </c>
      <c r="G615">
        <f>_xlfn.XLOOKUP(A615,Table2[ProductID],Table2[StoreID])</f>
        <v>4</v>
      </c>
      <c r="H615" t="str" cm="1">
        <f t="array" ref="H615:I615">_xlfn.XLOOKUP(G615,Table1[StoreID],Table1[[StoreName]:[Region]])</f>
        <v>StoreD</v>
      </c>
      <c r="I615" t="str">
        <v>Alex</v>
      </c>
      <c r="J615">
        <f>_xlfn.XLOOKUP(A615,Table2[ProductID],Table2[RepID])</f>
        <v>2</v>
      </c>
      <c r="K615" t="str">
        <f>_xlfn.XLOOKUP(J615,Table3[RepID],Table3[RepName])</f>
        <v>Bassem</v>
      </c>
    </row>
    <row r="616" spans="1:11" x14ac:dyDescent="0.35">
      <c r="A616" s="8">
        <v>471</v>
      </c>
      <c r="B616" t="str" cm="1">
        <f t="array" ref="B616:F616">_xlfn.XLOOKUP(A616,Table4[ProductID],Table4[[ProductCode]:[Brand]])</f>
        <v>YW-26-026</v>
      </c>
      <c r="C616" t="str">
        <v>Yoyo Stich ( Stand 24 pcs )</v>
      </c>
      <c r="D616" t="str">
        <v>Games</v>
      </c>
      <c r="E616" t="str">
        <v>Yoyo</v>
      </c>
      <c r="F616" t="str">
        <v>Stich &amp; Lilo</v>
      </c>
      <c r="G616">
        <f>_xlfn.XLOOKUP(A616,Table2[ProductID],Table2[StoreID])</f>
        <v>4</v>
      </c>
      <c r="H616" t="str" cm="1">
        <f t="array" ref="H616:I616">_xlfn.XLOOKUP(G616,Table1[StoreID],Table1[[StoreName]:[Region]])</f>
        <v>StoreD</v>
      </c>
      <c r="I616" t="str">
        <v>Alex</v>
      </c>
      <c r="J616">
        <f>_xlfn.XLOOKUP(A616,Table2[ProductID],Table2[RepID])</f>
        <v>2</v>
      </c>
      <c r="K616" t="str">
        <f>_xlfn.XLOOKUP(J616,Table3[RepID],Table3[RepName])</f>
        <v>Bassem</v>
      </c>
    </row>
    <row r="617" spans="1:11" x14ac:dyDescent="0.35">
      <c r="A617" s="8">
        <v>1982</v>
      </c>
      <c r="B617" t="str" cm="1">
        <f t="array" ref="B617:F617">_xlfn.XLOOKUP(A617,Table4[ProductID],Table4[[ProductCode]:[Brand]])</f>
        <v>RT03436</v>
      </c>
      <c r="C617" t="str">
        <v>Cashier Minnie Mouse</v>
      </c>
      <c r="D617" t="str">
        <v>Role Play</v>
      </c>
      <c r="E617" t="str">
        <v>cashier Set</v>
      </c>
      <c r="F617" t="str">
        <v>Mickey &amp; Minnie</v>
      </c>
      <c r="G617">
        <f>_xlfn.XLOOKUP(A617,Table2[ProductID],Table2[StoreID])</f>
        <v>4</v>
      </c>
      <c r="H617" t="str" cm="1">
        <f t="array" ref="H617:I617">_xlfn.XLOOKUP(G617,Table1[StoreID],Table1[[StoreName]:[Region]])</f>
        <v>StoreD</v>
      </c>
      <c r="I617" t="str">
        <v>Alex</v>
      </c>
      <c r="J617">
        <f>_xlfn.XLOOKUP(A617,Table2[ProductID],Table2[RepID])</f>
        <v>23</v>
      </c>
      <c r="K617" t="str">
        <f>_xlfn.XLOOKUP(J617,Table3[RepID],Table3[RepName])</f>
        <v>Essam</v>
      </c>
    </row>
    <row r="618" spans="1:11" x14ac:dyDescent="0.35">
      <c r="A618" s="8">
        <v>622</v>
      </c>
      <c r="B618" t="str" cm="1">
        <f t="array" ref="B618:F618">_xlfn.XLOOKUP(A618,Table4[ProductID],Table4[[ProductCode]:[Brand]])</f>
        <v>XS-36516-B</v>
      </c>
      <c r="C618" t="str">
        <v>Zuru X-Shot - Excel Skin Flux - Graffiti</v>
      </c>
      <c r="D618" t="str">
        <v>Guns</v>
      </c>
      <c r="E618" t="str">
        <v>Gun</v>
      </c>
      <c r="F618" t="str">
        <v>X-Shot</v>
      </c>
      <c r="G618">
        <f>_xlfn.XLOOKUP(A618,Table2[ProductID],Table2[StoreID])</f>
        <v>4</v>
      </c>
      <c r="H618" t="str" cm="1">
        <f t="array" ref="H618:I618">_xlfn.XLOOKUP(G618,Table1[StoreID],Table1[[StoreName]:[Region]])</f>
        <v>StoreD</v>
      </c>
      <c r="I618" t="str">
        <v>Alex</v>
      </c>
      <c r="J618">
        <f>_xlfn.XLOOKUP(A618,Table2[ProductID],Table2[RepID])</f>
        <v>33</v>
      </c>
      <c r="K618" t="str">
        <f>_xlfn.XLOOKUP(J618,Table3[RepID],Table3[RepName])</f>
        <v>Alaa</v>
      </c>
    </row>
    <row r="619" spans="1:11" x14ac:dyDescent="0.35">
      <c r="A619" s="8">
        <v>9</v>
      </c>
      <c r="B619" t="str" cm="1">
        <f t="array" ref="B619:F619">_xlfn.XLOOKUP(A619,Table4[ProductID],Table4[[ProductCode]:[Brand]])</f>
        <v>ZUR-9262</v>
      </c>
      <c r="C619" t="str">
        <v>Rainbocorns Big Surprise Unicorn Rescue Big Size</v>
      </c>
      <c r="D619" t="str">
        <v>Surprise</v>
      </c>
      <c r="E619" t="str">
        <v>Egg</v>
      </c>
      <c r="F619" t="str">
        <v>Rainbocorns</v>
      </c>
      <c r="G619">
        <f>_xlfn.XLOOKUP(A619,Table2[ProductID],Table2[StoreID])</f>
        <v>3</v>
      </c>
      <c r="H619" t="str" cm="1">
        <f t="array" ref="H619:I619">_xlfn.XLOOKUP(G619,Table1[StoreID],Table1[[StoreName]:[Region]])</f>
        <v>StoreC</v>
      </c>
      <c r="I619" t="str">
        <v>Alex</v>
      </c>
      <c r="J619">
        <f>_xlfn.XLOOKUP(A619,Table2[ProductID],Table2[RepID])</f>
        <v>4</v>
      </c>
      <c r="K619" t="str">
        <f>_xlfn.XLOOKUP(J619,Table3[RepID],Table3[RepName])</f>
        <v>Ali</v>
      </c>
    </row>
    <row r="620" spans="1:11" x14ac:dyDescent="0.35">
      <c r="A620" s="8">
        <v>4092</v>
      </c>
      <c r="B620" t="str" cm="1">
        <f t="array" ref="B620:F620">_xlfn.XLOOKUP(A620,Table4[ProductID],Table4[[ProductCode]:[Brand]])</f>
        <v>DOH-SH-3662</v>
      </c>
      <c r="C620" t="str">
        <v>Bingo Dough 5 Mini Can Style 1</v>
      </c>
      <c r="D620" t="str">
        <v>Clay</v>
      </c>
      <c r="E620" t="str">
        <v>Dough</v>
      </c>
      <c r="F620" t="str">
        <v>Bingo Dough</v>
      </c>
      <c r="G620">
        <f>_xlfn.XLOOKUP(A620,Table2[ProductID],Table2[StoreID])</f>
        <v>4</v>
      </c>
      <c r="H620" t="str" cm="1">
        <f t="array" ref="H620:I620">_xlfn.XLOOKUP(G620,Table1[StoreID],Table1[[StoreName]:[Region]])</f>
        <v>StoreD</v>
      </c>
      <c r="I620" t="str">
        <v>Alex</v>
      </c>
      <c r="J620">
        <f>_xlfn.XLOOKUP(A620,Table2[ProductID],Table2[RepID])</f>
        <v>33</v>
      </c>
      <c r="K620" t="str">
        <f>_xlfn.XLOOKUP(J620,Table3[RepID],Table3[RepName])</f>
        <v>Alaa</v>
      </c>
    </row>
    <row r="621" spans="1:11" x14ac:dyDescent="0.35">
      <c r="A621" s="8">
        <v>4092</v>
      </c>
      <c r="B621" t="str" cm="1">
        <f t="array" ref="B621:F621">_xlfn.XLOOKUP(A621,Table4[ProductID],Table4[[ProductCode]:[Brand]])</f>
        <v>DOH-SH-3662</v>
      </c>
      <c r="C621" t="str">
        <v>Bingo Dough 5 Mini Can Style 1</v>
      </c>
      <c r="D621" t="str">
        <v>Clay</v>
      </c>
      <c r="E621" t="str">
        <v>Dough</v>
      </c>
      <c r="F621" t="str">
        <v>Bingo Dough</v>
      </c>
      <c r="G621">
        <f>_xlfn.XLOOKUP(A621,Table2[ProductID],Table2[StoreID])</f>
        <v>4</v>
      </c>
      <c r="H621" t="str" cm="1">
        <f t="array" ref="H621:I621">_xlfn.XLOOKUP(G621,Table1[StoreID],Table1[[StoreName]:[Region]])</f>
        <v>StoreD</v>
      </c>
      <c r="I621" t="str">
        <v>Alex</v>
      </c>
      <c r="J621">
        <f>_xlfn.XLOOKUP(A621,Table2[ProductID],Table2[RepID])</f>
        <v>33</v>
      </c>
      <c r="K621" t="str">
        <f>_xlfn.XLOOKUP(J621,Table3[RepID],Table3[RepName])</f>
        <v>Alaa</v>
      </c>
    </row>
    <row r="622" spans="1:11" x14ac:dyDescent="0.35">
      <c r="A622" s="8">
        <v>1169</v>
      </c>
      <c r="B622" t="str" cm="1">
        <f t="array" ref="B622:F622">_xlfn.XLOOKUP(A622,Table4[ProductID],Table4[[ProductCode]:[Brand]])</f>
        <v>SH-3680</v>
      </c>
      <c r="C622" t="str">
        <v>Die Cast Super Hero 6asst</v>
      </c>
      <c r="D622" t="str">
        <v>Vehicle - Parking &amp; Robots</v>
      </c>
      <c r="E622" t="str">
        <v>Car</v>
      </c>
      <c r="F622" t="str">
        <v>Super Hero</v>
      </c>
      <c r="G622">
        <f>_xlfn.XLOOKUP(A622,Table2[ProductID],Table2[StoreID])</f>
        <v>2</v>
      </c>
      <c r="H622" t="str" cm="1">
        <f t="array" ref="H622:I622">_xlfn.XLOOKUP(G622,Table1[StoreID],Table1[[StoreName]:[Region]])</f>
        <v>StoreB</v>
      </c>
      <c r="I622" t="str">
        <v>Cairo</v>
      </c>
      <c r="J622">
        <f>_xlfn.XLOOKUP(A622,Table2[ProductID],Table2[RepID])</f>
        <v>22</v>
      </c>
      <c r="K622" t="str">
        <f>_xlfn.XLOOKUP(J622,Table3[RepID],Table3[RepName])</f>
        <v>Bahi</v>
      </c>
    </row>
    <row r="623" spans="1:11" x14ac:dyDescent="0.35">
      <c r="A623" s="8">
        <v>467</v>
      </c>
      <c r="B623" t="str" cm="1">
        <f t="array" ref="B623:F623">_xlfn.XLOOKUP(A623,Table4[ProductID],Table4[[ProductCode]:[Brand]])</f>
        <v>YW-26-030</v>
      </c>
      <c r="C623" t="str">
        <v>Pokmeon Card tin box ( stand 6 pcs )</v>
      </c>
      <c r="D623" t="str">
        <v>Games</v>
      </c>
      <c r="E623" t="str">
        <v>Card Game</v>
      </c>
      <c r="F623" t="str">
        <v>Pokémon</v>
      </c>
      <c r="G623">
        <f>_xlfn.XLOOKUP(A623,Table2[ProductID],Table2[StoreID])</f>
        <v>4</v>
      </c>
      <c r="H623" t="str" cm="1">
        <f t="array" ref="H623:I623">_xlfn.XLOOKUP(G623,Table1[StoreID],Table1[[StoreName]:[Region]])</f>
        <v>StoreD</v>
      </c>
      <c r="I623" t="str">
        <v>Alex</v>
      </c>
      <c r="J623">
        <f>_xlfn.XLOOKUP(A623,Table2[ProductID],Table2[RepID])</f>
        <v>2</v>
      </c>
      <c r="K623" t="str">
        <f>_xlfn.XLOOKUP(J623,Table3[RepID],Table3[RepName])</f>
        <v>Bassem</v>
      </c>
    </row>
    <row r="624" spans="1:11" x14ac:dyDescent="0.35">
      <c r="A624" s="8">
        <v>470</v>
      </c>
      <c r="B624" t="str" cm="1">
        <f t="array" ref="B624:F624">_xlfn.XLOOKUP(A624,Table4[ProductID],Table4[[ProductCode]:[Brand]])</f>
        <v>YW-26-027</v>
      </c>
      <c r="C624" t="str">
        <v>Yoyo Pokémon ( Stand 24 pcs )</v>
      </c>
      <c r="D624" t="str">
        <v>Games</v>
      </c>
      <c r="E624" t="str">
        <v>Yoyo</v>
      </c>
      <c r="F624" t="str">
        <v>Pokémon</v>
      </c>
      <c r="G624">
        <f>_xlfn.XLOOKUP(A624,Table2[ProductID],Table2[StoreID])</f>
        <v>4</v>
      </c>
      <c r="H624" t="str" cm="1">
        <f t="array" ref="H624:I624">_xlfn.XLOOKUP(G624,Table1[StoreID],Table1[[StoreName]:[Region]])</f>
        <v>StoreD</v>
      </c>
      <c r="I624" t="str">
        <v>Alex</v>
      </c>
      <c r="J624">
        <f>_xlfn.XLOOKUP(A624,Table2[ProductID],Table2[RepID])</f>
        <v>33</v>
      </c>
      <c r="K624" t="str">
        <f>_xlfn.XLOOKUP(J624,Table3[RepID],Table3[RepName])</f>
        <v>Alaa</v>
      </c>
    </row>
    <row r="625" spans="1:11" x14ac:dyDescent="0.35">
      <c r="A625" s="8">
        <v>471</v>
      </c>
      <c r="B625" t="str" cm="1">
        <f t="array" ref="B625:F625">_xlfn.XLOOKUP(A625,Table4[ProductID],Table4[[ProductCode]:[Brand]])</f>
        <v>YW-26-026</v>
      </c>
      <c r="C625" t="str">
        <v>Yoyo Stich ( Stand 24 pcs )</v>
      </c>
      <c r="D625" t="str">
        <v>Games</v>
      </c>
      <c r="E625" t="str">
        <v>Yoyo</v>
      </c>
      <c r="F625" t="str">
        <v>Stich &amp; Lilo</v>
      </c>
      <c r="G625">
        <f>_xlfn.XLOOKUP(A625,Table2[ProductID],Table2[StoreID])</f>
        <v>4</v>
      </c>
      <c r="H625" t="str" cm="1">
        <f t="array" ref="H625:I625">_xlfn.XLOOKUP(G625,Table1[StoreID],Table1[[StoreName]:[Region]])</f>
        <v>StoreD</v>
      </c>
      <c r="I625" t="str">
        <v>Alex</v>
      </c>
      <c r="J625">
        <f>_xlfn.XLOOKUP(A625,Table2[ProductID],Table2[RepID])</f>
        <v>2</v>
      </c>
      <c r="K625" t="str">
        <f>_xlfn.XLOOKUP(J625,Table3[RepID],Table3[RepName])</f>
        <v>Bassem</v>
      </c>
    </row>
    <row r="626" spans="1:11" x14ac:dyDescent="0.35">
      <c r="A626" s="8">
        <v>462</v>
      </c>
      <c r="B626" t="str" cm="1">
        <f t="array" ref="B626:F626">_xlfn.XLOOKUP(A626,Table4[ProductID],Table4[[ProductCode]:[Brand]])</f>
        <v>YW-26-036</v>
      </c>
      <c r="C626" t="str">
        <v>Pokémon Boosters ( Stand 36 Pcs )</v>
      </c>
      <c r="D626" t="str">
        <v>Games</v>
      </c>
      <c r="E626" t="str">
        <v>Card Game</v>
      </c>
      <c r="F626" t="str">
        <v>Pokémon</v>
      </c>
      <c r="G626">
        <f>_xlfn.XLOOKUP(A626,Table2[ProductID],Table2[StoreID])</f>
        <v>4</v>
      </c>
      <c r="H626" t="str" cm="1">
        <f t="array" ref="H626:I626">_xlfn.XLOOKUP(G626,Table1[StoreID],Table1[[StoreName]:[Region]])</f>
        <v>StoreD</v>
      </c>
      <c r="I626" t="str">
        <v>Alex</v>
      </c>
      <c r="J626">
        <f>_xlfn.XLOOKUP(A626,Table2[ProductID],Table2[RepID])</f>
        <v>23</v>
      </c>
      <c r="K626" t="str">
        <f>_xlfn.XLOOKUP(J626,Table3[RepID],Table3[RepName])</f>
        <v>Essam</v>
      </c>
    </row>
    <row r="627" spans="1:11" x14ac:dyDescent="0.35">
      <c r="A627" s="8">
        <v>460</v>
      </c>
      <c r="B627" t="str" cm="1">
        <f t="array" ref="B627:F627">_xlfn.XLOOKUP(A627,Table4[ProductID],Table4[[ProductCode]:[Brand]])</f>
        <v>YW-26-038</v>
      </c>
      <c r="C627" t="str">
        <v>Pokémon Card tin box</v>
      </c>
      <c r="D627" t="str">
        <v>Games</v>
      </c>
      <c r="E627" t="str">
        <v>Card Game</v>
      </c>
      <c r="F627" t="str">
        <v>Pokémon</v>
      </c>
      <c r="G627">
        <f>_xlfn.XLOOKUP(A627,Table2[ProductID],Table2[StoreID])</f>
        <v>4</v>
      </c>
      <c r="H627" t="str" cm="1">
        <f t="array" ref="H627:I627">_xlfn.XLOOKUP(G627,Table1[StoreID],Table1[[StoreName]:[Region]])</f>
        <v>StoreD</v>
      </c>
      <c r="I627" t="str">
        <v>Alex</v>
      </c>
      <c r="J627">
        <f>_xlfn.XLOOKUP(A627,Table2[ProductID],Table2[RepID])</f>
        <v>23</v>
      </c>
      <c r="K627" t="str">
        <f>_xlfn.XLOOKUP(J627,Table3[RepID],Table3[RepName])</f>
        <v>Essam</v>
      </c>
    </row>
    <row r="628" spans="1:11" x14ac:dyDescent="0.35">
      <c r="A628" s="8">
        <v>2</v>
      </c>
      <c r="B628" t="str" cm="1">
        <f t="array" ref="B628:F628">_xlfn.XLOOKUP(A628,Table4[ProductID],Table4[[ProductCode]:[Brand]])</f>
        <v>ZUR-9616</v>
      </c>
      <c r="C628" t="str">
        <v>COCO Surprise Squishies S1,6pcs PDQ</v>
      </c>
      <c r="D628" t="str">
        <v>Plush &amp; Soft Toys</v>
      </c>
      <c r="E628" t="str">
        <v>Non Battery</v>
      </c>
      <c r="F628" t="str">
        <v>COCO SURPRISE</v>
      </c>
      <c r="G628">
        <f>_xlfn.XLOOKUP(A628,Table2[ProductID],Table2[StoreID])</f>
        <v>4</v>
      </c>
      <c r="H628" t="str" cm="1">
        <f t="array" ref="H628:I628">_xlfn.XLOOKUP(G628,Table1[StoreID],Table1[[StoreName]:[Region]])</f>
        <v>StoreD</v>
      </c>
      <c r="I628" t="str">
        <v>Alex</v>
      </c>
      <c r="J628">
        <f>_xlfn.XLOOKUP(A628,Table2[ProductID],Table2[RepID])</f>
        <v>2</v>
      </c>
      <c r="K628" t="str">
        <f>_xlfn.XLOOKUP(J628,Table3[RepID],Table3[RepName])</f>
        <v>Bassem</v>
      </c>
    </row>
    <row r="629" spans="1:11" x14ac:dyDescent="0.35">
      <c r="A629" s="8">
        <v>2</v>
      </c>
      <c r="B629" t="str" cm="1">
        <f t="array" ref="B629:F629">_xlfn.XLOOKUP(A629,Table4[ProductID],Table4[[ProductCode]:[Brand]])</f>
        <v>ZUR-9616</v>
      </c>
      <c r="C629" t="str">
        <v>COCO Surprise Squishies S1,6pcs PDQ</v>
      </c>
      <c r="D629" t="str">
        <v>Plush &amp; Soft Toys</v>
      </c>
      <c r="E629" t="str">
        <v>Non Battery</v>
      </c>
      <c r="F629" t="str">
        <v>COCO SURPRISE</v>
      </c>
      <c r="G629">
        <f>_xlfn.XLOOKUP(A629,Table2[ProductID],Table2[StoreID])</f>
        <v>4</v>
      </c>
      <c r="H629" t="str" cm="1">
        <f t="array" ref="H629:I629">_xlfn.XLOOKUP(G629,Table1[StoreID],Table1[[StoreName]:[Region]])</f>
        <v>StoreD</v>
      </c>
      <c r="I629" t="str">
        <v>Alex</v>
      </c>
      <c r="J629">
        <f>_xlfn.XLOOKUP(A629,Table2[ProductID],Table2[RepID])</f>
        <v>2</v>
      </c>
      <c r="K629" t="str">
        <f>_xlfn.XLOOKUP(J629,Table3[RepID],Table3[RepName])</f>
        <v>Bassem</v>
      </c>
    </row>
    <row r="630" spans="1:11" x14ac:dyDescent="0.35">
      <c r="A630" s="8">
        <v>11</v>
      </c>
      <c r="B630" t="str" cm="1">
        <f t="array" ref="B630:F630">_xlfn.XLOOKUP(A630,Table4[ProductID],Table4[[ProductCode]:[Brand]])</f>
        <v>ZUR-9259</v>
      </c>
      <c r="C630" t="str">
        <v>Zuru Rainbocorns KitTYcorn Magic Glowing 10 Surprises  S1 -CDU6PCS</v>
      </c>
      <c r="D630" t="str">
        <v>Surprise</v>
      </c>
      <c r="E630" t="str">
        <v>Egg</v>
      </c>
      <c r="F630" t="str">
        <v>Rainbocorns</v>
      </c>
      <c r="G630">
        <f>_xlfn.XLOOKUP(A630,Table2[ProductID],Table2[StoreID])</f>
        <v>4</v>
      </c>
      <c r="H630" t="str" cm="1">
        <f t="array" ref="H630:I630">_xlfn.XLOOKUP(G630,Table1[StoreID],Table1[[StoreName]:[Region]])</f>
        <v>StoreD</v>
      </c>
      <c r="I630" t="str">
        <v>Alex</v>
      </c>
      <c r="J630">
        <f>_xlfn.XLOOKUP(A630,Table2[ProductID],Table2[RepID])</f>
        <v>2</v>
      </c>
      <c r="K630" t="str">
        <f>_xlfn.XLOOKUP(J630,Table3[RepID],Table3[RepName])</f>
        <v>Bassem</v>
      </c>
    </row>
    <row r="631" spans="1:11" x14ac:dyDescent="0.35">
      <c r="A631" s="8">
        <v>3397</v>
      </c>
      <c r="B631" t="str" cm="1">
        <f t="array" ref="B631:F631">_xlfn.XLOOKUP(A631,Table4[ProductID],Table4[[ProductCode]:[Brand]])</f>
        <v>MGA-580768</v>
      </c>
      <c r="C631" t="str">
        <v>Mga L.O.L. Surprise Color Change 2-In-1 Me &amp; My Lil Si Cdu</v>
      </c>
      <c r="D631" t="str">
        <v>Surprise</v>
      </c>
      <c r="E631" t="str">
        <v>Ball</v>
      </c>
      <c r="F631" t="str">
        <v>L.O.L. Surprise</v>
      </c>
      <c r="G631">
        <f>_xlfn.XLOOKUP(A631,Table2[ProductID],Table2[StoreID])</f>
        <v>4</v>
      </c>
      <c r="H631" t="str" cm="1">
        <f t="array" ref="H631:I631">_xlfn.XLOOKUP(G631,Table1[StoreID],Table1[[StoreName]:[Region]])</f>
        <v>StoreD</v>
      </c>
      <c r="I631" t="str">
        <v>Alex</v>
      </c>
      <c r="J631">
        <f>_xlfn.XLOOKUP(A631,Table2[ProductID],Table2[RepID])</f>
        <v>2</v>
      </c>
      <c r="K631" t="str">
        <f>_xlfn.XLOOKUP(J631,Table3[RepID],Table3[RepName])</f>
        <v>Bassem</v>
      </c>
    </row>
    <row r="632" spans="1:11" x14ac:dyDescent="0.35">
      <c r="A632" s="8">
        <v>4090</v>
      </c>
      <c r="B632" t="str" cm="1">
        <f t="array" ref="B632:F632">_xlfn.XLOOKUP(A632,Table4[ProductID],Table4[[ProductCode]:[Brand]])</f>
        <v>DOH-SH-3664</v>
      </c>
      <c r="C632" t="str">
        <v>Bingo Dough 10 Mini Can</v>
      </c>
      <c r="D632" t="str">
        <v>Clay</v>
      </c>
      <c r="E632" t="str">
        <v>Dough</v>
      </c>
      <c r="F632" t="str">
        <v>Bingo Dough</v>
      </c>
      <c r="G632">
        <f>_xlfn.XLOOKUP(A632,Table2[ProductID],Table2[StoreID])</f>
        <v>4</v>
      </c>
      <c r="H632" t="str" cm="1">
        <f t="array" ref="H632:I632">_xlfn.XLOOKUP(G632,Table1[StoreID],Table1[[StoreName]:[Region]])</f>
        <v>StoreD</v>
      </c>
      <c r="I632" t="str">
        <v>Alex</v>
      </c>
      <c r="J632">
        <f>_xlfn.XLOOKUP(A632,Table2[ProductID],Table2[RepID])</f>
        <v>33</v>
      </c>
      <c r="K632" t="str">
        <f>_xlfn.XLOOKUP(J632,Table3[RepID],Table3[RepName])</f>
        <v>Alaa</v>
      </c>
    </row>
    <row r="633" spans="1:11" x14ac:dyDescent="0.35">
      <c r="A633" s="8">
        <v>4086</v>
      </c>
      <c r="B633" t="str" cm="1">
        <f t="array" ref="B633:F633">_xlfn.XLOOKUP(A633,Table4[ProductID],Table4[[ProductCode]:[Brand]])</f>
        <v>DOH-SH-5278</v>
      </c>
      <c r="C633" t="str">
        <v>Bingo Dough Can 56gm - Blue</v>
      </c>
      <c r="D633" t="str">
        <v>Clay</v>
      </c>
      <c r="E633" t="str">
        <v>Dough</v>
      </c>
      <c r="F633" t="str">
        <v>Bingo Dough</v>
      </c>
      <c r="G633">
        <f>_xlfn.XLOOKUP(A633,Table2[ProductID],Table2[StoreID])</f>
        <v>4</v>
      </c>
      <c r="H633" t="str" cm="1">
        <f t="array" ref="H633:I633">_xlfn.XLOOKUP(G633,Table1[StoreID],Table1[[StoreName]:[Region]])</f>
        <v>StoreD</v>
      </c>
      <c r="I633" t="str">
        <v>Alex</v>
      </c>
      <c r="J633">
        <f>_xlfn.XLOOKUP(A633,Table2[ProductID],Table2[RepID])</f>
        <v>23</v>
      </c>
      <c r="K633" t="str">
        <f>_xlfn.XLOOKUP(J633,Table3[RepID],Table3[RepName])</f>
        <v>Essam</v>
      </c>
    </row>
    <row r="634" spans="1:11" x14ac:dyDescent="0.35">
      <c r="A634" s="8">
        <v>4090</v>
      </c>
      <c r="B634" t="str" cm="1">
        <f t="array" ref="B634:F634">_xlfn.XLOOKUP(A634,Table4[ProductID],Table4[[ProductCode]:[Brand]])</f>
        <v>DOH-SH-3664</v>
      </c>
      <c r="C634" t="str">
        <v>Bingo Dough 10 Mini Can</v>
      </c>
      <c r="D634" t="str">
        <v>Clay</v>
      </c>
      <c r="E634" t="str">
        <v>Dough</v>
      </c>
      <c r="F634" t="str">
        <v>Bingo Dough</v>
      </c>
      <c r="G634">
        <f>_xlfn.XLOOKUP(A634,Table2[ProductID],Table2[StoreID])</f>
        <v>4</v>
      </c>
      <c r="H634" t="str" cm="1">
        <f t="array" ref="H634:I634">_xlfn.XLOOKUP(G634,Table1[StoreID],Table1[[StoreName]:[Region]])</f>
        <v>StoreD</v>
      </c>
      <c r="I634" t="str">
        <v>Alex</v>
      </c>
      <c r="J634">
        <f>_xlfn.XLOOKUP(A634,Table2[ProductID],Table2[RepID])</f>
        <v>33</v>
      </c>
      <c r="K634" t="str">
        <f>_xlfn.XLOOKUP(J634,Table3[RepID],Table3[RepName])</f>
        <v>Alaa</v>
      </c>
    </row>
    <row r="635" spans="1:11" x14ac:dyDescent="0.35">
      <c r="A635" s="8">
        <v>473</v>
      </c>
      <c r="B635" t="str" cm="1">
        <f t="array" ref="B635:F635">_xlfn.XLOOKUP(A635,Table4[ProductID],Table4[[ProductCode]:[Brand]])</f>
        <v>YW-26-024</v>
      </c>
      <c r="C635" t="str">
        <v>Pokémon Rubics ( Stand 6 pcs )</v>
      </c>
      <c r="D635" t="str">
        <v>Fidget</v>
      </c>
      <c r="E635" t="str">
        <v>Cubes</v>
      </c>
      <c r="F635" t="str">
        <v>Pokémon</v>
      </c>
      <c r="G635">
        <f>_xlfn.XLOOKUP(A635,Table2[ProductID],Table2[StoreID])</f>
        <v>4</v>
      </c>
      <c r="H635" t="str" cm="1">
        <f t="array" ref="H635:I635">_xlfn.XLOOKUP(G635,Table1[StoreID],Table1[[StoreName]:[Region]])</f>
        <v>StoreD</v>
      </c>
      <c r="I635" t="str">
        <v>Alex</v>
      </c>
      <c r="J635">
        <f>_xlfn.XLOOKUP(A635,Table2[ProductID],Table2[RepID])</f>
        <v>2</v>
      </c>
      <c r="K635" t="str">
        <f>_xlfn.XLOOKUP(J635,Table3[RepID],Table3[RepName])</f>
        <v>Bassem</v>
      </c>
    </row>
    <row r="636" spans="1:11" x14ac:dyDescent="0.35">
      <c r="A636" s="8">
        <v>3399</v>
      </c>
      <c r="B636" t="str" cm="1">
        <f t="array" ref="B636:F636">_xlfn.XLOOKUP(A636,Table4[ProductID],Table4[[ProductCode]:[Brand]])</f>
        <v>MGA-580614</v>
      </c>
      <c r="C636" t="str">
        <v>L.O.L. Surprise Color Change 2-in-1 Me &amp; My Doll +</v>
      </c>
      <c r="D636" t="str">
        <v>Surprise</v>
      </c>
      <c r="E636" t="str">
        <v>Ball</v>
      </c>
      <c r="F636" t="str">
        <v>L.O.L. Surprise</v>
      </c>
      <c r="G636">
        <f>_xlfn.XLOOKUP(A636,Table2[ProductID],Table2[StoreID])</f>
        <v>4</v>
      </c>
      <c r="H636" t="str" cm="1">
        <f t="array" ref="H636:I636">_xlfn.XLOOKUP(G636,Table1[StoreID],Table1[[StoreName]:[Region]])</f>
        <v>StoreD</v>
      </c>
      <c r="I636" t="str">
        <v>Alex</v>
      </c>
      <c r="J636">
        <f>_xlfn.XLOOKUP(A636,Table2[ProductID],Table2[RepID])</f>
        <v>2</v>
      </c>
      <c r="K636" t="str">
        <f>_xlfn.XLOOKUP(J636,Table3[RepID],Table3[RepName])</f>
        <v>Bassem</v>
      </c>
    </row>
    <row r="637" spans="1:11" x14ac:dyDescent="0.35">
      <c r="A637" s="8">
        <v>616</v>
      </c>
      <c r="B637" t="str" cm="1">
        <f t="array" ref="B637:F637">_xlfn.XLOOKUP(A637,Table4[ProductID],Table4[[ProductCode]:[Brand]])</f>
        <v>XS-36517-D</v>
      </c>
      <c r="C637" t="str">
        <v>Zuru X-Shot - Excel Skin Dread - Camo</v>
      </c>
      <c r="D637" t="str">
        <v>Guns</v>
      </c>
      <c r="E637" t="str">
        <v>Gun</v>
      </c>
      <c r="F637" t="str">
        <v>X-Shot</v>
      </c>
      <c r="G637">
        <f>_xlfn.XLOOKUP(A637,Table2[ProductID],Table2[StoreID])</f>
        <v>4</v>
      </c>
      <c r="H637" t="str" cm="1">
        <f t="array" ref="H637:I637">_xlfn.XLOOKUP(G637,Table1[StoreID],Table1[[StoreName]:[Region]])</f>
        <v>StoreD</v>
      </c>
      <c r="I637" t="str">
        <v>Alex</v>
      </c>
      <c r="J637">
        <f>_xlfn.XLOOKUP(A637,Table2[ProductID],Table2[RepID])</f>
        <v>23</v>
      </c>
      <c r="K637" t="str">
        <f>_xlfn.XLOOKUP(J637,Table3[RepID],Table3[RepName])</f>
        <v>Essam</v>
      </c>
    </row>
    <row r="638" spans="1:11" x14ac:dyDescent="0.35">
      <c r="A638" s="8">
        <v>617</v>
      </c>
      <c r="B638" t="str" cm="1">
        <f t="array" ref="B638:F638">_xlfn.XLOOKUP(A638,Table4[ProductID],Table4[[ProductCode]:[Brand]])</f>
        <v>XS-36517-B</v>
      </c>
      <c r="C638" t="str">
        <v>X-Shot - Excel Skin Dread - K.O.</v>
      </c>
      <c r="D638" t="str">
        <v>Guns</v>
      </c>
      <c r="E638" t="str">
        <v>Gun</v>
      </c>
      <c r="F638" t="str">
        <v>X-Shot</v>
      </c>
      <c r="G638">
        <f>_xlfn.XLOOKUP(A638,Table2[ProductID],Table2[StoreID])</f>
        <v>4</v>
      </c>
      <c r="H638" t="str" cm="1">
        <f t="array" ref="H638:I638">_xlfn.XLOOKUP(G638,Table1[StoreID],Table1[[StoreName]:[Region]])</f>
        <v>StoreD</v>
      </c>
      <c r="I638" t="str">
        <v>Alex</v>
      </c>
      <c r="J638">
        <f>_xlfn.XLOOKUP(A638,Table2[ProductID],Table2[RepID])</f>
        <v>23</v>
      </c>
      <c r="K638" t="str">
        <f>_xlfn.XLOOKUP(J638,Table3[RepID],Table3[RepName])</f>
        <v>Essam</v>
      </c>
    </row>
    <row r="639" spans="1:11" x14ac:dyDescent="0.35">
      <c r="A639" s="8">
        <v>458</v>
      </c>
      <c r="B639" t="str" cm="1">
        <f t="array" ref="B639:F639">_xlfn.XLOOKUP(A639,Table4[ProductID],Table4[[ProductCode]:[Brand]])</f>
        <v>YW-26-040</v>
      </c>
      <c r="C639" t="str">
        <v>Pokémon Card tin box</v>
      </c>
      <c r="D639" t="str">
        <v>Games</v>
      </c>
      <c r="E639" t="str">
        <v>Card Game</v>
      </c>
      <c r="F639" t="str">
        <v>Pokémon</v>
      </c>
      <c r="G639">
        <f>_xlfn.XLOOKUP(A639,Table2[ProductID],Table2[StoreID])</f>
        <v>4</v>
      </c>
      <c r="H639" t="str" cm="1">
        <f t="array" ref="H639:I639">_xlfn.XLOOKUP(G639,Table1[StoreID],Table1[[StoreName]:[Region]])</f>
        <v>StoreD</v>
      </c>
      <c r="I639" t="str">
        <v>Alex</v>
      </c>
      <c r="J639">
        <f>_xlfn.XLOOKUP(A639,Table2[ProductID],Table2[RepID])</f>
        <v>23</v>
      </c>
      <c r="K639" t="str">
        <f>_xlfn.XLOOKUP(J639,Table3[RepID],Table3[RepName])</f>
        <v>Essam</v>
      </c>
    </row>
    <row r="640" spans="1:11" x14ac:dyDescent="0.35">
      <c r="A640" s="8">
        <v>4092</v>
      </c>
      <c r="B640" t="str" cm="1">
        <f t="array" ref="B640:F640">_xlfn.XLOOKUP(A640,Table4[ProductID],Table4[[ProductCode]:[Brand]])</f>
        <v>DOH-SH-3662</v>
      </c>
      <c r="C640" t="str">
        <v>Bingo Dough 5 Mini Can Style 1</v>
      </c>
      <c r="D640" t="str">
        <v>Clay</v>
      </c>
      <c r="E640" t="str">
        <v>Dough</v>
      </c>
      <c r="F640" t="str">
        <v>Bingo Dough</v>
      </c>
      <c r="G640">
        <f>_xlfn.XLOOKUP(A640,Table2[ProductID],Table2[StoreID])</f>
        <v>4</v>
      </c>
      <c r="H640" t="str" cm="1">
        <f t="array" ref="H640:I640">_xlfn.XLOOKUP(G640,Table1[StoreID],Table1[[StoreName]:[Region]])</f>
        <v>StoreD</v>
      </c>
      <c r="I640" t="str">
        <v>Alex</v>
      </c>
      <c r="J640">
        <f>_xlfn.XLOOKUP(A640,Table2[ProductID],Table2[RepID])</f>
        <v>33</v>
      </c>
      <c r="K640" t="str">
        <f>_xlfn.XLOOKUP(J640,Table3[RepID],Table3[RepName])</f>
        <v>Alaa</v>
      </c>
    </row>
    <row r="641" spans="1:11" x14ac:dyDescent="0.35">
      <c r="A641" s="8">
        <v>11</v>
      </c>
      <c r="B641" t="str" cm="1">
        <f t="array" ref="B641:F641">_xlfn.XLOOKUP(A641,Table4[ProductID],Table4[[ProductCode]:[Brand]])</f>
        <v>ZUR-9259</v>
      </c>
      <c r="C641" t="str">
        <v>Zuru Rainbocorns KitTYcorn Magic Glowing 10 Surprises  S1 -CDU6PCS</v>
      </c>
      <c r="D641" t="str">
        <v>Surprise</v>
      </c>
      <c r="E641" t="str">
        <v>Egg</v>
      </c>
      <c r="F641" t="str">
        <v>Rainbocorns</v>
      </c>
      <c r="G641">
        <f>_xlfn.XLOOKUP(A641,Table2[ProductID],Table2[StoreID])</f>
        <v>4</v>
      </c>
      <c r="H641" t="str" cm="1">
        <f t="array" ref="H641:I641">_xlfn.XLOOKUP(G641,Table1[StoreID],Table1[[StoreName]:[Region]])</f>
        <v>StoreD</v>
      </c>
      <c r="I641" t="str">
        <v>Alex</v>
      </c>
      <c r="J641">
        <f>_xlfn.XLOOKUP(A641,Table2[ProductID],Table2[RepID])</f>
        <v>2</v>
      </c>
      <c r="K641" t="str">
        <f>_xlfn.XLOOKUP(J641,Table3[RepID],Table3[RepName])</f>
        <v>Bassem</v>
      </c>
    </row>
    <row r="642" spans="1:11" x14ac:dyDescent="0.35">
      <c r="A642" s="8">
        <v>476</v>
      </c>
      <c r="B642" t="str" cm="1">
        <f t="array" ref="B642:F642">_xlfn.XLOOKUP(A642,Table4[ProductID],Table4[[ProductCode]:[Brand]])</f>
        <v>YW-26-021</v>
      </c>
      <c r="C642" t="str">
        <v>Pockemon Bag ( Stand 24 pcs )</v>
      </c>
      <c r="D642" t="str">
        <v>Games</v>
      </c>
      <c r="E642" t="str">
        <v>Card Game</v>
      </c>
      <c r="F642" t="str">
        <v>Pokémon</v>
      </c>
      <c r="G642">
        <f>_xlfn.XLOOKUP(A642,Table2[ProductID],Table2[StoreID])</f>
        <v>4</v>
      </c>
      <c r="H642" t="str" cm="1">
        <f t="array" ref="H642:I642">_xlfn.XLOOKUP(G642,Table1[StoreID],Table1[[StoreName]:[Region]])</f>
        <v>StoreD</v>
      </c>
      <c r="I642" t="str">
        <v>Alex</v>
      </c>
      <c r="J642">
        <f>_xlfn.XLOOKUP(A642,Table2[ProductID],Table2[RepID])</f>
        <v>23</v>
      </c>
      <c r="K642" t="str">
        <f>_xlfn.XLOOKUP(J642,Table3[RepID],Table3[RepName])</f>
        <v>Essam</v>
      </c>
    </row>
    <row r="643" spans="1:11" x14ac:dyDescent="0.35">
      <c r="A643" s="8">
        <v>465</v>
      </c>
      <c r="B643" t="str" cm="1">
        <f t="array" ref="B643:F643">_xlfn.XLOOKUP(A643,Table4[ProductID],Table4[[ProductCode]:[Brand]])</f>
        <v>YW-26-032</v>
      </c>
      <c r="C643" t="str">
        <v>Pokémon Card 25 card ( Stand 20 pcs )</v>
      </c>
      <c r="D643" t="str">
        <v>Games</v>
      </c>
      <c r="E643" t="str">
        <v>Card Game</v>
      </c>
      <c r="F643" t="str">
        <v>Pokémon</v>
      </c>
      <c r="G643">
        <f>_xlfn.XLOOKUP(A643,Table2[ProductID],Table2[StoreID])</f>
        <v>4</v>
      </c>
      <c r="H643" t="str" cm="1">
        <f t="array" ref="H643:I643">_xlfn.XLOOKUP(G643,Table1[StoreID],Table1[[StoreName]:[Region]])</f>
        <v>StoreD</v>
      </c>
      <c r="I643" t="str">
        <v>Alex</v>
      </c>
      <c r="J643">
        <f>_xlfn.XLOOKUP(A643,Table2[ProductID],Table2[RepID])</f>
        <v>2</v>
      </c>
      <c r="K643" t="str">
        <f>_xlfn.XLOOKUP(J643,Table3[RepID],Table3[RepName])</f>
        <v>Bassem</v>
      </c>
    </row>
    <row r="644" spans="1:11" x14ac:dyDescent="0.35">
      <c r="A644" s="8">
        <v>599</v>
      </c>
      <c r="B644" t="str" cm="1">
        <f t="array" ref="B644:F644">_xlfn.XLOOKUP(A644,Table4[ProductID],Table4[[ProductCode]:[Brand]])</f>
        <v>XS-4870</v>
      </c>
      <c r="C644" t="str">
        <v>X-Shot Dino Attack Extinct (1Medium Egg,8Darts)</v>
      </c>
      <c r="D644" t="str">
        <v>Guns</v>
      </c>
      <c r="E644" t="str">
        <v>Gun</v>
      </c>
      <c r="F644" t="str">
        <v>X-Shot</v>
      </c>
      <c r="G644">
        <f>_xlfn.XLOOKUP(A644,Table2[ProductID],Table2[StoreID])</f>
        <v>4</v>
      </c>
      <c r="H644" t="str" cm="1">
        <f t="array" ref="H644:I644">_xlfn.XLOOKUP(G644,Table1[StoreID],Table1[[StoreName]:[Region]])</f>
        <v>StoreD</v>
      </c>
      <c r="I644" t="str">
        <v>Alex</v>
      </c>
      <c r="J644">
        <f>_xlfn.XLOOKUP(A644,Table2[ProductID],Table2[RepID])</f>
        <v>2</v>
      </c>
      <c r="K644" t="str">
        <f>_xlfn.XLOOKUP(J644,Table3[RepID],Table3[RepName])</f>
        <v>Bassem</v>
      </c>
    </row>
    <row r="645" spans="1:11" x14ac:dyDescent="0.35">
      <c r="A645" s="8">
        <v>4092</v>
      </c>
      <c r="B645" t="str" cm="1">
        <f t="array" ref="B645:F645">_xlfn.XLOOKUP(A645,Table4[ProductID],Table4[[ProductCode]:[Brand]])</f>
        <v>DOH-SH-3662</v>
      </c>
      <c r="C645" t="str">
        <v>Bingo Dough 5 Mini Can Style 1</v>
      </c>
      <c r="D645" t="str">
        <v>Clay</v>
      </c>
      <c r="E645" t="str">
        <v>Dough</v>
      </c>
      <c r="F645" t="str">
        <v>Bingo Dough</v>
      </c>
      <c r="G645">
        <f>_xlfn.XLOOKUP(A645,Table2[ProductID],Table2[StoreID])</f>
        <v>4</v>
      </c>
      <c r="H645" t="str" cm="1">
        <f t="array" ref="H645:I645">_xlfn.XLOOKUP(G645,Table1[StoreID],Table1[[StoreName]:[Region]])</f>
        <v>StoreD</v>
      </c>
      <c r="I645" t="str">
        <v>Alex</v>
      </c>
      <c r="J645">
        <f>_xlfn.XLOOKUP(A645,Table2[ProductID],Table2[RepID])</f>
        <v>33</v>
      </c>
      <c r="K645" t="str">
        <f>_xlfn.XLOOKUP(J645,Table3[RepID],Table3[RepName])</f>
        <v>Alaa</v>
      </c>
    </row>
    <row r="646" spans="1:11" x14ac:dyDescent="0.35">
      <c r="A646" s="8">
        <v>4090</v>
      </c>
      <c r="B646" t="str" cm="1">
        <f t="array" ref="B646:F646">_xlfn.XLOOKUP(A646,Table4[ProductID],Table4[[ProductCode]:[Brand]])</f>
        <v>DOH-SH-3664</v>
      </c>
      <c r="C646" t="str">
        <v>Bingo Dough 10 Mini Can</v>
      </c>
      <c r="D646" t="str">
        <v>Clay</v>
      </c>
      <c r="E646" t="str">
        <v>Dough</v>
      </c>
      <c r="F646" t="str">
        <v>Bingo Dough</v>
      </c>
      <c r="G646">
        <f>_xlfn.XLOOKUP(A646,Table2[ProductID],Table2[StoreID])</f>
        <v>4</v>
      </c>
      <c r="H646" t="str" cm="1">
        <f t="array" ref="H646:I646">_xlfn.XLOOKUP(G646,Table1[StoreID],Table1[[StoreName]:[Region]])</f>
        <v>StoreD</v>
      </c>
      <c r="I646" t="str">
        <v>Alex</v>
      </c>
      <c r="J646">
        <f>_xlfn.XLOOKUP(A646,Table2[ProductID],Table2[RepID])</f>
        <v>33</v>
      </c>
      <c r="K646" t="str">
        <f>_xlfn.XLOOKUP(J646,Table3[RepID],Table3[RepName])</f>
        <v>Alaa</v>
      </c>
    </row>
    <row r="647" spans="1:11" x14ac:dyDescent="0.35">
      <c r="A647" s="8">
        <v>4087</v>
      </c>
      <c r="B647" t="str" cm="1">
        <f t="array" ref="B647:F647">_xlfn.XLOOKUP(A647,Table4[ProductID],Table4[[ProductCode]:[Brand]])</f>
        <v>DOH-SH-5277</v>
      </c>
      <c r="C647" t="str">
        <v>Bingo Dough Can 56gm - Red</v>
      </c>
      <c r="D647" t="str">
        <v>Clay</v>
      </c>
      <c r="E647" t="str">
        <v>Dough</v>
      </c>
      <c r="F647" t="str">
        <v>Bingo Dough</v>
      </c>
      <c r="G647">
        <f>_xlfn.XLOOKUP(A647,Table2[ProductID],Table2[StoreID])</f>
        <v>4</v>
      </c>
      <c r="H647" t="str" cm="1">
        <f t="array" ref="H647:I647">_xlfn.XLOOKUP(G647,Table1[StoreID],Table1[[StoreName]:[Region]])</f>
        <v>StoreD</v>
      </c>
      <c r="I647" t="str">
        <v>Alex</v>
      </c>
      <c r="J647">
        <f>_xlfn.XLOOKUP(A647,Table2[ProductID],Table2[RepID])</f>
        <v>33</v>
      </c>
      <c r="K647" t="str">
        <f>_xlfn.XLOOKUP(J647,Table3[RepID],Table3[RepName])</f>
        <v>Alaa</v>
      </c>
    </row>
    <row r="648" spans="1:11" x14ac:dyDescent="0.35">
      <c r="A648" s="8">
        <v>4081</v>
      </c>
      <c r="B648" t="str" cm="1">
        <f t="array" ref="B648:F648">_xlfn.XLOOKUP(A648,Table4[ProductID],Table4[[ProductCode]:[Brand]])</f>
        <v>DOH-SH-5283</v>
      </c>
      <c r="C648" t="str">
        <v>Bingo Dough Can 56gm - Brown</v>
      </c>
      <c r="D648" t="str">
        <v>Clay</v>
      </c>
      <c r="E648" t="str">
        <v>Dough</v>
      </c>
      <c r="F648" t="str">
        <v>Bingo Dough</v>
      </c>
      <c r="G648">
        <f>_xlfn.XLOOKUP(A648,Table2[ProductID],Table2[StoreID])</f>
        <v>4</v>
      </c>
      <c r="H648" t="str" cm="1">
        <f t="array" ref="H648:I648">_xlfn.XLOOKUP(G648,Table1[StoreID],Table1[[StoreName]:[Region]])</f>
        <v>StoreD</v>
      </c>
      <c r="I648" t="str">
        <v>Alex</v>
      </c>
      <c r="J648">
        <f>_xlfn.XLOOKUP(A648,Table2[ProductID],Table2[RepID])</f>
        <v>33</v>
      </c>
      <c r="K648" t="str">
        <f>_xlfn.XLOOKUP(J648,Table3[RepID],Table3[RepName])</f>
        <v>Alaa</v>
      </c>
    </row>
    <row r="649" spans="1:11" x14ac:dyDescent="0.35">
      <c r="A649" s="8">
        <v>603</v>
      </c>
      <c r="B649" t="str" cm="1">
        <f t="array" ref="B649:F649">_xlfn.XLOOKUP(A649,Table4[ProductID],Table4[[ProductCode]:[Brand]])</f>
        <v>XS-4859</v>
      </c>
      <c r="C649" t="str">
        <v>X-Shot Dino Attack Combo Pack Hunter And Eliminator</v>
      </c>
      <c r="D649" t="str">
        <v>Guns</v>
      </c>
      <c r="E649" t="str">
        <v>Gun</v>
      </c>
      <c r="F649" t="str">
        <v>X-Shot</v>
      </c>
      <c r="G649">
        <f>_xlfn.XLOOKUP(A649,Table2[ProductID],Table2[StoreID])</f>
        <v>4</v>
      </c>
      <c r="H649" t="str" cm="1">
        <f t="array" ref="H649:I649">_xlfn.XLOOKUP(G649,Table1[StoreID],Table1[[StoreName]:[Region]])</f>
        <v>StoreD</v>
      </c>
      <c r="I649" t="str">
        <v>Alex</v>
      </c>
      <c r="J649">
        <f>_xlfn.XLOOKUP(A649,Table2[ProductID],Table2[RepID])</f>
        <v>33</v>
      </c>
      <c r="K649" t="str">
        <f>_xlfn.XLOOKUP(J649,Table3[RepID],Table3[RepName])</f>
        <v>Alaa</v>
      </c>
    </row>
    <row r="650" spans="1:11" x14ac:dyDescent="0.35">
      <c r="A650" s="8">
        <v>473</v>
      </c>
      <c r="B650" t="str" cm="1">
        <f t="array" ref="B650:F650">_xlfn.XLOOKUP(A650,Table4[ProductID],Table4[[ProductCode]:[Brand]])</f>
        <v>YW-26-024</v>
      </c>
      <c r="C650" t="str">
        <v>Pokémon Rubics ( Stand 6 pcs )</v>
      </c>
      <c r="D650" t="str">
        <v>Fidget</v>
      </c>
      <c r="E650" t="str">
        <v>Cubes</v>
      </c>
      <c r="F650" t="str">
        <v>Pokémon</v>
      </c>
      <c r="G650">
        <f>_xlfn.XLOOKUP(A650,Table2[ProductID],Table2[StoreID])</f>
        <v>4</v>
      </c>
      <c r="H650" t="str" cm="1">
        <f t="array" ref="H650:I650">_xlfn.XLOOKUP(G650,Table1[StoreID],Table1[[StoreName]:[Region]])</f>
        <v>StoreD</v>
      </c>
      <c r="I650" t="str">
        <v>Alex</v>
      </c>
      <c r="J650">
        <f>_xlfn.XLOOKUP(A650,Table2[ProductID],Table2[RepID])</f>
        <v>2</v>
      </c>
      <c r="K650" t="str">
        <f>_xlfn.XLOOKUP(J650,Table3[RepID],Table3[RepName])</f>
        <v>Bassem</v>
      </c>
    </row>
    <row r="651" spans="1:11" x14ac:dyDescent="0.35">
      <c r="A651" s="8">
        <v>465</v>
      </c>
      <c r="B651" t="str" cm="1">
        <f t="array" ref="B651:F651">_xlfn.XLOOKUP(A651,Table4[ProductID],Table4[[ProductCode]:[Brand]])</f>
        <v>YW-26-032</v>
      </c>
      <c r="C651" t="str">
        <v>Pokémon Card 25 card ( Stand 20 pcs )</v>
      </c>
      <c r="D651" t="str">
        <v>Games</v>
      </c>
      <c r="E651" t="str">
        <v>Card Game</v>
      </c>
      <c r="F651" t="str">
        <v>Pokémon</v>
      </c>
      <c r="G651">
        <f>_xlfn.XLOOKUP(A651,Table2[ProductID],Table2[StoreID])</f>
        <v>4</v>
      </c>
      <c r="H651" t="str" cm="1">
        <f t="array" ref="H651:I651">_xlfn.XLOOKUP(G651,Table1[StoreID],Table1[[StoreName]:[Region]])</f>
        <v>StoreD</v>
      </c>
      <c r="I651" t="str">
        <v>Alex</v>
      </c>
      <c r="J651">
        <f>_xlfn.XLOOKUP(A651,Table2[ProductID],Table2[RepID])</f>
        <v>2</v>
      </c>
      <c r="K651" t="str">
        <f>_xlfn.XLOOKUP(J651,Table3[RepID],Table3[RepName])</f>
        <v>Bassem</v>
      </c>
    </row>
    <row r="652" spans="1:11" x14ac:dyDescent="0.35">
      <c r="A652" s="8">
        <v>3303</v>
      </c>
      <c r="B652" t="str" cm="1">
        <f t="array" ref="B652:F652">_xlfn.XLOOKUP(A652,Table4[ProductID],Table4[[ProductCode]:[Brand]])</f>
        <v>NK-20191</v>
      </c>
      <c r="C652" t="str">
        <v>Crazy Talk Arabic</v>
      </c>
      <c r="D652" t="str">
        <v>Games</v>
      </c>
      <c r="E652" t="str">
        <v>Board Game</v>
      </c>
      <c r="F652" t="str">
        <v>Nilco</v>
      </c>
      <c r="G652">
        <f>_xlfn.XLOOKUP(A652,Table2[ProductID],Table2[StoreID])</f>
        <v>4</v>
      </c>
      <c r="H652" t="str" cm="1">
        <f t="array" ref="H652:I652">_xlfn.XLOOKUP(G652,Table1[StoreID],Table1[[StoreName]:[Region]])</f>
        <v>StoreD</v>
      </c>
      <c r="I652" t="str">
        <v>Alex</v>
      </c>
      <c r="J652">
        <f>_xlfn.XLOOKUP(A652,Table2[ProductID],Table2[RepID])</f>
        <v>2</v>
      </c>
      <c r="K652" t="str">
        <f>_xlfn.XLOOKUP(J652,Table3[RepID],Table3[RepName])</f>
        <v>Bassem</v>
      </c>
    </row>
    <row r="653" spans="1:11" x14ac:dyDescent="0.35">
      <c r="A653" s="8">
        <v>462</v>
      </c>
      <c r="B653" t="str" cm="1">
        <f t="array" ref="B653:F653">_xlfn.XLOOKUP(A653,Table4[ProductID],Table4[[ProductCode]:[Brand]])</f>
        <v>YW-26-036</v>
      </c>
      <c r="C653" t="str">
        <v>Pokémon Boosters ( Stand 36 Pcs )</v>
      </c>
      <c r="D653" t="str">
        <v>Games</v>
      </c>
      <c r="E653" t="str">
        <v>Card Game</v>
      </c>
      <c r="F653" t="str">
        <v>Pokémon</v>
      </c>
      <c r="G653">
        <f>_xlfn.XLOOKUP(A653,Table2[ProductID],Table2[StoreID])</f>
        <v>4</v>
      </c>
      <c r="H653" t="str" cm="1">
        <f t="array" ref="H653:I653">_xlfn.XLOOKUP(G653,Table1[StoreID],Table1[[StoreName]:[Region]])</f>
        <v>StoreD</v>
      </c>
      <c r="I653" t="str">
        <v>Alex</v>
      </c>
      <c r="J653">
        <f>_xlfn.XLOOKUP(A653,Table2[ProductID],Table2[RepID])</f>
        <v>23</v>
      </c>
      <c r="K653" t="str">
        <f>_xlfn.XLOOKUP(J653,Table3[RepID],Table3[RepName])</f>
        <v>Essam</v>
      </c>
    </row>
    <row r="654" spans="1:11" x14ac:dyDescent="0.35">
      <c r="A654" s="8">
        <v>3303</v>
      </c>
      <c r="B654" t="str" cm="1">
        <f t="array" ref="B654:F654">_xlfn.XLOOKUP(A654,Table4[ProductID],Table4[[ProductCode]:[Brand]])</f>
        <v>NK-20191</v>
      </c>
      <c r="C654" t="str">
        <v>Crazy Talk Arabic</v>
      </c>
      <c r="D654" t="str">
        <v>Games</v>
      </c>
      <c r="E654" t="str">
        <v>Board Game</v>
      </c>
      <c r="F654" t="str">
        <v>Nilco</v>
      </c>
      <c r="G654">
        <f>_xlfn.XLOOKUP(A654,Table2[ProductID],Table2[StoreID])</f>
        <v>4</v>
      </c>
      <c r="H654" t="str" cm="1">
        <f t="array" ref="H654:I654">_xlfn.XLOOKUP(G654,Table1[StoreID],Table1[[StoreName]:[Region]])</f>
        <v>StoreD</v>
      </c>
      <c r="I654" t="str">
        <v>Alex</v>
      </c>
      <c r="J654">
        <f>_xlfn.XLOOKUP(A654,Table2[ProductID],Table2[RepID])</f>
        <v>2</v>
      </c>
      <c r="K654" t="str">
        <f>_xlfn.XLOOKUP(J654,Table3[RepID],Table3[RepName])</f>
        <v>Bassem</v>
      </c>
    </row>
    <row r="655" spans="1:11" x14ac:dyDescent="0.35">
      <c r="A655" s="8">
        <v>456</v>
      </c>
      <c r="B655" t="str" cm="1">
        <f t="array" ref="B655:F655">_xlfn.XLOOKUP(A655,Table4[ProductID],Table4[[ProductCode]:[Brand]])</f>
        <v>YW-26-042</v>
      </c>
      <c r="C655" t="str">
        <v>Pokémon Charchters</v>
      </c>
      <c r="D655" t="str">
        <v>Action Figure</v>
      </c>
      <c r="E655" t="str">
        <v>Figures</v>
      </c>
      <c r="F655" t="str">
        <v>Pokémon</v>
      </c>
      <c r="G655">
        <f>_xlfn.XLOOKUP(A655,Table2[ProductID],Table2[StoreID])</f>
        <v>4</v>
      </c>
      <c r="H655" t="str" cm="1">
        <f t="array" ref="H655:I655">_xlfn.XLOOKUP(G655,Table1[StoreID],Table1[[StoreName]:[Region]])</f>
        <v>StoreD</v>
      </c>
      <c r="I655" t="str">
        <v>Alex</v>
      </c>
      <c r="J655">
        <f>_xlfn.XLOOKUP(A655,Table2[ProductID],Table2[RepID])</f>
        <v>33</v>
      </c>
      <c r="K655" t="str">
        <f>_xlfn.XLOOKUP(J655,Table3[RepID],Table3[RepName])</f>
        <v>Alaa</v>
      </c>
    </row>
    <row r="656" spans="1:11" x14ac:dyDescent="0.35">
      <c r="A656" s="8">
        <v>467</v>
      </c>
      <c r="B656" t="str" cm="1">
        <f t="array" ref="B656:F656">_xlfn.XLOOKUP(A656,Table4[ProductID],Table4[[ProductCode]:[Brand]])</f>
        <v>YW-26-030</v>
      </c>
      <c r="C656" t="str">
        <v>Pokmeon Card tin box ( stand 6 pcs )</v>
      </c>
      <c r="D656" t="str">
        <v>Games</v>
      </c>
      <c r="E656" t="str">
        <v>Card Game</v>
      </c>
      <c r="F656" t="str">
        <v>Pokémon</v>
      </c>
      <c r="G656">
        <f>_xlfn.XLOOKUP(A656,Table2[ProductID],Table2[StoreID])</f>
        <v>4</v>
      </c>
      <c r="H656" t="str" cm="1">
        <f t="array" ref="H656:I656">_xlfn.XLOOKUP(G656,Table1[StoreID],Table1[[StoreName]:[Region]])</f>
        <v>StoreD</v>
      </c>
      <c r="I656" t="str">
        <v>Alex</v>
      </c>
      <c r="J656">
        <f>_xlfn.XLOOKUP(A656,Table2[ProductID],Table2[RepID])</f>
        <v>2</v>
      </c>
      <c r="K656" t="str">
        <f>_xlfn.XLOOKUP(J656,Table3[RepID],Table3[RepName])</f>
        <v>Bassem</v>
      </c>
    </row>
    <row r="657" spans="1:11" x14ac:dyDescent="0.35">
      <c r="A657" s="8">
        <v>4090</v>
      </c>
      <c r="B657" t="str" cm="1">
        <f t="array" ref="B657:F657">_xlfn.XLOOKUP(A657,Table4[ProductID],Table4[[ProductCode]:[Brand]])</f>
        <v>DOH-SH-3664</v>
      </c>
      <c r="C657" t="str">
        <v>Bingo Dough 10 Mini Can</v>
      </c>
      <c r="D657" t="str">
        <v>Clay</v>
      </c>
      <c r="E657" t="str">
        <v>Dough</v>
      </c>
      <c r="F657" t="str">
        <v>Bingo Dough</v>
      </c>
      <c r="G657">
        <f>_xlfn.XLOOKUP(A657,Table2[ProductID],Table2[StoreID])</f>
        <v>4</v>
      </c>
      <c r="H657" t="str" cm="1">
        <f t="array" ref="H657:I657">_xlfn.XLOOKUP(G657,Table1[StoreID],Table1[[StoreName]:[Region]])</f>
        <v>StoreD</v>
      </c>
      <c r="I657" t="str">
        <v>Alex</v>
      </c>
      <c r="J657">
        <f>_xlfn.XLOOKUP(A657,Table2[ProductID],Table2[RepID])</f>
        <v>33</v>
      </c>
      <c r="K657" t="str">
        <f>_xlfn.XLOOKUP(J657,Table3[RepID],Table3[RepName])</f>
        <v>Alaa</v>
      </c>
    </row>
    <row r="658" spans="1:11" x14ac:dyDescent="0.35">
      <c r="A658" s="8">
        <v>1173</v>
      </c>
      <c r="B658" t="str" cm="1">
        <f t="array" ref="B658:F658">_xlfn.XLOOKUP(A658,Table4[ProductID],Table4[[ProductCode]:[Brand]])</f>
        <v>SH-3675</v>
      </c>
      <c r="C658" t="str">
        <v>LOL Tent with 20  Ball</v>
      </c>
      <c r="D658" t="str">
        <v>Role Play</v>
      </c>
      <c r="E658" t="str">
        <v>Tent &amp; Play House</v>
      </c>
      <c r="F658" t="str">
        <v>L.O.L. Surprise</v>
      </c>
      <c r="G658">
        <f>_xlfn.XLOOKUP(A658,Table2[ProductID],Table2[StoreID])</f>
        <v>4</v>
      </c>
      <c r="H658" t="str" cm="1">
        <f t="array" ref="H658:I658">_xlfn.XLOOKUP(G658,Table1[StoreID],Table1[[StoreName]:[Region]])</f>
        <v>StoreD</v>
      </c>
      <c r="I658" t="str">
        <v>Alex</v>
      </c>
      <c r="J658">
        <f>_xlfn.XLOOKUP(A658,Table2[ProductID],Table2[RepID])</f>
        <v>2</v>
      </c>
      <c r="K658" t="str">
        <f>_xlfn.XLOOKUP(J658,Table3[RepID],Table3[RepName])</f>
        <v>Bassem</v>
      </c>
    </row>
    <row r="659" spans="1:11" x14ac:dyDescent="0.35">
      <c r="A659" s="8">
        <v>463</v>
      </c>
      <c r="B659" t="str" cm="1">
        <f t="array" ref="B659:F659">_xlfn.XLOOKUP(A659,Table4[ProductID],Table4[[ProductCode]:[Brand]])</f>
        <v>YW-26-035</v>
      </c>
      <c r="C659" t="str">
        <v>Pokémon Card ( Stand 8 pcs )</v>
      </c>
      <c r="D659" t="str">
        <v>Games</v>
      </c>
      <c r="E659" t="str">
        <v>Card Game</v>
      </c>
      <c r="F659" t="str">
        <v>Pokémon</v>
      </c>
      <c r="G659">
        <f>_xlfn.XLOOKUP(A659,Table2[ProductID],Table2[StoreID])</f>
        <v>4</v>
      </c>
      <c r="H659" t="str" cm="1">
        <f t="array" ref="H659:I659">_xlfn.XLOOKUP(G659,Table1[StoreID],Table1[[StoreName]:[Region]])</f>
        <v>StoreD</v>
      </c>
      <c r="I659" t="str">
        <v>Alex</v>
      </c>
      <c r="J659">
        <f>_xlfn.XLOOKUP(A659,Table2[ProductID],Table2[RepID])</f>
        <v>33</v>
      </c>
      <c r="K659" t="str">
        <f>_xlfn.XLOOKUP(J659,Table3[RepID],Table3[RepName])</f>
        <v>Alaa</v>
      </c>
    </row>
    <row r="660" spans="1:11" x14ac:dyDescent="0.35">
      <c r="A660" s="8">
        <v>18</v>
      </c>
      <c r="B660" t="str" cm="1">
        <f t="array" ref="B660:F660">_xlfn.XLOOKUP(A660,Table4[ProductID],Table4[[ProductCode]:[Brand]])</f>
        <v>ZUR-11701-S1</v>
      </c>
      <c r="C660" t="str">
        <v>Zuru Vlad &amp; Niki-Superhero Surprise Egg-Series 1</v>
      </c>
      <c r="D660" t="str">
        <v>Surprise</v>
      </c>
      <c r="E660" t="str">
        <v>Egg</v>
      </c>
      <c r="F660" t="str">
        <v>Vlad &amp; Niki</v>
      </c>
      <c r="G660">
        <f>_xlfn.XLOOKUP(A660,Table2[ProductID],Table2[StoreID])</f>
        <v>5</v>
      </c>
      <c r="H660" t="str" cm="1">
        <f t="array" ref="H660:I660">_xlfn.XLOOKUP(G660,Table1[StoreID],Table1[[StoreName]:[Region]])</f>
        <v>StoreE</v>
      </c>
      <c r="I660" t="str">
        <v>Delta</v>
      </c>
      <c r="J660">
        <f>_xlfn.XLOOKUP(A660,Table2[ProductID],Table2[RepID])</f>
        <v>34</v>
      </c>
      <c r="K660" t="str">
        <f>_xlfn.XLOOKUP(J660,Table3[RepID],Table3[RepName])</f>
        <v>Nora</v>
      </c>
    </row>
    <row r="661" spans="1:11" x14ac:dyDescent="0.35">
      <c r="A661" s="8">
        <v>467</v>
      </c>
      <c r="B661" t="str" cm="1">
        <f t="array" ref="B661:F661">_xlfn.XLOOKUP(A661,Table4[ProductID],Table4[[ProductCode]:[Brand]])</f>
        <v>YW-26-030</v>
      </c>
      <c r="C661" t="str">
        <v>Pokmeon Card tin box ( stand 6 pcs )</v>
      </c>
      <c r="D661" t="str">
        <v>Games</v>
      </c>
      <c r="E661" t="str">
        <v>Card Game</v>
      </c>
      <c r="F661" t="str">
        <v>Pokémon</v>
      </c>
      <c r="G661">
        <f>_xlfn.XLOOKUP(A661,Table2[ProductID],Table2[StoreID])</f>
        <v>4</v>
      </c>
      <c r="H661" t="str" cm="1">
        <f t="array" ref="H661:I661">_xlfn.XLOOKUP(G661,Table1[StoreID],Table1[[StoreName]:[Region]])</f>
        <v>StoreD</v>
      </c>
      <c r="I661" t="str">
        <v>Alex</v>
      </c>
      <c r="J661">
        <f>_xlfn.XLOOKUP(A661,Table2[ProductID],Table2[RepID])</f>
        <v>2</v>
      </c>
      <c r="K661" t="str">
        <f>_xlfn.XLOOKUP(J661,Table3[RepID],Table3[RepName])</f>
        <v>Bassem</v>
      </c>
    </row>
    <row r="662" spans="1:11" x14ac:dyDescent="0.35">
      <c r="A662" s="8">
        <v>3263</v>
      </c>
      <c r="B662" t="str" cm="1">
        <f t="array" ref="B662:F662">_xlfn.XLOOKUP(A662,Table4[ProductID],Table4[[ProductCode]:[Brand]])</f>
        <v>NK-20702</v>
      </c>
      <c r="C662" t="str">
        <v>Tottery Tower Classic</v>
      </c>
      <c r="D662" t="str">
        <v>Games</v>
      </c>
      <c r="E662" t="str">
        <v>Board Game</v>
      </c>
      <c r="F662" t="str">
        <v>Nilco</v>
      </c>
      <c r="G662">
        <f>_xlfn.XLOOKUP(A662,Table2[ProductID],Table2[StoreID])</f>
        <v>4</v>
      </c>
      <c r="H662" t="str" cm="1">
        <f t="array" ref="H662:I662">_xlfn.XLOOKUP(G662,Table1[StoreID],Table1[[StoreName]:[Region]])</f>
        <v>StoreD</v>
      </c>
      <c r="I662" t="str">
        <v>Alex</v>
      </c>
      <c r="J662">
        <f>_xlfn.XLOOKUP(A662,Table2[ProductID],Table2[RepID])</f>
        <v>2</v>
      </c>
      <c r="K662" t="str">
        <f>_xlfn.XLOOKUP(J662,Table3[RepID],Table3[RepName])</f>
        <v>Bassem</v>
      </c>
    </row>
    <row r="663" spans="1:11" x14ac:dyDescent="0.35">
      <c r="A663" s="8">
        <v>4092</v>
      </c>
      <c r="B663" t="str" cm="1">
        <f t="array" ref="B663:F663">_xlfn.XLOOKUP(A663,Table4[ProductID],Table4[[ProductCode]:[Brand]])</f>
        <v>DOH-SH-3662</v>
      </c>
      <c r="C663" t="str">
        <v>Bingo Dough 5 Mini Can Style 1</v>
      </c>
      <c r="D663" t="str">
        <v>Clay</v>
      </c>
      <c r="E663" t="str">
        <v>Dough</v>
      </c>
      <c r="F663" t="str">
        <v>Bingo Dough</v>
      </c>
      <c r="G663">
        <f>_xlfn.XLOOKUP(A663,Table2[ProductID],Table2[StoreID])</f>
        <v>4</v>
      </c>
      <c r="H663" t="str" cm="1">
        <f t="array" ref="H663:I663">_xlfn.XLOOKUP(G663,Table1[StoreID],Table1[[StoreName]:[Region]])</f>
        <v>StoreD</v>
      </c>
      <c r="I663" t="str">
        <v>Alex</v>
      </c>
      <c r="J663">
        <f>_xlfn.XLOOKUP(A663,Table2[ProductID],Table2[RepID])</f>
        <v>33</v>
      </c>
      <c r="K663" t="str">
        <f>_xlfn.XLOOKUP(J663,Table3[RepID],Table3[RepName])</f>
        <v>Alaa</v>
      </c>
    </row>
    <row r="664" spans="1:11" x14ac:dyDescent="0.35">
      <c r="A664" s="8">
        <v>18</v>
      </c>
      <c r="B664" t="str" cm="1">
        <f t="array" ref="B664:F664">_xlfn.XLOOKUP(A664,Table4[ProductID],Table4[[ProductCode]:[Brand]])</f>
        <v>ZUR-11701-S1</v>
      </c>
      <c r="C664" t="str">
        <v>Zuru Vlad &amp; Niki-Superhero Surprise Egg-Series 1</v>
      </c>
      <c r="D664" t="str">
        <v>Surprise</v>
      </c>
      <c r="E664" t="str">
        <v>Egg</v>
      </c>
      <c r="F664" t="str">
        <v>Vlad &amp; Niki</v>
      </c>
      <c r="G664">
        <f>_xlfn.XLOOKUP(A664,Table2[ProductID],Table2[StoreID])</f>
        <v>5</v>
      </c>
      <c r="H664" t="str" cm="1">
        <f t="array" ref="H664:I664">_xlfn.XLOOKUP(G664,Table1[StoreID],Table1[[StoreName]:[Region]])</f>
        <v>StoreE</v>
      </c>
      <c r="I664" t="str">
        <v>Delta</v>
      </c>
      <c r="J664">
        <f>_xlfn.XLOOKUP(A664,Table2[ProductID],Table2[RepID])</f>
        <v>34</v>
      </c>
      <c r="K664" t="str">
        <f>_xlfn.XLOOKUP(J664,Table3[RepID],Table3[RepName])</f>
        <v>Nora</v>
      </c>
    </row>
    <row r="665" spans="1:11" x14ac:dyDescent="0.35">
      <c r="A665" s="8">
        <v>476</v>
      </c>
      <c r="B665" t="str" cm="1">
        <f t="array" ref="B665:F665">_xlfn.XLOOKUP(A665,Table4[ProductID],Table4[[ProductCode]:[Brand]])</f>
        <v>YW-26-021</v>
      </c>
      <c r="C665" t="str">
        <v>Pockemon Bag ( Stand 24 pcs )</v>
      </c>
      <c r="D665" t="str">
        <v>Games</v>
      </c>
      <c r="E665" t="str">
        <v>Card Game</v>
      </c>
      <c r="F665" t="str">
        <v>Pokémon</v>
      </c>
      <c r="G665">
        <f>_xlfn.XLOOKUP(A665,Table2[ProductID],Table2[StoreID])</f>
        <v>4</v>
      </c>
      <c r="H665" t="str" cm="1">
        <f t="array" ref="H665:I665">_xlfn.XLOOKUP(G665,Table1[StoreID],Table1[[StoreName]:[Region]])</f>
        <v>StoreD</v>
      </c>
      <c r="I665" t="str">
        <v>Alex</v>
      </c>
      <c r="J665">
        <f>_xlfn.XLOOKUP(A665,Table2[ProductID],Table2[RepID])</f>
        <v>23</v>
      </c>
      <c r="K665" t="str">
        <f>_xlfn.XLOOKUP(J665,Table3[RepID],Table3[RepName])</f>
        <v>Essam</v>
      </c>
    </row>
    <row r="666" spans="1:11" x14ac:dyDescent="0.35">
      <c r="A666" s="8">
        <v>121</v>
      </c>
      <c r="B666" t="str" cm="1">
        <f t="array" ref="B666:F666">_xlfn.XLOOKUP(A666,Table4[ProductID],Table4[[ProductCode]:[Brand]])</f>
        <v>ZT-47600</v>
      </c>
      <c r="C666" t="str">
        <v>Rastar R/C 1:14 Mercedes-Benz SLS AMG</v>
      </c>
      <c r="D666" t="str">
        <v>Vehicle - Parking &amp; Robots</v>
      </c>
      <c r="E666" t="str">
        <v>Car</v>
      </c>
      <c r="F666" t="str">
        <v>Mercedes</v>
      </c>
      <c r="G666">
        <f>_xlfn.XLOOKUP(A666,Table2[ProductID],Table2[StoreID])</f>
        <v>4</v>
      </c>
      <c r="H666" t="str" cm="1">
        <f t="array" ref="H666:I666">_xlfn.XLOOKUP(G666,Table1[StoreID],Table1[[StoreName]:[Region]])</f>
        <v>StoreD</v>
      </c>
      <c r="I666" t="str">
        <v>Alex</v>
      </c>
      <c r="J666">
        <f>_xlfn.XLOOKUP(A666,Table2[ProductID],Table2[RepID])</f>
        <v>33</v>
      </c>
      <c r="K666" t="str">
        <f>_xlfn.XLOOKUP(J666,Table3[RepID],Table3[RepName])</f>
        <v>Alaa</v>
      </c>
    </row>
    <row r="667" spans="1:11" x14ac:dyDescent="0.35">
      <c r="A667" s="8">
        <v>465</v>
      </c>
      <c r="B667" t="str" cm="1">
        <f t="array" ref="B667:F667">_xlfn.XLOOKUP(A667,Table4[ProductID],Table4[[ProductCode]:[Brand]])</f>
        <v>YW-26-032</v>
      </c>
      <c r="C667" t="str">
        <v>Pokémon Card 25 card ( Stand 20 pcs )</v>
      </c>
      <c r="D667" t="str">
        <v>Games</v>
      </c>
      <c r="E667" t="str">
        <v>Card Game</v>
      </c>
      <c r="F667" t="str">
        <v>Pokémon</v>
      </c>
      <c r="G667">
        <f>_xlfn.XLOOKUP(A667,Table2[ProductID],Table2[StoreID])</f>
        <v>4</v>
      </c>
      <c r="H667" t="str" cm="1">
        <f t="array" ref="H667:I667">_xlfn.XLOOKUP(G667,Table1[StoreID],Table1[[StoreName]:[Region]])</f>
        <v>StoreD</v>
      </c>
      <c r="I667" t="str">
        <v>Alex</v>
      </c>
      <c r="J667">
        <f>_xlfn.XLOOKUP(A667,Table2[ProductID],Table2[RepID])</f>
        <v>2</v>
      </c>
      <c r="K667" t="str">
        <f>_xlfn.XLOOKUP(J667,Table3[RepID],Table3[RepName])</f>
        <v>Bassem</v>
      </c>
    </row>
    <row r="668" spans="1:11" x14ac:dyDescent="0.35">
      <c r="A668" s="8">
        <v>473</v>
      </c>
      <c r="B668" t="str" cm="1">
        <f t="array" ref="B668:F668">_xlfn.XLOOKUP(A668,Table4[ProductID],Table4[[ProductCode]:[Brand]])</f>
        <v>YW-26-024</v>
      </c>
      <c r="C668" t="str">
        <v>Pokémon Rubics ( Stand 6 pcs )</v>
      </c>
      <c r="D668" t="str">
        <v>Fidget</v>
      </c>
      <c r="E668" t="str">
        <v>Cubes</v>
      </c>
      <c r="F668" t="str">
        <v>Pokémon</v>
      </c>
      <c r="G668">
        <f>_xlfn.XLOOKUP(A668,Table2[ProductID],Table2[StoreID])</f>
        <v>4</v>
      </c>
      <c r="H668" t="str" cm="1">
        <f t="array" ref="H668:I668">_xlfn.XLOOKUP(G668,Table1[StoreID],Table1[[StoreName]:[Region]])</f>
        <v>StoreD</v>
      </c>
      <c r="I668" t="str">
        <v>Alex</v>
      </c>
      <c r="J668">
        <f>_xlfn.XLOOKUP(A668,Table2[ProductID],Table2[RepID])</f>
        <v>2</v>
      </c>
      <c r="K668" t="str">
        <f>_xlfn.XLOOKUP(J668,Table3[RepID],Table3[RepName])</f>
        <v>Bassem</v>
      </c>
    </row>
    <row r="669" spans="1:11" x14ac:dyDescent="0.35">
      <c r="A669" s="8">
        <v>3461</v>
      </c>
      <c r="B669" t="str" cm="1">
        <f t="array" ref="B669:F669">_xlfn.XLOOKUP(A669,Table4[ProductID],Table4[[ProductCode]:[Brand]])</f>
        <v>MGA-576488</v>
      </c>
      <c r="C669" t="str">
        <v>L.O.L. Surprise Movie Magic Doll Asst in Sidekick</v>
      </c>
      <c r="D669" t="str">
        <v>Surprise</v>
      </c>
      <c r="E669" t="str">
        <v>Ball</v>
      </c>
      <c r="F669" t="str">
        <v>L.O.L. Surprise</v>
      </c>
      <c r="G669">
        <f>_xlfn.XLOOKUP(A669,Table2[ProductID],Table2[StoreID])</f>
        <v>1</v>
      </c>
      <c r="H669" t="str" cm="1">
        <f t="array" ref="H669:I669">_xlfn.XLOOKUP(G669,Table1[StoreID],Table1[[StoreName]:[Region]])</f>
        <v>StoreA</v>
      </c>
      <c r="I669" t="str">
        <v>Cairo</v>
      </c>
      <c r="J669">
        <f>_xlfn.XLOOKUP(A669,Table2[ProductID],Table2[RepID])</f>
        <v>14</v>
      </c>
      <c r="K669" t="str">
        <f>_xlfn.XLOOKUP(J669,Table3[RepID],Table3[RepName])</f>
        <v>Mariam</v>
      </c>
    </row>
    <row r="670" spans="1:11" x14ac:dyDescent="0.35">
      <c r="A670" s="8">
        <v>4092</v>
      </c>
      <c r="B670" t="str" cm="1">
        <f t="array" ref="B670:F670">_xlfn.XLOOKUP(A670,Table4[ProductID],Table4[[ProductCode]:[Brand]])</f>
        <v>DOH-SH-3662</v>
      </c>
      <c r="C670" t="str">
        <v>Bingo Dough 5 Mini Can Style 1</v>
      </c>
      <c r="D670" t="str">
        <v>Clay</v>
      </c>
      <c r="E670" t="str">
        <v>Dough</v>
      </c>
      <c r="F670" t="str">
        <v>Bingo Dough</v>
      </c>
      <c r="G670">
        <f>_xlfn.XLOOKUP(A670,Table2[ProductID],Table2[StoreID])</f>
        <v>4</v>
      </c>
      <c r="H670" t="str" cm="1">
        <f t="array" ref="H670:I670">_xlfn.XLOOKUP(G670,Table1[StoreID],Table1[[StoreName]:[Region]])</f>
        <v>StoreD</v>
      </c>
      <c r="I670" t="str">
        <v>Alex</v>
      </c>
      <c r="J670">
        <f>_xlfn.XLOOKUP(A670,Table2[ProductID],Table2[RepID])</f>
        <v>33</v>
      </c>
      <c r="K670" t="str">
        <f>_xlfn.XLOOKUP(J670,Table3[RepID],Table3[RepName])</f>
        <v>Alaa</v>
      </c>
    </row>
    <row r="671" spans="1:11" x14ac:dyDescent="0.35">
      <c r="A671" s="8">
        <v>467</v>
      </c>
      <c r="B671" t="str" cm="1">
        <f t="array" ref="B671:F671">_xlfn.XLOOKUP(A671,Table4[ProductID],Table4[[ProductCode]:[Brand]])</f>
        <v>YW-26-030</v>
      </c>
      <c r="C671" t="str">
        <v>Pokmeon Card tin box ( stand 6 pcs )</v>
      </c>
      <c r="D671" t="str">
        <v>Games</v>
      </c>
      <c r="E671" t="str">
        <v>Card Game</v>
      </c>
      <c r="F671" t="str">
        <v>Pokémon</v>
      </c>
      <c r="G671">
        <f>_xlfn.XLOOKUP(A671,Table2[ProductID],Table2[StoreID])</f>
        <v>4</v>
      </c>
      <c r="H671" t="str" cm="1">
        <f t="array" ref="H671:I671">_xlfn.XLOOKUP(G671,Table1[StoreID],Table1[[StoreName]:[Region]])</f>
        <v>StoreD</v>
      </c>
      <c r="I671" t="str">
        <v>Alex</v>
      </c>
      <c r="J671">
        <f>_xlfn.XLOOKUP(A671,Table2[ProductID],Table2[RepID])</f>
        <v>2</v>
      </c>
      <c r="K671" t="str">
        <f>_xlfn.XLOOKUP(J671,Table3[RepID],Table3[RepName])</f>
        <v>Bassem</v>
      </c>
    </row>
    <row r="672" spans="1:11" x14ac:dyDescent="0.35">
      <c r="A672" s="8">
        <v>475</v>
      </c>
      <c r="B672" t="str" cm="1">
        <f t="array" ref="B672:F672">_xlfn.XLOOKUP(A672,Table4[ProductID],Table4[[ProductCode]:[Brand]])</f>
        <v>YW-26-022</v>
      </c>
      <c r="C672" t="str">
        <v>Pokémon Ball ( Stand 12 pcs )</v>
      </c>
      <c r="D672" t="str">
        <v>Surprise</v>
      </c>
      <c r="E672" t="str">
        <v>Ball</v>
      </c>
      <c r="F672" t="str">
        <v>Pokémon</v>
      </c>
      <c r="G672">
        <f>_xlfn.XLOOKUP(A672,Table2[ProductID],Table2[StoreID])</f>
        <v>4</v>
      </c>
      <c r="H672" t="str" cm="1">
        <f t="array" ref="H672:I672">_xlfn.XLOOKUP(G672,Table1[StoreID],Table1[[StoreName]:[Region]])</f>
        <v>StoreD</v>
      </c>
      <c r="I672" t="str">
        <v>Alex</v>
      </c>
      <c r="J672">
        <f>_xlfn.XLOOKUP(A672,Table2[ProductID],Table2[RepID])</f>
        <v>33</v>
      </c>
      <c r="K672" t="str">
        <f>_xlfn.XLOOKUP(J672,Table3[RepID],Table3[RepName])</f>
        <v>Alaa</v>
      </c>
    </row>
    <row r="673" spans="1:11" x14ac:dyDescent="0.35">
      <c r="A673" s="8">
        <v>392</v>
      </c>
      <c r="B673" t="str" cm="1">
        <f t="array" ref="B673:F673">_xlfn.XLOOKUP(A673,Table4[ProductID],Table4[[ProductCode]:[Brand]])</f>
        <v>YW-28-030</v>
      </c>
      <c r="C673" t="str">
        <v>Pokémon Album 3D 4PCS in the page</v>
      </c>
      <c r="D673" t="str">
        <v>Games</v>
      </c>
      <c r="E673" t="str">
        <v>Card Game</v>
      </c>
      <c r="F673" t="str">
        <v>Pokémon</v>
      </c>
      <c r="G673">
        <f>_xlfn.XLOOKUP(A673,Table2[ProductID],Table2[StoreID])</f>
        <v>4</v>
      </c>
      <c r="H673" t="str" cm="1">
        <f t="array" ref="H673:I673">_xlfn.XLOOKUP(G673,Table1[StoreID],Table1[[StoreName]:[Region]])</f>
        <v>StoreD</v>
      </c>
      <c r="I673" t="str">
        <v>Alex</v>
      </c>
      <c r="J673">
        <f>_xlfn.XLOOKUP(A673,Table2[ProductID],Table2[RepID])</f>
        <v>2</v>
      </c>
      <c r="K673" t="str">
        <f>_xlfn.XLOOKUP(J673,Table3[RepID],Table3[RepName])</f>
        <v>Bassem</v>
      </c>
    </row>
    <row r="674" spans="1:11" x14ac:dyDescent="0.35">
      <c r="A674" s="8">
        <v>478</v>
      </c>
      <c r="B674" t="str" cm="1">
        <f t="array" ref="B674:F674">_xlfn.XLOOKUP(A674,Table4[ProductID],Table4[[ProductCode]:[Brand]])</f>
        <v>YW-26-019</v>
      </c>
      <c r="C674" t="str">
        <v>Pokémon Stand 12 pcs</v>
      </c>
      <c r="D674" t="str">
        <v>Action Figure</v>
      </c>
      <c r="E674" t="str">
        <v>Figures</v>
      </c>
      <c r="F674" t="str">
        <v>Pokémon</v>
      </c>
      <c r="G674">
        <f>_xlfn.XLOOKUP(A674,Table2[ProductID],Table2[StoreID])</f>
        <v>4</v>
      </c>
      <c r="H674" t="str" cm="1">
        <f t="array" ref="H674:I674">_xlfn.XLOOKUP(G674,Table1[StoreID],Table1[[StoreName]:[Region]])</f>
        <v>StoreD</v>
      </c>
      <c r="I674" t="str">
        <v>Alex</v>
      </c>
      <c r="J674">
        <f>_xlfn.XLOOKUP(A674,Table2[ProductID],Table2[RepID])</f>
        <v>2</v>
      </c>
      <c r="K674" t="str">
        <f>_xlfn.XLOOKUP(J674,Table3[RepID],Table3[RepName])</f>
        <v>Bassem</v>
      </c>
    </row>
    <row r="675" spans="1:11" x14ac:dyDescent="0.35">
      <c r="A675" s="8">
        <v>461</v>
      </c>
      <c r="B675" t="str" cm="1">
        <f t="array" ref="B675:F675">_xlfn.XLOOKUP(A675,Table4[ProductID],Table4[[ProductCode]:[Brand]])</f>
        <v>YW-26-037</v>
      </c>
      <c r="C675" t="str">
        <v>Pokémon Card tin box</v>
      </c>
      <c r="D675" t="str">
        <v>Games</v>
      </c>
      <c r="E675" t="str">
        <v>Card Game</v>
      </c>
      <c r="F675" t="str">
        <v>Pokémon</v>
      </c>
      <c r="G675">
        <f>_xlfn.XLOOKUP(A675,Table2[ProductID],Table2[StoreID])</f>
        <v>4</v>
      </c>
      <c r="H675" t="str" cm="1">
        <f t="array" ref="H675:I675">_xlfn.XLOOKUP(G675,Table1[StoreID],Table1[[StoreName]:[Region]])</f>
        <v>StoreD</v>
      </c>
      <c r="I675" t="str">
        <v>Alex</v>
      </c>
      <c r="J675">
        <f>_xlfn.XLOOKUP(A675,Table2[ProductID],Table2[RepID])</f>
        <v>33</v>
      </c>
      <c r="K675" t="str">
        <f>_xlfn.XLOOKUP(J675,Table3[RepID],Table3[RepName])</f>
        <v>Alaa</v>
      </c>
    </row>
    <row r="676" spans="1:11" x14ac:dyDescent="0.35">
      <c r="A676" s="8">
        <v>3304</v>
      </c>
      <c r="B676" t="str" cm="1">
        <f t="array" ref="B676:F676">_xlfn.XLOOKUP(A676,Table4[ProductID],Table4[[ProductCode]:[Brand]])</f>
        <v>NK-20184</v>
      </c>
      <c r="C676" t="str">
        <v>Mini Four In a Row</v>
      </c>
      <c r="D676" t="str">
        <v>Games</v>
      </c>
      <c r="E676" t="str">
        <v>Board Game</v>
      </c>
      <c r="F676" t="str">
        <v>Nilco</v>
      </c>
      <c r="G676">
        <f>_xlfn.XLOOKUP(A676,Table2[ProductID],Table2[StoreID])</f>
        <v>4</v>
      </c>
      <c r="H676" t="str" cm="1">
        <f t="array" ref="H676:I676">_xlfn.XLOOKUP(G676,Table1[StoreID],Table1[[StoreName]:[Region]])</f>
        <v>StoreD</v>
      </c>
      <c r="I676" t="str">
        <v>Alex</v>
      </c>
      <c r="J676">
        <f>_xlfn.XLOOKUP(A676,Table2[ProductID],Table2[RepID])</f>
        <v>2</v>
      </c>
      <c r="K676" t="str">
        <f>_xlfn.XLOOKUP(J676,Table3[RepID],Table3[RepName])</f>
        <v>Bassem</v>
      </c>
    </row>
    <row r="677" spans="1:11" x14ac:dyDescent="0.35">
      <c r="A677" s="8">
        <v>450</v>
      </c>
      <c r="B677" t="str" cm="1">
        <f t="array" ref="B677:F677">_xlfn.XLOOKUP(A677,Table4[ProductID],Table4[[ProductCode]:[Brand]])</f>
        <v>YW-26-048</v>
      </c>
      <c r="C677" t="str">
        <v>Pokémon box 12 charchters</v>
      </c>
      <c r="D677" t="str">
        <v>Action Figure</v>
      </c>
      <c r="E677" t="str">
        <v>Figures</v>
      </c>
      <c r="F677" t="str">
        <v>Pokémon</v>
      </c>
      <c r="G677">
        <f>_xlfn.XLOOKUP(A677,Table2[ProductID],Table2[StoreID])</f>
        <v>4</v>
      </c>
      <c r="H677" t="str" cm="1">
        <f t="array" ref="H677:I677">_xlfn.XLOOKUP(G677,Table1[StoreID],Table1[[StoreName]:[Region]])</f>
        <v>StoreD</v>
      </c>
      <c r="I677" t="str">
        <v>Alex</v>
      </c>
      <c r="J677">
        <f>_xlfn.XLOOKUP(A677,Table2[ProductID],Table2[RepID])</f>
        <v>2</v>
      </c>
      <c r="K677" t="str">
        <f>_xlfn.XLOOKUP(J677,Table3[RepID],Table3[RepName])</f>
        <v>Bassem</v>
      </c>
    </row>
    <row r="678" spans="1:11" x14ac:dyDescent="0.35">
      <c r="A678" s="8">
        <v>15</v>
      </c>
      <c r="B678" t="str" cm="1">
        <f t="array" ref="B678:F678">_xlfn.XLOOKUP(A678,Table4[ProductID],Table4[[ProductCode]:[Brand]])</f>
        <v>ZUR-7487</v>
      </c>
      <c r="C678" t="str">
        <v>Zuru Smasher Smashers Dino Island Mega Dino Egg Over 25 Surprisses</v>
      </c>
      <c r="D678" t="str">
        <v>Surprise</v>
      </c>
      <c r="E678" t="str">
        <v>Egg</v>
      </c>
      <c r="F678" t="str">
        <v>Smashers</v>
      </c>
      <c r="G678">
        <f>_xlfn.XLOOKUP(A678,Table2[ProductID],Table2[StoreID])</f>
        <v>4</v>
      </c>
      <c r="H678" t="str" cm="1">
        <f t="array" ref="H678:I678">_xlfn.XLOOKUP(G678,Table1[StoreID],Table1[[StoreName]:[Region]])</f>
        <v>StoreD</v>
      </c>
      <c r="I678" t="str">
        <v>Alex</v>
      </c>
      <c r="J678">
        <f>_xlfn.XLOOKUP(A678,Table2[ProductID],Table2[RepID])</f>
        <v>33</v>
      </c>
      <c r="K678" t="str">
        <f>_xlfn.XLOOKUP(J678,Table3[RepID],Table3[RepName])</f>
        <v>Alaa</v>
      </c>
    </row>
    <row r="679" spans="1:11" x14ac:dyDescent="0.35">
      <c r="A679" s="8">
        <v>3439</v>
      </c>
      <c r="B679" t="str" cm="1">
        <f t="array" ref="B679:F679">_xlfn.XLOOKUP(A679,Table4[ProductID],Table4[[ProductCode]:[Brand]])</f>
        <v>MGA-578338-S4</v>
      </c>
      <c r="C679" t="str">
        <v>Rainbow High CORE Fashion Doll- VP</v>
      </c>
      <c r="D679" t="str">
        <v>Dolls &amp; Accessories</v>
      </c>
      <c r="E679" t="str">
        <v>Fashion Doll</v>
      </c>
      <c r="F679" t="str">
        <v>Rainbow High</v>
      </c>
      <c r="G679">
        <f>_xlfn.XLOOKUP(A679,Table2[ProductID],Table2[StoreID])</f>
        <v>4</v>
      </c>
      <c r="H679" t="str" cm="1">
        <f t="array" ref="H679:I679">_xlfn.XLOOKUP(G679,Table1[StoreID],Table1[[StoreName]:[Region]])</f>
        <v>StoreD</v>
      </c>
      <c r="I679" t="str">
        <v>Alex</v>
      </c>
      <c r="J679">
        <f>_xlfn.XLOOKUP(A679,Table2[ProductID],Table2[RepID])</f>
        <v>33</v>
      </c>
      <c r="K679" t="str">
        <f>_xlfn.XLOOKUP(J679,Table3[RepID],Table3[RepName])</f>
        <v>Alaa</v>
      </c>
    </row>
    <row r="680" spans="1:11" x14ac:dyDescent="0.35">
      <c r="A680" s="8">
        <v>3413</v>
      </c>
      <c r="B680" t="str" cm="1">
        <f t="array" ref="B680:F680">_xlfn.XLOOKUP(A680,Table4[ProductID],Table4[[ProductCode]:[Brand]])</f>
        <v>MGA-579939</v>
      </c>
      <c r="C680" t="str">
        <v>LOL Surprise OMG Queens Splash Beauty Fashion Doll</v>
      </c>
      <c r="D680" t="str">
        <v>Dolls &amp; Accessories</v>
      </c>
      <c r="E680" t="str">
        <v>Fashion Doll</v>
      </c>
      <c r="F680" t="str">
        <v>L.O.L. Surprise</v>
      </c>
      <c r="G680">
        <f>_xlfn.XLOOKUP(A680,Table2[ProductID],Table2[StoreID])</f>
        <v>4</v>
      </c>
      <c r="H680" t="str" cm="1">
        <f t="array" ref="H680:I680">_xlfn.XLOOKUP(G680,Table1[StoreID],Table1[[StoreName]:[Region]])</f>
        <v>StoreD</v>
      </c>
      <c r="I680" t="str">
        <v>Alex</v>
      </c>
      <c r="J680">
        <f>_xlfn.XLOOKUP(A680,Table2[ProductID],Table2[RepID])</f>
        <v>2</v>
      </c>
      <c r="K680" t="str">
        <f>_xlfn.XLOOKUP(J680,Table3[RepID],Table3[RepName])</f>
        <v>Bassem</v>
      </c>
    </row>
    <row r="681" spans="1:11" x14ac:dyDescent="0.35">
      <c r="A681" s="8">
        <v>599</v>
      </c>
      <c r="B681" t="str" cm="1">
        <f t="array" ref="B681:F681">_xlfn.XLOOKUP(A681,Table4[ProductID],Table4[[ProductCode]:[Brand]])</f>
        <v>XS-4870</v>
      </c>
      <c r="C681" t="str">
        <v>X-Shot Dino Attack Extinct (1Medium Egg,8Darts)</v>
      </c>
      <c r="D681" t="str">
        <v>Guns</v>
      </c>
      <c r="E681" t="str">
        <v>Gun</v>
      </c>
      <c r="F681" t="str">
        <v>X-Shot</v>
      </c>
      <c r="G681">
        <f>_xlfn.XLOOKUP(A681,Table2[ProductID],Table2[StoreID])</f>
        <v>4</v>
      </c>
      <c r="H681" t="str" cm="1">
        <f t="array" ref="H681:I681">_xlfn.XLOOKUP(G681,Table1[StoreID],Table1[[StoreName]:[Region]])</f>
        <v>StoreD</v>
      </c>
      <c r="I681" t="str">
        <v>Alex</v>
      </c>
      <c r="J681">
        <f>_xlfn.XLOOKUP(A681,Table2[ProductID],Table2[RepID])</f>
        <v>2</v>
      </c>
      <c r="K681" t="str">
        <f>_xlfn.XLOOKUP(J681,Table3[RepID],Table3[RepName])</f>
        <v>Bassem</v>
      </c>
    </row>
    <row r="682" spans="1:11" x14ac:dyDescent="0.35">
      <c r="A682" s="8">
        <v>465</v>
      </c>
      <c r="B682" t="str" cm="1">
        <f t="array" ref="B682:F682">_xlfn.XLOOKUP(A682,Table4[ProductID],Table4[[ProductCode]:[Brand]])</f>
        <v>YW-26-032</v>
      </c>
      <c r="C682" t="str">
        <v>Pokémon Card 25 card ( Stand 20 pcs )</v>
      </c>
      <c r="D682" t="str">
        <v>Games</v>
      </c>
      <c r="E682" t="str">
        <v>Card Game</v>
      </c>
      <c r="F682" t="str">
        <v>Pokémon</v>
      </c>
      <c r="G682">
        <f>_xlfn.XLOOKUP(A682,Table2[ProductID],Table2[StoreID])</f>
        <v>4</v>
      </c>
      <c r="H682" t="str" cm="1">
        <f t="array" ref="H682:I682">_xlfn.XLOOKUP(G682,Table1[StoreID],Table1[[StoreName]:[Region]])</f>
        <v>StoreD</v>
      </c>
      <c r="I682" t="str">
        <v>Alex</v>
      </c>
      <c r="J682">
        <f>_xlfn.XLOOKUP(A682,Table2[ProductID],Table2[RepID])</f>
        <v>2</v>
      </c>
      <c r="K682" t="str">
        <f>_xlfn.XLOOKUP(J682,Table3[RepID],Table3[RepName])</f>
        <v>Bassem</v>
      </c>
    </row>
    <row r="683" spans="1:11" x14ac:dyDescent="0.35">
      <c r="A683" s="8">
        <v>462</v>
      </c>
      <c r="B683" t="str" cm="1">
        <f t="array" ref="B683:F683">_xlfn.XLOOKUP(A683,Table4[ProductID],Table4[[ProductCode]:[Brand]])</f>
        <v>YW-26-036</v>
      </c>
      <c r="C683" t="str">
        <v>Pokémon Boosters ( Stand 36 Pcs )</v>
      </c>
      <c r="D683" t="str">
        <v>Games</v>
      </c>
      <c r="E683" t="str">
        <v>Card Game</v>
      </c>
      <c r="F683" t="str">
        <v>Pokémon</v>
      </c>
      <c r="G683">
        <f>_xlfn.XLOOKUP(A683,Table2[ProductID],Table2[StoreID])</f>
        <v>4</v>
      </c>
      <c r="H683" t="str" cm="1">
        <f t="array" ref="H683:I683">_xlfn.XLOOKUP(G683,Table1[StoreID],Table1[[StoreName]:[Region]])</f>
        <v>StoreD</v>
      </c>
      <c r="I683" t="str">
        <v>Alex</v>
      </c>
      <c r="J683">
        <f>_xlfn.XLOOKUP(A683,Table2[ProductID],Table2[RepID])</f>
        <v>23</v>
      </c>
      <c r="K683" t="str">
        <f>_xlfn.XLOOKUP(J683,Table3[RepID],Table3[RepName])</f>
        <v>Essam</v>
      </c>
    </row>
    <row r="684" spans="1:11" x14ac:dyDescent="0.35">
      <c r="A684" s="8">
        <v>16</v>
      </c>
      <c r="B684" t="str" cm="1">
        <f t="array" ref="B684:F684">_xlfn.XLOOKUP(A684,Table4[ProductID],Table4[[ProductCode]:[Brand]])</f>
        <v>ZUR-7486</v>
      </c>
      <c r="C684" t="str">
        <v>Zuru Smasher Mini Egg Dino S5 Over 10 Surprises Cdu6Pcs</v>
      </c>
      <c r="D684" t="str">
        <v>Surprise</v>
      </c>
      <c r="E684" t="str">
        <v>Egg</v>
      </c>
      <c r="F684" t="str">
        <v>Smashers</v>
      </c>
      <c r="G684">
        <f>_xlfn.XLOOKUP(A684,Table2[ProductID],Table2[StoreID])</f>
        <v>2</v>
      </c>
      <c r="H684" t="str" cm="1">
        <f t="array" ref="H684:I684">_xlfn.XLOOKUP(G684,Table1[StoreID],Table1[[StoreName]:[Region]])</f>
        <v>StoreB</v>
      </c>
      <c r="I684" t="str">
        <v>Cairo</v>
      </c>
      <c r="J684">
        <f>_xlfn.XLOOKUP(A684,Table2[ProductID],Table2[RepID])</f>
        <v>24</v>
      </c>
      <c r="K684" t="str">
        <f>_xlfn.XLOOKUP(J684,Table3[RepID],Table3[RepName])</f>
        <v>Farida</v>
      </c>
    </row>
    <row r="685" spans="1:11" x14ac:dyDescent="0.35">
      <c r="A685" s="8">
        <v>471</v>
      </c>
      <c r="B685" t="str" cm="1">
        <f t="array" ref="B685:F685">_xlfn.XLOOKUP(A685,Table4[ProductID],Table4[[ProductCode]:[Brand]])</f>
        <v>YW-26-026</v>
      </c>
      <c r="C685" t="str">
        <v>Yoyo Stich ( Stand 24 pcs )</v>
      </c>
      <c r="D685" t="str">
        <v>Games</v>
      </c>
      <c r="E685" t="str">
        <v>Yoyo</v>
      </c>
      <c r="F685" t="str">
        <v>Stich &amp; Lilo</v>
      </c>
      <c r="G685">
        <f>_xlfn.XLOOKUP(A685,Table2[ProductID],Table2[StoreID])</f>
        <v>4</v>
      </c>
      <c r="H685" t="str" cm="1">
        <f t="array" ref="H685:I685">_xlfn.XLOOKUP(G685,Table1[StoreID],Table1[[StoreName]:[Region]])</f>
        <v>StoreD</v>
      </c>
      <c r="I685" t="str">
        <v>Alex</v>
      </c>
      <c r="J685">
        <f>_xlfn.XLOOKUP(A685,Table2[ProductID],Table2[RepID])</f>
        <v>2</v>
      </c>
      <c r="K685" t="str">
        <f>_xlfn.XLOOKUP(J685,Table3[RepID],Table3[RepName])</f>
        <v>Bassem</v>
      </c>
    </row>
    <row r="686" spans="1:11" x14ac:dyDescent="0.35">
      <c r="A686" s="8">
        <v>3261</v>
      </c>
      <c r="B686" t="str" cm="1">
        <f t="array" ref="B686:F686">_xlfn.XLOOKUP(A686,Table4[ProductID],Table4[[ProductCode]:[Brand]])</f>
        <v>NK-20726</v>
      </c>
      <c r="C686" t="str">
        <v>Tottery Tower</v>
      </c>
      <c r="D686" t="str">
        <v>Games</v>
      </c>
      <c r="E686" t="str">
        <v>Board Game</v>
      </c>
      <c r="F686" t="str">
        <v>Nilco</v>
      </c>
      <c r="G686">
        <f>_xlfn.XLOOKUP(A686,Table2[ProductID],Table2[StoreID])</f>
        <v>4</v>
      </c>
      <c r="H686" t="str" cm="1">
        <f t="array" ref="H686:I686">_xlfn.XLOOKUP(G686,Table1[StoreID],Table1[[StoreName]:[Region]])</f>
        <v>StoreD</v>
      </c>
      <c r="I686" t="str">
        <v>Alex</v>
      </c>
      <c r="J686">
        <f>_xlfn.XLOOKUP(A686,Table2[ProductID],Table2[RepID])</f>
        <v>2</v>
      </c>
      <c r="K686" t="str">
        <f>_xlfn.XLOOKUP(J686,Table3[RepID],Table3[RepName])</f>
        <v>Bassem</v>
      </c>
    </row>
    <row r="687" spans="1:11" x14ac:dyDescent="0.35">
      <c r="A687" s="8">
        <v>3376</v>
      </c>
      <c r="B687" t="str" cm="1">
        <f t="array" ref="B687:F687">_xlfn.XLOOKUP(A687,Table4[ProductID],Table4[[ProductCode]:[Brand]])</f>
        <v>MGA-582748EUC</v>
      </c>
      <c r="C687" t="str">
        <v>Rainbow Vision Shadow High Neon Shadow-Mara Pinket</v>
      </c>
      <c r="D687" t="str">
        <v>Dolls &amp; Accessories</v>
      </c>
      <c r="E687" t="str">
        <v>Fashion Doll</v>
      </c>
      <c r="F687" t="str">
        <v>Rainbow High</v>
      </c>
      <c r="G687">
        <f>_xlfn.XLOOKUP(A687,Table2[ProductID],Table2[StoreID])</f>
        <v>4</v>
      </c>
      <c r="H687" t="str" cm="1">
        <f t="array" ref="H687:I687">_xlfn.XLOOKUP(G687,Table1[StoreID],Table1[[StoreName]:[Region]])</f>
        <v>StoreD</v>
      </c>
      <c r="I687" t="str">
        <v>Alex</v>
      </c>
      <c r="J687">
        <f>_xlfn.XLOOKUP(A687,Table2[ProductID],Table2[RepID])</f>
        <v>33</v>
      </c>
      <c r="K687" t="str">
        <f>_xlfn.XLOOKUP(J687,Table3[RepID],Table3[RepName])</f>
        <v>Alaa</v>
      </c>
    </row>
    <row r="688" spans="1:11" x14ac:dyDescent="0.35">
      <c r="A688" s="8">
        <v>4078</v>
      </c>
      <c r="B688" t="str" cm="1">
        <f t="array" ref="B688:F688">_xlfn.XLOOKUP(A688,Table4[ProductID],Table4[[ProductCode]:[Brand]])</f>
        <v>E91 BP6</v>
      </c>
      <c r="C688" t="str">
        <v>Energizer Card 4+2  AA Promo</v>
      </c>
      <c r="D688" t="str">
        <v>Add-ons</v>
      </c>
      <c r="E688" t="str">
        <v>Battery</v>
      </c>
      <c r="F688" t="str">
        <v>Energizer</v>
      </c>
      <c r="G688">
        <f>_xlfn.XLOOKUP(A688,Table2[ProductID],Table2[StoreID])</f>
        <v>3</v>
      </c>
      <c r="H688" t="str" cm="1">
        <f t="array" ref="H688:I688">_xlfn.XLOOKUP(G688,Table1[StoreID],Table1[[StoreName]:[Region]])</f>
        <v>StoreC</v>
      </c>
      <c r="I688" t="str">
        <v>Alex</v>
      </c>
      <c r="J688">
        <f>_xlfn.XLOOKUP(A688,Table2[ProductID],Table2[RepID])</f>
        <v>27</v>
      </c>
      <c r="K688" t="str">
        <f>_xlfn.XLOOKUP(J688,Table3[RepID],Table3[RepName])</f>
        <v>Abdallah</v>
      </c>
    </row>
    <row r="689" spans="1:11" x14ac:dyDescent="0.35">
      <c r="A689" s="8">
        <v>475</v>
      </c>
      <c r="B689" t="str" cm="1">
        <f t="array" ref="B689:F689">_xlfn.XLOOKUP(A689,Table4[ProductID],Table4[[ProductCode]:[Brand]])</f>
        <v>YW-26-022</v>
      </c>
      <c r="C689" t="str">
        <v>Pokémon Ball ( Stand 12 pcs )</v>
      </c>
      <c r="D689" t="str">
        <v>Surprise</v>
      </c>
      <c r="E689" t="str">
        <v>Ball</v>
      </c>
      <c r="F689" t="str">
        <v>Pokémon</v>
      </c>
      <c r="G689">
        <f>_xlfn.XLOOKUP(A689,Table2[ProductID],Table2[StoreID])</f>
        <v>4</v>
      </c>
      <c r="H689" t="str" cm="1">
        <f t="array" ref="H689:I689">_xlfn.XLOOKUP(G689,Table1[StoreID],Table1[[StoreName]:[Region]])</f>
        <v>StoreD</v>
      </c>
      <c r="I689" t="str">
        <v>Alex</v>
      </c>
      <c r="J689">
        <f>_xlfn.XLOOKUP(A689,Table2[ProductID],Table2[RepID])</f>
        <v>33</v>
      </c>
      <c r="K689" t="str">
        <f>_xlfn.XLOOKUP(J689,Table3[RepID],Table3[RepName])</f>
        <v>Alaa</v>
      </c>
    </row>
    <row r="690" spans="1:11" x14ac:dyDescent="0.35">
      <c r="A690" s="8">
        <v>475</v>
      </c>
      <c r="B690" t="str" cm="1">
        <f t="array" ref="B690:F690">_xlfn.XLOOKUP(A690,Table4[ProductID],Table4[[ProductCode]:[Brand]])</f>
        <v>YW-26-022</v>
      </c>
      <c r="C690" t="str">
        <v>Pokémon Ball ( Stand 12 pcs )</v>
      </c>
      <c r="D690" t="str">
        <v>Surprise</v>
      </c>
      <c r="E690" t="str">
        <v>Ball</v>
      </c>
      <c r="F690" t="str">
        <v>Pokémon</v>
      </c>
      <c r="G690">
        <f>_xlfn.XLOOKUP(A690,Table2[ProductID],Table2[StoreID])</f>
        <v>4</v>
      </c>
      <c r="H690" t="str" cm="1">
        <f t="array" ref="H690:I690">_xlfn.XLOOKUP(G690,Table1[StoreID],Table1[[StoreName]:[Region]])</f>
        <v>StoreD</v>
      </c>
      <c r="I690" t="str">
        <v>Alex</v>
      </c>
      <c r="J690">
        <f>_xlfn.XLOOKUP(A690,Table2[ProductID],Table2[RepID])</f>
        <v>33</v>
      </c>
      <c r="K690" t="str">
        <f>_xlfn.XLOOKUP(J690,Table3[RepID],Table3[RepName])</f>
        <v>Alaa</v>
      </c>
    </row>
    <row r="691" spans="1:11" x14ac:dyDescent="0.35">
      <c r="A691" s="8">
        <v>475</v>
      </c>
      <c r="B691" t="str" cm="1">
        <f t="array" ref="B691:F691">_xlfn.XLOOKUP(A691,Table4[ProductID],Table4[[ProductCode]:[Brand]])</f>
        <v>YW-26-022</v>
      </c>
      <c r="C691" t="str">
        <v>Pokémon Ball ( Stand 12 pcs )</v>
      </c>
      <c r="D691" t="str">
        <v>Surprise</v>
      </c>
      <c r="E691" t="str">
        <v>Ball</v>
      </c>
      <c r="F691" t="str">
        <v>Pokémon</v>
      </c>
      <c r="G691">
        <f>_xlfn.XLOOKUP(A691,Table2[ProductID],Table2[StoreID])</f>
        <v>4</v>
      </c>
      <c r="H691" t="str" cm="1">
        <f t="array" ref="H691:I691">_xlfn.XLOOKUP(G691,Table1[StoreID],Table1[[StoreName]:[Region]])</f>
        <v>StoreD</v>
      </c>
      <c r="I691" t="str">
        <v>Alex</v>
      </c>
      <c r="J691">
        <f>_xlfn.XLOOKUP(A691,Table2[ProductID],Table2[RepID])</f>
        <v>33</v>
      </c>
      <c r="K691" t="str">
        <f>_xlfn.XLOOKUP(J691,Table3[RepID],Table3[RepName])</f>
        <v>Alaa</v>
      </c>
    </row>
    <row r="692" spans="1:11" x14ac:dyDescent="0.35">
      <c r="A692" s="8">
        <v>476</v>
      </c>
      <c r="B692" t="str" cm="1">
        <f t="array" ref="B692:F692">_xlfn.XLOOKUP(A692,Table4[ProductID],Table4[[ProductCode]:[Brand]])</f>
        <v>YW-26-021</v>
      </c>
      <c r="C692" t="str">
        <v>Pockemon Bag ( Stand 24 pcs )</v>
      </c>
      <c r="D692" t="str">
        <v>Games</v>
      </c>
      <c r="E692" t="str">
        <v>Card Game</v>
      </c>
      <c r="F692" t="str">
        <v>Pokémon</v>
      </c>
      <c r="G692">
        <f>_xlfn.XLOOKUP(A692,Table2[ProductID],Table2[StoreID])</f>
        <v>4</v>
      </c>
      <c r="H692" t="str" cm="1">
        <f t="array" ref="H692:I692">_xlfn.XLOOKUP(G692,Table1[StoreID],Table1[[StoreName]:[Region]])</f>
        <v>StoreD</v>
      </c>
      <c r="I692" t="str">
        <v>Alex</v>
      </c>
      <c r="J692">
        <f>_xlfn.XLOOKUP(A692,Table2[ProductID],Table2[RepID])</f>
        <v>23</v>
      </c>
      <c r="K692" t="str">
        <f>_xlfn.XLOOKUP(J692,Table3[RepID],Table3[RepName])</f>
        <v>Essam</v>
      </c>
    </row>
    <row r="693" spans="1:11" x14ac:dyDescent="0.35">
      <c r="A693" s="8">
        <v>476</v>
      </c>
      <c r="B693" t="str" cm="1">
        <f t="array" ref="B693:F693">_xlfn.XLOOKUP(A693,Table4[ProductID],Table4[[ProductCode]:[Brand]])</f>
        <v>YW-26-021</v>
      </c>
      <c r="C693" t="str">
        <v>Pockemon Bag ( Stand 24 pcs )</v>
      </c>
      <c r="D693" t="str">
        <v>Games</v>
      </c>
      <c r="E693" t="str">
        <v>Card Game</v>
      </c>
      <c r="F693" t="str">
        <v>Pokémon</v>
      </c>
      <c r="G693">
        <f>_xlfn.XLOOKUP(A693,Table2[ProductID],Table2[StoreID])</f>
        <v>4</v>
      </c>
      <c r="H693" t="str" cm="1">
        <f t="array" ref="H693:I693">_xlfn.XLOOKUP(G693,Table1[StoreID],Table1[[StoreName]:[Region]])</f>
        <v>StoreD</v>
      </c>
      <c r="I693" t="str">
        <v>Alex</v>
      </c>
      <c r="J693">
        <f>_xlfn.XLOOKUP(A693,Table2[ProductID],Table2[RepID])</f>
        <v>23</v>
      </c>
      <c r="K693" t="str">
        <f>_xlfn.XLOOKUP(J693,Table3[RepID],Table3[RepName])</f>
        <v>Essam</v>
      </c>
    </row>
    <row r="694" spans="1:11" x14ac:dyDescent="0.35">
      <c r="A694" s="8">
        <v>385</v>
      </c>
      <c r="B694" t="str" cm="1">
        <f t="array" ref="B694:F694">_xlfn.XLOOKUP(A694,Table4[ProductID],Table4[[ProductCode]:[Brand]])</f>
        <v>YW-28-037</v>
      </c>
      <c r="C694" t="str">
        <v>Pokémon Tin Box 4 Asst</v>
      </c>
      <c r="D694" t="str">
        <v>Games</v>
      </c>
      <c r="E694" t="str">
        <v>Card Game</v>
      </c>
      <c r="F694" t="str">
        <v>Pokémon</v>
      </c>
      <c r="G694">
        <f>_xlfn.XLOOKUP(A694,Table2[ProductID],Table2[StoreID])</f>
        <v>4</v>
      </c>
      <c r="H694" t="str" cm="1">
        <f t="array" ref="H694:I694">_xlfn.XLOOKUP(G694,Table1[StoreID],Table1[[StoreName]:[Region]])</f>
        <v>StoreD</v>
      </c>
      <c r="I694" t="str">
        <v>Alex</v>
      </c>
      <c r="J694">
        <f>_xlfn.XLOOKUP(A694,Table2[ProductID],Table2[RepID])</f>
        <v>33</v>
      </c>
      <c r="K694" t="str">
        <f>_xlfn.XLOOKUP(J694,Table3[RepID],Table3[RepName])</f>
        <v>Alaa</v>
      </c>
    </row>
    <row r="695" spans="1:11" x14ac:dyDescent="0.35">
      <c r="A695" s="8">
        <v>385</v>
      </c>
      <c r="B695" t="str" cm="1">
        <f t="array" ref="B695:F695">_xlfn.XLOOKUP(A695,Table4[ProductID],Table4[[ProductCode]:[Brand]])</f>
        <v>YW-28-037</v>
      </c>
      <c r="C695" t="str">
        <v>Pokémon Tin Box 4 Asst</v>
      </c>
      <c r="D695" t="str">
        <v>Games</v>
      </c>
      <c r="E695" t="str">
        <v>Card Game</v>
      </c>
      <c r="F695" t="str">
        <v>Pokémon</v>
      </c>
      <c r="G695">
        <f>_xlfn.XLOOKUP(A695,Table2[ProductID],Table2[StoreID])</f>
        <v>4</v>
      </c>
      <c r="H695" t="str" cm="1">
        <f t="array" ref="H695:I695">_xlfn.XLOOKUP(G695,Table1[StoreID],Table1[[StoreName]:[Region]])</f>
        <v>StoreD</v>
      </c>
      <c r="I695" t="str">
        <v>Alex</v>
      </c>
      <c r="J695">
        <f>_xlfn.XLOOKUP(A695,Table2[ProductID],Table2[RepID])</f>
        <v>33</v>
      </c>
      <c r="K695" t="str">
        <f>_xlfn.XLOOKUP(J695,Table3[RepID],Table3[RepName])</f>
        <v>Alaa</v>
      </c>
    </row>
    <row r="696" spans="1:11" x14ac:dyDescent="0.35">
      <c r="A696" s="8">
        <v>389</v>
      </c>
      <c r="B696" t="str" cm="1">
        <f t="array" ref="B696:F696">_xlfn.XLOOKUP(A696,Table4[ProductID],Table4[[ProductCode]:[Brand]])</f>
        <v>YW-28-033</v>
      </c>
      <c r="C696" t="str">
        <v>Pokémon Album Rainbow Black 9PCS in the page</v>
      </c>
      <c r="D696" t="str">
        <v>Games</v>
      </c>
      <c r="E696" t="str">
        <v>Card Game</v>
      </c>
      <c r="F696" t="str">
        <v>Pokémon</v>
      </c>
      <c r="G696">
        <f>_xlfn.XLOOKUP(A696,Table2[ProductID],Table2[StoreID])</f>
        <v>4</v>
      </c>
      <c r="H696" t="str" cm="1">
        <f t="array" ref="H696:I696">_xlfn.XLOOKUP(G696,Table1[StoreID],Table1[[StoreName]:[Region]])</f>
        <v>StoreD</v>
      </c>
      <c r="I696" t="str">
        <v>Alex</v>
      </c>
      <c r="J696">
        <f>_xlfn.XLOOKUP(A696,Table2[ProductID],Table2[RepID])</f>
        <v>33</v>
      </c>
      <c r="K696" t="str">
        <f>_xlfn.XLOOKUP(J696,Table3[RepID],Table3[RepName])</f>
        <v>Alaa</v>
      </c>
    </row>
    <row r="697" spans="1:11" x14ac:dyDescent="0.35">
      <c r="A697" s="8">
        <v>465</v>
      </c>
      <c r="B697" t="str" cm="1">
        <f t="array" ref="B697:F697">_xlfn.XLOOKUP(A697,Table4[ProductID],Table4[[ProductCode]:[Brand]])</f>
        <v>YW-26-032</v>
      </c>
      <c r="C697" t="str">
        <v>Pokémon Card 25 card ( Stand 20 pcs )</v>
      </c>
      <c r="D697" t="str">
        <v>Games</v>
      </c>
      <c r="E697" t="str">
        <v>Card Game</v>
      </c>
      <c r="F697" t="str">
        <v>Pokémon</v>
      </c>
      <c r="G697">
        <f>_xlfn.XLOOKUP(A697,Table2[ProductID],Table2[StoreID])</f>
        <v>4</v>
      </c>
      <c r="H697" t="str" cm="1">
        <f t="array" ref="H697:I697">_xlfn.XLOOKUP(G697,Table1[StoreID],Table1[[StoreName]:[Region]])</f>
        <v>StoreD</v>
      </c>
      <c r="I697" t="str">
        <v>Alex</v>
      </c>
      <c r="J697">
        <f>_xlfn.XLOOKUP(A697,Table2[ProductID],Table2[RepID])</f>
        <v>2</v>
      </c>
      <c r="K697" t="str">
        <f>_xlfn.XLOOKUP(J697,Table3[RepID],Table3[RepName])</f>
        <v>Bassem</v>
      </c>
    </row>
    <row r="698" spans="1:11" x14ac:dyDescent="0.35">
      <c r="A698" s="8">
        <v>460</v>
      </c>
      <c r="B698" t="str" cm="1">
        <f t="array" ref="B698:F698">_xlfn.XLOOKUP(A698,Table4[ProductID],Table4[[ProductCode]:[Brand]])</f>
        <v>YW-26-038</v>
      </c>
      <c r="C698" t="str">
        <v>Pokémon Card tin box</v>
      </c>
      <c r="D698" t="str">
        <v>Games</v>
      </c>
      <c r="E698" t="str">
        <v>Card Game</v>
      </c>
      <c r="F698" t="str">
        <v>Pokémon</v>
      </c>
      <c r="G698">
        <f>_xlfn.XLOOKUP(A698,Table2[ProductID],Table2[StoreID])</f>
        <v>4</v>
      </c>
      <c r="H698" t="str" cm="1">
        <f t="array" ref="H698:I698">_xlfn.XLOOKUP(G698,Table1[StoreID],Table1[[StoreName]:[Region]])</f>
        <v>StoreD</v>
      </c>
      <c r="I698" t="str">
        <v>Alex</v>
      </c>
      <c r="J698">
        <f>_xlfn.XLOOKUP(A698,Table2[ProductID],Table2[RepID])</f>
        <v>23</v>
      </c>
      <c r="K698" t="str">
        <f>_xlfn.XLOOKUP(J698,Table3[RepID],Table3[RepName])</f>
        <v>Essam</v>
      </c>
    </row>
    <row r="699" spans="1:11" x14ac:dyDescent="0.35">
      <c r="A699" s="8">
        <v>4086</v>
      </c>
      <c r="B699" t="str" cm="1">
        <f t="array" ref="B699:F699">_xlfn.XLOOKUP(A699,Table4[ProductID],Table4[[ProductCode]:[Brand]])</f>
        <v>DOH-SH-5278</v>
      </c>
      <c r="C699" t="str">
        <v>Bingo Dough Can 56gm - Blue</v>
      </c>
      <c r="D699" t="str">
        <v>Clay</v>
      </c>
      <c r="E699" t="str">
        <v>Dough</v>
      </c>
      <c r="F699" t="str">
        <v>Bingo Dough</v>
      </c>
      <c r="G699">
        <f>_xlfn.XLOOKUP(A699,Table2[ProductID],Table2[StoreID])</f>
        <v>4</v>
      </c>
      <c r="H699" t="str" cm="1">
        <f t="array" ref="H699:I699">_xlfn.XLOOKUP(G699,Table1[StoreID],Table1[[StoreName]:[Region]])</f>
        <v>StoreD</v>
      </c>
      <c r="I699" t="str">
        <v>Alex</v>
      </c>
      <c r="J699">
        <f>_xlfn.XLOOKUP(A699,Table2[ProductID],Table2[RepID])</f>
        <v>23</v>
      </c>
      <c r="K699" t="str">
        <f>_xlfn.XLOOKUP(J699,Table3[RepID],Table3[RepName])</f>
        <v>Essam</v>
      </c>
    </row>
    <row r="700" spans="1:11" x14ac:dyDescent="0.35">
      <c r="A700" s="8">
        <v>462</v>
      </c>
      <c r="B700" t="str" cm="1">
        <f t="array" ref="B700:F700">_xlfn.XLOOKUP(A700,Table4[ProductID],Table4[[ProductCode]:[Brand]])</f>
        <v>YW-26-036</v>
      </c>
      <c r="C700" t="str">
        <v>Pokémon Boosters ( Stand 36 Pcs )</v>
      </c>
      <c r="D700" t="str">
        <v>Games</v>
      </c>
      <c r="E700" t="str">
        <v>Card Game</v>
      </c>
      <c r="F700" t="str">
        <v>Pokémon</v>
      </c>
      <c r="G700">
        <f>_xlfn.XLOOKUP(A700,Table2[ProductID],Table2[StoreID])</f>
        <v>4</v>
      </c>
      <c r="H700" t="str" cm="1">
        <f t="array" ref="H700:I700">_xlfn.XLOOKUP(G700,Table1[StoreID],Table1[[StoreName]:[Region]])</f>
        <v>StoreD</v>
      </c>
      <c r="I700" t="str">
        <v>Alex</v>
      </c>
      <c r="J700">
        <f>_xlfn.XLOOKUP(A700,Table2[ProductID],Table2[RepID])</f>
        <v>23</v>
      </c>
      <c r="K700" t="str">
        <f>_xlfn.XLOOKUP(J700,Table3[RepID],Table3[RepName])</f>
        <v>Essam</v>
      </c>
    </row>
    <row r="701" spans="1:11" x14ac:dyDescent="0.35">
      <c r="A701" s="8">
        <v>4078</v>
      </c>
      <c r="B701" t="str" cm="1">
        <f t="array" ref="B701:F701">_xlfn.XLOOKUP(A701,Table4[ProductID],Table4[[ProductCode]:[Brand]])</f>
        <v>E91 BP6</v>
      </c>
      <c r="C701" t="str">
        <v>Energizer Card 4+2  AA Promo</v>
      </c>
      <c r="D701" t="str">
        <v>Add-ons</v>
      </c>
      <c r="E701" t="str">
        <v>Battery</v>
      </c>
      <c r="F701" t="str">
        <v>Energizer</v>
      </c>
      <c r="G701">
        <f>_xlfn.XLOOKUP(A701,Table2[ProductID],Table2[StoreID])</f>
        <v>3</v>
      </c>
      <c r="H701" t="str" cm="1">
        <f t="array" ref="H701:I701">_xlfn.XLOOKUP(G701,Table1[StoreID],Table1[[StoreName]:[Region]])</f>
        <v>StoreC</v>
      </c>
      <c r="I701" t="str">
        <v>Alex</v>
      </c>
      <c r="J701">
        <f>_xlfn.XLOOKUP(A701,Table2[ProductID],Table2[RepID])</f>
        <v>27</v>
      </c>
      <c r="K701" t="str">
        <f>_xlfn.XLOOKUP(J701,Table3[RepID],Table3[RepName])</f>
        <v>Abdallah</v>
      </c>
    </row>
    <row r="702" spans="1:11" x14ac:dyDescent="0.35">
      <c r="A702" s="8">
        <v>3261</v>
      </c>
      <c r="B702" t="str" cm="1">
        <f t="array" ref="B702:F702">_xlfn.XLOOKUP(A702,Table4[ProductID],Table4[[ProductCode]:[Brand]])</f>
        <v>NK-20726</v>
      </c>
      <c r="C702" t="str">
        <v>Tottery Tower</v>
      </c>
      <c r="D702" t="str">
        <v>Games</v>
      </c>
      <c r="E702" t="str">
        <v>Board Game</v>
      </c>
      <c r="F702" t="str">
        <v>Nilco</v>
      </c>
      <c r="G702">
        <f>_xlfn.XLOOKUP(A702,Table2[ProductID],Table2[StoreID])</f>
        <v>4</v>
      </c>
      <c r="H702" t="str" cm="1">
        <f t="array" ref="H702:I702">_xlfn.XLOOKUP(G702,Table1[StoreID],Table1[[StoreName]:[Region]])</f>
        <v>StoreD</v>
      </c>
      <c r="I702" t="str">
        <v>Alex</v>
      </c>
      <c r="J702">
        <f>_xlfn.XLOOKUP(A702,Table2[ProductID],Table2[RepID])</f>
        <v>2</v>
      </c>
      <c r="K702" t="str">
        <f>_xlfn.XLOOKUP(J702,Table3[RepID],Table3[RepName])</f>
        <v>Bassem</v>
      </c>
    </row>
    <row r="703" spans="1:11" x14ac:dyDescent="0.35">
      <c r="A703" s="8">
        <v>18</v>
      </c>
      <c r="B703" t="str" cm="1">
        <f t="array" ref="B703:F703">_xlfn.XLOOKUP(A703,Table4[ProductID],Table4[[ProductCode]:[Brand]])</f>
        <v>ZUR-11701-S1</v>
      </c>
      <c r="C703" t="str">
        <v>Zuru Vlad &amp; Niki-Superhero Surprise Egg-Series 1</v>
      </c>
      <c r="D703" t="str">
        <v>Surprise</v>
      </c>
      <c r="E703" t="str">
        <v>Egg</v>
      </c>
      <c r="F703" t="str">
        <v>Vlad &amp; Niki</v>
      </c>
      <c r="G703">
        <f>_xlfn.XLOOKUP(A703,Table2[ProductID],Table2[StoreID])</f>
        <v>5</v>
      </c>
      <c r="H703" t="str" cm="1">
        <f t="array" ref="H703:I703">_xlfn.XLOOKUP(G703,Table1[StoreID],Table1[[StoreName]:[Region]])</f>
        <v>StoreE</v>
      </c>
      <c r="I703" t="str">
        <v>Delta</v>
      </c>
      <c r="J703">
        <f>_xlfn.XLOOKUP(A703,Table2[ProductID],Table2[RepID])</f>
        <v>34</v>
      </c>
      <c r="K703" t="str">
        <f>_xlfn.XLOOKUP(J703,Table3[RepID],Table3[RepName])</f>
        <v>Nora</v>
      </c>
    </row>
    <row r="704" spans="1:11" x14ac:dyDescent="0.35">
      <c r="A704" s="8">
        <v>467</v>
      </c>
      <c r="B704" t="str" cm="1">
        <f t="array" ref="B704:F704">_xlfn.XLOOKUP(A704,Table4[ProductID],Table4[[ProductCode]:[Brand]])</f>
        <v>YW-26-030</v>
      </c>
      <c r="C704" t="str">
        <v>Pokmeon Card tin box ( stand 6 pcs )</v>
      </c>
      <c r="D704" t="str">
        <v>Games</v>
      </c>
      <c r="E704" t="str">
        <v>Card Game</v>
      </c>
      <c r="F704" t="str">
        <v>Pokémon</v>
      </c>
      <c r="G704">
        <f>_xlfn.XLOOKUP(A704,Table2[ProductID],Table2[StoreID])</f>
        <v>4</v>
      </c>
      <c r="H704" t="str" cm="1">
        <f t="array" ref="H704:I704">_xlfn.XLOOKUP(G704,Table1[StoreID],Table1[[StoreName]:[Region]])</f>
        <v>StoreD</v>
      </c>
      <c r="I704" t="str">
        <v>Alex</v>
      </c>
      <c r="J704">
        <f>_xlfn.XLOOKUP(A704,Table2[ProductID],Table2[RepID])</f>
        <v>2</v>
      </c>
      <c r="K704" t="str">
        <f>_xlfn.XLOOKUP(J704,Table3[RepID],Table3[RepName])</f>
        <v>Bassem</v>
      </c>
    </row>
    <row r="705" spans="1:11" x14ac:dyDescent="0.35">
      <c r="A705" s="8">
        <v>4078</v>
      </c>
      <c r="B705" t="str" cm="1">
        <f t="array" ref="B705:F705">_xlfn.XLOOKUP(A705,Table4[ProductID],Table4[[ProductCode]:[Brand]])</f>
        <v>E91 BP6</v>
      </c>
      <c r="C705" t="str">
        <v>Energizer Card 4+2  AA Promo</v>
      </c>
      <c r="D705" t="str">
        <v>Add-ons</v>
      </c>
      <c r="E705" t="str">
        <v>Battery</v>
      </c>
      <c r="F705" t="str">
        <v>Energizer</v>
      </c>
      <c r="G705">
        <f>_xlfn.XLOOKUP(A705,Table2[ProductID],Table2[StoreID])</f>
        <v>3</v>
      </c>
      <c r="H705" t="str" cm="1">
        <f t="array" ref="H705:I705">_xlfn.XLOOKUP(G705,Table1[StoreID],Table1[[StoreName]:[Region]])</f>
        <v>StoreC</v>
      </c>
      <c r="I705" t="str">
        <v>Alex</v>
      </c>
      <c r="J705">
        <f>_xlfn.XLOOKUP(A705,Table2[ProductID],Table2[RepID])</f>
        <v>27</v>
      </c>
      <c r="K705" t="str">
        <f>_xlfn.XLOOKUP(J705,Table3[RepID],Table3[RepName])</f>
        <v>Abdallah</v>
      </c>
    </row>
    <row r="706" spans="1:11" x14ac:dyDescent="0.35">
      <c r="A706" s="8">
        <v>385</v>
      </c>
      <c r="B706" t="str" cm="1">
        <f t="array" ref="B706:F706">_xlfn.XLOOKUP(A706,Table4[ProductID],Table4[[ProductCode]:[Brand]])</f>
        <v>YW-28-037</v>
      </c>
      <c r="C706" t="str">
        <v>Pokémon Tin Box 4 Asst</v>
      </c>
      <c r="D706" t="str">
        <v>Games</v>
      </c>
      <c r="E706" t="str">
        <v>Card Game</v>
      </c>
      <c r="F706" t="str">
        <v>Pokémon</v>
      </c>
      <c r="G706">
        <f>_xlfn.XLOOKUP(A706,Table2[ProductID],Table2[StoreID])</f>
        <v>4</v>
      </c>
      <c r="H706" t="str" cm="1">
        <f t="array" ref="H706:I706">_xlfn.XLOOKUP(G706,Table1[StoreID],Table1[[StoreName]:[Region]])</f>
        <v>StoreD</v>
      </c>
      <c r="I706" t="str">
        <v>Alex</v>
      </c>
      <c r="J706">
        <f>_xlfn.XLOOKUP(A706,Table2[ProductID],Table2[RepID])</f>
        <v>33</v>
      </c>
      <c r="K706" t="str">
        <f>_xlfn.XLOOKUP(J706,Table3[RepID],Table3[RepName])</f>
        <v>Alaa</v>
      </c>
    </row>
    <row r="707" spans="1:11" x14ac:dyDescent="0.35">
      <c r="A707" s="8">
        <v>3439</v>
      </c>
      <c r="B707" t="str" cm="1">
        <f t="array" ref="B707:F707">_xlfn.XLOOKUP(A707,Table4[ProductID],Table4[[ProductCode]:[Brand]])</f>
        <v>MGA-578338-S4</v>
      </c>
      <c r="C707" t="str">
        <v>Rainbow High CORE Fashion Doll- VP</v>
      </c>
      <c r="D707" t="str">
        <v>Dolls &amp; Accessories</v>
      </c>
      <c r="E707" t="str">
        <v>Fashion Doll</v>
      </c>
      <c r="F707" t="str">
        <v>Rainbow High</v>
      </c>
      <c r="G707">
        <f>_xlfn.XLOOKUP(A707,Table2[ProductID],Table2[StoreID])</f>
        <v>4</v>
      </c>
      <c r="H707" t="str" cm="1">
        <f t="array" ref="H707:I707">_xlfn.XLOOKUP(G707,Table1[StoreID],Table1[[StoreName]:[Region]])</f>
        <v>StoreD</v>
      </c>
      <c r="I707" t="str">
        <v>Alex</v>
      </c>
      <c r="J707">
        <f>_xlfn.XLOOKUP(A707,Table2[ProductID],Table2[RepID])</f>
        <v>33</v>
      </c>
      <c r="K707" t="str">
        <f>_xlfn.XLOOKUP(J707,Table3[RepID],Table3[RepName])</f>
        <v>Alaa</v>
      </c>
    </row>
    <row r="708" spans="1:11" x14ac:dyDescent="0.35">
      <c r="A708" s="8">
        <v>18</v>
      </c>
      <c r="B708" t="str" cm="1">
        <f t="array" ref="B708:F708">_xlfn.XLOOKUP(A708,Table4[ProductID],Table4[[ProductCode]:[Brand]])</f>
        <v>ZUR-11701-S1</v>
      </c>
      <c r="C708" t="str">
        <v>Zuru Vlad &amp; Niki-Superhero Surprise Egg-Series 1</v>
      </c>
      <c r="D708" t="str">
        <v>Surprise</v>
      </c>
      <c r="E708" t="str">
        <v>Egg</v>
      </c>
      <c r="F708" t="str">
        <v>Vlad &amp; Niki</v>
      </c>
      <c r="G708">
        <f>_xlfn.XLOOKUP(A708,Table2[ProductID],Table2[StoreID])</f>
        <v>5</v>
      </c>
      <c r="H708" t="str" cm="1">
        <f t="array" ref="H708:I708">_xlfn.XLOOKUP(G708,Table1[StoreID],Table1[[StoreName]:[Region]])</f>
        <v>StoreE</v>
      </c>
      <c r="I708" t="str">
        <v>Delta</v>
      </c>
      <c r="J708">
        <f>_xlfn.XLOOKUP(A708,Table2[ProductID],Table2[RepID])</f>
        <v>34</v>
      </c>
      <c r="K708" t="str">
        <f>_xlfn.XLOOKUP(J708,Table3[RepID],Table3[RepName])</f>
        <v>Nora</v>
      </c>
    </row>
    <row r="709" spans="1:11" x14ac:dyDescent="0.35">
      <c r="A709" s="8">
        <v>3381</v>
      </c>
      <c r="B709" t="str" cm="1">
        <f t="array" ref="B709:F709">_xlfn.XLOOKUP(A709,Table4[ProductID],Table4[[ProductCode]:[Brand]])</f>
        <v>MGA-581871</v>
      </c>
      <c r="C709" t="str">
        <v>MGA''s Dream Ella Stardust Convertible (Pink)</v>
      </c>
      <c r="D709" t="str">
        <v>Dolls &amp; Accessories</v>
      </c>
      <c r="E709" t="str">
        <v>Doll Accessories</v>
      </c>
      <c r="F709" t="str">
        <v>Dream Ella</v>
      </c>
      <c r="G709">
        <f>_xlfn.XLOOKUP(A709,Table2[ProductID],Table2[StoreID])</f>
        <v>4</v>
      </c>
      <c r="H709" t="str" cm="1">
        <f t="array" ref="H709:I709">_xlfn.XLOOKUP(G709,Table1[StoreID],Table1[[StoreName]:[Region]])</f>
        <v>StoreD</v>
      </c>
      <c r="I709" t="str">
        <v>Alex</v>
      </c>
      <c r="J709">
        <f>_xlfn.XLOOKUP(A709,Table2[ProductID],Table2[RepID])</f>
        <v>2</v>
      </c>
      <c r="K709" t="str">
        <f>_xlfn.XLOOKUP(J709,Table3[RepID],Table3[RepName])</f>
        <v>Bassem</v>
      </c>
    </row>
    <row r="710" spans="1:11" x14ac:dyDescent="0.35">
      <c r="A710" s="8">
        <v>385</v>
      </c>
      <c r="B710" t="str" cm="1">
        <f t="array" ref="B710:F710">_xlfn.XLOOKUP(A710,Table4[ProductID],Table4[[ProductCode]:[Brand]])</f>
        <v>YW-28-037</v>
      </c>
      <c r="C710" t="str">
        <v>Pokémon Tin Box 4 Asst</v>
      </c>
      <c r="D710" t="str">
        <v>Games</v>
      </c>
      <c r="E710" t="str">
        <v>Card Game</v>
      </c>
      <c r="F710" t="str">
        <v>Pokémon</v>
      </c>
      <c r="G710">
        <f>_xlfn.XLOOKUP(A710,Table2[ProductID],Table2[StoreID])</f>
        <v>4</v>
      </c>
      <c r="H710" t="str" cm="1">
        <f t="array" ref="H710:I710">_xlfn.XLOOKUP(G710,Table1[StoreID],Table1[[StoreName]:[Region]])</f>
        <v>StoreD</v>
      </c>
      <c r="I710" t="str">
        <v>Alex</v>
      </c>
      <c r="J710">
        <f>_xlfn.XLOOKUP(A710,Table2[ProductID],Table2[RepID])</f>
        <v>33</v>
      </c>
      <c r="K710" t="str">
        <f>_xlfn.XLOOKUP(J710,Table3[RepID],Table3[RepName])</f>
        <v>Alaa</v>
      </c>
    </row>
    <row r="711" spans="1:11" x14ac:dyDescent="0.35">
      <c r="A711" s="8">
        <v>4078</v>
      </c>
      <c r="B711" t="str" cm="1">
        <f t="array" ref="B711:F711">_xlfn.XLOOKUP(A711,Table4[ProductID],Table4[[ProductCode]:[Brand]])</f>
        <v>E91 BP6</v>
      </c>
      <c r="C711" t="str">
        <v>Energizer Card 4+2  AA Promo</v>
      </c>
      <c r="D711" t="str">
        <v>Add-ons</v>
      </c>
      <c r="E711" t="str">
        <v>Battery</v>
      </c>
      <c r="F711" t="str">
        <v>Energizer</v>
      </c>
      <c r="G711">
        <f>_xlfn.XLOOKUP(A711,Table2[ProductID],Table2[StoreID])</f>
        <v>3</v>
      </c>
      <c r="H711" t="str" cm="1">
        <f t="array" ref="H711:I711">_xlfn.XLOOKUP(G711,Table1[StoreID],Table1[[StoreName]:[Region]])</f>
        <v>StoreC</v>
      </c>
      <c r="I711" t="str">
        <v>Alex</v>
      </c>
      <c r="J711">
        <f>_xlfn.XLOOKUP(A711,Table2[ProductID],Table2[RepID])</f>
        <v>27</v>
      </c>
      <c r="K711" t="str">
        <f>_xlfn.XLOOKUP(J711,Table3[RepID],Table3[RepName])</f>
        <v>Abdallah</v>
      </c>
    </row>
    <row r="712" spans="1:11" x14ac:dyDescent="0.35">
      <c r="A712" s="8">
        <v>16</v>
      </c>
      <c r="B712" t="str" cm="1">
        <f t="array" ref="B712:F712">_xlfn.XLOOKUP(A712,Table4[ProductID],Table4[[ProductCode]:[Brand]])</f>
        <v>ZUR-7486</v>
      </c>
      <c r="C712" t="str">
        <v>Zuru Smasher Mini Egg Dino S5 Over 10 Surprises Cdu6Pcs</v>
      </c>
      <c r="D712" t="str">
        <v>Surprise</v>
      </c>
      <c r="E712" t="str">
        <v>Egg</v>
      </c>
      <c r="F712" t="str">
        <v>Smashers</v>
      </c>
      <c r="G712">
        <f>_xlfn.XLOOKUP(A712,Table2[ProductID],Table2[StoreID])</f>
        <v>2</v>
      </c>
      <c r="H712" t="str" cm="1">
        <f t="array" ref="H712:I712">_xlfn.XLOOKUP(G712,Table1[StoreID],Table1[[StoreName]:[Region]])</f>
        <v>StoreB</v>
      </c>
      <c r="I712" t="str">
        <v>Cairo</v>
      </c>
      <c r="J712">
        <f>_xlfn.XLOOKUP(A712,Table2[ProductID],Table2[RepID])</f>
        <v>24</v>
      </c>
      <c r="K712" t="str">
        <f>_xlfn.XLOOKUP(J712,Table3[RepID],Table3[RepName])</f>
        <v>Farida</v>
      </c>
    </row>
    <row r="713" spans="1:11" x14ac:dyDescent="0.35">
      <c r="A713" s="8">
        <v>3263</v>
      </c>
      <c r="B713" t="str" cm="1">
        <f t="array" ref="B713:F713">_xlfn.XLOOKUP(A713,Table4[ProductID],Table4[[ProductCode]:[Brand]])</f>
        <v>NK-20702</v>
      </c>
      <c r="C713" t="str">
        <v>Tottery Tower Classic</v>
      </c>
      <c r="D713" t="str">
        <v>Games</v>
      </c>
      <c r="E713" t="str">
        <v>Board Game</v>
      </c>
      <c r="F713" t="str">
        <v>Nilco</v>
      </c>
      <c r="G713">
        <f>_xlfn.XLOOKUP(A713,Table2[ProductID],Table2[StoreID])</f>
        <v>4</v>
      </c>
      <c r="H713" t="str" cm="1">
        <f t="array" ref="H713:I713">_xlfn.XLOOKUP(G713,Table1[StoreID],Table1[[StoreName]:[Region]])</f>
        <v>StoreD</v>
      </c>
      <c r="I713" t="str">
        <v>Alex</v>
      </c>
      <c r="J713">
        <f>_xlfn.XLOOKUP(A713,Table2[ProductID],Table2[RepID])</f>
        <v>2</v>
      </c>
      <c r="K713" t="str">
        <f>_xlfn.XLOOKUP(J713,Table3[RepID],Table3[RepName])</f>
        <v>Bassem</v>
      </c>
    </row>
    <row r="714" spans="1:11" x14ac:dyDescent="0.35">
      <c r="A714" s="8">
        <v>1168</v>
      </c>
      <c r="B714" t="str" cm="1">
        <f t="array" ref="B714:F714">_xlfn.XLOOKUP(A714,Table4[ProductID],Table4[[ProductCode]:[Brand]])</f>
        <v>SH-3681</v>
      </c>
      <c r="C714" t="str">
        <v>Die Cast Super Hero 6asst</v>
      </c>
      <c r="D714" t="str">
        <v>Vehicle - Parking &amp; Robots</v>
      </c>
      <c r="E714" t="str">
        <v>Car</v>
      </c>
      <c r="F714" t="str">
        <v>Super Hero</v>
      </c>
      <c r="G714">
        <f>_xlfn.XLOOKUP(A714,Table2[ProductID],Table2[StoreID])</f>
        <v>4</v>
      </c>
      <c r="H714" t="str" cm="1">
        <f t="array" ref="H714:I714">_xlfn.XLOOKUP(G714,Table1[StoreID],Table1[[StoreName]:[Region]])</f>
        <v>StoreD</v>
      </c>
      <c r="I714" t="str">
        <v>Alex</v>
      </c>
      <c r="J714">
        <f>_xlfn.XLOOKUP(A714,Table2[ProductID],Table2[RepID])</f>
        <v>23</v>
      </c>
      <c r="K714" t="str">
        <f>_xlfn.XLOOKUP(J714,Table3[RepID],Table3[RepName])</f>
        <v>Essam</v>
      </c>
    </row>
    <row r="715" spans="1:11" x14ac:dyDescent="0.35">
      <c r="A715" s="8">
        <v>11</v>
      </c>
      <c r="B715" t="str" cm="1">
        <f t="array" ref="B715:F715">_xlfn.XLOOKUP(A715,Table4[ProductID],Table4[[ProductCode]:[Brand]])</f>
        <v>ZUR-9259</v>
      </c>
      <c r="C715" t="str">
        <v>Zuru Rainbocorns KitTYcorn Magic Glowing 10 Surprises  S1 -CDU6PCS</v>
      </c>
      <c r="D715" t="str">
        <v>Surprise</v>
      </c>
      <c r="E715" t="str">
        <v>Egg</v>
      </c>
      <c r="F715" t="str">
        <v>Rainbocorns</v>
      </c>
      <c r="G715">
        <f>_xlfn.XLOOKUP(A715,Table2[ProductID],Table2[StoreID])</f>
        <v>4</v>
      </c>
      <c r="H715" t="str" cm="1">
        <f t="array" ref="H715:I715">_xlfn.XLOOKUP(G715,Table1[StoreID],Table1[[StoreName]:[Region]])</f>
        <v>StoreD</v>
      </c>
      <c r="I715" t="str">
        <v>Alex</v>
      </c>
      <c r="J715">
        <f>_xlfn.XLOOKUP(A715,Table2[ProductID],Table2[RepID])</f>
        <v>2</v>
      </c>
      <c r="K715" t="str">
        <f>_xlfn.XLOOKUP(J715,Table3[RepID],Table3[RepName])</f>
        <v>Bassem</v>
      </c>
    </row>
    <row r="716" spans="1:11" x14ac:dyDescent="0.35">
      <c r="A716" s="8">
        <v>470</v>
      </c>
      <c r="B716" t="str" cm="1">
        <f t="array" ref="B716:F716">_xlfn.XLOOKUP(A716,Table4[ProductID],Table4[[ProductCode]:[Brand]])</f>
        <v>YW-26-027</v>
      </c>
      <c r="C716" t="str">
        <v>Yoyo Pokémon ( Stand 24 pcs )</v>
      </c>
      <c r="D716" t="str">
        <v>Games</v>
      </c>
      <c r="E716" t="str">
        <v>Yoyo</v>
      </c>
      <c r="F716" t="str">
        <v>Pokémon</v>
      </c>
      <c r="G716">
        <f>_xlfn.XLOOKUP(A716,Table2[ProductID],Table2[StoreID])</f>
        <v>4</v>
      </c>
      <c r="H716" t="str" cm="1">
        <f t="array" ref="H716:I716">_xlfn.XLOOKUP(G716,Table1[StoreID],Table1[[StoreName]:[Region]])</f>
        <v>StoreD</v>
      </c>
      <c r="I716" t="str">
        <v>Alex</v>
      </c>
      <c r="J716">
        <f>_xlfn.XLOOKUP(A716,Table2[ProductID],Table2[RepID])</f>
        <v>33</v>
      </c>
      <c r="K716" t="str">
        <f>_xlfn.XLOOKUP(J716,Table3[RepID],Table3[RepName])</f>
        <v>Alaa</v>
      </c>
    </row>
    <row r="717" spans="1:11" x14ac:dyDescent="0.35">
      <c r="A717" s="8">
        <v>465</v>
      </c>
      <c r="B717" t="str" cm="1">
        <f t="array" ref="B717:F717">_xlfn.XLOOKUP(A717,Table4[ProductID],Table4[[ProductCode]:[Brand]])</f>
        <v>YW-26-032</v>
      </c>
      <c r="C717" t="str">
        <v>Pokémon Card 25 card ( Stand 20 pcs )</v>
      </c>
      <c r="D717" t="str">
        <v>Games</v>
      </c>
      <c r="E717" t="str">
        <v>Card Game</v>
      </c>
      <c r="F717" t="str">
        <v>Pokémon</v>
      </c>
      <c r="G717">
        <f>_xlfn.XLOOKUP(A717,Table2[ProductID],Table2[StoreID])</f>
        <v>4</v>
      </c>
      <c r="H717" t="str" cm="1">
        <f t="array" ref="H717:I717">_xlfn.XLOOKUP(G717,Table1[StoreID],Table1[[StoreName]:[Region]])</f>
        <v>StoreD</v>
      </c>
      <c r="I717" t="str">
        <v>Alex</v>
      </c>
      <c r="J717">
        <f>_xlfn.XLOOKUP(A717,Table2[ProductID],Table2[RepID])</f>
        <v>2</v>
      </c>
      <c r="K717" t="str">
        <f>_xlfn.XLOOKUP(J717,Table3[RepID],Table3[RepName])</f>
        <v>Bassem</v>
      </c>
    </row>
    <row r="718" spans="1:11" x14ac:dyDescent="0.35">
      <c r="A718" s="8">
        <v>623</v>
      </c>
      <c r="B718" t="str" cm="1">
        <f t="array" ref="B718:F718">_xlfn.XLOOKUP(A718,Table4[ProductID],Table4[[ProductCode]:[Brand]])</f>
        <v>XS-36516-A</v>
      </c>
      <c r="C718" t="str">
        <v>Zuru X-Shot - Excel Skin Flux - Zombie Stomper</v>
      </c>
      <c r="D718" t="str">
        <v>Guns</v>
      </c>
      <c r="E718" t="str">
        <v>Gun</v>
      </c>
      <c r="F718" t="str">
        <v>X-Shot</v>
      </c>
      <c r="G718">
        <f>_xlfn.XLOOKUP(A718,Table2[ProductID],Table2[StoreID])</f>
        <v>4</v>
      </c>
      <c r="H718" t="str" cm="1">
        <f t="array" ref="H718:I718">_xlfn.XLOOKUP(G718,Table1[StoreID],Table1[[StoreName]:[Region]])</f>
        <v>StoreD</v>
      </c>
      <c r="I718" t="str">
        <v>Alex</v>
      </c>
      <c r="J718">
        <f>_xlfn.XLOOKUP(A718,Table2[ProductID],Table2[RepID])</f>
        <v>33</v>
      </c>
      <c r="K718" t="str">
        <f>_xlfn.XLOOKUP(J718,Table3[RepID],Table3[RepName])</f>
        <v>Alaa</v>
      </c>
    </row>
    <row r="719" spans="1:11" x14ac:dyDescent="0.35">
      <c r="A719" s="8">
        <v>619</v>
      </c>
      <c r="B719" t="str" cm="1">
        <f t="array" ref="B719:F719">_xlfn.XLOOKUP(A719,Table4[ProductID],Table4[[ProductCode]:[Brand]])</f>
        <v>XS-36516-G</v>
      </c>
      <c r="C719" t="str">
        <v>Zuru X-Shot - Excel Skin Flux - Apocalypse</v>
      </c>
      <c r="D719" t="str">
        <v>Guns</v>
      </c>
      <c r="E719" t="str">
        <v>Gun</v>
      </c>
      <c r="F719" t="str">
        <v>X-Shot</v>
      </c>
      <c r="G719">
        <f>_xlfn.XLOOKUP(A719,Table2[ProductID],Table2[StoreID])</f>
        <v>4</v>
      </c>
      <c r="H719" t="str" cm="1">
        <f t="array" ref="H719:I719">_xlfn.XLOOKUP(G719,Table1[StoreID],Table1[[StoreName]:[Region]])</f>
        <v>StoreD</v>
      </c>
      <c r="I719" t="str">
        <v>Alex</v>
      </c>
      <c r="J719">
        <f>_xlfn.XLOOKUP(A719,Table2[ProductID],Table2[RepID])</f>
        <v>2</v>
      </c>
      <c r="K719" t="str">
        <f>_xlfn.XLOOKUP(J719,Table3[RepID],Table3[RepName])</f>
        <v>Bassem</v>
      </c>
    </row>
    <row r="720" spans="1:11" x14ac:dyDescent="0.35">
      <c r="A720" s="8">
        <v>3400</v>
      </c>
      <c r="B720" t="str" cm="1">
        <f t="array" ref="B720:F720">_xlfn.XLOOKUP(A720,Table4[ProductID],Table4[[ProductCode]:[Brand]])</f>
        <v>MGA-580546</v>
      </c>
      <c r="C720" t="str">
        <v>Mga L.O.L. Surprise Omg Core Doll Series- Neonlicious</v>
      </c>
      <c r="D720" t="str">
        <v>Dolls &amp; Accessories</v>
      </c>
      <c r="E720" t="str">
        <v>Fashion Doll</v>
      </c>
      <c r="F720" t="str">
        <v>L.O.L. Surprise</v>
      </c>
      <c r="G720">
        <f>_xlfn.XLOOKUP(A720,Table2[ProductID],Table2[StoreID])</f>
        <v>4</v>
      </c>
      <c r="H720" t="str" cm="1">
        <f t="array" ref="H720:I720">_xlfn.XLOOKUP(G720,Table1[StoreID],Table1[[StoreName]:[Region]])</f>
        <v>StoreD</v>
      </c>
      <c r="I720" t="str">
        <v>Alex</v>
      </c>
      <c r="J720">
        <f>_xlfn.XLOOKUP(A720,Table2[ProductID],Table2[RepID])</f>
        <v>23</v>
      </c>
      <c r="K720" t="str">
        <f>_xlfn.XLOOKUP(J720,Table3[RepID],Table3[RepName])</f>
        <v>Essam</v>
      </c>
    </row>
    <row r="721" spans="1:11" x14ac:dyDescent="0.35">
      <c r="A721" s="8">
        <v>471</v>
      </c>
      <c r="B721" t="str" cm="1">
        <f t="array" ref="B721:F721">_xlfn.XLOOKUP(A721,Table4[ProductID],Table4[[ProductCode]:[Brand]])</f>
        <v>YW-26-026</v>
      </c>
      <c r="C721" t="str">
        <v>Yoyo Stich ( Stand 24 pcs )</v>
      </c>
      <c r="D721" t="str">
        <v>Games</v>
      </c>
      <c r="E721" t="str">
        <v>Yoyo</v>
      </c>
      <c r="F721" t="str">
        <v>Stich &amp; Lilo</v>
      </c>
      <c r="G721">
        <f>_xlfn.XLOOKUP(A721,Table2[ProductID],Table2[StoreID])</f>
        <v>4</v>
      </c>
      <c r="H721" t="str" cm="1">
        <f t="array" ref="H721:I721">_xlfn.XLOOKUP(G721,Table1[StoreID],Table1[[StoreName]:[Region]])</f>
        <v>StoreD</v>
      </c>
      <c r="I721" t="str">
        <v>Alex</v>
      </c>
      <c r="J721">
        <f>_xlfn.XLOOKUP(A721,Table2[ProductID],Table2[RepID])</f>
        <v>2</v>
      </c>
      <c r="K721" t="str">
        <f>_xlfn.XLOOKUP(J721,Table3[RepID],Table3[RepName])</f>
        <v>Bassem</v>
      </c>
    </row>
    <row r="722" spans="1:11" x14ac:dyDescent="0.35">
      <c r="A722" s="8">
        <v>470</v>
      </c>
      <c r="B722" t="str" cm="1">
        <f t="array" ref="B722:F722">_xlfn.XLOOKUP(A722,Table4[ProductID],Table4[[ProductCode]:[Brand]])</f>
        <v>YW-26-027</v>
      </c>
      <c r="C722" t="str">
        <v>Yoyo Pokémon ( Stand 24 pcs )</v>
      </c>
      <c r="D722" t="str">
        <v>Games</v>
      </c>
      <c r="E722" t="str">
        <v>Yoyo</v>
      </c>
      <c r="F722" t="str">
        <v>Pokémon</v>
      </c>
      <c r="G722">
        <f>_xlfn.XLOOKUP(A722,Table2[ProductID],Table2[StoreID])</f>
        <v>4</v>
      </c>
      <c r="H722" t="str" cm="1">
        <f t="array" ref="H722:I722">_xlfn.XLOOKUP(G722,Table1[StoreID],Table1[[StoreName]:[Region]])</f>
        <v>StoreD</v>
      </c>
      <c r="I722" t="str">
        <v>Alex</v>
      </c>
      <c r="J722">
        <f>_xlfn.XLOOKUP(A722,Table2[ProductID],Table2[RepID])</f>
        <v>33</v>
      </c>
      <c r="K722" t="str">
        <f>_xlfn.XLOOKUP(J722,Table3[RepID],Table3[RepName])</f>
        <v>Alaa</v>
      </c>
    </row>
    <row r="723" spans="1:11" x14ac:dyDescent="0.35">
      <c r="A723" s="8">
        <v>3263</v>
      </c>
      <c r="B723" t="str" cm="1">
        <f t="array" ref="B723:F723">_xlfn.XLOOKUP(A723,Table4[ProductID],Table4[[ProductCode]:[Brand]])</f>
        <v>NK-20702</v>
      </c>
      <c r="C723" t="str">
        <v>Tottery Tower Classic</v>
      </c>
      <c r="D723" t="str">
        <v>Games</v>
      </c>
      <c r="E723" t="str">
        <v>Board Game</v>
      </c>
      <c r="F723" t="str">
        <v>Nilco</v>
      </c>
      <c r="G723">
        <f>_xlfn.XLOOKUP(A723,Table2[ProductID],Table2[StoreID])</f>
        <v>4</v>
      </c>
      <c r="H723" t="str" cm="1">
        <f t="array" ref="H723:I723">_xlfn.XLOOKUP(G723,Table1[StoreID],Table1[[StoreName]:[Region]])</f>
        <v>StoreD</v>
      </c>
      <c r="I723" t="str">
        <v>Alex</v>
      </c>
      <c r="J723">
        <f>_xlfn.XLOOKUP(A723,Table2[ProductID],Table2[RepID])</f>
        <v>2</v>
      </c>
      <c r="K723" t="str">
        <f>_xlfn.XLOOKUP(J723,Table3[RepID],Table3[RepName])</f>
        <v>Bassem</v>
      </c>
    </row>
    <row r="724" spans="1:11" x14ac:dyDescent="0.35">
      <c r="A724" s="8">
        <v>4087</v>
      </c>
      <c r="B724" t="str" cm="1">
        <f t="array" ref="B724:F724">_xlfn.XLOOKUP(A724,Table4[ProductID],Table4[[ProductCode]:[Brand]])</f>
        <v>DOH-SH-5277</v>
      </c>
      <c r="C724" t="str">
        <v>Bingo Dough Can 56gm - Red</v>
      </c>
      <c r="D724" t="str">
        <v>Clay</v>
      </c>
      <c r="E724" t="str">
        <v>Dough</v>
      </c>
      <c r="F724" t="str">
        <v>Bingo Dough</v>
      </c>
      <c r="G724">
        <f>_xlfn.XLOOKUP(A724,Table2[ProductID],Table2[StoreID])</f>
        <v>4</v>
      </c>
      <c r="H724" t="str" cm="1">
        <f t="array" ref="H724:I724">_xlfn.XLOOKUP(G724,Table1[StoreID],Table1[[StoreName]:[Region]])</f>
        <v>StoreD</v>
      </c>
      <c r="I724" t="str">
        <v>Alex</v>
      </c>
      <c r="J724">
        <f>_xlfn.XLOOKUP(A724,Table2[ProductID],Table2[RepID])</f>
        <v>33</v>
      </c>
      <c r="K724" t="str">
        <f>_xlfn.XLOOKUP(J724,Table3[RepID],Table3[RepName])</f>
        <v>Alaa</v>
      </c>
    </row>
    <row r="725" spans="1:11" x14ac:dyDescent="0.35">
      <c r="A725" s="8">
        <v>4086</v>
      </c>
      <c r="B725" t="str" cm="1">
        <f t="array" ref="B725:F725">_xlfn.XLOOKUP(A725,Table4[ProductID],Table4[[ProductCode]:[Brand]])</f>
        <v>DOH-SH-5278</v>
      </c>
      <c r="C725" t="str">
        <v>Bingo Dough Can 56gm - Blue</v>
      </c>
      <c r="D725" t="str">
        <v>Clay</v>
      </c>
      <c r="E725" t="str">
        <v>Dough</v>
      </c>
      <c r="F725" t="str">
        <v>Bingo Dough</v>
      </c>
      <c r="G725">
        <f>_xlfn.XLOOKUP(A725,Table2[ProductID],Table2[StoreID])</f>
        <v>4</v>
      </c>
      <c r="H725" t="str" cm="1">
        <f t="array" ref="H725:I725">_xlfn.XLOOKUP(G725,Table1[StoreID],Table1[[StoreName]:[Region]])</f>
        <v>StoreD</v>
      </c>
      <c r="I725" t="str">
        <v>Alex</v>
      </c>
      <c r="J725">
        <f>_xlfn.XLOOKUP(A725,Table2[ProductID],Table2[RepID])</f>
        <v>23</v>
      </c>
      <c r="K725" t="str">
        <f>_xlfn.XLOOKUP(J725,Table3[RepID],Table3[RepName])</f>
        <v>Essam</v>
      </c>
    </row>
    <row r="726" spans="1:11" x14ac:dyDescent="0.35">
      <c r="A726" s="8">
        <v>4084</v>
      </c>
      <c r="B726" t="str" cm="1">
        <f t="array" ref="B726:F726">_xlfn.XLOOKUP(A726,Table4[ProductID],Table4[[ProductCode]:[Brand]])</f>
        <v>DOH-SH-5280</v>
      </c>
      <c r="C726" t="str">
        <v>Bingo Dough Can 56gm - Yellow</v>
      </c>
      <c r="D726" t="str">
        <v>Clay</v>
      </c>
      <c r="E726" t="str">
        <v>Dough</v>
      </c>
      <c r="F726" t="str">
        <v>Bingo Dough</v>
      </c>
      <c r="G726">
        <f>_xlfn.XLOOKUP(A726,Table2[ProductID],Table2[StoreID])</f>
        <v>4</v>
      </c>
      <c r="H726" t="str" cm="1">
        <f t="array" ref="H726:I726">_xlfn.XLOOKUP(G726,Table1[StoreID],Table1[[StoreName]:[Region]])</f>
        <v>StoreD</v>
      </c>
      <c r="I726" t="str">
        <v>Alex</v>
      </c>
      <c r="J726">
        <f>_xlfn.XLOOKUP(A726,Table2[ProductID],Table2[RepID])</f>
        <v>33</v>
      </c>
      <c r="K726" t="str">
        <f>_xlfn.XLOOKUP(J726,Table3[RepID],Table3[RepName])</f>
        <v>Alaa</v>
      </c>
    </row>
    <row r="727" spans="1:11" x14ac:dyDescent="0.35">
      <c r="A727" s="8">
        <v>467</v>
      </c>
      <c r="B727" t="str" cm="1">
        <f t="array" ref="B727:F727">_xlfn.XLOOKUP(A727,Table4[ProductID],Table4[[ProductCode]:[Brand]])</f>
        <v>YW-26-030</v>
      </c>
      <c r="C727" t="str">
        <v>Pokmeon Card tin box ( stand 6 pcs )</v>
      </c>
      <c r="D727" t="str">
        <v>Games</v>
      </c>
      <c r="E727" t="str">
        <v>Card Game</v>
      </c>
      <c r="F727" t="str">
        <v>Pokémon</v>
      </c>
      <c r="G727">
        <f>_xlfn.XLOOKUP(A727,Table2[ProductID],Table2[StoreID])</f>
        <v>4</v>
      </c>
      <c r="H727" t="str" cm="1">
        <f t="array" ref="H727:I727">_xlfn.XLOOKUP(G727,Table1[StoreID],Table1[[StoreName]:[Region]])</f>
        <v>StoreD</v>
      </c>
      <c r="I727" t="str">
        <v>Alex</v>
      </c>
      <c r="J727">
        <f>_xlfn.XLOOKUP(A727,Table2[ProductID],Table2[RepID])</f>
        <v>2</v>
      </c>
      <c r="K727" t="str">
        <f>_xlfn.XLOOKUP(J727,Table3[RepID],Table3[RepName])</f>
        <v>Bassem</v>
      </c>
    </row>
    <row r="728" spans="1:11" x14ac:dyDescent="0.35">
      <c r="A728" s="8">
        <v>460</v>
      </c>
      <c r="B728" t="str" cm="1">
        <f t="array" ref="B728:F728">_xlfn.XLOOKUP(A728,Table4[ProductID],Table4[[ProductCode]:[Brand]])</f>
        <v>YW-26-038</v>
      </c>
      <c r="C728" t="str">
        <v>Pokémon Card tin box</v>
      </c>
      <c r="D728" t="str">
        <v>Games</v>
      </c>
      <c r="E728" t="str">
        <v>Card Game</v>
      </c>
      <c r="F728" t="str">
        <v>Pokémon</v>
      </c>
      <c r="G728">
        <f>_xlfn.XLOOKUP(A728,Table2[ProductID],Table2[StoreID])</f>
        <v>4</v>
      </c>
      <c r="H728" t="str" cm="1">
        <f t="array" ref="H728:I728">_xlfn.XLOOKUP(G728,Table1[StoreID],Table1[[StoreName]:[Region]])</f>
        <v>StoreD</v>
      </c>
      <c r="I728" t="str">
        <v>Alex</v>
      </c>
      <c r="J728">
        <f>_xlfn.XLOOKUP(A728,Table2[ProductID],Table2[RepID])</f>
        <v>23</v>
      </c>
      <c r="K728" t="str">
        <f>_xlfn.XLOOKUP(J728,Table3[RepID],Table3[RepName])</f>
        <v>Essam</v>
      </c>
    </row>
    <row r="729" spans="1:11" x14ac:dyDescent="0.35">
      <c r="A729" s="8">
        <v>471</v>
      </c>
      <c r="B729" t="str" cm="1">
        <f t="array" ref="B729:F729">_xlfn.XLOOKUP(A729,Table4[ProductID],Table4[[ProductCode]:[Brand]])</f>
        <v>YW-26-026</v>
      </c>
      <c r="C729" t="str">
        <v>Yoyo Stich ( Stand 24 pcs )</v>
      </c>
      <c r="D729" t="str">
        <v>Games</v>
      </c>
      <c r="E729" t="str">
        <v>Yoyo</v>
      </c>
      <c r="F729" t="str">
        <v>Stich &amp; Lilo</v>
      </c>
      <c r="G729">
        <f>_xlfn.XLOOKUP(A729,Table2[ProductID],Table2[StoreID])</f>
        <v>4</v>
      </c>
      <c r="H729" t="str" cm="1">
        <f t="array" ref="H729:I729">_xlfn.XLOOKUP(G729,Table1[StoreID],Table1[[StoreName]:[Region]])</f>
        <v>StoreD</v>
      </c>
      <c r="I729" t="str">
        <v>Alex</v>
      </c>
      <c r="J729">
        <f>_xlfn.XLOOKUP(A729,Table2[ProductID],Table2[RepID])</f>
        <v>2</v>
      </c>
      <c r="K729" t="str">
        <f>_xlfn.XLOOKUP(J729,Table3[RepID],Table3[RepName])</f>
        <v>Bassem</v>
      </c>
    </row>
    <row r="730" spans="1:11" x14ac:dyDescent="0.35">
      <c r="A730" s="8">
        <v>462</v>
      </c>
      <c r="B730" t="str" cm="1">
        <f t="array" ref="B730:F730">_xlfn.XLOOKUP(A730,Table4[ProductID],Table4[[ProductCode]:[Brand]])</f>
        <v>YW-26-036</v>
      </c>
      <c r="C730" t="str">
        <v>Pokémon Boosters ( Stand 36 Pcs )</v>
      </c>
      <c r="D730" t="str">
        <v>Games</v>
      </c>
      <c r="E730" t="str">
        <v>Card Game</v>
      </c>
      <c r="F730" t="str">
        <v>Pokémon</v>
      </c>
      <c r="G730">
        <f>_xlfn.XLOOKUP(A730,Table2[ProductID],Table2[StoreID])</f>
        <v>4</v>
      </c>
      <c r="H730" t="str" cm="1">
        <f t="array" ref="H730:I730">_xlfn.XLOOKUP(G730,Table1[StoreID],Table1[[StoreName]:[Region]])</f>
        <v>StoreD</v>
      </c>
      <c r="I730" t="str">
        <v>Alex</v>
      </c>
      <c r="J730">
        <f>_xlfn.XLOOKUP(A730,Table2[ProductID],Table2[RepID])</f>
        <v>23</v>
      </c>
      <c r="K730" t="str">
        <f>_xlfn.XLOOKUP(J730,Table3[RepID],Table3[RepName])</f>
        <v>Essam</v>
      </c>
    </row>
    <row r="731" spans="1:11" x14ac:dyDescent="0.35">
      <c r="A731" s="8">
        <v>465</v>
      </c>
      <c r="B731" t="str" cm="1">
        <f t="array" ref="B731:F731">_xlfn.XLOOKUP(A731,Table4[ProductID],Table4[[ProductCode]:[Brand]])</f>
        <v>YW-26-032</v>
      </c>
      <c r="C731" t="str">
        <v>Pokémon Card 25 card ( Stand 20 pcs )</v>
      </c>
      <c r="D731" t="str">
        <v>Games</v>
      </c>
      <c r="E731" t="str">
        <v>Card Game</v>
      </c>
      <c r="F731" t="str">
        <v>Pokémon</v>
      </c>
      <c r="G731">
        <f>_xlfn.XLOOKUP(A731,Table2[ProductID],Table2[StoreID])</f>
        <v>4</v>
      </c>
      <c r="H731" t="str" cm="1">
        <f t="array" ref="H731:I731">_xlfn.XLOOKUP(G731,Table1[StoreID],Table1[[StoreName]:[Region]])</f>
        <v>StoreD</v>
      </c>
      <c r="I731" t="str">
        <v>Alex</v>
      </c>
      <c r="J731">
        <f>_xlfn.XLOOKUP(A731,Table2[ProductID],Table2[RepID])</f>
        <v>2</v>
      </c>
      <c r="K731" t="str">
        <f>_xlfn.XLOOKUP(J731,Table3[RepID],Table3[RepName])</f>
        <v>Bassem</v>
      </c>
    </row>
    <row r="732" spans="1:11" x14ac:dyDescent="0.35">
      <c r="A732" s="8">
        <v>472</v>
      </c>
      <c r="B732" t="str" cm="1">
        <f t="array" ref="B732:F732">_xlfn.XLOOKUP(A732,Table4[ProductID],Table4[[ProductCode]:[Brand]])</f>
        <v>YW-26-025</v>
      </c>
      <c r="C732" t="str">
        <v>Beyblade</v>
      </c>
      <c r="D732" t="str">
        <v>Games</v>
      </c>
      <c r="E732" t="str">
        <v>Top &amp; Battle</v>
      </c>
      <c r="F732" t="str">
        <v>Beyblade</v>
      </c>
      <c r="G732">
        <f>_xlfn.XLOOKUP(A732,Table2[ProductID],Table2[StoreID])</f>
        <v>4</v>
      </c>
      <c r="H732" t="str" cm="1">
        <f t="array" ref="H732:I732">_xlfn.XLOOKUP(G732,Table1[StoreID],Table1[[StoreName]:[Region]])</f>
        <v>StoreD</v>
      </c>
      <c r="I732" t="str">
        <v>Alex</v>
      </c>
      <c r="J732">
        <f>_xlfn.XLOOKUP(A732,Table2[ProductID],Table2[RepID])</f>
        <v>33</v>
      </c>
      <c r="K732" t="str">
        <f>_xlfn.XLOOKUP(J732,Table3[RepID],Table3[RepName])</f>
        <v>Alaa</v>
      </c>
    </row>
    <row r="733" spans="1:11" x14ac:dyDescent="0.35">
      <c r="A733" s="8">
        <v>472</v>
      </c>
      <c r="B733" t="str" cm="1">
        <f t="array" ref="B733:F733">_xlfn.XLOOKUP(A733,Table4[ProductID],Table4[[ProductCode]:[Brand]])</f>
        <v>YW-26-025</v>
      </c>
      <c r="C733" t="str">
        <v>Beyblade</v>
      </c>
      <c r="D733" t="str">
        <v>Games</v>
      </c>
      <c r="E733" t="str">
        <v>Top &amp; Battle</v>
      </c>
      <c r="F733" t="str">
        <v>Beyblade</v>
      </c>
      <c r="G733">
        <f>_xlfn.XLOOKUP(A733,Table2[ProductID],Table2[StoreID])</f>
        <v>4</v>
      </c>
      <c r="H733" t="str" cm="1">
        <f t="array" ref="H733:I733">_xlfn.XLOOKUP(G733,Table1[StoreID],Table1[[StoreName]:[Region]])</f>
        <v>StoreD</v>
      </c>
      <c r="I733" t="str">
        <v>Alex</v>
      </c>
      <c r="J733">
        <f>_xlfn.XLOOKUP(A733,Table2[ProductID],Table2[RepID])</f>
        <v>33</v>
      </c>
      <c r="K733" t="str">
        <f>_xlfn.XLOOKUP(J733,Table3[RepID],Table3[RepName])</f>
        <v>Alaa</v>
      </c>
    </row>
    <row r="734" spans="1:11" x14ac:dyDescent="0.35">
      <c r="A734" s="8">
        <v>16</v>
      </c>
      <c r="B734" t="str" cm="1">
        <f t="array" ref="B734:F734">_xlfn.XLOOKUP(A734,Table4[ProductID],Table4[[ProductCode]:[Brand]])</f>
        <v>ZUR-7486</v>
      </c>
      <c r="C734" t="str">
        <v>Zuru Smasher Mini Egg Dino S5 Over 10 Surprises Cdu6Pcs</v>
      </c>
      <c r="D734" t="str">
        <v>Surprise</v>
      </c>
      <c r="E734" t="str">
        <v>Egg</v>
      </c>
      <c r="F734" t="str">
        <v>Smashers</v>
      </c>
      <c r="G734">
        <f>_xlfn.XLOOKUP(A734,Table2[ProductID],Table2[StoreID])</f>
        <v>2</v>
      </c>
      <c r="H734" t="str" cm="1">
        <f t="array" ref="H734:I734">_xlfn.XLOOKUP(G734,Table1[StoreID],Table1[[StoreName]:[Region]])</f>
        <v>StoreB</v>
      </c>
      <c r="I734" t="str">
        <v>Cairo</v>
      </c>
      <c r="J734">
        <f>_xlfn.XLOOKUP(A734,Table2[ProductID],Table2[RepID])</f>
        <v>24</v>
      </c>
      <c r="K734" t="str">
        <f>_xlfn.XLOOKUP(J734,Table3[RepID],Table3[RepName])</f>
        <v>Farida</v>
      </c>
    </row>
    <row r="735" spans="1:11" x14ac:dyDescent="0.35">
      <c r="A735" s="8">
        <v>14</v>
      </c>
      <c r="B735" t="str" cm="1">
        <f t="array" ref="B735:F735">_xlfn.XLOOKUP(A735,Table4[ProductID],Table4[[ProductCode]:[Brand]])</f>
        <v>ZUR-7488</v>
      </c>
      <c r="C735" t="str">
        <v>Zuru Smasher Dino Island Giant Skull S1 Over 30 Surprises</v>
      </c>
      <c r="D735" t="str">
        <v>Surprise</v>
      </c>
      <c r="E735" t="str">
        <v>Egg</v>
      </c>
      <c r="F735" t="str">
        <v>Smashers</v>
      </c>
      <c r="G735">
        <f>_xlfn.XLOOKUP(A735,Table2[ProductID],Table2[StoreID])</f>
        <v>4</v>
      </c>
      <c r="H735" t="str" cm="1">
        <f t="array" ref="H735:I735">_xlfn.XLOOKUP(G735,Table1[StoreID],Table1[[StoreName]:[Region]])</f>
        <v>StoreD</v>
      </c>
      <c r="I735" t="str">
        <v>Alex</v>
      </c>
      <c r="J735">
        <f>_xlfn.XLOOKUP(A735,Table2[ProductID],Table2[RepID])</f>
        <v>23</v>
      </c>
      <c r="K735" t="str">
        <f>_xlfn.XLOOKUP(J735,Table3[RepID],Table3[RepName])</f>
        <v>Essam</v>
      </c>
    </row>
    <row r="736" spans="1:11" x14ac:dyDescent="0.35">
      <c r="A736" s="8">
        <v>11</v>
      </c>
      <c r="B736" t="str" cm="1">
        <f t="array" ref="B736:F736">_xlfn.XLOOKUP(A736,Table4[ProductID],Table4[[ProductCode]:[Brand]])</f>
        <v>ZUR-9259</v>
      </c>
      <c r="C736" t="str">
        <v>Zuru Rainbocorns KitTYcorn Magic Glowing 10 Surprises  S1 -CDU6PCS</v>
      </c>
      <c r="D736" t="str">
        <v>Surprise</v>
      </c>
      <c r="E736" t="str">
        <v>Egg</v>
      </c>
      <c r="F736" t="str">
        <v>Rainbocorns</v>
      </c>
      <c r="G736">
        <f>_xlfn.XLOOKUP(A736,Table2[ProductID],Table2[StoreID])</f>
        <v>4</v>
      </c>
      <c r="H736" t="str" cm="1">
        <f t="array" ref="H736:I736">_xlfn.XLOOKUP(G736,Table1[StoreID],Table1[[StoreName]:[Region]])</f>
        <v>StoreD</v>
      </c>
      <c r="I736" t="str">
        <v>Alex</v>
      </c>
      <c r="J736">
        <f>_xlfn.XLOOKUP(A736,Table2[ProductID],Table2[RepID])</f>
        <v>2</v>
      </c>
      <c r="K736" t="str">
        <f>_xlfn.XLOOKUP(J736,Table3[RepID],Table3[RepName])</f>
        <v>Bassem</v>
      </c>
    </row>
    <row r="737" spans="1:11" x14ac:dyDescent="0.35">
      <c r="A737" s="8">
        <v>3403</v>
      </c>
      <c r="B737" t="str" cm="1">
        <f t="array" ref="B737:F737">_xlfn.XLOOKUP(A737,Table4[ProductID],Table4[[ProductCode]:[Brand]])</f>
        <v>MGA-580515</v>
      </c>
      <c r="C737" t="str">
        <v>L.O.L. Surprise OMG Core Doll Series- Swag</v>
      </c>
      <c r="D737" t="str">
        <v>Dolls &amp; Accessories</v>
      </c>
      <c r="E737" t="str">
        <v>Fashion Doll</v>
      </c>
      <c r="F737" t="str">
        <v>L.O.L. Surprise</v>
      </c>
      <c r="G737">
        <f>_xlfn.XLOOKUP(A737,Table2[ProductID],Table2[StoreID])</f>
        <v>3</v>
      </c>
      <c r="H737" t="str" cm="1">
        <f t="array" ref="H737:I737">_xlfn.XLOOKUP(G737,Table1[StoreID],Table1[[StoreName]:[Region]])</f>
        <v>StoreC</v>
      </c>
      <c r="I737" t="str">
        <v>Alex</v>
      </c>
      <c r="J737">
        <f>_xlfn.XLOOKUP(A737,Table2[ProductID],Table2[RepID])</f>
        <v>27</v>
      </c>
      <c r="K737" t="str">
        <f>_xlfn.XLOOKUP(J737,Table3[RepID],Table3[RepName])</f>
        <v>Abdallah</v>
      </c>
    </row>
    <row r="738" spans="1:11" x14ac:dyDescent="0.35">
      <c r="A738" s="8">
        <v>392</v>
      </c>
      <c r="B738" t="str" cm="1">
        <f t="array" ref="B738:F738">_xlfn.XLOOKUP(A738,Table4[ProductID],Table4[[ProductCode]:[Brand]])</f>
        <v>YW-28-030</v>
      </c>
      <c r="C738" t="str">
        <v>Pokémon Album 3D 4PCS in the page</v>
      </c>
      <c r="D738" t="str">
        <v>Games</v>
      </c>
      <c r="E738" t="str">
        <v>Card Game</v>
      </c>
      <c r="F738" t="str">
        <v>Pokémon</v>
      </c>
      <c r="G738">
        <f>_xlfn.XLOOKUP(A738,Table2[ProductID],Table2[StoreID])</f>
        <v>4</v>
      </c>
      <c r="H738" t="str" cm="1">
        <f t="array" ref="H738:I738">_xlfn.XLOOKUP(G738,Table1[StoreID],Table1[[StoreName]:[Region]])</f>
        <v>StoreD</v>
      </c>
      <c r="I738" t="str">
        <v>Alex</v>
      </c>
      <c r="J738">
        <f>_xlfn.XLOOKUP(A738,Table2[ProductID],Table2[RepID])</f>
        <v>2</v>
      </c>
      <c r="K738" t="str">
        <f>_xlfn.XLOOKUP(J738,Table3[RepID],Table3[RepName])</f>
        <v>Bassem</v>
      </c>
    </row>
    <row r="739" spans="1:11" x14ac:dyDescent="0.35">
      <c r="A739" s="8">
        <v>475</v>
      </c>
      <c r="B739" t="str" cm="1">
        <f t="array" ref="B739:F739">_xlfn.XLOOKUP(A739,Table4[ProductID],Table4[[ProductCode]:[Brand]])</f>
        <v>YW-26-022</v>
      </c>
      <c r="C739" t="str">
        <v>Pokémon Ball ( Stand 12 pcs )</v>
      </c>
      <c r="D739" t="str">
        <v>Surprise</v>
      </c>
      <c r="E739" t="str">
        <v>Ball</v>
      </c>
      <c r="F739" t="str">
        <v>Pokémon</v>
      </c>
      <c r="G739">
        <f>_xlfn.XLOOKUP(A739,Table2[ProductID],Table2[StoreID])</f>
        <v>4</v>
      </c>
      <c r="H739" t="str" cm="1">
        <f t="array" ref="H739:I739">_xlfn.XLOOKUP(G739,Table1[StoreID],Table1[[StoreName]:[Region]])</f>
        <v>StoreD</v>
      </c>
      <c r="I739" t="str">
        <v>Alex</v>
      </c>
      <c r="J739">
        <f>_xlfn.XLOOKUP(A739,Table2[ProductID],Table2[RepID])</f>
        <v>33</v>
      </c>
      <c r="K739" t="str">
        <f>_xlfn.XLOOKUP(J739,Table3[RepID],Table3[RepName])</f>
        <v>Alaa</v>
      </c>
    </row>
    <row r="740" spans="1:11" x14ac:dyDescent="0.35">
      <c r="A740" s="8">
        <v>3418</v>
      </c>
      <c r="B740" t="str" cm="1">
        <f t="array" ref="B740:F740">_xlfn.XLOOKUP(A740,Table4[ProductID],Table4[[ProductCode]:[Brand]])</f>
        <v>MGA-579830</v>
      </c>
      <c r="C740" t="str">
        <v>L.O.L. Surprise Queens Doll Asst in PDQ</v>
      </c>
      <c r="D740" t="str">
        <v>Surprise</v>
      </c>
      <c r="E740" t="str">
        <v>Ball</v>
      </c>
      <c r="F740" t="str">
        <v>L.O.L. Surprise</v>
      </c>
      <c r="G740">
        <f>_xlfn.XLOOKUP(A740,Table2[ProductID],Table2[StoreID])</f>
        <v>4</v>
      </c>
      <c r="H740" t="str" cm="1">
        <f t="array" ref="H740:I740">_xlfn.XLOOKUP(G740,Table1[StoreID],Table1[[StoreName]:[Region]])</f>
        <v>StoreD</v>
      </c>
      <c r="I740" t="str">
        <v>Alex</v>
      </c>
      <c r="J740">
        <f>_xlfn.XLOOKUP(A740,Table2[ProductID],Table2[RepID])</f>
        <v>33</v>
      </c>
      <c r="K740" t="str">
        <f>_xlfn.XLOOKUP(J740,Table3[RepID],Table3[RepName])</f>
        <v>Alaa</v>
      </c>
    </row>
    <row r="741" spans="1:11" x14ac:dyDescent="0.35">
      <c r="A741" s="8">
        <v>3419</v>
      </c>
      <c r="B741" t="str" cm="1">
        <f t="array" ref="B741:F741">_xlfn.XLOOKUP(A741,Table4[ProductID],Table4[[ProductCode]:[Brand]])</f>
        <v>MGA-579823-S7</v>
      </c>
      <c r="C741" t="str">
        <v>L.O.L. Surprise All Star Sports in Sidekick- Baske</v>
      </c>
      <c r="D741" t="str">
        <v>Surprise</v>
      </c>
      <c r="E741" t="str">
        <v>Ball</v>
      </c>
      <c r="F741" t="str">
        <v>L.O.L. Surprise</v>
      </c>
      <c r="G741">
        <f>_xlfn.XLOOKUP(A741,Table2[ProductID],Table2[StoreID])</f>
        <v>3</v>
      </c>
      <c r="H741" t="str" cm="1">
        <f t="array" ref="H741:I741">_xlfn.XLOOKUP(G741,Table1[StoreID],Table1[[StoreName]:[Region]])</f>
        <v>StoreC</v>
      </c>
      <c r="I741" t="str">
        <v>Alex</v>
      </c>
      <c r="J741">
        <f>_xlfn.XLOOKUP(A741,Table2[ProductID],Table2[RepID])</f>
        <v>30</v>
      </c>
      <c r="K741" t="str">
        <f>_xlfn.XLOOKUP(J741,Table3[RepID],Table3[RepName])</f>
        <v>Fady</v>
      </c>
    </row>
    <row r="742" spans="1:11" x14ac:dyDescent="0.35">
      <c r="A742" s="8">
        <v>11</v>
      </c>
      <c r="B742" t="str" cm="1">
        <f t="array" ref="B742:F742">_xlfn.XLOOKUP(A742,Table4[ProductID],Table4[[ProductCode]:[Brand]])</f>
        <v>ZUR-9259</v>
      </c>
      <c r="C742" t="str">
        <v>Zuru Rainbocorns KitTYcorn Magic Glowing 10 Surprises  S1 -CDU6PCS</v>
      </c>
      <c r="D742" t="str">
        <v>Surprise</v>
      </c>
      <c r="E742" t="str">
        <v>Egg</v>
      </c>
      <c r="F742" t="str">
        <v>Rainbocorns</v>
      </c>
      <c r="G742">
        <f>_xlfn.XLOOKUP(A742,Table2[ProductID],Table2[StoreID])</f>
        <v>4</v>
      </c>
      <c r="H742" t="str" cm="1">
        <f t="array" ref="H742:I742">_xlfn.XLOOKUP(G742,Table1[StoreID],Table1[[StoreName]:[Region]])</f>
        <v>StoreD</v>
      </c>
      <c r="I742" t="str">
        <v>Alex</v>
      </c>
      <c r="J742">
        <f>_xlfn.XLOOKUP(A742,Table2[ProductID],Table2[RepID])</f>
        <v>2</v>
      </c>
      <c r="K742" t="str">
        <f>_xlfn.XLOOKUP(J742,Table3[RepID],Table3[RepName])</f>
        <v>Bassem</v>
      </c>
    </row>
    <row r="743" spans="1:11" x14ac:dyDescent="0.35">
      <c r="A743" s="8">
        <v>13</v>
      </c>
      <c r="B743" t="str" cm="1">
        <f t="array" ref="B743:F743">_xlfn.XLOOKUP(A743,Table4[ProductID],Table4[[ProductCode]:[Brand]])</f>
        <v>ZUR-9244</v>
      </c>
      <c r="C743" t="str">
        <v>Zuru Rainbocorns Epic Golden Egg Over 25 Golden Surprises 3Asst</v>
      </c>
      <c r="D743" t="str">
        <v>Surprise</v>
      </c>
      <c r="E743" t="str">
        <v>Egg</v>
      </c>
      <c r="F743" t="str">
        <v>Rainbocorns</v>
      </c>
      <c r="G743">
        <f>_xlfn.XLOOKUP(A743,Table2[ProductID],Table2[StoreID])</f>
        <v>4</v>
      </c>
      <c r="H743" t="str" cm="1">
        <f t="array" ref="H743:I743">_xlfn.XLOOKUP(G743,Table1[StoreID],Table1[[StoreName]:[Region]])</f>
        <v>StoreD</v>
      </c>
      <c r="I743" t="str">
        <v>Alex</v>
      </c>
      <c r="J743">
        <f>_xlfn.XLOOKUP(A743,Table2[ProductID],Table2[RepID])</f>
        <v>33</v>
      </c>
      <c r="K743" t="str">
        <f>_xlfn.XLOOKUP(J743,Table3[RepID],Table3[RepName])</f>
        <v>Alaa</v>
      </c>
    </row>
    <row r="744" spans="1:11" x14ac:dyDescent="0.35">
      <c r="A744" s="8">
        <v>666</v>
      </c>
      <c r="B744" t="str" cm="1">
        <f t="array" ref="B744:F744">_xlfn.XLOOKUP(A744,Table4[ProductID],Table4[[ProductCode]:[Brand]])</f>
        <v>TMP-15144</v>
      </c>
      <c r="C744" t="str">
        <v>DC Multiverse 7In Wonder Woman Designed By Todd Mc</v>
      </c>
      <c r="D744" t="str">
        <v>Action Figure</v>
      </c>
      <c r="E744" t="str">
        <v>Figures</v>
      </c>
      <c r="F744" t="str">
        <v>DC Comics</v>
      </c>
      <c r="G744">
        <f>_xlfn.XLOOKUP(A744,Table2[ProductID],Table2[StoreID])</f>
        <v>4</v>
      </c>
      <c r="H744" t="str" cm="1">
        <f t="array" ref="H744:I744">_xlfn.XLOOKUP(G744,Table1[StoreID],Table1[[StoreName]:[Region]])</f>
        <v>StoreD</v>
      </c>
      <c r="I744" t="str">
        <v>Alex</v>
      </c>
      <c r="J744">
        <f>_xlfn.XLOOKUP(A744,Table2[ProductID],Table2[RepID])</f>
        <v>2</v>
      </c>
      <c r="K744" t="str">
        <f>_xlfn.XLOOKUP(J744,Table3[RepID],Table3[RepName])</f>
        <v>Bassem</v>
      </c>
    </row>
    <row r="745" spans="1:11" x14ac:dyDescent="0.35">
      <c r="A745" s="8">
        <v>599</v>
      </c>
      <c r="B745" t="str" cm="1">
        <f t="array" ref="B745:F745">_xlfn.XLOOKUP(A745,Table4[ProductID],Table4[[ProductCode]:[Brand]])</f>
        <v>XS-4870</v>
      </c>
      <c r="C745" t="str">
        <v>X-Shot Dino Attack Extinct (1Medium Egg,8Darts)</v>
      </c>
      <c r="D745" t="str">
        <v>Guns</v>
      </c>
      <c r="E745" t="str">
        <v>Gun</v>
      </c>
      <c r="F745" t="str">
        <v>X-Shot</v>
      </c>
      <c r="G745">
        <f>_xlfn.XLOOKUP(A745,Table2[ProductID],Table2[StoreID])</f>
        <v>4</v>
      </c>
      <c r="H745" t="str" cm="1">
        <f t="array" ref="H745:I745">_xlfn.XLOOKUP(G745,Table1[StoreID],Table1[[StoreName]:[Region]])</f>
        <v>StoreD</v>
      </c>
      <c r="I745" t="str">
        <v>Alex</v>
      </c>
      <c r="J745">
        <f>_xlfn.XLOOKUP(A745,Table2[ProductID],Table2[RepID])</f>
        <v>2</v>
      </c>
      <c r="K745" t="str">
        <f>_xlfn.XLOOKUP(J745,Table3[RepID],Table3[RepName])</f>
        <v>Bassem</v>
      </c>
    </row>
    <row r="746" spans="1:11" x14ac:dyDescent="0.35">
      <c r="A746" s="8">
        <v>385</v>
      </c>
      <c r="B746" t="str" cm="1">
        <f t="array" ref="B746:F746">_xlfn.XLOOKUP(A746,Table4[ProductID],Table4[[ProductCode]:[Brand]])</f>
        <v>YW-28-037</v>
      </c>
      <c r="C746" t="str">
        <v>Pokémon Tin Box 4 Asst</v>
      </c>
      <c r="D746" t="str">
        <v>Games</v>
      </c>
      <c r="E746" t="str">
        <v>Card Game</v>
      </c>
      <c r="F746" t="str">
        <v>Pokémon</v>
      </c>
      <c r="G746">
        <f>_xlfn.XLOOKUP(A746,Table2[ProductID],Table2[StoreID])</f>
        <v>4</v>
      </c>
      <c r="H746" t="str" cm="1">
        <f t="array" ref="H746:I746">_xlfn.XLOOKUP(G746,Table1[StoreID],Table1[[StoreName]:[Region]])</f>
        <v>StoreD</v>
      </c>
      <c r="I746" t="str">
        <v>Alex</v>
      </c>
      <c r="J746">
        <f>_xlfn.XLOOKUP(A746,Table2[ProductID],Table2[RepID])</f>
        <v>33</v>
      </c>
      <c r="K746" t="str">
        <f>_xlfn.XLOOKUP(J746,Table3[RepID],Table3[RepName])</f>
        <v>Alaa</v>
      </c>
    </row>
    <row r="747" spans="1:11" x14ac:dyDescent="0.35">
      <c r="A747" s="8">
        <v>2</v>
      </c>
      <c r="B747" t="str" cm="1">
        <f t="array" ref="B747:F747">_xlfn.XLOOKUP(A747,Table4[ProductID],Table4[[ProductCode]:[Brand]])</f>
        <v>ZUR-9616</v>
      </c>
      <c r="C747" t="str">
        <v>COCO Surprise Squishies S1,6pcs PDQ</v>
      </c>
      <c r="D747" t="str">
        <v>Plush &amp; Soft Toys</v>
      </c>
      <c r="E747" t="str">
        <v>Non Battery</v>
      </c>
      <c r="F747" t="str">
        <v>COCO SURPRISE</v>
      </c>
      <c r="G747">
        <f>_xlfn.XLOOKUP(A747,Table2[ProductID],Table2[StoreID])</f>
        <v>4</v>
      </c>
      <c r="H747" t="str" cm="1">
        <f t="array" ref="H747:I747">_xlfn.XLOOKUP(G747,Table1[StoreID],Table1[[StoreName]:[Region]])</f>
        <v>StoreD</v>
      </c>
      <c r="I747" t="str">
        <v>Alex</v>
      </c>
      <c r="J747">
        <f>_xlfn.XLOOKUP(A747,Table2[ProductID],Table2[RepID])</f>
        <v>2</v>
      </c>
      <c r="K747" t="str">
        <f>_xlfn.XLOOKUP(J747,Table3[RepID],Table3[RepName])</f>
        <v>Bassem</v>
      </c>
    </row>
    <row r="748" spans="1:11" x14ac:dyDescent="0.35">
      <c r="A748" s="8">
        <v>4092</v>
      </c>
      <c r="B748" t="str" cm="1">
        <f t="array" ref="B748:F748">_xlfn.XLOOKUP(A748,Table4[ProductID],Table4[[ProductCode]:[Brand]])</f>
        <v>DOH-SH-3662</v>
      </c>
      <c r="C748" t="str">
        <v>Bingo Dough 5 Mini Can Style 1</v>
      </c>
      <c r="D748" t="str">
        <v>Clay</v>
      </c>
      <c r="E748" t="str">
        <v>Dough</v>
      </c>
      <c r="F748" t="str">
        <v>Bingo Dough</v>
      </c>
      <c r="G748">
        <f>_xlfn.XLOOKUP(A748,Table2[ProductID],Table2[StoreID])</f>
        <v>4</v>
      </c>
      <c r="H748" t="str" cm="1">
        <f t="array" ref="H748:I748">_xlfn.XLOOKUP(G748,Table1[StoreID],Table1[[StoreName]:[Region]])</f>
        <v>StoreD</v>
      </c>
      <c r="I748" t="str">
        <v>Alex</v>
      </c>
      <c r="J748">
        <f>_xlfn.XLOOKUP(A748,Table2[ProductID],Table2[RepID])</f>
        <v>33</v>
      </c>
      <c r="K748" t="str">
        <f>_xlfn.XLOOKUP(J748,Table3[RepID],Table3[RepName])</f>
        <v>Alaa</v>
      </c>
    </row>
    <row r="749" spans="1:11" x14ac:dyDescent="0.35">
      <c r="A749" s="8">
        <v>461</v>
      </c>
      <c r="B749" t="str" cm="1">
        <f t="array" ref="B749:F749">_xlfn.XLOOKUP(A749,Table4[ProductID],Table4[[ProductCode]:[Brand]])</f>
        <v>YW-26-037</v>
      </c>
      <c r="C749" t="str">
        <v>Pokémon Card tin box</v>
      </c>
      <c r="D749" t="str">
        <v>Games</v>
      </c>
      <c r="E749" t="str">
        <v>Card Game</v>
      </c>
      <c r="F749" t="str">
        <v>Pokémon</v>
      </c>
      <c r="G749">
        <f>_xlfn.XLOOKUP(A749,Table2[ProductID],Table2[StoreID])</f>
        <v>4</v>
      </c>
      <c r="H749" t="str" cm="1">
        <f t="array" ref="H749:I749">_xlfn.XLOOKUP(G749,Table1[StoreID],Table1[[StoreName]:[Region]])</f>
        <v>StoreD</v>
      </c>
      <c r="I749" t="str">
        <v>Alex</v>
      </c>
      <c r="J749">
        <f>_xlfn.XLOOKUP(A749,Table2[ProductID],Table2[RepID])</f>
        <v>33</v>
      </c>
      <c r="K749" t="str">
        <f>_xlfn.XLOOKUP(J749,Table3[RepID],Table3[RepName])</f>
        <v>Alaa</v>
      </c>
    </row>
    <row r="750" spans="1:11" x14ac:dyDescent="0.35">
      <c r="A750" s="8">
        <v>4078</v>
      </c>
      <c r="B750" t="str" cm="1">
        <f t="array" ref="B750:F750">_xlfn.XLOOKUP(A750,Table4[ProductID],Table4[[ProductCode]:[Brand]])</f>
        <v>E91 BP6</v>
      </c>
      <c r="C750" t="str">
        <v>Energizer Card 4+2  AA Promo</v>
      </c>
      <c r="D750" t="str">
        <v>Add-ons</v>
      </c>
      <c r="E750" t="str">
        <v>Battery</v>
      </c>
      <c r="F750" t="str">
        <v>Energizer</v>
      </c>
      <c r="G750">
        <f>_xlfn.XLOOKUP(A750,Table2[ProductID],Table2[StoreID])</f>
        <v>3</v>
      </c>
      <c r="H750" t="str" cm="1">
        <f t="array" ref="H750:I750">_xlfn.XLOOKUP(G750,Table1[StoreID],Table1[[StoreName]:[Region]])</f>
        <v>StoreC</v>
      </c>
      <c r="I750" t="str">
        <v>Alex</v>
      </c>
      <c r="J750">
        <f>_xlfn.XLOOKUP(A750,Table2[ProductID],Table2[RepID])</f>
        <v>27</v>
      </c>
      <c r="K750" t="str">
        <f>_xlfn.XLOOKUP(J750,Table3[RepID],Table3[RepName])</f>
        <v>Abdallah</v>
      </c>
    </row>
    <row r="751" spans="1:11" x14ac:dyDescent="0.35">
      <c r="A751" s="8">
        <v>4078</v>
      </c>
      <c r="B751" t="str" cm="1">
        <f t="array" ref="B751:F751">_xlfn.XLOOKUP(A751,Table4[ProductID],Table4[[ProductCode]:[Brand]])</f>
        <v>E91 BP6</v>
      </c>
      <c r="C751" t="str">
        <v>Energizer Card 4+2  AA Promo</v>
      </c>
      <c r="D751" t="str">
        <v>Add-ons</v>
      </c>
      <c r="E751" t="str">
        <v>Battery</v>
      </c>
      <c r="F751" t="str">
        <v>Energizer</v>
      </c>
      <c r="G751">
        <f>_xlfn.XLOOKUP(A751,Table2[ProductID],Table2[StoreID])</f>
        <v>3</v>
      </c>
      <c r="H751" t="str" cm="1">
        <f t="array" ref="H751:I751">_xlfn.XLOOKUP(G751,Table1[StoreID],Table1[[StoreName]:[Region]])</f>
        <v>StoreC</v>
      </c>
      <c r="I751" t="str">
        <v>Alex</v>
      </c>
      <c r="J751">
        <f>_xlfn.XLOOKUP(A751,Table2[ProductID],Table2[RepID])</f>
        <v>27</v>
      </c>
      <c r="K751" t="str">
        <f>_xlfn.XLOOKUP(J751,Table3[RepID],Table3[RepName])</f>
        <v>Abdallah</v>
      </c>
    </row>
    <row r="752" spans="1:11" x14ac:dyDescent="0.35">
      <c r="A752" s="8">
        <v>4078</v>
      </c>
      <c r="B752" t="str" cm="1">
        <f t="array" ref="B752:F752">_xlfn.XLOOKUP(A752,Table4[ProductID],Table4[[ProductCode]:[Brand]])</f>
        <v>E91 BP6</v>
      </c>
      <c r="C752" t="str">
        <v>Energizer Card 4+2  AA Promo</v>
      </c>
      <c r="D752" t="str">
        <v>Add-ons</v>
      </c>
      <c r="E752" t="str">
        <v>Battery</v>
      </c>
      <c r="F752" t="str">
        <v>Energizer</v>
      </c>
      <c r="G752">
        <f>_xlfn.XLOOKUP(A752,Table2[ProductID],Table2[StoreID])</f>
        <v>3</v>
      </c>
      <c r="H752" t="str" cm="1">
        <f t="array" ref="H752:I752">_xlfn.XLOOKUP(G752,Table1[StoreID],Table1[[StoreName]:[Region]])</f>
        <v>StoreC</v>
      </c>
      <c r="I752" t="str">
        <v>Alex</v>
      </c>
      <c r="J752">
        <f>_xlfn.XLOOKUP(A752,Table2[ProductID],Table2[RepID])</f>
        <v>27</v>
      </c>
      <c r="K752" t="str">
        <f>_xlfn.XLOOKUP(J752,Table3[RepID],Table3[RepName])</f>
        <v>Abdallah</v>
      </c>
    </row>
    <row r="753" spans="1:11" x14ac:dyDescent="0.35">
      <c r="A753" s="8">
        <v>462</v>
      </c>
      <c r="B753" t="str" cm="1">
        <f t="array" ref="B753:F753">_xlfn.XLOOKUP(A753,Table4[ProductID],Table4[[ProductCode]:[Brand]])</f>
        <v>YW-26-036</v>
      </c>
      <c r="C753" t="str">
        <v>Pokémon Boosters ( Stand 36 Pcs )</v>
      </c>
      <c r="D753" t="str">
        <v>Games</v>
      </c>
      <c r="E753" t="str">
        <v>Card Game</v>
      </c>
      <c r="F753" t="str">
        <v>Pokémon</v>
      </c>
      <c r="G753">
        <f>_xlfn.XLOOKUP(A753,Table2[ProductID],Table2[StoreID])</f>
        <v>4</v>
      </c>
      <c r="H753" t="str" cm="1">
        <f t="array" ref="H753:I753">_xlfn.XLOOKUP(G753,Table1[StoreID],Table1[[StoreName]:[Region]])</f>
        <v>StoreD</v>
      </c>
      <c r="I753" t="str">
        <v>Alex</v>
      </c>
      <c r="J753">
        <f>_xlfn.XLOOKUP(A753,Table2[ProductID],Table2[RepID])</f>
        <v>23</v>
      </c>
      <c r="K753" t="str">
        <f>_xlfn.XLOOKUP(J753,Table3[RepID],Table3[RepName])</f>
        <v>Essam</v>
      </c>
    </row>
    <row r="754" spans="1:11" x14ac:dyDescent="0.35">
      <c r="A754" s="8">
        <v>1169</v>
      </c>
      <c r="B754" t="str" cm="1">
        <f t="array" ref="B754:F754">_xlfn.XLOOKUP(A754,Table4[ProductID],Table4[[ProductCode]:[Brand]])</f>
        <v>SH-3680</v>
      </c>
      <c r="C754" t="str">
        <v>Die Cast Super Hero 6asst</v>
      </c>
      <c r="D754" t="str">
        <v>Vehicle - Parking &amp; Robots</v>
      </c>
      <c r="E754" t="str">
        <v>Car</v>
      </c>
      <c r="F754" t="str">
        <v>Super Hero</v>
      </c>
      <c r="G754">
        <f>_xlfn.XLOOKUP(A754,Table2[ProductID],Table2[StoreID])</f>
        <v>2</v>
      </c>
      <c r="H754" t="str" cm="1">
        <f t="array" ref="H754:I754">_xlfn.XLOOKUP(G754,Table1[StoreID],Table1[[StoreName]:[Region]])</f>
        <v>StoreB</v>
      </c>
      <c r="I754" t="str">
        <v>Cairo</v>
      </c>
      <c r="J754">
        <f>_xlfn.XLOOKUP(A754,Table2[ProductID],Table2[RepID])</f>
        <v>22</v>
      </c>
      <c r="K754" t="str">
        <f>_xlfn.XLOOKUP(J754,Table3[RepID],Table3[RepName])</f>
        <v>Bahi</v>
      </c>
    </row>
    <row r="755" spans="1:11" x14ac:dyDescent="0.35">
      <c r="A755" s="8">
        <v>465</v>
      </c>
      <c r="B755" t="str" cm="1">
        <f t="array" ref="B755:F755">_xlfn.XLOOKUP(A755,Table4[ProductID],Table4[[ProductCode]:[Brand]])</f>
        <v>YW-26-032</v>
      </c>
      <c r="C755" t="str">
        <v>Pokémon Card 25 card ( Stand 20 pcs )</v>
      </c>
      <c r="D755" t="str">
        <v>Games</v>
      </c>
      <c r="E755" t="str">
        <v>Card Game</v>
      </c>
      <c r="F755" t="str">
        <v>Pokémon</v>
      </c>
      <c r="G755">
        <f>_xlfn.XLOOKUP(A755,Table2[ProductID],Table2[StoreID])</f>
        <v>4</v>
      </c>
      <c r="H755" t="str" cm="1">
        <f t="array" ref="H755:I755">_xlfn.XLOOKUP(G755,Table1[StoreID],Table1[[StoreName]:[Region]])</f>
        <v>StoreD</v>
      </c>
      <c r="I755" t="str">
        <v>Alex</v>
      </c>
      <c r="J755">
        <f>_xlfn.XLOOKUP(A755,Table2[ProductID],Table2[RepID])</f>
        <v>2</v>
      </c>
      <c r="K755" t="str">
        <f>_xlfn.XLOOKUP(J755,Table3[RepID],Table3[RepName])</f>
        <v>Bassem</v>
      </c>
    </row>
    <row r="756" spans="1:11" x14ac:dyDescent="0.35">
      <c r="A756" s="8">
        <v>374</v>
      </c>
      <c r="B756" t="str" cm="1">
        <f t="array" ref="B756:F756">_xlfn.XLOOKUP(A756,Table4[ProductID],Table4[[ProductCode]:[Brand]])</f>
        <v>YW-28-048</v>
      </c>
      <c r="C756" t="str">
        <v>Water Balloons 1 Bunch 37 Balloons</v>
      </c>
      <c r="D756" t="str">
        <v>Season</v>
      </c>
      <c r="E756" t="str">
        <v>Summer</v>
      </c>
      <c r="F756" t="str">
        <v>Audi</v>
      </c>
      <c r="G756">
        <f>_xlfn.XLOOKUP(A756,Table2[ProductID],Table2[StoreID])</f>
        <v>4</v>
      </c>
      <c r="H756" t="str" cm="1">
        <f t="array" ref="H756:I756">_xlfn.XLOOKUP(G756,Table1[StoreID],Table1[[StoreName]:[Region]])</f>
        <v>StoreD</v>
      </c>
      <c r="I756" t="str">
        <v>Alex</v>
      </c>
      <c r="J756">
        <f>_xlfn.XLOOKUP(A756,Table2[ProductID],Table2[RepID])</f>
        <v>23</v>
      </c>
      <c r="K756" t="str">
        <f>_xlfn.XLOOKUP(J756,Table3[RepID],Table3[RepName])</f>
        <v>Essam</v>
      </c>
    </row>
    <row r="757" spans="1:11" x14ac:dyDescent="0.35">
      <c r="A757" s="8">
        <v>472</v>
      </c>
      <c r="B757" t="str" cm="1">
        <f t="array" ref="B757:F757">_xlfn.XLOOKUP(A757,Table4[ProductID],Table4[[ProductCode]:[Brand]])</f>
        <v>YW-26-025</v>
      </c>
      <c r="C757" t="str">
        <v>Beyblade</v>
      </c>
      <c r="D757" t="str">
        <v>Games</v>
      </c>
      <c r="E757" t="str">
        <v>Top &amp; Battle</v>
      </c>
      <c r="F757" t="str">
        <v>Beyblade</v>
      </c>
      <c r="G757">
        <f>_xlfn.XLOOKUP(A757,Table2[ProductID],Table2[StoreID])</f>
        <v>4</v>
      </c>
      <c r="H757" t="str" cm="1">
        <f t="array" ref="H757:I757">_xlfn.XLOOKUP(G757,Table1[StoreID],Table1[[StoreName]:[Region]])</f>
        <v>StoreD</v>
      </c>
      <c r="I757" t="str">
        <v>Alex</v>
      </c>
      <c r="J757">
        <f>_xlfn.XLOOKUP(A757,Table2[ProductID],Table2[RepID])</f>
        <v>33</v>
      </c>
      <c r="K757" t="str">
        <f>_xlfn.XLOOKUP(J757,Table3[RepID],Table3[RepName])</f>
        <v>Alaa</v>
      </c>
    </row>
    <row r="758" spans="1:11" x14ac:dyDescent="0.35">
      <c r="A758" s="8">
        <v>472</v>
      </c>
      <c r="B758" t="str" cm="1">
        <f t="array" ref="B758:F758">_xlfn.XLOOKUP(A758,Table4[ProductID],Table4[[ProductCode]:[Brand]])</f>
        <v>YW-26-025</v>
      </c>
      <c r="C758" t="str">
        <v>Beyblade</v>
      </c>
      <c r="D758" t="str">
        <v>Games</v>
      </c>
      <c r="E758" t="str">
        <v>Top &amp; Battle</v>
      </c>
      <c r="F758" t="str">
        <v>Beyblade</v>
      </c>
      <c r="G758">
        <f>_xlfn.XLOOKUP(A758,Table2[ProductID],Table2[StoreID])</f>
        <v>4</v>
      </c>
      <c r="H758" t="str" cm="1">
        <f t="array" ref="H758:I758">_xlfn.XLOOKUP(G758,Table1[StoreID],Table1[[StoreName]:[Region]])</f>
        <v>StoreD</v>
      </c>
      <c r="I758" t="str">
        <v>Alex</v>
      </c>
      <c r="J758">
        <f>_xlfn.XLOOKUP(A758,Table2[ProductID],Table2[RepID])</f>
        <v>33</v>
      </c>
      <c r="K758" t="str">
        <f>_xlfn.XLOOKUP(J758,Table3[RepID],Table3[RepName])</f>
        <v>Alaa</v>
      </c>
    </row>
    <row r="759" spans="1:11" x14ac:dyDescent="0.35">
      <c r="A759" s="8">
        <v>3659</v>
      </c>
      <c r="B759" t="str" cm="1">
        <f t="array" ref="B759:F759">_xlfn.XLOOKUP(A759,Table4[ProductID],Table4[[ProductCode]:[Brand]])</f>
        <v>LA-BD30246Z</v>
      </c>
      <c r="C759" t="str">
        <v>Our Generation - DELUXE HEARTPRINT DRESS_</v>
      </c>
      <c r="D759" t="str">
        <v>Dolls &amp; Accessories</v>
      </c>
      <c r="E759" t="str">
        <v>Doll Accessories</v>
      </c>
      <c r="F759" t="str">
        <v>Our Generation</v>
      </c>
      <c r="G759">
        <f>_xlfn.XLOOKUP(A759,Table2[ProductID],Table2[StoreID])</f>
        <v>4</v>
      </c>
      <c r="H759" t="str" cm="1">
        <f t="array" ref="H759:I759">_xlfn.XLOOKUP(G759,Table1[StoreID],Table1[[StoreName]:[Region]])</f>
        <v>StoreD</v>
      </c>
      <c r="I759" t="str">
        <v>Alex</v>
      </c>
      <c r="J759">
        <f>_xlfn.XLOOKUP(A759,Table2[ProductID],Table2[RepID])</f>
        <v>33</v>
      </c>
      <c r="K759" t="str">
        <f>_xlfn.XLOOKUP(J759,Table3[RepID],Table3[RepName])</f>
        <v>Alaa</v>
      </c>
    </row>
    <row r="760" spans="1:11" x14ac:dyDescent="0.35">
      <c r="A760" s="8">
        <v>3300</v>
      </c>
      <c r="B760" t="str" cm="1">
        <f t="array" ref="B760:F760">_xlfn.XLOOKUP(A760,Table4[ProductID],Table4[[ProductCode]:[Brand]])</f>
        <v>NK-20238</v>
      </c>
      <c r="C760" t="str">
        <v>Original Bank El-Hazz</v>
      </c>
      <c r="D760" t="str">
        <v>Games</v>
      </c>
      <c r="E760" t="str">
        <v>Board Game</v>
      </c>
      <c r="F760" t="str">
        <v>Nilco</v>
      </c>
      <c r="G760">
        <f>_xlfn.XLOOKUP(A760,Table2[ProductID],Table2[StoreID])</f>
        <v>2</v>
      </c>
      <c r="H760" t="str" cm="1">
        <f t="array" ref="H760:I760">_xlfn.XLOOKUP(G760,Table1[StoreID],Table1[[StoreName]:[Region]])</f>
        <v>StoreB</v>
      </c>
      <c r="I760" t="str">
        <v>Cairo</v>
      </c>
      <c r="J760">
        <f>_xlfn.XLOOKUP(A760,Table2[ProductID],Table2[RepID])</f>
        <v>22</v>
      </c>
      <c r="K760" t="str">
        <f>_xlfn.XLOOKUP(J760,Table3[RepID],Table3[RepName])</f>
        <v>Bahi</v>
      </c>
    </row>
    <row r="761" spans="1:11" x14ac:dyDescent="0.35">
      <c r="A761" s="8">
        <v>3263</v>
      </c>
      <c r="B761" t="str" cm="1">
        <f t="array" ref="B761:F761">_xlfn.XLOOKUP(A761,Table4[ProductID],Table4[[ProductCode]:[Brand]])</f>
        <v>NK-20702</v>
      </c>
      <c r="C761" t="str">
        <v>Tottery Tower Classic</v>
      </c>
      <c r="D761" t="str">
        <v>Games</v>
      </c>
      <c r="E761" t="str">
        <v>Board Game</v>
      </c>
      <c r="F761" t="str">
        <v>Nilco</v>
      </c>
      <c r="G761">
        <f>_xlfn.XLOOKUP(A761,Table2[ProductID],Table2[StoreID])</f>
        <v>4</v>
      </c>
      <c r="H761" t="str" cm="1">
        <f t="array" ref="H761:I761">_xlfn.XLOOKUP(G761,Table1[StoreID],Table1[[StoreName]:[Region]])</f>
        <v>StoreD</v>
      </c>
      <c r="I761" t="str">
        <v>Alex</v>
      </c>
      <c r="J761">
        <f>_xlfn.XLOOKUP(A761,Table2[ProductID],Table2[RepID])</f>
        <v>2</v>
      </c>
      <c r="K761" t="str">
        <f>_xlfn.XLOOKUP(J761,Table3[RepID],Table3[RepName])</f>
        <v>Bassem</v>
      </c>
    </row>
    <row r="762" spans="1:11" x14ac:dyDescent="0.35">
      <c r="A762" s="8">
        <v>461</v>
      </c>
      <c r="B762" t="str" cm="1">
        <f t="array" ref="B762:F762">_xlfn.XLOOKUP(A762,Table4[ProductID],Table4[[ProductCode]:[Brand]])</f>
        <v>YW-26-037</v>
      </c>
      <c r="C762" t="str">
        <v>Pokémon Card tin box</v>
      </c>
      <c r="D762" t="str">
        <v>Games</v>
      </c>
      <c r="E762" t="str">
        <v>Card Game</v>
      </c>
      <c r="F762" t="str">
        <v>Pokémon</v>
      </c>
      <c r="G762">
        <f>_xlfn.XLOOKUP(A762,Table2[ProductID],Table2[StoreID])</f>
        <v>4</v>
      </c>
      <c r="H762" t="str" cm="1">
        <f t="array" ref="H762:I762">_xlfn.XLOOKUP(G762,Table1[StoreID],Table1[[StoreName]:[Region]])</f>
        <v>StoreD</v>
      </c>
      <c r="I762" t="str">
        <v>Alex</v>
      </c>
      <c r="J762">
        <f>_xlfn.XLOOKUP(A762,Table2[ProductID],Table2[RepID])</f>
        <v>33</v>
      </c>
      <c r="K762" t="str">
        <f>_xlfn.XLOOKUP(J762,Table3[RepID],Table3[RepName])</f>
        <v>Alaa</v>
      </c>
    </row>
    <row r="763" spans="1:11" x14ac:dyDescent="0.35">
      <c r="A763" s="8">
        <v>465</v>
      </c>
      <c r="B763" t="str" cm="1">
        <f t="array" ref="B763:F763">_xlfn.XLOOKUP(A763,Table4[ProductID],Table4[[ProductCode]:[Brand]])</f>
        <v>YW-26-032</v>
      </c>
      <c r="C763" t="str">
        <v>Pokémon Card 25 card ( Stand 20 pcs )</v>
      </c>
      <c r="D763" t="str">
        <v>Games</v>
      </c>
      <c r="E763" t="str">
        <v>Card Game</v>
      </c>
      <c r="F763" t="str">
        <v>Pokémon</v>
      </c>
      <c r="G763">
        <f>_xlfn.XLOOKUP(A763,Table2[ProductID],Table2[StoreID])</f>
        <v>4</v>
      </c>
      <c r="H763" t="str" cm="1">
        <f t="array" ref="H763:I763">_xlfn.XLOOKUP(G763,Table1[StoreID],Table1[[StoreName]:[Region]])</f>
        <v>StoreD</v>
      </c>
      <c r="I763" t="str">
        <v>Alex</v>
      </c>
      <c r="J763">
        <f>_xlfn.XLOOKUP(A763,Table2[ProductID],Table2[RepID])</f>
        <v>2</v>
      </c>
      <c r="K763" t="str">
        <f>_xlfn.XLOOKUP(J763,Table3[RepID],Table3[RepName])</f>
        <v>Bassem</v>
      </c>
    </row>
    <row r="764" spans="1:11" x14ac:dyDescent="0.35">
      <c r="A764" s="8">
        <v>462</v>
      </c>
      <c r="B764" t="str" cm="1">
        <f t="array" ref="B764:F764">_xlfn.XLOOKUP(A764,Table4[ProductID],Table4[[ProductCode]:[Brand]])</f>
        <v>YW-26-036</v>
      </c>
      <c r="C764" t="str">
        <v>Pokémon Boosters ( Stand 36 Pcs )</v>
      </c>
      <c r="D764" t="str">
        <v>Games</v>
      </c>
      <c r="E764" t="str">
        <v>Card Game</v>
      </c>
      <c r="F764" t="str">
        <v>Pokémon</v>
      </c>
      <c r="G764">
        <f>_xlfn.XLOOKUP(A764,Table2[ProductID],Table2[StoreID])</f>
        <v>4</v>
      </c>
      <c r="H764" t="str" cm="1">
        <f t="array" ref="H764:I764">_xlfn.XLOOKUP(G764,Table1[StoreID],Table1[[StoreName]:[Region]])</f>
        <v>StoreD</v>
      </c>
      <c r="I764" t="str">
        <v>Alex</v>
      </c>
      <c r="J764">
        <f>_xlfn.XLOOKUP(A764,Table2[ProductID],Table2[RepID])</f>
        <v>23</v>
      </c>
      <c r="K764" t="str">
        <f>_xlfn.XLOOKUP(J764,Table3[RepID],Table3[RepName])</f>
        <v>Essam</v>
      </c>
    </row>
    <row r="765" spans="1:11" x14ac:dyDescent="0.35">
      <c r="A765" s="8">
        <v>3449</v>
      </c>
      <c r="B765" t="str" cm="1">
        <f t="array" ref="B765:F765">_xlfn.XLOOKUP(A765,Table4[ProductID],Table4[[ProductCode]:[Brand]])</f>
        <v>MGA-577560</v>
      </c>
      <c r="C765" t="str">
        <v>Mga Rainbow High Sh Trunk Show (Ainsley)</v>
      </c>
      <c r="D765" t="str">
        <v>Dolls &amp; Accessories</v>
      </c>
      <c r="E765" t="str">
        <v>Fashion Doll</v>
      </c>
      <c r="F765" t="str">
        <v>Rainbow High</v>
      </c>
      <c r="G765">
        <f>_xlfn.XLOOKUP(A765,Table2[ProductID],Table2[StoreID])</f>
        <v>4</v>
      </c>
      <c r="H765" t="str" cm="1">
        <f t="array" ref="H765:I765">_xlfn.XLOOKUP(G765,Table1[StoreID],Table1[[StoreName]:[Region]])</f>
        <v>StoreD</v>
      </c>
      <c r="I765" t="str">
        <v>Alex</v>
      </c>
      <c r="J765">
        <f>_xlfn.XLOOKUP(A765,Table2[ProductID],Table2[RepID])</f>
        <v>23</v>
      </c>
      <c r="K765" t="str">
        <f>_xlfn.XLOOKUP(J765,Table3[RepID],Table3[RepName])</f>
        <v>Essam</v>
      </c>
    </row>
    <row r="766" spans="1:11" x14ac:dyDescent="0.35">
      <c r="A766" s="8">
        <v>11</v>
      </c>
      <c r="B766" t="str" cm="1">
        <f t="array" ref="B766:F766">_xlfn.XLOOKUP(A766,Table4[ProductID],Table4[[ProductCode]:[Brand]])</f>
        <v>ZUR-9259</v>
      </c>
      <c r="C766" t="str">
        <v>Zuru Rainbocorns KitTYcorn Magic Glowing 10 Surprises  S1 -CDU6PCS</v>
      </c>
      <c r="D766" t="str">
        <v>Surprise</v>
      </c>
      <c r="E766" t="str">
        <v>Egg</v>
      </c>
      <c r="F766" t="str">
        <v>Rainbocorns</v>
      </c>
      <c r="G766">
        <f>_xlfn.XLOOKUP(A766,Table2[ProductID],Table2[StoreID])</f>
        <v>4</v>
      </c>
      <c r="H766" t="str" cm="1">
        <f t="array" ref="H766:I766">_xlfn.XLOOKUP(G766,Table1[StoreID],Table1[[StoreName]:[Region]])</f>
        <v>StoreD</v>
      </c>
      <c r="I766" t="str">
        <v>Alex</v>
      </c>
      <c r="J766">
        <f>_xlfn.XLOOKUP(A766,Table2[ProductID],Table2[RepID])</f>
        <v>2</v>
      </c>
      <c r="K766" t="str">
        <f>_xlfn.XLOOKUP(J766,Table3[RepID],Table3[RepName])</f>
        <v>Bassem</v>
      </c>
    </row>
    <row r="767" spans="1:11" x14ac:dyDescent="0.35">
      <c r="A767" s="8">
        <v>2828</v>
      </c>
      <c r="B767" t="str" cm="1">
        <f t="array" ref="B767:F767">_xlfn.XLOOKUP(A767,Table4[ProductID],Table4[[ProductCode]:[Brand]])</f>
        <v>RSH-41288</v>
      </c>
      <c r="C767" t="str">
        <v>Moose - Goo Jit Zu Dc Hero - Kryptonian Armor Superman</v>
      </c>
      <c r="D767" t="str">
        <v>Action Figure</v>
      </c>
      <c r="E767" t="str">
        <v>Figures</v>
      </c>
      <c r="F767" t="str">
        <v>Goo Jit Zu</v>
      </c>
      <c r="G767">
        <f>_xlfn.XLOOKUP(A767,Table2[ProductID],Table2[StoreID])</f>
        <v>3</v>
      </c>
      <c r="H767" t="str" cm="1">
        <f t="array" ref="H767:I767">_xlfn.XLOOKUP(G767,Table1[StoreID],Table1[[StoreName]:[Region]])</f>
        <v>StoreC</v>
      </c>
      <c r="I767" t="str">
        <v>Alex</v>
      </c>
      <c r="J767">
        <f>_xlfn.XLOOKUP(A767,Table2[ProductID],Table2[RepID])</f>
        <v>30</v>
      </c>
      <c r="K767" t="str">
        <f>_xlfn.XLOOKUP(J767,Table3[RepID],Table3[RepName])</f>
        <v>Fady</v>
      </c>
    </row>
    <row r="768" spans="1:11" x14ac:dyDescent="0.35">
      <c r="A768" s="8">
        <v>687</v>
      </c>
      <c r="B768" t="str" cm="1">
        <f t="array" ref="B768:F768">_xlfn.XLOOKUP(A768,Table4[ProductID],Table4[[ProductCode]:[Brand]])</f>
        <v>TH-LIT-654800</v>
      </c>
      <c r="C768" t="str">
        <v>Little Tikes My Real Jam- Electric Guitar</v>
      </c>
      <c r="D768" t="str">
        <v>Music</v>
      </c>
      <c r="E768" t="str">
        <v>Guitar</v>
      </c>
      <c r="F768" t="str">
        <v>Little Tikes</v>
      </c>
      <c r="G768">
        <f>_xlfn.XLOOKUP(A768,Table2[ProductID],Table2[StoreID])</f>
        <v>3</v>
      </c>
      <c r="H768" t="str" cm="1">
        <f t="array" ref="H768:I768">_xlfn.XLOOKUP(G768,Table1[StoreID],Table1[[StoreName]:[Region]])</f>
        <v>StoreC</v>
      </c>
      <c r="I768" t="str">
        <v>Alex</v>
      </c>
      <c r="J768">
        <f>_xlfn.XLOOKUP(A768,Table2[ProductID],Table2[RepID])</f>
        <v>30</v>
      </c>
      <c r="K768" t="str">
        <f>_xlfn.XLOOKUP(J768,Table3[RepID],Table3[RepName])</f>
        <v>Fady</v>
      </c>
    </row>
    <row r="769" spans="1:11" x14ac:dyDescent="0.35">
      <c r="A769" s="8">
        <v>2811</v>
      </c>
      <c r="B769" t="str" cm="1">
        <f t="array" ref="B769:F769">_xlfn.XLOOKUP(A769,Table4[ProductID],Table4[[ProductCode]:[Brand]])</f>
        <v>RSH-50050</v>
      </c>
      <c r="C769" t="str">
        <v>Moose - Kindikids Doctor Dress Up Marsha Mello</v>
      </c>
      <c r="D769" t="str">
        <v>Dolls &amp; Accessories</v>
      </c>
      <c r="E769" t="str">
        <v>Doll</v>
      </c>
      <c r="F769" t="str">
        <v>Kindi Kids</v>
      </c>
      <c r="G769">
        <f>_xlfn.XLOOKUP(A769,Table2[ProductID],Table2[StoreID])</f>
        <v>4</v>
      </c>
      <c r="H769" t="str" cm="1">
        <f t="array" ref="H769:I769">_xlfn.XLOOKUP(G769,Table1[StoreID],Table1[[StoreName]:[Region]])</f>
        <v>StoreD</v>
      </c>
      <c r="I769" t="str">
        <v>Alex</v>
      </c>
      <c r="J769">
        <f>_xlfn.XLOOKUP(A769,Table2[ProductID],Table2[RepID])</f>
        <v>33</v>
      </c>
      <c r="K769" t="str">
        <f>_xlfn.XLOOKUP(J769,Table3[RepID],Table3[RepName])</f>
        <v>Alaa</v>
      </c>
    </row>
    <row r="770" spans="1:11" x14ac:dyDescent="0.35">
      <c r="A770" s="8">
        <v>4078</v>
      </c>
      <c r="B770" t="str" cm="1">
        <f t="array" ref="B770:F770">_xlfn.XLOOKUP(A770,Table4[ProductID],Table4[[ProductCode]:[Brand]])</f>
        <v>E91 BP6</v>
      </c>
      <c r="C770" t="str">
        <v>Energizer Card 4+2  AA Promo</v>
      </c>
      <c r="D770" t="str">
        <v>Add-ons</v>
      </c>
      <c r="E770" t="str">
        <v>Battery</v>
      </c>
      <c r="F770" t="str">
        <v>Energizer</v>
      </c>
      <c r="G770">
        <f>_xlfn.XLOOKUP(A770,Table2[ProductID],Table2[StoreID])</f>
        <v>3</v>
      </c>
      <c r="H770" t="str" cm="1">
        <f t="array" ref="H770:I770">_xlfn.XLOOKUP(G770,Table1[StoreID],Table1[[StoreName]:[Region]])</f>
        <v>StoreC</v>
      </c>
      <c r="I770" t="str">
        <v>Alex</v>
      </c>
      <c r="J770">
        <f>_xlfn.XLOOKUP(A770,Table2[ProductID],Table2[RepID])</f>
        <v>27</v>
      </c>
      <c r="K770" t="str">
        <f>_xlfn.XLOOKUP(J770,Table3[RepID],Table3[RepName])</f>
        <v>Abdallah</v>
      </c>
    </row>
    <row r="771" spans="1:11" x14ac:dyDescent="0.35">
      <c r="A771" s="8">
        <v>4078</v>
      </c>
      <c r="B771" t="str" cm="1">
        <f t="array" ref="B771:F771">_xlfn.XLOOKUP(A771,Table4[ProductID],Table4[[ProductCode]:[Brand]])</f>
        <v>E91 BP6</v>
      </c>
      <c r="C771" t="str">
        <v>Energizer Card 4+2  AA Promo</v>
      </c>
      <c r="D771" t="str">
        <v>Add-ons</v>
      </c>
      <c r="E771" t="str">
        <v>Battery</v>
      </c>
      <c r="F771" t="str">
        <v>Energizer</v>
      </c>
      <c r="G771">
        <f>_xlfn.XLOOKUP(A771,Table2[ProductID],Table2[StoreID])</f>
        <v>3</v>
      </c>
      <c r="H771" t="str" cm="1">
        <f t="array" ref="H771:I771">_xlfn.XLOOKUP(G771,Table1[StoreID],Table1[[StoreName]:[Region]])</f>
        <v>StoreC</v>
      </c>
      <c r="I771" t="str">
        <v>Alex</v>
      </c>
      <c r="J771">
        <f>_xlfn.XLOOKUP(A771,Table2[ProductID],Table2[RepID])</f>
        <v>27</v>
      </c>
      <c r="K771" t="str">
        <f>_xlfn.XLOOKUP(J771,Table3[RepID],Table3[RepName])</f>
        <v>Abdallah</v>
      </c>
    </row>
    <row r="772" spans="1:11" x14ac:dyDescent="0.35">
      <c r="A772" s="8">
        <v>462</v>
      </c>
      <c r="B772" t="str" cm="1">
        <f t="array" ref="B772:F772">_xlfn.XLOOKUP(A772,Table4[ProductID],Table4[[ProductCode]:[Brand]])</f>
        <v>YW-26-036</v>
      </c>
      <c r="C772" t="str">
        <v>Pokémon Boosters ( Stand 36 Pcs )</v>
      </c>
      <c r="D772" t="str">
        <v>Games</v>
      </c>
      <c r="E772" t="str">
        <v>Card Game</v>
      </c>
      <c r="F772" t="str">
        <v>Pokémon</v>
      </c>
      <c r="G772">
        <f>_xlfn.XLOOKUP(A772,Table2[ProductID],Table2[StoreID])</f>
        <v>4</v>
      </c>
      <c r="H772" t="str" cm="1">
        <f t="array" ref="H772:I772">_xlfn.XLOOKUP(G772,Table1[StoreID],Table1[[StoreName]:[Region]])</f>
        <v>StoreD</v>
      </c>
      <c r="I772" t="str">
        <v>Alex</v>
      </c>
      <c r="J772">
        <f>_xlfn.XLOOKUP(A772,Table2[ProductID],Table2[RepID])</f>
        <v>23</v>
      </c>
      <c r="K772" t="str">
        <f>_xlfn.XLOOKUP(J772,Table3[RepID],Table3[RepName])</f>
        <v>Essam</v>
      </c>
    </row>
    <row r="773" spans="1:11" x14ac:dyDescent="0.35">
      <c r="A773" s="8">
        <v>457</v>
      </c>
      <c r="B773" t="str" cm="1">
        <f t="array" ref="B773:F773">_xlfn.XLOOKUP(A773,Table4[ProductID],Table4[[ProductCode]:[Brand]])</f>
        <v>YW-26-041</v>
      </c>
      <c r="C773" t="str">
        <v>Pokémon Plush Toys 45 cm</v>
      </c>
      <c r="D773" t="str">
        <v>Plush &amp; Soft Toys</v>
      </c>
      <c r="E773" t="str">
        <v>Non Battery</v>
      </c>
      <c r="F773" t="str">
        <v>Pokémon</v>
      </c>
      <c r="G773">
        <f>_xlfn.XLOOKUP(A773,Table2[ProductID],Table2[StoreID])</f>
        <v>4</v>
      </c>
      <c r="H773" t="str" cm="1">
        <f t="array" ref="H773:I773">_xlfn.XLOOKUP(G773,Table1[StoreID],Table1[[StoreName]:[Region]])</f>
        <v>StoreD</v>
      </c>
      <c r="I773" t="str">
        <v>Alex</v>
      </c>
      <c r="J773">
        <f>_xlfn.XLOOKUP(A773,Table2[ProductID],Table2[RepID])</f>
        <v>33</v>
      </c>
      <c r="K773" t="str">
        <f>_xlfn.XLOOKUP(J773,Table3[RepID],Table3[RepName])</f>
        <v>Alaa</v>
      </c>
    </row>
    <row r="774" spans="1:11" x14ac:dyDescent="0.35">
      <c r="A774" s="8">
        <v>471</v>
      </c>
      <c r="B774" t="str" cm="1">
        <f t="array" ref="B774:F774">_xlfn.XLOOKUP(A774,Table4[ProductID],Table4[[ProductCode]:[Brand]])</f>
        <v>YW-26-026</v>
      </c>
      <c r="C774" t="str">
        <v>Yoyo Stich ( Stand 24 pcs )</v>
      </c>
      <c r="D774" t="str">
        <v>Games</v>
      </c>
      <c r="E774" t="str">
        <v>Yoyo</v>
      </c>
      <c r="F774" t="str">
        <v>Stich &amp; Lilo</v>
      </c>
      <c r="G774">
        <f>_xlfn.XLOOKUP(A774,Table2[ProductID],Table2[StoreID])</f>
        <v>4</v>
      </c>
      <c r="H774" t="str" cm="1">
        <f t="array" ref="H774:I774">_xlfn.XLOOKUP(G774,Table1[StoreID],Table1[[StoreName]:[Region]])</f>
        <v>StoreD</v>
      </c>
      <c r="I774" t="str">
        <v>Alex</v>
      </c>
      <c r="J774">
        <f>_xlfn.XLOOKUP(A774,Table2[ProductID],Table2[RepID])</f>
        <v>2</v>
      </c>
      <c r="K774" t="str">
        <f>_xlfn.XLOOKUP(J774,Table3[RepID],Table3[RepName])</f>
        <v>Bassem</v>
      </c>
    </row>
    <row r="775" spans="1:11" x14ac:dyDescent="0.35">
      <c r="A775" s="8">
        <v>4078</v>
      </c>
      <c r="B775" t="str" cm="1">
        <f t="array" ref="B775:F775">_xlfn.XLOOKUP(A775,Table4[ProductID],Table4[[ProductCode]:[Brand]])</f>
        <v>E91 BP6</v>
      </c>
      <c r="C775" t="str">
        <v>Energizer Card 4+2  AA Promo</v>
      </c>
      <c r="D775" t="str">
        <v>Add-ons</v>
      </c>
      <c r="E775" t="str">
        <v>Battery</v>
      </c>
      <c r="F775" t="str">
        <v>Energizer</v>
      </c>
      <c r="G775">
        <f>_xlfn.XLOOKUP(A775,Table2[ProductID],Table2[StoreID])</f>
        <v>3</v>
      </c>
      <c r="H775" t="str" cm="1">
        <f t="array" ref="H775:I775">_xlfn.XLOOKUP(G775,Table1[StoreID],Table1[[StoreName]:[Region]])</f>
        <v>StoreC</v>
      </c>
      <c r="I775" t="str">
        <v>Alex</v>
      </c>
      <c r="J775">
        <f>_xlfn.XLOOKUP(A775,Table2[ProductID],Table2[RepID])</f>
        <v>27</v>
      </c>
      <c r="K775" t="str">
        <f>_xlfn.XLOOKUP(J775,Table3[RepID],Table3[RepName])</f>
        <v>Abdallah</v>
      </c>
    </row>
    <row r="776" spans="1:11" x14ac:dyDescent="0.35">
      <c r="A776" s="8">
        <v>3416</v>
      </c>
      <c r="B776" t="str" cm="1">
        <f t="array" ref="B776:F776">_xlfn.XLOOKUP(A776,Table4[ProductID],Table4[[ProductCode]:[Brand]])</f>
        <v>MGA-579908</v>
      </c>
      <c r="C776" t="str">
        <v>L.O.L. Surprise OMG Queens  - Sways</v>
      </c>
      <c r="D776" t="str">
        <v>Dolls &amp; Accessories</v>
      </c>
      <c r="E776" t="str">
        <v>Fashion Doll</v>
      </c>
      <c r="F776" t="str">
        <v>L.O.L. Surprise</v>
      </c>
      <c r="G776">
        <f>_xlfn.XLOOKUP(A776,Table2[ProductID],Table2[StoreID])</f>
        <v>2</v>
      </c>
      <c r="H776" t="str" cm="1">
        <f t="array" ref="H776:I776">_xlfn.XLOOKUP(G776,Table1[StoreID],Table1[[StoreName]:[Region]])</f>
        <v>StoreB</v>
      </c>
      <c r="I776" t="str">
        <v>Cairo</v>
      </c>
      <c r="J776">
        <f>_xlfn.XLOOKUP(A776,Table2[ProductID],Table2[RepID])</f>
        <v>24</v>
      </c>
      <c r="K776" t="str">
        <f>_xlfn.XLOOKUP(J776,Table3[RepID],Table3[RepName])</f>
        <v>Farida</v>
      </c>
    </row>
    <row r="777" spans="1:11" x14ac:dyDescent="0.35">
      <c r="A777" s="8">
        <v>3415</v>
      </c>
      <c r="B777" t="str" cm="1">
        <f t="array" ref="B777:F777">_xlfn.XLOOKUP(A777,Table4[ProductID],Table4[[ProductCode]:[Brand]])</f>
        <v>MGA-579915</v>
      </c>
      <c r="C777" t="str">
        <v>L.O.L. Surprise OMG Queens  - Prism</v>
      </c>
      <c r="D777" t="str">
        <v>Dolls &amp; Accessories</v>
      </c>
      <c r="E777" t="str">
        <v>Fashion Doll</v>
      </c>
      <c r="F777" t="str">
        <v>L.O.L. Surprise</v>
      </c>
      <c r="G777">
        <f>_xlfn.XLOOKUP(A777,Table2[ProductID],Table2[StoreID])</f>
        <v>2</v>
      </c>
      <c r="H777" t="str" cm="1">
        <f t="array" ref="H777:I777">_xlfn.XLOOKUP(G777,Table1[StoreID],Table1[[StoreName]:[Region]])</f>
        <v>StoreB</v>
      </c>
      <c r="I777" t="str">
        <v>Cairo</v>
      </c>
      <c r="J777">
        <f>_xlfn.XLOOKUP(A777,Table2[ProductID],Table2[RepID])</f>
        <v>24</v>
      </c>
      <c r="K777" t="str">
        <f>_xlfn.XLOOKUP(J777,Table3[RepID],Table3[RepName])</f>
        <v>Farida</v>
      </c>
    </row>
    <row r="778" spans="1:11" x14ac:dyDescent="0.35">
      <c r="A778" s="8">
        <v>249</v>
      </c>
      <c r="B778" t="str" cm="1">
        <f t="array" ref="B778:F778">_xlfn.XLOOKUP(A778,Table4[ProductID],Table4[[ProductCode]:[Brand]])</f>
        <v>ZT-10080</v>
      </c>
      <c r="C778" t="str">
        <v>Puzzle1000-Titanic</v>
      </c>
      <c r="D778" t="str">
        <v>Education &amp; Learning</v>
      </c>
      <c r="E778" t="str">
        <v>Puzzle</v>
      </c>
      <c r="F778" t="str">
        <v>Trefl</v>
      </c>
      <c r="G778">
        <f>_xlfn.XLOOKUP(A778,Table2[ProductID],Table2[StoreID])</f>
        <v>1</v>
      </c>
      <c r="H778" t="str" cm="1">
        <f t="array" ref="H778:I778">_xlfn.XLOOKUP(G778,Table1[StoreID],Table1[[StoreName]:[Region]])</f>
        <v>StoreA</v>
      </c>
      <c r="I778" t="str">
        <v>Cairo</v>
      </c>
      <c r="J778">
        <f>_xlfn.XLOOKUP(A778,Table2[ProductID],Table2[RepID])</f>
        <v>3</v>
      </c>
      <c r="K778" t="str">
        <f>_xlfn.XLOOKUP(J778,Table3[RepID],Table3[RepName])</f>
        <v>Nada</v>
      </c>
    </row>
    <row r="779" spans="1:11" x14ac:dyDescent="0.35">
      <c r="A779" s="8">
        <v>4088</v>
      </c>
      <c r="B779" t="str" cm="1">
        <f t="array" ref="B779:F779">_xlfn.XLOOKUP(A779,Table4[ProductID],Table4[[ProductCode]:[Brand]])</f>
        <v>DOH-SH-5276</v>
      </c>
      <c r="C779" t="str">
        <v>Bingo Dough Can 56gm - Purple</v>
      </c>
      <c r="D779" t="str">
        <v>Clay</v>
      </c>
      <c r="E779" t="str">
        <v>Dough</v>
      </c>
      <c r="F779" t="str">
        <v>Bingo Dough</v>
      </c>
      <c r="G779">
        <f>_xlfn.XLOOKUP(A779,Table2[ProductID],Table2[StoreID])</f>
        <v>4</v>
      </c>
      <c r="H779" t="str" cm="1">
        <f t="array" ref="H779:I779">_xlfn.XLOOKUP(G779,Table1[StoreID],Table1[[StoreName]:[Region]])</f>
        <v>StoreD</v>
      </c>
      <c r="I779" t="str">
        <v>Alex</v>
      </c>
      <c r="J779">
        <f>_xlfn.XLOOKUP(A779,Table2[ProductID],Table2[RepID])</f>
        <v>23</v>
      </c>
      <c r="K779" t="str">
        <f>_xlfn.XLOOKUP(J779,Table3[RepID],Table3[RepName])</f>
        <v>Essam</v>
      </c>
    </row>
    <row r="780" spans="1:11" x14ac:dyDescent="0.35">
      <c r="A780" s="8">
        <v>471</v>
      </c>
      <c r="B780" t="str" cm="1">
        <f t="array" ref="B780:F780">_xlfn.XLOOKUP(A780,Table4[ProductID],Table4[[ProductCode]:[Brand]])</f>
        <v>YW-26-026</v>
      </c>
      <c r="C780" t="str">
        <v>Yoyo Stich ( Stand 24 pcs )</v>
      </c>
      <c r="D780" t="str">
        <v>Games</v>
      </c>
      <c r="E780" t="str">
        <v>Yoyo</v>
      </c>
      <c r="F780" t="str">
        <v>Stich &amp; Lilo</v>
      </c>
      <c r="G780">
        <f>_xlfn.XLOOKUP(A780,Table2[ProductID],Table2[StoreID])</f>
        <v>4</v>
      </c>
      <c r="H780" t="str" cm="1">
        <f t="array" ref="H780:I780">_xlfn.XLOOKUP(G780,Table1[StoreID],Table1[[StoreName]:[Region]])</f>
        <v>StoreD</v>
      </c>
      <c r="I780" t="str">
        <v>Alex</v>
      </c>
      <c r="J780">
        <f>_xlfn.XLOOKUP(A780,Table2[ProductID],Table2[RepID])</f>
        <v>2</v>
      </c>
      <c r="K780" t="str">
        <f>_xlfn.XLOOKUP(J780,Table3[RepID],Table3[RepName])</f>
        <v>Bassem</v>
      </c>
    </row>
    <row r="781" spans="1:11" x14ac:dyDescent="0.35">
      <c r="A781" s="8">
        <v>412</v>
      </c>
      <c r="B781" t="str" cm="1">
        <f t="array" ref="B781:F781">_xlfn.XLOOKUP(A781,Table4[ProductID],Table4[[ProductCode]:[Brand]])</f>
        <v>YW-28-008</v>
      </c>
      <c r="C781" t="str">
        <v>Pokémon Pop 8 Style</v>
      </c>
      <c r="D781" t="str">
        <v>Action Figure</v>
      </c>
      <c r="E781" t="str">
        <v>Figures</v>
      </c>
      <c r="F781" t="str">
        <v>Pokémon</v>
      </c>
      <c r="G781">
        <f>_xlfn.XLOOKUP(A781,Table2[ProductID],Table2[StoreID])</f>
        <v>4</v>
      </c>
      <c r="H781" t="str" cm="1">
        <f t="array" ref="H781:I781">_xlfn.XLOOKUP(G781,Table1[StoreID],Table1[[StoreName]:[Region]])</f>
        <v>StoreD</v>
      </c>
      <c r="I781" t="str">
        <v>Alex</v>
      </c>
      <c r="J781">
        <f>_xlfn.XLOOKUP(A781,Table2[ProductID],Table2[RepID])</f>
        <v>33</v>
      </c>
      <c r="K781" t="str">
        <f>_xlfn.XLOOKUP(J781,Table3[RepID],Table3[RepName])</f>
        <v>Alaa</v>
      </c>
    </row>
    <row r="782" spans="1:11" x14ac:dyDescent="0.35">
      <c r="A782" s="8">
        <v>475</v>
      </c>
      <c r="B782" t="str" cm="1">
        <f t="array" ref="B782:F782">_xlfn.XLOOKUP(A782,Table4[ProductID],Table4[[ProductCode]:[Brand]])</f>
        <v>YW-26-022</v>
      </c>
      <c r="C782" t="str">
        <v>Pokémon Ball ( Stand 12 pcs )</v>
      </c>
      <c r="D782" t="str">
        <v>Surprise</v>
      </c>
      <c r="E782" t="str">
        <v>Ball</v>
      </c>
      <c r="F782" t="str">
        <v>Pokémon</v>
      </c>
      <c r="G782">
        <f>_xlfn.XLOOKUP(A782,Table2[ProductID],Table2[StoreID])</f>
        <v>4</v>
      </c>
      <c r="H782" t="str" cm="1">
        <f t="array" ref="H782:I782">_xlfn.XLOOKUP(G782,Table1[StoreID],Table1[[StoreName]:[Region]])</f>
        <v>StoreD</v>
      </c>
      <c r="I782" t="str">
        <v>Alex</v>
      </c>
      <c r="J782">
        <f>_xlfn.XLOOKUP(A782,Table2[ProductID],Table2[RepID])</f>
        <v>33</v>
      </c>
      <c r="K782" t="str">
        <f>_xlfn.XLOOKUP(J782,Table3[RepID],Table3[RepName])</f>
        <v>Alaa</v>
      </c>
    </row>
    <row r="783" spans="1:11" x14ac:dyDescent="0.35">
      <c r="A783" s="8">
        <v>4028</v>
      </c>
      <c r="B783" t="str" cm="1">
        <f t="array" ref="B783:F783">_xlfn.XLOOKUP(A783,Table4[ProductID],Table4[[ProductCode]:[Brand]])</f>
        <v>FS0003570</v>
      </c>
      <c r="C783" t="str">
        <v>Topps Match Attax 2022/2023 - Single Pack  Stand (36 pieces)</v>
      </c>
      <c r="D783" t="str">
        <v>Games</v>
      </c>
      <c r="E783" t="str">
        <v>Card Game</v>
      </c>
      <c r="F783" t="str">
        <v>Match Attax</v>
      </c>
      <c r="G783">
        <f>_xlfn.XLOOKUP(A783,Table2[ProductID],Table2[StoreID])</f>
        <v>4</v>
      </c>
      <c r="H783" t="str" cm="1">
        <f t="array" ref="H783:I783">_xlfn.XLOOKUP(G783,Table1[StoreID],Table1[[StoreName]:[Region]])</f>
        <v>StoreD</v>
      </c>
      <c r="I783" t="str">
        <v>Alex</v>
      </c>
      <c r="J783">
        <f>_xlfn.XLOOKUP(A783,Table2[ProductID],Table2[RepID])</f>
        <v>23</v>
      </c>
      <c r="K783" t="str">
        <f>_xlfn.XLOOKUP(J783,Table3[RepID],Table3[RepName])</f>
        <v>Essam</v>
      </c>
    </row>
    <row r="784" spans="1:11" x14ac:dyDescent="0.35">
      <c r="A784" s="8">
        <v>462</v>
      </c>
      <c r="B784" t="str" cm="1">
        <f t="array" ref="B784:F784">_xlfn.XLOOKUP(A784,Table4[ProductID],Table4[[ProductCode]:[Brand]])</f>
        <v>YW-26-036</v>
      </c>
      <c r="C784" t="str">
        <v>Pokémon Boosters ( Stand 36 Pcs )</v>
      </c>
      <c r="D784" t="str">
        <v>Games</v>
      </c>
      <c r="E784" t="str">
        <v>Card Game</v>
      </c>
      <c r="F784" t="str">
        <v>Pokémon</v>
      </c>
      <c r="G784">
        <f>_xlfn.XLOOKUP(A784,Table2[ProductID],Table2[StoreID])</f>
        <v>4</v>
      </c>
      <c r="H784" t="str" cm="1">
        <f t="array" ref="H784:I784">_xlfn.XLOOKUP(G784,Table1[StoreID],Table1[[StoreName]:[Region]])</f>
        <v>StoreD</v>
      </c>
      <c r="I784" t="str">
        <v>Alex</v>
      </c>
      <c r="J784">
        <f>_xlfn.XLOOKUP(A784,Table2[ProductID],Table2[RepID])</f>
        <v>23</v>
      </c>
      <c r="K784" t="str">
        <f>_xlfn.XLOOKUP(J784,Table3[RepID],Table3[RepName])</f>
        <v>Essam</v>
      </c>
    </row>
    <row r="785" spans="1:11" x14ac:dyDescent="0.35">
      <c r="A785" s="8">
        <v>2857</v>
      </c>
      <c r="B785" t="str" cm="1">
        <f t="array" ref="B785:F785">_xlfn.XLOOKUP(A785,Table4[ProductID],Table4[[ProductCode]:[Brand]])</f>
        <v>RSH-25203</v>
      </c>
      <c r="C785" t="str">
        <v>Moose - Blingle Bands Starter Pod - Cdu6Pcs</v>
      </c>
      <c r="D785" t="str">
        <v>Education &amp; Learning</v>
      </c>
      <c r="E785" t="str">
        <v>Art &amp; Craft</v>
      </c>
      <c r="F785" t="str">
        <v>Blingle Bands</v>
      </c>
      <c r="G785">
        <f>_xlfn.XLOOKUP(A785,Table2[ProductID],Table2[StoreID])</f>
        <v>2</v>
      </c>
      <c r="H785" t="str" cm="1">
        <f t="array" ref="H785:I785">_xlfn.XLOOKUP(G785,Table1[StoreID],Table1[[StoreName]:[Region]])</f>
        <v>StoreB</v>
      </c>
      <c r="I785" t="str">
        <v>Cairo</v>
      </c>
      <c r="J785">
        <f>_xlfn.XLOOKUP(A785,Table2[ProductID],Table2[RepID])</f>
        <v>16</v>
      </c>
      <c r="K785" t="str">
        <f>_xlfn.XLOOKUP(J785,Table3[RepID],Table3[RepName])</f>
        <v>Faten</v>
      </c>
    </row>
    <row r="786" spans="1:11" x14ac:dyDescent="0.35">
      <c r="A786" s="8">
        <v>447</v>
      </c>
      <c r="B786" t="str" cm="1">
        <f t="array" ref="B786:F786">_xlfn.XLOOKUP(A786,Table4[ProductID],Table4[[ProductCode]:[Brand]])</f>
        <v>YW-26-051</v>
      </c>
      <c r="C786" t="str">
        <v>Pokémon box 12 charchters</v>
      </c>
      <c r="D786" t="str">
        <v>Action Figure</v>
      </c>
      <c r="E786" t="str">
        <v>Figures</v>
      </c>
      <c r="F786" t="str">
        <v>Pokémon</v>
      </c>
      <c r="G786">
        <f>_xlfn.XLOOKUP(A786,Table2[ProductID],Table2[StoreID])</f>
        <v>4</v>
      </c>
      <c r="H786" t="str" cm="1">
        <f t="array" ref="H786:I786">_xlfn.XLOOKUP(G786,Table1[StoreID],Table1[[StoreName]:[Region]])</f>
        <v>StoreD</v>
      </c>
      <c r="I786" t="str">
        <v>Alex</v>
      </c>
      <c r="J786">
        <f>_xlfn.XLOOKUP(A786,Table2[ProductID],Table2[RepID])</f>
        <v>23</v>
      </c>
      <c r="K786" t="str">
        <f>_xlfn.XLOOKUP(J786,Table3[RepID],Table3[RepName])</f>
        <v>Essam</v>
      </c>
    </row>
    <row r="787" spans="1:11" x14ac:dyDescent="0.35">
      <c r="A787" s="8">
        <v>2857</v>
      </c>
      <c r="B787" t="str" cm="1">
        <f t="array" ref="B787:F787">_xlfn.XLOOKUP(A787,Table4[ProductID],Table4[[ProductCode]:[Brand]])</f>
        <v>RSH-25203</v>
      </c>
      <c r="C787" t="str">
        <v>Moose - Blingle Bands Starter Pod - Cdu6Pcs</v>
      </c>
      <c r="D787" t="str">
        <v>Education &amp; Learning</v>
      </c>
      <c r="E787" t="str">
        <v>Art &amp; Craft</v>
      </c>
      <c r="F787" t="str">
        <v>Blingle Bands</v>
      </c>
      <c r="G787">
        <f>_xlfn.XLOOKUP(A787,Table2[ProductID],Table2[StoreID])</f>
        <v>2</v>
      </c>
      <c r="H787" t="str" cm="1">
        <f t="array" ref="H787:I787">_xlfn.XLOOKUP(G787,Table1[StoreID],Table1[[StoreName]:[Region]])</f>
        <v>StoreB</v>
      </c>
      <c r="I787" t="str">
        <v>Cairo</v>
      </c>
      <c r="J787">
        <f>_xlfn.XLOOKUP(A787,Table2[ProductID],Table2[RepID])</f>
        <v>16</v>
      </c>
      <c r="K787" t="str">
        <f>_xlfn.XLOOKUP(J787,Table3[RepID],Table3[RepName])</f>
        <v>Faten</v>
      </c>
    </row>
    <row r="788" spans="1:11" x14ac:dyDescent="0.35">
      <c r="A788" s="8">
        <v>4078</v>
      </c>
      <c r="B788" t="str" cm="1">
        <f t="array" ref="B788:F788">_xlfn.XLOOKUP(A788,Table4[ProductID],Table4[[ProductCode]:[Brand]])</f>
        <v>E91 BP6</v>
      </c>
      <c r="C788" t="str">
        <v>Energizer Card 4+2  AA Promo</v>
      </c>
      <c r="D788" t="str">
        <v>Add-ons</v>
      </c>
      <c r="E788" t="str">
        <v>Battery</v>
      </c>
      <c r="F788" t="str">
        <v>Energizer</v>
      </c>
      <c r="G788">
        <f>_xlfn.XLOOKUP(A788,Table2[ProductID],Table2[StoreID])</f>
        <v>3</v>
      </c>
      <c r="H788" t="str" cm="1">
        <f t="array" ref="H788:I788">_xlfn.XLOOKUP(G788,Table1[StoreID],Table1[[StoreName]:[Region]])</f>
        <v>StoreC</v>
      </c>
      <c r="I788" t="str">
        <v>Alex</v>
      </c>
      <c r="J788">
        <f>_xlfn.XLOOKUP(A788,Table2[ProductID],Table2[RepID])</f>
        <v>27</v>
      </c>
      <c r="K788" t="str">
        <f>_xlfn.XLOOKUP(J788,Table3[RepID],Table3[RepName])</f>
        <v>Abdallah</v>
      </c>
    </row>
    <row r="789" spans="1:11" x14ac:dyDescent="0.35">
      <c r="A789" s="8">
        <v>3271</v>
      </c>
      <c r="B789" t="str" cm="1">
        <f t="array" ref="B789:F789">_xlfn.XLOOKUP(A789,Table4[ProductID],Table4[[ProductCode]:[Brand]])</f>
        <v>NK-20610</v>
      </c>
      <c r="C789" t="str">
        <v>Phase 10 Travel</v>
      </c>
      <c r="D789" t="str">
        <v>Games</v>
      </c>
      <c r="E789" t="str">
        <v>Card Game</v>
      </c>
      <c r="F789" t="str">
        <v>Nilco</v>
      </c>
      <c r="G789">
        <f>_xlfn.XLOOKUP(A789,Table2[ProductID],Table2[StoreID])</f>
        <v>5</v>
      </c>
      <c r="H789" t="str" cm="1">
        <f t="array" ref="H789:I789">_xlfn.XLOOKUP(G789,Table1[StoreID],Table1[[StoreName]:[Region]])</f>
        <v>StoreE</v>
      </c>
      <c r="I789" t="str">
        <v>Delta</v>
      </c>
      <c r="J789">
        <f>_xlfn.XLOOKUP(A789,Table2[ProductID],Table2[RepID])</f>
        <v>2</v>
      </c>
      <c r="K789" t="str">
        <f>_xlfn.XLOOKUP(J789,Table3[RepID],Table3[RepName])</f>
        <v>Bassem</v>
      </c>
    </row>
    <row r="790" spans="1:11" x14ac:dyDescent="0.35">
      <c r="A790" s="8">
        <v>4088</v>
      </c>
      <c r="B790" t="str" cm="1">
        <f t="array" ref="B790:F790">_xlfn.XLOOKUP(A790,Table4[ProductID],Table4[[ProductCode]:[Brand]])</f>
        <v>DOH-SH-5276</v>
      </c>
      <c r="C790" t="str">
        <v>Bingo Dough Can 56gm - Purple</v>
      </c>
      <c r="D790" t="str">
        <v>Clay</v>
      </c>
      <c r="E790" t="str">
        <v>Dough</v>
      </c>
      <c r="F790" t="str">
        <v>Bingo Dough</v>
      </c>
      <c r="G790">
        <f>_xlfn.XLOOKUP(A790,Table2[ProductID],Table2[StoreID])</f>
        <v>4</v>
      </c>
      <c r="H790" t="str" cm="1">
        <f t="array" ref="H790:I790">_xlfn.XLOOKUP(G790,Table1[StoreID],Table1[[StoreName]:[Region]])</f>
        <v>StoreD</v>
      </c>
      <c r="I790" t="str">
        <v>Alex</v>
      </c>
      <c r="J790">
        <f>_xlfn.XLOOKUP(A790,Table2[ProductID],Table2[RepID])</f>
        <v>23</v>
      </c>
      <c r="K790" t="str">
        <f>_xlfn.XLOOKUP(J790,Table3[RepID],Table3[RepName])</f>
        <v>Essam</v>
      </c>
    </row>
    <row r="791" spans="1:11" x14ac:dyDescent="0.35">
      <c r="A791" s="8">
        <v>4089</v>
      </c>
      <c r="B791" t="str" cm="1">
        <f t="array" ref="B791:F791">_xlfn.XLOOKUP(A791,Table4[ProductID],Table4[[ProductCode]:[Brand]])</f>
        <v>DOH-SH-5275</v>
      </c>
      <c r="C791" t="str">
        <v>Bingo Dough Can 56gm - Pink</v>
      </c>
      <c r="D791" t="str">
        <v>Clay</v>
      </c>
      <c r="E791" t="str">
        <v>Dough</v>
      </c>
      <c r="F791" t="str">
        <v>Bingo Dough</v>
      </c>
      <c r="G791">
        <f>_xlfn.XLOOKUP(A791,Table2[ProductID],Table2[StoreID])</f>
        <v>4</v>
      </c>
      <c r="H791" t="str" cm="1">
        <f t="array" ref="H791:I791">_xlfn.XLOOKUP(G791,Table1[StoreID],Table1[[StoreName]:[Region]])</f>
        <v>StoreD</v>
      </c>
      <c r="I791" t="str">
        <v>Alex</v>
      </c>
      <c r="J791">
        <f>_xlfn.XLOOKUP(A791,Table2[ProductID],Table2[RepID])</f>
        <v>23</v>
      </c>
      <c r="K791" t="str">
        <f>_xlfn.XLOOKUP(J791,Table3[RepID],Table3[RepName])</f>
        <v>Essam</v>
      </c>
    </row>
    <row r="792" spans="1:11" x14ac:dyDescent="0.35">
      <c r="A792" s="8">
        <v>4087</v>
      </c>
      <c r="B792" t="str" cm="1">
        <f t="array" ref="B792:F792">_xlfn.XLOOKUP(A792,Table4[ProductID],Table4[[ProductCode]:[Brand]])</f>
        <v>DOH-SH-5277</v>
      </c>
      <c r="C792" t="str">
        <v>Bingo Dough Can 56gm - Red</v>
      </c>
      <c r="D792" t="str">
        <v>Clay</v>
      </c>
      <c r="E792" t="str">
        <v>Dough</v>
      </c>
      <c r="F792" t="str">
        <v>Bingo Dough</v>
      </c>
      <c r="G792">
        <f>_xlfn.XLOOKUP(A792,Table2[ProductID],Table2[StoreID])</f>
        <v>4</v>
      </c>
      <c r="H792" t="str" cm="1">
        <f t="array" ref="H792:I792">_xlfn.XLOOKUP(G792,Table1[StoreID],Table1[[StoreName]:[Region]])</f>
        <v>StoreD</v>
      </c>
      <c r="I792" t="str">
        <v>Alex</v>
      </c>
      <c r="J792">
        <f>_xlfn.XLOOKUP(A792,Table2[ProductID],Table2[RepID])</f>
        <v>33</v>
      </c>
      <c r="K792" t="str">
        <f>_xlfn.XLOOKUP(J792,Table3[RepID],Table3[RepName])</f>
        <v>Alaa</v>
      </c>
    </row>
    <row r="793" spans="1:11" x14ac:dyDescent="0.35">
      <c r="A793" s="8">
        <v>4085</v>
      </c>
      <c r="B793" t="str" cm="1">
        <f t="array" ref="B793:F793">_xlfn.XLOOKUP(A793,Table4[ProductID],Table4[[ProductCode]:[Brand]])</f>
        <v>DOH-SH-5279</v>
      </c>
      <c r="C793" t="str">
        <v>Bingo Dough Can 56gm - Orange</v>
      </c>
      <c r="D793" t="str">
        <v>Clay</v>
      </c>
      <c r="E793" t="str">
        <v>Dough</v>
      </c>
      <c r="F793" t="str">
        <v>Bingo Dough</v>
      </c>
      <c r="G793">
        <f>_xlfn.XLOOKUP(A793,Table2[ProductID],Table2[StoreID])</f>
        <v>4</v>
      </c>
      <c r="H793" t="str" cm="1">
        <f t="array" ref="H793:I793">_xlfn.XLOOKUP(G793,Table1[StoreID],Table1[[StoreName]:[Region]])</f>
        <v>StoreD</v>
      </c>
      <c r="I793" t="str">
        <v>Alex</v>
      </c>
      <c r="J793">
        <f>_xlfn.XLOOKUP(A793,Table2[ProductID],Table2[RepID])</f>
        <v>33</v>
      </c>
      <c r="K793" t="str">
        <f>_xlfn.XLOOKUP(J793,Table3[RepID],Table3[RepName])</f>
        <v>Alaa</v>
      </c>
    </row>
    <row r="794" spans="1:11" x14ac:dyDescent="0.35">
      <c r="A794" s="8">
        <v>643</v>
      </c>
      <c r="B794" t="str" cm="1">
        <f t="array" ref="B794:F794">_xlfn.XLOOKUP(A794,Table4[ProductID],Table4[[ProductCode]:[Brand]])</f>
        <v>XS-3621</v>
      </c>
      <c r="C794" t="str">
        <v>X-Shot -Excel, Double Micro (3Cans,8Darts)</v>
      </c>
      <c r="D794" t="str">
        <v>Guns</v>
      </c>
      <c r="E794" t="str">
        <v>Gun</v>
      </c>
      <c r="F794" t="str">
        <v>X-Shot</v>
      </c>
      <c r="G794">
        <f>_xlfn.XLOOKUP(A794,Table2[ProductID],Table2[StoreID])</f>
        <v>3</v>
      </c>
      <c r="H794" t="str" cm="1">
        <f t="array" ref="H794:I794">_xlfn.XLOOKUP(G794,Table1[StoreID],Table1[[StoreName]:[Region]])</f>
        <v>StoreC</v>
      </c>
      <c r="I794" t="str">
        <v>Alex</v>
      </c>
      <c r="J794">
        <f>_xlfn.XLOOKUP(A794,Table2[ProductID],Table2[RepID])</f>
        <v>27</v>
      </c>
      <c r="K794" t="str">
        <f>_xlfn.XLOOKUP(J794,Table3[RepID],Table3[RepName])</f>
        <v>Abdallah</v>
      </c>
    </row>
    <row r="795" spans="1:11" x14ac:dyDescent="0.35">
      <c r="A795" s="8">
        <v>470</v>
      </c>
      <c r="B795" t="str" cm="1">
        <f t="array" ref="B795:F795">_xlfn.XLOOKUP(A795,Table4[ProductID],Table4[[ProductCode]:[Brand]])</f>
        <v>YW-26-027</v>
      </c>
      <c r="C795" t="str">
        <v>Yoyo Pokémon ( Stand 24 pcs )</v>
      </c>
      <c r="D795" t="str">
        <v>Games</v>
      </c>
      <c r="E795" t="str">
        <v>Yoyo</v>
      </c>
      <c r="F795" t="str">
        <v>Pokémon</v>
      </c>
      <c r="G795">
        <f>_xlfn.XLOOKUP(A795,Table2[ProductID],Table2[StoreID])</f>
        <v>4</v>
      </c>
      <c r="H795" t="str" cm="1">
        <f t="array" ref="H795:I795">_xlfn.XLOOKUP(G795,Table1[StoreID],Table1[[StoreName]:[Region]])</f>
        <v>StoreD</v>
      </c>
      <c r="I795" t="str">
        <v>Alex</v>
      </c>
      <c r="J795">
        <f>_xlfn.XLOOKUP(A795,Table2[ProductID],Table2[RepID])</f>
        <v>33</v>
      </c>
      <c r="K795" t="str">
        <f>_xlfn.XLOOKUP(J795,Table3[RepID],Table3[RepName])</f>
        <v>Alaa</v>
      </c>
    </row>
    <row r="796" spans="1:11" x14ac:dyDescent="0.35">
      <c r="A796" s="8">
        <v>470</v>
      </c>
      <c r="B796" t="str" cm="1">
        <f t="array" ref="B796:F796">_xlfn.XLOOKUP(A796,Table4[ProductID],Table4[[ProductCode]:[Brand]])</f>
        <v>YW-26-027</v>
      </c>
      <c r="C796" t="str">
        <v>Yoyo Pokémon ( Stand 24 pcs )</v>
      </c>
      <c r="D796" t="str">
        <v>Games</v>
      </c>
      <c r="E796" t="str">
        <v>Yoyo</v>
      </c>
      <c r="F796" t="str">
        <v>Pokémon</v>
      </c>
      <c r="G796">
        <f>_xlfn.XLOOKUP(A796,Table2[ProductID],Table2[StoreID])</f>
        <v>4</v>
      </c>
      <c r="H796" t="str" cm="1">
        <f t="array" ref="H796:I796">_xlfn.XLOOKUP(G796,Table1[StoreID],Table1[[StoreName]:[Region]])</f>
        <v>StoreD</v>
      </c>
      <c r="I796" t="str">
        <v>Alex</v>
      </c>
      <c r="J796">
        <f>_xlfn.XLOOKUP(A796,Table2[ProductID],Table2[RepID])</f>
        <v>33</v>
      </c>
      <c r="K796" t="str">
        <f>_xlfn.XLOOKUP(J796,Table3[RepID],Table3[RepName])</f>
        <v>Alaa</v>
      </c>
    </row>
    <row r="797" spans="1:11" x14ac:dyDescent="0.35">
      <c r="A797" s="8">
        <v>654</v>
      </c>
      <c r="B797" t="str" cm="1">
        <f t="array" ref="B797:F797">_xlfn.XLOOKUP(A797,Table4[ProductID],Table4[[ProductCode]:[Brand]])</f>
        <v>TMP-15366</v>
      </c>
      <c r="C797" t="str">
        <v>DC Gaming 7In Figures Wv5 - Nightwing</v>
      </c>
      <c r="D797" t="str">
        <v>Action Figure</v>
      </c>
      <c r="E797" t="str">
        <v>Figures</v>
      </c>
      <c r="F797" t="str">
        <v>DC Comics</v>
      </c>
      <c r="G797">
        <f>_xlfn.XLOOKUP(A797,Table2[ProductID],Table2[StoreID])</f>
        <v>4</v>
      </c>
      <c r="H797" t="str" cm="1">
        <f t="array" ref="H797:I797">_xlfn.XLOOKUP(G797,Table1[StoreID],Table1[[StoreName]:[Region]])</f>
        <v>StoreD</v>
      </c>
      <c r="I797" t="str">
        <v>Alex</v>
      </c>
      <c r="J797">
        <f>_xlfn.XLOOKUP(A797,Table2[ProductID],Table2[RepID])</f>
        <v>33</v>
      </c>
      <c r="K797" t="str">
        <f>_xlfn.XLOOKUP(J797,Table3[RepID],Table3[RepName])</f>
        <v>Alaa</v>
      </c>
    </row>
    <row r="798" spans="1:11" x14ac:dyDescent="0.35">
      <c r="A798" s="8">
        <v>666</v>
      </c>
      <c r="B798" t="str" cm="1">
        <f t="array" ref="B798:F798">_xlfn.XLOOKUP(A798,Table4[ProductID],Table4[[ProductCode]:[Brand]])</f>
        <v>TMP-15144</v>
      </c>
      <c r="C798" t="str">
        <v>DC Multiverse 7In Wonder Woman Designed By Todd Mc</v>
      </c>
      <c r="D798" t="str">
        <v>Action Figure</v>
      </c>
      <c r="E798" t="str">
        <v>Figures</v>
      </c>
      <c r="F798" t="str">
        <v>DC Comics</v>
      </c>
      <c r="G798">
        <f>_xlfn.XLOOKUP(A798,Table2[ProductID],Table2[StoreID])</f>
        <v>4</v>
      </c>
      <c r="H798" t="str" cm="1">
        <f t="array" ref="H798:I798">_xlfn.XLOOKUP(G798,Table1[StoreID],Table1[[StoreName]:[Region]])</f>
        <v>StoreD</v>
      </c>
      <c r="I798" t="str">
        <v>Alex</v>
      </c>
      <c r="J798">
        <f>_xlfn.XLOOKUP(A798,Table2[ProductID],Table2[RepID])</f>
        <v>2</v>
      </c>
      <c r="K798" t="str">
        <f>_xlfn.XLOOKUP(J798,Table3[RepID],Table3[RepName])</f>
        <v>Bassem</v>
      </c>
    </row>
    <row r="799" spans="1:11" x14ac:dyDescent="0.35">
      <c r="A799" s="8">
        <v>2</v>
      </c>
      <c r="B799" t="str" cm="1">
        <f t="array" ref="B799:F799">_xlfn.XLOOKUP(A799,Table4[ProductID],Table4[[ProductCode]:[Brand]])</f>
        <v>ZUR-9616</v>
      </c>
      <c r="C799" t="str">
        <v>COCO Surprise Squishies S1,6pcs PDQ</v>
      </c>
      <c r="D799" t="str">
        <v>Plush &amp; Soft Toys</v>
      </c>
      <c r="E799" t="str">
        <v>Non Battery</v>
      </c>
      <c r="F799" t="str">
        <v>COCO SURPRISE</v>
      </c>
      <c r="G799">
        <f>_xlfn.XLOOKUP(A799,Table2[ProductID],Table2[StoreID])</f>
        <v>4</v>
      </c>
      <c r="H799" t="str" cm="1">
        <f t="array" ref="H799:I799">_xlfn.XLOOKUP(G799,Table1[StoreID],Table1[[StoreName]:[Region]])</f>
        <v>StoreD</v>
      </c>
      <c r="I799" t="str">
        <v>Alex</v>
      </c>
      <c r="J799">
        <f>_xlfn.XLOOKUP(A799,Table2[ProductID],Table2[RepID])</f>
        <v>2</v>
      </c>
      <c r="K799" t="str">
        <f>_xlfn.XLOOKUP(J799,Table3[RepID],Table3[RepName])</f>
        <v>Bassem</v>
      </c>
    </row>
    <row r="800" spans="1:11" x14ac:dyDescent="0.35">
      <c r="A800" s="8">
        <v>4028</v>
      </c>
      <c r="B800" t="str" cm="1">
        <f t="array" ref="B800:F800">_xlfn.XLOOKUP(A800,Table4[ProductID],Table4[[ProductCode]:[Brand]])</f>
        <v>FS0003570</v>
      </c>
      <c r="C800" t="str">
        <v>Topps Match Attax 2022/2023 - Single Pack  Stand (36 pieces)</v>
      </c>
      <c r="D800" t="str">
        <v>Games</v>
      </c>
      <c r="E800" t="str">
        <v>Card Game</v>
      </c>
      <c r="F800" t="str">
        <v>Match Attax</v>
      </c>
      <c r="G800">
        <f>_xlfn.XLOOKUP(A800,Table2[ProductID],Table2[StoreID])</f>
        <v>4</v>
      </c>
      <c r="H800" t="str" cm="1">
        <f t="array" ref="H800:I800">_xlfn.XLOOKUP(G800,Table1[StoreID],Table1[[StoreName]:[Region]])</f>
        <v>StoreD</v>
      </c>
      <c r="I800" t="str">
        <v>Alex</v>
      </c>
      <c r="J800">
        <f>_xlfn.XLOOKUP(A800,Table2[ProductID],Table2[RepID])</f>
        <v>23</v>
      </c>
      <c r="K800" t="str">
        <f>_xlfn.XLOOKUP(J800,Table3[RepID],Table3[RepName])</f>
        <v>Essam</v>
      </c>
    </row>
    <row r="801" spans="1:11" x14ac:dyDescent="0.35">
      <c r="A801" s="8">
        <v>471</v>
      </c>
      <c r="B801" t="str" cm="1">
        <f t="array" ref="B801:F801">_xlfn.XLOOKUP(A801,Table4[ProductID],Table4[[ProductCode]:[Brand]])</f>
        <v>YW-26-026</v>
      </c>
      <c r="C801" t="str">
        <v>Yoyo Stich ( Stand 24 pcs )</v>
      </c>
      <c r="D801" t="str">
        <v>Games</v>
      </c>
      <c r="E801" t="str">
        <v>Yoyo</v>
      </c>
      <c r="F801" t="str">
        <v>Stich &amp; Lilo</v>
      </c>
      <c r="G801">
        <f>_xlfn.XLOOKUP(A801,Table2[ProductID],Table2[StoreID])</f>
        <v>4</v>
      </c>
      <c r="H801" t="str" cm="1">
        <f t="array" ref="H801:I801">_xlfn.XLOOKUP(G801,Table1[StoreID],Table1[[StoreName]:[Region]])</f>
        <v>StoreD</v>
      </c>
      <c r="I801" t="str">
        <v>Alex</v>
      </c>
      <c r="J801">
        <f>_xlfn.XLOOKUP(A801,Table2[ProductID],Table2[RepID])</f>
        <v>2</v>
      </c>
      <c r="K801" t="str">
        <f>_xlfn.XLOOKUP(J801,Table3[RepID],Table3[RepName])</f>
        <v>Bassem</v>
      </c>
    </row>
    <row r="802" spans="1:11" x14ac:dyDescent="0.35">
      <c r="A802" s="8">
        <v>183</v>
      </c>
      <c r="B802" t="str" cm="1">
        <f t="array" ref="B802:F802">_xlfn.XLOOKUP(A802,Table4[ProductID],Table4[[ProductCode]:[Brand]])</f>
        <v>ZT-29506</v>
      </c>
      <c r="C802" t="str">
        <v>PuzzleKotor, Montenegro</v>
      </c>
      <c r="D802" t="str">
        <v>Education &amp; Learning</v>
      </c>
      <c r="E802" t="str">
        <v>Puzzle</v>
      </c>
      <c r="F802" t="str">
        <v>Trefl</v>
      </c>
      <c r="G802">
        <f>_xlfn.XLOOKUP(A802,Table2[ProductID],Table2[StoreID])</f>
        <v>2</v>
      </c>
      <c r="H802" t="str" cm="1">
        <f t="array" ref="H802:I802">_xlfn.XLOOKUP(G802,Table1[StoreID],Table1[[StoreName]:[Region]])</f>
        <v>StoreB</v>
      </c>
      <c r="I802" t="str">
        <v>Cairo</v>
      </c>
      <c r="J802">
        <f>_xlfn.XLOOKUP(A802,Table2[ProductID],Table2[RepID])</f>
        <v>25</v>
      </c>
      <c r="K802" t="str">
        <f>_xlfn.XLOOKUP(J802,Table3[RepID],Table3[RepName])</f>
        <v>Marwa</v>
      </c>
    </row>
    <row r="803" spans="1:11" x14ac:dyDescent="0.35">
      <c r="A803" s="8">
        <v>468</v>
      </c>
      <c r="B803" t="str" cm="1">
        <f t="array" ref="B803:F803">_xlfn.XLOOKUP(A803,Table4[ProductID],Table4[[ProductCode]:[Brand]])</f>
        <v>YW-26-029</v>
      </c>
      <c r="C803" t="str">
        <v>Pokémon Card</v>
      </c>
      <c r="D803" t="str">
        <v>Games</v>
      </c>
      <c r="E803" t="str">
        <v>Card Game</v>
      </c>
      <c r="F803" t="str">
        <v>Pokémon</v>
      </c>
      <c r="G803">
        <f>_xlfn.XLOOKUP(A803,Table2[ProductID],Table2[StoreID])</f>
        <v>4</v>
      </c>
      <c r="H803" t="str" cm="1">
        <f t="array" ref="H803:I803">_xlfn.XLOOKUP(G803,Table1[StoreID],Table1[[StoreName]:[Region]])</f>
        <v>StoreD</v>
      </c>
      <c r="I803" t="str">
        <v>Alex</v>
      </c>
      <c r="J803">
        <f>_xlfn.XLOOKUP(A803,Table2[ProductID],Table2[RepID])</f>
        <v>23</v>
      </c>
      <c r="K803" t="str">
        <f>_xlfn.XLOOKUP(J803,Table3[RepID],Table3[RepName])</f>
        <v>Essam</v>
      </c>
    </row>
    <row r="804" spans="1:11" x14ac:dyDescent="0.35">
      <c r="A804" s="8">
        <v>472</v>
      </c>
      <c r="B804" t="str" cm="1">
        <f t="array" ref="B804:F804">_xlfn.XLOOKUP(A804,Table4[ProductID],Table4[[ProductCode]:[Brand]])</f>
        <v>YW-26-025</v>
      </c>
      <c r="C804" t="str">
        <v>Beyblade</v>
      </c>
      <c r="D804" t="str">
        <v>Games</v>
      </c>
      <c r="E804" t="str">
        <v>Top &amp; Battle</v>
      </c>
      <c r="F804" t="str">
        <v>Beyblade</v>
      </c>
      <c r="G804">
        <f>_xlfn.XLOOKUP(A804,Table2[ProductID],Table2[StoreID])</f>
        <v>4</v>
      </c>
      <c r="H804" t="str" cm="1">
        <f t="array" ref="H804:I804">_xlfn.XLOOKUP(G804,Table1[StoreID],Table1[[StoreName]:[Region]])</f>
        <v>StoreD</v>
      </c>
      <c r="I804" t="str">
        <v>Alex</v>
      </c>
      <c r="J804">
        <f>_xlfn.XLOOKUP(A804,Table2[ProductID],Table2[RepID])</f>
        <v>33</v>
      </c>
      <c r="K804" t="str">
        <f>_xlfn.XLOOKUP(J804,Table3[RepID],Table3[RepName])</f>
        <v>Alaa</v>
      </c>
    </row>
    <row r="805" spans="1:11" x14ac:dyDescent="0.35">
      <c r="A805" s="8">
        <v>474</v>
      </c>
      <c r="B805" t="str" cm="1">
        <f t="array" ref="B805:F805">_xlfn.XLOOKUP(A805,Table4[ProductID],Table4[[ProductCode]:[Brand]])</f>
        <v>YW-26-023</v>
      </c>
      <c r="C805" t="str">
        <v>Pokémon Ball ( Stand 12 pcs )</v>
      </c>
      <c r="D805" t="str">
        <v>Surprise</v>
      </c>
      <c r="E805" t="str">
        <v>Ball</v>
      </c>
      <c r="F805" t="str">
        <v>Pokémon</v>
      </c>
      <c r="G805">
        <f>_xlfn.XLOOKUP(A805,Table2[ProductID],Table2[StoreID])</f>
        <v>4</v>
      </c>
      <c r="H805" t="str" cm="1">
        <f t="array" ref="H805:I805">_xlfn.XLOOKUP(G805,Table1[StoreID],Table1[[StoreName]:[Region]])</f>
        <v>StoreD</v>
      </c>
      <c r="I805" t="str">
        <v>Alex</v>
      </c>
      <c r="J805">
        <f>_xlfn.XLOOKUP(A805,Table2[ProductID],Table2[RepID])</f>
        <v>23</v>
      </c>
      <c r="K805" t="str">
        <f>_xlfn.XLOOKUP(J805,Table3[RepID],Table3[RepName])</f>
        <v>Essam</v>
      </c>
    </row>
    <row r="806" spans="1:11" x14ac:dyDescent="0.35">
      <c r="A806" s="8">
        <v>475</v>
      </c>
      <c r="B806" t="str" cm="1">
        <f t="array" ref="B806:F806">_xlfn.XLOOKUP(A806,Table4[ProductID],Table4[[ProductCode]:[Brand]])</f>
        <v>YW-26-022</v>
      </c>
      <c r="C806" t="str">
        <v>Pokémon Ball ( Stand 12 pcs )</v>
      </c>
      <c r="D806" t="str">
        <v>Surprise</v>
      </c>
      <c r="E806" t="str">
        <v>Ball</v>
      </c>
      <c r="F806" t="str">
        <v>Pokémon</v>
      </c>
      <c r="G806">
        <f>_xlfn.XLOOKUP(A806,Table2[ProductID],Table2[StoreID])</f>
        <v>4</v>
      </c>
      <c r="H806" t="str" cm="1">
        <f t="array" ref="H806:I806">_xlfn.XLOOKUP(G806,Table1[StoreID],Table1[[StoreName]:[Region]])</f>
        <v>StoreD</v>
      </c>
      <c r="I806" t="str">
        <v>Alex</v>
      </c>
      <c r="J806">
        <f>_xlfn.XLOOKUP(A806,Table2[ProductID],Table2[RepID])</f>
        <v>33</v>
      </c>
      <c r="K806" t="str">
        <f>_xlfn.XLOOKUP(J806,Table3[RepID],Table3[RepName])</f>
        <v>Alaa</v>
      </c>
    </row>
    <row r="807" spans="1:11" x14ac:dyDescent="0.35">
      <c r="A807" s="8">
        <v>475</v>
      </c>
      <c r="B807" t="str" cm="1">
        <f t="array" ref="B807:F807">_xlfn.XLOOKUP(A807,Table4[ProductID],Table4[[ProductCode]:[Brand]])</f>
        <v>YW-26-022</v>
      </c>
      <c r="C807" t="str">
        <v>Pokémon Ball ( Stand 12 pcs )</v>
      </c>
      <c r="D807" t="str">
        <v>Surprise</v>
      </c>
      <c r="E807" t="str">
        <v>Ball</v>
      </c>
      <c r="F807" t="str">
        <v>Pokémon</v>
      </c>
      <c r="G807">
        <f>_xlfn.XLOOKUP(A807,Table2[ProductID],Table2[StoreID])</f>
        <v>4</v>
      </c>
      <c r="H807" t="str" cm="1">
        <f t="array" ref="H807:I807">_xlfn.XLOOKUP(G807,Table1[StoreID],Table1[[StoreName]:[Region]])</f>
        <v>StoreD</v>
      </c>
      <c r="I807" t="str">
        <v>Alex</v>
      </c>
      <c r="J807">
        <f>_xlfn.XLOOKUP(A807,Table2[ProductID],Table2[RepID])</f>
        <v>33</v>
      </c>
      <c r="K807" t="str">
        <f>_xlfn.XLOOKUP(J807,Table3[RepID],Table3[RepName])</f>
        <v>Alaa</v>
      </c>
    </row>
    <row r="808" spans="1:11" x14ac:dyDescent="0.35">
      <c r="A808" s="8">
        <v>4091</v>
      </c>
      <c r="B808" t="str" cm="1">
        <f t="array" ref="B808:F808">_xlfn.XLOOKUP(A808,Table4[ProductID],Table4[[ProductCode]:[Brand]])</f>
        <v>DOH-SH-3663</v>
      </c>
      <c r="C808" t="str">
        <v>Bingo Dough 5 Mini Can Style 2</v>
      </c>
      <c r="D808" t="str">
        <v>Clay</v>
      </c>
      <c r="E808" t="str">
        <v>Dough</v>
      </c>
      <c r="F808" t="str">
        <v>Bingo Dough</v>
      </c>
      <c r="G808">
        <f>_xlfn.XLOOKUP(A808,Table2[ProductID],Table2[StoreID])</f>
        <v>3</v>
      </c>
      <c r="H808" t="str" cm="1">
        <f t="array" ref="H808:I808">_xlfn.XLOOKUP(G808,Table1[StoreID],Table1[[StoreName]:[Region]])</f>
        <v>StoreC</v>
      </c>
      <c r="I808" t="str">
        <v>Alex</v>
      </c>
      <c r="J808">
        <f>_xlfn.XLOOKUP(A808,Table2[ProductID],Table2[RepID])</f>
        <v>30</v>
      </c>
      <c r="K808" t="str">
        <f>_xlfn.XLOOKUP(J808,Table3[RepID],Table3[RepName])</f>
        <v>Fady</v>
      </c>
    </row>
    <row r="809" spans="1:11" x14ac:dyDescent="0.35">
      <c r="A809" s="8">
        <v>462</v>
      </c>
      <c r="B809" t="str" cm="1">
        <f t="array" ref="B809:F809">_xlfn.XLOOKUP(A809,Table4[ProductID],Table4[[ProductCode]:[Brand]])</f>
        <v>YW-26-036</v>
      </c>
      <c r="C809" t="str">
        <v>Pokémon Boosters ( Stand 36 Pcs )</v>
      </c>
      <c r="D809" t="str">
        <v>Games</v>
      </c>
      <c r="E809" t="str">
        <v>Card Game</v>
      </c>
      <c r="F809" t="str">
        <v>Pokémon</v>
      </c>
      <c r="G809">
        <f>_xlfn.XLOOKUP(A809,Table2[ProductID],Table2[StoreID])</f>
        <v>4</v>
      </c>
      <c r="H809" t="str" cm="1">
        <f t="array" ref="H809:I809">_xlfn.XLOOKUP(G809,Table1[StoreID],Table1[[StoreName]:[Region]])</f>
        <v>StoreD</v>
      </c>
      <c r="I809" t="str">
        <v>Alex</v>
      </c>
      <c r="J809">
        <f>_xlfn.XLOOKUP(A809,Table2[ProductID],Table2[RepID])</f>
        <v>23</v>
      </c>
      <c r="K809" t="str">
        <f>_xlfn.XLOOKUP(J809,Table3[RepID],Table3[RepName])</f>
        <v>Essam</v>
      </c>
    </row>
    <row r="810" spans="1:11" x14ac:dyDescent="0.35">
      <c r="A810" s="8">
        <v>458</v>
      </c>
      <c r="B810" t="str" cm="1">
        <f t="array" ref="B810:F810">_xlfn.XLOOKUP(A810,Table4[ProductID],Table4[[ProductCode]:[Brand]])</f>
        <v>YW-26-040</v>
      </c>
      <c r="C810" t="str">
        <v>Pokémon Card tin box</v>
      </c>
      <c r="D810" t="str">
        <v>Games</v>
      </c>
      <c r="E810" t="str">
        <v>Card Game</v>
      </c>
      <c r="F810" t="str">
        <v>Pokémon</v>
      </c>
      <c r="G810">
        <f>_xlfn.XLOOKUP(A810,Table2[ProductID],Table2[StoreID])</f>
        <v>4</v>
      </c>
      <c r="H810" t="str" cm="1">
        <f t="array" ref="H810:I810">_xlfn.XLOOKUP(G810,Table1[StoreID],Table1[[StoreName]:[Region]])</f>
        <v>StoreD</v>
      </c>
      <c r="I810" t="str">
        <v>Alex</v>
      </c>
      <c r="J810">
        <f>_xlfn.XLOOKUP(A810,Table2[ProductID],Table2[RepID])</f>
        <v>23</v>
      </c>
      <c r="K810" t="str">
        <f>_xlfn.XLOOKUP(J810,Table3[RepID],Table3[RepName])</f>
        <v>Essam</v>
      </c>
    </row>
    <row r="811" spans="1:11" x14ac:dyDescent="0.35">
      <c r="A811" s="8">
        <v>3236</v>
      </c>
      <c r="B811" t="str" cm="1">
        <f t="array" ref="B811:F811">_xlfn.XLOOKUP(A811,Table4[ProductID],Table4[[ProductCode]:[Brand]])</f>
        <v>NK-21068</v>
      </c>
      <c r="C811" t="str">
        <v>Bedoon Kalaam Magnetic</v>
      </c>
      <c r="D811" t="str">
        <v>Games</v>
      </c>
      <c r="E811" t="str">
        <v>Board Game</v>
      </c>
      <c r="F811" t="str">
        <v>Nilco</v>
      </c>
      <c r="G811">
        <f>_xlfn.XLOOKUP(A811,Table2[ProductID],Table2[StoreID])</f>
        <v>3</v>
      </c>
      <c r="H811" t="str" cm="1">
        <f t="array" ref="H811:I811">_xlfn.XLOOKUP(G811,Table1[StoreID],Table1[[StoreName]:[Region]])</f>
        <v>StoreC</v>
      </c>
      <c r="I811" t="str">
        <v>Alex</v>
      </c>
      <c r="J811">
        <f>_xlfn.XLOOKUP(A811,Table2[ProductID],Table2[RepID])</f>
        <v>7</v>
      </c>
      <c r="K811" t="str">
        <f>_xlfn.XLOOKUP(J811,Table3[RepID],Table3[RepName])</f>
        <v>Sherif</v>
      </c>
    </row>
    <row r="812" spans="1:11" x14ac:dyDescent="0.35">
      <c r="A812" s="8">
        <v>3252</v>
      </c>
      <c r="B812" t="str" cm="1">
        <f t="array" ref="B812:F812">_xlfn.XLOOKUP(A812,Table4[ProductID],Table4[[ProductCode]:[Brand]])</f>
        <v>NK-20856</v>
      </c>
      <c r="C812" t="str">
        <v>Mafia</v>
      </c>
      <c r="D812" t="str">
        <v>Games</v>
      </c>
      <c r="E812" t="str">
        <v>Board Game</v>
      </c>
      <c r="F812" t="str">
        <v>Nilco</v>
      </c>
      <c r="G812">
        <f>_xlfn.XLOOKUP(A812,Table2[ProductID],Table2[StoreID])</f>
        <v>3</v>
      </c>
      <c r="H812" t="str" cm="1">
        <f t="array" ref="H812:I812">_xlfn.XLOOKUP(G812,Table1[StoreID],Table1[[StoreName]:[Region]])</f>
        <v>StoreC</v>
      </c>
      <c r="I812" t="str">
        <v>Alex</v>
      </c>
      <c r="J812">
        <f>_xlfn.XLOOKUP(A812,Table2[ProductID],Table2[RepID])</f>
        <v>7</v>
      </c>
      <c r="K812" t="str">
        <f>_xlfn.XLOOKUP(J812,Table3[RepID],Table3[RepName])</f>
        <v>Sherif</v>
      </c>
    </row>
    <row r="813" spans="1:11" x14ac:dyDescent="0.35">
      <c r="A813" s="8">
        <v>4025</v>
      </c>
      <c r="B813" t="str" cm="1">
        <f t="array" ref="B813:F813">_xlfn.XLOOKUP(A813,Table4[ProductID],Table4[[ProductCode]:[Brand]])</f>
        <v>FS0003624</v>
      </c>
      <c r="C813" t="str">
        <v>Topps Match Attax 2022/2023 - Multi Pack</v>
      </c>
      <c r="D813" t="str">
        <v>Games</v>
      </c>
      <c r="E813" t="str">
        <v>Card Game</v>
      </c>
      <c r="F813" t="str">
        <v>Match Attax</v>
      </c>
      <c r="G813">
        <f>_xlfn.XLOOKUP(A813,Table2[ProductID],Table2[StoreID])</f>
        <v>4</v>
      </c>
      <c r="H813" t="str" cm="1">
        <f t="array" ref="H813:I813">_xlfn.XLOOKUP(G813,Table1[StoreID],Table1[[StoreName]:[Region]])</f>
        <v>StoreD</v>
      </c>
      <c r="I813" t="str">
        <v>Alex</v>
      </c>
      <c r="J813">
        <f>_xlfn.XLOOKUP(A813,Table2[ProductID],Table2[RepID])</f>
        <v>23</v>
      </c>
      <c r="K813" t="str">
        <f>_xlfn.XLOOKUP(J813,Table3[RepID],Table3[RepName])</f>
        <v>Essam</v>
      </c>
    </row>
    <row r="814" spans="1:11" x14ac:dyDescent="0.35">
      <c r="A814" s="8">
        <v>3407</v>
      </c>
      <c r="B814" t="str" cm="1">
        <f t="array" ref="B814:F814">_xlfn.XLOOKUP(A814,Table4[ProductID],Table4[[ProductCode]:[Brand]])</f>
        <v>MGA-580423-S5</v>
      </c>
      <c r="C814" t="str">
        <v>L.O.L. Surprise OMG Skatepark Q.T. Fashion Doll</v>
      </c>
      <c r="D814" t="str">
        <v>Dolls &amp; Accessories</v>
      </c>
      <c r="E814" t="str">
        <v>Fashion Doll</v>
      </c>
      <c r="F814" t="str">
        <v>L.O.L. Surprise</v>
      </c>
      <c r="G814">
        <f>_xlfn.XLOOKUP(A814,Table2[ProductID],Table2[StoreID])</f>
        <v>2</v>
      </c>
      <c r="H814" t="str" cm="1">
        <f t="array" ref="H814:I814">_xlfn.XLOOKUP(G814,Table1[StoreID],Table1[[StoreName]:[Region]])</f>
        <v>StoreB</v>
      </c>
      <c r="I814" t="str">
        <v>Cairo</v>
      </c>
      <c r="J814">
        <f>_xlfn.XLOOKUP(A814,Table2[ProductID],Table2[RepID])</f>
        <v>24</v>
      </c>
      <c r="K814" t="str">
        <f>_xlfn.XLOOKUP(J814,Table3[RepID],Table3[RepName])</f>
        <v>Farida</v>
      </c>
    </row>
    <row r="815" spans="1:11" x14ac:dyDescent="0.35">
      <c r="A815" s="8">
        <v>1165</v>
      </c>
      <c r="B815" t="str" cm="1">
        <f t="array" ref="B815:F815">_xlfn.XLOOKUP(A815,Table4[ProductID],Table4[[ProductCode]:[Brand]])</f>
        <v>SH-3684</v>
      </c>
      <c r="C815" t="str">
        <v>Die Cast Super Hero 6asst</v>
      </c>
      <c r="D815" t="str">
        <v>Vehicle - Parking &amp; Robots</v>
      </c>
      <c r="E815" t="str">
        <v>Car</v>
      </c>
      <c r="F815" t="str">
        <v>Super Hero</v>
      </c>
      <c r="G815">
        <f>_xlfn.XLOOKUP(A815,Table2[ProductID],Table2[StoreID])</f>
        <v>5</v>
      </c>
      <c r="H815" t="str" cm="1">
        <f t="array" ref="H815:I815">_xlfn.XLOOKUP(G815,Table1[StoreID],Table1[[StoreName]:[Region]])</f>
        <v>StoreE</v>
      </c>
      <c r="I815" t="str">
        <v>Delta</v>
      </c>
      <c r="J815">
        <f>_xlfn.XLOOKUP(A815,Table2[ProductID],Table2[RepID])</f>
        <v>34</v>
      </c>
      <c r="K815" t="str">
        <f>_xlfn.XLOOKUP(J815,Table3[RepID],Table3[RepName])</f>
        <v>Nora</v>
      </c>
    </row>
    <row r="816" spans="1:11" x14ac:dyDescent="0.35">
      <c r="A816" s="8">
        <v>3317</v>
      </c>
      <c r="B816" t="str" cm="1">
        <f t="array" ref="B816:F816">_xlfn.XLOOKUP(A816,Table4[ProductID],Table4[[ProductCode]:[Brand]])</f>
        <v>NK-1365</v>
      </c>
      <c r="C816" t="str">
        <v>sequence classic</v>
      </c>
      <c r="D816" t="str">
        <v>Games</v>
      </c>
      <c r="E816" t="str">
        <v>Board Game</v>
      </c>
      <c r="F816" t="str">
        <v>Nilco</v>
      </c>
      <c r="G816">
        <f>_xlfn.XLOOKUP(A816,Table2[ProductID],Table2[StoreID])</f>
        <v>4</v>
      </c>
      <c r="H816" t="str" cm="1">
        <f t="array" ref="H816:I816">_xlfn.XLOOKUP(G816,Table1[StoreID],Table1[[StoreName]:[Region]])</f>
        <v>StoreD</v>
      </c>
      <c r="I816" t="str">
        <v>Alex</v>
      </c>
      <c r="J816">
        <f>_xlfn.XLOOKUP(A816,Table2[ProductID],Table2[RepID])</f>
        <v>2</v>
      </c>
      <c r="K816" t="str">
        <f>_xlfn.XLOOKUP(J816,Table3[RepID],Table3[RepName])</f>
        <v>Bassem</v>
      </c>
    </row>
    <row r="817" spans="1:11" x14ac:dyDescent="0.35">
      <c r="A817" s="8">
        <v>4090</v>
      </c>
      <c r="B817" t="str" cm="1">
        <f t="array" ref="B817:F817">_xlfn.XLOOKUP(A817,Table4[ProductID],Table4[[ProductCode]:[Brand]])</f>
        <v>DOH-SH-3664</v>
      </c>
      <c r="C817" t="str">
        <v>Bingo Dough 10 Mini Can</v>
      </c>
      <c r="D817" t="str">
        <v>Clay</v>
      </c>
      <c r="E817" t="str">
        <v>Dough</v>
      </c>
      <c r="F817" t="str">
        <v>Bingo Dough</v>
      </c>
      <c r="G817">
        <f>_xlfn.XLOOKUP(A817,Table2[ProductID],Table2[StoreID])</f>
        <v>4</v>
      </c>
      <c r="H817" t="str" cm="1">
        <f t="array" ref="H817:I817">_xlfn.XLOOKUP(G817,Table1[StoreID],Table1[[StoreName]:[Region]])</f>
        <v>StoreD</v>
      </c>
      <c r="I817" t="str">
        <v>Alex</v>
      </c>
      <c r="J817">
        <f>_xlfn.XLOOKUP(A817,Table2[ProductID],Table2[RepID])</f>
        <v>33</v>
      </c>
      <c r="K817" t="str">
        <f>_xlfn.XLOOKUP(J817,Table3[RepID],Table3[RepName])</f>
        <v>Alaa</v>
      </c>
    </row>
    <row r="818" spans="1:11" x14ac:dyDescent="0.35">
      <c r="A818" s="8">
        <v>462</v>
      </c>
      <c r="B818" t="str" cm="1">
        <f t="array" ref="B818:F818">_xlfn.XLOOKUP(A818,Table4[ProductID],Table4[[ProductCode]:[Brand]])</f>
        <v>YW-26-036</v>
      </c>
      <c r="C818" t="str">
        <v>Pokémon Boosters ( Stand 36 Pcs )</v>
      </c>
      <c r="D818" t="str">
        <v>Games</v>
      </c>
      <c r="E818" t="str">
        <v>Card Game</v>
      </c>
      <c r="F818" t="str">
        <v>Pokémon</v>
      </c>
      <c r="G818">
        <f>_xlfn.XLOOKUP(A818,Table2[ProductID],Table2[StoreID])</f>
        <v>4</v>
      </c>
      <c r="H818" t="str" cm="1">
        <f t="array" ref="H818:I818">_xlfn.XLOOKUP(G818,Table1[StoreID],Table1[[StoreName]:[Region]])</f>
        <v>StoreD</v>
      </c>
      <c r="I818" t="str">
        <v>Alex</v>
      </c>
      <c r="J818">
        <f>_xlfn.XLOOKUP(A818,Table2[ProductID],Table2[RepID])</f>
        <v>23</v>
      </c>
      <c r="K818" t="str">
        <f>_xlfn.XLOOKUP(J818,Table3[RepID],Table3[RepName])</f>
        <v>Essam</v>
      </c>
    </row>
    <row r="819" spans="1:11" x14ac:dyDescent="0.35">
      <c r="A819" s="8">
        <v>475</v>
      </c>
      <c r="B819" t="str" cm="1">
        <f t="array" ref="B819:F819">_xlfn.XLOOKUP(A819,Table4[ProductID],Table4[[ProductCode]:[Brand]])</f>
        <v>YW-26-022</v>
      </c>
      <c r="C819" t="str">
        <v>Pokémon Ball ( Stand 12 pcs )</v>
      </c>
      <c r="D819" t="str">
        <v>Surprise</v>
      </c>
      <c r="E819" t="str">
        <v>Ball</v>
      </c>
      <c r="F819" t="str">
        <v>Pokémon</v>
      </c>
      <c r="G819">
        <f>_xlfn.XLOOKUP(A819,Table2[ProductID],Table2[StoreID])</f>
        <v>4</v>
      </c>
      <c r="H819" t="str" cm="1">
        <f t="array" ref="H819:I819">_xlfn.XLOOKUP(G819,Table1[StoreID],Table1[[StoreName]:[Region]])</f>
        <v>StoreD</v>
      </c>
      <c r="I819" t="str">
        <v>Alex</v>
      </c>
      <c r="J819">
        <f>_xlfn.XLOOKUP(A819,Table2[ProductID],Table2[RepID])</f>
        <v>33</v>
      </c>
      <c r="K819" t="str">
        <f>_xlfn.XLOOKUP(J819,Table3[RepID],Table3[RepName])</f>
        <v>Alaa</v>
      </c>
    </row>
    <row r="820" spans="1:11" x14ac:dyDescent="0.35">
      <c r="A820" s="8">
        <v>465</v>
      </c>
      <c r="B820" t="str" cm="1">
        <f t="array" ref="B820:F820">_xlfn.XLOOKUP(A820,Table4[ProductID],Table4[[ProductCode]:[Brand]])</f>
        <v>YW-26-032</v>
      </c>
      <c r="C820" t="str">
        <v>Pokémon Card 25 card ( Stand 20 pcs )</v>
      </c>
      <c r="D820" t="str">
        <v>Games</v>
      </c>
      <c r="E820" t="str">
        <v>Card Game</v>
      </c>
      <c r="F820" t="str">
        <v>Pokémon</v>
      </c>
      <c r="G820">
        <f>_xlfn.XLOOKUP(A820,Table2[ProductID],Table2[StoreID])</f>
        <v>4</v>
      </c>
      <c r="H820" t="str" cm="1">
        <f t="array" ref="H820:I820">_xlfn.XLOOKUP(G820,Table1[StoreID],Table1[[StoreName]:[Region]])</f>
        <v>StoreD</v>
      </c>
      <c r="I820" t="str">
        <v>Alex</v>
      </c>
      <c r="J820">
        <f>_xlfn.XLOOKUP(A820,Table2[ProductID],Table2[RepID])</f>
        <v>2</v>
      </c>
      <c r="K820" t="str">
        <f>_xlfn.XLOOKUP(J820,Table3[RepID],Table3[RepName])</f>
        <v>Bassem</v>
      </c>
    </row>
    <row r="821" spans="1:11" x14ac:dyDescent="0.35">
      <c r="A821" s="8">
        <v>475</v>
      </c>
      <c r="B821" t="str" cm="1">
        <f t="array" ref="B821:F821">_xlfn.XLOOKUP(A821,Table4[ProductID],Table4[[ProductCode]:[Brand]])</f>
        <v>YW-26-022</v>
      </c>
      <c r="C821" t="str">
        <v>Pokémon Ball ( Stand 12 pcs )</v>
      </c>
      <c r="D821" t="str">
        <v>Surprise</v>
      </c>
      <c r="E821" t="str">
        <v>Ball</v>
      </c>
      <c r="F821" t="str">
        <v>Pokémon</v>
      </c>
      <c r="G821">
        <f>_xlfn.XLOOKUP(A821,Table2[ProductID],Table2[StoreID])</f>
        <v>4</v>
      </c>
      <c r="H821" t="str" cm="1">
        <f t="array" ref="H821:I821">_xlfn.XLOOKUP(G821,Table1[StoreID],Table1[[StoreName]:[Region]])</f>
        <v>StoreD</v>
      </c>
      <c r="I821" t="str">
        <v>Alex</v>
      </c>
      <c r="J821">
        <f>_xlfn.XLOOKUP(A821,Table2[ProductID],Table2[RepID])</f>
        <v>33</v>
      </c>
      <c r="K821" t="str">
        <f>_xlfn.XLOOKUP(J821,Table3[RepID],Table3[RepName])</f>
        <v>Alaa</v>
      </c>
    </row>
    <row r="822" spans="1:11" x14ac:dyDescent="0.35">
      <c r="A822" s="8">
        <v>465</v>
      </c>
      <c r="B822" t="str" cm="1">
        <f t="array" ref="B822:F822">_xlfn.XLOOKUP(A822,Table4[ProductID],Table4[[ProductCode]:[Brand]])</f>
        <v>YW-26-032</v>
      </c>
      <c r="C822" t="str">
        <v>Pokémon Card 25 card ( Stand 20 pcs )</v>
      </c>
      <c r="D822" t="str">
        <v>Games</v>
      </c>
      <c r="E822" t="str">
        <v>Card Game</v>
      </c>
      <c r="F822" t="str">
        <v>Pokémon</v>
      </c>
      <c r="G822">
        <f>_xlfn.XLOOKUP(A822,Table2[ProductID],Table2[StoreID])</f>
        <v>4</v>
      </c>
      <c r="H822" t="str" cm="1">
        <f t="array" ref="H822:I822">_xlfn.XLOOKUP(G822,Table1[StoreID],Table1[[StoreName]:[Region]])</f>
        <v>StoreD</v>
      </c>
      <c r="I822" t="str">
        <v>Alex</v>
      </c>
      <c r="J822">
        <f>_xlfn.XLOOKUP(A822,Table2[ProductID],Table2[RepID])</f>
        <v>2</v>
      </c>
      <c r="K822" t="str">
        <f>_xlfn.XLOOKUP(J822,Table3[RepID],Table3[RepName])</f>
        <v>Bassem</v>
      </c>
    </row>
    <row r="823" spans="1:11" x14ac:dyDescent="0.35">
      <c r="A823" s="8">
        <v>627</v>
      </c>
      <c r="B823" t="str" cm="1">
        <f t="array" ref="B823:F823">_xlfn.XLOOKUP(A823,Table4[ProductID],Table4[[ProductCode]:[Brand]])</f>
        <v>XS-36515-D</v>
      </c>
      <c r="C823" t="str">
        <v>X-Shot - Excel Skin Menance - Spray Tag</v>
      </c>
      <c r="D823" t="str">
        <v>Guns</v>
      </c>
      <c r="E823" t="str">
        <v>Gun</v>
      </c>
      <c r="F823" t="str">
        <v>X-Shot</v>
      </c>
      <c r="G823">
        <f>_xlfn.XLOOKUP(A823,Table2[ProductID],Table2[StoreID])</f>
        <v>2</v>
      </c>
      <c r="H823" t="str" cm="1">
        <f t="array" ref="H823:I823">_xlfn.XLOOKUP(G823,Table1[StoreID],Table1[[StoreName]:[Region]])</f>
        <v>StoreB</v>
      </c>
      <c r="I823" t="str">
        <v>Cairo</v>
      </c>
      <c r="J823">
        <f>_xlfn.XLOOKUP(A823,Table2[ProductID],Table2[RepID])</f>
        <v>25</v>
      </c>
      <c r="K823" t="str">
        <f>_xlfn.XLOOKUP(J823,Table3[RepID],Table3[RepName])</f>
        <v>Marwa</v>
      </c>
    </row>
    <row r="824" spans="1:11" x14ac:dyDescent="0.35">
      <c r="A824" s="8">
        <v>629</v>
      </c>
      <c r="B824" t="str" cm="1">
        <f t="array" ref="B824:F824">_xlfn.XLOOKUP(A824,Table4[ProductID],Table4[[ProductCode]:[Brand]])</f>
        <v>XS-36515-A</v>
      </c>
      <c r="C824" t="str">
        <v>X-Shot - Excel Skin Menance - Camo</v>
      </c>
      <c r="D824" t="str">
        <v>Guns</v>
      </c>
      <c r="E824" t="str">
        <v>Gun</v>
      </c>
      <c r="F824" t="str">
        <v>X-Shot</v>
      </c>
      <c r="G824">
        <f>_xlfn.XLOOKUP(A824,Table2[ProductID],Table2[StoreID])</f>
        <v>5</v>
      </c>
      <c r="H824" t="str" cm="1">
        <f t="array" ref="H824:I824">_xlfn.XLOOKUP(G824,Table1[StoreID],Table1[[StoreName]:[Region]])</f>
        <v>StoreE</v>
      </c>
      <c r="I824" t="str">
        <v>Delta</v>
      </c>
      <c r="J824">
        <f>_xlfn.XLOOKUP(A824,Table2[ProductID],Table2[RepID])</f>
        <v>19</v>
      </c>
      <c r="K824" t="str">
        <f>_xlfn.XLOOKUP(J824,Table3[RepID],Table3[RepName])</f>
        <v>Omar</v>
      </c>
    </row>
    <row r="825" spans="1:11" x14ac:dyDescent="0.35">
      <c r="A825" s="8">
        <v>3306</v>
      </c>
      <c r="B825" t="str" cm="1">
        <f t="array" ref="B825:F825">_xlfn.XLOOKUP(A825,Table4[ProductID],Table4[[ProductCode]:[Brand]])</f>
        <v>NK-20122</v>
      </c>
      <c r="C825" t="str">
        <v>Ludo - Snakes&amp;Ladders Jungle</v>
      </c>
      <c r="D825" t="str">
        <v>Games</v>
      </c>
      <c r="E825" t="str">
        <v>Board Game</v>
      </c>
      <c r="F825" t="str">
        <v>Nilco</v>
      </c>
      <c r="G825">
        <f>_xlfn.XLOOKUP(A825,Table2[ProductID],Table2[StoreID])</f>
        <v>1</v>
      </c>
      <c r="H825" t="str" cm="1">
        <f t="array" ref="H825:I825">_xlfn.XLOOKUP(G825,Table1[StoreID],Table1[[StoreName]:[Region]])</f>
        <v>StoreA</v>
      </c>
      <c r="I825" t="str">
        <v>Cairo</v>
      </c>
      <c r="J825">
        <f>_xlfn.XLOOKUP(A825,Table2[ProductID],Table2[RepID])</f>
        <v>10</v>
      </c>
      <c r="K825" t="str">
        <f>_xlfn.XLOOKUP(J825,Table3[RepID],Table3[RepName])</f>
        <v>Asya</v>
      </c>
    </row>
    <row r="826" spans="1:11" x14ac:dyDescent="0.35">
      <c r="A826" s="8">
        <v>4078</v>
      </c>
      <c r="B826" t="str" cm="1">
        <f t="array" ref="B826:F826">_xlfn.XLOOKUP(A826,Table4[ProductID],Table4[[ProductCode]:[Brand]])</f>
        <v>E91 BP6</v>
      </c>
      <c r="C826" t="str">
        <v>Energizer Card 4+2  AA Promo</v>
      </c>
      <c r="D826" t="str">
        <v>Add-ons</v>
      </c>
      <c r="E826" t="str">
        <v>Battery</v>
      </c>
      <c r="F826" t="str">
        <v>Energizer</v>
      </c>
      <c r="G826">
        <f>_xlfn.XLOOKUP(A826,Table2[ProductID],Table2[StoreID])</f>
        <v>3</v>
      </c>
      <c r="H826" t="str" cm="1">
        <f t="array" ref="H826:I826">_xlfn.XLOOKUP(G826,Table1[StoreID],Table1[[StoreName]:[Region]])</f>
        <v>StoreC</v>
      </c>
      <c r="I826" t="str">
        <v>Alex</v>
      </c>
      <c r="J826">
        <f>_xlfn.XLOOKUP(A826,Table2[ProductID],Table2[RepID])</f>
        <v>27</v>
      </c>
      <c r="K826" t="str">
        <f>_xlfn.XLOOKUP(J826,Table3[RepID],Table3[RepName])</f>
        <v>Abdallah</v>
      </c>
    </row>
    <row r="827" spans="1:11" x14ac:dyDescent="0.35">
      <c r="A827" s="8">
        <v>3419</v>
      </c>
      <c r="B827" t="str" cm="1">
        <f t="array" ref="B827:F827">_xlfn.XLOOKUP(A827,Table4[ProductID],Table4[[ProductCode]:[Brand]])</f>
        <v>MGA-579823-S7</v>
      </c>
      <c r="C827" t="str">
        <v>L.O.L. Surprise All Star Sports in Sidekick- Baske</v>
      </c>
      <c r="D827" t="str">
        <v>Surprise</v>
      </c>
      <c r="E827" t="str">
        <v>Ball</v>
      </c>
      <c r="F827" t="str">
        <v>L.O.L. Surprise</v>
      </c>
      <c r="G827">
        <f>_xlfn.XLOOKUP(A827,Table2[ProductID],Table2[StoreID])</f>
        <v>3</v>
      </c>
      <c r="H827" t="str" cm="1">
        <f t="array" ref="H827:I827">_xlfn.XLOOKUP(G827,Table1[StoreID],Table1[[StoreName]:[Region]])</f>
        <v>StoreC</v>
      </c>
      <c r="I827" t="str">
        <v>Alex</v>
      </c>
      <c r="J827">
        <f>_xlfn.XLOOKUP(A827,Table2[ProductID],Table2[RepID])</f>
        <v>30</v>
      </c>
      <c r="K827" t="str">
        <f>_xlfn.XLOOKUP(J827,Table3[RepID],Table3[RepName])</f>
        <v>Fady</v>
      </c>
    </row>
    <row r="828" spans="1:11" x14ac:dyDescent="0.35">
      <c r="A828" s="8">
        <v>645</v>
      </c>
      <c r="B828" t="str" cm="1">
        <f t="array" ref="B828:F828">_xlfn.XLOOKUP(A828,Table4[ProductID],Table4[[ProductCode]:[Brand]])</f>
        <v>XS-3618</v>
      </c>
      <c r="C828" t="str">
        <v>X-Shot Excel 36 Pack Darts Refill</v>
      </c>
      <c r="D828" t="str">
        <v>Guns</v>
      </c>
      <c r="E828" t="str">
        <v>Bullet</v>
      </c>
      <c r="F828" t="str">
        <v>X-Shot</v>
      </c>
      <c r="G828">
        <f>_xlfn.XLOOKUP(A828,Table2[ProductID],Table2[StoreID])</f>
        <v>4</v>
      </c>
      <c r="H828" t="str" cm="1">
        <f t="array" ref="H828:I828">_xlfn.XLOOKUP(G828,Table1[StoreID],Table1[[StoreName]:[Region]])</f>
        <v>StoreD</v>
      </c>
      <c r="I828" t="str">
        <v>Alex</v>
      </c>
      <c r="J828">
        <f>_xlfn.XLOOKUP(A828,Table2[ProductID],Table2[RepID])</f>
        <v>33</v>
      </c>
      <c r="K828" t="str">
        <f>_xlfn.XLOOKUP(J828,Table3[RepID],Table3[RepName])</f>
        <v>Alaa</v>
      </c>
    </row>
    <row r="829" spans="1:11" x14ac:dyDescent="0.35">
      <c r="A829" s="8">
        <v>642</v>
      </c>
      <c r="B829" t="str" cm="1">
        <f t="array" ref="B829:F829">_xlfn.XLOOKUP(A829,Table4[ProductID],Table4[[ProductCode]:[Brand]])</f>
        <v>XS-36251</v>
      </c>
      <c r="C829" t="str">
        <v>X-Shot Ultimate Shootout Pack</v>
      </c>
      <c r="D829" t="str">
        <v>Guns</v>
      </c>
      <c r="E829" t="str">
        <v>Gun</v>
      </c>
      <c r="F829" t="str">
        <v>X-Shot</v>
      </c>
      <c r="G829">
        <f>_xlfn.XLOOKUP(A829,Table2[ProductID],Table2[StoreID])</f>
        <v>2</v>
      </c>
      <c r="H829" t="str" cm="1">
        <f t="array" ref="H829:I829">_xlfn.XLOOKUP(G829,Table1[StoreID],Table1[[StoreName]:[Region]])</f>
        <v>StoreB</v>
      </c>
      <c r="I829" t="str">
        <v>Cairo</v>
      </c>
      <c r="J829">
        <f>_xlfn.XLOOKUP(A829,Table2[ProductID],Table2[RepID])</f>
        <v>25</v>
      </c>
      <c r="K829" t="str">
        <f>_xlfn.XLOOKUP(J829,Table3[RepID],Table3[RepName])</f>
        <v>Marwa</v>
      </c>
    </row>
    <row r="830" spans="1:11" x14ac:dyDescent="0.35">
      <c r="A830" s="8">
        <v>471</v>
      </c>
      <c r="B830" t="str" cm="1">
        <f t="array" ref="B830:F830">_xlfn.XLOOKUP(A830,Table4[ProductID],Table4[[ProductCode]:[Brand]])</f>
        <v>YW-26-026</v>
      </c>
      <c r="C830" t="str">
        <v>Yoyo Stich ( Stand 24 pcs )</v>
      </c>
      <c r="D830" t="str">
        <v>Games</v>
      </c>
      <c r="E830" t="str">
        <v>Yoyo</v>
      </c>
      <c r="F830" t="str">
        <v>Stich &amp; Lilo</v>
      </c>
      <c r="G830">
        <f>_xlfn.XLOOKUP(A830,Table2[ProductID],Table2[StoreID])</f>
        <v>4</v>
      </c>
      <c r="H830" t="str" cm="1">
        <f t="array" ref="H830:I830">_xlfn.XLOOKUP(G830,Table1[StoreID],Table1[[StoreName]:[Region]])</f>
        <v>StoreD</v>
      </c>
      <c r="I830" t="str">
        <v>Alex</v>
      </c>
      <c r="J830">
        <f>_xlfn.XLOOKUP(A830,Table2[ProductID],Table2[RepID])</f>
        <v>2</v>
      </c>
      <c r="K830" t="str">
        <f>_xlfn.XLOOKUP(J830,Table3[RepID],Table3[RepName])</f>
        <v>Bassem</v>
      </c>
    </row>
    <row r="831" spans="1:11" x14ac:dyDescent="0.35">
      <c r="A831" s="8">
        <v>471</v>
      </c>
      <c r="B831" t="str" cm="1">
        <f t="array" ref="B831:F831">_xlfn.XLOOKUP(A831,Table4[ProductID],Table4[[ProductCode]:[Brand]])</f>
        <v>YW-26-026</v>
      </c>
      <c r="C831" t="str">
        <v>Yoyo Stich ( Stand 24 pcs )</v>
      </c>
      <c r="D831" t="str">
        <v>Games</v>
      </c>
      <c r="E831" t="str">
        <v>Yoyo</v>
      </c>
      <c r="F831" t="str">
        <v>Stich &amp; Lilo</v>
      </c>
      <c r="G831">
        <f>_xlfn.XLOOKUP(A831,Table2[ProductID],Table2[StoreID])</f>
        <v>4</v>
      </c>
      <c r="H831" t="str" cm="1">
        <f t="array" ref="H831:I831">_xlfn.XLOOKUP(G831,Table1[StoreID],Table1[[StoreName]:[Region]])</f>
        <v>StoreD</v>
      </c>
      <c r="I831" t="str">
        <v>Alex</v>
      </c>
      <c r="J831">
        <f>_xlfn.XLOOKUP(A831,Table2[ProductID],Table2[RepID])</f>
        <v>2</v>
      </c>
      <c r="K831" t="str">
        <f>_xlfn.XLOOKUP(J831,Table3[RepID],Table3[RepName])</f>
        <v>Bassem</v>
      </c>
    </row>
    <row r="832" spans="1:11" x14ac:dyDescent="0.35">
      <c r="A832" s="8">
        <v>471</v>
      </c>
      <c r="B832" t="str" cm="1">
        <f t="array" ref="B832:F832">_xlfn.XLOOKUP(A832,Table4[ProductID],Table4[[ProductCode]:[Brand]])</f>
        <v>YW-26-026</v>
      </c>
      <c r="C832" t="str">
        <v>Yoyo Stich ( Stand 24 pcs )</v>
      </c>
      <c r="D832" t="str">
        <v>Games</v>
      </c>
      <c r="E832" t="str">
        <v>Yoyo</v>
      </c>
      <c r="F832" t="str">
        <v>Stich &amp; Lilo</v>
      </c>
      <c r="G832">
        <f>_xlfn.XLOOKUP(A832,Table2[ProductID],Table2[StoreID])</f>
        <v>4</v>
      </c>
      <c r="H832" t="str" cm="1">
        <f t="array" ref="H832:I832">_xlfn.XLOOKUP(G832,Table1[StoreID],Table1[[StoreName]:[Region]])</f>
        <v>StoreD</v>
      </c>
      <c r="I832" t="str">
        <v>Alex</v>
      </c>
      <c r="J832">
        <f>_xlfn.XLOOKUP(A832,Table2[ProductID],Table2[RepID])</f>
        <v>2</v>
      </c>
      <c r="K832" t="str">
        <f>_xlfn.XLOOKUP(J832,Table3[RepID],Table3[RepName])</f>
        <v>Bassem</v>
      </c>
    </row>
    <row r="833" spans="1:11" x14ac:dyDescent="0.35">
      <c r="A833" s="8">
        <v>458</v>
      </c>
      <c r="B833" t="str" cm="1">
        <f t="array" ref="B833:F833">_xlfn.XLOOKUP(A833,Table4[ProductID],Table4[[ProductCode]:[Brand]])</f>
        <v>YW-26-040</v>
      </c>
      <c r="C833" t="str">
        <v>Pokémon Card tin box</v>
      </c>
      <c r="D833" t="str">
        <v>Games</v>
      </c>
      <c r="E833" t="str">
        <v>Card Game</v>
      </c>
      <c r="F833" t="str">
        <v>Pokémon</v>
      </c>
      <c r="G833">
        <f>_xlfn.XLOOKUP(A833,Table2[ProductID],Table2[StoreID])</f>
        <v>4</v>
      </c>
      <c r="H833" t="str" cm="1">
        <f t="array" ref="H833:I833">_xlfn.XLOOKUP(G833,Table1[StoreID],Table1[[StoreName]:[Region]])</f>
        <v>StoreD</v>
      </c>
      <c r="I833" t="str">
        <v>Alex</v>
      </c>
      <c r="J833">
        <f>_xlfn.XLOOKUP(A833,Table2[ProductID],Table2[RepID])</f>
        <v>23</v>
      </c>
      <c r="K833" t="str">
        <f>_xlfn.XLOOKUP(J833,Table3[RepID],Table3[RepName])</f>
        <v>Essam</v>
      </c>
    </row>
    <row r="834" spans="1:11" x14ac:dyDescent="0.35">
      <c r="A834" s="8">
        <v>458</v>
      </c>
      <c r="B834" t="str" cm="1">
        <f t="array" ref="B834:F834">_xlfn.XLOOKUP(A834,Table4[ProductID],Table4[[ProductCode]:[Brand]])</f>
        <v>YW-26-040</v>
      </c>
      <c r="C834" t="str">
        <v>Pokémon Card tin box</v>
      </c>
      <c r="D834" t="str">
        <v>Games</v>
      </c>
      <c r="E834" t="str">
        <v>Card Game</v>
      </c>
      <c r="F834" t="str">
        <v>Pokémon</v>
      </c>
      <c r="G834">
        <f>_xlfn.XLOOKUP(A834,Table2[ProductID],Table2[StoreID])</f>
        <v>4</v>
      </c>
      <c r="H834" t="str" cm="1">
        <f t="array" ref="H834:I834">_xlfn.XLOOKUP(G834,Table1[StoreID],Table1[[StoreName]:[Region]])</f>
        <v>StoreD</v>
      </c>
      <c r="I834" t="str">
        <v>Alex</v>
      </c>
      <c r="J834">
        <f>_xlfn.XLOOKUP(A834,Table2[ProductID],Table2[RepID])</f>
        <v>23</v>
      </c>
      <c r="K834" t="str">
        <f>_xlfn.XLOOKUP(J834,Table3[RepID],Table3[RepName])</f>
        <v>Essam</v>
      </c>
    </row>
    <row r="835" spans="1:11" x14ac:dyDescent="0.35">
      <c r="A835" s="8">
        <v>4090</v>
      </c>
      <c r="B835" t="str" cm="1">
        <f t="array" ref="B835:F835">_xlfn.XLOOKUP(A835,Table4[ProductID],Table4[[ProductCode]:[Brand]])</f>
        <v>DOH-SH-3664</v>
      </c>
      <c r="C835" t="str">
        <v>Bingo Dough 10 Mini Can</v>
      </c>
      <c r="D835" t="str">
        <v>Clay</v>
      </c>
      <c r="E835" t="str">
        <v>Dough</v>
      </c>
      <c r="F835" t="str">
        <v>Bingo Dough</v>
      </c>
      <c r="G835">
        <f>_xlfn.XLOOKUP(A835,Table2[ProductID],Table2[StoreID])</f>
        <v>4</v>
      </c>
      <c r="H835" t="str" cm="1">
        <f t="array" ref="H835:I835">_xlfn.XLOOKUP(G835,Table1[StoreID],Table1[[StoreName]:[Region]])</f>
        <v>StoreD</v>
      </c>
      <c r="I835" t="str">
        <v>Alex</v>
      </c>
      <c r="J835">
        <f>_xlfn.XLOOKUP(A835,Table2[ProductID],Table2[RepID])</f>
        <v>33</v>
      </c>
      <c r="K835" t="str">
        <f>_xlfn.XLOOKUP(J835,Table3[RepID],Table3[RepName])</f>
        <v>Alaa</v>
      </c>
    </row>
    <row r="836" spans="1:11" x14ac:dyDescent="0.35">
      <c r="A836" s="8">
        <v>2</v>
      </c>
      <c r="B836" t="str" cm="1">
        <f t="array" ref="B836:F836">_xlfn.XLOOKUP(A836,Table4[ProductID],Table4[[ProductCode]:[Brand]])</f>
        <v>ZUR-9616</v>
      </c>
      <c r="C836" t="str">
        <v>COCO Surprise Squishies S1,6pcs PDQ</v>
      </c>
      <c r="D836" t="str">
        <v>Plush &amp; Soft Toys</v>
      </c>
      <c r="E836" t="str">
        <v>Non Battery</v>
      </c>
      <c r="F836" t="str">
        <v>COCO SURPRISE</v>
      </c>
      <c r="G836">
        <f>_xlfn.XLOOKUP(A836,Table2[ProductID],Table2[StoreID])</f>
        <v>4</v>
      </c>
      <c r="H836" t="str" cm="1">
        <f t="array" ref="H836:I836">_xlfn.XLOOKUP(G836,Table1[StoreID],Table1[[StoreName]:[Region]])</f>
        <v>StoreD</v>
      </c>
      <c r="I836" t="str">
        <v>Alex</v>
      </c>
      <c r="J836">
        <f>_xlfn.XLOOKUP(A836,Table2[ProductID],Table2[RepID])</f>
        <v>2</v>
      </c>
      <c r="K836" t="str">
        <f>_xlfn.XLOOKUP(J836,Table3[RepID],Table3[RepName])</f>
        <v>Bassem</v>
      </c>
    </row>
    <row r="837" spans="1:11" x14ac:dyDescent="0.35">
      <c r="A837" s="8">
        <v>3260</v>
      </c>
      <c r="B837" t="str" cm="1">
        <f t="array" ref="B837:F837">_xlfn.XLOOKUP(A837,Table4[ProductID],Table4[[ProductCode]:[Brand]])</f>
        <v>NK-20764</v>
      </c>
      <c r="C837" t="str">
        <v>Bedoon Kalaam Travel</v>
      </c>
      <c r="D837" t="str">
        <v>Games</v>
      </c>
      <c r="E837" t="str">
        <v>Board Game</v>
      </c>
      <c r="F837" t="str">
        <v>Nilco</v>
      </c>
      <c r="G837">
        <f>_xlfn.XLOOKUP(A837,Table2[ProductID],Table2[StoreID])</f>
        <v>4</v>
      </c>
      <c r="H837" t="str" cm="1">
        <f t="array" ref="H837:I837">_xlfn.XLOOKUP(G837,Table1[StoreID],Table1[[StoreName]:[Region]])</f>
        <v>StoreD</v>
      </c>
      <c r="I837" t="str">
        <v>Alex</v>
      </c>
      <c r="J837">
        <f>_xlfn.XLOOKUP(A837,Table2[ProductID],Table2[RepID])</f>
        <v>23</v>
      </c>
      <c r="K837" t="str">
        <f>_xlfn.XLOOKUP(J837,Table3[RepID],Table3[RepName])</f>
        <v>Essam</v>
      </c>
    </row>
    <row r="838" spans="1:11" x14ac:dyDescent="0.35">
      <c r="A838" s="8">
        <v>473</v>
      </c>
      <c r="B838" t="str" cm="1">
        <f t="array" ref="B838:F838">_xlfn.XLOOKUP(A838,Table4[ProductID],Table4[[ProductCode]:[Brand]])</f>
        <v>YW-26-024</v>
      </c>
      <c r="C838" t="str">
        <v>Pokémon Rubics ( Stand 6 pcs )</v>
      </c>
      <c r="D838" t="str">
        <v>Fidget</v>
      </c>
      <c r="E838" t="str">
        <v>Cubes</v>
      </c>
      <c r="F838" t="str">
        <v>Pokémon</v>
      </c>
      <c r="G838">
        <f>_xlfn.XLOOKUP(A838,Table2[ProductID],Table2[StoreID])</f>
        <v>4</v>
      </c>
      <c r="H838" t="str" cm="1">
        <f t="array" ref="H838:I838">_xlfn.XLOOKUP(G838,Table1[StoreID],Table1[[StoreName]:[Region]])</f>
        <v>StoreD</v>
      </c>
      <c r="I838" t="str">
        <v>Alex</v>
      </c>
      <c r="J838">
        <f>_xlfn.XLOOKUP(A838,Table2[ProductID],Table2[RepID])</f>
        <v>2</v>
      </c>
      <c r="K838" t="str">
        <f>_xlfn.XLOOKUP(J838,Table3[RepID],Table3[RepName])</f>
        <v>Bassem</v>
      </c>
    </row>
    <row r="839" spans="1:11" x14ac:dyDescent="0.35">
      <c r="A839" s="8">
        <v>467</v>
      </c>
      <c r="B839" t="str" cm="1">
        <f t="array" ref="B839:F839">_xlfn.XLOOKUP(A839,Table4[ProductID],Table4[[ProductCode]:[Brand]])</f>
        <v>YW-26-030</v>
      </c>
      <c r="C839" t="str">
        <v>Pokmeon Card tin box ( stand 6 pcs )</v>
      </c>
      <c r="D839" t="str">
        <v>Games</v>
      </c>
      <c r="E839" t="str">
        <v>Card Game</v>
      </c>
      <c r="F839" t="str">
        <v>Pokémon</v>
      </c>
      <c r="G839">
        <f>_xlfn.XLOOKUP(A839,Table2[ProductID],Table2[StoreID])</f>
        <v>4</v>
      </c>
      <c r="H839" t="str" cm="1">
        <f t="array" ref="H839:I839">_xlfn.XLOOKUP(G839,Table1[StoreID],Table1[[StoreName]:[Region]])</f>
        <v>StoreD</v>
      </c>
      <c r="I839" t="str">
        <v>Alex</v>
      </c>
      <c r="J839">
        <f>_xlfn.XLOOKUP(A839,Table2[ProductID],Table2[RepID])</f>
        <v>2</v>
      </c>
      <c r="K839" t="str">
        <f>_xlfn.XLOOKUP(J839,Table3[RepID],Table3[RepName])</f>
        <v>Bassem</v>
      </c>
    </row>
    <row r="840" spans="1:11" x14ac:dyDescent="0.35">
      <c r="A840" s="8">
        <v>2861</v>
      </c>
      <c r="B840" t="str" cm="1">
        <f t="array" ref="B840:F840">_xlfn.XLOOKUP(A840,Table4[ProductID],Table4[[ProductCode]:[Brand]])</f>
        <v>RSH-14215</v>
      </c>
      <c r="C840" t="str">
        <v>Moose - Akedo S1 Single Pack Cdu8Pcs</v>
      </c>
      <c r="D840" t="str">
        <v>Games</v>
      </c>
      <c r="E840" t="str">
        <v>Top &amp; Battle</v>
      </c>
      <c r="F840" t="str">
        <v>Akedo</v>
      </c>
      <c r="G840">
        <f>_xlfn.XLOOKUP(A840,Table2[ProductID],Table2[StoreID])</f>
        <v>2</v>
      </c>
      <c r="H840" t="str" cm="1">
        <f t="array" ref="H840:I840">_xlfn.XLOOKUP(G840,Table1[StoreID],Table1[[StoreName]:[Region]])</f>
        <v>StoreB</v>
      </c>
      <c r="I840" t="str">
        <v>Cairo</v>
      </c>
      <c r="J840">
        <f>_xlfn.XLOOKUP(A840,Table2[ProductID],Table2[RepID])</f>
        <v>25</v>
      </c>
      <c r="K840" t="str">
        <f>_xlfn.XLOOKUP(J840,Table3[RepID],Table3[RepName])</f>
        <v>Marwa</v>
      </c>
    </row>
    <row r="841" spans="1:11" x14ac:dyDescent="0.35">
      <c r="A841" s="8">
        <v>2861</v>
      </c>
      <c r="B841" t="str" cm="1">
        <f t="array" ref="B841:F841">_xlfn.XLOOKUP(A841,Table4[ProductID],Table4[[ProductCode]:[Brand]])</f>
        <v>RSH-14215</v>
      </c>
      <c r="C841" t="str">
        <v>Moose - Akedo S1 Single Pack Cdu8Pcs</v>
      </c>
      <c r="D841" t="str">
        <v>Games</v>
      </c>
      <c r="E841" t="str">
        <v>Top &amp; Battle</v>
      </c>
      <c r="F841" t="str">
        <v>Akedo</v>
      </c>
      <c r="G841">
        <f>_xlfn.XLOOKUP(A841,Table2[ProductID],Table2[StoreID])</f>
        <v>2</v>
      </c>
      <c r="H841" t="str" cm="1">
        <f t="array" ref="H841:I841">_xlfn.XLOOKUP(G841,Table1[StoreID],Table1[[StoreName]:[Region]])</f>
        <v>StoreB</v>
      </c>
      <c r="I841" t="str">
        <v>Cairo</v>
      </c>
      <c r="J841">
        <f>_xlfn.XLOOKUP(A841,Table2[ProductID],Table2[RepID])</f>
        <v>25</v>
      </c>
      <c r="K841" t="str">
        <f>_xlfn.XLOOKUP(J841,Table3[RepID],Table3[RepName])</f>
        <v>Marwa</v>
      </c>
    </row>
    <row r="842" spans="1:11" x14ac:dyDescent="0.35">
      <c r="A842" s="8">
        <v>4028</v>
      </c>
      <c r="B842" t="str" cm="1">
        <f t="array" ref="B842:F842">_xlfn.XLOOKUP(A842,Table4[ProductID],Table4[[ProductCode]:[Brand]])</f>
        <v>FS0003570</v>
      </c>
      <c r="C842" t="str">
        <v>Topps Match Attax 2022/2023 - Single Pack  Stand (36 pieces)</v>
      </c>
      <c r="D842" t="str">
        <v>Games</v>
      </c>
      <c r="E842" t="str">
        <v>Card Game</v>
      </c>
      <c r="F842" t="str">
        <v>Match Attax</v>
      </c>
      <c r="G842">
        <f>_xlfn.XLOOKUP(A842,Table2[ProductID],Table2[StoreID])</f>
        <v>4</v>
      </c>
      <c r="H842" t="str" cm="1">
        <f t="array" ref="H842:I842">_xlfn.XLOOKUP(G842,Table1[StoreID],Table1[[StoreName]:[Region]])</f>
        <v>StoreD</v>
      </c>
      <c r="I842" t="str">
        <v>Alex</v>
      </c>
      <c r="J842">
        <f>_xlfn.XLOOKUP(A842,Table2[ProductID],Table2[RepID])</f>
        <v>23</v>
      </c>
      <c r="K842" t="str">
        <f>_xlfn.XLOOKUP(J842,Table3[RepID],Table3[RepName])</f>
        <v>Essam</v>
      </c>
    </row>
    <row r="843" spans="1:11" x14ac:dyDescent="0.35">
      <c r="A843" s="8">
        <v>3227</v>
      </c>
      <c r="B843" t="str" cm="1">
        <f t="array" ref="B843:F843">_xlfn.XLOOKUP(A843,Table4[ProductID],Table4[[ProductCode]:[Brand]])</f>
        <v>NK-21228</v>
      </c>
      <c r="C843" t="str">
        <v>High Five Cartoon Travel</v>
      </c>
      <c r="D843" t="str">
        <v>Games</v>
      </c>
      <c r="E843" t="str">
        <v>Board Game</v>
      </c>
      <c r="F843" t="str">
        <v>Nilco</v>
      </c>
      <c r="G843">
        <f>_xlfn.XLOOKUP(A843,Table2[ProductID],Table2[StoreID])</f>
        <v>4</v>
      </c>
      <c r="H843" t="str" cm="1">
        <f t="array" ref="H843:I843">_xlfn.XLOOKUP(G843,Table1[StoreID],Table1[[StoreName]:[Region]])</f>
        <v>StoreD</v>
      </c>
      <c r="I843" t="str">
        <v>Alex</v>
      </c>
      <c r="J843">
        <f>_xlfn.XLOOKUP(A843,Table2[ProductID],Table2[RepID])</f>
        <v>33</v>
      </c>
      <c r="K843" t="str">
        <f>_xlfn.XLOOKUP(J843,Table3[RepID],Table3[RepName])</f>
        <v>Alaa</v>
      </c>
    </row>
    <row r="844" spans="1:11" x14ac:dyDescent="0.35">
      <c r="A844" s="8">
        <v>464</v>
      </c>
      <c r="B844" t="str" cm="1">
        <f t="array" ref="B844:F844">_xlfn.XLOOKUP(A844,Table4[ProductID],Table4[[ProductCode]:[Brand]])</f>
        <v>YW-26-034</v>
      </c>
      <c r="C844" t="str">
        <v>Pokémon Card doubke</v>
      </c>
      <c r="D844" t="str">
        <v>Games</v>
      </c>
      <c r="E844" t="str">
        <v>Card Game</v>
      </c>
      <c r="F844" t="str">
        <v>Pokémon</v>
      </c>
      <c r="G844">
        <f>_xlfn.XLOOKUP(A844,Table2[ProductID],Table2[StoreID])</f>
        <v>4</v>
      </c>
      <c r="H844" t="str" cm="1">
        <f t="array" ref="H844:I844">_xlfn.XLOOKUP(G844,Table1[StoreID],Table1[[StoreName]:[Region]])</f>
        <v>StoreD</v>
      </c>
      <c r="I844" t="str">
        <v>Alex</v>
      </c>
      <c r="J844">
        <f>_xlfn.XLOOKUP(A844,Table2[ProductID],Table2[RepID])</f>
        <v>23</v>
      </c>
      <c r="K844" t="str">
        <f>_xlfn.XLOOKUP(J844,Table3[RepID],Table3[RepName])</f>
        <v>Essam</v>
      </c>
    </row>
    <row r="845" spans="1:11" x14ac:dyDescent="0.35">
      <c r="A845" s="8">
        <v>602</v>
      </c>
      <c r="B845" t="str" cm="1">
        <f t="array" ref="B845:F845">_xlfn.XLOOKUP(A845,Table4[ProductID],Table4[[ProductCode]:[Brand]])</f>
        <v>XS-4860</v>
      </c>
      <c r="C845" t="str">
        <v>X-Shot-Dino Attack- Hunter (2Medium Egg,2 Small Egg,16Darts)</v>
      </c>
      <c r="D845" t="str">
        <v>Guns</v>
      </c>
      <c r="E845" t="str">
        <v>Gun</v>
      </c>
      <c r="F845" t="str">
        <v>X-Shot</v>
      </c>
      <c r="G845">
        <f>_xlfn.XLOOKUP(A845,Table2[ProductID],Table2[StoreID])</f>
        <v>2</v>
      </c>
      <c r="H845" t="str" cm="1">
        <f t="array" ref="H845:I845">_xlfn.XLOOKUP(G845,Table1[StoreID],Table1[[StoreName]:[Region]])</f>
        <v>StoreB</v>
      </c>
      <c r="I845" t="str">
        <v>Cairo</v>
      </c>
      <c r="J845">
        <f>_xlfn.XLOOKUP(A845,Table2[ProductID],Table2[RepID])</f>
        <v>25</v>
      </c>
      <c r="K845" t="str">
        <f>_xlfn.XLOOKUP(J845,Table3[RepID],Table3[RepName])</f>
        <v>Marwa</v>
      </c>
    </row>
    <row r="846" spans="1:11" x14ac:dyDescent="0.35">
      <c r="A846" s="8">
        <v>4023</v>
      </c>
      <c r="B846" t="str" cm="1">
        <f t="array" ref="B846:F846">_xlfn.XLOOKUP(A846,Table4[ProductID],Table4[[ProductCode]:[Brand]])</f>
        <v>FS0003686</v>
      </c>
      <c r="C846" t="str">
        <v>Topps Match Attax 2022/2023 - Mega Tin (Assorted)Stand (6 pieces)</v>
      </c>
      <c r="D846" t="str">
        <v>Games</v>
      </c>
      <c r="E846" t="str">
        <v>Card Game</v>
      </c>
      <c r="F846" t="str">
        <v>Match Attax</v>
      </c>
      <c r="G846">
        <f>_xlfn.XLOOKUP(A846,Table2[ProductID],Table2[StoreID])</f>
        <v>4</v>
      </c>
      <c r="H846" t="str" cm="1">
        <f t="array" ref="H846:I846">_xlfn.XLOOKUP(G846,Table1[StoreID],Table1[[StoreName]:[Region]])</f>
        <v>StoreD</v>
      </c>
      <c r="I846" t="str">
        <v>Alex</v>
      </c>
      <c r="J846">
        <f>_xlfn.XLOOKUP(A846,Table2[ProductID],Table2[RepID])</f>
        <v>2</v>
      </c>
      <c r="K846" t="str">
        <f>_xlfn.XLOOKUP(J846,Table3[RepID],Table3[RepName])</f>
        <v>Bassem</v>
      </c>
    </row>
    <row r="847" spans="1:11" x14ac:dyDescent="0.35">
      <c r="A847" s="8">
        <v>4078</v>
      </c>
      <c r="B847" t="str" cm="1">
        <f t="array" ref="B847:F847">_xlfn.XLOOKUP(A847,Table4[ProductID],Table4[[ProductCode]:[Brand]])</f>
        <v>E91 BP6</v>
      </c>
      <c r="C847" t="str">
        <v>Energizer Card 4+2  AA Promo</v>
      </c>
      <c r="D847" t="str">
        <v>Add-ons</v>
      </c>
      <c r="E847" t="str">
        <v>Battery</v>
      </c>
      <c r="F847" t="str">
        <v>Energizer</v>
      </c>
      <c r="G847">
        <f>_xlfn.XLOOKUP(A847,Table2[ProductID],Table2[StoreID])</f>
        <v>3</v>
      </c>
      <c r="H847" t="str" cm="1">
        <f t="array" ref="H847:I847">_xlfn.XLOOKUP(G847,Table1[StoreID],Table1[[StoreName]:[Region]])</f>
        <v>StoreC</v>
      </c>
      <c r="I847" t="str">
        <v>Alex</v>
      </c>
      <c r="J847">
        <f>_xlfn.XLOOKUP(A847,Table2[ProductID],Table2[RepID])</f>
        <v>27</v>
      </c>
      <c r="K847" t="str">
        <f>_xlfn.XLOOKUP(J847,Table3[RepID],Table3[RepName])</f>
        <v>Abdallah</v>
      </c>
    </row>
    <row r="848" spans="1:11" x14ac:dyDescent="0.35">
      <c r="A848" s="8">
        <v>4078</v>
      </c>
      <c r="B848" t="str" cm="1">
        <f t="array" ref="B848:F848">_xlfn.XLOOKUP(A848,Table4[ProductID],Table4[[ProductCode]:[Brand]])</f>
        <v>E91 BP6</v>
      </c>
      <c r="C848" t="str">
        <v>Energizer Card 4+2  AA Promo</v>
      </c>
      <c r="D848" t="str">
        <v>Add-ons</v>
      </c>
      <c r="E848" t="str">
        <v>Battery</v>
      </c>
      <c r="F848" t="str">
        <v>Energizer</v>
      </c>
      <c r="G848">
        <f>_xlfn.XLOOKUP(A848,Table2[ProductID],Table2[StoreID])</f>
        <v>3</v>
      </c>
      <c r="H848" t="str" cm="1">
        <f t="array" ref="H848:I848">_xlfn.XLOOKUP(G848,Table1[StoreID],Table1[[StoreName]:[Region]])</f>
        <v>StoreC</v>
      </c>
      <c r="I848" t="str">
        <v>Alex</v>
      </c>
      <c r="J848">
        <f>_xlfn.XLOOKUP(A848,Table2[ProductID],Table2[RepID])</f>
        <v>27</v>
      </c>
      <c r="K848" t="str">
        <f>_xlfn.XLOOKUP(J848,Table3[RepID],Table3[RepName])</f>
        <v>Abdallah</v>
      </c>
    </row>
    <row r="849" spans="1:11" x14ac:dyDescent="0.35">
      <c r="A849" s="8">
        <v>458</v>
      </c>
      <c r="B849" t="str" cm="1">
        <f t="array" ref="B849:F849">_xlfn.XLOOKUP(A849,Table4[ProductID],Table4[[ProductCode]:[Brand]])</f>
        <v>YW-26-040</v>
      </c>
      <c r="C849" t="str">
        <v>Pokémon Card tin box</v>
      </c>
      <c r="D849" t="str">
        <v>Games</v>
      </c>
      <c r="E849" t="str">
        <v>Card Game</v>
      </c>
      <c r="F849" t="str">
        <v>Pokémon</v>
      </c>
      <c r="G849">
        <f>_xlfn.XLOOKUP(A849,Table2[ProductID],Table2[StoreID])</f>
        <v>4</v>
      </c>
      <c r="H849" t="str" cm="1">
        <f t="array" ref="H849:I849">_xlfn.XLOOKUP(G849,Table1[StoreID],Table1[[StoreName]:[Region]])</f>
        <v>StoreD</v>
      </c>
      <c r="I849" t="str">
        <v>Alex</v>
      </c>
      <c r="J849">
        <f>_xlfn.XLOOKUP(A849,Table2[ProductID],Table2[RepID])</f>
        <v>23</v>
      </c>
      <c r="K849" t="str">
        <f>_xlfn.XLOOKUP(J849,Table3[RepID],Table3[RepName])</f>
        <v>Essam</v>
      </c>
    </row>
    <row r="850" spans="1:11" x14ac:dyDescent="0.35">
      <c r="A850" s="8">
        <v>390</v>
      </c>
      <c r="B850" t="str" cm="1">
        <f t="array" ref="B850:F850">_xlfn.XLOOKUP(A850,Table4[ProductID],Table4[[ProductCode]:[Brand]])</f>
        <v>YW-28-032</v>
      </c>
      <c r="C850" t="str">
        <v>Pokémon Album 3D 9PCS in the page</v>
      </c>
      <c r="D850" t="str">
        <v>Games</v>
      </c>
      <c r="E850" t="str">
        <v>Card Game</v>
      </c>
      <c r="F850" t="str">
        <v>Pokémon</v>
      </c>
      <c r="G850">
        <f>_xlfn.XLOOKUP(A850,Table2[ProductID],Table2[StoreID])</f>
        <v>4</v>
      </c>
      <c r="H850" t="str" cm="1">
        <f t="array" ref="H850:I850">_xlfn.XLOOKUP(G850,Table1[StoreID],Table1[[StoreName]:[Region]])</f>
        <v>StoreD</v>
      </c>
      <c r="I850" t="str">
        <v>Alex</v>
      </c>
      <c r="J850">
        <f>_xlfn.XLOOKUP(A850,Table2[ProductID],Table2[RepID])</f>
        <v>2</v>
      </c>
      <c r="K850" t="str">
        <f>_xlfn.XLOOKUP(J850,Table3[RepID],Table3[RepName])</f>
        <v>Bassem</v>
      </c>
    </row>
    <row r="851" spans="1:11" x14ac:dyDescent="0.35">
      <c r="A851" s="8">
        <v>475</v>
      </c>
      <c r="B851" t="str" cm="1">
        <f t="array" ref="B851:F851">_xlfn.XLOOKUP(A851,Table4[ProductID],Table4[[ProductCode]:[Brand]])</f>
        <v>YW-26-022</v>
      </c>
      <c r="C851" t="str">
        <v>Pokémon Ball ( Stand 12 pcs )</v>
      </c>
      <c r="D851" t="str">
        <v>Surprise</v>
      </c>
      <c r="E851" t="str">
        <v>Ball</v>
      </c>
      <c r="F851" t="str">
        <v>Pokémon</v>
      </c>
      <c r="G851">
        <f>_xlfn.XLOOKUP(A851,Table2[ProductID],Table2[StoreID])</f>
        <v>4</v>
      </c>
      <c r="H851" t="str" cm="1">
        <f t="array" ref="H851:I851">_xlfn.XLOOKUP(G851,Table1[StoreID],Table1[[StoreName]:[Region]])</f>
        <v>StoreD</v>
      </c>
      <c r="I851" t="str">
        <v>Alex</v>
      </c>
      <c r="J851">
        <f>_xlfn.XLOOKUP(A851,Table2[ProductID],Table2[RepID])</f>
        <v>33</v>
      </c>
      <c r="K851" t="str">
        <f>_xlfn.XLOOKUP(J851,Table3[RepID],Table3[RepName])</f>
        <v>Alaa</v>
      </c>
    </row>
    <row r="852" spans="1:11" x14ac:dyDescent="0.35">
      <c r="A852" s="8">
        <v>457</v>
      </c>
      <c r="B852" t="str" cm="1">
        <f t="array" ref="B852:F852">_xlfn.XLOOKUP(A852,Table4[ProductID],Table4[[ProductCode]:[Brand]])</f>
        <v>YW-26-041</v>
      </c>
      <c r="C852" t="str">
        <v>Pokémon Plush Toys 45 cm</v>
      </c>
      <c r="D852" t="str">
        <v>Plush &amp; Soft Toys</v>
      </c>
      <c r="E852" t="str">
        <v>Non Battery</v>
      </c>
      <c r="F852" t="str">
        <v>Pokémon</v>
      </c>
      <c r="G852">
        <f>_xlfn.XLOOKUP(A852,Table2[ProductID],Table2[StoreID])</f>
        <v>4</v>
      </c>
      <c r="H852" t="str" cm="1">
        <f t="array" ref="H852:I852">_xlfn.XLOOKUP(G852,Table1[StoreID],Table1[[StoreName]:[Region]])</f>
        <v>StoreD</v>
      </c>
      <c r="I852" t="str">
        <v>Alex</v>
      </c>
      <c r="J852">
        <f>_xlfn.XLOOKUP(A852,Table2[ProductID],Table2[RepID])</f>
        <v>33</v>
      </c>
      <c r="K852" t="str">
        <f>_xlfn.XLOOKUP(J852,Table3[RepID],Table3[RepName])</f>
        <v>Alaa</v>
      </c>
    </row>
    <row r="853" spans="1:11" x14ac:dyDescent="0.35">
      <c r="A853" s="8">
        <v>472</v>
      </c>
      <c r="B853" t="str" cm="1">
        <f t="array" ref="B853:F853">_xlfn.XLOOKUP(A853,Table4[ProductID],Table4[[ProductCode]:[Brand]])</f>
        <v>YW-26-025</v>
      </c>
      <c r="C853" t="str">
        <v>Beyblade</v>
      </c>
      <c r="D853" t="str">
        <v>Games</v>
      </c>
      <c r="E853" t="str">
        <v>Top &amp; Battle</v>
      </c>
      <c r="F853" t="str">
        <v>Beyblade</v>
      </c>
      <c r="G853">
        <f>_xlfn.XLOOKUP(A853,Table2[ProductID],Table2[StoreID])</f>
        <v>4</v>
      </c>
      <c r="H853" t="str" cm="1">
        <f t="array" ref="H853:I853">_xlfn.XLOOKUP(G853,Table1[StoreID],Table1[[StoreName]:[Region]])</f>
        <v>StoreD</v>
      </c>
      <c r="I853" t="str">
        <v>Alex</v>
      </c>
      <c r="J853">
        <f>_xlfn.XLOOKUP(A853,Table2[ProductID],Table2[RepID])</f>
        <v>33</v>
      </c>
      <c r="K853" t="str">
        <f>_xlfn.XLOOKUP(J853,Table3[RepID],Table3[RepName])</f>
        <v>Alaa</v>
      </c>
    </row>
    <row r="854" spans="1:11" x14ac:dyDescent="0.35">
      <c r="A854" s="8">
        <v>22</v>
      </c>
      <c r="B854" t="str" cm="1">
        <f t="array" ref="B854:F854">_xlfn.XLOOKUP(A854,Table4[ProductID],Table4[[ProductCode]:[Brand]])</f>
        <v>ZT-NT08T4</v>
      </c>
      <c r="C854" t="str">
        <v>NEON INLINE SKATES (SIZE 3-6) - NT08 (TEAL PINK)</v>
      </c>
      <c r="D854" t="str">
        <v>Out Door &amp; Garden</v>
      </c>
      <c r="E854" t="str">
        <v>Skate Roller</v>
      </c>
      <c r="F854" t="str">
        <v>Neon</v>
      </c>
      <c r="G854">
        <f>_xlfn.XLOOKUP(A854,Table2[ProductID],Table2[StoreID])</f>
        <v>4</v>
      </c>
      <c r="H854" t="str" cm="1">
        <f t="array" ref="H854:I854">_xlfn.XLOOKUP(G854,Table1[StoreID],Table1[[StoreName]:[Region]])</f>
        <v>StoreD</v>
      </c>
      <c r="I854" t="str">
        <v>Alex</v>
      </c>
      <c r="J854">
        <f>_xlfn.XLOOKUP(A854,Table2[ProductID],Table2[RepID])</f>
        <v>2</v>
      </c>
      <c r="K854" t="str">
        <f>_xlfn.XLOOKUP(J854,Table3[RepID],Table3[RepName])</f>
        <v>Bassem</v>
      </c>
    </row>
    <row r="855" spans="1:11" x14ac:dyDescent="0.35">
      <c r="A855" s="8">
        <v>3263</v>
      </c>
      <c r="B855" t="str" cm="1">
        <f t="array" ref="B855:F855">_xlfn.XLOOKUP(A855,Table4[ProductID],Table4[[ProductCode]:[Brand]])</f>
        <v>NK-20702</v>
      </c>
      <c r="C855" t="str">
        <v>Tottery Tower Classic</v>
      </c>
      <c r="D855" t="str">
        <v>Games</v>
      </c>
      <c r="E855" t="str">
        <v>Board Game</v>
      </c>
      <c r="F855" t="str">
        <v>Nilco</v>
      </c>
      <c r="G855">
        <f>_xlfn.XLOOKUP(A855,Table2[ProductID],Table2[StoreID])</f>
        <v>4</v>
      </c>
      <c r="H855" t="str" cm="1">
        <f t="array" ref="H855:I855">_xlfn.XLOOKUP(G855,Table1[StoreID],Table1[[StoreName]:[Region]])</f>
        <v>StoreD</v>
      </c>
      <c r="I855" t="str">
        <v>Alex</v>
      </c>
      <c r="J855">
        <f>_xlfn.XLOOKUP(A855,Table2[ProductID],Table2[RepID])</f>
        <v>2</v>
      </c>
      <c r="K855" t="str">
        <f>_xlfn.XLOOKUP(J855,Table3[RepID],Table3[RepName])</f>
        <v>Bassem</v>
      </c>
    </row>
    <row r="856" spans="1:11" x14ac:dyDescent="0.35">
      <c r="A856" s="8">
        <v>245</v>
      </c>
      <c r="B856" t="str" cm="1">
        <f t="array" ref="B856:F856">_xlfn.XLOOKUP(A856,Table4[ProductID],Table4[[ProductCode]:[Brand]])</f>
        <v>ZT-10445</v>
      </c>
      <c r="C856" t="str">
        <v>PuzzleFairytale Santorini</v>
      </c>
      <c r="D856" t="str">
        <v>Education &amp; Learning</v>
      </c>
      <c r="E856" t="str">
        <v>Puzzle</v>
      </c>
      <c r="F856" t="str">
        <v>Trefl</v>
      </c>
      <c r="G856">
        <f>_xlfn.XLOOKUP(A856,Table2[ProductID],Table2[StoreID])</f>
        <v>1</v>
      </c>
      <c r="H856" t="str" cm="1">
        <f t="array" ref="H856:I856">_xlfn.XLOOKUP(G856,Table1[StoreID],Table1[[StoreName]:[Region]])</f>
        <v>StoreA</v>
      </c>
      <c r="I856" t="str">
        <v>Cairo</v>
      </c>
      <c r="J856">
        <f>_xlfn.XLOOKUP(A856,Table2[ProductID],Table2[RepID])</f>
        <v>14</v>
      </c>
      <c r="K856" t="str">
        <f>_xlfn.XLOOKUP(J856,Table3[RepID],Table3[RepName])</f>
        <v>Mariam</v>
      </c>
    </row>
    <row r="857" spans="1:11" x14ac:dyDescent="0.35">
      <c r="A857" s="8">
        <v>4078</v>
      </c>
      <c r="B857" t="str" cm="1">
        <f t="array" ref="B857:F857">_xlfn.XLOOKUP(A857,Table4[ProductID],Table4[[ProductCode]:[Brand]])</f>
        <v>E91 BP6</v>
      </c>
      <c r="C857" t="str">
        <v>Energizer Card 4+2  AA Promo</v>
      </c>
      <c r="D857" t="str">
        <v>Add-ons</v>
      </c>
      <c r="E857" t="str">
        <v>Battery</v>
      </c>
      <c r="F857" t="str">
        <v>Energizer</v>
      </c>
      <c r="G857">
        <f>_xlfn.XLOOKUP(A857,Table2[ProductID],Table2[StoreID])</f>
        <v>3</v>
      </c>
      <c r="H857" t="str" cm="1">
        <f t="array" ref="H857:I857">_xlfn.XLOOKUP(G857,Table1[StoreID],Table1[[StoreName]:[Region]])</f>
        <v>StoreC</v>
      </c>
      <c r="I857" t="str">
        <v>Alex</v>
      </c>
      <c r="J857">
        <f>_xlfn.XLOOKUP(A857,Table2[ProductID],Table2[RepID])</f>
        <v>27</v>
      </c>
      <c r="K857" t="str">
        <f>_xlfn.XLOOKUP(J857,Table3[RepID],Table3[RepName])</f>
        <v>Abdallah</v>
      </c>
    </row>
    <row r="858" spans="1:11" x14ac:dyDescent="0.35">
      <c r="A858" s="8">
        <v>4078</v>
      </c>
      <c r="B858" t="str" cm="1">
        <f t="array" ref="B858:F858">_xlfn.XLOOKUP(A858,Table4[ProductID],Table4[[ProductCode]:[Brand]])</f>
        <v>E91 BP6</v>
      </c>
      <c r="C858" t="str">
        <v>Energizer Card 4+2  AA Promo</v>
      </c>
      <c r="D858" t="str">
        <v>Add-ons</v>
      </c>
      <c r="E858" t="str">
        <v>Battery</v>
      </c>
      <c r="F858" t="str">
        <v>Energizer</v>
      </c>
      <c r="G858">
        <f>_xlfn.XLOOKUP(A858,Table2[ProductID],Table2[StoreID])</f>
        <v>3</v>
      </c>
      <c r="H858" t="str" cm="1">
        <f t="array" ref="H858:I858">_xlfn.XLOOKUP(G858,Table1[StoreID],Table1[[StoreName]:[Region]])</f>
        <v>StoreC</v>
      </c>
      <c r="I858" t="str">
        <v>Alex</v>
      </c>
      <c r="J858">
        <f>_xlfn.XLOOKUP(A858,Table2[ProductID],Table2[RepID])</f>
        <v>27</v>
      </c>
      <c r="K858" t="str">
        <f>_xlfn.XLOOKUP(J858,Table3[RepID],Table3[RepName])</f>
        <v>Abdallah</v>
      </c>
    </row>
    <row r="859" spans="1:11" x14ac:dyDescent="0.35">
      <c r="A859" s="8">
        <v>3304</v>
      </c>
      <c r="B859" t="str" cm="1">
        <f t="array" ref="B859:F859">_xlfn.XLOOKUP(A859,Table4[ProductID],Table4[[ProductCode]:[Brand]])</f>
        <v>NK-20184</v>
      </c>
      <c r="C859" t="str">
        <v>Mini Four In a Row</v>
      </c>
      <c r="D859" t="str">
        <v>Games</v>
      </c>
      <c r="E859" t="str">
        <v>Board Game</v>
      </c>
      <c r="F859" t="str">
        <v>Nilco</v>
      </c>
      <c r="G859">
        <f>_xlfn.XLOOKUP(A859,Table2[ProductID],Table2[StoreID])</f>
        <v>4</v>
      </c>
      <c r="H859" t="str" cm="1">
        <f t="array" ref="H859:I859">_xlfn.XLOOKUP(G859,Table1[StoreID],Table1[[StoreName]:[Region]])</f>
        <v>StoreD</v>
      </c>
      <c r="I859" t="str">
        <v>Alex</v>
      </c>
      <c r="J859">
        <f>_xlfn.XLOOKUP(A859,Table2[ProductID],Table2[RepID])</f>
        <v>2</v>
      </c>
      <c r="K859" t="str">
        <f>_xlfn.XLOOKUP(J859,Table3[RepID],Table3[RepName])</f>
        <v>Bassem</v>
      </c>
    </row>
    <row r="860" spans="1:11" x14ac:dyDescent="0.35">
      <c r="A860" s="8">
        <v>599</v>
      </c>
      <c r="B860" t="str" cm="1">
        <f t="array" ref="B860:F860">_xlfn.XLOOKUP(A860,Table4[ProductID],Table4[[ProductCode]:[Brand]])</f>
        <v>XS-4870</v>
      </c>
      <c r="C860" t="str">
        <v>X-Shot Dino Attack Extinct (1Medium Egg,8Darts)</v>
      </c>
      <c r="D860" t="str">
        <v>Guns</v>
      </c>
      <c r="E860" t="str">
        <v>Gun</v>
      </c>
      <c r="F860" t="str">
        <v>X-Shot</v>
      </c>
      <c r="G860">
        <f>_xlfn.XLOOKUP(A860,Table2[ProductID],Table2[StoreID])</f>
        <v>4</v>
      </c>
      <c r="H860" t="str" cm="1">
        <f t="array" ref="H860:I860">_xlfn.XLOOKUP(G860,Table1[StoreID],Table1[[StoreName]:[Region]])</f>
        <v>StoreD</v>
      </c>
      <c r="I860" t="str">
        <v>Alex</v>
      </c>
      <c r="J860">
        <f>_xlfn.XLOOKUP(A860,Table2[ProductID],Table2[RepID])</f>
        <v>2</v>
      </c>
      <c r="K860" t="str">
        <f>_xlfn.XLOOKUP(J860,Table3[RepID],Table3[RepName])</f>
        <v>Bassem</v>
      </c>
    </row>
    <row r="861" spans="1:11" x14ac:dyDescent="0.35">
      <c r="A861" s="8">
        <v>3236</v>
      </c>
      <c r="B861" t="str" cm="1">
        <f t="array" ref="B861:F861">_xlfn.XLOOKUP(A861,Table4[ProductID],Table4[[ProductCode]:[Brand]])</f>
        <v>NK-21068</v>
      </c>
      <c r="C861" t="str">
        <v>Bedoon Kalaam Magnetic</v>
      </c>
      <c r="D861" t="str">
        <v>Games</v>
      </c>
      <c r="E861" t="str">
        <v>Board Game</v>
      </c>
      <c r="F861" t="str">
        <v>Nilco</v>
      </c>
      <c r="G861">
        <f>_xlfn.XLOOKUP(A861,Table2[ProductID],Table2[StoreID])</f>
        <v>3</v>
      </c>
      <c r="H861" t="str" cm="1">
        <f t="array" ref="H861:I861">_xlfn.XLOOKUP(G861,Table1[StoreID],Table1[[StoreName]:[Region]])</f>
        <v>StoreC</v>
      </c>
      <c r="I861" t="str">
        <v>Alex</v>
      </c>
      <c r="J861">
        <f>_xlfn.XLOOKUP(A861,Table2[ProductID],Table2[RepID])</f>
        <v>7</v>
      </c>
      <c r="K861" t="str">
        <f>_xlfn.XLOOKUP(J861,Table3[RepID],Table3[RepName])</f>
        <v>Sherif</v>
      </c>
    </row>
    <row r="862" spans="1:11" x14ac:dyDescent="0.35">
      <c r="A862" s="8">
        <v>465</v>
      </c>
      <c r="B862" t="str" cm="1">
        <f t="array" ref="B862:F862">_xlfn.XLOOKUP(A862,Table4[ProductID],Table4[[ProductCode]:[Brand]])</f>
        <v>YW-26-032</v>
      </c>
      <c r="C862" t="str">
        <v>Pokémon Card 25 card ( Stand 20 pcs )</v>
      </c>
      <c r="D862" t="str">
        <v>Games</v>
      </c>
      <c r="E862" t="str">
        <v>Card Game</v>
      </c>
      <c r="F862" t="str">
        <v>Pokémon</v>
      </c>
      <c r="G862">
        <f>_xlfn.XLOOKUP(A862,Table2[ProductID],Table2[StoreID])</f>
        <v>4</v>
      </c>
      <c r="H862" t="str" cm="1">
        <f t="array" ref="H862:I862">_xlfn.XLOOKUP(G862,Table1[StoreID],Table1[[StoreName]:[Region]])</f>
        <v>StoreD</v>
      </c>
      <c r="I862" t="str">
        <v>Alex</v>
      </c>
      <c r="J862">
        <f>_xlfn.XLOOKUP(A862,Table2[ProductID],Table2[RepID])</f>
        <v>2</v>
      </c>
      <c r="K862" t="str">
        <f>_xlfn.XLOOKUP(J862,Table3[RepID],Table3[RepName])</f>
        <v>Bassem</v>
      </c>
    </row>
    <row r="863" spans="1:11" x14ac:dyDescent="0.35">
      <c r="A863" s="8">
        <v>464</v>
      </c>
      <c r="B863" t="str" cm="1">
        <f t="array" ref="B863:F863">_xlfn.XLOOKUP(A863,Table4[ProductID],Table4[[ProductCode]:[Brand]])</f>
        <v>YW-26-034</v>
      </c>
      <c r="C863" t="str">
        <v>Pokémon Card doubke</v>
      </c>
      <c r="D863" t="str">
        <v>Games</v>
      </c>
      <c r="E863" t="str">
        <v>Card Game</v>
      </c>
      <c r="F863" t="str">
        <v>Pokémon</v>
      </c>
      <c r="G863">
        <f>_xlfn.XLOOKUP(A863,Table2[ProductID],Table2[StoreID])</f>
        <v>4</v>
      </c>
      <c r="H863" t="str" cm="1">
        <f t="array" ref="H863:I863">_xlfn.XLOOKUP(G863,Table1[StoreID],Table1[[StoreName]:[Region]])</f>
        <v>StoreD</v>
      </c>
      <c r="I863" t="str">
        <v>Alex</v>
      </c>
      <c r="J863">
        <f>_xlfn.XLOOKUP(A863,Table2[ProductID],Table2[RepID])</f>
        <v>23</v>
      </c>
      <c r="K863" t="str">
        <f>_xlfn.XLOOKUP(J863,Table3[RepID],Table3[RepName])</f>
        <v>Essam</v>
      </c>
    </row>
    <row r="864" spans="1:11" x14ac:dyDescent="0.35">
      <c r="A864" s="8">
        <v>468</v>
      </c>
      <c r="B864" t="str" cm="1">
        <f t="array" ref="B864:F864">_xlfn.XLOOKUP(A864,Table4[ProductID],Table4[[ProductCode]:[Brand]])</f>
        <v>YW-26-029</v>
      </c>
      <c r="C864" t="str">
        <v>Pokémon Card</v>
      </c>
      <c r="D864" t="str">
        <v>Games</v>
      </c>
      <c r="E864" t="str">
        <v>Card Game</v>
      </c>
      <c r="F864" t="str">
        <v>Pokémon</v>
      </c>
      <c r="G864">
        <f>_xlfn.XLOOKUP(A864,Table2[ProductID],Table2[StoreID])</f>
        <v>4</v>
      </c>
      <c r="H864" t="str" cm="1">
        <f t="array" ref="H864:I864">_xlfn.XLOOKUP(G864,Table1[StoreID],Table1[[StoreName]:[Region]])</f>
        <v>StoreD</v>
      </c>
      <c r="I864" t="str">
        <v>Alex</v>
      </c>
      <c r="J864">
        <f>_xlfn.XLOOKUP(A864,Table2[ProductID],Table2[RepID])</f>
        <v>23</v>
      </c>
      <c r="K864" t="str">
        <f>_xlfn.XLOOKUP(J864,Table3[RepID],Table3[RepName])</f>
        <v>Essam</v>
      </c>
    </row>
    <row r="865" spans="1:11" x14ac:dyDescent="0.35">
      <c r="A865" s="8">
        <v>458</v>
      </c>
      <c r="B865" t="str" cm="1">
        <f t="array" ref="B865:F865">_xlfn.XLOOKUP(A865,Table4[ProductID],Table4[[ProductCode]:[Brand]])</f>
        <v>YW-26-040</v>
      </c>
      <c r="C865" t="str">
        <v>Pokémon Card tin box</v>
      </c>
      <c r="D865" t="str">
        <v>Games</v>
      </c>
      <c r="E865" t="str">
        <v>Card Game</v>
      </c>
      <c r="F865" t="str">
        <v>Pokémon</v>
      </c>
      <c r="G865">
        <f>_xlfn.XLOOKUP(A865,Table2[ProductID],Table2[StoreID])</f>
        <v>4</v>
      </c>
      <c r="H865" t="str" cm="1">
        <f t="array" ref="H865:I865">_xlfn.XLOOKUP(G865,Table1[StoreID],Table1[[StoreName]:[Region]])</f>
        <v>StoreD</v>
      </c>
      <c r="I865" t="str">
        <v>Alex</v>
      </c>
      <c r="J865">
        <f>_xlfn.XLOOKUP(A865,Table2[ProductID],Table2[RepID])</f>
        <v>23</v>
      </c>
      <c r="K865" t="str">
        <f>_xlfn.XLOOKUP(J865,Table3[RepID],Table3[RepName])</f>
        <v>Essam</v>
      </c>
    </row>
    <row r="866" spans="1:11" x14ac:dyDescent="0.35">
      <c r="A866" s="8">
        <v>391</v>
      </c>
      <c r="B866" t="str" cm="1">
        <f t="array" ref="B866:F866">_xlfn.XLOOKUP(A866,Table4[ProductID],Table4[[ProductCode]:[Brand]])</f>
        <v>YW-28-031</v>
      </c>
      <c r="C866" t="str">
        <v>Pokémon Album Metalic  9PCS in the page</v>
      </c>
      <c r="D866" t="str">
        <v>Games</v>
      </c>
      <c r="E866" t="str">
        <v>Card Game</v>
      </c>
      <c r="F866" t="str">
        <v>Pokémon</v>
      </c>
      <c r="G866">
        <f>_xlfn.XLOOKUP(A866,Table2[ProductID],Table2[StoreID])</f>
        <v>4</v>
      </c>
      <c r="H866" t="str" cm="1">
        <f t="array" ref="H866:I866">_xlfn.XLOOKUP(G866,Table1[StoreID],Table1[[StoreName]:[Region]])</f>
        <v>StoreD</v>
      </c>
      <c r="I866" t="str">
        <v>Alex</v>
      </c>
      <c r="J866">
        <f>_xlfn.XLOOKUP(A866,Table2[ProductID],Table2[RepID])</f>
        <v>2</v>
      </c>
      <c r="K866" t="str">
        <f>_xlfn.XLOOKUP(J866,Table3[RepID],Table3[RepName])</f>
        <v>Bassem</v>
      </c>
    </row>
    <row r="867" spans="1:11" x14ac:dyDescent="0.35">
      <c r="A867" s="8">
        <v>3229</v>
      </c>
      <c r="B867" t="str" cm="1">
        <f t="array" ref="B867:F867">_xlfn.XLOOKUP(A867,Table4[ProductID],Table4[[ProductCode]:[Brand]])</f>
        <v>NK-21150</v>
      </c>
      <c r="C867" t="str">
        <v>Tago Travel</v>
      </c>
      <c r="D867" t="str">
        <v>Games</v>
      </c>
      <c r="E867" t="str">
        <v>Board Game</v>
      </c>
      <c r="F867" t="str">
        <v>Nilco</v>
      </c>
      <c r="G867">
        <f>_xlfn.XLOOKUP(A867,Table2[ProductID],Table2[StoreID])</f>
        <v>1</v>
      </c>
      <c r="H867" t="str" cm="1">
        <f t="array" ref="H867:I867">_xlfn.XLOOKUP(G867,Table1[StoreID],Table1[[StoreName]:[Region]])</f>
        <v>StoreA</v>
      </c>
      <c r="I867" t="str">
        <v>Cairo</v>
      </c>
      <c r="J867">
        <f>_xlfn.XLOOKUP(A867,Table2[ProductID],Table2[RepID])</f>
        <v>14</v>
      </c>
      <c r="K867" t="str">
        <f>_xlfn.XLOOKUP(J867,Table3[RepID],Table3[RepName])</f>
        <v>Mariam</v>
      </c>
    </row>
    <row r="868" spans="1:11" x14ac:dyDescent="0.35">
      <c r="A868" s="8">
        <v>3220</v>
      </c>
      <c r="B868" t="str" cm="1">
        <f t="array" ref="B868:F868">_xlfn.XLOOKUP(A868,Table4[ProductID],Table4[[ProductCode]:[Brand]])</f>
        <v>NK-21396</v>
      </c>
      <c r="C868" t="str">
        <v>El koz</v>
      </c>
      <c r="D868" t="str">
        <v>Games</v>
      </c>
      <c r="E868" t="str">
        <v>Board Game</v>
      </c>
      <c r="F868" t="str">
        <v>Nilco</v>
      </c>
      <c r="G868">
        <f>_xlfn.XLOOKUP(A868,Table2[ProductID],Table2[StoreID])</f>
        <v>4</v>
      </c>
      <c r="H868" t="str" cm="1">
        <f t="array" ref="H868:I868">_xlfn.XLOOKUP(G868,Table1[StoreID],Table1[[StoreName]:[Region]])</f>
        <v>StoreD</v>
      </c>
      <c r="I868" t="str">
        <v>Alex</v>
      </c>
      <c r="J868">
        <f>_xlfn.XLOOKUP(A868,Table2[ProductID],Table2[RepID])</f>
        <v>2</v>
      </c>
      <c r="K868" t="str">
        <f>_xlfn.XLOOKUP(J868,Table3[RepID],Table3[RepName])</f>
        <v>Bassem</v>
      </c>
    </row>
    <row r="869" spans="1:11" x14ac:dyDescent="0.35">
      <c r="A869" s="8">
        <v>4078</v>
      </c>
      <c r="B869" t="str" cm="1">
        <f t="array" ref="B869:F869">_xlfn.XLOOKUP(A869,Table4[ProductID],Table4[[ProductCode]:[Brand]])</f>
        <v>E91 BP6</v>
      </c>
      <c r="C869" t="str">
        <v>Energizer Card 4+2  AA Promo</v>
      </c>
      <c r="D869" t="str">
        <v>Add-ons</v>
      </c>
      <c r="E869" t="str">
        <v>Battery</v>
      </c>
      <c r="F869" t="str">
        <v>Energizer</v>
      </c>
      <c r="G869">
        <f>_xlfn.XLOOKUP(A869,Table2[ProductID],Table2[StoreID])</f>
        <v>3</v>
      </c>
      <c r="H869" t="str" cm="1">
        <f t="array" ref="H869:I869">_xlfn.XLOOKUP(G869,Table1[StoreID],Table1[[StoreName]:[Region]])</f>
        <v>StoreC</v>
      </c>
      <c r="I869" t="str">
        <v>Alex</v>
      </c>
      <c r="J869">
        <f>_xlfn.XLOOKUP(A869,Table2[ProductID],Table2[RepID])</f>
        <v>27</v>
      </c>
      <c r="K869" t="str">
        <f>_xlfn.XLOOKUP(J869,Table3[RepID],Table3[RepName])</f>
        <v>Abdallah</v>
      </c>
    </row>
    <row r="870" spans="1:11" x14ac:dyDescent="0.35">
      <c r="A870" s="8">
        <v>11</v>
      </c>
      <c r="B870" t="str" cm="1">
        <f t="array" ref="B870:F870">_xlfn.XLOOKUP(A870,Table4[ProductID],Table4[[ProductCode]:[Brand]])</f>
        <v>ZUR-9259</v>
      </c>
      <c r="C870" t="str">
        <v>Zuru Rainbocorns KitTYcorn Magic Glowing 10 Surprises  S1 -CDU6PCS</v>
      </c>
      <c r="D870" t="str">
        <v>Surprise</v>
      </c>
      <c r="E870" t="str">
        <v>Egg</v>
      </c>
      <c r="F870" t="str">
        <v>Rainbocorns</v>
      </c>
      <c r="G870">
        <f>_xlfn.XLOOKUP(A870,Table2[ProductID],Table2[StoreID])</f>
        <v>4</v>
      </c>
      <c r="H870" t="str" cm="1">
        <f t="array" ref="H870:I870">_xlfn.XLOOKUP(G870,Table1[StoreID],Table1[[StoreName]:[Region]])</f>
        <v>StoreD</v>
      </c>
      <c r="I870" t="str">
        <v>Alex</v>
      </c>
      <c r="J870">
        <f>_xlfn.XLOOKUP(A870,Table2[ProductID],Table2[RepID])</f>
        <v>2</v>
      </c>
      <c r="K870" t="str">
        <f>_xlfn.XLOOKUP(J870,Table3[RepID],Table3[RepName])</f>
        <v>Bassem</v>
      </c>
    </row>
    <row r="871" spans="1:11" x14ac:dyDescent="0.35">
      <c r="A871" s="8">
        <v>3267</v>
      </c>
      <c r="B871" t="str" cm="1">
        <f t="array" ref="B871:F871">_xlfn.XLOOKUP(A871,Table4[ProductID],Table4[[ProductCode]:[Brand]])</f>
        <v>NK-20665</v>
      </c>
      <c r="C871" t="str">
        <v>Cylinder Ludo Snakes&amp;Ladders</v>
      </c>
      <c r="D871" t="str">
        <v>Games</v>
      </c>
      <c r="E871" t="str">
        <v>Board Game</v>
      </c>
      <c r="F871" t="str">
        <v>Nilco</v>
      </c>
      <c r="G871">
        <f>_xlfn.XLOOKUP(A871,Table2[ProductID],Table2[StoreID])</f>
        <v>1</v>
      </c>
      <c r="H871" t="str" cm="1">
        <f t="array" ref="H871:I871">_xlfn.XLOOKUP(G871,Table1[StoreID],Table1[[StoreName]:[Region]])</f>
        <v>StoreA</v>
      </c>
      <c r="I871" t="str">
        <v>Cairo</v>
      </c>
      <c r="J871">
        <f>_xlfn.XLOOKUP(A871,Table2[ProductID],Table2[RepID])</f>
        <v>14</v>
      </c>
      <c r="K871" t="str">
        <f>_xlfn.XLOOKUP(J871,Table3[RepID],Table3[RepName])</f>
        <v>Mariam</v>
      </c>
    </row>
    <row r="872" spans="1:11" x14ac:dyDescent="0.35">
      <c r="A872" s="8">
        <v>3650</v>
      </c>
      <c r="B872" t="str" cm="1">
        <f t="array" ref="B872:F872">_xlfn.XLOOKUP(A872,Table4[ProductID],Table4[[ProductCode]:[Brand]])</f>
        <v>LA-BD30466Z</v>
      </c>
      <c r="C872" t="str">
        <v>Our Generation - Math Class Outfit w/Calculator</v>
      </c>
      <c r="D872" t="str">
        <v>Dolls &amp; Accessories</v>
      </c>
      <c r="E872" t="str">
        <v>Doll Accessories</v>
      </c>
      <c r="F872" t="str">
        <v>Our Generation</v>
      </c>
      <c r="G872">
        <f>_xlfn.XLOOKUP(A872,Table2[ProductID],Table2[StoreID])</f>
        <v>4</v>
      </c>
      <c r="H872" t="str" cm="1">
        <f t="array" ref="H872:I872">_xlfn.XLOOKUP(G872,Table1[StoreID],Table1[[StoreName]:[Region]])</f>
        <v>StoreD</v>
      </c>
      <c r="I872" t="str">
        <v>Alex</v>
      </c>
      <c r="J872">
        <f>_xlfn.XLOOKUP(A872,Table2[ProductID],Table2[RepID])</f>
        <v>2</v>
      </c>
      <c r="K872" t="str">
        <f>_xlfn.XLOOKUP(J872,Table3[RepID],Table3[RepName])</f>
        <v>Bassem</v>
      </c>
    </row>
    <row r="873" spans="1:11" x14ac:dyDescent="0.35">
      <c r="A873" s="8">
        <v>471</v>
      </c>
      <c r="B873" t="str" cm="1">
        <f t="array" ref="B873:F873">_xlfn.XLOOKUP(A873,Table4[ProductID],Table4[[ProductCode]:[Brand]])</f>
        <v>YW-26-026</v>
      </c>
      <c r="C873" t="str">
        <v>Yoyo Stich ( Stand 24 pcs )</v>
      </c>
      <c r="D873" t="str">
        <v>Games</v>
      </c>
      <c r="E873" t="str">
        <v>Yoyo</v>
      </c>
      <c r="F873" t="str">
        <v>Stich &amp; Lilo</v>
      </c>
      <c r="G873">
        <f>_xlfn.XLOOKUP(A873,Table2[ProductID],Table2[StoreID])</f>
        <v>4</v>
      </c>
      <c r="H873" t="str" cm="1">
        <f t="array" ref="H873:I873">_xlfn.XLOOKUP(G873,Table1[StoreID],Table1[[StoreName]:[Region]])</f>
        <v>StoreD</v>
      </c>
      <c r="I873" t="str">
        <v>Alex</v>
      </c>
      <c r="J873">
        <f>_xlfn.XLOOKUP(A873,Table2[ProductID],Table2[RepID])</f>
        <v>2</v>
      </c>
      <c r="K873" t="str">
        <f>_xlfn.XLOOKUP(J873,Table3[RepID],Table3[RepName])</f>
        <v>Bassem</v>
      </c>
    </row>
    <row r="874" spans="1:11" x14ac:dyDescent="0.35">
      <c r="A874" s="8">
        <v>3304</v>
      </c>
      <c r="B874" t="str" cm="1">
        <f t="array" ref="B874:F874">_xlfn.XLOOKUP(A874,Table4[ProductID],Table4[[ProductCode]:[Brand]])</f>
        <v>NK-20184</v>
      </c>
      <c r="C874" t="str">
        <v>Mini Four In a Row</v>
      </c>
      <c r="D874" t="str">
        <v>Games</v>
      </c>
      <c r="E874" t="str">
        <v>Board Game</v>
      </c>
      <c r="F874" t="str">
        <v>Nilco</v>
      </c>
      <c r="G874">
        <f>_xlfn.XLOOKUP(A874,Table2[ProductID],Table2[StoreID])</f>
        <v>4</v>
      </c>
      <c r="H874" t="str" cm="1">
        <f t="array" ref="H874:I874">_xlfn.XLOOKUP(G874,Table1[StoreID],Table1[[StoreName]:[Region]])</f>
        <v>StoreD</v>
      </c>
      <c r="I874" t="str">
        <v>Alex</v>
      </c>
      <c r="J874">
        <f>_xlfn.XLOOKUP(A874,Table2[ProductID],Table2[RepID])</f>
        <v>2</v>
      </c>
      <c r="K874" t="str">
        <f>_xlfn.XLOOKUP(J874,Table3[RepID],Table3[RepName])</f>
        <v>Bassem</v>
      </c>
    </row>
    <row r="875" spans="1:11" x14ac:dyDescent="0.35">
      <c r="A875" s="8">
        <v>4090</v>
      </c>
      <c r="B875" t="str" cm="1">
        <f t="array" ref="B875:F875">_xlfn.XLOOKUP(A875,Table4[ProductID],Table4[[ProductCode]:[Brand]])</f>
        <v>DOH-SH-3664</v>
      </c>
      <c r="C875" t="str">
        <v>Bingo Dough 10 Mini Can</v>
      </c>
      <c r="D875" t="str">
        <v>Clay</v>
      </c>
      <c r="E875" t="str">
        <v>Dough</v>
      </c>
      <c r="F875" t="str">
        <v>Bingo Dough</v>
      </c>
      <c r="G875">
        <f>_xlfn.XLOOKUP(A875,Table2[ProductID],Table2[StoreID])</f>
        <v>4</v>
      </c>
      <c r="H875" t="str" cm="1">
        <f t="array" ref="H875:I875">_xlfn.XLOOKUP(G875,Table1[StoreID],Table1[[StoreName]:[Region]])</f>
        <v>StoreD</v>
      </c>
      <c r="I875" t="str">
        <v>Alex</v>
      </c>
      <c r="J875">
        <f>_xlfn.XLOOKUP(A875,Table2[ProductID],Table2[RepID])</f>
        <v>33</v>
      </c>
      <c r="K875" t="str">
        <f>_xlfn.XLOOKUP(J875,Table3[RepID],Table3[RepName])</f>
        <v>Alaa</v>
      </c>
    </row>
    <row r="876" spans="1:11" x14ac:dyDescent="0.35">
      <c r="A876" s="8">
        <v>392</v>
      </c>
      <c r="B876" t="str" cm="1">
        <f t="array" ref="B876:F876">_xlfn.XLOOKUP(A876,Table4[ProductID],Table4[[ProductCode]:[Brand]])</f>
        <v>YW-28-030</v>
      </c>
      <c r="C876" t="str">
        <v>Pokémon Album 3D 4PCS in the page</v>
      </c>
      <c r="D876" t="str">
        <v>Games</v>
      </c>
      <c r="E876" t="str">
        <v>Card Game</v>
      </c>
      <c r="F876" t="str">
        <v>Pokémon</v>
      </c>
      <c r="G876">
        <f>_xlfn.XLOOKUP(A876,Table2[ProductID],Table2[StoreID])</f>
        <v>4</v>
      </c>
      <c r="H876" t="str" cm="1">
        <f t="array" ref="H876:I876">_xlfn.XLOOKUP(G876,Table1[StoreID],Table1[[StoreName]:[Region]])</f>
        <v>StoreD</v>
      </c>
      <c r="I876" t="str">
        <v>Alex</v>
      </c>
      <c r="J876">
        <f>_xlfn.XLOOKUP(A876,Table2[ProductID],Table2[RepID])</f>
        <v>2</v>
      </c>
      <c r="K876" t="str">
        <f>_xlfn.XLOOKUP(J876,Table3[RepID],Table3[RepName])</f>
        <v>Bassem</v>
      </c>
    </row>
    <row r="877" spans="1:11" x14ac:dyDescent="0.35">
      <c r="A877" s="8">
        <v>2823</v>
      </c>
      <c r="B877" t="str" cm="1">
        <f t="array" ref="B877:F877">_xlfn.XLOOKUP(A877,Table4[ProductID],Table4[[ProductCode]:[Brand]])</f>
        <v>RSH-41306</v>
      </c>
      <c r="C877" t="str">
        <v>Moose - Goo Jit Zu Jurassic World Hero Pk - Giganotosaurus</v>
      </c>
      <c r="D877" t="str">
        <v>Animals</v>
      </c>
      <c r="E877" t="str">
        <v>Dino</v>
      </c>
      <c r="F877" t="str">
        <v>Goo Jit Zu</v>
      </c>
      <c r="G877">
        <f>_xlfn.XLOOKUP(A877,Table2[ProductID],Table2[StoreID])</f>
        <v>1</v>
      </c>
      <c r="H877" t="str" cm="1">
        <f t="array" ref="H877:I877">_xlfn.XLOOKUP(G877,Table1[StoreID],Table1[[StoreName]:[Region]])</f>
        <v>StoreA</v>
      </c>
      <c r="I877" t="str">
        <v>Cairo</v>
      </c>
      <c r="J877">
        <f>_xlfn.XLOOKUP(A877,Table2[ProductID],Table2[RepID])</f>
        <v>9</v>
      </c>
      <c r="K877" t="str">
        <f>_xlfn.XLOOKUP(J877,Table3[RepID],Table3[RepName])</f>
        <v>Loaa</v>
      </c>
    </row>
    <row r="878" spans="1:11" x14ac:dyDescent="0.35">
      <c r="A878" s="8">
        <v>471</v>
      </c>
      <c r="B878" t="str" cm="1">
        <f t="array" ref="B878:F878">_xlfn.XLOOKUP(A878,Table4[ProductID],Table4[[ProductCode]:[Brand]])</f>
        <v>YW-26-026</v>
      </c>
      <c r="C878" t="str">
        <v>Yoyo Stich ( Stand 24 pcs )</v>
      </c>
      <c r="D878" t="str">
        <v>Games</v>
      </c>
      <c r="E878" t="str">
        <v>Yoyo</v>
      </c>
      <c r="F878" t="str">
        <v>Stich &amp; Lilo</v>
      </c>
      <c r="G878">
        <f>_xlfn.XLOOKUP(A878,Table2[ProductID],Table2[StoreID])</f>
        <v>4</v>
      </c>
      <c r="H878" t="str" cm="1">
        <f t="array" ref="H878:I878">_xlfn.XLOOKUP(G878,Table1[StoreID],Table1[[StoreName]:[Region]])</f>
        <v>StoreD</v>
      </c>
      <c r="I878" t="str">
        <v>Alex</v>
      </c>
      <c r="J878">
        <f>_xlfn.XLOOKUP(A878,Table2[ProductID],Table2[RepID])</f>
        <v>2</v>
      </c>
      <c r="K878" t="str">
        <f>_xlfn.XLOOKUP(J878,Table3[RepID],Table3[RepName])</f>
        <v>Bassem</v>
      </c>
    </row>
    <row r="879" spans="1:11" x14ac:dyDescent="0.35">
      <c r="A879" s="8">
        <v>471</v>
      </c>
      <c r="B879" t="str" cm="1">
        <f t="array" ref="B879:F879">_xlfn.XLOOKUP(A879,Table4[ProductID],Table4[[ProductCode]:[Brand]])</f>
        <v>YW-26-026</v>
      </c>
      <c r="C879" t="str">
        <v>Yoyo Stich ( Stand 24 pcs )</v>
      </c>
      <c r="D879" t="str">
        <v>Games</v>
      </c>
      <c r="E879" t="str">
        <v>Yoyo</v>
      </c>
      <c r="F879" t="str">
        <v>Stich &amp; Lilo</v>
      </c>
      <c r="G879">
        <f>_xlfn.XLOOKUP(A879,Table2[ProductID],Table2[StoreID])</f>
        <v>4</v>
      </c>
      <c r="H879" t="str" cm="1">
        <f t="array" ref="H879:I879">_xlfn.XLOOKUP(G879,Table1[StoreID],Table1[[StoreName]:[Region]])</f>
        <v>StoreD</v>
      </c>
      <c r="I879" t="str">
        <v>Alex</v>
      </c>
      <c r="J879">
        <f>_xlfn.XLOOKUP(A879,Table2[ProductID],Table2[RepID])</f>
        <v>2</v>
      </c>
      <c r="K879" t="str">
        <f>_xlfn.XLOOKUP(J879,Table3[RepID],Table3[RepName])</f>
        <v>Bassem</v>
      </c>
    </row>
    <row r="880" spans="1:11" x14ac:dyDescent="0.35">
      <c r="A880" s="8">
        <v>471</v>
      </c>
      <c r="B880" t="str" cm="1">
        <f t="array" ref="B880:F880">_xlfn.XLOOKUP(A880,Table4[ProductID],Table4[[ProductCode]:[Brand]])</f>
        <v>YW-26-026</v>
      </c>
      <c r="C880" t="str">
        <v>Yoyo Stich ( Stand 24 pcs )</v>
      </c>
      <c r="D880" t="str">
        <v>Games</v>
      </c>
      <c r="E880" t="str">
        <v>Yoyo</v>
      </c>
      <c r="F880" t="str">
        <v>Stich &amp; Lilo</v>
      </c>
      <c r="G880">
        <f>_xlfn.XLOOKUP(A880,Table2[ProductID],Table2[StoreID])</f>
        <v>4</v>
      </c>
      <c r="H880" t="str" cm="1">
        <f t="array" ref="H880:I880">_xlfn.XLOOKUP(G880,Table1[StoreID],Table1[[StoreName]:[Region]])</f>
        <v>StoreD</v>
      </c>
      <c r="I880" t="str">
        <v>Alex</v>
      </c>
      <c r="J880">
        <f>_xlfn.XLOOKUP(A880,Table2[ProductID],Table2[RepID])</f>
        <v>2</v>
      </c>
      <c r="K880" t="str">
        <f>_xlfn.XLOOKUP(J880,Table3[RepID],Table3[RepName])</f>
        <v>Bassem</v>
      </c>
    </row>
    <row r="881" spans="1:11" x14ac:dyDescent="0.35">
      <c r="A881" s="8">
        <v>471</v>
      </c>
      <c r="B881" t="str" cm="1">
        <f t="array" ref="B881:F881">_xlfn.XLOOKUP(A881,Table4[ProductID],Table4[[ProductCode]:[Brand]])</f>
        <v>YW-26-026</v>
      </c>
      <c r="C881" t="str">
        <v>Yoyo Stich ( Stand 24 pcs )</v>
      </c>
      <c r="D881" t="str">
        <v>Games</v>
      </c>
      <c r="E881" t="str">
        <v>Yoyo</v>
      </c>
      <c r="F881" t="str">
        <v>Stich &amp; Lilo</v>
      </c>
      <c r="G881">
        <f>_xlfn.XLOOKUP(A881,Table2[ProductID],Table2[StoreID])</f>
        <v>4</v>
      </c>
      <c r="H881" t="str" cm="1">
        <f t="array" ref="H881:I881">_xlfn.XLOOKUP(G881,Table1[StoreID],Table1[[StoreName]:[Region]])</f>
        <v>StoreD</v>
      </c>
      <c r="I881" t="str">
        <v>Alex</v>
      </c>
      <c r="J881">
        <f>_xlfn.XLOOKUP(A881,Table2[ProductID],Table2[RepID])</f>
        <v>2</v>
      </c>
      <c r="K881" t="str">
        <f>_xlfn.XLOOKUP(J881,Table3[RepID],Table3[RepName])</f>
        <v>Bassem</v>
      </c>
    </row>
    <row r="882" spans="1:11" x14ac:dyDescent="0.35">
      <c r="A882" s="8">
        <v>3460</v>
      </c>
      <c r="B882" t="str" cm="1">
        <f t="array" ref="B882:F882">_xlfn.XLOOKUP(A882,Table4[ProductID],Table4[[ProductCode]:[Brand]])</f>
        <v>MGA-576532</v>
      </c>
      <c r="C882" t="str">
        <v>LOL Surprise OMG Movie Magic Studios</v>
      </c>
      <c r="D882" t="str">
        <v>Dolls &amp; Accessories</v>
      </c>
      <c r="E882" t="str">
        <v>Doll House &amp; Play set</v>
      </c>
      <c r="F882" t="str">
        <v>L.O.L. Surprise</v>
      </c>
      <c r="G882">
        <f>_xlfn.XLOOKUP(A882,Table2[ProductID],Table2[StoreID])</f>
        <v>2</v>
      </c>
      <c r="H882" t="str" cm="1">
        <f t="array" ref="H882:I882">_xlfn.XLOOKUP(G882,Table1[StoreID],Table1[[StoreName]:[Region]])</f>
        <v>StoreB</v>
      </c>
      <c r="I882" t="str">
        <v>Cairo</v>
      </c>
      <c r="J882">
        <f>_xlfn.XLOOKUP(A882,Table2[ProductID],Table2[RepID])</f>
        <v>25</v>
      </c>
      <c r="K882" t="str">
        <f>_xlfn.XLOOKUP(J882,Table3[RepID],Table3[RepName])</f>
        <v>Marwa</v>
      </c>
    </row>
    <row r="883" spans="1:11" x14ac:dyDescent="0.35">
      <c r="A883" s="8">
        <v>465</v>
      </c>
      <c r="B883" t="str" cm="1">
        <f t="array" ref="B883:F883">_xlfn.XLOOKUP(A883,Table4[ProductID],Table4[[ProductCode]:[Brand]])</f>
        <v>YW-26-032</v>
      </c>
      <c r="C883" t="str">
        <v>Pokémon Card 25 card ( Stand 20 pcs )</v>
      </c>
      <c r="D883" t="str">
        <v>Games</v>
      </c>
      <c r="E883" t="str">
        <v>Card Game</v>
      </c>
      <c r="F883" t="str">
        <v>Pokémon</v>
      </c>
      <c r="G883">
        <f>_xlfn.XLOOKUP(A883,Table2[ProductID],Table2[StoreID])</f>
        <v>4</v>
      </c>
      <c r="H883" t="str" cm="1">
        <f t="array" ref="H883:I883">_xlfn.XLOOKUP(G883,Table1[StoreID],Table1[[StoreName]:[Region]])</f>
        <v>StoreD</v>
      </c>
      <c r="I883" t="str">
        <v>Alex</v>
      </c>
      <c r="J883">
        <f>_xlfn.XLOOKUP(A883,Table2[ProductID],Table2[RepID])</f>
        <v>2</v>
      </c>
      <c r="K883" t="str">
        <f>_xlfn.XLOOKUP(J883,Table3[RepID],Table3[RepName])</f>
        <v>Bassem</v>
      </c>
    </row>
    <row r="884" spans="1:11" x14ac:dyDescent="0.35">
      <c r="A884" s="8">
        <v>4088</v>
      </c>
      <c r="B884" t="str" cm="1">
        <f t="array" ref="B884:F884">_xlfn.XLOOKUP(A884,Table4[ProductID],Table4[[ProductCode]:[Brand]])</f>
        <v>DOH-SH-5276</v>
      </c>
      <c r="C884" t="str">
        <v>Bingo Dough Can 56gm - Purple</v>
      </c>
      <c r="D884" t="str">
        <v>Clay</v>
      </c>
      <c r="E884" t="str">
        <v>Dough</v>
      </c>
      <c r="F884" t="str">
        <v>Bingo Dough</v>
      </c>
      <c r="G884">
        <f>_xlfn.XLOOKUP(A884,Table2[ProductID],Table2[StoreID])</f>
        <v>4</v>
      </c>
      <c r="H884" t="str" cm="1">
        <f t="array" ref="H884:I884">_xlfn.XLOOKUP(G884,Table1[StoreID],Table1[[StoreName]:[Region]])</f>
        <v>StoreD</v>
      </c>
      <c r="I884" t="str">
        <v>Alex</v>
      </c>
      <c r="J884">
        <f>_xlfn.XLOOKUP(A884,Table2[ProductID],Table2[RepID])</f>
        <v>23</v>
      </c>
      <c r="K884" t="str">
        <f>_xlfn.XLOOKUP(J884,Table3[RepID],Table3[RepName])</f>
        <v>Essam</v>
      </c>
    </row>
    <row r="885" spans="1:11" x14ac:dyDescent="0.35">
      <c r="A885" s="8">
        <v>4087</v>
      </c>
      <c r="B885" t="str" cm="1">
        <f t="array" ref="B885:F885">_xlfn.XLOOKUP(A885,Table4[ProductID],Table4[[ProductCode]:[Brand]])</f>
        <v>DOH-SH-5277</v>
      </c>
      <c r="C885" t="str">
        <v>Bingo Dough Can 56gm - Red</v>
      </c>
      <c r="D885" t="str">
        <v>Clay</v>
      </c>
      <c r="E885" t="str">
        <v>Dough</v>
      </c>
      <c r="F885" t="str">
        <v>Bingo Dough</v>
      </c>
      <c r="G885">
        <f>_xlfn.XLOOKUP(A885,Table2[ProductID],Table2[StoreID])</f>
        <v>4</v>
      </c>
      <c r="H885" t="str" cm="1">
        <f t="array" ref="H885:I885">_xlfn.XLOOKUP(G885,Table1[StoreID],Table1[[StoreName]:[Region]])</f>
        <v>StoreD</v>
      </c>
      <c r="I885" t="str">
        <v>Alex</v>
      </c>
      <c r="J885">
        <f>_xlfn.XLOOKUP(A885,Table2[ProductID],Table2[RepID])</f>
        <v>33</v>
      </c>
      <c r="K885" t="str">
        <f>_xlfn.XLOOKUP(J885,Table3[RepID],Table3[RepName])</f>
        <v>Alaa</v>
      </c>
    </row>
    <row r="886" spans="1:11" x14ac:dyDescent="0.35">
      <c r="A886" s="8">
        <v>4089</v>
      </c>
      <c r="B886" t="str" cm="1">
        <f t="array" ref="B886:F886">_xlfn.XLOOKUP(A886,Table4[ProductID],Table4[[ProductCode]:[Brand]])</f>
        <v>DOH-SH-5275</v>
      </c>
      <c r="C886" t="str">
        <v>Bingo Dough Can 56gm - Pink</v>
      </c>
      <c r="D886" t="str">
        <v>Clay</v>
      </c>
      <c r="E886" t="str">
        <v>Dough</v>
      </c>
      <c r="F886" t="str">
        <v>Bingo Dough</v>
      </c>
      <c r="G886">
        <f>_xlfn.XLOOKUP(A886,Table2[ProductID],Table2[StoreID])</f>
        <v>4</v>
      </c>
      <c r="H886" t="str" cm="1">
        <f t="array" ref="H886:I886">_xlfn.XLOOKUP(G886,Table1[StoreID],Table1[[StoreName]:[Region]])</f>
        <v>StoreD</v>
      </c>
      <c r="I886" t="str">
        <v>Alex</v>
      </c>
      <c r="J886">
        <f>_xlfn.XLOOKUP(A886,Table2[ProductID],Table2[RepID])</f>
        <v>23</v>
      </c>
      <c r="K886" t="str">
        <f>_xlfn.XLOOKUP(J886,Table3[RepID],Table3[RepName])</f>
        <v>Essam</v>
      </c>
    </row>
    <row r="887" spans="1:11" x14ac:dyDescent="0.35">
      <c r="A887" s="8">
        <v>467</v>
      </c>
      <c r="B887" t="str" cm="1">
        <f t="array" ref="B887:F887">_xlfn.XLOOKUP(A887,Table4[ProductID],Table4[[ProductCode]:[Brand]])</f>
        <v>YW-26-030</v>
      </c>
      <c r="C887" t="str">
        <v>Pokmeon Card tin box ( stand 6 pcs )</v>
      </c>
      <c r="D887" t="str">
        <v>Games</v>
      </c>
      <c r="E887" t="str">
        <v>Card Game</v>
      </c>
      <c r="F887" t="str">
        <v>Pokémon</v>
      </c>
      <c r="G887">
        <f>_xlfn.XLOOKUP(A887,Table2[ProductID],Table2[StoreID])</f>
        <v>4</v>
      </c>
      <c r="H887" t="str" cm="1">
        <f t="array" ref="H887:I887">_xlfn.XLOOKUP(G887,Table1[StoreID],Table1[[StoreName]:[Region]])</f>
        <v>StoreD</v>
      </c>
      <c r="I887" t="str">
        <v>Alex</v>
      </c>
      <c r="J887">
        <f>_xlfn.XLOOKUP(A887,Table2[ProductID],Table2[RepID])</f>
        <v>2</v>
      </c>
      <c r="K887" t="str">
        <f>_xlfn.XLOOKUP(J887,Table3[RepID],Table3[RepName])</f>
        <v>Bassem</v>
      </c>
    </row>
    <row r="888" spans="1:11" x14ac:dyDescent="0.35">
      <c r="A888" s="8">
        <v>4076</v>
      </c>
      <c r="B888" t="str" cm="1">
        <f t="array" ref="B888:F888">_xlfn.XLOOKUP(A888,Table4[ProductID],Table4[[ProductCode]:[Brand]])</f>
        <v>E92 BP-6</v>
      </c>
      <c r="C888" t="str">
        <v>Energizer Remote Card 4+2 AAA Promo</v>
      </c>
      <c r="D888" t="str">
        <v>Add-ons</v>
      </c>
      <c r="E888" t="str">
        <v>Battery</v>
      </c>
      <c r="F888" t="str">
        <v>Energizer</v>
      </c>
      <c r="G888">
        <f>_xlfn.XLOOKUP(A888,Table2[ProductID],Table2[StoreID])</f>
        <v>3</v>
      </c>
      <c r="H888" t="str" cm="1">
        <f t="array" ref="H888:I888">_xlfn.XLOOKUP(G888,Table1[StoreID],Table1[[StoreName]:[Region]])</f>
        <v>StoreC</v>
      </c>
      <c r="I888" t="str">
        <v>Alex</v>
      </c>
      <c r="J888">
        <f>_xlfn.XLOOKUP(A888,Table2[ProductID],Table2[RepID])</f>
        <v>27</v>
      </c>
      <c r="K888" t="str">
        <f>_xlfn.XLOOKUP(J888,Table3[RepID],Table3[RepName])</f>
        <v>Abdallah</v>
      </c>
    </row>
    <row r="889" spans="1:11" x14ac:dyDescent="0.35">
      <c r="A889" s="8">
        <v>4091</v>
      </c>
      <c r="B889" t="str" cm="1">
        <f t="array" ref="B889:F889">_xlfn.XLOOKUP(A889,Table4[ProductID],Table4[[ProductCode]:[Brand]])</f>
        <v>DOH-SH-3663</v>
      </c>
      <c r="C889" t="str">
        <v>Bingo Dough 5 Mini Can Style 2</v>
      </c>
      <c r="D889" t="str">
        <v>Clay</v>
      </c>
      <c r="E889" t="str">
        <v>Dough</v>
      </c>
      <c r="F889" t="str">
        <v>Bingo Dough</v>
      </c>
      <c r="G889">
        <f>_xlfn.XLOOKUP(A889,Table2[ProductID],Table2[StoreID])</f>
        <v>3</v>
      </c>
      <c r="H889" t="str" cm="1">
        <f t="array" ref="H889:I889">_xlfn.XLOOKUP(G889,Table1[StoreID],Table1[[StoreName]:[Region]])</f>
        <v>StoreC</v>
      </c>
      <c r="I889" t="str">
        <v>Alex</v>
      </c>
      <c r="J889">
        <f>_xlfn.XLOOKUP(A889,Table2[ProductID],Table2[RepID])</f>
        <v>30</v>
      </c>
      <c r="K889" t="str">
        <f>_xlfn.XLOOKUP(J889,Table3[RepID],Table3[RepName])</f>
        <v>Fady</v>
      </c>
    </row>
    <row r="890" spans="1:11" x14ac:dyDescent="0.35">
      <c r="A890" s="8">
        <v>3469</v>
      </c>
      <c r="B890" t="str" cm="1">
        <f t="array" ref="B890:F890">_xlfn.XLOOKUP(A890,Table4[ProductID],Table4[[ProductCode]:[Brand]])</f>
        <v>MGA-575733-S3</v>
      </c>
      <c r="C890" t="str">
        <v>Mga Rainbow High Fashion Doll- Rose Series 3</v>
      </c>
      <c r="D890" t="str">
        <v>Dolls &amp; Accessories</v>
      </c>
      <c r="E890" t="str">
        <v>Fashion Doll</v>
      </c>
      <c r="F890" t="str">
        <v>Rainbow High</v>
      </c>
      <c r="G890">
        <f>_xlfn.XLOOKUP(A890,Table2[ProductID],Table2[StoreID])</f>
        <v>1</v>
      </c>
      <c r="H890" t="str" cm="1">
        <f t="array" ref="H890:I890">_xlfn.XLOOKUP(G890,Table1[StoreID],Table1[[StoreName]:[Region]])</f>
        <v>StoreA</v>
      </c>
      <c r="I890" t="str">
        <v>Cairo</v>
      </c>
      <c r="J890">
        <f>_xlfn.XLOOKUP(A890,Table2[ProductID],Table2[RepID])</f>
        <v>11</v>
      </c>
      <c r="K890" t="str">
        <f>_xlfn.XLOOKUP(J890,Table3[RepID],Table3[RepName])</f>
        <v>Ola</v>
      </c>
    </row>
    <row r="891" spans="1:11" x14ac:dyDescent="0.35">
      <c r="A891" s="8">
        <v>4076</v>
      </c>
      <c r="B891" t="str" cm="1">
        <f t="array" ref="B891:F891">_xlfn.XLOOKUP(A891,Table4[ProductID],Table4[[ProductCode]:[Brand]])</f>
        <v>E92 BP-6</v>
      </c>
      <c r="C891" t="str">
        <v>Energizer Remote Card 4+2 AAA Promo</v>
      </c>
      <c r="D891" t="str">
        <v>Add-ons</v>
      </c>
      <c r="E891" t="str">
        <v>Battery</v>
      </c>
      <c r="F891" t="str">
        <v>Energizer</v>
      </c>
      <c r="G891">
        <f>_xlfn.XLOOKUP(A891,Table2[ProductID],Table2[StoreID])</f>
        <v>3</v>
      </c>
      <c r="H891" t="str" cm="1">
        <f t="array" ref="H891:I891">_xlfn.XLOOKUP(G891,Table1[StoreID],Table1[[StoreName]:[Region]])</f>
        <v>StoreC</v>
      </c>
      <c r="I891" t="str">
        <v>Alex</v>
      </c>
      <c r="J891">
        <f>_xlfn.XLOOKUP(A891,Table2[ProductID],Table2[RepID])</f>
        <v>27</v>
      </c>
      <c r="K891" t="str">
        <f>_xlfn.XLOOKUP(J891,Table3[RepID],Table3[RepName])</f>
        <v>Abdallah</v>
      </c>
    </row>
    <row r="892" spans="1:11" x14ac:dyDescent="0.35">
      <c r="A892" s="8">
        <v>4090</v>
      </c>
      <c r="B892" t="str" cm="1">
        <f t="array" ref="B892:F892">_xlfn.XLOOKUP(A892,Table4[ProductID],Table4[[ProductCode]:[Brand]])</f>
        <v>DOH-SH-3664</v>
      </c>
      <c r="C892" t="str">
        <v>Bingo Dough 10 Mini Can</v>
      </c>
      <c r="D892" t="str">
        <v>Clay</v>
      </c>
      <c r="E892" t="str">
        <v>Dough</v>
      </c>
      <c r="F892" t="str">
        <v>Bingo Dough</v>
      </c>
      <c r="G892">
        <f>_xlfn.XLOOKUP(A892,Table2[ProductID],Table2[StoreID])</f>
        <v>4</v>
      </c>
      <c r="H892" t="str" cm="1">
        <f t="array" ref="H892:I892">_xlfn.XLOOKUP(G892,Table1[StoreID],Table1[[StoreName]:[Region]])</f>
        <v>StoreD</v>
      </c>
      <c r="I892" t="str">
        <v>Alex</v>
      </c>
      <c r="J892">
        <f>_xlfn.XLOOKUP(A892,Table2[ProductID],Table2[RepID])</f>
        <v>33</v>
      </c>
      <c r="K892" t="str">
        <f>_xlfn.XLOOKUP(J892,Table3[RepID],Table3[RepName])</f>
        <v>Alaa</v>
      </c>
    </row>
    <row r="893" spans="1:11" x14ac:dyDescent="0.35">
      <c r="A893" s="8">
        <v>4078</v>
      </c>
      <c r="B893" t="str" cm="1">
        <f t="array" ref="B893:F893">_xlfn.XLOOKUP(A893,Table4[ProductID],Table4[[ProductCode]:[Brand]])</f>
        <v>E91 BP6</v>
      </c>
      <c r="C893" t="str">
        <v>Energizer Card 4+2  AA Promo</v>
      </c>
      <c r="D893" t="str">
        <v>Add-ons</v>
      </c>
      <c r="E893" t="str">
        <v>Battery</v>
      </c>
      <c r="F893" t="str">
        <v>Energizer</v>
      </c>
      <c r="G893">
        <f>_xlfn.XLOOKUP(A893,Table2[ProductID],Table2[StoreID])</f>
        <v>3</v>
      </c>
      <c r="H893" t="str" cm="1">
        <f t="array" ref="H893:I893">_xlfn.XLOOKUP(G893,Table1[StoreID],Table1[[StoreName]:[Region]])</f>
        <v>StoreC</v>
      </c>
      <c r="I893" t="str">
        <v>Alex</v>
      </c>
      <c r="J893">
        <f>_xlfn.XLOOKUP(A893,Table2[ProductID],Table2[RepID])</f>
        <v>27</v>
      </c>
      <c r="K893" t="str">
        <f>_xlfn.XLOOKUP(J893,Table3[RepID],Table3[RepName])</f>
        <v>Abdallah</v>
      </c>
    </row>
    <row r="894" spans="1:11" x14ac:dyDescent="0.35">
      <c r="A894" s="8">
        <v>392</v>
      </c>
      <c r="B894" t="str" cm="1">
        <f t="array" ref="B894:F894">_xlfn.XLOOKUP(A894,Table4[ProductID],Table4[[ProductCode]:[Brand]])</f>
        <v>YW-28-030</v>
      </c>
      <c r="C894" t="str">
        <v>Pokémon Album 3D 4PCS in the page</v>
      </c>
      <c r="D894" t="str">
        <v>Games</v>
      </c>
      <c r="E894" t="str">
        <v>Card Game</v>
      </c>
      <c r="F894" t="str">
        <v>Pokémon</v>
      </c>
      <c r="G894">
        <f>_xlfn.XLOOKUP(A894,Table2[ProductID],Table2[StoreID])</f>
        <v>4</v>
      </c>
      <c r="H894" t="str" cm="1">
        <f t="array" ref="H894:I894">_xlfn.XLOOKUP(G894,Table1[StoreID],Table1[[StoreName]:[Region]])</f>
        <v>StoreD</v>
      </c>
      <c r="I894" t="str">
        <v>Alex</v>
      </c>
      <c r="J894">
        <f>_xlfn.XLOOKUP(A894,Table2[ProductID],Table2[RepID])</f>
        <v>2</v>
      </c>
      <c r="K894" t="str">
        <f>_xlfn.XLOOKUP(J894,Table3[RepID],Table3[RepName])</f>
        <v>Bassem</v>
      </c>
    </row>
    <row r="895" spans="1:11" x14ac:dyDescent="0.35">
      <c r="A895" s="8">
        <v>462</v>
      </c>
      <c r="B895" t="str" cm="1">
        <f t="array" ref="B895:F895">_xlfn.XLOOKUP(A895,Table4[ProductID],Table4[[ProductCode]:[Brand]])</f>
        <v>YW-26-036</v>
      </c>
      <c r="C895" t="str">
        <v>Pokémon Boosters ( Stand 36 Pcs )</v>
      </c>
      <c r="D895" t="str">
        <v>Games</v>
      </c>
      <c r="E895" t="str">
        <v>Card Game</v>
      </c>
      <c r="F895" t="str">
        <v>Pokémon</v>
      </c>
      <c r="G895">
        <f>_xlfn.XLOOKUP(A895,Table2[ProductID],Table2[StoreID])</f>
        <v>4</v>
      </c>
      <c r="H895" t="str" cm="1">
        <f t="array" ref="H895:I895">_xlfn.XLOOKUP(G895,Table1[StoreID],Table1[[StoreName]:[Region]])</f>
        <v>StoreD</v>
      </c>
      <c r="I895" t="str">
        <v>Alex</v>
      </c>
      <c r="J895">
        <f>_xlfn.XLOOKUP(A895,Table2[ProductID],Table2[RepID])</f>
        <v>23</v>
      </c>
      <c r="K895" t="str">
        <f>_xlfn.XLOOKUP(J895,Table3[RepID],Table3[RepName])</f>
        <v>Essam</v>
      </c>
    </row>
    <row r="896" spans="1:11" x14ac:dyDescent="0.35">
      <c r="A896" s="8">
        <v>2789</v>
      </c>
      <c r="B896" t="str" cm="1">
        <f t="array" ref="B896:F896">_xlfn.XLOOKUP(A896,Table4[ProductID],Table4[[ProductCode]:[Brand]])</f>
        <v>RSH-DSM002</v>
      </c>
      <c r="C896" t="str">
        <v>Canal Toys - Pet Vet Doctor Slime Carry Case</v>
      </c>
      <c r="D896" t="str">
        <v>Clay</v>
      </c>
      <c r="E896" t="str">
        <v>Slime</v>
      </c>
      <c r="F896" t="str">
        <v>So Slime</v>
      </c>
      <c r="G896">
        <f>_xlfn.XLOOKUP(A896,Table2[ProductID],Table2[StoreID])</f>
        <v>1</v>
      </c>
      <c r="H896" t="str" cm="1">
        <f t="array" ref="H896:I896">_xlfn.XLOOKUP(G896,Table1[StoreID],Table1[[StoreName]:[Region]])</f>
        <v>StoreA</v>
      </c>
      <c r="I896" t="str">
        <v>Cairo</v>
      </c>
      <c r="J896">
        <f>_xlfn.XLOOKUP(A896,Table2[ProductID],Table2[RepID])</f>
        <v>11</v>
      </c>
      <c r="K896" t="str">
        <f>_xlfn.XLOOKUP(J896,Table3[RepID],Table3[RepName])</f>
        <v>Ola</v>
      </c>
    </row>
    <row r="897" spans="1:11" x14ac:dyDescent="0.35">
      <c r="A897" s="8">
        <v>3488</v>
      </c>
      <c r="B897" t="str" cm="1">
        <f t="array" ref="B897:F897">_xlfn.XLOOKUP(A897,Table4[ProductID],Table4[[ProductCode]:[Brand]])</f>
        <v>MGA-119289-1</v>
      </c>
      <c r="C897" t="str">
        <v>Mga Na! Na! Na! Surprise 2In1 Fashion Doll And Purse Glam Series 2</v>
      </c>
      <c r="D897" t="str">
        <v>Surprise</v>
      </c>
      <c r="E897" t="str">
        <v>Box</v>
      </c>
      <c r="F897" t="str">
        <v>Na! Na! Na! Surprise</v>
      </c>
      <c r="G897">
        <f>_xlfn.XLOOKUP(A897,Table2[ProductID],Table2[StoreID])</f>
        <v>3</v>
      </c>
      <c r="H897" t="str" cm="1">
        <f t="array" ref="H897:I897">_xlfn.XLOOKUP(G897,Table1[StoreID],Table1[[StoreName]:[Region]])</f>
        <v>StoreC</v>
      </c>
      <c r="I897" t="str">
        <v>Alex</v>
      </c>
      <c r="J897">
        <f>_xlfn.XLOOKUP(A897,Table2[ProductID],Table2[RepID])</f>
        <v>4</v>
      </c>
      <c r="K897" t="str">
        <f>_xlfn.XLOOKUP(J897,Table3[RepID],Table3[RepName])</f>
        <v>Ali</v>
      </c>
    </row>
    <row r="898" spans="1:11" x14ac:dyDescent="0.35">
      <c r="A898" s="8">
        <v>636</v>
      </c>
      <c r="B898" t="str" cm="1">
        <f t="array" ref="B898:F898">_xlfn.XLOOKUP(A898,Table4[ProductID],Table4[[ProductCode]:[Brand]])</f>
        <v>XS-36432</v>
      </c>
      <c r="C898" t="str">
        <v>X-Shot- MK 3 Double Pack (2 Shooters, 3Cans, 16 Da</v>
      </c>
      <c r="D898" t="str">
        <v>Guns</v>
      </c>
      <c r="E898" t="str">
        <v>Gun</v>
      </c>
      <c r="F898" t="str">
        <v>X-Shot</v>
      </c>
      <c r="G898">
        <f>_xlfn.XLOOKUP(A898,Table2[ProductID],Table2[StoreID])</f>
        <v>4</v>
      </c>
      <c r="H898" t="str" cm="1">
        <f t="array" ref="H898:I898">_xlfn.XLOOKUP(G898,Table1[StoreID],Table1[[StoreName]:[Region]])</f>
        <v>StoreD</v>
      </c>
      <c r="I898" t="str">
        <v>Alex</v>
      </c>
      <c r="J898">
        <f>_xlfn.XLOOKUP(A898,Table2[ProductID],Table2[RepID])</f>
        <v>2</v>
      </c>
      <c r="K898" t="str">
        <f>_xlfn.XLOOKUP(J898,Table3[RepID],Table3[RepName])</f>
        <v>Bassem</v>
      </c>
    </row>
    <row r="899" spans="1:11" x14ac:dyDescent="0.35">
      <c r="A899" s="8">
        <v>3268</v>
      </c>
      <c r="B899" t="str" cm="1">
        <f t="array" ref="B899:F899">_xlfn.XLOOKUP(A899,Table4[ProductID],Table4[[ProductCode]:[Brand]])</f>
        <v>NK-20641</v>
      </c>
      <c r="C899" t="str">
        <v>Playing Cards</v>
      </c>
      <c r="D899" t="str">
        <v>Games</v>
      </c>
      <c r="E899" t="str">
        <v>Card Game</v>
      </c>
      <c r="F899" t="str">
        <v>Nilco</v>
      </c>
      <c r="G899">
        <f>_xlfn.XLOOKUP(A899,Table2[ProductID],Table2[StoreID])</f>
        <v>4</v>
      </c>
      <c r="H899" t="str" cm="1">
        <f t="array" ref="H899:I899">_xlfn.XLOOKUP(G899,Table1[StoreID],Table1[[StoreName]:[Region]])</f>
        <v>StoreD</v>
      </c>
      <c r="I899" t="str">
        <v>Alex</v>
      </c>
      <c r="J899">
        <f>_xlfn.XLOOKUP(A899,Table2[ProductID],Table2[RepID])</f>
        <v>23</v>
      </c>
      <c r="K899" t="str">
        <f>_xlfn.XLOOKUP(J899,Table3[RepID],Table3[RepName])</f>
        <v>Essam</v>
      </c>
    </row>
    <row r="900" spans="1:11" x14ac:dyDescent="0.35">
      <c r="A900" s="8">
        <v>478</v>
      </c>
      <c r="B900" t="str" cm="1">
        <f t="array" ref="B900:F900">_xlfn.XLOOKUP(A900,Table4[ProductID],Table4[[ProductCode]:[Brand]])</f>
        <v>YW-26-019</v>
      </c>
      <c r="C900" t="str">
        <v>Pokémon Stand 12 pcs</v>
      </c>
      <c r="D900" t="str">
        <v>Action Figure</v>
      </c>
      <c r="E900" t="str">
        <v>Figures</v>
      </c>
      <c r="F900" t="str">
        <v>Pokémon</v>
      </c>
      <c r="G900">
        <f>_xlfn.XLOOKUP(A900,Table2[ProductID],Table2[StoreID])</f>
        <v>4</v>
      </c>
      <c r="H900" t="str" cm="1">
        <f t="array" ref="H900:I900">_xlfn.XLOOKUP(G900,Table1[StoreID],Table1[[StoreName]:[Region]])</f>
        <v>StoreD</v>
      </c>
      <c r="I900" t="str">
        <v>Alex</v>
      </c>
      <c r="J900">
        <f>_xlfn.XLOOKUP(A900,Table2[ProductID],Table2[RepID])</f>
        <v>2</v>
      </c>
      <c r="K900" t="str">
        <f>_xlfn.XLOOKUP(J900,Table3[RepID],Table3[RepName])</f>
        <v>Bassem</v>
      </c>
    </row>
    <row r="901" spans="1:11" x14ac:dyDescent="0.35">
      <c r="A901" s="8">
        <v>412</v>
      </c>
      <c r="B901" t="str" cm="1">
        <f t="array" ref="B901:F901">_xlfn.XLOOKUP(A901,Table4[ProductID],Table4[[ProductCode]:[Brand]])</f>
        <v>YW-28-008</v>
      </c>
      <c r="C901" t="str">
        <v>Pokémon Pop 8 Style</v>
      </c>
      <c r="D901" t="str">
        <v>Action Figure</v>
      </c>
      <c r="E901" t="str">
        <v>Figures</v>
      </c>
      <c r="F901" t="str">
        <v>Pokémon</v>
      </c>
      <c r="G901">
        <f>_xlfn.XLOOKUP(A901,Table2[ProductID],Table2[StoreID])</f>
        <v>4</v>
      </c>
      <c r="H901" t="str" cm="1">
        <f t="array" ref="H901:I901">_xlfn.XLOOKUP(G901,Table1[StoreID],Table1[[StoreName]:[Region]])</f>
        <v>StoreD</v>
      </c>
      <c r="I901" t="str">
        <v>Alex</v>
      </c>
      <c r="J901">
        <f>_xlfn.XLOOKUP(A901,Table2[ProductID],Table2[RepID])</f>
        <v>33</v>
      </c>
      <c r="K901" t="str">
        <f>_xlfn.XLOOKUP(J901,Table3[RepID],Table3[RepName])</f>
        <v>Alaa</v>
      </c>
    </row>
    <row r="902" spans="1:11" x14ac:dyDescent="0.35">
      <c r="A902" s="8">
        <v>4078</v>
      </c>
      <c r="B902" t="str" cm="1">
        <f t="array" ref="B902:F902">_xlfn.XLOOKUP(A902,Table4[ProductID],Table4[[ProductCode]:[Brand]])</f>
        <v>E91 BP6</v>
      </c>
      <c r="C902" t="str">
        <v>Energizer Card 4+2  AA Promo</v>
      </c>
      <c r="D902" t="str">
        <v>Add-ons</v>
      </c>
      <c r="E902" t="str">
        <v>Battery</v>
      </c>
      <c r="F902" t="str">
        <v>Energizer</v>
      </c>
      <c r="G902">
        <f>_xlfn.XLOOKUP(A902,Table2[ProductID],Table2[StoreID])</f>
        <v>3</v>
      </c>
      <c r="H902" t="str" cm="1">
        <f t="array" ref="H902:I902">_xlfn.XLOOKUP(G902,Table1[StoreID],Table1[[StoreName]:[Region]])</f>
        <v>StoreC</v>
      </c>
      <c r="I902" t="str">
        <v>Alex</v>
      </c>
      <c r="J902">
        <f>_xlfn.XLOOKUP(A902,Table2[ProductID],Table2[RepID])</f>
        <v>27</v>
      </c>
      <c r="K902" t="str">
        <f>_xlfn.XLOOKUP(J902,Table3[RepID],Table3[RepName])</f>
        <v>Abdallah</v>
      </c>
    </row>
    <row r="903" spans="1:11" x14ac:dyDescent="0.35">
      <c r="A903" s="8">
        <v>392</v>
      </c>
      <c r="B903" t="str" cm="1">
        <f t="array" ref="B903:F903">_xlfn.XLOOKUP(A903,Table4[ProductID],Table4[[ProductCode]:[Brand]])</f>
        <v>YW-28-030</v>
      </c>
      <c r="C903" t="str">
        <v>Pokémon Album 3D 4PCS in the page</v>
      </c>
      <c r="D903" t="str">
        <v>Games</v>
      </c>
      <c r="E903" t="str">
        <v>Card Game</v>
      </c>
      <c r="F903" t="str">
        <v>Pokémon</v>
      </c>
      <c r="G903">
        <f>_xlfn.XLOOKUP(A903,Table2[ProductID],Table2[StoreID])</f>
        <v>4</v>
      </c>
      <c r="H903" t="str" cm="1">
        <f t="array" ref="H903:I903">_xlfn.XLOOKUP(G903,Table1[StoreID],Table1[[StoreName]:[Region]])</f>
        <v>StoreD</v>
      </c>
      <c r="I903" t="str">
        <v>Alex</v>
      </c>
      <c r="J903">
        <f>_xlfn.XLOOKUP(A903,Table2[ProductID],Table2[RepID])</f>
        <v>2</v>
      </c>
      <c r="K903" t="str">
        <f>_xlfn.XLOOKUP(J903,Table3[RepID],Table3[RepName])</f>
        <v>Bassem</v>
      </c>
    </row>
    <row r="904" spans="1:11" x14ac:dyDescent="0.35">
      <c r="A904" s="8">
        <v>462</v>
      </c>
      <c r="B904" t="str" cm="1">
        <f t="array" ref="B904:F904">_xlfn.XLOOKUP(A904,Table4[ProductID],Table4[[ProductCode]:[Brand]])</f>
        <v>YW-26-036</v>
      </c>
      <c r="C904" t="str">
        <v>Pokémon Boosters ( Stand 36 Pcs )</v>
      </c>
      <c r="D904" t="str">
        <v>Games</v>
      </c>
      <c r="E904" t="str">
        <v>Card Game</v>
      </c>
      <c r="F904" t="str">
        <v>Pokémon</v>
      </c>
      <c r="G904">
        <f>_xlfn.XLOOKUP(A904,Table2[ProductID],Table2[StoreID])</f>
        <v>4</v>
      </c>
      <c r="H904" t="str" cm="1">
        <f t="array" ref="H904:I904">_xlfn.XLOOKUP(G904,Table1[StoreID],Table1[[StoreName]:[Region]])</f>
        <v>StoreD</v>
      </c>
      <c r="I904" t="str">
        <v>Alex</v>
      </c>
      <c r="J904">
        <f>_xlfn.XLOOKUP(A904,Table2[ProductID],Table2[RepID])</f>
        <v>23</v>
      </c>
      <c r="K904" t="str">
        <f>_xlfn.XLOOKUP(J904,Table3[RepID],Table3[RepName])</f>
        <v>Essam</v>
      </c>
    </row>
    <row r="905" spans="1:11" x14ac:dyDescent="0.35">
      <c r="A905" s="8">
        <v>475</v>
      </c>
      <c r="B905" t="str" cm="1">
        <f t="array" ref="B905:F905">_xlfn.XLOOKUP(A905,Table4[ProductID],Table4[[ProductCode]:[Brand]])</f>
        <v>YW-26-022</v>
      </c>
      <c r="C905" t="str">
        <v>Pokémon Ball ( Stand 12 pcs )</v>
      </c>
      <c r="D905" t="str">
        <v>Surprise</v>
      </c>
      <c r="E905" t="str">
        <v>Ball</v>
      </c>
      <c r="F905" t="str">
        <v>Pokémon</v>
      </c>
      <c r="G905">
        <f>_xlfn.XLOOKUP(A905,Table2[ProductID],Table2[StoreID])</f>
        <v>4</v>
      </c>
      <c r="H905" t="str" cm="1">
        <f t="array" ref="H905:I905">_xlfn.XLOOKUP(G905,Table1[StoreID],Table1[[StoreName]:[Region]])</f>
        <v>StoreD</v>
      </c>
      <c r="I905" t="str">
        <v>Alex</v>
      </c>
      <c r="J905">
        <f>_xlfn.XLOOKUP(A905,Table2[ProductID],Table2[RepID])</f>
        <v>33</v>
      </c>
      <c r="K905" t="str">
        <f>_xlfn.XLOOKUP(J905,Table3[RepID],Table3[RepName])</f>
        <v>Alaa</v>
      </c>
    </row>
    <row r="906" spans="1:11" x14ac:dyDescent="0.35">
      <c r="A906" s="8">
        <v>4090</v>
      </c>
      <c r="B906" t="str" cm="1">
        <f t="array" ref="B906:F906">_xlfn.XLOOKUP(A906,Table4[ProductID],Table4[[ProductCode]:[Brand]])</f>
        <v>DOH-SH-3664</v>
      </c>
      <c r="C906" t="str">
        <v>Bingo Dough 10 Mini Can</v>
      </c>
      <c r="D906" t="str">
        <v>Clay</v>
      </c>
      <c r="E906" t="str">
        <v>Dough</v>
      </c>
      <c r="F906" t="str">
        <v>Bingo Dough</v>
      </c>
      <c r="G906">
        <f>_xlfn.XLOOKUP(A906,Table2[ProductID],Table2[StoreID])</f>
        <v>4</v>
      </c>
      <c r="H906" t="str" cm="1">
        <f t="array" ref="H906:I906">_xlfn.XLOOKUP(G906,Table1[StoreID],Table1[[StoreName]:[Region]])</f>
        <v>StoreD</v>
      </c>
      <c r="I906" t="str">
        <v>Alex</v>
      </c>
      <c r="J906">
        <f>_xlfn.XLOOKUP(A906,Table2[ProductID],Table2[RepID])</f>
        <v>33</v>
      </c>
      <c r="K906" t="str">
        <f>_xlfn.XLOOKUP(J906,Table3[RepID],Table3[RepName])</f>
        <v>Alaa</v>
      </c>
    </row>
    <row r="907" spans="1:11" x14ac:dyDescent="0.35">
      <c r="A907" s="8">
        <v>4090</v>
      </c>
      <c r="B907" t="str" cm="1">
        <f t="array" ref="B907:F907">_xlfn.XLOOKUP(A907,Table4[ProductID],Table4[[ProductCode]:[Brand]])</f>
        <v>DOH-SH-3664</v>
      </c>
      <c r="C907" t="str">
        <v>Bingo Dough 10 Mini Can</v>
      </c>
      <c r="D907" t="str">
        <v>Clay</v>
      </c>
      <c r="E907" t="str">
        <v>Dough</v>
      </c>
      <c r="F907" t="str">
        <v>Bingo Dough</v>
      </c>
      <c r="G907">
        <f>_xlfn.XLOOKUP(A907,Table2[ProductID],Table2[StoreID])</f>
        <v>4</v>
      </c>
      <c r="H907" t="str" cm="1">
        <f t="array" ref="H907:I907">_xlfn.XLOOKUP(G907,Table1[StoreID],Table1[[StoreName]:[Region]])</f>
        <v>StoreD</v>
      </c>
      <c r="I907" t="str">
        <v>Alex</v>
      </c>
      <c r="J907">
        <f>_xlfn.XLOOKUP(A907,Table2[ProductID],Table2[RepID])</f>
        <v>33</v>
      </c>
      <c r="K907" t="str">
        <f>_xlfn.XLOOKUP(J907,Table3[RepID],Table3[RepName])</f>
        <v>Alaa</v>
      </c>
    </row>
    <row r="908" spans="1:11" x14ac:dyDescent="0.35">
      <c r="A908" s="8">
        <v>3555</v>
      </c>
      <c r="B908" t="str" cm="1">
        <f t="array" ref="B908:F908">_xlfn.XLOOKUP(A908,Table4[ProductID],Table4[[ProductCode]:[Brand]])</f>
        <v>LA-BX4502R</v>
      </c>
      <c r="C908" t="str">
        <v>B. 26 Alphabet Tiles</v>
      </c>
      <c r="D908" t="str">
        <v>Baby</v>
      </c>
      <c r="E908" t="str">
        <v>Floor Toys</v>
      </c>
      <c r="F908" t="str">
        <v>B.Toys</v>
      </c>
      <c r="G908">
        <f>_xlfn.XLOOKUP(A908,Table2[ProductID],Table2[StoreID])</f>
        <v>1</v>
      </c>
      <c r="H908" t="str" cm="1">
        <f t="array" ref="H908:I908">_xlfn.XLOOKUP(G908,Table1[StoreID],Table1[[StoreName]:[Region]])</f>
        <v>StoreA</v>
      </c>
      <c r="I908" t="str">
        <v>Cairo</v>
      </c>
      <c r="J908">
        <f>_xlfn.XLOOKUP(A908,Table2[ProductID],Table2[RepID])</f>
        <v>10</v>
      </c>
      <c r="K908" t="str">
        <f>_xlfn.XLOOKUP(J908,Table3[RepID],Table3[RepName])</f>
        <v>Asya</v>
      </c>
    </row>
    <row r="909" spans="1:11" x14ac:dyDescent="0.35">
      <c r="A909" s="8">
        <v>4090</v>
      </c>
      <c r="B909" t="str" cm="1">
        <f t="array" ref="B909:F909">_xlfn.XLOOKUP(A909,Table4[ProductID],Table4[[ProductCode]:[Brand]])</f>
        <v>DOH-SH-3664</v>
      </c>
      <c r="C909" t="str">
        <v>Bingo Dough 10 Mini Can</v>
      </c>
      <c r="D909" t="str">
        <v>Clay</v>
      </c>
      <c r="E909" t="str">
        <v>Dough</v>
      </c>
      <c r="F909" t="str">
        <v>Bingo Dough</v>
      </c>
      <c r="G909">
        <f>_xlfn.XLOOKUP(A909,Table2[ProductID],Table2[StoreID])</f>
        <v>4</v>
      </c>
      <c r="H909" t="str" cm="1">
        <f t="array" ref="H909:I909">_xlfn.XLOOKUP(G909,Table1[StoreID],Table1[[StoreName]:[Region]])</f>
        <v>StoreD</v>
      </c>
      <c r="I909" t="str">
        <v>Alex</v>
      </c>
      <c r="J909">
        <f>_xlfn.XLOOKUP(A909,Table2[ProductID],Table2[RepID])</f>
        <v>33</v>
      </c>
      <c r="K909" t="str">
        <f>_xlfn.XLOOKUP(J909,Table3[RepID],Table3[RepName])</f>
        <v>Alaa</v>
      </c>
    </row>
    <row r="910" spans="1:11" x14ac:dyDescent="0.35">
      <c r="A910" s="8">
        <v>72</v>
      </c>
      <c r="B910" t="str" cm="1">
        <f t="array" ref="B910:F910">_xlfn.XLOOKUP(A910,Table4[ProductID],Table4[[ProductCode]:[Brand]])</f>
        <v>ZT-DP207170-1</v>
      </c>
      <c r="C910" t="str">
        <v>AvenirTattoo sticker</v>
      </c>
      <c r="D910" t="str">
        <v>Education &amp; Learning</v>
      </c>
      <c r="E910" t="str">
        <v>Art &amp; Craft</v>
      </c>
      <c r="F910" t="str">
        <v>Avenir</v>
      </c>
      <c r="G910">
        <f>_xlfn.XLOOKUP(A910,Table2[ProductID],Table2[StoreID])</f>
        <v>1</v>
      </c>
      <c r="H910" t="str" cm="1">
        <f t="array" ref="H910:I910">_xlfn.XLOOKUP(G910,Table1[StoreID],Table1[[StoreName]:[Region]])</f>
        <v>StoreA</v>
      </c>
      <c r="I910" t="str">
        <v>Cairo</v>
      </c>
      <c r="J910">
        <f>_xlfn.XLOOKUP(A910,Table2[ProductID],Table2[RepID])</f>
        <v>10</v>
      </c>
      <c r="K910" t="str">
        <f>_xlfn.XLOOKUP(J910,Table3[RepID],Table3[RepName])</f>
        <v>Asya</v>
      </c>
    </row>
    <row r="911" spans="1:11" x14ac:dyDescent="0.35">
      <c r="A911" s="8">
        <v>3425</v>
      </c>
      <c r="B911" t="str" cm="1">
        <f t="array" ref="B911:F911">_xlfn.XLOOKUP(A911,Table4[ProductID],Table4[[ProductCode]:[Brand]])</f>
        <v>MGA-579632-S1</v>
      </c>
      <c r="C911" t="str">
        <v>Mga L.O.L. Surprise Omg Mini Family Asst In Cdu</v>
      </c>
      <c r="D911" t="str">
        <v>Surprise</v>
      </c>
      <c r="E911" t="str">
        <v>Ball</v>
      </c>
      <c r="F911" t="str">
        <v>L.O.L. Surprise</v>
      </c>
      <c r="G911">
        <f>_xlfn.XLOOKUP(A911,Table2[ProductID],Table2[StoreID])</f>
        <v>1</v>
      </c>
      <c r="H911" t="str" cm="1">
        <f t="array" ref="H911:I911">_xlfn.XLOOKUP(G911,Table1[StoreID],Table1[[StoreName]:[Region]])</f>
        <v>StoreA</v>
      </c>
      <c r="I911" t="str">
        <v>Cairo</v>
      </c>
      <c r="J911">
        <f>_xlfn.XLOOKUP(A911,Table2[ProductID],Table2[RepID])</f>
        <v>3</v>
      </c>
      <c r="K911" t="str">
        <f>_xlfn.XLOOKUP(J911,Table3[RepID],Table3[RepName])</f>
        <v>Nada</v>
      </c>
    </row>
    <row r="912" spans="1:11" x14ac:dyDescent="0.35">
      <c r="A912" s="8">
        <v>3362</v>
      </c>
      <c r="B912" t="str" cm="1">
        <f t="array" ref="B912:F912">_xlfn.XLOOKUP(A912,Table4[ProductID],Table4[[ProductCode]:[Brand]])</f>
        <v>MGA-585268</v>
      </c>
      <c r="C912" t="str">
        <v>L.O.L. Surprise 707 OMG Dolls - Neonlicious</v>
      </c>
      <c r="D912" t="str">
        <v>Dolls &amp; Accessories</v>
      </c>
      <c r="E912" t="str">
        <v>Fashion Doll</v>
      </c>
      <c r="F912" t="str">
        <v>L.O.L. Surprise</v>
      </c>
      <c r="G912">
        <f>_xlfn.XLOOKUP(A912,Table2[ProductID],Table2[StoreID])</f>
        <v>1</v>
      </c>
      <c r="H912" t="str" cm="1">
        <f t="array" ref="H912:I912">_xlfn.XLOOKUP(G912,Table1[StoreID],Table1[[StoreName]:[Region]])</f>
        <v>StoreA</v>
      </c>
      <c r="I912" t="str">
        <v>Cairo</v>
      </c>
      <c r="J912">
        <f>_xlfn.XLOOKUP(A912,Table2[ProductID],Table2[RepID])</f>
        <v>3</v>
      </c>
      <c r="K912" t="str">
        <f>_xlfn.XLOOKUP(J912,Table3[RepID],Table3[RepName])</f>
        <v>Nada</v>
      </c>
    </row>
    <row r="913" spans="1:11" x14ac:dyDescent="0.35">
      <c r="A913" s="8">
        <v>2843</v>
      </c>
      <c r="B913" t="str" cm="1">
        <f t="array" ref="B913:F913">_xlfn.XLOOKUP(A913,Table4[ProductID],Table4[[ProductCode]:[Brand]])</f>
        <v>RSH-30147</v>
      </c>
      <c r="C913" t="str">
        <v>Moose - Little Live Pets Cutie Cuts Purple</v>
      </c>
      <c r="D913" t="str">
        <v>Role Play</v>
      </c>
      <c r="E913" t="str">
        <v>Pets</v>
      </c>
      <c r="F913" t="str">
        <v>Little Live Pets</v>
      </c>
      <c r="G913">
        <f>_xlfn.XLOOKUP(A913,Table2[ProductID],Table2[StoreID])</f>
        <v>1</v>
      </c>
      <c r="H913" t="str" cm="1">
        <f t="array" ref="H913:I913">_xlfn.XLOOKUP(G913,Table1[StoreID],Table1[[StoreName]:[Region]])</f>
        <v>StoreA</v>
      </c>
      <c r="I913" t="str">
        <v>Cairo</v>
      </c>
      <c r="J913">
        <f>_xlfn.XLOOKUP(A913,Table2[ProductID],Table2[RepID])</f>
        <v>15</v>
      </c>
      <c r="K913" t="str">
        <f>_xlfn.XLOOKUP(J913,Table3[RepID],Table3[RepName])</f>
        <v>Esraa</v>
      </c>
    </row>
    <row r="914" spans="1:11" x14ac:dyDescent="0.35">
      <c r="A914" s="8">
        <v>12</v>
      </c>
      <c r="B914" t="str" cm="1">
        <f t="array" ref="B914:F914">_xlfn.XLOOKUP(A914,Table4[ProductID],Table4[[ProductCode]:[Brand]])</f>
        <v>ZUR-9258</v>
      </c>
      <c r="C914" t="str">
        <v>Zuru Rainbocorns Eggzania Surprise Mania Over 20 Surprises</v>
      </c>
      <c r="D914" t="str">
        <v>Surprise</v>
      </c>
      <c r="E914" t="str">
        <v>Egg</v>
      </c>
      <c r="F914" t="str">
        <v>Rainbocorns</v>
      </c>
      <c r="G914">
        <f>_xlfn.XLOOKUP(A914,Table2[ProductID],Table2[StoreID])</f>
        <v>4</v>
      </c>
      <c r="H914" t="str" cm="1">
        <f t="array" ref="H914:I914">_xlfn.XLOOKUP(G914,Table1[StoreID],Table1[[StoreName]:[Region]])</f>
        <v>StoreD</v>
      </c>
      <c r="I914" t="str">
        <v>Alex</v>
      </c>
      <c r="J914">
        <f>_xlfn.XLOOKUP(A914,Table2[ProductID],Table2[RepID])</f>
        <v>33</v>
      </c>
      <c r="K914" t="str">
        <f>_xlfn.XLOOKUP(J914,Table3[RepID],Table3[RepName])</f>
        <v>Alaa</v>
      </c>
    </row>
    <row r="915" spans="1:11" x14ac:dyDescent="0.35">
      <c r="A915" s="8">
        <v>465</v>
      </c>
      <c r="B915" t="str" cm="1">
        <f t="array" ref="B915:F915">_xlfn.XLOOKUP(A915,Table4[ProductID],Table4[[ProductCode]:[Brand]])</f>
        <v>YW-26-032</v>
      </c>
      <c r="C915" t="str">
        <v>Pokémon Card 25 card ( Stand 20 pcs )</v>
      </c>
      <c r="D915" t="str">
        <v>Games</v>
      </c>
      <c r="E915" t="str">
        <v>Card Game</v>
      </c>
      <c r="F915" t="str">
        <v>Pokémon</v>
      </c>
      <c r="G915">
        <f>_xlfn.XLOOKUP(A915,Table2[ProductID],Table2[StoreID])</f>
        <v>4</v>
      </c>
      <c r="H915" t="str" cm="1">
        <f t="array" ref="H915:I915">_xlfn.XLOOKUP(G915,Table1[StoreID],Table1[[StoreName]:[Region]])</f>
        <v>StoreD</v>
      </c>
      <c r="I915" t="str">
        <v>Alex</v>
      </c>
      <c r="J915">
        <f>_xlfn.XLOOKUP(A915,Table2[ProductID],Table2[RepID])</f>
        <v>2</v>
      </c>
      <c r="K915" t="str">
        <f>_xlfn.XLOOKUP(J915,Table3[RepID],Table3[RepName])</f>
        <v>Bassem</v>
      </c>
    </row>
    <row r="916" spans="1:11" x14ac:dyDescent="0.35">
      <c r="A916" s="8">
        <v>462</v>
      </c>
      <c r="B916" t="str" cm="1">
        <f t="array" ref="B916:F916">_xlfn.XLOOKUP(A916,Table4[ProductID],Table4[[ProductCode]:[Brand]])</f>
        <v>YW-26-036</v>
      </c>
      <c r="C916" t="str">
        <v>Pokémon Boosters ( Stand 36 Pcs )</v>
      </c>
      <c r="D916" t="str">
        <v>Games</v>
      </c>
      <c r="E916" t="str">
        <v>Card Game</v>
      </c>
      <c r="F916" t="str">
        <v>Pokémon</v>
      </c>
      <c r="G916">
        <f>_xlfn.XLOOKUP(A916,Table2[ProductID],Table2[StoreID])</f>
        <v>4</v>
      </c>
      <c r="H916" t="str" cm="1">
        <f t="array" ref="H916:I916">_xlfn.XLOOKUP(G916,Table1[StoreID],Table1[[StoreName]:[Region]])</f>
        <v>StoreD</v>
      </c>
      <c r="I916" t="str">
        <v>Alex</v>
      </c>
      <c r="J916">
        <f>_xlfn.XLOOKUP(A916,Table2[ProductID],Table2[RepID])</f>
        <v>23</v>
      </c>
      <c r="K916" t="str">
        <f>_xlfn.XLOOKUP(J916,Table3[RepID],Table3[RepName])</f>
        <v>Essam</v>
      </c>
    </row>
    <row r="917" spans="1:11" x14ac:dyDescent="0.35">
      <c r="A917" s="8">
        <v>3257</v>
      </c>
      <c r="B917" t="str" cm="1">
        <f t="array" ref="B917:F917">_xlfn.XLOOKUP(A917,Table4[ProductID],Table4[[ProductCode]:[Brand]])</f>
        <v>NK-20795</v>
      </c>
      <c r="C917" t="str">
        <v>High Five Cartoon</v>
      </c>
      <c r="D917" t="str">
        <v>Games</v>
      </c>
      <c r="E917" t="str">
        <v>Board Game</v>
      </c>
      <c r="F917" t="str">
        <v>Nilco</v>
      </c>
      <c r="G917">
        <f>_xlfn.XLOOKUP(A917,Table2[ProductID],Table2[StoreID])</f>
        <v>4</v>
      </c>
      <c r="H917" t="str" cm="1">
        <f t="array" ref="H917:I917">_xlfn.XLOOKUP(G917,Table1[StoreID],Table1[[StoreName]:[Region]])</f>
        <v>StoreD</v>
      </c>
      <c r="I917" t="str">
        <v>Alex</v>
      </c>
      <c r="J917">
        <f>_xlfn.XLOOKUP(A917,Table2[ProductID],Table2[RepID])</f>
        <v>23</v>
      </c>
      <c r="K917" t="str">
        <f>_xlfn.XLOOKUP(J917,Table3[RepID],Table3[RepName])</f>
        <v>Essam</v>
      </c>
    </row>
    <row r="918" spans="1:11" x14ac:dyDescent="0.35">
      <c r="A918" s="8">
        <v>3972</v>
      </c>
      <c r="B918" t="str" cm="1">
        <f t="array" ref="B918:F918">_xlfn.XLOOKUP(A918,Table4[ProductID],Table4[[ProductCode]:[Brand]])</f>
        <v>HK-0150</v>
      </c>
      <c r="C918" t="str">
        <v>Bingo Dough 3D assorted Box - Burger Maker TOM&amp;JER</v>
      </c>
      <c r="D918" t="str">
        <v>Clay</v>
      </c>
      <c r="E918" t="str">
        <v>Dough</v>
      </c>
      <c r="F918" t="str">
        <v>Bingo Dough</v>
      </c>
      <c r="G918">
        <f>_xlfn.XLOOKUP(A918,Table2[ProductID],Table2[StoreID])</f>
        <v>1</v>
      </c>
      <c r="H918" t="str" cm="1">
        <f t="array" ref="H918:I918">_xlfn.XLOOKUP(G918,Table1[StoreID],Table1[[StoreName]:[Region]])</f>
        <v>StoreA</v>
      </c>
      <c r="I918" t="str">
        <v>Cairo</v>
      </c>
      <c r="J918">
        <f>_xlfn.XLOOKUP(A918,Table2[ProductID],Table2[RepID])</f>
        <v>10</v>
      </c>
      <c r="K918" t="str">
        <f>_xlfn.XLOOKUP(J918,Table3[RepID],Table3[RepName])</f>
        <v>Asya</v>
      </c>
    </row>
    <row r="919" spans="1:11" x14ac:dyDescent="0.35">
      <c r="A919" s="8">
        <v>6</v>
      </c>
      <c r="B919" t="str" cm="1">
        <f t="array" ref="B919:F919">_xlfn.XLOOKUP(A919,Table4[ProductID],Table4[[ProductCode]:[Brand]])</f>
        <v>ZUR-9601-D</v>
      </c>
      <c r="C919" t="str">
        <v>COCO Surprise Cones Classics-Poncho PDQ (12 PCS)</v>
      </c>
      <c r="D919" t="str">
        <v>Plush &amp; Soft Toys</v>
      </c>
      <c r="E919" t="str">
        <v>Non Battery</v>
      </c>
      <c r="F919" t="str">
        <v>COCO SURPRISE</v>
      </c>
      <c r="G919">
        <f>_xlfn.XLOOKUP(A919,Table2[ProductID],Table2[StoreID])</f>
        <v>4</v>
      </c>
      <c r="H919" t="str" cm="1">
        <f t="array" ref="H919:I919">_xlfn.XLOOKUP(G919,Table1[StoreID],Table1[[StoreName]:[Region]])</f>
        <v>StoreD</v>
      </c>
      <c r="I919" t="str">
        <v>Alex</v>
      </c>
      <c r="J919">
        <f>_xlfn.XLOOKUP(A919,Table2[ProductID],Table2[RepID])</f>
        <v>23</v>
      </c>
      <c r="K919" t="str">
        <f>_xlfn.XLOOKUP(J919,Table3[RepID],Table3[RepName])</f>
        <v>Essam</v>
      </c>
    </row>
    <row r="920" spans="1:11" x14ac:dyDescent="0.35">
      <c r="A920" s="8">
        <v>1165</v>
      </c>
      <c r="B920" t="str" cm="1">
        <f t="array" ref="B920:F920">_xlfn.XLOOKUP(A920,Table4[ProductID],Table4[[ProductCode]:[Brand]])</f>
        <v>SH-3684</v>
      </c>
      <c r="C920" t="str">
        <v>Die Cast Super Hero 6asst</v>
      </c>
      <c r="D920" t="str">
        <v>Vehicle - Parking &amp; Robots</v>
      </c>
      <c r="E920" t="str">
        <v>Car</v>
      </c>
      <c r="F920" t="str">
        <v>Super Hero</v>
      </c>
      <c r="G920">
        <f>_xlfn.XLOOKUP(A920,Table2[ProductID],Table2[StoreID])</f>
        <v>5</v>
      </c>
      <c r="H920" t="str" cm="1">
        <f t="array" ref="H920:I920">_xlfn.XLOOKUP(G920,Table1[StoreID],Table1[[StoreName]:[Region]])</f>
        <v>StoreE</v>
      </c>
      <c r="I920" t="str">
        <v>Delta</v>
      </c>
      <c r="J920">
        <f>_xlfn.XLOOKUP(A920,Table2[ProductID],Table2[RepID])</f>
        <v>34</v>
      </c>
      <c r="K920" t="str">
        <f>_xlfn.XLOOKUP(J920,Table3[RepID],Table3[RepName])</f>
        <v>Nora</v>
      </c>
    </row>
    <row r="921" spans="1:11" x14ac:dyDescent="0.35">
      <c r="A921" s="8">
        <v>474</v>
      </c>
      <c r="B921" t="str" cm="1">
        <f t="array" ref="B921:F921">_xlfn.XLOOKUP(A921,Table4[ProductID],Table4[[ProductCode]:[Brand]])</f>
        <v>YW-26-023</v>
      </c>
      <c r="C921" t="str">
        <v>Pokémon Ball ( Stand 12 pcs )</v>
      </c>
      <c r="D921" t="str">
        <v>Surprise</v>
      </c>
      <c r="E921" t="str">
        <v>Ball</v>
      </c>
      <c r="F921" t="str">
        <v>Pokémon</v>
      </c>
      <c r="G921">
        <f>_xlfn.XLOOKUP(A921,Table2[ProductID],Table2[StoreID])</f>
        <v>4</v>
      </c>
      <c r="H921" t="str" cm="1">
        <f t="array" ref="H921:I921">_xlfn.XLOOKUP(G921,Table1[StoreID],Table1[[StoreName]:[Region]])</f>
        <v>StoreD</v>
      </c>
      <c r="I921" t="str">
        <v>Alex</v>
      </c>
      <c r="J921">
        <f>_xlfn.XLOOKUP(A921,Table2[ProductID],Table2[RepID])</f>
        <v>23</v>
      </c>
      <c r="K921" t="str">
        <f>_xlfn.XLOOKUP(J921,Table3[RepID],Table3[RepName])</f>
        <v>Essam</v>
      </c>
    </row>
    <row r="922" spans="1:11" x14ac:dyDescent="0.35">
      <c r="A922" s="8">
        <v>4028</v>
      </c>
      <c r="B922" t="str" cm="1">
        <f t="array" ref="B922:F922">_xlfn.XLOOKUP(A922,Table4[ProductID],Table4[[ProductCode]:[Brand]])</f>
        <v>FS0003570</v>
      </c>
      <c r="C922" t="str">
        <v>Topps Match Attax 2022/2023 - Single Pack  Stand (36 pieces)</v>
      </c>
      <c r="D922" t="str">
        <v>Games</v>
      </c>
      <c r="E922" t="str">
        <v>Card Game</v>
      </c>
      <c r="F922" t="str">
        <v>Match Attax</v>
      </c>
      <c r="G922">
        <f>_xlfn.XLOOKUP(A922,Table2[ProductID],Table2[StoreID])</f>
        <v>4</v>
      </c>
      <c r="H922" t="str" cm="1">
        <f t="array" ref="H922:I922">_xlfn.XLOOKUP(G922,Table1[StoreID],Table1[[StoreName]:[Region]])</f>
        <v>StoreD</v>
      </c>
      <c r="I922" t="str">
        <v>Alex</v>
      </c>
      <c r="J922">
        <f>_xlfn.XLOOKUP(A922,Table2[ProductID],Table2[RepID])</f>
        <v>23</v>
      </c>
      <c r="K922" t="str">
        <f>_xlfn.XLOOKUP(J922,Table3[RepID],Table3[RepName])</f>
        <v>Essam</v>
      </c>
    </row>
    <row r="923" spans="1:11" x14ac:dyDescent="0.35">
      <c r="A923" s="8">
        <v>4202</v>
      </c>
      <c r="B923" t="str" cm="1">
        <f t="array" ref="B923:F923">_xlfn.XLOOKUP(A923,Table4[ProductID],Table4[[ProductCode]:[Brand]])</f>
        <v>AY-30022008</v>
      </c>
      <c r="C923" t="str">
        <v>Astra Natural Fruit Flavor  Lollipop 10 gm (Pack 100 Pieces) 30022008</v>
      </c>
      <c r="D923" t="str">
        <v>F&amp;B</v>
      </c>
      <c r="E923" t="str">
        <v>Food</v>
      </c>
      <c r="F923" t="str">
        <v>ASTRA</v>
      </c>
      <c r="G923">
        <f>_xlfn.XLOOKUP(A923,Table2[ProductID],Table2[StoreID])</f>
        <v>5</v>
      </c>
      <c r="H923" t="str" cm="1">
        <f t="array" ref="H923:I923">_xlfn.XLOOKUP(G923,Table1[StoreID],Table1[[StoreName]:[Region]])</f>
        <v>StoreE</v>
      </c>
      <c r="I923" t="str">
        <v>Delta</v>
      </c>
      <c r="J923">
        <f>_xlfn.XLOOKUP(A923,Table2[ProductID],Table2[RepID])</f>
        <v>2</v>
      </c>
      <c r="K923" t="str">
        <f>_xlfn.XLOOKUP(J923,Table3[RepID],Table3[RepName])</f>
        <v>Bassem</v>
      </c>
    </row>
    <row r="924" spans="1:11" x14ac:dyDescent="0.35">
      <c r="A924" s="8">
        <v>4092</v>
      </c>
      <c r="B924" t="str" cm="1">
        <f t="array" ref="B924:F924">_xlfn.XLOOKUP(A924,Table4[ProductID],Table4[[ProductCode]:[Brand]])</f>
        <v>DOH-SH-3662</v>
      </c>
      <c r="C924" t="str">
        <v>Bingo Dough 5 Mini Can Style 1</v>
      </c>
      <c r="D924" t="str">
        <v>Clay</v>
      </c>
      <c r="E924" t="str">
        <v>Dough</v>
      </c>
      <c r="F924" t="str">
        <v>Bingo Dough</v>
      </c>
      <c r="G924">
        <f>_xlfn.XLOOKUP(A924,Table2[ProductID],Table2[StoreID])</f>
        <v>4</v>
      </c>
      <c r="H924" t="str" cm="1">
        <f t="array" ref="H924:I924">_xlfn.XLOOKUP(G924,Table1[StoreID],Table1[[StoreName]:[Region]])</f>
        <v>StoreD</v>
      </c>
      <c r="I924" t="str">
        <v>Alex</v>
      </c>
      <c r="J924">
        <f>_xlfn.XLOOKUP(A924,Table2[ProductID],Table2[RepID])</f>
        <v>33</v>
      </c>
      <c r="K924" t="str">
        <f>_xlfn.XLOOKUP(J924,Table3[RepID],Table3[RepName])</f>
        <v>Alaa</v>
      </c>
    </row>
    <row r="925" spans="1:11" x14ac:dyDescent="0.35">
      <c r="A925" s="8">
        <v>4078</v>
      </c>
      <c r="B925" t="str" cm="1">
        <f t="array" ref="B925:F925">_xlfn.XLOOKUP(A925,Table4[ProductID],Table4[[ProductCode]:[Brand]])</f>
        <v>E91 BP6</v>
      </c>
      <c r="C925" t="str">
        <v>Energizer Card 4+2  AA Promo</v>
      </c>
      <c r="D925" t="str">
        <v>Add-ons</v>
      </c>
      <c r="E925" t="str">
        <v>Battery</v>
      </c>
      <c r="F925" t="str">
        <v>Energizer</v>
      </c>
      <c r="G925">
        <f>_xlfn.XLOOKUP(A925,Table2[ProductID],Table2[StoreID])</f>
        <v>3</v>
      </c>
      <c r="H925" t="str" cm="1">
        <f t="array" ref="H925:I925">_xlfn.XLOOKUP(G925,Table1[StoreID],Table1[[StoreName]:[Region]])</f>
        <v>StoreC</v>
      </c>
      <c r="I925" t="str">
        <v>Alex</v>
      </c>
      <c r="J925">
        <f>_xlfn.XLOOKUP(A925,Table2[ProductID],Table2[RepID])</f>
        <v>27</v>
      </c>
      <c r="K925" t="str">
        <f>_xlfn.XLOOKUP(J925,Table3[RepID],Table3[RepName])</f>
        <v>Abdallah</v>
      </c>
    </row>
    <row r="926" spans="1:11" x14ac:dyDescent="0.35">
      <c r="A926" s="8">
        <v>3312</v>
      </c>
      <c r="B926" t="str" cm="1">
        <f t="array" ref="B926:F926">_xlfn.XLOOKUP(A926,Table4[ProductID],Table4[[ProductCode]:[Brand]])</f>
        <v>NK-20061</v>
      </c>
      <c r="C926" t="str">
        <v>Cross Words English</v>
      </c>
      <c r="D926" t="str">
        <v>Games</v>
      </c>
      <c r="E926" t="str">
        <v>Board Game</v>
      </c>
      <c r="F926" t="str">
        <v>Nilco</v>
      </c>
      <c r="G926">
        <f>_xlfn.XLOOKUP(A926,Table2[ProductID],Table2[StoreID])</f>
        <v>1</v>
      </c>
      <c r="H926" t="str" cm="1">
        <f t="array" ref="H926:I926">_xlfn.XLOOKUP(G926,Table1[StoreID],Table1[[StoreName]:[Region]])</f>
        <v>StoreA</v>
      </c>
      <c r="I926" t="str">
        <v>Cairo</v>
      </c>
      <c r="J926">
        <f>_xlfn.XLOOKUP(A926,Table2[ProductID],Table2[RepID])</f>
        <v>11</v>
      </c>
      <c r="K926" t="str">
        <f>_xlfn.XLOOKUP(J926,Table3[RepID],Table3[RepName])</f>
        <v>Ola</v>
      </c>
    </row>
    <row r="927" spans="1:11" x14ac:dyDescent="0.35">
      <c r="A927" s="8">
        <v>4078</v>
      </c>
      <c r="B927" t="str" cm="1">
        <f t="array" ref="B927:F927">_xlfn.XLOOKUP(A927,Table4[ProductID],Table4[[ProductCode]:[Brand]])</f>
        <v>E91 BP6</v>
      </c>
      <c r="C927" t="str">
        <v>Energizer Card 4+2  AA Promo</v>
      </c>
      <c r="D927" t="str">
        <v>Add-ons</v>
      </c>
      <c r="E927" t="str">
        <v>Battery</v>
      </c>
      <c r="F927" t="str">
        <v>Energizer</v>
      </c>
      <c r="G927">
        <f>_xlfn.XLOOKUP(A927,Table2[ProductID],Table2[StoreID])</f>
        <v>3</v>
      </c>
      <c r="H927" t="str" cm="1">
        <f t="array" ref="H927:I927">_xlfn.XLOOKUP(G927,Table1[StoreID],Table1[[StoreName]:[Region]])</f>
        <v>StoreC</v>
      </c>
      <c r="I927" t="str">
        <v>Alex</v>
      </c>
      <c r="J927">
        <f>_xlfn.XLOOKUP(A927,Table2[ProductID],Table2[RepID])</f>
        <v>27</v>
      </c>
      <c r="K927" t="str">
        <f>_xlfn.XLOOKUP(J927,Table3[RepID],Table3[RepName])</f>
        <v>Abdallah</v>
      </c>
    </row>
    <row r="928" spans="1:11" x14ac:dyDescent="0.35">
      <c r="A928" s="8">
        <v>3266</v>
      </c>
      <c r="B928" t="str" cm="1">
        <f t="array" ref="B928:F928">_xlfn.XLOOKUP(A928,Table4[ProductID],Table4[[ProductCode]:[Brand]])</f>
        <v>NK-20672</v>
      </c>
      <c r="C928" t="str">
        <v>Cylinder Tottery Tower</v>
      </c>
      <c r="D928" t="str">
        <v>Games</v>
      </c>
      <c r="E928" t="str">
        <v>Board Game</v>
      </c>
      <c r="F928" t="str">
        <v>Nilco</v>
      </c>
      <c r="G928">
        <f>_xlfn.XLOOKUP(A928,Table2[ProductID],Table2[StoreID])</f>
        <v>3</v>
      </c>
      <c r="H928" t="str" cm="1">
        <f t="array" ref="H928:I928">_xlfn.XLOOKUP(G928,Table1[StoreID],Table1[[StoreName]:[Region]])</f>
        <v>StoreC</v>
      </c>
      <c r="I928" t="str">
        <v>Alex</v>
      </c>
      <c r="J928">
        <f>_xlfn.XLOOKUP(A928,Table2[ProductID],Table2[RepID])</f>
        <v>27</v>
      </c>
      <c r="K928" t="str">
        <f>_xlfn.XLOOKUP(J928,Table3[RepID],Table3[RepName])</f>
        <v>Abdallah</v>
      </c>
    </row>
    <row r="929" spans="1:11" x14ac:dyDescent="0.35">
      <c r="A929" s="8">
        <v>4091</v>
      </c>
      <c r="B929" t="str" cm="1">
        <f t="array" ref="B929:F929">_xlfn.XLOOKUP(A929,Table4[ProductID],Table4[[ProductCode]:[Brand]])</f>
        <v>DOH-SH-3663</v>
      </c>
      <c r="C929" t="str">
        <v>Bingo Dough 5 Mini Can Style 2</v>
      </c>
      <c r="D929" t="str">
        <v>Clay</v>
      </c>
      <c r="E929" t="str">
        <v>Dough</v>
      </c>
      <c r="F929" t="str">
        <v>Bingo Dough</v>
      </c>
      <c r="G929">
        <f>_xlfn.XLOOKUP(A929,Table2[ProductID],Table2[StoreID])</f>
        <v>3</v>
      </c>
      <c r="H929" t="str" cm="1">
        <f t="array" ref="H929:I929">_xlfn.XLOOKUP(G929,Table1[StoreID],Table1[[StoreName]:[Region]])</f>
        <v>StoreC</v>
      </c>
      <c r="I929" t="str">
        <v>Alex</v>
      </c>
      <c r="J929">
        <f>_xlfn.XLOOKUP(A929,Table2[ProductID],Table2[RepID])</f>
        <v>30</v>
      </c>
      <c r="K929" t="str">
        <f>_xlfn.XLOOKUP(J929,Table3[RepID],Table3[RepName])</f>
        <v>Fady</v>
      </c>
    </row>
    <row r="930" spans="1:11" x14ac:dyDescent="0.35">
      <c r="A930" s="8">
        <v>3268</v>
      </c>
      <c r="B930" t="str" cm="1">
        <f t="array" ref="B930:F930">_xlfn.XLOOKUP(A930,Table4[ProductID],Table4[[ProductCode]:[Brand]])</f>
        <v>NK-20641</v>
      </c>
      <c r="C930" t="str">
        <v>Playing Cards</v>
      </c>
      <c r="D930" t="str">
        <v>Games</v>
      </c>
      <c r="E930" t="str">
        <v>Card Game</v>
      </c>
      <c r="F930" t="str">
        <v>Nilco</v>
      </c>
      <c r="G930">
        <f>_xlfn.XLOOKUP(A930,Table2[ProductID],Table2[StoreID])</f>
        <v>4</v>
      </c>
      <c r="H930" t="str" cm="1">
        <f t="array" ref="H930:I930">_xlfn.XLOOKUP(G930,Table1[StoreID],Table1[[StoreName]:[Region]])</f>
        <v>StoreD</v>
      </c>
      <c r="I930" t="str">
        <v>Alex</v>
      </c>
      <c r="J930">
        <f>_xlfn.XLOOKUP(A930,Table2[ProductID],Table2[RepID])</f>
        <v>23</v>
      </c>
      <c r="K930" t="str">
        <f>_xlfn.XLOOKUP(J930,Table3[RepID],Table3[RepName])</f>
        <v>Essam</v>
      </c>
    </row>
    <row r="931" spans="1:11" x14ac:dyDescent="0.35">
      <c r="A931" s="8">
        <v>1098</v>
      </c>
      <c r="B931" t="str" cm="1">
        <f t="array" ref="B931:F931">_xlfn.XLOOKUP(A931,Table4[ProductID],Table4[[ProductCode]:[Brand]])</f>
        <v>SH-3769</v>
      </c>
      <c r="C931" t="str">
        <v>Colour Change  Pocket doll Stand 12 Pieces</v>
      </c>
      <c r="D931" t="str">
        <v>Surprise</v>
      </c>
      <c r="E931" t="str">
        <v>Tube</v>
      </c>
      <c r="F931" t="str">
        <v>Barbie</v>
      </c>
      <c r="G931">
        <f>_xlfn.XLOOKUP(A931,Table2[ProductID],Table2[StoreID])</f>
        <v>4</v>
      </c>
      <c r="H931" t="str" cm="1">
        <f t="array" ref="H931:I931">_xlfn.XLOOKUP(G931,Table1[StoreID],Table1[[StoreName]:[Region]])</f>
        <v>StoreD</v>
      </c>
      <c r="I931" t="str">
        <v>Alex</v>
      </c>
      <c r="J931">
        <f>_xlfn.XLOOKUP(A931,Table2[ProductID],Table2[RepID])</f>
        <v>23</v>
      </c>
      <c r="K931" t="str">
        <f>_xlfn.XLOOKUP(J931,Table3[RepID],Table3[RepName])</f>
        <v>Essam</v>
      </c>
    </row>
    <row r="932" spans="1:11" x14ac:dyDescent="0.35">
      <c r="A932" s="8">
        <v>1098</v>
      </c>
      <c r="B932" t="str" cm="1">
        <f t="array" ref="B932:F932">_xlfn.XLOOKUP(A932,Table4[ProductID],Table4[[ProductCode]:[Brand]])</f>
        <v>SH-3769</v>
      </c>
      <c r="C932" t="str">
        <v>Colour Change  Pocket doll Stand 12 Pieces</v>
      </c>
      <c r="D932" t="str">
        <v>Surprise</v>
      </c>
      <c r="E932" t="str">
        <v>Tube</v>
      </c>
      <c r="F932" t="str">
        <v>Barbie</v>
      </c>
      <c r="G932">
        <f>_xlfn.XLOOKUP(A932,Table2[ProductID],Table2[StoreID])</f>
        <v>4</v>
      </c>
      <c r="H932" t="str" cm="1">
        <f t="array" ref="H932:I932">_xlfn.XLOOKUP(G932,Table1[StoreID],Table1[[StoreName]:[Region]])</f>
        <v>StoreD</v>
      </c>
      <c r="I932" t="str">
        <v>Alex</v>
      </c>
      <c r="J932">
        <f>_xlfn.XLOOKUP(A932,Table2[ProductID],Table2[RepID])</f>
        <v>23</v>
      </c>
      <c r="K932" t="str">
        <f>_xlfn.XLOOKUP(J932,Table3[RepID],Table3[RepName])</f>
        <v>Essam</v>
      </c>
    </row>
    <row r="933" spans="1:11" x14ac:dyDescent="0.35">
      <c r="A933" s="8">
        <v>3224</v>
      </c>
      <c r="B933" t="str" cm="1">
        <f t="array" ref="B933:F933">_xlfn.XLOOKUP(A933,Table4[ProductID],Table4[[ProductCode]:[Brand]])</f>
        <v>NK-21259</v>
      </c>
      <c r="C933" t="str">
        <v>Identical Travel</v>
      </c>
      <c r="D933" t="str">
        <v>Games</v>
      </c>
      <c r="E933" t="str">
        <v>Board Game</v>
      </c>
      <c r="F933" t="str">
        <v>Nilco</v>
      </c>
      <c r="G933">
        <f>_xlfn.XLOOKUP(A933,Table2[ProductID],Table2[StoreID])</f>
        <v>5</v>
      </c>
      <c r="H933" t="str" cm="1">
        <f t="array" ref="H933:I933">_xlfn.XLOOKUP(G933,Table1[StoreID],Table1[[StoreName]:[Region]])</f>
        <v>StoreE</v>
      </c>
      <c r="I933" t="str">
        <v>Delta</v>
      </c>
      <c r="J933">
        <f>_xlfn.XLOOKUP(A933,Table2[ProductID],Table2[RepID])</f>
        <v>34</v>
      </c>
      <c r="K933" t="str">
        <f>_xlfn.XLOOKUP(J933,Table3[RepID],Table3[RepName])</f>
        <v>Nora</v>
      </c>
    </row>
    <row r="934" spans="1:11" x14ac:dyDescent="0.35">
      <c r="A934" s="8">
        <v>4091</v>
      </c>
      <c r="B934" t="str" cm="1">
        <f t="array" ref="B934:F934">_xlfn.XLOOKUP(A934,Table4[ProductID],Table4[[ProductCode]:[Brand]])</f>
        <v>DOH-SH-3663</v>
      </c>
      <c r="C934" t="str">
        <v>Bingo Dough 5 Mini Can Style 2</v>
      </c>
      <c r="D934" t="str">
        <v>Clay</v>
      </c>
      <c r="E934" t="str">
        <v>Dough</v>
      </c>
      <c r="F934" t="str">
        <v>Bingo Dough</v>
      </c>
      <c r="G934">
        <f>_xlfn.XLOOKUP(A934,Table2[ProductID],Table2[StoreID])</f>
        <v>3</v>
      </c>
      <c r="H934" t="str" cm="1">
        <f t="array" ref="H934:I934">_xlfn.XLOOKUP(G934,Table1[StoreID],Table1[[StoreName]:[Region]])</f>
        <v>StoreC</v>
      </c>
      <c r="I934" t="str">
        <v>Alex</v>
      </c>
      <c r="J934">
        <f>_xlfn.XLOOKUP(A934,Table2[ProductID],Table2[RepID])</f>
        <v>30</v>
      </c>
      <c r="K934" t="str">
        <f>_xlfn.XLOOKUP(J934,Table3[RepID],Table3[RepName])</f>
        <v>Fady</v>
      </c>
    </row>
    <row r="935" spans="1:11" x14ac:dyDescent="0.35">
      <c r="A935" s="8">
        <v>3261</v>
      </c>
      <c r="B935" t="str" cm="1">
        <f t="array" ref="B935:F935">_xlfn.XLOOKUP(A935,Table4[ProductID],Table4[[ProductCode]:[Brand]])</f>
        <v>NK-20726</v>
      </c>
      <c r="C935" t="str">
        <v>Tottery Tower</v>
      </c>
      <c r="D935" t="str">
        <v>Games</v>
      </c>
      <c r="E935" t="str">
        <v>Board Game</v>
      </c>
      <c r="F935" t="str">
        <v>Nilco</v>
      </c>
      <c r="G935">
        <f>_xlfn.XLOOKUP(A935,Table2[ProductID],Table2[StoreID])</f>
        <v>4</v>
      </c>
      <c r="H935" t="str" cm="1">
        <f t="array" ref="H935:I935">_xlfn.XLOOKUP(G935,Table1[StoreID],Table1[[StoreName]:[Region]])</f>
        <v>StoreD</v>
      </c>
      <c r="I935" t="str">
        <v>Alex</v>
      </c>
      <c r="J935">
        <f>_xlfn.XLOOKUP(A935,Table2[ProductID],Table2[RepID])</f>
        <v>2</v>
      </c>
      <c r="K935" t="str">
        <f>_xlfn.XLOOKUP(J935,Table3[RepID],Table3[RepName])</f>
        <v>Bassem</v>
      </c>
    </row>
    <row r="936" spans="1:11" x14ac:dyDescent="0.35">
      <c r="A936" s="8">
        <v>462</v>
      </c>
      <c r="B936" t="str" cm="1">
        <f t="array" ref="B936:F936">_xlfn.XLOOKUP(A936,Table4[ProductID],Table4[[ProductCode]:[Brand]])</f>
        <v>YW-26-036</v>
      </c>
      <c r="C936" t="str">
        <v>Pokémon Boosters ( Stand 36 Pcs )</v>
      </c>
      <c r="D936" t="str">
        <v>Games</v>
      </c>
      <c r="E936" t="str">
        <v>Card Game</v>
      </c>
      <c r="F936" t="str">
        <v>Pokémon</v>
      </c>
      <c r="G936">
        <f>_xlfn.XLOOKUP(A936,Table2[ProductID],Table2[StoreID])</f>
        <v>4</v>
      </c>
      <c r="H936" t="str" cm="1">
        <f t="array" ref="H936:I936">_xlfn.XLOOKUP(G936,Table1[StoreID],Table1[[StoreName]:[Region]])</f>
        <v>StoreD</v>
      </c>
      <c r="I936" t="str">
        <v>Alex</v>
      </c>
      <c r="J936">
        <f>_xlfn.XLOOKUP(A936,Table2[ProductID],Table2[RepID])</f>
        <v>23</v>
      </c>
      <c r="K936" t="str">
        <f>_xlfn.XLOOKUP(J936,Table3[RepID],Table3[RepName])</f>
        <v>Essam</v>
      </c>
    </row>
    <row r="937" spans="1:11" x14ac:dyDescent="0.35">
      <c r="A937" s="8">
        <v>3470</v>
      </c>
      <c r="B937" t="str" cm="1">
        <f t="array" ref="B937:F937">_xlfn.XLOOKUP(A937,Table4[ProductID],Table4[[ProductCode]:[Brand]])</f>
        <v>MGA-575191-2</v>
      </c>
      <c r="C937" t="str">
        <v>Mga Na! Na! Na! Surprise 3-In-1 Sparkle Backpack Bedroom</v>
      </c>
      <c r="D937" t="str">
        <v>Surprise</v>
      </c>
      <c r="E937" t="str">
        <v>Box</v>
      </c>
      <c r="F937" t="str">
        <v>Na! Na! Na! Surprise</v>
      </c>
      <c r="G937">
        <f>_xlfn.XLOOKUP(A937,Table2[ProductID],Table2[StoreID])</f>
        <v>3</v>
      </c>
      <c r="H937" t="str" cm="1">
        <f t="array" ref="H937:I937">_xlfn.XLOOKUP(G937,Table1[StoreID],Table1[[StoreName]:[Region]])</f>
        <v>StoreC</v>
      </c>
      <c r="I937" t="str">
        <v>Alex</v>
      </c>
      <c r="J937">
        <f>_xlfn.XLOOKUP(A937,Table2[ProductID],Table2[RepID])</f>
        <v>30</v>
      </c>
      <c r="K937" t="str">
        <f>_xlfn.XLOOKUP(J937,Table3[RepID],Table3[RepName])</f>
        <v>Fady</v>
      </c>
    </row>
    <row r="938" spans="1:11" x14ac:dyDescent="0.35">
      <c r="A938" s="8">
        <v>645</v>
      </c>
      <c r="B938" t="str" cm="1">
        <f t="array" ref="B938:F938">_xlfn.XLOOKUP(A938,Table4[ProductID],Table4[[ProductCode]:[Brand]])</f>
        <v>XS-3618</v>
      </c>
      <c r="C938" t="str">
        <v>X-Shot Excel 36 Pack Darts Refill</v>
      </c>
      <c r="D938" t="str">
        <v>Guns</v>
      </c>
      <c r="E938" t="str">
        <v>Bullet</v>
      </c>
      <c r="F938" t="str">
        <v>X-Shot</v>
      </c>
      <c r="G938">
        <f>_xlfn.XLOOKUP(A938,Table2[ProductID],Table2[StoreID])</f>
        <v>4</v>
      </c>
      <c r="H938" t="str" cm="1">
        <f t="array" ref="H938:I938">_xlfn.XLOOKUP(G938,Table1[StoreID],Table1[[StoreName]:[Region]])</f>
        <v>StoreD</v>
      </c>
      <c r="I938" t="str">
        <v>Alex</v>
      </c>
      <c r="J938">
        <f>_xlfn.XLOOKUP(A938,Table2[ProductID],Table2[RepID])</f>
        <v>33</v>
      </c>
      <c r="K938" t="str">
        <f>_xlfn.XLOOKUP(J938,Table3[RepID],Table3[RepName])</f>
        <v>Alaa</v>
      </c>
    </row>
    <row r="939" spans="1:11" x14ac:dyDescent="0.35">
      <c r="A939" s="8">
        <v>605</v>
      </c>
      <c r="B939" t="str" cm="1">
        <f t="array" ref="B939:F939">_xlfn.XLOOKUP(A939,Table4[ProductID],Table4[[ProductCode]:[Brand]])</f>
        <v>XS-36583</v>
      </c>
      <c r="C939" t="str">
        <v>Zuru X-Shot Skins Dread Sonic (12 Darts) Open Box</v>
      </c>
      <c r="D939" t="str">
        <v>Guns</v>
      </c>
      <c r="E939" t="str">
        <v>Gun</v>
      </c>
      <c r="F939" t="str">
        <v>X-Shot</v>
      </c>
      <c r="G939">
        <f>_xlfn.XLOOKUP(A939,Table2[ProductID],Table2[StoreID])</f>
        <v>4</v>
      </c>
      <c r="H939" t="str" cm="1">
        <f t="array" ref="H939:I939">_xlfn.XLOOKUP(G939,Table1[StoreID],Table1[[StoreName]:[Region]])</f>
        <v>StoreD</v>
      </c>
      <c r="I939" t="str">
        <v>Alex</v>
      </c>
      <c r="J939">
        <f>_xlfn.XLOOKUP(A939,Table2[ProductID],Table2[RepID])</f>
        <v>33</v>
      </c>
      <c r="K939" t="str">
        <f>_xlfn.XLOOKUP(J939,Table3[RepID],Table3[RepName])</f>
        <v>Alaa</v>
      </c>
    </row>
    <row r="940" spans="1:11" x14ac:dyDescent="0.35">
      <c r="A940" s="8">
        <v>1169</v>
      </c>
      <c r="B940" t="str" cm="1">
        <f t="array" ref="B940:F940">_xlfn.XLOOKUP(A940,Table4[ProductID],Table4[[ProductCode]:[Brand]])</f>
        <v>SH-3680</v>
      </c>
      <c r="C940" t="str">
        <v>Die Cast Super Hero 6asst</v>
      </c>
      <c r="D940" t="str">
        <v>Vehicle - Parking &amp; Robots</v>
      </c>
      <c r="E940" t="str">
        <v>Car</v>
      </c>
      <c r="F940" t="str">
        <v>Super Hero</v>
      </c>
      <c r="G940">
        <f>_xlfn.XLOOKUP(A940,Table2[ProductID],Table2[StoreID])</f>
        <v>2</v>
      </c>
      <c r="H940" t="str" cm="1">
        <f t="array" ref="H940:I940">_xlfn.XLOOKUP(G940,Table1[StoreID],Table1[[StoreName]:[Region]])</f>
        <v>StoreB</v>
      </c>
      <c r="I940" t="str">
        <v>Cairo</v>
      </c>
      <c r="J940">
        <f>_xlfn.XLOOKUP(A940,Table2[ProductID],Table2[RepID])</f>
        <v>22</v>
      </c>
      <c r="K940" t="str">
        <f>_xlfn.XLOOKUP(J940,Table3[RepID],Table3[RepName])</f>
        <v>Bahi</v>
      </c>
    </row>
    <row r="941" spans="1:11" x14ac:dyDescent="0.35">
      <c r="A941" s="8">
        <v>1168</v>
      </c>
      <c r="B941" t="str" cm="1">
        <f t="array" ref="B941:F941">_xlfn.XLOOKUP(A941,Table4[ProductID],Table4[[ProductCode]:[Brand]])</f>
        <v>SH-3681</v>
      </c>
      <c r="C941" t="str">
        <v>Die Cast Super Hero 6asst</v>
      </c>
      <c r="D941" t="str">
        <v>Vehicle - Parking &amp; Robots</v>
      </c>
      <c r="E941" t="str">
        <v>Car</v>
      </c>
      <c r="F941" t="str">
        <v>Super Hero</v>
      </c>
      <c r="G941">
        <f>_xlfn.XLOOKUP(A941,Table2[ProductID],Table2[StoreID])</f>
        <v>4</v>
      </c>
      <c r="H941" t="str" cm="1">
        <f t="array" ref="H941:I941">_xlfn.XLOOKUP(G941,Table1[StoreID],Table1[[StoreName]:[Region]])</f>
        <v>StoreD</v>
      </c>
      <c r="I941" t="str">
        <v>Alex</v>
      </c>
      <c r="J941">
        <f>_xlfn.XLOOKUP(A941,Table2[ProductID],Table2[RepID])</f>
        <v>23</v>
      </c>
      <c r="K941" t="str">
        <f>_xlfn.XLOOKUP(J941,Table3[RepID],Table3[RepName])</f>
        <v>Essam</v>
      </c>
    </row>
    <row r="942" spans="1:11" x14ac:dyDescent="0.35">
      <c r="A942" s="8">
        <v>3261</v>
      </c>
      <c r="B942" t="str" cm="1">
        <f t="array" ref="B942:F942">_xlfn.XLOOKUP(A942,Table4[ProductID],Table4[[ProductCode]:[Brand]])</f>
        <v>NK-20726</v>
      </c>
      <c r="C942" t="str">
        <v>Tottery Tower</v>
      </c>
      <c r="D942" t="str">
        <v>Games</v>
      </c>
      <c r="E942" t="str">
        <v>Board Game</v>
      </c>
      <c r="F942" t="str">
        <v>Nilco</v>
      </c>
      <c r="G942">
        <f>_xlfn.XLOOKUP(A942,Table2[ProductID],Table2[StoreID])</f>
        <v>4</v>
      </c>
      <c r="H942" t="str" cm="1">
        <f t="array" ref="H942:I942">_xlfn.XLOOKUP(G942,Table1[StoreID],Table1[[StoreName]:[Region]])</f>
        <v>StoreD</v>
      </c>
      <c r="I942" t="str">
        <v>Alex</v>
      </c>
      <c r="J942">
        <f>_xlfn.XLOOKUP(A942,Table2[ProductID],Table2[RepID])</f>
        <v>2</v>
      </c>
      <c r="K942" t="str">
        <f>_xlfn.XLOOKUP(J942,Table3[RepID],Table3[RepName])</f>
        <v>Bassem</v>
      </c>
    </row>
    <row r="943" spans="1:11" x14ac:dyDescent="0.35">
      <c r="A943" s="8">
        <v>4078</v>
      </c>
      <c r="B943" t="str" cm="1">
        <f t="array" ref="B943:F943">_xlfn.XLOOKUP(A943,Table4[ProductID],Table4[[ProductCode]:[Brand]])</f>
        <v>E91 BP6</v>
      </c>
      <c r="C943" t="str">
        <v>Energizer Card 4+2  AA Promo</v>
      </c>
      <c r="D943" t="str">
        <v>Add-ons</v>
      </c>
      <c r="E943" t="str">
        <v>Battery</v>
      </c>
      <c r="F943" t="str">
        <v>Energizer</v>
      </c>
      <c r="G943">
        <f>_xlfn.XLOOKUP(A943,Table2[ProductID],Table2[StoreID])</f>
        <v>3</v>
      </c>
      <c r="H943" t="str" cm="1">
        <f t="array" ref="H943:I943">_xlfn.XLOOKUP(G943,Table1[StoreID],Table1[[StoreName]:[Region]])</f>
        <v>StoreC</v>
      </c>
      <c r="I943" t="str">
        <v>Alex</v>
      </c>
      <c r="J943">
        <f>_xlfn.XLOOKUP(A943,Table2[ProductID],Table2[RepID])</f>
        <v>27</v>
      </c>
      <c r="K943" t="str">
        <f>_xlfn.XLOOKUP(J943,Table3[RepID],Table3[RepName])</f>
        <v>Abdallah</v>
      </c>
    </row>
    <row r="944" spans="1:11" x14ac:dyDescent="0.35">
      <c r="A944" s="8">
        <v>4078</v>
      </c>
      <c r="B944" t="str" cm="1">
        <f t="array" ref="B944:F944">_xlfn.XLOOKUP(A944,Table4[ProductID],Table4[[ProductCode]:[Brand]])</f>
        <v>E91 BP6</v>
      </c>
      <c r="C944" t="str">
        <v>Energizer Card 4+2  AA Promo</v>
      </c>
      <c r="D944" t="str">
        <v>Add-ons</v>
      </c>
      <c r="E944" t="str">
        <v>Battery</v>
      </c>
      <c r="F944" t="str">
        <v>Energizer</v>
      </c>
      <c r="G944">
        <f>_xlfn.XLOOKUP(A944,Table2[ProductID],Table2[StoreID])</f>
        <v>3</v>
      </c>
      <c r="H944" t="str" cm="1">
        <f t="array" ref="H944:I944">_xlfn.XLOOKUP(G944,Table1[StoreID],Table1[[StoreName]:[Region]])</f>
        <v>StoreC</v>
      </c>
      <c r="I944" t="str">
        <v>Alex</v>
      </c>
      <c r="J944">
        <f>_xlfn.XLOOKUP(A944,Table2[ProductID],Table2[RepID])</f>
        <v>27</v>
      </c>
      <c r="K944" t="str">
        <f>_xlfn.XLOOKUP(J944,Table3[RepID],Table3[RepName])</f>
        <v>Abdallah</v>
      </c>
    </row>
    <row r="945" spans="1:11" x14ac:dyDescent="0.35">
      <c r="A945" s="8">
        <v>3268</v>
      </c>
      <c r="B945" t="str" cm="1">
        <f t="array" ref="B945:F945">_xlfn.XLOOKUP(A945,Table4[ProductID],Table4[[ProductCode]:[Brand]])</f>
        <v>NK-20641</v>
      </c>
      <c r="C945" t="str">
        <v>Playing Cards</v>
      </c>
      <c r="D945" t="str">
        <v>Games</v>
      </c>
      <c r="E945" t="str">
        <v>Card Game</v>
      </c>
      <c r="F945" t="str">
        <v>Nilco</v>
      </c>
      <c r="G945">
        <f>_xlfn.XLOOKUP(A945,Table2[ProductID],Table2[StoreID])</f>
        <v>4</v>
      </c>
      <c r="H945" t="str" cm="1">
        <f t="array" ref="H945:I945">_xlfn.XLOOKUP(G945,Table1[StoreID],Table1[[StoreName]:[Region]])</f>
        <v>StoreD</v>
      </c>
      <c r="I945" t="str">
        <v>Alex</v>
      </c>
      <c r="J945">
        <f>_xlfn.XLOOKUP(A945,Table2[ProductID],Table2[RepID])</f>
        <v>23</v>
      </c>
      <c r="K945" t="str">
        <f>_xlfn.XLOOKUP(J945,Table3[RepID],Table3[RepName])</f>
        <v>Essam</v>
      </c>
    </row>
    <row r="946" spans="1:11" x14ac:dyDescent="0.35">
      <c r="A946" s="8">
        <v>3290</v>
      </c>
      <c r="B946" t="str" cm="1">
        <f t="array" ref="B946:F946">_xlfn.XLOOKUP(A946,Table4[ProductID],Table4[[ProductCode]:[Brand]])</f>
        <v>NK-20375</v>
      </c>
      <c r="C946" t="str">
        <v>Learning Time</v>
      </c>
      <c r="D946" t="str">
        <v>Education &amp; Learning</v>
      </c>
      <c r="E946" t="str">
        <v>Puzzle</v>
      </c>
      <c r="F946" t="str">
        <v>Nilco</v>
      </c>
      <c r="G946">
        <f>_xlfn.XLOOKUP(A946,Table2[ProductID],Table2[StoreID])</f>
        <v>1</v>
      </c>
      <c r="H946" t="str" cm="1">
        <f t="array" ref="H946:I946">_xlfn.XLOOKUP(G946,Table1[StoreID],Table1[[StoreName]:[Region]])</f>
        <v>StoreA</v>
      </c>
      <c r="I946" t="str">
        <v>Cairo</v>
      </c>
      <c r="J946">
        <f>_xlfn.XLOOKUP(A946,Table2[ProductID],Table2[RepID])</f>
        <v>9</v>
      </c>
      <c r="K946" t="str">
        <f>_xlfn.XLOOKUP(J946,Table3[RepID],Table3[RepName])</f>
        <v>Loaa</v>
      </c>
    </row>
    <row r="947" spans="1:11" x14ac:dyDescent="0.35">
      <c r="A947" s="8">
        <v>4088</v>
      </c>
      <c r="B947" t="str" cm="1">
        <f t="array" ref="B947:F947">_xlfn.XLOOKUP(A947,Table4[ProductID],Table4[[ProductCode]:[Brand]])</f>
        <v>DOH-SH-5276</v>
      </c>
      <c r="C947" t="str">
        <v>Bingo Dough Can 56gm - Purple</v>
      </c>
      <c r="D947" t="str">
        <v>Clay</v>
      </c>
      <c r="E947" t="str">
        <v>Dough</v>
      </c>
      <c r="F947" t="str">
        <v>Bingo Dough</v>
      </c>
      <c r="G947">
        <f>_xlfn.XLOOKUP(A947,Table2[ProductID],Table2[StoreID])</f>
        <v>4</v>
      </c>
      <c r="H947" t="str" cm="1">
        <f t="array" ref="H947:I947">_xlfn.XLOOKUP(G947,Table1[StoreID],Table1[[StoreName]:[Region]])</f>
        <v>StoreD</v>
      </c>
      <c r="I947" t="str">
        <v>Alex</v>
      </c>
      <c r="J947">
        <f>_xlfn.XLOOKUP(A947,Table2[ProductID],Table2[RepID])</f>
        <v>23</v>
      </c>
      <c r="K947" t="str">
        <f>_xlfn.XLOOKUP(J947,Table3[RepID],Table3[RepName])</f>
        <v>Essam</v>
      </c>
    </row>
    <row r="948" spans="1:11" x14ac:dyDescent="0.35">
      <c r="A948" s="8">
        <v>3417</v>
      </c>
      <c r="B948" t="str" cm="1">
        <f t="array" ref="B948:F948">_xlfn.XLOOKUP(A948,Table4[ProductID],Table4[[ProductCode]:[Brand]])</f>
        <v>MGA-579892</v>
      </c>
      <c r="C948" t="str">
        <v>L.O.L. Surprise OMG Queens  - Runway Diva</v>
      </c>
      <c r="D948" t="str">
        <v>Dolls &amp; Accessories</v>
      </c>
      <c r="E948" t="str">
        <v>Fashion Doll</v>
      </c>
      <c r="F948" t="str">
        <v>L.O.L. Surprise</v>
      </c>
      <c r="G948">
        <f>_xlfn.XLOOKUP(A948,Table2[ProductID],Table2[StoreID])</f>
        <v>3</v>
      </c>
      <c r="H948" t="str" cm="1">
        <f t="array" ref="H948:I948">_xlfn.XLOOKUP(G948,Table1[StoreID],Table1[[StoreName]:[Region]])</f>
        <v>StoreC</v>
      </c>
      <c r="I948" t="str">
        <v>Alex</v>
      </c>
      <c r="J948">
        <f>_xlfn.XLOOKUP(A948,Table2[ProductID],Table2[RepID])</f>
        <v>4</v>
      </c>
      <c r="K948" t="str">
        <f>_xlfn.XLOOKUP(J948,Table3[RepID],Table3[RepName])</f>
        <v>Ali</v>
      </c>
    </row>
    <row r="949" spans="1:11" x14ac:dyDescent="0.35">
      <c r="A949" s="8">
        <v>21</v>
      </c>
      <c r="B949" t="str" cm="1">
        <f t="array" ref="B949:F949">_xlfn.XLOOKUP(A949,Table4[ProductID],Table4[[ProductCode]:[Brand]])</f>
        <v>ZT-NT10G4</v>
      </c>
      <c r="C949" t="str">
        <v>NEON COMBO SKATES (SIZE 3-6) - NT10?GREEN )</v>
      </c>
      <c r="D949" t="str">
        <v>Out Door &amp; Garden</v>
      </c>
      <c r="E949" t="str">
        <v>Skate Roller</v>
      </c>
      <c r="F949" t="str">
        <v>Neon</v>
      </c>
      <c r="G949">
        <f>_xlfn.XLOOKUP(A949,Table2[ProductID],Table2[StoreID])</f>
        <v>4</v>
      </c>
      <c r="H949" t="str" cm="1">
        <f t="array" ref="H949:I949">_xlfn.XLOOKUP(G949,Table1[StoreID],Table1[[StoreName]:[Region]])</f>
        <v>StoreD</v>
      </c>
      <c r="I949" t="str">
        <v>Alex</v>
      </c>
      <c r="J949">
        <f>_xlfn.XLOOKUP(A949,Table2[ProductID],Table2[RepID])</f>
        <v>2</v>
      </c>
      <c r="K949" t="str">
        <f>_xlfn.XLOOKUP(J949,Table3[RepID],Table3[RepName])</f>
        <v>Bassem</v>
      </c>
    </row>
    <row r="950" spans="1:11" x14ac:dyDescent="0.35">
      <c r="A950" s="8">
        <v>3274</v>
      </c>
      <c r="B950" t="str" cm="1">
        <f t="array" ref="B950:F950">_xlfn.XLOOKUP(A950,Table4[ProductID],Table4[[ProductCode]:[Brand]])</f>
        <v>NK-20580</v>
      </c>
      <c r="C950" t="str">
        <v>Identical Cards</v>
      </c>
      <c r="D950" t="str">
        <v>Games</v>
      </c>
      <c r="E950" t="str">
        <v>Board Game</v>
      </c>
      <c r="F950" t="str">
        <v>Nilco</v>
      </c>
      <c r="G950">
        <f>_xlfn.XLOOKUP(A950,Table2[ProductID],Table2[StoreID])</f>
        <v>4</v>
      </c>
      <c r="H950" t="str" cm="1">
        <f t="array" ref="H950:I950">_xlfn.XLOOKUP(G950,Table1[StoreID],Table1[[StoreName]:[Region]])</f>
        <v>StoreD</v>
      </c>
      <c r="I950" t="str">
        <v>Alex</v>
      </c>
      <c r="J950">
        <f>_xlfn.XLOOKUP(A950,Table2[ProductID],Table2[RepID])</f>
        <v>2</v>
      </c>
      <c r="K950" t="str">
        <f>_xlfn.XLOOKUP(J950,Table3[RepID],Table3[RepName])</f>
        <v>Bassem</v>
      </c>
    </row>
    <row r="951" spans="1:11" x14ac:dyDescent="0.35">
      <c r="A951" s="8">
        <v>3557</v>
      </c>
      <c r="B951" t="str" cm="1">
        <f t="array" ref="B951:F951">_xlfn.XLOOKUP(A951,Table4[ProductID],Table4[[ProductCode]:[Brand]])</f>
        <v>LA-BX2119Z</v>
      </c>
      <c r="C951" t="str">
        <v>B. Giggly Jigglers, Dog</v>
      </c>
      <c r="D951" t="str">
        <v>Plush &amp; Soft Toys</v>
      </c>
      <c r="E951" t="str">
        <v>Non Battery</v>
      </c>
      <c r="F951" t="str">
        <v>B.Toys</v>
      </c>
      <c r="G951">
        <f>_xlfn.XLOOKUP(A951,Table2[ProductID],Table2[StoreID])</f>
        <v>3</v>
      </c>
      <c r="H951" t="str" cm="1">
        <f t="array" ref="H951:I951">_xlfn.XLOOKUP(G951,Table1[StoreID],Table1[[StoreName]:[Region]])</f>
        <v>StoreC</v>
      </c>
      <c r="I951" t="str">
        <v>Alex</v>
      </c>
      <c r="J951">
        <f>_xlfn.XLOOKUP(A951,Table2[ProductID],Table2[RepID])</f>
        <v>30</v>
      </c>
      <c r="K951" t="str">
        <f>_xlfn.XLOOKUP(J951,Table3[RepID],Table3[RepName])</f>
        <v>Fady</v>
      </c>
    </row>
    <row r="952" spans="1:11" x14ac:dyDescent="0.35">
      <c r="A952" s="8">
        <v>2805</v>
      </c>
      <c r="B952" t="str" cm="1">
        <f t="array" ref="B952:F952">_xlfn.XLOOKUP(A952,Table4[ProductID],Table4[[ProductCode]:[Brand]])</f>
        <v>RSH-50113</v>
      </c>
      <c r="C952" t="str">
        <v>Moose - KindiKids PETS - MARLO BUNNY</v>
      </c>
      <c r="D952" t="str">
        <v>Dolls &amp; Accessories</v>
      </c>
      <c r="E952" t="str">
        <v>Doll Accessories</v>
      </c>
      <c r="F952" t="str">
        <v>Kindi Kids</v>
      </c>
      <c r="G952">
        <f>_xlfn.XLOOKUP(A952,Table2[ProductID],Table2[StoreID])</f>
        <v>3</v>
      </c>
      <c r="H952" t="str" cm="1">
        <f t="array" ref="H952:I952">_xlfn.XLOOKUP(G952,Table1[StoreID],Table1[[StoreName]:[Region]])</f>
        <v>StoreC</v>
      </c>
      <c r="I952" t="str">
        <v>Alex</v>
      </c>
      <c r="J952">
        <f>_xlfn.XLOOKUP(A952,Table2[ProductID],Table2[RepID])</f>
        <v>30</v>
      </c>
      <c r="K952" t="str">
        <f>_xlfn.XLOOKUP(J952,Table3[RepID],Table3[RepName])</f>
        <v>Fady</v>
      </c>
    </row>
    <row r="953" spans="1:11" x14ac:dyDescent="0.35">
      <c r="A953" s="8">
        <v>1985</v>
      </c>
      <c r="B953" t="str" cm="1">
        <f t="array" ref="B953:F953">_xlfn.XLOOKUP(A953,Table4[ProductID],Table4[[ProductCode]:[Brand]])</f>
        <v>RT03433</v>
      </c>
      <c r="C953" t="str">
        <v>Cashier Bow Minnie Mouse</v>
      </c>
      <c r="D953" t="str">
        <v>Role Play</v>
      </c>
      <c r="E953" t="str">
        <v>cashier Set</v>
      </c>
      <c r="F953" t="str">
        <v>Mickey &amp; Minnie</v>
      </c>
      <c r="G953">
        <f>_xlfn.XLOOKUP(A953,Table2[ProductID],Table2[StoreID])</f>
        <v>4</v>
      </c>
      <c r="H953" t="str" cm="1">
        <f t="array" ref="H953:I953">_xlfn.XLOOKUP(G953,Table1[StoreID],Table1[[StoreName]:[Region]])</f>
        <v>StoreD</v>
      </c>
      <c r="I953" t="str">
        <v>Alex</v>
      </c>
      <c r="J953">
        <f>_xlfn.XLOOKUP(A953,Table2[ProductID],Table2[RepID])</f>
        <v>33</v>
      </c>
      <c r="K953" t="str">
        <f>_xlfn.XLOOKUP(J953,Table3[RepID],Table3[RepName])</f>
        <v>Alaa</v>
      </c>
    </row>
    <row r="954" spans="1:11" x14ac:dyDescent="0.35">
      <c r="A954" s="8">
        <v>3234</v>
      </c>
      <c r="B954" t="str" cm="1">
        <f t="array" ref="B954:F954">_xlfn.XLOOKUP(A954,Table4[ProductID],Table4[[ProductCode]:[Brand]])</f>
        <v>NK-21082</v>
      </c>
      <c r="C954" t="str">
        <v>Rummikub Travel</v>
      </c>
      <c r="D954" t="str">
        <v>Games</v>
      </c>
      <c r="E954" t="str">
        <v>Board Game</v>
      </c>
      <c r="F954" t="str">
        <v>Nilco</v>
      </c>
      <c r="G954">
        <f>_xlfn.XLOOKUP(A954,Table2[ProductID],Table2[StoreID])</f>
        <v>3</v>
      </c>
      <c r="H954" t="str" cm="1">
        <f t="array" ref="H954:I954">_xlfn.XLOOKUP(G954,Table1[StoreID],Table1[[StoreName]:[Region]])</f>
        <v>StoreC</v>
      </c>
      <c r="I954" t="str">
        <v>Alex</v>
      </c>
      <c r="J954">
        <f>_xlfn.XLOOKUP(A954,Table2[ProductID],Table2[RepID])</f>
        <v>4</v>
      </c>
      <c r="K954" t="str">
        <f>_xlfn.XLOOKUP(J954,Table3[RepID],Table3[RepName])</f>
        <v>Ali</v>
      </c>
    </row>
    <row r="955" spans="1:11" x14ac:dyDescent="0.35">
      <c r="A955" s="8">
        <v>4076</v>
      </c>
      <c r="B955" t="str" cm="1">
        <f t="array" ref="B955:F955">_xlfn.XLOOKUP(A955,Table4[ProductID],Table4[[ProductCode]:[Brand]])</f>
        <v>E92 BP-6</v>
      </c>
      <c r="C955" t="str">
        <v>Energizer Remote Card 4+2 AAA Promo</v>
      </c>
      <c r="D955" t="str">
        <v>Add-ons</v>
      </c>
      <c r="E955" t="str">
        <v>Battery</v>
      </c>
      <c r="F955" t="str">
        <v>Energizer</v>
      </c>
      <c r="G955">
        <f>_xlfn.XLOOKUP(A955,Table2[ProductID],Table2[StoreID])</f>
        <v>3</v>
      </c>
      <c r="H955" t="str" cm="1">
        <f t="array" ref="H955:I955">_xlfn.XLOOKUP(G955,Table1[StoreID],Table1[[StoreName]:[Region]])</f>
        <v>StoreC</v>
      </c>
      <c r="I955" t="str">
        <v>Alex</v>
      </c>
      <c r="J955">
        <f>_xlfn.XLOOKUP(A955,Table2[ProductID],Table2[RepID])</f>
        <v>27</v>
      </c>
      <c r="K955" t="str">
        <f>_xlfn.XLOOKUP(J955,Table3[RepID],Table3[RepName])</f>
        <v>Abdallah</v>
      </c>
    </row>
    <row r="956" spans="1:11" x14ac:dyDescent="0.35">
      <c r="A956" s="8">
        <v>3269</v>
      </c>
      <c r="B956" t="str" cm="1">
        <f t="array" ref="B956:F956">_xlfn.XLOOKUP(A956,Table4[ProductID],Table4[[ProductCode]:[Brand]])</f>
        <v>NK-20634</v>
      </c>
      <c r="C956" t="str">
        <v>Playing Cards 2x1</v>
      </c>
      <c r="D956" t="str">
        <v>Games</v>
      </c>
      <c r="E956" t="str">
        <v>Card Game</v>
      </c>
      <c r="F956" t="str">
        <v>Nilco</v>
      </c>
      <c r="G956">
        <f>_xlfn.XLOOKUP(A956,Table2[ProductID],Table2[StoreID])</f>
        <v>4</v>
      </c>
      <c r="H956" t="str" cm="1">
        <f t="array" ref="H956:I956">_xlfn.XLOOKUP(G956,Table1[StoreID],Table1[[StoreName]:[Region]])</f>
        <v>StoreD</v>
      </c>
      <c r="I956" t="str">
        <v>Alex</v>
      </c>
      <c r="J956">
        <f>_xlfn.XLOOKUP(A956,Table2[ProductID],Table2[RepID])</f>
        <v>2</v>
      </c>
      <c r="K956" t="str">
        <f>_xlfn.XLOOKUP(J956,Table3[RepID],Table3[RepName])</f>
        <v>Bassem</v>
      </c>
    </row>
    <row r="957" spans="1:11" x14ac:dyDescent="0.35">
      <c r="A957" s="8">
        <v>475</v>
      </c>
      <c r="B957" t="str" cm="1">
        <f t="array" ref="B957:F957">_xlfn.XLOOKUP(A957,Table4[ProductID],Table4[[ProductCode]:[Brand]])</f>
        <v>YW-26-022</v>
      </c>
      <c r="C957" t="str">
        <v>Pokémon Ball ( Stand 12 pcs )</v>
      </c>
      <c r="D957" t="str">
        <v>Surprise</v>
      </c>
      <c r="E957" t="str">
        <v>Ball</v>
      </c>
      <c r="F957" t="str">
        <v>Pokémon</v>
      </c>
      <c r="G957">
        <f>_xlfn.XLOOKUP(A957,Table2[ProductID],Table2[StoreID])</f>
        <v>4</v>
      </c>
      <c r="H957" t="str" cm="1">
        <f t="array" ref="H957:I957">_xlfn.XLOOKUP(G957,Table1[StoreID],Table1[[StoreName]:[Region]])</f>
        <v>StoreD</v>
      </c>
      <c r="I957" t="str">
        <v>Alex</v>
      </c>
      <c r="J957">
        <f>_xlfn.XLOOKUP(A957,Table2[ProductID],Table2[RepID])</f>
        <v>33</v>
      </c>
      <c r="K957" t="str">
        <f>_xlfn.XLOOKUP(J957,Table3[RepID],Table3[RepName])</f>
        <v>Alaa</v>
      </c>
    </row>
    <row r="958" spans="1:11" x14ac:dyDescent="0.35">
      <c r="A958" s="8">
        <v>27</v>
      </c>
      <c r="B958" t="str" cm="1">
        <f t="array" ref="B958:F958">_xlfn.XLOOKUP(A958,Table4[ProductID],Table4[[ProductCode]:[Brand]])</f>
        <v>ZT-LUEEAA-6T</v>
      </c>
      <c r="C958" t="str">
        <v>Loopdedoo Friendship Bracelet Kit</v>
      </c>
      <c r="D958" t="str">
        <v>Education &amp; Learning</v>
      </c>
      <c r="E958" t="str">
        <v>Art &amp; Craft</v>
      </c>
      <c r="F958" t="str">
        <v>Loopdedoo</v>
      </c>
      <c r="G958">
        <f>_xlfn.XLOOKUP(A958,Table2[ProductID],Table2[StoreID])</f>
        <v>3</v>
      </c>
      <c r="H958" t="str" cm="1">
        <f t="array" ref="H958:I958">_xlfn.XLOOKUP(G958,Table1[StoreID],Table1[[StoreName]:[Region]])</f>
        <v>StoreC</v>
      </c>
      <c r="I958" t="str">
        <v>Alex</v>
      </c>
      <c r="J958">
        <f>_xlfn.XLOOKUP(A958,Table2[ProductID],Table2[RepID])</f>
        <v>4</v>
      </c>
      <c r="K958" t="str">
        <f>_xlfn.XLOOKUP(J958,Table3[RepID],Table3[RepName])</f>
        <v>Ali</v>
      </c>
    </row>
    <row r="959" spans="1:11" x14ac:dyDescent="0.35">
      <c r="A959" s="8">
        <v>11</v>
      </c>
      <c r="B959" t="str" cm="1">
        <f t="array" ref="B959:F959">_xlfn.XLOOKUP(A959,Table4[ProductID],Table4[[ProductCode]:[Brand]])</f>
        <v>ZUR-9259</v>
      </c>
      <c r="C959" t="str">
        <v>Zuru Rainbocorns KitTYcorn Magic Glowing 10 Surprises  S1 -CDU6PCS</v>
      </c>
      <c r="D959" t="str">
        <v>Surprise</v>
      </c>
      <c r="E959" t="str">
        <v>Egg</v>
      </c>
      <c r="F959" t="str">
        <v>Rainbocorns</v>
      </c>
      <c r="G959">
        <f>_xlfn.XLOOKUP(A959,Table2[ProductID],Table2[StoreID])</f>
        <v>4</v>
      </c>
      <c r="H959" t="str" cm="1">
        <f t="array" ref="H959:I959">_xlfn.XLOOKUP(G959,Table1[StoreID],Table1[[StoreName]:[Region]])</f>
        <v>StoreD</v>
      </c>
      <c r="I959" t="str">
        <v>Alex</v>
      </c>
      <c r="J959">
        <f>_xlfn.XLOOKUP(A959,Table2[ProductID],Table2[RepID])</f>
        <v>2</v>
      </c>
      <c r="K959" t="str">
        <f>_xlfn.XLOOKUP(J959,Table3[RepID],Table3[RepName])</f>
        <v>Bassem</v>
      </c>
    </row>
    <row r="960" spans="1:11" x14ac:dyDescent="0.35">
      <c r="A960" s="8">
        <v>465</v>
      </c>
      <c r="B960" t="str" cm="1">
        <f t="array" ref="B960:F960">_xlfn.XLOOKUP(A960,Table4[ProductID],Table4[[ProductCode]:[Brand]])</f>
        <v>YW-26-032</v>
      </c>
      <c r="C960" t="str">
        <v>Pokémon Card 25 card ( Stand 20 pcs )</v>
      </c>
      <c r="D960" t="str">
        <v>Games</v>
      </c>
      <c r="E960" t="str">
        <v>Card Game</v>
      </c>
      <c r="F960" t="str">
        <v>Pokémon</v>
      </c>
      <c r="G960">
        <f>_xlfn.XLOOKUP(A960,Table2[ProductID],Table2[StoreID])</f>
        <v>4</v>
      </c>
      <c r="H960" t="str" cm="1">
        <f t="array" ref="H960:I960">_xlfn.XLOOKUP(G960,Table1[StoreID],Table1[[StoreName]:[Region]])</f>
        <v>StoreD</v>
      </c>
      <c r="I960" t="str">
        <v>Alex</v>
      </c>
      <c r="J960">
        <f>_xlfn.XLOOKUP(A960,Table2[ProductID],Table2[RepID])</f>
        <v>2</v>
      </c>
      <c r="K960" t="str">
        <f>_xlfn.XLOOKUP(J960,Table3[RepID],Table3[RepName])</f>
        <v>Bassem</v>
      </c>
    </row>
    <row r="961" spans="1:11" x14ac:dyDescent="0.35">
      <c r="A961" s="8">
        <v>3502</v>
      </c>
      <c r="B961" t="str" cm="1">
        <f t="array" ref="B961:F961">_xlfn.XLOOKUP(A961,Table4[ProductID],Table4[[ProductCode]:[Brand]])</f>
        <v>M38-B0810</v>
      </c>
      <c r="C961" t="str">
        <v>Construction Set 465Pcs</v>
      </c>
      <c r="D961" t="str">
        <v>Blocks</v>
      </c>
      <c r="E961" t="str">
        <v>Lego</v>
      </c>
      <c r="F961" t="str">
        <v>Sluban</v>
      </c>
      <c r="G961">
        <f>_xlfn.XLOOKUP(A961,Table2[ProductID],Table2[StoreID])</f>
        <v>3</v>
      </c>
      <c r="H961" t="str" cm="1">
        <f t="array" ref="H961:I961">_xlfn.XLOOKUP(G961,Table1[StoreID],Table1[[StoreName]:[Region]])</f>
        <v>StoreC</v>
      </c>
      <c r="I961" t="str">
        <v>Alex</v>
      </c>
      <c r="J961">
        <f>_xlfn.XLOOKUP(A961,Table2[ProductID],Table2[RepID])</f>
        <v>30</v>
      </c>
      <c r="K961" t="str">
        <f>_xlfn.XLOOKUP(J961,Table3[RepID],Table3[RepName])</f>
        <v>Fady</v>
      </c>
    </row>
    <row r="962" spans="1:11" x14ac:dyDescent="0.35">
      <c r="A962" s="8">
        <v>4223</v>
      </c>
      <c r="B962" t="str" cm="1">
        <f t="array" ref="B962:F962">_xlfn.XLOOKUP(A962,Table4[ProductID],Table4[[ProductCode]:[Brand]])</f>
        <v>AY-20352031</v>
      </c>
      <c r="C962" t="str">
        <v>Fun Day Corn Popcorn Toffee Chocolate 60 gm (Pack 12 Pieces) 20352031</v>
      </c>
      <c r="D962" t="str">
        <v>F&amp;B</v>
      </c>
      <c r="E962" t="str">
        <v>Food</v>
      </c>
      <c r="F962" t="str">
        <v>POP CORN</v>
      </c>
      <c r="G962">
        <f>_xlfn.XLOOKUP(A962,Table2[ProductID],Table2[StoreID])</f>
        <v>3</v>
      </c>
      <c r="H962" t="str" cm="1">
        <f t="array" ref="H962:I962">_xlfn.XLOOKUP(G962,Table1[StoreID],Table1[[StoreName]:[Region]])</f>
        <v>StoreC</v>
      </c>
      <c r="I962" t="str">
        <v>Alex</v>
      </c>
      <c r="J962">
        <f>_xlfn.XLOOKUP(A962,Table2[ProductID],Table2[RepID])</f>
        <v>30</v>
      </c>
      <c r="K962" t="str">
        <f>_xlfn.XLOOKUP(J962,Table3[RepID],Table3[RepName])</f>
        <v>Fady</v>
      </c>
    </row>
    <row r="963" spans="1:11" x14ac:dyDescent="0.35">
      <c r="A963" s="8">
        <v>4091</v>
      </c>
      <c r="B963" t="str" cm="1">
        <f t="array" ref="B963:F963">_xlfn.XLOOKUP(A963,Table4[ProductID],Table4[[ProductCode]:[Brand]])</f>
        <v>DOH-SH-3663</v>
      </c>
      <c r="C963" t="str">
        <v>Bingo Dough 5 Mini Can Style 2</v>
      </c>
      <c r="D963" t="str">
        <v>Clay</v>
      </c>
      <c r="E963" t="str">
        <v>Dough</v>
      </c>
      <c r="F963" t="str">
        <v>Bingo Dough</v>
      </c>
      <c r="G963">
        <f>_xlfn.XLOOKUP(A963,Table2[ProductID],Table2[StoreID])</f>
        <v>3</v>
      </c>
      <c r="H963" t="str" cm="1">
        <f t="array" ref="H963:I963">_xlfn.XLOOKUP(G963,Table1[StoreID],Table1[[StoreName]:[Region]])</f>
        <v>StoreC</v>
      </c>
      <c r="I963" t="str">
        <v>Alex</v>
      </c>
      <c r="J963">
        <f>_xlfn.XLOOKUP(A963,Table2[ProductID],Table2[RepID])</f>
        <v>30</v>
      </c>
      <c r="K963" t="str">
        <f>_xlfn.XLOOKUP(J963,Table3[RepID],Table3[RepName])</f>
        <v>Fady</v>
      </c>
    </row>
    <row r="964" spans="1:11" x14ac:dyDescent="0.35">
      <c r="A964" s="8">
        <v>4085</v>
      </c>
      <c r="B964" t="str" cm="1">
        <f t="array" ref="B964:F964">_xlfn.XLOOKUP(A964,Table4[ProductID],Table4[[ProductCode]:[Brand]])</f>
        <v>DOH-SH-5279</v>
      </c>
      <c r="C964" t="str">
        <v>Bingo Dough Can 56gm - Orange</v>
      </c>
      <c r="D964" t="str">
        <v>Clay</v>
      </c>
      <c r="E964" t="str">
        <v>Dough</v>
      </c>
      <c r="F964" t="str">
        <v>Bingo Dough</v>
      </c>
      <c r="G964">
        <f>_xlfn.XLOOKUP(A964,Table2[ProductID],Table2[StoreID])</f>
        <v>4</v>
      </c>
      <c r="H964" t="str" cm="1">
        <f t="array" ref="H964:I964">_xlfn.XLOOKUP(G964,Table1[StoreID],Table1[[StoreName]:[Region]])</f>
        <v>StoreD</v>
      </c>
      <c r="I964" t="str">
        <v>Alex</v>
      </c>
      <c r="J964">
        <f>_xlfn.XLOOKUP(A964,Table2[ProductID],Table2[RepID])</f>
        <v>33</v>
      </c>
      <c r="K964" t="str">
        <f>_xlfn.XLOOKUP(J964,Table3[RepID],Table3[RepName])</f>
        <v>Alaa</v>
      </c>
    </row>
    <row r="965" spans="1:11" x14ac:dyDescent="0.35">
      <c r="A965" s="8">
        <v>4085</v>
      </c>
      <c r="B965" t="str" cm="1">
        <f t="array" ref="B965:F965">_xlfn.XLOOKUP(A965,Table4[ProductID],Table4[[ProductCode]:[Brand]])</f>
        <v>DOH-SH-5279</v>
      </c>
      <c r="C965" t="str">
        <v>Bingo Dough Can 56gm - Orange</v>
      </c>
      <c r="D965" t="str">
        <v>Clay</v>
      </c>
      <c r="E965" t="str">
        <v>Dough</v>
      </c>
      <c r="F965" t="str">
        <v>Bingo Dough</v>
      </c>
      <c r="G965">
        <f>_xlfn.XLOOKUP(A965,Table2[ProductID],Table2[StoreID])</f>
        <v>4</v>
      </c>
      <c r="H965" t="str" cm="1">
        <f t="array" ref="H965:I965">_xlfn.XLOOKUP(G965,Table1[StoreID],Table1[[StoreName]:[Region]])</f>
        <v>StoreD</v>
      </c>
      <c r="I965" t="str">
        <v>Alex</v>
      </c>
      <c r="J965">
        <f>_xlfn.XLOOKUP(A965,Table2[ProductID],Table2[RepID])</f>
        <v>33</v>
      </c>
      <c r="K965" t="str">
        <f>_xlfn.XLOOKUP(J965,Table3[RepID],Table3[RepName])</f>
        <v>Alaa</v>
      </c>
    </row>
    <row r="966" spans="1:11" x14ac:dyDescent="0.35">
      <c r="A966" s="8">
        <v>601</v>
      </c>
      <c r="B966" t="str" cm="1">
        <f t="array" ref="B966:F966">_xlfn.XLOOKUP(A966,Table4[ProductID],Table4[[ProductCode]:[Brand]])</f>
        <v>XS-4861</v>
      </c>
      <c r="C966" t="str">
        <v>X-Shot Dino Attack-Eliminator(2Medium Egg,4Small Egg,24Darts)</v>
      </c>
      <c r="D966" t="str">
        <v>Guns</v>
      </c>
      <c r="E966" t="str">
        <v>Gun</v>
      </c>
      <c r="F966" t="str">
        <v>X-Shot</v>
      </c>
      <c r="G966">
        <f>_xlfn.XLOOKUP(A966,Table2[ProductID],Table2[StoreID])</f>
        <v>1</v>
      </c>
      <c r="H966" t="str" cm="1">
        <f t="array" ref="H966:I966">_xlfn.XLOOKUP(G966,Table1[StoreID],Table1[[StoreName]:[Region]])</f>
        <v>StoreA</v>
      </c>
      <c r="I966" t="str">
        <v>Cairo</v>
      </c>
      <c r="J966">
        <f>_xlfn.XLOOKUP(A966,Table2[ProductID],Table2[RepID])</f>
        <v>5</v>
      </c>
      <c r="K966" t="str">
        <f>_xlfn.XLOOKUP(J966,Table3[RepID],Table3[RepName])</f>
        <v>Yara</v>
      </c>
    </row>
    <row r="967" spans="1:11" x14ac:dyDescent="0.35">
      <c r="A967" s="8">
        <v>4090</v>
      </c>
      <c r="B967" t="str" cm="1">
        <f t="array" ref="B967:F967">_xlfn.XLOOKUP(A967,Table4[ProductID],Table4[[ProductCode]:[Brand]])</f>
        <v>DOH-SH-3664</v>
      </c>
      <c r="C967" t="str">
        <v>Bingo Dough 10 Mini Can</v>
      </c>
      <c r="D967" t="str">
        <v>Clay</v>
      </c>
      <c r="E967" t="str">
        <v>Dough</v>
      </c>
      <c r="F967" t="str">
        <v>Bingo Dough</v>
      </c>
      <c r="G967">
        <f>_xlfn.XLOOKUP(A967,Table2[ProductID],Table2[StoreID])</f>
        <v>4</v>
      </c>
      <c r="H967" t="str" cm="1">
        <f t="array" ref="H967:I967">_xlfn.XLOOKUP(G967,Table1[StoreID],Table1[[StoreName]:[Region]])</f>
        <v>StoreD</v>
      </c>
      <c r="I967" t="str">
        <v>Alex</v>
      </c>
      <c r="J967">
        <f>_xlfn.XLOOKUP(A967,Table2[ProductID],Table2[RepID])</f>
        <v>33</v>
      </c>
      <c r="K967" t="str">
        <f>_xlfn.XLOOKUP(J967,Table3[RepID],Table3[RepName])</f>
        <v>Alaa</v>
      </c>
    </row>
    <row r="968" spans="1:11" x14ac:dyDescent="0.35">
      <c r="A968" s="8">
        <v>465</v>
      </c>
      <c r="B968" t="str" cm="1">
        <f t="array" ref="B968:F968">_xlfn.XLOOKUP(A968,Table4[ProductID],Table4[[ProductCode]:[Brand]])</f>
        <v>YW-26-032</v>
      </c>
      <c r="C968" t="str">
        <v>Pokémon Card 25 card ( Stand 20 pcs )</v>
      </c>
      <c r="D968" t="str">
        <v>Games</v>
      </c>
      <c r="E968" t="str">
        <v>Card Game</v>
      </c>
      <c r="F968" t="str">
        <v>Pokémon</v>
      </c>
      <c r="G968">
        <f>_xlfn.XLOOKUP(A968,Table2[ProductID],Table2[StoreID])</f>
        <v>4</v>
      </c>
      <c r="H968" t="str" cm="1">
        <f t="array" ref="H968:I968">_xlfn.XLOOKUP(G968,Table1[StoreID],Table1[[StoreName]:[Region]])</f>
        <v>StoreD</v>
      </c>
      <c r="I968" t="str">
        <v>Alex</v>
      </c>
      <c r="J968">
        <f>_xlfn.XLOOKUP(A968,Table2[ProductID],Table2[RepID])</f>
        <v>2</v>
      </c>
      <c r="K968" t="str">
        <f>_xlfn.XLOOKUP(J968,Table3[RepID],Table3[RepName])</f>
        <v>Bassem</v>
      </c>
    </row>
    <row r="969" spans="1:11" x14ac:dyDescent="0.35">
      <c r="A969" s="8">
        <v>4227</v>
      </c>
      <c r="B969" t="str" cm="1">
        <f t="array" ref="B969:F969">_xlfn.XLOOKUP(A969,Table4[ProductID],Table4[[ProductCode]:[Brand]])</f>
        <v>AY-20352027</v>
      </c>
      <c r="C969" t="str">
        <v>Fun Day Muffin cake with vanilla and dried fruits from 64 gm to 58 gm (stand 20 pieces)20352027</v>
      </c>
      <c r="D969" t="str">
        <v>F&amp;B</v>
      </c>
      <c r="E969" t="str">
        <v>Food</v>
      </c>
      <c r="F969" t="str">
        <v>CUP CAKE</v>
      </c>
      <c r="G969">
        <f>_xlfn.XLOOKUP(A969,Table2[ProductID],Table2[StoreID])</f>
        <v>3</v>
      </c>
      <c r="H969" t="str" cm="1">
        <f t="array" ref="H969:I969">_xlfn.XLOOKUP(G969,Table1[StoreID],Table1[[StoreName]:[Region]])</f>
        <v>StoreC</v>
      </c>
      <c r="I969" t="str">
        <v>Alex</v>
      </c>
      <c r="J969">
        <f>_xlfn.XLOOKUP(A969,Table2[ProductID],Table2[RepID])</f>
        <v>30</v>
      </c>
      <c r="K969" t="str">
        <f>_xlfn.XLOOKUP(J969,Table3[RepID],Table3[RepName])</f>
        <v>Fady</v>
      </c>
    </row>
    <row r="970" spans="1:11" x14ac:dyDescent="0.35">
      <c r="A970" s="8">
        <v>465</v>
      </c>
      <c r="B970" t="str" cm="1">
        <f t="array" ref="B970:F970">_xlfn.XLOOKUP(A970,Table4[ProductID],Table4[[ProductCode]:[Brand]])</f>
        <v>YW-26-032</v>
      </c>
      <c r="C970" t="str">
        <v>Pokémon Card 25 card ( Stand 20 pcs )</v>
      </c>
      <c r="D970" t="str">
        <v>Games</v>
      </c>
      <c r="E970" t="str">
        <v>Card Game</v>
      </c>
      <c r="F970" t="str">
        <v>Pokémon</v>
      </c>
      <c r="G970">
        <f>_xlfn.XLOOKUP(A970,Table2[ProductID],Table2[StoreID])</f>
        <v>4</v>
      </c>
      <c r="H970" t="str" cm="1">
        <f t="array" ref="H970:I970">_xlfn.XLOOKUP(G970,Table1[StoreID],Table1[[StoreName]:[Region]])</f>
        <v>StoreD</v>
      </c>
      <c r="I970" t="str">
        <v>Alex</v>
      </c>
      <c r="J970">
        <f>_xlfn.XLOOKUP(A970,Table2[ProductID],Table2[RepID])</f>
        <v>2</v>
      </c>
      <c r="K970" t="str">
        <f>_xlfn.XLOOKUP(J970,Table3[RepID],Table3[RepName])</f>
        <v>Bassem</v>
      </c>
    </row>
    <row r="971" spans="1:11" x14ac:dyDescent="0.35">
      <c r="A971" s="8">
        <v>464</v>
      </c>
      <c r="B971" t="str" cm="1">
        <f t="array" ref="B971:F971">_xlfn.XLOOKUP(A971,Table4[ProductID],Table4[[ProductCode]:[Brand]])</f>
        <v>YW-26-034</v>
      </c>
      <c r="C971" t="str">
        <v>Pokémon Card doubke</v>
      </c>
      <c r="D971" t="str">
        <v>Games</v>
      </c>
      <c r="E971" t="str">
        <v>Card Game</v>
      </c>
      <c r="F971" t="str">
        <v>Pokémon</v>
      </c>
      <c r="G971">
        <f>_xlfn.XLOOKUP(A971,Table2[ProductID],Table2[StoreID])</f>
        <v>4</v>
      </c>
      <c r="H971" t="str" cm="1">
        <f t="array" ref="H971:I971">_xlfn.XLOOKUP(G971,Table1[StoreID],Table1[[StoreName]:[Region]])</f>
        <v>StoreD</v>
      </c>
      <c r="I971" t="str">
        <v>Alex</v>
      </c>
      <c r="J971">
        <f>_xlfn.XLOOKUP(A971,Table2[ProductID],Table2[RepID])</f>
        <v>23</v>
      </c>
      <c r="K971" t="str">
        <f>_xlfn.XLOOKUP(J971,Table3[RepID],Table3[RepName])</f>
        <v>Essam</v>
      </c>
    </row>
    <row r="972" spans="1:11" x14ac:dyDescent="0.35">
      <c r="A972" s="8">
        <v>621</v>
      </c>
      <c r="B972" t="str" cm="1">
        <f t="array" ref="B972:F972">_xlfn.XLOOKUP(A972,Table4[ProductID],Table4[[ProductCode]:[Brand]])</f>
        <v>XS-36516-D</v>
      </c>
      <c r="C972" t="str">
        <v>Zuru X-Shot - Excel Skin Flux - Illustrate</v>
      </c>
      <c r="D972" t="str">
        <v>Guns</v>
      </c>
      <c r="E972" t="str">
        <v>Gun</v>
      </c>
      <c r="F972" t="str">
        <v>X-Shot</v>
      </c>
      <c r="G972">
        <f>_xlfn.XLOOKUP(A972,Table2[ProductID],Table2[StoreID])</f>
        <v>4</v>
      </c>
      <c r="H972" t="str" cm="1">
        <f t="array" ref="H972:I972">_xlfn.XLOOKUP(G972,Table1[StoreID],Table1[[StoreName]:[Region]])</f>
        <v>StoreD</v>
      </c>
      <c r="I972" t="str">
        <v>Alex</v>
      </c>
      <c r="J972">
        <f>_xlfn.XLOOKUP(A972,Table2[ProductID],Table2[RepID])</f>
        <v>23</v>
      </c>
      <c r="K972" t="str">
        <f>_xlfn.XLOOKUP(J972,Table3[RepID],Table3[RepName])</f>
        <v>Essam</v>
      </c>
    </row>
    <row r="973" spans="1:11" x14ac:dyDescent="0.35">
      <c r="A973" s="8">
        <v>4090</v>
      </c>
      <c r="B973" t="str" cm="1">
        <f t="array" ref="B973:F973">_xlfn.XLOOKUP(A973,Table4[ProductID],Table4[[ProductCode]:[Brand]])</f>
        <v>DOH-SH-3664</v>
      </c>
      <c r="C973" t="str">
        <v>Bingo Dough 10 Mini Can</v>
      </c>
      <c r="D973" t="str">
        <v>Clay</v>
      </c>
      <c r="E973" t="str">
        <v>Dough</v>
      </c>
      <c r="F973" t="str">
        <v>Bingo Dough</v>
      </c>
      <c r="G973">
        <f>_xlfn.XLOOKUP(A973,Table2[ProductID],Table2[StoreID])</f>
        <v>4</v>
      </c>
      <c r="H973" t="str" cm="1">
        <f t="array" ref="H973:I973">_xlfn.XLOOKUP(G973,Table1[StoreID],Table1[[StoreName]:[Region]])</f>
        <v>StoreD</v>
      </c>
      <c r="I973" t="str">
        <v>Alex</v>
      </c>
      <c r="J973">
        <f>_xlfn.XLOOKUP(A973,Table2[ProductID],Table2[RepID])</f>
        <v>33</v>
      </c>
      <c r="K973" t="str">
        <f>_xlfn.XLOOKUP(J973,Table3[RepID],Table3[RepName])</f>
        <v>Alaa</v>
      </c>
    </row>
    <row r="974" spans="1:11" x14ac:dyDescent="0.35">
      <c r="A974" s="8">
        <v>3391</v>
      </c>
      <c r="B974" t="str" cm="1">
        <f t="array" ref="B974:F974">_xlfn.XLOOKUP(A974,Table4[ProductID],Table4[[ProductCode]:[Brand]])</f>
        <v>MGA-580935-1</v>
      </c>
      <c r="C974" t="str">
        <v>Dream Bella Small Unicorn Blue  in PDQ</v>
      </c>
      <c r="D974" t="str">
        <v>Dolls &amp; Accessories</v>
      </c>
      <c r="E974" t="str">
        <v>Doll Accessories</v>
      </c>
      <c r="F974" t="str">
        <v>Dream Bella</v>
      </c>
      <c r="G974">
        <f>_xlfn.XLOOKUP(A974,Table2[ProductID],Table2[StoreID])</f>
        <v>2</v>
      </c>
      <c r="H974" t="str" cm="1">
        <f t="array" ref="H974:I974">_xlfn.XLOOKUP(G974,Table1[StoreID],Table1[[StoreName]:[Region]])</f>
        <v>StoreB</v>
      </c>
      <c r="I974" t="str">
        <v>Cairo</v>
      </c>
      <c r="J974">
        <f>_xlfn.XLOOKUP(A974,Table2[ProductID],Table2[RepID])</f>
        <v>16</v>
      </c>
      <c r="K974" t="str">
        <f>_xlfn.XLOOKUP(J974,Table3[RepID],Table3[RepName])</f>
        <v>Faten</v>
      </c>
    </row>
    <row r="975" spans="1:11" x14ac:dyDescent="0.35">
      <c r="A975" s="8">
        <v>4091</v>
      </c>
      <c r="B975" t="str" cm="1">
        <f t="array" ref="B975:F975">_xlfn.XLOOKUP(A975,Table4[ProductID],Table4[[ProductCode]:[Brand]])</f>
        <v>DOH-SH-3663</v>
      </c>
      <c r="C975" t="str">
        <v>Bingo Dough 5 Mini Can Style 2</v>
      </c>
      <c r="D975" t="str">
        <v>Clay</v>
      </c>
      <c r="E975" t="str">
        <v>Dough</v>
      </c>
      <c r="F975" t="str">
        <v>Bingo Dough</v>
      </c>
      <c r="G975">
        <f>_xlfn.XLOOKUP(A975,Table2[ProductID],Table2[StoreID])</f>
        <v>3</v>
      </c>
      <c r="H975" t="str" cm="1">
        <f t="array" ref="H975:I975">_xlfn.XLOOKUP(G975,Table1[StoreID],Table1[[StoreName]:[Region]])</f>
        <v>StoreC</v>
      </c>
      <c r="I975" t="str">
        <v>Alex</v>
      </c>
      <c r="J975">
        <f>_xlfn.XLOOKUP(A975,Table2[ProductID],Table2[RepID])</f>
        <v>30</v>
      </c>
      <c r="K975" t="str">
        <f>_xlfn.XLOOKUP(J975,Table3[RepID],Table3[RepName])</f>
        <v>Fady</v>
      </c>
    </row>
    <row r="976" spans="1:11" x14ac:dyDescent="0.35">
      <c r="A976" s="8">
        <v>1166</v>
      </c>
      <c r="B976" t="str" cm="1">
        <f t="array" ref="B976:F976">_xlfn.XLOOKUP(A976,Table4[ProductID],Table4[[ProductCode]:[Brand]])</f>
        <v>SH-3683</v>
      </c>
      <c r="C976" t="str">
        <v>Die Cast Super Hero 6asst</v>
      </c>
      <c r="D976" t="str">
        <v>Vehicle - Parking &amp; Robots</v>
      </c>
      <c r="E976" t="str">
        <v>Car</v>
      </c>
      <c r="F976" t="str">
        <v>Super Hero</v>
      </c>
      <c r="G976">
        <f>_xlfn.XLOOKUP(A976,Table2[ProductID],Table2[StoreID])</f>
        <v>4</v>
      </c>
      <c r="H976" t="str" cm="1">
        <f t="array" ref="H976:I976">_xlfn.XLOOKUP(G976,Table1[StoreID],Table1[[StoreName]:[Region]])</f>
        <v>StoreD</v>
      </c>
      <c r="I976" t="str">
        <v>Alex</v>
      </c>
      <c r="J976">
        <f>_xlfn.XLOOKUP(A976,Table2[ProductID],Table2[RepID])</f>
        <v>23</v>
      </c>
      <c r="K976" t="str">
        <f>_xlfn.XLOOKUP(J976,Table3[RepID],Table3[RepName])</f>
        <v>Essam</v>
      </c>
    </row>
    <row r="977" spans="1:11" x14ac:dyDescent="0.35">
      <c r="A977" s="8">
        <v>4092</v>
      </c>
      <c r="B977" t="str" cm="1">
        <f t="array" ref="B977:F977">_xlfn.XLOOKUP(A977,Table4[ProductID],Table4[[ProductCode]:[Brand]])</f>
        <v>DOH-SH-3662</v>
      </c>
      <c r="C977" t="str">
        <v>Bingo Dough 5 Mini Can Style 1</v>
      </c>
      <c r="D977" t="str">
        <v>Clay</v>
      </c>
      <c r="E977" t="str">
        <v>Dough</v>
      </c>
      <c r="F977" t="str">
        <v>Bingo Dough</v>
      </c>
      <c r="G977">
        <f>_xlfn.XLOOKUP(A977,Table2[ProductID],Table2[StoreID])</f>
        <v>4</v>
      </c>
      <c r="H977" t="str" cm="1">
        <f t="array" ref="H977:I977">_xlfn.XLOOKUP(G977,Table1[StoreID],Table1[[StoreName]:[Region]])</f>
        <v>StoreD</v>
      </c>
      <c r="I977" t="str">
        <v>Alex</v>
      </c>
      <c r="J977">
        <f>_xlfn.XLOOKUP(A977,Table2[ProductID],Table2[RepID])</f>
        <v>33</v>
      </c>
      <c r="K977" t="str">
        <f>_xlfn.XLOOKUP(J977,Table3[RepID],Table3[RepName])</f>
        <v>Alaa</v>
      </c>
    </row>
    <row r="978" spans="1:11" x14ac:dyDescent="0.35">
      <c r="A978" s="8">
        <v>76</v>
      </c>
      <c r="B978" t="str" cm="1">
        <f t="array" ref="B978:F978">_xlfn.XLOOKUP(A978,Table4[ProductID],Table4[[ProductCode]:[Brand]])</f>
        <v>ZT-DP197119-1</v>
      </c>
      <c r="C978" t="str">
        <v>Avenir Nail stickers</v>
      </c>
      <c r="D978" t="str">
        <v>Education &amp; Learning</v>
      </c>
      <c r="E978" t="str">
        <v>Art &amp; Craft</v>
      </c>
      <c r="F978" t="str">
        <v>Avenir</v>
      </c>
      <c r="G978">
        <f>_xlfn.XLOOKUP(A978,Table2[ProductID],Table2[StoreID])</f>
        <v>1</v>
      </c>
      <c r="H978" t="str" cm="1">
        <f t="array" ref="H978:I978">_xlfn.XLOOKUP(G978,Table1[StoreID],Table1[[StoreName]:[Region]])</f>
        <v>StoreA</v>
      </c>
      <c r="I978" t="str">
        <v>Cairo</v>
      </c>
      <c r="J978">
        <f>_xlfn.XLOOKUP(A978,Table2[ProductID],Table2[RepID])</f>
        <v>10</v>
      </c>
      <c r="K978" t="str">
        <f>_xlfn.XLOOKUP(J978,Table3[RepID],Table3[RepName])</f>
        <v>Asya</v>
      </c>
    </row>
    <row r="979" spans="1:11" x14ac:dyDescent="0.35">
      <c r="A979" s="8">
        <v>3398</v>
      </c>
      <c r="B979" t="str" cm="1">
        <f t="array" ref="B979:F979">_xlfn.XLOOKUP(A979,Table4[ProductID],Table4[[ProductCode]:[Brand]])</f>
        <v>MGA-580638</v>
      </c>
      <c r="C979" t="str">
        <v>L.O.L. Surprise Color Change 2-in-1 Me &amp; My Doll +</v>
      </c>
      <c r="D979" t="str">
        <v>Surprise</v>
      </c>
      <c r="E979" t="str">
        <v>Ball</v>
      </c>
      <c r="F979" t="str">
        <v>L.O.L. Surprise</v>
      </c>
      <c r="G979">
        <f>_xlfn.XLOOKUP(A979,Table2[ProductID],Table2[StoreID])</f>
        <v>4</v>
      </c>
      <c r="H979" t="str" cm="1">
        <f t="array" ref="H979:I979">_xlfn.XLOOKUP(G979,Table1[StoreID],Table1[[StoreName]:[Region]])</f>
        <v>StoreD</v>
      </c>
      <c r="I979" t="str">
        <v>Alex</v>
      </c>
      <c r="J979">
        <f>_xlfn.XLOOKUP(A979,Table2[ProductID],Table2[RepID])</f>
        <v>23</v>
      </c>
      <c r="K979" t="str">
        <f>_xlfn.XLOOKUP(J979,Table3[RepID],Table3[RepName])</f>
        <v>Essam</v>
      </c>
    </row>
    <row r="980" spans="1:11" x14ac:dyDescent="0.35">
      <c r="A980" s="8">
        <v>3260</v>
      </c>
      <c r="B980" t="str" cm="1">
        <f t="array" ref="B980:F980">_xlfn.XLOOKUP(A980,Table4[ProductID],Table4[[ProductCode]:[Brand]])</f>
        <v>NK-20764</v>
      </c>
      <c r="C980" t="str">
        <v>Bedoon Kalaam Travel</v>
      </c>
      <c r="D980" t="str">
        <v>Games</v>
      </c>
      <c r="E980" t="str">
        <v>Board Game</v>
      </c>
      <c r="F980" t="str">
        <v>Nilco</v>
      </c>
      <c r="G980">
        <f>_xlfn.XLOOKUP(A980,Table2[ProductID],Table2[StoreID])</f>
        <v>4</v>
      </c>
      <c r="H980" t="str" cm="1">
        <f t="array" ref="H980:I980">_xlfn.XLOOKUP(G980,Table1[StoreID],Table1[[StoreName]:[Region]])</f>
        <v>StoreD</v>
      </c>
      <c r="I980" t="str">
        <v>Alex</v>
      </c>
      <c r="J980">
        <f>_xlfn.XLOOKUP(A980,Table2[ProductID],Table2[RepID])</f>
        <v>23</v>
      </c>
      <c r="K980" t="str">
        <f>_xlfn.XLOOKUP(J980,Table3[RepID],Table3[RepName])</f>
        <v>Essam</v>
      </c>
    </row>
    <row r="981" spans="1:11" x14ac:dyDescent="0.35">
      <c r="A981" s="8">
        <v>3252</v>
      </c>
      <c r="B981" t="str" cm="1">
        <f t="array" ref="B981:F981">_xlfn.XLOOKUP(A981,Table4[ProductID],Table4[[ProductCode]:[Brand]])</f>
        <v>NK-20856</v>
      </c>
      <c r="C981" t="str">
        <v>Mafia</v>
      </c>
      <c r="D981" t="str">
        <v>Games</v>
      </c>
      <c r="E981" t="str">
        <v>Board Game</v>
      </c>
      <c r="F981" t="str">
        <v>Nilco</v>
      </c>
      <c r="G981">
        <f>_xlfn.XLOOKUP(A981,Table2[ProductID],Table2[StoreID])</f>
        <v>3</v>
      </c>
      <c r="H981" t="str" cm="1">
        <f t="array" ref="H981:I981">_xlfn.XLOOKUP(G981,Table1[StoreID],Table1[[StoreName]:[Region]])</f>
        <v>StoreC</v>
      </c>
      <c r="I981" t="str">
        <v>Alex</v>
      </c>
      <c r="J981">
        <f>_xlfn.XLOOKUP(A981,Table2[ProductID],Table2[RepID])</f>
        <v>7</v>
      </c>
      <c r="K981" t="str">
        <f>_xlfn.XLOOKUP(J981,Table3[RepID],Table3[RepName])</f>
        <v>Sherif</v>
      </c>
    </row>
    <row r="982" spans="1:11" x14ac:dyDescent="0.35">
      <c r="A982" s="8">
        <v>4078</v>
      </c>
      <c r="B982" t="str" cm="1">
        <f t="array" ref="B982:F982">_xlfn.XLOOKUP(A982,Table4[ProductID],Table4[[ProductCode]:[Brand]])</f>
        <v>E91 BP6</v>
      </c>
      <c r="C982" t="str">
        <v>Energizer Card 4+2  AA Promo</v>
      </c>
      <c r="D982" t="str">
        <v>Add-ons</v>
      </c>
      <c r="E982" t="str">
        <v>Battery</v>
      </c>
      <c r="F982" t="str">
        <v>Energizer</v>
      </c>
      <c r="G982">
        <f>_xlfn.XLOOKUP(A982,Table2[ProductID],Table2[StoreID])</f>
        <v>3</v>
      </c>
      <c r="H982" t="str" cm="1">
        <f t="array" ref="H982:I982">_xlfn.XLOOKUP(G982,Table1[StoreID],Table1[[StoreName]:[Region]])</f>
        <v>StoreC</v>
      </c>
      <c r="I982" t="str">
        <v>Alex</v>
      </c>
      <c r="J982">
        <f>_xlfn.XLOOKUP(A982,Table2[ProductID],Table2[RepID])</f>
        <v>27</v>
      </c>
      <c r="K982" t="str">
        <f>_xlfn.XLOOKUP(J982,Table3[RepID],Table3[RepName])</f>
        <v>Abdallah</v>
      </c>
    </row>
    <row r="983" spans="1:11" x14ac:dyDescent="0.35">
      <c r="A983" s="8">
        <v>3354</v>
      </c>
      <c r="B983" t="str" cm="1">
        <f t="array" ref="B983:F983">_xlfn.XLOOKUP(A983,Table4[ProductID],Table4[[ProductCode]:[Brand]])</f>
        <v>MGA-586517</v>
      </c>
      <c r="C983" t="str">
        <v>MGA’s Dream Ella Extra Iconic Doll- DreamElla</v>
      </c>
      <c r="D983" t="str">
        <v>Dolls &amp; Accessories</v>
      </c>
      <c r="E983" t="str">
        <v>Fashion Doll</v>
      </c>
      <c r="F983" t="str">
        <v>Dream Ella</v>
      </c>
      <c r="G983">
        <f>_xlfn.XLOOKUP(A983,Table2[ProductID],Table2[StoreID])</f>
        <v>3</v>
      </c>
      <c r="H983" t="str" cm="1">
        <f t="array" ref="H983:I983">_xlfn.XLOOKUP(G983,Table1[StoreID],Table1[[StoreName]:[Region]])</f>
        <v>StoreC</v>
      </c>
      <c r="I983" t="str">
        <v>Alex</v>
      </c>
      <c r="J983">
        <f>_xlfn.XLOOKUP(A983,Table2[ProductID],Table2[RepID])</f>
        <v>4</v>
      </c>
      <c r="K983" t="str">
        <f>_xlfn.XLOOKUP(J983,Table3[RepID],Table3[RepName])</f>
        <v>Ali</v>
      </c>
    </row>
    <row r="984" spans="1:11" x14ac:dyDescent="0.35">
      <c r="A984" s="8">
        <v>4076</v>
      </c>
      <c r="B984" t="str" cm="1">
        <f t="array" ref="B984:F984">_xlfn.XLOOKUP(A984,Table4[ProductID],Table4[[ProductCode]:[Brand]])</f>
        <v>E92 BP-6</v>
      </c>
      <c r="C984" t="str">
        <v>Energizer Remote Card 4+2 AAA Promo</v>
      </c>
      <c r="D984" t="str">
        <v>Add-ons</v>
      </c>
      <c r="E984" t="str">
        <v>Battery</v>
      </c>
      <c r="F984" t="str">
        <v>Energizer</v>
      </c>
      <c r="G984">
        <f>_xlfn.XLOOKUP(A984,Table2[ProductID],Table2[StoreID])</f>
        <v>3</v>
      </c>
      <c r="H984" t="str" cm="1">
        <f t="array" ref="H984:I984">_xlfn.XLOOKUP(G984,Table1[StoreID],Table1[[StoreName]:[Region]])</f>
        <v>StoreC</v>
      </c>
      <c r="I984" t="str">
        <v>Alex</v>
      </c>
      <c r="J984">
        <f>_xlfn.XLOOKUP(A984,Table2[ProductID],Table2[RepID])</f>
        <v>27</v>
      </c>
      <c r="K984" t="str">
        <f>_xlfn.XLOOKUP(J984,Table3[RepID],Table3[RepName])</f>
        <v>Abdallah</v>
      </c>
    </row>
    <row r="985" spans="1:11" x14ac:dyDescent="0.35">
      <c r="A985" s="8">
        <v>465</v>
      </c>
      <c r="B985" t="str" cm="1">
        <f t="array" ref="B985:F985">_xlfn.XLOOKUP(A985,Table4[ProductID],Table4[[ProductCode]:[Brand]])</f>
        <v>YW-26-032</v>
      </c>
      <c r="C985" t="str">
        <v>Pokémon Card 25 card ( Stand 20 pcs )</v>
      </c>
      <c r="D985" t="str">
        <v>Games</v>
      </c>
      <c r="E985" t="str">
        <v>Card Game</v>
      </c>
      <c r="F985" t="str">
        <v>Pokémon</v>
      </c>
      <c r="G985">
        <f>_xlfn.XLOOKUP(A985,Table2[ProductID],Table2[StoreID])</f>
        <v>4</v>
      </c>
      <c r="H985" t="str" cm="1">
        <f t="array" ref="H985:I985">_xlfn.XLOOKUP(G985,Table1[StoreID],Table1[[StoreName]:[Region]])</f>
        <v>StoreD</v>
      </c>
      <c r="I985" t="str">
        <v>Alex</v>
      </c>
      <c r="J985">
        <f>_xlfn.XLOOKUP(A985,Table2[ProductID],Table2[RepID])</f>
        <v>2</v>
      </c>
      <c r="K985" t="str">
        <f>_xlfn.XLOOKUP(J985,Table3[RepID],Table3[RepName])</f>
        <v>Bassem</v>
      </c>
    </row>
    <row r="986" spans="1:11" x14ac:dyDescent="0.35">
      <c r="A986" s="8">
        <v>465</v>
      </c>
      <c r="B986" t="str" cm="1">
        <f t="array" ref="B986:F986">_xlfn.XLOOKUP(A986,Table4[ProductID],Table4[[ProductCode]:[Brand]])</f>
        <v>YW-26-032</v>
      </c>
      <c r="C986" t="str">
        <v>Pokémon Card 25 card ( Stand 20 pcs )</v>
      </c>
      <c r="D986" t="str">
        <v>Games</v>
      </c>
      <c r="E986" t="str">
        <v>Card Game</v>
      </c>
      <c r="F986" t="str">
        <v>Pokémon</v>
      </c>
      <c r="G986">
        <f>_xlfn.XLOOKUP(A986,Table2[ProductID],Table2[StoreID])</f>
        <v>4</v>
      </c>
      <c r="H986" t="str" cm="1">
        <f t="array" ref="H986:I986">_xlfn.XLOOKUP(G986,Table1[StoreID],Table1[[StoreName]:[Region]])</f>
        <v>StoreD</v>
      </c>
      <c r="I986" t="str">
        <v>Alex</v>
      </c>
      <c r="J986">
        <f>_xlfn.XLOOKUP(A986,Table2[ProductID],Table2[RepID])</f>
        <v>2</v>
      </c>
      <c r="K986" t="str">
        <f>_xlfn.XLOOKUP(J986,Table3[RepID],Table3[RepName])</f>
        <v>Bassem</v>
      </c>
    </row>
    <row r="987" spans="1:11" x14ac:dyDescent="0.35">
      <c r="A987" s="8">
        <v>470</v>
      </c>
      <c r="B987" t="str" cm="1">
        <f t="array" ref="B987:F987">_xlfn.XLOOKUP(A987,Table4[ProductID],Table4[[ProductCode]:[Brand]])</f>
        <v>YW-26-027</v>
      </c>
      <c r="C987" t="str">
        <v>Yoyo Pokémon ( Stand 24 pcs )</v>
      </c>
      <c r="D987" t="str">
        <v>Games</v>
      </c>
      <c r="E987" t="str">
        <v>Yoyo</v>
      </c>
      <c r="F987" t="str">
        <v>Pokémon</v>
      </c>
      <c r="G987">
        <f>_xlfn.XLOOKUP(A987,Table2[ProductID],Table2[StoreID])</f>
        <v>4</v>
      </c>
      <c r="H987" t="str" cm="1">
        <f t="array" ref="H987:I987">_xlfn.XLOOKUP(G987,Table1[StoreID],Table1[[StoreName]:[Region]])</f>
        <v>StoreD</v>
      </c>
      <c r="I987" t="str">
        <v>Alex</v>
      </c>
      <c r="J987">
        <f>_xlfn.XLOOKUP(A987,Table2[ProductID],Table2[RepID])</f>
        <v>33</v>
      </c>
      <c r="K987" t="str">
        <f>_xlfn.XLOOKUP(J987,Table3[RepID],Table3[RepName])</f>
        <v>Alaa</v>
      </c>
    </row>
    <row r="988" spans="1:11" x14ac:dyDescent="0.35">
      <c r="A988" s="8">
        <v>280</v>
      </c>
      <c r="B988" t="str" cm="1">
        <f t="array" ref="B988:F988">_xlfn.XLOOKUP(A988,Table4[ProductID],Table4[[ProductCode]:[Brand]])</f>
        <v>ZT-0102</v>
      </c>
      <c r="C988" t="str">
        <v>Yu Gi Oh Cards</v>
      </c>
      <c r="D988" t="str">
        <v>Games</v>
      </c>
      <c r="E988" t="str">
        <v>Card Game</v>
      </c>
      <c r="F988" t="str">
        <v>Yu-Gi-Oh!</v>
      </c>
      <c r="G988">
        <f>_xlfn.XLOOKUP(A988,Table2[ProductID],Table2[StoreID])</f>
        <v>3</v>
      </c>
      <c r="H988" t="str" cm="1">
        <f t="array" ref="H988:I988">_xlfn.XLOOKUP(G988,Table1[StoreID],Table1[[StoreName]:[Region]])</f>
        <v>StoreC</v>
      </c>
      <c r="I988" t="str">
        <v>Alex</v>
      </c>
      <c r="J988">
        <f>_xlfn.XLOOKUP(A988,Table2[ProductID],Table2[RepID])</f>
        <v>4</v>
      </c>
      <c r="K988" t="str">
        <f>_xlfn.XLOOKUP(J988,Table3[RepID],Table3[RepName])</f>
        <v>Ali</v>
      </c>
    </row>
    <row r="989" spans="1:11" x14ac:dyDescent="0.35">
      <c r="A989" s="8">
        <v>4028</v>
      </c>
      <c r="B989" t="str" cm="1">
        <f t="array" ref="B989:F989">_xlfn.XLOOKUP(A989,Table4[ProductID],Table4[[ProductCode]:[Brand]])</f>
        <v>FS0003570</v>
      </c>
      <c r="C989" t="str">
        <v>Topps Match Attax 2022/2023 - Single Pack  Stand (36 pieces)</v>
      </c>
      <c r="D989" t="str">
        <v>Games</v>
      </c>
      <c r="E989" t="str">
        <v>Card Game</v>
      </c>
      <c r="F989" t="str">
        <v>Match Attax</v>
      </c>
      <c r="G989">
        <f>_xlfn.XLOOKUP(A989,Table2[ProductID],Table2[StoreID])</f>
        <v>4</v>
      </c>
      <c r="H989" t="str" cm="1">
        <f t="array" ref="H989:I989">_xlfn.XLOOKUP(G989,Table1[StoreID],Table1[[StoreName]:[Region]])</f>
        <v>StoreD</v>
      </c>
      <c r="I989" t="str">
        <v>Alex</v>
      </c>
      <c r="J989">
        <f>_xlfn.XLOOKUP(A989,Table2[ProductID],Table2[RepID])</f>
        <v>23</v>
      </c>
      <c r="K989" t="str">
        <f>_xlfn.XLOOKUP(J989,Table3[RepID],Table3[RepName])</f>
        <v>Essam</v>
      </c>
    </row>
    <row r="990" spans="1:11" x14ac:dyDescent="0.35">
      <c r="A990" s="8">
        <v>4076</v>
      </c>
      <c r="B990" t="str" cm="1">
        <f t="array" ref="B990:F990">_xlfn.XLOOKUP(A990,Table4[ProductID],Table4[[ProductCode]:[Brand]])</f>
        <v>E92 BP-6</v>
      </c>
      <c r="C990" t="str">
        <v>Energizer Remote Card 4+2 AAA Promo</v>
      </c>
      <c r="D990" t="str">
        <v>Add-ons</v>
      </c>
      <c r="E990" t="str">
        <v>Battery</v>
      </c>
      <c r="F990" t="str">
        <v>Energizer</v>
      </c>
      <c r="G990">
        <f>_xlfn.XLOOKUP(A990,Table2[ProductID],Table2[StoreID])</f>
        <v>3</v>
      </c>
      <c r="H990" t="str" cm="1">
        <f t="array" ref="H990:I990">_xlfn.XLOOKUP(G990,Table1[StoreID],Table1[[StoreName]:[Region]])</f>
        <v>StoreC</v>
      </c>
      <c r="I990" t="str">
        <v>Alex</v>
      </c>
      <c r="J990">
        <f>_xlfn.XLOOKUP(A990,Table2[ProductID],Table2[RepID])</f>
        <v>27</v>
      </c>
      <c r="K990" t="str">
        <f>_xlfn.XLOOKUP(J990,Table3[RepID],Table3[RepName])</f>
        <v>Abdallah</v>
      </c>
    </row>
    <row r="991" spans="1:11" x14ac:dyDescent="0.35">
      <c r="A991" s="8">
        <v>2</v>
      </c>
      <c r="B991" t="str" cm="1">
        <f t="array" ref="B991:F991">_xlfn.XLOOKUP(A991,Table4[ProductID],Table4[[ProductCode]:[Brand]])</f>
        <v>ZUR-9616</v>
      </c>
      <c r="C991" t="str">
        <v>COCO Surprise Squishies S1,6pcs PDQ</v>
      </c>
      <c r="D991" t="str">
        <v>Plush &amp; Soft Toys</v>
      </c>
      <c r="E991" t="str">
        <v>Non Battery</v>
      </c>
      <c r="F991" t="str">
        <v>COCO SURPRISE</v>
      </c>
      <c r="G991">
        <f>_xlfn.XLOOKUP(A991,Table2[ProductID],Table2[StoreID])</f>
        <v>4</v>
      </c>
      <c r="H991" t="str" cm="1">
        <f t="array" ref="H991:I991">_xlfn.XLOOKUP(G991,Table1[StoreID],Table1[[StoreName]:[Region]])</f>
        <v>StoreD</v>
      </c>
      <c r="I991" t="str">
        <v>Alex</v>
      </c>
      <c r="J991">
        <f>_xlfn.XLOOKUP(A991,Table2[ProductID],Table2[RepID])</f>
        <v>2</v>
      </c>
      <c r="K991" t="str">
        <f>_xlfn.XLOOKUP(J991,Table3[RepID],Table3[RepName])</f>
        <v>Bassem</v>
      </c>
    </row>
    <row r="992" spans="1:11" x14ac:dyDescent="0.35">
      <c r="A992" s="8">
        <v>4076</v>
      </c>
      <c r="B992" t="str" cm="1">
        <f t="array" ref="B992:F992">_xlfn.XLOOKUP(A992,Table4[ProductID],Table4[[ProductCode]:[Brand]])</f>
        <v>E92 BP-6</v>
      </c>
      <c r="C992" t="str">
        <v>Energizer Remote Card 4+2 AAA Promo</v>
      </c>
      <c r="D992" t="str">
        <v>Add-ons</v>
      </c>
      <c r="E992" t="str">
        <v>Battery</v>
      </c>
      <c r="F992" t="str">
        <v>Energizer</v>
      </c>
      <c r="G992">
        <f>_xlfn.XLOOKUP(A992,Table2[ProductID],Table2[StoreID])</f>
        <v>3</v>
      </c>
      <c r="H992" t="str" cm="1">
        <f t="array" ref="H992:I992">_xlfn.XLOOKUP(G992,Table1[StoreID],Table1[[StoreName]:[Region]])</f>
        <v>StoreC</v>
      </c>
      <c r="I992" t="str">
        <v>Alex</v>
      </c>
      <c r="J992">
        <f>_xlfn.XLOOKUP(A992,Table2[ProductID],Table2[RepID])</f>
        <v>27</v>
      </c>
      <c r="K992" t="str">
        <f>_xlfn.XLOOKUP(J992,Table3[RepID],Table3[RepName])</f>
        <v>Abdallah</v>
      </c>
    </row>
    <row r="993" spans="1:11" x14ac:dyDescent="0.35">
      <c r="A993" s="8">
        <v>3472</v>
      </c>
      <c r="B993" t="str" cm="1">
        <f t="array" ref="B993:F993">_xlfn.XLOOKUP(A993,Table4[ProductID],Table4[[ProductCode]:[Brand]])</f>
        <v>MGA-574323</v>
      </c>
      <c r="C993" t="str">
        <v>Mga Rainbow High Fashion Closet Trunk Playset</v>
      </c>
      <c r="D993" t="str">
        <v>Dolls &amp; Accessories</v>
      </c>
      <c r="E993" t="str">
        <v>Doll Accessories</v>
      </c>
      <c r="F993" t="str">
        <v>Rainbow High</v>
      </c>
      <c r="G993">
        <f>_xlfn.XLOOKUP(A993,Table2[ProductID],Table2[StoreID])</f>
        <v>1</v>
      </c>
      <c r="H993" t="str" cm="1">
        <f t="array" ref="H993:I993">_xlfn.XLOOKUP(G993,Table1[StoreID],Table1[[StoreName]:[Region]])</f>
        <v>StoreA</v>
      </c>
      <c r="I993" t="str">
        <v>Cairo</v>
      </c>
      <c r="J993">
        <f>_xlfn.XLOOKUP(A993,Table2[ProductID],Table2[RepID])</f>
        <v>11</v>
      </c>
      <c r="K993" t="str">
        <f>_xlfn.XLOOKUP(J993,Table3[RepID],Table3[RepName])</f>
        <v>Ola</v>
      </c>
    </row>
    <row r="994" spans="1:11" x14ac:dyDescent="0.35">
      <c r="A994" s="8">
        <v>4090</v>
      </c>
      <c r="B994" t="str" cm="1">
        <f t="array" ref="B994:F994">_xlfn.XLOOKUP(A994,Table4[ProductID],Table4[[ProductCode]:[Brand]])</f>
        <v>DOH-SH-3664</v>
      </c>
      <c r="C994" t="str">
        <v>Bingo Dough 10 Mini Can</v>
      </c>
      <c r="D994" t="str">
        <v>Clay</v>
      </c>
      <c r="E994" t="str">
        <v>Dough</v>
      </c>
      <c r="F994" t="str">
        <v>Bingo Dough</v>
      </c>
      <c r="G994">
        <f>_xlfn.XLOOKUP(A994,Table2[ProductID],Table2[StoreID])</f>
        <v>4</v>
      </c>
      <c r="H994" t="str" cm="1">
        <f t="array" ref="H994:I994">_xlfn.XLOOKUP(G994,Table1[StoreID],Table1[[StoreName]:[Region]])</f>
        <v>StoreD</v>
      </c>
      <c r="I994" t="str">
        <v>Alex</v>
      </c>
      <c r="J994">
        <f>_xlfn.XLOOKUP(A994,Table2[ProductID],Table2[RepID])</f>
        <v>33</v>
      </c>
      <c r="K994" t="str">
        <f>_xlfn.XLOOKUP(J994,Table3[RepID],Table3[RepName])</f>
        <v>Alaa</v>
      </c>
    </row>
    <row r="995" spans="1:11" x14ac:dyDescent="0.35">
      <c r="A995" s="8">
        <v>4202</v>
      </c>
      <c r="B995" t="str" cm="1">
        <f t="array" ref="B995:F995">_xlfn.XLOOKUP(A995,Table4[ProductID],Table4[[ProductCode]:[Brand]])</f>
        <v>AY-30022008</v>
      </c>
      <c r="C995" t="str">
        <v>Astra Natural Fruit Flavor  Lollipop 10 gm (Pack 100 Pieces) 30022008</v>
      </c>
      <c r="D995" t="str">
        <v>F&amp;B</v>
      </c>
      <c r="E995" t="str">
        <v>Food</v>
      </c>
      <c r="F995" t="str">
        <v>ASTRA</v>
      </c>
      <c r="G995">
        <f>_xlfn.XLOOKUP(A995,Table2[ProductID],Table2[StoreID])</f>
        <v>5</v>
      </c>
      <c r="H995" t="str" cm="1">
        <f t="array" ref="H995:I995">_xlfn.XLOOKUP(G995,Table1[StoreID],Table1[[StoreName]:[Region]])</f>
        <v>StoreE</v>
      </c>
      <c r="I995" t="str">
        <v>Delta</v>
      </c>
      <c r="J995">
        <f>_xlfn.XLOOKUP(A995,Table2[ProductID],Table2[RepID])</f>
        <v>2</v>
      </c>
      <c r="K995" t="str">
        <f>_xlfn.XLOOKUP(J995,Table3[RepID],Table3[RepName])</f>
        <v>Bassem</v>
      </c>
    </row>
    <row r="996" spans="1:11" x14ac:dyDescent="0.35">
      <c r="A996" s="8">
        <v>2789</v>
      </c>
      <c r="B996" t="str" cm="1">
        <f t="array" ref="B996:F996">_xlfn.XLOOKUP(A996,Table4[ProductID],Table4[[ProductCode]:[Brand]])</f>
        <v>RSH-DSM002</v>
      </c>
      <c r="C996" t="str">
        <v>Canal Toys - Pet Vet Doctor Slime Carry Case</v>
      </c>
      <c r="D996" t="str">
        <v>Clay</v>
      </c>
      <c r="E996" t="str">
        <v>Slime</v>
      </c>
      <c r="F996" t="str">
        <v>So Slime</v>
      </c>
      <c r="G996">
        <f>_xlfn.XLOOKUP(A996,Table2[ProductID],Table2[StoreID])</f>
        <v>1</v>
      </c>
      <c r="H996" t="str" cm="1">
        <f t="array" ref="H996:I996">_xlfn.XLOOKUP(G996,Table1[StoreID],Table1[[StoreName]:[Region]])</f>
        <v>StoreA</v>
      </c>
      <c r="I996" t="str">
        <v>Cairo</v>
      </c>
      <c r="J996">
        <f>_xlfn.XLOOKUP(A996,Table2[ProductID],Table2[RepID])</f>
        <v>11</v>
      </c>
      <c r="K996" t="str">
        <f>_xlfn.XLOOKUP(J996,Table3[RepID],Table3[RepName])</f>
        <v>Ola</v>
      </c>
    </row>
    <row r="997" spans="1:11" x14ac:dyDescent="0.35">
      <c r="A997" s="8">
        <v>1983</v>
      </c>
      <c r="B997" t="str" cm="1">
        <f t="array" ref="B997:F997">_xlfn.XLOOKUP(A997,Table4[ProductID],Table4[[ProductCode]:[Brand]])</f>
        <v>RT03435</v>
      </c>
      <c r="C997" t="str">
        <v>Cashier Bow Frozen</v>
      </c>
      <c r="D997" t="str">
        <v>Role Play</v>
      </c>
      <c r="E997" t="str">
        <v>cashier Set</v>
      </c>
      <c r="F997" t="str">
        <v>Disney</v>
      </c>
      <c r="G997">
        <f>_xlfn.XLOOKUP(A997,Table2[ProductID],Table2[StoreID])</f>
        <v>1</v>
      </c>
      <c r="H997" t="str" cm="1">
        <f t="array" ref="H997:I997">_xlfn.XLOOKUP(G997,Table1[StoreID],Table1[[StoreName]:[Region]])</f>
        <v>StoreA</v>
      </c>
      <c r="I997" t="str">
        <v>Cairo</v>
      </c>
      <c r="J997">
        <f>_xlfn.XLOOKUP(A997,Table2[ProductID],Table2[RepID])</f>
        <v>10</v>
      </c>
      <c r="K997" t="str">
        <f>_xlfn.XLOOKUP(J997,Table3[RepID],Table3[RepName])</f>
        <v>Asya</v>
      </c>
    </row>
    <row r="998" spans="1:11" x14ac:dyDescent="0.35">
      <c r="A998" s="8">
        <v>3305</v>
      </c>
      <c r="B998" t="str" cm="1">
        <f t="array" ref="B998:F998">_xlfn.XLOOKUP(A998,Table4[ProductID],Table4[[ProductCode]:[Brand]])</f>
        <v>NK-20177</v>
      </c>
      <c r="C998" t="str">
        <v>Four In a Row</v>
      </c>
      <c r="D998" t="str">
        <v>Games</v>
      </c>
      <c r="E998" t="str">
        <v>Board Game</v>
      </c>
      <c r="F998" t="str">
        <v>Nilco</v>
      </c>
      <c r="G998">
        <f>_xlfn.XLOOKUP(A998,Table2[ProductID],Table2[StoreID])</f>
        <v>4</v>
      </c>
      <c r="H998" t="str" cm="1">
        <f t="array" ref="H998:I998">_xlfn.XLOOKUP(G998,Table1[StoreID],Table1[[StoreName]:[Region]])</f>
        <v>StoreD</v>
      </c>
      <c r="I998" t="str">
        <v>Alex</v>
      </c>
      <c r="J998">
        <f>_xlfn.XLOOKUP(A998,Table2[ProductID],Table2[RepID])</f>
        <v>33</v>
      </c>
      <c r="K998" t="str">
        <f>_xlfn.XLOOKUP(J998,Table3[RepID],Table3[RepName])</f>
        <v>Alaa</v>
      </c>
    </row>
    <row r="999" spans="1:11" x14ac:dyDescent="0.35">
      <c r="A999" s="8">
        <v>3263</v>
      </c>
      <c r="B999" t="str" cm="1">
        <f t="array" ref="B999:F999">_xlfn.XLOOKUP(A999,Table4[ProductID],Table4[[ProductCode]:[Brand]])</f>
        <v>NK-20702</v>
      </c>
      <c r="C999" t="str">
        <v>Tottery Tower Classic</v>
      </c>
      <c r="D999" t="str">
        <v>Games</v>
      </c>
      <c r="E999" t="str">
        <v>Board Game</v>
      </c>
      <c r="F999" t="str">
        <v>Nilco</v>
      </c>
      <c r="G999">
        <f>_xlfn.XLOOKUP(A999,Table2[ProductID],Table2[StoreID])</f>
        <v>4</v>
      </c>
      <c r="H999" t="str" cm="1">
        <f t="array" ref="H999:I999">_xlfn.XLOOKUP(G999,Table1[StoreID],Table1[[StoreName]:[Region]])</f>
        <v>StoreD</v>
      </c>
      <c r="I999" t="str">
        <v>Alex</v>
      </c>
      <c r="J999">
        <f>_xlfn.XLOOKUP(A999,Table2[ProductID],Table2[RepID])</f>
        <v>2</v>
      </c>
      <c r="K999" t="str">
        <f>_xlfn.XLOOKUP(J999,Table3[RepID],Table3[RepName])</f>
        <v>Bassem</v>
      </c>
    </row>
    <row r="1000" spans="1:11" x14ac:dyDescent="0.35">
      <c r="A1000" s="8">
        <v>16</v>
      </c>
      <c r="B1000" t="str" cm="1">
        <f t="array" ref="B1000:F1000">_xlfn.XLOOKUP(A1000,Table4[ProductID],Table4[[ProductCode]:[Brand]])</f>
        <v>ZUR-7486</v>
      </c>
      <c r="C1000" t="str">
        <v>Zuru Smasher Mini Egg Dino S5 Over 10 Surprises Cdu6Pcs</v>
      </c>
      <c r="D1000" t="str">
        <v>Surprise</v>
      </c>
      <c r="E1000" t="str">
        <v>Egg</v>
      </c>
      <c r="F1000" t="str">
        <v>Smashers</v>
      </c>
      <c r="G1000">
        <f>_xlfn.XLOOKUP(A1000,Table2[ProductID],Table2[StoreID])</f>
        <v>2</v>
      </c>
      <c r="H1000" t="str" cm="1">
        <f t="array" ref="H1000:I1000">_xlfn.XLOOKUP(G1000,Table1[StoreID],Table1[[StoreName]:[Region]])</f>
        <v>StoreB</v>
      </c>
      <c r="I1000" t="str">
        <v>Cairo</v>
      </c>
      <c r="J1000">
        <f>_xlfn.XLOOKUP(A1000,Table2[ProductID],Table2[RepID])</f>
        <v>24</v>
      </c>
      <c r="K1000" t="str">
        <f>_xlfn.XLOOKUP(J1000,Table3[RepID],Table3[RepName])</f>
        <v>Farida</v>
      </c>
    </row>
    <row r="1001" spans="1:11" x14ac:dyDescent="0.35">
      <c r="A1001" s="8">
        <v>3486</v>
      </c>
      <c r="B1001" t="str" cm="1">
        <f t="array" ref="B1001:F1001">_xlfn.XLOOKUP(A1001,Table4[ProductID],Table4[[ProductCode]:[Brand]])</f>
        <v>MGA-119289-3</v>
      </c>
      <c r="C1001" t="str">
        <v>Mga Na! Na! Na! Surprise 2In1 Fashion Doll And Purse Glam Series 2</v>
      </c>
      <c r="D1001" t="str">
        <v>Surprise</v>
      </c>
      <c r="E1001" t="str">
        <v>Box</v>
      </c>
      <c r="F1001" t="str">
        <v>Na! Na! Na! Surprise</v>
      </c>
      <c r="G1001">
        <f>_xlfn.XLOOKUP(A1001,Table2[ProductID],Table2[StoreID])</f>
        <v>3</v>
      </c>
      <c r="H1001" t="str" cm="1">
        <f t="array" ref="H1001:I1001">_xlfn.XLOOKUP(G1001,Table1[StoreID],Table1[[StoreName]:[Region]])</f>
        <v>StoreC</v>
      </c>
      <c r="I1001" t="str">
        <v>Alex</v>
      </c>
      <c r="J1001">
        <f>_xlfn.XLOOKUP(A1001,Table2[ProductID],Table2[RepID])</f>
        <v>30</v>
      </c>
      <c r="K1001" t="str">
        <f>_xlfn.XLOOKUP(J1001,Table3[RepID],Table3[RepName])</f>
        <v>Fady</v>
      </c>
    </row>
    <row r="1002" spans="1:11" x14ac:dyDescent="0.35">
      <c r="A1002" s="8">
        <v>672</v>
      </c>
      <c r="B1002" t="str" cm="1">
        <f t="array" ref="B1002:F1002">_xlfn.XLOOKUP(A1002,Table4[ProductID],Table4[[ProductCode]:[Brand]])</f>
        <v>TH-ZUR-9608</v>
      </c>
      <c r="C1002" t="str">
        <v>COCO Surprise Cones Fantacy 6 Asst (12 PCS)</v>
      </c>
      <c r="D1002" t="str">
        <v>Plush &amp; Soft Toys</v>
      </c>
      <c r="E1002" t="str">
        <v>Non Battery</v>
      </c>
      <c r="F1002" t="str">
        <v>COCO SURPRISE</v>
      </c>
      <c r="G1002">
        <f>_xlfn.XLOOKUP(A1002,Table2[ProductID],Table2[StoreID])</f>
        <v>3</v>
      </c>
      <c r="H1002" t="str" cm="1">
        <f t="array" ref="H1002:I1002">_xlfn.XLOOKUP(G1002,Table1[StoreID],Table1[[StoreName]:[Region]])</f>
        <v>StoreC</v>
      </c>
      <c r="I1002" t="str">
        <v>Alex</v>
      </c>
      <c r="J1002">
        <f>_xlfn.XLOOKUP(A1002,Table2[ProductID],Table2[RepID])</f>
        <v>30</v>
      </c>
      <c r="K1002" t="str">
        <f>_xlfn.XLOOKUP(J1002,Table3[RepID],Table3[RepName])</f>
        <v>Fady</v>
      </c>
    </row>
    <row r="1003" spans="1:11" x14ac:dyDescent="0.35">
      <c r="A1003" s="8">
        <v>671</v>
      </c>
      <c r="B1003" t="str" cm="1">
        <f t="array" ref="B1003:F1003">_xlfn.XLOOKUP(A1003,Table4[ProductID],Table4[[ProductCode]:[Brand]])</f>
        <v>TH-ZUR-9609</v>
      </c>
      <c r="C1003" t="str">
        <v>COCO Surprise Cones Neon PDQ 6 Asst (12 PCS)</v>
      </c>
      <c r="D1003" t="str">
        <v>Plush &amp; Soft Toys</v>
      </c>
      <c r="E1003" t="str">
        <v>Non Battery</v>
      </c>
      <c r="F1003" t="str">
        <v>COCO SURPRISE</v>
      </c>
      <c r="G1003">
        <f>_xlfn.XLOOKUP(A1003,Table2[ProductID],Table2[StoreID])</f>
        <v>5</v>
      </c>
      <c r="H1003" t="str" cm="1">
        <f t="array" ref="H1003:I1003">_xlfn.XLOOKUP(G1003,Table1[StoreID],Table1[[StoreName]:[Region]])</f>
        <v>StoreE</v>
      </c>
      <c r="I1003" t="str">
        <v>Delta</v>
      </c>
      <c r="J1003">
        <f>_xlfn.XLOOKUP(A1003,Table2[ProductID],Table2[RepID])</f>
        <v>2</v>
      </c>
      <c r="K1003" t="str">
        <f>_xlfn.XLOOKUP(J1003,Table3[RepID],Table3[RepName])</f>
        <v>Bassem</v>
      </c>
    </row>
    <row r="1004" spans="1:11" x14ac:dyDescent="0.35">
      <c r="A1004" s="8">
        <v>462</v>
      </c>
      <c r="B1004" t="str" cm="1">
        <f t="array" ref="B1004:F1004">_xlfn.XLOOKUP(A1004,Table4[ProductID],Table4[[ProductCode]:[Brand]])</f>
        <v>YW-26-036</v>
      </c>
      <c r="C1004" t="str">
        <v>Pokémon Boosters ( Stand 36 Pcs )</v>
      </c>
      <c r="D1004" t="str">
        <v>Games</v>
      </c>
      <c r="E1004" t="str">
        <v>Card Game</v>
      </c>
      <c r="F1004" t="str">
        <v>Pokémon</v>
      </c>
      <c r="G1004">
        <f>_xlfn.XLOOKUP(A1004,Table2[ProductID],Table2[StoreID])</f>
        <v>4</v>
      </c>
      <c r="H1004" t="str" cm="1">
        <f t="array" ref="H1004:I1004">_xlfn.XLOOKUP(G1004,Table1[StoreID],Table1[[StoreName]:[Region]])</f>
        <v>StoreD</v>
      </c>
      <c r="I1004" t="str">
        <v>Alex</v>
      </c>
      <c r="J1004">
        <f>_xlfn.XLOOKUP(A1004,Table2[ProductID],Table2[RepID])</f>
        <v>23</v>
      </c>
      <c r="K1004" t="str">
        <f>_xlfn.XLOOKUP(J1004,Table3[RepID],Table3[RepName])</f>
        <v>Essam</v>
      </c>
    </row>
    <row r="1005" spans="1:11" x14ac:dyDescent="0.35">
      <c r="A1005" s="8">
        <v>4200</v>
      </c>
      <c r="B1005" t="str" cm="1">
        <f t="array" ref="B1005:F1005">_xlfn.XLOOKUP(A1005,Table4[ProductID],Table4[[ProductCode]:[Brand]])</f>
        <v>AY-30022012</v>
      </c>
      <c r="C1005" t="str">
        <v>Astra Bonbon Jar Natural Fruit Flavor 4gm (Pack 100 Pieces) 30022012</v>
      </c>
      <c r="D1005" t="str">
        <v>F&amp;B</v>
      </c>
      <c r="E1005" t="str">
        <v>Food</v>
      </c>
      <c r="F1005" t="str">
        <v>ASTRA</v>
      </c>
      <c r="G1005">
        <f>_xlfn.XLOOKUP(A1005,Table2[ProductID],Table2[StoreID])</f>
        <v>3</v>
      </c>
      <c r="H1005" t="str" cm="1">
        <f t="array" ref="H1005:I1005">_xlfn.XLOOKUP(G1005,Table1[StoreID],Table1[[StoreName]:[Region]])</f>
        <v>StoreC</v>
      </c>
      <c r="I1005" t="str">
        <v>Alex</v>
      </c>
      <c r="J1005">
        <f>_xlfn.XLOOKUP(A1005,Table2[ProductID],Table2[RepID])</f>
        <v>30</v>
      </c>
      <c r="K1005" t="str">
        <f>_xlfn.XLOOKUP(J1005,Table3[RepID],Table3[RepName])</f>
        <v>Fady</v>
      </c>
    </row>
    <row r="1006" spans="1:11" x14ac:dyDescent="0.35">
      <c r="A1006" s="8">
        <v>3317</v>
      </c>
      <c r="B1006" t="str" cm="1">
        <f t="array" ref="B1006:F1006">_xlfn.XLOOKUP(A1006,Table4[ProductID],Table4[[ProductCode]:[Brand]])</f>
        <v>NK-1365</v>
      </c>
      <c r="C1006" t="str">
        <v>sequence classic</v>
      </c>
      <c r="D1006" t="str">
        <v>Games</v>
      </c>
      <c r="E1006" t="str">
        <v>Board Game</v>
      </c>
      <c r="F1006" t="str">
        <v>Nilco</v>
      </c>
      <c r="G1006">
        <f>_xlfn.XLOOKUP(A1006,Table2[ProductID],Table2[StoreID])</f>
        <v>4</v>
      </c>
      <c r="H1006" t="str" cm="1">
        <f t="array" ref="H1006:I1006">_xlfn.XLOOKUP(G1006,Table1[StoreID],Table1[[StoreName]:[Region]])</f>
        <v>StoreD</v>
      </c>
      <c r="I1006" t="str">
        <v>Alex</v>
      </c>
      <c r="J1006">
        <f>_xlfn.XLOOKUP(A1006,Table2[ProductID],Table2[RepID])</f>
        <v>2</v>
      </c>
      <c r="K1006" t="str">
        <f>_xlfn.XLOOKUP(J1006,Table3[RepID],Table3[RepName])</f>
        <v>Bassem</v>
      </c>
    </row>
    <row r="1007" spans="1:11" x14ac:dyDescent="0.35">
      <c r="A1007" s="8">
        <v>3252</v>
      </c>
      <c r="B1007" t="str" cm="1">
        <f t="array" ref="B1007:F1007">_xlfn.XLOOKUP(A1007,Table4[ProductID],Table4[[ProductCode]:[Brand]])</f>
        <v>NK-20856</v>
      </c>
      <c r="C1007" t="str">
        <v>Mafia</v>
      </c>
      <c r="D1007" t="str">
        <v>Games</v>
      </c>
      <c r="E1007" t="str">
        <v>Board Game</v>
      </c>
      <c r="F1007" t="str">
        <v>Nilco</v>
      </c>
      <c r="G1007">
        <f>_xlfn.XLOOKUP(A1007,Table2[ProductID],Table2[StoreID])</f>
        <v>3</v>
      </c>
      <c r="H1007" t="str" cm="1">
        <f t="array" ref="H1007:I1007">_xlfn.XLOOKUP(G1007,Table1[StoreID],Table1[[StoreName]:[Region]])</f>
        <v>StoreC</v>
      </c>
      <c r="I1007" t="str">
        <v>Alex</v>
      </c>
      <c r="J1007">
        <f>_xlfn.XLOOKUP(A1007,Table2[ProductID],Table2[RepID])</f>
        <v>7</v>
      </c>
      <c r="K1007" t="str">
        <f>_xlfn.XLOOKUP(J1007,Table3[RepID],Table3[RepName])</f>
        <v>Sherif</v>
      </c>
    </row>
    <row r="1008" spans="1:11" x14ac:dyDescent="0.35">
      <c r="A1008" s="8">
        <v>3261</v>
      </c>
      <c r="B1008" t="str" cm="1">
        <f t="array" ref="B1008:F1008">_xlfn.XLOOKUP(A1008,Table4[ProductID],Table4[[ProductCode]:[Brand]])</f>
        <v>NK-20726</v>
      </c>
      <c r="C1008" t="str">
        <v>Tottery Tower</v>
      </c>
      <c r="D1008" t="str">
        <v>Games</v>
      </c>
      <c r="E1008" t="str">
        <v>Board Game</v>
      </c>
      <c r="F1008" t="str">
        <v>Nilco</v>
      </c>
      <c r="G1008">
        <f>_xlfn.XLOOKUP(A1008,Table2[ProductID],Table2[StoreID])</f>
        <v>4</v>
      </c>
      <c r="H1008" t="str" cm="1">
        <f t="array" ref="H1008:I1008">_xlfn.XLOOKUP(G1008,Table1[StoreID],Table1[[StoreName]:[Region]])</f>
        <v>StoreD</v>
      </c>
      <c r="I1008" t="str">
        <v>Alex</v>
      </c>
      <c r="J1008">
        <f>_xlfn.XLOOKUP(A1008,Table2[ProductID],Table2[RepID])</f>
        <v>2</v>
      </c>
      <c r="K1008" t="str">
        <f>_xlfn.XLOOKUP(J1008,Table3[RepID],Table3[RepName])</f>
        <v>Bassem</v>
      </c>
    </row>
    <row r="1009" spans="1:11" x14ac:dyDescent="0.35">
      <c r="A1009" s="8">
        <v>3467</v>
      </c>
      <c r="B1009" t="str" cm="1">
        <f t="array" ref="B1009:F1009">_xlfn.XLOOKUP(A1009,Table4[ProductID],Table4[[ProductCode]:[Brand]])</f>
        <v>MGA-575764-S3</v>
      </c>
      <c r="C1009" t="str">
        <v>MGA’s Rainbow High Fashion Doll- Mint Series 3</v>
      </c>
      <c r="D1009" t="str">
        <v>Dolls &amp; Accessories</v>
      </c>
      <c r="E1009" t="str">
        <v>Fashion Doll</v>
      </c>
      <c r="F1009" t="str">
        <v>Rainbow High</v>
      </c>
      <c r="G1009">
        <f>_xlfn.XLOOKUP(A1009,Table2[ProductID],Table2[StoreID])</f>
        <v>3</v>
      </c>
      <c r="H1009" t="str" cm="1">
        <f t="array" ref="H1009:I1009">_xlfn.XLOOKUP(G1009,Table1[StoreID],Table1[[StoreName]:[Region]])</f>
        <v>StoreC</v>
      </c>
      <c r="I1009" t="str">
        <v>Alex</v>
      </c>
      <c r="J1009">
        <f>_xlfn.XLOOKUP(A1009,Table2[ProductID],Table2[RepID])</f>
        <v>4</v>
      </c>
      <c r="K1009" t="str">
        <f>_xlfn.XLOOKUP(J1009,Table3[RepID],Table3[RepName])</f>
        <v>Ali</v>
      </c>
    </row>
    <row r="1010" spans="1:11" x14ac:dyDescent="0.35">
      <c r="A1010" s="8">
        <v>3427</v>
      </c>
      <c r="B1010" t="str" cm="1">
        <f t="array" ref="B1010:F1010">_xlfn.XLOOKUP(A1010,Table4[ProductID],Table4[[ProductCode]:[Brand]])</f>
        <v>MGA-579601-S2</v>
      </c>
      <c r="C1010" t="str">
        <v>L.O.L. Surprise Tweens Doll Series 2 - Lexi Gurl</v>
      </c>
      <c r="D1010" t="str">
        <v>Dolls &amp; Accessories</v>
      </c>
      <c r="E1010" t="str">
        <v>Fashion Doll</v>
      </c>
      <c r="F1010" t="str">
        <v>L.O.L. Surprise</v>
      </c>
      <c r="G1010">
        <f>_xlfn.XLOOKUP(A1010,Table2[ProductID],Table2[StoreID])</f>
        <v>4</v>
      </c>
      <c r="H1010" t="str" cm="1">
        <f t="array" ref="H1010:I1010">_xlfn.XLOOKUP(G1010,Table1[StoreID],Table1[[StoreName]:[Region]])</f>
        <v>StoreD</v>
      </c>
      <c r="I1010" t="str">
        <v>Alex</v>
      </c>
      <c r="J1010">
        <f>_xlfn.XLOOKUP(A1010,Table2[ProductID],Table2[RepID])</f>
        <v>33</v>
      </c>
      <c r="K1010" t="str">
        <f>_xlfn.XLOOKUP(J1010,Table3[RepID],Table3[RepName])</f>
        <v>Alaa</v>
      </c>
    </row>
    <row r="1011" spans="1:11" x14ac:dyDescent="0.35">
      <c r="A1011" s="8">
        <v>3428</v>
      </c>
      <c r="B1011" t="str" cm="1">
        <f t="array" ref="B1011:F1011">_xlfn.XLOOKUP(A1011,Table4[ProductID],Table4[[ProductCode]:[Brand]])</f>
        <v>MGA-579588-S2</v>
      </c>
      <c r="C1011" t="str">
        <v>L.O.L. Surprise Tweens Doll Series 2 - Aya Cherry</v>
      </c>
      <c r="D1011" t="str">
        <v>Dolls &amp; Accessories</v>
      </c>
      <c r="E1011" t="str">
        <v>Fashion Doll</v>
      </c>
      <c r="F1011" t="str">
        <v>L.O.L. Surprise</v>
      </c>
      <c r="G1011">
        <f>_xlfn.XLOOKUP(A1011,Table2[ProductID],Table2[StoreID])</f>
        <v>3</v>
      </c>
      <c r="H1011" t="str" cm="1">
        <f t="array" ref="H1011:I1011">_xlfn.XLOOKUP(G1011,Table1[StoreID],Table1[[StoreName]:[Region]])</f>
        <v>StoreC</v>
      </c>
      <c r="I1011" t="str">
        <v>Alex</v>
      </c>
      <c r="J1011">
        <f>_xlfn.XLOOKUP(A1011,Table2[ProductID],Table2[RepID])</f>
        <v>30</v>
      </c>
      <c r="K1011" t="str">
        <f>_xlfn.XLOOKUP(J1011,Table3[RepID],Table3[RepName])</f>
        <v>Fady</v>
      </c>
    </row>
    <row r="1012" spans="1:11" x14ac:dyDescent="0.35">
      <c r="A1012" s="8">
        <v>3462</v>
      </c>
      <c r="B1012" t="str" cm="1">
        <f t="array" ref="B1012:F1012">_xlfn.XLOOKUP(A1012,Table4[ProductID],Table4[[ProductCode]:[Brand]])</f>
        <v>MGA-576402-S3</v>
      </c>
      <c r="C1012" t="str">
        <v>L.O.L. Surprise Present Surprise Tots Asst in Side</v>
      </c>
      <c r="D1012" t="str">
        <v>Surprise</v>
      </c>
      <c r="E1012" t="str">
        <v>Box</v>
      </c>
      <c r="F1012" t="str">
        <v>L.O.L. Surprise</v>
      </c>
      <c r="G1012">
        <f>_xlfn.XLOOKUP(A1012,Table2[ProductID],Table2[StoreID])</f>
        <v>3</v>
      </c>
      <c r="H1012" t="str" cm="1">
        <f t="array" ref="H1012:I1012">_xlfn.XLOOKUP(G1012,Table1[StoreID],Table1[[StoreName]:[Region]])</f>
        <v>StoreC</v>
      </c>
      <c r="I1012" t="str">
        <v>Alex</v>
      </c>
      <c r="J1012">
        <f>_xlfn.XLOOKUP(A1012,Table2[ProductID],Table2[RepID])</f>
        <v>30</v>
      </c>
      <c r="K1012" t="str">
        <f>_xlfn.XLOOKUP(J1012,Table3[RepID],Table3[RepName])</f>
        <v>Fady</v>
      </c>
    </row>
    <row r="1013" spans="1:11" x14ac:dyDescent="0.35">
      <c r="A1013" s="8">
        <v>3462</v>
      </c>
      <c r="B1013" t="str" cm="1">
        <f t="array" ref="B1013:F1013">_xlfn.XLOOKUP(A1013,Table4[ProductID],Table4[[ProductCode]:[Brand]])</f>
        <v>MGA-576402-S3</v>
      </c>
      <c r="C1013" t="str">
        <v>L.O.L. Surprise Present Surprise Tots Asst in Side</v>
      </c>
      <c r="D1013" t="str">
        <v>Surprise</v>
      </c>
      <c r="E1013" t="str">
        <v>Box</v>
      </c>
      <c r="F1013" t="str">
        <v>L.O.L. Surprise</v>
      </c>
      <c r="G1013">
        <f>_xlfn.XLOOKUP(A1013,Table2[ProductID],Table2[StoreID])</f>
        <v>3</v>
      </c>
      <c r="H1013" t="str" cm="1">
        <f t="array" ref="H1013:I1013">_xlfn.XLOOKUP(G1013,Table1[StoreID],Table1[[StoreName]:[Region]])</f>
        <v>StoreC</v>
      </c>
      <c r="I1013" t="str">
        <v>Alex</v>
      </c>
      <c r="J1013">
        <f>_xlfn.XLOOKUP(A1013,Table2[ProductID],Table2[RepID])</f>
        <v>30</v>
      </c>
      <c r="K1013" t="str">
        <f>_xlfn.XLOOKUP(J1013,Table3[RepID],Table3[RepName])</f>
        <v>Fady</v>
      </c>
    </row>
    <row r="1014" spans="1:11" x14ac:dyDescent="0.35">
      <c r="A1014" s="8">
        <v>4078</v>
      </c>
      <c r="B1014" t="str" cm="1">
        <f t="array" ref="B1014:F1014">_xlfn.XLOOKUP(A1014,Table4[ProductID],Table4[[ProductCode]:[Brand]])</f>
        <v>E91 BP6</v>
      </c>
      <c r="C1014" t="str">
        <v>Energizer Card 4+2  AA Promo</v>
      </c>
      <c r="D1014" t="str">
        <v>Add-ons</v>
      </c>
      <c r="E1014" t="str">
        <v>Battery</v>
      </c>
      <c r="F1014" t="str">
        <v>Energizer</v>
      </c>
      <c r="G1014">
        <f>_xlfn.XLOOKUP(A1014,Table2[ProductID],Table2[StoreID])</f>
        <v>3</v>
      </c>
      <c r="H1014" t="str" cm="1">
        <f t="array" ref="H1014:I1014">_xlfn.XLOOKUP(G1014,Table1[StoreID],Table1[[StoreName]:[Region]])</f>
        <v>StoreC</v>
      </c>
      <c r="I1014" t="str">
        <v>Alex</v>
      </c>
      <c r="J1014">
        <f>_xlfn.XLOOKUP(A1014,Table2[ProductID],Table2[RepID])</f>
        <v>27</v>
      </c>
      <c r="K1014" t="str">
        <f>_xlfn.XLOOKUP(J1014,Table3[RepID],Table3[RepName])</f>
        <v>Abdallah</v>
      </c>
    </row>
    <row r="1015" spans="1:11" x14ac:dyDescent="0.35">
      <c r="A1015" s="8">
        <v>3303</v>
      </c>
      <c r="B1015" t="str" cm="1">
        <f t="array" ref="B1015:F1015">_xlfn.XLOOKUP(A1015,Table4[ProductID],Table4[[ProductCode]:[Brand]])</f>
        <v>NK-20191</v>
      </c>
      <c r="C1015" t="str">
        <v>Crazy Talk Arabic</v>
      </c>
      <c r="D1015" t="str">
        <v>Games</v>
      </c>
      <c r="E1015" t="str">
        <v>Board Game</v>
      </c>
      <c r="F1015" t="str">
        <v>Nilco</v>
      </c>
      <c r="G1015">
        <f>_xlfn.XLOOKUP(A1015,Table2[ProductID],Table2[StoreID])</f>
        <v>4</v>
      </c>
      <c r="H1015" t="str" cm="1">
        <f t="array" ref="H1015:I1015">_xlfn.XLOOKUP(G1015,Table1[StoreID],Table1[[StoreName]:[Region]])</f>
        <v>StoreD</v>
      </c>
      <c r="I1015" t="str">
        <v>Alex</v>
      </c>
      <c r="J1015">
        <f>_xlfn.XLOOKUP(A1015,Table2[ProductID],Table2[RepID])</f>
        <v>2</v>
      </c>
      <c r="K1015" t="str">
        <f>_xlfn.XLOOKUP(J1015,Table3[RepID],Table3[RepName])</f>
        <v>Bassem</v>
      </c>
    </row>
    <row r="1016" spans="1:11" x14ac:dyDescent="0.35">
      <c r="A1016" s="8">
        <v>3652</v>
      </c>
      <c r="B1016" t="str" cm="1">
        <f t="array" ref="B1016:F1016">_xlfn.XLOOKUP(A1016,Table4[ProductID],Table4[[ProductCode]:[Brand]])</f>
        <v>LA-BD30460Z</v>
      </c>
      <c r="C1016" t="str">
        <v>Our Generation - Deluxe Duffle Coat Outfit</v>
      </c>
      <c r="D1016" t="str">
        <v>Dolls &amp; Accessories</v>
      </c>
      <c r="E1016" t="str">
        <v>Doll Accessories</v>
      </c>
      <c r="F1016" t="str">
        <v>Our Generation</v>
      </c>
      <c r="G1016">
        <f>_xlfn.XLOOKUP(A1016,Table2[ProductID],Table2[StoreID])</f>
        <v>3</v>
      </c>
      <c r="H1016" t="str" cm="1">
        <f t="array" ref="H1016:I1016">_xlfn.XLOOKUP(G1016,Table1[StoreID],Table1[[StoreName]:[Region]])</f>
        <v>StoreC</v>
      </c>
      <c r="I1016" t="str">
        <v>Alex</v>
      </c>
      <c r="J1016">
        <f>_xlfn.XLOOKUP(A1016,Table2[ProductID],Table2[RepID])</f>
        <v>30</v>
      </c>
      <c r="K1016" t="str">
        <f>_xlfn.XLOOKUP(J1016,Table3[RepID],Table3[RepName])</f>
        <v>Fady</v>
      </c>
    </row>
    <row r="1017" spans="1:11" x14ac:dyDescent="0.35">
      <c r="A1017" s="8">
        <v>4225</v>
      </c>
      <c r="B1017" t="str" cm="1">
        <f t="array" ref="B1017:F1017">_xlfn.XLOOKUP(A1017,Table4[ProductID],Table4[[ProductCode]:[Brand]])</f>
        <v>AY-20352029</v>
      </c>
      <c r="C1017" t="str">
        <v>Fun Day Corn Popcorn Caramel 60 gm (Pack 12 Pieces) 20352029</v>
      </c>
      <c r="D1017" t="str">
        <v>F&amp;B</v>
      </c>
      <c r="E1017" t="str">
        <v>Food</v>
      </c>
      <c r="F1017" t="str">
        <v>POP CORN</v>
      </c>
      <c r="G1017">
        <f>_xlfn.XLOOKUP(A1017,Table2[ProductID],Table2[StoreID])</f>
        <v>3</v>
      </c>
      <c r="H1017" t="str" cm="1">
        <f t="array" ref="H1017:I1017">_xlfn.XLOOKUP(G1017,Table1[StoreID],Table1[[StoreName]:[Region]])</f>
        <v>StoreC</v>
      </c>
      <c r="I1017" t="str">
        <v>Alex</v>
      </c>
      <c r="J1017">
        <f>_xlfn.XLOOKUP(A1017,Table2[ProductID],Table2[RepID])</f>
        <v>30</v>
      </c>
      <c r="K1017" t="str">
        <f>_xlfn.XLOOKUP(J1017,Table3[RepID],Table3[RepName])</f>
        <v>Fady</v>
      </c>
    </row>
    <row r="1018" spans="1:11" x14ac:dyDescent="0.35">
      <c r="A1018" s="8">
        <v>4225</v>
      </c>
      <c r="B1018" t="str" cm="1">
        <f t="array" ref="B1018:F1018">_xlfn.XLOOKUP(A1018,Table4[ProductID],Table4[[ProductCode]:[Brand]])</f>
        <v>AY-20352029</v>
      </c>
      <c r="C1018" t="str">
        <v>Fun Day Corn Popcorn Caramel 60 gm (Pack 12 Pieces) 20352029</v>
      </c>
      <c r="D1018" t="str">
        <v>F&amp;B</v>
      </c>
      <c r="E1018" t="str">
        <v>Food</v>
      </c>
      <c r="F1018" t="str">
        <v>POP CORN</v>
      </c>
      <c r="G1018">
        <f>_xlfn.XLOOKUP(A1018,Table2[ProductID],Table2[StoreID])</f>
        <v>3</v>
      </c>
      <c r="H1018" t="str" cm="1">
        <f t="array" ref="H1018:I1018">_xlfn.XLOOKUP(G1018,Table1[StoreID],Table1[[StoreName]:[Region]])</f>
        <v>StoreC</v>
      </c>
      <c r="I1018" t="str">
        <v>Alex</v>
      </c>
      <c r="J1018">
        <f>_xlfn.XLOOKUP(A1018,Table2[ProductID],Table2[RepID])</f>
        <v>30</v>
      </c>
      <c r="K1018" t="str">
        <f>_xlfn.XLOOKUP(J1018,Table3[RepID],Table3[RepName])</f>
        <v>Fady</v>
      </c>
    </row>
    <row r="1019" spans="1:11" x14ac:dyDescent="0.35">
      <c r="A1019" s="8">
        <v>2853</v>
      </c>
      <c r="B1019" t="str" cm="1">
        <f t="array" ref="B1019:F1019">_xlfn.XLOOKUP(A1019,Table4[ProductID],Table4[[ProductCode]:[Brand]])</f>
        <v>RSH-25292</v>
      </c>
      <c r="C1019" t="str">
        <v>Moose - Real Littles Hand Bags Cdu10Pcs</v>
      </c>
      <c r="D1019" t="str">
        <v>Fashion</v>
      </c>
      <c r="E1019" t="str">
        <v>Accessories</v>
      </c>
      <c r="F1019" t="str">
        <v>Real Littles</v>
      </c>
      <c r="G1019">
        <f>_xlfn.XLOOKUP(A1019,Table2[ProductID],Table2[StoreID])</f>
        <v>3</v>
      </c>
      <c r="H1019" t="str" cm="1">
        <f t="array" ref="H1019:I1019">_xlfn.XLOOKUP(G1019,Table1[StoreID],Table1[[StoreName]:[Region]])</f>
        <v>StoreC</v>
      </c>
      <c r="I1019" t="str">
        <v>Alex</v>
      </c>
      <c r="J1019">
        <f>_xlfn.XLOOKUP(A1019,Table2[ProductID],Table2[RepID])</f>
        <v>27</v>
      </c>
      <c r="K1019" t="str">
        <f>_xlfn.XLOOKUP(J1019,Table3[RepID],Table3[RepName])</f>
        <v>Abdallah</v>
      </c>
    </row>
    <row r="1020" spans="1:11" x14ac:dyDescent="0.35">
      <c r="A1020" s="8">
        <v>2853</v>
      </c>
      <c r="B1020" t="str" cm="1">
        <f t="array" ref="B1020:F1020">_xlfn.XLOOKUP(A1020,Table4[ProductID],Table4[[ProductCode]:[Brand]])</f>
        <v>RSH-25292</v>
      </c>
      <c r="C1020" t="str">
        <v>Moose - Real Littles Hand Bags Cdu10Pcs</v>
      </c>
      <c r="D1020" t="str">
        <v>Fashion</v>
      </c>
      <c r="E1020" t="str">
        <v>Accessories</v>
      </c>
      <c r="F1020" t="str">
        <v>Real Littles</v>
      </c>
      <c r="G1020">
        <f>_xlfn.XLOOKUP(A1020,Table2[ProductID],Table2[StoreID])</f>
        <v>3</v>
      </c>
      <c r="H1020" t="str" cm="1">
        <f t="array" ref="H1020:I1020">_xlfn.XLOOKUP(G1020,Table1[StoreID],Table1[[StoreName]:[Region]])</f>
        <v>StoreC</v>
      </c>
      <c r="I1020" t="str">
        <v>Alex</v>
      </c>
      <c r="J1020">
        <f>_xlfn.XLOOKUP(A1020,Table2[ProductID],Table2[RepID])</f>
        <v>27</v>
      </c>
      <c r="K1020" t="str">
        <f>_xlfn.XLOOKUP(J1020,Table3[RepID],Table3[RepName])</f>
        <v>Abdallah</v>
      </c>
    </row>
    <row r="1021" spans="1:11" x14ac:dyDescent="0.35">
      <c r="A1021" s="8">
        <v>390</v>
      </c>
      <c r="B1021" t="str" cm="1">
        <f t="array" ref="B1021:F1021">_xlfn.XLOOKUP(A1021,Table4[ProductID],Table4[[ProductCode]:[Brand]])</f>
        <v>YW-28-032</v>
      </c>
      <c r="C1021" t="str">
        <v>Pokémon Album 3D 9PCS in the page</v>
      </c>
      <c r="D1021" t="str">
        <v>Games</v>
      </c>
      <c r="E1021" t="str">
        <v>Card Game</v>
      </c>
      <c r="F1021" t="str">
        <v>Pokémon</v>
      </c>
      <c r="G1021">
        <f>_xlfn.XLOOKUP(A1021,Table2[ProductID],Table2[StoreID])</f>
        <v>4</v>
      </c>
      <c r="H1021" t="str" cm="1">
        <f t="array" ref="H1021:I1021">_xlfn.XLOOKUP(G1021,Table1[StoreID],Table1[[StoreName]:[Region]])</f>
        <v>StoreD</v>
      </c>
      <c r="I1021" t="str">
        <v>Alex</v>
      </c>
      <c r="J1021">
        <f>_xlfn.XLOOKUP(A1021,Table2[ProductID],Table2[RepID])</f>
        <v>2</v>
      </c>
      <c r="K1021" t="str">
        <f>_xlfn.XLOOKUP(J1021,Table3[RepID],Table3[RepName])</f>
        <v>Bassem</v>
      </c>
    </row>
    <row r="1022" spans="1:11" x14ac:dyDescent="0.35">
      <c r="A1022" s="8">
        <v>475</v>
      </c>
      <c r="B1022" t="str" cm="1">
        <f t="array" ref="B1022:F1022">_xlfn.XLOOKUP(A1022,Table4[ProductID],Table4[[ProductCode]:[Brand]])</f>
        <v>YW-26-022</v>
      </c>
      <c r="C1022" t="str">
        <v>Pokémon Ball ( Stand 12 pcs )</v>
      </c>
      <c r="D1022" t="str">
        <v>Surprise</v>
      </c>
      <c r="E1022" t="str">
        <v>Ball</v>
      </c>
      <c r="F1022" t="str">
        <v>Pokémon</v>
      </c>
      <c r="G1022">
        <f>_xlfn.XLOOKUP(A1022,Table2[ProductID],Table2[StoreID])</f>
        <v>4</v>
      </c>
      <c r="H1022" t="str" cm="1">
        <f t="array" ref="H1022:I1022">_xlfn.XLOOKUP(G1022,Table1[StoreID],Table1[[StoreName]:[Region]])</f>
        <v>StoreD</v>
      </c>
      <c r="I1022" t="str">
        <v>Alex</v>
      </c>
      <c r="J1022">
        <f>_xlfn.XLOOKUP(A1022,Table2[ProductID],Table2[RepID])</f>
        <v>33</v>
      </c>
      <c r="K1022" t="str">
        <f>_xlfn.XLOOKUP(J1022,Table3[RepID],Table3[RepName])</f>
        <v>Alaa</v>
      </c>
    </row>
    <row r="1023" spans="1:11" x14ac:dyDescent="0.35">
      <c r="A1023" s="8">
        <v>478</v>
      </c>
      <c r="B1023" t="str" cm="1">
        <f t="array" ref="B1023:F1023">_xlfn.XLOOKUP(A1023,Table4[ProductID],Table4[[ProductCode]:[Brand]])</f>
        <v>YW-26-019</v>
      </c>
      <c r="C1023" t="str">
        <v>Pokémon Stand 12 pcs</v>
      </c>
      <c r="D1023" t="str">
        <v>Action Figure</v>
      </c>
      <c r="E1023" t="str">
        <v>Figures</v>
      </c>
      <c r="F1023" t="str">
        <v>Pokémon</v>
      </c>
      <c r="G1023">
        <f>_xlfn.XLOOKUP(A1023,Table2[ProductID],Table2[StoreID])</f>
        <v>4</v>
      </c>
      <c r="H1023" t="str" cm="1">
        <f t="array" ref="H1023:I1023">_xlfn.XLOOKUP(G1023,Table1[StoreID],Table1[[StoreName]:[Region]])</f>
        <v>StoreD</v>
      </c>
      <c r="I1023" t="str">
        <v>Alex</v>
      </c>
      <c r="J1023">
        <f>_xlfn.XLOOKUP(A1023,Table2[ProductID],Table2[RepID])</f>
        <v>2</v>
      </c>
      <c r="K1023" t="str">
        <f>_xlfn.XLOOKUP(J1023,Table3[RepID],Table3[RepName])</f>
        <v>Bassem</v>
      </c>
    </row>
    <row r="1024" spans="1:11" x14ac:dyDescent="0.35">
      <c r="A1024" s="8">
        <v>4212</v>
      </c>
      <c r="B1024" t="str" cm="1">
        <f t="array" ref="B1024:F1024">_xlfn.XLOOKUP(A1024,Table4[ProductID],Table4[[ProductCode]:[Brand]])</f>
        <v>AY-20352067</v>
      </c>
      <c r="C1024" t="str">
        <v>Family pizza popcorn from 45 gm to 40 gm (pack 12 pieces)20352067</v>
      </c>
      <c r="D1024" t="str">
        <v>F&amp;B</v>
      </c>
      <c r="E1024" t="str">
        <v>Food</v>
      </c>
      <c r="F1024" t="str">
        <v>POP CORN</v>
      </c>
      <c r="G1024">
        <f>_xlfn.XLOOKUP(A1024,Table2[ProductID],Table2[StoreID])</f>
        <v>3</v>
      </c>
      <c r="H1024" t="str" cm="1">
        <f t="array" ref="H1024:I1024">_xlfn.XLOOKUP(G1024,Table1[StoreID],Table1[[StoreName]:[Region]])</f>
        <v>StoreC</v>
      </c>
      <c r="I1024" t="str">
        <v>Alex</v>
      </c>
      <c r="J1024">
        <f>_xlfn.XLOOKUP(A1024,Table2[ProductID],Table2[RepID])</f>
        <v>27</v>
      </c>
      <c r="K1024" t="str">
        <f>_xlfn.XLOOKUP(J1024,Table3[RepID],Table3[RepName])</f>
        <v>Abdallah</v>
      </c>
    </row>
    <row r="1025" spans="1:11" x14ac:dyDescent="0.35">
      <c r="A1025" s="8">
        <v>462</v>
      </c>
      <c r="B1025" t="str" cm="1">
        <f t="array" ref="B1025:F1025">_xlfn.XLOOKUP(A1025,Table4[ProductID],Table4[[ProductCode]:[Brand]])</f>
        <v>YW-26-036</v>
      </c>
      <c r="C1025" t="str">
        <v>Pokémon Boosters ( Stand 36 Pcs )</v>
      </c>
      <c r="D1025" t="str">
        <v>Games</v>
      </c>
      <c r="E1025" t="str">
        <v>Card Game</v>
      </c>
      <c r="F1025" t="str">
        <v>Pokémon</v>
      </c>
      <c r="G1025">
        <f>_xlfn.XLOOKUP(A1025,Table2[ProductID],Table2[StoreID])</f>
        <v>4</v>
      </c>
      <c r="H1025" t="str" cm="1">
        <f t="array" ref="H1025:I1025">_xlfn.XLOOKUP(G1025,Table1[StoreID],Table1[[StoreName]:[Region]])</f>
        <v>StoreD</v>
      </c>
      <c r="I1025" t="str">
        <v>Alex</v>
      </c>
      <c r="J1025">
        <f>_xlfn.XLOOKUP(A1025,Table2[ProductID],Table2[RepID])</f>
        <v>23</v>
      </c>
      <c r="K1025" t="str">
        <f>_xlfn.XLOOKUP(J1025,Table3[RepID],Table3[RepName])</f>
        <v>Essam</v>
      </c>
    </row>
    <row r="1026" spans="1:11" x14ac:dyDescent="0.35">
      <c r="A1026" s="8">
        <v>663</v>
      </c>
      <c r="B1026" t="str" cm="1">
        <f t="array" ref="B1026:F1026">_xlfn.XLOOKUP(A1026,Table4[ProductID],Table4[[ProductCode]:[Brand]])</f>
        <v>TMP-15243</v>
      </c>
      <c r="C1026" t="str">
        <v>DC Multiverse 7In  The Flash (Wally West  Red Suit)</v>
      </c>
      <c r="D1026" t="str">
        <v>Action Figure</v>
      </c>
      <c r="E1026" t="str">
        <v>Figures</v>
      </c>
      <c r="F1026" t="str">
        <v>DC Comics</v>
      </c>
      <c r="G1026">
        <f>_xlfn.XLOOKUP(A1026,Table2[ProductID],Table2[StoreID])</f>
        <v>3</v>
      </c>
      <c r="H1026" t="str" cm="1">
        <f t="array" ref="H1026:I1026">_xlfn.XLOOKUP(G1026,Table1[StoreID],Table1[[StoreName]:[Region]])</f>
        <v>StoreC</v>
      </c>
      <c r="I1026" t="str">
        <v>Alex</v>
      </c>
      <c r="J1026">
        <f>_xlfn.XLOOKUP(A1026,Table2[ProductID],Table2[RepID])</f>
        <v>30</v>
      </c>
      <c r="K1026" t="str">
        <f>_xlfn.XLOOKUP(J1026,Table3[RepID],Table3[RepName])</f>
        <v>Fady</v>
      </c>
    </row>
    <row r="1027" spans="1:11" x14ac:dyDescent="0.35">
      <c r="A1027" s="8">
        <v>465</v>
      </c>
      <c r="B1027" t="str" cm="1">
        <f t="array" ref="B1027:F1027">_xlfn.XLOOKUP(A1027,Table4[ProductID],Table4[[ProductCode]:[Brand]])</f>
        <v>YW-26-032</v>
      </c>
      <c r="C1027" t="str">
        <v>Pokémon Card 25 card ( Stand 20 pcs )</v>
      </c>
      <c r="D1027" t="str">
        <v>Games</v>
      </c>
      <c r="E1027" t="str">
        <v>Card Game</v>
      </c>
      <c r="F1027" t="str">
        <v>Pokémon</v>
      </c>
      <c r="G1027">
        <f>_xlfn.XLOOKUP(A1027,Table2[ProductID],Table2[StoreID])</f>
        <v>4</v>
      </c>
      <c r="H1027" t="str" cm="1">
        <f t="array" ref="H1027:I1027">_xlfn.XLOOKUP(G1027,Table1[StoreID],Table1[[StoreName]:[Region]])</f>
        <v>StoreD</v>
      </c>
      <c r="I1027" t="str">
        <v>Alex</v>
      </c>
      <c r="J1027">
        <f>_xlfn.XLOOKUP(A1027,Table2[ProductID],Table2[RepID])</f>
        <v>2</v>
      </c>
      <c r="K1027" t="str">
        <f>_xlfn.XLOOKUP(J1027,Table3[RepID],Table3[RepName])</f>
        <v>Bassem</v>
      </c>
    </row>
    <row r="1028" spans="1:11" x14ac:dyDescent="0.35">
      <c r="A1028" s="8">
        <v>475</v>
      </c>
      <c r="B1028" t="str" cm="1">
        <f t="array" ref="B1028:F1028">_xlfn.XLOOKUP(A1028,Table4[ProductID],Table4[[ProductCode]:[Brand]])</f>
        <v>YW-26-022</v>
      </c>
      <c r="C1028" t="str">
        <v>Pokémon Ball ( Stand 12 pcs )</v>
      </c>
      <c r="D1028" t="str">
        <v>Surprise</v>
      </c>
      <c r="E1028" t="str">
        <v>Ball</v>
      </c>
      <c r="F1028" t="str">
        <v>Pokémon</v>
      </c>
      <c r="G1028">
        <f>_xlfn.XLOOKUP(A1028,Table2[ProductID],Table2[StoreID])</f>
        <v>4</v>
      </c>
      <c r="H1028" t="str" cm="1">
        <f t="array" ref="H1028:I1028">_xlfn.XLOOKUP(G1028,Table1[StoreID],Table1[[StoreName]:[Region]])</f>
        <v>StoreD</v>
      </c>
      <c r="I1028" t="str">
        <v>Alex</v>
      </c>
      <c r="J1028">
        <f>_xlfn.XLOOKUP(A1028,Table2[ProductID],Table2[RepID])</f>
        <v>33</v>
      </c>
      <c r="K1028" t="str">
        <f>_xlfn.XLOOKUP(J1028,Table3[RepID],Table3[RepName])</f>
        <v>Alaa</v>
      </c>
    </row>
    <row r="1029" spans="1:11" x14ac:dyDescent="0.35">
      <c r="A1029" s="8">
        <v>643</v>
      </c>
      <c r="B1029" t="str" cm="1">
        <f t="array" ref="B1029:F1029">_xlfn.XLOOKUP(A1029,Table4[ProductID],Table4[[ProductCode]:[Brand]])</f>
        <v>XS-3621</v>
      </c>
      <c r="C1029" t="str">
        <v>X-Shot -Excel, Double Micro (3Cans,8Darts)</v>
      </c>
      <c r="D1029" t="str">
        <v>Guns</v>
      </c>
      <c r="E1029" t="str">
        <v>Gun</v>
      </c>
      <c r="F1029" t="str">
        <v>X-Shot</v>
      </c>
      <c r="G1029">
        <f>_xlfn.XLOOKUP(A1029,Table2[ProductID],Table2[StoreID])</f>
        <v>3</v>
      </c>
      <c r="H1029" t="str" cm="1">
        <f t="array" ref="H1029:I1029">_xlfn.XLOOKUP(G1029,Table1[StoreID],Table1[[StoreName]:[Region]])</f>
        <v>StoreC</v>
      </c>
      <c r="I1029" t="str">
        <v>Alex</v>
      </c>
      <c r="J1029">
        <f>_xlfn.XLOOKUP(A1029,Table2[ProductID],Table2[RepID])</f>
        <v>27</v>
      </c>
      <c r="K1029" t="str">
        <f>_xlfn.XLOOKUP(J1029,Table3[RepID],Table3[RepName])</f>
        <v>Abdallah</v>
      </c>
    </row>
    <row r="1030" spans="1:11" x14ac:dyDescent="0.35">
      <c r="A1030" s="8">
        <v>374</v>
      </c>
      <c r="B1030" t="str" cm="1">
        <f t="array" ref="B1030:F1030">_xlfn.XLOOKUP(A1030,Table4[ProductID],Table4[[ProductCode]:[Brand]])</f>
        <v>YW-28-048</v>
      </c>
      <c r="C1030" t="str">
        <v>Water Balloons 1 Bunch 37 Balloons</v>
      </c>
      <c r="D1030" t="str">
        <v>Season</v>
      </c>
      <c r="E1030" t="str">
        <v>Summer</v>
      </c>
      <c r="F1030" t="str">
        <v>Audi</v>
      </c>
      <c r="G1030">
        <f>_xlfn.XLOOKUP(A1030,Table2[ProductID],Table2[StoreID])</f>
        <v>4</v>
      </c>
      <c r="H1030" t="str" cm="1">
        <f t="array" ref="H1030:I1030">_xlfn.XLOOKUP(G1030,Table1[StoreID],Table1[[StoreName]:[Region]])</f>
        <v>StoreD</v>
      </c>
      <c r="I1030" t="str">
        <v>Alex</v>
      </c>
      <c r="J1030">
        <f>_xlfn.XLOOKUP(A1030,Table2[ProductID],Table2[RepID])</f>
        <v>23</v>
      </c>
      <c r="K1030" t="str">
        <f>_xlfn.XLOOKUP(J1030,Table3[RepID],Table3[RepName])</f>
        <v>Essam</v>
      </c>
    </row>
    <row r="1031" spans="1:11" x14ac:dyDescent="0.35">
      <c r="A1031" s="8">
        <v>374</v>
      </c>
      <c r="B1031" t="str" cm="1">
        <f t="array" ref="B1031:F1031">_xlfn.XLOOKUP(A1031,Table4[ProductID],Table4[[ProductCode]:[Brand]])</f>
        <v>YW-28-048</v>
      </c>
      <c r="C1031" t="str">
        <v>Water Balloons 1 Bunch 37 Balloons</v>
      </c>
      <c r="D1031" t="str">
        <v>Season</v>
      </c>
      <c r="E1031" t="str">
        <v>Summer</v>
      </c>
      <c r="F1031" t="str">
        <v>Audi</v>
      </c>
      <c r="G1031">
        <f>_xlfn.XLOOKUP(A1031,Table2[ProductID],Table2[StoreID])</f>
        <v>4</v>
      </c>
      <c r="H1031" t="str" cm="1">
        <f t="array" ref="H1031:I1031">_xlfn.XLOOKUP(G1031,Table1[StoreID],Table1[[StoreName]:[Region]])</f>
        <v>StoreD</v>
      </c>
      <c r="I1031" t="str">
        <v>Alex</v>
      </c>
      <c r="J1031">
        <f>_xlfn.XLOOKUP(A1031,Table2[ProductID],Table2[RepID])</f>
        <v>23</v>
      </c>
      <c r="K1031" t="str">
        <f>_xlfn.XLOOKUP(J1031,Table3[RepID],Table3[RepName])</f>
        <v>Essam</v>
      </c>
    </row>
    <row r="1032" spans="1:11" x14ac:dyDescent="0.35">
      <c r="A1032" s="8">
        <v>599</v>
      </c>
      <c r="B1032" t="str" cm="1">
        <f t="array" ref="B1032:F1032">_xlfn.XLOOKUP(A1032,Table4[ProductID],Table4[[ProductCode]:[Brand]])</f>
        <v>XS-4870</v>
      </c>
      <c r="C1032" t="str">
        <v>X-Shot Dino Attack Extinct (1Medium Egg,8Darts)</v>
      </c>
      <c r="D1032" t="str">
        <v>Guns</v>
      </c>
      <c r="E1032" t="str">
        <v>Gun</v>
      </c>
      <c r="F1032" t="str">
        <v>X-Shot</v>
      </c>
      <c r="G1032">
        <f>_xlfn.XLOOKUP(A1032,Table2[ProductID],Table2[StoreID])</f>
        <v>4</v>
      </c>
      <c r="H1032" t="str" cm="1">
        <f t="array" ref="H1032:I1032">_xlfn.XLOOKUP(G1032,Table1[StoreID],Table1[[StoreName]:[Region]])</f>
        <v>StoreD</v>
      </c>
      <c r="I1032" t="str">
        <v>Alex</v>
      </c>
      <c r="J1032">
        <f>_xlfn.XLOOKUP(A1032,Table2[ProductID],Table2[RepID])</f>
        <v>2</v>
      </c>
      <c r="K1032" t="str">
        <f>_xlfn.XLOOKUP(J1032,Table3[RepID],Table3[RepName])</f>
        <v>Bassem</v>
      </c>
    </row>
    <row r="1033" spans="1:11" x14ac:dyDescent="0.35">
      <c r="A1033" s="8">
        <v>599</v>
      </c>
      <c r="B1033" t="str" cm="1">
        <f t="array" ref="B1033:F1033">_xlfn.XLOOKUP(A1033,Table4[ProductID],Table4[[ProductCode]:[Brand]])</f>
        <v>XS-4870</v>
      </c>
      <c r="C1033" t="str">
        <v>X-Shot Dino Attack Extinct (1Medium Egg,8Darts)</v>
      </c>
      <c r="D1033" t="str">
        <v>Guns</v>
      </c>
      <c r="E1033" t="str">
        <v>Gun</v>
      </c>
      <c r="F1033" t="str">
        <v>X-Shot</v>
      </c>
      <c r="G1033">
        <f>_xlfn.XLOOKUP(A1033,Table2[ProductID],Table2[StoreID])</f>
        <v>4</v>
      </c>
      <c r="H1033" t="str" cm="1">
        <f t="array" ref="H1033:I1033">_xlfn.XLOOKUP(G1033,Table1[StoreID],Table1[[StoreName]:[Region]])</f>
        <v>StoreD</v>
      </c>
      <c r="I1033" t="str">
        <v>Alex</v>
      </c>
      <c r="J1033">
        <f>_xlfn.XLOOKUP(A1033,Table2[ProductID],Table2[RepID])</f>
        <v>2</v>
      </c>
      <c r="K1033" t="str">
        <f>_xlfn.XLOOKUP(J1033,Table3[RepID],Table3[RepName])</f>
        <v>Bassem</v>
      </c>
    </row>
    <row r="1034" spans="1:11" x14ac:dyDescent="0.35">
      <c r="A1034" s="8">
        <v>4092</v>
      </c>
      <c r="B1034" t="str" cm="1">
        <f t="array" ref="B1034:F1034">_xlfn.XLOOKUP(A1034,Table4[ProductID],Table4[[ProductCode]:[Brand]])</f>
        <v>DOH-SH-3662</v>
      </c>
      <c r="C1034" t="str">
        <v>Bingo Dough 5 Mini Can Style 1</v>
      </c>
      <c r="D1034" t="str">
        <v>Clay</v>
      </c>
      <c r="E1034" t="str">
        <v>Dough</v>
      </c>
      <c r="F1034" t="str">
        <v>Bingo Dough</v>
      </c>
      <c r="G1034">
        <f>_xlfn.XLOOKUP(A1034,Table2[ProductID],Table2[StoreID])</f>
        <v>4</v>
      </c>
      <c r="H1034" t="str" cm="1">
        <f t="array" ref="H1034:I1034">_xlfn.XLOOKUP(G1034,Table1[StoreID],Table1[[StoreName]:[Region]])</f>
        <v>StoreD</v>
      </c>
      <c r="I1034" t="str">
        <v>Alex</v>
      </c>
      <c r="J1034">
        <f>_xlfn.XLOOKUP(A1034,Table2[ProductID],Table2[RepID])</f>
        <v>33</v>
      </c>
      <c r="K1034" t="str">
        <f>_xlfn.XLOOKUP(J1034,Table3[RepID],Table3[RepName])</f>
        <v>Alaa</v>
      </c>
    </row>
    <row r="1035" spans="1:11" x14ac:dyDescent="0.35">
      <c r="A1035" s="8">
        <v>4091</v>
      </c>
      <c r="B1035" t="str" cm="1">
        <f t="array" ref="B1035:F1035">_xlfn.XLOOKUP(A1035,Table4[ProductID],Table4[[ProductCode]:[Brand]])</f>
        <v>DOH-SH-3663</v>
      </c>
      <c r="C1035" t="str">
        <v>Bingo Dough 5 Mini Can Style 2</v>
      </c>
      <c r="D1035" t="str">
        <v>Clay</v>
      </c>
      <c r="E1035" t="str">
        <v>Dough</v>
      </c>
      <c r="F1035" t="str">
        <v>Bingo Dough</v>
      </c>
      <c r="G1035">
        <f>_xlfn.XLOOKUP(A1035,Table2[ProductID],Table2[StoreID])</f>
        <v>3</v>
      </c>
      <c r="H1035" t="str" cm="1">
        <f t="array" ref="H1035:I1035">_xlfn.XLOOKUP(G1035,Table1[StoreID],Table1[[StoreName]:[Region]])</f>
        <v>StoreC</v>
      </c>
      <c r="I1035" t="str">
        <v>Alex</v>
      </c>
      <c r="J1035">
        <f>_xlfn.XLOOKUP(A1035,Table2[ProductID],Table2[RepID])</f>
        <v>30</v>
      </c>
      <c r="K1035" t="str">
        <f>_xlfn.XLOOKUP(J1035,Table3[RepID],Table3[RepName])</f>
        <v>Fady</v>
      </c>
    </row>
    <row r="1036" spans="1:11" x14ac:dyDescent="0.35">
      <c r="A1036" s="8">
        <v>4091</v>
      </c>
      <c r="B1036" t="str" cm="1">
        <f t="array" ref="B1036:F1036">_xlfn.XLOOKUP(A1036,Table4[ProductID],Table4[[ProductCode]:[Brand]])</f>
        <v>DOH-SH-3663</v>
      </c>
      <c r="C1036" t="str">
        <v>Bingo Dough 5 Mini Can Style 2</v>
      </c>
      <c r="D1036" t="str">
        <v>Clay</v>
      </c>
      <c r="E1036" t="str">
        <v>Dough</v>
      </c>
      <c r="F1036" t="str">
        <v>Bingo Dough</v>
      </c>
      <c r="G1036">
        <f>_xlfn.XLOOKUP(A1036,Table2[ProductID],Table2[StoreID])</f>
        <v>3</v>
      </c>
      <c r="H1036" t="str" cm="1">
        <f t="array" ref="H1036:I1036">_xlfn.XLOOKUP(G1036,Table1[StoreID],Table1[[StoreName]:[Region]])</f>
        <v>StoreC</v>
      </c>
      <c r="I1036" t="str">
        <v>Alex</v>
      </c>
      <c r="J1036">
        <f>_xlfn.XLOOKUP(A1036,Table2[ProductID],Table2[RepID])</f>
        <v>30</v>
      </c>
      <c r="K1036" t="str">
        <f>_xlfn.XLOOKUP(J1036,Table3[RepID],Table3[RepName])</f>
        <v>Fady</v>
      </c>
    </row>
    <row r="1037" spans="1:11" x14ac:dyDescent="0.35">
      <c r="A1037" s="8">
        <v>4083</v>
      </c>
      <c r="B1037" t="str" cm="1">
        <f t="array" ref="B1037:F1037">_xlfn.XLOOKUP(A1037,Table4[ProductID],Table4[[ProductCode]:[Brand]])</f>
        <v>DOH-SH-5281</v>
      </c>
      <c r="C1037" t="str">
        <v>Bingo Dough Can 56gm - Green</v>
      </c>
      <c r="D1037" t="str">
        <v>Clay</v>
      </c>
      <c r="E1037" t="str">
        <v>Dough</v>
      </c>
      <c r="F1037" t="str">
        <v>Bingo Dough</v>
      </c>
      <c r="G1037">
        <f>_xlfn.XLOOKUP(A1037,Table2[ProductID],Table2[StoreID])</f>
        <v>4</v>
      </c>
      <c r="H1037" t="str" cm="1">
        <f t="array" ref="H1037:I1037">_xlfn.XLOOKUP(G1037,Table1[StoreID],Table1[[StoreName]:[Region]])</f>
        <v>StoreD</v>
      </c>
      <c r="I1037" t="str">
        <v>Alex</v>
      </c>
      <c r="J1037">
        <f>_xlfn.XLOOKUP(A1037,Table2[ProductID],Table2[RepID])</f>
        <v>33</v>
      </c>
      <c r="K1037" t="str">
        <f>_xlfn.XLOOKUP(J1037,Table3[RepID],Table3[RepName])</f>
        <v>Alaa</v>
      </c>
    </row>
    <row r="1038" spans="1:11" x14ac:dyDescent="0.35">
      <c r="A1038" s="8">
        <v>4083</v>
      </c>
      <c r="B1038" t="str" cm="1">
        <f t="array" ref="B1038:F1038">_xlfn.XLOOKUP(A1038,Table4[ProductID],Table4[[ProductCode]:[Brand]])</f>
        <v>DOH-SH-5281</v>
      </c>
      <c r="C1038" t="str">
        <v>Bingo Dough Can 56gm - Green</v>
      </c>
      <c r="D1038" t="str">
        <v>Clay</v>
      </c>
      <c r="E1038" t="str">
        <v>Dough</v>
      </c>
      <c r="F1038" t="str">
        <v>Bingo Dough</v>
      </c>
      <c r="G1038">
        <f>_xlfn.XLOOKUP(A1038,Table2[ProductID],Table2[StoreID])</f>
        <v>4</v>
      </c>
      <c r="H1038" t="str" cm="1">
        <f t="array" ref="H1038:I1038">_xlfn.XLOOKUP(G1038,Table1[StoreID],Table1[[StoreName]:[Region]])</f>
        <v>StoreD</v>
      </c>
      <c r="I1038" t="str">
        <v>Alex</v>
      </c>
      <c r="J1038">
        <f>_xlfn.XLOOKUP(A1038,Table2[ProductID],Table2[RepID])</f>
        <v>33</v>
      </c>
      <c r="K1038" t="str">
        <f>_xlfn.XLOOKUP(J1038,Table3[RepID],Table3[RepName])</f>
        <v>Alaa</v>
      </c>
    </row>
    <row r="1039" spans="1:11" x14ac:dyDescent="0.35">
      <c r="A1039" s="8">
        <v>4023</v>
      </c>
      <c r="B1039" t="str" cm="1">
        <f t="array" ref="B1039:F1039">_xlfn.XLOOKUP(A1039,Table4[ProductID],Table4[[ProductCode]:[Brand]])</f>
        <v>FS0003686</v>
      </c>
      <c r="C1039" t="str">
        <v>Topps Match Attax 2022/2023 - Mega Tin (Assorted)Stand (6 pieces)</v>
      </c>
      <c r="D1039" t="str">
        <v>Games</v>
      </c>
      <c r="E1039" t="str">
        <v>Card Game</v>
      </c>
      <c r="F1039" t="str">
        <v>Match Attax</v>
      </c>
      <c r="G1039">
        <f>_xlfn.XLOOKUP(A1039,Table2[ProductID],Table2[StoreID])</f>
        <v>4</v>
      </c>
      <c r="H1039" t="str" cm="1">
        <f t="array" ref="H1039:I1039">_xlfn.XLOOKUP(G1039,Table1[StoreID],Table1[[StoreName]:[Region]])</f>
        <v>StoreD</v>
      </c>
      <c r="I1039" t="str">
        <v>Alex</v>
      </c>
      <c r="J1039">
        <f>_xlfn.XLOOKUP(A1039,Table2[ProductID],Table2[RepID])</f>
        <v>2</v>
      </c>
      <c r="K1039" t="str">
        <f>_xlfn.XLOOKUP(J1039,Table3[RepID],Table3[RepName])</f>
        <v>Bassem</v>
      </c>
    </row>
    <row r="1040" spans="1:11" x14ac:dyDescent="0.35">
      <c r="A1040" s="8">
        <v>4216</v>
      </c>
      <c r="B1040" t="str" cm="1">
        <f t="array" ref="B1040:F1040">_xlfn.XLOOKUP(A1040,Table4[ProductID],Table4[[ProductCode]:[Brand]])</f>
        <v>AY-20352045</v>
      </c>
      <c r="C1040" t="str">
        <v>Fun Day Cracks Salt Biscuits 40 gm (Pack 12 Pieces) 20352045</v>
      </c>
      <c r="D1040" t="str">
        <v>F&amp;B</v>
      </c>
      <c r="E1040" t="str">
        <v>Food</v>
      </c>
      <c r="F1040" t="str">
        <v>CRACKERS</v>
      </c>
      <c r="G1040">
        <f>_xlfn.XLOOKUP(A1040,Table2[ProductID],Table2[StoreID])</f>
        <v>3</v>
      </c>
      <c r="H1040" t="str" cm="1">
        <f t="array" ref="H1040:I1040">_xlfn.XLOOKUP(G1040,Table1[StoreID],Table1[[StoreName]:[Region]])</f>
        <v>StoreC</v>
      </c>
      <c r="I1040" t="str">
        <v>Alex</v>
      </c>
      <c r="J1040">
        <f>_xlfn.XLOOKUP(A1040,Table2[ProductID],Table2[RepID])</f>
        <v>4</v>
      </c>
      <c r="K1040" t="str">
        <f>_xlfn.XLOOKUP(J1040,Table3[RepID],Table3[RepName])</f>
        <v>Ali</v>
      </c>
    </row>
    <row r="1041" spans="1:11" x14ac:dyDescent="0.35">
      <c r="A1041" s="8">
        <v>4215</v>
      </c>
      <c r="B1041" t="str" cm="1">
        <f t="array" ref="B1041:F1041">_xlfn.XLOOKUP(A1041,Table4[ProductID],Table4[[ProductCode]:[Brand]])</f>
        <v>AY-20352048</v>
      </c>
      <c r="C1041" t="str">
        <v>Fun Day Crackers Biscuits With Gene 40 gm (Pack 12 Pieces) 20352048</v>
      </c>
      <c r="D1041" t="str">
        <v>F&amp;B</v>
      </c>
      <c r="E1041" t="str">
        <v>Food</v>
      </c>
      <c r="F1041" t="str">
        <v>CRACKERS</v>
      </c>
      <c r="G1041">
        <f>_xlfn.XLOOKUP(A1041,Table2[ProductID],Table2[StoreID])</f>
        <v>3</v>
      </c>
      <c r="H1041" t="str" cm="1">
        <f t="array" ref="H1041:I1041">_xlfn.XLOOKUP(G1041,Table1[StoreID],Table1[[StoreName]:[Region]])</f>
        <v>StoreC</v>
      </c>
      <c r="I1041" t="str">
        <v>Alex</v>
      </c>
      <c r="J1041">
        <f>_xlfn.XLOOKUP(A1041,Table2[ProductID],Table2[RepID])</f>
        <v>30</v>
      </c>
      <c r="K1041" t="str">
        <f>_xlfn.XLOOKUP(J1041,Table3[RepID],Table3[RepName])</f>
        <v>Fady</v>
      </c>
    </row>
    <row r="1042" spans="1:11" x14ac:dyDescent="0.35">
      <c r="A1042" s="8">
        <v>476</v>
      </c>
      <c r="B1042" t="str" cm="1">
        <f t="array" ref="B1042:F1042">_xlfn.XLOOKUP(A1042,Table4[ProductID],Table4[[ProductCode]:[Brand]])</f>
        <v>YW-26-021</v>
      </c>
      <c r="C1042" t="str">
        <v>Pockemon Bag ( Stand 24 pcs )</v>
      </c>
      <c r="D1042" t="str">
        <v>Games</v>
      </c>
      <c r="E1042" t="str">
        <v>Card Game</v>
      </c>
      <c r="F1042" t="str">
        <v>Pokémon</v>
      </c>
      <c r="G1042">
        <f>_xlfn.XLOOKUP(A1042,Table2[ProductID],Table2[StoreID])</f>
        <v>4</v>
      </c>
      <c r="H1042" t="str" cm="1">
        <f t="array" ref="H1042:I1042">_xlfn.XLOOKUP(G1042,Table1[StoreID],Table1[[StoreName]:[Region]])</f>
        <v>StoreD</v>
      </c>
      <c r="I1042" t="str">
        <v>Alex</v>
      </c>
      <c r="J1042">
        <f>_xlfn.XLOOKUP(A1042,Table2[ProductID],Table2[RepID])</f>
        <v>23</v>
      </c>
      <c r="K1042" t="str">
        <f>_xlfn.XLOOKUP(J1042,Table3[RepID],Table3[RepName])</f>
        <v>Essam</v>
      </c>
    </row>
    <row r="1043" spans="1:11" x14ac:dyDescent="0.35">
      <c r="A1043" s="8">
        <v>2863</v>
      </c>
      <c r="B1043" t="str" cm="1">
        <f t="array" ref="B1043:F1043">_xlfn.XLOOKUP(A1043,Table4[ProductID],Table4[[ProductCode]:[Brand]])</f>
        <v>RSH-13007</v>
      </c>
      <c r="C1043" t="str">
        <v>Moose - Bluey 20Cm Plush Blue Mix Cdu10Pcs</v>
      </c>
      <c r="D1043" t="str">
        <v>Plush &amp; Soft Toys</v>
      </c>
      <c r="E1043" t="str">
        <v>Non Battery</v>
      </c>
      <c r="F1043" t="str">
        <v>Bluey</v>
      </c>
      <c r="G1043">
        <f>_xlfn.XLOOKUP(A1043,Table2[ProductID],Table2[StoreID])</f>
        <v>3</v>
      </c>
      <c r="H1043" t="str" cm="1">
        <f t="array" ref="H1043:I1043">_xlfn.XLOOKUP(G1043,Table1[StoreID],Table1[[StoreName]:[Region]])</f>
        <v>StoreC</v>
      </c>
      <c r="I1043" t="str">
        <v>Alex</v>
      </c>
      <c r="J1043">
        <f>_xlfn.XLOOKUP(A1043,Table2[ProductID],Table2[RepID])</f>
        <v>30</v>
      </c>
      <c r="K1043" t="str">
        <f>_xlfn.XLOOKUP(J1043,Table3[RepID],Table3[RepName])</f>
        <v>Fady</v>
      </c>
    </row>
    <row r="1044" spans="1:11" x14ac:dyDescent="0.35">
      <c r="A1044" s="8">
        <v>470</v>
      </c>
      <c r="B1044" t="str" cm="1">
        <f t="array" ref="B1044:F1044">_xlfn.XLOOKUP(A1044,Table4[ProductID],Table4[[ProductCode]:[Brand]])</f>
        <v>YW-26-027</v>
      </c>
      <c r="C1044" t="str">
        <v>Yoyo Pokémon ( Stand 24 pcs )</v>
      </c>
      <c r="D1044" t="str">
        <v>Games</v>
      </c>
      <c r="E1044" t="str">
        <v>Yoyo</v>
      </c>
      <c r="F1044" t="str">
        <v>Pokémon</v>
      </c>
      <c r="G1044">
        <f>_xlfn.XLOOKUP(A1044,Table2[ProductID],Table2[StoreID])</f>
        <v>4</v>
      </c>
      <c r="H1044" t="str" cm="1">
        <f t="array" ref="H1044:I1044">_xlfn.XLOOKUP(G1044,Table1[StoreID],Table1[[StoreName]:[Region]])</f>
        <v>StoreD</v>
      </c>
      <c r="I1044" t="str">
        <v>Alex</v>
      </c>
      <c r="J1044">
        <f>_xlfn.XLOOKUP(A1044,Table2[ProductID],Table2[RepID])</f>
        <v>33</v>
      </c>
      <c r="K1044" t="str">
        <f>_xlfn.XLOOKUP(J1044,Table3[RepID],Table3[RepName])</f>
        <v>Alaa</v>
      </c>
    </row>
    <row r="1045" spans="1:11" x14ac:dyDescent="0.35">
      <c r="A1045" s="8">
        <v>475</v>
      </c>
      <c r="B1045" t="str" cm="1">
        <f t="array" ref="B1045:F1045">_xlfn.XLOOKUP(A1045,Table4[ProductID],Table4[[ProductCode]:[Brand]])</f>
        <v>YW-26-022</v>
      </c>
      <c r="C1045" t="str">
        <v>Pokémon Ball ( Stand 12 pcs )</v>
      </c>
      <c r="D1045" t="str">
        <v>Surprise</v>
      </c>
      <c r="E1045" t="str">
        <v>Ball</v>
      </c>
      <c r="F1045" t="str">
        <v>Pokémon</v>
      </c>
      <c r="G1045">
        <f>_xlfn.XLOOKUP(A1045,Table2[ProductID],Table2[StoreID])</f>
        <v>4</v>
      </c>
      <c r="H1045" t="str" cm="1">
        <f t="array" ref="H1045:I1045">_xlfn.XLOOKUP(G1045,Table1[StoreID],Table1[[StoreName]:[Region]])</f>
        <v>StoreD</v>
      </c>
      <c r="I1045" t="str">
        <v>Alex</v>
      </c>
      <c r="J1045">
        <f>_xlfn.XLOOKUP(A1045,Table2[ProductID],Table2[RepID])</f>
        <v>33</v>
      </c>
      <c r="K1045" t="str">
        <f>_xlfn.XLOOKUP(J1045,Table3[RepID],Table3[RepName])</f>
        <v>Alaa</v>
      </c>
    </row>
    <row r="1046" spans="1:11" x14ac:dyDescent="0.35">
      <c r="A1046" s="8">
        <v>3300</v>
      </c>
      <c r="B1046" t="str" cm="1">
        <f t="array" ref="B1046:F1046">_xlfn.XLOOKUP(A1046,Table4[ProductID],Table4[[ProductCode]:[Brand]])</f>
        <v>NK-20238</v>
      </c>
      <c r="C1046" t="str">
        <v>Original Bank El-Hazz</v>
      </c>
      <c r="D1046" t="str">
        <v>Games</v>
      </c>
      <c r="E1046" t="str">
        <v>Board Game</v>
      </c>
      <c r="F1046" t="str">
        <v>Nilco</v>
      </c>
      <c r="G1046">
        <f>_xlfn.XLOOKUP(A1046,Table2[ProductID],Table2[StoreID])</f>
        <v>2</v>
      </c>
      <c r="H1046" t="str" cm="1">
        <f t="array" ref="H1046:I1046">_xlfn.XLOOKUP(G1046,Table1[StoreID],Table1[[StoreName]:[Region]])</f>
        <v>StoreB</v>
      </c>
      <c r="I1046" t="str">
        <v>Cairo</v>
      </c>
      <c r="J1046">
        <f>_xlfn.XLOOKUP(A1046,Table2[ProductID],Table2[RepID])</f>
        <v>22</v>
      </c>
      <c r="K1046" t="str">
        <f>_xlfn.XLOOKUP(J1046,Table3[RepID],Table3[RepName])</f>
        <v>Bahi</v>
      </c>
    </row>
    <row r="1047" spans="1:11" x14ac:dyDescent="0.35">
      <c r="A1047" s="8">
        <v>4085</v>
      </c>
      <c r="B1047" t="str" cm="1">
        <f t="array" ref="B1047:F1047">_xlfn.XLOOKUP(A1047,Table4[ProductID],Table4[[ProductCode]:[Brand]])</f>
        <v>DOH-SH-5279</v>
      </c>
      <c r="C1047" t="str">
        <v>Bingo Dough Can 56gm - Orange</v>
      </c>
      <c r="D1047" t="str">
        <v>Clay</v>
      </c>
      <c r="E1047" t="str">
        <v>Dough</v>
      </c>
      <c r="F1047" t="str">
        <v>Bingo Dough</v>
      </c>
      <c r="G1047">
        <f>_xlfn.XLOOKUP(A1047,Table2[ProductID],Table2[StoreID])</f>
        <v>4</v>
      </c>
      <c r="H1047" t="str" cm="1">
        <f t="array" ref="H1047:I1047">_xlfn.XLOOKUP(G1047,Table1[StoreID],Table1[[StoreName]:[Region]])</f>
        <v>StoreD</v>
      </c>
      <c r="I1047" t="str">
        <v>Alex</v>
      </c>
      <c r="J1047">
        <f>_xlfn.XLOOKUP(A1047,Table2[ProductID],Table2[RepID])</f>
        <v>33</v>
      </c>
      <c r="K1047" t="str">
        <f>_xlfn.XLOOKUP(J1047,Table3[RepID],Table3[RepName])</f>
        <v>Alaa</v>
      </c>
    </row>
    <row r="1048" spans="1:11" x14ac:dyDescent="0.35">
      <c r="A1048" s="8">
        <v>4089</v>
      </c>
      <c r="B1048" t="str" cm="1">
        <f t="array" ref="B1048:F1048">_xlfn.XLOOKUP(A1048,Table4[ProductID],Table4[[ProductCode]:[Brand]])</f>
        <v>DOH-SH-5275</v>
      </c>
      <c r="C1048" t="str">
        <v>Bingo Dough Can 56gm - Pink</v>
      </c>
      <c r="D1048" t="str">
        <v>Clay</v>
      </c>
      <c r="E1048" t="str">
        <v>Dough</v>
      </c>
      <c r="F1048" t="str">
        <v>Bingo Dough</v>
      </c>
      <c r="G1048">
        <f>_xlfn.XLOOKUP(A1048,Table2[ProductID],Table2[StoreID])</f>
        <v>4</v>
      </c>
      <c r="H1048" t="str" cm="1">
        <f t="array" ref="H1048:I1048">_xlfn.XLOOKUP(G1048,Table1[StoreID],Table1[[StoreName]:[Region]])</f>
        <v>StoreD</v>
      </c>
      <c r="I1048" t="str">
        <v>Alex</v>
      </c>
      <c r="J1048">
        <f>_xlfn.XLOOKUP(A1048,Table2[ProductID],Table2[RepID])</f>
        <v>23</v>
      </c>
      <c r="K1048" t="str">
        <f>_xlfn.XLOOKUP(J1048,Table3[RepID],Table3[RepName])</f>
        <v>Essam</v>
      </c>
    </row>
    <row r="1049" spans="1:11" x14ac:dyDescent="0.35">
      <c r="A1049" s="8">
        <v>4087</v>
      </c>
      <c r="B1049" t="str" cm="1">
        <f t="array" ref="B1049:F1049">_xlfn.XLOOKUP(A1049,Table4[ProductID],Table4[[ProductCode]:[Brand]])</f>
        <v>DOH-SH-5277</v>
      </c>
      <c r="C1049" t="str">
        <v>Bingo Dough Can 56gm - Red</v>
      </c>
      <c r="D1049" t="str">
        <v>Clay</v>
      </c>
      <c r="E1049" t="str">
        <v>Dough</v>
      </c>
      <c r="F1049" t="str">
        <v>Bingo Dough</v>
      </c>
      <c r="G1049">
        <f>_xlfn.XLOOKUP(A1049,Table2[ProductID],Table2[StoreID])</f>
        <v>4</v>
      </c>
      <c r="H1049" t="str" cm="1">
        <f t="array" ref="H1049:I1049">_xlfn.XLOOKUP(G1049,Table1[StoreID],Table1[[StoreName]:[Region]])</f>
        <v>StoreD</v>
      </c>
      <c r="I1049" t="str">
        <v>Alex</v>
      </c>
      <c r="J1049">
        <f>_xlfn.XLOOKUP(A1049,Table2[ProductID],Table2[RepID])</f>
        <v>33</v>
      </c>
      <c r="K1049" t="str">
        <f>_xlfn.XLOOKUP(J1049,Table3[RepID],Table3[RepName])</f>
        <v>Alaa</v>
      </c>
    </row>
    <row r="1050" spans="1:11" x14ac:dyDescent="0.35">
      <c r="A1050" s="8">
        <v>4078</v>
      </c>
      <c r="B1050" t="str" cm="1">
        <f t="array" ref="B1050:F1050">_xlfn.XLOOKUP(A1050,Table4[ProductID],Table4[[ProductCode]:[Brand]])</f>
        <v>E91 BP6</v>
      </c>
      <c r="C1050" t="str">
        <v>Energizer Card 4+2  AA Promo</v>
      </c>
      <c r="D1050" t="str">
        <v>Add-ons</v>
      </c>
      <c r="E1050" t="str">
        <v>Battery</v>
      </c>
      <c r="F1050" t="str">
        <v>Energizer</v>
      </c>
      <c r="G1050">
        <f>_xlfn.XLOOKUP(A1050,Table2[ProductID],Table2[StoreID])</f>
        <v>3</v>
      </c>
      <c r="H1050" t="str" cm="1">
        <f t="array" ref="H1050:I1050">_xlfn.XLOOKUP(G1050,Table1[StoreID],Table1[[StoreName]:[Region]])</f>
        <v>StoreC</v>
      </c>
      <c r="I1050" t="str">
        <v>Alex</v>
      </c>
      <c r="J1050">
        <f>_xlfn.XLOOKUP(A1050,Table2[ProductID],Table2[RepID])</f>
        <v>27</v>
      </c>
      <c r="K1050" t="str">
        <f>_xlfn.XLOOKUP(J1050,Table3[RepID],Table3[RepName])</f>
        <v>Abdallah</v>
      </c>
    </row>
    <row r="1051" spans="1:11" x14ac:dyDescent="0.35">
      <c r="A1051" s="8">
        <v>4088</v>
      </c>
      <c r="B1051" t="str" cm="1">
        <f t="array" ref="B1051:F1051">_xlfn.XLOOKUP(A1051,Table4[ProductID],Table4[[ProductCode]:[Brand]])</f>
        <v>DOH-SH-5276</v>
      </c>
      <c r="C1051" t="str">
        <v>Bingo Dough Can 56gm - Purple</v>
      </c>
      <c r="D1051" t="str">
        <v>Clay</v>
      </c>
      <c r="E1051" t="str">
        <v>Dough</v>
      </c>
      <c r="F1051" t="str">
        <v>Bingo Dough</v>
      </c>
      <c r="G1051">
        <f>_xlfn.XLOOKUP(A1051,Table2[ProductID],Table2[StoreID])</f>
        <v>4</v>
      </c>
      <c r="H1051" t="str" cm="1">
        <f t="array" ref="H1051:I1051">_xlfn.XLOOKUP(G1051,Table1[StoreID],Table1[[StoreName]:[Region]])</f>
        <v>StoreD</v>
      </c>
      <c r="I1051" t="str">
        <v>Alex</v>
      </c>
      <c r="J1051">
        <f>_xlfn.XLOOKUP(A1051,Table2[ProductID],Table2[RepID])</f>
        <v>23</v>
      </c>
      <c r="K1051" t="str">
        <f>_xlfn.XLOOKUP(J1051,Table3[RepID],Table3[RepName])</f>
        <v>Essam</v>
      </c>
    </row>
    <row r="1052" spans="1:11" x14ac:dyDescent="0.35">
      <c r="A1052" s="8">
        <v>390</v>
      </c>
      <c r="B1052" t="str" cm="1">
        <f t="array" ref="B1052:F1052">_xlfn.XLOOKUP(A1052,Table4[ProductID],Table4[[ProductCode]:[Brand]])</f>
        <v>YW-28-032</v>
      </c>
      <c r="C1052" t="str">
        <v>Pokémon Album 3D 9PCS in the page</v>
      </c>
      <c r="D1052" t="str">
        <v>Games</v>
      </c>
      <c r="E1052" t="str">
        <v>Card Game</v>
      </c>
      <c r="F1052" t="str">
        <v>Pokémon</v>
      </c>
      <c r="G1052">
        <f>_xlfn.XLOOKUP(A1052,Table2[ProductID],Table2[StoreID])</f>
        <v>4</v>
      </c>
      <c r="H1052" t="str" cm="1">
        <f t="array" ref="H1052:I1052">_xlfn.XLOOKUP(G1052,Table1[StoreID],Table1[[StoreName]:[Region]])</f>
        <v>StoreD</v>
      </c>
      <c r="I1052" t="str">
        <v>Alex</v>
      </c>
      <c r="J1052">
        <f>_xlfn.XLOOKUP(A1052,Table2[ProductID],Table2[RepID])</f>
        <v>2</v>
      </c>
      <c r="K1052" t="str">
        <f>_xlfn.XLOOKUP(J1052,Table3[RepID],Table3[RepName])</f>
        <v>Bassem</v>
      </c>
    </row>
    <row r="1053" spans="1:11" x14ac:dyDescent="0.35">
      <c r="A1053" s="8">
        <v>462</v>
      </c>
      <c r="B1053" t="str" cm="1">
        <f t="array" ref="B1053:F1053">_xlfn.XLOOKUP(A1053,Table4[ProductID],Table4[[ProductCode]:[Brand]])</f>
        <v>YW-26-036</v>
      </c>
      <c r="C1053" t="str">
        <v>Pokémon Boosters ( Stand 36 Pcs )</v>
      </c>
      <c r="D1053" t="str">
        <v>Games</v>
      </c>
      <c r="E1053" t="str">
        <v>Card Game</v>
      </c>
      <c r="F1053" t="str">
        <v>Pokémon</v>
      </c>
      <c r="G1053">
        <f>_xlfn.XLOOKUP(A1053,Table2[ProductID],Table2[StoreID])</f>
        <v>4</v>
      </c>
      <c r="H1053" t="str" cm="1">
        <f t="array" ref="H1053:I1053">_xlfn.XLOOKUP(G1053,Table1[StoreID],Table1[[StoreName]:[Region]])</f>
        <v>StoreD</v>
      </c>
      <c r="I1053" t="str">
        <v>Alex</v>
      </c>
      <c r="J1053">
        <f>_xlfn.XLOOKUP(A1053,Table2[ProductID],Table2[RepID])</f>
        <v>23</v>
      </c>
      <c r="K1053" t="str">
        <f>_xlfn.XLOOKUP(J1053,Table3[RepID],Table3[RepName])</f>
        <v>Essam</v>
      </c>
    </row>
    <row r="1054" spans="1:11" x14ac:dyDescent="0.35">
      <c r="A1054" s="8">
        <v>475</v>
      </c>
      <c r="B1054" t="str" cm="1">
        <f t="array" ref="B1054:F1054">_xlfn.XLOOKUP(A1054,Table4[ProductID],Table4[[ProductCode]:[Brand]])</f>
        <v>YW-26-022</v>
      </c>
      <c r="C1054" t="str">
        <v>Pokémon Ball ( Stand 12 pcs )</v>
      </c>
      <c r="D1054" t="str">
        <v>Surprise</v>
      </c>
      <c r="E1054" t="str">
        <v>Ball</v>
      </c>
      <c r="F1054" t="str">
        <v>Pokémon</v>
      </c>
      <c r="G1054">
        <f>_xlfn.XLOOKUP(A1054,Table2[ProductID],Table2[StoreID])</f>
        <v>4</v>
      </c>
      <c r="H1054" t="str" cm="1">
        <f t="array" ref="H1054:I1054">_xlfn.XLOOKUP(G1054,Table1[StoreID],Table1[[StoreName]:[Region]])</f>
        <v>StoreD</v>
      </c>
      <c r="I1054" t="str">
        <v>Alex</v>
      </c>
      <c r="J1054">
        <f>_xlfn.XLOOKUP(A1054,Table2[ProductID],Table2[RepID])</f>
        <v>33</v>
      </c>
      <c r="K1054" t="str">
        <f>_xlfn.XLOOKUP(J1054,Table3[RepID],Table3[RepName])</f>
        <v>Alaa</v>
      </c>
    </row>
    <row r="1055" spans="1:11" x14ac:dyDescent="0.35">
      <c r="A1055" s="8">
        <v>475</v>
      </c>
      <c r="B1055" t="str" cm="1">
        <f t="array" ref="B1055:F1055">_xlfn.XLOOKUP(A1055,Table4[ProductID],Table4[[ProductCode]:[Brand]])</f>
        <v>YW-26-022</v>
      </c>
      <c r="C1055" t="str">
        <v>Pokémon Ball ( Stand 12 pcs )</v>
      </c>
      <c r="D1055" t="str">
        <v>Surprise</v>
      </c>
      <c r="E1055" t="str">
        <v>Ball</v>
      </c>
      <c r="F1055" t="str">
        <v>Pokémon</v>
      </c>
      <c r="G1055">
        <f>_xlfn.XLOOKUP(A1055,Table2[ProductID],Table2[StoreID])</f>
        <v>4</v>
      </c>
      <c r="H1055" t="str" cm="1">
        <f t="array" ref="H1055:I1055">_xlfn.XLOOKUP(G1055,Table1[StoreID],Table1[[StoreName]:[Region]])</f>
        <v>StoreD</v>
      </c>
      <c r="I1055" t="str">
        <v>Alex</v>
      </c>
      <c r="J1055">
        <f>_xlfn.XLOOKUP(A1055,Table2[ProductID],Table2[RepID])</f>
        <v>33</v>
      </c>
      <c r="K1055" t="str">
        <f>_xlfn.XLOOKUP(J1055,Table3[RepID],Table3[RepName])</f>
        <v>Alaa</v>
      </c>
    </row>
    <row r="1056" spans="1:11" x14ac:dyDescent="0.35">
      <c r="A1056" s="8">
        <v>3718</v>
      </c>
      <c r="B1056" t="str" cm="1">
        <f t="array" ref="B1056:F1056">_xlfn.XLOOKUP(A1056,Table4[ProductID],Table4[[ProductCode]:[Brand]])</f>
        <v>JP-44563</v>
      </c>
      <c r="C1056" t="str">
        <v>Disney Doorables Multi Peek Series 8</v>
      </c>
      <c r="D1056" t="str">
        <v>Surprise</v>
      </c>
      <c r="E1056" t="str">
        <v>Box</v>
      </c>
      <c r="F1056" t="str">
        <v>Disney</v>
      </c>
      <c r="G1056">
        <f>_xlfn.XLOOKUP(A1056,Table2[ProductID],Table2[StoreID])</f>
        <v>3</v>
      </c>
      <c r="H1056" t="str" cm="1">
        <f t="array" ref="H1056:I1056">_xlfn.XLOOKUP(G1056,Table1[StoreID],Table1[[StoreName]:[Region]])</f>
        <v>StoreC</v>
      </c>
      <c r="I1056" t="str">
        <v>Alex</v>
      </c>
      <c r="J1056">
        <f>_xlfn.XLOOKUP(A1056,Table2[ProductID],Table2[RepID])</f>
        <v>4</v>
      </c>
      <c r="K1056" t="str">
        <f>_xlfn.XLOOKUP(J1056,Table3[RepID],Table3[RepName])</f>
        <v>Ali</v>
      </c>
    </row>
    <row r="1057" spans="1:11" x14ac:dyDescent="0.35">
      <c r="A1057" s="8">
        <v>3268</v>
      </c>
      <c r="B1057" t="str" cm="1">
        <f t="array" ref="B1057:F1057">_xlfn.XLOOKUP(A1057,Table4[ProductID],Table4[[ProductCode]:[Brand]])</f>
        <v>NK-20641</v>
      </c>
      <c r="C1057" t="str">
        <v>Playing Cards</v>
      </c>
      <c r="D1057" t="str">
        <v>Games</v>
      </c>
      <c r="E1057" t="str">
        <v>Card Game</v>
      </c>
      <c r="F1057" t="str">
        <v>Nilco</v>
      </c>
      <c r="G1057">
        <f>_xlfn.XLOOKUP(A1057,Table2[ProductID],Table2[StoreID])</f>
        <v>4</v>
      </c>
      <c r="H1057" t="str" cm="1">
        <f t="array" ref="H1057:I1057">_xlfn.XLOOKUP(G1057,Table1[StoreID],Table1[[StoreName]:[Region]])</f>
        <v>StoreD</v>
      </c>
      <c r="I1057" t="str">
        <v>Alex</v>
      </c>
      <c r="J1057">
        <f>_xlfn.XLOOKUP(A1057,Table2[ProductID],Table2[RepID])</f>
        <v>23</v>
      </c>
      <c r="K1057" t="str">
        <f>_xlfn.XLOOKUP(J1057,Table3[RepID],Table3[RepName])</f>
        <v>Essam</v>
      </c>
    </row>
    <row r="1058" spans="1:11" x14ac:dyDescent="0.35">
      <c r="A1058" s="8">
        <v>3280</v>
      </c>
      <c r="B1058" t="str" cm="1">
        <f t="array" ref="B1058:F1058">_xlfn.XLOOKUP(A1058,Table4[ProductID],Table4[[ProductCode]:[Brand]])</f>
        <v>NK-20511</v>
      </c>
      <c r="C1058" t="str">
        <v>Plastic Box Deal Masrawy</v>
      </c>
      <c r="D1058" t="str">
        <v>Games</v>
      </c>
      <c r="E1058" t="str">
        <v>Board Game</v>
      </c>
      <c r="F1058" t="str">
        <v>Nilco</v>
      </c>
      <c r="G1058">
        <f>_xlfn.XLOOKUP(A1058,Table2[ProductID],Table2[StoreID])</f>
        <v>3</v>
      </c>
      <c r="H1058" t="str" cm="1">
        <f t="array" ref="H1058:I1058">_xlfn.XLOOKUP(G1058,Table1[StoreID],Table1[[StoreName]:[Region]])</f>
        <v>StoreC</v>
      </c>
      <c r="I1058" t="str">
        <v>Alex</v>
      </c>
      <c r="J1058">
        <f>_xlfn.XLOOKUP(A1058,Table2[ProductID],Table2[RepID])</f>
        <v>4</v>
      </c>
      <c r="K1058" t="str">
        <f>_xlfn.XLOOKUP(J1058,Table3[RepID],Table3[RepName])</f>
        <v>Ali</v>
      </c>
    </row>
    <row r="1059" spans="1:11" x14ac:dyDescent="0.35">
      <c r="A1059" s="8">
        <v>3236</v>
      </c>
      <c r="B1059" t="str" cm="1">
        <f t="array" ref="B1059:F1059">_xlfn.XLOOKUP(A1059,Table4[ProductID],Table4[[ProductCode]:[Brand]])</f>
        <v>NK-21068</v>
      </c>
      <c r="C1059" t="str">
        <v>Bedoon Kalaam Magnetic</v>
      </c>
      <c r="D1059" t="str">
        <v>Games</v>
      </c>
      <c r="E1059" t="str">
        <v>Board Game</v>
      </c>
      <c r="F1059" t="str">
        <v>Nilco</v>
      </c>
      <c r="G1059">
        <f>_xlfn.XLOOKUP(A1059,Table2[ProductID],Table2[StoreID])</f>
        <v>3</v>
      </c>
      <c r="H1059" t="str" cm="1">
        <f t="array" ref="H1059:I1059">_xlfn.XLOOKUP(G1059,Table1[StoreID],Table1[[StoreName]:[Region]])</f>
        <v>StoreC</v>
      </c>
      <c r="I1059" t="str">
        <v>Alex</v>
      </c>
      <c r="J1059">
        <f>_xlfn.XLOOKUP(A1059,Table2[ProductID],Table2[RepID])</f>
        <v>7</v>
      </c>
      <c r="K1059" t="str">
        <f>_xlfn.XLOOKUP(J1059,Table3[RepID],Table3[RepName])</f>
        <v>Sherif</v>
      </c>
    </row>
    <row r="1060" spans="1:11" x14ac:dyDescent="0.35">
      <c r="A1060" s="8">
        <v>3268</v>
      </c>
      <c r="B1060" t="str" cm="1">
        <f t="array" ref="B1060:F1060">_xlfn.XLOOKUP(A1060,Table4[ProductID],Table4[[ProductCode]:[Brand]])</f>
        <v>NK-20641</v>
      </c>
      <c r="C1060" t="str">
        <v>Playing Cards</v>
      </c>
      <c r="D1060" t="str">
        <v>Games</v>
      </c>
      <c r="E1060" t="str">
        <v>Card Game</v>
      </c>
      <c r="F1060" t="str">
        <v>Nilco</v>
      </c>
      <c r="G1060">
        <f>_xlfn.XLOOKUP(A1060,Table2[ProductID],Table2[StoreID])</f>
        <v>4</v>
      </c>
      <c r="H1060" t="str" cm="1">
        <f t="array" ref="H1060:I1060">_xlfn.XLOOKUP(G1060,Table1[StoreID],Table1[[StoreName]:[Region]])</f>
        <v>StoreD</v>
      </c>
      <c r="I1060" t="str">
        <v>Alex</v>
      </c>
      <c r="J1060">
        <f>_xlfn.XLOOKUP(A1060,Table2[ProductID],Table2[RepID])</f>
        <v>23</v>
      </c>
      <c r="K1060" t="str">
        <f>_xlfn.XLOOKUP(J1060,Table3[RepID],Table3[RepName])</f>
        <v>Essam</v>
      </c>
    </row>
    <row r="1061" spans="1:11" x14ac:dyDescent="0.35">
      <c r="A1061" s="8">
        <v>1099</v>
      </c>
      <c r="B1061" t="str" cm="1">
        <f t="array" ref="B1061:F1061">_xlfn.XLOOKUP(A1061,Table4[ProductID],Table4[[ProductCode]:[Brand]])</f>
        <v>SH-3768</v>
      </c>
      <c r="C1061" t="str">
        <v>Colour Change  Fashion doll Stand 12 Pieces</v>
      </c>
      <c r="D1061" t="str">
        <v>Surprise</v>
      </c>
      <c r="E1061" t="str">
        <v>Tube</v>
      </c>
      <c r="F1061" t="str">
        <v>Barbie</v>
      </c>
      <c r="G1061">
        <f>_xlfn.XLOOKUP(A1061,Table2[ProductID],Table2[StoreID])</f>
        <v>1</v>
      </c>
      <c r="H1061" t="str" cm="1">
        <f t="array" ref="H1061:I1061">_xlfn.XLOOKUP(G1061,Table1[StoreID],Table1[[StoreName]:[Region]])</f>
        <v>StoreA</v>
      </c>
      <c r="I1061" t="str">
        <v>Cairo</v>
      </c>
      <c r="J1061">
        <f>_xlfn.XLOOKUP(A1061,Table2[ProductID],Table2[RepID])</f>
        <v>14</v>
      </c>
      <c r="K1061" t="str">
        <f>_xlfn.XLOOKUP(J1061,Table3[RepID],Table3[RepName])</f>
        <v>Mariam</v>
      </c>
    </row>
    <row r="1062" spans="1:11" x14ac:dyDescent="0.35">
      <c r="A1062" s="8">
        <v>4024</v>
      </c>
      <c r="B1062" t="str" cm="1">
        <f t="array" ref="B1062:F1062">_xlfn.XLOOKUP(A1062,Table4[ProductID],Table4[[ProductCode]:[Brand]])</f>
        <v>FS0003667</v>
      </c>
      <c r="C1062" t="str">
        <v>Topps Match Attax 2022/2023 - Mini Tin Stand (12 pieces)</v>
      </c>
      <c r="D1062" t="str">
        <v>Games</v>
      </c>
      <c r="E1062" t="str">
        <v>Card Game</v>
      </c>
      <c r="F1062" t="str">
        <v>Match Attax</v>
      </c>
      <c r="G1062">
        <f>_xlfn.XLOOKUP(A1062,Table2[ProductID],Table2[StoreID])</f>
        <v>4</v>
      </c>
      <c r="H1062" t="str" cm="1">
        <f t="array" ref="H1062:I1062">_xlfn.XLOOKUP(G1062,Table1[StoreID],Table1[[StoreName]:[Region]])</f>
        <v>StoreD</v>
      </c>
      <c r="I1062" t="str">
        <v>Alex</v>
      </c>
      <c r="J1062">
        <f>_xlfn.XLOOKUP(A1062,Table2[ProductID],Table2[RepID])</f>
        <v>33</v>
      </c>
      <c r="K1062" t="str">
        <f>_xlfn.XLOOKUP(J1062,Table3[RepID],Table3[RepName])</f>
        <v>Alaa</v>
      </c>
    </row>
    <row r="1063" spans="1:11" x14ac:dyDescent="0.35">
      <c r="A1063" s="8">
        <v>4027</v>
      </c>
      <c r="B1063" t="str" cm="1">
        <f t="array" ref="B1063:F1063">_xlfn.XLOOKUP(A1063,Table4[ProductID],Table4[[ProductCode]:[Brand]])</f>
        <v>FS0003594</v>
      </c>
      <c r="C1063" t="str">
        <v>Topps Match Attax 2022/2023 - Starter Pack</v>
      </c>
      <c r="D1063" t="str">
        <v>Games</v>
      </c>
      <c r="E1063" t="str">
        <v>Card Game</v>
      </c>
      <c r="F1063" t="str">
        <v>Match Attax</v>
      </c>
      <c r="G1063">
        <f>_xlfn.XLOOKUP(A1063,Table2[ProductID],Table2[StoreID])</f>
        <v>4</v>
      </c>
      <c r="H1063" t="str" cm="1">
        <f t="array" ref="H1063:I1063">_xlfn.XLOOKUP(G1063,Table1[StoreID],Table1[[StoreName]:[Region]])</f>
        <v>StoreD</v>
      </c>
      <c r="I1063" t="str">
        <v>Alex</v>
      </c>
      <c r="J1063">
        <f>_xlfn.XLOOKUP(A1063,Table2[ProductID],Table2[RepID])</f>
        <v>33</v>
      </c>
      <c r="K1063" t="str">
        <f>_xlfn.XLOOKUP(J1063,Table3[RepID],Table3[RepName])</f>
        <v>Alaa</v>
      </c>
    </row>
    <row r="1064" spans="1:11" x14ac:dyDescent="0.35">
      <c r="A1064" s="8">
        <v>4028</v>
      </c>
      <c r="B1064" t="str" cm="1">
        <f t="array" ref="B1064:F1064">_xlfn.XLOOKUP(A1064,Table4[ProductID],Table4[[ProductCode]:[Brand]])</f>
        <v>FS0003570</v>
      </c>
      <c r="C1064" t="str">
        <v>Topps Match Attax 2022/2023 - Single Pack  Stand (36 pieces)</v>
      </c>
      <c r="D1064" t="str">
        <v>Games</v>
      </c>
      <c r="E1064" t="str">
        <v>Card Game</v>
      </c>
      <c r="F1064" t="str">
        <v>Match Attax</v>
      </c>
      <c r="G1064">
        <f>_xlfn.XLOOKUP(A1064,Table2[ProductID],Table2[StoreID])</f>
        <v>4</v>
      </c>
      <c r="H1064" t="str" cm="1">
        <f t="array" ref="H1064:I1064">_xlfn.XLOOKUP(G1064,Table1[StoreID],Table1[[StoreName]:[Region]])</f>
        <v>StoreD</v>
      </c>
      <c r="I1064" t="str">
        <v>Alex</v>
      </c>
      <c r="J1064">
        <f>_xlfn.XLOOKUP(A1064,Table2[ProductID],Table2[RepID])</f>
        <v>23</v>
      </c>
      <c r="K1064" t="str">
        <f>_xlfn.XLOOKUP(J1064,Table3[RepID],Table3[RepName])</f>
        <v>Essam</v>
      </c>
    </row>
    <row r="1065" spans="1:11" x14ac:dyDescent="0.35">
      <c r="A1065" s="8">
        <v>463</v>
      </c>
      <c r="B1065" t="str" cm="1">
        <f t="array" ref="B1065:F1065">_xlfn.XLOOKUP(A1065,Table4[ProductID],Table4[[ProductCode]:[Brand]])</f>
        <v>YW-26-035</v>
      </c>
      <c r="C1065" t="str">
        <v>Pokémon Card ( Stand 8 pcs )</v>
      </c>
      <c r="D1065" t="str">
        <v>Games</v>
      </c>
      <c r="E1065" t="str">
        <v>Card Game</v>
      </c>
      <c r="F1065" t="str">
        <v>Pokémon</v>
      </c>
      <c r="G1065">
        <f>_xlfn.XLOOKUP(A1065,Table2[ProductID],Table2[StoreID])</f>
        <v>4</v>
      </c>
      <c r="H1065" t="str" cm="1">
        <f t="array" ref="H1065:I1065">_xlfn.XLOOKUP(G1065,Table1[StoreID],Table1[[StoreName]:[Region]])</f>
        <v>StoreD</v>
      </c>
      <c r="I1065" t="str">
        <v>Alex</v>
      </c>
      <c r="J1065">
        <f>_xlfn.XLOOKUP(A1065,Table2[ProductID],Table2[RepID])</f>
        <v>33</v>
      </c>
      <c r="K1065" t="str">
        <f>_xlfn.XLOOKUP(J1065,Table3[RepID],Table3[RepName])</f>
        <v>Alaa</v>
      </c>
    </row>
    <row r="1066" spans="1:11" x14ac:dyDescent="0.35">
      <c r="A1066" s="8">
        <v>3569</v>
      </c>
      <c r="B1066" t="str" cm="1">
        <f t="array" ref="B1066:F1066">_xlfn.XLOOKUP(A1066,Table4[ProductID],Table4[[ProductCode]:[Brand]])</f>
        <v>LA-BX1927EZ</v>
      </c>
      <c r="C1066" t="str">
        <v>B. CLASSIC PLUSH BUNNY - PAPAYA</v>
      </c>
      <c r="D1066" t="str">
        <v>Plush &amp; Soft Toys</v>
      </c>
      <c r="E1066" t="str">
        <v>Non Battery</v>
      </c>
      <c r="F1066" t="str">
        <v>B.Toys</v>
      </c>
      <c r="G1066">
        <f>_xlfn.XLOOKUP(A1066,Table2[ProductID],Table2[StoreID])</f>
        <v>3</v>
      </c>
      <c r="H1066" t="str" cm="1">
        <f t="array" ref="H1066:I1066">_xlfn.XLOOKUP(G1066,Table1[StoreID],Table1[[StoreName]:[Region]])</f>
        <v>StoreC</v>
      </c>
      <c r="I1066" t="str">
        <v>Alex</v>
      </c>
      <c r="J1066">
        <f>_xlfn.XLOOKUP(A1066,Table2[ProductID],Table2[RepID])</f>
        <v>4</v>
      </c>
      <c r="K1066" t="str">
        <f>_xlfn.XLOOKUP(J1066,Table3[RepID],Table3[RepName])</f>
        <v>Ali</v>
      </c>
    </row>
    <row r="1067" spans="1:11" x14ac:dyDescent="0.35">
      <c r="A1067" s="8">
        <v>470</v>
      </c>
      <c r="B1067" t="str" cm="1">
        <f t="array" ref="B1067:F1067">_xlfn.XLOOKUP(A1067,Table4[ProductID],Table4[[ProductCode]:[Brand]])</f>
        <v>YW-26-027</v>
      </c>
      <c r="C1067" t="str">
        <v>Yoyo Pokémon ( Stand 24 pcs )</v>
      </c>
      <c r="D1067" t="str">
        <v>Games</v>
      </c>
      <c r="E1067" t="str">
        <v>Yoyo</v>
      </c>
      <c r="F1067" t="str">
        <v>Pokémon</v>
      </c>
      <c r="G1067">
        <f>_xlfn.XLOOKUP(A1067,Table2[ProductID],Table2[StoreID])</f>
        <v>4</v>
      </c>
      <c r="H1067" t="str" cm="1">
        <f t="array" ref="H1067:I1067">_xlfn.XLOOKUP(G1067,Table1[StoreID],Table1[[StoreName]:[Region]])</f>
        <v>StoreD</v>
      </c>
      <c r="I1067" t="str">
        <v>Alex</v>
      </c>
      <c r="J1067">
        <f>_xlfn.XLOOKUP(A1067,Table2[ProductID],Table2[RepID])</f>
        <v>33</v>
      </c>
      <c r="K1067" t="str">
        <f>_xlfn.XLOOKUP(J1067,Table3[RepID],Table3[RepName])</f>
        <v>Alaa</v>
      </c>
    </row>
    <row r="1068" spans="1:11" x14ac:dyDescent="0.35">
      <c r="A1068" s="8">
        <v>470</v>
      </c>
      <c r="B1068" t="str" cm="1">
        <f t="array" ref="B1068:F1068">_xlfn.XLOOKUP(A1068,Table4[ProductID],Table4[[ProductCode]:[Brand]])</f>
        <v>YW-26-027</v>
      </c>
      <c r="C1068" t="str">
        <v>Yoyo Pokémon ( Stand 24 pcs )</v>
      </c>
      <c r="D1068" t="str">
        <v>Games</v>
      </c>
      <c r="E1068" t="str">
        <v>Yoyo</v>
      </c>
      <c r="F1068" t="str">
        <v>Pokémon</v>
      </c>
      <c r="G1068">
        <f>_xlfn.XLOOKUP(A1068,Table2[ProductID],Table2[StoreID])</f>
        <v>4</v>
      </c>
      <c r="H1068" t="str" cm="1">
        <f t="array" ref="H1068:I1068">_xlfn.XLOOKUP(G1068,Table1[StoreID],Table1[[StoreName]:[Region]])</f>
        <v>StoreD</v>
      </c>
      <c r="I1068" t="str">
        <v>Alex</v>
      </c>
      <c r="J1068">
        <f>_xlfn.XLOOKUP(A1068,Table2[ProductID],Table2[RepID])</f>
        <v>33</v>
      </c>
      <c r="K1068" t="str">
        <f>_xlfn.XLOOKUP(J1068,Table3[RepID],Table3[RepName])</f>
        <v>Alaa</v>
      </c>
    </row>
    <row r="1069" spans="1:11" x14ac:dyDescent="0.35">
      <c r="A1069" s="8">
        <v>1983</v>
      </c>
      <c r="B1069" t="str" cm="1">
        <f t="array" ref="B1069:F1069">_xlfn.XLOOKUP(A1069,Table4[ProductID],Table4[[ProductCode]:[Brand]])</f>
        <v>RT03435</v>
      </c>
      <c r="C1069" t="str">
        <v>Cashier Bow Frozen</v>
      </c>
      <c r="D1069" t="str">
        <v>Role Play</v>
      </c>
      <c r="E1069" t="str">
        <v>cashier Set</v>
      </c>
      <c r="F1069" t="str">
        <v>Disney</v>
      </c>
      <c r="G1069">
        <f>_xlfn.XLOOKUP(A1069,Table2[ProductID],Table2[StoreID])</f>
        <v>1</v>
      </c>
      <c r="H1069" t="str" cm="1">
        <f t="array" ref="H1069:I1069">_xlfn.XLOOKUP(G1069,Table1[StoreID],Table1[[StoreName]:[Region]])</f>
        <v>StoreA</v>
      </c>
      <c r="I1069" t="str">
        <v>Cairo</v>
      </c>
      <c r="J1069">
        <f>_xlfn.XLOOKUP(A1069,Table2[ProductID],Table2[RepID])</f>
        <v>10</v>
      </c>
      <c r="K1069" t="str">
        <f>_xlfn.XLOOKUP(J1069,Table3[RepID],Table3[RepName])</f>
        <v>Asya</v>
      </c>
    </row>
    <row r="1070" spans="1:11" x14ac:dyDescent="0.35">
      <c r="A1070" s="8">
        <v>465</v>
      </c>
      <c r="B1070" t="str" cm="1">
        <f t="array" ref="B1070:F1070">_xlfn.XLOOKUP(A1070,Table4[ProductID],Table4[[ProductCode]:[Brand]])</f>
        <v>YW-26-032</v>
      </c>
      <c r="C1070" t="str">
        <v>Pokémon Card 25 card ( Stand 20 pcs )</v>
      </c>
      <c r="D1070" t="str">
        <v>Games</v>
      </c>
      <c r="E1070" t="str">
        <v>Card Game</v>
      </c>
      <c r="F1070" t="str">
        <v>Pokémon</v>
      </c>
      <c r="G1070">
        <f>_xlfn.XLOOKUP(A1070,Table2[ProductID],Table2[StoreID])</f>
        <v>4</v>
      </c>
      <c r="H1070" t="str" cm="1">
        <f t="array" ref="H1070:I1070">_xlfn.XLOOKUP(G1070,Table1[StoreID],Table1[[StoreName]:[Region]])</f>
        <v>StoreD</v>
      </c>
      <c r="I1070" t="str">
        <v>Alex</v>
      </c>
      <c r="J1070">
        <f>_xlfn.XLOOKUP(A1070,Table2[ProductID],Table2[RepID])</f>
        <v>2</v>
      </c>
      <c r="K1070" t="str">
        <f>_xlfn.XLOOKUP(J1070,Table3[RepID],Table3[RepName])</f>
        <v>Bassem</v>
      </c>
    </row>
    <row r="1071" spans="1:11" x14ac:dyDescent="0.35">
      <c r="A1071" s="8">
        <v>3585</v>
      </c>
      <c r="B1071" t="str" cm="1">
        <f t="array" ref="B1071:F1071">_xlfn.XLOOKUP(A1071,Table4[ProductID],Table4[[ProductCode]:[Brand]])</f>
        <v>LA-BX1579Z</v>
      </c>
      <c r="C1071" t="str">
        <v>DRESS ME HIPPO</v>
      </c>
      <c r="D1071" t="str">
        <v>Plush &amp; Soft Toys</v>
      </c>
      <c r="E1071" t="str">
        <v>B-O</v>
      </c>
      <c r="F1071" t="str">
        <v>B.Toys</v>
      </c>
      <c r="G1071">
        <f>_xlfn.XLOOKUP(A1071,Table2[ProductID],Table2[StoreID])</f>
        <v>3</v>
      </c>
      <c r="H1071" t="str" cm="1">
        <f t="array" ref="H1071:I1071">_xlfn.XLOOKUP(G1071,Table1[StoreID],Table1[[StoreName]:[Region]])</f>
        <v>StoreC</v>
      </c>
      <c r="I1071" t="str">
        <v>Alex</v>
      </c>
      <c r="J1071">
        <f>_xlfn.XLOOKUP(A1071,Table2[ProductID],Table2[RepID])</f>
        <v>4</v>
      </c>
      <c r="K1071" t="str">
        <f>_xlfn.XLOOKUP(J1071,Table3[RepID],Table3[RepName])</f>
        <v>Ali</v>
      </c>
    </row>
    <row r="1072" spans="1:11" x14ac:dyDescent="0.35">
      <c r="A1072" s="8">
        <v>4024</v>
      </c>
      <c r="B1072" t="str" cm="1">
        <f t="array" ref="B1072:F1072">_xlfn.XLOOKUP(A1072,Table4[ProductID],Table4[[ProductCode]:[Brand]])</f>
        <v>FS0003667</v>
      </c>
      <c r="C1072" t="str">
        <v>Topps Match Attax 2022/2023 - Mini Tin Stand (12 pieces)</v>
      </c>
      <c r="D1072" t="str">
        <v>Games</v>
      </c>
      <c r="E1072" t="str">
        <v>Card Game</v>
      </c>
      <c r="F1072" t="str">
        <v>Match Attax</v>
      </c>
      <c r="G1072">
        <f>_xlfn.XLOOKUP(A1072,Table2[ProductID],Table2[StoreID])</f>
        <v>4</v>
      </c>
      <c r="H1072" t="str" cm="1">
        <f t="array" ref="H1072:I1072">_xlfn.XLOOKUP(G1072,Table1[StoreID],Table1[[StoreName]:[Region]])</f>
        <v>StoreD</v>
      </c>
      <c r="I1072" t="str">
        <v>Alex</v>
      </c>
      <c r="J1072">
        <f>_xlfn.XLOOKUP(A1072,Table2[ProductID],Table2[RepID])</f>
        <v>33</v>
      </c>
      <c r="K1072" t="str">
        <f>_xlfn.XLOOKUP(J1072,Table3[RepID],Table3[RepName])</f>
        <v>Alaa</v>
      </c>
    </row>
    <row r="1073" spans="1:11" x14ac:dyDescent="0.35">
      <c r="A1073" s="8">
        <v>83</v>
      </c>
      <c r="B1073" t="str" cm="1">
        <f t="array" ref="B1073:F1073">_xlfn.XLOOKUP(A1073,Table4[ProductID],Table4[[ProductCode]:[Brand]])</f>
        <v>ZT-CH211732</v>
      </c>
      <c r="C1073" t="str">
        <v>Scartch Butterfly Bouquet</v>
      </c>
      <c r="D1073" t="str">
        <v>Education &amp; Learning</v>
      </c>
      <c r="E1073" t="str">
        <v>Art &amp; Craft</v>
      </c>
      <c r="F1073" t="str">
        <v>Avenir</v>
      </c>
      <c r="G1073">
        <f>_xlfn.XLOOKUP(A1073,Table2[ProductID],Table2[StoreID])</f>
        <v>3</v>
      </c>
      <c r="H1073" t="str" cm="1">
        <f t="array" ref="H1073:I1073">_xlfn.XLOOKUP(G1073,Table1[StoreID],Table1[[StoreName]:[Region]])</f>
        <v>StoreC</v>
      </c>
      <c r="I1073" t="str">
        <v>Alex</v>
      </c>
      <c r="J1073">
        <f>_xlfn.XLOOKUP(A1073,Table2[ProductID],Table2[RepID])</f>
        <v>30</v>
      </c>
      <c r="K1073" t="str">
        <f>_xlfn.XLOOKUP(J1073,Table3[RepID],Table3[RepName])</f>
        <v>Fady</v>
      </c>
    </row>
    <row r="1074" spans="1:11" x14ac:dyDescent="0.35">
      <c r="A1074" s="8">
        <v>471</v>
      </c>
      <c r="B1074" t="str" cm="1">
        <f t="array" ref="B1074:F1074">_xlfn.XLOOKUP(A1074,Table4[ProductID],Table4[[ProductCode]:[Brand]])</f>
        <v>YW-26-026</v>
      </c>
      <c r="C1074" t="str">
        <v>Yoyo Stich ( Stand 24 pcs )</v>
      </c>
      <c r="D1074" t="str">
        <v>Games</v>
      </c>
      <c r="E1074" t="str">
        <v>Yoyo</v>
      </c>
      <c r="F1074" t="str">
        <v>Stich &amp; Lilo</v>
      </c>
      <c r="G1074">
        <f>_xlfn.XLOOKUP(A1074,Table2[ProductID],Table2[StoreID])</f>
        <v>4</v>
      </c>
      <c r="H1074" t="str" cm="1">
        <f t="array" ref="H1074:I1074">_xlfn.XLOOKUP(G1074,Table1[StoreID],Table1[[StoreName]:[Region]])</f>
        <v>StoreD</v>
      </c>
      <c r="I1074" t="str">
        <v>Alex</v>
      </c>
      <c r="J1074">
        <f>_xlfn.XLOOKUP(A1074,Table2[ProductID],Table2[RepID])</f>
        <v>2</v>
      </c>
      <c r="K1074" t="str">
        <f>_xlfn.XLOOKUP(J1074,Table3[RepID],Table3[RepName])</f>
        <v>Bassem</v>
      </c>
    </row>
    <row r="1075" spans="1:11" x14ac:dyDescent="0.35">
      <c r="A1075" s="8">
        <v>4078</v>
      </c>
      <c r="B1075" t="str" cm="1">
        <f t="array" ref="B1075:F1075">_xlfn.XLOOKUP(A1075,Table4[ProductID],Table4[[ProductCode]:[Brand]])</f>
        <v>E91 BP6</v>
      </c>
      <c r="C1075" t="str">
        <v>Energizer Card 4+2  AA Promo</v>
      </c>
      <c r="D1075" t="str">
        <v>Add-ons</v>
      </c>
      <c r="E1075" t="str">
        <v>Battery</v>
      </c>
      <c r="F1075" t="str">
        <v>Energizer</v>
      </c>
      <c r="G1075">
        <f>_xlfn.XLOOKUP(A1075,Table2[ProductID],Table2[StoreID])</f>
        <v>3</v>
      </c>
      <c r="H1075" t="str" cm="1">
        <f t="array" ref="H1075:I1075">_xlfn.XLOOKUP(G1075,Table1[StoreID],Table1[[StoreName]:[Region]])</f>
        <v>StoreC</v>
      </c>
      <c r="I1075" t="str">
        <v>Alex</v>
      </c>
      <c r="J1075">
        <f>_xlfn.XLOOKUP(A1075,Table2[ProductID],Table2[RepID])</f>
        <v>27</v>
      </c>
      <c r="K1075" t="str">
        <f>_xlfn.XLOOKUP(J1075,Table3[RepID],Table3[RepName])</f>
        <v>Abdallah</v>
      </c>
    </row>
    <row r="1076" spans="1:11" x14ac:dyDescent="0.35">
      <c r="A1076" s="8">
        <v>607</v>
      </c>
      <c r="B1076" t="str" cm="1">
        <f t="array" ref="B1076:F1076">_xlfn.XLOOKUP(A1076,Table4[ProductID],Table4[[ProductCode]:[Brand]])</f>
        <v>XS-36542</v>
      </c>
      <c r="C1076" t="str">
        <v>X-Shot Mix Combo Pack 2Pk Dread And 2Pk Menace</v>
      </c>
      <c r="D1076" t="str">
        <v>Guns</v>
      </c>
      <c r="E1076" t="str">
        <v>Gun</v>
      </c>
      <c r="F1076" t="str">
        <v>X-Shot</v>
      </c>
      <c r="G1076">
        <f>_xlfn.XLOOKUP(A1076,Table2[ProductID],Table2[StoreID])</f>
        <v>3</v>
      </c>
      <c r="H1076" t="str" cm="1">
        <f t="array" ref="H1076:I1076">_xlfn.XLOOKUP(G1076,Table1[StoreID],Table1[[StoreName]:[Region]])</f>
        <v>StoreC</v>
      </c>
      <c r="I1076" t="str">
        <v>Alex</v>
      </c>
      <c r="J1076">
        <f>_xlfn.XLOOKUP(A1076,Table2[ProductID],Table2[RepID])</f>
        <v>4</v>
      </c>
      <c r="K1076" t="str">
        <f>_xlfn.XLOOKUP(J1076,Table3[RepID],Table3[RepName])</f>
        <v>Ali</v>
      </c>
    </row>
    <row r="1077" spans="1:11" x14ac:dyDescent="0.35">
      <c r="A1077" s="8">
        <v>1165</v>
      </c>
      <c r="B1077" t="str" cm="1">
        <f t="array" ref="B1077:F1077">_xlfn.XLOOKUP(A1077,Table4[ProductID],Table4[[ProductCode]:[Brand]])</f>
        <v>SH-3684</v>
      </c>
      <c r="C1077" t="str">
        <v>Die Cast Super Hero 6asst</v>
      </c>
      <c r="D1077" t="str">
        <v>Vehicle - Parking &amp; Robots</v>
      </c>
      <c r="E1077" t="str">
        <v>Car</v>
      </c>
      <c r="F1077" t="str">
        <v>Super Hero</v>
      </c>
      <c r="G1077">
        <f>_xlfn.XLOOKUP(A1077,Table2[ProductID],Table2[StoreID])</f>
        <v>5</v>
      </c>
      <c r="H1077" t="str" cm="1">
        <f t="array" ref="H1077:I1077">_xlfn.XLOOKUP(G1077,Table1[StoreID],Table1[[StoreName]:[Region]])</f>
        <v>StoreE</v>
      </c>
      <c r="I1077" t="str">
        <v>Delta</v>
      </c>
      <c r="J1077">
        <f>_xlfn.XLOOKUP(A1077,Table2[ProductID],Table2[RepID])</f>
        <v>34</v>
      </c>
      <c r="K1077" t="str">
        <f>_xlfn.XLOOKUP(J1077,Table3[RepID],Table3[RepName])</f>
        <v>Nora</v>
      </c>
    </row>
    <row r="1078" spans="1:11" x14ac:dyDescent="0.35">
      <c r="A1078" s="8">
        <v>463</v>
      </c>
      <c r="B1078" t="str" cm="1">
        <f t="array" ref="B1078:F1078">_xlfn.XLOOKUP(A1078,Table4[ProductID],Table4[[ProductCode]:[Brand]])</f>
        <v>YW-26-035</v>
      </c>
      <c r="C1078" t="str">
        <v>Pokémon Card ( Stand 8 pcs )</v>
      </c>
      <c r="D1078" t="str">
        <v>Games</v>
      </c>
      <c r="E1078" t="str">
        <v>Card Game</v>
      </c>
      <c r="F1078" t="str">
        <v>Pokémon</v>
      </c>
      <c r="G1078">
        <f>_xlfn.XLOOKUP(A1078,Table2[ProductID],Table2[StoreID])</f>
        <v>4</v>
      </c>
      <c r="H1078" t="str" cm="1">
        <f t="array" ref="H1078:I1078">_xlfn.XLOOKUP(G1078,Table1[StoreID],Table1[[StoreName]:[Region]])</f>
        <v>StoreD</v>
      </c>
      <c r="I1078" t="str">
        <v>Alex</v>
      </c>
      <c r="J1078">
        <f>_xlfn.XLOOKUP(A1078,Table2[ProductID],Table2[RepID])</f>
        <v>33</v>
      </c>
      <c r="K1078" t="str">
        <f>_xlfn.XLOOKUP(J1078,Table3[RepID],Table3[RepName])</f>
        <v>Alaa</v>
      </c>
    </row>
    <row r="1079" spans="1:11" x14ac:dyDescent="0.35">
      <c r="A1079" s="8">
        <v>3559</v>
      </c>
      <c r="B1079" t="str" cm="1">
        <f t="array" ref="B1079:F1079">_xlfn.XLOOKUP(A1079,Table4[ProductID],Table4[[ProductCode]:[Brand]])</f>
        <v>LA-BX2082C12Z</v>
      </c>
      <c r="C1079" t="str">
        <v>B. Softies Huggable Plush Shark</v>
      </c>
      <c r="D1079" t="str">
        <v>Plush &amp; Soft Toys</v>
      </c>
      <c r="E1079" t="str">
        <v>Non Battery</v>
      </c>
      <c r="F1079" t="str">
        <v>B.Toys</v>
      </c>
      <c r="G1079">
        <f>_xlfn.XLOOKUP(A1079,Table2[ProductID],Table2[StoreID])</f>
        <v>3</v>
      </c>
      <c r="H1079" t="str" cm="1">
        <f t="array" ref="H1079:I1079">_xlfn.XLOOKUP(G1079,Table1[StoreID],Table1[[StoreName]:[Region]])</f>
        <v>StoreC</v>
      </c>
      <c r="I1079" t="str">
        <v>Alex</v>
      </c>
      <c r="J1079">
        <f>_xlfn.XLOOKUP(A1079,Table2[ProductID],Table2[RepID])</f>
        <v>4</v>
      </c>
      <c r="K1079" t="str">
        <f>_xlfn.XLOOKUP(J1079,Table3[RepID],Table3[RepName])</f>
        <v>Ali</v>
      </c>
    </row>
    <row r="1080" spans="1:11" x14ac:dyDescent="0.35">
      <c r="A1080" s="8">
        <v>18</v>
      </c>
      <c r="B1080" t="str" cm="1">
        <f t="array" ref="B1080:F1080">_xlfn.XLOOKUP(A1080,Table4[ProductID],Table4[[ProductCode]:[Brand]])</f>
        <v>ZUR-11701-S1</v>
      </c>
      <c r="C1080" t="str">
        <v>Zuru Vlad &amp; Niki-Superhero Surprise Egg-Series 1</v>
      </c>
      <c r="D1080" t="str">
        <v>Surprise</v>
      </c>
      <c r="E1080" t="str">
        <v>Egg</v>
      </c>
      <c r="F1080" t="str">
        <v>Vlad &amp; Niki</v>
      </c>
      <c r="G1080">
        <f>_xlfn.XLOOKUP(A1080,Table2[ProductID],Table2[StoreID])</f>
        <v>5</v>
      </c>
      <c r="H1080" t="str" cm="1">
        <f t="array" ref="H1080:I1080">_xlfn.XLOOKUP(G1080,Table1[StoreID],Table1[[StoreName]:[Region]])</f>
        <v>StoreE</v>
      </c>
      <c r="I1080" t="str">
        <v>Delta</v>
      </c>
      <c r="J1080">
        <f>_xlfn.XLOOKUP(A1080,Table2[ProductID],Table2[RepID])</f>
        <v>34</v>
      </c>
      <c r="K1080" t="str">
        <f>_xlfn.XLOOKUP(J1080,Table3[RepID],Table3[RepName])</f>
        <v>Nora</v>
      </c>
    </row>
    <row r="1081" spans="1:11" x14ac:dyDescent="0.35">
      <c r="A1081" s="8">
        <v>4092</v>
      </c>
      <c r="B1081" t="str" cm="1">
        <f t="array" ref="B1081:F1081">_xlfn.XLOOKUP(A1081,Table4[ProductID],Table4[[ProductCode]:[Brand]])</f>
        <v>DOH-SH-3662</v>
      </c>
      <c r="C1081" t="str">
        <v>Bingo Dough 5 Mini Can Style 1</v>
      </c>
      <c r="D1081" t="str">
        <v>Clay</v>
      </c>
      <c r="E1081" t="str">
        <v>Dough</v>
      </c>
      <c r="F1081" t="str">
        <v>Bingo Dough</v>
      </c>
      <c r="G1081">
        <f>_xlfn.XLOOKUP(A1081,Table2[ProductID],Table2[StoreID])</f>
        <v>4</v>
      </c>
      <c r="H1081" t="str" cm="1">
        <f t="array" ref="H1081:I1081">_xlfn.XLOOKUP(G1081,Table1[StoreID],Table1[[StoreName]:[Region]])</f>
        <v>StoreD</v>
      </c>
      <c r="I1081" t="str">
        <v>Alex</v>
      </c>
      <c r="J1081">
        <f>_xlfn.XLOOKUP(A1081,Table2[ProductID],Table2[RepID])</f>
        <v>33</v>
      </c>
      <c r="K1081" t="str">
        <f>_xlfn.XLOOKUP(J1081,Table3[RepID],Table3[RepName])</f>
        <v>Alaa</v>
      </c>
    </row>
    <row r="1082" spans="1:11" x14ac:dyDescent="0.35">
      <c r="A1082" s="8">
        <v>4092</v>
      </c>
      <c r="B1082" t="str" cm="1">
        <f t="array" ref="B1082:F1082">_xlfn.XLOOKUP(A1082,Table4[ProductID],Table4[[ProductCode]:[Brand]])</f>
        <v>DOH-SH-3662</v>
      </c>
      <c r="C1082" t="str">
        <v>Bingo Dough 5 Mini Can Style 1</v>
      </c>
      <c r="D1082" t="str">
        <v>Clay</v>
      </c>
      <c r="E1082" t="str">
        <v>Dough</v>
      </c>
      <c r="F1082" t="str">
        <v>Bingo Dough</v>
      </c>
      <c r="G1082">
        <f>_xlfn.XLOOKUP(A1082,Table2[ProductID],Table2[StoreID])</f>
        <v>4</v>
      </c>
      <c r="H1082" t="str" cm="1">
        <f t="array" ref="H1082:I1082">_xlfn.XLOOKUP(G1082,Table1[StoreID],Table1[[StoreName]:[Region]])</f>
        <v>StoreD</v>
      </c>
      <c r="I1082" t="str">
        <v>Alex</v>
      </c>
      <c r="J1082">
        <f>_xlfn.XLOOKUP(A1082,Table2[ProductID],Table2[RepID])</f>
        <v>33</v>
      </c>
      <c r="K1082" t="str">
        <f>_xlfn.XLOOKUP(J1082,Table3[RepID],Table3[RepName])</f>
        <v>Alaa</v>
      </c>
    </row>
    <row r="1083" spans="1:11" x14ac:dyDescent="0.35">
      <c r="A1083" s="8">
        <v>4092</v>
      </c>
      <c r="B1083" t="str" cm="1">
        <f t="array" ref="B1083:F1083">_xlfn.XLOOKUP(A1083,Table4[ProductID],Table4[[ProductCode]:[Brand]])</f>
        <v>DOH-SH-3662</v>
      </c>
      <c r="C1083" t="str">
        <v>Bingo Dough 5 Mini Can Style 1</v>
      </c>
      <c r="D1083" t="str">
        <v>Clay</v>
      </c>
      <c r="E1083" t="str">
        <v>Dough</v>
      </c>
      <c r="F1083" t="str">
        <v>Bingo Dough</v>
      </c>
      <c r="G1083">
        <f>_xlfn.XLOOKUP(A1083,Table2[ProductID],Table2[StoreID])</f>
        <v>4</v>
      </c>
      <c r="H1083" t="str" cm="1">
        <f t="array" ref="H1083:I1083">_xlfn.XLOOKUP(G1083,Table1[StoreID],Table1[[StoreName]:[Region]])</f>
        <v>StoreD</v>
      </c>
      <c r="I1083" t="str">
        <v>Alex</v>
      </c>
      <c r="J1083">
        <f>_xlfn.XLOOKUP(A1083,Table2[ProductID],Table2[RepID])</f>
        <v>33</v>
      </c>
      <c r="K1083" t="str">
        <f>_xlfn.XLOOKUP(J1083,Table3[RepID],Table3[RepName])</f>
        <v>Alaa</v>
      </c>
    </row>
    <row r="1084" spans="1:11" x14ac:dyDescent="0.35">
      <c r="A1084" s="8">
        <v>444</v>
      </c>
      <c r="B1084" t="str" cm="1">
        <f t="array" ref="B1084:F1084">_xlfn.XLOOKUP(A1084,Table4[ProductID],Table4[[ProductCode]:[Brand]])</f>
        <v>YW-26-054</v>
      </c>
      <c r="C1084" t="str">
        <v>Dargon ball 4 charchters</v>
      </c>
      <c r="D1084" t="str">
        <v>Action Figure</v>
      </c>
      <c r="E1084" t="str">
        <v>Figures</v>
      </c>
      <c r="F1084" t="str">
        <v>Dargon ball</v>
      </c>
      <c r="G1084">
        <f>_xlfn.XLOOKUP(A1084,Table2[ProductID],Table2[StoreID])</f>
        <v>4</v>
      </c>
      <c r="H1084" t="str" cm="1">
        <f t="array" ref="H1084:I1084">_xlfn.XLOOKUP(G1084,Table1[StoreID],Table1[[StoreName]:[Region]])</f>
        <v>StoreD</v>
      </c>
      <c r="I1084" t="str">
        <v>Alex</v>
      </c>
      <c r="J1084">
        <f>_xlfn.XLOOKUP(A1084,Table2[ProductID],Table2[RepID])</f>
        <v>33</v>
      </c>
      <c r="K1084" t="str">
        <f>_xlfn.XLOOKUP(J1084,Table3[RepID],Table3[RepName])</f>
        <v>Alaa</v>
      </c>
    </row>
    <row r="1085" spans="1:11" x14ac:dyDescent="0.35">
      <c r="A1085" s="8">
        <v>4028</v>
      </c>
      <c r="B1085" t="str" cm="1">
        <f t="array" ref="B1085:F1085">_xlfn.XLOOKUP(A1085,Table4[ProductID],Table4[[ProductCode]:[Brand]])</f>
        <v>FS0003570</v>
      </c>
      <c r="C1085" t="str">
        <v>Topps Match Attax 2022/2023 - Single Pack  Stand (36 pieces)</v>
      </c>
      <c r="D1085" t="str">
        <v>Games</v>
      </c>
      <c r="E1085" t="str">
        <v>Card Game</v>
      </c>
      <c r="F1085" t="str">
        <v>Match Attax</v>
      </c>
      <c r="G1085">
        <f>_xlfn.XLOOKUP(A1085,Table2[ProductID],Table2[StoreID])</f>
        <v>4</v>
      </c>
      <c r="H1085" t="str" cm="1">
        <f t="array" ref="H1085:I1085">_xlfn.XLOOKUP(G1085,Table1[StoreID],Table1[[StoreName]:[Region]])</f>
        <v>StoreD</v>
      </c>
      <c r="I1085" t="str">
        <v>Alex</v>
      </c>
      <c r="J1085">
        <f>_xlfn.XLOOKUP(A1085,Table2[ProductID],Table2[RepID])</f>
        <v>23</v>
      </c>
      <c r="K1085" t="str">
        <f>_xlfn.XLOOKUP(J1085,Table3[RepID],Table3[RepName])</f>
        <v>Essam</v>
      </c>
    </row>
    <row r="1086" spans="1:11" x14ac:dyDescent="0.35">
      <c r="A1086" s="8">
        <v>4091</v>
      </c>
      <c r="B1086" t="str" cm="1">
        <f t="array" ref="B1086:F1086">_xlfn.XLOOKUP(A1086,Table4[ProductID],Table4[[ProductCode]:[Brand]])</f>
        <v>DOH-SH-3663</v>
      </c>
      <c r="C1086" t="str">
        <v>Bingo Dough 5 Mini Can Style 2</v>
      </c>
      <c r="D1086" t="str">
        <v>Clay</v>
      </c>
      <c r="E1086" t="str">
        <v>Dough</v>
      </c>
      <c r="F1086" t="str">
        <v>Bingo Dough</v>
      </c>
      <c r="G1086">
        <f>_xlfn.XLOOKUP(A1086,Table2[ProductID],Table2[StoreID])</f>
        <v>3</v>
      </c>
      <c r="H1086" t="str" cm="1">
        <f t="array" ref="H1086:I1086">_xlfn.XLOOKUP(G1086,Table1[StoreID],Table1[[StoreName]:[Region]])</f>
        <v>StoreC</v>
      </c>
      <c r="I1086" t="str">
        <v>Alex</v>
      </c>
      <c r="J1086">
        <f>_xlfn.XLOOKUP(A1086,Table2[ProductID],Table2[RepID])</f>
        <v>30</v>
      </c>
      <c r="K1086" t="str">
        <f>_xlfn.XLOOKUP(J1086,Table3[RepID],Table3[RepName])</f>
        <v>Fady</v>
      </c>
    </row>
    <row r="1087" spans="1:11" x14ac:dyDescent="0.35">
      <c r="A1087" s="8">
        <v>462</v>
      </c>
      <c r="B1087" t="str" cm="1">
        <f t="array" ref="B1087:F1087">_xlfn.XLOOKUP(A1087,Table4[ProductID],Table4[[ProductCode]:[Brand]])</f>
        <v>YW-26-036</v>
      </c>
      <c r="C1087" t="str">
        <v>Pokémon Boosters ( Stand 36 Pcs )</v>
      </c>
      <c r="D1087" t="str">
        <v>Games</v>
      </c>
      <c r="E1087" t="str">
        <v>Card Game</v>
      </c>
      <c r="F1087" t="str">
        <v>Pokémon</v>
      </c>
      <c r="G1087">
        <f>_xlfn.XLOOKUP(A1087,Table2[ProductID],Table2[StoreID])</f>
        <v>4</v>
      </c>
      <c r="H1087" t="str" cm="1">
        <f t="array" ref="H1087:I1087">_xlfn.XLOOKUP(G1087,Table1[StoreID],Table1[[StoreName]:[Region]])</f>
        <v>StoreD</v>
      </c>
      <c r="I1087" t="str">
        <v>Alex</v>
      </c>
      <c r="J1087">
        <f>_xlfn.XLOOKUP(A1087,Table2[ProductID],Table2[RepID])</f>
        <v>23</v>
      </c>
      <c r="K1087" t="str">
        <f>_xlfn.XLOOKUP(J1087,Table3[RepID],Table3[RepName])</f>
        <v>Essam</v>
      </c>
    </row>
    <row r="1088" spans="1:11" x14ac:dyDescent="0.35">
      <c r="A1088" s="8">
        <v>3492</v>
      </c>
      <c r="B1088" t="str" cm="1">
        <f t="array" ref="B1088:F1088">_xlfn.XLOOKUP(A1088,Table4[ProductID],Table4[[ProductCode]:[Brand]])</f>
        <v>MGA-119128</v>
      </c>
      <c r="C1088" t="str">
        <v>L.O.L. Surprise Loves Mini Sweets Dolls Asst in PDQ</v>
      </c>
      <c r="D1088" t="str">
        <v>Surprise</v>
      </c>
      <c r="E1088" t="str">
        <v>Ball</v>
      </c>
      <c r="F1088" t="str">
        <v>L.O.L. Surprise</v>
      </c>
      <c r="G1088">
        <f>_xlfn.XLOOKUP(A1088,Table2[ProductID],Table2[StoreID])</f>
        <v>3</v>
      </c>
      <c r="H1088" t="str" cm="1">
        <f t="array" ref="H1088:I1088">_xlfn.XLOOKUP(G1088,Table1[StoreID],Table1[[StoreName]:[Region]])</f>
        <v>StoreC</v>
      </c>
      <c r="I1088" t="str">
        <v>Alex</v>
      </c>
      <c r="J1088">
        <f>_xlfn.XLOOKUP(A1088,Table2[ProductID],Table2[RepID])</f>
        <v>4</v>
      </c>
      <c r="K1088" t="str">
        <f>_xlfn.XLOOKUP(J1088,Table3[RepID],Table3[RepName])</f>
        <v>Ali</v>
      </c>
    </row>
    <row r="1089" spans="1:11" x14ac:dyDescent="0.35">
      <c r="A1089" s="8">
        <v>462</v>
      </c>
      <c r="B1089" t="str" cm="1">
        <f t="array" ref="B1089:F1089">_xlfn.XLOOKUP(A1089,Table4[ProductID],Table4[[ProductCode]:[Brand]])</f>
        <v>YW-26-036</v>
      </c>
      <c r="C1089" t="str">
        <v>Pokémon Boosters ( Stand 36 Pcs )</v>
      </c>
      <c r="D1089" t="str">
        <v>Games</v>
      </c>
      <c r="E1089" t="str">
        <v>Card Game</v>
      </c>
      <c r="F1089" t="str">
        <v>Pokémon</v>
      </c>
      <c r="G1089">
        <f>_xlfn.XLOOKUP(A1089,Table2[ProductID],Table2[StoreID])</f>
        <v>4</v>
      </c>
      <c r="H1089" t="str" cm="1">
        <f t="array" ref="H1089:I1089">_xlfn.XLOOKUP(G1089,Table1[StoreID],Table1[[StoreName]:[Region]])</f>
        <v>StoreD</v>
      </c>
      <c r="I1089" t="str">
        <v>Alex</v>
      </c>
      <c r="J1089">
        <f>_xlfn.XLOOKUP(A1089,Table2[ProductID],Table2[RepID])</f>
        <v>23</v>
      </c>
      <c r="K1089" t="str">
        <f>_xlfn.XLOOKUP(J1089,Table3[RepID],Table3[RepName])</f>
        <v>Essam</v>
      </c>
    </row>
    <row r="1090" spans="1:11" x14ac:dyDescent="0.35">
      <c r="A1090" s="8">
        <v>24</v>
      </c>
      <c r="B1090" t="str" cm="1">
        <f t="array" ref="B1090:F1090">_xlfn.XLOOKUP(A1090,Table4[ProductID],Table4[[ProductCode]:[Brand]])</f>
        <v>ZT-NT05P2</v>
      </c>
      <c r="C1090" t="str">
        <v>NEON VECTOR 2020-NT05 (PINK)</v>
      </c>
      <c r="D1090" t="str">
        <v>Out Door &amp; Garden</v>
      </c>
      <c r="E1090" t="str">
        <v>Scooter</v>
      </c>
      <c r="F1090" t="str">
        <v>Neon</v>
      </c>
      <c r="G1090">
        <f>_xlfn.XLOOKUP(A1090,Table2[ProductID],Table2[StoreID])</f>
        <v>3</v>
      </c>
      <c r="H1090" t="str" cm="1">
        <f t="array" ref="H1090:I1090">_xlfn.XLOOKUP(G1090,Table1[StoreID],Table1[[StoreName]:[Region]])</f>
        <v>StoreC</v>
      </c>
      <c r="I1090" t="str">
        <v>Alex</v>
      </c>
      <c r="J1090">
        <f>_xlfn.XLOOKUP(A1090,Table2[ProductID],Table2[RepID])</f>
        <v>4</v>
      </c>
      <c r="K1090" t="str">
        <f>_xlfn.XLOOKUP(J1090,Table3[RepID],Table3[RepName])</f>
        <v>Ali</v>
      </c>
    </row>
    <row r="1091" spans="1:11" x14ac:dyDescent="0.35">
      <c r="A1091" s="8">
        <v>645</v>
      </c>
      <c r="B1091" t="str" cm="1">
        <f t="array" ref="B1091:F1091">_xlfn.XLOOKUP(A1091,Table4[ProductID],Table4[[ProductCode]:[Brand]])</f>
        <v>XS-3618</v>
      </c>
      <c r="C1091" t="str">
        <v>X-Shot Excel 36 Pack Darts Refill</v>
      </c>
      <c r="D1091" t="str">
        <v>Guns</v>
      </c>
      <c r="E1091" t="str">
        <v>Bullet</v>
      </c>
      <c r="F1091" t="str">
        <v>X-Shot</v>
      </c>
      <c r="G1091">
        <f>_xlfn.XLOOKUP(A1091,Table2[ProductID],Table2[StoreID])</f>
        <v>4</v>
      </c>
      <c r="H1091" t="str" cm="1">
        <f t="array" ref="H1091:I1091">_xlfn.XLOOKUP(G1091,Table1[StoreID],Table1[[StoreName]:[Region]])</f>
        <v>StoreD</v>
      </c>
      <c r="I1091" t="str">
        <v>Alex</v>
      </c>
      <c r="J1091">
        <f>_xlfn.XLOOKUP(A1091,Table2[ProductID],Table2[RepID])</f>
        <v>33</v>
      </c>
      <c r="K1091" t="str">
        <f>_xlfn.XLOOKUP(J1091,Table3[RepID],Table3[RepName])</f>
        <v>Alaa</v>
      </c>
    </row>
    <row r="1092" spans="1:11" x14ac:dyDescent="0.35">
      <c r="A1092" s="8">
        <v>608</v>
      </c>
      <c r="B1092" t="str" cm="1">
        <f t="array" ref="B1092:F1092">_xlfn.XLOOKUP(A1092,Table4[ProductID],Table4[[ProductCode]:[Brand]])</f>
        <v>XS-36534</v>
      </c>
      <c r="C1092" t="str">
        <v>Zuru X-Shot - Excel Skin Flux 2 Pack</v>
      </c>
      <c r="D1092" t="str">
        <v>Guns</v>
      </c>
      <c r="E1092" t="str">
        <v>Gun</v>
      </c>
      <c r="F1092" t="str">
        <v>X-Shot</v>
      </c>
      <c r="G1092">
        <f>_xlfn.XLOOKUP(A1092,Table2[ProductID],Table2[StoreID])</f>
        <v>3</v>
      </c>
      <c r="H1092" t="str" cm="1">
        <f t="array" ref="H1092:I1092">_xlfn.XLOOKUP(G1092,Table1[StoreID],Table1[[StoreName]:[Region]])</f>
        <v>StoreC</v>
      </c>
      <c r="I1092" t="str">
        <v>Alex</v>
      </c>
      <c r="J1092">
        <f>_xlfn.XLOOKUP(A1092,Table2[ProductID],Table2[RepID])</f>
        <v>30</v>
      </c>
      <c r="K1092" t="str">
        <f>_xlfn.XLOOKUP(J1092,Table3[RepID],Table3[RepName])</f>
        <v>Fady</v>
      </c>
    </row>
    <row r="1093" spans="1:11" x14ac:dyDescent="0.35">
      <c r="A1093" s="8">
        <v>2800</v>
      </c>
      <c r="B1093" t="str" cm="1">
        <f t="array" ref="B1093:F1093">_xlfn.XLOOKUP(A1093,Table4[ProductID],Table4[[ProductCode]:[Brand]])</f>
        <v>RSH-50129</v>
      </c>
      <c r="C1093" t="str">
        <v>Moose - KindiKids POPPI PEARL Bubble ''''''''''''''''N'''''''''''''''' Sing</v>
      </c>
      <c r="D1093" t="str">
        <v>Dolls &amp; Accessories</v>
      </c>
      <c r="E1093" t="str">
        <v>Doll</v>
      </c>
      <c r="F1093" t="str">
        <v>Kindi Kids</v>
      </c>
      <c r="G1093">
        <f>_xlfn.XLOOKUP(A1093,Table2[ProductID],Table2[StoreID])</f>
        <v>3</v>
      </c>
      <c r="H1093" t="str" cm="1">
        <f t="array" ref="H1093:I1093">_xlfn.XLOOKUP(G1093,Table1[StoreID],Table1[[StoreName]:[Region]])</f>
        <v>StoreC</v>
      </c>
      <c r="I1093" t="str">
        <v>Alex</v>
      </c>
      <c r="J1093">
        <f>_xlfn.XLOOKUP(A1093,Table2[ProductID],Table2[RepID])</f>
        <v>4</v>
      </c>
      <c r="K1093" t="str">
        <f>_xlfn.XLOOKUP(J1093,Table3[RepID],Table3[RepName])</f>
        <v>Ali</v>
      </c>
    </row>
    <row r="1094" spans="1:11" x14ac:dyDescent="0.35">
      <c r="A1094" s="8">
        <v>4076</v>
      </c>
      <c r="B1094" t="str" cm="1">
        <f t="array" ref="B1094:F1094">_xlfn.XLOOKUP(A1094,Table4[ProductID],Table4[[ProductCode]:[Brand]])</f>
        <v>E92 BP-6</v>
      </c>
      <c r="C1094" t="str">
        <v>Energizer Remote Card 4+2 AAA Promo</v>
      </c>
      <c r="D1094" t="str">
        <v>Add-ons</v>
      </c>
      <c r="E1094" t="str">
        <v>Battery</v>
      </c>
      <c r="F1094" t="str">
        <v>Energizer</v>
      </c>
      <c r="G1094">
        <f>_xlfn.XLOOKUP(A1094,Table2[ProductID],Table2[StoreID])</f>
        <v>3</v>
      </c>
      <c r="H1094" t="str" cm="1">
        <f t="array" ref="H1094:I1094">_xlfn.XLOOKUP(G1094,Table1[StoreID],Table1[[StoreName]:[Region]])</f>
        <v>StoreC</v>
      </c>
      <c r="I1094" t="str">
        <v>Alex</v>
      </c>
      <c r="J1094">
        <f>_xlfn.XLOOKUP(A1094,Table2[ProductID],Table2[RepID])</f>
        <v>27</v>
      </c>
      <c r="K1094" t="str">
        <f>_xlfn.XLOOKUP(J1094,Table3[RepID],Table3[RepName])</f>
        <v>Abdallah</v>
      </c>
    </row>
    <row r="1095" spans="1:11" x14ac:dyDescent="0.35">
      <c r="A1095" s="8">
        <v>470</v>
      </c>
      <c r="B1095" t="str" cm="1">
        <f t="array" ref="B1095:F1095">_xlfn.XLOOKUP(A1095,Table4[ProductID],Table4[[ProductCode]:[Brand]])</f>
        <v>YW-26-027</v>
      </c>
      <c r="C1095" t="str">
        <v>Yoyo Pokémon ( Stand 24 pcs )</v>
      </c>
      <c r="D1095" t="str">
        <v>Games</v>
      </c>
      <c r="E1095" t="str">
        <v>Yoyo</v>
      </c>
      <c r="F1095" t="str">
        <v>Pokémon</v>
      </c>
      <c r="G1095">
        <f>_xlfn.XLOOKUP(A1095,Table2[ProductID],Table2[StoreID])</f>
        <v>4</v>
      </c>
      <c r="H1095" t="str" cm="1">
        <f t="array" ref="H1095:I1095">_xlfn.XLOOKUP(G1095,Table1[StoreID],Table1[[StoreName]:[Region]])</f>
        <v>StoreD</v>
      </c>
      <c r="I1095" t="str">
        <v>Alex</v>
      </c>
      <c r="J1095">
        <f>_xlfn.XLOOKUP(A1095,Table2[ProductID],Table2[RepID])</f>
        <v>33</v>
      </c>
      <c r="K1095" t="str">
        <f>_xlfn.XLOOKUP(J1095,Table3[RepID],Table3[RepName])</f>
        <v>Alaa</v>
      </c>
    </row>
    <row r="1096" spans="1:11" x14ac:dyDescent="0.35">
      <c r="A1096" s="8">
        <v>465</v>
      </c>
      <c r="B1096" t="str" cm="1">
        <f t="array" ref="B1096:F1096">_xlfn.XLOOKUP(A1096,Table4[ProductID],Table4[[ProductCode]:[Brand]])</f>
        <v>YW-26-032</v>
      </c>
      <c r="C1096" t="str">
        <v>Pokémon Card 25 card ( Stand 20 pcs )</v>
      </c>
      <c r="D1096" t="str">
        <v>Games</v>
      </c>
      <c r="E1096" t="str">
        <v>Card Game</v>
      </c>
      <c r="F1096" t="str">
        <v>Pokémon</v>
      </c>
      <c r="G1096">
        <f>_xlfn.XLOOKUP(A1096,Table2[ProductID],Table2[StoreID])</f>
        <v>4</v>
      </c>
      <c r="H1096" t="str" cm="1">
        <f t="array" ref="H1096:I1096">_xlfn.XLOOKUP(G1096,Table1[StoreID],Table1[[StoreName]:[Region]])</f>
        <v>StoreD</v>
      </c>
      <c r="I1096" t="str">
        <v>Alex</v>
      </c>
      <c r="J1096">
        <f>_xlfn.XLOOKUP(A1096,Table2[ProductID],Table2[RepID])</f>
        <v>2</v>
      </c>
      <c r="K1096" t="str">
        <f>_xlfn.XLOOKUP(J1096,Table3[RepID],Table3[RepName])</f>
        <v>Bassem</v>
      </c>
    </row>
    <row r="1097" spans="1:11" x14ac:dyDescent="0.35">
      <c r="A1097" s="8">
        <v>1168</v>
      </c>
      <c r="B1097" t="str" cm="1">
        <f t="array" ref="B1097:F1097">_xlfn.XLOOKUP(A1097,Table4[ProductID],Table4[[ProductCode]:[Brand]])</f>
        <v>SH-3681</v>
      </c>
      <c r="C1097" t="str">
        <v>Die Cast Super Hero 6asst</v>
      </c>
      <c r="D1097" t="str">
        <v>Vehicle - Parking &amp; Robots</v>
      </c>
      <c r="E1097" t="str">
        <v>Car</v>
      </c>
      <c r="F1097" t="str">
        <v>Super Hero</v>
      </c>
      <c r="G1097">
        <f>_xlfn.XLOOKUP(A1097,Table2[ProductID],Table2[StoreID])</f>
        <v>4</v>
      </c>
      <c r="H1097" t="str" cm="1">
        <f t="array" ref="H1097:I1097">_xlfn.XLOOKUP(G1097,Table1[StoreID],Table1[[StoreName]:[Region]])</f>
        <v>StoreD</v>
      </c>
      <c r="I1097" t="str">
        <v>Alex</v>
      </c>
      <c r="J1097">
        <f>_xlfn.XLOOKUP(A1097,Table2[ProductID],Table2[RepID])</f>
        <v>23</v>
      </c>
      <c r="K1097" t="str">
        <f>_xlfn.XLOOKUP(J1097,Table3[RepID],Table3[RepName])</f>
        <v>Essam</v>
      </c>
    </row>
    <row r="1098" spans="1:11" x14ac:dyDescent="0.35">
      <c r="A1098" s="8">
        <v>3462</v>
      </c>
      <c r="B1098" t="str" cm="1">
        <f t="array" ref="B1098:F1098">_xlfn.XLOOKUP(A1098,Table4[ProductID],Table4[[ProductCode]:[Brand]])</f>
        <v>MGA-576402-S3</v>
      </c>
      <c r="C1098" t="str">
        <v>L.O.L. Surprise Present Surprise Tots Asst in Side</v>
      </c>
      <c r="D1098" t="str">
        <v>Surprise</v>
      </c>
      <c r="E1098" t="str">
        <v>Box</v>
      </c>
      <c r="F1098" t="str">
        <v>L.O.L. Surprise</v>
      </c>
      <c r="G1098">
        <f>_xlfn.XLOOKUP(A1098,Table2[ProductID],Table2[StoreID])</f>
        <v>3</v>
      </c>
      <c r="H1098" t="str" cm="1">
        <f t="array" ref="H1098:I1098">_xlfn.XLOOKUP(G1098,Table1[StoreID],Table1[[StoreName]:[Region]])</f>
        <v>StoreC</v>
      </c>
      <c r="I1098" t="str">
        <v>Alex</v>
      </c>
      <c r="J1098">
        <f>_xlfn.XLOOKUP(A1098,Table2[ProductID],Table2[RepID])</f>
        <v>30</v>
      </c>
      <c r="K1098" t="str">
        <f>_xlfn.XLOOKUP(J1098,Table3[RepID],Table3[RepName])</f>
        <v>Fady</v>
      </c>
    </row>
    <row r="1099" spans="1:11" x14ac:dyDescent="0.35">
      <c r="A1099" s="8">
        <v>4090</v>
      </c>
      <c r="B1099" t="str" cm="1">
        <f t="array" ref="B1099:F1099">_xlfn.XLOOKUP(A1099,Table4[ProductID],Table4[[ProductCode]:[Brand]])</f>
        <v>DOH-SH-3664</v>
      </c>
      <c r="C1099" t="str">
        <v>Bingo Dough 10 Mini Can</v>
      </c>
      <c r="D1099" t="str">
        <v>Clay</v>
      </c>
      <c r="E1099" t="str">
        <v>Dough</v>
      </c>
      <c r="F1099" t="str">
        <v>Bingo Dough</v>
      </c>
      <c r="G1099">
        <f>_xlfn.XLOOKUP(A1099,Table2[ProductID],Table2[StoreID])</f>
        <v>4</v>
      </c>
      <c r="H1099" t="str" cm="1">
        <f t="array" ref="H1099:I1099">_xlfn.XLOOKUP(G1099,Table1[StoreID],Table1[[StoreName]:[Region]])</f>
        <v>StoreD</v>
      </c>
      <c r="I1099" t="str">
        <v>Alex</v>
      </c>
      <c r="J1099">
        <f>_xlfn.XLOOKUP(A1099,Table2[ProductID],Table2[RepID])</f>
        <v>33</v>
      </c>
      <c r="K1099" t="str">
        <f>_xlfn.XLOOKUP(J1099,Table3[RepID],Table3[RepName])</f>
        <v>Alaa</v>
      </c>
    </row>
    <row r="1100" spans="1:11" x14ac:dyDescent="0.35">
      <c r="A1100" s="8">
        <v>3304</v>
      </c>
      <c r="B1100" t="str" cm="1">
        <f t="array" ref="B1100:F1100">_xlfn.XLOOKUP(A1100,Table4[ProductID],Table4[[ProductCode]:[Brand]])</f>
        <v>NK-20184</v>
      </c>
      <c r="C1100" t="str">
        <v>Mini Four In a Row</v>
      </c>
      <c r="D1100" t="str">
        <v>Games</v>
      </c>
      <c r="E1100" t="str">
        <v>Board Game</v>
      </c>
      <c r="F1100" t="str">
        <v>Nilco</v>
      </c>
      <c r="G1100">
        <f>_xlfn.XLOOKUP(A1100,Table2[ProductID],Table2[StoreID])</f>
        <v>4</v>
      </c>
      <c r="H1100" t="str" cm="1">
        <f t="array" ref="H1100:I1100">_xlfn.XLOOKUP(G1100,Table1[StoreID],Table1[[StoreName]:[Region]])</f>
        <v>StoreD</v>
      </c>
      <c r="I1100" t="str">
        <v>Alex</v>
      </c>
      <c r="J1100">
        <f>_xlfn.XLOOKUP(A1100,Table2[ProductID],Table2[RepID])</f>
        <v>2</v>
      </c>
      <c r="K1100" t="str">
        <f>_xlfn.XLOOKUP(J1100,Table3[RepID],Table3[RepName])</f>
        <v>Bassem</v>
      </c>
    </row>
    <row r="1101" spans="1:11" x14ac:dyDescent="0.35">
      <c r="A1101" s="8">
        <v>3271</v>
      </c>
      <c r="B1101" t="str" cm="1">
        <f t="array" ref="B1101:F1101">_xlfn.XLOOKUP(A1101,Table4[ProductID],Table4[[ProductCode]:[Brand]])</f>
        <v>NK-20610</v>
      </c>
      <c r="C1101" t="str">
        <v>Phase 10 Travel</v>
      </c>
      <c r="D1101" t="str">
        <v>Games</v>
      </c>
      <c r="E1101" t="str">
        <v>Card Game</v>
      </c>
      <c r="F1101" t="str">
        <v>Nilco</v>
      </c>
      <c r="G1101">
        <f>_xlfn.XLOOKUP(A1101,Table2[ProductID],Table2[StoreID])</f>
        <v>5</v>
      </c>
      <c r="H1101" t="str" cm="1">
        <f t="array" ref="H1101:I1101">_xlfn.XLOOKUP(G1101,Table1[StoreID],Table1[[StoreName]:[Region]])</f>
        <v>StoreE</v>
      </c>
      <c r="I1101" t="str">
        <v>Delta</v>
      </c>
      <c r="J1101">
        <f>_xlfn.XLOOKUP(A1101,Table2[ProductID],Table2[RepID])</f>
        <v>2</v>
      </c>
      <c r="K1101" t="str">
        <f>_xlfn.XLOOKUP(J1101,Table3[RepID],Table3[RepName])</f>
        <v>Bassem</v>
      </c>
    </row>
    <row r="1102" spans="1:11" x14ac:dyDescent="0.35">
      <c r="A1102" s="8">
        <v>3585</v>
      </c>
      <c r="B1102" t="str" cm="1">
        <f t="array" ref="B1102:F1102">_xlfn.XLOOKUP(A1102,Table4[ProductID],Table4[[ProductCode]:[Brand]])</f>
        <v>LA-BX1579Z</v>
      </c>
      <c r="C1102" t="str">
        <v>DRESS ME HIPPO</v>
      </c>
      <c r="D1102" t="str">
        <v>Plush &amp; Soft Toys</v>
      </c>
      <c r="E1102" t="str">
        <v>B-O</v>
      </c>
      <c r="F1102" t="str">
        <v>B.Toys</v>
      </c>
      <c r="G1102">
        <f>_xlfn.XLOOKUP(A1102,Table2[ProductID],Table2[StoreID])</f>
        <v>3</v>
      </c>
      <c r="H1102" t="str" cm="1">
        <f t="array" ref="H1102:I1102">_xlfn.XLOOKUP(G1102,Table1[StoreID],Table1[[StoreName]:[Region]])</f>
        <v>StoreC</v>
      </c>
      <c r="I1102" t="str">
        <v>Alex</v>
      </c>
      <c r="J1102">
        <f>_xlfn.XLOOKUP(A1102,Table2[ProductID],Table2[RepID])</f>
        <v>4</v>
      </c>
      <c r="K1102" t="str">
        <f>_xlfn.XLOOKUP(J1102,Table3[RepID],Table3[RepName])</f>
        <v>Ali</v>
      </c>
    </row>
    <row r="1103" spans="1:11" x14ac:dyDescent="0.35">
      <c r="A1103" s="8">
        <v>462</v>
      </c>
      <c r="B1103" t="str" cm="1">
        <f t="array" ref="B1103:F1103">_xlfn.XLOOKUP(A1103,Table4[ProductID],Table4[[ProductCode]:[Brand]])</f>
        <v>YW-26-036</v>
      </c>
      <c r="C1103" t="str">
        <v>Pokémon Boosters ( Stand 36 Pcs )</v>
      </c>
      <c r="D1103" t="str">
        <v>Games</v>
      </c>
      <c r="E1103" t="str">
        <v>Card Game</v>
      </c>
      <c r="F1103" t="str">
        <v>Pokémon</v>
      </c>
      <c r="G1103">
        <f>_xlfn.XLOOKUP(A1103,Table2[ProductID],Table2[StoreID])</f>
        <v>4</v>
      </c>
      <c r="H1103" t="str" cm="1">
        <f t="array" ref="H1103:I1103">_xlfn.XLOOKUP(G1103,Table1[StoreID],Table1[[StoreName]:[Region]])</f>
        <v>StoreD</v>
      </c>
      <c r="I1103" t="str">
        <v>Alex</v>
      </c>
      <c r="J1103">
        <f>_xlfn.XLOOKUP(A1103,Table2[ProductID],Table2[RepID])</f>
        <v>23</v>
      </c>
      <c r="K1103" t="str">
        <f>_xlfn.XLOOKUP(J1103,Table3[RepID],Table3[RepName])</f>
        <v>Essam</v>
      </c>
    </row>
    <row r="1104" spans="1:11" x14ac:dyDescent="0.35">
      <c r="A1104" s="8">
        <v>4078</v>
      </c>
      <c r="B1104" t="str" cm="1">
        <f t="array" ref="B1104:F1104">_xlfn.XLOOKUP(A1104,Table4[ProductID],Table4[[ProductCode]:[Brand]])</f>
        <v>E91 BP6</v>
      </c>
      <c r="C1104" t="str">
        <v>Energizer Card 4+2  AA Promo</v>
      </c>
      <c r="D1104" t="str">
        <v>Add-ons</v>
      </c>
      <c r="E1104" t="str">
        <v>Battery</v>
      </c>
      <c r="F1104" t="str">
        <v>Energizer</v>
      </c>
      <c r="G1104">
        <f>_xlfn.XLOOKUP(A1104,Table2[ProductID],Table2[StoreID])</f>
        <v>3</v>
      </c>
      <c r="H1104" t="str" cm="1">
        <f t="array" ref="H1104:I1104">_xlfn.XLOOKUP(G1104,Table1[StoreID],Table1[[StoreName]:[Region]])</f>
        <v>StoreC</v>
      </c>
      <c r="I1104" t="str">
        <v>Alex</v>
      </c>
      <c r="J1104">
        <f>_xlfn.XLOOKUP(A1104,Table2[ProductID],Table2[RepID])</f>
        <v>27</v>
      </c>
      <c r="K1104" t="str">
        <f>_xlfn.XLOOKUP(J1104,Table3[RepID],Table3[RepName])</f>
        <v>Abdallah</v>
      </c>
    </row>
    <row r="1105" spans="1:11" x14ac:dyDescent="0.35">
      <c r="A1105" s="8">
        <v>4091</v>
      </c>
      <c r="B1105" t="str" cm="1">
        <f t="array" ref="B1105:F1105">_xlfn.XLOOKUP(A1105,Table4[ProductID],Table4[[ProductCode]:[Brand]])</f>
        <v>DOH-SH-3663</v>
      </c>
      <c r="C1105" t="str">
        <v>Bingo Dough 5 Mini Can Style 2</v>
      </c>
      <c r="D1105" t="str">
        <v>Clay</v>
      </c>
      <c r="E1105" t="str">
        <v>Dough</v>
      </c>
      <c r="F1105" t="str">
        <v>Bingo Dough</v>
      </c>
      <c r="G1105">
        <f>_xlfn.XLOOKUP(A1105,Table2[ProductID],Table2[StoreID])</f>
        <v>3</v>
      </c>
      <c r="H1105" t="str" cm="1">
        <f t="array" ref="H1105:I1105">_xlfn.XLOOKUP(G1105,Table1[StoreID],Table1[[StoreName]:[Region]])</f>
        <v>StoreC</v>
      </c>
      <c r="I1105" t="str">
        <v>Alex</v>
      </c>
      <c r="J1105">
        <f>_xlfn.XLOOKUP(A1105,Table2[ProductID],Table2[RepID])</f>
        <v>30</v>
      </c>
      <c r="K1105" t="str">
        <f>_xlfn.XLOOKUP(J1105,Table3[RepID],Table3[RepName])</f>
        <v>Fady</v>
      </c>
    </row>
    <row r="1106" spans="1:11" x14ac:dyDescent="0.35">
      <c r="A1106" s="8">
        <v>16</v>
      </c>
      <c r="B1106" t="str" cm="1">
        <f t="array" ref="B1106:F1106">_xlfn.XLOOKUP(A1106,Table4[ProductID],Table4[[ProductCode]:[Brand]])</f>
        <v>ZUR-7486</v>
      </c>
      <c r="C1106" t="str">
        <v>Zuru Smasher Mini Egg Dino S5 Over 10 Surprises Cdu6Pcs</v>
      </c>
      <c r="D1106" t="str">
        <v>Surprise</v>
      </c>
      <c r="E1106" t="str">
        <v>Egg</v>
      </c>
      <c r="F1106" t="str">
        <v>Smashers</v>
      </c>
      <c r="G1106">
        <f>_xlfn.XLOOKUP(A1106,Table2[ProductID],Table2[StoreID])</f>
        <v>2</v>
      </c>
      <c r="H1106" t="str" cm="1">
        <f t="array" ref="H1106:I1106">_xlfn.XLOOKUP(G1106,Table1[StoreID],Table1[[StoreName]:[Region]])</f>
        <v>StoreB</v>
      </c>
      <c r="I1106" t="str">
        <v>Cairo</v>
      </c>
      <c r="J1106">
        <f>_xlfn.XLOOKUP(A1106,Table2[ProductID],Table2[RepID])</f>
        <v>24</v>
      </c>
      <c r="K1106" t="str">
        <f>_xlfn.XLOOKUP(J1106,Table3[RepID],Table3[RepName])</f>
        <v>Farida</v>
      </c>
    </row>
    <row r="1107" spans="1:11" x14ac:dyDescent="0.35">
      <c r="A1107" s="8">
        <v>3224</v>
      </c>
      <c r="B1107" t="str" cm="1">
        <f t="array" ref="B1107:F1107">_xlfn.XLOOKUP(A1107,Table4[ProductID],Table4[[ProductCode]:[Brand]])</f>
        <v>NK-21259</v>
      </c>
      <c r="C1107" t="str">
        <v>Identical Travel</v>
      </c>
      <c r="D1107" t="str">
        <v>Games</v>
      </c>
      <c r="E1107" t="str">
        <v>Board Game</v>
      </c>
      <c r="F1107" t="str">
        <v>Nilco</v>
      </c>
      <c r="G1107">
        <f>_xlfn.XLOOKUP(A1107,Table2[ProductID],Table2[StoreID])</f>
        <v>5</v>
      </c>
      <c r="H1107" t="str" cm="1">
        <f t="array" ref="H1107:I1107">_xlfn.XLOOKUP(G1107,Table1[StoreID],Table1[[StoreName]:[Region]])</f>
        <v>StoreE</v>
      </c>
      <c r="I1107" t="str">
        <v>Delta</v>
      </c>
      <c r="J1107">
        <f>_xlfn.XLOOKUP(A1107,Table2[ProductID],Table2[RepID])</f>
        <v>34</v>
      </c>
      <c r="K1107" t="str">
        <f>_xlfn.XLOOKUP(J1107,Table3[RepID],Table3[RepName])</f>
        <v>Nora</v>
      </c>
    </row>
    <row r="1108" spans="1:11" x14ac:dyDescent="0.35">
      <c r="A1108" s="8">
        <v>1166</v>
      </c>
      <c r="B1108" t="str" cm="1">
        <f t="array" ref="B1108:F1108">_xlfn.XLOOKUP(A1108,Table4[ProductID],Table4[[ProductCode]:[Brand]])</f>
        <v>SH-3683</v>
      </c>
      <c r="C1108" t="str">
        <v>Die Cast Super Hero 6asst</v>
      </c>
      <c r="D1108" t="str">
        <v>Vehicle - Parking &amp; Robots</v>
      </c>
      <c r="E1108" t="str">
        <v>Car</v>
      </c>
      <c r="F1108" t="str">
        <v>Super Hero</v>
      </c>
      <c r="G1108">
        <f>_xlfn.XLOOKUP(A1108,Table2[ProductID],Table2[StoreID])</f>
        <v>4</v>
      </c>
      <c r="H1108" t="str" cm="1">
        <f t="array" ref="H1108:I1108">_xlfn.XLOOKUP(G1108,Table1[StoreID],Table1[[StoreName]:[Region]])</f>
        <v>StoreD</v>
      </c>
      <c r="I1108" t="str">
        <v>Alex</v>
      </c>
      <c r="J1108">
        <f>_xlfn.XLOOKUP(A1108,Table2[ProductID],Table2[RepID])</f>
        <v>23</v>
      </c>
      <c r="K1108" t="str">
        <f>_xlfn.XLOOKUP(J1108,Table3[RepID],Table3[RepName])</f>
        <v>Essam</v>
      </c>
    </row>
    <row r="1109" spans="1:11" x14ac:dyDescent="0.35">
      <c r="A1109" s="8">
        <v>1165</v>
      </c>
      <c r="B1109" t="str" cm="1">
        <f t="array" ref="B1109:F1109">_xlfn.XLOOKUP(A1109,Table4[ProductID],Table4[[ProductCode]:[Brand]])</f>
        <v>SH-3684</v>
      </c>
      <c r="C1109" t="str">
        <v>Die Cast Super Hero 6asst</v>
      </c>
      <c r="D1109" t="str">
        <v>Vehicle - Parking &amp; Robots</v>
      </c>
      <c r="E1109" t="str">
        <v>Car</v>
      </c>
      <c r="F1109" t="str">
        <v>Super Hero</v>
      </c>
      <c r="G1109">
        <f>_xlfn.XLOOKUP(A1109,Table2[ProductID],Table2[StoreID])</f>
        <v>5</v>
      </c>
      <c r="H1109" t="str" cm="1">
        <f t="array" ref="H1109:I1109">_xlfn.XLOOKUP(G1109,Table1[StoreID],Table1[[StoreName]:[Region]])</f>
        <v>StoreE</v>
      </c>
      <c r="I1109" t="str">
        <v>Delta</v>
      </c>
      <c r="J1109">
        <f>_xlfn.XLOOKUP(A1109,Table2[ProductID],Table2[RepID])</f>
        <v>34</v>
      </c>
      <c r="K1109" t="str">
        <f>_xlfn.XLOOKUP(J1109,Table3[RepID],Table3[RepName])</f>
        <v>Nora</v>
      </c>
    </row>
    <row r="1110" spans="1:11" x14ac:dyDescent="0.35">
      <c r="A1110" s="8">
        <v>1169</v>
      </c>
      <c r="B1110" t="str" cm="1">
        <f t="array" ref="B1110:F1110">_xlfn.XLOOKUP(A1110,Table4[ProductID],Table4[[ProductCode]:[Brand]])</f>
        <v>SH-3680</v>
      </c>
      <c r="C1110" t="str">
        <v>Die Cast Super Hero 6asst</v>
      </c>
      <c r="D1110" t="str">
        <v>Vehicle - Parking &amp; Robots</v>
      </c>
      <c r="E1110" t="str">
        <v>Car</v>
      </c>
      <c r="F1110" t="str">
        <v>Super Hero</v>
      </c>
      <c r="G1110">
        <f>_xlfn.XLOOKUP(A1110,Table2[ProductID],Table2[StoreID])</f>
        <v>2</v>
      </c>
      <c r="H1110" t="str" cm="1">
        <f t="array" ref="H1110:I1110">_xlfn.XLOOKUP(G1110,Table1[StoreID],Table1[[StoreName]:[Region]])</f>
        <v>StoreB</v>
      </c>
      <c r="I1110" t="str">
        <v>Cairo</v>
      </c>
      <c r="J1110">
        <f>_xlfn.XLOOKUP(A1110,Table2[ProductID],Table2[RepID])</f>
        <v>22</v>
      </c>
      <c r="K1110" t="str">
        <f>_xlfn.XLOOKUP(J1110,Table3[RepID],Table3[RepName])</f>
        <v>Bahi</v>
      </c>
    </row>
    <row r="1111" spans="1:11" x14ac:dyDescent="0.35">
      <c r="A1111" s="8">
        <v>3304</v>
      </c>
      <c r="B1111" t="str" cm="1">
        <f t="array" ref="B1111:F1111">_xlfn.XLOOKUP(A1111,Table4[ProductID],Table4[[ProductCode]:[Brand]])</f>
        <v>NK-20184</v>
      </c>
      <c r="C1111" t="str">
        <v>Mini Four In a Row</v>
      </c>
      <c r="D1111" t="str">
        <v>Games</v>
      </c>
      <c r="E1111" t="str">
        <v>Board Game</v>
      </c>
      <c r="F1111" t="str">
        <v>Nilco</v>
      </c>
      <c r="G1111">
        <f>_xlfn.XLOOKUP(A1111,Table2[ProductID],Table2[StoreID])</f>
        <v>4</v>
      </c>
      <c r="H1111" t="str" cm="1">
        <f t="array" ref="H1111:I1111">_xlfn.XLOOKUP(G1111,Table1[StoreID],Table1[[StoreName]:[Region]])</f>
        <v>StoreD</v>
      </c>
      <c r="I1111" t="str">
        <v>Alex</v>
      </c>
      <c r="J1111">
        <f>_xlfn.XLOOKUP(A1111,Table2[ProductID],Table2[RepID])</f>
        <v>2</v>
      </c>
      <c r="K1111" t="str">
        <f>_xlfn.XLOOKUP(J1111,Table3[RepID],Table3[RepName])</f>
        <v>Bassem</v>
      </c>
    </row>
    <row r="1112" spans="1:11" x14ac:dyDescent="0.35">
      <c r="A1112" s="8">
        <v>2857</v>
      </c>
      <c r="B1112" t="str" cm="1">
        <f t="array" ref="B1112:F1112">_xlfn.XLOOKUP(A1112,Table4[ProductID],Table4[[ProductCode]:[Brand]])</f>
        <v>RSH-25203</v>
      </c>
      <c r="C1112" t="str">
        <v>Moose - Blingle Bands Starter Pod - Cdu6Pcs</v>
      </c>
      <c r="D1112" t="str">
        <v>Education &amp; Learning</v>
      </c>
      <c r="E1112" t="str">
        <v>Art &amp; Craft</v>
      </c>
      <c r="F1112" t="str">
        <v>Blingle Bands</v>
      </c>
      <c r="G1112">
        <f>_xlfn.XLOOKUP(A1112,Table2[ProductID],Table2[StoreID])</f>
        <v>2</v>
      </c>
      <c r="H1112" t="str" cm="1">
        <f t="array" ref="H1112:I1112">_xlfn.XLOOKUP(G1112,Table1[StoreID],Table1[[StoreName]:[Region]])</f>
        <v>StoreB</v>
      </c>
      <c r="I1112" t="str">
        <v>Cairo</v>
      </c>
      <c r="J1112">
        <f>_xlfn.XLOOKUP(A1112,Table2[ProductID],Table2[RepID])</f>
        <v>16</v>
      </c>
      <c r="K1112" t="str">
        <f>_xlfn.XLOOKUP(J1112,Table3[RepID],Table3[RepName])</f>
        <v>Faten</v>
      </c>
    </row>
    <row r="1113" spans="1:11" x14ac:dyDescent="0.35">
      <c r="A1113" s="8">
        <v>3418</v>
      </c>
      <c r="B1113" t="str" cm="1">
        <f t="array" ref="B1113:F1113">_xlfn.XLOOKUP(A1113,Table4[ProductID],Table4[[ProductCode]:[Brand]])</f>
        <v>MGA-579830</v>
      </c>
      <c r="C1113" t="str">
        <v>L.O.L. Surprise Queens Doll Asst in PDQ</v>
      </c>
      <c r="D1113" t="str">
        <v>Surprise</v>
      </c>
      <c r="E1113" t="str">
        <v>Ball</v>
      </c>
      <c r="F1113" t="str">
        <v>L.O.L. Surprise</v>
      </c>
      <c r="G1113">
        <f>_xlfn.XLOOKUP(A1113,Table2[ProductID],Table2[StoreID])</f>
        <v>4</v>
      </c>
      <c r="H1113" t="str" cm="1">
        <f t="array" ref="H1113:I1113">_xlfn.XLOOKUP(G1113,Table1[StoreID],Table1[[StoreName]:[Region]])</f>
        <v>StoreD</v>
      </c>
      <c r="I1113" t="str">
        <v>Alex</v>
      </c>
      <c r="J1113">
        <f>_xlfn.XLOOKUP(A1113,Table2[ProductID],Table2[RepID])</f>
        <v>33</v>
      </c>
      <c r="K1113" t="str">
        <f>_xlfn.XLOOKUP(J1113,Table3[RepID],Table3[RepName])</f>
        <v>Alaa</v>
      </c>
    </row>
    <row r="1114" spans="1:11" x14ac:dyDescent="0.35">
      <c r="A1114" s="8">
        <v>4078</v>
      </c>
      <c r="B1114" t="str" cm="1">
        <f t="array" ref="B1114:F1114">_xlfn.XLOOKUP(A1114,Table4[ProductID],Table4[[ProductCode]:[Brand]])</f>
        <v>E91 BP6</v>
      </c>
      <c r="C1114" t="str">
        <v>Energizer Card 4+2  AA Promo</v>
      </c>
      <c r="D1114" t="str">
        <v>Add-ons</v>
      </c>
      <c r="E1114" t="str">
        <v>Battery</v>
      </c>
      <c r="F1114" t="str">
        <v>Energizer</v>
      </c>
      <c r="G1114">
        <f>_xlfn.XLOOKUP(A1114,Table2[ProductID],Table2[StoreID])</f>
        <v>3</v>
      </c>
      <c r="H1114" t="str" cm="1">
        <f t="array" ref="H1114:I1114">_xlfn.XLOOKUP(G1114,Table1[StoreID],Table1[[StoreName]:[Region]])</f>
        <v>StoreC</v>
      </c>
      <c r="I1114" t="str">
        <v>Alex</v>
      </c>
      <c r="J1114">
        <f>_xlfn.XLOOKUP(A1114,Table2[ProductID],Table2[RepID])</f>
        <v>27</v>
      </c>
      <c r="K1114" t="str">
        <f>_xlfn.XLOOKUP(J1114,Table3[RepID],Table3[RepName])</f>
        <v>Abdallah</v>
      </c>
    </row>
    <row r="1115" spans="1:11" x14ac:dyDescent="0.35">
      <c r="A1115" s="8">
        <v>475</v>
      </c>
      <c r="B1115" t="str" cm="1">
        <f t="array" ref="B1115:F1115">_xlfn.XLOOKUP(A1115,Table4[ProductID],Table4[[ProductCode]:[Brand]])</f>
        <v>YW-26-022</v>
      </c>
      <c r="C1115" t="str">
        <v>Pokémon Ball ( Stand 12 pcs )</v>
      </c>
      <c r="D1115" t="str">
        <v>Surprise</v>
      </c>
      <c r="E1115" t="str">
        <v>Ball</v>
      </c>
      <c r="F1115" t="str">
        <v>Pokémon</v>
      </c>
      <c r="G1115">
        <f>_xlfn.XLOOKUP(A1115,Table2[ProductID],Table2[StoreID])</f>
        <v>4</v>
      </c>
      <c r="H1115" t="str" cm="1">
        <f t="array" ref="H1115:I1115">_xlfn.XLOOKUP(G1115,Table1[StoreID],Table1[[StoreName]:[Region]])</f>
        <v>StoreD</v>
      </c>
      <c r="I1115" t="str">
        <v>Alex</v>
      </c>
      <c r="J1115">
        <f>_xlfn.XLOOKUP(A1115,Table2[ProductID],Table2[RepID])</f>
        <v>33</v>
      </c>
      <c r="K1115" t="str">
        <f>_xlfn.XLOOKUP(J1115,Table3[RepID],Table3[RepName])</f>
        <v>Alaa</v>
      </c>
    </row>
    <row r="1116" spans="1:11" x14ac:dyDescent="0.35">
      <c r="A1116" s="8">
        <v>4202</v>
      </c>
      <c r="B1116" t="str" cm="1">
        <f t="array" ref="B1116:F1116">_xlfn.XLOOKUP(A1116,Table4[ProductID],Table4[[ProductCode]:[Brand]])</f>
        <v>AY-30022008</v>
      </c>
      <c r="C1116" t="str">
        <v>Astra Natural Fruit Flavor  Lollipop 10 gm (Pack 100 Pieces) 30022008</v>
      </c>
      <c r="D1116" t="str">
        <v>F&amp;B</v>
      </c>
      <c r="E1116" t="str">
        <v>Food</v>
      </c>
      <c r="F1116" t="str">
        <v>ASTRA</v>
      </c>
      <c r="G1116">
        <f>_xlfn.XLOOKUP(A1116,Table2[ProductID],Table2[StoreID])</f>
        <v>5</v>
      </c>
      <c r="H1116" t="str" cm="1">
        <f t="array" ref="H1116:I1116">_xlfn.XLOOKUP(G1116,Table1[StoreID],Table1[[StoreName]:[Region]])</f>
        <v>StoreE</v>
      </c>
      <c r="I1116" t="str">
        <v>Delta</v>
      </c>
      <c r="J1116">
        <f>_xlfn.XLOOKUP(A1116,Table2[ProductID],Table2[RepID])</f>
        <v>2</v>
      </c>
      <c r="K1116" t="str">
        <f>_xlfn.XLOOKUP(J1116,Table3[RepID],Table3[RepName])</f>
        <v>Bassem</v>
      </c>
    </row>
    <row r="1117" spans="1:11" x14ac:dyDescent="0.35">
      <c r="A1117" s="8">
        <v>4202</v>
      </c>
      <c r="B1117" t="str" cm="1">
        <f t="array" ref="B1117:F1117">_xlfn.XLOOKUP(A1117,Table4[ProductID],Table4[[ProductCode]:[Brand]])</f>
        <v>AY-30022008</v>
      </c>
      <c r="C1117" t="str">
        <v>Astra Natural Fruit Flavor  Lollipop 10 gm (Pack 100 Pieces) 30022008</v>
      </c>
      <c r="D1117" t="str">
        <v>F&amp;B</v>
      </c>
      <c r="E1117" t="str">
        <v>Food</v>
      </c>
      <c r="F1117" t="str">
        <v>ASTRA</v>
      </c>
      <c r="G1117">
        <f>_xlfn.XLOOKUP(A1117,Table2[ProductID],Table2[StoreID])</f>
        <v>5</v>
      </c>
      <c r="H1117" t="str" cm="1">
        <f t="array" ref="H1117:I1117">_xlfn.XLOOKUP(G1117,Table1[StoreID],Table1[[StoreName]:[Region]])</f>
        <v>StoreE</v>
      </c>
      <c r="I1117" t="str">
        <v>Delta</v>
      </c>
      <c r="J1117">
        <f>_xlfn.XLOOKUP(A1117,Table2[ProductID],Table2[RepID])</f>
        <v>2</v>
      </c>
      <c r="K1117" t="str">
        <f>_xlfn.XLOOKUP(J1117,Table3[RepID],Table3[RepName])</f>
        <v>Bassem</v>
      </c>
    </row>
    <row r="1118" spans="1:11" x14ac:dyDescent="0.35">
      <c r="A1118" s="8">
        <v>2778</v>
      </c>
      <c r="B1118" t="str" cm="1">
        <f t="array" ref="B1118:F1118">_xlfn.XLOOKUP(A1118,Table4[ProductID],Table4[[ProductCode]:[Brand]])</f>
        <v>RSH-OFG232</v>
      </c>
      <c r="C1118" t="str">
        <v>Canal Toys - Style 4 Ever FASHION DESIGNER</v>
      </c>
      <c r="D1118" t="str">
        <v>Education &amp; Learning</v>
      </c>
      <c r="E1118" t="str">
        <v>Art &amp; Craft</v>
      </c>
      <c r="F1118" t="str">
        <v>Style 4 Ever</v>
      </c>
      <c r="G1118">
        <f>_xlfn.XLOOKUP(A1118,Table2[ProductID],Table2[StoreID])</f>
        <v>3</v>
      </c>
      <c r="H1118" t="str" cm="1">
        <f t="array" ref="H1118:I1118">_xlfn.XLOOKUP(G1118,Table1[StoreID],Table1[[StoreName]:[Region]])</f>
        <v>StoreC</v>
      </c>
      <c r="I1118" t="str">
        <v>Alex</v>
      </c>
      <c r="J1118">
        <f>_xlfn.XLOOKUP(A1118,Table2[ProductID],Table2[RepID])</f>
        <v>7</v>
      </c>
      <c r="K1118" t="str">
        <f>_xlfn.XLOOKUP(J1118,Table3[RepID],Table3[RepName])</f>
        <v>Sherif</v>
      </c>
    </row>
    <row r="1119" spans="1:11" x14ac:dyDescent="0.35">
      <c r="A1119" s="8">
        <v>3269</v>
      </c>
      <c r="B1119" t="str" cm="1">
        <f t="array" ref="B1119:F1119">_xlfn.XLOOKUP(A1119,Table4[ProductID],Table4[[ProductCode]:[Brand]])</f>
        <v>NK-20634</v>
      </c>
      <c r="C1119" t="str">
        <v>Playing Cards 2x1</v>
      </c>
      <c r="D1119" t="str">
        <v>Games</v>
      </c>
      <c r="E1119" t="str">
        <v>Card Game</v>
      </c>
      <c r="F1119" t="str">
        <v>Nilco</v>
      </c>
      <c r="G1119">
        <f>_xlfn.XLOOKUP(A1119,Table2[ProductID],Table2[StoreID])</f>
        <v>4</v>
      </c>
      <c r="H1119" t="str" cm="1">
        <f t="array" ref="H1119:I1119">_xlfn.XLOOKUP(G1119,Table1[StoreID],Table1[[StoreName]:[Region]])</f>
        <v>StoreD</v>
      </c>
      <c r="I1119" t="str">
        <v>Alex</v>
      </c>
      <c r="J1119">
        <f>_xlfn.XLOOKUP(A1119,Table2[ProductID],Table2[RepID])</f>
        <v>2</v>
      </c>
      <c r="K1119" t="str">
        <f>_xlfn.XLOOKUP(J1119,Table3[RepID],Table3[RepName])</f>
        <v>Bassem</v>
      </c>
    </row>
    <row r="1120" spans="1:11" x14ac:dyDescent="0.35">
      <c r="A1120" s="8">
        <v>3225</v>
      </c>
      <c r="B1120" t="str" cm="1">
        <f t="array" ref="B1120:F1120">_xlfn.XLOOKUP(A1120,Table4[ProductID],Table4[[ProductCode]:[Brand]])</f>
        <v>NK-21242</v>
      </c>
      <c r="C1120" t="str">
        <v>High Five Original Travel</v>
      </c>
      <c r="D1120" t="str">
        <v>Games</v>
      </c>
      <c r="E1120" t="str">
        <v>Board Game</v>
      </c>
      <c r="F1120" t="str">
        <v>Nilco</v>
      </c>
      <c r="G1120">
        <f>_xlfn.XLOOKUP(A1120,Table2[ProductID],Table2[StoreID])</f>
        <v>1</v>
      </c>
      <c r="H1120" t="str" cm="1">
        <f t="array" ref="H1120:I1120">_xlfn.XLOOKUP(G1120,Table1[StoreID],Table1[[StoreName]:[Region]])</f>
        <v>StoreA</v>
      </c>
      <c r="I1120" t="str">
        <v>Cairo</v>
      </c>
      <c r="J1120">
        <f>_xlfn.XLOOKUP(A1120,Table2[ProductID],Table2[RepID])</f>
        <v>11</v>
      </c>
      <c r="K1120" t="str">
        <f>_xlfn.XLOOKUP(J1120,Table3[RepID],Table3[RepName])</f>
        <v>Ola</v>
      </c>
    </row>
    <row r="1121" spans="1:11" x14ac:dyDescent="0.35">
      <c r="A1121" s="8">
        <v>3227</v>
      </c>
      <c r="B1121" t="str" cm="1">
        <f t="array" ref="B1121:F1121">_xlfn.XLOOKUP(A1121,Table4[ProductID],Table4[[ProductCode]:[Brand]])</f>
        <v>NK-21228</v>
      </c>
      <c r="C1121" t="str">
        <v>High Five Cartoon Travel</v>
      </c>
      <c r="D1121" t="str">
        <v>Games</v>
      </c>
      <c r="E1121" t="str">
        <v>Board Game</v>
      </c>
      <c r="F1121" t="str">
        <v>Nilco</v>
      </c>
      <c r="G1121">
        <f>_xlfn.XLOOKUP(A1121,Table2[ProductID],Table2[StoreID])</f>
        <v>4</v>
      </c>
      <c r="H1121" t="str" cm="1">
        <f t="array" ref="H1121:I1121">_xlfn.XLOOKUP(G1121,Table1[StoreID],Table1[[StoreName]:[Region]])</f>
        <v>StoreD</v>
      </c>
      <c r="I1121" t="str">
        <v>Alex</v>
      </c>
      <c r="J1121">
        <f>_xlfn.XLOOKUP(A1121,Table2[ProductID],Table2[RepID])</f>
        <v>33</v>
      </c>
      <c r="K1121" t="str">
        <f>_xlfn.XLOOKUP(J1121,Table3[RepID],Table3[RepName])</f>
        <v>Alaa</v>
      </c>
    </row>
    <row r="1122" spans="1:11" x14ac:dyDescent="0.35">
      <c r="A1122" s="8">
        <v>4088</v>
      </c>
      <c r="B1122" t="str" cm="1">
        <f t="array" ref="B1122:F1122">_xlfn.XLOOKUP(A1122,Table4[ProductID],Table4[[ProductCode]:[Brand]])</f>
        <v>DOH-SH-5276</v>
      </c>
      <c r="C1122" t="str">
        <v>Bingo Dough Can 56gm - Purple</v>
      </c>
      <c r="D1122" t="str">
        <v>Clay</v>
      </c>
      <c r="E1122" t="str">
        <v>Dough</v>
      </c>
      <c r="F1122" t="str">
        <v>Bingo Dough</v>
      </c>
      <c r="G1122">
        <f>_xlfn.XLOOKUP(A1122,Table2[ProductID],Table2[StoreID])</f>
        <v>4</v>
      </c>
      <c r="H1122" t="str" cm="1">
        <f t="array" ref="H1122:I1122">_xlfn.XLOOKUP(G1122,Table1[StoreID],Table1[[StoreName]:[Region]])</f>
        <v>StoreD</v>
      </c>
      <c r="I1122" t="str">
        <v>Alex</v>
      </c>
      <c r="J1122">
        <f>_xlfn.XLOOKUP(A1122,Table2[ProductID],Table2[RepID])</f>
        <v>23</v>
      </c>
      <c r="K1122" t="str">
        <f>_xlfn.XLOOKUP(J1122,Table3[RepID],Table3[RepName])</f>
        <v>Essam</v>
      </c>
    </row>
    <row r="1123" spans="1:11" x14ac:dyDescent="0.35">
      <c r="A1123" s="8">
        <v>4089</v>
      </c>
      <c r="B1123" t="str" cm="1">
        <f t="array" ref="B1123:F1123">_xlfn.XLOOKUP(A1123,Table4[ProductID],Table4[[ProductCode]:[Brand]])</f>
        <v>DOH-SH-5275</v>
      </c>
      <c r="C1123" t="str">
        <v>Bingo Dough Can 56gm - Pink</v>
      </c>
      <c r="D1123" t="str">
        <v>Clay</v>
      </c>
      <c r="E1123" t="str">
        <v>Dough</v>
      </c>
      <c r="F1123" t="str">
        <v>Bingo Dough</v>
      </c>
      <c r="G1123">
        <f>_xlfn.XLOOKUP(A1123,Table2[ProductID],Table2[StoreID])</f>
        <v>4</v>
      </c>
      <c r="H1123" t="str" cm="1">
        <f t="array" ref="H1123:I1123">_xlfn.XLOOKUP(G1123,Table1[StoreID],Table1[[StoreName]:[Region]])</f>
        <v>StoreD</v>
      </c>
      <c r="I1123" t="str">
        <v>Alex</v>
      </c>
      <c r="J1123">
        <f>_xlfn.XLOOKUP(A1123,Table2[ProductID],Table2[RepID])</f>
        <v>23</v>
      </c>
      <c r="K1123" t="str">
        <f>_xlfn.XLOOKUP(J1123,Table3[RepID],Table3[RepName])</f>
        <v>Essam</v>
      </c>
    </row>
    <row r="1124" spans="1:11" x14ac:dyDescent="0.35">
      <c r="A1124" s="8">
        <v>3678</v>
      </c>
      <c r="B1124" t="str" cm="1">
        <f t="array" ref="B1124:F1124">_xlfn.XLOOKUP(A1124,Table4[ProductID],Table4[[ProductCode]:[Brand]])</f>
        <v>LA-61822</v>
      </c>
      <c r="C1124" t="str">
        <v>1:18 RC CHARGERS FULL FUNCTION TRUCK ASST&amp; FORD &amp;</v>
      </c>
      <c r="D1124" t="str">
        <v>Vehicle - Parking &amp; Robots</v>
      </c>
      <c r="E1124" t="str">
        <v>Car</v>
      </c>
      <c r="F1124" t="str">
        <v>New Bright</v>
      </c>
      <c r="G1124">
        <f>_xlfn.XLOOKUP(A1124,Table2[ProductID],Table2[StoreID])</f>
        <v>4</v>
      </c>
      <c r="H1124" t="str" cm="1">
        <f t="array" ref="H1124:I1124">_xlfn.XLOOKUP(G1124,Table1[StoreID],Table1[[StoreName]:[Region]])</f>
        <v>StoreD</v>
      </c>
      <c r="I1124" t="str">
        <v>Alex</v>
      </c>
      <c r="J1124">
        <f>_xlfn.XLOOKUP(A1124,Table2[ProductID],Table2[RepID])</f>
        <v>23</v>
      </c>
      <c r="K1124" t="str">
        <f>_xlfn.XLOOKUP(J1124,Table3[RepID],Table3[RepName])</f>
        <v>Essam</v>
      </c>
    </row>
    <row r="1125" spans="1:11" x14ac:dyDescent="0.35">
      <c r="A1125" s="8">
        <v>462</v>
      </c>
      <c r="B1125" t="str" cm="1">
        <f t="array" ref="B1125:F1125">_xlfn.XLOOKUP(A1125,Table4[ProductID],Table4[[ProductCode]:[Brand]])</f>
        <v>YW-26-036</v>
      </c>
      <c r="C1125" t="str">
        <v>Pokémon Boosters ( Stand 36 Pcs )</v>
      </c>
      <c r="D1125" t="str">
        <v>Games</v>
      </c>
      <c r="E1125" t="str">
        <v>Card Game</v>
      </c>
      <c r="F1125" t="str">
        <v>Pokémon</v>
      </c>
      <c r="G1125">
        <f>_xlfn.XLOOKUP(A1125,Table2[ProductID],Table2[StoreID])</f>
        <v>4</v>
      </c>
      <c r="H1125" t="str" cm="1">
        <f t="array" ref="H1125:I1125">_xlfn.XLOOKUP(G1125,Table1[StoreID],Table1[[StoreName]:[Region]])</f>
        <v>StoreD</v>
      </c>
      <c r="I1125" t="str">
        <v>Alex</v>
      </c>
      <c r="J1125">
        <f>_xlfn.XLOOKUP(A1125,Table2[ProductID],Table2[RepID])</f>
        <v>23</v>
      </c>
      <c r="K1125" t="str">
        <f>_xlfn.XLOOKUP(J1125,Table3[RepID],Table3[RepName])</f>
        <v>Essam</v>
      </c>
    </row>
    <row r="1126" spans="1:11" x14ac:dyDescent="0.35">
      <c r="A1126" s="8">
        <v>4092</v>
      </c>
      <c r="B1126" t="str" cm="1">
        <f t="array" ref="B1126:F1126">_xlfn.XLOOKUP(A1126,Table4[ProductID],Table4[[ProductCode]:[Brand]])</f>
        <v>DOH-SH-3662</v>
      </c>
      <c r="C1126" t="str">
        <v>Bingo Dough 5 Mini Can Style 1</v>
      </c>
      <c r="D1126" t="str">
        <v>Clay</v>
      </c>
      <c r="E1126" t="str">
        <v>Dough</v>
      </c>
      <c r="F1126" t="str">
        <v>Bingo Dough</v>
      </c>
      <c r="G1126">
        <f>_xlfn.XLOOKUP(A1126,Table2[ProductID],Table2[StoreID])</f>
        <v>4</v>
      </c>
      <c r="H1126" t="str" cm="1">
        <f t="array" ref="H1126:I1126">_xlfn.XLOOKUP(G1126,Table1[StoreID],Table1[[StoreName]:[Region]])</f>
        <v>StoreD</v>
      </c>
      <c r="I1126" t="str">
        <v>Alex</v>
      </c>
      <c r="J1126">
        <f>_xlfn.XLOOKUP(A1126,Table2[ProductID],Table2[RepID])</f>
        <v>33</v>
      </c>
      <c r="K1126" t="str">
        <f>_xlfn.XLOOKUP(J1126,Table3[RepID],Table3[RepName])</f>
        <v>Alaa</v>
      </c>
    </row>
    <row r="1127" spans="1:11" x14ac:dyDescent="0.35">
      <c r="A1127" s="8">
        <v>3606</v>
      </c>
      <c r="B1127" t="str" cm="1">
        <f t="array" ref="B1127:F1127">_xlfn.XLOOKUP(A1127,Table4[ProductID],Table4[[ProductCode]:[Brand]])</f>
        <v>LA-BD37774Z</v>
      </c>
      <c r="C1127" t="str">
        <v>Our Generation - dalmition pup</v>
      </c>
      <c r="D1127" t="str">
        <v>Plush &amp; Soft Toys</v>
      </c>
      <c r="E1127" t="str">
        <v>Non Battery</v>
      </c>
      <c r="F1127" t="str">
        <v>Our Generation</v>
      </c>
      <c r="G1127">
        <f>_xlfn.XLOOKUP(A1127,Table2[ProductID],Table2[StoreID])</f>
        <v>3</v>
      </c>
      <c r="H1127" t="str" cm="1">
        <f t="array" ref="H1127:I1127">_xlfn.XLOOKUP(G1127,Table1[StoreID],Table1[[StoreName]:[Region]])</f>
        <v>StoreC</v>
      </c>
      <c r="I1127" t="str">
        <v>Alex</v>
      </c>
      <c r="J1127">
        <f>_xlfn.XLOOKUP(A1127,Table2[ProductID],Table2[RepID])</f>
        <v>30</v>
      </c>
      <c r="K1127" t="str">
        <f>_xlfn.XLOOKUP(J1127,Table3[RepID],Table3[RepName])</f>
        <v>Fady</v>
      </c>
    </row>
    <row r="1128" spans="1:11" x14ac:dyDescent="0.35">
      <c r="A1128" s="8">
        <v>3549</v>
      </c>
      <c r="B1128" t="str" cm="1">
        <f t="array" ref="B1128:F1128">_xlfn.XLOOKUP(A1128,Table4[ProductID],Table4[[ProductCode]:[Brand]])</f>
        <v>LA-GG51102Z</v>
      </c>
      <c r="C1128" t="str">
        <v>Glitter Girls - 14" Doll Laica, Blonde Hair</v>
      </c>
      <c r="D1128" t="str">
        <v>Dolls &amp; Accessories</v>
      </c>
      <c r="E1128" t="str">
        <v>Doll</v>
      </c>
      <c r="F1128" t="str">
        <v>Glitter Girls</v>
      </c>
      <c r="G1128">
        <f>_xlfn.XLOOKUP(A1128,Table2[ProductID],Table2[StoreID])</f>
        <v>3</v>
      </c>
      <c r="H1128" t="str" cm="1">
        <f t="array" ref="H1128:I1128">_xlfn.XLOOKUP(G1128,Table1[StoreID],Table1[[StoreName]:[Region]])</f>
        <v>StoreC</v>
      </c>
      <c r="I1128" t="str">
        <v>Alex</v>
      </c>
      <c r="J1128">
        <f>_xlfn.XLOOKUP(A1128,Table2[ProductID],Table2[RepID])</f>
        <v>30</v>
      </c>
      <c r="K1128" t="str">
        <f>_xlfn.XLOOKUP(J1128,Table3[RepID],Table3[RepName])</f>
        <v>Fady</v>
      </c>
    </row>
    <row r="1129" spans="1:11" x14ac:dyDescent="0.35">
      <c r="A1129" s="8">
        <v>3551</v>
      </c>
      <c r="B1129" t="str" cm="1">
        <f t="array" ref="B1129:F1129">_xlfn.XLOOKUP(A1129,Table4[ProductID],Table4[[ProductCode]:[Brand]])</f>
        <v>LA-GG51073Z</v>
      </c>
      <c r="C1129" t="str">
        <v>Glitter Girls - 14" Doll w Travel Accessories, Percy</v>
      </c>
      <c r="D1129" t="str">
        <v>Dolls &amp; Accessories</v>
      </c>
      <c r="E1129" t="str">
        <v>Doll</v>
      </c>
      <c r="F1129" t="str">
        <v>Glitter Girls</v>
      </c>
      <c r="G1129">
        <f>_xlfn.XLOOKUP(A1129,Table2[ProductID],Table2[StoreID])</f>
        <v>3</v>
      </c>
      <c r="H1129" t="str" cm="1">
        <f t="array" ref="H1129:I1129">_xlfn.XLOOKUP(G1129,Table1[StoreID],Table1[[StoreName]:[Region]])</f>
        <v>StoreC</v>
      </c>
      <c r="I1129" t="str">
        <v>Alex</v>
      </c>
      <c r="J1129">
        <f>_xlfn.XLOOKUP(A1129,Table2[ProductID],Table2[RepID])</f>
        <v>30</v>
      </c>
      <c r="K1129" t="str">
        <f>_xlfn.XLOOKUP(J1129,Table3[RepID],Table3[RepName])</f>
        <v>Fady</v>
      </c>
    </row>
    <row r="1130" spans="1:11" x14ac:dyDescent="0.35">
      <c r="A1130" s="8">
        <v>184</v>
      </c>
      <c r="B1130" t="str" cm="1">
        <f t="array" ref="B1130:F1130">_xlfn.XLOOKUP(A1130,Table4[ProductID],Table4[[ProductCode]:[Brand]])</f>
        <v>ZT-29504</v>
      </c>
      <c r="C1130" t="str">
        <v>Puzzle500 Panorama-Fluffy team / Fotolia</v>
      </c>
      <c r="D1130" t="str">
        <v>Education &amp; Learning</v>
      </c>
      <c r="E1130" t="str">
        <v>Puzzle</v>
      </c>
      <c r="F1130" t="str">
        <v>Trefl</v>
      </c>
      <c r="G1130">
        <f>_xlfn.XLOOKUP(A1130,Table2[ProductID],Table2[StoreID])</f>
        <v>1</v>
      </c>
      <c r="H1130" t="str" cm="1">
        <f t="array" ref="H1130:I1130">_xlfn.XLOOKUP(G1130,Table1[StoreID],Table1[[StoreName]:[Region]])</f>
        <v>StoreA</v>
      </c>
      <c r="I1130" t="str">
        <v>Cairo</v>
      </c>
      <c r="J1130">
        <f>_xlfn.XLOOKUP(A1130,Table2[ProductID],Table2[RepID])</f>
        <v>15</v>
      </c>
      <c r="K1130" t="str">
        <f>_xlfn.XLOOKUP(J1130,Table3[RepID],Table3[RepName])</f>
        <v>Esraa</v>
      </c>
    </row>
    <row r="1131" spans="1:11" x14ac:dyDescent="0.35">
      <c r="A1131" s="8">
        <v>4090</v>
      </c>
      <c r="B1131" t="str" cm="1">
        <f t="array" ref="B1131:F1131">_xlfn.XLOOKUP(A1131,Table4[ProductID],Table4[[ProductCode]:[Brand]])</f>
        <v>DOH-SH-3664</v>
      </c>
      <c r="C1131" t="str">
        <v>Bingo Dough 10 Mini Can</v>
      </c>
      <c r="D1131" t="str">
        <v>Clay</v>
      </c>
      <c r="E1131" t="str">
        <v>Dough</v>
      </c>
      <c r="F1131" t="str">
        <v>Bingo Dough</v>
      </c>
      <c r="G1131">
        <f>_xlfn.XLOOKUP(A1131,Table2[ProductID],Table2[StoreID])</f>
        <v>4</v>
      </c>
      <c r="H1131" t="str" cm="1">
        <f t="array" ref="H1131:I1131">_xlfn.XLOOKUP(G1131,Table1[StoreID],Table1[[StoreName]:[Region]])</f>
        <v>StoreD</v>
      </c>
      <c r="I1131" t="str">
        <v>Alex</v>
      </c>
      <c r="J1131">
        <f>_xlfn.XLOOKUP(A1131,Table2[ProductID],Table2[RepID])</f>
        <v>33</v>
      </c>
      <c r="K1131" t="str">
        <f>_xlfn.XLOOKUP(J1131,Table3[RepID],Table3[RepName])</f>
        <v>Alaa</v>
      </c>
    </row>
    <row r="1132" spans="1:11" x14ac:dyDescent="0.35">
      <c r="A1132" s="8">
        <v>3302</v>
      </c>
      <c r="B1132" t="str" cm="1">
        <f t="array" ref="B1132:F1132">_xlfn.XLOOKUP(A1132,Table4[ProductID],Table4[[ProductCode]:[Brand]])</f>
        <v>NK-20207</v>
      </c>
      <c r="C1132" t="str">
        <v>Crazy talk English</v>
      </c>
      <c r="D1132" t="str">
        <v>Games</v>
      </c>
      <c r="E1132" t="str">
        <v>Board Game</v>
      </c>
      <c r="F1132" t="str">
        <v>Nilco</v>
      </c>
      <c r="G1132">
        <f>_xlfn.XLOOKUP(A1132,Table2[ProductID],Table2[StoreID])</f>
        <v>1</v>
      </c>
      <c r="H1132" t="str" cm="1">
        <f t="array" ref="H1132:I1132">_xlfn.XLOOKUP(G1132,Table1[StoreID],Table1[[StoreName]:[Region]])</f>
        <v>StoreA</v>
      </c>
      <c r="I1132" t="str">
        <v>Cairo</v>
      </c>
      <c r="J1132">
        <f>_xlfn.XLOOKUP(A1132,Table2[ProductID],Table2[RepID])</f>
        <v>15</v>
      </c>
      <c r="K1132" t="str">
        <f>_xlfn.XLOOKUP(J1132,Table3[RepID],Table3[RepName])</f>
        <v>Esraa</v>
      </c>
    </row>
    <row r="1133" spans="1:11" x14ac:dyDescent="0.35">
      <c r="A1133" s="8">
        <v>232</v>
      </c>
      <c r="B1133" t="str" cm="1">
        <f t="array" ref="B1133:F1133">_xlfn.XLOOKUP(A1133,Table4[ProductID],Table4[[ProductCode]:[Brand]])</f>
        <v>ZT-10578</v>
      </c>
      <c r="C1133" t="str">
        <v>Puzzle1000 Neon Color Line-Far out dogs</v>
      </c>
      <c r="D1133" t="str">
        <v>Education &amp; Learning</v>
      </c>
      <c r="E1133" t="str">
        <v>Puzzle</v>
      </c>
      <c r="F1133" t="str">
        <v>Trefl</v>
      </c>
      <c r="G1133">
        <f>_xlfn.XLOOKUP(A1133,Table2[ProductID],Table2[StoreID])</f>
        <v>1</v>
      </c>
      <c r="H1133" t="str" cm="1">
        <f t="array" ref="H1133:I1133">_xlfn.XLOOKUP(G1133,Table1[StoreID],Table1[[StoreName]:[Region]])</f>
        <v>StoreA</v>
      </c>
      <c r="I1133" t="str">
        <v>Cairo</v>
      </c>
      <c r="J1133">
        <f>_xlfn.XLOOKUP(A1133,Table2[ProductID],Table2[RepID])</f>
        <v>15</v>
      </c>
      <c r="K1133" t="str">
        <f>_xlfn.XLOOKUP(J1133,Table3[RepID],Table3[RepName])</f>
        <v>Esraa</v>
      </c>
    </row>
    <row r="1134" spans="1:11" x14ac:dyDescent="0.35">
      <c r="A1134" s="8">
        <v>462</v>
      </c>
      <c r="B1134" t="str" cm="1">
        <f t="array" ref="B1134:F1134">_xlfn.XLOOKUP(A1134,Table4[ProductID],Table4[[ProductCode]:[Brand]])</f>
        <v>YW-26-036</v>
      </c>
      <c r="C1134" t="str">
        <v>Pokémon Boosters ( Stand 36 Pcs )</v>
      </c>
      <c r="D1134" t="str">
        <v>Games</v>
      </c>
      <c r="E1134" t="str">
        <v>Card Game</v>
      </c>
      <c r="F1134" t="str">
        <v>Pokémon</v>
      </c>
      <c r="G1134">
        <f>_xlfn.XLOOKUP(A1134,Table2[ProductID],Table2[StoreID])</f>
        <v>4</v>
      </c>
      <c r="H1134" t="str" cm="1">
        <f t="array" ref="H1134:I1134">_xlfn.XLOOKUP(G1134,Table1[StoreID],Table1[[StoreName]:[Region]])</f>
        <v>StoreD</v>
      </c>
      <c r="I1134" t="str">
        <v>Alex</v>
      </c>
      <c r="J1134">
        <f>_xlfn.XLOOKUP(A1134,Table2[ProductID],Table2[RepID])</f>
        <v>23</v>
      </c>
      <c r="K1134" t="str">
        <f>_xlfn.XLOOKUP(J1134,Table3[RepID],Table3[RepName])</f>
        <v>Essam</v>
      </c>
    </row>
    <row r="1135" spans="1:11" x14ac:dyDescent="0.35">
      <c r="A1135" s="8">
        <v>4028</v>
      </c>
      <c r="B1135" t="str" cm="1">
        <f t="array" ref="B1135:F1135">_xlfn.XLOOKUP(A1135,Table4[ProductID],Table4[[ProductCode]:[Brand]])</f>
        <v>FS0003570</v>
      </c>
      <c r="C1135" t="str">
        <v>Topps Match Attax 2022/2023 - Single Pack  Stand (36 pieces)</v>
      </c>
      <c r="D1135" t="str">
        <v>Games</v>
      </c>
      <c r="E1135" t="str">
        <v>Card Game</v>
      </c>
      <c r="F1135" t="str">
        <v>Match Attax</v>
      </c>
      <c r="G1135">
        <f>_xlfn.XLOOKUP(A1135,Table2[ProductID],Table2[StoreID])</f>
        <v>4</v>
      </c>
      <c r="H1135" t="str" cm="1">
        <f t="array" ref="H1135:I1135">_xlfn.XLOOKUP(G1135,Table1[StoreID],Table1[[StoreName]:[Region]])</f>
        <v>StoreD</v>
      </c>
      <c r="I1135" t="str">
        <v>Alex</v>
      </c>
      <c r="J1135">
        <f>_xlfn.XLOOKUP(A1135,Table2[ProductID],Table2[RepID])</f>
        <v>23</v>
      </c>
      <c r="K1135" t="str">
        <f>_xlfn.XLOOKUP(J1135,Table3[RepID],Table3[RepName])</f>
        <v>Essam</v>
      </c>
    </row>
    <row r="1136" spans="1:11" x14ac:dyDescent="0.35">
      <c r="A1136" s="8">
        <v>4089</v>
      </c>
      <c r="B1136" t="str" cm="1">
        <f t="array" ref="B1136:F1136">_xlfn.XLOOKUP(A1136,Table4[ProductID],Table4[[ProductCode]:[Brand]])</f>
        <v>DOH-SH-5275</v>
      </c>
      <c r="C1136" t="str">
        <v>Bingo Dough Can 56gm - Pink</v>
      </c>
      <c r="D1136" t="str">
        <v>Clay</v>
      </c>
      <c r="E1136" t="str">
        <v>Dough</v>
      </c>
      <c r="F1136" t="str">
        <v>Bingo Dough</v>
      </c>
      <c r="G1136">
        <f>_xlfn.XLOOKUP(A1136,Table2[ProductID],Table2[StoreID])</f>
        <v>4</v>
      </c>
      <c r="H1136" t="str" cm="1">
        <f t="array" ref="H1136:I1136">_xlfn.XLOOKUP(G1136,Table1[StoreID],Table1[[StoreName]:[Region]])</f>
        <v>StoreD</v>
      </c>
      <c r="I1136" t="str">
        <v>Alex</v>
      </c>
      <c r="J1136">
        <f>_xlfn.XLOOKUP(A1136,Table2[ProductID],Table2[RepID])</f>
        <v>23</v>
      </c>
      <c r="K1136" t="str">
        <f>_xlfn.XLOOKUP(J1136,Table3[RepID],Table3[RepName])</f>
        <v>Essam</v>
      </c>
    </row>
    <row r="1137" spans="1:11" x14ac:dyDescent="0.35">
      <c r="A1137" s="8">
        <v>4086</v>
      </c>
      <c r="B1137" t="str" cm="1">
        <f t="array" ref="B1137:F1137">_xlfn.XLOOKUP(A1137,Table4[ProductID],Table4[[ProductCode]:[Brand]])</f>
        <v>DOH-SH-5278</v>
      </c>
      <c r="C1137" t="str">
        <v>Bingo Dough Can 56gm - Blue</v>
      </c>
      <c r="D1137" t="str">
        <v>Clay</v>
      </c>
      <c r="E1137" t="str">
        <v>Dough</v>
      </c>
      <c r="F1137" t="str">
        <v>Bingo Dough</v>
      </c>
      <c r="G1137">
        <f>_xlfn.XLOOKUP(A1137,Table2[ProductID],Table2[StoreID])</f>
        <v>4</v>
      </c>
      <c r="H1137" t="str" cm="1">
        <f t="array" ref="H1137:I1137">_xlfn.XLOOKUP(G1137,Table1[StoreID],Table1[[StoreName]:[Region]])</f>
        <v>StoreD</v>
      </c>
      <c r="I1137" t="str">
        <v>Alex</v>
      </c>
      <c r="J1137">
        <f>_xlfn.XLOOKUP(A1137,Table2[ProductID],Table2[RepID])</f>
        <v>23</v>
      </c>
      <c r="K1137" t="str">
        <f>_xlfn.XLOOKUP(J1137,Table3[RepID],Table3[RepName])</f>
        <v>Essam</v>
      </c>
    </row>
    <row r="1138" spans="1:11" x14ac:dyDescent="0.35">
      <c r="A1138" s="8">
        <v>462</v>
      </c>
      <c r="B1138" t="str" cm="1">
        <f t="array" ref="B1138:F1138">_xlfn.XLOOKUP(A1138,Table4[ProductID],Table4[[ProductCode]:[Brand]])</f>
        <v>YW-26-036</v>
      </c>
      <c r="C1138" t="str">
        <v>Pokémon Boosters ( Stand 36 Pcs )</v>
      </c>
      <c r="D1138" t="str">
        <v>Games</v>
      </c>
      <c r="E1138" t="str">
        <v>Card Game</v>
      </c>
      <c r="F1138" t="str">
        <v>Pokémon</v>
      </c>
      <c r="G1138">
        <f>_xlfn.XLOOKUP(A1138,Table2[ProductID],Table2[StoreID])</f>
        <v>4</v>
      </c>
      <c r="H1138" t="str" cm="1">
        <f t="array" ref="H1138:I1138">_xlfn.XLOOKUP(G1138,Table1[StoreID],Table1[[StoreName]:[Region]])</f>
        <v>StoreD</v>
      </c>
      <c r="I1138" t="str">
        <v>Alex</v>
      </c>
      <c r="J1138">
        <f>_xlfn.XLOOKUP(A1138,Table2[ProductID],Table2[RepID])</f>
        <v>23</v>
      </c>
      <c r="K1138" t="str">
        <f>_xlfn.XLOOKUP(J1138,Table3[RepID],Table3[RepName])</f>
        <v>Essam</v>
      </c>
    </row>
    <row r="1139" spans="1:11" x14ac:dyDescent="0.35">
      <c r="A1139" s="8">
        <v>18</v>
      </c>
      <c r="B1139" t="str" cm="1">
        <f t="array" ref="B1139:F1139">_xlfn.XLOOKUP(A1139,Table4[ProductID],Table4[[ProductCode]:[Brand]])</f>
        <v>ZUR-11701-S1</v>
      </c>
      <c r="C1139" t="str">
        <v>Zuru Vlad &amp; Niki-Superhero Surprise Egg-Series 1</v>
      </c>
      <c r="D1139" t="str">
        <v>Surprise</v>
      </c>
      <c r="E1139" t="str">
        <v>Egg</v>
      </c>
      <c r="F1139" t="str">
        <v>Vlad &amp; Niki</v>
      </c>
      <c r="G1139">
        <f>_xlfn.XLOOKUP(A1139,Table2[ProductID],Table2[StoreID])</f>
        <v>5</v>
      </c>
      <c r="H1139" t="str" cm="1">
        <f t="array" ref="H1139:I1139">_xlfn.XLOOKUP(G1139,Table1[StoreID],Table1[[StoreName]:[Region]])</f>
        <v>StoreE</v>
      </c>
      <c r="I1139" t="str">
        <v>Delta</v>
      </c>
      <c r="J1139">
        <f>_xlfn.XLOOKUP(A1139,Table2[ProductID],Table2[RepID])</f>
        <v>34</v>
      </c>
      <c r="K1139" t="str">
        <f>_xlfn.XLOOKUP(J1139,Table3[RepID],Table3[RepName])</f>
        <v>Nora</v>
      </c>
    </row>
    <row r="1140" spans="1:11" x14ac:dyDescent="0.35">
      <c r="A1140" s="8">
        <v>4028</v>
      </c>
      <c r="B1140" t="str" cm="1">
        <f t="array" ref="B1140:F1140">_xlfn.XLOOKUP(A1140,Table4[ProductID],Table4[[ProductCode]:[Brand]])</f>
        <v>FS0003570</v>
      </c>
      <c r="C1140" t="str">
        <v>Topps Match Attax 2022/2023 - Single Pack  Stand (36 pieces)</v>
      </c>
      <c r="D1140" t="str">
        <v>Games</v>
      </c>
      <c r="E1140" t="str">
        <v>Card Game</v>
      </c>
      <c r="F1140" t="str">
        <v>Match Attax</v>
      </c>
      <c r="G1140">
        <f>_xlfn.XLOOKUP(A1140,Table2[ProductID],Table2[StoreID])</f>
        <v>4</v>
      </c>
      <c r="H1140" t="str" cm="1">
        <f t="array" ref="H1140:I1140">_xlfn.XLOOKUP(G1140,Table1[StoreID],Table1[[StoreName]:[Region]])</f>
        <v>StoreD</v>
      </c>
      <c r="I1140" t="str">
        <v>Alex</v>
      </c>
      <c r="J1140">
        <f>_xlfn.XLOOKUP(A1140,Table2[ProductID],Table2[RepID])</f>
        <v>23</v>
      </c>
      <c r="K1140" t="str">
        <f>_xlfn.XLOOKUP(J1140,Table3[RepID],Table3[RepName])</f>
        <v>Essam</v>
      </c>
    </row>
    <row r="1141" spans="1:11" x14ac:dyDescent="0.35">
      <c r="A1141" s="8">
        <v>4023</v>
      </c>
      <c r="B1141" t="str" cm="1">
        <f t="array" ref="B1141:F1141">_xlfn.XLOOKUP(A1141,Table4[ProductID],Table4[[ProductCode]:[Brand]])</f>
        <v>FS0003686</v>
      </c>
      <c r="C1141" t="str">
        <v>Topps Match Attax 2022/2023 - Mega Tin (Assorted)Stand (6 pieces)</v>
      </c>
      <c r="D1141" t="str">
        <v>Games</v>
      </c>
      <c r="E1141" t="str">
        <v>Card Game</v>
      </c>
      <c r="F1141" t="str">
        <v>Match Attax</v>
      </c>
      <c r="G1141">
        <f>_xlfn.XLOOKUP(A1141,Table2[ProductID],Table2[StoreID])</f>
        <v>4</v>
      </c>
      <c r="H1141" t="str" cm="1">
        <f t="array" ref="H1141:I1141">_xlfn.XLOOKUP(G1141,Table1[StoreID],Table1[[StoreName]:[Region]])</f>
        <v>StoreD</v>
      </c>
      <c r="I1141" t="str">
        <v>Alex</v>
      </c>
      <c r="J1141">
        <f>_xlfn.XLOOKUP(A1141,Table2[ProductID],Table2[RepID])</f>
        <v>2</v>
      </c>
      <c r="K1141" t="str">
        <f>_xlfn.XLOOKUP(J1141,Table3[RepID],Table3[RepName])</f>
        <v>Bassem</v>
      </c>
    </row>
    <row r="1142" spans="1:11" x14ac:dyDescent="0.35">
      <c r="A1142" s="8">
        <v>4090</v>
      </c>
      <c r="B1142" t="str" cm="1">
        <f t="array" ref="B1142:F1142">_xlfn.XLOOKUP(A1142,Table4[ProductID],Table4[[ProductCode]:[Brand]])</f>
        <v>DOH-SH-3664</v>
      </c>
      <c r="C1142" t="str">
        <v>Bingo Dough 10 Mini Can</v>
      </c>
      <c r="D1142" t="str">
        <v>Clay</v>
      </c>
      <c r="E1142" t="str">
        <v>Dough</v>
      </c>
      <c r="F1142" t="str">
        <v>Bingo Dough</v>
      </c>
      <c r="G1142">
        <f>_xlfn.XLOOKUP(A1142,Table2[ProductID],Table2[StoreID])</f>
        <v>4</v>
      </c>
      <c r="H1142" t="str" cm="1">
        <f t="array" ref="H1142:I1142">_xlfn.XLOOKUP(G1142,Table1[StoreID],Table1[[StoreName]:[Region]])</f>
        <v>StoreD</v>
      </c>
      <c r="I1142" t="str">
        <v>Alex</v>
      </c>
      <c r="J1142">
        <f>_xlfn.XLOOKUP(A1142,Table2[ProductID],Table2[RepID])</f>
        <v>33</v>
      </c>
      <c r="K1142" t="str">
        <f>_xlfn.XLOOKUP(J1142,Table3[RepID],Table3[RepName])</f>
        <v>Alaa</v>
      </c>
    </row>
    <row r="1143" spans="1:11" x14ac:dyDescent="0.35">
      <c r="A1143" s="8">
        <v>4090</v>
      </c>
      <c r="B1143" t="str" cm="1">
        <f t="array" ref="B1143:F1143">_xlfn.XLOOKUP(A1143,Table4[ProductID],Table4[[ProductCode]:[Brand]])</f>
        <v>DOH-SH-3664</v>
      </c>
      <c r="C1143" t="str">
        <v>Bingo Dough 10 Mini Can</v>
      </c>
      <c r="D1143" t="str">
        <v>Clay</v>
      </c>
      <c r="E1143" t="str">
        <v>Dough</v>
      </c>
      <c r="F1143" t="str">
        <v>Bingo Dough</v>
      </c>
      <c r="G1143">
        <f>_xlfn.XLOOKUP(A1143,Table2[ProductID],Table2[StoreID])</f>
        <v>4</v>
      </c>
      <c r="H1143" t="str" cm="1">
        <f t="array" ref="H1143:I1143">_xlfn.XLOOKUP(G1143,Table1[StoreID],Table1[[StoreName]:[Region]])</f>
        <v>StoreD</v>
      </c>
      <c r="I1143" t="str">
        <v>Alex</v>
      </c>
      <c r="J1143">
        <f>_xlfn.XLOOKUP(A1143,Table2[ProductID],Table2[RepID])</f>
        <v>33</v>
      </c>
      <c r="K1143" t="str">
        <f>_xlfn.XLOOKUP(J1143,Table3[RepID],Table3[RepName])</f>
        <v>Alaa</v>
      </c>
    </row>
    <row r="1144" spans="1:11" x14ac:dyDescent="0.35">
      <c r="A1144" s="8">
        <v>462</v>
      </c>
      <c r="B1144" t="str" cm="1">
        <f t="array" ref="B1144:F1144">_xlfn.XLOOKUP(A1144,Table4[ProductID],Table4[[ProductCode]:[Brand]])</f>
        <v>YW-26-036</v>
      </c>
      <c r="C1144" t="str">
        <v>Pokémon Boosters ( Stand 36 Pcs )</v>
      </c>
      <c r="D1144" t="str">
        <v>Games</v>
      </c>
      <c r="E1144" t="str">
        <v>Card Game</v>
      </c>
      <c r="F1144" t="str">
        <v>Pokémon</v>
      </c>
      <c r="G1144">
        <f>_xlfn.XLOOKUP(A1144,Table2[ProductID],Table2[StoreID])</f>
        <v>4</v>
      </c>
      <c r="H1144" t="str" cm="1">
        <f t="array" ref="H1144:I1144">_xlfn.XLOOKUP(G1144,Table1[StoreID],Table1[[StoreName]:[Region]])</f>
        <v>StoreD</v>
      </c>
      <c r="I1144" t="str">
        <v>Alex</v>
      </c>
      <c r="J1144">
        <f>_xlfn.XLOOKUP(A1144,Table2[ProductID],Table2[RepID])</f>
        <v>23</v>
      </c>
      <c r="K1144" t="str">
        <f>_xlfn.XLOOKUP(J1144,Table3[RepID],Table3[RepName])</f>
        <v>Essam</v>
      </c>
    </row>
    <row r="1145" spans="1:11" x14ac:dyDescent="0.35">
      <c r="A1145" s="8">
        <v>3316</v>
      </c>
      <c r="B1145" t="str" cm="1">
        <f t="array" ref="B1145:F1145">_xlfn.XLOOKUP(A1145,Table4[ProductID],Table4[[ProductCode]:[Brand]])</f>
        <v>NK-20023</v>
      </c>
      <c r="C1145" t="str">
        <v>Egytopoly English</v>
      </c>
      <c r="D1145" t="str">
        <v>Games</v>
      </c>
      <c r="E1145" t="str">
        <v>Board Game</v>
      </c>
      <c r="F1145" t="str">
        <v>Nilco</v>
      </c>
      <c r="G1145">
        <f>_xlfn.XLOOKUP(A1145,Table2[ProductID],Table2[StoreID])</f>
        <v>4</v>
      </c>
      <c r="H1145" t="str" cm="1">
        <f t="array" ref="H1145:I1145">_xlfn.XLOOKUP(G1145,Table1[StoreID],Table1[[StoreName]:[Region]])</f>
        <v>StoreD</v>
      </c>
      <c r="I1145" t="str">
        <v>Alex</v>
      </c>
      <c r="J1145">
        <f>_xlfn.XLOOKUP(A1145,Table2[ProductID],Table2[RepID])</f>
        <v>33</v>
      </c>
      <c r="K1145" t="str">
        <f>_xlfn.XLOOKUP(J1145,Table3[RepID],Table3[RepName])</f>
        <v>Alaa</v>
      </c>
    </row>
    <row r="1146" spans="1:11" x14ac:dyDescent="0.35">
      <c r="A1146" s="8">
        <v>471</v>
      </c>
      <c r="B1146" t="str" cm="1">
        <f t="array" ref="B1146:F1146">_xlfn.XLOOKUP(A1146,Table4[ProductID],Table4[[ProductCode]:[Brand]])</f>
        <v>YW-26-026</v>
      </c>
      <c r="C1146" t="str">
        <v>Yoyo Stich ( Stand 24 pcs )</v>
      </c>
      <c r="D1146" t="str">
        <v>Games</v>
      </c>
      <c r="E1146" t="str">
        <v>Yoyo</v>
      </c>
      <c r="F1146" t="str">
        <v>Stich &amp; Lilo</v>
      </c>
      <c r="G1146">
        <f>_xlfn.XLOOKUP(A1146,Table2[ProductID],Table2[StoreID])</f>
        <v>4</v>
      </c>
      <c r="H1146" t="str" cm="1">
        <f t="array" ref="H1146:I1146">_xlfn.XLOOKUP(G1146,Table1[StoreID],Table1[[StoreName]:[Region]])</f>
        <v>StoreD</v>
      </c>
      <c r="I1146" t="str">
        <v>Alex</v>
      </c>
      <c r="J1146">
        <f>_xlfn.XLOOKUP(A1146,Table2[ProductID],Table2[RepID])</f>
        <v>2</v>
      </c>
      <c r="K1146" t="str">
        <f>_xlfn.XLOOKUP(J1146,Table3[RepID],Table3[RepName])</f>
        <v>Bassem</v>
      </c>
    </row>
    <row r="1147" spans="1:11" x14ac:dyDescent="0.35">
      <c r="A1147" s="8">
        <v>471</v>
      </c>
      <c r="B1147" t="str" cm="1">
        <f t="array" ref="B1147:F1147">_xlfn.XLOOKUP(A1147,Table4[ProductID],Table4[[ProductCode]:[Brand]])</f>
        <v>YW-26-026</v>
      </c>
      <c r="C1147" t="str">
        <v>Yoyo Stich ( Stand 24 pcs )</v>
      </c>
      <c r="D1147" t="str">
        <v>Games</v>
      </c>
      <c r="E1147" t="str">
        <v>Yoyo</v>
      </c>
      <c r="F1147" t="str">
        <v>Stich &amp; Lilo</v>
      </c>
      <c r="G1147">
        <f>_xlfn.XLOOKUP(A1147,Table2[ProductID],Table2[StoreID])</f>
        <v>4</v>
      </c>
      <c r="H1147" t="str" cm="1">
        <f t="array" ref="H1147:I1147">_xlfn.XLOOKUP(G1147,Table1[StoreID],Table1[[StoreName]:[Region]])</f>
        <v>StoreD</v>
      </c>
      <c r="I1147" t="str">
        <v>Alex</v>
      </c>
      <c r="J1147">
        <f>_xlfn.XLOOKUP(A1147,Table2[ProductID],Table2[RepID])</f>
        <v>2</v>
      </c>
      <c r="K1147" t="str">
        <f>_xlfn.XLOOKUP(J1147,Table3[RepID],Table3[RepName])</f>
        <v>Bassem</v>
      </c>
    </row>
    <row r="1148" spans="1:11" x14ac:dyDescent="0.35">
      <c r="A1148" s="8">
        <v>462</v>
      </c>
      <c r="B1148" t="str" cm="1">
        <f t="array" ref="B1148:F1148">_xlfn.XLOOKUP(A1148,Table4[ProductID],Table4[[ProductCode]:[Brand]])</f>
        <v>YW-26-036</v>
      </c>
      <c r="C1148" t="str">
        <v>Pokémon Boosters ( Stand 36 Pcs )</v>
      </c>
      <c r="D1148" t="str">
        <v>Games</v>
      </c>
      <c r="E1148" t="str">
        <v>Card Game</v>
      </c>
      <c r="F1148" t="str">
        <v>Pokémon</v>
      </c>
      <c r="G1148">
        <f>_xlfn.XLOOKUP(A1148,Table2[ProductID],Table2[StoreID])</f>
        <v>4</v>
      </c>
      <c r="H1148" t="str" cm="1">
        <f t="array" ref="H1148:I1148">_xlfn.XLOOKUP(G1148,Table1[StoreID],Table1[[StoreName]:[Region]])</f>
        <v>StoreD</v>
      </c>
      <c r="I1148" t="str">
        <v>Alex</v>
      </c>
      <c r="J1148">
        <f>_xlfn.XLOOKUP(A1148,Table2[ProductID],Table2[RepID])</f>
        <v>23</v>
      </c>
      <c r="K1148" t="str">
        <f>_xlfn.XLOOKUP(J1148,Table3[RepID],Table3[RepName])</f>
        <v>Essam</v>
      </c>
    </row>
    <row r="1149" spans="1:11" x14ac:dyDescent="0.35">
      <c r="A1149" s="8">
        <v>471</v>
      </c>
      <c r="B1149" t="str" cm="1">
        <f t="array" ref="B1149:F1149">_xlfn.XLOOKUP(A1149,Table4[ProductID],Table4[[ProductCode]:[Brand]])</f>
        <v>YW-26-026</v>
      </c>
      <c r="C1149" t="str">
        <v>Yoyo Stich ( Stand 24 pcs )</v>
      </c>
      <c r="D1149" t="str">
        <v>Games</v>
      </c>
      <c r="E1149" t="str">
        <v>Yoyo</v>
      </c>
      <c r="F1149" t="str">
        <v>Stich &amp; Lilo</v>
      </c>
      <c r="G1149">
        <f>_xlfn.XLOOKUP(A1149,Table2[ProductID],Table2[StoreID])</f>
        <v>4</v>
      </c>
      <c r="H1149" t="str" cm="1">
        <f t="array" ref="H1149:I1149">_xlfn.XLOOKUP(G1149,Table1[StoreID],Table1[[StoreName]:[Region]])</f>
        <v>StoreD</v>
      </c>
      <c r="I1149" t="str">
        <v>Alex</v>
      </c>
      <c r="J1149">
        <f>_xlfn.XLOOKUP(A1149,Table2[ProductID],Table2[RepID])</f>
        <v>2</v>
      </c>
      <c r="K1149" t="str">
        <f>_xlfn.XLOOKUP(J1149,Table3[RepID],Table3[RepName])</f>
        <v>Bassem</v>
      </c>
    </row>
    <row r="1150" spans="1:11" x14ac:dyDescent="0.35">
      <c r="A1150" s="8">
        <v>470</v>
      </c>
      <c r="B1150" t="str" cm="1">
        <f t="array" ref="B1150:F1150">_xlfn.XLOOKUP(A1150,Table4[ProductID],Table4[[ProductCode]:[Brand]])</f>
        <v>YW-26-027</v>
      </c>
      <c r="C1150" t="str">
        <v>Yoyo Pokémon ( Stand 24 pcs )</v>
      </c>
      <c r="D1150" t="str">
        <v>Games</v>
      </c>
      <c r="E1150" t="str">
        <v>Yoyo</v>
      </c>
      <c r="F1150" t="str">
        <v>Pokémon</v>
      </c>
      <c r="G1150">
        <f>_xlfn.XLOOKUP(A1150,Table2[ProductID],Table2[StoreID])</f>
        <v>4</v>
      </c>
      <c r="H1150" t="str" cm="1">
        <f t="array" ref="H1150:I1150">_xlfn.XLOOKUP(G1150,Table1[StoreID],Table1[[StoreName]:[Region]])</f>
        <v>StoreD</v>
      </c>
      <c r="I1150" t="str">
        <v>Alex</v>
      </c>
      <c r="J1150">
        <f>_xlfn.XLOOKUP(A1150,Table2[ProductID],Table2[RepID])</f>
        <v>33</v>
      </c>
      <c r="K1150" t="str">
        <f>_xlfn.XLOOKUP(J1150,Table3[RepID],Table3[RepName])</f>
        <v>Alaa</v>
      </c>
    </row>
    <row r="1151" spans="1:11" x14ac:dyDescent="0.35">
      <c r="A1151" s="8">
        <v>457</v>
      </c>
      <c r="B1151" t="str" cm="1">
        <f t="array" ref="B1151:F1151">_xlfn.XLOOKUP(A1151,Table4[ProductID],Table4[[ProductCode]:[Brand]])</f>
        <v>YW-26-041</v>
      </c>
      <c r="C1151" t="str">
        <v>Pokémon Plush Toys 45 cm</v>
      </c>
      <c r="D1151" t="str">
        <v>Plush &amp; Soft Toys</v>
      </c>
      <c r="E1151" t="str">
        <v>Non Battery</v>
      </c>
      <c r="F1151" t="str">
        <v>Pokémon</v>
      </c>
      <c r="G1151">
        <f>_xlfn.XLOOKUP(A1151,Table2[ProductID],Table2[StoreID])</f>
        <v>4</v>
      </c>
      <c r="H1151" t="str" cm="1">
        <f t="array" ref="H1151:I1151">_xlfn.XLOOKUP(G1151,Table1[StoreID],Table1[[StoreName]:[Region]])</f>
        <v>StoreD</v>
      </c>
      <c r="I1151" t="str">
        <v>Alex</v>
      </c>
      <c r="J1151">
        <f>_xlfn.XLOOKUP(A1151,Table2[ProductID],Table2[RepID])</f>
        <v>33</v>
      </c>
      <c r="K1151" t="str">
        <f>_xlfn.XLOOKUP(J1151,Table3[RepID],Table3[RepName])</f>
        <v>Alaa</v>
      </c>
    </row>
    <row r="1152" spans="1:11" x14ac:dyDescent="0.35">
      <c r="A1152" s="8">
        <v>475</v>
      </c>
      <c r="B1152" t="str" cm="1">
        <f t="array" ref="B1152:F1152">_xlfn.XLOOKUP(A1152,Table4[ProductID],Table4[[ProductCode]:[Brand]])</f>
        <v>YW-26-022</v>
      </c>
      <c r="C1152" t="str">
        <v>Pokémon Ball ( Stand 12 pcs )</v>
      </c>
      <c r="D1152" t="str">
        <v>Surprise</v>
      </c>
      <c r="E1152" t="str">
        <v>Ball</v>
      </c>
      <c r="F1152" t="str">
        <v>Pokémon</v>
      </c>
      <c r="G1152">
        <f>_xlfn.XLOOKUP(A1152,Table2[ProductID],Table2[StoreID])</f>
        <v>4</v>
      </c>
      <c r="H1152" t="str" cm="1">
        <f t="array" ref="H1152:I1152">_xlfn.XLOOKUP(G1152,Table1[StoreID],Table1[[StoreName]:[Region]])</f>
        <v>StoreD</v>
      </c>
      <c r="I1152" t="str">
        <v>Alex</v>
      </c>
      <c r="J1152">
        <f>_xlfn.XLOOKUP(A1152,Table2[ProductID],Table2[RepID])</f>
        <v>33</v>
      </c>
      <c r="K1152" t="str">
        <f>_xlfn.XLOOKUP(J1152,Table3[RepID],Table3[RepName])</f>
        <v>Alaa</v>
      </c>
    </row>
    <row r="1153" spans="1:11" x14ac:dyDescent="0.35">
      <c r="A1153" s="8">
        <v>1098</v>
      </c>
      <c r="B1153" t="str" cm="1">
        <f t="array" ref="B1153:F1153">_xlfn.XLOOKUP(A1153,Table4[ProductID],Table4[[ProductCode]:[Brand]])</f>
        <v>SH-3769</v>
      </c>
      <c r="C1153" t="str">
        <v>Colour Change  Pocket doll Stand 12 Pieces</v>
      </c>
      <c r="D1153" t="str">
        <v>Surprise</v>
      </c>
      <c r="E1153" t="str">
        <v>Tube</v>
      </c>
      <c r="F1153" t="str">
        <v>Barbie</v>
      </c>
      <c r="G1153">
        <f>_xlfn.XLOOKUP(A1153,Table2[ProductID],Table2[StoreID])</f>
        <v>4</v>
      </c>
      <c r="H1153" t="str" cm="1">
        <f t="array" ref="H1153:I1153">_xlfn.XLOOKUP(G1153,Table1[StoreID],Table1[[StoreName]:[Region]])</f>
        <v>StoreD</v>
      </c>
      <c r="I1153" t="str">
        <v>Alex</v>
      </c>
      <c r="J1153">
        <f>_xlfn.XLOOKUP(A1153,Table2[ProductID],Table2[RepID])</f>
        <v>23</v>
      </c>
      <c r="K1153" t="str">
        <f>_xlfn.XLOOKUP(J1153,Table3[RepID],Table3[RepName])</f>
        <v>Essam</v>
      </c>
    </row>
    <row r="1154" spans="1:11" x14ac:dyDescent="0.35">
      <c r="A1154" s="8">
        <v>1098</v>
      </c>
      <c r="B1154" t="str" cm="1">
        <f t="array" ref="B1154:F1154">_xlfn.XLOOKUP(A1154,Table4[ProductID],Table4[[ProductCode]:[Brand]])</f>
        <v>SH-3769</v>
      </c>
      <c r="C1154" t="str">
        <v>Colour Change  Pocket doll Stand 12 Pieces</v>
      </c>
      <c r="D1154" t="str">
        <v>Surprise</v>
      </c>
      <c r="E1154" t="str">
        <v>Tube</v>
      </c>
      <c r="F1154" t="str">
        <v>Barbie</v>
      </c>
      <c r="G1154">
        <f>_xlfn.XLOOKUP(A1154,Table2[ProductID],Table2[StoreID])</f>
        <v>4</v>
      </c>
      <c r="H1154" t="str" cm="1">
        <f t="array" ref="H1154:I1154">_xlfn.XLOOKUP(G1154,Table1[StoreID],Table1[[StoreName]:[Region]])</f>
        <v>StoreD</v>
      </c>
      <c r="I1154" t="str">
        <v>Alex</v>
      </c>
      <c r="J1154">
        <f>_xlfn.XLOOKUP(A1154,Table2[ProductID],Table2[RepID])</f>
        <v>23</v>
      </c>
      <c r="K1154" t="str">
        <f>_xlfn.XLOOKUP(J1154,Table3[RepID],Table3[RepName])</f>
        <v>Essam</v>
      </c>
    </row>
    <row r="1155" spans="1:11" x14ac:dyDescent="0.35">
      <c r="A1155" s="8">
        <v>1098</v>
      </c>
      <c r="B1155" t="str" cm="1">
        <f t="array" ref="B1155:F1155">_xlfn.XLOOKUP(A1155,Table4[ProductID],Table4[[ProductCode]:[Brand]])</f>
        <v>SH-3769</v>
      </c>
      <c r="C1155" t="str">
        <v>Colour Change  Pocket doll Stand 12 Pieces</v>
      </c>
      <c r="D1155" t="str">
        <v>Surprise</v>
      </c>
      <c r="E1155" t="str">
        <v>Tube</v>
      </c>
      <c r="F1155" t="str">
        <v>Barbie</v>
      </c>
      <c r="G1155">
        <f>_xlfn.XLOOKUP(A1155,Table2[ProductID],Table2[StoreID])</f>
        <v>4</v>
      </c>
      <c r="H1155" t="str" cm="1">
        <f t="array" ref="H1155:I1155">_xlfn.XLOOKUP(G1155,Table1[StoreID],Table1[[StoreName]:[Region]])</f>
        <v>StoreD</v>
      </c>
      <c r="I1155" t="str">
        <v>Alex</v>
      </c>
      <c r="J1155">
        <f>_xlfn.XLOOKUP(A1155,Table2[ProductID],Table2[RepID])</f>
        <v>23</v>
      </c>
      <c r="K1155" t="str">
        <f>_xlfn.XLOOKUP(J1155,Table3[RepID],Table3[RepName])</f>
        <v>Essam</v>
      </c>
    </row>
    <row r="1156" spans="1:11" x14ac:dyDescent="0.35">
      <c r="A1156" s="8">
        <v>474</v>
      </c>
      <c r="B1156" t="str" cm="1">
        <f t="array" ref="B1156:F1156">_xlfn.XLOOKUP(A1156,Table4[ProductID],Table4[[ProductCode]:[Brand]])</f>
        <v>YW-26-023</v>
      </c>
      <c r="C1156" t="str">
        <v>Pokémon Ball ( Stand 12 pcs )</v>
      </c>
      <c r="D1156" t="str">
        <v>Surprise</v>
      </c>
      <c r="E1156" t="str">
        <v>Ball</v>
      </c>
      <c r="F1156" t="str">
        <v>Pokémon</v>
      </c>
      <c r="G1156">
        <f>_xlfn.XLOOKUP(A1156,Table2[ProductID],Table2[StoreID])</f>
        <v>4</v>
      </c>
      <c r="H1156" t="str" cm="1">
        <f t="array" ref="H1156:I1156">_xlfn.XLOOKUP(G1156,Table1[StoreID],Table1[[StoreName]:[Region]])</f>
        <v>StoreD</v>
      </c>
      <c r="I1156" t="str">
        <v>Alex</v>
      </c>
      <c r="J1156">
        <f>_xlfn.XLOOKUP(A1156,Table2[ProductID],Table2[RepID])</f>
        <v>23</v>
      </c>
      <c r="K1156" t="str">
        <f>_xlfn.XLOOKUP(J1156,Table3[RepID],Table3[RepName])</f>
        <v>Essam</v>
      </c>
    </row>
    <row r="1157" spans="1:11" x14ac:dyDescent="0.35">
      <c r="A1157" s="8">
        <v>460</v>
      </c>
      <c r="B1157" t="str" cm="1">
        <f t="array" ref="B1157:F1157">_xlfn.XLOOKUP(A1157,Table4[ProductID],Table4[[ProductCode]:[Brand]])</f>
        <v>YW-26-038</v>
      </c>
      <c r="C1157" t="str">
        <v>Pokémon Card tin box</v>
      </c>
      <c r="D1157" t="str">
        <v>Games</v>
      </c>
      <c r="E1157" t="str">
        <v>Card Game</v>
      </c>
      <c r="F1157" t="str">
        <v>Pokémon</v>
      </c>
      <c r="G1157">
        <f>_xlfn.XLOOKUP(A1157,Table2[ProductID],Table2[StoreID])</f>
        <v>4</v>
      </c>
      <c r="H1157" t="str" cm="1">
        <f t="array" ref="H1157:I1157">_xlfn.XLOOKUP(G1157,Table1[StoreID],Table1[[StoreName]:[Region]])</f>
        <v>StoreD</v>
      </c>
      <c r="I1157" t="str">
        <v>Alex</v>
      </c>
      <c r="J1157">
        <f>_xlfn.XLOOKUP(A1157,Table2[ProductID],Table2[RepID])</f>
        <v>23</v>
      </c>
      <c r="K1157" t="str">
        <f>_xlfn.XLOOKUP(J1157,Table3[RepID],Table3[RepName])</f>
        <v>Essam</v>
      </c>
    </row>
    <row r="1158" spans="1:11" x14ac:dyDescent="0.35">
      <c r="A1158" s="8">
        <v>385</v>
      </c>
      <c r="B1158" t="str" cm="1">
        <f t="array" ref="B1158:F1158">_xlfn.XLOOKUP(A1158,Table4[ProductID],Table4[[ProductCode]:[Brand]])</f>
        <v>YW-28-037</v>
      </c>
      <c r="C1158" t="str">
        <v>Pokémon Tin Box 4 Asst</v>
      </c>
      <c r="D1158" t="str">
        <v>Games</v>
      </c>
      <c r="E1158" t="str">
        <v>Card Game</v>
      </c>
      <c r="F1158" t="str">
        <v>Pokémon</v>
      </c>
      <c r="G1158">
        <f>_xlfn.XLOOKUP(A1158,Table2[ProductID],Table2[StoreID])</f>
        <v>4</v>
      </c>
      <c r="H1158" t="str" cm="1">
        <f t="array" ref="H1158:I1158">_xlfn.XLOOKUP(G1158,Table1[StoreID],Table1[[StoreName]:[Region]])</f>
        <v>StoreD</v>
      </c>
      <c r="I1158" t="str">
        <v>Alex</v>
      </c>
      <c r="J1158">
        <f>_xlfn.XLOOKUP(A1158,Table2[ProductID],Table2[RepID])</f>
        <v>33</v>
      </c>
      <c r="K1158" t="str">
        <f>_xlfn.XLOOKUP(J1158,Table3[RepID],Table3[RepName])</f>
        <v>Alaa</v>
      </c>
    </row>
    <row r="1159" spans="1:11" x14ac:dyDescent="0.35">
      <c r="A1159" s="8">
        <v>4090</v>
      </c>
      <c r="B1159" t="str" cm="1">
        <f t="array" ref="B1159:F1159">_xlfn.XLOOKUP(A1159,Table4[ProductID],Table4[[ProductCode]:[Brand]])</f>
        <v>DOH-SH-3664</v>
      </c>
      <c r="C1159" t="str">
        <v>Bingo Dough 10 Mini Can</v>
      </c>
      <c r="D1159" t="str">
        <v>Clay</v>
      </c>
      <c r="E1159" t="str">
        <v>Dough</v>
      </c>
      <c r="F1159" t="str">
        <v>Bingo Dough</v>
      </c>
      <c r="G1159">
        <f>_xlfn.XLOOKUP(A1159,Table2[ProductID],Table2[StoreID])</f>
        <v>4</v>
      </c>
      <c r="H1159" t="str" cm="1">
        <f t="array" ref="H1159:I1159">_xlfn.XLOOKUP(G1159,Table1[StoreID],Table1[[StoreName]:[Region]])</f>
        <v>StoreD</v>
      </c>
      <c r="I1159" t="str">
        <v>Alex</v>
      </c>
      <c r="J1159">
        <f>_xlfn.XLOOKUP(A1159,Table2[ProductID],Table2[RepID])</f>
        <v>33</v>
      </c>
      <c r="K1159" t="str">
        <f>_xlfn.XLOOKUP(J1159,Table3[RepID],Table3[RepName])</f>
        <v>Alaa</v>
      </c>
    </row>
    <row r="1160" spans="1:11" x14ac:dyDescent="0.35">
      <c r="A1160" s="8">
        <v>3623</v>
      </c>
      <c r="B1160" t="str" cm="1">
        <f t="array" ref="B1160:F1160">_xlfn.XLOOKUP(A1160,Table4[ProductID],Table4[[ProductCode]:[Brand]])</f>
        <v>LA-BD31328Z</v>
      </c>
      <c r="C1160" t="str">
        <v>Our Generation - Boy Doll w/Skateboard, Theodore</v>
      </c>
      <c r="D1160" t="str">
        <v>Dolls &amp; Accessories</v>
      </c>
      <c r="E1160" t="str">
        <v>Doll</v>
      </c>
      <c r="F1160" t="str">
        <v>Our Generation</v>
      </c>
      <c r="G1160">
        <f>_xlfn.XLOOKUP(A1160,Table2[ProductID],Table2[StoreID])</f>
        <v>4</v>
      </c>
      <c r="H1160" t="str" cm="1">
        <f t="array" ref="H1160:I1160">_xlfn.XLOOKUP(G1160,Table1[StoreID],Table1[[StoreName]:[Region]])</f>
        <v>StoreD</v>
      </c>
      <c r="I1160" t="str">
        <v>Alex</v>
      </c>
      <c r="J1160">
        <f>_xlfn.XLOOKUP(A1160,Table2[ProductID],Table2[RepID])</f>
        <v>2</v>
      </c>
      <c r="K1160" t="str">
        <f>_xlfn.XLOOKUP(J1160,Table3[RepID],Table3[RepName])</f>
        <v>Bassem</v>
      </c>
    </row>
    <row r="1161" spans="1:11" x14ac:dyDescent="0.35">
      <c r="A1161" s="8">
        <v>4025</v>
      </c>
      <c r="B1161" t="str" cm="1">
        <f t="array" ref="B1161:F1161">_xlfn.XLOOKUP(A1161,Table4[ProductID],Table4[[ProductCode]:[Brand]])</f>
        <v>FS0003624</v>
      </c>
      <c r="C1161" t="str">
        <v>Topps Match Attax 2022/2023 - Multi Pack</v>
      </c>
      <c r="D1161" t="str">
        <v>Games</v>
      </c>
      <c r="E1161" t="str">
        <v>Card Game</v>
      </c>
      <c r="F1161" t="str">
        <v>Match Attax</v>
      </c>
      <c r="G1161">
        <f>_xlfn.XLOOKUP(A1161,Table2[ProductID],Table2[StoreID])</f>
        <v>4</v>
      </c>
      <c r="H1161" t="str" cm="1">
        <f t="array" ref="H1161:I1161">_xlfn.XLOOKUP(G1161,Table1[StoreID],Table1[[StoreName]:[Region]])</f>
        <v>StoreD</v>
      </c>
      <c r="I1161" t="str">
        <v>Alex</v>
      </c>
      <c r="J1161">
        <f>_xlfn.XLOOKUP(A1161,Table2[ProductID],Table2[RepID])</f>
        <v>23</v>
      </c>
      <c r="K1161" t="str">
        <f>_xlfn.XLOOKUP(J1161,Table3[RepID],Table3[RepName])</f>
        <v>Essam</v>
      </c>
    </row>
    <row r="1162" spans="1:11" x14ac:dyDescent="0.35">
      <c r="A1162" s="8">
        <v>471</v>
      </c>
      <c r="B1162" t="str" cm="1">
        <f t="array" ref="B1162:F1162">_xlfn.XLOOKUP(A1162,Table4[ProductID],Table4[[ProductCode]:[Brand]])</f>
        <v>YW-26-026</v>
      </c>
      <c r="C1162" t="str">
        <v>Yoyo Stich ( Stand 24 pcs )</v>
      </c>
      <c r="D1162" t="str">
        <v>Games</v>
      </c>
      <c r="E1162" t="str">
        <v>Yoyo</v>
      </c>
      <c r="F1162" t="str">
        <v>Stich &amp; Lilo</v>
      </c>
      <c r="G1162">
        <f>_xlfn.XLOOKUP(A1162,Table2[ProductID],Table2[StoreID])</f>
        <v>4</v>
      </c>
      <c r="H1162" t="str" cm="1">
        <f t="array" ref="H1162:I1162">_xlfn.XLOOKUP(G1162,Table1[StoreID],Table1[[StoreName]:[Region]])</f>
        <v>StoreD</v>
      </c>
      <c r="I1162" t="str">
        <v>Alex</v>
      </c>
      <c r="J1162">
        <f>_xlfn.XLOOKUP(A1162,Table2[ProductID],Table2[RepID])</f>
        <v>2</v>
      </c>
      <c r="K1162" t="str">
        <f>_xlfn.XLOOKUP(J1162,Table3[RepID],Table3[RepName])</f>
        <v>Bassem</v>
      </c>
    </row>
    <row r="1163" spans="1:11" x14ac:dyDescent="0.35">
      <c r="A1163" s="8">
        <v>470</v>
      </c>
      <c r="B1163" t="str" cm="1">
        <f t="array" ref="B1163:F1163">_xlfn.XLOOKUP(A1163,Table4[ProductID],Table4[[ProductCode]:[Brand]])</f>
        <v>YW-26-027</v>
      </c>
      <c r="C1163" t="str">
        <v>Yoyo Pokémon ( Stand 24 pcs )</v>
      </c>
      <c r="D1163" t="str">
        <v>Games</v>
      </c>
      <c r="E1163" t="str">
        <v>Yoyo</v>
      </c>
      <c r="F1163" t="str">
        <v>Pokémon</v>
      </c>
      <c r="G1163">
        <f>_xlfn.XLOOKUP(A1163,Table2[ProductID],Table2[StoreID])</f>
        <v>4</v>
      </c>
      <c r="H1163" t="str" cm="1">
        <f t="array" ref="H1163:I1163">_xlfn.XLOOKUP(G1163,Table1[StoreID],Table1[[StoreName]:[Region]])</f>
        <v>StoreD</v>
      </c>
      <c r="I1163" t="str">
        <v>Alex</v>
      </c>
      <c r="J1163">
        <f>_xlfn.XLOOKUP(A1163,Table2[ProductID],Table2[RepID])</f>
        <v>33</v>
      </c>
      <c r="K1163" t="str">
        <f>_xlfn.XLOOKUP(J1163,Table3[RepID],Table3[RepName])</f>
        <v>Alaa</v>
      </c>
    </row>
    <row r="1164" spans="1:11" x14ac:dyDescent="0.35">
      <c r="A1164" s="8">
        <v>470</v>
      </c>
      <c r="B1164" t="str" cm="1">
        <f t="array" ref="B1164:F1164">_xlfn.XLOOKUP(A1164,Table4[ProductID],Table4[[ProductCode]:[Brand]])</f>
        <v>YW-26-027</v>
      </c>
      <c r="C1164" t="str">
        <v>Yoyo Pokémon ( Stand 24 pcs )</v>
      </c>
      <c r="D1164" t="str">
        <v>Games</v>
      </c>
      <c r="E1164" t="str">
        <v>Yoyo</v>
      </c>
      <c r="F1164" t="str">
        <v>Pokémon</v>
      </c>
      <c r="G1164">
        <f>_xlfn.XLOOKUP(A1164,Table2[ProductID],Table2[StoreID])</f>
        <v>4</v>
      </c>
      <c r="H1164" t="str" cm="1">
        <f t="array" ref="H1164:I1164">_xlfn.XLOOKUP(G1164,Table1[StoreID],Table1[[StoreName]:[Region]])</f>
        <v>StoreD</v>
      </c>
      <c r="I1164" t="str">
        <v>Alex</v>
      </c>
      <c r="J1164">
        <f>_xlfn.XLOOKUP(A1164,Table2[ProductID],Table2[RepID])</f>
        <v>33</v>
      </c>
      <c r="K1164" t="str">
        <f>_xlfn.XLOOKUP(J1164,Table3[RepID],Table3[RepName])</f>
        <v>Alaa</v>
      </c>
    </row>
    <row r="1165" spans="1:11" x14ac:dyDescent="0.35">
      <c r="A1165" s="8">
        <v>4090</v>
      </c>
      <c r="B1165" t="str" cm="1">
        <f t="array" ref="B1165:F1165">_xlfn.XLOOKUP(A1165,Table4[ProductID],Table4[[ProductCode]:[Brand]])</f>
        <v>DOH-SH-3664</v>
      </c>
      <c r="C1165" t="str">
        <v>Bingo Dough 10 Mini Can</v>
      </c>
      <c r="D1165" t="str">
        <v>Clay</v>
      </c>
      <c r="E1165" t="str">
        <v>Dough</v>
      </c>
      <c r="F1165" t="str">
        <v>Bingo Dough</v>
      </c>
      <c r="G1165">
        <f>_xlfn.XLOOKUP(A1165,Table2[ProductID],Table2[StoreID])</f>
        <v>4</v>
      </c>
      <c r="H1165" t="str" cm="1">
        <f t="array" ref="H1165:I1165">_xlfn.XLOOKUP(G1165,Table1[StoreID],Table1[[StoreName]:[Region]])</f>
        <v>StoreD</v>
      </c>
      <c r="I1165" t="str">
        <v>Alex</v>
      </c>
      <c r="J1165">
        <f>_xlfn.XLOOKUP(A1165,Table2[ProductID],Table2[RepID])</f>
        <v>33</v>
      </c>
      <c r="K1165" t="str">
        <f>_xlfn.XLOOKUP(J1165,Table3[RepID],Table3[RepName])</f>
        <v>Alaa</v>
      </c>
    </row>
    <row r="1166" spans="1:11" x14ac:dyDescent="0.35">
      <c r="A1166" s="8">
        <v>476</v>
      </c>
      <c r="B1166" t="str" cm="1">
        <f t="array" ref="B1166:F1166">_xlfn.XLOOKUP(A1166,Table4[ProductID],Table4[[ProductCode]:[Brand]])</f>
        <v>YW-26-021</v>
      </c>
      <c r="C1166" t="str">
        <v>Pockemon Bag ( Stand 24 pcs )</v>
      </c>
      <c r="D1166" t="str">
        <v>Games</v>
      </c>
      <c r="E1166" t="str">
        <v>Card Game</v>
      </c>
      <c r="F1166" t="str">
        <v>Pokémon</v>
      </c>
      <c r="G1166">
        <f>_xlfn.XLOOKUP(A1166,Table2[ProductID],Table2[StoreID])</f>
        <v>4</v>
      </c>
      <c r="H1166" t="str" cm="1">
        <f t="array" ref="H1166:I1166">_xlfn.XLOOKUP(G1166,Table1[StoreID],Table1[[StoreName]:[Region]])</f>
        <v>StoreD</v>
      </c>
      <c r="I1166" t="str">
        <v>Alex</v>
      </c>
      <c r="J1166">
        <f>_xlfn.XLOOKUP(A1166,Table2[ProductID],Table2[RepID])</f>
        <v>23</v>
      </c>
      <c r="K1166" t="str">
        <f>_xlfn.XLOOKUP(J1166,Table3[RepID],Table3[RepName])</f>
        <v>Essam</v>
      </c>
    </row>
    <row r="1167" spans="1:11" x14ac:dyDescent="0.35">
      <c r="A1167" s="8">
        <v>462</v>
      </c>
      <c r="B1167" t="str" cm="1">
        <f t="array" ref="B1167:F1167">_xlfn.XLOOKUP(A1167,Table4[ProductID],Table4[[ProductCode]:[Brand]])</f>
        <v>YW-26-036</v>
      </c>
      <c r="C1167" t="str">
        <v>Pokémon Boosters ( Stand 36 Pcs )</v>
      </c>
      <c r="D1167" t="str">
        <v>Games</v>
      </c>
      <c r="E1167" t="str">
        <v>Card Game</v>
      </c>
      <c r="F1167" t="str">
        <v>Pokémon</v>
      </c>
      <c r="G1167">
        <f>_xlfn.XLOOKUP(A1167,Table2[ProductID],Table2[StoreID])</f>
        <v>4</v>
      </c>
      <c r="H1167" t="str" cm="1">
        <f t="array" ref="H1167:I1167">_xlfn.XLOOKUP(G1167,Table1[StoreID],Table1[[StoreName]:[Region]])</f>
        <v>StoreD</v>
      </c>
      <c r="I1167" t="str">
        <v>Alex</v>
      </c>
      <c r="J1167">
        <f>_xlfn.XLOOKUP(A1167,Table2[ProductID],Table2[RepID])</f>
        <v>23</v>
      </c>
      <c r="K1167" t="str">
        <f>_xlfn.XLOOKUP(J1167,Table3[RepID],Table3[RepName])</f>
        <v>Essam</v>
      </c>
    </row>
    <row r="1168" spans="1:11" x14ac:dyDescent="0.35">
      <c r="A1168" s="8">
        <v>4023</v>
      </c>
      <c r="B1168" t="str" cm="1">
        <f t="array" ref="B1168:F1168">_xlfn.XLOOKUP(A1168,Table4[ProductID],Table4[[ProductCode]:[Brand]])</f>
        <v>FS0003686</v>
      </c>
      <c r="C1168" t="str">
        <v>Topps Match Attax 2022/2023 - Mega Tin (Assorted)Stand (6 pieces)</v>
      </c>
      <c r="D1168" t="str">
        <v>Games</v>
      </c>
      <c r="E1168" t="str">
        <v>Card Game</v>
      </c>
      <c r="F1168" t="str">
        <v>Match Attax</v>
      </c>
      <c r="G1168">
        <f>_xlfn.XLOOKUP(A1168,Table2[ProductID],Table2[StoreID])</f>
        <v>4</v>
      </c>
      <c r="H1168" t="str" cm="1">
        <f t="array" ref="H1168:I1168">_xlfn.XLOOKUP(G1168,Table1[StoreID],Table1[[StoreName]:[Region]])</f>
        <v>StoreD</v>
      </c>
      <c r="I1168" t="str">
        <v>Alex</v>
      </c>
      <c r="J1168">
        <f>_xlfn.XLOOKUP(A1168,Table2[ProductID],Table2[RepID])</f>
        <v>2</v>
      </c>
      <c r="K1168" t="str">
        <f>_xlfn.XLOOKUP(J1168,Table3[RepID],Table3[RepName])</f>
        <v>Bassem</v>
      </c>
    </row>
    <row r="1169" spans="1:11" x14ac:dyDescent="0.35">
      <c r="A1169" s="8">
        <v>18</v>
      </c>
      <c r="B1169" t="str" cm="1">
        <f t="array" ref="B1169:F1169">_xlfn.XLOOKUP(A1169,Table4[ProductID],Table4[[ProductCode]:[Brand]])</f>
        <v>ZUR-11701-S1</v>
      </c>
      <c r="C1169" t="str">
        <v>Zuru Vlad &amp; Niki-Superhero Surprise Egg-Series 1</v>
      </c>
      <c r="D1169" t="str">
        <v>Surprise</v>
      </c>
      <c r="E1169" t="str">
        <v>Egg</v>
      </c>
      <c r="F1169" t="str">
        <v>Vlad &amp; Niki</v>
      </c>
      <c r="G1169">
        <f>_xlfn.XLOOKUP(A1169,Table2[ProductID],Table2[StoreID])</f>
        <v>5</v>
      </c>
      <c r="H1169" t="str" cm="1">
        <f t="array" ref="H1169:I1169">_xlfn.XLOOKUP(G1169,Table1[StoreID],Table1[[StoreName]:[Region]])</f>
        <v>StoreE</v>
      </c>
      <c r="I1169" t="str">
        <v>Delta</v>
      </c>
      <c r="J1169">
        <f>_xlfn.XLOOKUP(A1169,Table2[ProductID],Table2[RepID])</f>
        <v>34</v>
      </c>
      <c r="K1169" t="str">
        <f>_xlfn.XLOOKUP(J1169,Table3[RepID],Table3[RepName])</f>
        <v>Nora</v>
      </c>
    </row>
    <row r="1170" spans="1:11" x14ac:dyDescent="0.35">
      <c r="A1170" s="8">
        <v>2</v>
      </c>
      <c r="B1170" t="str" cm="1">
        <f t="array" ref="B1170:F1170">_xlfn.XLOOKUP(A1170,Table4[ProductID],Table4[[ProductCode]:[Brand]])</f>
        <v>ZUR-9616</v>
      </c>
      <c r="C1170" t="str">
        <v>COCO Surprise Squishies S1,6pcs PDQ</v>
      </c>
      <c r="D1170" t="str">
        <v>Plush &amp; Soft Toys</v>
      </c>
      <c r="E1170" t="str">
        <v>Non Battery</v>
      </c>
      <c r="F1170" t="str">
        <v>COCO SURPRISE</v>
      </c>
      <c r="G1170">
        <f>_xlfn.XLOOKUP(A1170,Table2[ProductID],Table2[StoreID])</f>
        <v>4</v>
      </c>
      <c r="H1170" t="str" cm="1">
        <f t="array" ref="H1170:I1170">_xlfn.XLOOKUP(G1170,Table1[StoreID],Table1[[StoreName]:[Region]])</f>
        <v>StoreD</v>
      </c>
      <c r="I1170" t="str">
        <v>Alex</v>
      </c>
      <c r="J1170">
        <f>_xlfn.XLOOKUP(A1170,Table2[ProductID],Table2[RepID])</f>
        <v>2</v>
      </c>
      <c r="K1170" t="str">
        <f>_xlfn.XLOOKUP(J1170,Table3[RepID],Table3[RepName])</f>
        <v>Bassem</v>
      </c>
    </row>
    <row r="1171" spans="1:11" x14ac:dyDescent="0.35">
      <c r="A1171" s="8">
        <v>4023</v>
      </c>
      <c r="B1171" t="str" cm="1">
        <f t="array" ref="B1171:F1171">_xlfn.XLOOKUP(A1171,Table4[ProductID],Table4[[ProductCode]:[Brand]])</f>
        <v>FS0003686</v>
      </c>
      <c r="C1171" t="str">
        <v>Topps Match Attax 2022/2023 - Mega Tin (Assorted)Stand (6 pieces)</v>
      </c>
      <c r="D1171" t="str">
        <v>Games</v>
      </c>
      <c r="E1171" t="str">
        <v>Card Game</v>
      </c>
      <c r="F1171" t="str">
        <v>Match Attax</v>
      </c>
      <c r="G1171">
        <f>_xlfn.XLOOKUP(A1171,Table2[ProductID],Table2[StoreID])</f>
        <v>4</v>
      </c>
      <c r="H1171" t="str" cm="1">
        <f t="array" ref="H1171:I1171">_xlfn.XLOOKUP(G1171,Table1[StoreID],Table1[[StoreName]:[Region]])</f>
        <v>StoreD</v>
      </c>
      <c r="I1171" t="str">
        <v>Alex</v>
      </c>
      <c r="J1171">
        <f>_xlfn.XLOOKUP(A1171,Table2[ProductID],Table2[RepID])</f>
        <v>2</v>
      </c>
      <c r="K1171" t="str">
        <f>_xlfn.XLOOKUP(J1171,Table3[RepID],Table3[RepName])</f>
        <v>Bassem</v>
      </c>
    </row>
    <row r="1172" spans="1:11" x14ac:dyDescent="0.35">
      <c r="A1172" s="8">
        <v>620</v>
      </c>
      <c r="B1172" t="str" cm="1">
        <f t="array" ref="B1172:F1172">_xlfn.XLOOKUP(A1172,Table4[ProductID],Table4[[ProductCode]:[Brand]])</f>
        <v>XS-36516-E</v>
      </c>
      <c r="C1172" t="str">
        <v>Zuru X-Shot - Excel Skin Flux - Game Over</v>
      </c>
      <c r="D1172" t="str">
        <v>Guns</v>
      </c>
      <c r="E1172" t="str">
        <v>Gun</v>
      </c>
      <c r="F1172" t="str">
        <v>X-Shot</v>
      </c>
      <c r="G1172">
        <f>_xlfn.XLOOKUP(A1172,Table2[ProductID],Table2[StoreID])</f>
        <v>1</v>
      </c>
      <c r="H1172" t="str" cm="1">
        <f t="array" ref="H1172:I1172">_xlfn.XLOOKUP(G1172,Table1[StoreID],Table1[[StoreName]:[Region]])</f>
        <v>StoreA</v>
      </c>
      <c r="I1172" t="str">
        <v>Cairo</v>
      </c>
      <c r="J1172">
        <f>_xlfn.XLOOKUP(A1172,Table2[ProductID],Table2[RepID])</f>
        <v>2</v>
      </c>
      <c r="K1172" t="str">
        <f>_xlfn.XLOOKUP(J1172,Table3[RepID],Table3[RepName])</f>
        <v>Bassem</v>
      </c>
    </row>
    <row r="1173" spans="1:11" x14ac:dyDescent="0.35">
      <c r="A1173" s="8">
        <v>622</v>
      </c>
      <c r="B1173" t="str" cm="1">
        <f t="array" ref="B1173:F1173">_xlfn.XLOOKUP(A1173,Table4[ProductID],Table4[[ProductCode]:[Brand]])</f>
        <v>XS-36516-B</v>
      </c>
      <c r="C1173" t="str">
        <v>Zuru X-Shot - Excel Skin Flux - Graffiti</v>
      </c>
      <c r="D1173" t="str">
        <v>Guns</v>
      </c>
      <c r="E1173" t="str">
        <v>Gun</v>
      </c>
      <c r="F1173" t="str">
        <v>X-Shot</v>
      </c>
      <c r="G1173">
        <f>_xlfn.XLOOKUP(A1173,Table2[ProductID],Table2[StoreID])</f>
        <v>4</v>
      </c>
      <c r="H1173" t="str" cm="1">
        <f t="array" ref="H1173:I1173">_xlfn.XLOOKUP(G1173,Table1[StoreID],Table1[[StoreName]:[Region]])</f>
        <v>StoreD</v>
      </c>
      <c r="I1173" t="str">
        <v>Alex</v>
      </c>
      <c r="J1173">
        <f>_xlfn.XLOOKUP(A1173,Table2[ProductID],Table2[RepID])</f>
        <v>33</v>
      </c>
      <c r="K1173" t="str">
        <f>_xlfn.XLOOKUP(J1173,Table3[RepID],Table3[RepName])</f>
        <v>Alaa</v>
      </c>
    </row>
    <row r="1174" spans="1:11" x14ac:dyDescent="0.35">
      <c r="A1174" s="8">
        <v>602</v>
      </c>
      <c r="B1174" t="str" cm="1">
        <f t="array" ref="B1174:F1174">_xlfn.XLOOKUP(A1174,Table4[ProductID],Table4[[ProductCode]:[Brand]])</f>
        <v>XS-4860</v>
      </c>
      <c r="C1174" t="str">
        <v>X-Shot-Dino Attack- Hunter (2Medium Egg,2 Small Egg,16Darts)</v>
      </c>
      <c r="D1174" t="str">
        <v>Guns</v>
      </c>
      <c r="E1174" t="str">
        <v>Gun</v>
      </c>
      <c r="F1174" t="str">
        <v>X-Shot</v>
      </c>
      <c r="G1174">
        <f>_xlfn.XLOOKUP(A1174,Table2[ProductID],Table2[StoreID])</f>
        <v>2</v>
      </c>
      <c r="H1174" t="str" cm="1">
        <f t="array" ref="H1174:I1174">_xlfn.XLOOKUP(G1174,Table1[StoreID],Table1[[StoreName]:[Region]])</f>
        <v>StoreB</v>
      </c>
      <c r="I1174" t="str">
        <v>Cairo</v>
      </c>
      <c r="J1174">
        <f>_xlfn.XLOOKUP(A1174,Table2[ProductID],Table2[RepID])</f>
        <v>25</v>
      </c>
      <c r="K1174" t="str">
        <f>_xlfn.XLOOKUP(J1174,Table3[RepID],Table3[RepName])</f>
        <v>Marwa</v>
      </c>
    </row>
    <row r="1175" spans="1:11" x14ac:dyDescent="0.35">
      <c r="A1175" s="8">
        <v>3307</v>
      </c>
      <c r="B1175" t="str" cm="1">
        <f t="array" ref="B1175:F1175">_xlfn.XLOOKUP(A1175,Table4[ProductID],Table4[[ProductCode]:[Brand]])</f>
        <v>NK-20115</v>
      </c>
      <c r="C1175" t="str">
        <v>Giant Snakes And Ladders</v>
      </c>
      <c r="D1175" t="str">
        <v>Games</v>
      </c>
      <c r="E1175" t="str">
        <v>Board Game</v>
      </c>
      <c r="F1175" t="str">
        <v>Nilco</v>
      </c>
      <c r="G1175">
        <f>_xlfn.XLOOKUP(A1175,Table2[ProductID],Table2[StoreID])</f>
        <v>1</v>
      </c>
      <c r="H1175" t="str" cm="1">
        <f t="array" ref="H1175:I1175">_xlfn.XLOOKUP(G1175,Table1[StoreID],Table1[[StoreName]:[Region]])</f>
        <v>StoreA</v>
      </c>
      <c r="I1175" t="str">
        <v>Cairo</v>
      </c>
      <c r="J1175">
        <f>_xlfn.XLOOKUP(A1175,Table2[ProductID],Table2[RepID])</f>
        <v>2</v>
      </c>
      <c r="K1175" t="str">
        <f>_xlfn.XLOOKUP(J1175,Table3[RepID],Table3[RepName])</f>
        <v>Bassem</v>
      </c>
    </row>
    <row r="1176" spans="1:11" x14ac:dyDescent="0.35">
      <c r="A1176" s="8">
        <v>16</v>
      </c>
      <c r="B1176" t="str" cm="1">
        <f t="array" ref="B1176:F1176">_xlfn.XLOOKUP(A1176,Table4[ProductID],Table4[[ProductCode]:[Brand]])</f>
        <v>ZUR-7486</v>
      </c>
      <c r="C1176" t="str">
        <v>Zuru Smasher Mini Egg Dino S5 Over 10 Surprises Cdu6Pcs</v>
      </c>
      <c r="D1176" t="str">
        <v>Surprise</v>
      </c>
      <c r="E1176" t="str">
        <v>Egg</v>
      </c>
      <c r="F1176" t="str">
        <v>Smashers</v>
      </c>
      <c r="G1176">
        <f>_xlfn.XLOOKUP(A1176,Table2[ProductID],Table2[StoreID])</f>
        <v>2</v>
      </c>
      <c r="H1176" t="str" cm="1">
        <f t="array" ref="H1176:I1176">_xlfn.XLOOKUP(G1176,Table1[StoreID],Table1[[StoreName]:[Region]])</f>
        <v>StoreB</v>
      </c>
      <c r="I1176" t="str">
        <v>Cairo</v>
      </c>
      <c r="J1176">
        <f>_xlfn.XLOOKUP(A1176,Table2[ProductID],Table2[RepID])</f>
        <v>24</v>
      </c>
      <c r="K1176" t="str">
        <f>_xlfn.XLOOKUP(J1176,Table3[RepID],Table3[RepName])</f>
        <v>Farida</v>
      </c>
    </row>
    <row r="1177" spans="1:11" x14ac:dyDescent="0.35">
      <c r="A1177" s="8">
        <v>11</v>
      </c>
      <c r="B1177" t="str" cm="1">
        <f t="array" ref="B1177:F1177">_xlfn.XLOOKUP(A1177,Table4[ProductID],Table4[[ProductCode]:[Brand]])</f>
        <v>ZUR-9259</v>
      </c>
      <c r="C1177" t="str">
        <v>Zuru Rainbocorns KitTYcorn Magic Glowing 10 Surprises  S1 -CDU6PCS</v>
      </c>
      <c r="D1177" t="str">
        <v>Surprise</v>
      </c>
      <c r="E1177" t="str">
        <v>Egg</v>
      </c>
      <c r="F1177" t="str">
        <v>Rainbocorns</v>
      </c>
      <c r="G1177">
        <f>_xlfn.XLOOKUP(A1177,Table2[ProductID],Table2[StoreID])</f>
        <v>4</v>
      </c>
      <c r="H1177" t="str" cm="1">
        <f t="array" ref="H1177:I1177">_xlfn.XLOOKUP(G1177,Table1[StoreID],Table1[[StoreName]:[Region]])</f>
        <v>StoreD</v>
      </c>
      <c r="I1177" t="str">
        <v>Alex</v>
      </c>
      <c r="J1177">
        <f>_xlfn.XLOOKUP(A1177,Table2[ProductID],Table2[RepID])</f>
        <v>2</v>
      </c>
      <c r="K1177" t="str">
        <f>_xlfn.XLOOKUP(J1177,Table3[RepID],Table3[RepName])</f>
        <v>Bassem</v>
      </c>
    </row>
    <row r="1178" spans="1:11" x14ac:dyDescent="0.35">
      <c r="A1178" s="8">
        <v>4028</v>
      </c>
      <c r="B1178" t="str" cm="1">
        <f t="array" ref="B1178:F1178">_xlfn.XLOOKUP(A1178,Table4[ProductID],Table4[[ProductCode]:[Brand]])</f>
        <v>FS0003570</v>
      </c>
      <c r="C1178" t="str">
        <v>Topps Match Attax 2022/2023 - Single Pack  Stand (36 pieces)</v>
      </c>
      <c r="D1178" t="str">
        <v>Games</v>
      </c>
      <c r="E1178" t="str">
        <v>Card Game</v>
      </c>
      <c r="F1178" t="str">
        <v>Match Attax</v>
      </c>
      <c r="G1178">
        <f>_xlfn.XLOOKUP(A1178,Table2[ProductID],Table2[StoreID])</f>
        <v>4</v>
      </c>
      <c r="H1178" t="str" cm="1">
        <f t="array" ref="H1178:I1178">_xlfn.XLOOKUP(G1178,Table1[StoreID],Table1[[StoreName]:[Region]])</f>
        <v>StoreD</v>
      </c>
      <c r="I1178" t="str">
        <v>Alex</v>
      </c>
      <c r="J1178">
        <f>_xlfn.XLOOKUP(A1178,Table2[ProductID],Table2[RepID])</f>
        <v>23</v>
      </c>
      <c r="K1178" t="str">
        <f>_xlfn.XLOOKUP(J1178,Table3[RepID],Table3[RepName])</f>
        <v>Essam</v>
      </c>
    </row>
    <row r="1179" spans="1:11" x14ac:dyDescent="0.35">
      <c r="A1179" s="8">
        <v>3421</v>
      </c>
      <c r="B1179" t="str" cm="1">
        <f t="array" ref="B1179:F1179">_xlfn.XLOOKUP(A1179,Table4[ProductID],Table4[[ProductCode]:[Brand]])</f>
        <v>MGA-579793</v>
      </c>
      <c r="C1179" t="str">
        <v>L.O.L. Surprise OMG Sports Doll-Kicks Babe</v>
      </c>
      <c r="D1179" t="str">
        <v>Dolls &amp; Accessories</v>
      </c>
      <c r="E1179" t="str">
        <v>Fashion Doll</v>
      </c>
      <c r="F1179" t="str">
        <v>L.O.L. Surprise</v>
      </c>
      <c r="G1179">
        <f>_xlfn.XLOOKUP(A1179,Table2[ProductID],Table2[StoreID])</f>
        <v>4</v>
      </c>
      <c r="H1179" t="str" cm="1">
        <f t="array" ref="H1179:I1179">_xlfn.XLOOKUP(G1179,Table1[StoreID],Table1[[StoreName]:[Region]])</f>
        <v>StoreD</v>
      </c>
      <c r="I1179" t="str">
        <v>Alex</v>
      </c>
      <c r="J1179">
        <f>_xlfn.XLOOKUP(A1179,Table2[ProductID],Table2[RepID])</f>
        <v>23</v>
      </c>
      <c r="K1179" t="str">
        <f>_xlfn.XLOOKUP(J1179,Table3[RepID],Table3[RepName])</f>
        <v>Essam</v>
      </c>
    </row>
    <row r="1180" spans="1:11" x14ac:dyDescent="0.35">
      <c r="A1180" s="8">
        <v>4028</v>
      </c>
      <c r="B1180" t="str" cm="1">
        <f t="array" ref="B1180:F1180">_xlfn.XLOOKUP(A1180,Table4[ProductID],Table4[[ProductCode]:[Brand]])</f>
        <v>FS0003570</v>
      </c>
      <c r="C1180" t="str">
        <v>Topps Match Attax 2022/2023 - Single Pack  Stand (36 pieces)</v>
      </c>
      <c r="D1180" t="str">
        <v>Games</v>
      </c>
      <c r="E1180" t="str">
        <v>Card Game</v>
      </c>
      <c r="F1180" t="str">
        <v>Match Attax</v>
      </c>
      <c r="G1180">
        <f>_xlfn.XLOOKUP(A1180,Table2[ProductID],Table2[StoreID])</f>
        <v>4</v>
      </c>
      <c r="H1180" t="str" cm="1">
        <f t="array" ref="H1180:I1180">_xlfn.XLOOKUP(G1180,Table1[StoreID],Table1[[StoreName]:[Region]])</f>
        <v>StoreD</v>
      </c>
      <c r="I1180" t="str">
        <v>Alex</v>
      </c>
      <c r="J1180">
        <f>_xlfn.XLOOKUP(A1180,Table2[ProductID],Table2[RepID])</f>
        <v>23</v>
      </c>
      <c r="K1180" t="str">
        <f>_xlfn.XLOOKUP(J1180,Table3[RepID],Table3[RepName])</f>
        <v>Essam</v>
      </c>
    </row>
    <row r="1181" spans="1:11" x14ac:dyDescent="0.35">
      <c r="A1181" s="8">
        <v>4028</v>
      </c>
      <c r="B1181" t="str" cm="1">
        <f t="array" ref="B1181:F1181">_xlfn.XLOOKUP(A1181,Table4[ProductID],Table4[[ProductCode]:[Brand]])</f>
        <v>FS0003570</v>
      </c>
      <c r="C1181" t="str">
        <v>Topps Match Attax 2022/2023 - Single Pack  Stand (36 pieces)</v>
      </c>
      <c r="D1181" t="str">
        <v>Games</v>
      </c>
      <c r="E1181" t="str">
        <v>Card Game</v>
      </c>
      <c r="F1181" t="str">
        <v>Match Attax</v>
      </c>
      <c r="G1181">
        <f>_xlfn.XLOOKUP(A1181,Table2[ProductID],Table2[StoreID])</f>
        <v>4</v>
      </c>
      <c r="H1181" t="str" cm="1">
        <f t="array" ref="H1181:I1181">_xlfn.XLOOKUP(G1181,Table1[StoreID],Table1[[StoreName]:[Region]])</f>
        <v>StoreD</v>
      </c>
      <c r="I1181" t="str">
        <v>Alex</v>
      </c>
      <c r="J1181">
        <f>_xlfn.XLOOKUP(A1181,Table2[ProductID],Table2[RepID])</f>
        <v>23</v>
      </c>
      <c r="K1181" t="str">
        <f>_xlfn.XLOOKUP(J1181,Table3[RepID],Table3[RepName])</f>
        <v>Essam</v>
      </c>
    </row>
    <row r="1182" spans="1:11" x14ac:dyDescent="0.35">
      <c r="A1182" s="8">
        <v>3268</v>
      </c>
      <c r="B1182" t="str" cm="1">
        <f t="array" ref="B1182:F1182">_xlfn.XLOOKUP(A1182,Table4[ProductID],Table4[[ProductCode]:[Brand]])</f>
        <v>NK-20641</v>
      </c>
      <c r="C1182" t="str">
        <v>Playing Cards</v>
      </c>
      <c r="D1182" t="str">
        <v>Games</v>
      </c>
      <c r="E1182" t="str">
        <v>Card Game</v>
      </c>
      <c r="F1182" t="str">
        <v>Nilco</v>
      </c>
      <c r="G1182">
        <f>_xlfn.XLOOKUP(A1182,Table2[ProductID],Table2[StoreID])</f>
        <v>4</v>
      </c>
      <c r="H1182" t="str" cm="1">
        <f t="array" ref="H1182:I1182">_xlfn.XLOOKUP(G1182,Table1[StoreID],Table1[[StoreName]:[Region]])</f>
        <v>StoreD</v>
      </c>
      <c r="I1182" t="str">
        <v>Alex</v>
      </c>
      <c r="J1182">
        <f>_xlfn.XLOOKUP(A1182,Table2[ProductID],Table2[RepID])</f>
        <v>23</v>
      </c>
      <c r="K1182" t="str">
        <f>_xlfn.XLOOKUP(J1182,Table3[RepID],Table3[RepName])</f>
        <v>Essam</v>
      </c>
    </row>
    <row r="1183" spans="1:11" x14ac:dyDescent="0.35">
      <c r="A1183" s="8">
        <v>602</v>
      </c>
      <c r="B1183" t="str" cm="1">
        <f t="array" ref="B1183:F1183">_xlfn.XLOOKUP(A1183,Table4[ProductID],Table4[[ProductCode]:[Brand]])</f>
        <v>XS-4860</v>
      </c>
      <c r="C1183" t="str">
        <v>X-Shot-Dino Attack- Hunter (2Medium Egg,2 Small Egg,16Darts)</v>
      </c>
      <c r="D1183" t="str">
        <v>Guns</v>
      </c>
      <c r="E1183" t="str">
        <v>Gun</v>
      </c>
      <c r="F1183" t="str">
        <v>X-Shot</v>
      </c>
      <c r="G1183">
        <f>_xlfn.XLOOKUP(A1183,Table2[ProductID],Table2[StoreID])</f>
        <v>2</v>
      </c>
      <c r="H1183" t="str" cm="1">
        <f t="array" ref="H1183:I1183">_xlfn.XLOOKUP(G1183,Table1[StoreID],Table1[[StoreName]:[Region]])</f>
        <v>StoreB</v>
      </c>
      <c r="I1183" t="str">
        <v>Cairo</v>
      </c>
      <c r="J1183">
        <f>_xlfn.XLOOKUP(A1183,Table2[ProductID],Table2[RepID])</f>
        <v>25</v>
      </c>
      <c r="K1183" t="str">
        <f>_xlfn.XLOOKUP(J1183,Table3[RepID],Table3[RepName])</f>
        <v>Marwa</v>
      </c>
    </row>
    <row r="1184" spans="1:11" x14ac:dyDescent="0.35">
      <c r="A1184" s="8">
        <v>3313</v>
      </c>
      <c r="B1184" t="str" cm="1">
        <f t="array" ref="B1184:F1184">_xlfn.XLOOKUP(A1184,Table4[ProductID],Table4[[ProductCode]:[Brand]])</f>
        <v>NK-20054</v>
      </c>
      <c r="C1184" t="str">
        <v>Cross Words Arabic</v>
      </c>
      <c r="D1184" t="str">
        <v>Games</v>
      </c>
      <c r="E1184" t="str">
        <v>Board Game</v>
      </c>
      <c r="F1184" t="str">
        <v>Nilco</v>
      </c>
      <c r="G1184">
        <f>_xlfn.XLOOKUP(A1184,Table2[ProductID],Table2[StoreID])</f>
        <v>1</v>
      </c>
      <c r="H1184" t="str" cm="1">
        <f t="array" ref="H1184:I1184">_xlfn.XLOOKUP(G1184,Table1[StoreID],Table1[[StoreName]:[Region]])</f>
        <v>StoreA</v>
      </c>
      <c r="I1184" t="str">
        <v>Cairo</v>
      </c>
      <c r="J1184">
        <f>_xlfn.XLOOKUP(A1184,Table2[ProductID],Table2[RepID])</f>
        <v>5</v>
      </c>
      <c r="K1184" t="str">
        <f>_xlfn.XLOOKUP(J1184,Table3[RepID],Table3[RepName])</f>
        <v>Yara</v>
      </c>
    </row>
    <row r="1185" spans="1:11" x14ac:dyDescent="0.35">
      <c r="A1185" s="8">
        <v>2813</v>
      </c>
      <c r="B1185" t="str" cm="1">
        <f t="array" ref="B1185:F1185">_xlfn.XLOOKUP(A1185,Table4[ProductID],Table4[[ProductCode]:[Brand]])</f>
        <v>RSH-50036</v>
      </c>
      <c r="C1185" t="str">
        <v>Moose - KindiKids Fun Time Friends CINDY POPS</v>
      </c>
      <c r="D1185" t="str">
        <v>Dolls &amp; Accessories</v>
      </c>
      <c r="E1185" t="str">
        <v>Doll</v>
      </c>
      <c r="F1185" t="str">
        <v>Kindi Kids</v>
      </c>
      <c r="G1185">
        <f>_xlfn.XLOOKUP(A1185,Table2[ProductID],Table2[StoreID])</f>
        <v>3</v>
      </c>
      <c r="H1185" t="str" cm="1">
        <f t="array" ref="H1185:I1185">_xlfn.XLOOKUP(G1185,Table1[StoreID],Table1[[StoreName]:[Region]])</f>
        <v>StoreC</v>
      </c>
      <c r="I1185" t="str">
        <v>Alex</v>
      </c>
      <c r="J1185">
        <f>_xlfn.XLOOKUP(A1185,Table2[ProductID],Table2[RepID])</f>
        <v>4</v>
      </c>
      <c r="K1185" t="str">
        <f>_xlfn.XLOOKUP(J1185,Table3[RepID],Table3[RepName])</f>
        <v>Ali</v>
      </c>
    </row>
    <row r="1186" spans="1:11" x14ac:dyDescent="0.35">
      <c r="A1186" s="8">
        <v>643</v>
      </c>
      <c r="B1186" t="str" cm="1">
        <f t="array" ref="B1186:F1186">_xlfn.XLOOKUP(A1186,Table4[ProductID],Table4[[ProductCode]:[Brand]])</f>
        <v>XS-3621</v>
      </c>
      <c r="C1186" t="str">
        <v>X-Shot -Excel, Double Micro (3Cans,8Darts)</v>
      </c>
      <c r="D1186" t="str">
        <v>Guns</v>
      </c>
      <c r="E1186" t="str">
        <v>Gun</v>
      </c>
      <c r="F1186" t="str">
        <v>X-Shot</v>
      </c>
      <c r="G1186">
        <f>_xlfn.XLOOKUP(A1186,Table2[ProductID],Table2[StoreID])</f>
        <v>3</v>
      </c>
      <c r="H1186" t="str" cm="1">
        <f t="array" ref="H1186:I1186">_xlfn.XLOOKUP(G1186,Table1[StoreID],Table1[[StoreName]:[Region]])</f>
        <v>StoreC</v>
      </c>
      <c r="I1186" t="str">
        <v>Alex</v>
      </c>
      <c r="J1186">
        <f>_xlfn.XLOOKUP(A1186,Table2[ProductID],Table2[RepID])</f>
        <v>27</v>
      </c>
      <c r="K1186" t="str">
        <f>_xlfn.XLOOKUP(J1186,Table3[RepID],Table3[RepName])</f>
        <v>Abdallah</v>
      </c>
    </row>
    <row r="1187" spans="1:11" x14ac:dyDescent="0.35">
      <c r="A1187" s="8">
        <v>471</v>
      </c>
      <c r="B1187" t="str" cm="1">
        <f t="array" ref="B1187:F1187">_xlfn.XLOOKUP(A1187,Table4[ProductID],Table4[[ProductCode]:[Brand]])</f>
        <v>YW-26-026</v>
      </c>
      <c r="C1187" t="str">
        <v>Yoyo Stich ( Stand 24 pcs )</v>
      </c>
      <c r="D1187" t="str">
        <v>Games</v>
      </c>
      <c r="E1187" t="str">
        <v>Yoyo</v>
      </c>
      <c r="F1187" t="str">
        <v>Stich &amp; Lilo</v>
      </c>
      <c r="G1187">
        <f>_xlfn.XLOOKUP(A1187,Table2[ProductID],Table2[StoreID])</f>
        <v>4</v>
      </c>
      <c r="H1187" t="str" cm="1">
        <f t="array" ref="H1187:I1187">_xlfn.XLOOKUP(G1187,Table1[StoreID],Table1[[StoreName]:[Region]])</f>
        <v>StoreD</v>
      </c>
      <c r="I1187" t="str">
        <v>Alex</v>
      </c>
      <c r="J1187">
        <f>_xlfn.XLOOKUP(A1187,Table2[ProductID],Table2[RepID])</f>
        <v>2</v>
      </c>
      <c r="K1187" t="str">
        <f>_xlfn.XLOOKUP(J1187,Table3[RepID],Table3[RepName])</f>
        <v>Bassem</v>
      </c>
    </row>
    <row r="1188" spans="1:11" x14ac:dyDescent="0.35">
      <c r="A1188" s="8">
        <v>4091</v>
      </c>
      <c r="B1188" t="str" cm="1">
        <f t="array" ref="B1188:F1188">_xlfn.XLOOKUP(A1188,Table4[ProductID],Table4[[ProductCode]:[Brand]])</f>
        <v>DOH-SH-3663</v>
      </c>
      <c r="C1188" t="str">
        <v>Bingo Dough 5 Mini Can Style 2</v>
      </c>
      <c r="D1188" t="str">
        <v>Clay</v>
      </c>
      <c r="E1188" t="str">
        <v>Dough</v>
      </c>
      <c r="F1188" t="str">
        <v>Bingo Dough</v>
      </c>
      <c r="G1188">
        <f>_xlfn.XLOOKUP(A1188,Table2[ProductID],Table2[StoreID])</f>
        <v>3</v>
      </c>
      <c r="H1188" t="str" cm="1">
        <f t="array" ref="H1188:I1188">_xlfn.XLOOKUP(G1188,Table1[StoreID],Table1[[StoreName]:[Region]])</f>
        <v>StoreC</v>
      </c>
      <c r="I1188" t="str">
        <v>Alex</v>
      </c>
      <c r="J1188">
        <f>_xlfn.XLOOKUP(A1188,Table2[ProductID],Table2[RepID])</f>
        <v>30</v>
      </c>
      <c r="K1188" t="str">
        <f>_xlfn.XLOOKUP(J1188,Table3[RepID],Table3[RepName])</f>
        <v>Fady</v>
      </c>
    </row>
    <row r="1189" spans="1:11" x14ac:dyDescent="0.35">
      <c r="A1189" s="8">
        <v>458</v>
      </c>
      <c r="B1189" t="str" cm="1">
        <f t="array" ref="B1189:F1189">_xlfn.XLOOKUP(A1189,Table4[ProductID],Table4[[ProductCode]:[Brand]])</f>
        <v>YW-26-040</v>
      </c>
      <c r="C1189" t="str">
        <v>Pokémon Card tin box</v>
      </c>
      <c r="D1189" t="str">
        <v>Games</v>
      </c>
      <c r="E1189" t="str">
        <v>Card Game</v>
      </c>
      <c r="F1189" t="str">
        <v>Pokémon</v>
      </c>
      <c r="G1189">
        <f>_xlfn.XLOOKUP(A1189,Table2[ProductID],Table2[StoreID])</f>
        <v>4</v>
      </c>
      <c r="H1189" t="str" cm="1">
        <f t="array" ref="H1189:I1189">_xlfn.XLOOKUP(G1189,Table1[StoreID],Table1[[StoreName]:[Region]])</f>
        <v>StoreD</v>
      </c>
      <c r="I1189" t="str">
        <v>Alex</v>
      </c>
      <c r="J1189">
        <f>_xlfn.XLOOKUP(A1189,Table2[ProductID],Table2[RepID])</f>
        <v>23</v>
      </c>
      <c r="K1189" t="str">
        <f>_xlfn.XLOOKUP(J1189,Table3[RepID],Table3[RepName])</f>
        <v>Essam</v>
      </c>
    </row>
    <row r="1190" spans="1:11" x14ac:dyDescent="0.35">
      <c r="A1190" s="8">
        <v>474</v>
      </c>
      <c r="B1190" t="str" cm="1">
        <f t="array" ref="B1190:F1190">_xlfn.XLOOKUP(A1190,Table4[ProductID],Table4[[ProductCode]:[Brand]])</f>
        <v>YW-26-023</v>
      </c>
      <c r="C1190" t="str">
        <v>Pokémon Ball ( Stand 12 pcs )</v>
      </c>
      <c r="D1190" t="str">
        <v>Surprise</v>
      </c>
      <c r="E1190" t="str">
        <v>Ball</v>
      </c>
      <c r="F1190" t="str">
        <v>Pokémon</v>
      </c>
      <c r="G1190">
        <f>_xlfn.XLOOKUP(A1190,Table2[ProductID],Table2[StoreID])</f>
        <v>4</v>
      </c>
      <c r="H1190" t="str" cm="1">
        <f t="array" ref="H1190:I1190">_xlfn.XLOOKUP(G1190,Table1[StoreID],Table1[[StoreName]:[Region]])</f>
        <v>StoreD</v>
      </c>
      <c r="I1190" t="str">
        <v>Alex</v>
      </c>
      <c r="J1190">
        <f>_xlfn.XLOOKUP(A1190,Table2[ProductID],Table2[RepID])</f>
        <v>23</v>
      </c>
      <c r="K1190" t="str">
        <f>_xlfn.XLOOKUP(J1190,Table3[RepID],Table3[RepName])</f>
        <v>Essam</v>
      </c>
    </row>
    <row r="1191" spans="1:11" x14ac:dyDescent="0.35">
      <c r="A1191" s="8">
        <v>4090</v>
      </c>
      <c r="B1191" t="str" cm="1">
        <f t="array" ref="B1191:F1191">_xlfn.XLOOKUP(A1191,Table4[ProductID],Table4[[ProductCode]:[Brand]])</f>
        <v>DOH-SH-3664</v>
      </c>
      <c r="C1191" t="str">
        <v>Bingo Dough 10 Mini Can</v>
      </c>
      <c r="D1191" t="str">
        <v>Clay</v>
      </c>
      <c r="E1191" t="str">
        <v>Dough</v>
      </c>
      <c r="F1191" t="str">
        <v>Bingo Dough</v>
      </c>
      <c r="G1191">
        <f>_xlfn.XLOOKUP(A1191,Table2[ProductID],Table2[StoreID])</f>
        <v>4</v>
      </c>
      <c r="H1191" t="str" cm="1">
        <f t="array" ref="H1191:I1191">_xlfn.XLOOKUP(G1191,Table1[StoreID],Table1[[StoreName]:[Region]])</f>
        <v>StoreD</v>
      </c>
      <c r="I1191" t="str">
        <v>Alex</v>
      </c>
      <c r="J1191">
        <f>_xlfn.XLOOKUP(A1191,Table2[ProductID],Table2[RepID])</f>
        <v>33</v>
      </c>
      <c r="K1191" t="str">
        <f>_xlfn.XLOOKUP(J1191,Table3[RepID],Table3[RepName])</f>
        <v>Alaa</v>
      </c>
    </row>
    <row r="1192" spans="1:11" x14ac:dyDescent="0.35">
      <c r="A1192" s="8">
        <v>4202</v>
      </c>
      <c r="B1192" t="str" cm="1">
        <f t="array" ref="B1192:F1192">_xlfn.XLOOKUP(A1192,Table4[ProductID],Table4[[ProductCode]:[Brand]])</f>
        <v>AY-30022008</v>
      </c>
      <c r="C1192" t="str">
        <v>Astra Natural Fruit Flavor  Lollipop 10 gm (Pack 100 Pieces) 30022008</v>
      </c>
      <c r="D1192" t="str">
        <v>F&amp;B</v>
      </c>
      <c r="E1192" t="str">
        <v>Food</v>
      </c>
      <c r="F1192" t="str">
        <v>ASTRA</v>
      </c>
      <c r="G1192">
        <f>_xlfn.XLOOKUP(A1192,Table2[ProductID],Table2[StoreID])</f>
        <v>5</v>
      </c>
      <c r="H1192" t="str" cm="1">
        <f t="array" ref="H1192:I1192">_xlfn.XLOOKUP(G1192,Table1[StoreID],Table1[[StoreName]:[Region]])</f>
        <v>StoreE</v>
      </c>
      <c r="I1192" t="str">
        <v>Delta</v>
      </c>
      <c r="J1192">
        <f>_xlfn.XLOOKUP(A1192,Table2[ProductID],Table2[RepID])</f>
        <v>2</v>
      </c>
      <c r="K1192" t="str">
        <f>_xlfn.XLOOKUP(J1192,Table3[RepID],Table3[RepName])</f>
        <v>Bassem</v>
      </c>
    </row>
    <row r="1193" spans="1:11" x14ac:dyDescent="0.35">
      <c r="A1193" s="8">
        <v>610</v>
      </c>
      <c r="B1193" t="str" cm="1">
        <f t="array" ref="B1193:F1193">_xlfn.XLOOKUP(A1193,Table4[ProductID],Table4[[ProductCode]:[Brand]])</f>
        <v>XS-36518-H</v>
      </c>
      <c r="C1193" t="str">
        <v>Zuru X-Shot - Excel Skin Last Stand - Dragon</v>
      </c>
      <c r="D1193" t="str">
        <v>Guns</v>
      </c>
      <c r="E1193" t="str">
        <v>Gun</v>
      </c>
      <c r="F1193" t="str">
        <v>X-Shot</v>
      </c>
      <c r="G1193">
        <f>_xlfn.XLOOKUP(A1193,Table2[ProductID],Table2[StoreID])</f>
        <v>2</v>
      </c>
      <c r="H1193" t="str" cm="1">
        <f t="array" ref="H1193:I1193">_xlfn.XLOOKUP(G1193,Table1[StoreID],Table1[[StoreName]:[Region]])</f>
        <v>StoreB</v>
      </c>
      <c r="I1193" t="str">
        <v>Cairo</v>
      </c>
      <c r="J1193">
        <f>_xlfn.XLOOKUP(A1193,Table2[ProductID],Table2[RepID])</f>
        <v>16</v>
      </c>
      <c r="K1193" t="str">
        <f>_xlfn.XLOOKUP(J1193,Table3[RepID],Table3[RepName])</f>
        <v>Faten</v>
      </c>
    </row>
    <row r="1194" spans="1:11" x14ac:dyDescent="0.35">
      <c r="A1194" s="8">
        <v>18</v>
      </c>
      <c r="B1194" t="str" cm="1">
        <f t="array" ref="B1194:F1194">_xlfn.XLOOKUP(A1194,Table4[ProductID],Table4[[ProductCode]:[Brand]])</f>
        <v>ZUR-11701-S1</v>
      </c>
      <c r="C1194" t="str">
        <v>Zuru Vlad &amp; Niki-Superhero Surprise Egg-Series 1</v>
      </c>
      <c r="D1194" t="str">
        <v>Surprise</v>
      </c>
      <c r="E1194" t="str">
        <v>Egg</v>
      </c>
      <c r="F1194" t="str">
        <v>Vlad &amp; Niki</v>
      </c>
      <c r="G1194">
        <f>_xlfn.XLOOKUP(A1194,Table2[ProductID],Table2[StoreID])</f>
        <v>5</v>
      </c>
      <c r="H1194" t="str" cm="1">
        <f t="array" ref="H1194:I1194">_xlfn.XLOOKUP(G1194,Table1[StoreID],Table1[[StoreName]:[Region]])</f>
        <v>StoreE</v>
      </c>
      <c r="I1194" t="str">
        <v>Delta</v>
      </c>
      <c r="J1194">
        <f>_xlfn.XLOOKUP(A1194,Table2[ProductID],Table2[RepID])</f>
        <v>34</v>
      </c>
      <c r="K1194" t="str">
        <f>_xlfn.XLOOKUP(J1194,Table3[RepID],Table3[RepName])</f>
        <v>Nora</v>
      </c>
    </row>
    <row r="1195" spans="1:11" x14ac:dyDescent="0.35">
      <c r="A1195" s="8">
        <v>645</v>
      </c>
      <c r="B1195" t="str" cm="1">
        <f t="array" ref="B1195:F1195">_xlfn.XLOOKUP(A1195,Table4[ProductID],Table4[[ProductCode]:[Brand]])</f>
        <v>XS-3618</v>
      </c>
      <c r="C1195" t="str">
        <v>X-Shot Excel 36 Pack Darts Refill</v>
      </c>
      <c r="D1195" t="str">
        <v>Guns</v>
      </c>
      <c r="E1195" t="str">
        <v>Bullet</v>
      </c>
      <c r="F1195" t="str">
        <v>X-Shot</v>
      </c>
      <c r="G1195">
        <f>_xlfn.XLOOKUP(A1195,Table2[ProductID],Table2[StoreID])</f>
        <v>4</v>
      </c>
      <c r="H1195" t="str" cm="1">
        <f t="array" ref="H1195:I1195">_xlfn.XLOOKUP(G1195,Table1[StoreID],Table1[[StoreName]:[Region]])</f>
        <v>StoreD</v>
      </c>
      <c r="I1195" t="str">
        <v>Alex</v>
      </c>
      <c r="J1195">
        <f>_xlfn.XLOOKUP(A1195,Table2[ProductID],Table2[RepID])</f>
        <v>33</v>
      </c>
      <c r="K1195" t="str">
        <f>_xlfn.XLOOKUP(J1195,Table3[RepID],Table3[RepName])</f>
        <v>Alaa</v>
      </c>
    </row>
    <row r="1196" spans="1:11" x14ac:dyDescent="0.35">
      <c r="A1196" s="8">
        <v>3374</v>
      </c>
      <c r="B1196" t="str" cm="1">
        <f t="array" ref="B1196:F1196">_xlfn.XLOOKUP(A1196,Table4[ProductID],Table4[[ProductCode]:[Brand]])</f>
        <v>MGA-583769-1</v>
      </c>
      <c r="C1196" t="str">
        <v>L.O.L. Surprise HOS Furniture Playset with Doll S2 Asst in PDQ</v>
      </c>
      <c r="D1196" t="str">
        <v>Dolls &amp; Accessories</v>
      </c>
      <c r="E1196" t="str">
        <v>Doll House &amp; Play set</v>
      </c>
      <c r="F1196" t="str">
        <v>L.O.L. Surprise</v>
      </c>
      <c r="G1196">
        <f>_xlfn.XLOOKUP(A1196,Table2[ProductID],Table2[StoreID])</f>
        <v>3</v>
      </c>
      <c r="H1196" t="str" cm="1">
        <f t="array" ref="H1196:I1196">_xlfn.XLOOKUP(G1196,Table1[StoreID],Table1[[StoreName]:[Region]])</f>
        <v>StoreC</v>
      </c>
      <c r="I1196" t="str">
        <v>Alex</v>
      </c>
      <c r="J1196">
        <f>_xlfn.XLOOKUP(A1196,Table2[ProductID],Table2[RepID])</f>
        <v>4</v>
      </c>
      <c r="K1196" t="str">
        <f>_xlfn.XLOOKUP(J1196,Table3[RepID],Table3[RepName])</f>
        <v>Ali</v>
      </c>
    </row>
    <row r="1197" spans="1:11" x14ac:dyDescent="0.35">
      <c r="A1197" s="8">
        <v>3372</v>
      </c>
      <c r="B1197" t="str" cm="1">
        <f t="array" ref="B1197:F1197">_xlfn.XLOOKUP(A1197,Table4[ProductID],Table4[[ProductCode]:[Brand]])</f>
        <v>MGA-583769-3</v>
      </c>
      <c r="C1197" t="str">
        <v>L.O.L. Surprise HOS Furniture Playset with Doll S2 Asst in PDQ</v>
      </c>
      <c r="D1197" t="str">
        <v>Dolls &amp; Accessories</v>
      </c>
      <c r="E1197" t="str">
        <v>Doll House &amp; Play set</v>
      </c>
      <c r="F1197" t="str">
        <v>L.O.L. Surprise</v>
      </c>
      <c r="G1197">
        <f>_xlfn.XLOOKUP(A1197,Table2[ProductID],Table2[StoreID])</f>
        <v>3</v>
      </c>
      <c r="H1197" t="str" cm="1">
        <f t="array" ref="H1197:I1197">_xlfn.XLOOKUP(G1197,Table1[StoreID],Table1[[StoreName]:[Region]])</f>
        <v>StoreC</v>
      </c>
      <c r="I1197" t="str">
        <v>Alex</v>
      </c>
      <c r="J1197">
        <f>_xlfn.XLOOKUP(A1197,Table2[ProductID],Table2[RepID])</f>
        <v>4</v>
      </c>
      <c r="K1197" t="str">
        <f>_xlfn.XLOOKUP(J1197,Table3[RepID],Table3[RepName])</f>
        <v>Ali</v>
      </c>
    </row>
    <row r="1198" spans="1:11" x14ac:dyDescent="0.35">
      <c r="A1198" s="8">
        <v>3372</v>
      </c>
      <c r="B1198" t="str" cm="1">
        <f t="array" ref="B1198:F1198">_xlfn.XLOOKUP(A1198,Table4[ProductID],Table4[[ProductCode]:[Brand]])</f>
        <v>MGA-583769-3</v>
      </c>
      <c r="C1198" t="str">
        <v>L.O.L. Surprise HOS Furniture Playset with Doll S2 Asst in PDQ</v>
      </c>
      <c r="D1198" t="str">
        <v>Dolls &amp; Accessories</v>
      </c>
      <c r="E1198" t="str">
        <v>Doll House &amp; Play set</v>
      </c>
      <c r="F1198" t="str">
        <v>L.O.L. Surprise</v>
      </c>
      <c r="G1198">
        <f>_xlfn.XLOOKUP(A1198,Table2[ProductID],Table2[StoreID])</f>
        <v>3</v>
      </c>
      <c r="H1198" t="str" cm="1">
        <f t="array" ref="H1198:I1198">_xlfn.XLOOKUP(G1198,Table1[StoreID],Table1[[StoreName]:[Region]])</f>
        <v>StoreC</v>
      </c>
      <c r="I1198" t="str">
        <v>Alex</v>
      </c>
      <c r="J1198">
        <f>_xlfn.XLOOKUP(A1198,Table2[ProductID],Table2[RepID])</f>
        <v>4</v>
      </c>
      <c r="K1198" t="str">
        <f>_xlfn.XLOOKUP(J1198,Table3[RepID],Table3[RepName])</f>
        <v>Ali</v>
      </c>
    </row>
    <row r="1199" spans="1:11" x14ac:dyDescent="0.35">
      <c r="A1199" s="8">
        <v>4211</v>
      </c>
      <c r="B1199" t="str" cm="1">
        <f t="array" ref="B1199:F1199">_xlfn.XLOOKUP(A1199,Table4[ProductID],Table4[[ProductCode]:[Brand]])</f>
        <v>AY-20352068</v>
      </c>
      <c r="C1199" t="str">
        <v>Popcorn chili and lemon family from 45 gm to 40 gm (pack 12 pieces) 20352068</v>
      </c>
      <c r="D1199" t="str">
        <v>F&amp;B</v>
      </c>
      <c r="E1199" t="str">
        <v>Food</v>
      </c>
      <c r="F1199" t="str">
        <v>POP CORN</v>
      </c>
      <c r="G1199">
        <f>_xlfn.XLOOKUP(A1199,Table2[ProductID],Table2[StoreID])</f>
        <v>3</v>
      </c>
      <c r="H1199" t="str" cm="1">
        <f t="array" ref="H1199:I1199">_xlfn.XLOOKUP(G1199,Table1[StoreID],Table1[[StoreName]:[Region]])</f>
        <v>StoreC</v>
      </c>
      <c r="I1199" t="str">
        <v>Alex</v>
      </c>
      <c r="J1199">
        <f>_xlfn.XLOOKUP(A1199,Table2[ProductID],Table2[RepID])</f>
        <v>4</v>
      </c>
      <c r="K1199" t="str">
        <f>_xlfn.XLOOKUP(J1199,Table3[RepID],Table3[RepName])</f>
        <v>Ali</v>
      </c>
    </row>
    <row r="1200" spans="1:11" x14ac:dyDescent="0.35">
      <c r="A1200" s="8">
        <v>4212</v>
      </c>
      <c r="B1200" t="str" cm="1">
        <f t="array" ref="B1200:F1200">_xlfn.XLOOKUP(A1200,Table4[ProductID],Table4[[ProductCode]:[Brand]])</f>
        <v>AY-20352067</v>
      </c>
      <c r="C1200" t="str">
        <v>Family pizza popcorn from 45 gm to 40 gm (pack 12 pieces)20352067</v>
      </c>
      <c r="D1200" t="str">
        <v>F&amp;B</v>
      </c>
      <c r="E1200" t="str">
        <v>Food</v>
      </c>
      <c r="F1200" t="str">
        <v>POP CORN</v>
      </c>
      <c r="G1200">
        <f>_xlfn.XLOOKUP(A1200,Table2[ProductID],Table2[StoreID])</f>
        <v>3</v>
      </c>
      <c r="H1200" t="str" cm="1">
        <f t="array" ref="H1200:I1200">_xlfn.XLOOKUP(G1200,Table1[StoreID],Table1[[StoreName]:[Region]])</f>
        <v>StoreC</v>
      </c>
      <c r="I1200" t="str">
        <v>Alex</v>
      </c>
      <c r="J1200">
        <f>_xlfn.XLOOKUP(A1200,Table2[ProductID],Table2[RepID])</f>
        <v>27</v>
      </c>
      <c r="K1200" t="str">
        <f>_xlfn.XLOOKUP(J1200,Table3[RepID],Table3[RepName])</f>
        <v>Abdallah</v>
      </c>
    </row>
    <row r="1201" spans="1:11" x14ac:dyDescent="0.35">
      <c r="A1201" s="8">
        <v>3574</v>
      </c>
      <c r="B1201" t="str" cm="1">
        <f t="array" ref="B1201:F1201">_xlfn.XLOOKUP(A1201,Table4[ProductID],Table4[[ProductCode]:[Brand]])</f>
        <v>LA-BX1807Z</v>
      </c>
      <c r="C1201" t="str">
        <v>MINI MONSTER TRUCKS - Thunder Monster, Monster Tru</v>
      </c>
      <c r="D1201" t="str">
        <v>Baby</v>
      </c>
      <c r="E1201" t="str">
        <v>Toddler</v>
      </c>
      <c r="F1201" t="str">
        <v>B.Toys</v>
      </c>
      <c r="G1201">
        <f>_xlfn.XLOOKUP(A1201,Table2[ProductID],Table2[StoreID])</f>
        <v>3</v>
      </c>
      <c r="H1201" t="str" cm="1">
        <f t="array" ref="H1201:I1201">_xlfn.XLOOKUP(G1201,Table1[StoreID],Table1[[StoreName]:[Region]])</f>
        <v>StoreC</v>
      </c>
      <c r="I1201" t="str">
        <v>Alex</v>
      </c>
      <c r="J1201">
        <f>_xlfn.XLOOKUP(A1201,Table2[ProductID],Table2[RepID])</f>
        <v>4</v>
      </c>
      <c r="K1201" t="str">
        <f>_xlfn.XLOOKUP(J1201,Table3[RepID],Table3[RepName])</f>
        <v>Ali</v>
      </c>
    </row>
    <row r="1202" spans="1:11" x14ac:dyDescent="0.35">
      <c r="A1202" s="8">
        <v>4028</v>
      </c>
      <c r="B1202" t="str" cm="1">
        <f t="array" ref="B1202:F1202">_xlfn.XLOOKUP(A1202,Table4[ProductID],Table4[[ProductCode]:[Brand]])</f>
        <v>FS0003570</v>
      </c>
      <c r="C1202" t="str">
        <v>Topps Match Attax 2022/2023 - Single Pack  Stand (36 pieces)</v>
      </c>
      <c r="D1202" t="str">
        <v>Games</v>
      </c>
      <c r="E1202" t="str">
        <v>Card Game</v>
      </c>
      <c r="F1202" t="str">
        <v>Match Attax</v>
      </c>
      <c r="G1202">
        <f>_xlfn.XLOOKUP(A1202,Table2[ProductID],Table2[StoreID])</f>
        <v>4</v>
      </c>
      <c r="H1202" t="str" cm="1">
        <f t="array" ref="H1202:I1202">_xlfn.XLOOKUP(G1202,Table1[StoreID],Table1[[StoreName]:[Region]])</f>
        <v>StoreD</v>
      </c>
      <c r="I1202" t="str">
        <v>Alex</v>
      </c>
      <c r="J1202">
        <f>_xlfn.XLOOKUP(A1202,Table2[ProductID],Table2[RepID])</f>
        <v>23</v>
      </c>
      <c r="K1202" t="str">
        <f>_xlfn.XLOOKUP(J1202,Table3[RepID],Table3[RepName])</f>
        <v>Essam</v>
      </c>
    </row>
    <row r="1203" spans="1:11" x14ac:dyDescent="0.35">
      <c r="A1203" s="8">
        <v>465</v>
      </c>
      <c r="B1203" t="str" cm="1">
        <f t="array" ref="B1203:F1203">_xlfn.XLOOKUP(A1203,Table4[ProductID],Table4[[ProductCode]:[Brand]])</f>
        <v>YW-26-032</v>
      </c>
      <c r="C1203" t="str">
        <v>Pokémon Card 25 card ( Stand 20 pcs )</v>
      </c>
      <c r="D1203" t="str">
        <v>Games</v>
      </c>
      <c r="E1203" t="str">
        <v>Card Game</v>
      </c>
      <c r="F1203" t="str">
        <v>Pokémon</v>
      </c>
      <c r="G1203">
        <f>_xlfn.XLOOKUP(A1203,Table2[ProductID],Table2[StoreID])</f>
        <v>4</v>
      </c>
      <c r="H1203" t="str" cm="1">
        <f t="array" ref="H1203:I1203">_xlfn.XLOOKUP(G1203,Table1[StoreID],Table1[[StoreName]:[Region]])</f>
        <v>StoreD</v>
      </c>
      <c r="I1203" t="str">
        <v>Alex</v>
      </c>
      <c r="J1203">
        <f>_xlfn.XLOOKUP(A1203,Table2[ProductID],Table2[RepID])</f>
        <v>2</v>
      </c>
      <c r="K1203" t="str">
        <f>_xlfn.XLOOKUP(J1203,Table3[RepID],Table3[RepName])</f>
        <v>Bassem</v>
      </c>
    </row>
    <row r="1204" spans="1:11" x14ac:dyDescent="0.35">
      <c r="A1204" s="8">
        <v>460</v>
      </c>
      <c r="B1204" t="str" cm="1">
        <f t="array" ref="B1204:F1204">_xlfn.XLOOKUP(A1204,Table4[ProductID],Table4[[ProductCode]:[Brand]])</f>
        <v>YW-26-038</v>
      </c>
      <c r="C1204" t="str">
        <v>Pokémon Card tin box</v>
      </c>
      <c r="D1204" t="str">
        <v>Games</v>
      </c>
      <c r="E1204" t="str">
        <v>Card Game</v>
      </c>
      <c r="F1204" t="str">
        <v>Pokémon</v>
      </c>
      <c r="G1204">
        <f>_xlfn.XLOOKUP(A1204,Table2[ProductID],Table2[StoreID])</f>
        <v>4</v>
      </c>
      <c r="H1204" t="str" cm="1">
        <f t="array" ref="H1204:I1204">_xlfn.XLOOKUP(G1204,Table1[StoreID],Table1[[StoreName]:[Region]])</f>
        <v>StoreD</v>
      </c>
      <c r="I1204" t="str">
        <v>Alex</v>
      </c>
      <c r="J1204">
        <f>_xlfn.XLOOKUP(A1204,Table2[ProductID],Table2[RepID])</f>
        <v>23</v>
      </c>
      <c r="K1204" t="str">
        <f>_xlfn.XLOOKUP(J1204,Table3[RepID],Table3[RepName])</f>
        <v>Essam</v>
      </c>
    </row>
    <row r="1205" spans="1:11" x14ac:dyDescent="0.35">
      <c r="A1205" s="8">
        <v>4025</v>
      </c>
      <c r="B1205" t="str" cm="1">
        <f t="array" ref="B1205:F1205">_xlfn.XLOOKUP(A1205,Table4[ProductID],Table4[[ProductCode]:[Brand]])</f>
        <v>FS0003624</v>
      </c>
      <c r="C1205" t="str">
        <v>Topps Match Attax 2022/2023 - Multi Pack</v>
      </c>
      <c r="D1205" t="str">
        <v>Games</v>
      </c>
      <c r="E1205" t="str">
        <v>Card Game</v>
      </c>
      <c r="F1205" t="str">
        <v>Match Attax</v>
      </c>
      <c r="G1205">
        <f>_xlfn.XLOOKUP(A1205,Table2[ProductID],Table2[StoreID])</f>
        <v>4</v>
      </c>
      <c r="H1205" t="str" cm="1">
        <f t="array" ref="H1205:I1205">_xlfn.XLOOKUP(G1205,Table1[StoreID],Table1[[StoreName]:[Region]])</f>
        <v>StoreD</v>
      </c>
      <c r="I1205" t="str">
        <v>Alex</v>
      </c>
      <c r="J1205">
        <f>_xlfn.XLOOKUP(A1205,Table2[ProductID],Table2[RepID])</f>
        <v>23</v>
      </c>
      <c r="K1205" t="str">
        <f>_xlfn.XLOOKUP(J1205,Table3[RepID],Table3[RepName])</f>
        <v>Essam</v>
      </c>
    </row>
    <row r="1206" spans="1:11" x14ac:dyDescent="0.35">
      <c r="A1206" s="8">
        <v>24</v>
      </c>
      <c r="B1206" t="str" cm="1">
        <f t="array" ref="B1206:F1206">_xlfn.XLOOKUP(A1206,Table4[ProductID],Table4[[ProductCode]:[Brand]])</f>
        <v>ZT-NT05P2</v>
      </c>
      <c r="C1206" t="str">
        <v>NEON VECTOR 2020-NT05 (PINK)</v>
      </c>
      <c r="D1206" t="str">
        <v>Out Door &amp; Garden</v>
      </c>
      <c r="E1206" t="str">
        <v>Scooter</v>
      </c>
      <c r="F1206" t="str">
        <v>Neon</v>
      </c>
      <c r="G1206">
        <f>_xlfn.XLOOKUP(A1206,Table2[ProductID],Table2[StoreID])</f>
        <v>3</v>
      </c>
      <c r="H1206" t="str" cm="1">
        <f t="array" ref="H1206:I1206">_xlfn.XLOOKUP(G1206,Table1[StoreID],Table1[[StoreName]:[Region]])</f>
        <v>StoreC</v>
      </c>
      <c r="I1206" t="str">
        <v>Alex</v>
      </c>
      <c r="J1206">
        <f>_xlfn.XLOOKUP(A1206,Table2[ProductID],Table2[RepID])</f>
        <v>4</v>
      </c>
      <c r="K1206" t="str">
        <f>_xlfn.XLOOKUP(J1206,Table3[RepID],Table3[RepName])</f>
        <v>Ali</v>
      </c>
    </row>
    <row r="1207" spans="1:11" x14ac:dyDescent="0.35">
      <c r="A1207" s="8">
        <v>3224</v>
      </c>
      <c r="B1207" t="str" cm="1">
        <f t="array" ref="B1207:F1207">_xlfn.XLOOKUP(A1207,Table4[ProductID],Table4[[ProductCode]:[Brand]])</f>
        <v>NK-21259</v>
      </c>
      <c r="C1207" t="str">
        <v>Identical Travel</v>
      </c>
      <c r="D1207" t="str">
        <v>Games</v>
      </c>
      <c r="E1207" t="str">
        <v>Board Game</v>
      </c>
      <c r="F1207" t="str">
        <v>Nilco</v>
      </c>
      <c r="G1207">
        <f>_xlfn.XLOOKUP(A1207,Table2[ProductID],Table2[StoreID])</f>
        <v>5</v>
      </c>
      <c r="H1207" t="str" cm="1">
        <f t="array" ref="H1207:I1207">_xlfn.XLOOKUP(G1207,Table1[StoreID],Table1[[StoreName]:[Region]])</f>
        <v>StoreE</v>
      </c>
      <c r="I1207" t="str">
        <v>Delta</v>
      </c>
      <c r="J1207">
        <f>_xlfn.XLOOKUP(A1207,Table2[ProductID],Table2[RepID])</f>
        <v>34</v>
      </c>
      <c r="K1207" t="str">
        <f>_xlfn.XLOOKUP(J1207,Table3[RepID],Table3[RepName])</f>
        <v>Nora</v>
      </c>
    </row>
    <row r="1208" spans="1:11" x14ac:dyDescent="0.35">
      <c r="A1208" s="8">
        <v>1137</v>
      </c>
      <c r="B1208" t="str" cm="1">
        <f t="array" ref="B1208:F1208">_xlfn.XLOOKUP(A1208,Table4[ProductID],Table4[[ProductCode]:[Brand]])</f>
        <v>SH-3714</v>
      </c>
      <c r="C1208" t="str">
        <v>12INCH AVENGER WITH LIGHT&amp;SOUNDS 12INCH 9ASST</v>
      </c>
      <c r="D1208" t="str">
        <v>Action Figure</v>
      </c>
      <c r="E1208" t="str">
        <v>Figures</v>
      </c>
      <c r="F1208" t="str">
        <v>Super Hero</v>
      </c>
      <c r="G1208">
        <f>_xlfn.XLOOKUP(A1208,Table2[ProductID],Table2[StoreID])</f>
        <v>4</v>
      </c>
      <c r="H1208" t="str" cm="1">
        <f t="array" ref="H1208:I1208">_xlfn.XLOOKUP(G1208,Table1[StoreID],Table1[[StoreName]:[Region]])</f>
        <v>StoreD</v>
      </c>
      <c r="I1208" t="str">
        <v>Alex</v>
      </c>
      <c r="J1208">
        <f>_xlfn.XLOOKUP(A1208,Table2[ProductID],Table2[RepID])</f>
        <v>2</v>
      </c>
      <c r="K1208" t="str">
        <f>_xlfn.XLOOKUP(J1208,Table3[RepID],Table3[RepName])</f>
        <v>Bassem</v>
      </c>
    </row>
    <row r="1209" spans="1:11" x14ac:dyDescent="0.35">
      <c r="A1209" s="8">
        <v>4028</v>
      </c>
      <c r="B1209" t="str" cm="1">
        <f t="array" ref="B1209:F1209">_xlfn.XLOOKUP(A1209,Table4[ProductID],Table4[[ProductCode]:[Brand]])</f>
        <v>FS0003570</v>
      </c>
      <c r="C1209" t="str">
        <v>Topps Match Attax 2022/2023 - Single Pack  Stand (36 pieces)</v>
      </c>
      <c r="D1209" t="str">
        <v>Games</v>
      </c>
      <c r="E1209" t="str">
        <v>Card Game</v>
      </c>
      <c r="F1209" t="str">
        <v>Match Attax</v>
      </c>
      <c r="G1209">
        <f>_xlfn.XLOOKUP(A1209,Table2[ProductID],Table2[StoreID])</f>
        <v>4</v>
      </c>
      <c r="H1209" t="str" cm="1">
        <f t="array" ref="H1209:I1209">_xlfn.XLOOKUP(G1209,Table1[StoreID],Table1[[StoreName]:[Region]])</f>
        <v>StoreD</v>
      </c>
      <c r="I1209" t="str">
        <v>Alex</v>
      </c>
      <c r="J1209">
        <f>_xlfn.XLOOKUP(A1209,Table2[ProductID],Table2[RepID])</f>
        <v>23</v>
      </c>
      <c r="K1209" t="str">
        <f>_xlfn.XLOOKUP(J1209,Table3[RepID],Table3[RepName])</f>
        <v>Essam</v>
      </c>
    </row>
    <row r="1210" spans="1:11" x14ac:dyDescent="0.35">
      <c r="A1210" s="8">
        <v>3450</v>
      </c>
      <c r="B1210" t="str" cm="1">
        <f t="array" ref="B1210:F1210">_xlfn.XLOOKUP(A1210,Table4[ProductID],Table4[[ProductCode]:[Brand]])</f>
        <v>MGA-577553</v>
      </c>
      <c r="C1210" t="str">
        <v>Rainbow High Twins</v>
      </c>
      <c r="D1210" t="str">
        <v>Dolls &amp; Accessories</v>
      </c>
      <c r="E1210" t="str">
        <v>Fashion Doll</v>
      </c>
      <c r="F1210" t="str">
        <v>Rainbow High</v>
      </c>
      <c r="G1210">
        <f>_xlfn.XLOOKUP(A1210,Table2[ProductID],Table2[StoreID])</f>
        <v>4</v>
      </c>
      <c r="H1210" t="str" cm="1">
        <f t="array" ref="H1210:I1210">_xlfn.XLOOKUP(G1210,Table1[StoreID],Table1[[StoreName]:[Region]])</f>
        <v>StoreD</v>
      </c>
      <c r="I1210" t="str">
        <v>Alex</v>
      </c>
      <c r="J1210">
        <f>_xlfn.XLOOKUP(A1210,Table2[ProductID],Table2[RepID])</f>
        <v>33</v>
      </c>
      <c r="K1210" t="str">
        <f>_xlfn.XLOOKUP(J1210,Table3[RepID],Table3[RepName])</f>
        <v>Alaa</v>
      </c>
    </row>
    <row r="1211" spans="1:11" x14ac:dyDescent="0.35">
      <c r="A1211" s="8">
        <v>18</v>
      </c>
      <c r="B1211" t="str" cm="1">
        <f t="array" ref="B1211:F1211">_xlfn.XLOOKUP(A1211,Table4[ProductID],Table4[[ProductCode]:[Brand]])</f>
        <v>ZUR-11701-S1</v>
      </c>
      <c r="C1211" t="str">
        <v>Zuru Vlad &amp; Niki-Superhero Surprise Egg-Series 1</v>
      </c>
      <c r="D1211" t="str">
        <v>Surprise</v>
      </c>
      <c r="E1211" t="str">
        <v>Egg</v>
      </c>
      <c r="F1211" t="str">
        <v>Vlad &amp; Niki</v>
      </c>
      <c r="G1211">
        <f>_xlfn.XLOOKUP(A1211,Table2[ProductID],Table2[StoreID])</f>
        <v>5</v>
      </c>
      <c r="H1211" t="str" cm="1">
        <f t="array" ref="H1211:I1211">_xlfn.XLOOKUP(G1211,Table1[StoreID],Table1[[StoreName]:[Region]])</f>
        <v>StoreE</v>
      </c>
      <c r="I1211" t="str">
        <v>Delta</v>
      </c>
      <c r="J1211">
        <f>_xlfn.XLOOKUP(A1211,Table2[ProductID],Table2[RepID])</f>
        <v>34</v>
      </c>
      <c r="K1211" t="str">
        <f>_xlfn.XLOOKUP(J1211,Table3[RepID],Table3[RepName])</f>
        <v>Nora</v>
      </c>
    </row>
    <row r="1212" spans="1:11" x14ac:dyDescent="0.35">
      <c r="A1212" s="8">
        <v>601</v>
      </c>
      <c r="B1212" t="str" cm="1">
        <f t="array" ref="B1212:F1212">_xlfn.XLOOKUP(A1212,Table4[ProductID],Table4[[ProductCode]:[Brand]])</f>
        <v>XS-4861</v>
      </c>
      <c r="C1212" t="str">
        <v>X-Shot Dino Attack-Eliminator(2Medium Egg,4Small Egg,24Darts)</v>
      </c>
      <c r="D1212" t="str">
        <v>Guns</v>
      </c>
      <c r="E1212" t="str">
        <v>Gun</v>
      </c>
      <c r="F1212" t="str">
        <v>X-Shot</v>
      </c>
      <c r="G1212">
        <f>_xlfn.XLOOKUP(A1212,Table2[ProductID],Table2[StoreID])</f>
        <v>1</v>
      </c>
      <c r="H1212" t="str" cm="1">
        <f t="array" ref="H1212:I1212">_xlfn.XLOOKUP(G1212,Table1[StoreID],Table1[[StoreName]:[Region]])</f>
        <v>StoreA</v>
      </c>
      <c r="I1212" t="str">
        <v>Cairo</v>
      </c>
      <c r="J1212">
        <f>_xlfn.XLOOKUP(A1212,Table2[ProductID],Table2[RepID])</f>
        <v>5</v>
      </c>
      <c r="K1212" t="str">
        <f>_xlfn.XLOOKUP(J1212,Table3[RepID],Table3[RepName])</f>
        <v>Yara</v>
      </c>
    </row>
    <row r="1213" spans="1:11" x14ac:dyDescent="0.35">
      <c r="A1213" s="8">
        <v>4092</v>
      </c>
      <c r="B1213" t="str" cm="1">
        <f t="array" ref="B1213:F1213">_xlfn.XLOOKUP(A1213,Table4[ProductID],Table4[[ProductCode]:[Brand]])</f>
        <v>DOH-SH-3662</v>
      </c>
      <c r="C1213" t="str">
        <v>Bingo Dough 5 Mini Can Style 1</v>
      </c>
      <c r="D1213" t="str">
        <v>Clay</v>
      </c>
      <c r="E1213" t="str">
        <v>Dough</v>
      </c>
      <c r="F1213" t="str">
        <v>Bingo Dough</v>
      </c>
      <c r="G1213">
        <f>_xlfn.XLOOKUP(A1213,Table2[ProductID],Table2[StoreID])</f>
        <v>4</v>
      </c>
      <c r="H1213" t="str" cm="1">
        <f t="array" ref="H1213:I1213">_xlfn.XLOOKUP(G1213,Table1[StoreID],Table1[[StoreName]:[Region]])</f>
        <v>StoreD</v>
      </c>
      <c r="I1213" t="str">
        <v>Alex</v>
      </c>
      <c r="J1213">
        <f>_xlfn.XLOOKUP(A1213,Table2[ProductID],Table2[RepID])</f>
        <v>33</v>
      </c>
      <c r="K1213" t="str">
        <f>_xlfn.XLOOKUP(J1213,Table3[RepID],Table3[RepName])</f>
        <v>Alaa</v>
      </c>
    </row>
    <row r="1214" spans="1:11" x14ac:dyDescent="0.35">
      <c r="A1214" s="8">
        <v>4078</v>
      </c>
      <c r="B1214" t="str" cm="1">
        <f t="array" ref="B1214:F1214">_xlfn.XLOOKUP(A1214,Table4[ProductID],Table4[[ProductCode]:[Brand]])</f>
        <v>E91 BP6</v>
      </c>
      <c r="C1214" t="str">
        <v>Energizer Card 4+2  AA Promo</v>
      </c>
      <c r="D1214" t="str">
        <v>Add-ons</v>
      </c>
      <c r="E1214" t="str">
        <v>Battery</v>
      </c>
      <c r="F1214" t="str">
        <v>Energizer</v>
      </c>
      <c r="G1214">
        <f>_xlfn.XLOOKUP(A1214,Table2[ProductID],Table2[StoreID])</f>
        <v>3</v>
      </c>
      <c r="H1214" t="str" cm="1">
        <f t="array" ref="H1214:I1214">_xlfn.XLOOKUP(G1214,Table1[StoreID],Table1[[StoreName]:[Region]])</f>
        <v>StoreC</v>
      </c>
      <c r="I1214" t="str">
        <v>Alex</v>
      </c>
      <c r="J1214">
        <f>_xlfn.XLOOKUP(A1214,Table2[ProductID],Table2[RepID])</f>
        <v>27</v>
      </c>
      <c r="K1214" t="str">
        <f>_xlfn.XLOOKUP(J1214,Table3[RepID],Table3[RepName])</f>
        <v>Abdallah</v>
      </c>
    </row>
    <row r="1215" spans="1:11" x14ac:dyDescent="0.35">
      <c r="A1215" s="8">
        <v>462</v>
      </c>
      <c r="B1215" t="str" cm="1">
        <f t="array" ref="B1215:F1215">_xlfn.XLOOKUP(A1215,Table4[ProductID],Table4[[ProductCode]:[Brand]])</f>
        <v>YW-26-036</v>
      </c>
      <c r="C1215" t="str">
        <v>Pokémon Boosters ( Stand 36 Pcs )</v>
      </c>
      <c r="D1215" t="str">
        <v>Games</v>
      </c>
      <c r="E1215" t="str">
        <v>Card Game</v>
      </c>
      <c r="F1215" t="str">
        <v>Pokémon</v>
      </c>
      <c r="G1215">
        <f>_xlfn.XLOOKUP(A1215,Table2[ProductID],Table2[StoreID])</f>
        <v>4</v>
      </c>
      <c r="H1215" t="str" cm="1">
        <f t="array" ref="H1215:I1215">_xlfn.XLOOKUP(G1215,Table1[StoreID],Table1[[StoreName]:[Region]])</f>
        <v>StoreD</v>
      </c>
      <c r="I1215" t="str">
        <v>Alex</v>
      </c>
      <c r="J1215">
        <f>_xlfn.XLOOKUP(A1215,Table2[ProductID],Table2[RepID])</f>
        <v>23</v>
      </c>
      <c r="K1215" t="str">
        <f>_xlfn.XLOOKUP(J1215,Table3[RepID],Table3[RepName])</f>
        <v>Essam</v>
      </c>
    </row>
    <row r="1216" spans="1:11" x14ac:dyDescent="0.35">
      <c r="A1216" s="8">
        <v>4092</v>
      </c>
      <c r="B1216" t="str" cm="1">
        <f t="array" ref="B1216:F1216">_xlfn.XLOOKUP(A1216,Table4[ProductID],Table4[[ProductCode]:[Brand]])</f>
        <v>DOH-SH-3662</v>
      </c>
      <c r="C1216" t="str">
        <v>Bingo Dough 5 Mini Can Style 1</v>
      </c>
      <c r="D1216" t="str">
        <v>Clay</v>
      </c>
      <c r="E1216" t="str">
        <v>Dough</v>
      </c>
      <c r="F1216" t="str">
        <v>Bingo Dough</v>
      </c>
      <c r="G1216">
        <f>_xlfn.XLOOKUP(A1216,Table2[ProductID],Table2[StoreID])</f>
        <v>4</v>
      </c>
      <c r="H1216" t="str" cm="1">
        <f t="array" ref="H1216:I1216">_xlfn.XLOOKUP(G1216,Table1[StoreID],Table1[[StoreName]:[Region]])</f>
        <v>StoreD</v>
      </c>
      <c r="I1216" t="str">
        <v>Alex</v>
      </c>
      <c r="J1216">
        <f>_xlfn.XLOOKUP(A1216,Table2[ProductID],Table2[RepID])</f>
        <v>33</v>
      </c>
      <c r="K1216" t="str">
        <f>_xlfn.XLOOKUP(J1216,Table3[RepID],Table3[RepName])</f>
        <v>Alaa</v>
      </c>
    </row>
    <row r="1217" spans="1:11" x14ac:dyDescent="0.35">
      <c r="A1217" s="8">
        <v>459</v>
      </c>
      <c r="B1217" t="str" cm="1">
        <f t="array" ref="B1217:F1217">_xlfn.XLOOKUP(A1217,Table4[ProductID],Table4[[ProductCode]:[Brand]])</f>
        <v>YW-26-039</v>
      </c>
      <c r="C1217" t="str">
        <v>Pokémon Card tin box</v>
      </c>
      <c r="D1217" t="str">
        <v>Games</v>
      </c>
      <c r="E1217" t="str">
        <v>Card Game</v>
      </c>
      <c r="F1217" t="str">
        <v>Pokémon</v>
      </c>
      <c r="G1217">
        <f>_xlfn.XLOOKUP(A1217,Table2[ProductID],Table2[StoreID])</f>
        <v>4</v>
      </c>
      <c r="H1217" t="str" cm="1">
        <f t="array" ref="H1217:I1217">_xlfn.XLOOKUP(G1217,Table1[StoreID],Table1[[StoreName]:[Region]])</f>
        <v>StoreD</v>
      </c>
      <c r="I1217" t="str">
        <v>Alex</v>
      </c>
      <c r="J1217">
        <f>_xlfn.XLOOKUP(A1217,Table2[ProductID],Table2[RepID])</f>
        <v>23</v>
      </c>
      <c r="K1217" t="str">
        <f>_xlfn.XLOOKUP(J1217,Table3[RepID],Table3[RepName])</f>
        <v>Essam</v>
      </c>
    </row>
    <row r="1218" spans="1:11" x14ac:dyDescent="0.35">
      <c r="A1218" s="8">
        <v>462</v>
      </c>
      <c r="B1218" t="str" cm="1">
        <f t="array" ref="B1218:F1218">_xlfn.XLOOKUP(A1218,Table4[ProductID],Table4[[ProductCode]:[Brand]])</f>
        <v>YW-26-036</v>
      </c>
      <c r="C1218" t="str">
        <v>Pokémon Boosters ( Stand 36 Pcs )</v>
      </c>
      <c r="D1218" t="str">
        <v>Games</v>
      </c>
      <c r="E1218" t="str">
        <v>Card Game</v>
      </c>
      <c r="F1218" t="str">
        <v>Pokémon</v>
      </c>
      <c r="G1218">
        <f>_xlfn.XLOOKUP(A1218,Table2[ProductID],Table2[StoreID])</f>
        <v>4</v>
      </c>
      <c r="H1218" t="str" cm="1">
        <f t="array" ref="H1218:I1218">_xlfn.XLOOKUP(G1218,Table1[StoreID],Table1[[StoreName]:[Region]])</f>
        <v>StoreD</v>
      </c>
      <c r="I1218" t="str">
        <v>Alex</v>
      </c>
      <c r="J1218">
        <f>_xlfn.XLOOKUP(A1218,Table2[ProductID],Table2[RepID])</f>
        <v>23</v>
      </c>
      <c r="K1218" t="str">
        <f>_xlfn.XLOOKUP(J1218,Table3[RepID],Table3[RepName])</f>
        <v>Essam</v>
      </c>
    </row>
    <row r="1219" spans="1:11" x14ac:dyDescent="0.35">
      <c r="A1219" s="8">
        <v>3719</v>
      </c>
      <c r="B1219" t="str" cm="1">
        <f t="array" ref="B1219:F1219">_xlfn.XLOOKUP(A1219,Table4[ProductID],Table4[[ProductCode]:[Brand]])</f>
        <v>JP-44562</v>
      </c>
      <c r="C1219" t="str">
        <v>Disney Doorables Mini Peek Series 8</v>
      </c>
      <c r="D1219" t="str">
        <v>Surprise</v>
      </c>
      <c r="E1219" t="str">
        <v>Box</v>
      </c>
      <c r="F1219" t="str">
        <v>Disney</v>
      </c>
      <c r="G1219">
        <f>_xlfn.XLOOKUP(A1219,Table2[ProductID],Table2[StoreID])</f>
        <v>1</v>
      </c>
      <c r="H1219" t="str" cm="1">
        <f t="array" ref="H1219:I1219">_xlfn.XLOOKUP(G1219,Table1[StoreID],Table1[[StoreName]:[Region]])</f>
        <v>StoreA</v>
      </c>
      <c r="I1219" t="str">
        <v>Cairo</v>
      </c>
      <c r="J1219">
        <f>_xlfn.XLOOKUP(A1219,Table2[ProductID],Table2[RepID])</f>
        <v>15</v>
      </c>
      <c r="K1219" t="str">
        <f>_xlfn.XLOOKUP(J1219,Table3[RepID],Table3[RepName])</f>
        <v>Esraa</v>
      </c>
    </row>
    <row r="1220" spans="1:11" x14ac:dyDescent="0.35">
      <c r="A1220" s="8">
        <v>471</v>
      </c>
      <c r="B1220" t="str" cm="1">
        <f t="array" ref="B1220:F1220">_xlfn.XLOOKUP(A1220,Table4[ProductID],Table4[[ProductCode]:[Brand]])</f>
        <v>YW-26-026</v>
      </c>
      <c r="C1220" t="str">
        <v>Yoyo Stich ( Stand 24 pcs )</v>
      </c>
      <c r="D1220" t="str">
        <v>Games</v>
      </c>
      <c r="E1220" t="str">
        <v>Yoyo</v>
      </c>
      <c r="F1220" t="str">
        <v>Stich &amp; Lilo</v>
      </c>
      <c r="G1220">
        <f>_xlfn.XLOOKUP(A1220,Table2[ProductID],Table2[StoreID])</f>
        <v>4</v>
      </c>
      <c r="H1220" t="str" cm="1">
        <f t="array" ref="H1220:I1220">_xlfn.XLOOKUP(G1220,Table1[StoreID],Table1[[StoreName]:[Region]])</f>
        <v>StoreD</v>
      </c>
      <c r="I1220" t="str">
        <v>Alex</v>
      </c>
      <c r="J1220">
        <f>_xlfn.XLOOKUP(A1220,Table2[ProductID],Table2[RepID])</f>
        <v>2</v>
      </c>
      <c r="K1220" t="str">
        <f>_xlfn.XLOOKUP(J1220,Table3[RepID],Table3[RepName])</f>
        <v>Bassem</v>
      </c>
    </row>
    <row r="1221" spans="1:11" x14ac:dyDescent="0.35">
      <c r="A1221" s="8">
        <v>462</v>
      </c>
      <c r="B1221" t="str" cm="1">
        <f t="array" ref="B1221:F1221">_xlfn.XLOOKUP(A1221,Table4[ProductID],Table4[[ProductCode]:[Brand]])</f>
        <v>YW-26-036</v>
      </c>
      <c r="C1221" t="str">
        <v>Pokémon Boosters ( Stand 36 Pcs )</v>
      </c>
      <c r="D1221" t="str">
        <v>Games</v>
      </c>
      <c r="E1221" t="str">
        <v>Card Game</v>
      </c>
      <c r="F1221" t="str">
        <v>Pokémon</v>
      </c>
      <c r="G1221">
        <f>_xlfn.XLOOKUP(A1221,Table2[ProductID],Table2[StoreID])</f>
        <v>4</v>
      </c>
      <c r="H1221" t="str" cm="1">
        <f t="array" ref="H1221:I1221">_xlfn.XLOOKUP(G1221,Table1[StoreID],Table1[[StoreName]:[Region]])</f>
        <v>StoreD</v>
      </c>
      <c r="I1221" t="str">
        <v>Alex</v>
      </c>
      <c r="J1221">
        <f>_xlfn.XLOOKUP(A1221,Table2[ProductID],Table2[RepID])</f>
        <v>23</v>
      </c>
      <c r="K1221" t="str">
        <f>_xlfn.XLOOKUP(J1221,Table3[RepID],Table3[RepName])</f>
        <v>Essam</v>
      </c>
    </row>
    <row r="1222" spans="1:11" x14ac:dyDescent="0.35">
      <c r="A1222" s="8">
        <v>2786</v>
      </c>
      <c r="B1222" t="str" cm="1">
        <f t="array" ref="B1222:F1222">_xlfn.XLOOKUP(A1222,Table4[ProductID],Table4[[ProductCode]:[Brand]])</f>
        <v>RSH-OFG179</v>
      </c>
      <c r="C1222" t="str">
        <v>Canal Toys - Style 4 Ever Mini Deco Glow In Dark Asst</v>
      </c>
      <c r="D1222" t="str">
        <v>Education &amp; Learning</v>
      </c>
      <c r="E1222" t="str">
        <v>Art &amp; Craft</v>
      </c>
      <c r="F1222" t="str">
        <v>Style 4 Ever</v>
      </c>
      <c r="G1222">
        <f>_xlfn.XLOOKUP(A1222,Table2[ProductID],Table2[StoreID])</f>
        <v>3</v>
      </c>
      <c r="H1222" t="str" cm="1">
        <f t="array" ref="H1222:I1222">_xlfn.XLOOKUP(G1222,Table1[StoreID],Table1[[StoreName]:[Region]])</f>
        <v>StoreC</v>
      </c>
      <c r="I1222" t="str">
        <v>Alex</v>
      </c>
      <c r="J1222">
        <f>_xlfn.XLOOKUP(A1222,Table2[ProductID],Table2[RepID])</f>
        <v>4</v>
      </c>
      <c r="K1222" t="str">
        <f>_xlfn.XLOOKUP(J1222,Table3[RepID],Table3[RepName])</f>
        <v>Ali</v>
      </c>
    </row>
    <row r="1223" spans="1:11" x14ac:dyDescent="0.35">
      <c r="A1223" s="8">
        <v>444</v>
      </c>
      <c r="B1223" t="str" cm="1">
        <f t="array" ref="B1223:F1223">_xlfn.XLOOKUP(A1223,Table4[ProductID],Table4[[ProductCode]:[Brand]])</f>
        <v>YW-26-054</v>
      </c>
      <c r="C1223" t="str">
        <v>Dargon ball 4 charchters</v>
      </c>
      <c r="D1223" t="str">
        <v>Action Figure</v>
      </c>
      <c r="E1223" t="str">
        <v>Figures</v>
      </c>
      <c r="F1223" t="str">
        <v>Dargon ball</v>
      </c>
      <c r="G1223">
        <f>_xlfn.XLOOKUP(A1223,Table2[ProductID],Table2[StoreID])</f>
        <v>4</v>
      </c>
      <c r="H1223" t="str" cm="1">
        <f t="array" ref="H1223:I1223">_xlfn.XLOOKUP(G1223,Table1[StoreID],Table1[[StoreName]:[Region]])</f>
        <v>StoreD</v>
      </c>
      <c r="I1223" t="str">
        <v>Alex</v>
      </c>
      <c r="J1223">
        <f>_xlfn.XLOOKUP(A1223,Table2[ProductID],Table2[RepID])</f>
        <v>33</v>
      </c>
      <c r="K1223" t="str">
        <f>_xlfn.XLOOKUP(J1223,Table3[RepID],Table3[RepName])</f>
        <v>Alaa</v>
      </c>
    </row>
    <row r="1224" spans="1:11" x14ac:dyDescent="0.35">
      <c r="A1224" s="8">
        <v>4090</v>
      </c>
      <c r="B1224" t="str" cm="1">
        <f t="array" ref="B1224:F1224">_xlfn.XLOOKUP(A1224,Table4[ProductID],Table4[[ProductCode]:[Brand]])</f>
        <v>DOH-SH-3664</v>
      </c>
      <c r="C1224" t="str">
        <v>Bingo Dough 10 Mini Can</v>
      </c>
      <c r="D1224" t="str">
        <v>Clay</v>
      </c>
      <c r="E1224" t="str">
        <v>Dough</v>
      </c>
      <c r="F1224" t="str">
        <v>Bingo Dough</v>
      </c>
      <c r="G1224">
        <f>_xlfn.XLOOKUP(A1224,Table2[ProductID],Table2[StoreID])</f>
        <v>4</v>
      </c>
      <c r="H1224" t="str" cm="1">
        <f t="array" ref="H1224:I1224">_xlfn.XLOOKUP(G1224,Table1[StoreID],Table1[[StoreName]:[Region]])</f>
        <v>StoreD</v>
      </c>
      <c r="I1224" t="str">
        <v>Alex</v>
      </c>
      <c r="J1224">
        <f>_xlfn.XLOOKUP(A1224,Table2[ProductID],Table2[RepID])</f>
        <v>33</v>
      </c>
      <c r="K1224" t="str">
        <f>_xlfn.XLOOKUP(J1224,Table3[RepID],Table3[RepName])</f>
        <v>Alaa</v>
      </c>
    </row>
    <row r="1225" spans="1:11" x14ac:dyDescent="0.35">
      <c r="A1225" s="8">
        <v>4090</v>
      </c>
      <c r="B1225" t="str" cm="1">
        <f t="array" ref="B1225:F1225">_xlfn.XLOOKUP(A1225,Table4[ProductID],Table4[[ProductCode]:[Brand]])</f>
        <v>DOH-SH-3664</v>
      </c>
      <c r="C1225" t="str">
        <v>Bingo Dough 10 Mini Can</v>
      </c>
      <c r="D1225" t="str">
        <v>Clay</v>
      </c>
      <c r="E1225" t="str">
        <v>Dough</v>
      </c>
      <c r="F1225" t="str">
        <v>Bingo Dough</v>
      </c>
      <c r="G1225">
        <f>_xlfn.XLOOKUP(A1225,Table2[ProductID],Table2[StoreID])</f>
        <v>4</v>
      </c>
      <c r="H1225" t="str" cm="1">
        <f t="array" ref="H1225:I1225">_xlfn.XLOOKUP(G1225,Table1[StoreID],Table1[[StoreName]:[Region]])</f>
        <v>StoreD</v>
      </c>
      <c r="I1225" t="str">
        <v>Alex</v>
      </c>
      <c r="J1225">
        <f>_xlfn.XLOOKUP(A1225,Table2[ProductID],Table2[RepID])</f>
        <v>33</v>
      </c>
      <c r="K1225" t="str">
        <f>_xlfn.XLOOKUP(J1225,Table3[RepID],Table3[RepName])</f>
        <v>Alaa</v>
      </c>
    </row>
    <row r="1226" spans="1:11" x14ac:dyDescent="0.35">
      <c r="A1226" s="8">
        <v>460</v>
      </c>
      <c r="B1226" t="str" cm="1">
        <f t="array" ref="B1226:F1226">_xlfn.XLOOKUP(A1226,Table4[ProductID],Table4[[ProductCode]:[Brand]])</f>
        <v>YW-26-038</v>
      </c>
      <c r="C1226" t="str">
        <v>Pokémon Card tin box</v>
      </c>
      <c r="D1226" t="str">
        <v>Games</v>
      </c>
      <c r="E1226" t="str">
        <v>Card Game</v>
      </c>
      <c r="F1226" t="str">
        <v>Pokémon</v>
      </c>
      <c r="G1226">
        <f>_xlfn.XLOOKUP(A1226,Table2[ProductID],Table2[StoreID])</f>
        <v>4</v>
      </c>
      <c r="H1226" t="str" cm="1">
        <f t="array" ref="H1226:I1226">_xlfn.XLOOKUP(G1226,Table1[StoreID],Table1[[StoreName]:[Region]])</f>
        <v>StoreD</v>
      </c>
      <c r="I1226" t="str">
        <v>Alex</v>
      </c>
      <c r="J1226">
        <f>_xlfn.XLOOKUP(A1226,Table2[ProductID],Table2[RepID])</f>
        <v>23</v>
      </c>
      <c r="K1226" t="str">
        <f>_xlfn.XLOOKUP(J1226,Table3[RepID],Table3[RepName])</f>
        <v>Essam</v>
      </c>
    </row>
    <row r="1227" spans="1:11" x14ac:dyDescent="0.35">
      <c r="A1227" s="8">
        <v>3632</v>
      </c>
      <c r="B1227" t="str" cm="1">
        <f t="array" ref="B1227:F1227">_xlfn.XLOOKUP(A1227,Table4[ProductID],Table4[[ProductCode]:[Brand]])</f>
        <v>LA-BD31256Z</v>
      </c>
      <c r="C1227" t="str">
        <v>Our Generation - BALLET DOLL W/ ORANGE SWEATER, AUBRIE</v>
      </c>
      <c r="D1227" t="str">
        <v>Dolls &amp; Accessories</v>
      </c>
      <c r="E1227" t="str">
        <v>Doll</v>
      </c>
      <c r="F1227" t="str">
        <v>Our Generation</v>
      </c>
      <c r="G1227">
        <f>_xlfn.XLOOKUP(A1227,Table2[ProductID],Table2[StoreID])</f>
        <v>3</v>
      </c>
      <c r="H1227" t="str" cm="1">
        <f t="array" ref="H1227:I1227">_xlfn.XLOOKUP(G1227,Table1[StoreID],Table1[[StoreName]:[Region]])</f>
        <v>StoreC</v>
      </c>
      <c r="I1227" t="str">
        <v>Alex</v>
      </c>
      <c r="J1227">
        <f>_xlfn.XLOOKUP(A1227,Table2[ProductID],Table2[RepID])</f>
        <v>30</v>
      </c>
      <c r="K1227" t="str">
        <f>_xlfn.XLOOKUP(J1227,Table3[RepID],Table3[RepName])</f>
        <v>Fady</v>
      </c>
    </row>
    <row r="1228" spans="1:11" x14ac:dyDescent="0.35">
      <c r="A1228" s="8">
        <v>2856</v>
      </c>
      <c r="B1228" t="str" cm="1">
        <f t="array" ref="B1228:F1228">_xlfn.XLOOKUP(A1228,Table4[ProductID],Table4[[ProductCode]:[Brand]])</f>
        <v>RSH-25204</v>
      </c>
      <c r="C1228" t="str">
        <v>Moose - Blingle Bands Deluxe Studio</v>
      </c>
      <c r="D1228" t="str">
        <v>Education &amp; Learning</v>
      </c>
      <c r="E1228" t="str">
        <v>Art &amp; Craft</v>
      </c>
      <c r="F1228" t="str">
        <v>Blingle Bands</v>
      </c>
      <c r="G1228">
        <f>_xlfn.XLOOKUP(A1228,Table2[ProductID],Table2[StoreID])</f>
        <v>1</v>
      </c>
      <c r="H1228" t="str" cm="1">
        <f t="array" ref="H1228:I1228">_xlfn.XLOOKUP(G1228,Table1[StoreID],Table1[[StoreName]:[Region]])</f>
        <v>StoreA</v>
      </c>
      <c r="I1228" t="str">
        <v>Cairo</v>
      </c>
      <c r="J1228">
        <f>_xlfn.XLOOKUP(A1228,Table2[ProductID],Table2[RepID])</f>
        <v>2</v>
      </c>
      <c r="K1228" t="str">
        <f>_xlfn.XLOOKUP(J1228,Table3[RepID],Table3[RepName])</f>
        <v>Bassem</v>
      </c>
    </row>
    <row r="1229" spans="1:11" x14ac:dyDescent="0.35">
      <c r="A1229" s="8">
        <v>4024</v>
      </c>
      <c r="B1229" t="str" cm="1">
        <f t="array" ref="B1229:F1229">_xlfn.XLOOKUP(A1229,Table4[ProductID],Table4[[ProductCode]:[Brand]])</f>
        <v>FS0003667</v>
      </c>
      <c r="C1229" t="str">
        <v>Topps Match Attax 2022/2023 - Mini Tin Stand (12 pieces)</v>
      </c>
      <c r="D1229" t="str">
        <v>Games</v>
      </c>
      <c r="E1229" t="str">
        <v>Card Game</v>
      </c>
      <c r="F1229" t="str">
        <v>Match Attax</v>
      </c>
      <c r="G1229">
        <f>_xlfn.XLOOKUP(A1229,Table2[ProductID],Table2[StoreID])</f>
        <v>4</v>
      </c>
      <c r="H1229" t="str" cm="1">
        <f t="array" ref="H1229:I1229">_xlfn.XLOOKUP(G1229,Table1[StoreID],Table1[[StoreName]:[Region]])</f>
        <v>StoreD</v>
      </c>
      <c r="I1229" t="str">
        <v>Alex</v>
      </c>
      <c r="J1229">
        <f>_xlfn.XLOOKUP(A1229,Table2[ProductID],Table2[RepID])</f>
        <v>33</v>
      </c>
      <c r="K1229" t="str">
        <f>_xlfn.XLOOKUP(J1229,Table3[RepID],Table3[RepName])</f>
        <v>Alaa</v>
      </c>
    </row>
    <row r="1230" spans="1:11" x14ac:dyDescent="0.35">
      <c r="A1230" s="8">
        <v>1099</v>
      </c>
      <c r="B1230" t="str" cm="1">
        <f t="array" ref="B1230:F1230">_xlfn.XLOOKUP(A1230,Table4[ProductID],Table4[[ProductCode]:[Brand]])</f>
        <v>SH-3768</v>
      </c>
      <c r="C1230" t="str">
        <v>Colour Change  Fashion doll Stand 12 Pieces</v>
      </c>
      <c r="D1230" t="str">
        <v>Surprise</v>
      </c>
      <c r="E1230" t="str">
        <v>Tube</v>
      </c>
      <c r="F1230" t="str">
        <v>Barbie</v>
      </c>
      <c r="G1230">
        <f>_xlfn.XLOOKUP(A1230,Table2[ProductID],Table2[StoreID])</f>
        <v>1</v>
      </c>
      <c r="H1230" t="str" cm="1">
        <f t="array" ref="H1230:I1230">_xlfn.XLOOKUP(G1230,Table1[StoreID],Table1[[StoreName]:[Region]])</f>
        <v>StoreA</v>
      </c>
      <c r="I1230" t="str">
        <v>Cairo</v>
      </c>
      <c r="J1230">
        <f>_xlfn.XLOOKUP(A1230,Table2[ProductID],Table2[RepID])</f>
        <v>14</v>
      </c>
      <c r="K1230" t="str">
        <f>_xlfn.XLOOKUP(J1230,Table3[RepID],Table3[RepName])</f>
        <v>Mariam</v>
      </c>
    </row>
    <row r="1231" spans="1:11" x14ac:dyDescent="0.35">
      <c r="A1231" s="8">
        <v>3353</v>
      </c>
      <c r="B1231" t="str" cm="1">
        <f t="array" ref="B1231:F1231">_xlfn.XLOOKUP(A1231,Table4[ProductID],Table4[[ProductCode]:[Brand]])</f>
        <v>MGA-586753</v>
      </c>
      <c r="C1231" t="str">
        <v>MGA’s Dream Ella Extra Iconic Mini Doll- DreamElla</v>
      </c>
      <c r="D1231" t="str">
        <v>Dolls &amp; Accessories</v>
      </c>
      <c r="E1231" t="str">
        <v>Fashion Doll</v>
      </c>
      <c r="F1231" t="str">
        <v>Dream Ella</v>
      </c>
      <c r="G1231">
        <f>_xlfn.XLOOKUP(A1231,Table2[ProductID],Table2[StoreID])</f>
        <v>1</v>
      </c>
      <c r="H1231" t="str" cm="1">
        <f t="array" ref="H1231:I1231">_xlfn.XLOOKUP(G1231,Table1[StoreID],Table1[[StoreName]:[Region]])</f>
        <v>StoreA</v>
      </c>
      <c r="I1231" t="str">
        <v>Cairo</v>
      </c>
      <c r="J1231">
        <f>_xlfn.XLOOKUP(A1231,Table2[ProductID],Table2[RepID])</f>
        <v>15</v>
      </c>
      <c r="K1231" t="str">
        <f>_xlfn.XLOOKUP(J1231,Table3[RepID],Table3[RepName])</f>
        <v>Esraa</v>
      </c>
    </row>
    <row r="1232" spans="1:11" x14ac:dyDescent="0.35">
      <c r="A1232" s="8">
        <v>4091</v>
      </c>
      <c r="B1232" t="str" cm="1">
        <f t="array" ref="B1232:F1232">_xlfn.XLOOKUP(A1232,Table4[ProductID],Table4[[ProductCode]:[Brand]])</f>
        <v>DOH-SH-3663</v>
      </c>
      <c r="C1232" t="str">
        <v>Bingo Dough 5 Mini Can Style 2</v>
      </c>
      <c r="D1232" t="str">
        <v>Clay</v>
      </c>
      <c r="E1232" t="str">
        <v>Dough</v>
      </c>
      <c r="F1232" t="str">
        <v>Bingo Dough</v>
      </c>
      <c r="G1232">
        <f>_xlfn.XLOOKUP(A1232,Table2[ProductID],Table2[StoreID])</f>
        <v>3</v>
      </c>
      <c r="H1232" t="str" cm="1">
        <f t="array" ref="H1232:I1232">_xlfn.XLOOKUP(G1232,Table1[StoreID],Table1[[StoreName]:[Region]])</f>
        <v>StoreC</v>
      </c>
      <c r="I1232" t="str">
        <v>Alex</v>
      </c>
      <c r="J1232">
        <f>_xlfn.XLOOKUP(A1232,Table2[ProductID],Table2[RepID])</f>
        <v>30</v>
      </c>
      <c r="K1232" t="str">
        <f>_xlfn.XLOOKUP(J1232,Table3[RepID],Table3[RepName])</f>
        <v>Fady</v>
      </c>
    </row>
    <row r="1233" spans="1:11" x14ac:dyDescent="0.35">
      <c r="A1233" s="8">
        <v>471</v>
      </c>
      <c r="B1233" t="str" cm="1">
        <f t="array" ref="B1233:F1233">_xlfn.XLOOKUP(A1233,Table4[ProductID],Table4[[ProductCode]:[Brand]])</f>
        <v>YW-26-026</v>
      </c>
      <c r="C1233" t="str">
        <v>Yoyo Stich ( Stand 24 pcs )</v>
      </c>
      <c r="D1233" t="str">
        <v>Games</v>
      </c>
      <c r="E1233" t="str">
        <v>Yoyo</v>
      </c>
      <c r="F1233" t="str">
        <v>Stich &amp; Lilo</v>
      </c>
      <c r="G1233">
        <f>_xlfn.XLOOKUP(A1233,Table2[ProductID],Table2[StoreID])</f>
        <v>4</v>
      </c>
      <c r="H1233" t="str" cm="1">
        <f t="array" ref="H1233:I1233">_xlfn.XLOOKUP(G1233,Table1[StoreID],Table1[[StoreName]:[Region]])</f>
        <v>StoreD</v>
      </c>
      <c r="I1233" t="str">
        <v>Alex</v>
      </c>
      <c r="J1233">
        <f>_xlfn.XLOOKUP(A1233,Table2[ProductID],Table2[RepID])</f>
        <v>2</v>
      </c>
      <c r="K1233" t="str">
        <f>_xlfn.XLOOKUP(J1233,Table3[RepID],Table3[RepName])</f>
        <v>Bassem</v>
      </c>
    </row>
    <row r="1234" spans="1:11" x14ac:dyDescent="0.35">
      <c r="A1234" s="8">
        <v>4081</v>
      </c>
      <c r="B1234" t="str" cm="1">
        <f t="array" ref="B1234:F1234">_xlfn.XLOOKUP(A1234,Table4[ProductID],Table4[[ProductCode]:[Brand]])</f>
        <v>DOH-SH-5283</v>
      </c>
      <c r="C1234" t="str">
        <v>Bingo Dough Can 56gm - Brown</v>
      </c>
      <c r="D1234" t="str">
        <v>Clay</v>
      </c>
      <c r="E1234" t="str">
        <v>Dough</v>
      </c>
      <c r="F1234" t="str">
        <v>Bingo Dough</v>
      </c>
      <c r="G1234">
        <f>_xlfn.XLOOKUP(A1234,Table2[ProductID],Table2[StoreID])</f>
        <v>4</v>
      </c>
      <c r="H1234" t="str" cm="1">
        <f t="array" ref="H1234:I1234">_xlfn.XLOOKUP(G1234,Table1[StoreID],Table1[[StoreName]:[Region]])</f>
        <v>StoreD</v>
      </c>
      <c r="I1234" t="str">
        <v>Alex</v>
      </c>
      <c r="J1234">
        <f>_xlfn.XLOOKUP(A1234,Table2[ProductID],Table2[RepID])</f>
        <v>33</v>
      </c>
      <c r="K1234" t="str">
        <f>_xlfn.XLOOKUP(J1234,Table3[RepID],Table3[RepName])</f>
        <v>Alaa</v>
      </c>
    </row>
    <row r="1235" spans="1:11" x14ac:dyDescent="0.35">
      <c r="A1235" s="8">
        <v>4086</v>
      </c>
      <c r="B1235" t="str" cm="1">
        <f t="array" ref="B1235:F1235">_xlfn.XLOOKUP(A1235,Table4[ProductID],Table4[[ProductCode]:[Brand]])</f>
        <v>DOH-SH-5278</v>
      </c>
      <c r="C1235" t="str">
        <v>Bingo Dough Can 56gm - Blue</v>
      </c>
      <c r="D1235" t="str">
        <v>Clay</v>
      </c>
      <c r="E1235" t="str">
        <v>Dough</v>
      </c>
      <c r="F1235" t="str">
        <v>Bingo Dough</v>
      </c>
      <c r="G1235">
        <f>_xlfn.XLOOKUP(A1235,Table2[ProductID],Table2[StoreID])</f>
        <v>4</v>
      </c>
      <c r="H1235" t="str" cm="1">
        <f t="array" ref="H1235:I1235">_xlfn.XLOOKUP(G1235,Table1[StoreID],Table1[[StoreName]:[Region]])</f>
        <v>StoreD</v>
      </c>
      <c r="I1235" t="str">
        <v>Alex</v>
      </c>
      <c r="J1235">
        <f>_xlfn.XLOOKUP(A1235,Table2[ProductID],Table2[RepID])</f>
        <v>23</v>
      </c>
      <c r="K1235" t="str">
        <f>_xlfn.XLOOKUP(J1235,Table3[RepID],Table3[RepName])</f>
        <v>Essam</v>
      </c>
    </row>
    <row r="1236" spans="1:11" x14ac:dyDescent="0.35">
      <c r="A1236" s="8">
        <v>4084</v>
      </c>
      <c r="B1236" t="str" cm="1">
        <f t="array" ref="B1236:F1236">_xlfn.XLOOKUP(A1236,Table4[ProductID],Table4[[ProductCode]:[Brand]])</f>
        <v>DOH-SH-5280</v>
      </c>
      <c r="C1236" t="str">
        <v>Bingo Dough Can 56gm - Yellow</v>
      </c>
      <c r="D1236" t="str">
        <v>Clay</v>
      </c>
      <c r="E1236" t="str">
        <v>Dough</v>
      </c>
      <c r="F1236" t="str">
        <v>Bingo Dough</v>
      </c>
      <c r="G1236">
        <f>_xlfn.XLOOKUP(A1236,Table2[ProductID],Table2[StoreID])</f>
        <v>4</v>
      </c>
      <c r="H1236" t="str" cm="1">
        <f t="array" ref="H1236:I1236">_xlfn.XLOOKUP(G1236,Table1[StoreID],Table1[[StoreName]:[Region]])</f>
        <v>StoreD</v>
      </c>
      <c r="I1236" t="str">
        <v>Alex</v>
      </c>
      <c r="J1236">
        <f>_xlfn.XLOOKUP(A1236,Table2[ProductID],Table2[RepID])</f>
        <v>33</v>
      </c>
      <c r="K1236" t="str">
        <f>_xlfn.XLOOKUP(J1236,Table3[RepID],Table3[RepName])</f>
        <v>Alaa</v>
      </c>
    </row>
    <row r="1237" spans="1:11" x14ac:dyDescent="0.35">
      <c r="A1237" s="8">
        <v>4085</v>
      </c>
      <c r="B1237" t="str" cm="1">
        <f t="array" ref="B1237:F1237">_xlfn.XLOOKUP(A1237,Table4[ProductID],Table4[[ProductCode]:[Brand]])</f>
        <v>DOH-SH-5279</v>
      </c>
      <c r="C1237" t="str">
        <v>Bingo Dough Can 56gm - Orange</v>
      </c>
      <c r="D1237" t="str">
        <v>Clay</v>
      </c>
      <c r="E1237" t="str">
        <v>Dough</v>
      </c>
      <c r="F1237" t="str">
        <v>Bingo Dough</v>
      </c>
      <c r="G1237">
        <f>_xlfn.XLOOKUP(A1237,Table2[ProductID],Table2[StoreID])</f>
        <v>4</v>
      </c>
      <c r="H1237" t="str" cm="1">
        <f t="array" ref="H1237:I1237">_xlfn.XLOOKUP(G1237,Table1[StoreID],Table1[[StoreName]:[Region]])</f>
        <v>StoreD</v>
      </c>
      <c r="I1237" t="str">
        <v>Alex</v>
      </c>
      <c r="J1237">
        <f>_xlfn.XLOOKUP(A1237,Table2[ProductID],Table2[RepID])</f>
        <v>33</v>
      </c>
      <c r="K1237" t="str">
        <f>_xlfn.XLOOKUP(J1237,Table3[RepID],Table3[RepName])</f>
        <v>Alaa</v>
      </c>
    </row>
    <row r="1238" spans="1:11" x14ac:dyDescent="0.35">
      <c r="A1238" s="8">
        <v>4083</v>
      </c>
      <c r="B1238" t="str" cm="1">
        <f t="array" ref="B1238:F1238">_xlfn.XLOOKUP(A1238,Table4[ProductID],Table4[[ProductCode]:[Brand]])</f>
        <v>DOH-SH-5281</v>
      </c>
      <c r="C1238" t="str">
        <v>Bingo Dough Can 56gm - Green</v>
      </c>
      <c r="D1238" t="str">
        <v>Clay</v>
      </c>
      <c r="E1238" t="str">
        <v>Dough</v>
      </c>
      <c r="F1238" t="str">
        <v>Bingo Dough</v>
      </c>
      <c r="G1238">
        <f>_xlfn.XLOOKUP(A1238,Table2[ProductID],Table2[StoreID])</f>
        <v>4</v>
      </c>
      <c r="H1238" t="str" cm="1">
        <f t="array" ref="H1238:I1238">_xlfn.XLOOKUP(G1238,Table1[StoreID],Table1[[StoreName]:[Region]])</f>
        <v>StoreD</v>
      </c>
      <c r="I1238" t="str">
        <v>Alex</v>
      </c>
      <c r="J1238">
        <f>_xlfn.XLOOKUP(A1238,Table2[ProductID],Table2[RepID])</f>
        <v>33</v>
      </c>
      <c r="K1238" t="str">
        <f>_xlfn.XLOOKUP(J1238,Table3[RepID],Table3[RepName])</f>
        <v>Alaa</v>
      </c>
    </row>
    <row r="1239" spans="1:11" x14ac:dyDescent="0.35">
      <c r="A1239" s="8">
        <v>4028</v>
      </c>
      <c r="B1239" t="str" cm="1">
        <f t="array" ref="B1239:F1239">_xlfn.XLOOKUP(A1239,Table4[ProductID],Table4[[ProductCode]:[Brand]])</f>
        <v>FS0003570</v>
      </c>
      <c r="C1239" t="str">
        <v>Topps Match Attax 2022/2023 - Single Pack  Stand (36 pieces)</v>
      </c>
      <c r="D1239" t="str">
        <v>Games</v>
      </c>
      <c r="E1239" t="str">
        <v>Card Game</v>
      </c>
      <c r="F1239" t="str">
        <v>Match Attax</v>
      </c>
      <c r="G1239">
        <f>_xlfn.XLOOKUP(A1239,Table2[ProductID],Table2[StoreID])</f>
        <v>4</v>
      </c>
      <c r="H1239" t="str" cm="1">
        <f t="array" ref="H1239:I1239">_xlfn.XLOOKUP(G1239,Table1[StoreID],Table1[[StoreName]:[Region]])</f>
        <v>StoreD</v>
      </c>
      <c r="I1239" t="str">
        <v>Alex</v>
      </c>
      <c r="J1239">
        <f>_xlfn.XLOOKUP(A1239,Table2[ProductID],Table2[RepID])</f>
        <v>23</v>
      </c>
      <c r="K1239" t="str">
        <f>_xlfn.XLOOKUP(J1239,Table3[RepID],Table3[RepName])</f>
        <v>Essam</v>
      </c>
    </row>
    <row r="1240" spans="1:11" x14ac:dyDescent="0.35">
      <c r="A1240" s="8">
        <v>462</v>
      </c>
      <c r="B1240" t="str" cm="1">
        <f t="array" ref="B1240:F1240">_xlfn.XLOOKUP(A1240,Table4[ProductID],Table4[[ProductCode]:[Brand]])</f>
        <v>YW-26-036</v>
      </c>
      <c r="C1240" t="str">
        <v>Pokémon Boosters ( Stand 36 Pcs )</v>
      </c>
      <c r="D1240" t="str">
        <v>Games</v>
      </c>
      <c r="E1240" t="str">
        <v>Card Game</v>
      </c>
      <c r="F1240" t="str">
        <v>Pokémon</v>
      </c>
      <c r="G1240">
        <f>_xlfn.XLOOKUP(A1240,Table2[ProductID],Table2[StoreID])</f>
        <v>4</v>
      </c>
      <c r="H1240" t="str" cm="1">
        <f t="array" ref="H1240:I1240">_xlfn.XLOOKUP(G1240,Table1[StoreID],Table1[[StoreName]:[Region]])</f>
        <v>StoreD</v>
      </c>
      <c r="I1240" t="str">
        <v>Alex</v>
      </c>
      <c r="J1240">
        <f>_xlfn.XLOOKUP(A1240,Table2[ProductID],Table2[RepID])</f>
        <v>23</v>
      </c>
      <c r="K1240" t="str">
        <f>_xlfn.XLOOKUP(J1240,Table3[RepID],Table3[RepName])</f>
        <v>Essam</v>
      </c>
    </row>
    <row r="1241" spans="1:11" x14ac:dyDescent="0.35">
      <c r="A1241" s="8">
        <v>465</v>
      </c>
      <c r="B1241" t="str" cm="1">
        <f t="array" ref="B1241:F1241">_xlfn.XLOOKUP(A1241,Table4[ProductID],Table4[[ProductCode]:[Brand]])</f>
        <v>YW-26-032</v>
      </c>
      <c r="C1241" t="str">
        <v>Pokémon Card 25 card ( Stand 20 pcs )</v>
      </c>
      <c r="D1241" t="str">
        <v>Games</v>
      </c>
      <c r="E1241" t="str">
        <v>Card Game</v>
      </c>
      <c r="F1241" t="str">
        <v>Pokémon</v>
      </c>
      <c r="G1241">
        <f>_xlfn.XLOOKUP(A1241,Table2[ProductID],Table2[StoreID])</f>
        <v>4</v>
      </c>
      <c r="H1241" t="str" cm="1">
        <f t="array" ref="H1241:I1241">_xlfn.XLOOKUP(G1241,Table1[StoreID],Table1[[StoreName]:[Region]])</f>
        <v>StoreD</v>
      </c>
      <c r="I1241" t="str">
        <v>Alex</v>
      </c>
      <c r="J1241">
        <f>_xlfn.XLOOKUP(A1241,Table2[ProductID],Table2[RepID])</f>
        <v>2</v>
      </c>
      <c r="K1241" t="str">
        <f>_xlfn.XLOOKUP(J1241,Table3[RepID],Table3[RepName])</f>
        <v>Bassem</v>
      </c>
    </row>
    <row r="1242" spans="1:11" x14ac:dyDescent="0.35">
      <c r="A1242" s="8">
        <v>1166</v>
      </c>
      <c r="B1242" t="str" cm="1">
        <f t="array" ref="B1242:F1242">_xlfn.XLOOKUP(A1242,Table4[ProductID],Table4[[ProductCode]:[Brand]])</f>
        <v>SH-3683</v>
      </c>
      <c r="C1242" t="str">
        <v>Die Cast Super Hero 6asst</v>
      </c>
      <c r="D1242" t="str">
        <v>Vehicle - Parking &amp; Robots</v>
      </c>
      <c r="E1242" t="str">
        <v>Car</v>
      </c>
      <c r="F1242" t="str">
        <v>Super Hero</v>
      </c>
      <c r="G1242">
        <f>_xlfn.XLOOKUP(A1242,Table2[ProductID],Table2[StoreID])</f>
        <v>4</v>
      </c>
      <c r="H1242" t="str" cm="1">
        <f t="array" ref="H1242:I1242">_xlfn.XLOOKUP(G1242,Table1[StoreID],Table1[[StoreName]:[Region]])</f>
        <v>StoreD</v>
      </c>
      <c r="I1242" t="str">
        <v>Alex</v>
      </c>
      <c r="J1242">
        <f>_xlfn.XLOOKUP(A1242,Table2[ProductID],Table2[RepID])</f>
        <v>23</v>
      </c>
      <c r="K1242" t="str">
        <f>_xlfn.XLOOKUP(J1242,Table3[RepID],Table3[RepName])</f>
        <v>Essam</v>
      </c>
    </row>
    <row r="1243" spans="1:11" x14ac:dyDescent="0.35">
      <c r="A1243" s="8">
        <v>1167</v>
      </c>
      <c r="B1243" t="str" cm="1">
        <f t="array" ref="B1243:F1243">_xlfn.XLOOKUP(A1243,Table4[ProductID],Table4[[ProductCode]:[Brand]])</f>
        <v>SH-3682</v>
      </c>
      <c r="C1243" t="str">
        <v>Die Cast Super Hero 6asst</v>
      </c>
      <c r="D1243" t="str">
        <v>Vehicle - Parking &amp; Robots</v>
      </c>
      <c r="E1243" t="str">
        <v>Car</v>
      </c>
      <c r="F1243" t="str">
        <v>Super Hero</v>
      </c>
      <c r="G1243">
        <f>_xlfn.XLOOKUP(A1243,Table2[ProductID],Table2[StoreID])</f>
        <v>1</v>
      </c>
      <c r="H1243" t="str" cm="1">
        <f t="array" ref="H1243:I1243">_xlfn.XLOOKUP(G1243,Table1[StoreID],Table1[[StoreName]:[Region]])</f>
        <v>StoreA</v>
      </c>
      <c r="I1243" t="str">
        <v>Cairo</v>
      </c>
      <c r="J1243">
        <f>_xlfn.XLOOKUP(A1243,Table2[ProductID],Table2[RepID])</f>
        <v>15</v>
      </c>
      <c r="K1243" t="str">
        <f>_xlfn.XLOOKUP(J1243,Table3[RepID],Table3[RepName])</f>
        <v>Esraa</v>
      </c>
    </row>
    <row r="1244" spans="1:11" x14ac:dyDescent="0.35">
      <c r="A1244" s="8">
        <v>4090</v>
      </c>
      <c r="B1244" t="str" cm="1">
        <f t="array" ref="B1244:F1244">_xlfn.XLOOKUP(A1244,Table4[ProductID],Table4[[ProductCode]:[Brand]])</f>
        <v>DOH-SH-3664</v>
      </c>
      <c r="C1244" t="str">
        <v>Bingo Dough 10 Mini Can</v>
      </c>
      <c r="D1244" t="str">
        <v>Clay</v>
      </c>
      <c r="E1244" t="str">
        <v>Dough</v>
      </c>
      <c r="F1244" t="str">
        <v>Bingo Dough</v>
      </c>
      <c r="G1244">
        <f>_xlfn.XLOOKUP(A1244,Table2[ProductID],Table2[StoreID])</f>
        <v>4</v>
      </c>
      <c r="H1244" t="str" cm="1">
        <f t="array" ref="H1244:I1244">_xlfn.XLOOKUP(G1244,Table1[StoreID],Table1[[StoreName]:[Region]])</f>
        <v>StoreD</v>
      </c>
      <c r="I1244" t="str">
        <v>Alex</v>
      </c>
      <c r="J1244">
        <f>_xlfn.XLOOKUP(A1244,Table2[ProductID],Table2[RepID])</f>
        <v>33</v>
      </c>
      <c r="K1244" t="str">
        <f>_xlfn.XLOOKUP(J1244,Table3[RepID],Table3[RepName])</f>
        <v>Alaa</v>
      </c>
    </row>
    <row r="1245" spans="1:11" x14ac:dyDescent="0.35">
      <c r="A1245" s="8">
        <v>4028</v>
      </c>
      <c r="B1245" t="str" cm="1">
        <f t="array" ref="B1245:F1245">_xlfn.XLOOKUP(A1245,Table4[ProductID],Table4[[ProductCode]:[Brand]])</f>
        <v>FS0003570</v>
      </c>
      <c r="C1245" t="str">
        <v>Topps Match Attax 2022/2023 - Single Pack  Stand (36 pieces)</v>
      </c>
      <c r="D1245" t="str">
        <v>Games</v>
      </c>
      <c r="E1245" t="str">
        <v>Card Game</v>
      </c>
      <c r="F1245" t="str">
        <v>Match Attax</v>
      </c>
      <c r="G1245">
        <f>_xlfn.XLOOKUP(A1245,Table2[ProductID],Table2[StoreID])</f>
        <v>4</v>
      </c>
      <c r="H1245" t="str" cm="1">
        <f t="array" ref="H1245:I1245">_xlfn.XLOOKUP(G1245,Table1[StoreID],Table1[[StoreName]:[Region]])</f>
        <v>StoreD</v>
      </c>
      <c r="I1245" t="str">
        <v>Alex</v>
      </c>
      <c r="J1245">
        <f>_xlfn.XLOOKUP(A1245,Table2[ProductID],Table2[RepID])</f>
        <v>23</v>
      </c>
      <c r="K1245" t="str">
        <f>_xlfn.XLOOKUP(J1245,Table3[RepID],Table3[RepName])</f>
        <v>Essam</v>
      </c>
    </row>
    <row r="1246" spans="1:11" x14ac:dyDescent="0.35">
      <c r="A1246" s="8">
        <v>3608</v>
      </c>
      <c r="B1246" t="str" cm="1">
        <f t="array" ref="B1246:F1246">_xlfn.XLOOKUP(A1246,Table4[ProductID],Table4[[ProductCode]:[Brand]])</f>
        <v>LA-BD37086Z</v>
      </c>
      <c r="C1246" t="str">
        <v>Our Generation - GOURMET KITCHEN SET- Red</v>
      </c>
      <c r="D1246" t="str">
        <v>Dolls &amp; Accessories</v>
      </c>
      <c r="E1246" t="str">
        <v>Doll Accessories</v>
      </c>
      <c r="F1246" t="str">
        <v>Our Generation</v>
      </c>
      <c r="G1246">
        <f>_xlfn.XLOOKUP(A1246,Table2[ProductID],Table2[StoreID])</f>
        <v>4</v>
      </c>
      <c r="H1246" t="str" cm="1">
        <f t="array" ref="H1246:I1246">_xlfn.XLOOKUP(G1246,Table1[StoreID],Table1[[StoreName]:[Region]])</f>
        <v>StoreD</v>
      </c>
      <c r="I1246" t="str">
        <v>Alex</v>
      </c>
      <c r="J1246">
        <f>_xlfn.XLOOKUP(A1246,Table2[ProductID],Table2[RepID])</f>
        <v>2</v>
      </c>
      <c r="K1246" t="str">
        <f>_xlfn.XLOOKUP(J1246,Table3[RepID],Table3[RepName])</f>
        <v>Bassem</v>
      </c>
    </row>
    <row r="1247" spans="1:11" x14ac:dyDescent="0.35">
      <c r="A1247" s="8">
        <v>1138</v>
      </c>
      <c r="B1247" t="str" cm="1">
        <f t="array" ref="B1247:F1247">_xlfn.XLOOKUP(A1247,Table4[ProductID],Table4[[ProductCode]:[Brand]])</f>
        <v>SH-3713</v>
      </c>
      <c r="C1247" t="str">
        <v>12INCH AVENGER WITH LIGHT&amp;SOUNDS 12INCH 18ASST</v>
      </c>
      <c r="D1247" t="str">
        <v>Action Figure</v>
      </c>
      <c r="E1247" t="str">
        <v>Figures</v>
      </c>
      <c r="F1247" t="str">
        <v>Super Hero</v>
      </c>
      <c r="G1247">
        <f>_xlfn.XLOOKUP(A1247,Table2[ProductID],Table2[StoreID])</f>
        <v>1</v>
      </c>
      <c r="H1247" t="str" cm="1">
        <f t="array" ref="H1247:I1247">_xlfn.XLOOKUP(G1247,Table1[StoreID],Table1[[StoreName]:[Region]])</f>
        <v>StoreA</v>
      </c>
      <c r="I1247" t="str">
        <v>Cairo</v>
      </c>
      <c r="J1247">
        <f>_xlfn.XLOOKUP(A1247,Table2[ProductID],Table2[RepID])</f>
        <v>10</v>
      </c>
      <c r="K1247" t="str">
        <f>_xlfn.XLOOKUP(J1247,Table3[RepID],Table3[RepName])</f>
        <v>Asya</v>
      </c>
    </row>
    <row r="1248" spans="1:11" x14ac:dyDescent="0.35">
      <c r="A1248" s="8">
        <v>4207</v>
      </c>
      <c r="B1248" t="str" cm="1">
        <f t="array" ref="B1248:F1248">_xlfn.XLOOKUP(A1248,Table4[ProductID],Table4[[ProductCode]:[Brand]])</f>
        <v>AY-20482006</v>
      </c>
      <c r="C1248" t="str">
        <v>Bobo Snack In Go 33 gm Strawberry Cream With Bread Sticks (Stand 12 Pieces) 20482006</v>
      </c>
      <c r="D1248" t="str">
        <v>F&amp;B</v>
      </c>
      <c r="E1248" t="str">
        <v>Food</v>
      </c>
      <c r="F1248" t="str">
        <v>BOBOO</v>
      </c>
      <c r="G1248">
        <f>_xlfn.XLOOKUP(A1248,Table2[ProductID],Table2[StoreID])</f>
        <v>3</v>
      </c>
      <c r="H1248" t="str" cm="1">
        <f t="array" ref="H1248:I1248">_xlfn.XLOOKUP(G1248,Table1[StoreID],Table1[[StoreName]:[Region]])</f>
        <v>StoreC</v>
      </c>
      <c r="I1248" t="str">
        <v>Alex</v>
      </c>
      <c r="J1248">
        <f>_xlfn.XLOOKUP(A1248,Table2[ProductID],Table2[RepID])</f>
        <v>30</v>
      </c>
      <c r="K1248" t="str">
        <f>_xlfn.XLOOKUP(J1248,Table3[RepID],Table3[RepName])</f>
        <v>Fady</v>
      </c>
    </row>
    <row r="1249" spans="1:11" x14ac:dyDescent="0.35">
      <c r="A1249" s="8">
        <v>2853</v>
      </c>
      <c r="B1249" t="str" cm="1">
        <f t="array" ref="B1249:F1249">_xlfn.XLOOKUP(A1249,Table4[ProductID],Table4[[ProductCode]:[Brand]])</f>
        <v>RSH-25292</v>
      </c>
      <c r="C1249" t="str">
        <v>Moose - Real Littles Hand Bags Cdu10Pcs</v>
      </c>
      <c r="D1249" t="str">
        <v>Fashion</v>
      </c>
      <c r="E1249" t="str">
        <v>Accessories</v>
      </c>
      <c r="F1249" t="str">
        <v>Real Littles</v>
      </c>
      <c r="G1249">
        <f>_xlfn.XLOOKUP(A1249,Table2[ProductID],Table2[StoreID])</f>
        <v>3</v>
      </c>
      <c r="H1249" t="str" cm="1">
        <f t="array" ref="H1249:I1249">_xlfn.XLOOKUP(G1249,Table1[StoreID],Table1[[StoreName]:[Region]])</f>
        <v>StoreC</v>
      </c>
      <c r="I1249" t="str">
        <v>Alex</v>
      </c>
      <c r="J1249">
        <f>_xlfn.XLOOKUP(A1249,Table2[ProductID],Table2[RepID])</f>
        <v>27</v>
      </c>
      <c r="K1249" t="str">
        <f>_xlfn.XLOOKUP(J1249,Table3[RepID],Table3[RepName])</f>
        <v>Abdallah</v>
      </c>
    </row>
    <row r="1250" spans="1:11" x14ac:dyDescent="0.35">
      <c r="A1250" s="8">
        <v>3317</v>
      </c>
      <c r="B1250" t="str" cm="1">
        <f t="array" ref="B1250:F1250">_xlfn.XLOOKUP(A1250,Table4[ProductID],Table4[[ProductCode]:[Brand]])</f>
        <v>NK-1365</v>
      </c>
      <c r="C1250" t="str">
        <v>sequence classic</v>
      </c>
      <c r="D1250" t="str">
        <v>Games</v>
      </c>
      <c r="E1250" t="str">
        <v>Board Game</v>
      </c>
      <c r="F1250" t="str">
        <v>Nilco</v>
      </c>
      <c r="G1250">
        <f>_xlfn.XLOOKUP(A1250,Table2[ProductID],Table2[StoreID])</f>
        <v>4</v>
      </c>
      <c r="H1250" t="str" cm="1">
        <f t="array" ref="H1250:I1250">_xlfn.XLOOKUP(G1250,Table1[StoreID],Table1[[StoreName]:[Region]])</f>
        <v>StoreD</v>
      </c>
      <c r="I1250" t="str">
        <v>Alex</v>
      </c>
      <c r="J1250">
        <f>_xlfn.XLOOKUP(A1250,Table2[ProductID],Table2[RepID])</f>
        <v>2</v>
      </c>
      <c r="K1250" t="str">
        <f>_xlfn.XLOOKUP(J1250,Table3[RepID],Table3[RepName])</f>
        <v>Bassem</v>
      </c>
    </row>
    <row r="1251" spans="1:11" x14ac:dyDescent="0.35">
      <c r="A1251" s="8">
        <v>4024</v>
      </c>
      <c r="B1251" t="str" cm="1">
        <f t="array" ref="B1251:F1251">_xlfn.XLOOKUP(A1251,Table4[ProductID],Table4[[ProductCode]:[Brand]])</f>
        <v>FS0003667</v>
      </c>
      <c r="C1251" t="str">
        <v>Topps Match Attax 2022/2023 - Mini Tin Stand (12 pieces)</v>
      </c>
      <c r="D1251" t="str">
        <v>Games</v>
      </c>
      <c r="E1251" t="str">
        <v>Card Game</v>
      </c>
      <c r="F1251" t="str">
        <v>Match Attax</v>
      </c>
      <c r="G1251">
        <f>_xlfn.XLOOKUP(A1251,Table2[ProductID],Table2[StoreID])</f>
        <v>4</v>
      </c>
      <c r="H1251" t="str" cm="1">
        <f t="array" ref="H1251:I1251">_xlfn.XLOOKUP(G1251,Table1[StoreID],Table1[[StoreName]:[Region]])</f>
        <v>StoreD</v>
      </c>
      <c r="I1251" t="str">
        <v>Alex</v>
      </c>
      <c r="J1251">
        <f>_xlfn.XLOOKUP(A1251,Table2[ProductID],Table2[RepID])</f>
        <v>33</v>
      </c>
      <c r="K1251" t="str">
        <f>_xlfn.XLOOKUP(J1251,Table3[RepID],Table3[RepName])</f>
        <v>Alaa</v>
      </c>
    </row>
    <row r="1252" spans="1:11" x14ac:dyDescent="0.35">
      <c r="A1252" s="8">
        <v>4028</v>
      </c>
      <c r="B1252" t="str" cm="1">
        <f t="array" ref="B1252:F1252">_xlfn.XLOOKUP(A1252,Table4[ProductID],Table4[[ProductCode]:[Brand]])</f>
        <v>FS0003570</v>
      </c>
      <c r="C1252" t="str">
        <v>Topps Match Attax 2022/2023 - Single Pack  Stand (36 pieces)</v>
      </c>
      <c r="D1252" t="str">
        <v>Games</v>
      </c>
      <c r="E1252" t="str">
        <v>Card Game</v>
      </c>
      <c r="F1252" t="str">
        <v>Match Attax</v>
      </c>
      <c r="G1252">
        <f>_xlfn.XLOOKUP(A1252,Table2[ProductID],Table2[StoreID])</f>
        <v>4</v>
      </c>
      <c r="H1252" t="str" cm="1">
        <f t="array" ref="H1252:I1252">_xlfn.XLOOKUP(G1252,Table1[StoreID],Table1[[StoreName]:[Region]])</f>
        <v>StoreD</v>
      </c>
      <c r="I1252" t="str">
        <v>Alex</v>
      </c>
      <c r="J1252">
        <f>_xlfn.XLOOKUP(A1252,Table2[ProductID],Table2[RepID])</f>
        <v>23</v>
      </c>
      <c r="K1252" t="str">
        <f>_xlfn.XLOOKUP(J1252,Table3[RepID],Table3[RepName])</f>
        <v>Essam</v>
      </c>
    </row>
    <row r="1253" spans="1:11" x14ac:dyDescent="0.35">
      <c r="A1253" s="8">
        <v>4092</v>
      </c>
      <c r="B1253" t="str" cm="1">
        <f t="array" ref="B1253:F1253">_xlfn.XLOOKUP(A1253,Table4[ProductID],Table4[[ProductCode]:[Brand]])</f>
        <v>DOH-SH-3662</v>
      </c>
      <c r="C1253" t="str">
        <v>Bingo Dough 5 Mini Can Style 1</v>
      </c>
      <c r="D1253" t="str">
        <v>Clay</v>
      </c>
      <c r="E1253" t="str">
        <v>Dough</v>
      </c>
      <c r="F1253" t="str">
        <v>Bingo Dough</v>
      </c>
      <c r="G1253">
        <f>_xlfn.XLOOKUP(A1253,Table2[ProductID],Table2[StoreID])</f>
        <v>4</v>
      </c>
      <c r="H1253" t="str" cm="1">
        <f t="array" ref="H1253:I1253">_xlfn.XLOOKUP(G1253,Table1[StoreID],Table1[[StoreName]:[Region]])</f>
        <v>StoreD</v>
      </c>
      <c r="I1253" t="str">
        <v>Alex</v>
      </c>
      <c r="J1253">
        <f>_xlfn.XLOOKUP(A1253,Table2[ProductID],Table2[RepID])</f>
        <v>33</v>
      </c>
      <c r="K1253" t="str">
        <f>_xlfn.XLOOKUP(J1253,Table3[RepID],Table3[RepName])</f>
        <v>Alaa</v>
      </c>
    </row>
    <row r="1254" spans="1:11" x14ac:dyDescent="0.35">
      <c r="A1254" s="8">
        <v>4092</v>
      </c>
      <c r="B1254" t="str" cm="1">
        <f t="array" ref="B1254:F1254">_xlfn.XLOOKUP(A1254,Table4[ProductID],Table4[[ProductCode]:[Brand]])</f>
        <v>DOH-SH-3662</v>
      </c>
      <c r="C1254" t="str">
        <v>Bingo Dough 5 Mini Can Style 1</v>
      </c>
      <c r="D1254" t="str">
        <v>Clay</v>
      </c>
      <c r="E1254" t="str">
        <v>Dough</v>
      </c>
      <c r="F1254" t="str">
        <v>Bingo Dough</v>
      </c>
      <c r="G1254">
        <f>_xlfn.XLOOKUP(A1254,Table2[ProductID],Table2[StoreID])</f>
        <v>4</v>
      </c>
      <c r="H1254" t="str" cm="1">
        <f t="array" ref="H1254:I1254">_xlfn.XLOOKUP(G1254,Table1[StoreID],Table1[[StoreName]:[Region]])</f>
        <v>StoreD</v>
      </c>
      <c r="I1254" t="str">
        <v>Alex</v>
      </c>
      <c r="J1254">
        <f>_xlfn.XLOOKUP(A1254,Table2[ProductID],Table2[RepID])</f>
        <v>33</v>
      </c>
      <c r="K1254" t="str">
        <f>_xlfn.XLOOKUP(J1254,Table3[RepID],Table3[RepName])</f>
        <v>Alaa</v>
      </c>
    </row>
    <row r="1255" spans="1:11" x14ac:dyDescent="0.35">
      <c r="A1255" s="8">
        <v>3224</v>
      </c>
      <c r="B1255" t="str" cm="1">
        <f t="array" ref="B1255:F1255">_xlfn.XLOOKUP(A1255,Table4[ProductID],Table4[[ProductCode]:[Brand]])</f>
        <v>NK-21259</v>
      </c>
      <c r="C1255" t="str">
        <v>Identical Travel</v>
      </c>
      <c r="D1255" t="str">
        <v>Games</v>
      </c>
      <c r="E1255" t="str">
        <v>Board Game</v>
      </c>
      <c r="F1255" t="str">
        <v>Nilco</v>
      </c>
      <c r="G1255">
        <f>_xlfn.XLOOKUP(A1255,Table2[ProductID],Table2[StoreID])</f>
        <v>5</v>
      </c>
      <c r="H1255" t="str" cm="1">
        <f t="array" ref="H1255:I1255">_xlfn.XLOOKUP(G1255,Table1[StoreID],Table1[[StoreName]:[Region]])</f>
        <v>StoreE</v>
      </c>
      <c r="I1255" t="str">
        <v>Delta</v>
      </c>
      <c r="J1255">
        <f>_xlfn.XLOOKUP(A1255,Table2[ProductID],Table2[RepID])</f>
        <v>34</v>
      </c>
      <c r="K1255" t="str">
        <f>_xlfn.XLOOKUP(J1255,Table3[RepID],Table3[RepName])</f>
        <v>Nora</v>
      </c>
    </row>
    <row r="1256" spans="1:11" x14ac:dyDescent="0.35">
      <c r="A1256" s="8">
        <v>14</v>
      </c>
      <c r="B1256" t="str" cm="1">
        <f t="array" ref="B1256:F1256">_xlfn.XLOOKUP(A1256,Table4[ProductID],Table4[[ProductCode]:[Brand]])</f>
        <v>ZUR-7488</v>
      </c>
      <c r="C1256" t="str">
        <v>Zuru Smasher Dino Island Giant Skull S1 Over 30 Surprises</v>
      </c>
      <c r="D1256" t="str">
        <v>Surprise</v>
      </c>
      <c r="E1256" t="str">
        <v>Egg</v>
      </c>
      <c r="F1256" t="str">
        <v>Smashers</v>
      </c>
      <c r="G1256">
        <f>_xlfn.XLOOKUP(A1256,Table2[ProductID],Table2[StoreID])</f>
        <v>4</v>
      </c>
      <c r="H1256" t="str" cm="1">
        <f t="array" ref="H1256:I1256">_xlfn.XLOOKUP(G1256,Table1[StoreID],Table1[[StoreName]:[Region]])</f>
        <v>StoreD</v>
      </c>
      <c r="I1256" t="str">
        <v>Alex</v>
      </c>
      <c r="J1256">
        <f>_xlfn.XLOOKUP(A1256,Table2[ProductID],Table2[RepID])</f>
        <v>23</v>
      </c>
      <c r="K1256" t="str">
        <f>_xlfn.XLOOKUP(J1256,Table3[RepID],Table3[RepName])</f>
        <v>Essam</v>
      </c>
    </row>
    <row r="1257" spans="1:11" x14ac:dyDescent="0.35">
      <c r="A1257" s="8">
        <v>643</v>
      </c>
      <c r="B1257" t="str" cm="1">
        <f t="array" ref="B1257:F1257">_xlfn.XLOOKUP(A1257,Table4[ProductID],Table4[[ProductCode]:[Brand]])</f>
        <v>XS-3621</v>
      </c>
      <c r="C1257" t="str">
        <v>X-Shot -Excel, Double Micro (3Cans,8Darts)</v>
      </c>
      <c r="D1257" t="str">
        <v>Guns</v>
      </c>
      <c r="E1257" t="str">
        <v>Gun</v>
      </c>
      <c r="F1257" t="str">
        <v>X-Shot</v>
      </c>
      <c r="G1257">
        <f>_xlfn.XLOOKUP(A1257,Table2[ProductID],Table2[StoreID])</f>
        <v>3</v>
      </c>
      <c r="H1257" t="str" cm="1">
        <f t="array" ref="H1257:I1257">_xlfn.XLOOKUP(G1257,Table1[StoreID],Table1[[StoreName]:[Region]])</f>
        <v>StoreC</v>
      </c>
      <c r="I1257" t="str">
        <v>Alex</v>
      </c>
      <c r="J1257">
        <f>_xlfn.XLOOKUP(A1257,Table2[ProductID],Table2[RepID])</f>
        <v>27</v>
      </c>
      <c r="K1257" t="str">
        <f>_xlfn.XLOOKUP(J1257,Table3[RepID],Table3[RepName])</f>
        <v>Abdallah</v>
      </c>
    </row>
    <row r="1258" spans="1:11" x14ac:dyDescent="0.35">
      <c r="A1258" s="8">
        <v>3290</v>
      </c>
      <c r="B1258" t="str" cm="1">
        <f t="array" ref="B1258:F1258">_xlfn.XLOOKUP(A1258,Table4[ProductID],Table4[[ProductCode]:[Brand]])</f>
        <v>NK-20375</v>
      </c>
      <c r="C1258" t="str">
        <v>Learning Time</v>
      </c>
      <c r="D1258" t="str">
        <v>Education &amp; Learning</v>
      </c>
      <c r="E1258" t="str">
        <v>Puzzle</v>
      </c>
      <c r="F1258" t="str">
        <v>Nilco</v>
      </c>
      <c r="G1258">
        <f>_xlfn.XLOOKUP(A1258,Table2[ProductID],Table2[StoreID])</f>
        <v>1</v>
      </c>
      <c r="H1258" t="str" cm="1">
        <f t="array" ref="H1258:I1258">_xlfn.XLOOKUP(G1258,Table1[StoreID],Table1[[StoreName]:[Region]])</f>
        <v>StoreA</v>
      </c>
      <c r="I1258" t="str">
        <v>Cairo</v>
      </c>
      <c r="J1258">
        <f>_xlfn.XLOOKUP(A1258,Table2[ProductID],Table2[RepID])</f>
        <v>9</v>
      </c>
      <c r="K1258" t="str">
        <f>_xlfn.XLOOKUP(J1258,Table3[RepID],Table3[RepName])</f>
        <v>Loaa</v>
      </c>
    </row>
    <row r="1259" spans="1:11" x14ac:dyDescent="0.35">
      <c r="A1259" s="8">
        <v>3299</v>
      </c>
      <c r="B1259" t="str" cm="1">
        <f t="array" ref="B1259:F1259">_xlfn.XLOOKUP(A1259,Table4[ProductID],Table4[[ProductCode]:[Brand]])</f>
        <v>NK-20276</v>
      </c>
      <c r="C1259" t="str">
        <v>Learning The Opposites</v>
      </c>
      <c r="D1259" t="str">
        <v>Education &amp; Learning</v>
      </c>
      <c r="E1259" t="str">
        <v>Puzzle</v>
      </c>
      <c r="F1259" t="str">
        <v>Nilco</v>
      </c>
      <c r="G1259">
        <f>_xlfn.XLOOKUP(A1259,Table2[ProductID],Table2[StoreID])</f>
        <v>3</v>
      </c>
      <c r="H1259" t="str" cm="1">
        <f t="array" ref="H1259:I1259">_xlfn.XLOOKUP(G1259,Table1[StoreID],Table1[[StoreName]:[Region]])</f>
        <v>StoreC</v>
      </c>
      <c r="I1259" t="str">
        <v>Alex</v>
      </c>
      <c r="J1259">
        <f>_xlfn.XLOOKUP(A1259,Table2[ProductID],Table2[RepID])</f>
        <v>27</v>
      </c>
      <c r="K1259" t="str">
        <f>_xlfn.XLOOKUP(J1259,Table3[RepID],Table3[RepName])</f>
        <v>Abdallah</v>
      </c>
    </row>
    <row r="1260" spans="1:11" x14ac:dyDescent="0.35">
      <c r="A1260" s="8">
        <v>4090</v>
      </c>
      <c r="B1260" t="str" cm="1">
        <f t="array" ref="B1260:F1260">_xlfn.XLOOKUP(A1260,Table4[ProductID],Table4[[ProductCode]:[Brand]])</f>
        <v>DOH-SH-3664</v>
      </c>
      <c r="C1260" t="str">
        <v>Bingo Dough 10 Mini Can</v>
      </c>
      <c r="D1260" t="str">
        <v>Clay</v>
      </c>
      <c r="E1260" t="str">
        <v>Dough</v>
      </c>
      <c r="F1260" t="str">
        <v>Bingo Dough</v>
      </c>
      <c r="G1260">
        <f>_xlfn.XLOOKUP(A1260,Table2[ProductID],Table2[StoreID])</f>
        <v>4</v>
      </c>
      <c r="H1260" t="str" cm="1">
        <f t="array" ref="H1260:I1260">_xlfn.XLOOKUP(G1260,Table1[StoreID],Table1[[StoreName]:[Region]])</f>
        <v>StoreD</v>
      </c>
      <c r="I1260" t="str">
        <v>Alex</v>
      </c>
      <c r="J1260">
        <f>_xlfn.XLOOKUP(A1260,Table2[ProductID],Table2[RepID])</f>
        <v>33</v>
      </c>
      <c r="K1260" t="str">
        <f>_xlfn.XLOOKUP(J1260,Table3[RepID],Table3[RepName])</f>
        <v>Alaa</v>
      </c>
    </row>
    <row r="1261" spans="1:11" x14ac:dyDescent="0.35">
      <c r="A1261" s="8">
        <v>478</v>
      </c>
      <c r="B1261" t="str" cm="1">
        <f t="array" ref="B1261:F1261">_xlfn.XLOOKUP(A1261,Table4[ProductID],Table4[[ProductCode]:[Brand]])</f>
        <v>YW-26-019</v>
      </c>
      <c r="C1261" t="str">
        <v>Pokémon Stand 12 pcs</v>
      </c>
      <c r="D1261" t="str">
        <v>Action Figure</v>
      </c>
      <c r="E1261" t="str">
        <v>Figures</v>
      </c>
      <c r="F1261" t="str">
        <v>Pokémon</v>
      </c>
      <c r="G1261">
        <f>_xlfn.XLOOKUP(A1261,Table2[ProductID],Table2[StoreID])</f>
        <v>4</v>
      </c>
      <c r="H1261" t="str" cm="1">
        <f t="array" ref="H1261:I1261">_xlfn.XLOOKUP(G1261,Table1[StoreID],Table1[[StoreName]:[Region]])</f>
        <v>StoreD</v>
      </c>
      <c r="I1261" t="str">
        <v>Alex</v>
      </c>
      <c r="J1261">
        <f>_xlfn.XLOOKUP(A1261,Table2[ProductID],Table2[RepID])</f>
        <v>2</v>
      </c>
      <c r="K1261" t="str">
        <f>_xlfn.XLOOKUP(J1261,Table3[RepID],Table3[RepName])</f>
        <v>Bassem</v>
      </c>
    </row>
    <row r="1262" spans="1:11" x14ac:dyDescent="0.35">
      <c r="A1262" s="8">
        <v>3468</v>
      </c>
      <c r="B1262" t="str" cm="1">
        <f t="array" ref="B1262:F1262">_xlfn.XLOOKUP(A1262,Table4[ProductID],Table4[[ProductCode]:[Brand]])</f>
        <v>MGA-575757-S3</v>
      </c>
      <c r="C1262" t="str">
        <v>Rainbow High Fashion Doll- Marigold Series 3</v>
      </c>
      <c r="D1262" t="str">
        <v>Dolls &amp; Accessories</v>
      </c>
      <c r="E1262" t="str">
        <v>Fashion Doll</v>
      </c>
      <c r="F1262" t="str">
        <v>Rainbow High</v>
      </c>
      <c r="G1262">
        <f>_xlfn.XLOOKUP(A1262,Table2[ProductID],Table2[StoreID])</f>
        <v>1</v>
      </c>
      <c r="H1262" t="str" cm="1">
        <f t="array" ref="H1262:I1262">_xlfn.XLOOKUP(G1262,Table1[StoreID],Table1[[StoreName]:[Region]])</f>
        <v>StoreA</v>
      </c>
      <c r="I1262" t="str">
        <v>Cairo</v>
      </c>
      <c r="J1262">
        <f>_xlfn.XLOOKUP(A1262,Table2[ProductID],Table2[RepID])</f>
        <v>14</v>
      </c>
      <c r="K1262" t="str">
        <f>_xlfn.XLOOKUP(J1262,Table3[RepID],Table3[RepName])</f>
        <v>Mariam</v>
      </c>
    </row>
    <row r="1263" spans="1:11" x14ac:dyDescent="0.35">
      <c r="A1263" s="8">
        <v>3441</v>
      </c>
      <c r="B1263" t="str" cm="1">
        <f t="array" ref="B1263:F1263">_xlfn.XLOOKUP(A1263,Table4[ProductID],Table4[[ProductCode]:[Brand]])</f>
        <v>MGA-578307-S4</v>
      </c>
      <c r="C1263" t="str">
        <v>Rainbow High CORE Fashion Doll- BC</v>
      </c>
      <c r="D1263" t="str">
        <v>Dolls &amp; Accessories</v>
      </c>
      <c r="E1263" t="str">
        <v>Fashion Doll</v>
      </c>
      <c r="F1263" t="str">
        <v>Rainbow High</v>
      </c>
      <c r="G1263">
        <f>_xlfn.XLOOKUP(A1263,Table2[ProductID],Table2[StoreID])</f>
        <v>4</v>
      </c>
      <c r="H1263" t="str" cm="1">
        <f t="array" ref="H1263:I1263">_xlfn.XLOOKUP(G1263,Table1[StoreID],Table1[[StoreName]:[Region]])</f>
        <v>StoreD</v>
      </c>
      <c r="I1263" t="str">
        <v>Alex</v>
      </c>
      <c r="J1263">
        <f>_xlfn.XLOOKUP(A1263,Table2[ProductID],Table2[RepID])</f>
        <v>33</v>
      </c>
      <c r="K1263" t="str">
        <f>_xlfn.XLOOKUP(J1263,Table3[RepID],Table3[RepName])</f>
        <v>Alaa</v>
      </c>
    </row>
    <row r="1264" spans="1:11" x14ac:dyDescent="0.35">
      <c r="A1264" s="8">
        <v>470</v>
      </c>
      <c r="B1264" t="str" cm="1">
        <f t="array" ref="B1264:F1264">_xlfn.XLOOKUP(A1264,Table4[ProductID],Table4[[ProductCode]:[Brand]])</f>
        <v>YW-26-027</v>
      </c>
      <c r="C1264" t="str">
        <v>Yoyo Pokémon ( Stand 24 pcs )</v>
      </c>
      <c r="D1264" t="str">
        <v>Games</v>
      </c>
      <c r="E1264" t="str">
        <v>Yoyo</v>
      </c>
      <c r="F1264" t="str">
        <v>Pokémon</v>
      </c>
      <c r="G1264">
        <f>_xlfn.XLOOKUP(A1264,Table2[ProductID],Table2[StoreID])</f>
        <v>4</v>
      </c>
      <c r="H1264" t="str" cm="1">
        <f t="array" ref="H1264:I1264">_xlfn.XLOOKUP(G1264,Table1[StoreID],Table1[[StoreName]:[Region]])</f>
        <v>StoreD</v>
      </c>
      <c r="I1264" t="str">
        <v>Alex</v>
      </c>
      <c r="J1264">
        <f>_xlfn.XLOOKUP(A1264,Table2[ProductID],Table2[RepID])</f>
        <v>33</v>
      </c>
      <c r="K1264" t="str">
        <f>_xlfn.XLOOKUP(J1264,Table3[RepID],Table3[RepName])</f>
        <v>Alaa</v>
      </c>
    </row>
    <row r="1265" spans="1:11" x14ac:dyDescent="0.35">
      <c r="A1265" s="8">
        <v>471</v>
      </c>
      <c r="B1265" t="str" cm="1">
        <f t="array" ref="B1265:F1265">_xlfn.XLOOKUP(A1265,Table4[ProductID],Table4[[ProductCode]:[Brand]])</f>
        <v>YW-26-026</v>
      </c>
      <c r="C1265" t="str">
        <v>Yoyo Stich ( Stand 24 pcs )</v>
      </c>
      <c r="D1265" t="str">
        <v>Games</v>
      </c>
      <c r="E1265" t="str">
        <v>Yoyo</v>
      </c>
      <c r="F1265" t="str">
        <v>Stich &amp; Lilo</v>
      </c>
      <c r="G1265">
        <f>_xlfn.XLOOKUP(A1265,Table2[ProductID],Table2[StoreID])</f>
        <v>4</v>
      </c>
      <c r="H1265" t="str" cm="1">
        <f t="array" ref="H1265:I1265">_xlfn.XLOOKUP(G1265,Table1[StoreID],Table1[[StoreName]:[Region]])</f>
        <v>StoreD</v>
      </c>
      <c r="I1265" t="str">
        <v>Alex</v>
      </c>
      <c r="J1265">
        <f>_xlfn.XLOOKUP(A1265,Table2[ProductID],Table2[RepID])</f>
        <v>2</v>
      </c>
      <c r="K1265" t="str">
        <f>_xlfn.XLOOKUP(J1265,Table3[RepID],Table3[RepName])</f>
        <v>Bassem</v>
      </c>
    </row>
    <row r="1266" spans="1:11" x14ac:dyDescent="0.35">
      <c r="A1266" s="8">
        <v>465</v>
      </c>
      <c r="B1266" t="str" cm="1">
        <f t="array" ref="B1266:F1266">_xlfn.XLOOKUP(A1266,Table4[ProductID],Table4[[ProductCode]:[Brand]])</f>
        <v>YW-26-032</v>
      </c>
      <c r="C1266" t="str">
        <v>Pokémon Card 25 card ( Stand 20 pcs )</v>
      </c>
      <c r="D1266" t="str">
        <v>Games</v>
      </c>
      <c r="E1266" t="str">
        <v>Card Game</v>
      </c>
      <c r="F1266" t="str">
        <v>Pokémon</v>
      </c>
      <c r="G1266">
        <f>_xlfn.XLOOKUP(A1266,Table2[ProductID],Table2[StoreID])</f>
        <v>4</v>
      </c>
      <c r="H1266" t="str" cm="1">
        <f t="array" ref="H1266:I1266">_xlfn.XLOOKUP(G1266,Table1[StoreID],Table1[[StoreName]:[Region]])</f>
        <v>StoreD</v>
      </c>
      <c r="I1266" t="str">
        <v>Alex</v>
      </c>
      <c r="J1266">
        <f>_xlfn.XLOOKUP(A1266,Table2[ProductID],Table2[RepID])</f>
        <v>2</v>
      </c>
      <c r="K1266" t="str">
        <f>_xlfn.XLOOKUP(J1266,Table3[RepID],Table3[RepName])</f>
        <v>Bassem</v>
      </c>
    </row>
    <row r="1267" spans="1:11" x14ac:dyDescent="0.35">
      <c r="A1267" s="8">
        <v>462</v>
      </c>
      <c r="B1267" t="str" cm="1">
        <f t="array" ref="B1267:F1267">_xlfn.XLOOKUP(A1267,Table4[ProductID],Table4[[ProductCode]:[Brand]])</f>
        <v>YW-26-036</v>
      </c>
      <c r="C1267" t="str">
        <v>Pokémon Boosters ( Stand 36 Pcs )</v>
      </c>
      <c r="D1267" t="str">
        <v>Games</v>
      </c>
      <c r="E1267" t="str">
        <v>Card Game</v>
      </c>
      <c r="F1267" t="str">
        <v>Pokémon</v>
      </c>
      <c r="G1267">
        <f>_xlfn.XLOOKUP(A1267,Table2[ProductID],Table2[StoreID])</f>
        <v>4</v>
      </c>
      <c r="H1267" t="str" cm="1">
        <f t="array" ref="H1267:I1267">_xlfn.XLOOKUP(G1267,Table1[StoreID],Table1[[StoreName]:[Region]])</f>
        <v>StoreD</v>
      </c>
      <c r="I1267" t="str">
        <v>Alex</v>
      </c>
      <c r="J1267">
        <f>_xlfn.XLOOKUP(A1267,Table2[ProductID],Table2[RepID])</f>
        <v>23</v>
      </c>
      <c r="K1267" t="str">
        <f>_xlfn.XLOOKUP(J1267,Table3[RepID],Table3[RepName])</f>
        <v>Essam</v>
      </c>
    </row>
    <row r="1268" spans="1:11" x14ac:dyDescent="0.35">
      <c r="A1268" s="8">
        <v>3426</v>
      </c>
      <c r="B1268" t="str" cm="1">
        <f t="array" ref="B1268:F1268">_xlfn.XLOOKUP(A1268,Table4[ProductID],Table4[[ProductCode]:[Brand]])</f>
        <v>MGA-579618-S1</v>
      </c>
      <c r="C1268" t="str">
        <v>Mga L.O.L. Surprise Omg Minis In Cdu</v>
      </c>
      <c r="D1268" t="str">
        <v>Surprise</v>
      </c>
      <c r="E1268" t="str">
        <v>Ball</v>
      </c>
      <c r="F1268" t="str">
        <v>L.O.L. Surprise</v>
      </c>
      <c r="G1268">
        <f>_xlfn.XLOOKUP(A1268,Table2[ProductID],Table2[StoreID])</f>
        <v>4</v>
      </c>
      <c r="H1268" t="str" cm="1">
        <f t="array" ref="H1268:I1268">_xlfn.XLOOKUP(G1268,Table1[StoreID],Table1[[StoreName]:[Region]])</f>
        <v>StoreD</v>
      </c>
      <c r="I1268" t="str">
        <v>Alex</v>
      </c>
      <c r="J1268">
        <f>_xlfn.XLOOKUP(A1268,Table2[ProductID],Table2[RepID])</f>
        <v>2</v>
      </c>
      <c r="K1268" t="str">
        <f>_xlfn.XLOOKUP(J1268,Table3[RepID],Table3[RepName])</f>
        <v>Bassem</v>
      </c>
    </row>
    <row r="1269" spans="1:11" x14ac:dyDescent="0.35">
      <c r="A1269" s="8">
        <v>1098</v>
      </c>
      <c r="B1269" t="str" cm="1">
        <f t="array" ref="B1269:F1269">_xlfn.XLOOKUP(A1269,Table4[ProductID],Table4[[ProductCode]:[Brand]])</f>
        <v>SH-3769</v>
      </c>
      <c r="C1269" t="str">
        <v>Colour Change  Pocket doll Stand 12 Pieces</v>
      </c>
      <c r="D1269" t="str">
        <v>Surprise</v>
      </c>
      <c r="E1269" t="str">
        <v>Tube</v>
      </c>
      <c r="F1269" t="str">
        <v>Barbie</v>
      </c>
      <c r="G1269">
        <f>_xlfn.XLOOKUP(A1269,Table2[ProductID],Table2[StoreID])</f>
        <v>4</v>
      </c>
      <c r="H1269" t="str" cm="1">
        <f t="array" ref="H1269:I1269">_xlfn.XLOOKUP(G1269,Table1[StoreID],Table1[[StoreName]:[Region]])</f>
        <v>StoreD</v>
      </c>
      <c r="I1269" t="str">
        <v>Alex</v>
      </c>
      <c r="J1269">
        <f>_xlfn.XLOOKUP(A1269,Table2[ProductID],Table2[RepID])</f>
        <v>23</v>
      </c>
      <c r="K1269" t="str">
        <f>_xlfn.XLOOKUP(J1269,Table3[RepID],Table3[RepName])</f>
        <v>Essam</v>
      </c>
    </row>
    <row r="1270" spans="1:11" x14ac:dyDescent="0.35">
      <c r="A1270" s="8">
        <v>470</v>
      </c>
      <c r="B1270" t="str" cm="1">
        <f t="array" ref="B1270:F1270">_xlfn.XLOOKUP(A1270,Table4[ProductID],Table4[[ProductCode]:[Brand]])</f>
        <v>YW-26-027</v>
      </c>
      <c r="C1270" t="str">
        <v>Yoyo Pokémon ( Stand 24 pcs )</v>
      </c>
      <c r="D1270" t="str">
        <v>Games</v>
      </c>
      <c r="E1270" t="str">
        <v>Yoyo</v>
      </c>
      <c r="F1270" t="str">
        <v>Pokémon</v>
      </c>
      <c r="G1270">
        <f>_xlfn.XLOOKUP(A1270,Table2[ProductID],Table2[StoreID])</f>
        <v>4</v>
      </c>
      <c r="H1270" t="str" cm="1">
        <f t="array" ref="H1270:I1270">_xlfn.XLOOKUP(G1270,Table1[StoreID],Table1[[StoreName]:[Region]])</f>
        <v>StoreD</v>
      </c>
      <c r="I1270" t="str">
        <v>Alex</v>
      </c>
      <c r="J1270">
        <f>_xlfn.XLOOKUP(A1270,Table2[ProductID],Table2[RepID])</f>
        <v>33</v>
      </c>
      <c r="K1270" t="str">
        <f>_xlfn.XLOOKUP(J1270,Table3[RepID],Table3[RepName])</f>
        <v>Alaa</v>
      </c>
    </row>
    <row r="1271" spans="1:11" x14ac:dyDescent="0.35">
      <c r="A1271" s="8">
        <v>474</v>
      </c>
      <c r="B1271" t="str" cm="1">
        <f t="array" ref="B1271:F1271">_xlfn.XLOOKUP(A1271,Table4[ProductID],Table4[[ProductCode]:[Brand]])</f>
        <v>YW-26-023</v>
      </c>
      <c r="C1271" t="str">
        <v>Pokémon Ball ( Stand 12 pcs )</v>
      </c>
      <c r="D1271" t="str">
        <v>Surprise</v>
      </c>
      <c r="E1271" t="str">
        <v>Ball</v>
      </c>
      <c r="F1271" t="str">
        <v>Pokémon</v>
      </c>
      <c r="G1271">
        <f>_xlfn.XLOOKUP(A1271,Table2[ProductID],Table2[StoreID])</f>
        <v>4</v>
      </c>
      <c r="H1271" t="str" cm="1">
        <f t="array" ref="H1271:I1271">_xlfn.XLOOKUP(G1271,Table1[StoreID],Table1[[StoreName]:[Region]])</f>
        <v>StoreD</v>
      </c>
      <c r="I1271" t="str">
        <v>Alex</v>
      </c>
      <c r="J1271">
        <f>_xlfn.XLOOKUP(A1271,Table2[ProductID],Table2[RepID])</f>
        <v>23</v>
      </c>
      <c r="K1271" t="str">
        <f>_xlfn.XLOOKUP(J1271,Table3[RepID],Table3[RepName])</f>
        <v>Essam</v>
      </c>
    </row>
    <row r="1272" spans="1:11" x14ac:dyDescent="0.35">
      <c r="A1272" s="8">
        <v>459</v>
      </c>
      <c r="B1272" t="str" cm="1">
        <f t="array" ref="B1272:F1272">_xlfn.XLOOKUP(A1272,Table4[ProductID],Table4[[ProductCode]:[Brand]])</f>
        <v>YW-26-039</v>
      </c>
      <c r="C1272" t="str">
        <v>Pokémon Card tin box</v>
      </c>
      <c r="D1272" t="str">
        <v>Games</v>
      </c>
      <c r="E1272" t="str">
        <v>Card Game</v>
      </c>
      <c r="F1272" t="str">
        <v>Pokémon</v>
      </c>
      <c r="G1272">
        <f>_xlfn.XLOOKUP(A1272,Table2[ProductID],Table2[StoreID])</f>
        <v>4</v>
      </c>
      <c r="H1272" t="str" cm="1">
        <f t="array" ref="H1272:I1272">_xlfn.XLOOKUP(G1272,Table1[StoreID],Table1[[StoreName]:[Region]])</f>
        <v>StoreD</v>
      </c>
      <c r="I1272" t="str">
        <v>Alex</v>
      </c>
      <c r="J1272">
        <f>_xlfn.XLOOKUP(A1272,Table2[ProductID],Table2[RepID])</f>
        <v>23</v>
      </c>
      <c r="K1272" t="str">
        <f>_xlfn.XLOOKUP(J1272,Table3[RepID],Table3[RepName])</f>
        <v>Essam</v>
      </c>
    </row>
    <row r="1273" spans="1:11" x14ac:dyDescent="0.35">
      <c r="A1273" s="8">
        <v>1098</v>
      </c>
      <c r="B1273" t="str" cm="1">
        <f t="array" ref="B1273:F1273">_xlfn.XLOOKUP(A1273,Table4[ProductID],Table4[[ProductCode]:[Brand]])</f>
        <v>SH-3769</v>
      </c>
      <c r="C1273" t="str">
        <v>Colour Change  Pocket doll Stand 12 Pieces</v>
      </c>
      <c r="D1273" t="str">
        <v>Surprise</v>
      </c>
      <c r="E1273" t="str">
        <v>Tube</v>
      </c>
      <c r="F1273" t="str">
        <v>Barbie</v>
      </c>
      <c r="G1273">
        <f>_xlfn.XLOOKUP(A1273,Table2[ProductID],Table2[StoreID])</f>
        <v>4</v>
      </c>
      <c r="H1273" t="str" cm="1">
        <f t="array" ref="H1273:I1273">_xlfn.XLOOKUP(G1273,Table1[StoreID],Table1[[StoreName]:[Region]])</f>
        <v>StoreD</v>
      </c>
      <c r="I1273" t="str">
        <v>Alex</v>
      </c>
      <c r="J1273">
        <f>_xlfn.XLOOKUP(A1273,Table2[ProductID],Table2[RepID])</f>
        <v>23</v>
      </c>
      <c r="K1273" t="str">
        <f>_xlfn.XLOOKUP(J1273,Table3[RepID],Table3[RepName])</f>
        <v>Essam</v>
      </c>
    </row>
    <row r="1274" spans="1:11" x14ac:dyDescent="0.35">
      <c r="A1274" s="8">
        <v>3719</v>
      </c>
      <c r="B1274" t="str" cm="1">
        <f t="array" ref="B1274:F1274">_xlfn.XLOOKUP(A1274,Table4[ProductID],Table4[[ProductCode]:[Brand]])</f>
        <v>JP-44562</v>
      </c>
      <c r="C1274" t="str">
        <v>Disney Doorables Mini Peek Series 8</v>
      </c>
      <c r="D1274" t="str">
        <v>Surprise</v>
      </c>
      <c r="E1274" t="str">
        <v>Box</v>
      </c>
      <c r="F1274" t="str">
        <v>Disney</v>
      </c>
      <c r="G1274">
        <f>_xlfn.XLOOKUP(A1274,Table2[ProductID],Table2[StoreID])</f>
        <v>1</v>
      </c>
      <c r="H1274" t="str" cm="1">
        <f t="array" ref="H1274:I1274">_xlfn.XLOOKUP(G1274,Table1[StoreID],Table1[[StoreName]:[Region]])</f>
        <v>StoreA</v>
      </c>
      <c r="I1274" t="str">
        <v>Cairo</v>
      </c>
      <c r="J1274">
        <f>_xlfn.XLOOKUP(A1274,Table2[ProductID],Table2[RepID])</f>
        <v>15</v>
      </c>
      <c r="K1274" t="str">
        <f>_xlfn.XLOOKUP(J1274,Table3[RepID],Table3[RepName])</f>
        <v>Esraa</v>
      </c>
    </row>
    <row r="1275" spans="1:11" x14ac:dyDescent="0.35">
      <c r="A1275" s="8">
        <v>3618</v>
      </c>
      <c r="B1275" t="str" cm="1">
        <f t="array" ref="B1275:F1275">_xlfn.XLOOKUP(A1275,Table4[ProductID],Table4[[ProductCode]:[Brand]])</f>
        <v>LA-BD31358Z</v>
      </c>
      <c r="C1275" t="str">
        <v>Our Generation - 18-inch Doll &amp; Bow-Themed Fashion Gift Box Set! 15</v>
      </c>
      <c r="D1275" t="str">
        <v>Dolls &amp; Accessories</v>
      </c>
      <c r="E1275" t="str">
        <v>Doll</v>
      </c>
      <c r="F1275" t="str">
        <v>Our Generation</v>
      </c>
      <c r="G1275">
        <f>_xlfn.XLOOKUP(A1275,Table2[ProductID],Table2[StoreID])</f>
        <v>1</v>
      </c>
      <c r="H1275" t="str" cm="1">
        <f t="array" ref="H1275:I1275">_xlfn.XLOOKUP(G1275,Table1[StoreID],Table1[[StoreName]:[Region]])</f>
        <v>StoreA</v>
      </c>
      <c r="I1275" t="str">
        <v>Cairo</v>
      </c>
      <c r="J1275">
        <f>_xlfn.XLOOKUP(A1275,Table2[ProductID],Table2[RepID])</f>
        <v>3</v>
      </c>
      <c r="K1275" t="str">
        <f>_xlfn.XLOOKUP(J1275,Table3[RepID],Table3[RepName])</f>
        <v>Nada</v>
      </c>
    </row>
    <row r="1276" spans="1:11" x14ac:dyDescent="0.35">
      <c r="A1276" s="8">
        <v>18</v>
      </c>
      <c r="B1276" t="str" cm="1">
        <f t="array" ref="B1276:F1276">_xlfn.XLOOKUP(A1276,Table4[ProductID],Table4[[ProductCode]:[Brand]])</f>
        <v>ZUR-11701-S1</v>
      </c>
      <c r="C1276" t="str">
        <v>Zuru Vlad &amp; Niki-Superhero Surprise Egg-Series 1</v>
      </c>
      <c r="D1276" t="str">
        <v>Surprise</v>
      </c>
      <c r="E1276" t="str">
        <v>Egg</v>
      </c>
      <c r="F1276" t="str">
        <v>Vlad &amp; Niki</v>
      </c>
      <c r="G1276">
        <f>_xlfn.XLOOKUP(A1276,Table2[ProductID],Table2[StoreID])</f>
        <v>5</v>
      </c>
      <c r="H1276" t="str" cm="1">
        <f t="array" ref="H1276:I1276">_xlfn.XLOOKUP(G1276,Table1[StoreID],Table1[[StoreName]:[Region]])</f>
        <v>StoreE</v>
      </c>
      <c r="I1276" t="str">
        <v>Delta</v>
      </c>
      <c r="J1276">
        <f>_xlfn.XLOOKUP(A1276,Table2[ProductID],Table2[RepID])</f>
        <v>34</v>
      </c>
      <c r="K1276" t="str">
        <f>_xlfn.XLOOKUP(J1276,Table3[RepID],Table3[RepName])</f>
        <v>Nora</v>
      </c>
    </row>
    <row r="1277" spans="1:11" x14ac:dyDescent="0.35">
      <c r="A1277" s="8">
        <v>4078</v>
      </c>
      <c r="B1277" t="str" cm="1">
        <f t="array" ref="B1277:F1277">_xlfn.XLOOKUP(A1277,Table4[ProductID],Table4[[ProductCode]:[Brand]])</f>
        <v>E91 BP6</v>
      </c>
      <c r="C1277" t="str">
        <v>Energizer Card 4+2  AA Promo</v>
      </c>
      <c r="D1277" t="str">
        <v>Add-ons</v>
      </c>
      <c r="E1277" t="str">
        <v>Battery</v>
      </c>
      <c r="F1277" t="str">
        <v>Energizer</v>
      </c>
      <c r="G1277">
        <f>_xlfn.XLOOKUP(A1277,Table2[ProductID],Table2[StoreID])</f>
        <v>3</v>
      </c>
      <c r="H1277" t="str" cm="1">
        <f t="array" ref="H1277:I1277">_xlfn.XLOOKUP(G1277,Table1[StoreID],Table1[[StoreName]:[Region]])</f>
        <v>StoreC</v>
      </c>
      <c r="I1277" t="str">
        <v>Alex</v>
      </c>
      <c r="J1277">
        <f>_xlfn.XLOOKUP(A1277,Table2[ProductID],Table2[RepID])</f>
        <v>27</v>
      </c>
      <c r="K1277" t="str">
        <f>_xlfn.XLOOKUP(J1277,Table3[RepID],Table3[RepName])</f>
        <v>Abdallah</v>
      </c>
    </row>
    <row r="1278" spans="1:11" x14ac:dyDescent="0.35">
      <c r="A1278" s="8">
        <v>3240</v>
      </c>
      <c r="B1278" t="str" cm="1">
        <f t="array" ref="B1278:F1278">_xlfn.XLOOKUP(A1278,Table4[ProductID],Table4[[ProductCode]:[Brand]])</f>
        <v>NK-21020</v>
      </c>
      <c r="C1278" t="str">
        <v>Snakes And Ladders XO</v>
      </c>
      <c r="D1278" t="str">
        <v>Games</v>
      </c>
      <c r="E1278" t="str">
        <v>Board Game</v>
      </c>
      <c r="F1278" t="str">
        <v>Nilco</v>
      </c>
      <c r="G1278">
        <f>_xlfn.XLOOKUP(A1278,Table2[ProductID],Table2[StoreID])</f>
        <v>1</v>
      </c>
      <c r="H1278" t="str" cm="1">
        <f t="array" ref="H1278:I1278">_xlfn.XLOOKUP(G1278,Table1[StoreID],Table1[[StoreName]:[Region]])</f>
        <v>StoreA</v>
      </c>
      <c r="I1278" t="str">
        <v>Cairo</v>
      </c>
      <c r="J1278">
        <f>_xlfn.XLOOKUP(A1278,Table2[ProductID],Table2[RepID])</f>
        <v>5</v>
      </c>
      <c r="K1278" t="str">
        <f>_xlfn.XLOOKUP(J1278,Table3[RepID],Table3[RepName])</f>
        <v>Yara</v>
      </c>
    </row>
    <row r="1279" spans="1:11" x14ac:dyDescent="0.35">
      <c r="A1279" s="8">
        <v>461</v>
      </c>
      <c r="B1279" t="str" cm="1">
        <f t="array" ref="B1279:F1279">_xlfn.XLOOKUP(A1279,Table4[ProductID],Table4[[ProductCode]:[Brand]])</f>
        <v>YW-26-037</v>
      </c>
      <c r="C1279" t="str">
        <v>Pokémon Card tin box</v>
      </c>
      <c r="D1279" t="str">
        <v>Games</v>
      </c>
      <c r="E1279" t="str">
        <v>Card Game</v>
      </c>
      <c r="F1279" t="str">
        <v>Pokémon</v>
      </c>
      <c r="G1279">
        <f>_xlfn.XLOOKUP(A1279,Table2[ProductID],Table2[StoreID])</f>
        <v>4</v>
      </c>
      <c r="H1279" t="str" cm="1">
        <f t="array" ref="H1279:I1279">_xlfn.XLOOKUP(G1279,Table1[StoreID],Table1[[StoreName]:[Region]])</f>
        <v>StoreD</v>
      </c>
      <c r="I1279" t="str">
        <v>Alex</v>
      </c>
      <c r="J1279">
        <f>_xlfn.XLOOKUP(A1279,Table2[ProductID],Table2[RepID])</f>
        <v>33</v>
      </c>
      <c r="K1279" t="str">
        <f>_xlfn.XLOOKUP(J1279,Table3[RepID],Table3[RepName])</f>
        <v>Alaa</v>
      </c>
    </row>
    <row r="1280" spans="1:11" x14ac:dyDescent="0.35">
      <c r="A1280" s="8">
        <v>470</v>
      </c>
      <c r="B1280" t="str" cm="1">
        <f t="array" ref="B1280:F1280">_xlfn.XLOOKUP(A1280,Table4[ProductID],Table4[[ProductCode]:[Brand]])</f>
        <v>YW-26-027</v>
      </c>
      <c r="C1280" t="str">
        <v>Yoyo Pokémon ( Stand 24 pcs )</v>
      </c>
      <c r="D1280" t="str">
        <v>Games</v>
      </c>
      <c r="E1280" t="str">
        <v>Yoyo</v>
      </c>
      <c r="F1280" t="str">
        <v>Pokémon</v>
      </c>
      <c r="G1280">
        <f>_xlfn.XLOOKUP(A1280,Table2[ProductID],Table2[StoreID])</f>
        <v>4</v>
      </c>
      <c r="H1280" t="str" cm="1">
        <f t="array" ref="H1280:I1280">_xlfn.XLOOKUP(G1280,Table1[StoreID],Table1[[StoreName]:[Region]])</f>
        <v>StoreD</v>
      </c>
      <c r="I1280" t="str">
        <v>Alex</v>
      </c>
      <c r="J1280">
        <f>_xlfn.XLOOKUP(A1280,Table2[ProductID],Table2[RepID])</f>
        <v>33</v>
      </c>
      <c r="K1280" t="str">
        <f>_xlfn.XLOOKUP(J1280,Table3[RepID],Table3[RepName])</f>
        <v>Alaa</v>
      </c>
    </row>
    <row r="1281" spans="1:11" x14ac:dyDescent="0.35">
      <c r="A1281" s="8">
        <v>4028</v>
      </c>
      <c r="B1281" t="str" cm="1">
        <f t="array" ref="B1281:F1281">_xlfn.XLOOKUP(A1281,Table4[ProductID],Table4[[ProductCode]:[Brand]])</f>
        <v>FS0003570</v>
      </c>
      <c r="C1281" t="str">
        <v>Topps Match Attax 2022/2023 - Single Pack  Stand (36 pieces)</v>
      </c>
      <c r="D1281" t="str">
        <v>Games</v>
      </c>
      <c r="E1281" t="str">
        <v>Card Game</v>
      </c>
      <c r="F1281" t="str">
        <v>Match Attax</v>
      </c>
      <c r="G1281">
        <f>_xlfn.XLOOKUP(A1281,Table2[ProductID],Table2[StoreID])</f>
        <v>4</v>
      </c>
      <c r="H1281" t="str" cm="1">
        <f t="array" ref="H1281:I1281">_xlfn.XLOOKUP(G1281,Table1[StoreID],Table1[[StoreName]:[Region]])</f>
        <v>StoreD</v>
      </c>
      <c r="I1281" t="str">
        <v>Alex</v>
      </c>
      <c r="J1281">
        <f>_xlfn.XLOOKUP(A1281,Table2[ProductID],Table2[RepID])</f>
        <v>23</v>
      </c>
      <c r="K1281" t="str">
        <f>_xlfn.XLOOKUP(J1281,Table3[RepID],Table3[RepName])</f>
        <v>Essam</v>
      </c>
    </row>
    <row r="1282" spans="1:11" x14ac:dyDescent="0.35">
      <c r="A1282" s="8">
        <v>3678</v>
      </c>
      <c r="B1282" t="str" cm="1">
        <f t="array" ref="B1282:F1282">_xlfn.XLOOKUP(A1282,Table4[ProductID],Table4[[ProductCode]:[Brand]])</f>
        <v>LA-61822</v>
      </c>
      <c r="C1282" t="str">
        <v>1:18 RC CHARGERS FULL FUNCTION TRUCK ASST&amp; FORD &amp;</v>
      </c>
      <c r="D1282" t="str">
        <v>Vehicle - Parking &amp; Robots</v>
      </c>
      <c r="E1282" t="str">
        <v>Car</v>
      </c>
      <c r="F1282" t="str">
        <v>New Bright</v>
      </c>
      <c r="G1282">
        <f>_xlfn.XLOOKUP(A1282,Table2[ProductID],Table2[StoreID])</f>
        <v>4</v>
      </c>
      <c r="H1282" t="str" cm="1">
        <f t="array" ref="H1282:I1282">_xlfn.XLOOKUP(G1282,Table1[StoreID],Table1[[StoreName]:[Region]])</f>
        <v>StoreD</v>
      </c>
      <c r="I1282" t="str">
        <v>Alex</v>
      </c>
      <c r="J1282">
        <f>_xlfn.XLOOKUP(A1282,Table2[ProductID],Table2[RepID])</f>
        <v>23</v>
      </c>
      <c r="K1282" t="str">
        <f>_xlfn.XLOOKUP(J1282,Table3[RepID],Table3[RepName])</f>
        <v>Essam</v>
      </c>
    </row>
    <row r="1283" spans="1:11" x14ac:dyDescent="0.35">
      <c r="A1283" s="8">
        <v>4028</v>
      </c>
      <c r="B1283" t="str" cm="1">
        <f t="array" ref="B1283:F1283">_xlfn.XLOOKUP(A1283,Table4[ProductID],Table4[[ProductCode]:[Brand]])</f>
        <v>FS0003570</v>
      </c>
      <c r="C1283" t="str">
        <v>Topps Match Attax 2022/2023 - Single Pack  Stand (36 pieces)</v>
      </c>
      <c r="D1283" t="str">
        <v>Games</v>
      </c>
      <c r="E1283" t="str">
        <v>Card Game</v>
      </c>
      <c r="F1283" t="str">
        <v>Match Attax</v>
      </c>
      <c r="G1283">
        <f>_xlfn.XLOOKUP(A1283,Table2[ProductID],Table2[StoreID])</f>
        <v>4</v>
      </c>
      <c r="H1283" t="str" cm="1">
        <f t="array" ref="H1283:I1283">_xlfn.XLOOKUP(G1283,Table1[StoreID],Table1[[StoreName]:[Region]])</f>
        <v>StoreD</v>
      </c>
      <c r="I1283" t="str">
        <v>Alex</v>
      </c>
      <c r="J1283">
        <f>_xlfn.XLOOKUP(A1283,Table2[ProductID],Table2[RepID])</f>
        <v>23</v>
      </c>
      <c r="K1283" t="str">
        <f>_xlfn.XLOOKUP(J1283,Table3[RepID],Table3[RepName])</f>
        <v>Essam</v>
      </c>
    </row>
    <row r="1284" spans="1:11" x14ac:dyDescent="0.35">
      <c r="A1284" s="8">
        <v>462</v>
      </c>
      <c r="B1284" t="str" cm="1">
        <f t="array" ref="B1284:F1284">_xlfn.XLOOKUP(A1284,Table4[ProductID],Table4[[ProductCode]:[Brand]])</f>
        <v>YW-26-036</v>
      </c>
      <c r="C1284" t="str">
        <v>Pokémon Boosters ( Stand 36 Pcs )</v>
      </c>
      <c r="D1284" t="str">
        <v>Games</v>
      </c>
      <c r="E1284" t="str">
        <v>Card Game</v>
      </c>
      <c r="F1284" t="str">
        <v>Pokémon</v>
      </c>
      <c r="G1284">
        <f>_xlfn.XLOOKUP(A1284,Table2[ProductID],Table2[StoreID])</f>
        <v>4</v>
      </c>
      <c r="H1284" t="str" cm="1">
        <f t="array" ref="H1284:I1284">_xlfn.XLOOKUP(G1284,Table1[StoreID],Table1[[StoreName]:[Region]])</f>
        <v>StoreD</v>
      </c>
      <c r="I1284" t="str">
        <v>Alex</v>
      </c>
      <c r="J1284">
        <f>_xlfn.XLOOKUP(A1284,Table2[ProductID],Table2[RepID])</f>
        <v>23</v>
      </c>
      <c r="K1284" t="str">
        <f>_xlfn.XLOOKUP(J1284,Table3[RepID],Table3[RepName])</f>
        <v>Essam</v>
      </c>
    </row>
    <row r="1285" spans="1:11" x14ac:dyDescent="0.35">
      <c r="A1285" s="8">
        <v>476</v>
      </c>
      <c r="B1285" t="str" cm="1">
        <f t="array" ref="B1285:F1285">_xlfn.XLOOKUP(A1285,Table4[ProductID],Table4[[ProductCode]:[Brand]])</f>
        <v>YW-26-021</v>
      </c>
      <c r="C1285" t="str">
        <v>Pockemon Bag ( Stand 24 pcs )</v>
      </c>
      <c r="D1285" t="str">
        <v>Games</v>
      </c>
      <c r="E1285" t="str">
        <v>Card Game</v>
      </c>
      <c r="F1285" t="str">
        <v>Pokémon</v>
      </c>
      <c r="G1285">
        <f>_xlfn.XLOOKUP(A1285,Table2[ProductID],Table2[StoreID])</f>
        <v>4</v>
      </c>
      <c r="H1285" t="str" cm="1">
        <f t="array" ref="H1285:I1285">_xlfn.XLOOKUP(G1285,Table1[StoreID],Table1[[StoreName]:[Region]])</f>
        <v>StoreD</v>
      </c>
      <c r="I1285" t="str">
        <v>Alex</v>
      </c>
      <c r="J1285">
        <f>_xlfn.XLOOKUP(A1285,Table2[ProductID],Table2[RepID])</f>
        <v>23</v>
      </c>
      <c r="K1285" t="str">
        <f>_xlfn.XLOOKUP(J1285,Table3[RepID],Table3[RepName])</f>
        <v>Essam</v>
      </c>
    </row>
    <row r="1286" spans="1:11" x14ac:dyDescent="0.35">
      <c r="A1286" s="8">
        <v>462</v>
      </c>
      <c r="B1286" t="str" cm="1">
        <f t="array" ref="B1286:F1286">_xlfn.XLOOKUP(A1286,Table4[ProductID],Table4[[ProductCode]:[Brand]])</f>
        <v>YW-26-036</v>
      </c>
      <c r="C1286" t="str">
        <v>Pokémon Boosters ( Stand 36 Pcs )</v>
      </c>
      <c r="D1286" t="str">
        <v>Games</v>
      </c>
      <c r="E1286" t="str">
        <v>Card Game</v>
      </c>
      <c r="F1286" t="str">
        <v>Pokémon</v>
      </c>
      <c r="G1286">
        <f>_xlfn.XLOOKUP(A1286,Table2[ProductID],Table2[StoreID])</f>
        <v>4</v>
      </c>
      <c r="H1286" t="str" cm="1">
        <f t="array" ref="H1286:I1286">_xlfn.XLOOKUP(G1286,Table1[StoreID],Table1[[StoreName]:[Region]])</f>
        <v>StoreD</v>
      </c>
      <c r="I1286" t="str">
        <v>Alex</v>
      </c>
      <c r="J1286">
        <f>_xlfn.XLOOKUP(A1286,Table2[ProductID],Table2[RepID])</f>
        <v>23</v>
      </c>
      <c r="K1286" t="str">
        <f>_xlfn.XLOOKUP(J1286,Table3[RepID],Table3[RepName])</f>
        <v>Essam</v>
      </c>
    </row>
    <row r="1287" spans="1:11" x14ac:dyDescent="0.35">
      <c r="A1287" s="8">
        <v>3611</v>
      </c>
      <c r="B1287" t="str" cm="1">
        <f t="array" ref="B1287:F1287">_xlfn.XLOOKUP(A1287,Table4[ProductID],Table4[[ProductCode]:[Brand]])</f>
        <v>LA-BD35188Z</v>
      </c>
      <c r="C1287" t="str">
        <v>Our Generation - 6" POSEABLE POMERANIAN PUPPY</v>
      </c>
      <c r="D1287" t="str">
        <v>Plush &amp; Soft Toys</v>
      </c>
      <c r="E1287" t="str">
        <v>Non Battery</v>
      </c>
      <c r="F1287" t="str">
        <v>Our Generation</v>
      </c>
      <c r="G1287">
        <f>_xlfn.XLOOKUP(A1287,Table2[ProductID],Table2[StoreID])</f>
        <v>3</v>
      </c>
      <c r="H1287" t="str" cm="1">
        <f t="array" ref="H1287:I1287">_xlfn.XLOOKUP(G1287,Table1[StoreID],Table1[[StoreName]:[Region]])</f>
        <v>StoreC</v>
      </c>
      <c r="I1287" t="str">
        <v>Alex</v>
      </c>
      <c r="J1287">
        <f>_xlfn.XLOOKUP(A1287,Table2[ProductID],Table2[RepID])</f>
        <v>30</v>
      </c>
      <c r="K1287" t="str">
        <f>_xlfn.XLOOKUP(J1287,Table3[RepID],Table3[RepName])</f>
        <v>Fady</v>
      </c>
    </row>
    <row r="1288" spans="1:11" x14ac:dyDescent="0.35">
      <c r="A1288" s="8">
        <v>4087</v>
      </c>
      <c r="B1288" t="str" cm="1">
        <f t="array" ref="B1288:F1288">_xlfn.XLOOKUP(A1288,Table4[ProductID],Table4[[ProductCode]:[Brand]])</f>
        <v>DOH-SH-5277</v>
      </c>
      <c r="C1288" t="str">
        <v>Bingo Dough Can 56gm - Red</v>
      </c>
      <c r="D1288" t="str">
        <v>Clay</v>
      </c>
      <c r="E1288" t="str">
        <v>Dough</v>
      </c>
      <c r="F1288" t="str">
        <v>Bingo Dough</v>
      </c>
      <c r="G1288">
        <f>_xlfn.XLOOKUP(A1288,Table2[ProductID],Table2[StoreID])</f>
        <v>4</v>
      </c>
      <c r="H1288" t="str" cm="1">
        <f t="array" ref="H1288:I1288">_xlfn.XLOOKUP(G1288,Table1[StoreID],Table1[[StoreName]:[Region]])</f>
        <v>StoreD</v>
      </c>
      <c r="I1288" t="str">
        <v>Alex</v>
      </c>
      <c r="J1288">
        <f>_xlfn.XLOOKUP(A1288,Table2[ProductID],Table2[RepID])</f>
        <v>33</v>
      </c>
      <c r="K1288" t="str">
        <f>_xlfn.XLOOKUP(J1288,Table3[RepID],Table3[RepName])</f>
        <v>Alaa</v>
      </c>
    </row>
    <row r="1289" spans="1:11" x14ac:dyDescent="0.35">
      <c r="A1289" s="8">
        <v>4088</v>
      </c>
      <c r="B1289" t="str" cm="1">
        <f t="array" ref="B1289:F1289">_xlfn.XLOOKUP(A1289,Table4[ProductID],Table4[[ProductCode]:[Brand]])</f>
        <v>DOH-SH-5276</v>
      </c>
      <c r="C1289" t="str">
        <v>Bingo Dough Can 56gm - Purple</v>
      </c>
      <c r="D1289" t="str">
        <v>Clay</v>
      </c>
      <c r="E1289" t="str">
        <v>Dough</v>
      </c>
      <c r="F1289" t="str">
        <v>Bingo Dough</v>
      </c>
      <c r="G1289">
        <f>_xlfn.XLOOKUP(A1289,Table2[ProductID],Table2[StoreID])</f>
        <v>4</v>
      </c>
      <c r="H1289" t="str" cm="1">
        <f t="array" ref="H1289:I1289">_xlfn.XLOOKUP(G1289,Table1[StoreID],Table1[[StoreName]:[Region]])</f>
        <v>StoreD</v>
      </c>
      <c r="I1289" t="str">
        <v>Alex</v>
      </c>
      <c r="J1289">
        <f>_xlfn.XLOOKUP(A1289,Table2[ProductID],Table2[RepID])</f>
        <v>23</v>
      </c>
      <c r="K1289" t="str">
        <f>_xlfn.XLOOKUP(J1289,Table3[RepID],Table3[RepName])</f>
        <v>Essam</v>
      </c>
    </row>
    <row r="1290" spans="1:11" x14ac:dyDescent="0.35">
      <c r="A1290" s="8">
        <v>4084</v>
      </c>
      <c r="B1290" t="str" cm="1">
        <f t="array" ref="B1290:F1290">_xlfn.XLOOKUP(A1290,Table4[ProductID],Table4[[ProductCode]:[Brand]])</f>
        <v>DOH-SH-5280</v>
      </c>
      <c r="C1290" t="str">
        <v>Bingo Dough Can 56gm - Yellow</v>
      </c>
      <c r="D1290" t="str">
        <v>Clay</v>
      </c>
      <c r="E1290" t="str">
        <v>Dough</v>
      </c>
      <c r="F1290" t="str">
        <v>Bingo Dough</v>
      </c>
      <c r="G1290">
        <f>_xlfn.XLOOKUP(A1290,Table2[ProductID],Table2[StoreID])</f>
        <v>4</v>
      </c>
      <c r="H1290" t="str" cm="1">
        <f t="array" ref="H1290:I1290">_xlfn.XLOOKUP(G1290,Table1[StoreID],Table1[[StoreName]:[Region]])</f>
        <v>StoreD</v>
      </c>
      <c r="I1290" t="str">
        <v>Alex</v>
      </c>
      <c r="J1290">
        <f>_xlfn.XLOOKUP(A1290,Table2[ProductID],Table2[RepID])</f>
        <v>33</v>
      </c>
      <c r="K1290" t="str">
        <f>_xlfn.XLOOKUP(J1290,Table3[RepID],Table3[RepName])</f>
        <v>Alaa</v>
      </c>
    </row>
    <row r="1291" spans="1:11" x14ac:dyDescent="0.35">
      <c r="A1291" s="8">
        <v>4089</v>
      </c>
      <c r="B1291" t="str" cm="1">
        <f t="array" ref="B1291:F1291">_xlfn.XLOOKUP(A1291,Table4[ProductID],Table4[[ProductCode]:[Brand]])</f>
        <v>DOH-SH-5275</v>
      </c>
      <c r="C1291" t="str">
        <v>Bingo Dough Can 56gm - Pink</v>
      </c>
      <c r="D1291" t="str">
        <v>Clay</v>
      </c>
      <c r="E1291" t="str">
        <v>Dough</v>
      </c>
      <c r="F1291" t="str">
        <v>Bingo Dough</v>
      </c>
      <c r="G1291">
        <f>_xlfn.XLOOKUP(A1291,Table2[ProductID],Table2[StoreID])</f>
        <v>4</v>
      </c>
      <c r="H1291" t="str" cm="1">
        <f t="array" ref="H1291:I1291">_xlfn.XLOOKUP(G1291,Table1[StoreID],Table1[[StoreName]:[Region]])</f>
        <v>StoreD</v>
      </c>
      <c r="I1291" t="str">
        <v>Alex</v>
      </c>
      <c r="J1291">
        <f>_xlfn.XLOOKUP(A1291,Table2[ProductID],Table2[RepID])</f>
        <v>23</v>
      </c>
      <c r="K1291" t="str">
        <f>_xlfn.XLOOKUP(J1291,Table3[RepID],Table3[RepName])</f>
        <v>Essam</v>
      </c>
    </row>
    <row r="1292" spans="1:11" x14ac:dyDescent="0.35">
      <c r="A1292" s="8">
        <v>4085</v>
      </c>
      <c r="B1292" t="str" cm="1">
        <f t="array" ref="B1292:F1292">_xlfn.XLOOKUP(A1292,Table4[ProductID],Table4[[ProductCode]:[Brand]])</f>
        <v>DOH-SH-5279</v>
      </c>
      <c r="C1292" t="str">
        <v>Bingo Dough Can 56gm - Orange</v>
      </c>
      <c r="D1292" t="str">
        <v>Clay</v>
      </c>
      <c r="E1292" t="str">
        <v>Dough</v>
      </c>
      <c r="F1292" t="str">
        <v>Bingo Dough</v>
      </c>
      <c r="G1292">
        <f>_xlfn.XLOOKUP(A1292,Table2[ProductID],Table2[StoreID])</f>
        <v>4</v>
      </c>
      <c r="H1292" t="str" cm="1">
        <f t="array" ref="H1292:I1292">_xlfn.XLOOKUP(G1292,Table1[StoreID],Table1[[StoreName]:[Region]])</f>
        <v>StoreD</v>
      </c>
      <c r="I1292" t="str">
        <v>Alex</v>
      </c>
      <c r="J1292">
        <f>_xlfn.XLOOKUP(A1292,Table2[ProductID],Table2[RepID])</f>
        <v>33</v>
      </c>
      <c r="K1292" t="str">
        <f>_xlfn.XLOOKUP(J1292,Table3[RepID],Table3[RepName])</f>
        <v>Alaa</v>
      </c>
    </row>
    <row r="1293" spans="1:11" x14ac:dyDescent="0.35">
      <c r="A1293" s="8">
        <v>470</v>
      </c>
      <c r="B1293" t="str" cm="1">
        <f t="array" ref="B1293:F1293">_xlfn.XLOOKUP(A1293,Table4[ProductID],Table4[[ProductCode]:[Brand]])</f>
        <v>YW-26-027</v>
      </c>
      <c r="C1293" t="str">
        <v>Yoyo Pokémon ( Stand 24 pcs )</v>
      </c>
      <c r="D1293" t="str">
        <v>Games</v>
      </c>
      <c r="E1293" t="str">
        <v>Yoyo</v>
      </c>
      <c r="F1293" t="str">
        <v>Pokémon</v>
      </c>
      <c r="G1293">
        <f>_xlfn.XLOOKUP(A1293,Table2[ProductID],Table2[StoreID])</f>
        <v>4</v>
      </c>
      <c r="H1293" t="str" cm="1">
        <f t="array" ref="H1293:I1293">_xlfn.XLOOKUP(G1293,Table1[StoreID],Table1[[StoreName]:[Region]])</f>
        <v>StoreD</v>
      </c>
      <c r="I1293" t="str">
        <v>Alex</v>
      </c>
      <c r="J1293">
        <f>_xlfn.XLOOKUP(A1293,Table2[ProductID],Table2[RepID])</f>
        <v>33</v>
      </c>
      <c r="K1293" t="str">
        <f>_xlfn.XLOOKUP(J1293,Table3[RepID],Table3[RepName])</f>
        <v>Alaa</v>
      </c>
    </row>
    <row r="1294" spans="1:11" x14ac:dyDescent="0.35">
      <c r="A1294" s="8">
        <v>13</v>
      </c>
      <c r="B1294" t="str" cm="1">
        <f t="array" ref="B1294:F1294">_xlfn.XLOOKUP(A1294,Table4[ProductID],Table4[[ProductCode]:[Brand]])</f>
        <v>ZUR-9244</v>
      </c>
      <c r="C1294" t="str">
        <v>Zuru Rainbocorns Epic Golden Egg Over 25 Golden Surprises 3Asst</v>
      </c>
      <c r="D1294" t="str">
        <v>Surprise</v>
      </c>
      <c r="E1294" t="str">
        <v>Egg</v>
      </c>
      <c r="F1294" t="str">
        <v>Rainbocorns</v>
      </c>
      <c r="G1294">
        <f>_xlfn.XLOOKUP(A1294,Table2[ProductID],Table2[StoreID])</f>
        <v>4</v>
      </c>
      <c r="H1294" t="str" cm="1">
        <f t="array" ref="H1294:I1294">_xlfn.XLOOKUP(G1294,Table1[StoreID],Table1[[StoreName]:[Region]])</f>
        <v>StoreD</v>
      </c>
      <c r="I1294" t="str">
        <v>Alex</v>
      </c>
      <c r="J1294">
        <f>_xlfn.XLOOKUP(A1294,Table2[ProductID],Table2[RepID])</f>
        <v>33</v>
      </c>
      <c r="K1294" t="str">
        <f>_xlfn.XLOOKUP(J1294,Table3[RepID],Table3[RepName])</f>
        <v>Alaa</v>
      </c>
    </row>
    <row r="1295" spans="1:11" x14ac:dyDescent="0.35">
      <c r="A1295" s="8">
        <v>462</v>
      </c>
      <c r="B1295" t="str" cm="1">
        <f t="array" ref="B1295:F1295">_xlfn.XLOOKUP(A1295,Table4[ProductID],Table4[[ProductCode]:[Brand]])</f>
        <v>YW-26-036</v>
      </c>
      <c r="C1295" t="str">
        <v>Pokémon Boosters ( Stand 36 Pcs )</v>
      </c>
      <c r="D1295" t="str">
        <v>Games</v>
      </c>
      <c r="E1295" t="str">
        <v>Card Game</v>
      </c>
      <c r="F1295" t="str">
        <v>Pokémon</v>
      </c>
      <c r="G1295">
        <f>_xlfn.XLOOKUP(A1295,Table2[ProductID],Table2[StoreID])</f>
        <v>4</v>
      </c>
      <c r="H1295" t="str" cm="1">
        <f t="array" ref="H1295:I1295">_xlfn.XLOOKUP(G1295,Table1[StoreID],Table1[[StoreName]:[Region]])</f>
        <v>StoreD</v>
      </c>
      <c r="I1295" t="str">
        <v>Alex</v>
      </c>
      <c r="J1295">
        <f>_xlfn.XLOOKUP(A1295,Table2[ProductID],Table2[RepID])</f>
        <v>23</v>
      </c>
      <c r="K1295" t="str">
        <f>_xlfn.XLOOKUP(J1295,Table3[RepID],Table3[RepName])</f>
        <v>Essam</v>
      </c>
    </row>
    <row r="1296" spans="1:11" x14ac:dyDescent="0.35">
      <c r="A1296" s="8">
        <v>465</v>
      </c>
      <c r="B1296" t="str" cm="1">
        <f t="array" ref="B1296:F1296">_xlfn.XLOOKUP(A1296,Table4[ProductID],Table4[[ProductCode]:[Brand]])</f>
        <v>YW-26-032</v>
      </c>
      <c r="C1296" t="str">
        <v>Pokémon Card 25 card ( Stand 20 pcs )</v>
      </c>
      <c r="D1296" t="str">
        <v>Games</v>
      </c>
      <c r="E1296" t="str">
        <v>Card Game</v>
      </c>
      <c r="F1296" t="str">
        <v>Pokémon</v>
      </c>
      <c r="G1296">
        <f>_xlfn.XLOOKUP(A1296,Table2[ProductID],Table2[StoreID])</f>
        <v>4</v>
      </c>
      <c r="H1296" t="str" cm="1">
        <f t="array" ref="H1296:I1296">_xlfn.XLOOKUP(G1296,Table1[StoreID],Table1[[StoreName]:[Region]])</f>
        <v>StoreD</v>
      </c>
      <c r="I1296" t="str">
        <v>Alex</v>
      </c>
      <c r="J1296">
        <f>_xlfn.XLOOKUP(A1296,Table2[ProductID],Table2[RepID])</f>
        <v>2</v>
      </c>
      <c r="K1296" t="str">
        <f>_xlfn.XLOOKUP(J1296,Table3[RepID],Table3[RepName])</f>
        <v>Bassem</v>
      </c>
    </row>
    <row r="1297" spans="1:11" x14ac:dyDescent="0.35">
      <c r="A1297" s="8">
        <v>16</v>
      </c>
      <c r="B1297" t="str" cm="1">
        <f t="array" ref="B1297:F1297">_xlfn.XLOOKUP(A1297,Table4[ProductID],Table4[[ProductCode]:[Brand]])</f>
        <v>ZUR-7486</v>
      </c>
      <c r="C1297" t="str">
        <v>Zuru Smasher Mini Egg Dino S5 Over 10 Surprises Cdu6Pcs</v>
      </c>
      <c r="D1297" t="str">
        <v>Surprise</v>
      </c>
      <c r="E1297" t="str">
        <v>Egg</v>
      </c>
      <c r="F1297" t="str">
        <v>Smashers</v>
      </c>
      <c r="G1297">
        <f>_xlfn.XLOOKUP(A1297,Table2[ProductID],Table2[StoreID])</f>
        <v>2</v>
      </c>
      <c r="H1297" t="str" cm="1">
        <f t="array" ref="H1297:I1297">_xlfn.XLOOKUP(G1297,Table1[StoreID],Table1[[StoreName]:[Region]])</f>
        <v>StoreB</v>
      </c>
      <c r="I1297" t="str">
        <v>Cairo</v>
      </c>
      <c r="J1297">
        <f>_xlfn.XLOOKUP(A1297,Table2[ProductID],Table2[RepID])</f>
        <v>24</v>
      </c>
      <c r="K1297" t="str">
        <f>_xlfn.XLOOKUP(J1297,Table3[RepID],Table3[RepName])</f>
        <v>Farida</v>
      </c>
    </row>
    <row r="1298" spans="1:11" x14ac:dyDescent="0.35">
      <c r="A1298" s="8">
        <v>462</v>
      </c>
      <c r="B1298" t="str" cm="1">
        <f t="array" ref="B1298:F1298">_xlfn.XLOOKUP(A1298,Table4[ProductID],Table4[[ProductCode]:[Brand]])</f>
        <v>YW-26-036</v>
      </c>
      <c r="C1298" t="str">
        <v>Pokémon Boosters ( Stand 36 Pcs )</v>
      </c>
      <c r="D1298" t="str">
        <v>Games</v>
      </c>
      <c r="E1298" t="str">
        <v>Card Game</v>
      </c>
      <c r="F1298" t="str">
        <v>Pokémon</v>
      </c>
      <c r="G1298">
        <f>_xlfn.XLOOKUP(A1298,Table2[ProductID],Table2[StoreID])</f>
        <v>4</v>
      </c>
      <c r="H1298" t="str" cm="1">
        <f t="array" ref="H1298:I1298">_xlfn.XLOOKUP(G1298,Table1[StoreID],Table1[[StoreName]:[Region]])</f>
        <v>StoreD</v>
      </c>
      <c r="I1298" t="str">
        <v>Alex</v>
      </c>
      <c r="J1298">
        <f>_xlfn.XLOOKUP(A1298,Table2[ProductID],Table2[RepID])</f>
        <v>23</v>
      </c>
      <c r="K1298" t="str">
        <f>_xlfn.XLOOKUP(J1298,Table3[RepID],Table3[RepName])</f>
        <v>Essam</v>
      </c>
    </row>
    <row r="1299" spans="1:11" x14ac:dyDescent="0.35">
      <c r="A1299" s="8">
        <v>4025</v>
      </c>
      <c r="B1299" t="str" cm="1">
        <f t="array" ref="B1299:F1299">_xlfn.XLOOKUP(A1299,Table4[ProductID],Table4[[ProductCode]:[Brand]])</f>
        <v>FS0003624</v>
      </c>
      <c r="C1299" t="str">
        <v>Topps Match Attax 2022/2023 - Multi Pack</v>
      </c>
      <c r="D1299" t="str">
        <v>Games</v>
      </c>
      <c r="E1299" t="str">
        <v>Card Game</v>
      </c>
      <c r="F1299" t="str">
        <v>Match Attax</v>
      </c>
      <c r="G1299">
        <f>_xlfn.XLOOKUP(A1299,Table2[ProductID],Table2[StoreID])</f>
        <v>4</v>
      </c>
      <c r="H1299" t="str" cm="1">
        <f t="array" ref="H1299:I1299">_xlfn.XLOOKUP(G1299,Table1[StoreID],Table1[[StoreName]:[Region]])</f>
        <v>StoreD</v>
      </c>
      <c r="I1299" t="str">
        <v>Alex</v>
      </c>
      <c r="J1299">
        <f>_xlfn.XLOOKUP(A1299,Table2[ProductID],Table2[RepID])</f>
        <v>23</v>
      </c>
      <c r="K1299" t="str">
        <f>_xlfn.XLOOKUP(J1299,Table3[RepID],Table3[RepName])</f>
        <v>Essam</v>
      </c>
    </row>
    <row r="1300" spans="1:11" x14ac:dyDescent="0.35">
      <c r="A1300" s="8">
        <v>25</v>
      </c>
      <c r="B1300" t="str" cm="1">
        <f t="array" ref="B1300:F1300">_xlfn.XLOOKUP(A1300,Table4[ProductID],Table4[[ProductCode]:[Brand]])</f>
        <v>ZT-NT05G2</v>
      </c>
      <c r="C1300" t="str">
        <v>NEON VECTOR 2020-NT05 (GREEN)</v>
      </c>
      <c r="D1300" t="str">
        <v>Out Door &amp; Garden</v>
      </c>
      <c r="E1300" t="str">
        <v>Scooter</v>
      </c>
      <c r="F1300" t="str">
        <v>Neon</v>
      </c>
      <c r="G1300">
        <f>_xlfn.XLOOKUP(A1300,Table2[ProductID],Table2[StoreID])</f>
        <v>4</v>
      </c>
      <c r="H1300" t="str" cm="1">
        <f t="array" ref="H1300:I1300">_xlfn.XLOOKUP(G1300,Table1[StoreID],Table1[[StoreName]:[Region]])</f>
        <v>StoreD</v>
      </c>
      <c r="I1300" t="str">
        <v>Alex</v>
      </c>
      <c r="J1300">
        <f>_xlfn.XLOOKUP(A1300,Table2[ProductID],Table2[RepID])</f>
        <v>23</v>
      </c>
      <c r="K1300" t="str">
        <f>_xlfn.XLOOKUP(J1300,Table3[RepID],Table3[RepName])</f>
        <v>Essam</v>
      </c>
    </row>
    <row r="1301" spans="1:11" x14ac:dyDescent="0.35">
      <c r="A1301" s="8">
        <v>1169</v>
      </c>
      <c r="B1301" t="str" cm="1">
        <f t="array" ref="B1301:F1301">_xlfn.XLOOKUP(A1301,Table4[ProductID],Table4[[ProductCode]:[Brand]])</f>
        <v>SH-3680</v>
      </c>
      <c r="C1301" t="str">
        <v>Die Cast Super Hero 6asst</v>
      </c>
      <c r="D1301" t="str">
        <v>Vehicle - Parking &amp; Robots</v>
      </c>
      <c r="E1301" t="str">
        <v>Car</v>
      </c>
      <c r="F1301" t="str">
        <v>Super Hero</v>
      </c>
      <c r="G1301">
        <f>_xlfn.XLOOKUP(A1301,Table2[ProductID],Table2[StoreID])</f>
        <v>2</v>
      </c>
      <c r="H1301" t="str" cm="1">
        <f t="array" ref="H1301:I1301">_xlfn.XLOOKUP(G1301,Table1[StoreID],Table1[[StoreName]:[Region]])</f>
        <v>StoreB</v>
      </c>
      <c r="I1301" t="str">
        <v>Cairo</v>
      </c>
      <c r="J1301">
        <f>_xlfn.XLOOKUP(A1301,Table2[ProductID],Table2[RepID])</f>
        <v>22</v>
      </c>
      <c r="K1301" t="str">
        <f>_xlfn.XLOOKUP(J1301,Table3[RepID],Table3[RepName])</f>
        <v>Bahi</v>
      </c>
    </row>
    <row r="1302" spans="1:11" x14ac:dyDescent="0.35">
      <c r="A1302" s="8">
        <v>4028</v>
      </c>
      <c r="B1302" t="str" cm="1">
        <f t="array" ref="B1302:F1302">_xlfn.XLOOKUP(A1302,Table4[ProductID],Table4[[ProductCode]:[Brand]])</f>
        <v>FS0003570</v>
      </c>
      <c r="C1302" t="str">
        <v>Topps Match Attax 2022/2023 - Single Pack  Stand (36 pieces)</v>
      </c>
      <c r="D1302" t="str">
        <v>Games</v>
      </c>
      <c r="E1302" t="str">
        <v>Card Game</v>
      </c>
      <c r="F1302" t="str">
        <v>Match Attax</v>
      </c>
      <c r="G1302">
        <f>_xlfn.XLOOKUP(A1302,Table2[ProductID],Table2[StoreID])</f>
        <v>4</v>
      </c>
      <c r="H1302" t="str" cm="1">
        <f t="array" ref="H1302:I1302">_xlfn.XLOOKUP(G1302,Table1[StoreID],Table1[[StoreName]:[Region]])</f>
        <v>StoreD</v>
      </c>
      <c r="I1302" t="str">
        <v>Alex</v>
      </c>
      <c r="J1302">
        <f>_xlfn.XLOOKUP(A1302,Table2[ProductID],Table2[RepID])</f>
        <v>23</v>
      </c>
      <c r="K1302" t="str">
        <f>_xlfn.XLOOKUP(J1302,Table3[RepID],Table3[RepName])</f>
        <v>Essam</v>
      </c>
    </row>
    <row r="1303" spans="1:11" x14ac:dyDescent="0.35">
      <c r="A1303" s="8">
        <v>465</v>
      </c>
      <c r="B1303" t="str" cm="1">
        <f t="array" ref="B1303:F1303">_xlfn.XLOOKUP(A1303,Table4[ProductID],Table4[[ProductCode]:[Brand]])</f>
        <v>YW-26-032</v>
      </c>
      <c r="C1303" t="str">
        <v>Pokémon Card 25 card ( Stand 20 pcs )</v>
      </c>
      <c r="D1303" t="str">
        <v>Games</v>
      </c>
      <c r="E1303" t="str">
        <v>Card Game</v>
      </c>
      <c r="F1303" t="str">
        <v>Pokémon</v>
      </c>
      <c r="G1303">
        <f>_xlfn.XLOOKUP(A1303,Table2[ProductID],Table2[StoreID])</f>
        <v>4</v>
      </c>
      <c r="H1303" t="str" cm="1">
        <f t="array" ref="H1303:I1303">_xlfn.XLOOKUP(G1303,Table1[StoreID],Table1[[StoreName]:[Region]])</f>
        <v>StoreD</v>
      </c>
      <c r="I1303" t="str">
        <v>Alex</v>
      </c>
      <c r="J1303">
        <f>_xlfn.XLOOKUP(A1303,Table2[ProductID],Table2[RepID])</f>
        <v>2</v>
      </c>
      <c r="K1303" t="str">
        <f>_xlfn.XLOOKUP(J1303,Table3[RepID],Table3[RepName])</f>
        <v>Bassem</v>
      </c>
    </row>
    <row r="1304" spans="1:11" x14ac:dyDescent="0.35">
      <c r="A1304" s="8">
        <v>4078</v>
      </c>
      <c r="B1304" t="str" cm="1">
        <f t="array" ref="B1304:F1304">_xlfn.XLOOKUP(A1304,Table4[ProductID],Table4[[ProductCode]:[Brand]])</f>
        <v>E91 BP6</v>
      </c>
      <c r="C1304" t="str">
        <v>Energizer Card 4+2  AA Promo</v>
      </c>
      <c r="D1304" t="str">
        <v>Add-ons</v>
      </c>
      <c r="E1304" t="str">
        <v>Battery</v>
      </c>
      <c r="F1304" t="str">
        <v>Energizer</v>
      </c>
      <c r="G1304">
        <f>_xlfn.XLOOKUP(A1304,Table2[ProductID],Table2[StoreID])</f>
        <v>3</v>
      </c>
      <c r="H1304" t="str" cm="1">
        <f t="array" ref="H1304:I1304">_xlfn.XLOOKUP(G1304,Table1[StoreID],Table1[[StoreName]:[Region]])</f>
        <v>StoreC</v>
      </c>
      <c r="I1304" t="str">
        <v>Alex</v>
      </c>
      <c r="J1304">
        <f>_xlfn.XLOOKUP(A1304,Table2[ProductID],Table2[RepID])</f>
        <v>27</v>
      </c>
      <c r="K1304" t="str">
        <f>_xlfn.XLOOKUP(J1304,Table3[RepID],Table3[RepName])</f>
        <v>Abdallah</v>
      </c>
    </row>
    <row r="1305" spans="1:11" x14ac:dyDescent="0.35">
      <c r="A1305" s="8">
        <v>475</v>
      </c>
      <c r="B1305" t="str" cm="1">
        <f t="array" ref="B1305:F1305">_xlfn.XLOOKUP(A1305,Table4[ProductID],Table4[[ProductCode]:[Brand]])</f>
        <v>YW-26-022</v>
      </c>
      <c r="C1305" t="str">
        <v>Pokémon Ball ( Stand 12 pcs )</v>
      </c>
      <c r="D1305" t="str">
        <v>Surprise</v>
      </c>
      <c r="E1305" t="str">
        <v>Ball</v>
      </c>
      <c r="F1305" t="str">
        <v>Pokémon</v>
      </c>
      <c r="G1305">
        <f>_xlfn.XLOOKUP(A1305,Table2[ProductID],Table2[StoreID])</f>
        <v>4</v>
      </c>
      <c r="H1305" t="str" cm="1">
        <f t="array" ref="H1305:I1305">_xlfn.XLOOKUP(G1305,Table1[StoreID],Table1[[StoreName]:[Region]])</f>
        <v>StoreD</v>
      </c>
      <c r="I1305" t="str">
        <v>Alex</v>
      </c>
      <c r="J1305">
        <f>_xlfn.XLOOKUP(A1305,Table2[ProductID],Table2[RepID])</f>
        <v>33</v>
      </c>
      <c r="K1305" t="str">
        <f>_xlfn.XLOOKUP(J1305,Table3[RepID],Table3[RepName])</f>
        <v>Alaa</v>
      </c>
    </row>
    <row r="1306" spans="1:11" x14ac:dyDescent="0.35">
      <c r="A1306" s="8">
        <v>474</v>
      </c>
      <c r="B1306" t="str" cm="1">
        <f t="array" ref="B1306:F1306">_xlfn.XLOOKUP(A1306,Table4[ProductID],Table4[[ProductCode]:[Brand]])</f>
        <v>YW-26-023</v>
      </c>
      <c r="C1306" t="str">
        <v>Pokémon Ball ( Stand 12 pcs )</v>
      </c>
      <c r="D1306" t="str">
        <v>Surprise</v>
      </c>
      <c r="E1306" t="str">
        <v>Ball</v>
      </c>
      <c r="F1306" t="str">
        <v>Pokémon</v>
      </c>
      <c r="G1306">
        <f>_xlfn.XLOOKUP(A1306,Table2[ProductID],Table2[StoreID])</f>
        <v>4</v>
      </c>
      <c r="H1306" t="str" cm="1">
        <f t="array" ref="H1306:I1306">_xlfn.XLOOKUP(G1306,Table1[StoreID],Table1[[StoreName]:[Region]])</f>
        <v>StoreD</v>
      </c>
      <c r="I1306" t="str">
        <v>Alex</v>
      </c>
      <c r="J1306">
        <f>_xlfn.XLOOKUP(A1306,Table2[ProductID],Table2[RepID])</f>
        <v>23</v>
      </c>
      <c r="K1306" t="str">
        <f>_xlfn.XLOOKUP(J1306,Table3[RepID],Table3[RepName])</f>
        <v>Essam</v>
      </c>
    </row>
    <row r="1307" spans="1:11" x14ac:dyDescent="0.35">
      <c r="A1307" s="8">
        <v>605</v>
      </c>
      <c r="B1307" t="str" cm="1">
        <f t="array" ref="B1307:F1307">_xlfn.XLOOKUP(A1307,Table4[ProductID],Table4[[ProductCode]:[Brand]])</f>
        <v>XS-36583</v>
      </c>
      <c r="C1307" t="str">
        <v>Zuru X-Shot Skins Dread Sonic (12 Darts) Open Box</v>
      </c>
      <c r="D1307" t="str">
        <v>Guns</v>
      </c>
      <c r="E1307" t="str">
        <v>Gun</v>
      </c>
      <c r="F1307" t="str">
        <v>X-Shot</v>
      </c>
      <c r="G1307">
        <f>_xlfn.XLOOKUP(A1307,Table2[ProductID],Table2[StoreID])</f>
        <v>4</v>
      </c>
      <c r="H1307" t="str" cm="1">
        <f t="array" ref="H1307:I1307">_xlfn.XLOOKUP(G1307,Table1[StoreID],Table1[[StoreName]:[Region]])</f>
        <v>StoreD</v>
      </c>
      <c r="I1307" t="str">
        <v>Alex</v>
      </c>
      <c r="J1307">
        <f>_xlfn.XLOOKUP(A1307,Table2[ProductID],Table2[RepID])</f>
        <v>33</v>
      </c>
      <c r="K1307" t="str">
        <f>_xlfn.XLOOKUP(J1307,Table3[RepID],Table3[RepName])</f>
        <v>Alaa</v>
      </c>
    </row>
    <row r="1308" spans="1:11" x14ac:dyDescent="0.35">
      <c r="A1308" s="8">
        <v>4028</v>
      </c>
      <c r="B1308" t="str" cm="1">
        <f t="array" ref="B1308:F1308">_xlfn.XLOOKUP(A1308,Table4[ProductID],Table4[[ProductCode]:[Brand]])</f>
        <v>FS0003570</v>
      </c>
      <c r="C1308" t="str">
        <v>Topps Match Attax 2022/2023 - Single Pack  Stand (36 pieces)</v>
      </c>
      <c r="D1308" t="str">
        <v>Games</v>
      </c>
      <c r="E1308" t="str">
        <v>Card Game</v>
      </c>
      <c r="F1308" t="str">
        <v>Match Attax</v>
      </c>
      <c r="G1308">
        <f>_xlfn.XLOOKUP(A1308,Table2[ProductID],Table2[StoreID])</f>
        <v>4</v>
      </c>
      <c r="H1308" t="str" cm="1">
        <f t="array" ref="H1308:I1308">_xlfn.XLOOKUP(G1308,Table1[StoreID],Table1[[StoreName]:[Region]])</f>
        <v>StoreD</v>
      </c>
      <c r="I1308" t="str">
        <v>Alex</v>
      </c>
      <c r="J1308">
        <f>_xlfn.XLOOKUP(A1308,Table2[ProductID],Table2[RepID])</f>
        <v>23</v>
      </c>
      <c r="K1308" t="str">
        <f>_xlfn.XLOOKUP(J1308,Table3[RepID],Table3[RepName])</f>
        <v>Essam</v>
      </c>
    </row>
    <row r="1309" spans="1:11" x14ac:dyDescent="0.35">
      <c r="A1309" s="8">
        <v>2822</v>
      </c>
      <c r="B1309" t="str" cm="1">
        <f t="array" ref="B1309:F1309">_xlfn.XLOOKUP(A1309,Table4[ProductID],Table4[[ProductCode]:[Brand]])</f>
        <v>RSH-41307</v>
      </c>
      <c r="C1309" t="str">
        <v>Moose - Goo Jit Zu Jurassic World Hero - Supagoo T-Rex</v>
      </c>
      <c r="D1309" t="str">
        <v>Animals</v>
      </c>
      <c r="E1309" t="str">
        <v>Dino</v>
      </c>
      <c r="F1309" t="str">
        <v>Goo Jit Zu</v>
      </c>
      <c r="G1309">
        <f>_xlfn.XLOOKUP(A1309,Table2[ProductID],Table2[StoreID])</f>
        <v>3</v>
      </c>
      <c r="H1309" t="str" cm="1">
        <f t="array" ref="H1309:I1309">_xlfn.XLOOKUP(G1309,Table1[StoreID],Table1[[StoreName]:[Region]])</f>
        <v>StoreC</v>
      </c>
      <c r="I1309" t="str">
        <v>Alex</v>
      </c>
      <c r="J1309">
        <f>_xlfn.XLOOKUP(A1309,Table2[ProductID],Table2[RepID])</f>
        <v>27</v>
      </c>
      <c r="K1309" t="str">
        <f>_xlfn.XLOOKUP(J1309,Table3[RepID],Table3[RepName])</f>
        <v>Abdallah</v>
      </c>
    </row>
    <row r="1310" spans="1:11" x14ac:dyDescent="0.35">
      <c r="A1310" s="8">
        <v>4076</v>
      </c>
      <c r="B1310" t="str" cm="1">
        <f t="array" ref="B1310:F1310">_xlfn.XLOOKUP(A1310,Table4[ProductID],Table4[[ProductCode]:[Brand]])</f>
        <v>E92 BP-6</v>
      </c>
      <c r="C1310" t="str">
        <v>Energizer Remote Card 4+2 AAA Promo</v>
      </c>
      <c r="D1310" t="str">
        <v>Add-ons</v>
      </c>
      <c r="E1310" t="str">
        <v>Battery</v>
      </c>
      <c r="F1310" t="str">
        <v>Energizer</v>
      </c>
      <c r="G1310">
        <f>_xlfn.XLOOKUP(A1310,Table2[ProductID],Table2[StoreID])</f>
        <v>3</v>
      </c>
      <c r="H1310" t="str" cm="1">
        <f t="array" ref="H1310:I1310">_xlfn.XLOOKUP(G1310,Table1[StoreID],Table1[[StoreName]:[Region]])</f>
        <v>StoreC</v>
      </c>
      <c r="I1310" t="str">
        <v>Alex</v>
      </c>
      <c r="J1310">
        <f>_xlfn.XLOOKUP(A1310,Table2[ProductID],Table2[RepID])</f>
        <v>27</v>
      </c>
      <c r="K1310" t="str">
        <f>_xlfn.XLOOKUP(J1310,Table3[RepID],Table3[RepName])</f>
        <v>Abdallah</v>
      </c>
    </row>
    <row r="1311" spans="1:11" x14ac:dyDescent="0.35">
      <c r="A1311" s="8">
        <v>4078</v>
      </c>
      <c r="B1311" t="str" cm="1">
        <f t="array" ref="B1311:F1311">_xlfn.XLOOKUP(A1311,Table4[ProductID],Table4[[ProductCode]:[Brand]])</f>
        <v>E91 BP6</v>
      </c>
      <c r="C1311" t="str">
        <v>Energizer Card 4+2  AA Promo</v>
      </c>
      <c r="D1311" t="str">
        <v>Add-ons</v>
      </c>
      <c r="E1311" t="str">
        <v>Battery</v>
      </c>
      <c r="F1311" t="str">
        <v>Energizer</v>
      </c>
      <c r="G1311">
        <f>_xlfn.XLOOKUP(A1311,Table2[ProductID],Table2[StoreID])</f>
        <v>3</v>
      </c>
      <c r="H1311" t="str" cm="1">
        <f t="array" ref="H1311:I1311">_xlfn.XLOOKUP(G1311,Table1[StoreID],Table1[[StoreName]:[Region]])</f>
        <v>StoreC</v>
      </c>
      <c r="I1311" t="str">
        <v>Alex</v>
      </c>
      <c r="J1311">
        <f>_xlfn.XLOOKUP(A1311,Table2[ProductID],Table2[RepID])</f>
        <v>27</v>
      </c>
      <c r="K1311" t="str">
        <f>_xlfn.XLOOKUP(J1311,Table3[RepID],Table3[RepName])</f>
        <v>Abdallah</v>
      </c>
    </row>
    <row r="1312" spans="1:11" x14ac:dyDescent="0.35">
      <c r="A1312" s="8">
        <v>78</v>
      </c>
      <c r="B1312" t="str" cm="1">
        <f t="array" ref="B1312:F1312">_xlfn.XLOOKUP(A1312,Table4[ProductID],Table4[[ProductCode]:[Brand]])</f>
        <v>ZT-DP197102-1</v>
      </c>
      <c r="C1312" t="str">
        <v>Avenir Metallic Paint Sticks - 6 Pcs</v>
      </c>
      <c r="D1312" t="str">
        <v>Education &amp; Learning</v>
      </c>
      <c r="E1312" t="str">
        <v>Art &amp; Craft</v>
      </c>
      <c r="F1312" t="str">
        <v>Avenir</v>
      </c>
      <c r="G1312">
        <f>_xlfn.XLOOKUP(A1312,Table2[ProductID],Table2[StoreID])</f>
        <v>3</v>
      </c>
      <c r="H1312" t="str" cm="1">
        <f t="array" ref="H1312:I1312">_xlfn.XLOOKUP(G1312,Table1[StoreID],Table1[[StoreName]:[Region]])</f>
        <v>StoreC</v>
      </c>
      <c r="I1312" t="str">
        <v>Alex</v>
      </c>
      <c r="J1312">
        <f>_xlfn.XLOOKUP(A1312,Table2[ProductID],Table2[RepID])</f>
        <v>4</v>
      </c>
      <c r="K1312" t="str">
        <f>_xlfn.XLOOKUP(J1312,Table3[RepID],Table3[RepName])</f>
        <v>Ali</v>
      </c>
    </row>
    <row r="1313" spans="1:11" x14ac:dyDescent="0.35">
      <c r="A1313" s="8">
        <v>474</v>
      </c>
      <c r="B1313" t="str" cm="1">
        <f t="array" ref="B1313:F1313">_xlfn.XLOOKUP(A1313,Table4[ProductID],Table4[[ProductCode]:[Brand]])</f>
        <v>YW-26-023</v>
      </c>
      <c r="C1313" t="str">
        <v>Pokémon Ball ( Stand 12 pcs )</v>
      </c>
      <c r="D1313" t="str">
        <v>Surprise</v>
      </c>
      <c r="E1313" t="str">
        <v>Ball</v>
      </c>
      <c r="F1313" t="str">
        <v>Pokémon</v>
      </c>
      <c r="G1313">
        <f>_xlfn.XLOOKUP(A1313,Table2[ProductID],Table2[StoreID])</f>
        <v>4</v>
      </c>
      <c r="H1313" t="str" cm="1">
        <f t="array" ref="H1313:I1313">_xlfn.XLOOKUP(G1313,Table1[StoreID],Table1[[StoreName]:[Region]])</f>
        <v>StoreD</v>
      </c>
      <c r="I1313" t="str">
        <v>Alex</v>
      </c>
      <c r="J1313">
        <f>_xlfn.XLOOKUP(A1313,Table2[ProductID],Table2[RepID])</f>
        <v>23</v>
      </c>
      <c r="K1313" t="str">
        <f>_xlfn.XLOOKUP(J1313,Table3[RepID],Table3[RepName])</f>
        <v>Essam</v>
      </c>
    </row>
    <row r="1314" spans="1:11" x14ac:dyDescent="0.35">
      <c r="A1314" s="8">
        <v>462</v>
      </c>
      <c r="B1314" t="str" cm="1">
        <f t="array" ref="B1314:F1314">_xlfn.XLOOKUP(A1314,Table4[ProductID],Table4[[ProductCode]:[Brand]])</f>
        <v>YW-26-036</v>
      </c>
      <c r="C1314" t="str">
        <v>Pokémon Boosters ( Stand 36 Pcs )</v>
      </c>
      <c r="D1314" t="str">
        <v>Games</v>
      </c>
      <c r="E1314" t="str">
        <v>Card Game</v>
      </c>
      <c r="F1314" t="str">
        <v>Pokémon</v>
      </c>
      <c r="G1314">
        <f>_xlfn.XLOOKUP(A1314,Table2[ProductID],Table2[StoreID])</f>
        <v>4</v>
      </c>
      <c r="H1314" t="str" cm="1">
        <f t="array" ref="H1314:I1314">_xlfn.XLOOKUP(G1314,Table1[StoreID],Table1[[StoreName]:[Region]])</f>
        <v>StoreD</v>
      </c>
      <c r="I1314" t="str">
        <v>Alex</v>
      </c>
      <c r="J1314">
        <f>_xlfn.XLOOKUP(A1314,Table2[ProductID],Table2[RepID])</f>
        <v>23</v>
      </c>
      <c r="K1314" t="str">
        <f>_xlfn.XLOOKUP(J1314,Table3[RepID],Table3[RepName])</f>
        <v>Essam</v>
      </c>
    </row>
    <row r="1315" spans="1:11" x14ac:dyDescent="0.35">
      <c r="A1315" s="8">
        <v>599</v>
      </c>
      <c r="B1315" t="str" cm="1">
        <f t="array" ref="B1315:F1315">_xlfn.XLOOKUP(A1315,Table4[ProductID],Table4[[ProductCode]:[Brand]])</f>
        <v>XS-4870</v>
      </c>
      <c r="C1315" t="str">
        <v>X-Shot Dino Attack Extinct (1Medium Egg,8Darts)</v>
      </c>
      <c r="D1315" t="str">
        <v>Guns</v>
      </c>
      <c r="E1315" t="str">
        <v>Gun</v>
      </c>
      <c r="F1315" t="str">
        <v>X-Shot</v>
      </c>
      <c r="G1315">
        <f>_xlfn.XLOOKUP(A1315,Table2[ProductID],Table2[StoreID])</f>
        <v>4</v>
      </c>
      <c r="H1315" t="str" cm="1">
        <f t="array" ref="H1315:I1315">_xlfn.XLOOKUP(G1315,Table1[StoreID],Table1[[StoreName]:[Region]])</f>
        <v>StoreD</v>
      </c>
      <c r="I1315" t="str">
        <v>Alex</v>
      </c>
      <c r="J1315">
        <f>_xlfn.XLOOKUP(A1315,Table2[ProductID],Table2[RepID])</f>
        <v>2</v>
      </c>
      <c r="K1315" t="str">
        <f>_xlfn.XLOOKUP(J1315,Table3[RepID],Table3[RepName])</f>
        <v>Bassem</v>
      </c>
    </row>
    <row r="1316" spans="1:11" x14ac:dyDescent="0.35">
      <c r="A1316" s="8">
        <v>3398</v>
      </c>
      <c r="B1316" t="str" cm="1">
        <f t="array" ref="B1316:F1316">_xlfn.XLOOKUP(A1316,Table4[ProductID],Table4[[ProductCode]:[Brand]])</f>
        <v>MGA-580638</v>
      </c>
      <c r="C1316" t="str">
        <v>L.O.L. Surprise Color Change 2-in-1 Me &amp; My Doll +</v>
      </c>
      <c r="D1316" t="str">
        <v>Surprise</v>
      </c>
      <c r="E1316" t="str">
        <v>Ball</v>
      </c>
      <c r="F1316" t="str">
        <v>L.O.L. Surprise</v>
      </c>
      <c r="G1316">
        <f>_xlfn.XLOOKUP(A1316,Table2[ProductID],Table2[StoreID])</f>
        <v>4</v>
      </c>
      <c r="H1316" t="str" cm="1">
        <f t="array" ref="H1316:I1316">_xlfn.XLOOKUP(G1316,Table1[StoreID],Table1[[StoreName]:[Region]])</f>
        <v>StoreD</v>
      </c>
      <c r="I1316" t="str">
        <v>Alex</v>
      </c>
      <c r="J1316">
        <f>_xlfn.XLOOKUP(A1316,Table2[ProductID],Table2[RepID])</f>
        <v>23</v>
      </c>
      <c r="K1316" t="str">
        <f>_xlfn.XLOOKUP(J1316,Table3[RepID],Table3[RepName])</f>
        <v>Essam</v>
      </c>
    </row>
    <row r="1317" spans="1:11" x14ac:dyDescent="0.35">
      <c r="A1317" s="8">
        <v>3418</v>
      </c>
      <c r="B1317" t="str" cm="1">
        <f t="array" ref="B1317:F1317">_xlfn.XLOOKUP(A1317,Table4[ProductID],Table4[[ProductCode]:[Brand]])</f>
        <v>MGA-579830</v>
      </c>
      <c r="C1317" t="str">
        <v>L.O.L. Surprise Queens Doll Asst in PDQ</v>
      </c>
      <c r="D1317" t="str">
        <v>Surprise</v>
      </c>
      <c r="E1317" t="str">
        <v>Ball</v>
      </c>
      <c r="F1317" t="str">
        <v>L.O.L. Surprise</v>
      </c>
      <c r="G1317">
        <f>_xlfn.XLOOKUP(A1317,Table2[ProductID],Table2[StoreID])</f>
        <v>4</v>
      </c>
      <c r="H1317" t="str" cm="1">
        <f t="array" ref="H1317:I1317">_xlfn.XLOOKUP(G1317,Table1[StoreID],Table1[[StoreName]:[Region]])</f>
        <v>StoreD</v>
      </c>
      <c r="I1317" t="str">
        <v>Alex</v>
      </c>
      <c r="J1317">
        <f>_xlfn.XLOOKUP(A1317,Table2[ProductID],Table2[RepID])</f>
        <v>33</v>
      </c>
      <c r="K1317" t="str">
        <f>_xlfn.XLOOKUP(J1317,Table3[RepID],Table3[RepName])</f>
        <v>Alaa</v>
      </c>
    </row>
    <row r="1318" spans="1:11" x14ac:dyDescent="0.35">
      <c r="A1318" s="8">
        <v>4028</v>
      </c>
      <c r="B1318" t="str" cm="1">
        <f t="array" ref="B1318:F1318">_xlfn.XLOOKUP(A1318,Table4[ProductID],Table4[[ProductCode]:[Brand]])</f>
        <v>FS0003570</v>
      </c>
      <c r="C1318" t="str">
        <v>Topps Match Attax 2022/2023 - Single Pack  Stand (36 pieces)</v>
      </c>
      <c r="D1318" t="str">
        <v>Games</v>
      </c>
      <c r="E1318" t="str">
        <v>Card Game</v>
      </c>
      <c r="F1318" t="str">
        <v>Match Attax</v>
      </c>
      <c r="G1318">
        <f>_xlfn.XLOOKUP(A1318,Table2[ProductID],Table2[StoreID])</f>
        <v>4</v>
      </c>
      <c r="H1318" t="str" cm="1">
        <f t="array" ref="H1318:I1318">_xlfn.XLOOKUP(G1318,Table1[StoreID],Table1[[StoreName]:[Region]])</f>
        <v>StoreD</v>
      </c>
      <c r="I1318" t="str">
        <v>Alex</v>
      </c>
      <c r="J1318">
        <f>_xlfn.XLOOKUP(A1318,Table2[ProductID],Table2[RepID])</f>
        <v>23</v>
      </c>
      <c r="K1318" t="str">
        <f>_xlfn.XLOOKUP(J1318,Table3[RepID],Table3[RepName])</f>
        <v>Essam</v>
      </c>
    </row>
    <row r="1319" spans="1:11" x14ac:dyDescent="0.35">
      <c r="A1319" s="8">
        <v>462</v>
      </c>
      <c r="B1319" t="str" cm="1">
        <f t="array" ref="B1319:F1319">_xlfn.XLOOKUP(A1319,Table4[ProductID],Table4[[ProductCode]:[Brand]])</f>
        <v>YW-26-036</v>
      </c>
      <c r="C1319" t="str">
        <v>Pokémon Boosters ( Stand 36 Pcs )</v>
      </c>
      <c r="D1319" t="str">
        <v>Games</v>
      </c>
      <c r="E1319" t="str">
        <v>Card Game</v>
      </c>
      <c r="F1319" t="str">
        <v>Pokémon</v>
      </c>
      <c r="G1319">
        <f>_xlfn.XLOOKUP(A1319,Table2[ProductID],Table2[StoreID])</f>
        <v>4</v>
      </c>
      <c r="H1319" t="str" cm="1">
        <f t="array" ref="H1319:I1319">_xlfn.XLOOKUP(G1319,Table1[StoreID],Table1[[StoreName]:[Region]])</f>
        <v>StoreD</v>
      </c>
      <c r="I1319" t="str">
        <v>Alex</v>
      </c>
      <c r="J1319">
        <f>_xlfn.XLOOKUP(A1319,Table2[ProductID],Table2[RepID])</f>
        <v>23</v>
      </c>
      <c r="K1319" t="str">
        <f>_xlfn.XLOOKUP(J1319,Table3[RepID],Table3[RepName])</f>
        <v>Essam</v>
      </c>
    </row>
    <row r="1320" spans="1:11" x14ac:dyDescent="0.35">
      <c r="A1320" s="8">
        <v>2808</v>
      </c>
      <c r="B1320" t="str" cm="1">
        <f t="array" ref="B1320:F1320">_xlfn.XLOOKUP(A1320,Table4[ProductID],Table4[[ProductCode]:[Brand]])</f>
        <v>RSH-50110</v>
      </c>
      <c r="C1320" t="str">
        <v>Moose - KindiKids  PETS - PUPKIN PUPPY</v>
      </c>
      <c r="D1320" t="str">
        <v>Dolls &amp; Accessories</v>
      </c>
      <c r="E1320" t="str">
        <v>Doll Accessories</v>
      </c>
      <c r="F1320" t="str">
        <v>Kindi Kids</v>
      </c>
      <c r="G1320">
        <f>_xlfn.XLOOKUP(A1320,Table2[ProductID],Table2[StoreID])</f>
        <v>3</v>
      </c>
      <c r="H1320" t="str" cm="1">
        <f t="array" ref="H1320:I1320">_xlfn.XLOOKUP(G1320,Table1[StoreID],Table1[[StoreName]:[Region]])</f>
        <v>StoreC</v>
      </c>
      <c r="I1320" t="str">
        <v>Alex</v>
      </c>
      <c r="J1320">
        <f>_xlfn.XLOOKUP(A1320,Table2[ProductID],Table2[RepID])</f>
        <v>27</v>
      </c>
      <c r="K1320" t="str">
        <f>_xlfn.XLOOKUP(J1320,Table3[RepID],Table3[RepName])</f>
        <v>Abdallah</v>
      </c>
    </row>
    <row r="1321" spans="1:11" x14ac:dyDescent="0.35">
      <c r="A1321" s="8">
        <v>3426</v>
      </c>
      <c r="B1321" t="str" cm="1">
        <f t="array" ref="B1321:F1321">_xlfn.XLOOKUP(A1321,Table4[ProductID],Table4[[ProductCode]:[Brand]])</f>
        <v>MGA-579618-S1</v>
      </c>
      <c r="C1321" t="str">
        <v>Mga L.O.L. Surprise Omg Minis In Cdu</v>
      </c>
      <c r="D1321" t="str">
        <v>Surprise</v>
      </c>
      <c r="E1321" t="str">
        <v>Ball</v>
      </c>
      <c r="F1321" t="str">
        <v>L.O.L. Surprise</v>
      </c>
      <c r="G1321">
        <f>_xlfn.XLOOKUP(A1321,Table2[ProductID],Table2[StoreID])</f>
        <v>4</v>
      </c>
      <c r="H1321" t="str" cm="1">
        <f t="array" ref="H1321:I1321">_xlfn.XLOOKUP(G1321,Table1[StoreID],Table1[[StoreName]:[Region]])</f>
        <v>StoreD</v>
      </c>
      <c r="I1321" t="str">
        <v>Alex</v>
      </c>
      <c r="J1321">
        <f>_xlfn.XLOOKUP(A1321,Table2[ProductID],Table2[RepID])</f>
        <v>2</v>
      </c>
      <c r="K1321" t="str">
        <f>_xlfn.XLOOKUP(J1321,Table3[RepID],Table3[RepName])</f>
        <v>Bassem</v>
      </c>
    </row>
    <row r="1322" spans="1:11" x14ac:dyDescent="0.35">
      <c r="A1322" s="8">
        <v>462</v>
      </c>
      <c r="B1322" t="str" cm="1">
        <f t="array" ref="B1322:F1322">_xlfn.XLOOKUP(A1322,Table4[ProductID],Table4[[ProductCode]:[Brand]])</f>
        <v>YW-26-036</v>
      </c>
      <c r="C1322" t="str">
        <v>Pokémon Boosters ( Stand 36 Pcs )</v>
      </c>
      <c r="D1322" t="str">
        <v>Games</v>
      </c>
      <c r="E1322" t="str">
        <v>Card Game</v>
      </c>
      <c r="F1322" t="str">
        <v>Pokémon</v>
      </c>
      <c r="G1322">
        <f>_xlfn.XLOOKUP(A1322,Table2[ProductID],Table2[StoreID])</f>
        <v>4</v>
      </c>
      <c r="H1322" t="str" cm="1">
        <f t="array" ref="H1322:I1322">_xlfn.XLOOKUP(G1322,Table1[StoreID],Table1[[StoreName]:[Region]])</f>
        <v>StoreD</v>
      </c>
      <c r="I1322" t="str">
        <v>Alex</v>
      </c>
      <c r="J1322">
        <f>_xlfn.XLOOKUP(A1322,Table2[ProductID],Table2[RepID])</f>
        <v>23</v>
      </c>
      <c r="K1322" t="str">
        <f>_xlfn.XLOOKUP(J1322,Table3[RepID],Table3[RepName])</f>
        <v>Essam</v>
      </c>
    </row>
    <row r="1323" spans="1:11" x14ac:dyDescent="0.35">
      <c r="A1323" s="8">
        <v>278</v>
      </c>
      <c r="B1323" t="str" cm="1">
        <f t="array" ref="B1323:F1323">_xlfn.XLOOKUP(A1323,Table4[ProductID],Table4[[ProductCode]:[Brand]])</f>
        <v>ZT-0104</v>
      </c>
      <c r="C1323" t="str">
        <v>Yu Gi Oh Cards</v>
      </c>
      <c r="D1323" t="str">
        <v>Games</v>
      </c>
      <c r="E1323" t="str">
        <v>Card Game</v>
      </c>
      <c r="F1323" t="str">
        <v>Yu-Gi-Oh!</v>
      </c>
      <c r="G1323">
        <f>_xlfn.XLOOKUP(A1323,Table2[ProductID],Table2[StoreID])</f>
        <v>4</v>
      </c>
      <c r="H1323" t="str" cm="1">
        <f t="array" ref="H1323:I1323">_xlfn.XLOOKUP(G1323,Table1[StoreID],Table1[[StoreName]:[Region]])</f>
        <v>StoreD</v>
      </c>
      <c r="I1323" t="str">
        <v>Alex</v>
      </c>
      <c r="J1323">
        <f>_xlfn.XLOOKUP(A1323,Table2[ProductID],Table2[RepID])</f>
        <v>2</v>
      </c>
      <c r="K1323" t="str">
        <f>_xlfn.XLOOKUP(J1323,Table3[RepID],Table3[RepName])</f>
        <v>Bassem</v>
      </c>
    </row>
    <row r="1324" spans="1:11" x14ac:dyDescent="0.35">
      <c r="A1324" s="8">
        <v>1098</v>
      </c>
      <c r="B1324" t="str" cm="1">
        <f t="array" ref="B1324:F1324">_xlfn.XLOOKUP(A1324,Table4[ProductID],Table4[[ProductCode]:[Brand]])</f>
        <v>SH-3769</v>
      </c>
      <c r="C1324" t="str">
        <v>Colour Change  Pocket doll Stand 12 Pieces</v>
      </c>
      <c r="D1324" t="str">
        <v>Surprise</v>
      </c>
      <c r="E1324" t="str">
        <v>Tube</v>
      </c>
      <c r="F1324" t="str">
        <v>Barbie</v>
      </c>
      <c r="G1324">
        <f>_xlfn.XLOOKUP(A1324,Table2[ProductID],Table2[StoreID])</f>
        <v>4</v>
      </c>
      <c r="H1324" t="str" cm="1">
        <f t="array" ref="H1324:I1324">_xlfn.XLOOKUP(G1324,Table1[StoreID],Table1[[StoreName]:[Region]])</f>
        <v>StoreD</v>
      </c>
      <c r="I1324" t="str">
        <v>Alex</v>
      </c>
      <c r="J1324">
        <f>_xlfn.XLOOKUP(A1324,Table2[ProductID],Table2[RepID])</f>
        <v>23</v>
      </c>
      <c r="K1324" t="str">
        <f>_xlfn.XLOOKUP(J1324,Table3[RepID],Table3[RepName])</f>
        <v>Essam</v>
      </c>
    </row>
    <row r="1325" spans="1:11" x14ac:dyDescent="0.35">
      <c r="A1325" s="8">
        <v>1098</v>
      </c>
      <c r="B1325" t="str" cm="1">
        <f t="array" ref="B1325:F1325">_xlfn.XLOOKUP(A1325,Table4[ProductID],Table4[[ProductCode]:[Brand]])</f>
        <v>SH-3769</v>
      </c>
      <c r="C1325" t="str">
        <v>Colour Change  Pocket doll Stand 12 Pieces</v>
      </c>
      <c r="D1325" t="str">
        <v>Surprise</v>
      </c>
      <c r="E1325" t="str">
        <v>Tube</v>
      </c>
      <c r="F1325" t="str">
        <v>Barbie</v>
      </c>
      <c r="G1325">
        <f>_xlfn.XLOOKUP(A1325,Table2[ProductID],Table2[StoreID])</f>
        <v>4</v>
      </c>
      <c r="H1325" t="str" cm="1">
        <f t="array" ref="H1325:I1325">_xlfn.XLOOKUP(G1325,Table1[StoreID],Table1[[StoreName]:[Region]])</f>
        <v>StoreD</v>
      </c>
      <c r="I1325" t="str">
        <v>Alex</v>
      </c>
      <c r="J1325">
        <f>_xlfn.XLOOKUP(A1325,Table2[ProductID],Table2[RepID])</f>
        <v>23</v>
      </c>
      <c r="K1325" t="str">
        <f>_xlfn.XLOOKUP(J1325,Table3[RepID],Table3[RepName])</f>
        <v>Essam</v>
      </c>
    </row>
    <row r="1326" spans="1:11" x14ac:dyDescent="0.35">
      <c r="A1326" s="8">
        <v>3222</v>
      </c>
      <c r="B1326" t="str" cm="1">
        <f t="array" ref="B1326:F1326">_xlfn.XLOOKUP(A1326,Table4[ProductID],Table4[[ProductCode]:[Brand]])</f>
        <v>NK-21334</v>
      </c>
      <c r="C1326" t="str">
        <v>learn the body parts</v>
      </c>
      <c r="D1326" t="str">
        <v>Education &amp; Learning</v>
      </c>
      <c r="E1326" t="str">
        <v>Puzzle</v>
      </c>
      <c r="F1326" t="str">
        <v>Nilco</v>
      </c>
      <c r="G1326">
        <f>_xlfn.XLOOKUP(A1326,Table2[ProductID],Table2[StoreID])</f>
        <v>1</v>
      </c>
      <c r="H1326" t="str" cm="1">
        <f t="array" ref="H1326:I1326">_xlfn.XLOOKUP(G1326,Table1[StoreID],Table1[[StoreName]:[Region]])</f>
        <v>StoreA</v>
      </c>
      <c r="I1326" t="str">
        <v>Cairo</v>
      </c>
      <c r="J1326">
        <f>_xlfn.XLOOKUP(A1326,Table2[ProductID],Table2[RepID])</f>
        <v>9</v>
      </c>
      <c r="K1326" t="str">
        <f>_xlfn.XLOOKUP(J1326,Table3[RepID],Table3[RepName])</f>
        <v>Loaa</v>
      </c>
    </row>
    <row r="1327" spans="1:11" x14ac:dyDescent="0.35">
      <c r="A1327" s="8">
        <v>17</v>
      </c>
      <c r="B1327" t="str" cm="1">
        <f t="array" ref="B1327:F1327">_xlfn.XLOOKUP(A1327,Table4[ProductID],Table4[[ProductCode]:[Brand]])</f>
        <v>ZUR-7474</v>
      </c>
      <c r="C1327" t="str">
        <v>Smasher Epic Egg Mega Light-Up Dino</v>
      </c>
      <c r="D1327" t="str">
        <v>Surprise</v>
      </c>
      <c r="E1327" t="str">
        <v>Egg</v>
      </c>
      <c r="F1327" t="str">
        <v>Smashers</v>
      </c>
      <c r="G1327">
        <f>_xlfn.XLOOKUP(A1327,Table2[ProductID],Table2[StoreID])</f>
        <v>3</v>
      </c>
      <c r="H1327" t="str" cm="1">
        <f t="array" ref="H1327:I1327">_xlfn.XLOOKUP(G1327,Table1[StoreID],Table1[[StoreName]:[Region]])</f>
        <v>StoreC</v>
      </c>
      <c r="I1327" t="str">
        <v>Alex</v>
      </c>
      <c r="J1327">
        <f>_xlfn.XLOOKUP(A1327,Table2[ProductID],Table2[RepID])</f>
        <v>27</v>
      </c>
      <c r="K1327" t="str">
        <f>_xlfn.XLOOKUP(J1327,Table3[RepID],Table3[RepName])</f>
        <v>Abdallah</v>
      </c>
    </row>
    <row r="1328" spans="1:11" x14ac:dyDescent="0.35">
      <c r="A1328" s="8">
        <v>14</v>
      </c>
      <c r="B1328" t="str" cm="1">
        <f t="array" ref="B1328:F1328">_xlfn.XLOOKUP(A1328,Table4[ProductID],Table4[[ProductCode]:[Brand]])</f>
        <v>ZUR-7488</v>
      </c>
      <c r="C1328" t="str">
        <v>Zuru Smasher Dino Island Giant Skull S1 Over 30 Surprises</v>
      </c>
      <c r="D1328" t="str">
        <v>Surprise</v>
      </c>
      <c r="E1328" t="str">
        <v>Egg</v>
      </c>
      <c r="F1328" t="str">
        <v>Smashers</v>
      </c>
      <c r="G1328">
        <f>_xlfn.XLOOKUP(A1328,Table2[ProductID],Table2[StoreID])</f>
        <v>4</v>
      </c>
      <c r="H1328" t="str" cm="1">
        <f t="array" ref="H1328:I1328">_xlfn.XLOOKUP(G1328,Table1[StoreID],Table1[[StoreName]:[Region]])</f>
        <v>StoreD</v>
      </c>
      <c r="I1328" t="str">
        <v>Alex</v>
      </c>
      <c r="J1328">
        <f>_xlfn.XLOOKUP(A1328,Table2[ProductID],Table2[RepID])</f>
        <v>23</v>
      </c>
      <c r="K1328" t="str">
        <f>_xlfn.XLOOKUP(J1328,Table3[RepID],Table3[RepName])</f>
        <v>Essam</v>
      </c>
    </row>
    <row r="1329" spans="1:11" x14ac:dyDescent="0.35">
      <c r="A1329" s="8">
        <v>465</v>
      </c>
      <c r="B1329" t="str" cm="1">
        <f t="array" ref="B1329:F1329">_xlfn.XLOOKUP(A1329,Table4[ProductID],Table4[[ProductCode]:[Brand]])</f>
        <v>YW-26-032</v>
      </c>
      <c r="C1329" t="str">
        <v>Pokémon Card 25 card ( Stand 20 pcs )</v>
      </c>
      <c r="D1329" t="str">
        <v>Games</v>
      </c>
      <c r="E1329" t="str">
        <v>Card Game</v>
      </c>
      <c r="F1329" t="str">
        <v>Pokémon</v>
      </c>
      <c r="G1329">
        <f>_xlfn.XLOOKUP(A1329,Table2[ProductID],Table2[StoreID])</f>
        <v>4</v>
      </c>
      <c r="H1329" t="str" cm="1">
        <f t="array" ref="H1329:I1329">_xlfn.XLOOKUP(G1329,Table1[StoreID],Table1[[StoreName]:[Region]])</f>
        <v>StoreD</v>
      </c>
      <c r="I1329" t="str">
        <v>Alex</v>
      </c>
      <c r="J1329">
        <f>_xlfn.XLOOKUP(A1329,Table2[ProductID],Table2[RepID])</f>
        <v>2</v>
      </c>
      <c r="K1329" t="str">
        <f>_xlfn.XLOOKUP(J1329,Table3[RepID],Table3[RepName])</f>
        <v>Bassem</v>
      </c>
    </row>
    <row r="1330" spans="1:11" x14ac:dyDescent="0.35">
      <c r="A1330" s="8">
        <v>2800</v>
      </c>
      <c r="B1330" t="str" cm="1">
        <f t="array" ref="B1330:F1330">_xlfn.XLOOKUP(A1330,Table4[ProductID],Table4[[ProductCode]:[Brand]])</f>
        <v>RSH-50129</v>
      </c>
      <c r="C1330" t="str">
        <v>Moose - KindiKids POPPI PEARL Bubble ''''''''''''''''N'''''''''''''''' Sing</v>
      </c>
      <c r="D1330" t="str">
        <v>Dolls &amp; Accessories</v>
      </c>
      <c r="E1330" t="str">
        <v>Doll</v>
      </c>
      <c r="F1330" t="str">
        <v>Kindi Kids</v>
      </c>
      <c r="G1330">
        <f>_xlfn.XLOOKUP(A1330,Table2[ProductID],Table2[StoreID])</f>
        <v>3</v>
      </c>
      <c r="H1330" t="str" cm="1">
        <f t="array" ref="H1330:I1330">_xlfn.XLOOKUP(G1330,Table1[StoreID],Table1[[StoreName]:[Region]])</f>
        <v>StoreC</v>
      </c>
      <c r="I1330" t="str">
        <v>Alex</v>
      </c>
      <c r="J1330">
        <f>_xlfn.XLOOKUP(A1330,Table2[ProductID],Table2[RepID])</f>
        <v>4</v>
      </c>
      <c r="K1330" t="str">
        <f>_xlfn.XLOOKUP(J1330,Table3[RepID],Table3[RepName])</f>
        <v>Ali</v>
      </c>
    </row>
    <row r="1331" spans="1:11" x14ac:dyDescent="0.35">
      <c r="A1331" s="8">
        <v>462</v>
      </c>
      <c r="B1331" t="str" cm="1">
        <f t="array" ref="B1331:F1331">_xlfn.XLOOKUP(A1331,Table4[ProductID],Table4[[ProductCode]:[Brand]])</f>
        <v>YW-26-036</v>
      </c>
      <c r="C1331" t="str">
        <v>Pokémon Boosters ( Stand 36 Pcs )</v>
      </c>
      <c r="D1331" t="str">
        <v>Games</v>
      </c>
      <c r="E1331" t="str">
        <v>Card Game</v>
      </c>
      <c r="F1331" t="str">
        <v>Pokémon</v>
      </c>
      <c r="G1331">
        <f>_xlfn.XLOOKUP(A1331,Table2[ProductID],Table2[StoreID])</f>
        <v>4</v>
      </c>
      <c r="H1331" t="str" cm="1">
        <f t="array" ref="H1331:I1331">_xlfn.XLOOKUP(G1331,Table1[StoreID],Table1[[StoreName]:[Region]])</f>
        <v>StoreD</v>
      </c>
      <c r="I1331" t="str">
        <v>Alex</v>
      </c>
      <c r="J1331">
        <f>_xlfn.XLOOKUP(A1331,Table2[ProductID],Table2[RepID])</f>
        <v>23</v>
      </c>
      <c r="K1331" t="str">
        <f>_xlfn.XLOOKUP(J1331,Table3[RepID],Table3[RepName])</f>
        <v>Essam</v>
      </c>
    </row>
    <row r="1332" spans="1:11" x14ac:dyDescent="0.35">
      <c r="A1332" s="8">
        <v>11</v>
      </c>
      <c r="B1332" t="str" cm="1">
        <f t="array" ref="B1332:F1332">_xlfn.XLOOKUP(A1332,Table4[ProductID],Table4[[ProductCode]:[Brand]])</f>
        <v>ZUR-9259</v>
      </c>
      <c r="C1332" t="str">
        <v>Zuru Rainbocorns KitTYcorn Magic Glowing 10 Surprises  S1 -CDU6PCS</v>
      </c>
      <c r="D1332" t="str">
        <v>Surprise</v>
      </c>
      <c r="E1332" t="str">
        <v>Egg</v>
      </c>
      <c r="F1332" t="str">
        <v>Rainbocorns</v>
      </c>
      <c r="G1332">
        <f>_xlfn.XLOOKUP(A1332,Table2[ProductID],Table2[StoreID])</f>
        <v>4</v>
      </c>
      <c r="H1332" t="str" cm="1">
        <f t="array" ref="H1332:I1332">_xlfn.XLOOKUP(G1332,Table1[StoreID],Table1[[StoreName]:[Region]])</f>
        <v>StoreD</v>
      </c>
      <c r="I1332" t="str">
        <v>Alex</v>
      </c>
      <c r="J1332">
        <f>_xlfn.XLOOKUP(A1332,Table2[ProductID],Table2[RepID])</f>
        <v>2</v>
      </c>
      <c r="K1332" t="str">
        <f>_xlfn.XLOOKUP(J1332,Table3[RepID],Table3[RepName])</f>
        <v>Bassem</v>
      </c>
    </row>
    <row r="1333" spans="1:11" x14ac:dyDescent="0.35">
      <c r="A1333" s="8">
        <v>126</v>
      </c>
      <c r="B1333" t="str" cm="1">
        <f t="array" ref="B1333:F1333">_xlfn.XLOOKUP(A1333,Table4[ProductID],Table4[[ProductCode]:[Brand]])</f>
        <v>ZT-4735</v>
      </c>
      <c r="C1333" t="str">
        <v>4M Thinking Kits/Unicorn Window Paints</v>
      </c>
      <c r="D1333" t="str">
        <v>Education &amp; Learning</v>
      </c>
      <c r="E1333" t="str">
        <v>Art &amp; Craft</v>
      </c>
      <c r="F1333" t="str">
        <v>4M</v>
      </c>
      <c r="G1333">
        <f>_xlfn.XLOOKUP(A1333,Table2[ProductID],Table2[StoreID])</f>
        <v>3</v>
      </c>
      <c r="H1333" t="str" cm="1">
        <f t="array" ref="H1333:I1333">_xlfn.XLOOKUP(G1333,Table1[StoreID],Table1[[StoreName]:[Region]])</f>
        <v>StoreC</v>
      </c>
      <c r="I1333" t="str">
        <v>Alex</v>
      </c>
      <c r="J1333">
        <f>_xlfn.XLOOKUP(A1333,Table2[ProductID],Table2[RepID])</f>
        <v>30</v>
      </c>
      <c r="K1333" t="str">
        <f>_xlfn.XLOOKUP(J1333,Table3[RepID],Table3[RepName])</f>
        <v>Fady</v>
      </c>
    </row>
    <row r="1334" spans="1:11" x14ac:dyDescent="0.35">
      <c r="A1334" s="8">
        <v>392</v>
      </c>
      <c r="B1334" t="str" cm="1">
        <f t="array" ref="B1334:F1334">_xlfn.XLOOKUP(A1334,Table4[ProductID],Table4[[ProductCode]:[Brand]])</f>
        <v>YW-28-030</v>
      </c>
      <c r="C1334" t="str">
        <v>Pokémon Album 3D 4PCS in the page</v>
      </c>
      <c r="D1334" t="str">
        <v>Games</v>
      </c>
      <c r="E1334" t="str">
        <v>Card Game</v>
      </c>
      <c r="F1334" t="str">
        <v>Pokémon</v>
      </c>
      <c r="G1334">
        <f>_xlfn.XLOOKUP(A1334,Table2[ProductID],Table2[StoreID])</f>
        <v>4</v>
      </c>
      <c r="H1334" t="str" cm="1">
        <f t="array" ref="H1334:I1334">_xlfn.XLOOKUP(G1334,Table1[StoreID],Table1[[StoreName]:[Region]])</f>
        <v>StoreD</v>
      </c>
      <c r="I1334" t="str">
        <v>Alex</v>
      </c>
      <c r="J1334">
        <f>_xlfn.XLOOKUP(A1334,Table2[ProductID],Table2[RepID])</f>
        <v>2</v>
      </c>
      <c r="K1334" t="str">
        <f>_xlfn.XLOOKUP(J1334,Table3[RepID],Table3[RepName])</f>
        <v>Bassem</v>
      </c>
    </row>
    <row r="1335" spans="1:11" x14ac:dyDescent="0.35">
      <c r="A1335" s="8">
        <v>462</v>
      </c>
      <c r="B1335" t="str" cm="1">
        <f t="array" ref="B1335:F1335">_xlfn.XLOOKUP(A1335,Table4[ProductID],Table4[[ProductCode]:[Brand]])</f>
        <v>YW-26-036</v>
      </c>
      <c r="C1335" t="str">
        <v>Pokémon Boosters ( Stand 36 Pcs )</v>
      </c>
      <c r="D1335" t="str">
        <v>Games</v>
      </c>
      <c r="E1335" t="str">
        <v>Card Game</v>
      </c>
      <c r="F1335" t="str">
        <v>Pokémon</v>
      </c>
      <c r="G1335">
        <f>_xlfn.XLOOKUP(A1335,Table2[ProductID],Table2[StoreID])</f>
        <v>4</v>
      </c>
      <c r="H1335" t="str" cm="1">
        <f t="array" ref="H1335:I1335">_xlfn.XLOOKUP(G1335,Table1[StoreID],Table1[[StoreName]:[Region]])</f>
        <v>StoreD</v>
      </c>
      <c r="I1335" t="str">
        <v>Alex</v>
      </c>
      <c r="J1335">
        <f>_xlfn.XLOOKUP(A1335,Table2[ProductID],Table2[RepID])</f>
        <v>23</v>
      </c>
      <c r="K1335" t="str">
        <f>_xlfn.XLOOKUP(J1335,Table3[RepID],Table3[RepName])</f>
        <v>Essam</v>
      </c>
    </row>
    <row r="1336" spans="1:11" x14ac:dyDescent="0.35">
      <c r="A1336" s="8">
        <v>3235</v>
      </c>
      <c r="B1336" t="str" cm="1">
        <f t="array" ref="B1336:F1336">_xlfn.XLOOKUP(A1336,Table4[ProductID],Table4[[ProductCode]:[Brand]])</f>
        <v>NK-21075</v>
      </c>
      <c r="C1336" t="str">
        <v>Rummikub</v>
      </c>
      <c r="D1336" t="str">
        <v>Games</v>
      </c>
      <c r="E1336" t="str">
        <v>Board Game</v>
      </c>
      <c r="F1336" t="str">
        <v>Nilco</v>
      </c>
      <c r="G1336">
        <f>_xlfn.XLOOKUP(A1336,Table2[ProductID],Table2[StoreID])</f>
        <v>1</v>
      </c>
      <c r="H1336" t="str" cm="1">
        <f t="array" ref="H1336:I1336">_xlfn.XLOOKUP(G1336,Table1[StoreID],Table1[[StoreName]:[Region]])</f>
        <v>StoreA</v>
      </c>
      <c r="I1336" t="str">
        <v>Cairo</v>
      </c>
      <c r="J1336">
        <f>_xlfn.XLOOKUP(A1336,Table2[ProductID],Table2[RepID])</f>
        <v>15</v>
      </c>
      <c r="K1336" t="str">
        <f>_xlfn.XLOOKUP(J1336,Table3[RepID],Table3[RepName])</f>
        <v>Esraa</v>
      </c>
    </row>
    <row r="1337" spans="1:11" x14ac:dyDescent="0.35">
      <c r="A1337" s="8">
        <v>456</v>
      </c>
      <c r="B1337" t="str" cm="1">
        <f t="array" ref="B1337:F1337">_xlfn.XLOOKUP(A1337,Table4[ProductID],Table4[[ProductCode]:[Brand]])</f>
        <v>YW-26-042</v>
      </c>
      <c r="C1337" t="str">
        <v>Pokémon Charchters</v>
      </c>
      <c r="D1337" t="str">
        <v>Action Figure</v>
      </c>
      <c r="E1337" t="str">
        <v>Figures</v>
      </c>
      <c r="F1337" t="str">
        <v>Pokémon</v>
      </c>
      <c r="G1337">
        <f>_xlfn.XLOOKUP(A1337,Table2[ProductID],Table2[StoreID])</f>
        <v>4</v>
      </c>
      <c r="H1337" t="str" cm="1">
        <f t="array" ref="H1337:I1337">_xlfn.XLOOKUP(G1337,Table1[StoreID],Table1[[StoreName]:[Region]])</f>
        <v>StoreD</v>
      </c>
      <c r="I1337" t="str">
        <v>Alex</v>
      </c>
      <c r="J1337">
        <f>_xlfn.XLOOKUP(A1337,Table2[ProductID],Table2[RepID])</f>
        <v>33</v>
      </c>
      <c r="K1337" t="str">
        <f>_xlfn.XLOOKUP(J1337,Table3[RepID],Table3[RepName])</f>
        <v>Alaa</v>
      </c>
    </row>
    <row r="1338" spans="1:11" x14ac:dyDescent="0.35">
      <c r="A1338" s="8">
        <v>476</v>
      </c>
      <c r="B1338" t="str" cm="1">
        <f t="array" ref="B1338:F1338">_xlfn.XLOOKUP(A1338,Table4[ProductID],Table4[[ProductCode]:[Brand]])</f>
        <v>YW-26-021</v>
      </c>
      <c r="C1338" t="str">
        <v>Pockemon Bag ( Stand 24 pcs )</v>
      </c>
      <c r="D1338" t="str">
        <v>Games</v>
      </c>
      <c r="E1338" t="str">
        <v>Card Game</v>
      </c>
      <c r="F1338" t="str">
        <v>Pokémon</v>
      </c>
      <c r="G1338">
        <f>_xlfn.XLOOKUP(A1338,Table2[ProductID],Table2[StoreID])</f>
        <v>4</v>
      </c>
      <c r="H1338" t="str" cm="1">
        <f t="array" ref="H1338:I1338">_xlfn.XLOOKUP(G1338,Table1[StoreID],Table1[[StoreName]:[Region]])</f>
        <v>StoreD</v>
      </c>
      <c r="I1338" t="str">
        <v>Alex</v>
      </c>
      <c r="J1338">
        <f>_xlfn.XLOOKUP(A1338,Table2[ProductID],Table2[RepID])</f>
        <v>23</v>
      </c>
      <c r="K1338" t="str">
        <f>_xlfn.XLOOKUP(J1338,Table3[RepID],Table3[RepName])</f>
        <v>Essam</v>
      </c>
    </row>
    <row r="1339" spans="1:11" x14ac:dyDescent="0.35">
      <c r="A1339" s="8">
        <v>459</v>
      </c>
      <c r="B1339" t="str" cm="1">
        <f t="array" ref="B1339:F1339">_xlfn.XLOOKUP(A1339,Table4[ProductID],Table4[[ProductCode]:[Brand]])</f>
        <v>YW-26-039</v>
      </c>
      <c r="C1339" t="str">
        <v>Pokémon Card tin box</v>
      </c>
      <c r="D1339" t="str">
        <v>Games</v>
      </c>
      <c r="E1339" t="str">
        <v>Card Game</v>
      </c>
      <c r="F1339" t="str">
        <v>Pokémon</v>
      </c>
      <c r="G1339">
        <f>_xlfn.XLOOKUP(A1339,Table2[ProductID],Table2[StoreID])</f>
        <v>4</v>
      </c>
      <c r="H1339" t="str" cm="1">
        <f t="array" ref="H1339:I1339">_xlfn.XLOOKUP(G1339,Table1[StoreID],Table1[[StoreName]:[Region]])</f>
        <v>StoreD</v>
      </c>
      <c r="I1339" t="str">
        <v>Alex</v>
      </c>
      <c r="J1339">
        <f>_xlfn.XLOOKUP(A1339,Table2[ProductID],Table2[RepID])</f>
        <v>23</v>
      </c>
      <c r="K1339" t="str">
        <f>_xlfn.XLOOKUP(J1339,Table3[RepID],Table3[RepName])</f>
        <v>Essam</v>
      </c>
    </row>
    <row r="1340" spans="1:11" x14ac:dyDescent="0.35">
      <c r="A1340" s="8">
        <v>4024</v>
      </c>
      <c r="B1340" t="str" cm="1">
        <f t="array" ref="B1340:F1340">_xlfn.XLOOKUP(A1340,Table4[ProductID],Table4[[ProductCode]:[Brand]])</f>
        <v>FS0003667</v>
      </c>
      <c r="C1340" t="str">
        <v>Topps Match Attax 2022/2023 - Mini Tin Stand (12 pieces)</v>
      </c>
      <c r="D1340" t="str">
        <v>Games</v>
      </c>
      <c r="E1340" t="str">
        <v>Card Game</v>
      </c>
      <c r="F1340" t="str">
        <v>Match Attax</v>
      </c>
      <c r="G1340">
        <f>_xlfn.XLOOKUP(A1340,Table2[ProductID],Table2[StoreID])</f>
        <v>4</v>
      </c>
      <c r="H1340" t="str" cm="1">
        <f t="array" ref="H1340:I1340">_xlfn.XLOOKUP(G1340,Table1[StoreID],Table1[[StoreName]:[Region]])</f>
        <v>StoreD</v>
      </c>
      <c r="I1340" t="str">
        <v>Alex</v>
      </c>
      <c r="J1340">
        <f>_xlfn.XLOOKUP(A1340,Table2[ProductID],Table2[RepID])</f>
        <v>33</v>
      </c>
      <c r="K1340" t="str">
        <f>_xlfn.XLOOKUP(J1340,Table3[RepID],Table3[RepName])</f>
        <v>Alaa</v>
      </c>
    </row>
    <row r="1341" spans="1:11" x14ac:dyDescent="0.35">
      <c r="A1341" s="8">
        <v>3684</v>
      </c>
      <c r="B1341" t="str" cm="1">
        <f t="array" ref="B1341:F1341">_xlfn.XLOOKUP(A1341,Table4[ProductID],Table4[[ProductCode]:[Brand]])</f>
        <v>LA-2450</v>
      </c>
      <c r="C1341" t="str">
        <v>1:24RC F-F MONSTER TRUCK HOT WHEELS &amp; TIGER SHARK</v>
      </c>
      <c r="D1341" t="str">
        <v>Vehicle - Parking &amp; Robots</v>
      </c>
      <c r="E1341" t="str">
        <v>Car</v>
      </c>
      <c r="F1341" t="str">
        <v>New Bright</v>
      </c>
      <c r="G1341">
        <f>_xlfn.XLOOKUP(A1341,Table2[ProductID],Table2[StoreID])</f>
        <v>3</v>
      </c>
      <c r="H1341" t="str" cm="1">
        <f t="array" ref="H1341:I1341">_xlfn.XLOOKUP(G1341,Table1[StoreID],Table1[[StoreName]:[Region]])</f>
        <v>StoreC</v>
      </c>
      <c r="I1341" t="str">
        <v>Alex</v>
      </c>
      <c r="J1341">
        <f>_xlfn.XLOOKUP(A1341,Table2[ProductID],Table2[RepID])</f>
        <v>4</v>
      </c>
      <c r="K1341" t="str">
        <f>_xlfn.XLOOKUP(J1341,Table3[RepID],Table3[RepName])</f>
        <v>Ali</v>
      </c>
    </row>
    <row r="1342" spans="1:11" x14ac:dyDescent="0.35">
      <c r="A1342" s="8">
        <v>4090</v>
      </c>
      <c r="B1342" t="str" cm="1">
        <f t="array" ref="B1342:F1342">_xlfn.XLOOKUP(A1342,Table4[ProductID],Table4[[ProductCode]:[Brand]])</f>
        <v>DOH-SH-3664</v>
      </c>
      <c r="C1342" t="str">
        <v>Bingo Dough 10 Mini Can</v>
      </c>
      <c r="D1342" t="str">
        <v>Clay</v>
      </c>
      <c r="E1342" t="str">
        <v>Dough</v>
      </c>
      <c r="F1342" t="str">
        <v>Bingo Dough</v>
      </c>
      <c r="G1342">
        <f>_xlfn.XLOOKUP(A1342,Table2[ProductID],Table2[StoreID])</f>
        <v>4</v>
      </c>
      <c r="H1342" t="str" cm="1">
        <f t="array" ref="H1342:I1342">_xlfn.XLOOKUP(G1342,Table1[StoreID],Table1[[StoreName]:[Region]])</f>
        <v>StoreD</v>
      </c>
      <c r="I1342" t="str">
        <v>Alex</v>
      </c>
      <c r="J1342">
        <f>_xlfn.XLOOKUP(A1342,Table2[ProductID],Table2[RepID])</f>
        <v>33</v>
      </c>
      <c r="K1342" t="str">
        <f>_xlfn.XLOOKUP(J1342,Table3[RepID],Table3[RepName])</f>
        <v>Alaa</v>
      </c>
    </row>
    <row r="1343" spans="1:11" x14ac:dyDescent="0.35">
      <c r="A1343" s="8">
        <v>643</v>
      </c>
      <c r="B1343" t="str" cm="1">
        <f t="array" ref="B1343:F1343">_xlfn.XLOOKUP(A1343,Table4[ProductID],Table4[[ProductCode]:[Brand]])</f>
        <v>XS-3621</v>
      </c>
      <c r="C1343" t="str">
        <v>X-Shot -Excel, Double Micro (3Cans,8Darts)</v>
      </c>
      <c r="D1343" t="str">
        <v>Guns</v>
      </c>
      <c r="E1343" t="str">
        <v>Gun</v>
      </c>
      <c r="F1343" t="str">
        <v>X-Shot</v>
      </c>
      <c r="G1343">
        <f>_xlfn.XLOOKUP(A1343,Table2[ProductID],Table2[StoreID])</f>
        <v>3</v>
      </c>
      <c r="H1343" t="str" cm="1">
        <f t="array" ref="H1343:I1343">_xlfn.XLOOKUP(G1343,Table1[StoreID],Table1[[StoreName]:[Region]])</f>
        <v>StoreC</v>
      </c>
      <c r="I1343" t="str">
        <v>Alex</v>
      </c>
      <c r="J1343">
        <f>_xlfn.XLOOKUP(A1343,Table2[ProductID],Table2[RepID])</f>
        <v>27</v>
      </c>
      <c r="K1343" t="str">
        <f>_xlfn.XLOOKUP(J1343,Table3[RepID],Table3[RepName])</f>
        <v>Abdallah</v>
      </c>
    </row>
    <row r="1344" spans="1:11" x14ac:dyDescent="0.35">
      <c r="A1344" s="8">
        <v>476</v>
      </c>
      <c r="B1344" t="str" cm="1">
        <f t="array" ref="B1344:F1344">_xlfn.XLOOKUP(A1344,Table4[ProductID],Table4[[ProductCode]:[Brand]])</f>
        <v>YW-26-021</v>
      </c>
      <c r="C1344" t="str">
        <v>Pockemon Bag ( Stand 24 pcs )</v>
      </c>
      <c r="D1344" t="str">
        <v>Games</v>
      </c>
      <c r="E1344" t="str">
        <v>Card Game</v>
      </c>
      <c r="F1344" t="str">
        <v>Pokémon</v>
      </c>
      <c r="G1344">
        <f>_xlfn.XLOOKUP(A1344,Table2[ProductID],Table2[StoreID])</f>
        <v>4</v>
      </c>
      <c r="H1344" t="str" cm="1">
        <f t="array" ref="H1344:I1344">_xlfn.XLOOKUP(G1344,Table1[StoreID],Table1[[StoreName]:[Region]])</f>
        <v>StoreD</v>
      </c>
      <c r="I1344" t="str">
        <v>Alex</v>
      </c>
      <c r="J1344">
        <f>_xlfn.XLOOKUP(A1344,Table2[ProductID],Table2[RepID])</f>
        <v>23</v>
      </c>
      <c r="K1344" t="str">
        <f>_xlfn.XLOOKUP(J1344,Table3[RepID],Table3[RepName])</f>
        <v>Essam</v>
      </c>
    </row>
    <row r="1345" spans="1:11" x14ac:dyDescent="0.35">
      <c r="A1345" s="8">
        <v>476</v>
      </c>
      <c r="B1345" t="str" cm="1">
        <f t="array" ref="B1345:F1345">_xlfn.XLOOKUP(A1345,Table4[ProductID],Table4[[ProductCode]:[Brand]])</f>
        <v>YW-26-021</v>
      </c>
      <c r="C1345" t="str">
        <v>Pockemon Bag ( Stand 24 pcs )</v>
      </c>
      <c r="D1345" t="str">
        <v>Games</v>
      </c>
      <c r="E1345" t="str">
        <v>Card Game</v>
      </c>
      <c r="F1345" t="str">
        <v>Pokémon</v>
      </c>
      <c r="G1345">
        <f>_xlfn.XLOOKUP(A1345,Table2[ProductID],Table2[StoreID])</f>
        <v>4</v>
      </c>
      <c r="H1345" t="str" cm="1">
        <f t="array" ref="H1345:I1345">_xlfn.XLOOKUP(G1345,Table1[StoreID],Table1[[StoreName]:[Region]])</f>
        <v>StoreD</v>
      </c>
      <c r="I1345" t="str">
        <v>Alex</v>
      </c>
      <c r="J1345">
        <f>_xlfn.XLOOKUP(A1345,Table2[ProductID],Table2[RepID])</f>
        <v>23</v>
      </c>
      <c r="K1345" t="str">
        <f>_xlfn.XLOOKUP(J1345,Table3[RepID],Table3[RepName])</f>
        <v>Essam</v>
      </c>
    </row>
    <row r="1346" spans="1:11" x14ac:dyDescent="0.35">
      <c r="A1346" s="8">
        <v>475</v>
      </c>
      <c r="B1346" t="str" cm="1">
        <f t="array" ref="B1346:F1346">_xlfn.XLOOKUP(A1346,Table4[ProductID],Table4[[ProductCode]:[Brand]])</f>
        <v>YW-26-022</v>
      </c>
      <c r="C1346" t="str">
        <v>Pokémon Ball ( Stand 12 pcs )</v>
      </c>
      <c r="D1346" t="str">
        <v>Surprise</v>
      </c>
      <c r="E1346" t="str">
        <v>Ball</v>
      </c>
      <c r="F1346" t="str">
        <v>Pokémon</v>
      </c>
      <c r="G1346">
        <f>_xlfn.XLOOKUP(A1346,Table2[ProductID],Table2[StoreID])</f>
        <v>4</v>
      </c>
      <c r="H1346" t="str" cm="1">
        <f t="array" ref="H1346:I1346">_xlfn.XLOOKUP(G1346,Table1[StoreID],Table1[[StoreName]:[Region]])</f>
        <v>StoreD</v>
      </c>
      <c r="I1346" t="str">
        <v>Alex</v>
      </c>
      <c r="J1346">
        <f>_xlfn.XLOOKUP(A1346,Table2[ProductID],Table2[RepID])</f>
        <v>33</v>
      </c>
      <c r="K1346" t="str">
        <f>_xlfn.XLOOKUP(J1346,Table3[RepID],Table3[RepName])</f>
        <v>Alaa</v>
      </c>
    </row>
    <row r="1347" spans="1:11" x14ac:dyDescent="0.35">
      <c r="A1347" s="8">
        <v>474</v>
      </c>
      <c r="B1347" t="str" cm="1">
        <f t="array" ref="B1347:F1347">_xlfn.XLOOKUP(A1347,Table4[ProductID],Table4[[ProductCode]:[Brand]])</f>
        <v>YW-26-023</v>
      </c>
      <c r="C1347" t="str">
        <v>Pokémon Ball ( Stand 12 pcs )</v>
      </c>
      <c r="D1347" t="str">
        <v>Surprise</v>
      </c>
      <c r="E1347" t="str">
        <v>Ball</v>
      </c>
      <c r="F1347" t="str">
        <v>Pokémon</v>
      </c>
      <c r="G1347">
        <f>_xlfn.XLOOKUP(A1347,Table2[ProductID],Table2[StoreID])</f>
        <v>4</v>
      </c>
      <c r="H1347" t="str" cm="1">
        <f t="array" ref="H1347:I1347">_xlfn.XLOOKUP(G1347,Table1[StoreID],Table1[[StoreName]:[Region]])</f>
        <v>StoreD</v>
      </c>
      <c r="I1347" t="str">
        <v>Alex</v>
      </c>
      <c r="J1347">
        <f>_xlfn.XLOOKUP(A1347,Table2[ProductID],Table2[RepID])</f>
        <v>23</v>
      </c>
      <c r="K1347" t="str">
        <f>_xlfn.XLOOKUP(J1347,Table3[RepID],Table3[RepName])</f>
        <v>Essam</v>
      </c>
    </row>
    <row r="1348" spans="1:11" x14ac:dyDescent="0.35">
      <c r="A1348" s="8">
        <v>3358</v>
      </c>
      <c r="B1348" t="str" cm="1">
        <f t="array" ref="B1348:F1348">_xlfn.XLOOKUP(A1348,Table4[ProductID],Table4[[ProductCode]:[Brand]])</f>
        <v>MGA-585404</v>
      </c>
      <c r="C1348" t="str">
        <v>Mermaze Mermaidz W Theme Doll- NE</v>
      </c>
      <c r="D1348" t="str">
        <v>Dolls &amp; Accessories</v>
      </c>
      <c r="E1348" t="str">
        <v>Fashion Doll</v>
      </c>
      <c r="F1348" t="str">
        <v>Mermaze Mermaidz</v>
      </c>
      <c r="G1348">
        <f>_xlfn.XLOOKUP(A1348,Table2[ProductID],Table2[StoreID])</f>
        <v>3</v>
      </c>
      <c r="H1348" t="str" cm="1">
        <f t="array" ref="H1348:I1348">_xlfn.XLOOKUP(G1348,Table1[StoreID],Table1[[StoreName]:[Region]])</f>
        <v>StoreC</v>
      </c>
      <c r="I1348" t="str">
        <v>Alex</v>
      </c>
      <c r="J1348">
        <f>_xlfn.XLOOKUP(A1348,Table2[ProductID],Table2[RepID])</f>
        <v>27</v>
      </c>
      <c r="K1348" t="str">
        <f>_xlfn.XLOOKUP(J1348,Table3[RepID],Table3[RepName])</f>
        <v>Abdallah</v>
      </c>
    </row>
    <row r="1349" spans="1:11" x14ac:dyDescent="0.35">
      <c r="A1349" s="8">
        <v>471</v>
      </c>
      <c r="B1349" t="str" cm="1">
        <f t="array" ref="B1349:F1349">_xlfn.XLOOKUP(A1349,Table4[ProductID],Table4[[ProductCode]:[Brand]])</f>
        <v>YW-26-026</v>
      </c>
      <c r="C1349" t="str">
        <v>Yoyo Stich ( Stand 24 pcs )</v>
      </c>
      <c r="D1349" t="str">
        <v>Games</v>
      </c>
      <c r="E1349" t="str">
        <v>Yoyo</v>
      </c>
      <c r="F1349" t="str">
        <v>Stich &amp; Lilo</v>
      </c>
      <c r="G1349">
        <f>_xlfn.XLOOKUP(A1349,Table2[ProductID],Table2[StoreID])</f>
        <v>4</v>
      </c>
      <c r="H1349" t="str" cm="1">
        <f t="array" ref="H1349:I1349">_xlfn.XLOOKUP(G1349,Table1[StoreID],Table1[[StoreName]:[Region]])</f>
        <v>StoreD</v>
      </c>
      <c r="I1349" t="str">
        <v>Alex</v>
      </c>
      <c r="J1349">
        <f>_xlfn.XLOOKUP(A1349,Table2[ProductID],Table2[RepID])</f>
        <v>2</v>
      </c>
      <c r="K1349" t="str">
        <f>_xlfn.XLOOKUP(J1349,Table3[RepID],Table3[RepName])</f>
        <v>Bassem</v>
      </c>
    </row>
    <row r="1350" spans="1:11" x14ac:dyDescent="0.35">
      <c r="A1350" s="8">
        <v>4028</v>
      </c>
      <c r="B1350" t="str" cm="1">
        <f t="array" ref="B1350:F1350">_xlfn.XLOOKUP(A1350,Table4[ProductID],Table4[[ProductCode]:[Brand]])</f>
        <v>FS0003570</v>
      </c>
      <c r="C1350" t="str">
        <v>Topps Match Attax 2022/2023 - Single Pack  Stand (36 pieces)</v>
      </c>
      <c r="D1350" t="str">
        <v>Games</v>
      </c>
      <c r="E1350" t="str">
        <v>Card Game</v>
      </c>
      <c r="F1350" t="str">
        <v>Match Attax</v>
      </c>
      <c r="G1350">
        <f>_xlfn.XLOOKUP(A1350,Table2[ProductID],Table2[StoreID])</f>
        <v>4</v>
      </c>
      <c r="H1350" t="str" cm="1">
        <f t="array" ref="H1350:I1350">_xlfn.XLOOKUP(G1350,Table1[StoreID],Table1[[StoreName]:[Region]])</f>
        <v>StoreD</v>
      </c>
      <c r="I1350" t="str">
        <v>Alex</v>
      </c>
      <c r="J1350">
        <f>_xlfn.XLOOKUP(A1350,Table2[ProductID],Table2[RepID])</f>
        <v>23</v>
      </c>
      <c r="K1350" t="str">
        <f>_xlfn.XLOOKUP(J1350,Table3[RepID],Table3[RepName])</f>
        <v>Essam</v>
      </c>
    </row>
    <row r="1351" spans="1:11" x14ac:dyDescent="0.35">
      <c r="A1351" s="8">
        <v>461</v>
      </c>
      <c r="B1351" t="str" cm="1">
        <f t="array" ref="B1351:F1351">_xlfn.XLOOKUP(A1351,Table4[ProductID],Table4[[ProductCode]:[Brand]])</f>
        <v>YW-26-037</v>
      </c>
      <c r="C1351" t="str">
        <v>Pokémon Card tin box</v>
      </c>
      <c r="D1351" t="str">
        <v>Games</v>
      </c>
      <c r="E1351" t="str">
        <v>Card Game</v>
      </c>
      <c r="F1351" t="str">
        <v>Pokémon</v>
      </c>
      <c r="G1351">
        <f>_xlfn.XLOOKUP(A1351,Table2[ProductID],Table2[StoreID])</f>
        <v>4</v>
      </c>
      <c r="H1351" t="str" cm="1">
        <f t="array" ref="H1351:I1351">_xlfn.XLOOKUP(G1351,Table1[StoreID],Table1[[StoreName]:[Region]])</f>
        <v>StoreD</v>
      </c>
      <c r="I1351" t="str">
        <v>Alex</v>
      </c>
      <c r="J1351">
        <f>_xlfn.XLOOKUP(A1351,Table2[ProductID],Table2[RepID])</f>
        <v>33</v>
      </c>
      <c r="K1351" t="str">
        <f>_xlfn.XLOOKUP(J1351,Table3[RepID],Table3[RepName])</f>
        <v>Alaa</v>
      </c>
    </row>
    <row r="1352" spans="1:11" x14ac:dyDescent="0.35">
      <c r="A1352" s="8">
        <v>4027</v>
      </c>
      <c r="B1352" t="str" cm="1">
        <f t="array" ref="B1352:F1352">_xlfn.XLOOKUP(A1352,Table4[ProductID],Table4[[ProductCode]:[Brand]])</f>
        <v>FS0003594</v>
      </c>
      <c r="C1352" t="str">
        <v>Topps Match Attax 2022/2023 - Starter Pack</v>
      </c>
      <c r="D1352" t="str">
        <v>Games</v>
      </c>
      <c r="E1352" t="str">
        <v>Card Game</v>
      </c>
      <c r="F1352" t="str">
        <v>Match Attax</v>
      </c>
      <c r="G1352">
        <f>_xlfn.XLOOKUP(A1352,Table2[ProductID],Table2[StoreID])</f>
        <v>4</v>
      </c>
      <c r="H1352" t="str" cm="1">
        <f t="array" ref="H1352:I1352">_xlfn.XLOOKUP(G1352,Table1[StoreID],Table1[[StoreName]:[Region]])</f>
        <v>StoreD</v>
      </c>
      <c r="I1352" t="str">
        <v>Alex</v>
      </c>
      <c r="J1352">
        <f>_xlfn.XLOOKUP(A1352,Table2[ProductID],Table2[RepID])</f>
        <v>33</v>
      </c>
      <c r="K1352" t="str">
        <f>_xlfn.XLOOKUP(J1352,Table3[RepID],Table3[RepName])</f>
        <v>Alaa</v>
      </c>
    </row>
    <row r="1353" spans="1:11" x14ac:dyDescent="0.35">
      <c r="A1353" s="8">
        <v>4028</v>
      </c>
      <c r="B1353" t="str" cm="1">
        <f t="array" ref="B1353:F1353">_xlfn.XLOOKUP(A1353,Table4[ProductID],Table4[[ProductCode]:[Brand]])</f>
        <v>FS0003570</v>
      </c>
      <c r="C1353" t="str">
        <v>Topps Match Attax 2022/2023 - Single Pack  Stand (36 pieces)</v>
      </c>
      <c r="D1353" t="str">
        <v>Games</v>
      </c>
      <c r="E1353" t="str">
        <v>Card Game</v>
      </c>
      <c r="F1353" t="str">
        <v>Match Attax</v>
      </c>
      <c r="G1353">
        <f>_xlfn.XLOOKUP(A1353,Table2[ProductID],Table2[StoreID])</f>
        <v>4</v>
      </c>
      <c r="H1353" t="str" cm="1">
        <f t="array" ref="H1353:I1353">_xlfn.XLOOKUP(G1353,Table1[StoreID],Table1[[StoreName]:[Region]])</f>
        <v>StoreD</v>
      </c>
      <c r="I1353" t="str">
        <v>Alex</v>
      </c>
      <c r="J1353">
        <f>_xlfn.XLOOKUP(A1353,Table2[ProductID],Table2[RepID])</f>
        <v>23</v>
      </c>
      <c r="K1353" t="str">
        <f>_xlfn.XLOOKUP(J1353,Table3[RepID],Table3[RepName])</f>
        <v>Essam</v>
      </c>
    </row>
    <row r="1354" spans="1:11" x14ac:dyDescent="0.35">
      <c r="A1354" s="8">
        <v>4027</v>
      </c>
      <c r="B1354" t="str" cm="1">
        <f t="array" ref="B1354:F1354">_xlfn.XLOOKUP(A1354,Table4[ProductID],Table4[[ProductCode]:[Brand]])</f>
        <v>FS0003594</v>
      </c>
      <c r="C1354" t="str">
        <v>Topps Match Attax 2022/2023 - Starter Pack</v>
      </c>
      <c r="D1354" t="str">
        <v>Games</v>
      </c>
      <c r="E1354" t="str">
        <v>Card Game</v>
      </c>
      <c r="F1354" t="str">
        <v>Match Attax</v>
      </c>
      <c r="G1354">
        <f>_xlfn.XLOOKUP(A1354,Table2[ProductID],Table2[StoreID])</f>
        <v>4</v>
      </c>
      <c r="H1354" t="str" cm="1">
        <f t="array" ref="H1354:I1354">_xlfn.XLOOKUP(G1354,Table1[StoreID],Table1[[StoreName]:[Region]])</f>
        <v>StoreD</v>
      </c>
      <c r="I1354" t="str">
        <v>Alex</v>
      </c>
      <c r="J1354">
        <f>_xlfn.XLOOKUP(A1354,Table2[ProductID],Table2[RepID])</f>
        <v>33</v>
      </c>
      <c r="K1354" t="str">
        <f>_xlfn.XLOOKUP(J1354,Table3[RepID],Table3[RepName])</f>
        <v>Alaa</v>
      </c>
    </row>
    <row r="1355" spans="1:11" x14ac:dyDescent="0.35">
      <c r="A1355" s="8">
        <v>3522</v>
      </c>
      <c r="B1355" t="str" cm="1">
        <f t="array" ref="B1355:F1355">_xlfn.XLOOKUP(A1355,Table4[ProductID],Table4[[ProductCode]:[Brand]])</f>
        <v>M38-B0331</v>
      </c>
      <c r="C1355" t="str">
        <v>Double-Decker(403Pcs)</v>
      </c>
      <c r="D1355" t="str">
        <v>Blocks</v>
      </c>
      <c r="E1355" t="str">
        <v>Lego</v>
      </c>
      <c r="F1355" t="str">
        <v>Sluban</v>
      </c>
      <c r="G1355">
        <f>_xlfn.XLOOKUP(A1355,Table2[ProductID],Table2[StoreID])</f>
        <v>3</v>
      </c>
      <c r="H1355" t="str" cm="1">
        <f t="array" ref="H1355:I1355">_xlfn.XLOOKUP(G1355,Table1[StoreID],Table1[[StoreName]:[Region]])</f>
        <v>StoreC</v>
      </c>
      <c r="I1355" t="str">
        <v>Alex</v>
      </c>
      <c r="J1355">
        <f>_xlfn.XLOOKUP(A1355,Table2[ProductID],Table2[RepID])</f>
        <v>30</v>
      </c>
      <c r="K1355" t="str">
        <f>_xlfn.XLOOKUP(J1355,Table3[RepID],Table3[RepName])</f>
        <v>Fady</v>
      </c>
    </row>
    <row r="1356" spans="1:11" x14ac:dyDescent="0.35">
      <c r="A1356" s="8">
        <v>2864</v>
      </c>
      <c r="B1356" t="str" cm="1">
        <f t="array" ref="B1356:F1356">_xlfn.XLOOKUP(A1356,Table4[ProductID],Table4[[ProductCode]:[Brand]])</f>
        <v>RSH-12300</v>
      </c>
      <c r="C1356" t="str">
        <v>Squeakee The Balloon Dog Red</v>
      </c>
      <c r="D1356" t="str">
        <v>Vehicle - Parking &amp; Robots</v>
      </c>
      <c r="E1356" t="str">
        <v>Robots</v>
      </c>
      <c r="F1356" t="str">
        <v>Squeakee</v>
      </c>
      <c r="G1356">
        <f>_xlfn.XLOOKUP(A1356,Table2[ProductID],Table2[StoreID])</f>
        <v>3</v>
      </c>
      <c r="H1356" t="str" cm="1">
        <f t="array" ref="H1356:I1356">_xlfn.XLOOKUP(G1356,Table1[StoreID],Table1[[StoreName]:[Region]])</f>
        <v>StoreC</v>
      </c>
      <c r="I1356" t="str">
        <v>Alex</v>
      </c>
      <c r="J1356">
        <f>_xlfn.XLOOKUP(A1356,Table2[ProductID],Table2[RepID])</f>
        <v>30</v>
      </c>
      <c r="K1356" t="str">
        <f>_xlfn.XLOOKUP(J1356,Table3[RepID],Table3[RepName])</f>
        <v>Fady</v>
      </c>
    </row>
    <row r="1357" spans="1:11" x14ac:dyDescent="0.35">
      <c r="A1357" s="8">
        <v>462</v>
      </c>
      <c r="B1357" t="str" cm="1">
        <f t="array" ref="B1357:F1357">_xlfn.XLOOKUP(A1357,Table4[ProductID],Table4[[ProductCode]:[Brand]])</f>
        <v>YW-26-036</v>
      </c>
      <c r="C1357" t="str">
        <v>Pokémon Boosters ( Stand 36 Pcs )</v>
      </c>
      <c r="D1357" t="str">
        <v>Games</v>
      </c>
      <c r="E1357" t="str">
        <v>Card Game</v>
      </c>
      <c r="F1357" t="str">
        <v>Pokémon</v>
      </c>
      <c r="G1357">
        <f>_xlfn.XLOOKUP(A1357,Table2[ProductID],Table2[StoreID])</f>
        <v>4</v>
      </c>
      <c r="H1357" t="str" cm="1">
        <f t="array" ref="H1357:I1357">_xlfn.XLOOKUP(G1357,Table1[StoreID],Table1[[StoreName]:[Region]])</f>
        <v>StoreD</v>
      </c>
      <c r="I1357" t="str">
        <v>Alex</v>
      </c>
      <c r="J1357">
        <f>_xlfn.XLOOKUP(A1357,Table2[ProductID],Table2[RepID])</f>
        <v>23</v>
      </c>
      <c r="K1357" t="str">
        <f>_xlfn.XLOOKUP(J1357,Table3[RepID],Table3[RepName])</f>
        <v>Essam</v>
      </c>
    </row>
    <row r="1358" spans="1:11" x14ac:dyDescent="0.35">
      <c r="A1358" s="8">
        <v>444</v>
      </c>
      <c r="B1358" t="str" cm="1">
        <f t="array" ref="B1358:F1358">_xlfn.XLOOKUP(A1358,Table4[ProductID],Table4[[ProductCode]:[Brand]])</f>
        <v>YW-26-054</v>
      </c>
      <c r="C1358" t="str">
        <v>Dargon ball 4 charchters</v>
      </c>
      <c r="D1358" t="str">
        <v>Action Figure</v>
      </c>
      <c r="E1358" t="str">
        <v>Figures</v>
      </c>
      <c r="F1358" t="str">
        <v>Dargon ball</v>
      </c>
      <c r="G1358">
        <f>_xlfn.XLOOKUP(A1358,Table2[ProductID],Table2[StoreID])</f>
        <v>4</v>
      </c>
      <c r="H1358" t="str" cm="1">
        <f t="array" ref="H1358:I1358">_xlfn.XLOOKUP(G1358,Table1[StoreID],Table1[[StoreName]:[Region]])</f>
        <v>StoreD</v>
      </c>
      <c r="I1358" t="str">
        <v>Alex</v>
      </c>
      <c r="J1358">
        <f>_xlfn.XLOOKUP(A1358,Table2[ProductID],Table2[RepID])</f>
        <v>33</v>
      </c>
      <c r="K1358" t="str">
        <f>_xlfn.XLOOKUP(J1358,Table3[RepID],Table3[RepName])</f>
        <v>Alaa</v>
      </c>
    </row>
    <row r="1359" spans="1:11" x14ac:dyDescent="0.35">
      <c r="A1359" s="8">
        <v>462</v>
      </c>
      <c r="B1359" t="str" cm="1">
        <f t="array" ref="B1359:F1359">_xlfn.XLOOKUP(A1359,Table4[ProductID],Table4[[ProductCode]:[Brand]])</f>
        <v>YW-26-036</v>
      </c>
      <c r="C1359" t="str">
        <v>Pokémon Boosters ( Stand 36 Pcs )</v>
      </c>
      <c r="D1359" t="str">
        <v>Games</v>
      </c>
      <c r="E1359" t="str">
        <v>Card Game</v>
      </c>
      <c r="F1359" t="str">
        <v>Pokémon</v>
      </c>
      <c r="G1359">
        <f>_xlfn.XLOOKUP(A1359,Table2[ProductID],Table2[StoreID])</f>
        <v>4</v>
      </c>
      <c r="H1359" t="str" cm="1">
        <f t="array" ref="H1359:I1359">_xlfn.XLOOKUP(G1359,Table1[StoreID],Table1[[StoreName]:[Region]])</f>
        <v>StoreD</v>
      </c>
      <c r="I1359" t="str">
        <v>Alex</v>
      </c>
      <c r="J1359">
        <f>_xlfn.XLOOKUP(A1359,Table2[ProductID],Table2[RepID])</f>
        <v>23</v>
      </c>
      <c r="K1359" t="str">
        <f>_xlfn.XLOOKUP(J1359,Table3[RepID],Table3[RepName])</f>
        <v>Essam</v>
      </c>
    </row>
    <row r="1360" spans="1:11" x14ac:dyDescent="0.35">
      <c r="A1360" s="8">
        <v>3306</v>
      </c>
      <c r="B1360" t="str" cm="1">
        <f t="array" ref="B1360:F1360">_xlfn.XLOOKUP(A1360,Table4[ProductID],Table4[[ProductCode]:[Brand]])</f>
        <v>NK-20122</v>
      </c>
      <c r="C1360" t="str">
        <v>Ludo - Snakes&amp;Ladders Jungle</v>
      </c>
      <c r="D1360" t="str">
        <v>Games</v>
      </c>
      <c r="E1360" t="str">
        <v>Board Game</v>
      </c>
      <c r="F1360" t="str">
        <v>Nilco</v>
      </c>
      <c r="G1360">
        <f>_xlfn.XLOOKUP(A1360,Table2[ProductID],Table2[StoreID])</f>
        <v>1</v>
      </c>
      <c r="H1360" t="str" cm="1">
        <f t="array" ref="H1360:I1360">_xlfn.XLOOKUP(G1360,Table1[StoreID],Table1[[StoreName]:[Region]])</f>
        <v>StoreA</v>
      </c>
      <c r="I1360" t="str">
        <v>Cairo</v>
      </c>
      <c r="J1360">
        <f>_xlfn.XLOOKUP(A1360,Table2[ProductID],Table2[RepID])</f>
        <v>10</v>
      </c>
      <c r="K1360" t="str">
        <f>_xlfn.XLOOKUP(J1360,Table3[RepID],Table3[RepName])</f>
        <v>Asya</v>
      </c>
    </row>
    <row r="1361" spans="1:11" x14ac:dyDescent="0.35">
      <c r="A1361" s="8">
        <v>4202</v>
      </c>
      <c r="B1361" t="str" cm="1">
        <f t="array" ref="B1361:F1361">_xlfn.XLOOKUP(A1361,Table4[ProductID],Table4[[ProductCode]:[Brand]])</f>
        <v>AY-30022008</v>
      </c>
      <c r="C1361" t="str">
        <v>Astra Natural Fruit Flavor  Lollipop 10 gm (Pack 100 Pieces) 30022008</v>
      </c>
      <c r="D1361" t="str">
        <v>F&amp;B</v>
      </c>
      <c r="E1361" t="str">
        <v>Food</v>
      </c>
      <c r="F1361" t="str">
        <v>ASTRA</v>
      </c>
      <c r="G1361">
        <f>_xlfn.XLOOKUP(A1361,Table2[ProductID],Table2[StoreID])</f>
        <v>5</v>
      </c>
      <c r="H1361" t="str" cm="1">
        <f t="array" ref="H1361:I1361">_xlfn.XLOOKUP(G1361,Table1[StoreID],Table1[[StoreName]:[Region]])</f>
        <v>StoreE</v>
      </c>
      <c r="I1361" t="str">
        <v>Delta</v>
      </c>
      <c r="J1361">
        <f>_xlfn.XLOOKUP(A1361,Table2[ProductID],Table2[RepID])</f>
        <v>2</v>
      </c>
      <c r="K1361" t="str">
        <f>_xlfn.XLOOKUP(J1361,Table3[RepID],Table3[RepName])</f>
        <v>Bassem</v>
      </c>
    </row>
    <row r="1362" spans="1:11" x14ac:dyDescent="0.35">
      <c r="A1362" s="8">
        <v>4025</v>
      </c>
      <c r="B1362" t="str" cm="1">
        <f t="array" ref="B1362:F1362">_xlfn.XLOOKUP(A1362,Table4[ProductID],Table4[[ProductCode]:[Brand]])</f>
        <v>FS0003624</v>
      </c>
      <c r="C1362" t="str">
        <v>Topps Match Attax 2022/2023 - Multi Pack</v>
      </c>
      <c r="D1362" t="str">
        <v>Games</v>
      </c>
      <c r="E1362" t="str">
        <v>Card Game</v>
      </c>
      <c r="F1362" t="str">
        <v>Match Attax</v>
      </c>
      <c r="G1362">
        <f>_xlfn.XLOOKUP(A1362,Table2[ProductID],Table2[StoreID])</f>
        <v>4</v>
      </c>
      <c r="H1362" t="str" cm="1">
        <f t="array" ref="H1362:I1362">_xlfn.XLOOKUP(G1362,Table1[StoreID],Table1[[StoreName]:[Region]])</f>
        <v>StoreD</v>
      </c>
      <c r="I1362" t="str">
        <v>Alex</v>
      </c>
      <c r="J1362">
        <f>_xlfn.XLOOKUP(A1362,Table2[ProductID],Table2[RepID])</f>
        <v>23</v>
      </c>
      <c r="K1362" t="str">
        <f>_xlfn.XLOOKUP(J1362,Table3[RepID],Table3[RepName])</f>
        <v>Essam</v>
      </c>
    </row>
    <row r="1363" spans="1:11" x14ac:dyDescent="0.35">
      <c r="A1363" s="8">
        <v>4091</v>
      </c>
      <c r="B1363" t="str" cm="1">
        <f t="array" ref="B1363:F1363">_xlfn.XLOOKUP(A1363,Table4[ProductID],Table4[[ProductCode]:[Brand]])</f>
        <v>DOH-SH-3663</v>
      </c>
      <c r="C1363" t="str">
        <v>Bingo Dough 5 Mini Can Style 2</v>
      </c>
      <c r="D1363" t="str">
        <v>Clay</v>
      </c>
      <c r="E1363" t="str">
        <v>Dough</v>
      </c>
      <c r="F1363" t="str">
        <v>Bingo Dough</v>
      </c>
      <c r="G1363">
        <f>_xlfn.XLOOKUP(A1363,Table2[ProductID],Table2[StoreID])</f>
        <v>3</v>
      </c>
      <c r="H1363" t="str" cm="1">
        <f t="array" ref="H1363:I1363">_xlfn.XLOOKUP(G1363,Table1[StoreID],Table1[[StoreName]:[Region]])</f>
        <v>StoreC</v>
      </c>
      <c r="I1363" t="str">
        <v>Alex</v>
      </c>
      <c r="J1363">
        <f>_xlfn.XLOOKUP(A1363,Table2[ProductID],Table2[RepID])</f>
        <v>30</v>
      </c>
      <c r="K1363" t="str">
        <f>_xlfn.XLOOKUP(J1363,Table3[RepID],Table3[RepName])</f>
        <v>Fady</v>
      </c>
    </row>
    <row r="1364" spans="1:11" x14ac:dyDescent="0.35">
      <c r="A1364" s="8">
        <v>277</v>
      </c>
      <c r="B1364" t="str" cm="1">
        <f t="array" ref="B1364:F1364">_xlfn.XLOOKUP(A1364,Table4[ProductID],Table4[[ProductCode]:[Brand]])</f>
        <v>ZT-0105</v>
      </c>
      <c r="C1364" t="str">
        <v>Yu Gi Oh Cards</v>
      </c>
      <c r="D1364" t="str">
        <v>Games</v>
      </c>
      <c r="E1364" t="str">
        <v>Card Game</v>
      </c>
      <c r="F1364" t="str">
        <v>Yu-Gi-Oh!</v>
      </c>
      <c r="G1364">
        <f>_xlfn.XLOOKUP(A1364,Table2[ProductID],Table2[StoreID])</f>
        <v>4</v>
      </c>
      <c r="H1364" t="str" cm="1">
        <f t="array" ref="H1364:I1364">_xlfn.XLOOKUP(G1364,Table1[StoreID],Table1[[StoreName]:[Region]])</f>
        <v>StoreD</v>
      </c>
      <c r="I1364" t="str">
        <v>Alex</v>
      </c>
      <c r="J1364">
        <f>_xlfn.XLOOKUP(A1364,Table2[ProductID],Table2[RepID])</f>
        <v>33</v>
      </c>
      <c r="K1364" t="str">
        <f>_xlfn.XLOOKUP(J1364,Table3[RepID],Table3[RepName])</f>
        <v>Alaa</v>
      </c>
    </row>
    <row r="1365" spans="1:11" x14ac:dyDescent="0.35">
      <c r="A1365" s="8">
        <v>4078</v>
      </c>
      <c r="B1365" t="str" cm="1">
        <f t="array" ref="B1365:F1365">_xlfn.XLOOKUP(A1365,Table4[ProductID],Table4[[ProductCode]:[Brand]])</f>
        <v>E91 BP6</v>
      </c>
      <c r="C1365" t="str">
        <v>Energizer Card 4+2  AA Promo</v>
      </c>
      <c r="D1365" t="str">
        <v>Add-ons</v>
      </c>
      <c r="E1365" t="str">
        <v>Battery</v>
      </c>
      <c r="F1365" t="str">
        <v>Energizer</v>
      </c>
      <c r="G1365">
        <f>_xlfn.XLOOKUP(A1365,Table2[ProductID],Table2[StoreID])</f>
        <v>3</v>
      </c>
      <c r="H1365" t="str" cm="1">
        <f t="array" ref="H1365:I1365">_xlfn.XLOOKUP(G1365,Table1[StoreID],Table1[[StoreName]:[Region]])</f>
        <v>StoreC</v>
      </c>
      <c r="I1365" t="str">
        <v>Alex</v>
      </c>
      <c r="J1365">
        <f>_xlfn.XLOOKUP(A1365,Table2[ProductID],Table2[RepID])</f>
        <v>27</v>
      </c>
      <c r="K1365" t="str">
        <f>_xlfn.XLOOKUP(J1365,Table3[RepID],Table3[RepName])</f>
        <v>Abdallah</v>
      </c>
    </row>
    <row r="1366" spans="1:11" x14ac:dyDescent="0.35">
      <c r="A1366" s="8">
        <v>465</v>
      </c>
      <c r="B1366" t="str" cm="1">
        <f t="array" ref="B1366:F1366">_xlfn.XLOOKUP(A1366,Table4[ProductID],Table4[[ProductCode]:[Brand]])</f>
        <v>YW-26-032</v>
      </c>
      <c r="C1366" t="str">
        <v>Pokémon Card 25 card ( Stand 20 pcs )</v>
      </c>
      <c r="D1366" t="str">
        <v>Games</v>
      </c>
      <c r="E1366" t="str">
        <v>Card Game</v>
      </c>
      <c r="F1366" t="str">
        <v>Pokémon</v>
      </c>
      <c r="G1366">
        <f>_xlfn.XLOOKUP(A1366,Table2[ProductID],Table2[StoreID])</f>
        <v>4</v>
      </c>
      <c r="H1366" t="str" cm="1">
        <f t="array" ref="H1366:I1366">_xlfn.XLOOKUP(G1366,Table1[StoreID],Table1[[StoreName]:[Region]])</f>
        <v>StoreD</v>
      </c>
      <c r="I1366" t="str">
        <v>Alex</v>
      </c>
      <c r="J1366">
        <f>_xlfn.XLOOKUP(A1366,Table2[ProductID],Table2[RepID])</f>
        <v>2</v>
      </c>
      <c r="K1366" t="str">
        <f>_xlfn.XLOOKUP(J1366,Table3[RepID],Table3[RepName])</f>
        <v>Bassem</v>
      </c>
    </row>
    <row r="1367" spans="1:11" x14ac:dyDescent="0.35">
      <c r="A1367" s="8">
        <v>462</v>
      </c>
      <c r="B1367" t="str" cm="1">
        <f t="array" ref="B1367:F1367">_xlfn.XLOOKUP(A1367,Table4[ProductID],Table4[[ProductCode]:[Brand]])</f>
        <v>YW-26-036</v>
      </c>
      <c r="C1367" t="str">
        <v>Pokémon Boosters ( Stand 36 Pcs )</v>
      </c>
      <c r="D1367" t="str">
        <v>Games</v>
      </c>
      <c r="E1367" t="str">
        <v>Card Game</v>
      </c>
      <c r="F1367" t="str">
        <v>Pokémon</v>
      </c>
      <c r="G1367">
        <f>_xlfn.XLOOKUP(A1367,Table2[ProductID],Table2[StoreID])</f>
        <v>4</v>
      </c>
      <c r="H1367" t="str" cm="1">
        <f t="array" ref="H1367:I1367">_xlfn.XLOOKUP(G1367,Table1[StoreID],Table1[[StoreName]:[Region]])</f>
        <v>StoreD</v>
      </c>
      <c r="I1367" t="str">
        <v>Alex</v>
      </c>
      <c r="J1367">
        <f>_xlfn.XLOOKUP(A1367,Table2[ProductID],Table2[RepID])</f>
        <v>23</v>
      </c>
      <c r="K1367" t="str">
        <f>_xlfn.XLOOKUP(J1367,Table3[RepID],Table3[RepName])</f>
        <v>Essam</v>
      </c>
    </row>
    <row r="1368" spans="1:11" x14ac:dyDescent="0.35">
      <c r="A1368" s="8">
        <v>3240</v>
      </c>
      <c r="B1368" t="str" cm="1">
        <f t="array" ref="B1368:F1368">_xlfn.XLOOKUP(A1368,Table4[ProductID],Table4[[ProductCode]:[Brand]])</f>
        <v>NK-21020</v>
      </c>
      <c r="C1368" t="str">
        <v>Snakes And Ladders XO</v>
      </c>
      <c r="D1368" t="str">
        <v>Games</v>
      </c>
      <c r="E1368" t="str">
        <v>Board Game</v>
      </c>
      <c r="F1368" t="str">
        <v>Nilco</v>
      </c>
      <c r="G1368">
        <f>_xlfn.XLOOKUP(A1368,Table2[ProductID],Table2[StoreID])</f>
        <v>1</v>
      </c>
      <c r="H1368" t="str" cm="1">
        <f t="array" ref="H1368:I1368">_xlfn.XLOOKUP(G1368,Table1[StoreID],Table1[[StoreName]:[Region]])</f>
        <v>StoreA</v>
      </c>
      <c r="I1368" t="str">
        <v>Cairo</v>
      </c>
      <c r="J1368">
        <f>_xlfn.XLOOKUP(A1368,Table2[ProductID],Table2[RepID])</f>
        <v>5</v>
      </c>
      <c r="K1368" t="str">
        <f>_xlfn.XLOOKUP(J1368,Table3[RepID],Table3[RepName])</f>
        <v>Yara</v>
      </c>
    </row>
    <row r="1369" spans="1:11" x14ac:dyDescent="0.35">
      <c r="A1369" s="8">
        <v>447</v>
      </c>
      <c r="B1369" t="str" cm="1">
        <f t="array" ref="B1369:F1369">_xlfn.XLOOKUP(A1369,Table4[ProductID],Table4[[ProductCode]:[Brand]])</f>
        <v>YW-26-051</v>
      </c>
      <c r="C1369" t="str">
        <v>Pokémon box 12 charchters</v>
      </c>
      <c r="D1369" t="str">
        <v>Action Figure</v>
      </c>
      <c r="E1369" t="str">
        <v>Figures</v>
      </c>
      <c r="F1369" t="str">
        <v>Pokémon</v>
      </c>
      <c r="G1369">
        <f>_xlfn.XLOOKUP(A1369,Table2[ProductID],Table2[StoreID])</f>
        <v>4</v>
      </c>
      <c r="H1369" t="str" cm="1">
        <f t="array" ref="H1369:I1369">_xlfn.XLOOKUP(G1369,Table1[StoreID],Table1[[StoreName]:[Region]])</f>
        <v>StoreD</v>
      </c>
      <c r="I1369" t="str">
        <v>Alex</v>
      </c>
      <c r="J1369">
        <f>_xlfn.XLOOKUP(A1369,Table2[ProductID],Table2[RepID])</f>
        <v>23</v>
      </c>
      <c r="K1369" t="str">
        <f>_xlfn.XLOOKUP(J1369,Table3[RepID],Table3[RepName])</f>
        <v>Essam</v>
      </c>
    </row>
    <row r="1370" spans="1:11" x14ac:dyDescent="0.35">
      <c r="A1370" s="8">
        <v>4090</v>
      </c>
      <c r="B1370" t="str" cm="1">
        <f t="array" ref="B1370:F1370">_xlfn.XLOOKUP(A1370,Table4[ProductID],Table4[[ProductCode]:[Brand]])</f>
        <v>DOH-SH-3664</v>
      </c>
      <c r="C1370" t="str">
        <v>Bingo Dough 10 Mini Can</v>
      </c>
      <c r="D1370" t="str">
        <v>Clay</v>
      </c>
      <c r="E1370" t="str">
        <v>Dough</v>
      </c>
      <c r="F1370" t="str">
        <v>Bingo Dough</v>
      </c>
      <c r="G1370">
        <f>_xlfn.XLOOKUP(A1370,Table2[ProductID],Table2[StoreID])</f>
        <v>4</v>
      </c>
      <c r="H1370" t="str" cm="1">
        <f t="array" ref="H1370:I1370">_xlfn.XLOOKUP(G1370,Table1[StoreID],Table1[[StoreName]:[Region]])</f>
        <v>StoreD</v>
      </c>
      <c r="I1370" t="str">
        <v>Alex</v>
      </c>
      <c r="J1370">
        <f>_xlfn.XLOOKUP(A1370,Table2[ProductID],Table2[RepID])</f>
        <v>33</v>
      </c>
      <c r="K1370" t="str">
        <f>_xlfn.XLOOKUP(J1370,Table3[RepID],Table3[RepName])</f>
        <v>Alaa</v>
      </c>
    </row>
    <row r="1371" spans="1:11" x14ac:dyDescent="0.35">
      <c r="A1371" s="8">
        <v>4091</v>
      </c>
      <c r="B1371" t="str" cm="1">
        <f t="array" ref="B1371:F1371">_xlfn.XLOOKUP(A1371,Table4[ProductID],Table4[[ProductCode]:[Brand]])</f>
        <v>DOH-SH-3663</v>
      </c>
      <c r="C1371" t="str">
        <v>Bingo Dough 5 Mini Can Style 2</v>
      </c>
      <c r="D1371" t="str">
        <v>Clay</v>
      </c>
      <c r="E1371" t="str">
        <v>Dough</v>
      </c>
      <c r="F1371" t="str">
        <v>Bingo Dough</v>
      </c>
      <c r="G1371">
        <f>_xlfn.XLOOKUP(A1371,Table2[ProductID],Table2[StoreID])</f>
        <v>3</v>
      </c>
      <c r="H1371" t="str" cm="1">
        <f t="array" ref="H1371:I1371">_xlfn.XLOOKUP(G1371,Table1[StoreID],Table1[[StoreName]:[Region]])</f>
        <v>StoreC</v>
      </c>
      <c r="I1371" t="str">
        <v>Alex</v>
      </c>
      <c r="J1371">
        <f>_xlfn.XLOOKUP(A1371,Table2[ProductID],Table2[RepID])</f>
        <v>30</v>
      </c>
      <c r="K1371" t="str">
        <f>_xlfn.XLOOKUP(J1371,Table3[RepID],Table3[RepName])</f>
        <v>Fady</v>
      </c>
    </row>
    <row r="1372" spans="1:11" x14ac:dyDescent="0.35">
      <c r="A1372" s="8">
        <v>4090</v>
      </c>
      <c r="B1372" t="str" cm="1">
        <f t="array" ref="B1372:F1372">_xlfn.XLOOKUP(A1372,Table4[ProductID],Table4[[ProductCode]:[Brand]])</f>
        <v>DOH-SH-3664</v>
      </c>
      <c r="C1372" t="str">
        <v>Bingo Dough 10 Mini Can</v>
      </c>
      <c r="D1372" t="str">
        <v>Clay</v>
      </c>
      <c r="E1372" t="str">
        <v>Dough</v>
      </c>
      <c r="F1372" t="str">
        <v>Bingo Dough</v>
      </c>
      <c r="G1372">
        <f>_xlfn.XLOOKUP(A1372,Table2[ProductID],Table2[StoreID])</f>
        <v>4</v>
      </c>
      <c r="H1372" t="str" cm="1">
        <f t="array" ref="H1372:I1372">_xlfn.XLOOKUP(G1372,Table1[StoreID],Table1[[StoreName]:[Region]])</f>
        <v>StoreD</v>
      </c>
      <c r="I1372" t="str">
        <v>Alex</v>
      </c>
      <c r="J1372">
        <f>_xlfn.XLOOKUP(A1372,Table2[ProductID],Table2[RepID])</f>
        <v>33</v>
      </c>
      <c r="K1372" t="str">
        <f>_xlfn.XLOOKUP(J1372,Table3[RepID],Table3[RepName])</f>
        <v>Alaa</v>
      </c>
    </row>
    <row r="1373" spans="1:11" x14ac:dyDescent="0.35">
      <c r="A1373" s="8">
        <v>12</v>
      </c>
      <c r="B1373" t="str" cm="1">
        <f t="array" ref="B1373:F1373">_xlfn.XLOOKUP(A1373,Table4[ProductID],Table4[[ProductCode]:[Brand]])</f>
        <v>ZUR-9258</v>
      </c>
      <c r="C1373" t="str">
        <v>Zuru Rainbocorns Eggzania Surprise Mania Over 20 Surprises</v>
      </c>
      <c r="D1373" t="str">
        <v>Surprise</v>
      </c>
      <c r="E1373" t="str">
        <v>Egg</v>
      </c>
      <c r="F1373" t="str">
        <v>Rainbocorns</v>
      </c>
      <c r="G1373">
        <f>_xlfn.XLOOKUP(A1373,Table2[ProductID],Table2[StoreID])</f>
        <v>4</v>
      </c>
      <c r="H1373" t="str" cm="1">
        <f t="array" ref="H1373:I1373">_xlfn.XLOOKUP(G1373,Table1[StoreID],Table1[[StoreName]:[Region]])</f>
        <v>StoreD</v>
      </c>
      <c r="I1373" t="str">
        <v>Alex</v>
      </c>
      <c r="J1373">
        <f>_xlfn.XLOOKUP(A1373,Table2[ProductID],Table2[RepID])</f>
        <v>33</v>
      </c>
      <c r="K1373" t="str">
        <f>_xlfn.XLOOKUP(J1373,Table3[RepID],Table3[RepName])</f>
        <v>Alaa</v>
      </c>
    </row>
    <row r="1374" spans="1:11" x14ac:dyDescent="0.35">
      <c r="A1374" s="8">
        <v>3678</v>
      </c>
      <c r="B1374" t="str" cm="1">
        <f t="array" ref="B1374:F1374">_xlfn.XLOOKUP(A1374,Table4[ProductID],Table4[[ProductCode]:[Brand]])</f>
        <v>LA-61822</v>
      </c>
      <c r="C1374" t="str">
        <v>1:18 RC CHARGERS FULL FUNCTION TRUCK ASST&amp; FORD &amp;</v>
      </c>
      <c r="D1374" t="str">
        <v>Vehicle - Parking &amp; Robots</v>
      </c>
      <c r="E1374" t="str">
        <v>Car</v>
      </c>
      <c r="F1374" t="str">
        <v>New Bright</v>
      </c>
      <c r="G1374">
        <f>_xlfn.XLOOKUP(A1374,Table2[ProductID],Table2[StoreID])</f>
        <v>4</v>
      </c>
      <c r="H1374" t="str" cm="1">
        <f t="array" ref="H1374:I1374">_xlfn.XLOOKUP(G1374,Table1[StoreID],Table1[[StoreName]:[Region]])</f>
        <v>StoreD</v>
      </c>
      <c r="I1374" t="str">
        <v>Alex</v>
      </c>
      <c r="J1374">
        <f>_xlfn.XLOOKUP(A1374,Table2[ProductID],Table2[RepID])</f>
        <v>23</v>
      </c>
      <c r="K1374" t="str">
        <f>_xlfn.XLOOKUP(J1374,Table3[RepID],Table3[RepName])</f>
        <v>Essam</v>
      </c>
    </row>
    <row r="1375" spans="1:11" x14ac:dyDescent="0.35">
      <c r="A1375" s="8">
        <v>3683</v>
      </c>
      <c r="B1375" t="str" cm="1">
        <f t="array" ref="B1375:F1375">_xlfn.XLOOKUP(A1375,Table4[ProductID],Table4[[ProductCode]:[Brand]])</f>
        <v>LA-3071Z</v>
      </c>
      <c r="C1375" t="str">
        <v>Bristle Blocks - BIG VALUE CASE™ 85PCS</v>
      </c>
      <c r="D1375" t="str">
        <v>Education &amp; Learning</v>
      </c>
      <c r="E1375" t="str">
        <v>Meccano Junior</v>
      </c>
      <c r="F1375" t="str">
        <v>Bristle Blocks</v>
      </c>
      <c r="G1375">
        <f>_xlfn.XLOOKUP(A1375,Table2[ProductID],Table2[StoreID])</f>
        <v>3</v>
      </c>
      <c r="H1375" t="str" cm="1">
        <f t="array" ref="H1375:I1375">_xlfn.XLOOKUP(G1375,Table1[StoreID],Table1[[StoreName]:[Region]])</f>
        <v>StoreC</v>
      </c>
      <c r="I1375" t="str">
        <v>Alex</v>
      </c>
      <c r="J1375">
        <f>_xlfn.XLOOKUP(A1375,Table2[ProductID],Table2[RepID])</f>
        <v>30</v>
      </c>
      <c r="K1375" t="str">
        <f>_xlfn.XLOOKUP(J1375,Table3[RepID],Table3[RepName])</f>
        <v>Fady</v>
      </c>
    </row>
    <row r="1376" spans="1:11" x14ac:dyDescent="0.35">
      <c r="A1376" s="8">
        <v>3307</v>
      </c>
      <c r="B1376" t="str" cm="1">
        <f t="array" ref="B1376:F1376">_xlfn.XLOOKUP(A1376,Table4[ProductID],Table4[[ProductCode]:[Brand]])</f>
        <v>NK-20115</v>
      </c>
      <c r="C1376" t="str">
        <v>Giant Snakes And Ladders</v>
      </c>
      <c r="D1376" t="str">
        <v>Games</v>
      </c>
      <c r="E1376" t="str">
        <v>Board Game</v>
      </c>
      <c r="F1376" t="str">
        <v>Nilco</v>
      </c>
      <c r="G1376">
        <f>_xlfn.XLOOKUP(A1376,Table2[ProductID],Table2[StoreID])</f>
        <v>1</v>
      </c>
      <c r="H1376" t="str" cm="1">
        <f t="array" ref="H1376:I1376">_xlfn.XLOOKUP(G1376,Table1[StoreID],Table1[[StoreName]:[Region]])</f>
        <v>StoreA</v>
      </c>
      <c r="I1376" t="str">
        <v>Cairo</v>
      </c>
      <c r="J1376">
        <f>_xlfn.XLOOKUP(A1376,Table2[ProductID],Table2[RepID])</f>
        <v>2</v>
      </c>
      <c r="K1376" t="str">
        <f>_xlfn.XLOOKUP(J1376,Table3[RepID],Table3[RepName])</f>
        <v>Bassem</v>
      </c>
    </row>
    <row r="1377" spans="1:11" x14ac:dyDescent="0.35">
      <c r="A1377" s="8">
        <v>4222</v>
      </c>
      <c r="B1377" t="str" cm="1">
        <f t="array" ref="B1377:F1377">_xlfn.XLOOKUP(A1377,Table4[ProductID],Table4[[ProductCode]:[Brand]])</f>
        <v>AY-20352032</v>
      </c>
      <c r="C1377" t="str">
        <v>Fun Day Sticks Biscuits With Salt 40 gm (Pack 12 Pieces) 20352032</v>
      </c>
      <c r="D1377" t="str">
        <v>F&amp;B</v>
      </c>
      <c r="E1377" t="str">
        <v>Food</v>
      </c>
      <c r="F1377" t="str">
        <v>Sticks</v>
      </c>
      <c r="G1377">
        <f>_xlfn.XLOOKUP(A1377,Table2[ProductID],Table2[StoreID])</f>
        <v>3</v>
      </c>
      <c r="H1377" t="str" cm="1">
        <f t="array" ref="H1377:I1377">_xlfn.XLOOKUP(G1377,Table1[StoreID],Table1[[StoreName]:[Region]])</f>
        <v>StoreC</v>
      </c>
      <c r="I1377" t="str">
        <v>Alex</v>
      </c>
      <c r="J1377">
        <f>_xlfn.XLOOKUP(A1377,Table2[ProductID],Table2[RepID])</f>
        <v>30</v>
      </c>
      <c r="K1377" t="str">
        <f>_xlfn.XLOOKUP(J1377,Table3[RepID],Table3[RepName])</f>
        <v>Fady</v>
      </c>
    </row>
    <row r="1378" spans="1:11" x14ac:dyDescent="0.35">
      <c r="A1378" s="8">
        <v>446</v>
      </c>
      <c r="B1378" t="str" cm="1">
        <f t="array" ref="B1378:F1378">_xlfn.XLOOKUP(A1378,Table4[ProductID],Table4[[ProductCode]:[Brand]])</f>
        <v>YW-26-052</v>
      </c>
      <c r="C1378" t="str">
        <v>Pokémon Card</v>
      </c>
      <c r="D1378" t="str">
        <v>Action Figure</v>
      </c>
      <c r="E1378" t="str">
        <v>Figures</v>
      </c>
      <c r="F1378" t="str">
        <v>Pokémon</v>
      </c>
      <c r="G1378">
        <f>_xlfn.XLOOKUP(A1378,Table2[ProductID],Table2[StoreID])</f>
        <v>4</v>
      </c>
      <c r="H1378" t="str" cm="1">
        <f t="array" ref="H1378:I1378">_xlfn.XLOOKUP(G1378,Table1[StoreID],Table1[[StoreName]:[Region]])</f>
        <v>StoreD</v>
      </c>
      <c r="I1378" t="str">
        <v>Alex</v>
      </c>
      <c r="J1378">
        <f>_xlfn.XLOOKUP(A1378,Table2[ProductID],Table2[RepID])</f>
        <v>23</v>
      </c>
      <c r="K1378" t="str">
        <f>_xlfn.XLOOKUP(J1378,Table3[RepID],Table3[RepName])</f>
        <v>Essam</v>
      </c>
    </row>
    <row r="1379" spans="1:11" x14ac:dyDescent="0.35">
      <c r="A1379" s="8">
        <v>463</v>
      </c>
      <c r="B1379" t="str" cm="1">
        <f t="array" ref="B1379:F1379">_xlfn.XLOOKUP(A1379,Table4[ProductID],Table4[[ProductCode]:[Brand]])</f>
        <v>YW-26-035</v>
      </c>
      <c r="C1379" t="str">
        <v>Pokémon Card ( Stand 8 pcs )</v>
      </c>
      <c r="D1379" t="str">
        <v>Games</v>
      </c>
      <c r="E1379" t="str">
        <v>Card Game</v>
      </c>
      <c r="F1379" t="str">
        <v>Pokémon</v>
      </c>
      <c r="G1379">
        <f>_xlfn.XLOOKUP(A1379,Table2[ProductID],Table2[StoreID])</f>
        <v>4</v>
      </c>
      <c r="H1379" t="str" cm="1">
        <f t="array" ref="H1379:I1379">_xlfn.XLOOKUP(G1379,Table1[StoreID],Table1[[StoreName]:[Region]])</f>
        <v>StoreD</v>
      </c>
      <c r="I1379" t="str">
        <v>Alex</v>
      </c>
      <c r="J1379">
        <f>_xlfn.XLOOKUP(A1379,Table2[ProductID],Table2[RepID])</f>
        <v>33</v>
      </c>
      <c r="K1379" t="str">
        <f>_xlfn.XLOOKUP(J1379,Table3[RepID],Table3[RepName])</f>
        <v>Alaa</v>
      </c>
    </row>
    <row r="1380" spans="1:11" x14ac:dyDescent="0.35">
      <c r="A1380" s="8">
        <v>462</v>
      </c>
      <c r="B1380" t="str" cm="1">
        <f t="array" ref="B1380:F1380">_xlfn.XLOOKUP(A1380,Table4[ProductID],Table4[[ProductCode]:[Brand]])</f>
        <v>YW-26-036</v>
      </c>
      <c r="C1380" t="str">
        <v>Pokémon Boosters ( Stand 36 Pcs )</v>
      </c>
      <c r="D1380" t="str">
        <v>Games</v>
      </c>
      <c r="E1380" t="str">
        <v>Card Game</v>
      </c>
      <c r="F1380" t="str">
        <v>Pokémon</v>
      </c>
      <c r="G1380">
        <f>_xlfn.XLOOKUP(A1380,Table2[ProductID],Table2[StoreID])</f>
        <v>4</v>
      </c>
      <c r="H1380" t="str" cm="1">
        <f t="array" ref="H1380:I1380">_xlfn.XLOOKUP(G1380,Table1[StoreID],Table1[[StoreName]:[Region]])</f>
        <v>StoreD</v>
      </c>
      <c r="I1380" t="str">
        <v>Alex</v>
      </c>
      <c r="J1380">
        <f>_xlfn.XLOOKUP(A1380,Table2[ProductID],Table2[RepID])</f>
        <v>23</v>
      </c>
      <c r="K1380" t="str">
        <f>_xlfn.XLOOKUP(J1380,Table3[RepID],Table3[RepName])</f>
        <v>Essam</v>
      </c>
    </row>
    <row r="1381" spans="1:11" x14ac:dyDescent="0.35">
      <c r="A1381" s="8">
        <v>474</v>
      </c>
      <c r="B1381" t="str" cm="1">
        <f t="array" ref="B1381:F1381">_xlfn.XLOOKUP(A1381,Table4[ProductID],Table4[[ProductCode]:[Brand]])</f>
        <v>YW-26-023</v>
      </c>
      <c r="C1381" t="str">
        <v>Pokémon Ball ( Stand 12 pcs )</v>
      </c>
      <c r="D1381" t="str">
        <v>Surprise</v>
      </c>
      <c r="E1381" t="str">
        <v>Ball</v>
      </c>
      <c r="F1381" t="str">
        <v>Pokémon</v>
      </c>
      <c r="G1381">
        <f>_xlfn.XLOOKUP(A1381,Table2[ProductID],Table2[StoreID])</f>
        <v>4</v>
      </c>
      <c r="H1381" t="str" cm="1">
        <f t="array" ref="H1381:I1381">_xlfn.XLOOKUP(G1381,Table1[StoreID],Table1[[StoreName]:[Region]])</f>
        <v>StoreD</v>
      </c>
      <c r="I1381" t="str">
        <v>Alex</v>
      </c>
      <c r="J1381">
        <f>_xlfn.XLOOKUP(A1381,Table2[ProductID],Table2[RepID])</f>
        <v>23</v>
      </c>
      <c r="K1381" t="str">
        <f>_xlfn.XLOOKUP(J1381,Table3[RepID],Table3[RepName])</f>
        <v>Essam</v>
      </c>
    </row>
    <row r="1382" spans="1:11" x14ac:dyDescent="0.35">
      <c r="A1382" s="8">
        <v>18</v>
      </c>
      <c r="B1382" t="str" cm="1">
        <f t="array" ref="B1382:F1382">_xlfn.XLOOKUP(A1382,Table4[ProductID],Table4[[ProductCode]:[Brand]])</f>
        <v>ZUR-11701-S1</v>
      </c>
      <c r="C1382" t="str">
        <v>Zuru Vlad &amp; Niki-Superhero Surprise Egg-Series 1</v>
      </c>
      <c r="D1382" t="str">
        <v>Surprise</v>
      </c>
      <c r="E1382" t="str">
        <v>Egg</v>
      </c>
      <c r="F1382" t="str">
        <v>Vlad &amp; Niki</v>
      </c>
      <c r="G1382">
        <f>_xlfn.XLOOKUP(A1382,Table2[ProductID],Table2[StoreID])</f>
        <v>5</v>
      </c>
      <c r="H1382" t="str" cm="1">
        <f t="array" ref="H1382:I1382">_xlfn.XLOOKUP(G1382,Table1[StoreID],Table1[[StoreName]:[Region]])</f>
        <v>StoreE</v>
      </c>
      <c r="I1382" t="str">
        <v>Delta</v>
      </c>
      <c r="J1382">
        <f>_xlfn.XLOOKUP(A1382,Table2[ProductID],Table2[RepID])</f>
        <v>34</v>
      </c>
      <c r="K1382" t="str">
        <f>_xlfn.XLOOKUP(J1382,Table3[RepID],Table3[RepName])</f>
        <v>Nora</v>
      </c>
    </row>
    <row r="1383" spans="1:11" x14ac:dyDescent="0.35">
      <c r="A1383" s="8">
        <v>72</v>
      </c>
      <c r="B1383" t="str" cm="1">
        <f t="array" ref="B1383:F1383">_xlfn.XLOOKUP(A1383,Table4[ProductID],Table4[[ProductCode]:[Brand]])</f>
        <v>ZT-DP207170-1</v>
      </c>
      <c r="C1383" t="str">
        <v>AvenirTattoo sticker</v>
      </c>
      <c r="D1383" t="str">
        <v>Education &amp; Learning</v>
      </c>
      <c r="E1383" t="str">
        <v>Art &amp; Craft</v>
      </c>
      <c r="F1383" t="str">
        <v>Avenir</v>
      </c>
      <c r="G1383">
        <f>_xlfn.XLOOKUP(A1383,Table2[ProductID],Table2[StoreID])</f>
        <v>1</v>
      </c>
      <c r="H1383" t="str" cm="1">
        <f t="array" ref="H1383:I1383">_xlfn.XLOOKUP(G1383,Table1[StoreID],Table1[[StoreName]:[Region]])</f>
        <v>StoreA</v>
      </c>
      <c r="I1383" t="str">
        <v>Cairo</v>
      </c>
      <c r="J1383">
        <f>_xlfn.XLOOKUP(A1383,Table2[ProductID],Table2[RepID])</f>
        <v>10</v>
      </c>
      <c r="K1383" t="str">
        <f>_xlfn.XLOOKUP(J1383,Table3[RepID],Table3[RepName])</f>
        <v>Asya</v>
      </c>
    </row>
    <row r="1384" spans="1:11" x14ac:dyDescent="0.35">
      <c r="A1384" s="8">
        <v>3522</v>
      </c>
      <c r="B1384" t="str" cm="1">
        <f t="array" ref="B1384:F1384">_xlfn.XLOOKUP(A1384,Table4[ProductID],Table4[[ProductCode]:[Brand]])</f>
        <v>M38-B0331</v>
      </c>
      <c r="C1384" t="str">
        <v>Double-Decker(403Pcs)</v>
      </c>
      <c r="D1384" t="str">
        <v>Blocks</v>
      </c>
      <c r="E1384" t="str">
        <v>Lego</v>
      </c>
      <c r="F1384" t="str">
        <v>Sluban</v>
      </c>
      <c r="G1384">
        <f>_xlfn.XLOOKUP(A1384,Table2[ProductID],Table2[StoreID])</f>
        <v>3</v>
      </c>
      <c r="H1384" t="str" cm="1">
        <f t="array" ref="H1384:I1384">_xlfn.XLOOKUP(G1384,Table1[StoreID],Table1[[StoreName]:[Region]])</f>
        <v>StoreC</v>
      </c>
      <c r="I1384" t="str">
        <v>Alex</v>
      </c>
      <c r="J1384">
        <f>_xlfn.XLOOKUP(A1384,Table2[ProductID],Table2[RepID])</f>
        <v>30</v>
      </c>
      <c r="K1384" t="str">
        <f>_xlfn.XLOOKUP(J1384,Table3[RepID],Table3[RepName])</f>
        <v>Fady</v>
      </c>
    </row>
    <row r="1385" spans="1:11" x14ac:dyDescent="0.35">
      <c r="A1385" s="8">
        <v>4090</v>
      </c>
      <c r="B1385" t="str" cm="1">
        <f t="array" ref="B1385:F1385">_xlfn.XLOOKUP(A1385,Table4[ProductID],Table4[[ProductCode]:[Brand]])</f>
        <v>DOH-SH-3664</v>
      </c>
      <c r="C1385" t="str">
        <v>Bingo Dough 10 Mini Can</v>
      </c>
      <c r="D1385" t="str">
        <v>Clay</v>
      </c>
      <c r="E1385" t="str">
        <v>Dough</v>
      </c>
      <c r="F1385" t="str">
        <v>Bingo Dough</v>
      </c>
      <c r="G1385">
        <f>_xlfn.XLOOKUP(A1385,Table2[ProductID],Table2[StoreID])</f>
        <v>4</v>
      </c>
      <c r="H1385" t="str" cm="1">
        <f t="array" ref="H1385:I1385">_xlfn.XLOOKUP(G1385,Table1[StoreID],Table1[[StoreName]:[Region]])</f>
        <v>StoreD</v>
      </c>
      <c r="I1385" t="str">
        <v>Alex</v>
      </c>
      <c r="J1385">
        <f>_xlfn.XLOOKUP(A1385,Table2[ProductID],Table2[RepID])</f>
        <v>33</v>
      </c>
      <c r="K1385" t="str">
        <f>_xlfn.XLOOKUP(J1385,Table3[RepID],Table3[RepName])</f>
        <v>Alaa</v>
      </c>
    </row>
    <row r="1386" spans="1:11" x14ac:dyDescent="0.35">
      <c r="A1386" s="8">
        <v>392</v>
      </c>
      <c r="B1386" t="str" cm="1">
        <f t="array" ref="B1386:F1386">_xlfn.XLOOKUP(A1386,Table4[ProductID],Table4[[ProductCode]:[Brand]])</f>
        <v>YW-28-030</v>
      </c>
      <c r="C1386" t="str">
        <v>Pokémon Album 3D 4PCS in the page</v>
      </c>
      <c r="D1386" t="str">
        <v>Games</v>
      </c>
      <c r="E1386" t="str">
        <v>Card Game</v>
      </c>
      <c r="F1386" t="str">
        <v>Pokémon</v>
      </c>
      <c r="G1386">
        <f>_xlfn.XLOOKUP(A1386,Table2[ProductID],Table2[StoreID])</f>
        <v>4</v>
      </c>
      <c r="H1386" t="str" cm="1">
        <f t="array" ref="H1386:I1386">_xlfn.XLOOKUP(G1386,Table1[StoreID],Table1[[StoreName]:[Region]])</f>
        <v>StoreD</v>
      </c>
      <c r="I1386" t="str">
        <v>Alex</v>
      </c>
      <c r="J1386">
        <f>_xlfn.XLOOKUP(A1386,Table2[ProductID],Table2[RepID])</f>
        <v>2</v>
      </c>
      <c r="K1386" t="str">
        <f>_xlfn.XLOOKUP(J1386,Table3[RepID],Table3[RepName])</f>
        <v>Bassem</v>
      </c>
    </row>
    <row r="1387" spans="1:11" x14ac:dyDescent="0.35">
      <c r="A1387" s="8">
        <v>392</v>
      </c>
      <c r="B1387" t="str" cm="1">
        <f t="array" ref="B1387:F1387">_xlfn.XLOOKUP(A1387,Table4[ProductID],Table4[[ProductCode]:[Brand]])</f>
        <v>YW-28-030</v>
      </c>
      <c r="C1387" t="str">
        <v>Pokémon Album 3D 4PCS in the page</v>
      </c>
      <c r="D1387" t="str">
        <v>Games</v>
      </c>
      <c r="E1387" t="str">
        <v>Card Game</v>
      </c>
      <c r="F1387" t="str">
        <v>Pokémon</v>
      </c>
      <c r="G1387">
        <f>_xlfn.XLOOKUP(A1387,Table2[ProductID],Table2[StoreID])</f>
        <v>4</v>
      </c>
      <c r="H1387" t="str" cm="1">
        <f t="array" ref="H1387:I1387">_xlfn.XLOOKUP(G1387,Table1[StoreID],Table1[[StoreName]:[Region]])</f>
        <v>StoreD</v>
      </c>
      <c r="I1387" t="str">
        <v>Alex</v>
      </c>
      <c r="J1387">
        <f>_xlfn.XLOOKUP(A1387,Table2[ProductID],Table2[RepID])</f>
        <v>2</v>
      </c>
      <c r="K1387" t="str">
        <f>_xlfn.XLOOKUP(J1387,Table3[RepID],Table3[RepName])</f>
        <v>Bassem</v>
      </c>
    </row>
    <row r="1388" spans="1:11" x14ac:dyDescent="0.35">
      <c r="A1388" s="8">
        <v>4025</v>
      </c>
      <c r="B1388" t="str" cm="1">
        <f t="array" ref="B1388:F1388">_xlfn.XLOOKUP(A1388,Table4[ProductID],Table4[[ProductCode]:[Brand]])</f>
        <v>FS0003624</v>
      </c>
      <c r="C1388" t="str">
        <v>Topps Match Attax 2022/2023 - Multi Pack</v>
      </c>
      <c r="D1388" t="str">
        <v>Games</v>
      </c>
      <c r="E1388" t="str">
        <v>Card Game</v>
      </c>
      <c r="F1388" t="str">
        <v>Match Attax</v>
      </c>
      <c r="G1388">
        <f>_xlfn.XLOOKUP(A1388,Table2[ProductID],Table2[StoreID])</f>
        <v>4</v>
      </c>
      <c r="H1388" t="str" cm="1">
        <f t="array" ref="H1388:I1388">_xlfn.XLOOKUP(G1388,Table1[StoreID],Table1[[StoreName]:[Region]])</f>
        <v>StoreD</v>
      </c>
      <c r="I1388" t="str">
        <v>Alex</v>
      </c>
      <c r="J1388">
        <f>_xlfn.XLOOKUP(A1388,Table2[ProductID],Table2[RepID])</f>
        <v>23</v>
      </c>
      <c r="K1388" t="str">
        <f>_xlfn.XLOOKUP(J1388,Table3[RepID],Table3[RepName])</f>
        <v>Essam</v>
      </c>
    </row>
    <row r="1389" spans="1:11" x14ac:dyDescent="0.35">
      <c r="A1389" s="8">
        <v>476</v>
      </c>
      <c r="B1389" t="str" cm="1">
        <f t="array" ref="B1389:F1389">_xlfn.XLOOKUP(A1389,Table4[ProductID],Table4[[ProductCode]:[Brand]])</f>
        <v>YW-26-021</v>
      </c>
      <c r="C1389" t="str">
        <v>Pockemon Bag ( Stand 24 pcs )</v>
      </c>
      <c r="D1389" t="str">
        <v>Games</v>
      </c>
      <c r="E1389" t="str">
        <v>Card Game</v>
      </c>
      <c r="F1389" t="str">
        <v>Pokémon</v>
      </c>
      <c r="G1389">
        <f>_xlfn.XLOOKUP(A1389,Table2[ProductID],Table2[StoreID])</f>
        <v>4</v>
      </c>
      <c r="H1389" t="str" cm="1">
        <f t="array" ref="H1389:I1389">_xlfn.XLOOKUP(G1389,Table1[StoreID],Table1[[StoreName]:[Region]])</f>
        <v>StoreD</v>
      </c>
      <c r="I1389" t="str">
        <v>Alex</v>
      </c>
      <c r="J1389">
        <f>_xlfn.XLOOKUP(A1389,Table2[ProductID],Table2[RepID])</f>
        <v>23</v>
      </c>
      <c r="K1389" t="str">
        <f>_xlfn.XLOOKUP(J1389,Table3[RepID],Table3[RepName])</f>
        <v>Essam</v>
      </c>
    </row>
    <row r="1390" spans="1:11" x14ac:dyDescent="0.35">
      <c r="A1390" s="8">
        <v>442</v>
      </c>
      <c r="B1390" t="str" cm="1">
        <f t="array" ref="B1390:F1390">_xlfn.XLOOKUP(A1390,Table4[ProductID],Table4[[ProductCode]:[Brand]])</f>
        <v>YW-26-056</v>
      </c>
      <c r="C1390" t="str">
        <v>Dargon ball 8 charchters</v>
      </c>
      <c r="D1390" t="str">
        <v>Action Figure</v>
      </c>
      <c r="E1390" t="str">
        <v>Figures</v>
      </c>
      <c r="F1390" t="str">
        <v>Dargon ball</v>
      </c>
      <c r="G1390">
        <f>_xlfn.XLOOKUP(A1390,Table2[ProductID],Table2[StoreID])</f>
        <v>1</v>
      </c>
      <c r="H1390" t="str" cm="1">
        <f t="array" ref="H1390:I1390">_xlfn.XLOOKUP(G1390,Table1[StoreID],Table1[[StoreName]:[Region]])</f>
        <v>StoreA</v>
      </c>
      <c r="I1390" t="str">
        <v>Cairo</v>
      </c>
      <c r="J1390">
        <f>_xlfn.XLOOKUP(A1390,Table2[ProductID],Table2[RepID])</f>
        <v>5</v>
      </c>
      <c r="K1390" t="str">
        <f>_xlfn.XLOOKUP(J1390,Table3[RepID],Table3[RepName])</f>
        <v>Yara</v>
      </c>
    </row>
    <row r="1391" spans="1:11" x14ac:dyDescent="0.35">
      <c r="A1391" s="8">
        <v>451</v>
      </c>
      <c r="B1391" t="str" cm="1">
        <f t="array" ref="B1391:F1391">_xlfn.XLOOKUP(A1391,Table4[ProductID],Table4[[ProductCode]:[Brand]])</f>
        <v>YW-26-047</v>
      </c>
      <c r="C1391" t="str">
        <v>Pokémon Box 8 Pcs</v>
      </c>
      <c r="D1391" t="str">
        <v>Action Figure</v>
      </c>
      <c r="E1391" t="str">
        <v>Figures</v>
      </c>
      <c r="F1391" t="str">
        <v>Pokémon</v>
      </c>
      <c r="G1391">
        <f>_xlfn.XLOOKUP(A1391,Table2[ProductID],Table2[StoreID])</f>
        <v>3</v>
      </c>
      <c r="H1391" t="str" cm="1">
        <f t="array" ref="H1391:I1391">_xlfn.XLOOKUP(G1391,Table1[StoreID],Table1[[StoreName]:[Region]])</f>
        <v>StoreC</v>
      </c>
      <c r="I1391" t="str">
        <v>Alex</v>
      </c>
      <c r="J1391">
        <f>_xlfn.XLOOKUP(A1391,Table2[ProductID],Table2[RepID])</f>
        <v>27</v>
      </c>
      <c r="K1391" t="str">
        <f>_xlfn.XLOOKUP(J1391,Table3[RepID],Table3[RepName])</f>
        <v>Abdallah</v>
      </c>
    </row>
    <row r="1392" spans="1:11" x14ac:dyDescent="0.35">
      <c r="A1392" s="8">
        <v>2824</v>
      </c>
      <c r="B1392" t="str" cm="1">
        <f t="array" ref="B1392:F1392">_xlfn.XLOOKUP(A1392,Table4[ProductID],Table4[[ProductCode]:[Brand]])</f>
        <v>RSH-41305</v>
      </c>
      <c r="C1392" t="str">
        <v>Moose - Goo Jit Zu Jurassic World HERO PK - PYRORAPTOR</v>
      </c>
      <c r="D1392" t="str">
        <v>Animals</v>
      </c>
      <c r="E1392" t="str">
        <v>Dino</v>
      </c>
      <c r="F1392" t="str">
        <v>Goo Jit Zu</v>
      </c>
      <c r="G1392">
        <f>_xlfn.XLOOKUP(A1392,Table2[ProductID],Table2[StoreID])</f>
        <v>3</v>
      </c>
      <c r="H1392" t="str" cm="1">
        <f t="array" ref="H1392:I1392">_xlfn.XLOOKUP(G1392,Table1[StoreID],Table1[[StoreName]:[Region]])</f>
        <v>StoreC</v>
      </c>
      <c r="I1392" t="str">
        <v>Alex</v>
      </c>
      <c r="J1392">
        <f>_xlfn.XLOOKUP(A1392,Table2[ProductID],Table2[RepID])</f>
        <v>27</v>
      </c>
      <c r="K1392" t="str">
        <f>_xlfn.XLOOKUP(J1392,Table3[RepID],Table3[RepName])</f>
        <v>Abdallah</v>
      </c>
    </row>
    <row r="1393" spans="1:11" x14ac:dyDescent="0.35">
      <c r="A1393" s="8">
        <v>606</v>
      </c>
      <c r="B1393" t="str" cm="1">
        <f t="array" ref="B1393:F1393">_xlfn.XLOOKUP(A1393,Table4[ProductID],Table4[[ProductCode]:[Brand]])</f>
        <v>XS-36543</v>
      </c>
      <c r="C1393" t="str">
        <v>Zuru X-Shot Skins Menace 4Pk (24Darts)</v>
      </c>
      <c r="D1393" t="str">
        <v>Guns</v>
      </c>
      <c r="E1393" t="str">
        <v>Gun</v>
      </c>
      <c r="F1393" t="str">
        <v>X-Shot</v>
      </c>
      <c r="G1393">
        <f>_xlfn.XLOOKUP(A1393,Table2[ProductID],Table2[StoreID])</f>
        <v>3</v>
      </c>
      <c r="H1393" t="str" cm="1">
        <f t="array" ref="H1393:I1393">_xlfn.XLOOKUP(G1393,Table1[StoreID],Table1[[StoreName]:[Region]])</f>
        <v>StoreC</v>
      </c>
      <c r="I1393" t="str">
        <v>Alex</v>
      </c>
      <c r="J1393">
        <f>_xlfn.XLOOKUP(A1393,Table2[ProductID],Table2[RepID])</f>
        <v>27</v>
      </c>
      <c r="K1393" t="str">
        <f>_xlfn.XLOOKUP(J1393,Table3[RepID],Table3[RepName])</f>
        <v>Abdallah</v>
      </c>
    </row>
    <row r="1394" spans="1:11" x14ac:dyDescent="0.35">
      <c r="A1394" s="8">
        <v>465</v>
      </c>
      <c r="B1394" t="str" cm="1">
        <f t="array" ref="B1394:F1394">_xlfn.XLOOKUP(A1394,Table4[ProductID],Table4[[ProductCode]:[Brand]])</f>
        <v>YW-26-032</v>
      </c>
      <c r="C1394" t="str">
        <v>Pokémon Card 25 card ( Stand 20 pcs )</v>
      </c>
      <c r="D1394" t="str">
        <v>Games</v>
      </c>
      <c r="E1394" t="str">
        <v>Card Game</v>
      </c>
      <c r="F1394" t="str">
        <v>Pokémon</v>
      </c>
      <c r="G1394">
        <f>_xlfn.XLOOKUP(A1394,Table2[ProductID],Table2[StoreID])</f>
        <v>4</v>
      </c>
      <c r="H1394" t="str" cm="1">
        <f t="array" ref="H1394:I1394">_xlfn.XLOOKUP(G1394,Table1[StoreID],Table1[[StoreName]:[Region]])</f>
        <v>StoreD</v>
      </c>
      <c r="I1394" t="str">
        <v>Alex</v>
      </c>
      <c r="J1394">
        <f>_xlfn.XLOOKUP(A1394,Table2[ProductID],Table2[RepID])</f>
        <v>2</v>
      </c>
      <c r="K1394" t="str">
        <f>_xlfn.XLOOKUP(J1394,Table3[RepID],Table3[RepName])</f>
        <v>Bassem</v>
      </c>
    </row>
    <row r="1395" spans="1:11" x14ac:dyDescent="0.35">
      <c r="A1395" s="8">
        <v>608</v>
      </c>
      <c r="B1395" t="str" cm="1">
        <f t="array" ref="B1395:F1395">_xlfn.XLOOKUP(A1395,Table4[ProductID],Table4[[ProductCode]:[Brand]])</f>
        <v>XS-36534</v>
      </c>
      <c r="C1395" t="str">
        <v>Zuru X-Shot - Excel Skin Flux 2 Pack</v>
      </c>
      <c r="D1395" t="str">
        <v>Guns</v>
      </c>
      <c r="E1395" t="str">
        <v>Gun</v>
      </c>
      <c r="F1395" t="str">
        <v>X-Shot</v>
      </c>
      <c r="G1395">
        <f>_xlfn.XLOOKUP(A1395,Table2[ProductID],Table2[StoreID])</f>
        <v>3</v>
      </c>
      <c r="H1395" t="str" cm="1">
        <f t="array" ref="H1395:I1395">_xlfn.XLOOKUP(G1395,Table1[StoreID],Table1[[StoreName]:[Region]])</f>
        <v>StoreC</v>
      </c>
      <c r="I1395" t="str">
        <v>Alex</v>
      </c>
      <c r="J1395">
        <f>_xlfn.XLOOKUP(A1395,Table2[ProductID],Table2[RepID])</f>
        <v>30</v>
      </c>
      <c r="K1395" t="str">
        <f>_xlfn.XLOOKUP(J1395,Table3[RepID],Table3[RepName])</f>
        <v>Fady</v>
      </c>
    </row>
    <row r="1396" spans="1:11" x14ac:dyDescent="0.35">
      <c r="A1396" s="8">
        <v>4025</v>
      </c>
      <c r="B1396" t="str" cm="1">
        <f t="array" ref="B1396:F1396">_xlfn.XLOOKUP(A1396,Table4[ProductID],Table4[[ProductCode]:[Brand]])</f>
        <v>FS0003624</v>
      </c>
      <c r="C1396" t="str">
        <v>Topps Match Attax 2022/2023 - Multi Pack</v>
      </c>
      <c r="D1396" t="str">
        <v>Games</v>
      </c>
      <c r="E1396" t="str">
        <v>Card Game</v>
      </c>
      <c r="F1396" t="str">
        <v>Match Attax</v>
      </c>
      <c r="G1396">
        <f>_xlfn.XLOOKUP(A1396,Table2[ProductID],Table2[StoreID])</f>
        <v>4</v>
      </c>
      <c r="H1396" t="str" cm="1">
        <f t="array" ref="H1396:I1396">_xlfn.XLOOKUP(G1396,Table1[StoreID],Table1[[StoreName]:[Region]])</f>
        <v>StoreD</v>
      </c>
      <c r="I1396" t="str">
        <v>Alex</v>
      </c>
      <c r="J1396">
        <f>_xlfn.XLOOKUP(A1396,Table2[ProductID],Table2[RepID])</f>
        <v>23</v>
      </c>
      <c r="K1396" t="str">
        <f>_xlfn.XLOOKUP(J1396,Table3[RepID],Table3[RepName])</f>
        <v>Essam</v>
      </c>
    </row>
    <row r="1397" spans="1:11" x14ac:dyDescent="0.35">
      <c r="A1397" s="8">
        <v>471</v>
      </c>
      <c r="B1397" t="str" cm="1">
        <f t="array" ref="B1397:F1397">_xlfn.XLOOKUP(A1397,Table4[ProductID],Table4[[ProductCode]:[Brand]])</f>
        <v>YW-26-026</v>
      </c>
      <c r="C1397" t="str">
        <v>Yoyo Stich ( Stand 24 pcs )</v>
      </c>
      <c r="D1397" t="str">
        <v>Games</v>
      </c>
      <c r="E1397" t="str">
        <v>Yoyo</v>
      </c>
      <c r="F1397" t="str">
        <v>Stich &amp; Lilo</v>
      </c>
      <c r="G1397">
        <f>_xlfn.XLOOKUP(A1397,Table2[ProductID],Table2[StoreID])</f>
        <v>4</v>
      </c>
      <c r="H1397" t="str" cm="1">
        <f t="array" ref="H1397:I1397">_xlfn.XLOOKUP(G1397,Table1[StoreID],Table1[[StoreName]:[Region]])</f>
        <v>StoreD</v>
      </c>
      <c r="I1397" t="str">
        <v>Alex</v>
      </c>
      <c r="J1397">
        <f>_xlfn.XLOOKUP(A1397,Table2[ProductID],Table2[RepID])</f>
        <v>2</v>
      </c>
      <c r="K1397" t="str">
        <f>_xlfn.XLOOKUP(J1397,Table3[RepID],Table3[RepName])</f>
        <v>Bassem</v>
      </c>
    </row>
    <row r="1398" spans="1:11" x14ac:dyDescent="0.35">
      <c r="A1398" s="8">
        <v>470</v>
      </c>
      <c r="B1398" t="str" cm="1">
        <f t="array" ref="B1398:F1398">_xlfn.XLOOKUP(A1398,Table4[ProductID],Table4[[ProductCode]:[Brand]])</f>
        <v>YW-26-027</v>
      </c>
      <c r="C1398" t="str">
        <v>Yoyo Pokémon ( Stand 24 pcs )</v>
      </c>
      <c r="D1398" t="str">
        <v>Games</v>
      </c>
      <c r="E1398" t="str">
        <v>Yoyo</v>
      </c>
      <c r="F1398" t="str">
        <v>Pokémon</v>
      </c>
      <c r="G1398">
        <f>_xlfn.XLOOKUP(A1398,Table2[ProductID],Table2[StoreID])</f>
        <v>4</v>
      </c>
      <c r="H1398" t="str" cm="1">
        <f t="array" ref="H1398:I1398">_xlfn.XLOOKUP(G1398,Table1[StoreID],Table1[[StoreName]:[Region]])</f>
        <v>StoreD</v>
      </c>
      <c r="I1398" t="str">
        <v>Alex</v>
      </c>
      <c r="J1398">
        <f>_xlfn.XLOOKUP(A1398,Table2[ProductID],Table2[RepID])</f>
        <v>33</v>
      </c>
      <c r="K1398" t="str">
        <f>_xlfn.XLOOKUP(J1398,Table3[RepID],Table3[RepName])</f>
        <v>Alaa</v>
      </c>
    </row>
    <row r="1399" spans="1:11" x14ac:dyDescent="0.35">
      <c r="A1399" s="8">
        <v>3484</v>
      </c>
      <c r="B1399" t="str" cm="1">
        <f t="array" ref="B1399:F1399">_xlfn.XLOOKUP(A1399,Table4[ProductID],Table4[[ProductCode]:[Brand]])</f>
        <v>MGA-119289-5</v>
      </c>
      <c r="C1399" t="str">
        <v>Mga Na! Na! Na! Surprise 2In1 Fashion Doll And Purse Glam Series 2</v>
      </c>
      <c r="D1399" t="str">
        <v>Surprise</v>
      </c>
      <c r="E1399" t="str">
        <v>Box</v>
      </c>
      <c r="F1399" t="str">
        <v>Na! Na! Na! Surprise</v>
      </c>
      <c r="G1399">
        <f>_xlfn.XLOOKUP(A1399,Table2[ProductID],Table2[StoreID])</f>
        <v>1</v>
      </c>
      <c r="H1399" t="str" cm="1">
        <f t="array" ref="H1399:I1399">_xlfn.XLOOKUP(G1399,Table1[StoreID],Table1[[StoreName]:[Region]])</f>
        <v>StoreA</v>
      </c>
      <c r="I1399" t="str">
        <v>Cairo</v>
      </c>
      <c r="J1399">
        <f>_xlfn.XLOOKUP(A1399,Table2[ProductID],Table2[RepID])</f>
        <v>3</v>
      </c>
      <c r="K1399" t="str">
        <f>_xlfn.XLOOKUP(J1399,Table3[RepID],Table3[RepName])</f>
        <v>Nada</v>
      </c>
    </row>
    <row r="1400" spans="1:11" x14ac:dyDescent="0.35">
      <c r="A1400" s="8">
        <v>11</v>
      </c>
      <c r="B1400" t="str" cm="1">
        <f t="array" ref="B1400:F1400">_xlfn.XLOOKUP(A1400,Table4[ProductID],Table4[[ProductCode]:[Brand]])</f>
        <v>ZUR-9259</v>
      </c>
      <c r="C1400" t="str">
        <v>Zuru Rainbocorns KitTYcorn Magic Glowing 10 Surprises  S1 -CDU6PCS</v>
      </c>
      <c r="D1400" t="str">
        <v>Surprise</v>
      </c>
      <c r="E1400" t="str">
        <v>Egg</v>
      </c>
      <c r="F1400" t="str">
        <v>Rainbocorns</v>
      </c>
      <c r="G1400">
        <f>_xlfn.XLOOKUP(A1400,Table2[ProductID],Table2[StoreID])</f>
        <v>4</v>
      </c>
      <c r="H1400" t="str" cm="1">
        <f t="array" ref="H1400:I1400">_xlfn.XLOOKUP(G1400,Table1[StoreID],Table1[[StoreName]:[Region]])</f>
        <v>StoreD</v>
      </c>
      <c r="I1400" t="str">
        <v>Alex</v>
      </c>
      <c r="J1400">
        <f>_xlfn.XLOOKUP(A1400,Table2[ProductID],Table2[RepID])</f>
        <v>2</v>
      </c>
      <c r="K1400" t="str">
        <f>_xlfn.XLOOKUP(J1400,Table3[RepID],Table3[RepName])</f>
        <v>Bassem</v>
      </c>
    </row>
    <row r="1401" spans="1:11" x14ac:dyDescent="0.35">
      <c r="A1401" s="8">
        <v>16</v>
      </c>
      <c r="B1401" t="str" cm="1">
        <f t="array" ref="B1401:F1401">_xlfn.XLOOKUP(A1401,Table4[ProductID],Table4[[ProductCode]:[Brand]])</f>
        <v>ZUR-7486</v>
      </c>
      <c r="C1401" t="str">
        <v>Zuru Smasher Mini Egg Dino S5 Over 10 Surprises Cdu6Pcs</v>
      </c>
      <c r="D1401" t="str">
        <v>Surprise</v>
      </c>
      <c r="E1401" t="str">
        <v>Egg</v>
      </c>
      <c r="F1401" t="str">
        <v>Smashers</v>
      </c>
      <c r="G1401">
        <f>_xlfn.XLOOKUP(A1401,Table2[ProductID],Table2[StoreID])</f>
        <v>2</v>
      </c>
      <c r="H1401" t="str" cm="1">
        <f t="array" ref="H1401:I1401">_xlfn.XLOOKUP(G1401,Table1[StoreID],Table1[[StoreName]:[Region]])</f>
        <v>StoreB</v>
      </c>
      <c r="I1401" t="str">
        <v>Cairo</v>
      </c>
      <c r="J1401">
        <f>_xlfn.XLOOKUP(A1401,Table2[ProductID],Table2[RepID])</f>
        <v>24</v>
      </c>
      <c r="K1401" t="str">
        <f>_xlfn.XLOOKUP(J1401,Table3[RepID],Table3[RepName])</f>
        <v>Farida</v>
      </c>
    </row>
    <row r="1402" spans="1:11" x14ac:dyDescent="0.35">
      <c r="A1402" s="8">
        <v>680</v>
      </c>
      <c r="B1402" t="str" cm="1">
        <f t="array" ref="B1402:F1402">_xlfn.XLOOKUP(A1402,Table4[ProductID],Table4[[ProductCode]:[Brand]])</f>
        <v>TH-RMS-99-002</v>
      </c>
      <c r="C1402" t="str">
        <v>Barbie Pencil Case Set</v>
      </c>
      <c r="D1402" t="str">
        <v>Education &amp; Learning</v>
      </c>
      <c r="E1402" t="str">
        <v>Art &amp; Craft</v>
      </c>
      <c r="F1402" t="str">
        <v>Barbie</v>
      </c>
      <c r="G1402">
        <f>_xlfn.XLOOKUP(A1402,Table2[ProductID],Table2[StoreID])</f>
        <v>3</v>
      </c>
      <c r="H1402" t="str" cm="1">
        <f t="array" ref="H1402:I1402">_xlfn.XLOOKUP(G1402,Table1[StoreID],Table1[[StoreName]:[Region]])</f>
        <v>StoreC</v>
      </c>
      <c r="I1402" t="str">
        <v>Alex</v>
      </c>
      <c r="J1402">
        <f>_xlfn.XLOOKUP(A1402,Table2[ProductID],Table2[RepID])</f>
        <v>4</v>
      </c>
      <c r="K1402" t="str">
        <f>_xlfn.XLOOKUP(J1402,Table3[RepID],Table3[RepName])</f>
        <v>Ali</v>
      </c>
    </row>
    <row r="1403" spans="1:11" x14ac:dyDescent="0.35">
      <c r="A1403" s="8">
        <v>464</v>
      </c>
      <c r="B1403" t="str" cm="1">
        <f t="array" ref="B1403:F1403">_xlfn.XLOOKUP(A1403,Table4[ProductID],Table4[[ProductCode]:[Brand]])</f>
        <v>YW-26-034</v>
      </c>
      <c r="C1403" t="str">
        <v>Pokémon Card doubke</v>
      </c>
      <c r="D1403" t="str">
        <v>Games</v>
      </c>
      <c r="E1403" t="str">
        <v>Card Game</v>
      </c>
      <c r="F1403" t="str">
        <v>Pokémon</v>
      </c>
      <c r="G1403">
        <f>_xlfn.XLOOKUP(A1403,Table2[ProductID],Table2[StoreID])</f>
        <v>4</v>
      </c>
      <c r="H1403" t="str" cm="1">
        <f t="array" ref="H1403:I1403">_xlfn.XLOOKUP(G1403,Table1[StoreID],Table1[[StoreName]:[Region]])</f>
        <v>StoreD</v>
      </c>
      <c r="I1403" t="str">
        <v>Alex</v>
      </c>
      <c r="J1403">
        <f>_xlfn.XLOOKUP(A1403,Table2[ProductID],Table2[RepID])</f>
        <v>23</v>
      </c>
      <c r="K1403" t="str">
        <f>_xlfn.XLOOKUP(J1403,Table3[RepID],Table3[RepName])</f>
        <v>Essam</v>
      </c>
    </row>
    <row r="1404" spans="1:11" x14ac:dyDescent="0.35">
      <c r="A1404" s="8">
        <v>458</v>
      </c>
      <c r="B1404" t="str" cm="1">
        <f t="array" ref="B1404:F1404">_xlfn.XLOOKUP(A1404,Table4[ProductID],Table4[[ProductCode]:[Brand]])</f>
        <v>YW-26-040</v>
      </c>
      <c r="C1404" t="str">
        <v>Pokémon Card tin box</v>
      </c>
      <c r="D1404" t="str">
        <v>Games</v>
      </c>
      <c r="E1404" t="str">
        <v>Card Game</v>
      </c>
      <c r="F1404" t="str">
        <v>Pokémon</v>
      </c>
      <c r="G1404">
        <f>_xlfn.XLOOKUP(A1404,Table2[ProductID],Table2[StoreID])</f>
        <v>4</v>
      </c>
      <c r="H1404" t="str" cm="1">
        <f t="array" ref="H1404:I1404">_xlfn.XLOOKUP(G1404,Table1[StoreID],Table1[[StoreName]:[Region]])</f>
        <v>StoreD</v>
      </c>
      <c r="I1404" t="str">
        <v>Alex</v>
      </c>
      <c r="J1404">
        <f>_xlfn.XLOOKUP(A1404,Table2[ProductID],Table2[RepID])</f>
        <v>23</v>
      </c>
      <c r="K1404" t="str">
        <f>_xlfn.XLOOKUP(J1404,Table3[RepID],Table3[RepName])</f>
        <v>Essam</v>
      </c>
    </row>
    <row r="1405" spans="1:11" x14ac:dyDescent="0.35">
      <c r="A1405" s="8">
        <v>681</v>
      </c>
      <c r="B1405" t="str" cm="1">
        <f t="array" ref="B1405:F1405">_xlfn.XLOOKUP(A1405,Table4[ProductID],Table4[[ProductCode]:[Brand]])</f>
        <v>TH-RMS-99-001</v>
      </c>
      <c r="C1405" t="str">
        <v>Barbie Confetti Drinks Bottle</v>
      </c>
      <c r="D1405" t="str">
        <v>Education &amp; Learning</v>
      </c>
      <c r="E1405" t="str">
        <v>Art &amp; Craft</v>
      </c>
      <c r="F1405" t="str">
        <v>Barbie</v>
      </c>
      <c r="G1405">
        <f>_xlfn.XLOOKUP(A1405,Table2[ProductID],Table2[StoreID])</f>
        <v>3</v>
      </c>
      <c r="H1405" t="str" cm="1">
        <f t="array" ref="H1405:I1405">_xlfn.XLOOKUP(G1405,Table1[StoreID],Table1[[StoreName]:[Region]])</f>
        <v>StoreC</v>
      </c>
      <c r="I1405" t="str">
        <v>Alex</v>
      </c>
      <c r="J1405">
        <f>_xlfn.XLOOKUP(A1405,Table2[ProductID],Table2[RepID])</f>
        <v>4</v>
      </c>
      <c r="K1405" t="str">
        <f>_xlfn.XLOOKUP(J1405,Table3[RepID],Table3[RepName])</f>
        <v>Ali</v>
      </c>
    </row>
    <row r="1406" spans="1:11" x14ac:dyDescent="0.35">
      <c r="A1406" s="8">
        <v>465</v>
      </c>
      <c r="B1406" t="str" cm="1">
        <f t="array" ref="B1406:F1406">_xlfn.XLOOKUP(A1406,Table4[ProductID],Table4[[ProductCode]:[Brand]])</f>
        <v>YW-26-032</v>
      </c>
      <c r="C1406" t="str">
        <v>Pokémon Card 25 card ( Stand 20 pcs )</v>
      </c>
      <c r="D1406" t="str">
        <v>Games</v>
      </c>
      <c r="E1406" t="str">
        <v>Card Game</v>
      </c>
      <c r="F1406" t="str">
        <v>Pokémon</v>
      </c>
      <c r="G1406">
        <f>_xlfn.XLOOKUP(A1406,Table2[ProductID],Table2[StoreID])</f>
        <v>4</v>
      </c>
      <c r="H1406" t="str" cm="1">
        <f t="array" ref="H1406:I1406">_xlfn.XLOOKUP(G1406,Table1[StoreID],Table1[[StoreName]:[Region]])</f>
        <v>StoreD</v>
      </c>
      <c r="I1406" t="str">
        <v>Alex</v>
      </c>
      <c r="J1406">
        <f>_xlfn.XLOOKUP(A1406,Table2[ProductID],Table2[RepID])</f>
        <v>2</v>
      </c>
      <c r="K1406" t="str">
        <f>_xlfn.XLOOKUP(J1406,Table3[RepID],Table3[RepName])</f>
        <v>Bassem</v>
      </c>
    </row>
    <row r="1407" spans="1:11" x14ac:dyDescent="0.35">
      <c r="A1407" s="8">
        <v>462</v>
      </c>
      <c r="B1407" t="str" cm="1">
        <f t="array" ref="B1407:F1407">_xlfn.XLOOKUP(A1407,Table4[ProductID],Table4[[ProductCode]:[Brand]])</f>
        <v>YW-26-036</v>
      </c>
      <c r="C1407" t="str">
        <v>Pokémon Boosters ( Stand 36 Pcs )</v>
      </c>
      <c r="D1407" t="str">
        <v>Games</v>
      </c>
      <c r="E1407" t="str">
        <v>Card Game</v>
      </c>
      <c r="F1407" t="str">
        <v>Pokémon</v>
      </c>
      <c r="G1407">
        <f>_xlfn.XLOOKUP(A1407,Table2[ProductID],Table2[StoreID])</f>
        <v>4</v>
      </c>
      <c r="H1407" t="str" cm="1">
        <f t="array" ref="H1407:I1407">_xlfn.XLOOKUP(G1407,Table1[StoreID],Table1[[StoreName]:[Region]])</f>
        <v>StoreD</v>
      </c>
      <c r="I1407" t="str">
        <v>Alex</v>
      </c>
      <c r="J1407">
        <f>_xlfn.XLOOKUP(A1407,Table2[ProductID],Table2[RepID])</f>
        <v>23</v>
      </c>
      <c r="K1407" t="str">
        <f>_xlfn.XLOOKUP(J1407,Table3[RepID],Table3[RepName])</f>
        <v>Essam</v>
      </c>
    </row>
    <row r="1408" spans="1:11" x14ac:dyDescent="0.35">
      <c r="A1408" s="8">
        <v>3505</v>
      </c>
      <c r="B1408" t="str" cm="1">
        <f t="array" ref="B1408:F1408">_xlfn.XLOOKUP(A1408,Table4[ProductID],Table4[[ProductCode]:[Brand]])</f>
        <v>M38-B0762</v>
      </c>
      <c r="C1408" t="str">
        <v>Racing Team-F1 Small Circuit  210Pcs</v>
      </c>
      <c r="D1408" t="str">
        <v>Blocks</v>
      </c>
      <c r="E1408" t="str">
        <v>Lego</v>
      </c>
      <c r="F1408" t="str">
        <v>Sluban</v>
      </c>
      <c r="G1408">
        <f>_xlfn.XLOOKUP(A1408,Table2[ProductID],Table2[StoreID])</f>
        <v>3</v>
      </c>
      <c r="H1408" t="str" cm="1">
        <f t="array" ref="H1408:I1408">_xlfn.XLOOKUP(G1408,Table1[StoreID],Table1[[StoreName]:[Region]])</f>
        <v>StoreC</v>
      </c>
      <c r="I1408" t="str">
        <v>Alex</v>
      </c>
      <c r="J1408">
        <f>_xlfn.XLOOKUP(A1408,Table2[ProductID],Table2[RepID])</f>
        <v>4</v>
      </c>
      <c r="K1408" t="str">
        <f>_xlfn.XLOOKUP(J1408,Table3[RepID],Table3[RepName])</f>
        <v>Ali</v>
      </c>
    </row>
    <row r="1409" spans="1:11" x14ac:dyDescent="0.35">
      <c r="A1409" s="8">
        <v>2760</v>
      </c>
      <c r="B1409" t="str" cm="1">
        <f t="array" ref="B1409:F1409">_xlfn.XLOOKUP(A1409,Table4[ProductID],Table4[[ProductCode]:[Brand]])</f>
        <v>RSH-SSC137</v>
      </c>
      <c r="C1409" t="str">
        <v>Canal Toys - Slime Kit TIE-DYE</v>
      </c>
      <c r="D1409" t="str">
        <v>Clay</v>
      </c>
      <c r="E1409" t="str">
        <v>Slime</v>
      </c>
      <c r="F1409" t="str">
        <v>So Slime</v>
      </c>
      <c r="G1409">
        <f>_xlfn.XLOOKUP(A1409,Table2[ProductID],Table2[StoreID])</f>
        <v>3</v>
      </c>
      <c r="H1409" t="str" cm="1">
        <f t="array" ref="H1409:I1409">_xlfn.XLOOKUP(G1409,Table1[StoreID],Table1[[StoreName]:[Region]])</f>
        <v>StoreC</v>
      </c>
      <c r="I1409" t="str">
        <v>Alex</v>
      </c>
      <c r="J1409">
        <f>_xlfn.XLOOKUP(A1409,Table2[ProductID],Table2[RepID])</f>
        <v>27</v>
      </c>
      <c r="K1409" t="str">
        <f>_xlfn.XLOOKUP(J1409,Table3[RepID],Table3[RepName])</f>
        <v>Abdallah</v>
      </c>
    </row>
    <row r="1410" spans="1:11" x14ac:dyDescent="0.35">
      <c r="A1410" s="8">
        <v>2760</v>
      </c>
      <c r="B1410" t="str" cm="1">
        <f t="array" ref="B1410:F1410">_xlfn.XLOOKUP(A1410,Table4[ProductID],Table4[[ProductCode]:[Brand]])</f>
        <v>RSH-SSC137</v>
      </c>
      <c r="C1410" t="str">
        <v>Canal Toys - Slime Kit TIE-DYE</v>
      </c>
      <c r="D1410" t="str">
        <v>Clay</v>
      </c>
      <c r="E1410" t="str">
        <v>Slime</v>
      </c>
      <c r="F1410" t="str">
        <v>So Slime</v>
      </c>
      <c r="G1410">
        <f>_xlfn.XLOOKUP(A1410,Table2[ProductID],Table2[StoreID])</f>
        <v>3</v>
      </c>
      <c r="H1410" t="str" cm="1">
        <f t="array" ref="H1410:I1410">_xlfn.XLOOKUP(G1410,Table1[StoreID],Table1[[StoreName]:[Region]])</f>
        <v>StoreC</v>
      </c>
      <c r="I1410" t="str">
        <v>Alex</v>
      </c>
      <c r="J1410">
        <f>_xlfn.XLOOKUP(A1410,Table2[ProductID],Table2[RepID])</f>
        <v>27</v>
      </c>
      <c r="K1410" t="str">
        <f>_xlfn.XLOOKUP(J1410,Table3[RepID],Table3[RepName])</f>
        <v>Abdallah</v>
      </c>
    </row>
    <row r="1411" spans="1:11" x14ac:dyDescent="0.35">
      <c r="A1411" s="8">
        <v>3387</v>
      </c>
      <c r="B1411" t="str" cm="1">
        <f t="array" ref="B1411:F1411">_xlfn.XLOOKUP(A1411,Table4[ProductID],Table4[[ProductCode]:[Brand]])</f>
        <v>MGA-581352</v>
      </c>
      <c r="C1411" t="str">
        <v>Mga Mermaze Mermaidz Core Fashion Doll S1- Kishiko</v>
      </c>
      <c r="D1411" t="str">
        <v>Dolls &amp; Accessories</v>
      </c>
      <c r="E1411" t="str">
        <v>Fashion Doll</v>
      </c>
      <c r="F1411" t="str">
        <v>Mermaze Mermaidz</v>
      </c>
      <c r="G1411">
        <f>_xlfn.XLOOKUP(A1411,Table2[ProductID],Table2[StoreID])</f>
        <v>4</v>
      </c>
      <c r="H1411" t="str" cm="1">
        <f t="array" ref="H1411:I1411">_xlfn.XLOOKUP(G1411,Table1[StoreID],Table1[[StoreName]:[Region]])</f>
        <v>StoreD</v>
      </c>
      <c r="I1411" t="str">
        <v>Alex</v>
      </c>
      <c r="J1411">
        <f>_xlfn.XLOOKUP(A1411,Table2[ProductID],Table2[RepID])</f>
        <v>2</v>
      </c>
      <c r="K1411" t="str">
        <f>_xlfn.XLOOKUP(J1411,Table3[RepID],Table3[RepName])</f>
        <v>Bassem</v>
      </c>
    </row>
    <row r="1412" spans="1:11" x14ac:dyDescent="0.35">
      <c r="A1412" s="8">
        <v>3719</v>
      </c>
      <c r="B1412" t="str" cm="1">
        <f t="array" ref="B1412:F1412">_xlfn.XLOOKUP(A1412,Table4[ProductID],Table4[[ProductCode]:[Brand]])</f>
        <v>JP-44562</v>
      </c>
      <c r="C1412" t="str">
        <v>Disney Doorables Mini Peek Series 8</v>
      </c>
      <c r="D1412" t="str">
        <v>Surprise</v>
      </c>
      <c r="E1412" t="str">
        <v>Box</v>
      </c>
      <c r="F1412" t="str">
        <v>Disney</v>
      </c>
      <c r="G1412">
        <f>_xlfn.XLOOKUP(A1412,Table2[ProductID],Table2[StoreID])</f>
        <v>1</v>
      </c>
      <c r="H1412" t="str" cm="1">
        <f t="array" ref="H1412:I1412">_xlfn.XLOOKUP(G1412,Table1[StoreID],Table1[[StoreName]:[Region]])</f>
        <v>StoreA</v>
      </c>
      <c r="I1412" t="str">
        <v>Cairo</v>
      </c>
      <c r="J1412">
        <f>_xlfn.XLOOKUP(A1412,Table2[ProductID],Table2[RepID])</f>
        <v>15</v>
      </c>
      <c r="K1412" t="str">
        <f>_xlfn.XLOOKUP(J1412,Table3[RepID],Table3[RepName])</f>
        <v>Esraa</v>
      </c>
    </row>
    <row r="1413" spans="1:11" x14ac:dyDescent="0.35">
      <c r="A1413" s="8">
        <v>3408</v>
      </c>
      <c r="B1413" t="str" cm="1">
        <f t="array" ref="B1413:F1413">_xlfn.XLOOKUP(A1413,Table4[ProductID],Table4[[ProductCode]:[Brand]])</f>
        <v>MGA-580348</v>
      </c>
      <c r="C1413" t="str">
        <v>L.O.L. Surprise Hair Hair Hair Tots</v>
      </c>
      <c r="D1413" t="str">
        <v>Dolls &amp; Accessories</v>
      </c>
      <c r="E1413" t="str">
        <v>Doll House &amp; Play set</v>
      </c>
      <c r="F1413" t="str">
        <v>L.O.L. Surprise</v>
      </c>
      <c r="G1413">
        <f>_xlfn.XLOOKUP(A1413,Table2[ProductID],Table2[StoreID])</f>
        <v>3</v>
      </c>
      <c r="H1413" t="str" cm="1">
        <f t="array" ref="H1413:I1413">_xlfn.XLOOKUP(G1413,Table1[StoreID],Table1[[StoreName]:[Region]])</f>
        <v>StoreC</v>
      </c>
      <c r="I1413" t="str">
        <v>Alex</v>
      </c>
      <c r="J1413">
        <f>_xlfn.XLOOKUP(A1413,Table2[ProductID],Table2[RepID])</f>
        <v>1</v>
      </c>
      <c r="K1413" t="str">
        <f>_xlfn.XLOOKUP(J1413,Table3[RepID],Table3[RepName])</f>
        <v>Ahmed</v>
      </c>
    </row>
    <row r="1414" spans="1:11" x14ac:dyDescent="0.35">
      <c r="A1414" s="8">
        <v>3616</v>
      </c>
      <c r="B1414" t="str" cm="1">
        <f t="array" ref="B1414:F1414">_xlfn.XLOOKUP(A1414,Table4[ProductID],Table4[[ProductCode]:[Brand]])</f>
        <v>LA-BD31365</v>
      </c>
      <c r="C1414" t="str">
        <v>Our Generation - GYMNAST CHAMPION DOLL - AS, SUN_</v>
      </c>
      <c r="D1414" t="str">
        <v>Dolls &amp; Accessories</v>
      </c>
      <c r="E1414" t="str">
        <v>Doll</v>
      </c>
      <c r="F1414" t="str">
        <v>Our Generation</v>
      </c>
      <c r="G1414">
        <f>_xlfn.XLOOKUP(A1414,Table2[ProductID],Table2[StoreID])</f>
        <v>4</v>
      </c>
      <c r="H1414" t="str" cm="1">
        <f t="array" ref="H1414:I1414">_xlfn.XLOOKUP(G1414,Table1[StoreID],Table1[[StoreName]:[Region]])</f>
        <v>StoreD</v>
      </c>
      <c r="I1414" t="str">
        <v>Alex</v>
      </c>
      <c r="J1414">
        <f>_xlfn.XLOOKUP(A1414,Table2[ProductID],Table2[RepID])</f>
        <v>2</v>
      </c>
      <c r="K1414" t="str">
        <f>_xlfn.XLOOKUP(J1414,Table3[RepID],Table3[RepName])</f>
        <v>Bassem</v>
      </c>
    </row>
    <row r="1415" spans="1:11" x14ac:dyDescent="0.35">
      <c r="A1415" s="8">
        <v>3269</v>
      </c>
      <c r="B1415" t="str" cm="1">
        <f t="array" ref="B1415:F1415">_xlfn.XLOOKUP(A1415,Table4[ProductID],Table4[[ProductCode]:[Brand]])</f>
        <v>NK-20634</v>
      </c>
      <c r="C1415" t="str">
        <v>Playing Cards 2x1</v>
      </c>
      <c r="D1415" t="str">
        <v>Games</v>
      </c>
      <c r="E1415" t="str">
        <v>Card Game</v>
      </c>
      <c r="F1415" t="str">
        <v>Nilco</v>
      </c>
      <c r="G1415">
        <f>_xlfn.XLOOKUP(A1415,Table2[ProductID],Table2[StoreID])</f>
        <v>4</v>
      </c>
      <c r="H1415" t="str" cm="1">
        <f t="array" ref="H1415:I1415">_xlfn.XLOOKUP(G1415,Table1[StoreID],Table1[[StoreName]:[Region]])</f>
        <v>StoreD</v>
      </c>
      <c r="I1415" t="str">
        <v>Alex</v>
      </c>
      <c r="J1415">
        <f>_xlfn.XLOOKUP(A1415,Table2[ProductID],Table2[RepID])</f>
        <v>2</v>
      </c>
      <c r="K1415" t="str">
        <f>_xlfn.XLOOKUP(J1415,Table3[RepID],Table3[RepName])</f>
        <v>Bassem</v>
      </c>
    </row>
    <row r="1416" spans="1:11" x14ac:dyDescent="0.35">
      <c r="A1416" s="8">
        <v>471</v>
      </c>
      <c r="B1416" t="str" cm="1">
        <f t="array" ref="B1416:F1416">_xlfn.XLOOKUP(A1416,Table4[ProductID],Table4[[ProductCode]:[Brand]])</f>
        <v>YW-26-026</v>
      </c>
      <c r="C1416" t="str">
        <v>Yoyo Stich ( Stand 24 pcs )</v>
      </c>
      <c r="D1416" t="str">
        <v>Games</v>
      </c>
      <c r="E1416" t="str">
        <v>Yoyo</v>
      </c>
      <c r="F1416" t="str">
        <v>Stich &amp; Lilo</v>
      </c>
      <c r="G1416">
        <f>_xlfn.XLOOKUP(A1416,Table2[ProductID],Table2[StoreID])</f>
        <v>4</v>
      </c>
      <c r="H1416" t="str" cm="1">
        <f t="array" ref="H1416:I1416">_xlfn.XLOOKUP(G1416,Table1[StoreID],Table1[[StoreName]:[Region]])</f>
        <v>StoreD</v>
      </c>
      <c r="I1416" t="str">
        <v>Alex</v>
      </c>
      <c r="J1416">
        <f>_xlfn.XLOOKUP(A1416,Table2[ProductID],Table2[RepID])</f>
        <v>2</v>
      </c>
      <c r="K1416" t="str">
        <f>_xlfn.XLOOKUP(J1416,Table3[RepID],Table3[RepName])</f>
        <v>Bassem</v>
      </c>
    </row>
    <row r="1417" spans="1:11" x14ac:dyDescent="0.35">
      <c r="A1417" s="8">
        <v>456</v>
      </c>
      <c r="B1417" t="str" cm="1">
        <f t="array" ref="B1417:F1417">_xlfn.XLOOKUP(A1417,Table4[ProductID],Table4[[ProductCode]:[Brand]])</f>
        <v>YW-26-042</v>
      </c>
      <c r="C1417" t="str">
        <v>Pokémon Charchters</v>
      </c>
      <c r="D1417" t="str">
        <v>Action Figure</v>
      </c>
      <c r="E1417" t="str">
        <v>Figures</v>
      </c>
      <c r="F1417" t="str">
        <v>Pokémon</v>
      </c>
      <c r="G1417">
        <f>_xlfn.XLOOKUP(A1417,Table2[ProductID],Table2[StoreID])</f>
        <v>4</v>
      </c>
      <c r="H1417" t="str" cm="1">
        <f t="array" ref="H1417:I1417">_xlfn.XLOOKUP(G1417,Table1[StoreID],Table1[[StoreName]:[Region]])</f>
        <v>StoreD</v>
      </c>
      <c r="I1417" t="str">
        <v>Alex</v>
      </c>
      <c r="J1417">
        <f>_xlfn.XLOOKUP(A1417,Table2[ProductID],Table2[RepID])</f>
        <v>33</v>
      </c>
      <c r="K1417" t="str">
        <f>_xlfn.XLOOKUP(J1417,Table3[RepID],Table3[RepName])</f>
        <v>Alaa</v>
      </c>
    </row>
    <row r="1418" spans="1:11" x14ac:dyDescent="0.35">
      <c r="A1418" s="8">
        <v>470</v>
      </c>
      <c r="B1418" t="str" cm="1">
        <f t="array" ref="B1418:F1418">_xlfn.XLOOKUP(A1418,Table4[ProductID],Table4[[ProductCode]:[Brand]])</f>
        <v>YW-26-027</v>
      </c>
      <c r="C1418" t="str">
        <v>Yoyo Pokémon ( Stand 24 pcs )</v>
      </c>
      <c r="D1418" t="str">
        <v>Games</v>
      </c>
      <c r="E1418" t="str">
        <v>Yoyo</v>
      </c>
      <c r="F1418" t="str">
        <v>Pokémon</v>
      </c>
      <c r="G1418">
        <f>_xlfn.XLOOKUP(A1418,Table2[ProductID],Table2[StoreID])</f>
        <v>4</v>
      </c>
      <c r="H1418" t="str" cm="1">
        <f t="array" ref="H1418:I1418">_xlfn.XLOOKUP(G1418,Table1[StoreID],Table1[[StoreName]:[Region]])</f>
        <v>StoreD</v>
      </c>
      <c r="I1418" t="str">
        <v>Alex</v>
      </c>
      <c r="J1418">
        <f>_xlfn.XLOOKUP(A1418,Table2[ProductID],Table2[RepID])</f>
        <v>33</v>
      </c>
      <c r="K1418" t="str">
        <f>_xlfn.XLOOKUP(J1418,Table3[RepID],Table3[RepName])</f>
        <v>Alaa</v>
      </c>
    </row>
    <row r="1419" spans="1:11" x14ac:dyDescent="0.35">
      <c r="A1419" s="8">
        <v>385</v>
      </c>
      <c r="B1419" t="str" cm="1">
        <f t="array" ref="B1419:F1419">_xlfn.XLOOKUP(A1419,Table4[ProductID],Table4[[ProductCode]:[Brand]])</f>
        <v>YW-28-037</v>
      </c>
      <c r="C1419" t="str">
        <v>Pokémon Tin Box 4 Asst</v>
      </c>
      <c r="D1419" t="str">
        <v>Games</v>
      </c>
      <c r="E1419" t="str">
        <v>Card Game</v>
      </c>
      <c r="F1419" t="str">
        <v>Pokémon</v>
      </c>
      <c r="G1419">
        <f>_xlfn.XLOOKUP(A1419,Table2[ProductID],Table2[StoreID])</f>
        <v>4</v>
      </c>
      <c r="H1419" t="str" cm="1">
        <f t="array" ref="H1419:I1419">_xlfn.XLOOKUP(G1419,Table1[StoreID],Table1[[StoreName]:[Region]])</f>
        <v>StoreD</v>
      </c>
      <c r="I1419" t="str">
        <v>Alex</v>
      </c>
      <c r="J1419">
        <f>_xlfn.XLOOKUP(A1419,Table2[ProductID],Table2[RepID])</f>
        <v>33</v>
      </c>
      <c r="K1419" t="str">
        <f>_xlfn.XLOOKUP(J1419,Table3[RepID],Table3[RepName])</f>
        <v>Alaa</v>
      </c>
    </row>
    <row r="1420" spans="1:11" x14ac:dyDescent="0.35">
      <c r="A1420" s="8">
        <v>462</v>
      </c>
      <c r="B1420" t="str" cm="1">
        <f t="array" ref="B1420:F1420">_xlfn.XLOOKUP(A1420,Table4[ProductID],Table4[[ProductCode]:[Brand]])</f>
        <v>YW-26-036</v>
      </c>
      <c r="C1420" t="str">
        <v>Pokémon Boosters ( Stand 36 Pcs )</v>
      </c>
      <c r="D1420" t="str">
        <v>Games</v>
      </c>
      <c r="E1420" t="str">
        <v>Card Game</v>
      </c>
      <c r="F1420" t="str">
        <v>Pokémon</v>
      </c>
      <c r="G1420">
        <f>_xlfn.XLOOKUP(A1420,Table2[ProductID],Table2[StoreID])</f>
        <v>4</v>
      </c>
      <c r="H1420" t="str" cm="1">
        <f t="array" ref="H1420:I1420">_xlfn.XLOOKUP(G1420,Table1[StoreID],Table1[[StoreName]:[Region]])</f>
        <v>StoreD</v>
      </c>
      <c r="I1420" t="str">
        <v>Alex</v>
      </c>
      <c r="J1420">
        <f>_xlfn.XLOOKUP(A1420,Table2[ProductID],Table2[RepID])</f>
        <v>23</v>
      </c>
      <c r="K1420" t="str">
        <f>_xlfn.XLOOKUP(J1420,Table3[RepID],Table3[RepName])</f>
        <v>Essam</v>
      </c>
    </row>
    <row r="1421" spans="1:11" x14ac:dyDescent="0.35">
      <c r="A1421" s="8">
        <v>474</v>
      </c>
      <c r="B1421" t="str" cm="1">
        <f t="array" ref="B1421:F1421">_xlfn.XLOOKUP(A1421,Table4[ProductID],Table4[[ProductCode]:[Brand]])</f>
        <v>YW-26-023</v>
      </c>
      <c r="C1421" t="str">
        <v>Pokémon Ball ( Stand 12 pcs )</v>
      </c>
      <c r="D1421" t="str">
        <v>Surprise</v>
      </c>
      <c r="E1421" t="str">
        <v>Ball</v>
      </c>
      <c r="F1421" t="str">
        <v>Pokémon</v>
      </c>
      <c r="G1421">
        <f>_xlfn.XLOOKUP(A1421,Table2[ProductID],Table2[StoreID])</f>
        <v>4</v>
      </c>
      <c r="H1421" t="str" cm="1">
        <f t="array" ref="H1421:I1421">_xlfn.XLOOKUP(G1421,Table1[StoreID],Table1[[StoreName]:[Region]])</f>
        <v>StoreD</v>
      </c>
      <c r="I1421" t="str">
        <v>Alex</v>
      </c>
      <c r="J1421">
        <f>_xlfn.XLOOKUP(A1421,Table2[ProductID],Table2[RepID])</f>
        <v>23</v>
      </c>
      <c r="K1421" t="str">
        <f>_xlfn.XLOOKUP(J1421,Table3[RepID],Table3[RepName])</f>
        <v>Essam</v>
      </c>
    </row>
    <row r="1422" spans="1:11" x14ac:dyDescent="0.35">
      <c r="A1422" s="8">
        <v>1983</v>
      </c>
      <c r="B1422" t="str" cm="1">
        <f t="array" ref="B1422:F1422">_xlfn.XLOOKUP(A1422,Table4[ProductID],Table4[[ProductCode]:[Brand]])</f>
        <v>RT03435</v>
      </c>
      <c r="C1422" t="str">
        <v>Cashier Bow Frozen</v>
      </c>
      <c r="D1422" t="str">
        <v>Role Play</v>
      </c>
      <c r="E1422" t="str">
        <v>cashier Set</v>
      </c>
      <c r="F1422" t="str">
        <v>Disney</v>
      </c>
      <c r="G1422">
        <f>_xlfn.XLOOKUP(A1422,Table2[ProductID],Table2[StoreID])</f>
        <v>1</v>
      </c>
      <c r="H1422" t="str" cm="1">
        <f t="array" ref="H1422:I1422">_xlfn.XLOOKUP(G1422,Table1[StoreID],Table1[[StoreName]:[Region]])</f>
        <v>StoreA</v>
      </c>
      <c r="I1422" t="str">
        <v>Cairo</v>
      </c>
      <c r="J1422">
        <f>_xlfn.XLOOKUP(A1422,Table2[ProductID],Table2[RepID])</f>
        <v>10</v>
      </c>
      <c r="K1422" t="str">
        <f>_xlfn.XLOOKUP(J1422,Table3[RepID],Table3[RepName])</f>
        <v>Asya</v>
      </c>
    </row>
    <row r="1423" spans="1:11" x14ac:dyDescent="0.35">
      <c r="A1423" s="8">
        <v>625</v>
      </c>
      <c r="B1423" t="str" cm="1">
        <f t="array" ref="B1423:F1423">_xlfn.XLOOKUP(A1423,Table4[ProductID],Table4[[ProductCode]:[Brand]])</f>
        <v>XS-36515-H</v>
      </c>
      <c r="C1423" t="str">
        <v>X-Shot - Excel Skin Menance - Apocalypse</v>
      </c>
      <c r="D1423" t="str">
        <v>Guns</v>
      </c>
      <c r="E1423" t="str">
        <v>Gun</v>
      </c>
      <c r="F1423" t="str">
        <v>X-Shot</v>
      </c>
      <c r="G1423">
        <f>_xlfn.XLOOKUP(A1423,Table2[ProductID],Table2[StoreID])</f>
        <v>4</v>
      </c>
      <c r="H1423" t="str" cm="1">
        <f t="array" ref="H1423:I1423">_xlfn.XLOOKUP(G1423,Table1[StoreID],Table1[[StoreName]:[Region]])</f>
        <v>StoreD</v>
      </c>
      <c r="I1423" t="str">
        <v>Alex</v>
      </c>
      <c r="J1423">
        <f>_xlfn.XLOOKUP(A1423,Table2[ProductID],Table2[RepID])</f>
        <v>33</v>
      </c>
      <c r="K1423" t="str">
        <f>_xlfn.XLOOKUP(J1423,Table3[RepID],Table3[RepName])</f>
        <v>Alaa</v>
      </c>
    </row>
    <row r="1424" spans="1:11" x14ac:dyDescent="0.35">
      <c r="A1424" s="8">
        <v>474</v>
      </c>
      <c r="B1424" t="str" cm="1">
        <f t="array" ref="B1424:F1424">_xlfn.XLOOKUP(A1424,Table4[ProductID],Table4[[ProductCode]:[Brand]])</f>
        <v>YW-26-023</v>
      </c>
      <c r="C1424" t="str">
        <v>Pokémon Ball ( Stand 12 pcs )</v>
      </c>
      <c r="D1424" t="str">
        <v>Surprise</v>
      </c>
      <c r="E1424" t="str">
        <v>Ball</v>
      </c>
      <c r="F1424" t="str">
        <v>Pokémon</v>
      </c>
      <c r="G1424">
        <f>_xlfn.XLOOKUP(A1424,Table2[ProductID],Table2[StoreID])</f>
        <v>4</v>
      </c>
      <c r="H1424" t="str" cm="1">
        <f t="array" ref="H1424:I1424">_xlfn.XLOOKUP(G1424,Table1[StoreID],Table1[[StoreName]:[Region]])</f>
        <v>StoreD</v>
      </c>
      <c r="I1424" t="str">
        <v>Alex</v>
      </c>
      <c r="J1424">
        <f>_xlfn.XLOOKUP(A1424,Table2[ProductID],Table2[RepID])</f>
        <v>23</v>
      </c>
      <c r="K1424" t="str">
        <f>_xlfn.XLOOKUP(J1424,Table3[RepID],Table3[RepName])</f>
        <v>Essam</v>
      </c>
    </row>
    <row r="1425" spans="1:11" x14ac:dyDescent="0.35">
      <c r="A1425" s="8">
        <v>476</v>
      </c>
      <c r="B1425" t="str" cm="1">
        <f t="array" ref="B1425:F1425">_xlfn.XLOOKUP(A1425,Table4[ProductID],Table4[[ProductCode]:[Brand]])</f>
        <v>YW-26-021</v>
      </c>
      <c r="C1425" t="str">
        <v>Pockemon Bag ( Stand 24 pcs )</v>
      </c>
      <c r="D1425" t="str">
        <v>Games</v>
      </c>
      <c r="E1425" t="str">
        <v>Card Game</v>
      </c>
      <c r="F1425" t="str">
        <v>Pokémon</v>
      </c>
      <c r="G1425">
        <f>_xlfn.XLOOKUP(A1425,Table2[ProductID],Table2[StoreID])</f>
        <v>4</v>
      </c>
      <c r="H1425" t="str" cm="1">
        <f t="array" ref="H1425:I1425">_xlfn.XLOOKUP(G1425,Table1[StoreID],Table1[[StoreName]:[Region]])</f>
        <v>StoreD</v>
      </c>
      <c r="I1425" t="str">
        <v>Alex</v>
      </c>
      <c r="J1425">
        <f>_xlfn.XLOOKUP(A1425,Table2[ProductID],Table2[RepID])</f>
        <v>23</v>
      </c>
      <c r="K1425" t="str">
        <f>_xlfn.XLOOKUP(J1425,Table3[RepID],Table3[RepName])</f>
        <v>Essam</v>
      </c>
    </row>
    <row r="1426" spans="1:11" x14ac:dyDescent="0.35">
      <c r="A1426" s="8">
        <v>471</v>
      </c>
      <c r="B1426" t="str" cm="1">
        <f t="array" ref="B1426:F1426">_xlfn.XLOOKUP(A1426,Table4[ProductID],Table4[[ProductCode]:[Brand]])</f>
        <v>YW-26-026</v>
      </c>
      <c r="C1426" t="str">
        <v>Yoyo Stich ( Stand 24 pcs )</v>
      </c>
      <c r="D1426" t="str">
        <v>Games</v>
      </c>
      <c r="E1426" t="str">
        <v>Yoyo</v>
      </c>
      <c r="F1426" t="str">
        <v>Stich &amp; Lilo</v>
      </c>
      <c r="G1426">
        <f>_xlfn.XLOOKUP(A1426,Table2[ProductID],Table2[StoreID])</f>
        <v>4</v>
      </c>
      <c r="H1426" t="str" cm="1">
        <f t="array" ref="H1426:I1426">_xlfn.XLOOKUP(G1426,Table1[StoreID],Table1[[StoreName]:[Region]])</f>
        <v>StoreD</v>
      </c>
      <c r="I1426" t="str">
        <v>Alex</v>
      </c>
      <c r="J1426">
        <f>_xlfn.XLOOKUP(A1426,Table2[ProductID],Table2[RepID])</f>
        <v>2</v>
      </c>
      <c r="K1426" t="str">
        <f>_xlfn.XLOOKUP(J1426,Table3[RepID],Table3[RepName])</f>
        <v>Bassem</v>
      </c>
    </row>
    <row r="1427" spans="1:11" x14ac:dyDescent="0.35">
      <c r="A1427" s="8">
        <v>462</v>
      </c>
      <c r="B1427" t="str" cm="1">
        <f t="array" ref="B1427:F1427">_xlfn.XLOOKUP(A1427,Table4[ProductID],Table4[[ProductCode]:[Brand]])</f>
        <v>YW-26-036</v>
      </c>
      <c r="C1427" t="str">
        <v>Pokémon Boosters ( Stand 36 Pcs )</v>
      </c>
      <c r="D1427" t="str">
        <v>Games</v>
      </c>
      <c r="E1427" t="str">
        <v>Card Game</v>
      </c>
      <c r="F1427" t="str">
        <v>Pokémon</v>
      </c>
      <c r="G1427">
        <f>_xlfn.XLOOKUP(A1427,Table2[ProductID],Table2[StoreID])</f>
        <v>4</v>
      </c>
      <c r="H1427" t="str" cm="1">
        <f t="array" ref="H1427:I1427">_xlfn.XLOOKUP(G1427,Table1[StoreID],Table1[[StoreName]:[Region]])</f>
        <v>StoreD</v>
      </c>
      <c r="I1427" t="str">
        <v>Alex</v>
      </c>
      <c r="J1427">
        <f>_xlfn.XLOOKUP(A1427,Table2[ProductID],Table2[RepID])</f>
        <v>23</v>
      </c>
      <c r="K1427" t="str">
        <f>_xlfn.XLOOKUP(J1427,Table3[RepID],Table3[RepName])</f>
        <v>Essam</v>
      </c>
    </row>
    <row r="1428" spans="1:11" x14ac:dyDescent="0.35">
      <c r="A1428" s="8">
        <v>4091</v>
      </c>
      <c r="B1428" t="str" cm="1">
        <f t="array" ref="B1428:F1428">_xlfn.XLOOKUP(A1428,Table4[ProductID],Table4[[ProductCode]:[Brand]])</f>
        <v>DOH-SH-3663</v>
      </c>
      <c r="C1428" t="str">
        <v>Bingo Dough 5 Mini Can Style 2</v>
      </c>
      <c r="D1428" t="str">
        <v>Clay</v>
      </c>
      <c r="E1428" t="str">
        <v>Dough</v>
      </c>
      <c r="F1428" t="str">
        <v>Bingo Dough</v>
      </c>
      <c r="G1428">
        <f>_xlfn.XLOOKUP(A1428,Table2[ProductID],Table2[StoreID])</f>
        <v>3</v>
      </c>
      <c r="H1428" t="str" cm="1">
        <f t="array" ref="H1428:I1428">_xlfn.XLOOKUP(G1428,Table1[StoreID],Table1[[StoreName]:[Region]])</f>
        <v>StoreC</v>
      </c>
      <c r="I1428" t="str">
        <v>Alex</v>
      </c>
      <c r="J1428">
        <f>_xlfn.XLOOKUP(A1428,Table2[ProductID],Table2[RepID])</f>
        <v>30</v>
      </c>
      <c r="K1428" t="str">
        <f>_xlfn.XLOOKUP(J1428,Table3[RepID],Table3[RepName])</f>
        <v>Fady</v>
      </c>
    </row>
    <row r="1429" spans="1:11" x14ac:dyDescent="0.35">
      <c r="A1429" s="8">
        <v>462</v>
      </c>
      <c r="B1429" t="str" cm="1">
        <f t="array" ref="B1429:F1429">_xlfn.XLOOKUP(A1429,Table4[ProductID],Table4[[ProductCode]:[Brand]])</f>
        <v>YW-26-036</v>
      </c>
      <c r="C1429" t="str">
        <v>Pokémon Boosters ( Stand 36 Pcs )</v>
      </c>
      <c r="D1429" t="str">
        <v>Games</v>
      </c>
      <c r="E1429" t="str">
        <v>Card Game</v>
      </c>
      <c r="F1429" t="str">
        <v>Pokémon</v>
      </c>
      <c r="G1429">
        <f>_xlfn.XLOOKUP(A1429,Table2[ProductID],Table2[StoreID])</f>
        <v>4</v>
      </c>
      <c r="H1429" t="str" cm="1">
        <f t="array" ref="H1429:I1429">_xlfn.XLOOKUP(G1429,Table1[StoreID],Table1[[StoreName]:[Region]])</f>
        <v>StoreD</v>
      </c>
      <c r="I1429" t="str">
        <v>Alex</v>
      </c>
      <c r="J1429">
        <f>_xlfn.XLOOKUP(A1429,Table2[ProductID],Table2[RepID])</f>
        <v>23</v>
      </c>
      <c r="K1429" t="str">
        <f>_xlfn.XLOOKUP(J1429,Table3[RepID],Table3[RepName])</f>
        <v>Essam</v>
      </c>
    </row>
    <row r="1430" spans="1:11" x14ac:dyDescent="0.35">
      <c r="A1430" s="8">
        <v>4025</v>
      </c>
      <c r="B1430" t="str" cm="1">
        <f t="array" ref="B1430:F1430">_xlfn.XLOOKUP(A1430,Table4[ProductID],Table4[[ProductCode]:[Brand]])</f>
        <v>FS0003624</v>
      </c>
      <c r="C1430" t="str">
        <v>Topps Match Attax 2022/2023 - Multi Pack</v>
      </c>
      <c r="D1430" t="str">
        <v>Games</v>
      </c>
      <c r="E1430" t="str">
        <v>Card Game</v>
      </c>
      <c r="F1430" t="str">
        <v>Match Attax</v>
      </c>
      <c r="G1430">
        <f>_xlfn.XLOOKUP(A1430,Table2[ProductID],Table2[StoreID])</f>
        <v>4</v>
      </c>
      <c r="H1430" t="str" cm="1">
        <f t="array" ref="H1430:I1430">_xlfn.XLOOKUP(G1430,Table1[StoreID],Table1[[StoreName]:[Region]])</f>
        <v>StoreD</v>
      </c>
      <c r="I1430" t="str">
        <v>Alex</v>
      </c>
      <c r="J1430">
        <f>_xlfn.XLOOKUP(A1430,Table2[ProductID],Table2[RepID])</f>
        <v>23</v>
      </c>
      <c r="K1430" t="str">
        <f>_xlfn.XLOOKUP(J1430,Table3[RepID],Table3[RepName])</f>
        <v>Essam</v>
      </c>
    </row>
    <row r="1431" spans="1:11" x14ac:dyDescent="0.35">
      <c r="A1431" s="8">
        <v>4090</v>
      </c>
      <c r="B1431" t="str" cm="1">
        <f t="array" ref="B1431:F1431">_xlfn.XLOOKUP(A1431,Table4[ProductID],Table4[[ProductCode]:[Brand]])</f>
        <v>DOH-SH-3664</v>
      </c>
      <c r="C1431" t="str">
        <v>Bingo Dough 10 Mini Can</v>
      </c>
      <c r="D1431" t="str">
        <v>Clay</v>
      </c>
      <c r="E1431" t="str">
        <v>Dough</v>
      </c>
      <c r="F1431" t="str">
        <v>Bingo Dough</v>
      </c>
      <c r="G1431">
        <f>_xlfn.XLOOKUP(A1431,Table2[ProductID],Table2[StoreID])</f>
        <v>4</v>
      </c>
      <c r="H1431" t="str" cm="1">
        <f t="array" ref="H1431:I1431">_xlfn.XLOOKUP(G1431,Table1[StoreID],Table1[[StoreName]:[Region]])</f>
        <v>StoreD</v>
      </c>
      <c r="I1431" t="str">
        <v>Alex</v>
      </c>
      <c r="J1431">
        <f>_xlfn.XLOOKUP(A1431,Table2[ProductID],Table2[RepID])</f>
        <v>33</v>
      </c>
      <c r="K1431" t="str">
        <f>_xlfn.XLOOKUP(J1431,Table3[RepID],Table3[RepName])</f>
        <v>Alaa</v>
      </c>
    </row>
    <row r="1432" spans="1:11" x14ac:dyDescent="0.35">
      <c r="A1432" s="8">
        <v>3307</v>
      </c>
      <c r="B1432" t="str" cm="1">
        <f t="array" ref="B1432:F1432">_xlfn.XLOOKUP(A1432,Table4[ProductID],Table4[[ProductCode]:[Brand]])</f>
        <v>NK-20115</v>
      </c>
      <c r="C1432" t="str">
        <v>Giant Snakes And Ladders</v>
      </c>
      <c r="D1432" t="str">
        <v>Games</v>
      </c>
      <c r="E1432" t="str">
        <v>Board Game</v>
      </c>
      <c r="F1432" t="str">
        <v>Nilco</v>
      </c>
      <c r="G1432">
        <f>_xlfn.XLOOKUP(A1432,Table2[ProductID],Table2[StoreID])</f>
        <v>1</v>
      </c>
      <c r="H1432" t="str" cm="1">
        <f t="array" ref="H1432:I1432">_xlfn.XLOOKUP(G1432,Table1[StoreID],Table1[[StoreName]:[Region]])</f>
        <v>StoreA</v>
      </c>
      <c r="I1432" t="str">
        <v>Cairo</v>
      </c>
      <c r="J1432">
        <f>_xlfn.XLOOKUP(A1432,Table2[ProductID],Table2[RepID])</f>
        <v>2</v>
      </c>
      <c r="K1432" t="str">
        <f>_xlfn.XLOOKUP(J1432,Table3[RepID],Table3[RepName])</f>
        <v>Bassem</v>
      </c>
    </row>
    <row r="1433" spans="1:11" x14ac:dyDescent="0.35">
      <c r="A1433" s="8">
        <v>4</v>
      </c>
      <c r="B1433" t="str" cm="1">
        <f t="array" ref="B1433:F1433">_xlfn.XLOOKUP(A1433,Table4[ProductID],Table4[[ProductCode]:[Brand]])</f>
        <v>ZUR-9601-G</v>
      </c>
      <c r="C1433" t="str">
        <v>COCO Surprise Cones Classics-Fizzy PDQ (12 PCS)</v>
      </c>
      <c r="D1433" t="str">
        <v>Plush &amp; Soft Toys</v>
      </c>
      <c r="E1433" t="str">
        <v>Non Battery</v>
      </c>
      <c r="F1433" t="str">
        <v>COCO SURPRISE</v>
      </c>
      <c r="G1433">
        <f>_xlfn.XLOOKUP(A1433,Table2[ProductID],Table2[StoreID])</f>
        <v>1</v>
      </c>
      <c r="H1433" t="str" cm="1">
        <f t="array" ref="H1433:I1433">_xlfn.XLOOKUP(G1433,Table1[StoreID],Table1[[StoreName]:[Region]])</f>
        <v>StoreA</v>
      </c>
      <c r="I1433" t="str">
        <v>Cairo</v>
      </c>
      <c r="J1433">
        <f>_xlfn.XLOOKUP(A1433,Table2[ProductID],Table2[RepID])</f>
        <v>14</v>
      </c>
      <c r="K1433" t="str">
        <f>_xlfn.XLOOKUP(J1433,Table3[RepID],Table3[RepName])</f>
        <v>Mariam</v>
      </c>
    </row>
    <row r="1434" spans="1:11" x14ac:dyDescent="0.35">
      <c r="A1434" s="8">
        <v>477</v>
      </c>
      <c r="B1434" t="str" cm="1">
        <f t="array" ref="B1434:F1434">_xlfn.XLOOKUP(A1434,Table4[ProductID],Table4[[ProductCode]:[Brand]])</f>
        <v>YW-26-020</v>
      </c>
      <c r="C1434" t="str">
        <v>Pokémon Blind Box ( Stand 24 pcs )</v>
      </c>
      <c r="D1434" t="str">
        <v>Surprise</v>
      </c>
      <c r="E1434" t="str">
        <v>Box</v>
      </c>
      <c r="F1434" t="str">
        <v>Pokémon</v>
      </c>
      <c r="G1434">
        <f>_xlfn.XLOOKUP(A1434,Table2[ProductID],Table2[StoreID])</f>
        <v>4</v>
      </c>
      <c r="H1434" t="str" cm="1">
        <f t="array" ref="H1434:I1434">_xlfn.XLOOKUP(G1434,Table1[StoreID],Table1[[StoreName]:[Region]])</f>
        <v>StoreD</v>
      </c>
      <c r="I1434" t="str">
        <v>Alex</v>
      </c>
      <c r="J1434">
        <f>_xlfn.XLOOKUP(A1434,Table2[ProductID],Table2[RepID])</f>
        <v>33</v>
      </c>
      <c r="K1434" t="str">
        <f>_xlfn.XLOOKUP(J1434,Table3[RepID],Table3[RepName])</f>
        <v>Alaa</v>
      </c>
    </row>
    <row r="1435" spans="1:11" x14ac:dyDescent="0.35">
      <c r="A1435" s="8">
        <v>474</v>
      </c>
      <c r="B1435" t="str" cm="1">
        <f t="array" ref="B1435:F1435">_xlfn.XLOOKUP(A1435,Table4[ProductID],Table4[[ProductCode]:[Brand]])</f>
        <v>YW-26-023</v>
      </c>
      <c r="C1435" t="str">
        <v>Pokémon Ball ( Stand 12 pcs )</v>
      </c>
      <c r="D1435" t="str">
        <v>Surprise</v>
      </c>
      <c r="E1435" t="str">
        <v>Ball</v>
      </c>
      <c r="F1435" t="str">
        <v>Pokémon</v>
      </c>
      <c r="G1435">
        <f>_xlfn.XLOOKUP(A1435,Table2[ProductID],Table2[StoreID])</f>
        <v>4</v>
      </c>
      <c r="H1435" t="str" cm="1">
        <f t="array" ref="H1435:I1435">_xlfn.XLOOKUP(G1435,Table1[StoreID],Table1[[StoreName]:[Region]])</f>
        <v>StoreD</v>
      </c>
      <c r="I1435" t="str">
        <v>Alex</v>
      </c>
      <c r="J1435">
        <f>_xlfn.XLOOKUP(A1435,Table2[ProductID],Table2[RepID])</f>
        <v>23</v>
      </c>
      <c r="K1435" t="str">
        <f>_xlfn.XLOOKUP(J1435,Table3[RepID],Table3[RepName])</f>
        <v>Essam</v>
      </c>
    </row>
    <row r="1436" spans="1:11" x14ac:dyDescent="0.35">
      <c r="A1436" s="8">
        <v>465</v>
      </c>
      <c r="B1436" t="str" cm="1">
        <f t="array" ref="B1436:F1436">_xlfn.XLOOKUP(A1436,Table4[ProductID],Table4[[ProductCode]:[Brand]])</f>
        <v>YW-26-032</v>
      </c>
      <c r="C1436" t="str">
        <v>Pokémon Card 25 card ( Stand 20 pcs )</v>
      </c>
      <c r="D1436" t="str">
        <v>Games</v>
      </c>
      <c r="E1436" t="str">
        <v>Card Game</v>
      </c>
      <c r="F1436" t="str">
        <v>Pokémon</v>
      </c>
      <c r="G1436">
        <f>_xlfn.XLOOKUP(A1436,Table2[ProductID],Table2[StoreID])</f>
        <v>4</v>
      </c>
      <c r="H1436" t="str" cm="1">
        <f t="array" ref="H1436:I1436">_xlfn.XLOOKUP(G1436,Table1[StoreID],Table1[[StoreName]:[Region]])</f>
        <v>StoreD</v>
      </c>
      <c r="I1436" t="str">
        <v>Alex</v>
      </c>
      <c r="J1436">
        <f>_xlfn.XLOOKUP(A1436,Table2[ProductID],Table2[RepID])</f>
        <v>2</v>
      </c>
      <c r="K1436" t="str">
        <f>_xlfn.XLOOKUP(J1436,Table3[RepID],Table3[RepName])</f>
        <v>Bassem</v>
      </c>
    </row>
    <row r="1437" spans="1:11" x14ac:dyDescent="0.35">
      <c r="A1437" s="8">
        <v>4090</v>
      </c>
      <c r="B1437" t="str" cm="1">
        <f t="array" ref="B1437:F1437">_xlfn.XLOOKUP(A1437,Table4[ProductID],Table4[[ProductCode]:[Brand]])</f>
        <v>DOH-SH-3664</v>
      </c>
      <c r="C1437" t="str">
        <v>Bingo Dough 10 Mini Can</v>
      </c>
      <c r="D1437" t="str">
        <v>Clay</v>
      </c>
      <c r="E1437" t="str">
        <v>Dough</v>
      </c>
      <c r="F1437" t="str">
        <v>Bingo Dough</v>
      </c>
      <c r="G1437">
        <f>_xlfn.XLOOKUP(A1437,Table2[ProductID],Table2[StoreID])</f>
        <v>4</v>
      </c>
      <c r="H1437" t="str" cm="1">
        <f t="array" ref="H1437:I1437">_xlfn.XLOOKUP(G1437,Table1[StoreID],Table1[[StoreName]:[Region]])</f>
        <v>StoreD</v>
      </c>
      <c r="I1437" t="str">
        <v>Alex</v>
      </c>
      <c r="J1437">
        <f>_xlfn.XLOOKUP(A1437,Table2[ProductID],Table2[RepID])</f>
        <v>33</v>
      </c>
      <c r="K1437" t="str">
        <f>_xlfn.XLOOKUP(J1437,Table3[RepID],Table3[RepName])</f>
        <v>Alaa</v>
      </c>
    </row>
    <row r="1438" spans="1:11" x14ac:dyDescent="0.35">
      <c r="A1438" s="8">
        <v>4078</v>
      </c>
      <c r="B1438" t="str" cm="1">
        <f t="array" ref="B1438:F1438">_xlfn.XLOOKUP(A1438,Table4[ProductID],Table4[[ProductCode]:[Brand]])</f>
        <v>E91 BP6</v>
      </c>
      <c r="C1438" t="str">
        <v>Energizer Card 4+2  AA Promo</v>
      </c>
      <c r="D1438" t="str">
        <v>Add-ons</v>
      </c>
      <c r="E1438" t="str">
        <v>Battery</v>
      </c>
      <c r="F1438" t="str">
        <v>Energizer</v>
      </c>
      <c r="G1438">
        <f>_xlfn.XLOOKUP(A1438,Table2[ProductID],Table2[StoreID])</f>
        <v>3</v>
      </c>
      <c r="H1438" t="str" cm="1">
        <f t="array" ref="H1438:I1438">_xlfn.XLOOKUP(G1438,Table1[StoreID],Table1[[StoreName]:[Region]])</f>
        <v>StoreC</v>
      </c>
      <c r="I1438" t="str">
        <v>Alex</v>
      </c>
      <c r="J1438">
        <f>_xlfn.XLOOKUP(A1438,Table2[ProductID],Table2[RepID])</f>
        <v>27</v>
      </c>
      <c r="K1438" t="str">
        <f>_xlfn.XLOOKUP(J1438,Table3[RepID],Table3[RepName])</f>
        <v>Abdallah</v>
      </c>
    </row>
    <row r="1439" spans="1:11" x14ac:dyDescent="0.35">
      <c r="A1439" s="8">
        <v>4078</v>
      </c>
      <c r="B1439" t="str" cm="1">
        <f t="array" ref="B1439:F1439">_xlfn.XLOOKUP(A1439,Table4[ProductID],Table4[[ProductCode]:[Brand]])</f>
        <v>E91 BP6</v>
      </c>
      <c r="C1439" t="str">
        <v>Energizer Card 4+2  AA Promo</v>
      </c>
      <c r="D1439" t="str">
        <v>Add-ons</v>
      </c>
      <c r="E1439" t="str">
        <v>Battery</v>
      </c>
      <c r="F1439" t="str">
        <v>Energizer</v>
      </c>
      <c r="G1439">
        <f>_xlfn.XLOOKUP(A1439,Table2[ProductID],Table2[StoreID])</f>
        <v>3</v>
      </c>
      <c r="H1439" t="str" cm="1">
        <f t="array" ref="H1439:I1439">_xlfn.XLOOKUP(G1439,Table1[StoreID],Table1[[StoreName]:[Region]])</f>
        <v>StoreC</v>
      </c>
      <c r="I1439" t="str">
        <v>Alex</v>
      </c>
      <c r="J1439">
        <f>_xlfn.XLOOKUP(A1439,Table2[ProductID],Table2[RepID])</f>
        <v>27</v>
      </c>
      <c r="K1439" t="str">
        <f>_xlfn.XLOOKUP(J1439,Table3[RepID],Table3[RepName])</f>
        <v>Abdallah</v>
      </c>
    </row>
    <row r="1440" spans="1:11" x14ac:dyDescent="0.35">
      <c r="A1440" s="8">
        <v>4090</v>
      </c>
      <c r="B1440" t="str" cm="1">
        <f t="array" ref="B1440:F1440">_xlfn.XLOOKUP(A1440,Table4[ProductID],Table4[[ProductCode]:[Brand]])</f>
        <v>DOH-SH-3664</v>
      </c>
      <c r="C1440" t="str">
        <v>Bingo Dough 10 Mini Can</v>
      </c>
      <c r="D1440" t="str">
        <v>Clay</v>
      </c>
      <c r="E1440" t="str">
        <v>Dough</v>
      </c>
      <c r="F1440" t="str">
        <v>Bingo Dough</v>
      </c>
      <c r="G1440">
        <f>_xlfn.XLOOKUP(A1440,Table2[ProductID],Table2[StoreID])</f>
        <v>4</v>
      </c>
      <c r="H1440" t="str" cm="1">
        <f t="array" ref="H1440:I1440">_xlfn.XLOOKUP(G1440,Table1[StoreID],Table1[[StoreName]:[Region]])</f>
        <v>StoreD</v>
      </c>
      <c r="I1440" t="str">
        <v>Alex</v>
      </c>
      <c r="J1440">
        <f>_xlfn.XLOOKUP(A1440,Table2[ProductID],Table2[RepID])</f>
        <v>33</v>
      </c>
      <c r="K1440" t="str">
        <f>_xlfn.XLOOKUP(J1440,Table3[RepID],Table3[RepName])</f>
        <v>Alaa</v>
      </c>
    </row>
    <row r="1441" spans="1:11" x14ac:dyDescent="0.35">
      <c r="A1441" s="8">
        <v>4090</v>
      </c>
      <c r="B1441" t="str" cm="1">
        <f t="array" ref="B1441:F1441">_xlfn.XLOOKUP(A1441,Table4[ProductID],Table4[[ProductCode]:[Brand]])</f>
        <v>DOH-SH-3664</v>
      </c>
      <c r="C1441" t="str">
        <v>Bingo Dough 10 Mini Can</v>
      </c>
      <c r="D1441" t="str">
        <v>Clay</v>
      </c>
      <c r="E1441" t="str">
        <v>Dough</v>
      </c>
      <c r="F1441" t="str">
        <v>Bingo Dough</v>
      </c>
      <c r="G1441">
        <f>_xlfn.XLOOKUP(A1441,Table2[ProductID],Table2[StoreID])</f>
        <v>4</v>
      </c>
      <c r="H1441" t="str" cm="1">
        <f t="array" ref="H1441:I1441">_xlfn.XLOOKUP(G1441,Table1[StoreID],Table1[[StoreName]:[Region]])</f>
        <v>StoreD</v>
      </c>
      <c r="I1441" t="str">
        <v>Alex</v>
      </c>
      <c r="J1441">
        <f>_xlfn.XLOOKUP(A1441,Table2[ProductID],Table2[RepID])</f>
        <v>33</v>
      </c>
      <c r="K1441" t="str">
        <f>_xlfn.XLOOKUP(J1441,Table3[RepID],Table3[RepName])</f>
        <v>Alaa</v>
      </c>
    </row>
    <row r="1442" spans="1:11" x14ac:dyDescent="0.35">
      <c r="A1442" s="8">
        <v>4078</v>
      </c>
      <c r="B1442" t="str" cm="1">
        <f t="array" ref="B1442:F1442">_xlfn.XLOOKUP(A1442,Table4[ProductID],Table4[[ProductCode]:[Brand]])</f>
        <v>E91 BP6</v>
      </c>
      <c r="C1442" t="str">
        <v>Energizer Card 4+2  AA Promo</v>
      </c>
      <c r="D1442" t="str">
        <v>Add-ons</v>
      </c>
      <c r="E1442" t="str">
        <v>Battery</v>
      </c>
      <c r="F1442" t="str">
        <v>Energizer</v>
      </c>
      <c r="G1442">
        <f>_xlfn.XLOOKUP(A1442,Table2[ProductID],Table2[StoreID])</f>
        <v>3</v>
      </c>
      <c r="H1442" t="str" cm="1">
        <f t="array" ref="H1442:I1442">_xlfn.XLOOKUP(G1442,Table1[StoreID],Table1[[StoreName]:[Region]])</f>
        <v>StoreC</v>
      </c>
      <c r="I1442" t="str">
        <v>Alex</v>
      </c>
      <c r="J1442">
        <f>_xlfn.XLOOKUP(A1442,Table2[ProductID],Table2[RepID])</f>
        <v>27</v>
      </c>
      <c r="K1442" t="str">
        <f>_xlfn.XLOOKUP(J1442,Table3[RepID],Table3[RepName])</f>
        <v>Abdallah</v>
      </c>
    </row>
    <row r="1443" spans="1:11" x14ac:dyDescent="0.35">
      <c r="A1443" s="8">
        <v>18</v>
      </c>
      <c r="B1443" t="str" cm="1">
        <f t="array" ref="B1443:F1443">_xlfn.XLOOKUP(A1443,Table4[ProductID],Table4[[ProductCode]:[Brand]])</f>
        <v>ZUR-11701-S1</v>
      </c>
      <c r="C1443" t="str">
        <v>Zuru Vlad &amp; Niki-Superhero Surprise Egg-Series 1</v>
      </c>
      <c r="D1443" t="str">
        <v>Surprise</v>
      </c>
      <c r="E1443" t="str">
        <v>Egg</v>
      </c>
      <c r="F1443" t="str">
        <v>Vlad &amp; Niki</v>
      </c>
      <c r="G1443">
        <f>_xlfn.XLOOKUP(A1443,Table2[ProductID],Table2[StoreID])</f>
        <v>5</v>
      </c>
      <c r="H1443" t="str" cm="1">
        <f t="array" ref="H1443:I1443">_xlfn.XLOOKUP(G1443,Table1[StoreID],Table1[[StoreName]:[Region]])</f>
        <v>StoreE</v>
      </c>
      <c r="I1443" t="str">
        <v>Delta</v>
      </c>
      <c r="J1443">
        <f>_xlfn.XLOOKUP(A1443,Table2[ProductID],Table2[RepID])</f>
        <v>34</v>
      </c>
      <c r="K1443" t="str">
        <f>_xlfn.XLOOKUP(J1443,Table3[RepID],Table3[RepName])</f>
        <v>Nora</v>
      </c>
    </row>
    <row r="1444" spans="1:11" x14ac:dyDescent="0.35">
      <c r="A1444" s="8">
        <v>468</v>
      </c>
      <c r="B1444" t="str" cm="1">
        <f t="array" ref="B1444:F1444">_xlfn.XLOOKUP(A1444,Table4[ProductID],Table4[[ProductCode]:[Brand]])</f>
        <v>YW-26-029</v>
      </c>
      <c r="C1444" t="str">
        <v>Pokémon Card</v>
      </c>
      <c r="D1444" t="str">
        <v>Games</v>
      </c>
      <c r="E1444" t="str">
        <v>Card Game</v>
      </c>
      <c r="F1444" t="str">
        <v>Pokémon</v>
      </c>
      <c r="G1444">
        <f>_xlfn.XLOOKUP(A1444,Table2[ProductID],Table2[StoreID])</f>
        <v>4</v>
      </c>
      <c r="H1444" t="str" cm="1">
        <f t="array" ref="H1444:I1444">_xlfn.XLOOKUP(G1444,Table1[StoreID],Table1[[StoreName]:[Region]])</f>
        <v>StoreD</v>
      </c>
      <c r="I1444" t="str">
        <v>Alex</v>
      </c>
      <c r="J1444">
        <f>_xlfn.XLOOKUP(A1444,Table2[ProductID],Table2[RepID])</f>
        <v>23</v>
      </c>
      <c r="K1444" t="str">
        <f>_xlfn.XLOOKUP(J1444,Table3[RepID],Table3[RepName])</f>
        <v>Essam</v>
      </c>
    </row>
    <row r="1445" spans="1:11" x14ac:dyDescent="0.35">
      <c r="A1445" s="8">
        <v>468</v>
      </c>
      <c r="B1445" t="str" cm="1">
        <f t="array" ref="B1445:F1445">_xlfn.XLOOKUP(A1445,Table4[ProductID],Table4[[ProductCode]:[Brand]])</f>
        <v>YW-26-029</v>
      </c>
      <c r="C1445" t="str">
        <v>Pokémon Card</v>
      </c>
      <c r="D1445" t="str">
        <v>Games</v>
      </c>
      <c r="E1445" t="str">
        <v>Card Game</v>
      </c>
      <c r="F1445" t="str">
        <v>Pokémon</v>
      </c>
      <c r="G1445">
        <f>_xlfn.XLOOKUP(A1445,Table2[ProductID],Table2[StoreID])</f>
        <v>4</v>
      </c>
      <c r="H1445" t="str" cm="1">
        <f t="array" ref="H1445:I1445">_xlfn.XLOOKUP(G1445,Table1[StoreID],Table1[[StoreName]:[Region]])</f>
        <v>StoreD</v>
      </c>
      <c r="I1445" t="str">
        <v>Alex</v>
      </c>
      <c r="J1445">
        <f>_xlfn.XLOOKUP(A1445,Table2[ProductID],Table2[RepID])</f>
        <v>23</v>
      </c>
      <c r="K1445" t="str">
        <f>_xlfn.XLOOKUP(J1445,Table3[RepID],Table3[RepName])</f>
        <v>Essam</v>
      </c>
    </row>
    <row r="1446" spans="1:11" x14ac:dyDescent="0.35">
      <c r="A1446" s="8">
        <v>464</v>
      </c>
      <c r="B1446" t="str" cm="1">
        <f t="array" ref="B1446:F1446">_xlfn.XLOOKUP(A1446,Table4[ProductID],Table4[[ProductCode]:[Brand]])</f>
        <v>YW-26-034</v>
      </c>
      <c r="C1446" t="str">
        <v>Pokémon Card doubke</v>
      </c>
      <c r="D1446" t="str">
        <v>Games</v>
      </c>
      <c r="E1446" t="str">
        <v>Card Game</v>
      </c>
      <c r="F1446" t="str">
        <v>Pokémon</v>
      </c>
      <c r="G1446">
        <f>_xlfn.XLOOKUP(A1446,Table2[ProductID],Table2[StoreID])</f>
        <v>4</v>
      </c>
      <c r="H1446" t="str" cm="1">
        <f t="array" ref="H1446:I1446">_xlfn.XLOOKUP(G1446,Table1[StoreID],Table1[[StoreName]:[Region]])</f>
        <v>StoreD</v>
      </c>
      <c r="I1446" t="str">
        <v>Alex</v>
      </c>
      <c r="J1446">
        <f>_xlfn.XLOOKUP(A1446,Table2[ProductID],Table2[RepID])</f>
        <v>23</v>
      </c>
      <c r="K1446" t="str">
        <f>_xlfn.XLOOKUP(J1446,Table3[RepID],Table3[RepName])</f>
        <v>Essam</v>
      </c>
    </row>
    <row r="1447" spans="1:11" x14ac:dyDescent="0.35">
      <c r="A1447" s="8">
        <v>464</v>
      </c>
      <c r="B1447" t="str" cm="1">
        <f t="array" ref="B1447:F1447">_xlfn.XLOOKUP(A1447,Table4[ProductID],Table4[[ProductCode]:[Brand]])</f>
        <v>YW-26-034</v>
      </c>
      <c r="C1447" t="str">
        <v>Pokémon Card doubke</v>
      </c>
      <c r="D1447" t="str">
        <v>Games</v>
      </c>
      <c r="E1447" t="str">
        <v>Card Game</v>
      </c>
      <c r="F1447" t="str">
        <v>Pokémon</v>
      </c>
      <c r="G1447">
        <f>_xlfn.XLOOKUP(A1447,Table2[ProductID],Table2[StoreID])</f>
        <v>4</v>
      </c>
      <c r="H1447" t="str" cm="1">
        <f t="array" ref="H1447:I1447">_xlfn.XLOOKUP(G1447,Table1[StoreID],Table1[[StoreName]:[Region]])</f>
        <v>StoreD</v>
      </c>
      <c r="I1447" t="str">
        <v>Alex</v>
      </c>
      <c r="J1447">
        <f>_xlfn.XLOOKUP(A1447,Table2[ProductID],Table2[RepID])</f>
        <v>23</v>
      </c>
      <c r="K1447" t="str">
        <f>_xlfn.XLOOKUP(J1447,Table3[RepID],Table3[RepName])</f>
        <v>Essam</v>
      </c>
    </row>
    <row r="1448" spans="1:11" x14ac:dyDescent="0.35">
      <c r="A1448" s="8">
        <v>478</v>
      </c>
      <c r="B1448" t="str" cm="1">
        <f t="array" ref="B1448:F1448">_xlfn.XLOOKUP(A1448,Table4[ProductID],Table4[[ProductCode]:[Brand]])</f>
        <v>YW-26-019</v>
      </c>
      <c r="C1448" t="str">
        <v>Pokémon Stand 12 pcs</v>
      </c>
      <c r="D1448" t="str">
        <v>Action Figure</v>
      </c>
      <c r="E1448" t="str">
        <v>Figures</v>
      </c>
      <c r="F1448" t="str">
        <v>Pokémon</v>
      </c>
      <c r="G1448">
        <f>_xlfn.XLOOKUP(A1448,Table2[ProductID],Table2[StoreID])</f>
        <v>4</v>
      </c>
      <c r="H1448" t="str" cm="1">
        <f t="array" ref="H1448:I1448">_xlfn.XLOOKUP(G1448,Table1[StoreID],Table1[[StoreName]:[Region]])</f>
        <v>StoreD</v>
      </c>
      <c r="I1448" t="str">
        <v>Alex</v>
      </c>
      <c r="J1448">
        <f>_xlfn.XLOOKUP(A1448,Table2[ProductID],Table2[RepID])</f>
        <v>2</v>
      </c>
      <c r="K1448" t="str">
        <f>_xlfn.XLOOKUP(J1448,Table3[RepID],Table3[RepName])</f>
        <v>Bassem</v>
      </c>
    </row>
    <row r="1449" spans="1:11" x14ac:dyDescent="0.35">
      <c r="A1449" s="8">
        <v>462</v>
      </c>
      <c r="B1449" t="str" cm="1">
        <f t="array" ref="B1449:F1449">_xlfn.XLOOKUP(A1449,Table4[ProductID],Table4[[ProductCode]:[Brand]])</f>
        <v>YW-26-036</v>
      </c>
      <c r="C1449" t="str">
        <v>Pokémon Boosters ( Stand 36 Pcs )</v>
      </c>
      <c r="D1449" t="str">
        <v>Games</v>
      </c>
      <c r="E1449" t="str">
        <v>Card Game</v>
      </c>
      <c r="F1449" t="str">
        <v>Pokémon</v>
      </c>
      <c r="G1449">
        <f>_xlfn.XLOOKUP(A1449,Table2[ProductID],Table2[StoreID])</f>
        <v>4</v>
      </c>
      <c r="H1449" t="str" cm="1">
        <f t="array" ref="H1449:I1449">_xlfn.XLOOKUP(G1449,Table1[StoreID],Table1[[StoreName]:[Region]])</f>
        <v>StoreD</v>
      </c>
      <c r="I1449" t="str">
        <v>Alex</v>
      </c>
      <c r="J1449">
        <f>_xlfn.XLOOKUP(A1449,Table2[ProductID],Table2[RepID])</f>
        <v>23</v>
      </c>
      <c r="K1449" t="str">
        <f>_xlfn.XLOOKUP(J1449,Table3[RepID],Table3[RepName])</f>
        <v>Essam</v>
      </c>
    </row>
    <row r="1450" spans="1:11" x14ac:dyDescent="0.35">
      <c r="A1450" s="8">
        <v>4090</v>
      </c>
      <c r="B1450" t="str" cm="1">
        <f t="array" ref="B1450:F1450">_xlfn.XLOOKUP(A1450,Table4[ProductID],Table4[[ProductCode]:[Brand]])</f>
        <v>DOH-SH-3664</v>
      </c>
      <c r="C1450" t="str">
        <v>Bingo Dough 10 Mini Can</v>
      </c>
      <c r="D1450" t="str">
        <v>Clay</v>
      </c>
      <c r="E1450" t="str">
        <v>Dough</v>
      </c>
      <c r="F1450" t="str">
        <v>Bingo Dough</v>
      </c>
      <c r="G1450">
        <f>_xlfn.XLOOKUP(A1450,Table2[ProductID],Table2[StoreID])</f>
        <v>4</v>
      </c>
      <c r="H1450" t="str" cm="1">
        <f t="array" ref="H1450:I1450">_xlfn.XLOOKUP(G1450,Table1[StoreID],Table1[[StoreName]:[Region]])</f>
        <v>StoreD</v>
      </c>
      <c r="I1450" t="str">
        <v>Alex</v>
      </c>
      <c r="J1450">
        <f>_xlfn.XLOOKUP(A1450,Table2[ProductID],Table2[RepID])</f>
        <v>33</v>
      </c>
      <c r="K1450" t="str">
        <f>_xlfn.XLOOKUP(J1450,Table3[RepID],Table3[RepName])</f>
        <v>Alaa</v>
      </c>
    </row>
    <row r="1451" spans="1:11" x14ac:dyDescent="0.35">
      <c r="A1451" s="8">
        <v>3236</v>
      </c>
      <c r="B1451" t="str" cm="1">
        <f t="array" ref="B1451:F1451">_xlfn.XLOOKUP(A1451,Table4[ProductID],Table4[[ProductCode]:[Brand]])</f>
        <v>NK-21068</v>
      </c>
      <c r="C1451" t="str">
        <v>Bedoon Kalaam Magnetic</v>
      </c>
      <c r="D1451" t="str">
        <v>Games</v>
      </c>
      <c r="E1451" t="str">
        <v>Board Game</v>
      </c>
      <c r="F1451" t="str">
        <v>Nilco</v>
      </c>
      <c r="G1451">
        <f>_xlfn.XLOOKUP(A1451,Table2[ProductID],Table2[StoreID])</f>
        <v>3</v>
      </c>
      <c r="H1451" t="str" cm="1">
        <f t="array" ref="H1451:I1451">_xlfn.XLOOKUP(G1451,Table1[StoreID],Table1[[StoreName]:[Region]])</f>
        <v>StoreC</v>
      </c>
      <c r="I1451" t="str">
        <v>Alex</v>
      </c>
      <c r="J1451">
        <f>_xlfn.XLOOKUP(A1451,Table2[ProductID],Table2[RepID])</f>
        <v>7</v>
      </c>
      <c r="K1451" t="str">
        <f>_xlfn.XLOOKUP(J1451,Table3[RepID],Table3[RepName])</f>
        <v>Sherif</v>
      </c>
    </row>
    <row r="1452" spans="1:11" x14ac:dyDescent="0.35">
      <c r="A1452" s="8">
        <v>4090</v>
      </c>
      <c r="B1452" t="str" cm="1">
        <f t="array" ref="B1452:F1452">_xlfn.XLOOKUP(A1452,Table4[ProductID],Table4[[ProductCode]:[Brand]])</f>
        <v>DOH-SH-3664</v>
      </c>
      <c r="C1452" t="str">
        <v>Bingo Dough 10 Mini Can</v>
      </c>
      <c r="D1452" t="str">
        <v>Clay</v>
      </c>
      <c r="E1452" t="str">
        <v>Dough</v>
      </c>
      <c r="F1452" t="str">
        <v>Bingo Dough</v>
      </c>
      <c r="G1452">
        <f>_xlfn.XLOOKUP(A1452,Table2[ProductID],Table2[StoreID])</f>
        <v>4</v>
      </c>
      <c r="H1452" t="str" cm="1">
        <f t="array" ref="H1452:I1452">_xlfn.XLOOKUP(G1452,Table1[StoreID],Table1[[StoreName]:[Region]])</f>
        <v>StoreD</v>
      </c>
      <c r="I1452" t="str">
        <v>Alex</v>
      </c>
      <c r="J1452">
        <f>_xlfn.XLOOKUP(A1452,Table2[ProductID],Table2[RepID])</f>
        <v>33</v>
      </c>
      <c r="K1452" t="str">
        <f>_xlfn.XLOOKUP(J1452,Table3[RepID],Table3[RepName])</f>
        <v>Alaa</v>
      </c>
    </row>
    <row r="1453" spans="1:11" x14ac:dyDescent="0.35">
      <c r="A1453" s="8">
        <v>3416</v>
      </c>
      <c r="B1453" t="str" cm="1">
        <f t="array" ref="B1453:F1453">_xlfn.XLOOKUP(A1453,Table4[ProductID],Table4[[ProductCode]:[Brand]])</f>
        <v>MGA-579908</v>
      </c>
      <c r="C1453" t="str">
        <v>L.O.L. Surprise OMG Queens  - Sways</v>
      </c>
      <c r="D1453" t="str">
        <v>Dolls &amp; Accessories</v>
      </c>
      <c r="E1453" t="str">
        <v>Fashion Doll</v>
      </c>
      <c r="F1453" t="str">
        <v>L.O.L. Surprise</v>
      </c>
      <c r="G1453">
        <f>_xlfn.XLOOKUP(A1453,Table2[ProductID],Table2[StoreID])</f>
        <v>2</v>
      </c>
      <c r="H1453" t="str" cm="1">
        <f t="array" ref="H1453:I1453">_xlfn.XLOOKUP(G1453,Table1[StoreID],Table1[[StoreName]:[Region]])</f>
        <v>StoreB</v>
      </c>
      <c r="I1453" t="str">
        <v>Cairo</v>
      </c>
      <c r="J1453">
        <f>_xlfn.XLOOKUP(A1453,Table2[ProductID],Table2[RepID])</f>
        <v>24</v>
      </c>
      <c r="K1453" t="str">
        <f>_xlfn.XLOOKUP(J1453,Table3[RepID],Table3[RepName])</f>
        <v>Farida</v>
      </c>
    </row>
    <row r="1454" spans="1:11" x14ac:dyDescent="0.35">
      <c r="A1454" s="8">
        <v>76</v>
      </c>
      <c r="B1454" t="str" cm="1">
        <f t="array" ref="B1454:F1454">_xlfn.XLOOKUP(A1454,Table4[ProductID],Table4[[ProductCode]:[Brand]])</f>
        <v>ZT-DP197119-1</v>
      </c>
      <c r="C1454" t="str">
        <v>Avenir Nail stickers</v>
      </c>
      <c r="D1454" t="str">
        <v>Education &amp; Learning</v>
      </c>
      <c r="E1454" t="str">
        <v>Art &amp; Craft</v>
      </c>
      <c r="F1454" t="str">
        <v>Avenir</v>
      </c>
      <c r="G1454">
        <f>_xlfn.XLOOKUP(A1454,Table2[ProductID],Table2[StoreID])</f>
        <v>1</v>
      </c>
      <c r="H1454" t="str" cm="1">
        <f t="array" ref="H1454:I1454">_xlfn.XLOOKUP(G1454,Table1[StoreID],Table1[[StoreName]:[Region]])</f>
        <v>StoreA</v>
      </c>
      <c r="I1454" t="str">
        <v>Cairo</v>
      </c>
      <c r="J1454">
        <f>_xlfn.XLOOKUP(A1454,Table2[ProductID],Table2[RepID])</f>
        <v>10</v>
      </c>
      <c r="K1454" t="str">
        <f>_xlfn.XLOOKUP(J1454,Table3[RepID],Table3[RepName])</f>
        <v>Asya</v>
      </c>
    </row>
    <row r="1455" spans="1:11" x14ac:dyDescent="0.35">
      <c r="A1455" s="8">
        <v>4078</v>
      </c>
      <c r="B1455" t="str" cm="1">
        <f t="array" ref="B1455:F1455">_xlfn.XLOOKUP(A1455,Table4[ProductID],Table4[[ProductCode]:[Brand]])</f>
        <v>E91 BP6</v>
      </c>
      <c r="C1455" t="str">
        <v>Energizer Card 4+2  AA Promo</v>
      </c>
      <c r="D1455" t="str">
        <v>Add-ons</v>
      </c>
      <c r="E1455" t="str">
        <v>Battery</v>
      </c>
      <c r="F1455" t="str">
        <v>Energizer</v>
      </c>
      <c r="G1455">
        <f>_xlfn.XLOOKUP(A1455,Table2[ProductID],Table2[StoreID])</f>
        <v>3</v>
      </c>
      <c r="H1455" t="str" cm="1">
        <f t="array" ref="H1455:I1455">_xlfn.XLOOKUP(G1455,Table1[StoreID],Table1[[StoreName]:[Region]])</f>
        <v>StoreC</v>
      </c>
      <c r="I1455" t="str">
        <v>Alex</v>
      </c>
      <c r="J1455">
        <f>_xlfn.XLOOKUP(A1455,Table2[ProductID],Table2[RepID])</f>
        <v>27</v>
      </c>
      <c r="K1455" t="str">
        <f>_xlfn.XLOOKUP(J1455,Table3[RepID],Table3[RepName])</f>
        <v>Abdallah</v>
      </c>
    </row>
    <row r="1456" spans="1:11" x14ac:dyDescent="0.35">
      <c r="A1456" s="8">
        <v>444</v>
      </c>
      <c r="B1456" t="str" cm="1">
        <f t="array" ref="B1456:F1456">_xlfn.XLOOKUP(A1456,Table4[ProductID],Table4[[ProductCode]:[Brand]])</f>
        <v>YW-26-054</v>
      </c>
      <c r="C1456" t="str">
        <v>Dargon ball 4 charchters</v>
      </c>
      <c r="D1456" t="str">
        <v>Action Figure</v>
      </c>
      <c r="E1456" t="str">
        <v>Figures</v>
      </c>
      <c r="F1456" t="str">
        <v>Dargon ball</v>
      </c>
      <c r="G1456">
        <f>_xlfn.XLOOKUP(A1456,Table2[ProductID],Table2[StoreID])</f>
        <v>4</v>
      </c>
      <c r="H1456" t="str" cm="1">
        <f t="array" ref="H1456:I1456">_xlfn.XLOOKUP(G1456,Table1[StoreID],Table1[[StoreName]:[Region]])</f>
        <v>StoreD</v>
      </c>
      <c r="I1456" t="str">
        <v>Alex</v>
      </c>
      <c r="J1456">
        <f>_xlfn.XLOOKUP(A1456,Table2[ProductID],Table2[RepID])</f>
        <v>33</v>
      </c>
      <c r="K1456" t="str">
        <f>_xlfn.XLOOKUP(J1456,Table3[RepID],Table3[RepName])</f>
        <v>Alaa</v>
      </c>
    </row>
    <row r="1457" spans="1:11" x14ac:dyDescent="0.35">
      <c r="A1457" s="8">
        <v>4078</v>
      </c>
      <c r="B1457" t="str" cm="1">
        <f t="array" ref="B1457:F1457">_xlfn.XLOOKUP(A1457,Table4[ProductID],Table4[[ProductCode]:[Brand]])</f>
        <v>E91 BP6</v>
      </c>
      <c r="C1457" t="str">
        <v>Energizer Card 4+2  AA Promo</v>
      </c>
      <c r="D1457" t="str">
        <v>Add-ons</v>
      </c>
      <c r="E1457" t="str">
        <v>Battery</v>
      </c>
      <c r="F1457" t="str">
        <v>Energizer</v>
      </c>
      <c r="G1457">
        <f>_xlfn.XLOOKUP(A1457,Table2[ProductID],Table2[StoreID])</f>
        <v>3</v>
      </c>
      <c r="H1457" t="str" cm="1">
        <f t="array" ref="H1457:I1457">_xlfn.XLOOKUP(G1457,Table1[StoreID],Table1[[StoreName]:[Region]])</f>
        <v>StoreC</v>
      </c>
      <c r="I1457" t="str">
        <v>Alex</v>
      </c>
      <c r="J1457">
        <f>_xlfn.XLOOKUP(A1457,Table2[ProductID],Table2[RepID])</f>
        <v>27</v>
      </c>
      <c r="K1457" t="str">
        <f>_xlfn.XLOOKUP(J1457,Table3[RepID],Table3[RepName])</f>
        <v>Abdallah</v>
      </c>
    </row>
    <row r="1458" spans="1:11" x14ac:dyDescent="0.35">
      <c r="A1458" s="8">
        <v>3276</v>
      </c>
      <c r="B1458" t="str" cm="1">
        <f t="array" ref="B1458:F1458">_xlfn.XLOOKUP(A1458,Table4[ProductID],Table4[[ProductCode]:[Brand]])</f>
        <v>NK-20559</v>
      </c>
      <c r="C1458" t="str">
        <v>Plastic Box- Egytopoly</v>
      </c>
      <c r="D1458" t="str">
        <v>Games</v>
      </c>
      <c r="E1458" t="str">
        <v>Board Game</v>
      </c>
      <c r="F1458" t="str">
        <v>Nilco</v>
      </c>
      <c r="G1458">
        <f>_xlfn.XLOOKUP(A1458,Table2[ProductID],Table2[StoreID])</f>
        <v>4</v>
      </c>
      <c r="H1458" t="str" cm="1">
        <f t="array" ref="H1458:I1458">_xlfn.XLOOKUP(G1458,Table1[StoreID],Table1[[StoreName]:[Region]])</f>
        <v>StoreD</v>
      </c>
      <c r="I1458" t="str">
        <v>Alex</v>
      </c>
      <c r="J1458">
        <f>_xlfn.XLOOKUP(A1458,Table2[ProductID],Table2[RepID])</f>
        <v>23</v>
      </c>
      <c r="K1458" t="str">
        <f>_xlfn.XLOOKUP(J1458,Table3[RepID],Table3[RepName])</f>
        <v>Essam</v>
      </c>
    </row>
    <row r="1459" spans="1:11" x14ac:dyDescent="0.35">
      <c r="A1459" s="8">
        <v>3229</v>
      </c>
      <c r="B1459" t="str" cm="1">
        <f t="array" ref="B1459:F1459">_xlfn.XLOOKUP(A1459,Table4[ProductID],Table4[[ProductCode]:[Brand]])</f>
        <v>NK-21150</v>
      </c>
      <c r="C1459" t="str">
        <v>Tago Travel</v>
      </c>
      <c r="D1459" t="str">
        <v>Games</v>
      </c>
      <c r="E1459" t="str">
        <v>Board Game</v>
      </c>
      <c r="F1459" t="str">
        <v>Nilco</v>
      </c>
      <c r="G1459">
        <f>_xlfn.XLOOKUP(A1459,Table2[ProductID],Table2[StoreID])</f>
        <v>1</v>
      </c>
      <c r="H1459" t="str" cm="1">
        <f t="array" ref="H1459:I1459">_xlfn.XLOOKUP(G1459,Table1[StoreID],Table1[[StoreName]:[Region]])</f>
        <v>StoreA</v>
      </c>
      <c r="I1459" t="str">
        <v>Cairo</v>
      </c>
      <c r="J1459">
        <f>_xlfn.XLOOKUP(A1459,Table2[ProductID],Table2[RepID])</f>
        <v>14</v>
      </c>
      <c r="K1459" t="str">
        <f>_xlfn.XLOOKUP(J1459,Table3[RepID],Table3[RepName])</f>
        <v>Mariam</v>
      </c>
    </row>
    <row r="1460" spans="1:11" x14ac:dyDescent="0.35">
      <c r="A1460" s="8">
        <v>3274</v>
      </c>
      <c r="B1460" t="str" cm="1">
        <f t="array" ref="B1460:F1460">_xlfn.XLOOKUP(A1460,Table4[ProductID],Table4[[ProductCode]:[Brand]])</f>
        <v>NK-20580</v>
      </c>
      <c r="C1460" t="str">
        <v>Identical Cards</v>
      </c>
      <c r="D1460" t="str">
        <v>Games</v>
      </c>
      <c r="E1460" t="str">
        <v>Board Game</v>
      </c>
      <c r="F1460" t="str">
        <v>Nilco</v>
      </c>
      <c r="G1460">
        <f>_xlfn.XLOOKUP(A1460,Table2[ProductID],Table2[StoreID])</f>
        <v>4</v>
      </c>
      <c r="H1460" t="str" cm="1">
        <f t="array" ref="H1460:I1460">_xlfn.XLOOKUP(G1460,Table1[StoreID],Table1[[StoreName]:[Region]])</f>
        <v>StoreD</v>
      </c>
      <c r="I1460" t="str">
        <v>Alex</v>
      </c>
      <c r="J1460">
        <f>_xlfn.XLOOKUP(A1460,Table2[ProductID],Table2[RepID])</f>
        <v>2</v>
      </c>
      <c r="K1460" t="str">
        <f>_xlfn.XLOOKUP(J1460,Table3[RepID],Table3[RepName])</f>
        <v>Bassem</v>
      </c>
    </row>
    <row r="1461" spans="1:11" x14ac:dyDescent="0.35">
      <c r="A1461" s="8">
        <v>462</v>
      </c>
      <c r="B1461" t="str" cm="1">
        <f t="array" ref="B1461:F1461">_xlfn.XLOOKUP(A1461,Table4[ProductID],Table4[[ProductCode]:[Brand]])</f>
        <v>YW-26-036</v>
      </c>
      <c r="C1461" t="str">
        <v>Pokémon Boosters ( Stand 36 Pcs )</v>
      </c>
      <c r="D1461" t="str">
        <v>Games</v>
      </c>
      <c r="E1461" t="str">
        <v>Card Game</v>
      </c>
      <c r="F1461" t="str">
        <v>Pokémon</v>
      </c>
      <c r="G1461">
        <f>_xlfn.XLOOKUP(A1461,Table2[ProductID],Table2[StoreID])</f>
        <v>4</v>
      </c>
      <c r="H1461" t="str" cm="1">
        <f t="array" ref="H1461:I1461">_xlfn.XLOOKUP(G1461,Table1[StoreID],Table1[[StoreName]:[Region]])</f>
        <v>StoreD</v>
      </c>
      <c r="I1461" t="str">
        <v>Alex</v>
      </c>
      <c r="J1461">
        <f>_xlfn.XLOOKUP(A1461,Table2[ProductID],Table2[RepID])</f>
        <v>23</v>
      </c>
      <c r="K1461" t="str">
        <f>_xlfn.XLOOKUP(J1461,Table3[RepID],Table3[RepName])</f>
        <v>Essam</v>
      </c>
    </row>
    <row r="1462" spans="1:11" x14ac:dyDescent="0.35">
      <c r="A1462" s="8">
        <v>4092</v>
      </c>
      <c r="B1462" t="str" cm="1">
        <f t="array" ref="B1462:F1462">_xlfn.XLOOKUP(A1462,Table4[ProductID],Table4[[ProductCode]:[Brand]])</f>
        <v>DOH-SH-3662</v>
      </c>
      <c r="C1462" t="str">
        <v>Bingo Dough 5 Mini Can Style 1</v>
      </c>
      <c r="D1462" t="str">
        <v>Clay</v>
      </c>
      <c r="E1462" t="str">
        <v>Dough</v>
      </c>
      <c r="F1462" t="str">
        <v>Bingo Dough</v>
      </c>
      <c r="G1462">
        <f>_xlfn.XLOOKUP(A1462,Table2[ProductID],Table2[StoreID])</f>
        <v>4</v>
      </c>
      <c r="H1462" t="str" cm="1">
        <f t="array" ref="H1462:I1462">_xlfn.XLOOKUP(G1462,Table1[StoreID],Table1[[StoreName]:[Region]])</f>
        <v>StoreD</v>
      </c>
      <c r="I1462" t="str">
        <v>Alex</v>
      </c>
      <c r="J1462">
        <f>_xlfn.XLOOKUP(A1462,Table2[ProductID],Table2[RepID])</f>
        <v>33</v>
      </c>
      <c r="K1462" t="str">
        <f>_xlfn.XLOOKUP(J1462,Table3[RepID],Table3[RepName])</f>
        <v>Alaa</v>
      </c>
    </row>
    <row r="1463" spans="1:11" x14ac:dyDescent="0.35">
      <c r="A1463" s="8">
        <v>141</v>
      </c>
      <c r="B1463" t="str" cm="1">
        <f t="array" ref="B1463:F1463">_xlfn.XLOOKUP(A1463,Table4[ProductID],Table4[[ProductCode]:[Brand]])</f>
        <v>ZT-37325</v>
      </c>
      <c r="C1463" t="str">
        <v>PuzzleMountain idyll</v>
      </c>
      <c r="D1463" t="str">
        <v>Education &amp; Learning</v>
      </c>
      <c r="E1463" t="str">
        <v>Puzzle</v>
      </c>
      <c r="F1463" t="str">
        <v>Trefl</v>
      </c>
      <c r="G1463">
        <f>_xlfn.XLOOKUP(A1463,Table2[ProductID],Table2[StoreID])</f>
        <v>3</v>
      </c>
      <c r="H1463" t="str" cm="1">
        <f t="array" ref="H1463:I1463">_xlfn.XLOOKUP(G1463,Table1[StoreID],Table1[[StoreName]:[Region]])</f>
        <v>StoreC</v>
      </c>
      <c r="I1463" t="str">
        <v>Alex</v>
      </c>
      <c r="J1463">
        <f>_xlfn.XLOOKUP(A1463,Table2[ProductID],Table2[RepID])</f>
        <v>1</v>
      </c>
      <c r="K1463" t="str">
        <f>_xlfn.XLOOKUP(J1463,Table3[RepID],Table3[RepName])</f>
        <v>Ahmed</v>
      </c>
    </row>
    <row r="1464" spans="1:11" x14ac:dyDescent="0.35">
      <c r="A1464" s="8">
        <v>134</v>
      </c>
      <c r="B1464" t="str" cm="1">
        <f t="array" ref="B1464:F1464">_xlfn.XLOOKUP(A1464,Table4[ProductID],Table4[[ProductCode]:[Brand]])</f>
        <v>ZT-37384</v>
      </c>
      <c r="C1464" t="str">
        <v>Puzzle 500-Black motorcykle</v>
      </c>
      <c r="D1464" t="str">
        <v>Education &amp; Learning</v>
      </c>
      <c r="E1464" t="str">
        <v>Puzzle</v>
      </c>
      <c r="F1464" t="str">
        <v>Trefl</v>
      </c>
      <c r="G1464">
        <f>_xlfn.XLOOKUP(A1464,Table2[ProductID],Table2[StoreID])</f>
        <v>3</v>
      </c>
      <c r="H1464" t="str" cm="1">
        <f t="array" ref="H1464:I1464">_xlfn.XLOOKUP(G1464,Table1[StoreID],Table1[[StoreName]:[Region]])</f>
        <v>StoreC</v>
      </c>
      <c r="I1464" t="str">
        <v>Alex</v>
      </c>
      <c r="J1464">
        <f>_xlfn.XLOOKUP(A1464,Table2[ProductID],Table2[RepID])</f>
        <v>1</v>
      </c>
      <c r="K1464" t="str">
        <f>_xlfn.XLOOKUP(J1464,Table3[RepID],Table3[RepName])</f>
        <v>Ahmed</v>
      </c>
    </row>
    <row r="1465" spans="1:11" x14ac:dyDescent="0.35">
      <c r="A1465" s="8">
        <v>275</v>
      </c>
      <c r="B1465" t="str" cm="1">
        <f t="array" ref="B1465:F1465">_xlfn.XLOOKUP(A1465,Table4[ProductID],Table4[[ProductCode]:[Brand]])</f>
        <v>ZT-0108</v>
      </c>
      <c r="C1465" t="str">
        <v>Uno Tin Box</v>
      </c>
      <c r="D1465" t="str">
        <v>Games</v>
      </c>
      <c r="E1465" t="str">
        <v>Card Game</v>
      </c>
      <c r="F1465" t="str">
        <v>UNO</v>
      </c>
      <c r="G1465">
        <f>_xlfn.XLOOKUP(A1465,Table2[ProductID],Table2[StoreID])</f>
        <v>4</v>
      </c>
      <c r="H1465" t="str" cm="1">
        <f t="array" ref="H1465:I1465">_xlfn.XLOOKUP(G1465,Table1[StoreID],Table1[[StoreName]:[Region]])</f>
        <v>StoreD</v>
      </c>
      <c r="I1465" t="str">
        <v>Alex</v>
      </c>
      <c r="J1465">
        <f>_xlfn.XLOOKUP(A1465,Table2[ProductID],Table2[RepID])</f>
        <v>33</v>
      </c>
      <c r="K1465" t="str">
        <f>_xlfn.XLOOKUP(J1465,Table3[RepID],Table3[RepName])</f>
        <v>Alaa</v>
      </c>
    </row>
    <row r="1466" spans="1:11" x14ac:dyDescent="0.35">
      <c r="A1466" s="8">
        <v>3287</v>
      </c>
      <c r="B1466" t="str" cm="1">
        <f t="array" ref="B1466:F1466">_xlfn.XLOOKUP(A1466,Table4[ProductID],Table4[[ProductCode]:[Brand]])</f>
        <v>NK-20405</v>
      </c>
      <c r="C1466" t="str">
        <v>Learning Multiplication</v>
      </c>
      <c r="D1466" t="str">
        <v>Education &amp; Learning</v>
      </c>
      <c r="E1466" t="str">
        <v>Puzzle</v>
      </c>
      <c r="F1466" t="str">
        <v>Nilco</v>
      </c>
      <c r="G1466">
        <f>_xlfn.XLOOKUP(A1466,Table2[ProductID],Table2[StoreID])</f>
        <v>3</v>
      </c>
      <c r="H1466" t="str" cm="1">
        <f t="array" ref="H1466:I1466">_xlfn.XLOOKUP(G1466,Table1[StoreID],Table1[[StoreName]:[Region]])</f>
        <v>StoreC</v>
      </c>
      <c r="I1466" t="str">
        <v>Alex</v>
      </c>
      <c r="J1466">
        <f>_xlfn.XLOOKUP(A1466,Table2[ProductID],Table2[RepID])</f>
        <v>19</v>
      </c>
      <c r="K1466" t="str">
        <f>_xlfn.XLOOKUP(J1466,Table3[RepID],Table3[RepName])</f>
        <v>Omar</v>
      </c>
    </row>
    <row r="1467" spans="1:11" x14ac:dyDescent="0.35">
      <c r="A1467" s="8">
        <v>385</v>
      </c>
      <c r="B1467" t="str" cm="1">
        <f t="array" ref="B1467:F1467">_xlfn.XLOOKUP(A1467,Table4[ProductID],Table4[[ProductCode]:[Brand]])</f>
        <v>YW-28-037</v>
      </c>
      <c r="C1467" t="str">
        <v>Pokémon Tin Box 4 Asst</v>
      </c>
      <c r="D1467" t="str">
        <v>Games</v>
      </c>
      <c r="E1467" t="str">
        <v>Card Game</v>
      </c>
      <c r="F1467" t="str">
        <v>Pokémon</v>
      </c>
      <c r="G1467">
        <f>_xlfn.XLOOKUP(A1467,Table2[ProductID],Table2[StoreID])</f>
        <v>4</v>
      </c>
      <c r="H1467" t="str" cm="1">
        <f t="array" ref="H1467:I1467">_xlfn.XLOOKUP(G1467,Table1[StoreID],Table1[[StoreName]:[Region]])</f>
        <v>StoreD</v>
      </c>
      <c r="I1467" t="str">
        <v>Alex</v>
      </c>
      <c r="J1467">
        <f>_xlfn.XLOOKUP(A1467,Table2[ProductID],Table2[RepID])</f>
        <v>33</v>
      </c>
      <c r="K1467" t="str">
        <f>_xlfn.XLOOKUP(J1467,Table3[RepID],Table3[RepName])</f>
        <v>Alaa</v>
      </c>
    </row>
    <row r="1468" spans="1:11" x14ac:dyDescent="0.35">
      <c r="A1468" s="8">
        <v>3271</v>
      </c>
      <c r="B1468" t="str" cm="1">
        <f t="array" ref="B1468:F1468">_xlfn.XLOOKUP(A1468,Table4[ProductID],Table4[[ProductCode]:[Brand]])</f>
        <v>NK-20610</v>
      </c>
      <c r="C1468" t="str">
        <v>Phase 10 Travel</v>
      </c>
      <c r="D1468" t="str">
        <v>Games</v>
      </c>
      <c r="E1468" t="str">
        <v>Card Game</v>
      </c>
      <c r="F1468" t="str">
        <v>Nilco</v>
      </c>
      <c r="G1468">
        <f>_xlfn.XLOOKUP(A1468,Table2[ProductID],Table2[StoreID])</f>
        <v>5</v>
      </c>
      <c r="H1468" t="str" cm="1">
        <f t="array" ref="H1468:I1468">_xlfn.XLOOKUP(G1468,Table1[StoreID],Table1[[StoreName]:[Region]])</f>
        <v>StoreE</v>
      </c>
      <c r="I1468" t="str">
        <v>Delta</v>
      </c>
      <c r="J1468">
        <f>_xlfn.XLOOKUP(A1468,Table2[ProductID],Table2[RepID])</f>
        <v>2</v>
      </c>
      <c r="K1468" t="str">
        <f>_xlfn.XLOOKUP(J1468,Table3[RepID],Table3[RepName])</f>
        <v>Bassem</v>
      </c>
    </row>
    <row r="1469" spans="1:11" x14ac:dyDescent="0.35">
      <c r="A1469" s="8">
        <v>3271</v>
      </c>
      <c r="B1469" t="str" cm="1">
        <f t="array" ref="B1469:F1469">_xlfn.XLOOKUP(A1469,Table4[ProductID],Table4[[ProductCode]:[Brand]])</f>
        <v>NK-20610</v>
      </c>
      <c r="C1469" t="str">
        <v>Phase 10 Travel</v>
      </c>
      <c r="D1469" t="str">
        <v>Games</v>
      </c>
      <c r="E1469" t="str">
        <v>Card Game</v>
      </c>
      <c r="F1469" t="str">
        <v>Nilco</v>
      </c>
      <c r="G1469">
        <f>_xlfn.XLOOKUP(A1469,Table2[ProductID],Table2[StoreID])</f>
        <v>5</v>
      </c>
      <c r="H1469" t="str" cm="1">
        <f t="array" ref="H1469:I1469">_xlfn.XLOOKUP(G1469,Table1[StoreID],Table1[[StoreName]:[Region]])</f>
        <v>StoreE</v>
      </c>
      <c r="I1469" t="str">
        <v>Delta</v>
      </c>
      <c r="J1469">
        <f>_xlfn.XLOOKUP(A1469,Table2[ProductID],Table2[RepID])</f>
        <v>2</v>
      </c>
      <c r="K1469" t="str">
        <f>_xlfn.XLOOKUP(J1469,Table3[RepID],Table3[RepName])</f>
        <v>Bassem</v>
      </c>
    </row>
    <row r="1470" spans="1:11" x14ac:dyDescent="0.35">
      <c r="A1470" s="8">
        <v>1099</v>
      </c>
      <c r="B1470" t="str" cm="1">
        <f t="array" ref="B1470:F1470">_xlfn.XLOOKUP(A1470,Table4[ProductID],Table4[[ProductCode]:[Brand]])</f>
        <v>SH-3768</v>
      </c>
      <c r="C1470" t="str">
        <v>Colour Change  Fashion doll Stand 12 Pieces</v>
      </c>
      <c r="D1470" t="str">
        <v>Surprise</v>
      </c>
      <c r="E1470" t="str">
        <v>Tube</v>
      </c>
      <c r="F1470" t="str">
        <v>Barbie</v>
      </c>
      <c r="G1470">
        <f>_xlfn.XLOOKUP(A1470,Table2[ProductID],Table2[StoreID])</f>
        <v>1</v>
      </c>
      <c r="H1470" t="str" cm="1">
        <f t="array" ref="H1470:I1470">_xlfn.XLOOKUP(G1470,Table1[StoreID],Table1[[StoreName]:[Region]])</f>
        <v>StoreA</v>
      </c>
      <c r="I1470" t="str">
        <v>Cairo</v>
      </c>
      <c r="J1470">
        <f>_xlfn.XLOOKUP(A1470,Table2[ProductID],Table2[RepID])</f>
        <v>14</v>
      </c>
      <c r="K1470" t="str">
        <f>_xlfn.XLOOKUP(J1470,Table3[RepID],Table3[RepName])</f>
        <v>Mariam</v>
      </c>
    </row>
    <row r="1471" spans="1:11" x14ac:dyDescent="0.35">
      <c r="A1471" s="8">
        <v>470</v>
      </c>
      <c r="B1471" t="str" cm="1">
        <f t="array" ref="B1471:F1471">_xlfn.XLOOKUP(A1471,Table4[ProductID],Table4[[ProductCode]:[Brand]])</f>
        <v>YW-26-027</v>
      </c>
      <c r="C1471" t="str">
        <v>Yoyo Pokémon ( Stand 24 pcs )</v>
      </c>
      <c r="D1471" t="str">
        <v>Games</v>
      </c>
      <c r="E1471" t="str">
        <v>Yoyo</v>
      </c>
      <c r="F1471" t="str">
        <v>Pokémon</v>
      </c>
      <c r="G1471">
        <f>_xlfn.XLOOKUP(A1471,Table2[ProductID],Table2[StoreID])</f>
        <v>4</v>
      </c>
      <c r="H1471" t="str" cm="1">
        <f t="array" ref="H1471:I1471">_xlfn.XLOOKUP(G1471,Table1[StoreID],Table1[[StoreName]:[Region]])</f>
        <v>StoreD</v>
      </c>
      <c r="I1471" t="str">
        <v>Alex</v>
      </c>
      <c r="J1471">
        <f>_xlfn.XLOOKUP(A1471,Table2[ProductID],Table2[RepID])</f>
        <v>33</v>
      </c>
      <c r="K1471" t="str">
        <f>_xlfn.XLOOKUP(J1471,Table3[RepID],Table3[RepName])</f>
        <v>Alaa</v>
      </c>
    </row>
    <row r="1472" spans="1:11" x14ac:dyDescent="0.35">
      <c r="A1472" s="8">
        <v>4078</v>
      </c>
      <c r="B1472" t="str" cm="1">
        <f t="array" ref="B1472:F1472">_xlfn.XLOOKUP(A1472,Table4[ProductID],Table4[[ProductCode]:[Brand]])</f>
        <v>E91 BP6</v>
      </c>
      <c r="C1472" t="str">
        <v>Energizer Card 4+2  AA Promo</v>
      </c>
      <c r="D1472" t="str">
        <v>Add-ons</v>
      </c>
      <c r="E1472" t="str">
        <v>Battery</v>
      </c>
      <c r="F1472" t="str">
        <v>Energizer</v>
      </c>
      <c r="G1472">
        <f>_xlfn.XLOOKUP(A1472,Table2[ProductID],Table2[StoreID])</f>
        <v>3</v>
      </c>
      <c r="H1472" t="str" cm="1">
        <f t="array" ref="H1472:I1472">_xlfn.XLOOKUP(G1472,Table1[StoreID],Table1[[StoreName]:[Region]])</f>
        <v>StoreC</v>
      </c>
      <c r="I1472" t="str">
        <v>Alex</v>
      </c>
      <c r="J1472">
        <f>_xlfn.XLOOKUP(A1472,Table2[ProductID],Table2[RepID])</f>
        <v>27</v>
      </c>
      <c r="K1472" t="str">
        <f>_xlfn.XLOOKUP(J1472,Table3[RepID],Table3[RepName])</f>
        <v>Abdallah</v>
      </c>
    </row>
    <row r="1473" spans="1:11" x14ac:dyDescent="0.35">
      <c r="A1473" s="8">
        <v>3717</v>
      </c>
      <c r="B1473" t="str" cm="1">
        <f t="array" ref="B1473:F1473">_xlfn.XLOOKUP(A1473,Table4[ProductID],Table4[[ProductCode]:[Brand]])</f>
        <v>JP-44702</v>
      </c>
      <c r="C1473" t="str">
        <v>Disney Doorables Stitch Collector Pack</v>
      </c>
      <c r="D1473" t="str">
        <v>Surprise</v>
      </c>
      <c r="E1473" t="str">
        <v>Box</v>
      </c>
      <c r="F1473" t="str">
        <v>Disney Doorables</v>
      </c>
      <c r="G1473">
        <f>_xlfn.XLOOKUP(A1473,Table2[ProductID],Table2[StoreID])</f>
        <v>1</v>
      </c>
      <c r="H1473" t="str" cm="1">
        <f t="array" ref="H1473:I1473">_xlfn.XLOOKUP(G1473,Table1[StoreID],Table1[[StoreName]:[Region]])</f>
        <v>StoreA</v>
      </c>
      <c r="I1473" t="str">
        <v>Cairo</v>
      </c>
      <c r="J1473">
        <f>_xlfn.XLOOKUP(A1473,Table2[ProductID],Table2[RepID])</f>
        <v>15</v>
      </c>
      <c r="K1473" t="str">
        <f>_xlfn.XLOOKUP(J1473,Table3[RepID],Table3[RepName])</f>
        <v>Esraa</v>
      </c>
    </row>
    <row r="1474" spans="1:11" x14ac:dyDescent="0.35">
      <c r="A1474" s="8">
        <v>12</v>
      </c>
      <c r="B1474" t="str" cm="1">
        <f t="array" ref="B1474:F1474">_xlfn.XLOOKUP(A1474,Table4[ProductID],Table4[[ProductCode]:[Brand]])</f>
        <v>ZUR-9258</v>
      </c>
      <c r="C1474" t="str">
        <v>Zuru Rainbocorns Eggzania Surprise Mania Over 20 Surprises</v>
      </c>
      <c r="D1474" t="str">
        <v>Surprise</v>
      </c>
      <c r="E1474" t="str">
        <v>Egg</v>
      </c>
      <c r="F1474" t="str">
        <v>Rainbocorns</v>
      </c>
      <c r="G1474">
        <f>_xlfn.XLOOKUP(A1474,Table2[ProductID],Table2[StoreID])</f>
        <v>4</v>
      </c>
      <c r="H1474" t="str" cm="1">
        <f t="array" ref="H1474:I1474">_xlfn.XLOOKUP(G1474,Table1[StoreID],Table1[[StoreName]:[Region]])</f>
        <v>StoreD</v>
      </c>
      <c r="I1474" t="str">
        <v>Alex</v>
      </c>
      <c r="J1474">
        <f>_xlfn.XLOOKUP(A1474,Table2[ProductID],Table2[RepID])</f>
        <v>33</v>
      </c>
      <c r="K1474" t="str">
        <f>_xlfn.XLOOKUP(J1474,Table3[RepID],Table3[RepName])</f>
        <v>Alaa</v>
      </c>
    </row>
    <row r="1475" spans="1:11" x14ac:dyDescent="0.35">
      <c r="A1475" s="8">
        <v>442</v>
      </c>
      <c r="B1475" t="str" cm="1">
        <f t="array" ref="B1475:F1475">_xlfn.XLOOKUP(A1475,Table4[ProductID],Table4[[ProductCode]:[Brand]])</f>
        <v>YW-26-056</v>
      </c>
      <c r="C1475" t="str">
        <v>Dargon ball 8 charchters</v>
      </c>
      <c r="D1475" t="str">
        <v>Action Figure</v>
      </c>
      <c r="E1475" t="str">
        <v>Figures</v>
      </c>
      <c r="F1475" t="str">
        <v>Dargon ball</v>
      </c>
      <c r="G1475">
        <f>_xlfn.XLOOKUP(A1475,Table2[ProductID],Table2[StoreID])</f>
        <v>1</v>
      </c>
      <c r="H1475" t="str" cm="1">
        <f t="array" ref="H1475:I1475">_xlfn.XLOOKUP(G1475,Table1[StoreID],Table1[[StoreName]:[Region]])</f>
        <v>StoreA</v>
      </c>
      <c r="I1475" t="str">
        <v>Cairo</v>
      </c>
      <c r="J1475">
        <f>_xlfn.XLOOKUP(A1475,Table2[ProductID],Table2[RepID])</f>
        <v>5</v>
      </c>
      <c r="K1475" t="str">
        <f>_xlfn.XLOOKUP(J1475,Table3[RepID],Table3[RepName])</f>
        <v>Yara</v>
      </c>
    </row>
    <row r="1476" spans="1:11" x14ac:dyDescent="0.35">
      <c r="A1476" s="8">
        <v>3263</v>
      </c>
      <c r="B1476" t="str" cm="1">
        <f t="array" ref="B1476:F1476">_xlfn.XLOOKUP(A1476,Table4[ProductID],Table4[[ProductCode]:[Brand]])</f>
        <v>NK-20702</v>
      </c>
      <c r="C1476" t="str">
        <v>Tottery Tower Classic</v>
      </c>
      <c r="D1476" t="str">
        <v>Games</v>
      </c>
      <c r="E1476" t="str">
        <v>Board Game</v>
      </c>
      <c r="F1476" t="str">
        <v>Nilco</v>
      </c>
      <c r="G1476">
        <f>_xlfn.XLOOKUP(A1476,Table2[ProductID],Table2[StoreID])</f>
        <v>4</v>
      </c>
      <c r="H1476" t="str" cm="1">
        <f t="array" ref="H1476:I1476">_xlfn.XLOOKUP(G1476,Table1[StoreID],Table1[[StoreName]:[Region]])</f>
        <v>StoreD</v>
      </c>
      <c r="I1476" t="str">
        <v>Alex</v>
      </c>
      <c r="J1476">
        <f>_xlfn.XLOOKUP(A1476,Table2[ProductID],Table2[RepID])</f>
        <v>2</v>
      </c>
      <c r="K1476" t="str">
        <f>_xlfn.XLOOKUP(J1476,Table3[RepID],Table3[RepName])</f>
        <v>Bassem</v>
      </c>
    </row>
    <row r="1477" spans="1:11" x14ac:dyDescent="0.35">
      <c r="A1477" s="8">
        <v>416</v>
      </c>
      <c r="B1477" t="str" cm="1">
        <f t="array" ref="B1477:F1477">_xlfn.XLOOKUP(A1477,Table4[ProductID],Table4[[ProductCode]:[Brand]])</f>
        <v>YW-28-004</v>
      </c>
      <c r="C1477" t="str">
        <v>Block Bag Sider Man ( Stand 24 pieces )</v>
      </c>
      <c r="D1477" t="str">
        <v>Blocks</v>
      </c>
      <c r="E1477" t="str">
        <v>Lego</v>
      </c>
      <c r="F1477" t="str">
        <v>Lego</v>
      </c>
      <c r="G1477">
        <f>_xlfn.XLOOKUP(A1477,Table2[ProductID],Table2[StoreID])</f>
        <v>4</v>
      </c>
      <c r="H1477" t="str" cm="1">
        <f t="array" ref="H1477:I1477">_xlfn.XLOOKUP(G1477,Table1[StoreID],Table1[[StoreName]:[Region]])</f>
        <v>StoreD</v>
      </c>
      <c r="I1477" t="str">
        <v>Alex</v>
      </c>
      <c r="J1477">
        <f>_xlfn.XLOOKUP(A1477,Table2[ProductID],Table2[RepID])</f>
        <v>33</v>
      </c>
      <c r="K1477" t="str">
        <f>_xlfn.XLOOKUP(J1477,Table3[RepID],Table3[RepName])</f>
        <v>Alaa</v>
      </c>
    </row>
    <row r="1478" spans="1:11" x14ac:dyDescent="0.35">
      <c r="A1478" s="8">
        <v>4078</v>
      </c>
      <c r="B1478" t="str" cm="1">
        <f t="array" ref="B1478:F1478">_xlfn.XLOOKUP(A1478,Table4[ProductID],Table4[[ProductCode]:[Brand]])</f>
        <v>E91 BP6</v>
      </c>
      <c r="C1478" t="str">
        <v>Energizer Card 4+2  AA Promo</v>
      </c>
      <c r="D1478" t="str">
        <v>Add-ons</v>
      </c>
      <c r="E1478" t="str">
        <v>Battery</v>
      </c>
      <c r="F1478" t="str">
        <v>Energizer</v>
      </c>
      <c r="G1478">
        <f>_xlfn.XLOOKUP(A1478,Table2[ProductID],Table2[StoreID])</f>
        <v>3</v>
      </c>
      <c r="H1478" t="str" cm="1">
        <f t="array" ref="H1478:I1478">_xlfn.XLOOKUP(G1478,Table1[StoreID],Table1[[StoreName]:[Region]])</f>
        <v>StoreC</v>
      </c>
      <c r="I1478" t="str">
        <v>Alex</v>
      </c>
      <c r="J1478">
        <f>_xlfn.XLOOKUP(A1478,Table2[ProductID],Table2[RepID])</f>
        <v>27</v>
      </c>
      <c r="K1478" t="str">
        <f>_xlfn.XLOOKUP(J1478,Table3[RepID],Table3[RepName])</f>
        <v>Abdallah</v>
      </c>
    </row>
    <row r="1479" spans="1:11" x14ac:dyDescent="0.35">
      <c r="A1479" s="8">
        <v>465</v>
      </c>
      <c r="B1479" t="str" cm="1">
        <f t="array" ref="B1479:F1479">_xlfn.XLOOKUP(A1479,Table4[ProductID],Table4[[ProductCode]:[Brand]])</f>
        <v>YW-26-032</v>
      </c>
      <c r="C1479" t="str">
        <v>Pokémon Card 25 card ( Stand 20 pcs )</v>
      </c>
      <c r="D1479" t="str">
        <v>Games</v>
      </c>
      <c r="E1479" t="str">
        <v>Card Game</v>
      </c>
      <c r="F1479" t="str">
        <v>Pokémon</v>
      </c>
      <c r="G1479">
        <f>_xlfn.XLOOKUP(A1479,Table2[ProductID],Table2[StoreID])</f>
        <v>4</v>
      </c>
      <c r="H1479" t="str" cm="1">
        <f t="array" ref="H1479:I1479">_xlfn.XLOOKUP(G1479,Table1[StoreID],Table1[[StoreName]:[Region]])</f>
        <v>StoreD</v>
      </c>
      <c r="I1479" t="str">
        <v>Alex</v>
      </c>
      <c r="J1479">
        <f>_xlfn.XLOOKUP(A1479,Table2[ProductID],Table2[RepID])</f>
        <v>2</v>
      </c>
      <c r="K1479" t="str">
        <f>_xlfn.XLOOKUP(J1479,Table3[RepID],Table3[RepName])</f>
        <v>Bassem</v>
      </c>
    </row>
    <row r="1480" spans="1:11" x14ac:dyDescent="0.35">
      <c r="A1480" s="8">
        <v>3462</v>
      </c>
      <c r="B1480" t="str" cm="1">
        <f t="array" ref="B1480:F1480">_xlfn.XLOOKUP(A1480,Table4[ProductID],Table4[[ProductCode]:[Brand]])</f>
        <v>MGA-576402-S3</v>
      </c>
      <c r="C1480" t="str">
        <v>L.O.L. Surprise Present Surprise Tots Asst in Side</v>
      </c>
      <c r="D1480" t="str">
        <v>Surprise</v>
      </c>
      <c r="E1480" t="str">
        <v>Box</v>
      </c>
      <c r="F1480" t="str">
        <v>L.O.L. Surprise</v>
      </c>
      <c r="G1480">
        <f>_xlfn.XLOOKUP(A1480,Table2[ProductID],Table2[StoreID])</f>
        <v>3</v>
      </c>
      <c r="H1480" t="str" cm="1">
        <f t="array" ref="H1480:I1480">_xlfn.XLOOKUP(G1480,Table1[StoreID],Table1[[StoreName]:[Region]])</f>
        <v>StoreC</v>
      </c>
      <c r="I1480" t="str">
        <v>Alex</v>
      </c>
      <c r="J1480">
        <f>_xlfn.XLOOKUP(A1480,Table2[ProductID],Table2[RepID])</f>
        <v>30</v>
      </c>
      <c r="K1480" t="str">
        <f>_xlfn.XLOOKUP(J1480,Table3[RepID],Table3[RepName])</f>
        <v>Fady</v>
      </c>
    </row>
    <row r="1481" spans="1:11" x14ac:dyDescent="0.35">
      <c r="A1481" s="8">
        <v>465</v>
      </c>
      <c r="B1481" t="str" cm="1">
        <f t="array" ref="B1481:F1481">_xlfn.XLOOKUP(A1481,Table4[ProductID],Table4[[ProductCode]:[Brand]])</f>
        <v>YW-26-032</v>
      </c>
      <c r="C1481" t="str">
        <v>Pokémon Card 25 card ( Stand 20 pcs )</v>
      </c>
      <c r="D1481" t="str">
        <v>Games</v>
      </c>
      <c r="E1481" t="str">
        <v>Card Game</v>
      </c>
      <c r="F1481" t="str">
        <v>Pokémon</v>
      </c>
      <c r="G1481">
        <f>_xlfn.XLOOKUP(A1481,Table2[ProductID],Table2[StoreID])</f>
        <v>4</v>
      </c>
      <c r="H1481" t="str" cm="1">
        <f t="array" ref="H1481:I1481">_xlfn.XLOOKUP(G1481,Table1[StoreID],Table1[[StoreName]:[Region]])</f>
        <v>StoreD</v>
      </c>
      <c r="I1481" t="str">
        <v>Alex</v>
      </c>
      <c r="J1481">
        <f>_xlfn.XLOOKUP(A1481,Table2[ProductID],Table2[RepID])</f>
        <v>2</v>
      </c>
      <c r="K1481" t="str">
        <f>_xlfn.XLOOKUP(J1481,Table3[RepID],Table3[RepName])</f>
        <v>Bassem</v>
      </c>
    </row>
    <row r="1482" spans="1:11" x14ac:dyDescent="0.35">
      <c r="A1482" s="8">
        <v>462</v>
      </c>
      <c r="B1482" t="str" cm="1">
        <f t="array" ref="B1482:F1482">_xlfn.XLOOKUP(A1482,Table4[ProductID],Table4[[ProductCode]:[Brand]])</f>
        <v>YW-26-036</v>
      </c>
      <c r="C1482" t="str">
        <v>Pokémon Boosters ( Stand 36 Pcs )</v>
      </c>
      <c r="D1482" t="str">
        <v>Games</v>
      </c>
      <c r="E1482" t="str">
        <v>Card Game</v>
      </c>
      <c r="F1482" t="str">
        <v>Pokémon</v>
      </c>
      <c r="G1482">
        <f>_xlfn.XLOOKUP(A1482,Table2[ProductID],Table2[StoreID])</f>
        <v>4</v>
      </c>
      <c r="H1482" t="str" cm="1">
        <f t="array" ref="H1482:I1482">_xlfn.XLOOKUP(G1482,Table1[StoreID],Table1[[StoreName]:[Region]])</f>
        <v>StoreD</v>
      </c>
      <c r="I1482" t="str">
        <v>Alex</v>
      </c>
      <c r="J1482">
        <f>_xlfn.XLOOKUP(A1482,Table2[ProductID],Table2[RepID])</f>
        <v>23</v>
      </c>
      <c r="K1482" t="str">
        <f>_xlfn.XLOOKUP(J1482,Table3[RepID],Table3[RepName])</f>
        <v>Essam</v>
      </c>
    </row>
    <row r="1483" spans="1:11" x14ac:dyDescent="0.35">
      <c r="A1483" s="8">
        <v>3227</v>
      </c>
      <c r="B1483" t="str" cm="1">
        <f t="array" ref="B1483:F1483">_xlfn.XLOOKUP(A1483,Table4[ProductID],Table4[[ProductCode]:[Brand]])</f>
        <v>NK-21228</v>
      </c>
      <c r="C1483" t="str">
        <v>High Five Cartoon Travel</v>
      </c>
      <c r="D1483" t="str">
        <v>Games</v>
      </c>
      <c r="E1483" t="str">
        <v>Board Game</v>
      </c>
      <c r="F1483" t="str">
        <v>Nilco</v>
      </c>
      <c r="G1483">
        <f>_xlfn.XLOOKUP(A1483,Table2[ProductID],Table2[StoreID])</f>
        <v>4</v>
      </c>
      <c r="H1483" t="str" cm="1">
        <f t="array" ref="H1483:I1483">_xlfn.XLOOKUP(G1483,Table1[StoreID],Table1[[StoreName]:[Region]])</f>
        <v>StoreD</v>
      </c>
      <c r="I1483" t="str">
        <v>Alex</v>
      </c>
      <c r="J1483">
        <f>_xlfn.XLOOKUP(A1483,Table2[ProductID],Table2[RepID])</f>
        <v>33</v>
      </c>
      <c r="K1483" t="str">
        <f>_xlfn.XLOOKUP(J1483,Table3[RepID],Table3[RepName])</f>
        <v>Alaa</v>
      </c>
    </row>
    <row r="1484" spans="1:11" x14ac:dyDescent="0.35">
      <c r="A1484" s="8">
        <v>4200</v>
      </c>
      <c r="B1484" t="str" cm="1">
        <f t="array" ref="B1484:F1484">_xlfn.XLOOKUP(A1484,Table4[ProductID],Table4[[ProductCode]:[Brand]])</f>
        <v>AY-30022012</v>
      </c>
      <c r="C1484" t="str">
        <v>Astra Bonbon Jar Natural Fruit Flavor 4gm (Pack 100 Pieces) 30022012</v>
      </c>
      <c r="D1484" t="str">
        <v>F&amp;B</v>
      </c>
      <c r="E1484" t="str">
        <v>Food</v>
      </c>
      <c r="F1484" t="str">
        <v>ASTRA</v>
      </c>
      <c r="G1484">
        <f>_xlfn.XLOOKUP(A1484,Table2[ProductID],Table2[StoreID])</f>
        <v>3</v>
      </c>
      <c r="H1484" t="str" cm="1">
        <f t="array" ref="H1484:I1484">_xlfn.XLOOKUP(G1484,Table1[StoreID],Table1[[StoreName]:[Region]])</f>
        <v>StoreC</v>
      </c>
      <c r="I1484" t="str">
        <v>Alex</v>
      </c>
      <c r="J1484">
        <f>_xlfn.XLOOKUP(A1484,Table2[ProductID],Table2[RepID])</f>
        <v>30</v>
      </c>
      <c r="K1484" t="str">
        <f>_xlfn.XLOOKUP(J1484,Table3[RepID],Table3[RepName])</f>
        <v>Fady</v>
      </c>
    </row>
    <row r="1485" spans="1:11" x14ac:dyDescent="0.35">
      <c r="A1485" s="8">
        <v>475</v>
      </c>
      <c r="B1485" t="str" cm="1">
        <f t="array" ref="B1485:F1485">_xlfn.XLOOKUP(A1485,Table4[ProductID],Table4[[ProductCode]:[Brand]])</f>
        <v>YW-26-022</v>
      </c>
      <c r="C1485" t="str">
        <v>Pokémon Ball ( Stand 12 pcs )</v>
      </c>
      <c r="D1485" t="str">
        <v>Surprise</v>
      </c>
      <c r="E1485" t="str">
        <v>Ball</v>
      </c>
      <c r="F1485" t="str">
        <v>Pokémon</v>
      </c>
      <c r="G1485">
        <f>_xlfn.XLOOKUP(A1485,Table2[ProductID],Table2[StoreID])</f>
        <v>4</v>
      </c>
      <c r="H1485" t="str" cm="1">
        <f t="array" ref="H1485:I1485">_xlfn.XLOOKUP(G1485,Table1[StoreID],Table1[[StoreName]:[Region]])</f>
        <v>StoreD</v>
      </c>
      <c r="I1485" t="str">
        <v>Alex</v>
      </c>
      <c r="J1485">
        <f>_xlfn.XLOOKUP(A1485,Table2[ProductID],Table2[RepID])</f>
        <v>33</v>
      </c>
      <c r="K1485" t="str">
        <f>_xlfn.XLOOKUP(J1485,Table3[RepID],Table3[RepName])</f>
        <v>Alaa</v>
      </c>
    </row>
    <row r="1486" spans="1:11" x14ac:dyDescent="0.35">
      <c r="A1486" s="8">
        <v>412</v>
      </c>
      <c r="B1486" t="str" cm="1">
        <f t="array" ref="B1486:F1486">_xlfn.XLOOKUP(A1486,Table4[ProductID],Table4[[ProductCode]:[Brand]])</f>
        <v>YW-28-008</v>
      </c>
      <c r="C1486" t="str">
        <v>Pokémon Pop 8 Style</v>
      </c>
      <c r="D1486" t="str">
        <v>Action Figure</v>
      </c>
      <c r="E1486" t="str">
        <v>Figures</v>
      </c>
      <c r="F1486" t="str">
        <v>Pokémon</v>
      </c>
      <c r="G1486">
        <f>_xlfn.XLOOKUP(A1486,Table2[ProductID],Table2[StoreID])</f>
        <v>4</v>
      </c>
      <c r="H1486" t="str" cm="1">
        <f t="array" ref="H1486:I1486">_xlfn.XLOOKUP(G1486,Table1[StoreID],Table1[[StoreName]:[Region]])</f>
        <v>StoreD</v>
      </c>
      <c r="I1486" t="str">
        <v>Alex</v>
      </c>
      <c r="J1486">
        <f>_xlfn.XLOOKUP(A1486,Table2[ProductID],Table2[RepID])</f>
        <v>33</v>
      </c>
      <c r="K1486" t="str">
        <f>_xlfn.XLOOKUP(J1486,Table3[RepID],Table3[RepName])</f>
        <v>Alaa</v>
      </c>
    </row>
    <row r="1487" spans="1:11" x14ac:dyDescent="0.35">
      <c r="A1487" s="8">
        <v>476</v>
      </c>
      <c r="B1487" t="str" cm="1">
        <f t="array" ref="B1487:F1487">_xlfn.XLOOKUP(A1487,Table4[ProductID],Table4[[ProductCode]:[Brand]])</f>
        <v>YW-26-021</v>
      </c>
      <c r="C1487" t="str">
        <v>Pockemon Bag ( Stand 24 pcs )</v>
      </c>
      <c r="D1487" t="str">
        <v>Games</v>
      </c>
      <c r="E1487" t="str">
        <v>Card Game</v>
      </c>
      <c r="F1487" t="str">
        <v>Pokémon</v>
      </c>
      <c r="G1487">
        <f>_xlfn.XLOOKUP(A1487,Table2[ProductID],Table2[StoreID])</f>
        <v>4</v>
      </c>
      <c r="H1487" t="str" cm="1">
        <f t="array" ref="H1487:I1487">_xlfn.XLOOKUP(G1487,Table1[StoreID],Table1[[StoreName]:[Region]])</f>
        <v>StoreD</v>
      </c>
      <c r="I1487" t="str">
        <v>Alex</v>
      </c>
      <c r="J1487">
        <f>_xlfn.XLOOKUP(A1487,Table2[ProductID],Table2[RepID])</f>
        <v>23</v>
      </c>
      <c r="K1487" t="str">
        <f>_xlfn.XLOOKUP(J1487,Table3[RepID],Table3[RepName])</f>
        <v>Essam</v>
      </c>
    </row>
    <row r="1488" spans="1:11" x14ac:dyDescent="0.35">
      <c r="A1488" s="8">
        <v>462</v>
      </c>
      <c r="B1488" t="str" cm="1">
        <f t="array" ref="B1488:F1488">_xlfn.XLOOKUP(A1488,Table4[ProductID],Table4[[ProductCode]:[Brand]])</f>
        <v>YW-26-036</v>
      </c>
      <c r="C1488" t="str">
        <v>Pokémon Boosters ( Stand 36 Pcs )</v>
      </c>
      <c r="D1488" t="str">
        <v>Games</v>
      </c>
      <c r="E1488" t="str">
        <v>Card Game</v>
      </c>
      <c r="F1488" t="str">
        <v>Pokémon</v>
      </c>
      <c r="G1488">
        <f>_xlfn.XLOOKUP(A1488,Table2[ProductID],Table2[StoreID])</f>
        <v>4</v>
      </c>
      <c r="H1488" t="str" cm="1">
        <f t="array" ref="H1488:I1488">_xlfn.XLOOKUP(G1488,Table1[StoreID],Table1[[StoreName]:[Region]])</f>
        <v>StoreD</v>
      </c>
      <c r="I1488" t="str">
        <v>Alex</v>
      </c>
      <c r="J1488">
        <f>_xlfn.XLOOKUP(A1488,Table2[ProductID],Table2[RepID])</f>
        <v>23</v>
      </c>
      <c r="K1488" t="str">
        <f>_xlfn.XLOOKUP(J1488,Table3[RepID],Table3[RepName])</f>
        <v>Essam</v>
      </c>
    </row>
    <row r="1489" spans="1:11" x14ac:dyDescent="0.35">
      <c r="A1489" s="8">
        <v>462</v>
      </c>
      <c r="B1489" t="str" cm="1">
        <f t="array" ref="B1489:F1489">_xlfn.XLOOKUP(A1489,Table4[ProductID],Table4[[ProductCode]:[Brand]])</f>
        <v>YW-26-036</v>
      </c>
      <c r="C1489" t="str">
        <v>Pokémon Boosters ( Stand 36 Pcs )</v>
      </c>
      <c r="D1489" t="str">
        <v>Games</v>
      </c>
      <c r="E1489" t="str">
        <v>Card Game</v>
      </c>
      <c r="F1489" t="str">
        <v>Pokémon</v>
      </c>
      <c r="G1489">
        <f>_xlfn.XLOOKUP(A1489,Table2[ProductID],Table2[StoreID])</f>
        <v>4</v>
      </c>
      <c r="H1489" t="str" cm="1">
        <f t="array" ref="H1489:I1489">_xlfn.XLOOKUP(G1489,Table1[StoreID],Table1[[StoreName]:[Region]])</f>
        <v>StoreD</v>
      </c>
      <c r="I1489" t="str">
        <v>Alex</v>
      </c>
      <c r="J1489">
        <f>_xlfn.XLOOKUP(A1489,Table2[ProductID],Table2[RepID])</f>
        <v>23</v>
      </c>
      <c r="K1489" t="str">
        <f>_xlfn.XLOOKUP(J1489,Table3[RepID],Table3[RepName])</f>
        <v>Essam</v>
      </c>
    </row>
    <row r="1490" spans="1:11" x14ac:dyDescent="0.35">
      <c r="A1490" s="8">
        <v>76</v>
      </c>
      <c r="B1490" t="str" cm="1">
        <f t="array" ref="B1490:F1490">_xlfn.XLOOKUP(A1490,Table4[ProductID],Table4[[ProductCode]:[Brand]])</f>
        <v>ZT-DP197119-1</v>
      </c>
      <c r="C1490" t="str">
        <v>Avenir Nail stickers</v>
      </c>
      <c r="D1490" t="str">
        <v>Education &amp; Learning</v>
      </c>
      <c r="E1490" t="str">
        <v>Art &amp; Craft</v>
      </c>
      <c r="F1490" t="str">
        <v>Avenir</v>
      </c>
      <c r="G1490">
        <f>_xlfn.XLOOKUP(A1490,Table2[ProductID],Table2[StoreID])</f>
        <v>1</v>
      </c>
      <c r="H1490" t="str" cm="1">
        <f t="array" ref="H1490:I1490">_xlfn.XLOOKUP(G1490,Table1[StoreID],Table1[[StoreName]:[Region]])</f>
        <v>StoreA</v>
      </c>
      <c r="I1490" t="str">
        <v>Cairo</v>
      </c>
      <c r="J1490">
        <f>_xlfn.XLOOKUP(A1490,Table2[ProductID],Table2[RepID])</f>
        <v>10</v>
      </c>
      <c r="K1490" t="str">
        <f>_xlfn.XLOOKUP(J1490,Table3[RepID],Table3[RepName])</f>
        <v>Asya</v>
      </c>
    </row>
    <row r="1491" spans="1:11" x14ac:dyDescent="0.35">
      <c r="A1491" s="8">
        <v>444</v>
      </c>
      <c r="B1491" t="str" cm="1">
        <f t="array" ref="B1491:F1491">_xlfn.XLOOKUP(A1491,Table4[ProductID],Table4[[ProductCode]:[Brand]])</f>
        <v>YW-26-054</v>
      </c>
      <c r="C1491" t="str">
        <v>Dargon ball 4 charchters</v>
      </c>
      <c r="D1491" t="str">
        <v>Action Figure</v>
      </c>
      <c r="E1491" t="str">
        <v>Figures</v>
      </c>
      <c r="F1491" t="str">
        <v>Dargon ball</v>
      </c>
      <c r="G1491">
        <f>_xlfn.XLOOKUP(A1491,Table2[ProductID],Table2[StoreID])</f>
        <v>4</v>
      </c>
      <c r="H1491" t="str" cm="1">
        <f t="array" ref="H1491:I1491">_xlfn.XLOOKUP(G1491,Table1[StoreID],Table1[[StoreName]:[Region]])</f>
        <v>StoreD</v>
      </c>
      <c r="I1491" t="str">
        <v>Alex</v>
      </c>
      <c r="J1491">
        <f>_xlfn.XLOOKUP(A1491,Table2[ProductID],Table2[RepID])</f>
        <v>33</v>
      </c>
      <c r="K1491" t="str">
        <f>_xlfn.XLOOKUP(J1491,Table3[RepID],Table3[RepName])</f>
        <v>Alaa</v>
      </c>
    </row>
    <row r="1492" spans="1:11" x14ac:dyDescent="0.35">
      <c r="A1492" s="8">
        <v>461</v>
      </c>
      <c r="B1492" t="str" cm="1">
        <f t="array" ref="B1492:F1492">_xlfn.XLOOKUP(A1492,Table4[ProductID],Table4[[ProductCode]:[Brand]])</f>
        <v>YW-26-037</v>
      </c>
      <c r="C1492" t="str">
        <v>Pokémon Card tin box</v>
      </c>
      <c r="D1492" t="str">
        <v>Games</v>
      </c>
      <c r="E1492" t="str">
        <v>Card Game</v>
      </c>
      <c r="F1492" t="str">
        <v>Pokémon</v>
      </c>
      <c r="G1492">
        <f>_xlfn.XLOOKUP(A1492,Table2[ProductID],Table2[StoreID])</f>
        <v>4</v>
      </c>
      <c r="H1492" t="str" cm="1">
        <f t="array" ref="H1492:I1492">_xlfn.XLOOKUP(G1492,Table1[StoreID],Table1[[StoreName]:[Region]])</f>
        <v>StoreD</v>
      </c>
      <c r="I1492" t="str">
        <v>Alex</v>
      </c>
      <c r="J1492">
        <f>_xlfn.XLOOKUP(A1492,Table2[ProductID],Table2[RepID])</f>
        <v>33</v>
      </c>
      <c r="K1492" t="str">
        <f>_xlfn.XLOOKUP(J1492,Table3[RepID],Table3[RepName])</f>
        <v>Alaa</v>
      </c>
    </row>
    <row r="1493" spans="1:11" x14ac:dyDescent="0.35">
      <c r="A1493" s="8">
        <v>4092</v>
      </c>
      <c r="B1493" t="str" cm="1">
        <f t="array" ref="B1493:F1493">_xlfn.XLOOKUP(A1493,Table4[ProductID],Table4[[ProductCode]:[Brand]])</f>
        <v>DOH-SH-3662</v>
      </c>
      <c r="C1493" t="str">
        <v>Bingo Dough 5 Mini Can Style 1</v>
      </c>
      <c r="D1493" t="str">
        <v>Clay</v>
      </c>
      <c r="E1493" t="str">
        <v>Dough</v>
      </c>
      <c r="F1493" t="str">
        <v>Bingo Dough</v>
      </c>
      <c r="G1493">
        <f>_xlfn.XLOOKUP(A1493,Table2[ProductID],Table2[StoreID])</f>
        <v>4</v>
      </c>
      <c r="H1493" t="str" cm="1">
        <f t="array" ref="H1493:I1493">_xlfn.XLOOKUP(G1493,Table1[StoreID],Table1[[StoreName]:[Region]])</f>
        <v>StoreD</v>
      </c>
      <c r="I1493" t="str">
        <v>Alex</v>
      </c>
      <c r="J1493">
        <f>_xlfn.XLOOKUP(A1493,Table2[ProductID],Table2[RepID])</f>
        <v>33</v>
      </c>
      <c r="K1493" t="str">
        <f>_xlfn.XLOOKUP(J1493,Table3[RepID],Table3[RepName])</f>
        <v>Alaa</v>
      </c>
    </row>
    <row r="1494" spans="1:11" x14ac:dyDescent="0.35">
      <c r="A1494" s="8">
        <v>4086</v>
      </c>
      <c r="B1494" t="str" cm="1">
        <f t="array" ref="B1494:F1494">_xlfn.XLOOKUP(A1494,Table4[ProductID],Table4[[ProductCode]:[Brand]])</f>
        <v>DOH-SH-5278</v>
      </c>
      <c r="C1494" t="str">
        <v>Bingo Dough Can 56gm - Blue</v>
      </c>
      <c r="D1494" t="str">
        <v>Clay</v>
      </c>
      <c r="E1494" t="str">
        <v>Dough</v>
      </c>
      <c r="F1494" t="str">
        <v>Bingo Dough</v>
      </c>
      <c r="G1494">
        <f>_xlfn.XLOOKUP(A1494,Table2[ProductID],Table2[StoreID])</f>
        <v>4</v>
      </c>
      <c r="H1494" t="str" cm="1">
        <f t="array" ref="H1494:I1494">_xlfn.XLOOKUP(G1494,Table1[StoreID],Table1[[StoreName]:[Region]])</f>
        <v>StoreD</v>
      </c>
      <c r="I1494" t="str">
        <v>Alex</v>
      </c>
      <c r="J1494">
        <f>_xlfn.XLOOKUP(A1494,Table2[ProductID],Table2[RepID])</f>
        <v>23</v>
      </c>
      <c r="K1494" t="str">
        <f>_xlfn.XLOOKUP(J1494,Table3[RepID],Table3[RepName])</f>
        <v>Essam</v>
      </c>
    </row>
    <row r="1495" spans="1:11" x14ac:dyDescent="0.35">
      <c r="A1495" s="8">
        <v>471</v>
      </c>
      <c r="B1495" t="str" cm="1">
        <f t="array" ref="B1495:F1495">_xlfn.XLOOKUP(A1495,Table4[ProductID],Table4[[ProductCode]:[Brand]])</f>
        <v>YW-26-026</v>
      </c>
      <c r="C1495" t="str">
        <v>Yoyo Stich ( Stand 24 pcs )</v>
      </c>
      <c r="D1495" t="str">
        <v>Games</v>
      </c>
      <c r="E1495" t="str">
        <v>Yoyo</v>
      </c>
      <c r="F1495" t="str">
        <v>Stich &amp; Lilo</v>
      </c>
      <c r="G1495">
        <f>_xlfn.XLOOKUP(A1495,Table2[ProductID],Table2[StoreID])</f>
        <v>4</v>
      </c>
      <c r="H1495" t="str" cm="1">
        <f t="array" ref="H1495:I1495">_xlfn.XLOOKUP(G1495,Table1[StoreID],Table1[[StoreName]:[Region]])</f>
        <v>StoreD</v>
      </c>
      <c r="I1495" t="str">
        <v>Alex</v>
      </c>
      <c r="J1495">
        <f>_xlfn.XLOOKUP(A1495,Table2[ProductID],Table2[RepID])</f>
        <v>2</v>
      </c>
      <c r="K1495" t="str">
        <f>_xlfn.XLOOKUP(J1495,Table3[RepID],Table3[RepName])</f>
        <v>Bassem</v>
      </c>
    </row>
    <row r="1496" spans="1:11" x14ac:dyDescent="0.35">
      <c r="A1496" s="8">
        <v>3626</v>
      </c>
      <c r="B1496" t="str" cm="1">
        <f t="array" ref="B1496:F1496">_xlfn.XLOOKUP(A1496,Table4[ProductID],Table4[[ProductCode]:[Brand]])</f>
        <v>LA-BD31310Z</v>
      </c>
      <c r="C1496" t="str">
        <v>Our Generation - Doll with Floral Printed Dress &amp; Sunhat, Dahlia</v>
      </c>
      <c r="D1496" t="str">
        <v>Dolls &amp; Accessories</v>
      </c>
      <c r="E1496" t="str">
        <v>Doll</v>
      </c>
      <c r="F1496" t="str">
        <v>Our Generation</v>
      </c>
      <c r="G1496">
        <f>_xlfn.XLOOKUP(A1496,Table2[ProductID],Table2[StoreID])</f>
        <v>4</v>
      </c>
      <c r="H1496" t="str" cm="1">
        <f t="array" ref="H1496:I1496">_xlfn.XLOOKUP(G1496,Table1[StoreID],Table1[[StoreName]:[Region]])</f>
        <v>StoreD</v>
      </c>
      <c r="I1496" t="str">
        <v>Alex</v>
      </c>
      <c r="J1496">
        <f>_xlfn.XLOOKUP(A1496,Table2[ProductID],Table2[RepID])</f>
        <v>33</v>
      </c>
      <c r="K1496" t="str">
        <f>_xlfn.XLOOKUP(J1496,Table3[RepID],Table3[RepName])</f>
        <v>Alaa</v>
      </c>
    </row>
    <row r="1497" spans="1:11" x14ac:dyDescent="0.35">
      <c r="A1497" s="8">
        <v>4091</v>
      </c>
      <c r="B1497" t="str" cm="1">
        <f t="array" ref="B1497:F1497">_xlfn.XLOOKUP(A1497,Table4[ProductID],Table4[[ProductCode]:[Brand]])</f>
        <v>DOH-SH-3663</v>
      </c>
      <c r="C1497" t="str">
        <v>Bingo Dough 5 Mini Can Style 2</v>
      </c>
      <c r="D1497" t="str">
        <v>Clay</v>
      </c>
      <c r="E1497" t="str">
        <v>Dough</v>
      </c>
      <c r="F1497" t="str">
        <v>Bingo Dough</v>
      </c>
      <c r="G1497">
        <f>_xlfn.XLOOKUP(A1497,Table2[ProductID],Table2[StoreID])</f>
        <v>3</v>
      </c>
      <c r="H1497" t="str" cm="1">
        <f t="array" ref="H1497:I1497">_xlfn.XLOOKUP(G1497,Table1[StoreID],Table1[[StoreName]:[Region]])</f>
        <v>StoreC</v>
      </c>
      <c r="I1497" t="str">
        <v>Alex</v>
      </c>
      <c r="J1497">
        <f>_xlfn.XLOOKUP(A1497,Table2[ProductID],Table2[RepID])</f>
        <v>30</v>
      </c>
      <c r="K1497" t="str">
        <f>_xlfn.XLOOKUP(J1497,Table3[RepID],Table3[RepName])</f>
        <v>Fady</v>
      </c>
    </row>
    <row r="1498" spans="1:11" x14ac:dyDescent="0.35">
      <c r="A1498" s="8">
        <v>4091</v>
      </c>
      <c r="B1498" t="str" cm="1">
        <f t="array" ref="B1498:F1498">_xlfn.XLOOKUP(A1498,Table4[ProductID],Table4[[ProductCode]:[Brand]])</f>
        <v>DOH-SH-3663</v>
      </c>
      <c r="C1498" t="str">
        <v>Bingo Dough 5 Mini Can Style 2</v>
      </c>
      <c r="D1498" t="str">
        <v>Clay</v>
      </c>
      <c r="E1498" t="str">
        <v>Dough</v>
      </c>
      <c r="F1498" t="str">
        <v>Bingo Dough</v>
      </c>
      <c r="G1498">
        <f>_xlfn.XLOOKUP(A1498,Table2[ProductID],Table2[StoreID])</f>
        <v>3</v>
      </c>
      <c r="H1498" t="str" cm="1">
        <f t="array" ref="H1498:I1498">_xlfn.XLOOKUP(G1498,Table1[StoreID],Table1[[StoreName]:[Region]])</f>
        <v>StoreC</v>
      </c>
      <c r="I1498" t="str">
        <v>Alex</v>
      </c>
      <c r="J1498">
        <f>_xlfn.XLOOKUP(A1498,Table2[ProductID],Table2[RepID])</f>
        <v>30</v>
      </c>
      <c r="K1498" t="str">
        <f>_xlfn.XLOOKUP(J1498,Table3[RepID],Table3[RepName])</f>
        <v>Fady</v>
      </c>
    </row>
    <row r="1499" spans="1:11" x14ac:dyDescent="0.35">
      <c r="A1499" s="8">
        <v>1099</v>
      </c>
      <c r="B1499" t="str" cm="1">
        <f t="array" ref="B1499:F1499">_xlfn.XLOOKUP(A1499,Table4[ProductID],Table4[[ProductCode]:[Brand]])</f>
        <v>SH-3768</v>
      </c>
      <c r="C1499" t="str">
        <v>Colour Change  Fashion doll Stand 12 Pieces</v>
      </c>
      <c r="D1499" t="str">
        <v>Surprise</v>
      </c>
      <c r="E1499" t="str">
        <v>Tube</v>
      </c>
      <c r="F1499" t="str">
        <v>Barbie</v>
      </c>
      <c r="G1499">
        <f>_xlfn.XLOOKUP(A1499,Table2[ProductID],Table2[StoreID])</f>
        <v>1</v>
      </c>
      <c r="H1499" t="str" cm="1">
        <f t="array" ref="H1499:I1499">_xlfn.XLOOKUP(G1499,Table1[StoreID],Table1[[StoreName]:[Region]])</f>
        <v>StoreA</v>
      </c>
      <c r="I1499" t="str">
        <v>Cairo</v>
      </c>
      <c r="J1499">
        <f>_xlfn.XLOOKUP(A1499,Table2[ProductID],Table2[RepID])</f>
        <v>14</v>
      </c>
      <c r="K1499" t="str">
        <f>_xlfn.XLOOKUP(J1499,Table3[RepID],Table3[RepName])</f>
        <v>Mariam</v>
      </c>
    </row>
    <row r="1500" spans="1:11" x14ac:dyDescent="0.35">
      <c r="A1500" s="8">
        <v>3260</v>
      </c>
      <c r="B1500" t="str" cm="1">
        <f t="array" ref="B1500:F1500">_xlfn.XLOOKUP(A1500,Table4[ProductID],Table4[[ProductCode]:[Brand]])</f>
        <v>NK-20764</v>
      </c>
      <c r="C1500" t="str">
        <v>Bedoon Kalaam Travel</v>
      </c>
      <c r="D1500" t="str">
        <v>Games</v>
      </c>
      <c r="E1500" t="str">
        <v>Board Game</v>
      </c>
      <c r="F1500" t="str">
        <v>Nilco</v>
      </c>
      <c r="G1500">
        <f>_xlfn.XLOOKUP(A1500,Table2[ProductID],Table2[StoreID])</f>
        <v>4</v>
      </c>
      <c r="H1500" t="str" cm="1">
        <f t="array" ref="H1500:I1500">_xlfn.XLOOKUP(G1500,Table1[StoreID],Table1[[StoreName]:[Region]])</f>
        <v>StoreD</v>
      </c>
      <c r="I1500" t="str">
        <v>Alex</v>
      </c>
      <c r="J1500">
        <f>_xlfn.XLOOKUP(A1500,Table2[ProductID],Table2[RepID])</f>
        <v>23</v>
      </c>
      <c r="K1500" t="str">
        <f>_xlfn.XLOOKUP(J1500,Table3[RepID],Table3[RepName])</f>
        <v>Essam</v>
      </c>
    </row>
    <row r="1501" spans="1:11" x14ac:dyDescent="0.35">
      <c r="A1501" s="8">
        <v>3439</v>
      </c>
      <c r="B1501" t="str" cm="1">
        <f t="array" ref="B1501:F1501">_xlfn.XLOOKUP(A1501,Table4[ProductID],Table4[[ProductCode]:[Brand]])</f>
        <v>MGA-578338-S4</v>
      </c>
      <c r="C1501" t="str">
        <v>Rainbow High CORE Fashion Doll- VP</v>
      </c>
      <c r="D1501" t="str">
        <v>Dolls &amp; Accessories</v>
      </c>
      <c r="E1501" t="str">
        <v>Fashion Doll</v>
      </c>
      <c r="F1501" t="str">
        <v>Rainbow High</v>
      </c>
      <c r="G1501">
        <f>_xlfn.XLOOKUP(A1501,Table2[ProductID],Table2[StoreID])</f>
        <v>4</v>
      </c>
      <c r="H1501" t="str" cm="1">
        <f t="array" ref="H1501:I1501">_xlfn.XLOOKUP(G1501,Table1[StoreID],Table1[[StoreName]:[Region]])</f>
        <v>StoreD</v>
      </c>
      <c r="I1501" t="str">
        <v>Alex</v>
      </c>
      <c r="J1501">
        <f>_xlfn.XLOOKUP(A1501,Table2[ProductID],Table2[RepID])</f>
        <v>33</v>
      </c>
      <c r="K1501" t="str">
        <f>_xlfn.XLOOKUP(J1501,Table3[RepID],Table3[RepName])</f>
        <v>Alaa</v>
      </c>
    </row>
    <row r="1502" spans="1:11" x14ac:dyDescent="0.35">
      <c r="A1502" s="8">
        <v>4078</v>
      </c>
      <c r="B1502" t="str" cm="1">
        <f t="array" ref="B1502:F1502">_xlfn.XLOOKUP(A1502,Table4[ProductID],Table4[[ProductCode]:[Brand]])</f>
        <v>E91 BP6</v>
      </c>
      <c r="C1502" t="str">
        <v>Energizer Card 4+2  AA Promo</v>
      </c>
      <c r="D1502" t="str">
        <v>Add-ons</v>
      </c>
      <c r="E1502" t="str">
        <v>Battery</v>
      </c>
      <c r="F1502" t="str">
        <v>Energizer</v>
      </c>
      <c r="G1502">
        <f>_xlfn.XLOOKUP(A1502,Table2[ProductID],Table2[StoreID])</f>
        <v>3</v>
      </c>
      <c r="H1502" t="str" cm="1">
        <f t="array" ref="H1502:I1502">_xlfn.XLOOKUP(G1502,Table1[StoreID],Table1[[StoreName]:[Region]])</f>
        <v>StoreC</v>
      </c>
      <c r="I1502" t="str">
        <v>Alex</v>
      </c>
      <c r="J1502">
        <f>_xlfn.XLOOKUP(A1502,Table2[ProductID],Table2[RepID])</f>
        <v>27</v>
      </c>
      <c r="K1502" t="str">
        <f>_xlfn.XLOOKUP(J1502,Table3[RepID],Table3[RepName])</f>
        <v>Abdallah</v>
      </c>
    </row>
    <row r="1503" spans="1:11" x14ac:dyDescent="0.35">
      <c r="A1503" s="8">
        <v>3442</v>
      </c>
      <c r="B1503" t="str" cm="1">
        <f t="array" ref="B1503:F1503">_xlfn.XLOOKUP(A1503,Table4[ProductID],Table4[[ProductCode]:[Brand]])</f>
        <v>MGA-578291-S4</v>
      </c>
      <c r="C1503" t="str">
        <v>Mga Rainbow High Core Fashion Doll- Bu</v>
      </c>
      <c r="D1503" t="str">
        <v>Dolls &amp; Accessories</v>
      </c>
      <c r="E1503" t="str">
        <v>Fashion Doll</v>
      </c>
      <c r="F1503" t="str">
        <v>Rainbow High</v>
      </c>
      <c r="G1503">
        <f>_xlfn.XLOOKUP(A1503,Table2[ProductID],Table2[StoreID])</f>
        <v>4</v>
      </c>
      <c r="H1503" t="str" cm="1">
        <f t="array" ref="H1503:I1503">_xlfn.XLOOKUP(G1503,Table1[StoreID],Table1[[StoreName]:[Region]])</f>
        <v>StoreD</v>
      </c>
      <c r="I1503" t="str">
        <v>Alex</v>
      </c>
      <c r="J1503">
        <f>_xlfn.XLOOKUP(A1503,Table2[ProductID],Table2[RepID])</f>
        <v>23</v>
      </c>
      <c r="K1503" t="str">
        <f>_xlfn.XLOOKUP(J1503,Table3[RepID],Table3[RepName])</f>
        <v>Essam</v>
      </c>
    </row>
    <row r="1504" spans="1:11" x14ac:dyDescent="0.35">
      <c r="A1504" s="8">
        <v>3274</v>
      </c>
      <c r="B1504" t="str" cm="1">
        <f t="array" ref="B1504:F1504">_xlfn.XLOOKUP(A1504,Table4[ProductID],Table4[[ProductCode]:[Brand]])</f>
        <v>NK-20580</v>
      </c>
      <c r="C1504" t="str">
        <v>Identical Cards</v>
      </c>
      <c r="D1504" t="str">
        <v>Games</v>
      </c>
      <c r="E1504" t="str">
        <v>Board Game</v>
      </c>
      <c r="F1504" t="str">
        <v>Nilco</v>
      </c>
      <c r="G1504">
        <f>_xlfn.XLOOKUP(A1504,Table2[ProductID],Table2[StoreID])</f>
        <v>4</v>
      </c>
      <c r="H1504" t="str" cm="1">
        <f t="array" ref="H1504:I1504">_xlfn.XLOOKUP(G1504,Table1[StoreID],Table1[[StoreName]:[Region]])</f>
        <v>StoreD</v>
      </c>
      <c r="I1504" t="str">
        <v>Alex</v>
      </c>
      <c r="J1504">
        <f>_xlfn.XLOOKUP(A1504,Table2[ProductID],Table2[RepID])</f>
        <v>2</v>
      </c>
      <c r="K1504" t="str">
        <f>_xlfn.XLOOKUP(J1504,Table3[RepID],Table3[RepName])</f>
        <v>Bassem</v>
      </c>
    </row>
    <row r="1505" spans="1:11" x14ac:dyDescent="0.35">
      <c r="A1505" s="8">
        <v>3419</v>
      </c>
      <c r="B1505" t="str" cm="1">
        <f t="array" ref="B1505:F1505">_xlfn.XLOOKUP(A1505,Table4[ProductID],Table4[[ProductCode]:[Brand]])</f>
        <v>MGA-579823-S7</v>
      </c>
      <c r="C1505" t="str">
        <v>L.O.L. Surprise All Star Sports in Sidekick- Baske</v>
      </c>
      <c r="D1505" t="str">
        <v>Surprise</v>
      </c>
      <c r="E1505" t="str">
        <v>Ball</v>
      </c>
      <c r="F1505" t="str">
        <v>L.O.L. Surprise</v>
      </c>
      <c r="G1505">
        <f>_xlfn.XLOOKUP(A1505,Table2[ProductID],Table2[StoreID])</f>
        <v>3</v>
      </c>
      <c r="H1505" t="str" cm="1">
        <f t="array" ref="H1505:I1505">_xlfn.XLOOKUP(G1505,Table1[StoreID],Table1[[StoreName]:[Region]])</f>
        <v>StoreC</v>
      </c>
      <c r="I1505" t="str">
        <v>Alex</v>
      </c>
      <c r="J1505">
        <f>_xlfn.XLOOKUP(A1505,Table2[ProductID],Table2[RepID])</f>
        <v>30</v>
      </c>
      <c r="K1505" t="str">
        <f>_xlfn.XLOOKUP(J1505,Table3[RepID],Table3[RepName])</f>
        <v>Fady</v>
      </c>
    </row>
    <row r="1506" spans="1:11" x14ac:dyDescent="0.35">
      <c r="A1506" s="8">
        <v>3489</v>
      </c>
      <c r="B1506" t="str" cm="1">
        <f t="array" ref="B1506:F1506">_xlfn.XLOOKUP(A1506,Table4[ProductID],Table4[[ProductCode]:[Brand]])</f>
        <v>MGA-119197-4</v>
      </c>
      <c r="C1506" t="str">
        <v>Mga L.O.L. Surprise 707 Dolls Diva In Cdu</v>
      </c>
      <c r="D1506" t="str">
        <v>Surprise</v>
      </c>
      <c r="E1506" t="str">
        <v>Ball</v>
      </c>
      <c r="F1506" t="str">
        <v>L.O.L. Surprise</v>
      </c>
      <c r="G1506">
        <f>_xlfn.XLOOKUP(A1506,Table2[ProductID],Table2[StoreID])</f>
        <v>3</v>
      </c>
      <c r="H1506" t="str" cm="1">
        <f t="array" ref="H1506:I1506">_xlfn.XLOOKUP(G1506,Table1[StoreID],Table1[[StoreName]:[Region]])</f>
        <v>StoreC</v>
      </c>
      <c r="I1506" t="str">
        <v>Alex</v>
      </c>
      <c r="J1506">
        <f>_xlfn.XLOOKUP(A1506,Table2[ProductID],Table2[RepID])</f>
        <v>30</v>
      </c>
      <c r="K1506" t="str">
        <f>_xlfn.XLOOKUP(J1506,Table3[RepID],Table3[RepName])</f>
        <v>Fady</v>
      </c>
    </row>
    <row r="1507" spans="1:11" x14ac:dyDescent="0.35">
      <c r="A1507" s="8">
        <v>2792</v>
      </c>
      <c r="B1507" t="str" cm="1">
        <f t="array" ref="B1507:F1507">_xlfn.XLOOKUP(A1507,Table4[ProductID],Table4[[ProductCode]:[Brand]])</f>
        <v>RSH-ART002</v>
      </c>
      <c r="C1507" t="str">
        <v>Canal Toys - ART LAB Ranibow Pouring  Kit - 2 Asst</v>
      </c>
      <c r="D1507" t="str">
        <v>Education &amp; Learning</v>
      </c>
      <c r="E1507" t="str">
        <v>Art &amp; Craft</v>
      </c>
      <c r="F1507" t="str">
        <v>Art Lab</v>
      </c>
      <c r="G1507">
        <f>_xlfn.XLOOKUP(A1507,Table2[ProductID],Table2[StoreID])</f>
        <v>3</v>
      </c>
      <c r="H1507" t="str" cm="1">
        <f t="array" ref="H1507:I1507">_xlfn.XLOOKUP(G1507,Table1[StoreID],Table1[[StoreName]:[Region]])</f>
        <v>StoreC</v>
      </c>
      <c r="I1507" t="str">
        <v>Alex</v>
      </c>
      <c r="J1507">
        <f>_xlfn.XLOOKUP(A1507,Table2[ProductID],Table2[RepID])</f>
        <v>27</v>
      </c>
      <c r="K1507" t="str">
        <f>_xlfn.XLOOKUP(J1507,Table3[RepID],Table3[RepName])</f>
        <v>Abdallah</v>
      </c>
    </row>
    <row r="1508" spans="1:11" x14ac:dyDescent="0.35">
      <c r="A1508" s="8">
        <v>462</v>
      </c>
      <c r="B1508" t="str" cm="1">
        <f t="array" ref="B1508:F1508">_xlfn.XLOOKUP(A1508,Table4[ProductID],Table4[[ProductCode]:[Brand]])</f>
        <v>YW-26-036</v>
      </c>
      <c r="C1508" t="str">
        <v>Pokémon Boosters ( Stand 36 Pcs )</v>
      </c>
      <c r="D1508" t="str">
        <v>Games</v>
      </c>
      <c r="E1508" t="str">
        <v>Card Game</v>
      </c>
      <c r="F1508" t="str">
        <v>Pokémon</v>
      </c>
      <c r="G1508">
        <f>_xlfn.XLOOKUP(A1508,Table2[ProductID],Table2[StoreID])</f>
        <v>4</v>
      </c>
      <c r="H1508" t="str" cm="1">
        <f t="array" ref="H1508:I1508">_xlfn.XLOOKUP(G1508,Table1[StoreID],Table1[[StoreName]:[Region]])</f>
        <v>StoreD</v>
      </c>
      <c r="I1508" t="str">
        <v>Alex</v>
      </c>
      <c r="J1508">
        <f>_xlfn.XLOOKUP(A1508,Table2[ProductID],Table2[RepID])</f>
        <v>23</v>
      </c>
      <c r="K1508" t="str">
        <f>_xlfn.XLOOKUP(J1508,Table3[RepID],Table3[RepName])</f>
        <v>Essam</v>
      </c>
    </row>
    <row r="1509" spans="1:11" x14ac:dyDescent="0.35">
      <c r="A1509" s="8">
        <v>474</v>
      </c>
      <c r="B1509" t="str" cm="1">
        <f t="array" ref="B1509:F1509">_xlfn.XLOOKUP(A1509,Table4[ProductID],Table4[[ProductCode]:[Brand]])</f>
        <v>YW-26-023</v>
      </c>
      <c r="C1509" t="str">
        <v>Pokémon Ball ( Stand 12 pcs )</v>
      </c>
      <c r="D1509" t="str">
        <v>Surprise</v>
      </c>
      <c r="E1509" t="str">
        <v>Ball</v>
      </c>
      <c r="F1509" t="str">
        <v>Pokémon</v>
      </c>
      <c r="G1509">
        <f>_xlfn.XLOOKUP(A1509,Table2[ProductID],Table2[StoreID])</f>
        <v>4</v>
      </c>
      <c r="H1509" t="str" cm="1">
        <f t="array" ref="H1509:I1509">_xlfn.XLOOKUP(G1509,Table1[StoreID],Table1[[StoreName]:[Region]])</f>
        <v>StoreD</v>
      </c>
      <c r="I1509" t="str">
        <v>Alex</v>
      </c>
      <c r="J1509">
        <f>_xlfn.XLOOKUP(A1509,Table2[ProductID],Table2[RepID])</f>
        <v>23</v>
      </c>
      <c r="K1509" t="str">
        <f>_xlfn.XLOOKUP(J1509,Table3[RepID],Table3[RepName])</f>
        <v>Essam</v>
      </c>
    </row>
    <row r="1510" spans="1:11" x14ac:dyDescent="0.35">
      <c r="A1510" s="8">
        <v>3293</v>
      </c>
      <c r="B1510" t="str" cm="1">
        <f t="array" ref="B1510:F1510">_xlfn.XLOOKUP(A1510,Table4[ProductID],Table4[[ProductCode]:[Brand]])</f>
        <v>NK-20337</v>
      </c>
      <c r="C1510" t="str">
        <v>Learning The Alphabet</v>
      </c>
      <c r="D1510" t="str">
        <v>Education &amp; Learning</v>
      </c>
      <c r="E1510" t="str">
        <v>Puzzle</v>
      </c>
      <c r="F1510" t="str">
        <v>Nilco</v>
      </c>
      <c r="G1510">
        <f>_xlfn.XLOOKUP(A1510,Table2[ProductID],Table2[StoreID])</f>
        <v>3</v>
      </c>
      <c r="H1510" t="str" cm="1">
        <f t="array" ref="H1510:I1510">_xlfn.XLOOKUP(G1510,Table1[StoreID],Table1[[StoreName]:[Region]])</f>
        <v>StoreC</v>
      </c>
      <c r="I1510" t="str">
        <v>Alex</v>
      </c>
      <c r="J1510">
        <f>_xlfn.XLOOKUP(A1510,Table2[ProductID],Table2[RepID])</f>
        <v>27</v>
      </c>
      <c r="K1510" t="str">
        <f>_xlfn.XLOOKUP(J1510,Table3[RepID],Table3[RepName])</f>
        <v>Abdallah</v>
      </c>
    </row>
    <row r="1511" spans="1:11" x14ac:dyDescent="0.35">
      <c r="A1511" s="8">
        <v>3236</v>
      </c>
      <c r="B1511" t="str" cm="1">
        <f t="array" ref="B1511:F1511">_xlfn.XLOOKUP(A1511,Table4[ProductID],Table4[[ProductCode]:[Brand]])</f>
        <v>NK-21068</v>
      </c>
      <c r="C1511" t="str">
        <v>Bedoon Kalaam Magnetic</v>
      </c>
      <c r="D1511" t="str">
        <v>Games</v>
      </c>
      <c r="E1511" t="str">
        <v>Board Game</v>
      </c>
      <c r="F1511" t="str">
        <v>Nilco</v>
      </c>
      <c r="G1511">
        <f>_xlfn.XLOOKUP(A1511,Table2[ProductID],Table2[StoreID])</f>
        <v>3</v>
      </c>
      <c r="H1511" t="str" cm="1">
        <f t="array" ref="H1511:I1511">_xlfn.XLOOKUP(G1511,Table1[StoreID],Table1[[StoreName]:[Region]])</f>
        <v>StoreC</v>
      </c>
      <c r="I1511" t="str">
        <v>Alex</v>
      </c>
      <c r="J1511">
        <f>_xlfn.XLOOKUP(A1511,Table2[ProductID],Table2[RepID])</f>
        <v>7</v>
      </c>
      <c r="K1511" t="str">
        <f>_xlfn.XLOOKUP(J1511,Table3[RepID],Table3[RepName])</f>
        <v>Sherif</v>
      </c>
    </row>
    <row r="1512" spans="1:11" x14ac:dyDescent="0.35">
      <c r="A1512" s="8">
        <v>671</v>
      </c>
      <c r="B1512" t="str" cm="1">
        <f t="array" ref="B1512:F1512">_xlfn.XLOOKUP(A1512,Table4[ProductID],Table4[[ProductCode]:[Brand]])</f>
        <v>TH-ZUR-9609</v>
      </c>
      <c r="C1512" t="str">
        <v>COCO Surprise Cones Neon PDQ 6 Asst (12 PCS)</v>
      </c>
      <c r="D1512" t="str">
        <v>Plush &amp; Soft Toys</v>
      </c>
      <c r="E1512" t="str">
        <v>Non Battery</v>
      </c>
      <c r="F1512" t="str">
        <v>COCO SURPRISE</v>
      </c>
      <c r="G1512">
        <f>_xlfn.XLOOKUP(A1512,Table2[ProductID],Table2[StoreID])</f>
        <v>5</v>
      </c>
      <c r="H1512" t="str" cm="1">
        <f t="array" ref="H1512:I1512">_xlfn.XLOOKUP(G1512,Table1[StoreID],Table1[[StoreName]:[Region]])</f>
        <v>StoreE</v>
      </c>
      <c r="I1512" t="str">
        <v>Delta</v>
      </c>
      <c r="J1512">
        <f>_xlfn.XLOOKUP(A1512,Table2[ProductID],Table2[RepID])</f>
        <v>2</v>
      </c>
      <c r="K1512" t="str">
        <f>_xlfn.XLOOKUP(J1512,Table3[RepID],Table3[RepName])</f>
        <v>Bassem</v>
      </c>
    </row>
    <row r="1513" spans="1:11" x14ac:dyDescent="0.35">
      <c r="A1513" s="8">
        <v>4091</v>
      </c>
      <c r="B1513" t="str" cm="1">
        <f t="array" ref="B1513:F1513">_xlfn.XLOOKUP(A1513,Table4[ProductID],Table4[[ProductCode]:[Brand]])</f>
        <v>DOH-SH-3663</v>
      </c>
      <c r="C1513" t="str">
        <v>Bingo Dough 5 Mini Can Style 2</v>
      </c>
      <c r="D1513" t="str">
        <v>Clay</v>
      </c>
      <c r="E1513" t="str">
        <v>Dough</v>
      </c>
      <c r="F1513" t="str">
        <v>Bingo Dough</v>
      </c>
      <c r="G1513">
        <f>_xlfn.XLOOKUP(A1513,Table2[ProductID],Table2[StoreID])</f>
        <v>3</v>
      </c>
      <c r="H1513" t="str" cm="1">
        <f t="array" ref="H1513:I1513">_xlfn.XLOOKUP(G1513,Table1[StoreID],Table1[[StoreName]:[Region]])</f>
        <v>StoreC</v>
      </c>
      <c r="I1513" t="str">
        <v>Alex</v>
      </c>
      <c r="J1513">
        <f>_xlfn.XLOOKUP(A1513,Table2[ProductID],Table2[RepID])</f>
        <v>30</v>
      </c>
      <c r="K1513" t="str">
        <f>_xlfn.XLOOKUP(J1513,Table3[RepID],Table3[RepName])</f>
        <v>Fady</v>
      </c>
    </row>
    <row r="1514" spans="1:11" x14ac:dyDescent="0.35">
      <c r="A1514" s="8">
        <v>4091</v>
      </c>
      <c r="B1514" t="str" cm="1">
        <f t="array" ref="B1514:F1514">_xlfn.XLOOKUP(A1514,Table4[ProductID],Table4[[ProductCode]:[Brand]])</f>
        <v>DOH-SH-3663</v>
      </c>
      <c r="C1514" t="str">
        <v>Bingo Dough 5 Mini Can Style 2</v>
      </c>
      <c r="D1514" t="str">
        <v>Clay</v>
      </c>
      <c r="E1514" t="str">
        <v>Dough</v>
      </c>
      <c r="F1514" t="str">
        <v>Bingo Dough</v>
      </c>
      <c r="G1514">
        <f>_xlfn.XLOOKUP(A1514,Table2[ProductID],Table2[StoreID])</f>
        <v>3</v>
      </c>
      <c r="H1514" t="str" cm="1">
        <f t="array" ref="H1514:I1514">_xlfn.XLOOKUP(G1514,Table1[StoreID],Table1[[StoreName]:[Region]])</f>
        <v>StoreC</v>
      </c>
      <c r="I1514" t="str">
        <v>Alex</v>
      </c>
      <c r="J1514">
        <f>_xlfn.XLOOKUP(A1514,Table2[ProductID],Table2[RepID])</f>
        <v>30</v>
      </c>
      <c r="K1514" t="str">
        <f>_xlfn.XLOOKUP(J1514,Table3[RepID],Table3[RepName])</f>
        <v>Fady</v>
      </c>
    </row>
    <row r="1515" spans="1:11" x14ac:dyDescent="0.35">
      <c r="A1515" s="8">
        <v>475</v>
      </c>
      <c r="B1515" t="str" cm="1">
        <f t="array" ref="B1515:F1515">_xlfn.XLOOKUP(A1515,Table4[ProductID],Table4[[ProductCode]:[Brand]])</f>
        <v>YW-26-022</v>
      </c>
      <c r="C1515" t="str">
        <v>Pokémon Ball ( Stand 12 pcs )</v>
      </c>
      <c r="D1515" t="str">
        <v>Surprise</v>
      </c>
      <c r="E1515" t="str">
        <v>Ball</v>
      </c>
      <c r="F1515" t="str">
        <v>Pokémon</v>
      </c>
      <c r="G1515">
        <f>_xlfn.XLOOKUP(A1515,Table2[ProductID],Table2[StoreID])</f>
        <v>4</v>
      </c>
      <c r="H1515" t="str" cm="1">
        <f t="array" ref="H1515:I1515">_xlfn.XLOOKUP(G1515,Table1[StoreID],Table1[[StoreName]:[Region]])</f>
        <v>StoreD</v>
      </c>
      <c r="I1515" t="str">
        <v>Alex</v>
      </c>
      <c r="J1515">
        <f>_xlfn.XLOOKUP(A1515,Table2[ProductID],Table2[RepID])</f>
        <v>33</v>
      </c>
      <c r="K1515" t="str">
        <f>_xlfn.XLOOKUP(J1515,Table3[RepID],Table3[RepName])</f>
        <v>Alaa</v>
      </c>
    </row>
    <row r="1516" spans="1:11" x14ac:dyDescent="0.35">
      <c r="A1516" s="8">
        <v>3233</v>
      </c>
      <c r="B1516" t="str" cm="1">
        <f t="array" ref="B1516:F1516">_xlfn.XLOOKUP(A1516,Table4[ProductID],Table4[[ProductCode]:[Brand]])</f>
        <v>NK-21099</v>
      </c>
      <c r="C1516" t="str">
        <v>Crazy Talk Mouth Piece 10</v>
      </c>
      <c r="D1516" t="str">
        <v>Games</v>
      </c>
      <c r="E1516" t="str">
        <v>Board Game</v>
      </c>
      <c r="F1516" t="str">
        <v>Nilco</v>
      </c>
      <c r="G1516">
        <f>_xlfn.XLOOKUP(A1516,Table2[ProductID],Table2[StoreID])</f>
        <v>1</v>
      </c>
      <c r="H1516" t="str" cm="1">
        <f t="array" ref="H1516:I1516">_xlfn.XLOOKUP(G1516,Table1[StoreID],Table1[[StoreName]:[Region]])</f>
        <v>StoreA</v>
      </c>
      <c r="I1516" t="str">
        <v>Cairo</v>
      </c>
      <c r="J1516">
        <f>_xlfn.XLOOKUP(A1516,Table2[ProductID],Table2[RepID])</f>
        <v>10</v>
      </c>
      <c r="K1516" t="str">
        <f>_xlfn.XLOOKUP(J1516,Table3[RepID],Table3[RepName])</f>
        <v>Asya</v>
      </c>
    </row>
    <row r="1517" spans="1:11" x14ac:dyDescent="0.35">
      <c r="A1517" s="8">
        <v>4091</v>
      </c>
      <c r="B1517" t="str" cm="1">
        <f t="array" ref="B1517:F1517">_xlfn.XLOOKUP(A1517,Table4[ProductID],Table4[[ProductCode]:[Brand]])</f>
        <v>DOH-SH-3663</v>
      </c>
      <c r="C1517" t="str">
        <v>Bingo Dough 5 Mini Can Style 2</v>
      </c>
      <c r="D1517" t="str">
        <v>Clay</v>
      </c>
      <c r="E1517" t="str">
        <v>Dough</v>
      </c>
      <c r="F1517" t="str">
        <v>Bingo Dough</v>
      </c>
      <c r="G1517">
        <f>_xlfn.XLOOKUP(A1517,Table2[ProductID],Table2[StoreID])</f>
        <v>3</v>
      </c>
      <c r="H1517" t="str" cm="1">
        <f t="array" ref="H1517:I1517">_xlfn.XLOOKUP(G1517,Table1[StoreID],Table1[[StoreName]:[Region]])</f>
        <v>StoreC</v>
      </c>
      <c r="I1517" t="str">
        <v>Alex</v>
      </c>
      <c r="J1517">
        <f>_xlfn.XLOOKUP(A1517,Table2[ProductID],Table2[RepID])</f>
        <v>30</v>
      </c>
      <c r="K1517" t="str">
        <f>_xlfn.XLOOKUP(J1517,Table3[RepID],Table3[RepName])</f>
        <v>Fady</v>
      </c>
    </row>
    <row r="1518" spans="1:11" x14ac:dyDescent="0.35">
      <c r="A1518" s="8">
        <v>3275</v>
      </c>
      <c r="B1518" t="str" cm="1">
        <f t="array" ref="B1518:F1518">_xlfn.XLOOKUP(A1518,Table4[ProductID],Table4[[ProductCode]:[Brand]])</f>
        <v>NK-20573</v>
      </c>
      <c r="C1518" t="str">
        <v>Plastic Box Golden Playing Cards</v>
      </c>
      <c r="D1518" t="str">
        <v>Games</v>
      </c>
      <c r="E1518" t="str">
        <v>Card Game</v>
      </c>
      <c r="F1518" t="str">
        <v>Nilco</v>
      </c>
      <c r="G1518">
        <f>_xlfn.XLOOKUP(A1518,Table2[ProductID],Table2[StoreID])</f>
        <v>1</v>
      </c>
      <c r="H1518" t="str" cm="1">
        <f t="array" ref="H1518:I1518">_xlfn.XLOOKUP(G1518,Table1[StoreID],Table1[[StoreName]:[Region]])</f>
        <v>StoreA</v>
      </c>
      <c r="I1518" t="str">
        <v>Cairo</v>
      </c>
      <c r="J1518">
        <f>_xlfn.XLOOKUP(A1518,Table2[ProductID],Table2[RepID])</f>
        <v>10</v>
      </c>
      <c r="K1518" t="str">
        <f>_xlfn.XLOOKUP(J1518,Table3[RepID],Table3[RepName])</f>
        <v>Asya</v>
      </c>
    </row>
    <row r="1519" spans="1:11" x14ac:dyDescent="0.35">
      <c r="A1519" s="8">
        <v>4078</v>
      </c>
      <c r="B1519" t="str" cm="1">
        <f t="array" ref="B1519:F1519">_xlfn.XLOOKUP(A1519,Table4[ProductID],Table4[[ProductCode]:[Brand]])</f>
        <v>E91 BP6</v>
      </c>
      <c r="C1519" t="str">
        <v>Energizer Card 4+2  AA Promo</v>
      </c>
      <c r="D1519" t="str">
        <v>Add-ons</v>
      </c>
      <c r="E1519" t="str">
        <v>Battery</v>
      </c>
      <c r="F1519" t="str">
        <v>Energizer</v>
      </c>
      <c r="G1519">
        <f>_xlfn.XLOOKUP(A1519,Table2[ProductID],Table2[StoreID])</f>
        <v>3</v>
      </c>
      <c r="H1519" t="str" cm="1">
        <f t="array" ref="H1519:I1519">_xlfn.XLOOKUP(G1519,Table1[StoreID],Table1[[StoreName]:[Region]])</f>
        <v>StoreC</v>
      </c>
      <c r="I1519" t="str">
        <v>Alex</v>
      </c>
      <c r="J1519">
        <f>_xlfn.XLOOKUP(A1519,Table2[ProductID],Table2[RepID])</f>
        <v>27</v>
      </c>
      <c r="K1519" t="str">
        <f>_xlfn.XLOOKUP(J1519,Table3[RepID],Table3[RepName])</f>
        <v>Abdallah</v>
      </c>
    </row>
    <row r="1520" spans="1:11" x14ac:dyDescent="0.35">
      <c r="A1520" s="8">
        <v>4078</v>
      </c>
      <c r="B1520" t="str" cm="1">
        <f t="array" ref="B1520:F1520">_xlfn.XLOOKUP(A1520,Table4[ProductID],Table4[[ProductCode]:[Brand]])</f>
        <v>E91 BP6</v>
      </c>
      <c r="C1520" t="str">
        <v>Energizer Card 4+2  AA Promo</v>
      </c>
      <c r="D1520" t="str">
        <v>Add-ons</v>
      </c>
      <c r="E1520" t="str">
        <v>Battery</v>
      </c>
      <c r="F1520" t="str">
        <v>Energizer</v>
      </c>
      <c r="G1520">
        <f>_xlfn.XLOOKUP(A1520,Table2[ProductID],Table2[StoreID])</f>
        <v>3</v>
      </c>
      <c r="H1520" t="str" cm="1">
        <f t="array" ref="H1520:I1520">_xlfn.XLOOKUP(G1520,Table1[StoreID],Table1[[StoreName]:[Region]])</f>
        <v>StoreC</v>
      </c>
      <c r="I1520" t="str">
        <v>Alex</v>
      </c>
      <c r="J1520">
        <f>_xlfn.XLOOKUP(A1520,Table2[ProductID],Table2[RepID])</f>
        <v>27</v>
      </c>
      <c r="K1520" t="str">
        <f>_xlfn.XLOOKUP(J1520,Table3[RepID],Table3[RepName])</f>
        <v>Abdallah</v>
      </c>
    </row>
    <row r="1521" spans="1:11" x14ac:dyDescent="0.35">
      <c r="A1521" s="8">
        <v>3224</v>
      </c>
      <c r="B1521" t="str" cm="1">
        <f t="array" ref="B1521:F1521">_xlfn.XLOOKUP(A1521,Table4[ProductID],Table4[[ProductCode]:[Brand]])</f>
        <v>NK-21259</v>
      </c>
      <c r="C1521" t="str">
        <v>Identical Travel</v>
      </c>
      <c r="D1521" t="str">
        <v>Games</v>
      </c>
      <c r="E1521" t="str">
        <v>Board Game</v>
      </c>
      <c r="F1521" t="str">
        <v>Nilco</v>
      </c>
      <c r="G1521">
        <f>_xlfn.XLOOKUP(A1521,Table2[ProductID],Table2[StoreID])</f>
        <v>5</v>
      </c>
      <c r="H1521" t="str" cm="1">
        <f t="array" ref="H1521:I1521">_xlfn.XLOOKUP(G1521,Table1[StoreID],Table1[[StoreName]:[Region]])</f>
        <v>StoreE</v>
      </c>
      <c r="I1521" t="str">
        <v>Delta</v>
      </c>
      <c r="J1521">
        <f>_xlfn.XLOOKUP(A1521,Table2[ProductID],Table2[RepID])</f>
        <v>34</v>
      </c>
      <c r="K1521" t="str">
        <f>_xlfn.XLOOKUP(J1521,Table3[RepID],Table3[RepName])</f>
        <v>Nora</v>
      </c>
    </row>
    <row r="1522" spans="1:11" x14ac:dyDescent="0.35">
      <c r="A1522" s="8">
        <v>4077</v>
      </c>
      <c r="B1522" t="str" cm="1">
        <f t="array" ref="B1522:F1522">_xlfn.XLOOKUP(A1522,Table4[ProductID],Table4[[ProductCode]:[Brand]])</f>
        <v>E92 BP-2</v>
      </c>
      <c r="C1522" t="str">
        <v>Energizer Card 2  AAA</v>
      </c>
      <c r="D1522" t="str">
        <v>Add-ons</v>
      </c>
      <c r="E1522" t="str">
        <v>Battery</v>
      </c>
      <c r="F1522" t="str">
        <v>Energizer</v>
      </c>
      <c r="G1522">
        <f>_xlfn.XLOOKUP(A1522,Table2[ProductID],Table2[StoreID])</f>
        <v>4</v>
      </c>
      <c r="H1522" t="str" cm="1">
        <f t="array" ref="H1522:I1522">_xlfn.XLOOKUP(G1522,Table1[StoreID],Table1[[StoreName]:[Region]])</f>
        <v>StoreD</v>
      </c>
      <c r="I1522" t="str">
        <v>Alex</v>
      </c>
      <c r="J1522">
        <f>_xlfn.XLOOKUP(A1522,Table2[ProductID],Table2[RepID])</f>
        <v>33</v>
      </c>
      <c r="K1522" t="str">
        <f>_xlfn.XLOOKUP(J1522,Table3[RepID],Table3[RepName])</f>
        <v>Alaa</v>
      </c>
    </row>
    <row r="1523" spans="1:11" x14ac:dyDescent="0.35">
      <c r="A1523" s="8">
        <v>474</v>
      </c>
      <c r="B1523" t="str" cm="1">
        <f t="array" ref="B1523:F1523">_xlfn.XLOOKUP(A1523,Table4[ProductID],Table4[[ProductCode]:[Brand]])</f>
        <v>YW-26-023</v>
      </c>
      <c r="C1523" t="str">
        <v>Pokémon Ball ( Stand 12 pcs )</v>
      </c>
      <c r="D1523" t="str">
        <v>Surprise</v>
      </c>
      <c r="E1523" t="str">
        <v>Ball</v>
      </c>
      <c r="F1523" t="str">
        <v>Pokémon</v>
      </c>
      <c r="G1523">
        <f>_xlfn.XLOOKUP(A1523,Table2[ProductID],Table2[StoreID])</f>
        <v>4</v>
      </c>
      <c r="H1523" t="str" cm="1">
        <f t="array" ref="H1523:I1523">_xlfn.XLOOKUP(G1523,Table1[StoreID],Table1[[StoreName]:[Region]])</f>
        <v>StoreD</v>
      </c>
      <c r="I1523" t="str">
        <v>Alex</v>
      </c>
      <c r="J1523">
        <f>_xlfn.XLOOKUP(A1523,Table2[ProductID],Table2[RepID])</f>
        <v>23</v>
      </c>
      <c r="K1523" t="str">
        <f>_xlfn.XLOOKUP(J1523,Table3[RepID],Table3[RepName])</f>
        <v>Essam</v>
      </c>
    </row>
    <row r="1524" spans="1:11" x14ac:dyDescent="0.35">
      <c r="A1524" s="8">
        <v>599</v>
      </c>
      <c r="B1524" t="str" cm="1">
        <f t="array" ref="B1524:F1524">_xlfn.XLOOKUP(A1524,Table4[ProductID],Table4[[ProductCode]:[Brand]])</f>
        <v>XS-4870</v>
      </c>
      <c r="C1524" t="str">
        <v>X-Shot Dino Attack Extinct (1Medium Egg,8Darts)</v>
      </c>
      <c r="D1524" t="str">
        <v>Guns</v>
      </c>
      <c r="E1524" t="str">
        <v>Gun</v>
      </c>
      <c r="F1524" t="str">
        <v>X-Shot</v>
      </c>
      <c r="G1524">
        <f>_xlfn.XLOOKUP(A1524,Table2[ProductID],Table2[StoreID])</f>
        <v>4</v>
      </c>
      <c r="H1524" t="str" cm="1">
        <f t="array" ref="H1524:I1524">_xlfn.XLOOKUP(G1524,Table1[StoreID],Table1[[StoreName]:[Region]])</f>
        <v>StoreD</v>
      </c>
      <c r="I1524" t="str">
        <v>Alex</v>
      </c>
      <c r="J1524">
        <f>_xlfn.XLOOKUP(A1524,Table2[ProductID],Table2[RepID])</f>
        <v>2</v>
      </c>
      <c r="K1524" t="str">
        <f>_xlfn.XLOOKUP(J1524,Table3[RepID],Table3[RepName])</f>
        <v>Bassem</v>
      </c>
    </row>
    <row r="1525" spans="1:11" x14ac:dyDescent="0.35">
      <c r="A1525" s="8">
        <v>462</v>
      </c>
      <c r="B1525" t="str" cm="1">
        <f t="array" ref="B1525:F1525">_xlfn.XLOOKUP(A1525,Table4[ProductID],Table4[[ProductCode]:[Brand]])</f>
        <v>YW-26-036</v>
      </c>
      <c r="C1525" t="str">
        <v>Pokémon Boosters ( Stand 36 Pcs )</v>
      </c>
      <c r="D1525" t="str">
        <v>Games</v>
      </c>
      <c r="E1525" t="str">
        <v>Card Game</v>
      </c>
      <c r="F1525" t="str">
        <v>Pokémon</v>
      </c>
      <c r="G1525">
        <f>_xlfn.XLOOKUP(A1525,Table2[ProductID],Table2[StoreID])</f>
        <v>4</v>
      </c>
      <c r="H1525" t="str" cm="1">
        <f t="array" ref="H1525:I1525">_xlfn.XLOOKUP(G1525,Table1[StoreID],Table1[[StoreName]:[Region]])</f>
        <v>StoreD</v>
      </c>
      <c r="I1525" t="str">
        <v>Alex</v>
      </c>
      <c r="J1525">
        <f>_xlfn.XLOOKUP(A1525,Table2[ProductID],Table2[RepID])</f>
        <v>23</v>
      </c>
      <c r="K1525" t="str">
        <f>_xlfn.XLOOKUP(J1525,Table3[RepID],Table3[RepName])</f>
        <v>Essam</v>
      </c>
    </row>
    <row r="1526" spans="1:11" x14ac:dyDescent="0.35">
      <c r="A1526" s="8">
        <v>4090</v>
      </c>
      <c r="B1526" t="str" cm="1">
        <f t="array" ref="B1526:F1526">_xlfn.XLOOKUP(A1526,Table4[ProductID],Table4[[ProductCode]:[Brand]])</f>
        <v>DOH-SH-3664</v>
      </c>
      <c r="C1526" t="str">
        <v>Bingo Dough 10 Mini Can</v>
      </c>
      <c r="D1526" t="str">
        <v>Clay</v>
      </c>
      <c r="E1526" t="str">
        <v>Dough</v>
      </c>
      <c r="F1526" t="str">
        <v>Bingo Dough</v>
      </c>
      <c r="G1526">
        <f>_xlfn.XLOOKUP(A1526,Table2[ProductID],Table2[StoreID])</f>
        <v>4</v>
      </c>
      <c r="H1526" t="str" cm="1">
        <f t="array" ref="H1526:I1526">_xlfn.XLOOKUP(G1526,Table1[StoreID],Table1[[StoreName]:[Region]])</f>
        <v>StoreD</v>
      </c>
      <c r="I1526" t="str">
        <v>Alex</v>
      </c>
      <c r="J1526">
        <f>_xlfn.XLOOKUP(A1526,Table2[ProductID],Table2[RepID])</f>
        <v>33</v>
      </c>
      <c r="K1526" t="str">
        <f>_xlfn.XLOOKUP(J1526,Table3[RepID],Table3[RepName])</f>
        <v>Alaa</v>
      </c>
    </row>
    <row r="1527" spans="1:11" x14ac:dyDescent="0.35">
      <c r="A1527" s="8">
        <v>470</v>
      </c>
      <c r="B1527" t="str" cm="1">
        <f t="array" ref="B1527:F1527">_xlfn.XLOOKUP(A1527,Table4[ProductID],Table4[[ProductCode]:[Brand]])</f>
        <v>YW-26-027</v>
      </c>
      <c r="C1527" t="str">
        <v>Yoyo Pokémon ( Stand 24 pcs )</v>
      </c>
      <c r="D1527" t="str">
        <v>Games</v>
      </c>
      <c r="E1527" t="str">
        <v>Yoyo</v>
      </c>
      <c r="F1527" t="str">
        <v>Pokémon</v>
      </c>
      <c r="G1527">
        <f>_xlfn.XLOOKUP(A1527,Table2[ProductID],Table2[StoreID])</f>
        <v>4</v>
      </c>
      <c r="H1527" t="str" cm="1">
        <f t="array" ref="H1527:I1527">_xlfn.XLOOKUP(G1527,Table1[StoreID],Table1[[StoreName]:[Region]])</f>
        <v>StoreD</v>
      </c>
      <c r="I1527" t="str">
        <v>Alex</v>
      </c>
      <c r="J1527">
        <f>_xlfn.XLOOKUP(A1527,Table2[ProductID],Table2[RepID])</f>
        <v>33</v>
      </c>
      <c r="K1527" t="str">
        <f>_xlfn.XLOOKUP(J1527,Table3[RepID],Table3[RepName])</f>
        <v>Alaa</v>
      </c>
    </row>
    <row r="1528" spans="1:11" x14ac:dyDescent="0.35">
      <c r="A1528" s="8">
        <v>471</v>
      </c>
      <c r="B1528" t="str" cm="1">
        <f t="array" ref="B1528:F1528">_xlfn.XLOOKUP(A1528,Table4[ProductID],Table4[[ProductCode]:[Brand]])</f>
        <v>YW-26-026</v>
      </c>
      <c r="C1528" t="str">
        <v>Yoyo Stich ( Stand 24 pcs )</v>
      </c>
      <c r="D1528" t="str">
        <v>Games</v>
      </c>
      <c r="E1528" t="str">
        <v>Yoyo</v>
      </c>
      <c r="F1528" t="str">
        <v>Stich &amp; Lilo</v>
      </c>
      <c r="G1528">
        <f>_xlfn.XLOOKUP(A1528,Table2[ProductID],Table2[StoreID])</f>
        <v>4</v>
      </c>
      <c r="H1528" t="str" cm="1">
        <f t="array" ref="H1528:I1528">_xlfn.XLOOKUP(G1528,Table1[StoreID],Table1[[StoreName]:[Region]])</f>
        <v>StoreD</v>
      </c>
      <c r="I1528" t="str">
        <v>Alex</v>
      </c>
      <c r="J1528">
        <f>_xlfn.XLOOKUP(A1528,Table2[ProductID],Table2[RepID])</f>
        <v>2</v>
      </c>
      <c r="K1528" t="str">
        <f>_xlfn.XLOOKUP(J1528,Table3[RepID],Table3[RepName])</f>
        <v>Bassem</v>
      </c>
    </row>
    <row r="1529" spans="1:11" x14ac:dyDescent="0.35">
      <c r="A1529" s="8">
        <v>12</v>
      </c>
      <c r="B1529" t="str" cm="1">
        <f t="array" ref="B1529:F1529">_xlfn.XLOOKUP(A1529,Table4[ProductID],Table4[[ProductCode]:[Brand]])</f>
        <v>ZUR-9258</v>
      </c>
      <c r="C1529" t="str">
        <v>Zuru Rainbocorns Eggzania Surprise Mania Over 20 Surprises</v>
      </c>
      <c r="D1529" t="str">
        <v>Surprise</v>
      </c>
      <c r="E1529" t="str">
        <v>Egg</v>
      </c>
      <c r="F1529" t="str">
        <v>Rainbocorns</v>
      </c>
      <c r="G1529">
        <f>_xlfn.XLOOKUP(A1529,Table2[ProductID],Table2[StoreID])</f>
        <v>4</v>
      </c>
      <c r="H1529" t="str" cm="1">
        <f t="array" ref="H1529:I1529">_xlfn.XLOOKUP(G1529,Table1[StoreID],Table1[[StoreName]:[Region]])</f>
        <v>StoreD</v>
      </c>
      <c r="I1529" t="str">
        <v>Alex</v>
      </c>
      <c r="J1529">
        <f>_xlfn.XLOOKUP(A1529,Table2[ProductID],Table2[RepID])</f>
        <v>33</v>
      </c>
      <c r="K1529" t="str">
        <f>_xlfn.XLOOKUP(J1529,Table3[RepID],Table3[RepName])</f>
        <v>Alaa</v>
      </c>
    </row>
    <row r="1530" spans="1:11" x14ac:dyDescent="0.35">
      <c r="A1530" s="8">
        <v>4078</v>
      </c>
      <c r="B1530" t="str" cm="1">
        <f t="array" ref="B1530:F1530">_xlfn.XLOOKUP(A1530,Table4[ProductID],Table4[[ProductCode]:[Brand]])</f>
        <v>E91 BP6</v>
      </c>
      <c r="C1530" t="str">
        <v>Energizer Card 4+2  AA Promo</v>
      </c>
      <c r="D1530" t="str">
        <v>Add-ons</v>
      </c>
      <c r="E1530" t="str">
        <v>Battery</v>
      </c>
      <c r="F1530" t="str">
        <v>Energizer</v>
      </c>
      <c r="G1530">
        <f>_xlfn.XLOOKUP(A1530,Table2[ProductID],Table2[StoreID])</f>
        <v>3</v>
      </c>
      <c r="H1530" t="str" cm="1">
        <f t="array" ref="H1530:I1530">_xlfn.XLOOKUP(G1530,Table1[StoreID],Table1[[StoreName]:[Region]])</f>
        <v>StoreC</v>
      </c>
      <c r="I1530" t="str">
        <v>Alex</v>
      </c>
      <c r="J1530">
        <f>_xlfn.XLOOKUP(A1530,Table2[ProductID],Table2[RepID])</f>
        <v>27</v>
      </c>
      <c r="K1530" t="str">
        <f>_xlfn.XLOOKUP(J1530,Table3[RepID],Table3[RepName])</f>
        <v>Abdallah</v>
      </c>
    </row>
    <row r="1531" spans="1:11" x14ac:dyDescent="0.35">
      <c r="A1531" s="8">
        <v>3558</v>
      </c>
      <c r="B1531" t="str" cm="1">
        <f t="array" ref="B1531:F1531">_xlfn.XLOOKUP(A1531,Table4[ProductID],Table4[[ProductCode]:[Brand]])</f>
        <v>LA-BX2084C12Z</v>
      </c>
      <c r="C1531" t="str">
        <v>B. Softies Huggable Plush Polar Bear</v>
      </c>
      <c r="D1531" t="str">
        <v>Plush &amp; Soft Toys</v>
      </c>
      <c r="E1531" t="str">
        <v>Non Battery</v>
      </c>
      <c r="F1531" t="str">
        <v>B.Toys</v>
      </c>
      <c r="G1531">
        <f>_xlfn.XLOOKUP(A1531,Table2[ProductID],Table2[StoreID])</f>
        <v>3</v>
      </c>
      <c r="H1531" t="str" cm="1">
        <f t="array" ref="H1531:I1531">_xlfn.XLOOKUP(G1531,Table1[StoreID],Table1[[StoreName]:[Region]])</f>
        <v>StoreC</v>
      </c>
      <c r="I1531" t="str">
        <v>Alex</v>
      </c>
      <c r="J1531">
        <f>_xlfn.XLOOKUP(A1531,Table2[ProductID],Table2[RepID])</f>
        <v>4</v>
      </c>
      <c r="K1531" t="str">
        <f>_xlfn.XLOOKUP(J1531,Table3[RepID],Table3[RepName])</f>
        <v>Ali</v>
      </c>
    </row>
    <row r="1532" spans="1:11" x14ac:dyDescent="0.35">
      <c r="A1532" s="8">
        <v>472</v>
      </c>
      <c r="B1532" t="str" cm="1">
        <f t="array" ref="B1532:F1532">_xlfn.XLOOKUP(A1532,Table4[ProductID],Table4[[ProductCode]:[Brand]])</f>
        <v>YW-26-025</v>
      </c>
      <c r="C1532" t="str">
        <v>Beyblade</v>
      </c>
      <c r="D1532" t="str">
        <v>Games</v>
      </c>
      <c r="E1532" t="str">
        <v>Top &amp; Battle</v>
      </c>
      <c r="F1532" t="str">
        <v>Beyblade</v>
      </c>
      <c r="G1532">
        <f>_xlfn.XLOOKUP(A1532,Table2[ProductID],Table2[StoreID])</f>
        <v>4</v>
      </c>
      <c r="H1532" t="str" cm="1">
        <f t="array" ref="H1532:I1532">_xlfn.XLOOKUP(G1532,Table1[StoreID],Table1[[StoreName]:[Region]])</f>
        <v>StoreD</v>
      </c>
      <c r="I1532" t="str">
        <v>Alex</v>
      </c>
      <c r="J1532">
        <f>_xlfn.XLOOKUP(A1532,Table2[ProductID],Table2[RepID])</f>
        <v>33</v>
      </c>
      <c r="K1532" t="str">
        <f>_xlfn.XLOOKUP(J1532,Table3[RepID],Table3[RepName])</f>
        <v>Alaa</v>
      </c>
    </row>
    <row r="1533" spans="1:11" x14ac:dyDescent="0.35">
      <c r="A1533" s="8">
        <v>462</v>
      </c>
      <c r="B1533" t="str" cm="1">
        <f t="array" ref="B1533:F1533">_xlfn.XLOOKUP(A1533,Table4[ProductID],Table4[[ProductCode]:[Brand]])</f>
        <v>YW-26-036</v>
      </c>
      <c r="C1533" t="str">
        <v>Pokémon Boosters ( Stand 36 Pcs )</v>
      </c>
      <c r="D1533" t="str">
        <v>Games</v>
      </c>
      <c r="E1533" t="str">
        <v>Card Game</v>
      </c>
      <c r="F1533" t="str">
        <v>Pokémon</v>
      </c>
      <c r="G1533">
        <f>_xlfn.XLOOKUP(A1533,Table2[ProductID],Table2[StoreID])</f>
        <v>4</v>
      </c>
      <c r="H1533" t="str" cm="1">
        <f t="array" ref="H1533:I1533">_xlfn.XLOOKUP(G1533,Table1[StoreID],Table1[[StoreName]:[Region]])</f>
        <v>StoreD</v>
      </c>
      <c r="I1533" t="str">
        <v>Alex</v>
      </c>
      <c r="J1533">
        <f>_xlfn.XLOOKUP(A1533,Table2[ProductID],Table2[RepID])</f>
        <v>23</v>
      </c>
      <c r="K1533" t="str">
        <f>_xlfn.XLOOKUP(J1533,Table3[RepID],Table3[RepName])</f>
        <v>Essam</v>
      </c>
    </row>
    <row r="1534" spans="1:11" x14ac:dyDescent="0.35">
      <c r="A1534" s="8">
        <v>234</v>
      </c>
      <c r="B1534" t="str" cm="1">
        <f t="array" ref="B1534:F1534">_xlfn.XLOOKUP(A1534,Table4[ProductID],Table4[[ProductCode]:[Brand]])</f>
        <v>ZT-10528</v>
      </c>
      <c r="C1534" t="str">
        <v>Puzzle Grasping tiger</v>
      </c>
      <c r="D1534" t="str">
        <v>Education &amp; Learning</v>
      </c>
      <c r="E1534" t="str">
        <v>Puzzle</v>
      </c>
      <c r="F1534" t="str">
        <v>Trefl</v>
      </c>
      <c r="G1534">
        <f>_xlfn.XLOOKUP(A1534,Table2[ProductID],Table2[StoreID])</f>
        <v>1</v>
      </c>
      <c r="H1534" t="str" cm="1">
        <f t="array" ref="H1534:I1534">_xlfn.XLOOKUP(G1534,Table1[StoreID],Table1[[StoreName]:[Region]])</f>
        <v>StoreA</v>
      </c>
      <c r="I1534" t="str">
        <v>Cairo</v>
      </c>
      <c r="J1534">
        <f>_xlfn.XLOOKUP(A1534,Table2[ProductID],Table2[RepID])</f>
        <v>11</v>
      </c>
      <c r="K1534" t="str">
        <f>_xlfn.XLOOKUP(J1534,Table3[RepID],Table3[RepName])</f>
        <v>Ola</v>
      </c>
    </row>
    <row r="1535" spans="1:11" x14ac:dyDescent="0.35">
      <c r="A1535" s="8">
        <v>9</v>
      </c>
      <c r="B1535" t="str" cm="1">
        <f t="array" ref="B1535:F1535">_xlfn.XLOOKUP(A1535,Table4[ProductID],Table4[[ProductCode]:[Brand]])</f>
        <v>ZUR-9262</v>
      </c>
      <c r="C1535" t="str">
        <v>Rainbocorns Big Surprise Unicorn Rescue Big Size</v>
      </c>
      <c r="D1535" t="str">
        <v>Surprise</v>
      </c>
      <c r="E1535" t="str">
        <v>Egg</v>
      </c>
      <c r="F1535" t="str">
        <v>Rainbocorns</v>
      </c>
      <c r="G1535">
        <f>_xlfn.XLOOKUP(A1535,Table2[ProductID],Table2[StoreID])</f>
        <v>3</v>
      </c>
      <c r="H1535" t="str" cm="1">
        <f t="array" ref="H1535:I1535">_xlfn.XLOOKUP(G1535,Table1[StoreID],Table1[[StoreName]:[Region]])</f>
        <v>StoreC</v>
      </c>
      <c r="I1535" t="str">
        <v>Alex</v>
      </c>
      <c r="J1535">
        <f>_xlfn.XLOOKUP(A1535,Table2[ProductID],Table2[RepID])</f>
        <v>4</v>
      </c>
      <c r="K1535" t="str">
        <f>_xlfn.XLOOKUP(J1535,Table3[RepID],Table3[RepName])</f>
        <v>Ali</v>
      </c>
    </row>
    <row r="1536" spans="1:11" x14ac:dyDescent="0.35">
      <c r="A1536" s="8">
        <v>12</v>
      </c>
      <c r="B1536" t="str" cm="1">
        <f t="array" ref="B1536:F1536">_xlfn.XLOOKUP(A1536,Table4[ProductID],Table4[[ProductCode]:[Brand]])</f>
        <v>ZUR-9258</v>
      </c>
      <c r="C1536" t="str">
        <v>Zuru Rainbocorns Eggzania Surprise Mania Over 20 Surprises</v>
      </c>
      <c r="D1536" t="str">
        <v>Surprise</v>
      </c>
      <c r="E1536" t="str">
        <v>Egg</v>
      </c>
      <c r="F1536" t="str">
        <v>Rainbocorns</v>
      </c>
      <c r="G1536">
        <f>_xlfn.XLOOKUP(A1536,Table2[ProductID],Table2[StoreID])</f>
        <v>4</v>
      </c>
      <c r="H1536" t="str" cm="1">
        <f t="array" ref="H1536:I1536">_xlfn.XLOOKUP(G1536,Table1[StoreID],Table1[[StoreName]:[Region]])</f>
        <v>StoreD</v>
      </c>
      <c r="I1536" t="str">
        <v>Alex</v>
      </c>
      <c r="J1536">
        <f>_xlfn.XLOOKUP(A1536,Table2[ProductID],Table2[RepID])</f>
        <v>33</v>
      </c>
      <c r="K1536" t="str">
        <f>_xlfn.XLOOKUP(J1536,Table3[RepID],Table3[RepName])</f>
        <v>Alaa</v>
      </c>
    </row>
    <row r="1537" spans="1:11" x14ac:dyDescent="0.35">
      <c r="A1537" s="8">
        <v>3418</v>
      </c>
      <c r="B1537" t="str" cm="1">
        <f t="array" ref="B1537:F1537">_xlfn.XLOOKUP(A1537,Table4[ProductID],Table4[[ProductCode]:[Brand]])</f>
        <v>MGA-579830</v>
      </c>
      <c r="C1537" t="str">
        <v>L.O.L. Surprise Queens Doll Asst in PDQ</v>
      </c>
      <c r="D1537" t="str">
        <v>Surprise</v>
      </c>
      <c r="E1537" t="str">
        <v>Ball</v>
      </c>
      <c r="F1537" t="str">
        <v>L.O.L. Surprise</v>
      </c>
      <c r="G1537">
        <f>_xlfn.XLOOKUP(A1537,Table2[ProductID],Table2[StoreID])</f>
        <v>4</v>
      </c>
      <c r="H1537" t="str" cm="1">
        <f t="array" ref="H1537:I1537">_xlfn.XLOOKUP(G1537,Table1[StoreID],Table1[[StoreName]:[Region]])</f>
        <v>StoreD</v>
      </c>
      <c r="I1537" t="str">
        <v>Alex</v>
      </c>
      <c r="J1537">
        <f>_xlfn.XLOOKUP(A1537,Table2[ProductID],Table2[RepID])</f>
        <v>33</v>
      </c>
      <c r="K1537" t="str">
        <f>_xlfn.XLOOKUP(J1537,Table3[RepID],Table3[RepName])</f>
        <v>Alaa</v>
      </c>
    </row>
    <row r="1538" spans="1:11" x14ac:dyDescent="0.35">
      <c r="A1538" s="8">
        <v>3364</v>
      </c>
      <c r="B1538" t="str" cm="1">
        <f t="array" ref="B1538:F1538">_xlfn.XLOOKUP(A1538,Table4[ProductID],Table4[[ProductCode]:[Brand]])</f>
        <v>MGA-584292</v>
      </c>
      <c r="C1538" t="str">
        <v>L.O.L. Surprise OMG Fashion Show Hair Edition - Twist Queen</v>
      </c>
      <c r="D1538" t="str">
        <v>Dolls &amp; Accessories</v>
      </c>
      <c r="E1538" t="str">
        <v>Fashion Doll</v>
      </c>
      <c r="F1538" t="str">
        <v>L.O.L. Surprise</v>
      </c>
      <c r="G1538">
        <f>_xlfn.XLOOKUP(A1538,Table2[ProductID],Table2[StoreID])</f>
        <v>1</v>
      </c>
      <c r="H1538" t="str" cm="1">
        <f t="array" ref="H1538:I1538">_xlfn.XLOOKUP(G1538,Table1[StoreID],Table1[[StoreName]:[Region]])</f>
        <v>StoreA</v>
      </c>
      <c r="I1538" t="str">
        <v>Cairo</v>
      </c>
      <c r="J1538">
        <f>_xlfn.XLOOKUP(A1538,Table2[ProductID],Table2[RepID])</f>
        <v>15</v>
      </c>
      <c r="K1538" t="str">
        <f>_xlfn.XLOOKUP(J1538,Table3[RepID],Table3[RepName])</f>
        <v>Esraa</v>
      </c>
    </row>
    <row r="1539" spans="1:11" x14ac:dyDescent="0.35">
      <c r="A1539" s="8">
        <v>16</v>
      </c>
      <c r="B1539" t="str" cm="1">
        <f t="array" ref="B1539:F1539">_xlfn.XLOOKUP(A1539,Table4[ProductID],Table4[[ProductCode]:[Brand]])</f>
        <v>ZUR-7486</v>
      </c>
      <c r="C1539" t="str">
        <v>Zuru Smasher Mini Egg Dino S5 Over 10 Surprises Cdu6Pcs</v>
      </c>
      <c r="D1539" t="str">
        <v>Surprise</v>
      </c>
      <c r="E1539" t="str">
        <v>Egg</v>
      </c>
      <c r="F1539" t="str">
        <v>Smashers</v>
      </c>
      <c r="G1539">
        <f>_xlfn.XLOOKUP(A1539,Table2[ProductID],Table2[StoreID])</f>
        <v>2</v>
      </c>
      <c r="H1539" t="str" cm="1">
        <f t="array" ref="H1539:I1539">_xlfn.XLOOKUP(G1539,Table1[StoreID],Table1[[StoreName]:[Region]])</f>
        <v>StoreB</v>
      </c>
      <c r="I1539" t="str">
        <v>Cairo</v>
      </c>
      <c r="J1539">
        <f>_xlfn.XLOOKUP(A1539,Table2[ProductID],Table2[RepID])</f>
        <v>24</v>
      </c>
      <c r="K1539" t="str">
        <f>_xlfn.XLOOKUP(J1539,Table3[RepID],Table3[RepName])</f>
        <v>Farida</v>
      </c>
    </row>
    <row r="1540" spans="1:11" x14ac:dyDescent="0.35">
      <c r="A1540" s="8">
        <v>474</v>
      </c>
      <c r="B1540" t="str" cm="1">
        <f t="array" ref="B1540:F1540">_xlfn.XLOOKUP(A1540,Table4[ProductID],Table4[[ProductCode]:[Brand]])</f>
        <v>YW-26-023</v>
      </c>
      <c r="C1540" t="str">
        <v>Pokémon Ball ( Stand 12 pcs )</v>
      </c>
      <c r="D1540" t="str">
        <v>Surprise</v>
      </c>
      <c r="E1540" t="str">
        <v>Ball</v>
      </c>
      <c r="F1540" t="str">
        <v>Pokémon</v>
      </c>
      <c r="G1540">
        <f>_xlfn.XLOOKUP(A1540,Table2[ProductID],Table2[StoreID])</f>
        <v>4</v>
      </c>
      <c r="H1540" t="str" cm="1">
        <f t="array" ref="H1540:I1540">_xlfn.XLOOKUP(G1540,Table1[StoreID],Table1[[StoreName]:[Region]])</f>
        <v>StoreD</v>
      </c>
      <c r="I1540" t="str">
        <v>Alex</v>
      </c>
      <c r="J1540">
        <f>_xlfn.XLOOKUP(A1540,Table2[ProductID],Table2[RepID])</f>
        <v>23</v>
      </c>
      <c r="K1540" t="str">
        <f>_xlfn.XLOOKUP(J1540,Table3[RepID],Table3[RepName])</f>
        <v>Essam</v>
      </c>
    </row>
    <row r="1541" spans="1:11" x14ac:dyDescent="0.35">
      <c r="A1541" s="8">
        <v>465</v>
      </c>
      <c r="B1541" t="str" cm="1">
        <f t="array" ref="B1541:F1541">_xlfn.XLOOKUP(A1541,Table4[ProductID],Table4[[ProductCode]:[Brand]])</f>
        <v>YW-26-032</v>
      </c>
      <c r="C1541" t="str">
        <v>Pokémon Card 25 card ( Stand 20 pcs )</v>
      </c>
      <c r="D1541" t="str">
        <v>Games</v>
      </c>
      <c r="E1541" t="str">
        <v>Card Game</v>
      </c>
      <c r="F1541" t="str">
        <v>Pokémon</v>
      </c>
      <c r="G1541">
        <f>_xlfn.XLOOKUP(A1541,Table2[ProductID],Table2[StoreID])</f>
        <v>4</v>
      </c>
      <c r="H1541" t="str" cm="1">
        <f t="array" ref="H1541:I1541">_xlfn.XLOOKUP(G1541,Table1[StoreID],Table1[[StoreName]:[Region]])</f>
        <v>StoreD</v>
      </c>
      <c r="I1541" t="str">
        <v>Alex</v>
      </c>
      <c r="J1541">
        <f>_xlfn.XLOOKUP(A1541,Table2[ProductID],Table2[RepID])</f>
        <v>2</v>
      </c>
      <c r="K1541" t="str">
        <f>_xlfn.XLOOKUP(J1541,Table3[RepID],Table3[RepName])</f>
        <v>Bassem</v>
      </c>
    </row>
    <row r="1542" spans="1:11" x14ac:dyDescent="0.35">
      <c r="A1542" s="8">
        <v>392</v>
      </c>
      <c r="B1542" t="str" cm="1">
        <f t="array" ref="B1542:F1542">_xlfn.XLOOKUP(A1542,Table4[ProductID],Table4[[ProductCode]:[Brand]])</f>
        <v>YW-28-030</v>
      </c>
      <c r="C1542" t="str">
        <v>Pokémon Album 3D 4PCS in the page</v>
      </c>
      <c r="D1542" t="str">
        <v>Games</v>
      </c>
      <c r="E1542" t="str">
        <v>Card Game</v>
      </c>
      <c r="F1542" t="str">
        <v>Pokémon</v>
      </c>
      <c r="G1542">
        <f>_xlfn.XLOOKUP(A1542,Table2[ProductID],Table2[StoreID])</f>
        <v>4</v>
      </c>
      <c r="H1542" t="str" cm="1">
        <f t="array" ref="H1542:I1542">_xlfn.XLOOKUP(G1542,Table1[StoreID],Table1[[StoreName]:[Region]])</f>
        <v>StoreD</v>
      </c>
      <c r="I1542" t="str">
        <v>Alex</v>
      </c>
      <c r="J1542">
        <f>_xlfn.XLOOKUP(A1542,Table2[ProductID],Table2[RepID])</f>
        <v>2</v>
      </c>
      <c r="K1542" t="str">
        <f>_xlfn.XLOOKUP(J1542,Table3[RepID],Table3[RepName])</f>
        <v>Bassem</v>
      </c>
    </row>
    <row r="1543" spans="1:11" x14ac:dyDescent="0.35">
      <c r="A1543" s="8">
        <v>478</v>
      </c>
      <c r="B1543" t="str" cm="1">
        <f t="array" ref="B1543:F1543">_xlfn.XLOOKUP(A1543,Table4[ProductID],Table4[[ProductCode]:[Brand]])</f>
        <v>YW-26-019</v>
      </c>
      <c r="C1543" t="str">
        <v>Pokémon Stand 12 pcs</v>
      </c>
      <c r="D1543" t="str">
        <v>Action Figure</v>
      </c>
      <c r="E1543" t="str">
        <v>Figures</v>
      </c>
      <c r="F1543" t="str">
        <v>Pokémon</v>
      </c>
      <c r="G1543">
        <f>_xlfn.XLOOKUP(A1543,Table2[ProductID],Table2[StoreID])</f>
        <v>4</v>
      </c>
      <c r="H1543" t="str" cm="1">
        <f t="array" ref="H1543:I1543">_xlfn.XLOOKUP(G1543,Table1[StoreID],Table1[[StoreName]:[Region]])</f>
        <v>StoreD</v>
      </c>
      <c r="I1543" t="str">
        <v>Alex</v>
      </c>
      <c r="J1543">
        <f>_xlfn.XLOOKUP(A1543,Table2[ProductID],Table2[RepID])</f>
        <v>2</v>
      </c>
      <c r="K1543" t="str">
        <f>_xlfn.XLOOKUP(J1543,Table3[RepID],Table3[RepName])</f>
        <v>Bassem</v>
      </c>
    </row>
    <row r="1544" spans="1:11" x14ac:dyDescent="0.35">
      <c r="A1544" s="8">
        <v>464</v>
      </c>
      <c r="B1544" t="str" cm="1">
        <f t="array" ref="B1544:F1544">_xlfn.XLOOKUP(A1544,Table4[ProductID],Table4[[ProductCode]:[Brand]])</f>
        <v>YW-26-034</v>
      </c>
      <c r="C1544" t="str">
        <v>Pokémon Card doubke</v>
      </c>
      <c r="D1544" t="str">
        <v>Games</v>
      </c>
      <c r="E1544" t="str">
        <v>Card Game</v>
      </c>
      <c r="F1544" t="str">
        <v>Pokémon</v>
      </c>
      <c r="G1544">
        <f>_xlfn.XLOOKUP(A1544,Table2[ProductID],Table2[StoreID])</f>
        <v>4</v>
      </c>
      <c r="H1544" t="str" cm="1">
        <f t="array" ref="H1544:I1544">_xlfn.XLOOKUP(G1544,Table1[StoreID],Table1[[StoreName]:[Region]])</f>
        <v>StoreD</v>
      </c>
      <c r="I1544" t="str">
        <v>Alex</v>
      </c>
      <c r="J1544">
        <f>_xlfn.XLOOKUP(A1544,Table2[ProductID],Table2[RepID])</f>
        <v>23</v>
      </c>
      <c r="K1544" t="str">
        <f>_xlfn.XLOOKUP(J1544,Table3[RepID],Table3[RepName])</f>
        <v>Essam</v>
      </c>
    </row>
    <row r="1545" spans="1:11" x14ac:dyDescent="0.35">
      <c r="A1545" s="8">
        <v>1983</v>
      </c>
      <c r="B1545" t="str" cm="1">
        <f t="array" ref="B1545:F1545">_xlfn.XLOOKUP(A1545,Table4[ProductID],Table4[[ProductCode]:[Brand]])</f>
        <v>RT03435</v>
      </c>
      <c r="C1545" t="str">
        <v>Cashier Bow Frozen</v>
      </c>
      <c r="D1545" t="str">
        <v>Role Play</v>
      </c>
      <c r="E1545" t="str">
        <v>cashier Set</v>
      </c>
      <c r="F1545" t="str">
        <v>Disney</v>
      </c>
      <c r="G1545">
        <f>_xlfn.XLOOKUP(A1545,Table2[ProductID],Table2[StoreID])</f>
        <v>1</v>
      </c>
      <c r="H1545" t="str" cm="1">
        <f t="array" ref="H1545:I1545">_xlfn.XLOOKUP(G1545,Table1[StoreID],Table1[[StoreName]:[Region]])</f>
        <v>StoreA</v>
      </c>
      <c r="I1545" t="str">
        <v>Cairo</v>
      </c>
      <c r="J1545">
        <f>_xlfn.XLOOKUP(A1545,Table2[ProductID],Table2[RepID])</f>
        <v>10</v>
      </c>
      <c r="K1545" t="str">
        <f>_xlfn.XLOOKUP(J1545,Table3[RepID],Table3[RepName])</f>
        <v>Asya</v>
      </c>
    </row>
    <row r="1546" spans="1:11" x14ac:dyDescent="0.35">
      <c r="A1546" s="8">
        <v>4078</v>
      </c>
      <c r="B1546" t="str" cm="1">
        <f t="array" ref="B1546:F1546">_xlfn.XLOOKUP(A1546,Table4[ProductID],Table4[[ProductCode]:[Brand]])</f>
        <v>E91 BP6</v>
      </c>
      <c r="C1546" t="str">
        <v>Energizer Card 4+2  AA Promo</v>
      </c>
      <c r="D1546" t="str">
        <v>Add-ons</v>
      </c>
      <c r="E1546" t="str">
        <v>Battery</v>
      </c>
      <c r="F1546" t="str">
        <v>Energizer</v>
      </c>
      <c r="G1546">
        <f>_xlfn.XLOOKUP(A1546,Table2[ProductID],Table2[StoreID])</f>
        <v>3</v>
      </c>
      <c r="H1546" t="str" cm="1">
        <f t="array" ref="H1546:I1546">_xlfn.XLOOKUP(G1546,Table1[StoreID],Table1[[StoreName]:[Region]])</f>
        <v>StoreC</v>
      </c>
      <c r="I1546" t="str">
        <v>Alex</v>
      </c>
      <c r="J1546">
        <f>_xlfn.XLOOKUP(A1546,Table2[ProductID],Table2[RepID])</f>
        <v>27</v>
      </c>
      <c r="K1546" t="str">
        <f>_xlfn.XLOOKUP(J1546,Table3[RepID],Table3[RepName])</f>
        <v>Abdallah</v>
      </c>
    </row>
    <row r="1547" spans="1:11" x14ac:dyDescent="0.35">
      <c r="A1547" s="8">
        <v>2824</v>
      </c>
      <c r="B1547" t="str" cm="1">
        <f t="array" ref="B1547:F1547">_xlfn.XLOOKUP(A1547,Table4[ProductID],Table4[[ProductCode]:[Brand]])</f>
        <v>RSH-41305</v>
      </c>
      <c r="C1547" t="str">
        <v>Moose - Goo Jit Zu Jurassic World HERO PK - PYRORAPTOR</v>
      </c>
      <c r="D1547" t="str">
        <v>Animals</v>
      </c>
      <c r="E1547" t="str">
        <v>Dino</v>
      </c>
      <c r="F1547" t="str">
        <v>Goo Jit Zu</v>
      </c>
      <c r="G1547">
        <f>_xlfn.XLOOKUP(A1547,Table2[ProductID],Table2[StoreID])</f>
        <v>3</v>
      </c>
      <c r="H1547" t="str" cm="1">
        <f t="array" ref="H1547:I1547">_xlfn.XLOOKUP(G1547,Table1[StoreID],Table1[[StoreName]:[Region]])</f>
        <v>StoreC</v>
      </c>
      <c r="I1547" t="str">
        <v>Alex</v>
      </c>
      <c r="J1547">
        <f>_xlfn.XLOOKUP(A1547,Table2[ProductID],Table2[RepID])</f>
        <v>27</v>
      </c>
      <c r="K1547" t="str">
        <f>_xlfn.XLOOKUP(J1547,Table3[RepID],Table3[RepName])</f>
        <v>Abdallah</v>
      </c>
    </row>
    <row r="1548" spans="1:11" x14ac:dyDescent="0.35">
      <c r="A1548" s="8">
        <v>2833</v>
      </c>
      <c r="B1548" t="str" cm="1">
        <f t="array" ref="B1548:F1548">_xlfn.XLOOKUP(A1548,Table4[ProductID],Table4[[ProductCode]:[Brand]])</f>
        <v>RSH-41277</v>
      </c>
      <c r="C1548" t="str">
        <v>Moose - Goo Jit Zu Galaxy Blast Hero - Tyro</v>
      </c>
      <c r="D1548" t="str">
        <v>Action Figure</v>
      </c>
      <c r="E1548" t="str">
        <v>Figures</v>
      </c>
      <c r="F1548" t="str">
        <v>Goo Jit Zu</v>
      </c>
      <c r="G1548">
        <f>_xlfn.XLOOKUP(A1548,Table2[ProductID],Table2[StoreID])</f>
        <v>3</v>
      </c>
      <c r="H1548" t="str" cm="1">
        <f t="array" ref="H1548:I1548">_xlfn.XLOOKUP(G1548,Table1[StoreID],Table1[[StoreName]:[Region]])</f>
        <v>StoreC</v>
      </c>
      <c r="I1548" t="str">
        <v>Alex</v>
      </c>
      <c r="J1548">
        <f>_xlfn.XLOOKUP(A1548,Table2[ProductID],Table2[RepID])</f>
        <v>27</v>
      </c>
      <c r="K1548" t="str">
        <f>_xlfn.XLOOKUP(J1548,Table3[RepID],Table3[RepName])</f>
        <v>Abdallah</v>
      </c>
    </row>
    <row r="1549" spans="1:11" x14ac:dyDescent="0.35">
      <c r="A1549" s="8">
        <v>462</v>
      </c>
      <c r="B1549" t="str" cm="1">
        <f t="array" ref="B1549:F1549">_xlfn.XLOOKUP(A1549,Table4[ProductID],Table4[[ProductCode]:[Brand]])</f>
        <v>YW-26-036</v>
      </c>
      <c r="C1549" t="str">
        <v>Pokémon Boosters ( Stand 36 Pcs )</v>
      </c>
      <c r="D1549" t="str">
        <v>Games</v>
      </c>
      <c r="E1549" t="str">
        <v>Card Game</v>
      </c>
      <c r="F1549" t="str">
        <v>Pokémon</v>
      </c>
      <c r="G1549">
        <f>_xlfn.XLOOKUP(A1549,Table2[ProductID],Table2[StoreID])</f>
        <v>4</v>
      </c>
      <c r="H1549" t="str" cm="1">
        <f t="array" ref="H1549:I1549">_xlfn.XLOOKUP(G1549,Table1[StoreID],Table1[[StoreName]:[Region]])</f>
        <v>StoreD</v>
      </c>
      <c r="I1549" t="str">
        <v>Alex</v>
      </c>
      <c r="J1549">
        <f>_xlfn.XLOOKUP(A1549,Table2[ProductID],Table2[RepID])</f>
        <v>23</v>
      </c>
      <c r="K1549" t="str">
        <f>_xlfn.XLOOKUP(J1549,Table3[RepID],Table3[RepName])</f>
        <v>Essam</v>
      </c>
    </row>
    <row r="1550" spans="1:11" x14ac:dyDescent="0.35">
      <c r="A1550" s="8">
        <v>478</v>
      </c>
      <c r="B1550" t="str" cm="1">
        <f t="array" ref="B1550:F1550">_xlfn.XLOOKUP(A1550,Table4[ProductID],Table4[[ProductCode]:[Brand]])</f>
        <v>YW-26-019</v>
      </c>
      <c r="C1550" t="str">
        <v>Pokémon Stand 12 pcs</v>
      </c>
      <c r="D1550" t="str">
        <v>Action Figure</v>
      </c>
      <c r="E1550" t="str">
        <v>Figures</v>
      </c>
      <c r="F1550" t="str">
        <v>Pokémon</v>
      </c>
      <c r="G1550">
        <f>_xlfn.XLOOKUP(A1550,Table2[ProductID],Table2[StoreID])</f>
        <v>4</v>
      </c>
      <c r="H1550" t="str" cm="1">
        <f t="array" ref="H1550:I1550">_xlfn.XLOOKUP(G1550,Table1[StoreID],Table1[[StoreName]:[Region]])</f>
        <v>StoreD</v>
      </c>
      <c r="I1550" t="str">
        <v>Alex</v>
      </c>
      <c r="J1550">
        <f>_xlfn.XLOOKUP(A1550,Table2[ProductID],Table2[RepID])</f>
        <v>2</v>
      </c>
      <c r="K1550" t="str">
        <f>_xlfn.XLOOKUP(J1550,Table3[RepID],Table3[RepName])</f>
        <v>Bassem</v>
      </c>
    </row>
    <row r="1551" spans="1:11" x14ac:dyDescent="0.35">
      <c r="A1551" s="8">
        <v>3566</v>
      </c>
      <c r="B1551" t="str" cm="1">
        <f t="array" ref="B1551:F1551">_xlfn.XLOOKUP(A1551,Table4[ProductID],Table4[[ProductCode]:[Brand]])</f>
        <v>LA-BX1995Z</v>
      </c>
      <c r="C1551" t="str">
        <v>WHEEEE-LS, PULL-BACK CARS</v>
      </c>
      <c r="D1551" t="str">
        <v>Baby</v>
      </c>
      <c r="E1551" t="str">
        <v>Toddler</v>
      </c>
      <c r="F1551" t="str">
        <v>B.Toys</v>
      </c>
      <c r="G1551">
        <f>_xlfn.XLOOKUP(A1551,Table2[ProductID],Table2[StoreID])</f>
        <v>3</v>
      </c>
      <c r="H1551" t="str" cm="1">
        <f t="array" ref="H1551:I1551">_xlfn.XLOOKUP(G1551,Table1[StoreID],Table1[[StoreName]:[Region]])</f>
        <v>StoreC</v>
      </c>
      <c r="I1551" t="str">
        <v>Alex</v>
      </c>
      <c r="J1551">
        <f>_xlfn.XLOOKUP(A1551,Table2[ProductID],Table2[RepID])</f>
        <v>4</v>
      </c>
      <c r="K1551" t="str">
        <f>_xlfn.XLOOKUP(J1551,Table3[RepID],Table3[RepName])</f>
        <v>Ali</v>
      </c>
    </row>
    <row r="1552" spans="1:11" x14ac:dyDescent="0.35">
      <c r="A1552" s="8">
        <v>3467</v>
      </c>
      <c r="B1552" t="str" cm="1">
        <f t="array" ref="B1552:F1552">_xlfn.XLOOKUP(A1552,Table4[ProductID],Table4[[ProductCode]:[Brand]])</f>
        <v>MGA-575764-S3</v>
      </c>
      <c r="C1552" t="str">
        <v>MGA’s Rainbow High Fashion Doll- Mint Series 3</v>
      </c>
      <c r="D1552" t="str">
        <v>Dolls &amp; Accessories</v>
      </c>
      <c r="E1552" t="str">
        <v>Fashion Doll</v>
      </c>
      <c r="F1552" t="str">
        <v>Rainbow High</v>
      </c>
      <c r="G1552">
        <f>_xlfn.XLOOKUP(A1552,Table2[ProductID],Table2[StoreID])</f>
        <v>3</v>
      </c>
      <c r="H1552" t="str" cm="1">
        <f t="array" ref="H1552:I1552">_xlfn.XLOOKUP(G1552,Table1[StoreID],Table1[[StoreName]:[Region]])</f>
        <v>StoreC</v>
      </c>
      <c r="I1552" t="str">
        <v>Alex</v>
      </c>
      <c r="J1552">
        <f>_xlfn.XLOOKUP(A1552,Table2[ProductID],Table2[RepID])</f>
        <v>4</v>
      </c>
      <c r="K1552" t="str">
        <f>_xlfn.XLOOKUP(J1552,Table3[RepID],Table3[RepName])</f>
        <v>Ali</v>
      </c>
    </row>
    <row r="1553" spans="1:11" x14ac:dyDescent="0.35">
      <c r="A1553" s="8">
        <v>196</v>
      </c>
      <c r="B1553" t="str" cm="1">
        <f t="array" ref="B1553:F1553">_xlfn.XLOOKUP(A1553,Table4[ProductID],Table4[[ProductCode]:[Brand]])</f>
        <v>ZT-26157</v>
      </c>
      <c r="C1553" t="str">
        <v>Puzzle1500-Flowers in vases</v>
      </c>
      <c r="D1553" t="str">
        <v>Education &amp; Learning</v>
      </c>
      <c r="E1553" t="str">
        <v>Puzzle</v>
      </c>
      <c r="F1553" t="str">
        <v>Trefl</v>
      </c>
      <c r="G1553">
        <f>_xlfn.XLOOKUP(A1553,Table2[ProductID],Table2[StoreID])</f>
        <v>4</v>
      </c>
      <c r="H1553" t="str" cm="1">
        <f t="array" ref="H1553:I1553">_xlfn.XLOOKUP(G1553,Table1[StoreID],Table1[[StoreName]:[Region]])</f>
        <v>StoreD</v>
      </c>
      <c r="I1553" t="str">
        <v>Alex</v>
      </c>
      <c r="J1553">
        <f>_xlfn.XLOOKUP(A1553,Table2[ProductID],Table2[RepID])</f>
        <v>23</v>
      </c>
      <c r="K1553" t="str">
        <f>_xlfn.XLOOKUP(J1553,Table3[RepID],Table3[RepName])</f>
        <v>Essam</v>
      </c>
    </row>
    <row r="1554" spans="1:11" x14ac:dyDescent="0.35">
      <c r="A1554" s="8">
        <v>462</v>
      </c>
      <c r="B1554" t="str" cm="1">
        <f t="array" ref="B1554:F1554">_xlfn.XLOOKUP(A1554,Table4[ProductID],Table4[[ProductCode]:[Brand]])</f>
        <v>YW-26-036</v>
      </c>
      <c r="C1554" t="str">
        <v>Pokémon Boosters ( Stand 36 Pcs )</v>
      </c>
      <c r="D1554" t="str">
        <v>Games</v>
      </c>
      <c r="E1554" t="str">
        <v>Card Game</v>
      </c>
      <c r="F1554" t="str">
        <v>Pokémon</v>
      </c>
      <c r="G1554">
        <f>_xlfn.XLOOKUP(A1554,Table2[ProductID],Table2[StoreID])</f>
        <v>4</v>
      </c>
      <c r="H1554" t="str" cm="1">
        <f t="array" ref="H1554:I1554">_xlfn.XLOOKUP(G1554,Table1[StoreID],Table1[[StoreName]:[Region]])</f>
        <v>StoreD</v>
      </c>
      <c r="I1554" t="str">
        <v>Alex</v>
      </c>
      <c r="J1554">
        <f>_xlfn.XLOOKUP(A1554,Table2[ProductID],Table2[RepID])</f>
        <v>23</v>
      </c>
      <c r="K1554" t="str">
        <f>_xlfn.XLOOKUP(J1554,Table3[RepID],Table3[RepName])</f>
        <v>Essam</v>
      </c>
    </row>
    <row r="1555" spans="1:11" x14ac:dyDescent="0.35">
      <c r="A1555" s="8">
        <v>465</v>
      </c>
      <c r="B1555" t="str" cm="1">
        <f t="array" ref="B1555:F1555">_xlfn.XLOOKUP(A1555,Table4[ProductID],Table4[[ProductCode]:[Brand]])</f>
        <v>YW-26-032</v>
      </c>
      <c r="C1555" t="str">
        <v>Pokémon Card 25 card ( Stand 20 pcs )</v>
      </c>
      <c r="D1555" t="str">
        <v>Games</v>
      </c>
      <c r="E1555" t="str">
        <v>Card Game</v>
      </c>
      <c r="F1555" t="str">
        <v>Pokémon</v>
      </c>
      <c r="G1555">
        <f>_xlfn.XLOOKUP(A1555,Table2[ProductID],Table2[StoreID])</f>
        <v>4</v>
      </c>
      <c r="H1555" t="str" cm="1">
        <f t="array" ref="H1555:I1555">_xlfn.XLOOKUP(G1555,Table1[StoreID],Table1[[StoreName]:[Region]])</f>
        <v>StoreD</v>
      </c>
      <c r="I1555" t="str">
        <v>Alex</v>
      </c>
      <c r="J1555">
        <f>_xlfn.XLOOKUP(A1555,Table2[ProductID],Table2[RepID])</f>
        <v>2</v>
      </c>
      <c r="K1555" t="str">
        <f>_xlfn.XLOOKUP(J1555,Table3[RepID],Table3[RepName])</f>
        <v>Bassem</v>
      </c>
    </row>
    <row r="1556" spans="1:11" x14ac:dyDescent="0.35">
      <c r="A1556" s="8">
        <v>4078</v>
      </c>
      <c r="B1556" t="str" cm="1">
        <f t="array" ref="B1556:F1556">_xlfn.XLOOKUP(A1556,Table4[ProductID],Table4[[ProductCode]:[Brand]])</f>
        <v>E91 BP6</v>
      </c>
      <c r="C1556" t="str">
        <v>Energizer Card 4+2  AA Promo</v>
      </c>
      <c r="D1556" t="str">
        <v>Add-ons</v>
      </c>
      <c r="E1556" t="str">
        <v>Battery</v>
      </c>
      <c r="F1556" t="str">
        <v>Energizer</v>
      </c>
      <c r="G1556">
        <f>_xlfn.XLOOKUP(A1556,Table2[ProductID],Table2[StoreID])</f>
        <v>3</v>
      </c>
      <c r="H1556" t="str" cm="1">
        <f t="array" ref="H1556:I1556">_xlfn.XLOOKUP(G1556,Table1[StoreID],Table1[[StoreName]:[Region]])</f>
        <v>StoreC</v>
      </c>
      <c r="I1556" t="str">
        <v>Alex</v>
      </c>
      <c r="J1556">
        <f>_xlfn.XLOOKUP(A1556,Table2[ProductID],Table2[RepID])</f>
        <v>27</v>
      </c>
      <c r="K1556" t="str">
        <f>_xlfn.XLOOKUP(J1556,Table3[RepID],Table3[RepName])</f>
        <v>Abdallah</v>
      </c>
    </row>
    <row r="1557" spans="1:11" x14ac:dyDescent="0.35">
      <c r="A1557" s="8">
        <v>599</v>
      </c>
      <c r="B1557" t="str" cm="1">
        <f t="array" ref="B1557:F1557">_xlfn.XLOOKUP(A1557,Table4[ProductID],Table4[[ProductCode]:[Brand]])</f>
        <v>XS-4870</v>
      </c>
      <c r="C1557" t="str">
        <v>X-Shot Dino Attack Extinct (1Medium Egg,8Darts)</v>
      </c>
      <c r="D1557" t="str">
        <v>Guns</v>
      </c>
      <c r="E1557" t="str">
        <v>Gun</v>
      </c>
      <c r="F1557" t="str">
        <v>X-Shot</v>
      </c>
      <c r="G1557">
        <f>_xlfn.XLOOKUP(A1557,Table2[ProductID],Table2[StoreID])</f>
        <v>4</v>
      </c>
      <c r="H1557" t="str" cm="1">
        <f t="array" ref="H1557:I1557">_xlfn.XLOOKUP(G1557,Table1[StoreID],Table1[[StoreName]:[Region]])</f>
        <v>StoreD</v>
      </c>
      <c r="I1557" t="str">
        <v>Alex</v>
      </c>
      <c r="J1557">
        <f>_xlfn.XLOOKUP(A1557,Table2[ProductID],Table2[RepID])</f>
        <v>2</v>
      </c>
      <c r="K1557" t="str">
        <f>_xlfn.XLOOKUP(J1557,Table3[RepID],Table3[RepName])</f>
        <v>Bassem</v>
      </c>
    </row>
    <row r="1558" spans="1:11" x14ac:dyDescent="0.35">
      <c r="A1558" s="8">
        <v>385</v>
      </c>
      <c r="B1558" t="str" cm="1">
        <f t="array" ref="B1558:F1558">_xlfn.XLOOKUP(A1558,Table4[ProductID],Table4[[ProductCode]:[Brand]])</f>
        <v>YW-28-037</v>
      </c>
      <c r="C1558" t="str">
        <v>Pokémon Tin Box 4 Asst</v>
      </c>
      <c r="D1558" t="str">
        <v>Games</v>
      </c>
      <c r="E1558" t="str">
        <v>Card Game</v>
      </c>
      <c r="F1558" t="str">
        <v>Pokémon</v>
      </c>
      <c r="G1558">
        <f>_xlfn.XLOOKUP(A1558,Table2[ProductID],Table2[StoreID])</f>
        <v>4</v>
      </c>
      <c r="H1558" t="str" cm="1">
        <f t="array" ref="H1558:I1558">_xlfn.XLOOKUP(G1558,Table1[StoreID],Table1[[StoreName]:[Region]])</f>
        <v>StoreD</v>
      </c>
      <c r="I1558" t="str">
        <v>Alex</v>
      </c>
      <c r="J1558">
        <f>_xlfn.XLOOKUP(A1558,Table2[ProductID],Table2[RepID])</f>
        <v>33</v>
      </c>
      <c r="K1558" t="str">
        <f>_xlfn.XLOOKUP(J1558,Table3[RepID],Table3[RepName])</f>
        <v>Alaa</v>
      </c>
    </row>
    <row r="1559" spans="1:11" x14ac:dyDescent="0.35">
      <c r="A1559" s="8">
        <v>413</v>
      </c>
      <c r="B1559" t="str" cm="1">
        <f t="array" ref="B1559:F1559">_xlfn.XLOOKUP(A1559,Table4[ProductID],Table4[[ProductCode]:[Brand]])</f>
        <v>YW-28-007</v>
      </c>
      <c r="C1559" t="str">
        <v>Frozen Egg Stand 12 pieces</v>
      </c>
      <c r="D1559" t="str">
        <v>Surprise</v>
      </c>
      <c r="E1559" t="str">
        <v>Egg</v>
      </c>
      <c r="F1559" t="str">
        <v>Disney</v>
      </c>
      <c r="G1559">
        <f>_xlfn.XLOOKUP(A1559,Table2[ProductID],Table2[StoreID])</f>
        <v>4</v>
      </c>
      <c r="H1559" t="str" cm="1">
        <f t="array" ref="H1559:I1559">_xlfn.XLOOKUP(G1559,Table1[StoreID],Table1[[StoreName]:[Region]])</f>
        <v>StoreD</v>
      </c>
      <c r="I1559" t="str">
        <v>Alex</v>
      </c>
      <c r="J1559">
        <f>_xlfn.XLOOKUP(A1559,Table2[ProductID],Table2[RepID])</f>
        <v>2</v>
      </c>
      <c r="K1559" t="str">
        <f>_xlfn.XLOOKUP(J1559,Table3[RepID],Table3[RepName])</f>
        <v>Bassem</v>
      </c>
    </row>
    <row r="1560" spans="1:11" x14ac:dyDescent="0.35">
      <c r="A1560" s="8">
        <v>10</v>
      </c>
      <c r="B1560" t="str" cm="1">
        <f t="array" ref="B1560:F1560">_xlfn.XLOOKUP(A1560,Table4[ProductID],Table4[[ProductCode]:[Brand]])</f>
        <v>ZUR-9261</v>
      </c>
      <c r="C1560" t="str">
        <v>Zuru Rainbocornspuppycorn Rescue Magic Peel Reveal Hearts Over 12 Surprises S5</v>
      </c>
      <c r="D1560" t="str">
        <v>Surprise</v>
      </c>
      <c r="E1560" t="str">
        <v>Egg</v>
      </c>
      <c r="F1560" t="str">
        <v>Rainbocorns</v>
      </c>
      <c r="G1560">
        <f>_xlfn.XLOOKUP(A1560,Table2[ProductID],Table2[StoreID])</f>
        <v>4</v>
      </c>
      <c r="H1560" t="str" cm="1">
        <f t="array" ref="H1560:I1560">_xlfn.XLOOKUP(G1560,Table1[StoreID],Table1[[StoreName]:[Region]])</f>
        <v>StoreD</v>
      </c>
      <c r="I1560" t="str">
        <v>Alex</v>
      </c>
      <c r="J1560">
        <f>_xlfn.XLOOKUP(A1560,Table2[ProductID],Table2[RepID])</f>
        <v>2</v>
      </c>
      <c r="K1560" t="str">
        <f>_xlfn.XLOOKUP(J1560,Table3[RepID],Table3[RepName])</f>
        <v>Bassem</v>
      </c>
    </row>
    <row r="1561" spans="1:11" x14ac:dyDescent="0.35">
      <c r="A1561" s="8">
        <v>692</v>
      </c>
      <c r="B1561" t="str" cm="1">
        <f t="array" ref="B1561:F1561">_xlfn.XLOOKUP(A1561,Table4[ProductID],Table4[[ProductCode]:[Brand]])</f>
        <v>TH-GTR94</v>
      </c>
      <c r="C1561" t="str">
        <v>Barbie CLR RVL DL AST MNMX</v>
      </c>
      <c r="D1561" t="str">
        <v>Surprise</v>
      </c>
      <c r="E1561" t="str">
        <v>Tube</v>
      </c>
      <c r="F1561" t="str">
        <v>Barbie</v>
      </c>
      <c r="G1561">
        <f>_xlfn.XLOOKUP(A1561,Table2[ProductID],Table2[StoreID])</f>
        <v>3</v>
      </c>
      <c r="H1561" t="str" cm="1">
        <f t="array" ref="H1561:I1561">_xlfn.XLOOKUP(G1561,Table1[StoreID],Table1[[StoreName]:[Region]])</f>
        <v>StoreC</v>
      </c>
      <c r="I1561" t="str">
        <v>Alex</v>
      </c>
      <c r="J1561">
        <f>_xlfn.XLOOKUP(A1561,Table2[ProductID],Table2[RepID])</f>
        <v>4</v>
      </c>
      <c r="K1561" t="str">
        <f>_xlfn.XLOOKUP(J1561,Table3[RepID],Table3[RepName])</f>
        <v>Ali</v>
      </c>
    </row>
    <row r="1562" spans="1:11" x14ac:dyDescent="0.35">
      <c r="A1562" s="8">
        <v>2759</v>
      </c>
      <c r="B1562" t="str" cm="1">
        <f t="array" ref="B1562:F1562">_xlfn.XLOOKUP(A1562,Table4[ProductID],Table4[[ProductCode]:[Brand]])</f>
        <v>RSH-SSC149</v>
      </c>
      <c r="C1562" t="str">
        <v>Canal Toys - Slime Kit TIE-DYE</v>
      </c>
      <c r="D1562" t="str">
        <v>Clay</v>
      </c>
      <c r="E1562" t="str">
        <v>Slime</v>
      </c>
      <c r="F1562" t="str">
        <v>So Slime</v>
      </c>
      <c r="G1562">
        <f>_xlfn.XLOOKUP(A1562,Table2[ProductID],Table2[StoreID])</f>
        <v>3</v>
      </c>
      <c r="H1562" t="str" cm="1">
        <f t="array" ref="H1562:I1562">_xlfn.XLOOKUP(G1562,Table1[StoreID],Table1[[StoreName]:[Region]])</f>
        <v>StoreC</v>
      </c>
      <c r="I1562" t="str">
        <v>Alex</v>
      </c>
      <c r="J1562">
        <f>_xlfn.XLOOKUP(A1562,Table2[ProductID],Table2[RepID])</f>
        <v>4</v>
      </c>
      <c r="K1562" t="str">
        <f>_xlfn.XLOOKUP(J1562,Table3[RepID],Table3[RepName])</f>
        <v>Ali</v>
      </c>
    </row>
    <row r="1563" spans="1:11" x14ac:dyDescent="0.35">
      <c r="A1563" s="8">
        <v>181</v>
      </c>
      <c r="B1563" t="str" cm="1">
        <f t="array" ref="B1563:F1563">_xlfn.XLOOKUP(A1563,Table4[ProductID],Table4[[ProductCode]:[Brand]])</f>
        <v>ZT-29514</v>
      </c>
      <c r="C1563" t="str">
        <v>Craftabelle -  Puzzle Panorama 500-Return to the world of Princess</v>
      </c>
      <c r="D1563" t="str">
        <v>Education &amp; Learning</v>
      </c>
      <c r="E1563" t="str">
        <v>Puzzle</v>
      </c>
      <c r="F1563" t="str">
        <v>Disney</v>
      </c>
      <c r="G1563">
        <f>_xlfn.XLOOKUP(A1563,Table2[ProductID],Table2[StoreID])</f>
        <v>3</v>
      </c>
      <c r="H1563" t="str" cm="1">
        <f t="array" ref="H1563:I1563">_xlfn.XLOOKUP(G1563,Table1[StoreID],Table1[[StoreName]:[Region]])</f>
        <v>StoreC</v>
      </c>
      <c r="I1563" t="str">
        <v>Alex</v>
      </c>
      <c r="J1563">
        <f>_xlfn.XLOOKUP(A1563,Table2[ProductID],Table2[RepID])</f>
        <v>4</v>
      </c>
      <c r="K1563" t="str">
        <f>_xlfn.XLOOKUP(J1563,Table3[RepID],Table3[RepName])</f>
        <v>Ali</v>
      </c>
    </row>
    <row r="1564" spans="1:11" x14ac:dyDescent="0.35">
      <c r="A1564" s="8">
        <v>4078</v>
      </c>
      <c r="B1564" t="str" cm="1">
        <f t="array" ref="B1564:F1564">_xlfn.XLOOKUP(A1564,Table4[ProductID],Table4[[ProductCode]:[Brand]])</f>
        <v>E91 BP6</v>
      </c>
      <c r="C1564" t="str">
        <v>Energizer Card 4+2  AA Promo</v>
      </c>
      <c r="D1564" t="str">
        <v>Add-ons</v>
      </c>
      <c r="E1564" t="str">
        <v>Battery</v>
      </c>
      <c r="F1564" t="str">
        <v>Energizer</v>
      </c>
      <c r="G1564">
        <f>_xlfn.XLOOKUP(A1564,Table2[ProductID],Table2[StoreID])</f>
        <v>3</v>
      </c>
      <c r="H1564" t="str" cm="1">
        <f t="array" ref="H1564:I1564">_xlfn.XLOOKUP(G1564,Table1[StoreID],Table1[[StoreName]:[Region]])</f>
        <v>StoreC</v>
      </c>
      <c r="I1564" t="str">
        <v>Alex</v>
      </c>
      <c r="J1564">
        <f>_xlfn.XLOOKUP(A1564,Table2[ProductID],Table2[RepID])</f>
        <v>27</v>
      </c>
      <c r="K1564" t="str">
        <f>_xlfn.XLOOKUP(J1564,Table3[RepID],Table3[RepName])</f>
        <v>Abdallah</v>
      </c>
    </row>
    <row r="1565" spans="1:11" x14ac:dyDescent="0.35">
      <c r="A1565" s="8">
        <v>3305</v>
      </c>
      <c r="B1565" t="str" cm="1">
        <f t="array" ref="B1565:F1565">_xlfn.XLOOKUP(A1565,Table4[ProductID],Table4[[ProductCode]:[Brand]])</f>
        <v>NK-20177</v>
      </c>
      <c r="C1565" t="str">
        <v>Four In a Row</v>
      </c>
      <c r="D1565" t="str">
        <v>Games</v>
      </c>
      <c r="E1565" t="str">
        <v>Board Game</v>
      </c>
      <c r="F1565" t="str">
        <v>Nilco</v>
      </c>
      <c r="G1565">
        <f>_xlfn.XLOOKUP(A1565,Table2[ProductID],Table2[StoreID])</f>
        <v>4</v>
      </c>
      <c r="H1565" t="str" cm="1">
        <f t="array" ref="H1565:I1565">_xlfn.XLOOKUP(G1565,Table1[StoreID],Table1[[StoreName]:[Region]])</f>
        <v>StoreD</v>
      </c>
      <c r="I1565" t="str">
        <v>Alex</v>
      </c>
      <c r="J1565">
        <f>_xlfn.XLOOKUP(A1565,Table2[ProductID],Table2[RepID])</f>
        <v>33</v>
      </c>
      <c r="K1565" t="str">
        <f>_xlfn.XLOOKUP(J1565,Table3[RepID],Table3[RepName])</f>
        <v>Alaa</v>
      </c>
    </row>
    <row r="1566" spans="1:11" x14ac:dyDescent="0.35">
      <c r="A1566" s="8">
        <v>3307</v>
      </c>
      <c r="B1566" t="str" cm="1">
        <f t="array" ref="B1566:F1566">_xlfn.XLOOKUP(A1566,Table4[ProductID],Table4[[ProductCode]:[Brand]])</f>
        <v>NK-20115</v>
      </c>
      <c r="C1566" t="str">
        <v>Giant Snakes And Ladders</v>
      </c>
      <c r="D1566" t="str">
        <v>Games</v>
      </c>
      <c r="E1566" t="str">
        <v>Board Game</v>
      </c>
      <c r="F1566" t="str">
        <v>Nilco</v>
      </c>
      <c r="G1566">
        <f>_xlfn.XLOOKUP(A1566,Table2[ProductID],Table2[StoreID])</f>
        <v>1</v>
      </c>
      <c r="H1566" t="str" cm="1">
        <f t="array" ref="H1566:I1566">_xlfn.XLOOKUP(G1566,Table1[StoreID],Table1[[StoreName]:[Region]])</f>
        <v>StoreA</v>
      </c>
      <c r="I1566" t="str">
        <v>Cairo</v>
      </c>
      <c r="J1566">
        <f>_xlfn.XLOOKUP(A1566,Table2[ProductID],Table2[RepID])</f>
        <v>2</v>
      </c>
      <c r="K1566" t="str">
        <f>_xlfn.XLOOKUP(J1566,Table3[RepID],Table3[RepName])</f>
        <v>Bassem</v>
      </c>
    </row>
    <row r="1567" spans="1:11" x14ac:dyDescent="0.35">
      <c r="A1567" s="8">
        <v>3224</v>
      </c>
      <c r="B1567" t="str" cm="1">
        <f t="array" ref="B1567:F1567">_xlfn.XLOOKUP(A1567,Table4[ProductID],Table4[[ProductCode]:[Brand]])</f>
        <v>NK-21259</v>
      </c>
      <c r="C1567" t="str">
        <v>Identical Travel</v>
      </c>
      <c r="D1567" t="str">
        <v>Games</v>
      </c>
      <c r="E1567" t="str">
        <v>Board Game</v>
      </c>
      <c r="F1567" t="str">
        <v>Nilco</v>
      </c>
      <c r="G1567">
        <f>_xlfn.XLOOKUP(A1567,Table2[ProductID],Table2[StoreID])</f>
        <v>5</v>
      </c>
      <c r="H1567" t="str" cm="1">
        <f t="array" ref="H1567:I1567">_xlfn.XLOOKUP(G1567,Table1[StoreID],Table1[[StoreName]:[Region]])</f>
        <v>StoreE</v>
      </c>
      <c r="I1567" t="str">
        <v>Delta</v>
      </c>
      <c r="J1567">
        <f>_xlfn.XLOOKUP(A1567,Table2[ProductID],Table2[RepID])</f>
        <v>34</v>
      </c>
      <c r="K1567" t="str">
        <f>_xlfn.XLOOKUP(J1567,Table3[RepID],Table3[RepName])</f>
        <v>Nora</v>
      </c>
    </row>
    <row r="1568" spans="1:11" x14ac:dyDescent="0.35">
      <c r="A1568" s="8">
        <v>3271</v>
      </c>
      <c r="B1568" t="str" cm="1">
        <f t="array" ref="B1568:F1568">_xlfn.XLOOKUP(A1568,Table4[ProductID],Table4[[ProductCode]:[Brand]])</f>
        <v>NK-20610</v>
      </c>
      <c r="C1568" t="str">
        <v>Phase 10 Travel</v>
      </c>
      <c r="D1568" t="str">
        <v>Games</v>
      </c>
      <c r="E1568" t="str">
        <v>Card Game</v>
      </c>
      <c r="F1568" t="str">
        <v>Nilco</v>
      </c>
      <c r="G1568">
        <f>_xlfn.XLOOKUP(A1568,Table2[ProductID],Table2[StoreID])</f>
        <v>5</v>
      </c>
      <c r="H1568" t="str" cm="1">
        <f t="array" ref="H1568:I1568">_xlfn.XLOOKUP(G1568,Table1[StoreID],Table1[[StoreName]:[Region]])</f>
        <v>StoreE</v>
      </c>
      <c r="I1568" t="str">
        <v>Delta</v>
      </c>
      <c r="J1568">
        <f>_xlfn.XLOOKUP(A1568,Table2[ProductID],Table2[RepID])</f>
        <v>2</v>
      </c>
      <c r="K1568" t="str">
        <f>_xlfn.XLOOKUP(J1568,Table3[RepID],Table3[RepName])</f>
        <v>Bassem</v>
      </c>
    </row>
    <row r="1569" spans="1:11" x14ac:dyDescent="0.35">
      <c r="A1569" s="8">
        <v>3261</v>
      </c>
      <c r="B1569" t="str" cm="1">
        <f t="array" ref="B1569:F1569">_xlfn.XLOOKUP(A1569,Table4[ProductID],Table4[[ProductCode]:[Brand]])</f>
        <v>NK-20726</v>
      </c>
      <c r="C1569" t="str">
        <v>Tottery Tower</v>
      </c>
      <c r="D1569" t="str">
        <v>Games</v>
      </c>
      <c r="E1569" t="str">
        <v>Board Game</v>
      </c>
      <c r="F1569" t="str">
        <v>Nilco</v>
      </c>
      <c r="G1569">
        <f>_xlfn.XLOOKUP(A1569,Table2[ProductID],Table2[StoreID])</f>
        <v>4</v>
      </c>
      <c r="H1569" t="str" cm="1">
        <f t="array" ref="H1569:I1569">_xlfn.XLOOKUP(G1569,Table1[StoreID],Table1[[StoreName]:[Region]])</f>
        <v>StoreD</v>
      </c>
      <c r="I1569" t="str">
        <v>Alex</v>
      </c>
      <c r="J1569">
        <f>_xlfn.XLOOKUP(A1569,Table2[ProductID],Table2[RepID])</f>
        <v>2</v>
      </c>
      <c r="K1569" t="str">
        <f>_xlfn.XLOOKUP(J1569,Table3[RepID],Table3[RepName])</f>
        <v>Bassem</v>
      </c>
    </row>
    <row r="1570" spans="1:11" x14ac:dyDescent="0.35">
      <c r="A1570" s="8">
        <v>3268</v>
      </c>
      <c r="B1570" t="str" cm="1">
        <f t="array" ref="B1570:F1570">_xlfn.XLOOKUP(A1570,Table4[ProductID],Table4[[ProductCode]:[Brand]])</f>
        <v>NK-20641</v>
      </c>
      <c r="C1570" t="str">
        <v>Playing Cards</v>
      </c>
      <c r="D1570" t="str">
        <v>Games</v>
      </c>
      <c r="E1570" t="str">
        <v>Card Game</v>
      </c>
      <c r="F1570" t="str">
        <v>Nilco</v>
      </c>
      <c r="G1570">
        <f>_xlfn.XLOOKUP(A1570,Table2[ProductID],Table2[StoreID])</f>
        <v>4</v>
      </c>
      <c r="H1570" t="str" cm="1">
        <f t="array" ref="H1570:I1570">_xlfn.XLOOKUP(G1570,Table1[StoreID],Table1[[StoreName]:[Region]])</f>
        <v>StoreD</v>
      </c>
      <c r="I1570" t="str">
        <v>Alex</v>
      </c>
      <c r="J1570">
        <f>_xlfn.XLOOKUP(A1570,Table2[ProductID],Table2[RepID])</f>
        <v>23</v>
      </c>
      <c r="K1570" t="str">
        <f>_xlfn.XLOOKUP(J1570,Table3[RepID],Table3[RepName])</f>
        <v>Essam</v>
      </c>
    </row>
    <row r="1571" spans="1:11" x14ac:dyDescent="0.35">
      <c r="A1571" s="8">
        <v>465</v>
      </c>
      <c r="B1571" t="str" cm="1">
        <f t="array" ref="B1571:F1571">_xlfn.XLOOKUP(A1571,Table4[ProductID],Table4[[ProductCode]:[Brand]])</f>
        <v>YW-26-032</v>
      </c>
      <c r="C1571" t="str">
        <v>Pokémon Card 25 card ( Stand 20 pcs )</v>
      </c>
      <c r="D1571" t="str">
        <v>Games</v>
      </c>
      <c r="E1571" t="str">
        <v>Card Game</v>
      </c>
      <c r="F1571" t="str">
        <v>Pokémon</v>
      </c>
      <c r="G1571">
        <f>_xlfn.XLOOKUP(A1571,Table2[ProductID],Table2[StoreID])</f>
        <v>4</v>
      </c>
      <c r="H1571" t="str" cm="1">
        <f t="array" ref="H1571:I1571">_xlfn.XLOOKUP(G1571,Table1[StoreID],Table1[[StoreName]:[Region]])</f>
        <v>StoreD</v>
      </c>
      <c r="I1571" t="str">
        <v>Alex</v>
      </c>
      <c r="J1571">
        <f>_xlfn.XLOOKUP(A1571,Table2[ProductID],Table2[RepID])</f>
        <v>2</v>
      </c>
      <c r="K1571" t="str">
        <f>_xlfn.XLOOKUP(J1571,Table3[RepID],Table3[RepName])</f>
        <v>Bassem</v>
      </c>
    </row>
    <row r="1572" spans="1:11" x14ac:dyDescent="0.35">
      <c r="A1572" s="8">
        <v>4089</v>
      </c>
      <c r="B1572" t="str" cm="1">
        <f t="array" ref="B1572:F1572">_xlfn.XLOOKUP(A1572,Table4[ProductID],Table4[[ProductCode]:[Brand]])</f>
        <v>DOH-SH-5275</v>
      </c>
      <c r="C1572" t="str">
        <v>Bingo Dough Can 56gm - Pink</v>
      </c>
      <c r="D1572" t="str">
        <v>Clay</v>
      </c>
      <c r="E1572" t="str">
        <v>Dough</v>
      </c>
      <c r="F1572" t="str">
        <v>Bingo Dough</v>
      </c>
      <c r="G1572">
        <f>_xlfn.XLOOKUP(A1572,Table2[ProductID],Table2[StoreID])</f>
        <v>4</v>
      </c>
      <c r="H1572" t="str" cm="1">
        <f t="array" ref="H1572:I1572">_xlfn.XLOOKUP(G1572,Table1[StoreID],Table1[[StoreName]:[Region]])</f>
        <v>StoreD</v>
      </c>
      <c r="I1572" t="str">
        <v>Alex</v>
      </c>
      <c r="J1572">
        <f>_xlfn.XLOOKUP(A1572,Table2[ProductID],Table2[RepID])</f>
        <v>23</v>
      </c>
      <c r="K1572" t="str">
        <f>_xlfn.XLOOKUP(J1572,Table3[RepID],Table3[RepName])</f>
        <v>Essam</v>
      </c>
    </row>
    <row r="1573" spans="1:11" x14ac:dyDescent="0.35">
      <c r="A1573" s="8">
        <v>4088</v>
      </c>
      <c r="B1573" t="str" cm="1">
        <f t="array" ref="B1573:F1573">_xlfn.XLOOKUP(A1573,Table4[ProductID],Table4[[ProductCode]:[Brand]])</f>
        <v>DOH-SH-5276</v>
      </c>
      <c r="C1573" t="str">
        <v>Bingo Dough Can 56gm - Purple</v>
      </c>
      <c r="D1573" t="str">
        <v>Clay</v>
      </c>
      <c r="E1573" t="str">
        <v>Dough</v>
      </c>
      <c r="F1573" t="str">
        <v>Bingo Dough</v>
      </c>
      <c r="G1573">
        <f>_xlfn.XLOOKUP(A1573,Table2[ProductID],Table2[StoreID])</f>
        <v>4</v>
      </c>
      <c r="H1573" t="str" cm="1">
        <f t="array" ref="H1573:I1573">_xlfn.XLOOKUP(G1573,Table1[StoreID],Table1[[StoreName]:[Region]])</f>
        <v>StoreD</v>
      </c>
      <c r="I1573" t="str">
        <v>Alex</v>
      </c>
      <c r="J1573">
        <f>_xlfn.XLOOKUP(A1573,Table2[ProductID],Table2[RepID])</f>
        <v>23</v>
      </c>
      <c r="K1573" t="str">
        <f>_xlfn.XLOOKUP(J1573,Table3[RepID],Table3[RepName])</f>
        <v>Essam</v>
      </c>
    </row>
    <row r="1574" spans="1:11" x14ac:dyDescent="0.35">
      <c r="A1574" s="8">
        <v>3490</v>
      </c>
      <c r="B1574" t="str" cm="1">
        <f t="array" ref="B1574:F1574">_xlfn.XLOOKUP(A1574,Table4[ProductID],Table4[[ProductCode]:[Brand]])</f>
        <v>MGA-119197-3</v>
      </c>
      <c r="C1574" t="str">
        <v>Mga L.O.L. Surprise 707 Dolls Neno Q.T. In Cdu</v>
      </c>
      <c r="D1574" t="str">
        <v>Surprise</v>
      </c>
      <c r="E1574" t="str">
        <v>Ball</v>
      </c>
      <c r="F1574" t="str">
        <v>L.O.L. Surprise</v>
      </c>
      <c r="G1574">
        <f>_xlfn.XLOOKUP(A1574,Table2[ProductID],Table2[StoreID])</f>
        <v>4</v>
      </c>
      <c r="H1574" t="str" cm="1">
        <f t="array" ref="H1574:I1574">_xlfn.XLOOKUP(G1574,Table1[StoreID],Table1[[StoreName]:[Region]])</f>
        <v>StoreD</v>
      </c>
      <c r="I1574" t="str">
        <v>Alex</v>
      </c>
      <c r="J1574">
        <f>_xlfn.XLOOKUP(A1574,Table2[ProductID],Table2[RepID])</f>
        <v>2</v>
      </c>
      <c r="K1574" t="str">
        <f>_xlfn.XLOOKUP(J1574,Table3[RepID],Table3[RepName])</f>
        <v>Bassem</v>
      </c>
    </row>
    <row r="1575" spans="1:11" x14ac:dyDescent="0.35">
      <c r="A1575" s="8">
        <v>444</v>
      </c>
      <c r="B1575" t="str" cm="1">
        <f t="array" ref="B1575:F1575">_xlfn.XLOOKUP(A1575,Table4[ProductID],Table4[[ProductCode]:[Brand]])</f>
        <v>YW-26-054</v>
      </c>
      <c r="C1575" t="str">
        <v>Dargon ball 4 charchters</v>
      </c>
      <c r="D1575" t="str">
        <v>Action Figure</v>
      </c>
      <c r="E1575" t="str">
        <v>Figures</v>
      </c>
      <c r="F1575" t="str">
        <v>Dargon ball</v>
      </c>
      <c r="G1575">
        <f>_xlfn.XLOOKUP(A1575,Table2[ProductID],Table2[StoreID])</f>
        <v>4</v>
      </c>
      <c r="H1575" t="str" cm="1">
        <f t="array" ref="H1575:I1575">_xlfn.XLOOKUP(G1575,Table1[StoreID],Table1[[StoreName]:[Region]])</f>
        <v>StoreD</v>
      </c>
      <c r="I1575" t="str">
        <v>Alex</v>
      </c>
      <c r="J1575">
        <f>_xlfn.XLOOKUP(A1575,Table2[ProductID],Table2[RepID])</f>
        <v>33</v>
      </c>
      <c r="K1575" t="str">
        <f>_xlfn.XLOOKUP(J1575,Table3[RepID],Table3[RepName])</f>
        <v>Alaa</v>
      </c>
    </row>
    <row r="1576" spans="1:11" x14ac:dyDescent="0.35">
      <c r="A1576" s="8">
        <v>3526</v>
      </c>
      <c r="B1576" t="str" cm="1">
        <f t="array" ref="B1576:F1576">_xlfn.XLOOKUP(A1576,Table4[ProductID],Table4[[ProductCode]:[Brand]])</f>
        <v>LA-VE1043Z</v>
      </c>
      <c r="C1576" t="str">
        <v>Little Tow Truck</v>
      </c>
      <c r="D1576" t="str">
        <v>Baby</v>
      </c>
      <c r="E1576" t="str">
        <v>Toddler</v>
      </c>
      <c r="F1576" t="str">
        <v>Wonder Wheels</v>
      </c>
      <c r="G1576">
        <f>_xlfn.XLOOKUP(A1576,Table2[ProductID],Table2[StoreID])</f>
        <v>3</v>
      </c>
      <c r="H1576" t="str" cm="1">
        <f t="array" ref="H1576:I1576">_xlfn.XLOOKUP(G1576,Table1[StoreID],Table1[[StoreName]:[Region]])</f>
        <v>StoreC</v>
      </c>
      <c r="I1576" t="str">
        <v>Alex</v>
      </c>
      <c r="J1576">
        <f>_xlfn.XLOOKUP(A1576,Table2[ProductID],Table2[RepID])</f>
        <v>1</v>
      </c>
      <c r="K1576" t="str">
        <f>_xlfn.XLOOKUP(J1576,Table3[RepID],Table3[RepName])</f>
        <v>Ahmed</v>
      </c>
    </row>
    <row r="1577" spans="1:11" x14ac:dyDescent="0.35">
      <c r="A1577" s="8">
        <v>3261</v>
      </c>
      <c r="B1577" t="str" cm="1">
        <f t="array" ref="B1577:F1577">_xlfn.XLOOKUP(A1577,Table4[ProductID],Table4[[ProductCode]:[Brand]])</f>
        <v>NK-20726</v>
      </c>
      <c r="C1577" t="str">
        <v>Tottery Tower</v>
      </c>
      <c r="D1577" t="str">
        <v>Games</v>
      </c>
      <c r="E1577" t="str">
        <v>Board Game</v>
      </c>
      <c r="F1577" t="str">
        <v>Nilco</v>
      </c>
      <c r="G1577">
        <f>_xlfn.XLOOKUP(A1577,Table2[ProductID],Table2[StoreID])</f>
        <v>4</v>
      </c>
      <c r="H1577" t="str" cm="1">
        <f t="array" ref="H1577:I1577">_xlfn.XLOOKUP(G1577,Table1[StoreID],Table1[[StoreName]:[Region]])</f>
        <v>StoreD</v>
      </c>
      <c r="I1577" t="str">
        <v>Alex</v>
      </c>
      <c r="J1577">
        <f>_xlfn.XLOOKUP(A1577,Table2[ProductID],Table2[RepID])</f>
        <v>2</v>
      </c>
      <c r="K1577" t="str">
        <f>_xlfn.XLOOKUP(J1577,Table3[RepID],Table3[RepName])</f>
        <v>Bassem</v>
      </c>
    </row>
    <row r="1578" spans="1:11" x14ac:dyDescent="0.35">
      <c r="A1578" s="8">
        <v>4079</v>
      </c>
      <c r="B1578" t="str" cm="1">
        <f t="array" ref="B1578:F1578">_xlfn.XLOOKUP(A1578,Table4[ProductID],Table4[[ProductCode]:[Brand]])</f>
        <v>E91 BP-2</v>
      </c>
      <c r="C1578" t="str">
        <v>Energizer Card 2  AA Promo</v>
      </c>
      <c r="D1578" t="str">
        <v>Add-ons</v>
      </c>
      <c r="E1578" t="str">
        <v>Battery</v>
      </c>
      <c r="F1578" t="str">
        <v>Energizer</v>
      </c>
      <c r="G1578">
        <f>_xlfn.XLOOKUP(A1578,Table2[ProductID],Table2[StoreID])</f>
        <v>4</v>
      </c>
      <c r="H1578" t="str" cm="1">
        <f t="array" ref="H1578:I1578">_xlfn.XLOOKUP(G1578,Table1[StoreID],Table1[[StoreName]:[Region]])</f>
        <v>StoreD</v>
      </c>
      <c r="I1578" t="str">
        <v>Alex</v>
      </c>
      <c r="J1578">
        <f>_xlfn.XLOOKUP(A1578,Table2[ProductID],Table2[RepID])</f>
        <v>2</v>
      </c>
      <c r="K1578" t="str">
        <f>_xlfn.XLOOKUP(J1578,Table3[RepID],Table3[RepName])</f>
        <v>Bassem</v>
      </c>
    </row>
    <row r="1579" spans="1:11" x14ac:dyDescent="0.35">
      <c r="A1579" s="8">
        <v>24</v>
      </c>
      <c r="B1579" t="str" cm="1">
        <f t="array" ref="B1579:F1579">_xlfn.XLOOKUP(A1579,Table4[ProductID],Table4[[ProductCode]:[Brand]])</f>
        <v>ZT-NT05P2</v>
      </c>
      <c r="C1579" t="str">
        <v>NEON VECTOR 2020-NT05 (PINK)</v>
      </c>
      <c r="D1579" t="str">
        <v>Out Door &amp; Garden</v>
      </c>
      <c r="E1579" t="str">
        <v>Scooter</v>
      </c>
      <c r="F1579" t="str">
        <v>Neon</v>
      </c>
      <c r="G1579">
        <f>_xlfn.XLOOKUP(A1579,Table2[ProductID],Table2[StoreID])</f>
        <v>3</v>
      </c>
      <c r="H1579" t="str" cm="1">
        <f t="array" ref="H1579:I1579">_xlfn.XLOOKUP(G1579,Table1[StoreID],Table1[[StoreName]:[Region]])</f>
        <v>StoreC</v>
      </c>
      <c r="I1579" t="str">
        <v>Alex</v>
      </c>
      <c r="J1579">
        <f>_xlfn.XLOOKUP(A1579,Table2[ProductID],Table2[RepID])</f>
        <v>4</v>
      </c>
      <c r="K1579" t="str">
        <f>_xlfn.XLOOKUP(J1579,Table3[RepID],Table3[RepName])</f>
        <v>Ali</v>
      </c>
    </row>
    <row r="1580" spans="1:11" x14ac:dyDescent="0.35">
      <c r="A1580" s="8">
        <v>610</v>
      </c>
      <c r="B1580" t="str" cm="1">
        <f t="array" ref="B1580:F1580">_xlfn.XLOOKUP(A1580,Table4[ProductID],Table4[[ProductCode]:[Brand]])</f>
        <v>XS-36518-H</v>
      </c>
      <c r="C1580" t="str">
        <v>Zuru X-Shot - Excel Skin Last Stand - Dragon</v>
      </c>
      <c r="D1580" t="str">
        <v>Guns</v>
      </c>
      <c r="E1580" t="str">
        <v>Gun</v>
      </c>
      <c r="F1580" t="str">
        <v>X-Shot</v>
      </c>
      <c r="G1580">
        <f>_xlfn.XLOOKUP(A1580,Table2[ProductID],Table2[StoreID])</f>
        <v>2</v>
      </c>
      <c r="H1580" t="str" cm="1">
        <f t="array" ref="H1580:I1580">_xlfn.XLOOKUP(G1580,Table1[StoreID],Table1[[StoreName]:[Region]])</f>
        <v>StoreB</v>
      </c>
      <c r="I1580" t="str">
        <v>Cairo</v>
      </c>
      <c r="J1580">
        <f>_xlfn.XLOOKUP(A1580,Table2[ProductID],Table2[RepID])</f>
        <v>16</v>
      </c>
      <c r="K1580" t="str">
        <f>_xlfn.XLOOKUP(J1580,Table3[RepID],Table3[RepName])</f>
        <v>Faten</v>
      </c>
    </row>
    <row r="1581" spans="1:11" x14ac:dyDescent="0.35">
      <c r="A1581" s="8">
        <v>3385</v>
      </c>
      <c r="B1581" t="str" cm="1">
        <f t="array" ref="B1581:F1581">_xlfn.XLOOKUP(A1581,Table4[ProductID],Table4[[ProductCode]:[Brand]])</f>
        <v>MGA-581642-2</v>
      </c>
      <c r="C1581" t="str">
        <v>L.O.L. Surprise Furniture Playset with Doll HOT TU</v>
      </c>
      <c r="D1581" t="str">
        <v>Dolls &amp; Accessories</v>
      </c>
      <c r="E1581" t="str">
        <v>Doll House &amp; Play set</v>
      </c>
      <c r="F1581" t="str">
        <v>L.O.L. Surprise</v>
      </c>
      <c r="G1581">
        <f>_xlfn.XLOOKUP(A1581,Table2[ProductID],Table2[StoreID])</f>
        <v>4</v>
      </c>
      <c r="H1581" t="str" cm="1">
        <f t="array" ref="H1581:I1581">_xlfn.XLOOKUP(G1581,Table1[StoreID],Table1[[StoreName]:[Region]])</f>
        <v>StoreD</v>
      </c>
      <c r="I1581" t="str">
        <v>Alex</v>
      </c>
      <c r="J1581">
        <f>_xlfn.XLOOKUP(A1581,Table2[ProductID],Table2[RepID])</f>
        <v>2</v>
      </c>
      <c r="K1581" t="str">
        <f>_xlfn.XLOOKUP(J1581,Table3[RepID],Table3[RepName])</f>
        <v>Bassem</v>
      </c>
    </row>
    <row r="1582" spans="1:11" x14ac:dyDescent="0.35">
      <c r="A1582" s="8">
        <v>3408</v>
      </c>
      <c r="B1582" t="str" cm="1">
        <f t="array" ref="B1582:F1582">_xlfn.XLOOKUP(A1582,Table4[ProductID],Table4[[ProductCode]:[Brand]])</f>
        <v>MGA-580348</v>
      </c>
      <c r="C1582" t="str">
        <v>L.O.L. Surprise Hair Hair Hair Tots</v>
      </c>
      <c r="D1582" t="str">
        <v>Dolls &amp; Accessories</v>
      </c>
      <c r="E1582" t="str">
        <v>Doll House &amp; Play set</v>
      </c>
      <c r="F1582" t="str">
        <v>L.O.L. Surprise</v>
      </c>
      <c r="G1582">
        <f>_xlfn.XLOOKUP(A1582,Table2[ProductID],Table2[StoreID])</f>
        <v>3</v>
      </c>
      <c r="H1582" t="str" cm="1">
        <f t="array" ref="H1582:I1582">_xlfn.XLOOKUP(G1582,Table1[StoreID],Table1[[StoreName]:[Region]])</f>
        <v>StoreC</v>
      </c>
      <c r="I1582" t="str">
        <v>Alex</v>
      </c>
      <c r="J1582">
        <f>_xlfn.XLOOKUP(A1582,Table2[ProductID],Table2[RepID])</f>
        <v>1</v>
      </c>
      <c r="K1582" t="str">
        <f>_xlfn.XLOOKUP(J1582,Table3[RepID],Table3[RepName])</f>
        <v>Ahmed</v>
      </c>
    </row>
    <row r="1583" spans="1:11" x14ac:dyDescent="0.35">
      <c r="A1583" s="8">
        <v>681</v>
      </c>
      <c r="B1583" t="str" cm="1">
        <f t="array" ref="B1583:F1583">_xlfn.XLOOKUP(A1583,Table4[ProductID],Table4[[ProductCode]:[Brand]])</f>
        <v>TH-RMS-99-001</v>
      </c>
      <c r="C1583" t="str">
        <v>Barbie Confetti Drinks Bottle</v>
      </c>
      <c r="D1583" t="str">
        <v>Education &amp; Learning</v>
      </c>
      <c r="E1583" t="str">
        <v>Art &amp; Craft</v>
      </c>
      <c r="F1583" t="str">
        <v>Barbie</v>
      </c>
      <c r="G1583">
        <f>_xlfn.XLOOKUP(A1583,Table2[ProductID],Table2[StoreID])</f>
        <v>3</v>
      </c>
      <c r="H1583" t="str" cm="1">
        <f t="array" ref="H1583:I1583">_xlfn.XLOOKUP(G1583,Table1[StoreID],Table1[[StoreName]:[Region]])</f>
        <v>StoreC</v>
      </c>
      <c r="I1583" t="str">
        <v>Alex</v>
      </c>
      <c r="J1583">
        <f>_xlfn.XLOOKUP(A1583,Table2[ProductID],Table2[RepID])</f>
        <v>4</v>
      </c>
      <c r="K1583" t="str">
        <f>_xlfn.XLOOKUP(J1583,Table3[RepID],Table3[RepName])</f>
        <v>Ali</v>
      </c>
    </row>
    <row r="1584" spans="1:11" x14ac:dyDescent="0.35">
      <c r="A1584" s="8">
        <v>16</v>
      </c>
      <c r="B1584" t="str" cm="1">
        <f t="array" ref="B1584:F1584">_xlfn.XLOOKUP(A1584,Table4[ProductID],Table4[[ProductCode]:[Brand]])</f>
        <v>ZUR-7486</v>
      </c>
      <c r="C1584" t="str">
        <v>Zuru Smasher Mini Egg Dino S5 Over 10 Surprises Cdu6Pcs</v>
      </c>
      <c r="D1584" t="str">
        <v>Surprise</v>
      </c>
      <c r="E1584" t="str">
        <v>Egg</v>
      </c>
      <c r="F1584" t="str">
        <v>Smashers</v>
      </c>
      <c r="G1584">
        <f>_xlfn.XLOOKUP(A1584,Table2[ProductID],Table2[StoreID])</f>
        <v>2</v>
      </c>
      <c r="H1584" t="str" cm="1">
        <f t="array" ref="H1584:I1584">_xlfn.XLOOKUP(G1584,Table1[StoreID],Table1[[StoreName]:[Region]])</f>
        <v>StoreB</v>
      </c>
      <c r="I1584" t="str">
        <v>Cairo</v>
      </c>
      <c r="J1584">
        <f>_xlfn.XLOOKUP(A1584,Table2[ProductID],Table2[RepID])</f>
        <v>24</v>
      </c>
      <c r="K1584" t="str">
        <f>_xlfn.XLOOKUP(J1584,Table3[RepID],Table3[RepName])</f>
        <v>Farida</v>
      </c>
    </row>
    <row r="1585" spans="1:11" x14ac:dyDescent="0.35">
      <c r="A1585" s="8">
        <v>458</v>
      </c>
      <c r="B1585" t="str" cm="1">
        <f t="array" ref="B1585:F1585">_xlfn.XLOOKUP(A1585,Table4[ProductID],Table4[[ProductCode]:[Brand]])</f>
        <v>YW-26-040</v>
      </c>
      <c r="C1585" t="str">
        <v>Pokémon Card tin box</v>
      </c>
      <c r="D1585" t="str">
        <v>Games</v>
      </c>
      <c r="E1585" t="str">
        <v>Card Game</v>
      </c>
      <c r="F1585" t="str">
        <v>Pokémon</v>
      </c>
      <c r="G1585">
        <f>_xlfn.XLOOKUP(A1585,Table2[ProductID],Table2[StoreID])</f>
        <v>4</v>
      </c>
      <c r="H1585" t="str" cm="1">
        <f t="array" ref="H1585:I1585">_xlfn.XLOOKUP(G1585,Table1[StoreID],Table1[[StoreName]:[Region]])</f>
        <v>StoreD</v>
      </c>
      <c r="I1585" t="str">
        <v>Alex</v>
      </c>
      <c r="J1585">
        <f>_xlfn.XLOOKUP(A1585,Table2[ProductID],Table2[RepID])</f>
        <v>23</v>
      </c>
      <c r="K1585" t="str">
        <f>_xlfn.XLOOKUP(J1585,Table3[RepID],Table3[RepName])</f>
        <v>Essam</v>
      </c>
    </row>
    <row r="1586" spans="1:11" x14ac:dyDescent="0.35">
      <c r="A1586" s="8">
        <v>4079</v>
      </c>
      <c r="B1586" t="str" cm="1">
        <f t="array" ref="B1586:F1586">_xlfn.XLOOKUP(A1586,Table4[ProductID],Table4[[ProductCode]:[Brand]])</f>
        <v>E91 BP-2</v>
      </c>
      <c r="C1586" t="str">
        <v>Energizer Card 2  AA Promo</v>
      </c>
      <c r="D1586" t="str">
        <v>Add-ons</v>
      </c>
      <c r="E1586" t="str">
        <v>Battery</v>
      </c>
      <c r="F1586" t="str">
        <v>Energizer</v>
      </c>
      <c r="G1586">
        <f>_xlfn.XLOOKUP(A1586,Table2[ProductID],Table2[StoreID])</f>
        <v>4</v>
      </c>
      <c r="H1586" t="str" cm="1">
        <f t="array" ref="H1586:I1586">_xlfn.XLOOKUP(G1586,Table1[StoreID],Table1[[StoreName]:[Region]])</f>
        <v>StoreD</v>
      </c>
      <c r="I1586" t="str">
        <v>Alex</v>
      </c>
      <c r="J1586">
        <f>_xlfn.XLOOKUP(A1586,Table2[ProductID],Table2[RepID])</f>
        <v>2</v>
      </c>
      <c r="K1586" t="str">
        <f>_xlfn.XLOOKUP(J1586,Table3[RepID],Table3[RepName])</f>
        <v>Bassem</v>
      </c>
    </row>
    <row r="1587" spans="1:11" x14ac:dyDescent="0.35">
      <c r="A1587" s="8">
        <v>3261</v>
      </c>
      <c r="B1587" t="str" cm="1">
        <f t="array" ref="B1587:F1587">_xlfn.XLOOKUP(A1587,Table4[ProductID],Table4[[ProductCode]:[Brand]])</f>
        <v>NK-20726</v>
      </c>
      <c r="C1587" t="str">
        <v>Tottery Tower</v>
      </c>
      <c r="D1587" t="str">
        <v>Games</v>
      </c>
      <c r="E1587" t="str">
        <v>Board Game</v>
      </c>
      <c r="F1587" t="str">
        <v>Nilco</v>
      </c>
      <c r="G1587">
        <f>_xlfn.XLOOKUP(A1587,Table2[ProductID],Table2[StoreID])</f>
        <v>4</v>
      </c>
      <c r="H1587" t="str" cm="1">
        <f t="array" ref="H1587:I1587">_xlfn.XLOOKUP(G1587,Table1[StoreID],Table1[[StoreName]:[Region]])</f>
        <v>StoreD</v>
      </c>
      <c r="I1587" t="str">
        <v>Alex</v>
      </c>
      <c r="J1587">
        <f>_xlfn.XLOOKUP(A1587,Table2[ProductID],Table2[RepID])</f>
        <v>2</v>
      </c>
      <c r="K1587" t="str">
        <f>_xlfn.XLOOKUP(J1587,Table3[RepID],Table3[RepName])</f>
        <v>Bassem</v>
      </c>
    </row>
    <row r="1588" spans="1:11" x14ac:dyDescent="0.35">
      <c r="A1588" s="8">
        <v>707</v>
      </c>
      <c r="B1588" t="str" cm="1">
        <f t="array" ref="B1588:F1588">_xlfn.XLOOKUP(A1588,Table4[ProductID],Table4[[ProductCode]:[Brand]])</f>
        <v>SM-0443</v>
      </c>
      <c r="C1588" t="str">
        <v>Yogi Card (Stand 12 Pcs)</v>
      </c>
      <c r="D1588" t="str">
        <v>Games</v>
      </c>
      <c r="E1588" t="str">
        <v>Card Game</v>
      </c>
      <c r="F1588" t="str">
        <v>Yu-Gi-Oh!</v>
      </c>
      <c r="G1588">
        <f>_xlfn.XLOOKUP(A1588,Table2[ProductID],Table2[StoreID])</f>
        <v>3</v>
      </c>
      <c r="H1588" t="str" cm="1">
        <f t="array" ref="H1588:I1588">_xlfn.XLOOKUP(G1588,Table1[StoreID],Table1[[StoreName]:[Region]])</f>
        <v>StoreC</v>
      </c>
      <c r="I1588" t="str">
        <v>Alex</v>
      </c>
      <c r="J1588">
        <f>_xlfn.XLOOKUP(A1588,Table2[ProductID],Table2[RepID])</f>
        <v>30</v>
      </c>
      <c r="K1588" t="str">
        <f>_xlfn.XLOOKUP(J1588,Table3[RepID],Table3[RepName])</f>
        <v>Fady</v>
      </c>
    </row>
    <row r="1589" spans="1:11" x14ac:dyDescent="0.35">
      <c r="A1589" s="8">
        <v>707</v>
      </c>
      <c r="B1589" t="str" cm="1">
        <f t="array" ref="B1589:F1589">_xlfn.XLOOKUP(A1589,Table4[ProductID],Table4[[ProductCode]:[Brand]])</f>
        <v>SM-0443</v>
      </c>
      <c r="C1589" t="str">
        <v>Yogi Card (Stand 12 Pcs)</v>
      </c>
      <c r="D1589" t="str">
        <v>Games</v>
      </c>
      <c r="E1589" t="str">
        <v>Card Game</v>
      </c>
      <c r="F1589" t="str">
        <v>Yu-Gi-Oh!</v>
      </c>
      <c r="G1589">
        <f>_xlfn.XLOOKUP(A1589,Table2[ProductID],Table2[StoreID])</f>
        <v>3</v>
      </c>
      <c r="H1589" t="str" cm="1">
        <f t="array" ref="H1589:I1589">_xlfn.XLOOKUP(G1589,Table1[StoreID],Table1[[StoreName]:[Region]])</f>
        <v>StoreC</v>
      </c>
      <c r="I1589" t="str">
        <v>Alex</v>
      </c>
      <c r="J1589">
        <f>_xlfn.XLOOKUP(A1589,Table2[ProductID],Table2[RepID])</f>
        <v>30</v>
      </c>
      <c r="K1589" t="str">
        <f>_xlfn.XLOOKUP(J1589,Table3[RepID],Table3[RepName])</f>
        <v>Fady</v>
      </c>
    </row>
    <row r="1590" spans="1:11" x14ac:dyDescent="0.35">
      <c r="A1590" s="8">
        <v>707</v>
      </c>
      <c r="B1590" t="str" cm="1">
        <f t="array" ref="B1590:F1590">_xlfn.XLOOKUP(A1590,Table4[ProductID],Table4[[ProductCode]:[Brand]])</f>
        <v>SM-0443</v>
      </c>
      <c r="C1590" t="str">
        <v>Yogi Card (Stand 12 Pcs)</v>
      </c>
      <c r="D1590" t="str">
        <v>Games</v>
      </c>
      <c r="E1590" t="str">
        <v>Card Game</v>
      </c>
      <c r="F1590" t="str">
        <v>Yu-Gi-Oh!</v>
      </c>
      <c r="G1590">
        <f>_xlfn.XLOOKUP(A1590,Table2[ProductID],Table2[StoreID])</f>
        <v>3</v>
      </c>
      <c r="H1590" t="str" cm="1">
        <f t="array" ref="H1590:I1590">_xlfn.XLOOKUP(G1590,Table1[StoreID],Table1[[StoreName]:[Region]])</f>
        <v>StoreC</v>
      </c>
      <c r="I1590" t="str">
        <v>Alex</v>
      </c>
      <c r="J1590">
        <f>_xlfn.XLOOKUP(A1590,Table2[ProductID],Table2[RepID])</f>
        <v>30</v>
      </c>
      <c r="K1590" t="str">
        <f>_xlfn.XLOOKUP(J1590,Table3[RepID],Table3[RepName])</f>
        <v>Fady</v>
      </c>
    </row>
    <row r="1591" spans="1:11" x14ac:dyDescent="0.35">
      <c r="A1591" s="8">
        <v>471</v>
      </c>
      <c r="B1591" t="str" cm="1">
        <f t="array" ref="B1591:F1591">_xlfn.XLOOKUP(A1591,Table4[ProductID],Table4[[ProductCode]:[Brand]])</f>
        <v>YW-26-026</v>
      </c>
      <c r="C1591" t="str">
        <v>Yoyo Stich ( Stand 24 pcs )</v>
      </c>
      <c r="D1591" t="str">
        <v>Games</v>
      </c>
      <c r="E1591" t="str">
        <v>Yoyo</v>
      </c>
      <c r="F1591" t="str">
        <v>Stich &amp; Lilo</v>
      </c>
      <c r="G1591">
        <f>_xlfn.XLOOKUP(A1591,Table2[ProductID],Table2[StoreID])</f>
        <v>4</v>
      </c>
      <c r="H1591" t="str" cm="1">
        <f t="array" ref="H1591:I1591">_xlfn.XLOOKUP(G1591,Table1[StoreID],Table1[[StoreName]:[Region]])</f>
        <v>StoreD</v>
      </c>
      <c r="I1591" t="str">
        <v>Alex</v>
      </c>
      <c r="J1591">
        <f>_xlfn.XLOOKUP(A1591,Table2[ProductID],Table2[RepID])</f>
        <v>2</v>
      </c>
      <c r="K1591" t="str">
        <f>_xlfn.XLOOKUP(J1591,Table3[RepID],Table3[RepName])</f>
        <v>Bassem</v>
      </c>
    </row>
    <row r="1592" spans="1:11" x14ac:dyDescent="0.35">
      <c r="A1592" s="8">
        <v>2838</v>
      </c>
      <c r="B1592" t="str" cm="1">
        <f t="array" ref="B1592:F1592">_xlfn.XLOOKUP(A1592,Table4[ProductID],Table4[[ProductCode]:[Brand]])</f>
        <v>RSH-41201</v>
      </c>
      <c r="C1592" t="str">
        <v>Moose - Goo Jit Zu MARVEL S3 HERO - MILES MORALES</v>
      </c>
      <c r="D1592" t="str">
        <v>Action Figure</v>
      </c>
      <c r="E1592" t="str">
        <v>Figures</v>
      </c>
      <c r="F1592" t="str">
        <v>Goo Jit Zu</v>
      </c>
      <c r="G1592">
        <f>_xlfn.XLOOKUP(A1592,Table2[ProductID],Table2[StoreID])</f>
        <v>1</v>
      </c>
      <c r="H1592" t="str" cm="1">
        <f t="array" ref="H1592:I1592">_xlfn.XLOOKUP(G1592,Table1[StoreID],Table1[[StoreName]:[Region]])</f>
        <v>StoreA</v>
      </c>
      <c r="I1592" t="str">
        <v>Cairo</v>
      </c>
      <c r="J1592">
        <f>_xlfn.XLOOKUP(A1592,Table2[ProductID],Table2[RepID])</f>
        <v>15</v>
      </c>
      <c r="K1592" t="str">
        <f>_xlfn.XLOOKUP(J1592,Table3[RepID],Table3[RepName])</f>
        <v>Esraa</v>
      </c>
    </row>
    <row r="1593" spans="1:11" x14ac:dyDescent="0.35">
      <c r="A1593" s="8">
        <v>1166</v>
      </c>
      <c r="B1593" t="str" cm="1">
        <f t="array" ref="B1593:F1593">_xlfn.XLOOKUP(A1593,Table4[ProductID],Table4[[ProductCode]:[Brand]])</f>
        <v>SH-3683</v>
      </c>
      <c r="C1593" t="str">
        <v>Die Cast Super Hero 6asst</v>
      </c>
      <c r="D1593" t="str">
        <v>Vehicle - Parking &amp; Robots</v>
      </c>
      <c r="E1593" t="str">
        <v>Car</v>
      </c>
      <c r="F1593" t="str">
        <v>Super Hero</v>
      </c>
      <c r="G1593">
        <f>_xlfn.XLOOKUP(A1593,Table2[ProductID],Table2[StoreID])</f>
        <v>4</v>
      </c>
      <c r="H1593" t="str" cm="1">
        <f t="array" ref="H1593:I1593">_xlfn.XLOOKUP(G1593,Table1[StoreID],Table1[[StoreName]:[Region]])</f>
        <v>StoreD</v>
      </c>
      <c r="I1593" t="str">
        <v>Alex</v>
      </c>
      <c r="J1593">
        <f>_xlfn.XLOOKUP(A1593,Table2[ProductID],Table2[RepID])</f>
        <v>23</v>
      </c>
      <c r="K1593" t="str">
        <f>_xlfn.XLOOKUP(J1593,Table3[RepID],Table3[RepName])</f>
        <v>Essam</v>
      </c>
    </row>
    <row r="1594" spans="1:11" x14ac:dyDescent="0.35">
      <c r="A1594" s="8">
        <v>3430</v>
      </c>
      <c r="B1594" t="str" cm="1">
        <f t="array" ref="B1594:F1594">_xlfn.XLOOKUP(A1594,Table4[ProductID],Table4[[ProductCode]:[Brand]])</f>
        <v>MGA-578765</v>
      </c>
      <c r="C1594" t="str">
        <v>Dream Bella Color Change Surprise Little Fairies Doll- DreamBella (Teal)</v>
      </c>
      <c r="D1594" t="str">
        <v>Dolls &amp; Accessories</v>
      </c>
      <c r="E1594" t="str">
        <v>Pocket Doll</v>
      </c>
      <c r="F1594" t="str">
        <v>Dream Bella</v>
      </c>
      <c r="G1594">
        <f>_xlfn.XLOOKUP(A1594,Table2[ProductID],Table2[StoreID])</f>
        <v>3</v>
      </c>
      <c r="H1594" t="str" cm="1">
        <f t="array" ref="H1594:I1594">_xlfn.XLOOKUP(G1594,Table1[StoreID],Table1[[StoreName]:[Region]])</f>
        <v>StoreC</v>
      </c>
      <c r="I1594" t="str">
        <v>Alex</v>
      </c>
      <c r="J1594">
        <f>_xlfn.XLOOKUP(A1594,Table2[ProductID],Table2[RepID])</f>
        <v>4</v>
      </c>
      <c r="K1594" t="str">
        <f>_xlfn.XLOOKUP(J1594,Table3[RepID],Table3[RepName])</f>
        <v>Ali</v>
      </c>
    </row>
    <row r="1595" spans="1:11" x14ac:dyDescent="0.35">
      <c r="A1595" s="8">
        <v>4078</v>
      </c>
      <c r="B1595" t="str" cm="1">
        <f t="array" ref="B1595:F1595">_xlfn.XLOOKUP(A1595,Table4[ProductID],Table4[[ProductCode]:[Brand]])</f>
        <v>E91 BP6</v>
      </c>
      <c r="C1595" t="str">
        <v>Energizer Card 4+2  AA Promo</v>
      </c>
      <c r="D1595" t="str">
        <v>Add-ons</v>
      </c>
      <c r="E1595" t="str">
        <v>Battery</v>
      </c>
      <c r="F1595" t="str">
        <v>Energizer</v>
      </c>
      <c r="G1595">
        <f>_xlfn.XLOOKUP(A1595,Table2[ProductID],Table2[StoreID])</f>
        <v>3</v>
      </c>
      <c r="H1595" t="str" cm="1">
        <f t="array" ref="H1595:I1595">_xlfn.XLOOKUP(G1595,Table1[StoreID],Table1[[StoreName]:[Region]])</f>
        <v>StoreC</v>
      </c>
      <c r="I1595" t="str">
        <v>Alex</v>
      </c>
      <c r="J1595">
        <f>_xlfn.XLOOKUP(A1595,Table2[ProductID],Table2[RepID])</f>
        <v>27</v>
      </c>
      <c r="K1595" t="str">
        <f>_xlfn.XLOOKUP(J1595,Table3[RepID],Table3[RepName])</f>
        <v>Abdallah</v>
      </c>
    </row>
    <row r="1596" spans="1:11" x14ac:dyDescent="0.35">
      <c r="A1596" s="8">
        <v>4091</v>
      </c>
      <c r="B1596" t="str" cm="1">
        <f t="array" ref="B1596:F1596">_xlfn.XLOOKUP(A1596,Table4[ProductID],Table4[[ProductCode]:[Brand]])</f>
        <v>DOH-SH-3663</v>
      </c>
      <c r="C1596" t="str">
        <v>Bingo Dough 5 Mini Can Style 2</v>
      </c>
      <c r="D1596" t="str">
        <v>Clay</v>
      </c>
      <c r="E1596" t="str">
        <v>Dough</v>
      </c>
      <c r="F1596" t="str">
        <v>Bingo Dough</v>
      </c>
      <c r="G1596">
        <f>_xlfn.XLOOKUP(A1596,Table2[ProductID],Table2[StoreID])</f>
        <v>3</v>
      </c>
      <c r="H1596" t="str" cm="1">
        <f t="array" ref="H1596:I1596">_xlfn.XLOOKUP(G1596,Table1[StoreID],Table1[[StoreName]:[Region]])</f>
        <v>StoreC</v>
      </c>
      <c r="I1596" t="str">
        <v>Alex</v>
      </c>
      <c r="J1596">
        <f>_xlfn.XLOOKUP(A1596,Table2[ProductID],Table2[RepID])</f>
        <v>30</v>
      </c>
      <c r="K1596" t="str">
        <f>_xlfn.XLOOKUP(J1596,Table3[RepID],Table3[RepName])</f>
        <v>Fady</v>
      </c>
    </row>
    <row r="1597" spans="1:11" x14ac:dyDescent="0.35">
      <c r="A1597" s="8">
        <v>13</v>
      </c>
      <c r="B1597" t="str" cm="1">
        <f t="array" ref="B1597:F1597">_xlfn.XLOOKUP(A1597,Table4[ProductID],Table4[[ProductCode]:[Brand]])</f>
        <v>ZUR-9244</v>
      </c>
      <c r="C1597" t="str">
        <v>Zuru Rainbocorns Epic Golden Egg Over 25 Golden Surprises 3Asst</v>
      </c>
      <c r="D1597" t="str">
        <v>Surprise</v>
      </c>
      <c r="E1597" t="str">
        <v>Egg</v>
      </c>
      <c r="F1597" t="str">
        <v>Rainbocorns</v>
      </c>
      <c r="G1597">
        <f>_xlfn.XLOOKUP(A1597,Table2[ProductID],Table2[StoreID])</f>
        <v>4</v>
      </c>
      <c r="H1597" t="str" cm="1">
        <f t="array" ref="H1597:I1597">_xlfn.XLOOKUP(G1597,Table1[StoreID],Table1[[StoreName]:[Region]])</f>
        <v>StoreD</v>
      </c>
      <c r="I1597" t="str">
        <v>Alex</v>
      </c>
      <c r="J1597">
        <f>_xlfn.XLOOKUP(A1597,Table2[ProductID],Table2[RepID])</f>
        <v>33</v>
      </c>
      <c r="K1597" t="str">
        <f>_xlfn.XLOOKUP(J1597,Table3[RepID],Table3[RepName])</f>
        <v>Alaa</v>
      </c>
    </row>
    <row r="1598" spans="1:11" x14ac:dyDescent="0.35">
      <c r="A1598" s="8">
        <v>4090</v>
      </c>
      <c r="B1598" t="str" cm="1">
        <f t="array" ref="B1598:F1598">_xlfn.XLOOKUP(A1598,Table4[ProductID],Table4[[ProductCode]:[Brand]])</f>
        <v>DOH-SH-3664</v>
      </c>
      <c r="C1598" t="str">
        <v>Bingo Dough 10 Mini Can</v>
      </c>
      <c r="D1598" t="str">
        <v>Clay</v>
      </c>
      <c r="E1598" t="str">
        <v>Dough</v>
      </c>
      <c r="F1598" t="str">
        <v>Bingo Dough</v>
      </c>
      <c r="G1598">
        <f>_xlfn.XLOOKUP(A1598,Table2[ProductID],Table2[StoreID])</f>
        <v>4</v>
      </c>
      <c r="H1598" t="str" cm="1">
        <f t="array" ref="H1598:I1598">_xlfn.XLOOKUP(G1598,Table1[StoreID],Table1[[StoreName]:[Region]])</f>
        <v>StoreD</v>
      </c>
      <c r="I1598" t="str">
        <v>Alex</v>
      </c>
      <c r="J1598">
        <f>_xlfn.XLOOKUP(A1598,Table2[ProductID],Table2[RepID])</f>
        <v>33</v>
      </c>
      <c r="K1598" t="str">
        <f>_xlfn.XLOOKUP(J1598,Table3[RepID],Table3[RepName])</f>
        <v>Alaa</v>
      </c>
    </row>
    <row r="1599" spans="1:11" x14ac:dyDescent="0.35">
      <c r="A1599" s="8">
        <v>3433</v>
      </c>
      <c r="B1599" t="str" cm="1">
        <f t="array" ref="B1599:F1599">_xlfn.XLOOKUP(A1599,Table4[ProductID],Table4[[ProductCode]:[Brand]])</f>
        <v>MGA-578475</v>
      </c>
      <c r="C1599" t="str">
        <v>MGA’s Rainbow High Color Change Pool &amp; Beach Club Playset</v>
      </c>
      <c r="D1599" t="str">
        <v>Dolls &amp; Accessories</v>
      </c>
      <c r="E1599" t="str">
        <v>Doll Accessories</v>
      </c>
      <c r="F1599" t="str">
        <v>Rainbow High</v>
      </c>
      <c r="G1599">
        <f>_xlfn.XLOOKUP(A1599,Table2[ProductID],Table2[StoreID])</f>
        <v>3</v>
      </c>
      <c r="H1599" t="str" cm="1">
        <f t="array" ref="H1599:I1599">_xlfn.XLOOKUP(G1599,Table1[StoreID],Table1[[StoreName]:[Region]])</f>
        <v>StoreC</v>
      </c>
      <c r="I1599" t="str">
        <v>Alex</v>
      </c>
      <c r="J1599">
        <f>_xlfn.XLOOKUP(A1599,Table2[ProductID],Table2[RepID])</f>
        <v>4</v>
      </c>
      <c r="K1599" t="str">
        <f>_xlfn.XLOOKUP(J1599,Table3[RepID],Table3[RepName])</f>
        <v>Ali</v>
      </c>
    </row>
    <row r="1600" spans="1:11" x14ac:dyDescent="0.35">
      <c r="A1600" s="8">
        <v>2774</v>
      </c>
      <c r="B1600" t="str" cm="1">
        <f t="array" ref="B1600:F1600">_xlfn.XLOOKUP(A1600,Table4[ProductID],Table4[[ProductCode]:[Brand]])</f>
        <v>RSH-OFG243</v>
      </c>
      <c r="C1600" t="str">
        <v>Canal Toys - Style 4 Ever Airbrush Plush - Dinosaur</v>
      </c>
      <c r="D1600" t="str">
        <v>Education &amp; Learning</v>
      </c>
      <c r="E1600" t="str">
        <v>Art &amp; Craft</v>
      </c>
      <c r="F1600" t="str">
        <v>Style 4 Ever</v>
      </c>
      <c r="G1600">
        <f>_xlfn.XLOOKUP(A1600,Table2[ProductID],Table2[StoreID])</f>
        <v>3</v>
      </c>
      <c r="H1600" t="str" cm="1">
        <f t="array" ref="H1600:I1600">_xlfn.XLOOKUP(G1600,Table1[StoreID],Table1[[StoreName]:[Region]])</f>
        <v>StoreC</v>
      </c>
      <c r="I1600" t="str">
        <v>Alex</v>
      </c>
      <c r="J1600">
        <f>_xlfn.XLOOKUP(A1600,Table2[ProductID],Table2[RepID])</f>
        <v>4</v>
      </c>
      <c r="K1600" t="str">
        <f>_xlfn.XLOOKUP(J1600,Table3[RepID],Table3[RepName])</f>
        <v>Ali</v>
      </c>
    </row>
    <row r="1601" spans="1:11" x14ac:dyDescent="0.35">
      <c r="A1601" s="8">
        <v>3575</v>
      </c>
      <c r="B1601" t="str" cm="1">
        <f t="array" ref="B1601:F1601">_xlfn.XLOOKUP(A1601,Table4[ProductID],Table4[[ProductCode]:[Brand]])</f>
        <v>LA-BX1787Z</v>
      </c>
      <c r="C1601" t="str">
        <v>B. CLASSIC PLUSH BUNNY - DARK GREY</v>
      </c>
      <c r="D1601" t="str">
        <v>Plush &amp; Soft Toys</v>
      </c>
      <c r="E1601" t="str">
        <v>Non Battery</v>
      </c>
      <c r="F1601" t="str">
        <v>B.Toys</v>
      </c>
      <c r="G1601">
        <f>_xlfn.XLOOKUP(A1601,Table2[ProductID],Table2[StoreID])</f>
        <v>3</v>
      </c>
      <c r="H1601" t="str" cm="1">
        <f t="array" ref="H1601:I1601">_xlfn.XLOOKUP(G1601,Table1[StoreID],Table1[[StoreName]:[Region]])</f>
        <v>StoreC</v>
      </c>
      <c r="I1601" t="str">
        <v>Alex</v>
      </c>
      <c r="J1601">
        <f>_xlfn.XLOOKUP(A1601,Table2[ProductID],Table2[RepID])</f>
        <v>4</v>
      </c>
      <c r="K1601" t="str">
        <f>_xlfn.XLOOKUP(J1601,Table3[RepID],Table3[RepName])</f>
        <v>Ali</v>
      </c>
    </row>
    <row r="1602" spans="1:11" x14ac:dyDescent="0.35">
      <c r="A1602" s="8">
        <v>2821</v>
      </c>
      <c r="B1602" t="str" cm="1">
        <f t="array" ref="B1602:F1602">_xlfn.XLOOKUP(A1602,Table4[ProductID],Table4[[ProductCode]:[Brand]])</f>
        <v>RSH-41361</v>
      </c>
      <c r="C1602" t="str">
        <v>Moose - Goo Jit Zu  MARVEL HERO - VIBRANIUM POWER BLACK PANTHER</v>
      </c>
      <c r="D1602" t="str">
        <v>Action Figure</v>
      </c>
      <c r="E1602" t="str">
        <v>Figures</v>
      </c>
      <c r="F1602" t="str">
        <v>Goo Jit Zu</v>
      </c>
      <c r="G1602">
        <f>_xlfn.XLOOKUP(A1602,Table2[ProductID],Table2[StoreID])</f>
        <v>3</v>
      </c>
      <c r="H1602" t="str" cm="1">
        <f t="array" ref="H1602:I1602">_xlfn.XLOOKUP(G1602,Table1[StoreID],Table1[[StoreName]:[Region]])</f>
        <v>StoreC</v>
      </c>
      <c r="I1602" t="str">
        <v>Alex</v>
      </c>
      <c r="J1602">
        <f>_xlfn.XLOOKUP(A1602,Table2[ProductID],Table2[RepID])</f>
        <v>4</v>
      </c>
      <c r="K1602" t="str">
        <f>_xlfn.XLOOKUP(J1602,Table3[RepID],Table3[RepName])</f>
        <v>Ali</v>
      </c>
    </row>
    <row r="1603" spans="1:11" x14ac:dyDescent="0.35">
      <c r="A1603" s="8">
        <v>2832</v>
      </c>
      <c r="B1603" t="str" cm="1">
        <f t="array" ref="B1603:F1603">_xlfn.XLOOKUP(A1603,Table4[ProductID],Table4[[ProductCode]:[Brand]])</f>
        <v>RSH-41278</v>
      </c>
      <c r="C1603" t="str">
        <v>Moose - Goo Jit Zu GALAXY BLAST HERO - ROCK JAW</v>
      </c>
      <c r="D1603" t="str">
        <v>Action Figure</v>
      </c>
      <c r="E1603" t="str">
        <v>Figures</v>
      </c>
      <c r="F1603" t="str">
        <v>Goo Jit Zu</v>
      </c>
      <c r="G1603">
        <f>_xlfn.XLOOKUP(A1603,Table2[ProductID],Table2[StoreID])</f>
        <v>3</v>
      </c>
      <c r="H1603" t="str" cm="1">
        <f t="array" ref="H1603:I1603">_xlfn.XLOOKUP(G1603,Table1[StoreID],Table1[[StoreName]:[Region]])</f>
        <v>StoreC</v>
      </c>
      <c r="I1603" t="str">
        <v>Alex</v>
      </c>
      <c r="J1603">
        <f>_xlfn.XLOOKUP(A1603,Table2[ProductID],Table2[RepID])</f>
        <v>4</v>
      </c>
      <c r="K1603" t="str">
        <f>_xlfn.XLOOKUP(J1603,Table3[RepID],Table3[RepName])</f>
        <v>Ali</v>
      </c>
    </row>
    <row r="1604" spans="1:11" x14ac:dyDescent="0.35">
      <c r="A1604" s="8">
        <v>645</v>
      </c>
      <c r="B1604" t="str" cm="1">
        <f t="array" ref="B1604:F1604">_xlfn.XLOOKUP(A1604,Table4[ProductID],Table4[[ProductCode]:[Brand]])</f>
        <v>XS-3618</v>
      </c>
      <c r="C1604" t="str">
        <v>X-Shot Excel 36 Pack Darts Refill</v>
      </c>
      <c r="D1604" t="str">
        <v>Guns</v>
      </c>
      <c r="E1604" t="str">
        <v>Bullet</v>
      </c>
      <c r="F1604" t="str">
        <v>X-Shot</v>
      </c>
      <c r="G1604">
        <f>_xlfn.XLOOKUP(A1604,Table2[ProductID],Table2[StoreID])</f>
        <v>4</v>
      </c>
      <c r="H1604" t="str" cm="1">
        <f t="array" ref="H1604:I1604">_xlfn.XLOOKUP(G1604,Table1[StoreID],Table1[[StoreName]:[Region]])</f>
        <v>StoreD</v>
      </c>
      <c r="I1604" t="str">
        <v>Alex</v>
      </c>
      <c r="J1604">
        <f>_xlfn.XLOOKUP(A1604,Table2[ProductID],Table2[RepID])</f>
        <v>33</v>
      </c>
      <c r="K1604" t="str">
        <f>_xlfn.XLOOKUP(J1604,Table3[RepID],Table3[RepName])</f>
        <v>Alaa</v>
      </c>
    </row>
    <row r="1605" spans="1:11" x14ac:dyDescent="0.35">
      <c r="A1605" s="8">
        <v>606</v>
      </c>
      <c r="B1605" t="str" cm="1">
        <f t="array" ref="B1605:F1605">_xlfn.XLOOKUP(A1605,Table4[ProductID],Table4[[ProductCode]:[Brand]])</f>
        <v>XS-36543</v>
      </c>
      <c r="C1605" t="str">
        <v>Zuru X-Shot Skins Menace 4Pk (24Darts)</v>
      </c>
      <c r="D1605" t="str">
        <v>Guns</v>
      </c>
      <c r="E1605" t="str">
        <v>Gun</v>
      </c>
      <c r="F1605" t="str">
        <v>X-Shot</v>
      </c>
      <c r="G1605">
        <f>_xlfn.XLOOKUP(A1605,Table2[ProductID],Table2[StoreID])</f>
        <v>3</v>
      </c>
      <c r="H1605" t="str" cm="1">
        <f t="array" ref="H1605:I1605">_xlfn.XLOOKUP(G1605,Table1[StoreID],Table1[[StoreName]:[Region]])</f>
        <v>StoreC</v>
      </c>
      <c r="I1605" t="str">
        <v>Alex</v>
      </c>
      <c r="J1605">
        <f>_xlfn.XLOOKUP(A1605,Table2[ProductID],Table2[RepID])</f>
        <v>27</v>
      </c>
      <c r="K1605" t="str">
        <f>_xlfn.XLOOKUP(J1605,Table3[RepID],Table3[RepName])</f>
        <v>Abdallah</v>
      </c>
    </row>
    <row r="1606" spans="1:11" x14ac:dyDescent="0.35">
      <c r="A1606" s="8">
        <v>475</v>
      </c>
      <c r="B1606" t="str" cm="1">
        <f t="array" ref="B1606:F1606">_xlfn.XLOOKUP(A1606,Table4[ProductID],Table4[[ProductCode]:[Brand]])</f>
        <v>YW-26-022</v>
      </c>
      <c r="C1606" t="str">
        <v>Pokémon Ball ( Stand 12 pcs )</v>
      </c>
      <c r="D1606" t="str">
        <v>Surprise</v>
      </c>
      <c r="E1606" t="str">
        <v>Ball</v>
      </c>
      <c r="F1606" t="str">
        <v>Pokémon</v>
      </c>
      <c r="G1606">
        <f>_xlfn.XLOOKUP(A1606,Table2[ProductID],Table2[StoreID])</f>
        <v>4</v>
      </c>
      <c r="H1606" t="str" cm="1">
        <f t="array" ref="H1606:I1606">_xlfn.XLOOKUP(G1606,Table1[StoreID],Table1[[StoreName]:[Region]])</f>
        <v>StoreD</v>
      </c>
      <c r="I1606" t="str">
        <v>Alex</v>
      </c>
      <c r="J1606">
        <f>_xlfn.XLOOKUP(A1606,Table2[ProductID],Table2[RepID])</f>
        <v>33</v>
      </c>
      <c r="K1606" t="str">
        <f>_xlfn.XLOOKUP(J1606,Table3[RepID],Table3[RepName])</f>
        <v>Alaa</v>
      </c>
    </row>
    <row r="1607" spans="1:11" x14ac:dyDescent="0.35">
      <c r="A1607" s="8">
        <v>471</v>
      </c>
      <c r="B1607" t="str" cm="1">
        <f t="array" ref="B1607:F1607">_xlfn.XLOOKUP(A1607,Table4[ProductID],Table4[[ProductCode]:[Brand]])</f>
        <v>YW-26-026</v>
      </c>
      <c r="C1607" t="str">
        <v>Yoyo Stich ( Stand 24 pcs )</v>
      </c>
      <c r="D1607" t="str">
        <v>Games</v>
      </c>
      <c r="E1607" t="str">
        <v>Yoyo</v>
      </c>
      <c r="F1607" t="str">
        <v>Stich &amp; Lilo</v>
      </c>
      <c r="G1607">
        <f>_xlfn.XLOOKUP(A1607,Table2[ProductID],Table2[StoreID])</f>
        <v>4</v>
      </c>
      <c r="H1607" t="str" cm="1">
        <f t="array" ref="H1607:I1607">_xlfn.XLOOKUP(G1607,Table1[StoreID],Table1[[StoreName]:[Region]])</f>
        <v>StoreD</v>
      </c>
      <c r="I1607" t="str">
        <v>Alex</v>
      </c>
      <c r="J1607">
        <f>_xlfn.XLOOKUP(A1607,Table2[ProductID],Table2[RepID])</f>
        <v>2</v>
      </c>
      <c r="K1607" t="str">
        <f>_xlfn.XLOOKUP(J1607,Table3[RepID],Table3[RepName])</f>
        <v>Bassem</v>
      </c>
    </row>
    <row r="1608" spans="1:11" x14ac:dyDescent="0.35">
      <c r="A1608" s="8">
        <v>472</v>
      </c>
      <c r="B1608" t="str" cm="1">
        <f t="array" ref="B1608:F1608">_xlfn.XLOOKUP(A1608,Table4[ProductID],Table4[[ProductCode]:[Brand]])</f>
        <v>YW-26-025</v>
      </c>
      <c r="C1608" t="str">
        <v>Beyblade</v>
      </c>
      <c r="D1608" t="str">
        <v>Games</v>
      </c>
      <c r="E1608" t="str">
        <v>Top &amp; Battle</v>
      </c>
      <c r="F1608" t="str">
        <v>Beyblade</v>
      </c>
      <c r="G1608">
        <f>_xlfn.XLOOKUP(A1608,Table2[ProductID],Table2[StoreID])</f>
        <v>4</v>
      </c>
      <c r="H1608" t="str" cm="1">
        <f t="array" ref="H1608:I1608">_xlfn.XLOOKUP(G1608,Table1[StoreID],Table1[[StoreName]:[Region]])</f>
        <v>StoreD</v>
      </c>
      <c r="I1608" t="str">
        <v>Alex</v>
      </c>
      <c r="J1608">
        <f>_xlfn.XLOOKUP(A1608,Table2[ProductID],Table2[RepID])</f>
        <v>33</v>
      </c>
      <c r="K1608" t="str">
        <f>_xlfn.XLOOKUP(J1608,Table3[RepID],Table3[RepName])</f>
        <v>Alaa</v>
      </c>
    </row>
    <row r="1609" spans="1:11" x14ac:dyDescent="0.35">
      <c r="A1609" s="8">
        <v>472</v>
      </c>
      <c r="B1609" t="str" cm="1">
        <f t="array" ref="B1609:F1609">_xlfn.XLOOKUP(A1609,Table4[ProductID],Table4[[ProductCode]:[Brand]])</f>
        <v>YW-26-025</v>
      </c>
      <c r="C1609" t="str">
        <v>Beyblade</v>
      </c>
      <c r="D1609" t="str">
        <v>Games</v>
      </c>
      <c r="E1609" t="str">
        <v>Top &amp; Battle</v>
      </c>
      <c r="F1609" t="str">
        <v>Beyblade</v>
      </c>
      <c r="G1609">
        <f>_xlfn.XLOOKUP(A1609,Table2[ProductID],Table2[StoreID])</f>
        <v>4</v>
      </c>
      <c r="H1609" t="str" cm="1">
        <f t="array" ref="H1609:I1609">_xlfn.XLOOKUP(G1609,Table1[StoreID],Table1[[StoreName]:[Region]])</f>
        <v>StoreD</v>
      </c>
      <c r="I1609" t="str">
        <v>Alex</v>
      </c>
      <c r="J1609">
        <f>_xlfn.XLOOKUP(A1609,Table2[ProductID],Table2[RepID])</f>
        <v>33</v>
      </c>
      <c r="K1609" t="str">
        <f>_xlfn.XLOOKUP(J1609,Table3[RepID],Table3[RepName])</f>
        <v>Alaa</v>
      </c>
    </row>
    <row r="1610" spans="1:11" x14ac:dyDescent="0.35">
      <c r="A1610" s="8">
        <v>3296</v>
      </c>
      <c r="B1610" t="str" cm="1">
        <f t="array" ref="B1610:F1610">_xlfn.XLOOKUP(A1610,Table4[ProductID],Table4[[ProductCode]:[Brand]])</f>
        <v>NK-20306</v>
      </c>
      <c r="C1610" t="str">
        <v>Learning To Count</v>
      </c>
      <c r="D1610" t="str">
        <v>Education &amp; Learning</v>
      </c>
      <c r="E1610" t="str">
        <v>Puzzle</v>
      </c>
      <c r="F1610" t="str">
        <v>Nilco</v>
      </c>
      <c r="G1610">
        <f>_xlfn.XLOOKUP(A1610,Table2[ProductID],Table2[StoreID])</f>
        <v>1</v>
      </c>
      <c r="H1610" t="str" cm="1">
        <f t="array" ref="H1610:I1610">_xlfn.XLOOKUP(G1610,Table1[StoreID],Table1[[StoreName]:[Region]])</f>
        <v>StoreA</v>
      </c>
      <c r="I1610" t="str">
        <v>Cairo</v>
      </c>
      <c r="J1610">
        <f>_xlfn.XLOOKUP(A1610,Table2[ProductID],Table2[RepID])</f>
        <v>5</v>
      </c>
      <c r="K1610" t="str">
        <f>_xlfn.XLOOKUP(J1610,Table3[RepID],Table3[RepName])</f>
        <v>Yara</v>
      </c>
    </row>
    <row r="1611" spans="1:11" x14ac:dyDescent="0.35">
      <c r="A1611" s="8">
        <v>3290</v>
      </c>
      <c r="B1611" t="str" cm="1">
        <f t="array" ref="B1611:F1611">_xlfn.XLOOKUP(A1611,Table4[ProductID],Table4[[ProductCode]:[Brand]])</f>
        <v>NK-20375</v>
      </c>
      <c r="C1611" t="str">
        <v>Learning Time</v>
      </c>
      <c r="D1611" t="str">
        <v>Education &amp; Learning</v>
      </c>
      <c r="E1611" t="str">
        <v>Puzzle</v>
      </c>
      <c r="F1611" t="str">
        <v>Nilco</v>
      </c>
      <c r="G1611">
        <f>_xlfn.XLOOKUP(A1611,Table2[ProductID],Table2[StoreID])</f>
        <v>1</v>
      </c>
      <c r="H1611" t="str" cm="1">
        <f t="array" ref="H1611:I1611">_xlfn.XLOOKUP(G1611,Table1[StoreID],Table1[[StoreName]:[Region]])</f>
        <v>StoreA</v>
      </c>
      <c r="I1611" t="str">
        <v>Cairo</v>
      </c>
      <c r="J1611">
        <f>_xlfn.XLOOKUP(A1611,Table2[ProductID],Table2[RepID])</f>
        <v>9</v>
      </c>
      <c r="K1611" t="str">
        <f>_xlfn.XLOOKUP(J1611,Table3[RepID],Table3[RepName])</f>
        <v>Loaa</v>
      </c>
    </row>
    <row r="1612" spans="1:11" x14ac:dyDescent="0.35">
      <c r="A1612" s="8">
        <v>471</v>
      </c>
      <c r="B1612" t="str" cm="1">
        <f t="array" ref="B1612:F1612">_xlfn.XLOOKUP(A1612,Table4[ProductID],Table4[[ProductCode]:[Brand]])</f>
        <v>YW-26-026</v>
      </c>
      <c r="C1612" t="str">
        <v>Yoyo Stich ( Stand 24 pcs )</v>
      </c>
      <c r="D1612" t="str">
        <v>Games</v>
      </c>
      <c r="E1612" t="str">
        <v>Yoyo</v>
      </c>
      <c r="F1612" t="str">
        <v>Stich &amp; Lilo</v>
      </c>
      <c r="G1612">
        <f>_xlfn.XLOOKUP(A1612,Table2[ProductID],Table2[StoreID])</f>
        <v>4</v>
      </c>
      <c r="H1612" t="str" cm="1">
        <f t="array" ref="H1612:I1612">_xlfn.XLOOKUP(G1612,Table1[StoreID],Table1[[StoreName]:[Region]])</f>
        <v>StoreD</v>
      </c>
      <c r="I1612" t="str">
        <v>Alex</v>
      </c>
      <c r="J1612">
        <f>_xlfn.XLOOKUP(A1612,Table2[ProductID],Table2[RepID])</f>
        <v>2</v>
      </c>
      <c r="K1612" t="str">
        <f>_xlfn.XLOOKUP(J1612,Table3[RepID],Table3[RepName])</f>
        <v>Bassem</v>
      </c>
    </row>
    <row r="1613" spans="1:11" x14ac:dyDescent="0.35">
      <c r="A1613" s="8">
        <v>4078</v>
      </c>
      <c r="B1613" t="str" cm="1">
        <f t="array" ref="B1613:F1613">_xlfn.XLOOKUP(A1613,Table4[ProductID],Table4[[ProductCode]:[Brand]])</f>
        <v>E91 BP6</v>
      </c>
      <c r="C1613" t="str">
        <v>Energizer Card 4+2  AA Promo</v>
      </c>
      <c r="D1613" t="str">
        <v>Add-ons</v>
      </c>
      <c r="E1613" t="str">
        <v>Battery</v>
      </c>
      <c r="F1613" t="str">
        <v>Energizer</v>
      </c>
      <c r="G1613">
        <f>_xlfn.XLOOKUP(A1613,Table2[ProductID],Table2[StoreID])</f>
        <v>3</v>
      </c>
      <c r="H1613" t="str" cm="1">
        <f t="array" ref="H1613:I1613">_xlfn.XLOOKUP(G1613,Table1[StoreID],Table1[[StoreName]:[Region]])</f>
        <v>StoreC</v>
      </c>
      <c r="I1613" t="str">
        <v>Alex</v>
      </c>
      <c r="J1613">
        <f>_xlfn.XLOOKUP(A1613,Table2[ProductID],Table2[RepID])</f>
        <v>27</v>
      </c>
      <c r="K1613" t="str">
        <f>_xlfn.XLOOKUP(J1613,Table3[RepID],Table3[RepName])</f>
        <v>Abdallah</v>
      </c>
    </row>
    <row r="1614" spans="1:11" x14ac:dyDescent="0.35">
      <c r="A1614" s="8">
        <v>4091</v>
      </c>
      <c r="B1614" t="str" cm="1">
        <f t="array" ref="B1614:F1614">_xlfn.XLOOKUP(A1614,Table4[ProductID],Table4[[ProductCode]:[Brand]])</f>
        <v>DOH-SH-3663</v>
      </c>
      <c r="C1614" t="str">
        <v>Bingo Dough 5 Mini Can Style 2</v>
      </c>
      <c r="D1614" t="str">
        <v>Clay</v>
      </c>
      <c r="E1614" t="str">
        <v>Dough</v>
      </c>
      <c r="F1614" t="str">
        <v>Bingo Dough</v>
      </c>
      <c r="G1614">
        <f>_xlfn.XLOOKUP(A1614,Table2[ProductID],Table2[StoreID])</f>
        <v>3</v>
      </c>
      <c r="H1614" t="str" cm="1">
        <f t="array" ref="H1614:I1614">_xlfn.XLOOKUP(G1614,Table1[StoreID],Table1[[StoreName]:[Region]])</f>
        <v>StoreC</v>
      </c>
      <c r="I1614" t="str">
        <v>Alex</v>
      </c>
      <c r="J1614">
        <f>_xlfn.XLOOKUP(A1614,Table2[ProductID],Table2[RepID])</f>
        <v>30</v>
      </c>
      <c r="K1614" t="str">
        <f>_xlfn.XLOOKUP(J1614,Table3[RepID],Table3[RepName])</f>
        <v>Fady</v>
      </c>
    </row>
    <row r="1615" spans="1:11" x14ac:dyDescent="0.35">
      <c r="A1615" s="8">
        <v>1172</v>
      </c>
      <c r="B1615" t="str" cm="1">
        <f t="array" ref="B1615:F1615">_xlfn.XLOOKUP(A1615,Table4[ProductID],Table4[[ProductCode]:[Brand]])</f>
        <v>SH-3676</v>
      </c>
      <c r="C1615" t="str">
        <v>LOL MIC</v>
      </c>
      <c r="D1615" t="str">
        <v>Music</v>
      </c>
      <c r="E1615" t="str">
        <v>Mic</v>
      </c>
      <c r="F1615" t="str">
        <v>L.O.L. Surprise</v>
      </c>
      <c r="G1615">
        <f>_xlfn.XLOOKUP(A1615,Table2[ProductID],Table2[StoreID])</f>
        <v>1</v>
      </c>
      <c r="H1615" t="str" cm="1">
        <f t="array" ref="H1615:I1615">_xlfn.XLOOKUP(G1615,Table1[StoreID],Table1[[StoreName]:[Region]])</f>
        <v>StoreA</v>
      </c>
      <c r="I1615" t="str">
        <v>Cairo</v>
      </c>
      <c r="J1615">
        <f>_xlfn.XLOOKUP(A1615,Table2[ProductID],Table2[RepID])</f>
        <v>9</v>
      </c>
      <c r="K1615" t="str">
        <f>_xlfn.XLOOKUP(J1615,Table3[RepID],Table3[RepName])</f>
        <v>Loaa</v>
      </c>
    </row>
    <row r="1616" spans="1:11" x14ac:dyDescent="0.35">
      <c r="A1616" s="8">
        <v>385</v>
      </c>
      <c r="B1616" t="str" cm="1">
        <f t="array" ref="B1616:F1616">_xlfn.XLOOKUP(A1616,Table4[ProductID],Table4[[ProductCode]:[Brand]])</f>
        <v>YW-28-037</v>
      </c>
      <c r="C1616" t="str">
        <v>Pokémon Tin Box 4 Asst</v>
      </c>
      <c r="D1616" t="str">
        <v>Games</v>
      </c>
      <c r="E1616" t="str">
        <v>Card Game</v>
      </c>
      <c r="F1616" t="str">
        <v>Pokémon</v>
      </c>
      <c r="G1616">
        <f>_xlfn.XLOOKUP(A1616,Table2[ProductID],Table2[StoreID])</f>
        <v>4</v>
      </c>
      <c r="H1616" t="str" cm="1">
        <f t="array" ref="H1616:I1616">_xlfn.XLOOKUP(G1616,Table1[StoreID],Table1[[StoreName]:[Region]])</f>
        <v>StoreD</v>
      </c>
      <c r="I1616" t="str">
        <v>Alex</v>
      </c>
      <c r="J1616">
        <f>_xlfn.XLOOKUP(A1616,Table2[ProductID],Table2[RepID])</f>
        <v>33</v>
      </c>
      <c r="K1616" t="str">
        <f>_xlfn.XLOOKUP(J1616,Table3[RepID],Table3[RepName])</f>
        <v>Alaa</v>
      </c>
    </row>
    <row r="1617" spans="1:11" x14ac:dyDescent="0.35">
      <c r="A1617" s="8">
        <v>471</v>
      </c>
      <c r="B1617" t="str" cm="1">
        <f t="array" ref="B1617:F1617">_xlfn.XLOOKUP(A1617,Table4[ProductID],Table4[[ProductCode]:[Brand]])</f>
        <v>YW-26-026</v>
      </c>
      <c r="C1617" t="str">
        <v>Yoyo Stich ( Stand 24 pcs )</v>
      </c>
      <c r="D1617" t="str">
        <v>Games</v>
      </c>
      <c r="E1617" t="str">
        <v>Yoyo</v>
      </c>
      <c r="F1617" t="str">
        <v>Stich &amp; Lilo</v>
      </c>
      <c r="G1617">
        <f>_xlfn.XLOOKUP(A1617,Table2[ProductID],Table2[StoreID])</f>
        <v>4</v>
      </c>
      <c r="H1617" t="str" cm="1">
        <f t="array" ref="H1617:I1617">_xlfn.XLOOKUP(G1617,Table1[StoreID],Table1[[StoreName]:[Region]])</f>
        <v>StoreD</v>
      </c>
      <c r="I1617" t="str">
        <v>Alex</v>
      </c>
      <c r="J1617">
        <f>_xlfn.XLOOKUP(A1617,Table2[ProductID],Table2[RepID])</f>
        <v>2</v>
      </c>
      <c r="K1617" t="str">
        <f>_xlfn.XLOOKUP(J1617,Table3[RepID],Table3[RepName])</f>
        <v>Bassem</v>
      </c>
    </row>
    <row r="1618" spans="1:11" x14ac:dyDescent="0.35">
      <c r="A1618" s="8">
        <v>4078</v>
      </c>
      <c r="B1618" t="str" cm="1">
        <f t="array" ref="B1618:F1618">_xlfn.XLOOKUP(A1618,Table4[ProductID],Table4[[ProductCode]:[Brand]])</f>
        <v>E91 BP6</v>
      </c>
      <c r="C1618" t="str">
        <v>Energizer Card 4+2  AA Promo</v>
      </c>
      <c r="D1618" t="str">
        <v>Add-ons</v>
      </c>
      <c r="E1618" t="str">
        <v>Battery</v>
      </c>
      <c r="F1618" t="str">
        <v>Energizer</v>
      </c>
      <c r="G1618">
        <f>_xlfn.XLOOKUP(A1618,Table2[ProductID],Table2[StoreID])</f>
        <v>3</v>
      </c>
      <c r="H1618" t="str" cm="1">
        <f t="array" ref="H1618:I1618">_xlfn.XLOOKUP(G1618,Table1[StoreID],Table1[[StoreName]:[Region]])</f>
        <v>StoreC</v>
      </c>
      <c r="I1618" t="str">
        <v>Alex</v>
      </c>
      <c r="J1618">
        <f>_xlfn.XLOOKUP(A1618,Table2[ProductID],Table2[RepID])</f>
        <v>27</v>
      </c>
      <c r="K1618" t="str">
        <f>_xlfn.XLOOKUP(J1618,Table3[RepID],Table3[RepName])</f>
        <v>Abdallah</v>
      </c>
    </row>
    <row r="1619" spans="1:11" x14ac:dyDescent="0.35">
      <c r="A1619" s="8">
        <v>691</v>
      </c>
      <c r="B1619" t="str" cm="1">
        <f t="array" ref="B1619:F1619">_xlfn.XLOOKUP(A1619,Table4[ProductID],Table4[[ProductCode]:[Brand]])</f>
        <v>TH-LIT-638503</v>
      </c>
      <c r="C1619" t="str">
        <v>Little Tikes Ball Chase Octopus</v>
      </c>
      <c r="D1619" t="str">
        <v>Baby</v>
      </c>
      <c r="E1619" t="str">
        <v>Toddler</v>
      </c>
      <c r="F1619" t="str">
        <v>Little Tikes</v>
      </c>
      <c r="G1619">
        <f>_xlfn.XLOOKUP(A1619,Table2[ProductID],Table2[StoreID])</f>
        <v>3</v>
      </c>
      <c r="H1619" t="str" cm="1">
        <f t="array" ref="H1619:I1619">_xlfn.XLOOKUP(G1619,Table1[StoreID],Table1[[StoreName]:[Region]])</f>
        <v>StoreC</v>
      </c>
      <c r="I1619" t="str">
        <v>Alex</v>
      </c>
      <c r="J1619">
        <f>_xlfn.XLOOKUP(A1619,Table2[ProductID],Table2[RepID])</f>
        <v>1</v>
      </c>
      <c r="K1619" t="str">
        <f>_xlfn.XLOOKUP(J1619,Table3[RepID],Table3[RepName])</f>
        <v>Ahmed</v>
      </c>
    </row>
    <row r="1620" spans="1:11" x14ac:dyDescent="0.35">
      <c r="A1620" s="8">
        <v>3419</v>
      </c>
      <c r="B1620" t="str" cm="1">
        <f t="array" ref="B1620:F1620">_xlfn.XLOOKUP(A1620,Table4[ProductID],Table4[[ProductCode]:[Brand]])</f>
        <v>MGA-579823-S7</v>
      </c>
      <c r="C1620" t="str">
        <v>L.O.L. Surprise All Star Sports in Sidekick- Baske</v>
      </c>
      <c r="D1620" t="str">
        <v>Surprise</v>
      </c>
      <c r="E1620" t="str">
        <v>Ball</v>
      </c>
      <c r="F1620" t="str">
        <v>L.O.L. Surprise</v>
      </c>
      <c r="G1620">
        <f>_xlfn.XLOOKUP(A1620,Table2[ProductID],Table2[StoreID])</f>
        <v>3</v>
      </c>
      <c r="H1620" t="str" cm="1">
        <f t="array" ref="H1620:I1620">_xlfn.XLOOKUP(G1620,Table1[StoreID],Table1[[StoreName]:[Region]])</f>
        <v>StoreC</v>
      </c>
      <c r="I1620" t="str">
        <v>Alex</v>
      </c>
      <c r="J1620">
        <f>_xlfn.XLOOKUP(A1620,Table2[ProductID],Table2[RepID])</f>
        <v>30</v>
      </c>
      <c r="K1620" t="str">
        <f>_xlfn.XLOOKUP(J1620,Table3[RepID],Table3[RepName])</f>
        <v>Fady</v>
      </c>
    </row>
    <row r="1621" spans="1:11" x14ac:dyDescent="0.35">
      <c r="A1621" s="8">
        <v>16</v>
      </c>
      <c r="B1621" t="str" cm="1">
        <f t="array" ref="B1621:F1621">_xlfn.XLOOKUP(A1621,Table4[ProductID],Table4[[ProductCode]:[Brand]])</f>
        <v>ZUR-7486</v>
      </c>
      <c r="C1621" t="str">
        <v>Zuru Smasher Mini Egg Dino S5 Over 10 Surprises Cdu6Pcs</v>
      </c>
      <c r="D1621" t="str">
        <v>Surprise</v>
      </c>
      <c r="E1621" t="str">
        <v>Egg</v>
      </c>
      <c r="F1621" t="str">
        <v>Smashers</v>
      </c>
      <c r="G1621">
        <f>_xlfn.XLOOKUP(A1621,Table2[ProductID],Table2[StoreID])</f>
        <v>2</v>
      </c>
      <c r="H1621" t="str" cm="1">
        <f t="array" ref="H1621:I1621">_xlfn.XLOOKUP(G1621,Table1[StoreID],Table1[[StoreName]:[Region]])</f>
        <v>StoreB</v>
      </c>
      <c r="I1621" t="str">
        <v>Cairo</v>
      </c>
      <c r="J1621">
        <f>_xlfn.XLOOKUP(A1621,Table2[ProductID],Table2[RepID])</f>
        <v>24</v>
      </c>
      <c r="K1621" t="str">
        <f>_xlfn.XLOOKUP(J1621,Table3[RepID],Table3[RepName])</f>
        <v>Farida</v>
      </c>
    </row>
    <row r="1622" spans="1:11" x14ac:dyDescent="0.35">
      <c r="A1622" s="8">
        <v>2808</v>
      </c>
      <c r="B1622" t="str" cm="1">
        <f t="array" ref="B1622:F1622">_xlfn.XLOOKUP(A1622,Table4[ProductID],Table4[[ProductCode]:[Brand]])</f>
        <v>RSH-50110</v>
      </c>
      <c r="C1622" t="str">
        <v>Moose - KindiKids  PETS - PUPKIN PUPPY</v>
      </c>
      <c r="D1622" t="str">
        <v>Dolls &amp; Accessories</v>
      </c>
      <c r="E1622" t="str">
        <v>Doll Accessories</v>
      </c>
      <c r="F1622" t="str">
        <v>Kindi Kids</v>
      </c>
      <c r="G1622">
        <f>_xlfn.XLOOKUP(A1622,Table2[ProductID],Table2[StoreID])</f>
        <v>3</v>
      </c>
      <c r="H1622" t="str" cm="1">
        <f t="array" ref="H1622:I1622">_xlfn.XLOOKUP(G1622,Table1[StoreID],Table1[[StoreName]:[Region]])</f>
        <v>StoreC</v>
      </c>
      <c r="I1622" t="str">
        <v>Alex</v>
      </c>
      <c r="J1622">
        <f>_xlfn.XLOOKUP(A1622,Table2[ProductID],Table2[RepID])</f>
        <v>27</v>
      </c>
      <c r="K1622" t="str">
        <f>_xlfn.XLOOKUP(J1622,Table3[RepID],Table3[RepName])</f>
        <v>Abdallah</v>
      </c>
    </row>
    <row r="1623" spans="1:11" x14ac:dyDescent="0.35">
      <c r="A1623" s="8">
        <v>4078</v>
      </c>
      <c r="B1623" t="str" cm="1">
        <f t="array" ref="B1623:F1623">_xlfn.XLOOKUP(A1623,Table4[ProductID],Table4[[ProductCode]:[Brand]])</f>
        <v>E91 BP6</v>
      </c>
      <c r="C1623" t="str">
        <v>Energizer Card 4+2  AA Promo</v>
      </c>
      <c r="D1623" t="str">
        <v>Add-ons</v>
      </c>
      <c r="E1623" t="str">
        <v>Battery</v>
      </c>
      <c r="F1623" t="str">
        <v>Energizer</v>
      </c>
      <c r="G1623">
        <f>_xlfn.XLOOKUP(A1623,Table2[ProductID],Table2[StoreID])</f>
        <v>3</v>
      </c>
      <c r="H1623" t="str" cm="1">
        <f t="array" ref="H1623:I1623">_xlfn.XLOOKUP(G1623,Table1[StoreID],Table1[[StoreName]:[Region]])</f>
        <v>StoreC</v>
      </c>
      <c r="I1623" t="str">
        <v>Alex</v>
      </c>
      <c r="J1623">
        <f>_xlfn.XLOOKUP(A1623,Table2[ProductID],Table2[RepID])</f>
        <v>27</v>
      </c>
      <c r="K1623" t="str">
        <f>_xlfn.XLOOKUP(J1623,Table3[RepID],Table3[RepName])</f>
        <v>Abdallah</v>
      </c>
    </row>
    <row r="1624" spans="1:11" x14ac:dyDescent="0.35">
      <c r="A1624" s="8">
        <v>1169</v>
      </c>
      <c r="B1624" t="str" cm="1">
        <f t="array" ref="B1624:F1624">_xlfn.XLOOKUP(A1624,Table4[ProductID],Table4[[ProductCode]:[Brand]])</f>
        <v>SH-3680</v>
      </c>
      <c r="C1624" t="str">
        <v>Die Cast Super Hero 6asst</v>
      </c>
      <c r="D1624" t="str">
        <v>Vehicle - Parking &amp; Robots</v>
      </c>
      <c r="E1624" t="str">
        <v>Car</v>
      </c>
      <c r="F1624" t="str">
        <v>Super Hero</v>
      </c>
      <c r="G1624">
        <f>_xlfn.XLOOKUP(A1624,Table2[ProductID],Table2[StoreID])</f>
        <v>2</v>
      </c>
      <c r="H1624" t="str" cm="1">
        <f t="array" ref="H1624:I1624">_xlfn.XLOOKUP(G1624,Table1[StoreID],Table1[[StoreName]:[Region]])</f>
        <v>StoreB</v>
      </c>
      <c r="I1624" t="str">
        <v>Cairo</v>
      </c>
      <c r="J1624">
        <f>_xlfn.XLOOKUP(A1624,Table2[ProductID],Table2[RepID])</f>
        <v>22</v>
      </c>
      <c r="K1624" t="str">
        <f>_xlfn.XLOOKUP(J1624,Table3[RepID],Table3[RepName])</f>
        <v>Bahi</v>
      </c>
    </row>
    <row r="1625" spans="1:11" x14ac:dyDescent="0.35">
      <c r="A1625" s="8">
        <v>471</v>
      </c>
      <c r="B1625" t="str" cm="1">
        <f t="array" ref="B1625:F1625">_xlfn.XLOOKUP(A1625,Table4[ProductID],Table4[[ProductCode]:[Brand]])</f>
        <v>YW-26-026</v>
      </c>
      <c r="C1625" t="str">
        <v>Yoyo Stich ( Stand 24 pcs )</v>
      </c>
      <c r="D1625" t="str">
        <v>Games</v>
      </c>
      <c r="E1625" t="str">
        <v>Yoyo</v>
      </c>
      <c r="F1625" t="str">
        <v>Stich &amp; Lilo</v>
      </c>
      <c r="G1625">
        <f>_xlfn.XLOOKUP(A1625,Table2[ProductID],Table2[StoreID])</f>
        <v>4</v>
      </c>
      <c r="H1625" t="str" cm="1">
        <f t="array" ref="H1625:I1625">_xlfn.XLOOKUP(G1625,Table1[StoreID],Table1[[StoreName]:[Region]])</f>
        <v>StoreD</v>
      </c>
      <c r="I1625" t="str">
        <v>Alex</v>
      </c>
      <c r="J1625">
        <f>_xlfn.XLOOKUP(A1625,Table2[ProductID],Table2[RepID])</f>
        <v>2</v>
      </c>
      <c r="K1625" t="str">
        <f>_xlfn.XLOOKUP(J1625,Table3[RepID],Table3[RepName])</f>
        <v>Bassem</v>
      </c>
    </row>
    <row r="1626" spans="1:11" x14ac:dyDescent="0.35">
      <c r="A1626" s="8">
        <v>3268</v>
      </c>
      <c r="B1626" t="str" cm="1">
        <f t="array" ref="B1626:F1626">_xlfn.XLOOKUP(A1626,Table4[ProductID],Table4[[ProductCode]:[Brand]])</f>
        <v>NK-20641</v>
      </c>
      <c r="C1626" t="str">
        <v>Playing Cards</v>
      </c>
      <c r="D1626" t="str">
        <v>Games</v>
      </c>
      <c r="E1626" t="str">
        <v>Card Game</v>
      </c>
      <c r="F1626" t="str">
        <v>Nilco</v>
      </c>
      <c r="G1626">
        <f>_xlfn.XLOOKUP(A1626,Table2[ProductID],Table2[StoreID])</f>
        <v>4</v>
      </c>
      <c r="H1626" t="str" cm="1">
        <f t="array" ref="H1626:I1626">_xlfn.XLOOKUP(G1626,Table1[StoreID],Table1[[StoreName]:[Region]])</f>
        <v>StoreD</v>
      </c>
      <c r="I1626" t="str">
        <v>Alex</v>
      </c>
      <c r="J1626">
        <f>_xlfn.XLOOKUP(A1626,Table2[ProductID],Table2[RepID])</f>
        <v>23</v>
      </c>
      <c r="K1626" t="str">
        <f>_xlfn.XLOOKUP(J1626,Table3[RepID],Table3[RepName])</f>
        <v>Essam</v>
      </c>
    </row>
    <row r="1627" spans="1:11" x14ac:dyDescent="0.35">
      <c r="A1627" s="8">
        <v>3269</v>
      </c>
      <c r="B1627" t="str" cm="1">
        <f t="array" ref="B1627:F1627">_xlfn.XLOOKUP(A1627,Table4[ProductID],Table4[[ProductCode]:[Brand]])</f>
        <v>NK-20634</v>
      </c>
      <c r="C1627" t="str">
        <v>Playing Cards 2x1</v>
      </c>
      <c r="D1627" t="str">
        <v>Games</v>
      </c>
      <c r="E1627" t="str">
        <v>Card Game</v>
      </c>
      <c r="F1627" t="str">
        <v>Nilco</v>
      </c>
      <c r="G1627">
        <f>_xlfn.XLOOKUP(A1627,Table2[ProductID],Table2[StoreID])</f>
        <v>4</v>
      </c>
      <c r="H1627" t="str" cm="1">
        <f t="array" ref="H1627:I1627">_xlfn.XLOOKUP(G1627,Table1[StoreID],Table1[[StoreName]:[Region]])</f>
        <v>StoreD</v>
      </c>
      <c r="I1627" t="str">
        <v>Alex</v>
      </c>
      <c r="J1627">
        <f>_xlfn.XLOOKUP(A1627,Table2[ProductID],Table2[RepID])</f>
        <v>2</v>
      </c>
      <c r="K1627" t="str">
        <f>_xlfn.XLOOKUP(J1627,Table3[RepID],Table3[RepName])</f>
        <v>Bassem</v>
      </c>
    </row>
    <row r="1628" spans="1:11" x14ac:dyDescent="0.35">
      <c r="A1628" s="8">
        <v>471</v>
      </c>
      <c r="B1628" t="str" cm="1">
        <f t="array" ref="B1628:F1628">_xlfn.XLOOKUP(A1628,Table4[ProductID],Table4[[ProductCode]:[Brand]])</f>
        <v>YW-26-026</v>
      </c>
      <c r="C1628" t="str">
        <v>Yoyo Stich ( Stand 24 pcs )</v>
      </c>
      <c r="D1628" t="str">
        <v>Games</v>
      </c>
      <c r="E1628" t="str">
        <v>Yoyo</v>
      </c>
      <c r="F1628" t="str">
        <v>Stich &amp; Lilo</v>
      </c>
      <c r="G1628">
        <f>_xlfn.XLOOKUP(A1628,Table2[ProductID],Table2[StoreID])</f>
        <v>4</v>
      </c>
      <c r="H1628" t="str" cm="1">
        <f t="array" ref="H1628:I1628">_xlfn.XLOOKUP(G1628,Table1[StoreID],Table1[[StoreName]:[Region]])</f>
        <v>StoreD</v>
      </c>
      <c r="I1628" t="str">
        <v>Alex</v>
      </c>
      <c r="J1628">
        <f>_xlfn.XLOOKUP(A1628,Table2[ProductID],Table2[RepID])</f>
        <v>2</v>
      </c>
      <c r="K1628" t="str">
        <f>_xlfn.XLOOKUP(J1628,Table3[RepID],Table3[RepName])</f>
        <v>Bassem</v>
      </c>
    </row>
    <row r="1629" spans="1:11" x14ac:dyDescent="0.35">
      <c r="A1629" s="8">
        <v>463</v>
      </c>
      <c r="B1629" t="str" cm="1">
        <f t="array" ref="B1629:F1629">_xlfn.XLOOKUP(A1629,Table4[ProductID],Table4[[ProductCode]:[Brand]])</f>
        <v>YW-26-035</v>
      </c>
      <c r="C1629" t="str">
        <v>Pokémon Card ( Stand 8 pcs )</v>
      </c>
      <c r="D1629" t="str">
        <v>Games</v>
      </c>
      <c r="E1629" t="str">
        <v>Card Game</v>
      </c>
      <c r="F1629" t="str">
        <v>Pokémon</v>
      </c>
      <c r="G1629">
        <f>_xlfn.XLOOKUP(A1629,Table2[ProductID],Table2[StoreID])</f>
        <v>4</v>
      </c>
      <c r="H1629" t="str" cm="1">
        <f t="array" ref="H1629:I1629">_xlfn.XLOOKUP(G1629,Table1[StoreID],Table1[[StoreName]:[Region]])</f>
        <v>StoreD</v>
      </c>
      <c r="I1629" t="str">
        <v>Alex</v>
      </c>
      <c r="J1629">
        <f>_xlfn.XLOOKUP(A1629,Table2[ProductID],Table2[RepID])</f>
        <v>33</v>
      </c>
      <c r="K1629" t="str">
        <f>_xlfn.XLOOKUP(J1629,Table3[RepID],Table3[RepName])</f>
        <v>Alaa</v>
      </c>
    </row>
    <row r="1630" spans="1:11" x14ac:dyDescent="0.35">
      <c r="A1630" s="8">
        <v>462</v>
      </c>
      <c r="B1630" t="str" cm="1">
        <f t="array" ref="B1630:F1630">_xlfn.XLOOKUP(A1630,Table4[ProductID],Table4[[ProductCode]:[Brand]])</f>
        <v>YW-26-036</v>
      </c>
      <c r="C1630" t="str">
        <v>Pokémon Boosters ( Stand 36 Pcs )</v>
      </c>
      <c r="D1630" t="str">
        <v>Games</v>
      </c>
      <c r="E1630" t="str">
        <v>Card Game</v>
      </c>
      <c r="F1630" t="str">
        <v>Pokémon</v>
      </c>
      <c r="G1630">
        <f>_xlfn.XLOOKUP(A1630,Table2[ProductID],Table2[StoreID])</f>
        <v>4</v>
      </c>
      <c r="H1630" t="str" cm="1">
        <f t="array" ref="H1630:I1630">_xlfn.XLOOKUP(G1630,Table1[StoreID],Table1[[StoreName]:[Region]])</f>
        <v>StoreD</v>
      </c>
      <c r="I1630" t="str">
        <v>Alex</v>
      </c>
      <c r="J1630">
        <f>_xlfn.XLOOKUP(A1630,Table2[ProductID],Table2[RepID])</f>
        <v>23</v>
      </c>
      <c r="K1630" t="str">
        <f>_xlfn.XLOOKUP(J1630,Table3[RepID],Table3[RepName])</f>
        <v>Essam</v>
      </c>
    </row>
    <row r="1631" spans="1:11" x14ac:dyDescent="0.35">
      <c r="A1631" s="8">
        <v>603</v>
      </c>
      <c r="B1631" t="str" cm="1">
        <f t="array" ref="B1631:F1631">_xlfn.XLOOKUP(A1631,Table4[ProductID],Table4[[ProductCode]:[Brand]])</f>
        <v>XS-4859</v>
      </c>
      <c r="C1631" t="str">
        <v>X-Shot Dino Attack Combo Pack Hunter And Eliminator</v>
      </c>
      <c r="D1631" t="str">
        <v>Guns</v>
      </c>
      <c r="E1631" t="str">
        <v>Gun</v>
      </c>
      <c r="F1631" t="str">
        <v>X-Shot</v>
      </c>
      <c r="G1631">
        <f>_xlfn.XLOOKUP(A1631,Table2[ProductID],Table2[StoreID])</f>
        <v>4</v>
      </c>
      <c r="H1631" t="str" cm="1">
        <f t="array" ref="H1631:I1631">_xlfn.XLOOKUP(G1631,Table1[StoreID],Table1[[StoreName]:[Region]])</f>
        <v>StoreD</v>
      </c>
      <c r="I1631" t="str">
        <v>Alex</v>
      </c>
      <c r="J1631">
        <f>_xlfn.XLOOKUP(A1631,Table2[ProductID],Table2[RepID])</f>
        <v>33</v>
      </c>
      <c r="K1631" t="str">
        <f>_xlfn.XLOOKUP(J1631,Table3[RepID],Table3[RepName])</f>
        <v>Alaa</v>
      </c>
    </row>
    <row r="1632" spans="1:11" x14ac:dyDescent="0.35">
      <c r="A1632" s="8">
        <v>465</v>
      </c>
      <c r="B1632" t="str" cm="1">
        <f t="array" ref="B1632:F1632">_xlfn.XLOOKUP(A1632,Table4[ProductID],Table4[[ProductCode]:[Brand]])</f>
        <v>YW-26-032</v>
      </c>
      <c r="C1632" t="str">
        <v>Pokémon Card 25 card ( Stand 20 pcs )</v>
      </c>
      <c r="D1632" t="str">
        <v>Games</v>
      </c>
      <c r="E1632" t="str">
        <v>Card Game</v>
      </c>
      <c r="F1632" t="str">
        <v>Pokémon</v>
      </c>
      <c r="G1632">
        <f>_xlfn.XLOOKUP(A1632,Table2[ProductID],Table2[StoreID])</f>
        <v>4</v>
      </c>
      <c r="H1632" t="str" cm="1">
        <f t="array" ref="H1632:I1632">_xlfn.XLOOKUP(G1632,Table1[StoreID],Table1[[StoreName]:[Region]])</f>
        <v>StoreD</v>
      </c>
      <c r="I1632" t="str">
        <v>Alex</v>
      </c>
      <c r="J1632">
        <f>_xlfn.XLOOKUP(A1632,Table2[ProductID],Table2[RepID])</f>
        <v>2</v>
      </c>
      <c r="K1632" t="str">
        <f>_xlfn.XLOOKUP(J1632,Table3[RepID],Table3[RepName])</f>
        <v>Bassem</v>
      </c>
    </row>
    <row r="1633" spans="1:11" x14ac:dyDescent="0.35">
      <c r="A1633" s="8">
        <v>465</v>
      </c>
      <c r="B1633" t="str" cm="1">
        <f t="array" ref="B1633:F1633">_xlfn.XLOOKUP(A1633,Table4[ProductID],Table4[[ProductCode]:[Brand]])</f>
        <v>YW-26-032</v>
      </c>
      <c r="C1633" t="str">
        <v>Pokémon Card 25 card ( Stand 20 pcs )</v>
      </c>
      <c r="D1633" t="str">
        <v>Games</v>
      </c>
      <c r="E1633" t="str">
        <v>Card Game</v>
      </c>
      <c r="F1633" t="str">
        <v>Pokémon</v>
      </c>
      <c r="G1633">
        <f>_xlfn.XLOOKUP(A1633,Table2[ProductID],Table2[StoreID])</f>
        <v>4</v>
      </c>
      <c r="H1633" t="str" cm="1">
        <f t="array" ref="H1633:I1633">_xlfn.XLOOKUP(G1633,Table1[StoreID],Table1[[StoreName]:[Region]])</f>
        <v>StoreD</v>
      </c>
      <c r="I1633" t="str">
        <v>Alex</v>
      </c>
      <c r="J1633">
        <f>_xlfn.XLOOKUP(A1633,Table2[ProductID],Table2[RepID])</f>
        <v>2</v>
      </c>
      <c r="K1633" t="str">
        <f>_xlfn.XLOOKUP(J1633,Table3[RepID],Table3[RepName])</f>
        <v>Bassem</v>
      </c>
    </row>
    <row r="1634" spans="1:11" x14ac:dyDescent="0.35">
      <c r="A1634" s="8">
        <v>4078</v>
      </c>
      <c r="B1634" t="str" cm="1">
        <f t="array" ref="B1634:F1634">_xlfn.XLOOKUP(A1634,Table4[ProductID],Table4[[ProductCode]:[Brand]])</f>
        <v>E91 BP6</v>
      </c>
      <c r="C1634" t="str">
        <v>Energizer Card 4+2  AA Promo</v>
      </c>
      <c r="D1634" t="str">
        <v>Add-ons</v>
      </c>
      <c r="E1634" t="str">
        <v>Battery</v>
      </c>
      <c r="F1634" t="str">
        <v>Energizer</v>
      </c>
      <c r="G1634">
        <f>_xlfn.XLOOKUP(A1634,Table2[ProductID],Table2[StoreID])</f>
        <v>3</v>
      </c>
      <c r="H1634" t="str" cm="1">
        <f t="array" ref="H1634:I1634">_xlfn.XLOOKUP(G1634,Table1[StoreID],Table1[[StoreName]:[Region]])</f>
        <v>StoreC</v>
      </c>
      <c r="I1634" t="str">
        <v>Alex</v>
      </c>
      <c r="J1634">
        <f>_xlfn.XLOOKUP(A1634,Table2[ProductID],Table2[RepID])</f>
        <v>27</v>
      </c>
      <c r="K1634" t="str">
        <f>_xlfn.XLOOKUP(J1634,Table3[RepID],Table3[RepName])</f>
        <v>Abdallah</v>
      </c>
    </row>
    <row r="1635" spans="1:11" x14ac:dyDescent="0.35">
      <c r="A1635" s="8">
        <v>72</v>
      </c>
      <c r="B1635" t="str" cm="1">
        <f t="array" ref="B1635:F1635">_xlfn.XLOOKUP(A1635,Table4[ProductID],Table4[[ProductCode]:[Brand]])</f>
        <v>ZT-DP207170-1</v>
      </c>
      <c r="C1635" t="str">
        <v>AvenirTattoo sticker</v>
      </c>
      <c r="D1635" t="str">
        <v>Education &amp; Learning</v>
      </c>
      <c r="E1635" t="str">
        <v>Art &amp; Craft</v>
      </c>
      <c r="F1635" t="str">
        <v>Avenir</v>
      </c>
      <c r="G1635">
        <f>_xlfn.XLOOKUP(A1635,Table2[ProductID],Table2[StoreID])</f>
        <v>1</v>
      </c>
      <c r="H1635" t="str" cm="1">
        <f t="array" ref="H1635:I1635">_xlfn.XLOOKUP(G1635,Table1[StoreID],Table1[[StoreName]:[Region]])</f>
        <v>StoreA</v>
      </c>
      <c r="I1635" t="str">
        <v>Cairo</v>
      </c>
      <c r="J1635">
        <f>_xlfn.XLOOKUP(A1635,Table2[ProductID],Table2[RepID])</f>
        <v>10</v>
      </c>
      <c r="K1635" t="str">
        <f>_xlfn.XLOOKUP(J1635,Table3[RepID],Table3[RepName])</f>
        <v>Asya</v>
      </c>
    </row>
    <row r="1636" spans="1:11" x14ac:dyDescent="0.35">
      <c r="A1636" s="8">
        <v>3371</v>
      </c>
      <c r="B1636" t="str" cm="1">
        <f t="array" ref="B1636:F1636">_xlfn.XLOOKUP(A1636,Table4[ProductID],Table4[[ProductCode]:[Brand]])</f>
        <v>MGA-583769-4</v>
      </c>
      <c r="C1636" t="str">
        <v>L.O.L. Surprise HOS Furniture Playset with Doll S2 Asst in PDQ</v>
      </c>
      <c r="D1636" t="str">
        <v>Dolls &amp; Accessories</v>
      </c>
      <c r="E1636" t="str">
        <v>Doll House &amp; Play set</v>
      </c>
      <c r="F1636" t="str">
        <v>L.O.L. Surprise</v>
      </c>
      <c r="G1636">
        <f>_xlfn.XLOOKUP(A1636,Table2[ProductID],Table2[StoreID])</f>
        <v>1</v>
      </c>
      <c r="H1636" t="str" cm="1">
        <f t="array" ref="H1636:I1636">_xlfn.XLOOKUP(G1636,Table1[StoreID],Table1[[StoreName]:[Region]])</f>
        <v>StoreA</v>
      </c>
      <c r="I1636" t="str">
        <v>Cairo</v>
      </c>
      <c r="J1636">
        <f>_xlfn.XLOOKUP(A1636,Table2[ProductID],Table2[RepID])</f>
        <v>9</v>
      </c>
      <c r="K1636" t="str">
        <f>_xlfn.XLOOKUP(J1636,Table3[RepID],Table3[RepName])</f>
        <v>Loaa</v>
      </c>
    </row>
    <row r="1637" spans="1:11" x14ac:dyDescent="0.35">
      <c r="A1637" s="8">
        <v>468</v>
      </c>
      <c r="B1637" t="str" cm="1">
        <f t="array" ref="B1637:F1637">_xlfn.XLOOKUP(A1637,Table4[ProductID],Table4[[ProductCode]:[Brand]])</f>
        <v>YW-26-029</v>
      </c>
      <c r="C1637" t="str">
        <v>Pokémon Card</v>
      </c>
      <c r="D1637" t="str">
        <v>Games</v>
      </c>
      <c r="E1637" t="str">
        <v>Card Game</v>
      </c>
      <c r="F1637" t="str">
        <v>Pokémon</v>
      </c>
      <c r="G1637">
        <f>_xlfn.XLOOKUP(A1637,Table2[ProductID],Table2[StoreID])</f>
        <v>4</v>
      </c>
      <c r="H1637" t="str" cm="1">
        <f t="array" ref="H1637:I1637">_xlfn.XLOOKUP(G1637,Table1[StoreID],Table1[[StoreName]:[Region]])</f>
        <v>StoreD</v>
      </c>
      <c r="I1637" t="str">
        <v>Alex</v>
      </c>
      <c r="J1637">
        <f>_xlfn.XLOOKUP(A1637,Table2[ProductID],Table2[RepID])</f>
        <v>23</v>
      </c>
      <c r="K1637" t="str">
        <f>_xlfn.XLOOKUP(J1637,Table3[RepID],Table3[RepName])</f>
        <v>Essam</v>
      </c>
    </row>
    <row r="1638" spans="1:11" x14ac:dyDescent="0.35">
      <c r="A1638" s="8">
        <v>442</v>
      </c>
      <c r="B1638" t="str" cm="1">
        <f t="array" ref="B1638:F1638">_xlfn.XLOOKUP(A1638,Table4[ProductID],Table4[[ProductCode]:[Brand]])</f>
        <v>YW-26-056</v>
      </c>
      <c r="C1638" t="str">
        <v>Dargon ball 8 charchters</v>
      </c>
      <c r="D1638" t="str">
        <v>Action Figure</v>
      </c>
      <c r="E1638" t="str">
        <v>Figures</v>
      </c>
      <c r="F1638" t="str">
        <v>Dargon ball</v>
      </c>
      <c r="G1638">
        <f>_xlfn.XLOOKUP(A1638,Table2[ProductID],Table2[StoreID])</f>
        <v>1</v>
      </c>
      <c r="H1638" t="str" cm="1">
        <f t="array" ref="H1638:I1638">_xlfn.XLOOKUP(G1638,Table1[StoreID],Table1[[StoreName]:[Region]])</f>
        <v>StoreA</v>
      </c>
      <c r="I1638" t="str">
        <v>Cairo</v>
      </c>
      <c r="J1638">
        <f>_xlfn.XLOOKUP(A1638,Table2[ProductID],Table2[RepID])</f>
        <v>5</v>
      </c>
      <c r="K1638" t="str">
        <f>_xlfn.XLOOKUP(J1638,Table3[RepID],Table3[RepName])</f>
        <v>Yara</v>
      </c>
    </row>
    <row r="1639" spans="1:11" x14ac:dyDescent="0.35">
      <c r="A1639" s="8">
        <v>4076</v>
      </c>
      <c r="B1639" t="str" cm="1">
        <f t="array" ref="B1639:F1639">_xlfn.XLOOKUP(A1639,Table4[ProductID],Table4[[ProductCode]:[Brand]])</f>
        <v>E92 BP-6</v>
      </c>
      <c r="C1639" t="str">
        <v>Energizer Remote Card 4+2 AAA Promo</v>
      </c>
      <c r="D1639" t="str">
        <v>Add-ons</v>
      </c>
      <c r="E1639" t="str">
        <v>Battery</v>
      </c>
      <c r="F1639" t="str">
        <v>Energizer</v>
      </c>
      <c r="G1639">
        <f>_xlfn.XLOOKUP(A1639,Table2[ProductID],Table2[StoreID])</f>
        <v>3</v>
      </c>
      <c r="H1639" t="str" cm="1">
        <f t="array" ref="H1639:I1639">_xlfn.XLOOKUP(G1639,Table1[StoreID],Table1[[StoreName]:[Region]])</f>
        <v>StoreC</v>
      </c>
      <c r="I1639" t="str">
        <v>Alex</v>
      </c>
      <c r="J1639">
        <f>_xlfn.XLOOKUP(A1639,Table2[ProductID],Table2[RepID])</f>
        <v>27</v>
      </c>
      <c r="K1639" t="str">
        <f>_xlfn.XLOOKUP(J1639,Table3[RepID],Table3[RepName])</f>
        <v>Abdallah</v>
      </c>
    </row>
    <row r="1640" spans="1:11" x14ac:dyDescent="0.35">
      <c r="A1640" s="8">
        <v>601</v>
      </c>
      <c r="B1640" t="str" cm="1">
        <f t="array" ref="B1640:F1640">_xlfn.XLOOKUP(A1640,Table4[ProductID],Table4[[ProductCode]:[Brand]])</f>
        <v>XS-4861</v>
      </c>
      <c r="C1640" t="str">
        <v>X-Shot Dino Attack-Eliminator(2Medium Egg,4Small Egg,24Darts)</v>
      </c>
      <c r="D1640" t="str">
        <v>Guns</v>
      </c>
      <c r="E1640" t="str">
        <v>Gun</v>
      </c>
      <c r="F1640" t="str">
        <v>X-Shot</v>
      </c>
      <c r="G1640">
        <f>_xlfn.XLOOKUP(A1640,Table2[ProductID],Table2[StoreID])</f>
        <v>1</v>
      </c>
      <c r="H1640" t="str" cm="1">
        <f t="array" ref="H1640:I1640">_xlfn.XLOOKUP(G1640,Table1[StoreID],Table1[[StoreName]:[Region]])</f>
        <v>StoreA</v>
      </c>
      <c r="I1640" t="str">
        <v>Cairo</v>
      </c>
      <c r="J1640">
        <f>_xlfn.XLOOKUP(A1640,Table2[ProductID],Table2[RepID])</f>
        <v>5</v>
      </c>
      <c r="K1640" t="str">
        <f>_xlfn.XLOOKUP(J1640,Table3[RepID],Table3[RepName])</f>
        <v>Yara</v>
      </c>
    </row>
    <row r="1641" spans="1:11" x14ac:dyDescent="0.35">
      <c r="A1641" s="8">
        <v>390</v>
      </c>
      <c r="B1641" t="str" cm="1">
        <f t="array" ref="B1641:F1641">_xlfn.XLOOKUP(A1641,Table4[ProductID],Table4[[ProductCode]:[Brand]])</f>
        <v>YW-28-032</v>
      </c>
      <c r="C1641" t="str">
        <v>Pokémon Album 3D 9PCS in the page</v>
      </c>
      <c r="D1641" t="str">
        <v>Games</v>
      </c>
      <c r="E1641" t="str">
        <v>Card Game</v>
      </c>
      <c r="F1641" t="str">
        <v>Pokémon</v>
      </c>
      <c r="G1641">
        <f>_xlfn.XLOOKUP(A1641,Table2[ProductID],Table2[StoreID])</f>
        <v>4</v>
      </c>
      <c r="H1641" t="str" cm="1">
        <f t="array" ref="H1641:I1641">_xlfn.XLOOKUP(G1641,Table1[StoreID],Table1[[StoreName]:[Region]])</f>
        <v>StoreD</v>
      </c>
      <c r="I1641" t="str">
        <v>Alex</v>
      </c>
      <c r="J1641">
        <f>_xlfn.XLOOKUP(A1641,Table2[ProductID],Table2[RepID])</f>
        <v>2</v>
      </c>
      <c r="K1641" t="str">
        <f>_xlfn.XLOOKUP(J1641,Table3[RepID],Table3[RepName])</f>
        <v>Bassem</v>
      </c>
    </row>
    <row r="1642" spans="1:11" x14ac:dyDescent="0.35">
      <c r="A1642" s="8">
        <v>462</v>
      </c>
      <c r="B1642" t="str" cm="1">
        <f t="array" ref="B1642:F1642">_xlfn.XLOOKUP(A1642,Table4[ProductID],Table4[[ProductCode]:[Brand]])</f>
        <v>YW-26-036</v>
      </c>
      <c r="C1642" t="str">
        <v>Pokémon Boosters ( Stand 36 Pcs )</v>
      </c>
      <c r="D1642" t="str">
        <v>Games</v>
      </c>
      <c r="E1642" t="str">
        <v>Card Game</v>
      </c>
      <c r="F1642" t="str">
        <v>Pokémon</v>
      </c>
      <c r="G1642">
        <f>_xlfn.XLOOKUP(A1642,Table2[ProductID],Table2[StoreID])</f>
        <v>4</v>
      </c>
      <c r="H1642" t="str" cm="1">
        <f t="array" ref="H1642:I1642">_xlfn.XLOOKUP(G1642,Table1[StoreID],Table1[[StoreName]:[Region]])</f>
        <v>StoreD</v>
      </c>
      <c r="I1642" t="str">
        <v>Alex</v>
      </c>
      <c r="J1642">
        <f>_xlfn.XLOOKUP(A1642,Table2[ProductID],Table2[RepID])</f>
        <v>23</v>
      </c>
      <c r="K1642" t="str">
        <f>_xlfn.XLOOKUP(J1642,Table3[RepID],Table3[RepName])</f>
        <v>Essam</v>
      </c>
    </row>
    <row r="1643" spans="1:11" x14ac:dyDescent="0.35">
      <c r="A1643" s="8">
        <v>4078</v>
      </c>
      <c r="B1643" t="str" cm="1">
        <f t="array" ref="B1643:F1643">_xlfn.XLOOKUP(A1643,Table4[ProductID],Table4[[ProductCode]:[Brand]])</f>
        <v>E91 BP6</v>
      </c>
      <c r="C1643" t="str">
        <v>Energizer Card 4+2  AA Promo</v>
      </c>
      <c r="D1643" t="str">
        <v>Add-ons</v>
      </c>
      <c r="E1643" t="str">
        <v>Battery</v>
      </c>
      <c r="F1643" t="str">
        <v>Energizer</v>
      </c>
      <c r="G1643">
        <f>_xlfn.XLOOKUP(A1643,Table2[ProductID],Table2[StoreID])</f>
        <v>3</v>
      </c>
      <c r="H1643" t="str" cm="1">
        <f t="array" ref="H1643:I1643">_xlfn.XLOOKUP(G1643,Table1[StoreID],Table1[[StoreName]:[Region]])</f>
        <v>StoreC</v>
      </c>
      <c r="I1643" t="str">
        <v>Alex</v>
      </c>
      <c r="J1643">
        <f>_xlfn.XLOOKUP(A1643,Table2[ProductID],Table2[RepID])</f>
        <v>27</v>
      </c>
      <c r="K1643" t="str">
        <f>_xlfn.XLOOKUP(J1643,Table3[RepID],Table3[RepName])</f>
        <v>Abdallah</v>
      </c>
    </row>
    <row r="1644" spans="1:11" x14ac:dyDescent="0.35">
      <c r="A1644" s="8">
        <v>4078</v>
      </c>
      <c r="B1644" t="str" cm="1">
        <f t="array" ref="B1644:F1644">_xlfn.XLOOKUP(A1644,Table4[ProductID],Table4[[ProductCode]:[Brand]])</f>
        <v>E91 BP6</v>
      </c>
      <c r="C1644" t="str">
        <v>Energizer Card 4+2  AA Promo</v>
      </c>
      <c r="D1644" t="str">
        <v>Add-ons</v>
      </c>
      <c r="E1644" t="str">
        <v>Battery</v>
      </c>
      <c r="F1644" t="str">
        <v>Energizer</v>
      </c>
      <c r="G1644">
        <f>_xlfn.XLOOKUP(A1644,Table2[ProductID],Table2[StoreID])</f>
        <v>3</v>
      </c>
      <c r="H1644" t="str" cm="1">
        <f t="array" ref="H1644:I1644">_xlfn.XLOOKUP(G1644,Table1[StoreID],Table1[[StoreName]:[Region]])</f>
        <v>StoreC</v>
      </c>
      <c r="I1644" t="str">
        <v>Alex</v>
      </c>
      <c r="J1644">
        <f>_xlfn.XLOOKUP(A1644,Table2[ProductID],Table2[RepID])</f>
        <v>27</v>
      </c>
      <c r="K1644" t="str">
        <f>_xlfn.XLOOKUP(J1644,Table3[RepID],Table3[RepName])</f>
        <v>Abdallah</v>
      </c>
    </row>
    <row r="1645" spans="1:11" x14ac:dyDescent="0.35">
      <c r="A1645" s="8">
        <v>470</v>
      </c>
      <c r="B1645" t="str" cm="1">
        <f t="array" ref="B1645:F1645">_xlfn.XLOOKUP(A1645,Table4[ProductID],Table4[[ProductCode]:[Brand]])</f>
        <v>YW-26-027</v>
      </c>
      <c r="C1645" t="str">
        <v>Yoyo Pokémon ( Stand 24 pcs )</v>
      </c>
      <c r="D1645" t="str">
        <v>Games</v>
      </c>
      <c r="E1645" t="str">
        <v>Yoyo</v>
      </c>
      <c r="F1645" t="str">
        <v>Pokémon</v>
      </c>
      <c r="G1645">
        <f>_xlfn.XLOOKUP(A1645,Table2[ProductID],Table2[StoreID])</f>
        <v>4</v>
      </c>
      <c r="H1645" t="str" cm="1">
        <f t="array" ref="H1645:I1645">_xlfn.XLOOKUP(G1645,Table1[StoreID],Table1[[StoreName]:[Region]])</f>
        <v>StoreD</v>
      </c>
      <c r="I1645" t="str">
        <v>Alex</v>
      </c>
      <c r="J1645">
        <f>_xlfn.XLOOKUP(A1645,Table2[ProductID],Table2[RepID])</f>
        <v>33</v>
      </c>
      <c r="K1645" t="str">
        <f>_xlfn.XLOOKUP(J1645,Table3[RepID],Table3[RepName])</f>
        <v>Alaa</v>
      </c>
    </row>
    <row r="1646" spans="1:11" x14ac:dyDescent="0.35">
      <c r="A1646" s="8">
        <v>3634</v>
      </c>
      <c r="B1646" t="str" cm="1">
        <f t="array" ref="B1646:F1646">_xlfn.XLOOKUP(A1646,Table4[ProductID],Table4[[ProductCode]:[Brand]])</f>
        <v>LA-BD31251Z</v>
      </c>
      <c r="C1646" t="str">
        <v>Our Generation - regular boy doll franco</v>
      </c>
      <c r="D1646" t="str">
        <v>Dolls &amp; Accessories</v>
      </c>
      <c r="E1646" t="str">
        <v>Doll</v>
      </c>
      <c r="F1646" t="str">
        <v>Our Generation</v>
      </c>
      <c r="G1646">
        <f>_xlfn.XLOOKUP(A1646,Table2[ProductID],Table2[StoreID])</f>
        <v>4</v>
      </c>
      <c r="H1646" t="str" cm="1">
        <f t="array" ref="H1646:I1646">_xlfn.XLOOKUP(G1646,Table1[StoreID],Table1[[StoreName]:[Region]])</f>
        <v>StoreD</v>
      </c>
      <c r="I1646" t="str">
        <v>Alex</v>
      </c>
      <c r="J1646">
        <f>_xlfn.XLOOKUP(A1646,Table2[ProductID],Table2[RepID])</f>
        <v>23</v>
      </c>
      <c r="K1646" t="str">
        <f>_xlfn.XLOOKUP(J1646,Table3[RepID],Table3[RepName])</f>
        <v>Essam</v>
      </c>
    </row>
    <row r="1647" spans="1:11" x14ac:dyDescent="0.35">
      <c r="A1647" s="8">
        <v>76</v>
      </c>
      <c r="B1647" t="str" cm="1">
        <f t="array" ref="B1647:F1647">_xlfn.XLOOKUP(A1647,Table4[ProductID],Table4[[ProductCode]:[Brand]])</f>
        <v>ZT-DP197119-1</v>
      </c>
      <c r="C1647" t="str">
        <v>Avenir Nail stickers</v>
      </c>
      <c r="D1647" t="str">
        <v>Education &amp; Learning</v>
      </c>
      <c r="E1647" t="str">
        <v>Art &amp; Craft</v>
      </c>
      <c r="F1647" t="str">
        <v>Avenir</v>
      </c>
      <c r="G1647">
        <f>_xlfn.XLOOKUP(A1647,Table2[ProductID],Table2[StoreID])</f>
        <v>1</v>
      </c>
      <c r="H1647" t="str" cm="1">
        <f t="array" ref="H1647:I1647">_xlfn.XLOOKUP(G1647,Table1[StoreID],Table1[[StoreName]:[Region]])</f>
        <v>StoreA</v>
      </c>
      <c r="I1647" t="str">
        <v>Cairo</v>
      </c>
      <c r="J1647">
        <f>_xlfn.XLOOKUP(A1647,Table2[ProductID],Table2[RepID])</f>
        <v>10</v>
      </c>
      <c r="K1647" t="str">
        <f>_xlfn.XLOOKUP(J1647,Table3[RepID],Table3[RepName])</f>
        <v>Asya</v>
      </c>
    </row>
    <row r="1648" spans="1:11" x14ac:dyDescent="0.35">
      <c r="A1648" s="8">
        <v>719</v>
      </c>
      <c r="B1648" t="str" cm="1">
        <f t="array" ref="B1648:F1648">_xlfn.XLOOKUP(A1648,Table4[ProductID],Table4[[ProductCode]:[Brand]])</f>
        <v>SM-0431</v>
      </c>
      <c r="C1648" t="str">
        <v>Doll changes color in the water</v>
      </c>
      <c r="D1648" t="str">
        <v>Surprise</v>
      </c>
      <c r="E1648" t="str">
        <v>Tube</v>
      </c>
      <c r="F1648" t="str">
        <v>Barbie</v>
      </c>
      <c r="G1648">
        <f>_xlfn.XLOOKUP(A1648,Table2[ProductID],Table2[StoreID])</f>
        <v>3</v>
      </c>
      <c r="H1648" t="str" cm="1">
        <f t="array" ref="H1648:I1648">_xlfn.XLOOKUP(G1648,Table1[StoreID],Table1[[StoreName]:[Region]])</f>
        <v>StoreC</v>
      </c>
      <c r="I1648" t="str">
        <v>Alex</v>
      </c>
      <c r="J1648">
        <f>_xlfn.XLOOKUP(A1648,Table2[ProductID],Table2[RepID])</f>
        <v>30</v>
      </c>
      <c r="K1648" t="str">
        <f>_xlfn.XLOOKUP(J1648,Table3[RepID],Table3[RepName])</f>
        <v>Fady</v>
      </c>
    </row>
    <row r="1649" spans="1:11" x14ac:dyDescent="0.35">
      <c r="A1649" s="8">
        <v>2759</v>
      </c>
      <c r="B1649" t="str" cm="1">
        <f t="array" ref="B1649:F1649">_xlfn.XLOOKUP(A1649,Table4[ProductID],Table4[[ProductCode]:[Brand]])</f>
        <v>RSH-SSC149</v>
      </c>
      <c r="C1649" t="str">
        <v>Canal Toys - Slime Kit TIE-DYE</v>
      </c>
      <c r="D1649" t="str">
        <v>Clay</v>
      </c>
      <c r="E1649" t="str">
        <v>Slime</v>
      </c>
      <c r="F1649" t="str">
        <v>So Slime</v>
      </c>
      <c r="G1649">
        <f>_xlfn.XLOOKUP(A1649,Table2[ProductID],Table2[StoreID])</f>
        <v>3</v>
      </c>
      <c r="H1649" t="str" cm="1">
        <f t="array" ref="H1649:I1649">_xlfn.XLOOKUP(G1649,Table1[StoreID],Table1[[StoreName]:[Region]])</f>
        <v>StoreC</v>
      </c>
      <c r="I1649" t="str">
        <v>Alex</v>
      </c>
      <c r="J1649">
        <f>_xlfn.XLOOKUP(A1649,Table2[ProductID],Table2[RepID])</f>
        <v>4</v>
      </c>
      <c r="K1649" t="str">
        <f>_xlfn.XLOOKUP(J1649,Table3[RepID],Table3[RepName])</f>
        <v>Ali</v>
      </c>
    </row>
    <row r="1650" spans="1:11" x14ac:dyDescent="0.35">
      <c r="A1650" s="8">
        <v>3451</v>
      </c>
      <c r="B1650" t="str" cm="1">
        <f t="array" ref="B1650:F1650">_xlfn.XLOOKUP(A1650,Table4[ProductID],Table4[[ProductCode]:[Brand]])</f>
        <v>MGA-577287</v>
      </c>
      <c r="C1650" t="str">
        <v>Mga Rainbow High Large Doll</v>
      </c>
      <c r="D1650" t="str">
        <v>Dolls &amp; Accessories</v>
      </c>
      <c r="E1650" t="str">
        <v>Fashion Doll</v>
      </c>
      <c r="F1650" t="str">
        <v>Rainbow High</v>
      </c>
      <c r="G1650">
        <f>_xlfn.XLOOKUP(A1650,Table2[ProductID],Table2[StoreID])</f>
        <v>1</v>
      </c>
      <c r="H1650" t="str" cm="1">
        <f t="array" ref="H1650:I1650">_xlfn.XLOOKUP(G1650,Table1[StoreID],Table1[[StoreName]:[Region]])</f>
        <v>StoreA</v>
      </c>
      <c r="I1650" t="str">
        <v>Cairo</v>
      </c>
      <c r="J1650">
        <f>_xlfn.XLOOKUP(A1650,Table2[ProductID],Table2[RepID])</f>
        <v>10</v>
      </c>
      <c r="K1650" t="str">
        <f>_xlfn.XLOOKUP(J1650,Table3[RepID],Table3[RepName])</f>
        <v>Asya</v>
      </c>
    </row>
    <row r="1651" spans="1:11" x14ac:dyDescent="0.35">
      <c r="A1651" s="8">
        <v>3461</v>
      </c>
      <c r="B1651" t="str" cm="1">
        <f t="array" ref="B1651:F1651">_xlfn.XLOOKUP(A1651,Table4[ProductID],Table4[[ProductCode]:[Brand]])</f>
        <v>MGA-576488</v>
      </c>
      <c r="C1651" t="str">
        <v>L.O.L. Surprise Movie Magic Doll Asst in Sidekick</v>
      </c>
      <c r="D1651" t="str">
        <v>Surprise</v>
      </c>
      <c r="E1651" t="str">
        <v>Ball</v>
      </c>
      <c r="F1651" t="str">
        <v>L.O.L. Surprise</v>
      </c>
      <c r="G1651">
        <f>_xlfn.XLOOKUP(A1651,Table2[ProductID],Table2[StoreID])</f>
        <v>1</v>
      </c>
      <c r="H1651" t="str" cm="1">
        <f t="array" ref="H1651:I1651">_xlfn.XLOOKUP(G1651,Table1[StoreID],Table1[[StoreName]:[Region]])</f>
        <v>StoreA</v>
      </c>
      <c r="I1651" t="str">
        <v>Cairo</v>
      </c>
      <c r="J1651">
        <f>_xlfn.XLOOKUP(A1651,Table2[ProductID],Table2[RepID])</f>
        <v>14</v>
      </c>
      <c r="K1651" t="str">
        <f>_xlfn.XLOOKUP(J1651,Table3[RepID],Table3[RepName])</f>
        <v>Mariam</v>
      </c>
    </row>
    <row r="1652" spans="1:11" x14ac:dyDescent="0.35">
      <c r="A1652" s="8">
        <v>4076</v>
      </c>
      <c r="B1652" t="str" cm="1">
        <f t="array" ref="B1652:F1652">_xlfn.XLOOKUP(A1652,Table4[ProductID],Table4[[ProductCode]:[Brand]])</f>
        <v>E92 BP-6</v>
      </c>
      <c r="C1652" t="str">
        <v>Energizer Remote Card 4+2 AAA Promo</v>
      </c>
      <c r="D1652" t="str">
        <v>Add-ons</v>
      </c>
      <c r="E1652" t="str">
        <v>Battery</v>
      </c>
      <c r="F1652" t="str">
        <v>Energizer</v>
      </c>
      <c r="G1652">
        <f>_xlfn.XLOOKUP(A1652,Table2[ProductID],Table2[StoreID])</f>
        <v>3</v>
      </c>
      <c r="H1652" t="str" cm="1">
        <f t="array" ref="H1652:I1652">_xlfn.XLOOKUP(G1652,Table1[StoreID],Table1[[StoreName]:[Region]])</f>
        <v>StoreC</v>
      </c>
      <c r="I1652" t="str">
        <v>Alex</v>
      </c>
      <c r="J1652">
        <f>_xlfn.XLOOKUP(A1652,Table2[ProductID],Table2[RepID])</f>
        <v>27</v>
      </c>
      <c r="K1652" t="str">
        <f>_xlfn.XLOOKUP(J1652,Table3[RepID],Table3[RepName])</f>
        <v>Abdallah</v>
      </c>
    </row>
    <row r="1653" spans="1:11" x14ac:dyDescent="0.35">
      <c r="A1653" s="8">
        <v>416</v>
      </c>
      <c r="B1653" t="str" cm="1">
        <f t="array" ref="B1653:F1653">_xlfn.XLOOKUP(A1653,Table4[ProductID],Table4[[ProductCode]:[Brand]])</f>
        <v>YW-28-004</v>
      </c>
      <c r="C1653" t="str">
        <v>Block Bag Sider Man ( Stand 24 pieces )</v>
      </c>
      <c r="D1653" t="str">
        <v>Blocks</v>
      </c>
      <c r="E1653" t="str">
        <v>Lego</v>
      </c>
      <c r="F1653" t="str">
        <v>Lego</v>
      </c>
      <c r="G1653">
        <f>_xlfn.XLOOKUP(A1653,Table2[ProductID],Table2[StoreID])</f>
        <v>4</v>
      </c>
      <c r="H1653" t="str" cm="1">
        <f t="array" ref="H1653:I1653">_xlfn.XLOOKUP(G1653,Table1[StoreID],Table1[[StoreName]:[Region]])</f>
        <v>StoreD</v>
      </c>
      <c r="I1653" t="str">
        <v>Alex</v>
      </c>
      <c r="J1653">
        <f>_xlfn.XLOOKUP(A1653,Table2[ProductID],Table2[RepID])</f>
        <v>33</v>
      </c>
      <c r="K1653" t="str">
        <f>_xlfn.XLOOKUP(J1653,Table3[RepID],Table3[RepName])</f>
        <v>Alaa</v>
      </c>
    </row>
    <row r="1654" spans="1:11" x14ac:dyDescent="0.35">
      <c r="A1654" s="8">
        <v>457</v>
      </c>
      <c r="B1654" t="str" cm="1">
        <f t="array" ref="B1654:F1654">_xlfn.XLOOKUP(A1654,Table4[ProductID],Table4[[ProductCode]:[Brand]])</f>
        <v>YW-26-041</v>
      </c>
      <c r="C1654" t="str">
        <v>Pokémon Plush Toys 45 cm</v>
      </c>
      <c r="D1654" t="str">
        <v>Plush &amp; Soft Toys</v>
      </c>
      <c r="E1654" t="str">
        <v>Non Battery</v>
      </c>
      <c r="F1654" t="str">
        <v>Pokémon</v>
      </c>
      <c r="G1654">
        <f>_xlfn.XLOOKUP(A1654,Table2[ProductID],Table2[StoreID])</f>
        <v>4</v>
      </c>
      <c r="H1654" t="str" cm="1">
        <f t="array" ref="H1654:I1654">_xlfn.XLOOKUP(G1654,Table1[StoreID],Table1[[StoreName]:[Region]])</f>
        <v>StoreD</v>
      </c>
      <c r="I1654" t="str">
        <v>Alex</v>
      </c>
      <c r="J1654">
        <f>_xlfn.XLOOKUP(A1654,Table2[ProductID],Table2[RepID])</f>
        <v>33</v>
      </c>
      <c r="K1654" t="str">
        <f>_xlfn.XLOOKUP(J1654,Table3[RepID],Table3[RepName])</f>
        <v>Alaa</v>
      </c>
    </row>
    <row r="1655" spans="1:11" x14ac:dyDescent="0.35">
      <c r="A1655" s="8">
        <v>3718</v>
      </c>
      <c r="B1655" t="str" cm="1">
        <f t="array" ref="B1655:F1655">_xlfn.XLOOKUP(A1655,Table4[ProductID],Table4[[ProductCode]:[Brand]])</f>
        <v>JP-44563</v>
      </c>
      <c r="C1655" t="str">
        <v>Disney Doorables Multi Peek Series 8</v>
      </c>
      <c r="D1655" t="str">
        <v>Surprise</v>
      </c>
      <c r="E1655" t="str">
        <v>Box</v>
      </c>
      <c r="F1655" t="str">
        <v>Disney</v>
      </c>
      <c r="G1655">
        <f>_xlfn.XLOOKUP(A1655,Table2[ProductID],Table2[StoreID])</f>
        <v>3</v>
      </c>
      <c r="H1655" t="str" cm="1">
        <f t="array" ref="H1655:I1655">_xlfn.XLOOKUP(G1655,Table1[StoreID],Table1[[StoreName]:[Region]])</f>
        <v>StoreC</v>
      </c>
      <c r="I1655" t="str">
        <v>Alex</v>
      </c>
      <c r="J1655">
        <f>_xlfn.XLOOKUP(A1655,Table2[ProductID],Table2[RepID])</f>
        <v>4</v>
      </c>
      <c r="K1655" t="str">
        <f>_xlfn.XLOOKUP(J1655,Table3[RepID],Table3[RepName])</f>
        <v>Ali</v>
      </c>
    </row>
    <row r="1656" spans="1:11" x14ac:dyDescent="0.35">
      <c r="A1656" s="8">
        <v>3719</v>
      </c>
      <c r="B1656" t="str" cm="1">
        <f t="array" ref="B1656:F1656">_xlfn.XLOOKUP(A1656,Table4[ProductID],Table4[[ProductCode]:[Brand]])</f>
        <v>JP-44562</v>
      </c>
      <c r="C1656" t="str">
        <v>Disney Doorables Mini Peek Series 8</v>
      </c>
      <c r="D1656" t="str">
        <v>Surprise</v>
      </c>
      <c r="E1656" t="str">
        <v>Box</v>
      </c>
      <c r="F1656" t="str">
        <v>Disney</v>
      </c>
      <c r="G1656">
        <f>_xlfn.XLOOKUP(A1656,Table2[ProductID],Table2[StoreID])</f>
        <v>1</v>
      </c>
      <c r="H1656" t="str" cm="1">
        <f t="array" ref="H1656:I1656">_xlfn.XLOOKUP(G1656,Table1[StoreID],Table1[[StoreName]:[Region]])</f>
        <v>StoreA</v>
      </c>
      <c r="I1656" t="str">
        <v>Cairo</v>
      </c>
      <c r="J1656">
        <f>_xlfn.XLOOKUP(A1656,Table2[ProductID],Table2[RepID])</f>
        <v>15</v>
      </c>
      <c r="K1656" t="str">
        <f>_xlfn.XLOOKUP(J1656,Table3[RepID],Table3[RepName])</f>
        <v>Esraa</v>
      </c>
    </row>
    <row r="1657" spans="1:11" x14ac:dyDescent="0.35">
      <c r="A1657" s="8">
        <v>3729</v>
      </c>
      <c r="B1657" t="str" cm="1">
        <f t="array" ref="B1657:F1657">_xlfn.XLOOKUP(A1657,Table4[ProductID],Table4[[ProductCode]:[Brand]])</f>
        <v>JP-32801</v>
      </c>
      <c r="C1657" t="str">
        <v>Disney Frozen 2 Deluxe Anna Styling Head</v>
      </c>
      <c r="D1657" t="str">
        <v>Dolls &amp; Accessories</v>
      </c>
      <c r="E1657" t="str">
        <v>Doll</v>
      </c>
      <c r="F1657" t="str">
        <v>Disney</v>
      </c>
      <c r="G1657">
        <f>_xlfn.XLOOKUP(A1657,Table2[ProductID],Table2[StoreID])</f>
        <v>3</v>
      </c>
      <c r="H1657" t="str" cm="1">
        <f t="array" ref="H1657:I1657">_xlfn.XLOOKUP(G1657,Table1[StoreID],Table1[[StoreName]:[Region]])</f>
        <v>StoreC</v>
      </c>
      <c r="I1657" t="str">
        <v>Alex</v>
      </c>
      <c r="J1657">
        <f>_xlfn.XLOOKUP(A1657,Table2[ProductID],Table2[RepID])</f>
        <v>27</v>
      </c>
      <c r="K1657" t="str">
        <f>_xlfn.XLOOKUP(J1657,Table3[RepID],Table3[RepName])</f>
        <v>Abdallah</v>
      </c>
    </row>
    <row r="1658" spans="1:11" x14ac:dyDescent="0.35">
      <c r="A1658" s="8">
        <v>3461</v>
      </c>
      <c r="B1658" t="str" cm="1">
        <f t="array" ref="B1658:F1658">_xlfn.XLOOKUP(A1658,Table4[ProductID],Table4[[ProductCode]:[Brand]])</f>
        <v>MGA-576488</v>
      </c>
      <c r="C1658" t="str">
        <v>L.O.L. Surprise Movie Magic Doll Asst in Sidekick</v>
      </c>
      <c r="D1658" t="str">
        <v>Surprise</v>
      </c>
      <c r="E1658" t="str">
        <v>Ball</v>
      </c>
      <c r="F1658" t="str">
        <v>L.O.L. Surprise</v>
      </c>
      <c r="G1658">
        <f>_xlfn.XLOOKUP(A1658,Table2[ProductID],Table2[StoreID])</f>
        <v>1</v>
      </c>
      <c r="H1658" t="str" cm="1">
        <f t="array" ref="H1658:I1658">_xlfn.XLOOKUP(G1658,Table1[StoreID],Table1[[StoreName]:[Region]])</f>
        <v>StoreA</v>
      </c>
      <c r="I1658" t="str">
        <v>Cairo</v>
      </c>
      <c r="J1658">
        <f>_xlfn.XLOOKUP(A1658,Table2[ProductID],Table2[RepID])</f>
        <v>14</v>
      </c>
      <c r="K1658" t="str">
        <f>_xlfn.XLOOKUP(J1658,Table3[RepID],Table3[RepName])</f>
        <v>Mariam</v>
      </c>
    </row>
    <row r="1659" spans="1:11" x14ac:dyDescent="0.35">
      <c r="A1659" s="8">
        <v>3246</v>
      </c>
      <c r="B1659" t="str" cm="1">
        <f t="array" ref="B1659:F1659">_xlfn.XLOOKUP(A1659,Table4[ProductID],Table4[[ProductCode]:[Brand]])</f>
        <v>NK-20924</v>
      </c>
      <c r="C1659" t="str">
        <v>Cubeez</v>
      </c>
      <c r="D1659" t="str">
        <v>Games</v>
      </c>
      <c r="E1659" t="str">
        <v>Board Game</v>
      </c>
      <c r="F1659" t="str">
        <v>Nilco</v>
      </c>
      <c r="G1659">
        <f>_xlfn.XLOOKUP(A1659,Table2[ProductID],Table2[StoreID])</f>
        <v>1</v>
      </c>
      <c r="H1659" t="str" cm="1">
        <f t="array" ref="H1659:I1659">_xlfn.XLOOKUP(G1659,Table1[StoreID],Table1[[StoreName]:[Region]])</f>
        <v>StoreA</v>
      </c>
      <c r="I1659" t="str">
        <v>Cairo</v>
      </c>
      <c r="J1659">
        <f>_xlfn.XLOOKUP(A1659,Table2[ProductID],Table2[RepID])</f>
        <v>5</v>
      </c>
      <c r="K1659" t="str">
        <f>_xlfn.XLOOKUP(J1659,Table3[RepID],Table3[RepName])</f>
        <v>Yara</v>
      </c>
    </row>
    <row r="1660" spans="1:11" x14ac:dyDescent="0.35">
      <c r="A1660" s="8">
        <v>622</v>
      </c>
      <c r="B1660" t="str" cm="1">
        <f t="array" ref="B1660:F1660">_xlfn.XLOOKUP(A1660,Table4[ProductID],Table4[[ProductCode]:[Brand]])</f>
        <v>XS-36516-B</v>
      </c>
      <c r="C1660" t="str">
        <v>Zuru X-Shot - Excel Skin Flux - Graffiti</v>
      </c>
      <c r="D1660" t="str">
        <v>Guns</v>
      </c>
      <c r="E1660" t="str">
        <v>Gun</v>
      </c>
      <c r="F1660" t="str">
        <v>X-Shot</v>
      </c>
      <c r="G1660">
        <f>_xlfn.XLOOKUP(A1660,Table2[ProductID],Table2[StoreID])</f>
        <v>4</v>
      </c>
      <c r="H1660" t="str" cm="1">
        <f t="array" ref="H1660:I1660">_xlfn.XLOOKUP(G1660,Table1[StoreID],Table1[[StoreName]:[Region]])</f>
        <v>StoreD</v>
      </c>
      <c r="I1660" t="str">
        <v>Alex</v>
      </c>
      <c r="J1660">
        <f>_xlfn.XLOOKUP(A1660,Table2[ProductID],Table2[RepID])</f>
        <v>33</v>
      </c>
      <c r="K1660" t="str">
        <f>_xlfn.XLOOKUP(J1660,Table3[RepID],Table3[RepName])</f>
        <v>Alaa</v>
      </c>
    </row>
    <row r="1661" spans="1:11" x14ac:dyDescent="0.35">
      <c r="A1661" s="8">
        <v>2829</v>
      </c>
      <c r="B1661" t="str" cm="1">
        <f t="array" ref="B1661:F1661">_xlfn.XLOOKUP(A1661,Table4[ProductID],Table4[[ProductCode]:[Brand]])</f>
        <v>RSH-41287</v>
      </c>
      <c r="C1661" t="str">
        <v>Moose - Goo Jit Zu Dc Hero Pk Armor Batman</v>
      </c>
      <c r="D1661" t="str">
        <v>Action Figure</v>
      </c>
      <c r="E1661" t="str">
        <v>Figures</v>
      </c>
      <c r="F1661" t="str">
        <v>Goo Jit Zu</v>
      </c>
      <c r="G1661">
        <f>_xlfn.XLOOKUP(A1661,Table2[ProductID],Table2[StoreID])</f>
        <v>4</v>
      </c>
      <c r="H1661" t="str" cm="1">
        <f t="array" ref="H1661:I1661">_xlfn.XLOOKUP(G1661,Table1[StoreID],Table1[[StoreName]:[Region]])</f>
        <v>StoreD</v>
      </c>
      <c r="I1661" t="str">
        <v>Alex</v>
      </c>
      <c r="J1661">
        <f>_xlfn.XLOOKUP(A1661,Table2[ProductID],Table2[RepID])</f>
        <v>2</v>
      </c>
      <c r="K1661" t="str">
        <f>_xlfn.XLOOKUP(J1661,Table3[RepID],Table3[RepName])</f>
        <v>Bassem</v>
      </c>
    </row>
    <row r="1662" spans="1:11" x14ac:dyDescent="0.35">
      <c r="A1662" s="8">
        <v>4090</v>
      </c>
      <c r="B1662" t="str" cm="1">
        <f t="array" ref="B1662:F1662">_xlfn.XLOOKUP(A1662,Table4[ProductID],Table4[[ProductCode]:[Brand]])</f>
        <v>DOH-SH-3664</v>
      </c>
      <c r="C1662" t="str">
        <v>Bingo Dough 10 Mini Can</v>
      </c>
      <c r="D1662" t="str">
        <v>Clay</v>
      </c>
      <c r="E1662" t="str">
        <v>Dough</v>
      </c>
      <c r="F1662" t="str">
        <v>Bingo Dough</v>
      </c>
      <c r="G1662">
        <f>_xlfn.XLOOKUP(A1662,Table2[ProductID],Table2[StoreID])</f>
        <v>4</v>
      </c>
      <c r="H1662" t="str" cm="1">
        <f t="array" ref="H1662:I1662">_xlfn.XLOOKUP(G1662,Table1[StoreID],Table1[[StoreName]:[Region]])</f>
        <v>StoreD</v>
      </c>
      <c r="I1662" t="str">
        <v>Alex</v>
      </c>
      <c r="J1662">
        <f>_xlfn.XLOOKUP(A1662,Table2[ProductID],Table2[RepID])</f>
        <v>33</v>
      </c>
      <c r="K1662" t="str">
        <f>_xlfn.XLOOKUP(J1662,Table3[RepID],Table3[RepName])</f>
        <v>Alaa</v>
      </c>
    </row>
    <row r="1663" spans="1:11" x14ac:dyDescent="0.35">
      <c r="A1663" s="8">
        <v>4090</v>
      </c>
      <c r="B1663" t="str" cm="1">
        <f t="array" ref="B1663:F1663">_xlfn.XLOOKUP(A1663,Table4[ProductID],Table4[[ProductCode]:[Brand]])</f>
        <v>DOH-SH-3664</v>
      </c>
      <c r="C1663" t="str">
        <v>Bingo Dough 10 Mini Can</v>
      </c>
      <c r="D1663" t="str">
        <v>Clay</v>
      </c>
      <c r="E1663" t="str">
        <v>Dough</v>
      </c>
      <c r="F1663" t="str">
        <v>Bingo Dough</v>
      </c>
      <c r="G1663">
        <f>_xlfn.XLOOKUP(A1663,Table2[ProductID],Table2[StoreID])</f>
        <v>4</v>
      </c>
      <c r="H1663" t="str" cm="1">
        <f t="array" ref="H1663:I1663">_xlfn.XLOOKUP(G1663,Table1[StoreID],Table1[[StoreName]:[Region]])</f>
        <v>StoreD</v>
      </c>
      <c r="I1663" t="str">
        <v>Alex</v>
      </c>
      <c r="J1663">
        <f>_xlfn.XLOOKUP(A1663,Table2[ProductID],Table2[RepID])</f>
        <v>33</v>
      </c>
      <c r="K1663" t="str">
        <f>_xlfn.XLOOKUP(J1663,Table3[RepID],Table3[RepName])</f>
        <v>Alaa</v>
      </c>
    </row>
    <row r="1664" spans="1:11" x14ac:dyDescent="0.35">
      <c r="A1664" s="8">
        <v>4090</v>
      </c>
      <c r="B1664" t="str" cm="1">
        <f t="array" ref="B1664:F1664">_xlfn.XLOOKUP(A1664,Table4[ProductID],Table4[[ProductCode]:[Brand]])</f>
        <v>DOH-SH-3664</v>
      </c>
      <c r="C1664" t="str">
        <v>Bingo Dough 10 Mini Can</v>
      </c>
      <c r="D1664" t="str">
        <v>Clay</v>
      </c>
      <c r="E1664" t="str">
        <v>Dough</v>
      </c>
      <c r="F1664" t="str">
        <v>Bingo Dough</v>
      </c>
      <c r="G1664">
        <f>_xlfn.XLOOKUP(A1664,Table2[ProductID],Table2[StoreID])</f>
        <v>4</v>
      </c>
      <c r="H1664" t="str" cm="1">
        <f t="array" ref="H1664:I1664">_xlfn.XLOOKUP(G1664,Table1[StoreID],Table1[[StoreName]:[Region]])</f>
        <v>StoreD</v>
      </c>
      <c r="I1664" t="str">
        <v>Alex</v>
      </c>
      <c r="J1664">
        <f>_xlfn.XLOOKUP(A1664,Table2[ProductID],Table2[RepID])</f>
        <v>33</v>
      </c>
      <c r="K1664" t="str">
        <f>_xlfn.XLOOKUP(J1664,Table3[RepID],Table3[RepName])</f>
        <v>Alaa</v>
      </c>
    </row>
    <row r="1665" spans="1:11" x14ac:dyDescent="0.35">
      <c r="A1665" s="8">
        <v>4090</v>
      </c>
      <c r="B1665" t="str" cm="1">
        <f t="array" ref="B1665:F1665">_xlfn.XLOOKUP(A1665,Table4[ProductID],Table4[[ProductCode]:[Brand]])</f>
        <v>DOH-SH-3664</v>
      </c>
      <c r="C1665" t="str">
        <v>Bingo Dough 10 Mini Can</v>
      </c>
      <c r="D1665" t="str">
        <v>Clay</v>
      </c>
      <c r="E1665" t="str">
        <v>Dough</v>
      </c>
      <c r="F1665" t="str">
        <v>Bingo Dough</v>
      </c>
      <c r="G1665">
        <f>_xlfn.XLOOKUP(A1665,Table2[ProductID],Table2[StoreID])</f>
        <v>4</v>
      </c>
      <c r="H1665" t="str" cm="1">
        <f t="array" ref="H1665:I1665">_xlfn.XLOOKUP(G1665,Table1[StoreID],Table1[[StoreName]:[Region]])</f>
        <v>StoreD</v>
      </c>
      <c r="I1665" t="str">
        <v>Alex</v>
      </c>
      <c r="J1665">
        <f>_xlfn.XLOOKUP(A1665,Table2[ProductID],Table2[RepID])</f>
        <v>33</v>
      </c>
      <c r="K1665" t="str">
        <f>_xlfn.XLOOKUP(J1665,Table3[RepID],Table3[RepName])</f>
        <v>Alaa</v>
      </c>
    </row>
    <row r="1666" spans="1:11" x14ac:dyDescent="0.35">
      <c r="A1666" s="8">
        <v>4088</v>
      </c>
      <c r="B1666" t="str" cm="1">
        <f t="array" ref="B1666:F1666">_xlfn.XLOOKUP(A1666,Table4[ProductID],Table4[[ProductCode]:[Brand]])</f>
        <v>DOH-SH-5276</v>
      </c>
      <c r="C1666" t="str">
        <v>Bingo Dough Can 56gm - Purple</v>
      </c>
      <c r="D1666" t="str">
        <v>Clay</v>
      </c>
      <c r="E1666" t="str">
        <v>Dough</v>
      </c>
      <c r="F1666" t="str">
        <v>Bingo Dough</v>
      </c>
      <c r="G1666">
        <f>_xlfn.XLOOKUP(A1666,Table2[ProductID],Table2[StoreID])</f>
        <v>4</v>
      </c>
      <c r="H1666" t="str" cm="1">
        <f t="array" ref="H1666:I1666">_xlfn.XLOOKUP(G1666,Table1[StoreID],Table1[[StoreName]:[Region]])</f>
        <v>StoreD</v>
      </c>
      <c r="I1666" t="str">
        <v>Alex</v>
      </c>
      <c r="J1666">
        <f>_xlfn.XLOOKUP(A1666,Table2[ProductID],Table2[RepID])</f>
        <v>23</v>
      </c>
      <c r="K1666" t="str">
        <f>_xlfn.XLOOKUP(J1666,Table3[RepID],Table3[RepName])</f>
        <v>Essam</v>
      </c>
    </row>
    <row r="1667" spans="1:11" x14ac:dyDescent="0.35">
      <c r="A1667" s="8">
        <v>4084</v>
      </c>
      <c r="B1667" t="str" cm="1">
        <f t="array" ref="B1667:F1667">_xlfn.XLOOKUP(A1667,Table4[ProductID],Table4[[ProductCode]:[Brand]])</f>
        <v>DOH-SH-5280</v>
      </c>
      <c r="C1667" t="str">
        <v>Bingo Dough Can 56gm - Yellow</v>
      </c>
      <c r="D1667" t="str">
        <v>Clay</v>
      </c>
      <c r="E1667" t="str">
        <v>Dough</v>
      </c>
      <c r="F1667" t="str">
        <v>Bingo Dough</v>
      </c>
      <c r="G1667">
        <f>_xlfn.XLOOKUP(A1667,Table2[ProductID],Table2[StoreID])</f>
        <v>4</v>
      </c>
      <c r="H1667" t="str" cm="1">
        <f t="array" ref="H1667:I1667">_xlfn.XLOOKUP(G1667,Table1[StoreID],Table1[[StoreName]:[Region]])</f>
        <v>StoreD</v>
      </c>
      <c r="I1667" t="str">
        <v>Alex</v>
      </c>
      <c r="J1667">
        <f>_xlfn.XLOOKUP(A1667,Table2[ProductID],Table2[RepID])</f>
        <v>33</v>
      </c>
      <c r="K1667" t="str">
        <f>_xlfn.XLOOKUP(J1667,Table3[RepID],Table3[RepName])</f>
        <v>Alaa</v>
      </c>
    </row>
    <row r="1668" spans="1:11" x14ac:dyDescent="0.35">
      <c r="A1668" s="8">
        <v>462</v>
      </c>
      <c r="B1668" t="str" cm="1">
        <f t="array" ref="B1668:F1668">_xlfn.XLOOKUP(A1668,Table4[ProductID],Table4[[ProductCode]:[Brand]])</f>
        <v>YW-26-036</v>
      </c>
      <c r="C1668" t="str">
        <v>Pokémon Boosters ( Stand 36 Pcs )</v>
      </c>
      <c r="D1668" t="str">
        <v>Games</v>
      </c>
      <c r="E1668" t="str">
        <v>Card Game</v>
      </c>
      <c r="F1668" t="str">
        <v>Pokémon</v>
      </c>
      <c r="G1668">
        <f>_xlfn.XLOOKUP(A1668,Table2[ProductID],Table2[StoreID])</f>
        <v>4</v>
      </c>
      <c r="H1668" t="str" cm="1">
        <f t="array" ref="H1668:I1668">_xlfn.XLOOKUP(G1668,Table1[StoreID],Table1[[StoreName]:[Region]])</f>
        <v>StoreD</v>
      </c>
      <c r="I1668" t="str">
        <v>Alex</v>
      </c>
      <c r="J1668">
        <f>_xlfn.XLOOKUP(A1668,Table2[ProductID],Table2[RepID])</f>
        <v>23</v>
      </c>
      <c r="K1668" t="str">
        <f>_xlfn.XLOOKUP(J1668,Table3[RepID],Table3[RepName])</f>
        <v>Essam</v>
      </c>
    </row>
    <row r="1669" spans="1:11" x14ac:dyDescent="0.35">
      <c r="A1669" s="8">
        <v>459</v>
      </c>
      <c r="B1669" t="str" cm="1">
        <f t="array" ref="B1669:F1669">_xlfn.XLOOKUP(A1669,Table4[ProductID],Table4[[ProductCode]:[Brand]])</f>
        <v>YW-26-039</v>
      </c>
      <c r="C1669" t="str">
        <v>Pokémon Card tin box</v>
      </c>
      <c r="D1669" t="str">
        <v>Games</v>
      </c>
      <c r="E1669" t="str">
        <v>Card Game</v>
      </c>
      <c r="F1669" t="str">
        <v>Pokémon</v>
      </c>
      <c r="G1669">
        <f>_xlfn.XLOOKUP(A1669,Table2[ProductID],Table2[StoreID])</f>
        <v>4</v>
      </c>
      <c r="H1669" t="str" cm="1">
        <f t="array" ref="H1669:I1669">_xlfn.XLOOKUP(G1669,Table1[StoreID],Table1[[StoreName]:[Region]])</f>
        <v>StoreD</v>
      </c>
      <c r="I1669" t="str">
        <v>Alex</v>
      </c>
      <c r="J1669">
        <f>_xlfn.XLOOKUP(A1669,Table2[ProductID],Table2[RepID])</f>
        <v>23</v>
      </c>
      <c r="K1669" t="str">
        <f>_xlfn.XLOOKUP(J1669,Table3[RepID],Table3[RepName])</f>
        <v>Essam</v>
      </c>
    </row>
    <row r="1670" spans="1:11" x14ac:dyDescent="0.35">
      <c r="A1670" s="8">
        <v>462</v>
      </c>
      <c r="B1670" t="str" cm="1">
        <f t="array" ref="B1670:F1670">_xlfn.XLOOKUP(A1670,Table4[ProductID],Table4[[ProductCode]:[Brand]])</f>
        <v>YW-26-036</v>
      </c>
      <c r="C1670" t="str">
        <v>Pokémon Boosters ( Stand 36 Pcs )</v>
      </c>
      <c r="D1670" t="str">
        <v>Games</v>
      </c>
      <c r="E1670" t="str">
        <v>Card Game</v>
      </c>
      <c r="F1670" t="str">
        <v>Pokémon</v>
      </c>
      <c r="G1670">
        <f>_xlfn.XLOOKUP(A1670,Table2[ProductID],Table2[StoreID])</f>
        <v>4</v>
      </c>
      <c r="H1670" t="str" cm="1">
        <f t="array" ref="H1670:I1670">_xlfn.XLOOKUP(G1670,Table1[StoreID],Table1[[StoreName]:[Region]])</f>
        <v>StoreD</v>
      </c>
      <c r="I1670" t="str">
        <v>Alex</v>
      </c>
      <c r="J1670">
        <f>_xlfn.XLOOKUP(A1670,Table2[ProductID],Table2[RepID])</f>
        <v>23</v>
      </c>
      <c r="K1670" t="str">
        <f>_xlfn.XLOOKUP(J1670,Table3[RepID],Table3[RepName])</f>
        <v>Essam</v>
      </c>
    </row>
    <row r="1671" spans="1:11" x14ac:dyDescent="0.35">
      <c r="A1671" s="8">
        <v>719</v>
      </c>
      <c r="B1671" t="str" cm="1">
        <f t="array" ref="B1671:F1671">_xlfn.XLOOKUP(A1671,Table4[ProductID],Table4[[ProductCode]:[Brand]])</f>
        <v>SM-0431</v>
      </c>
      <c r="C1671" t="str">
        <v>Doll changes color in the water</v>
      </c>
      <c r="D1671" t="str">
        <v>Surprise</v>
      </c>
      <c r="E1671" t="str">
        <v>Tube</v>
      </c>
      <c r="F1671" t="str">
        <v>Barbie</v>
      </c>
      <c r="G1671">
        <f>_xlfn.XLOOKUP(A1671,Table2[ProductID],Table2[StoreID])</f>
        <v>3</v>
      </c>
      <c r="H1671" t="str" cm="1">
        <f t="array" ref="H1671:I1671">_xlfn.XLOOKUP(G1671,Table1[StoreID],Table1[[StoreName]:[Region]])</f>
        <v>StoreC</v>
      </c>
      <c r="I1671" t="str">
        <v>Alex</v>
      </c>
      <c r="J1671">
        <f>_xlfn.XLOOKUP(A1671,Table2[ProductID],Table2[RepID])</f>
        <v>30</v>
      </c>
      <c r="K1671" t="str">
        <f>_xlfn.XLOOKUP(J1671,Table3[RepID],Table3[RepName])</f>
        <v>Fady</v>
      </c>
    </row>
    <row r="1672" spans="1:11" x14ac:dyDescent="0.35">
      <c r="A1672" s="8">
        <v>3232</v>
      </c>
      <c r="B1672" t="str" cm="1">
        <f t="array" ref="B1672:F1672">_xlfn.XLOOKUP(A1672,Table4[ProductID],Table4[[ProductCode]:[Brand]])</f>
        <v>NK-21112</v>
      </c>
      <c r="C1672" t="str">
        <v>Carnaval</v>
      </c>
      <c r="D1672" t="str">
        <v>Games</v>
      </c>
      <c r="E1672" t="str">
        <v>Board Game</v>
      </c>
      <c r="F1672" t="str">
        <v>Nilco</v>
      </c>
      <c r="G1672">
        <f>_xlfn.XLOOKUP(A1672,Table2[ProductID],Table2[StoreID])</f>
        <v>4</v>
      </c>
      <c r="H1672" t="str" cm="1">
        <f t="array" ref="H1672:I1672">_xlfn.XLOOKUP(G1672,Table1[StoreID],Table1[[StoreName]:[Region]])</f>
        <v>StoreD</v>
      </c>
      <c r="I1672" t="str">
        <v>Alex</v>
      </c>
      <c r="J1672">
        <f>_xlfn.XLOOKUP(A1672,Table2[ProductID],Table2[RepID])</f>
        <v>33</v>
      </c>
      <c r="K1672" t="str">
        <f>_xlfn.XLOOKUP(J1672,Table3[RepID],Table3[RepName])</f>
        <v>Alaa</v>
      </c>
    </row>
    <row r="1673" spans="1:11" x14ac:dyDescent="0.35">
      <c r="A1673" s="8">
        <v>459</v>
      </c>
      <c r="B1673" t="str" cm="1">
        <f t="array" ref="B1673:F1673">_xlfn.XLOOKUP(A1673,Table4[ProductID],Table4[[ProductCode]:[Brand]])</f>
        <v>YW-26-039</v>
      </c>
      <c r="C1673" t="str">
        <v>Pokémon Card tin box</v>
      </c>
      <c r="D1673" t="str">
        <v>Games</v>
      </c>
      <c r="E1673" t="str">
        <v>Card Game</v>
      </c>
      <c r="F1673" t="str">
        <v>Pokémon</v>
      </c>
      <c r="G1673">
        <f>_xlfn.XLOOKUP(A1673,Table2[ProductID],Table2[StoreID])</f>
        <v>4</v>
      </c>
      <c r="H1673" t="str" cm="1">
        <f t="array" ref="H1673:I1673">_xlfn.XLOOKUP(G1673,Table1[StoreID],Table1[[StoreName]:[Region]])</f>
        <v>StoreD</v>
      </c>
      <c r="I1673" t="str">
        <v>Alex</v>
      </c>
      <c r="J1673">
        <f>_xlfn.XLOOKUP(A1673,Table2[ProductID],Table2[RepID])</f>
        <v>23</v>
      </c>
      <c r="K1673" t="str">
        <f>_xlfn.XLOOKUP(J1673,Table3[RepID],Table3[RepName])</f>
        <v>Essam</v>
      </c>
    </row>
    <row r="1674" spans="1:11" x14ac:dyDescent="0.35">
      <c r="A1674" s="8">
        <v>476</v>
      </c>
      <c r="B1674" t="str" cm="1">
        <f t="array" ref="B1674:F1674">_xlfn.XLOOKUP(A1674,Table4[ProductID],Table4[[ProductCode]:[Brand]])</f>
        <v>YW-26-021</v>
      </c>
      <c r="C1674" t="str">
        <v>Pockemon Bag ( Stand 24 pcs )</v>
      </c>
      <c r="D1674" t="str">
        <v>Games</v>
      </c>
      <c r="E1674" t="str">
        <v>Card Game</v>
      </c>
      <c r="F1674" t="str">
        <v>Pokémon</v>
      </c>
      <c r="G1674">
        <f>_xlfn.XLOOKUP(A1674,Table2[ProductID],Table2[StoreID])</f>
        <v>4</v>
      </c>
      <c r="H1674" t="str" cm="1">
        <f t="array" ref="H1674:I1674">_xlfn.XLOOKUP(G1674,Table1[StoreID],Table1[[StoreName]:[Region]])</f>
        <v>StoreD</v>
      </c>
      <c r="I1674" t="str">
        <v>Alex</v>
      </c>
      <c r="J1674">
        <f>_xlfn.XLOOKUP(A1674,Table2[ProductID],Table2[RepID])</f>
        <v>23</v>
      </c>
      <c r="K1674" t="str">
        <f>_xlfn.XLOOKUP(J1674,Table3[RepID],Table3[RepName])</f>
        <v>Essam</v>
      </c>
    </row>
    <row r="1675" spans="1:11" x14ac:dyDescent="0.35">
      <c r="A1675" s="8">
        <v>2751</v>
      </c>
      <c r="B1675" t="str" cm="1">
        <f t="array" ref="B1675:F1675">_xlfn.XLOOKUP(A1675,Table4[ProductID],Table4[[ProductCode]:[Brand]])</f>
        <v>RSH-SSC203</v>
      </c>
      <c r="C1675" t="str">
        <v>Canal Toys - So Slime Magical slime Fortune Reveal Ball</v>
      </c>
      <c r="D1675" t="str">
        <v>Clay</v>
      </c>
      <c r="E1675" t="str">
        <v>Slime</v>
      </c>
      <c r="F1675" t="str">
        <v>So Slime</v>
      </c>
      <c r="G1675">
        <f>_xlfn.XLOOKUP(A1675,Table2[ProductID],Table2[StoreID])</f>
        <v>4</v>
      </c>
      <c r="H1675" t="str" cm="1">
        <f t="array" ref="H1675:I1675">_xlfn.XLOOKUP(G1675,Table1[StoreID],Table1[[StoreName]:[Region]])</f>
        <v>StoreD</v>
      </c>
      <c r="I1675" t="str">
        <v>Alex</v>
      </c>
      <c r="J1675">
        <f>_xlfn.XLOOKUP(A1675,Table2[ProductID],Table2[RepID])</f>
        <v>2</v>
      </c>
      <c r="K1675" t="str">
        <f>_xlfn.XLOOKUP(J1675,Table3[RepID],Table3[RepName])</f>
        <v>Bassem</v>
      </c>
    </row>
    <row r="1676" spans="1:11" x14ac:dyDescent="0.35">
      <c r="A1676" s="8">
        <v>4078</v>
      </c>
      <c r="B1676" t="str" cm="1">
        <f t="array" ref="B1676:F1676">_xlfn.XLOOKUP(A1676,Table4[ProductID],Table4[[ProductCode]:[Brand]])</f>
        <v>E91 BP6</v>
      </c>
      <c r="C1676" t="str">
        <v>Energizer Card 4+2  AA Promo</v>
      </c>
      <c r="D1676" t="str">
        <v>Add-ons</v>
      </c>
      <c r="E1676" t="str">
        <v>Battery</v>
      </c>
      <c r="F1676" t="str">
        <v>Energizer</v>
      </c>
      <c r="G1676">
        <f>_xlfn.XLOOKUP(A1676,Table2[ProductID],Table2[StoreID])</f>
        <v>3</v>
      </c>
      <c r="H1676" t="str" cm="1">
        <f t="array" ref="H1676:I1676">_xlfn.XLOOKUP(G1676,Table1[StoreID],Table1[[StoreName]:[Region]])</f>
        <v>StoreC</v>
      </c>
      <c r="I1676" t="str">
        <v>Alex</v>
      </c>
      <c r="J1676">
        <f>_xlfn.XLOOKUP(A1676,Table2[ProductID],Table2[RepID])</f>
        <v>27</v>
      </c>
      <c r="K1676" t="str">
        <f>_xlfn.XLOOKUP(J1676,Table3[RepID],Table3[RepName])</f>
        <v>Abdallah</v>
      </c>
    </row>
    <row r="1677" spans="1:11" x14ac:dyDescent="0.35">
      <c r="A1677" s="8">
        <v>79</v>
      </c>
      <c r="B1677" t="str" cm="1">
        <f t="array" ref="B1677:F1677">_xlfn.XLOOKUP(A1677,Table4[ProductID],Table4[[ProductCode]:[Brand]])</f>
        <v>ZT-DP197101-1</v>
      </c>
      <c r="C1677" t="str">
        <v>Avenir Sticker Pocket</v>
      </c>
      <c r="D1677" t="str">
        <v>Education &amp; Learning</v>
      </c>
      <c r="E1677" t="str">
        <v>Art &amp; Craft</v>
      </c>
      <c r="F1677" t="str">
        <v>Avenir</v>
      </c>
      <c r="G1677">
        <f>_xlfn.XLOOKUP(A1677,Table2[ProductID],Table2[StoreID])</f>
        <v>3</v>
      </c>
      <c r="H1677" t="str" cm="1">
        <f t="array" ref="H1677:I1677">_xlfn.XLOOKUP(G1677,Table1[StoreID],Table1[[StoreName]:[Region]])</f>
        <v>StoreC</v>
      </c>
      <c r="I1677" t="str">
        <v>Alex</v>
      </c>
      <c r="J1677">
        <f>_xlfn.XLOOKUP(A1677,Table2[ProductID],Table2[RepID])</f>
        <v>4</v>
      </c>
      <c r="K1677" t="str">
        <f>_xlfn.XLOOKUP(J1677,Table3[RepID],Table3[RepName])</f>
        <v>Ali</v>
      </c>
    </row>
    <row r="1678" spans="1:11" x14ac:dyDescent="0.35">
      <c r="A1678" s="8">
        <v>3353</v>
      </c>
      <c r="B1678" t="str" cm="1">
        <f t="array" ref="B1678:F1678">_xlfn.XLOOKUP(A1678,Table4[ProductID],Table4[[ProductCode]:[Brand]])</f>
        <v>MGA-586753</v>
      </c>
      <c r="C1678" t="str">
        <v>MGA’s Dream Ella Extra Iconic Mini Doll- DreamElla</v>
      </c>
      <c r="D1678" t="str">
        <v>Dolls &amp; Accessories</v>
      </c>
      <c r="E1678" t="str">
        <v>Fashion Doll</v>
      </c>
      <c r="F1678" t="str">
        <v>Dream Ella</v>
      </c>
      <c r="G1678">
        <f>_xlfn.XLOOKUP(A1678,Table2[ProductID],Table2[StoreID])</f>
        <v>1</v>
      </c>
      <c r="H1678" t="str" cm="1">
        <f t="array" ref="H1678:I1678">_xlfn.XLOOKUP(G1678,Table1[StoreID],Table1[[StoreName]:[Region]])</f>
        <v>StoreA</v>
      </c>
      <c r="I1678" t="str">
        <v>Cairo</v>
      </c>
      <c r="J1678">
        <f>_xlfn.XLOOKUP(A1678,Table2[ProductID],Table2[RepID])</f>
        <v>15</v>
      </c>
      <c r="K1678" t="str">
        <f>_xlfn.XLOOKUP(J1678,Table3[RepID],Table3[RepName])</f>
        <v>Esraa</v>
      </c>
    </row>
    <row r="1679" spans="1:11" x14ac:dyDescent="0.35">
      <c r="A1679" s="8">
        <v>468</v>
      </c>
      <c r="B1679" t="str" cm="1">
        <f t="array" ref="B1679:F1679">_xlfn.XLOOKUP(A1679,Table4[ProductID],Table4[[ProductCode]:[Brand]])</f>
        <v>YW-26-029</v>
      </c>
      <c r="C1679" t="str">
        <v>Pokémon Card</v>
      </c>
      <c r="D1679" t="str">
        <v>Games</v>
      </c>
      <c r="E1679" t="str">
        <v>Card Game</v>
      </c>
      <c r="F1679" t="str">
        <v>Pokémon</v>
      </c>
      <c r="G1679">
        <f>_xlfn.XLOOKUP(A1679,Table2[ProductID],Table2[StoreID])</f>
        <v>4</v>
      </c>
      <c r="H1679" t="str" cm="1">
        <f t="array" ref="H1679:I1679">_xlfn.XLOOKUP(G1679,Table1[StoreID],Table1[[StoreName]:[Region]])</f>
        <v>StoreD</v>
      </c>
      <c r="I1679" t="str">
        <v>Alex</v>
      </c>
      <c r="J1679">
        <f>_xlfn.XLOOKUP(A1679,Table2[ProductID],Table2[RepID])</f>
        <v>23</v>
      </c>
      <c r="K1679" t="str">
        <f>_xlfn.XLOOKUP(J1679,Table3[RepID],Table3[RepName])</f>
        <v>Essam</v>
      </c>
    </row>
    <row r="1680" spans="1:11" x14ac:dyDescent="0.35">
      <c r="A1680" s="8">
        <v>462</v>
      </c>
      <c r="B1680" t="str" cm="1">
        <f t="array" ref="B1680:F1680">_xlfn.XLOOKUP(A1680,Table4[ProductID],Table4[[ProductCode]:[Brand]])</f>
        <v>YW-26-036</v>
      </c>
      <c r="C1680" t="str">
        <v>Pokémon Boosters ( Stand 36 Pcs )</v>
      </c>
      <c r="D1680" t="str">
        <v>Games</v>
      </c>
      <c r="E1680" t="str">
        <v>Card Game</v>
      </c>
      <c r="F1680" t="str">
        <v>Pokémon</v>
      </c>
      <c r="G1680">
        <f>_xlfn.XLOOKUP(A1680,Table2[ProductID],Table2[StoreID])</f>
        <v>4</v>
      </c>
      <c r="H1680" t="str" cm="1">
        <f t="array" ref="H1680:I1680">_xlfn.XLOOKUP(G1680,Table1[StoreID],Table1[[StoreName]:[Region]])</f>
        <v>StoreD</v>
      </c>
      <c r="I1680" t="str">
        <v>Alex</v>
      </c>
      <c r="J1680">
        <f>_xlfn.XLOOKUP(A1680,Table2[ProductID],Table2[RepID])</f>
        <v>23</v>
      </c>
      <c r="K1680" t="str">
        <f>_xlfn.XLOOKUP(J1680,Table3[RepID],Table3[RepName])</f>
        <v>Essam</v>
      </c>
    </row>
    <row r="1681" spans="1:11" x14ac:dyDescent="0.35">
      <c r="A1681" s="8">
        <v>2165</v>
      </c>
      <c r="B1681" t="str" cm="1">
        <f t="array" ref="B1681:F1681">_xlfn.XLOOKUP(A1681,Table4[ProductID],Table4[[ProductCode]:[Brand]])</f>
        <v>RT03064</v>
      </c>
      <c r="C1681" t="str">
        <v>Connect 4 Elephant Big size</v>
      </c>
      <c r="D1681" t="str">
        <v>Games</v>
      </c>
      <c r="E1681" t="str">
        <v>Board Game</v>
      </c>
      <c r="F1681" t="str">
        <v>Connect 4</v>
      </c>
      <c r="G1681">
        <f>_xlfn.XLOOKUP(A1681,Table2[ProductID],Table2[StoreID])</f>
        <v>1</v>
      </c>
      <c r="H1681" t="str" cm="1">
        <f t="array" ref="H1681:I1681">_xlfn.XLOOKUP(G1681,Table1[StoreID],Table1[[StoreName]:[Region]])</f>
        <v>StoreA</v>
      </c>
      <c r="I1681" t="str">
        <v>Cairo</v>
      </c>
      <c r="J1681">
        <f>_xlfn.XLOOKUP(A1681,Table2[ProductID],Table2[RepID])</f>
        <v>14</v>
      </c>
      <c r="K1681" t="str">
        <f>_xlfn.XLOOKUP(J1681,Table3[RepID],Table3[RepName])</f>
        <v>Mariam</v>
      </c>
    </row>
    <row r="1682" spans="1:11" x14ac:dyDescent="0.35">
      <c r="A1682" s="8">
        <v>3225</v>
      </c>
      <c r="B1682" t="str" cm="1">
        <f t="array" ref="B1682:F1682">_xlfn.XLOOKUP(A1682,Table4[ProductID],Table4[[ProductCode]:[Brand]])</f>
        <v>NK-21242</v>
      </c>
      <c r="C1682" t="str">
        <v>High Five Original Travel</v>
      </c>
      <c r="D1682" t="str">
        <v>Games</v>
      </c>
      <c r="E1682" t="str">
        <v>Board Game</v>
      </c>
      <c r="F1682" t="str">
        <v>Nilco</v>
      </c>
      <c r="G1682">
        <f>_xlfn.XLOOKUP(A1682,Table2[ProductID],Table2[StoreID])</f>
        <v>1</v>
      </c>
      <c r="H1682" t="str" cm="1">
        <f t="array" ref="H1682:I1682">_xlfn.XLOOKUP(G1682,Table1[StoreID],Table1[[StoreName]:[Region]])</f>
        <v>StoreA</v>
      </c>
      <c r="I1682" t="str">
        <v>Cairo</v>
      </c>
      <c r="J1682">
        <f>_xlfn.XLOOKUP(A1682,Table2[ProductID],Table2[RepID])</f>
        <v>11</v>
      </c>
      <c r="K1682" t="str">
        <f>_xlfn.XLOOKUP(J1682,Table3[RepID],Table3[RepName])</f>
        <v>Ola</v>
      </c>
    </row>
    <row r="1683" spans="1:11" x14ac:dyDescent="0.35">
      <c r="A1683" s="8">
        <v>3229</v>
      </c>
      <c r="B1683" t="str" cm="1">
        <f t="array" ref="B1683:F1683">_xlfn.XLOOKUP(A1683,Table4[ProductID],Table4[[ProductCode]:[Brand]])</f>
        <v>NK-21150</v>
      </c>
      <c r="C1683" t="str">
        <v>Tago Travel</v>
      </c>
      <c r="D1683" t="str">
        <v>Games</v>
      </c>
      <c r="E1683" t="str">
        <v>Board Game</v>
      </c>
      <c r="F1683" t="str">
        <v>Nilco</v>
      </c>
      <c r="G1683">
        <f>_xlfn.XLOOKUP(A1683,Table2[ProductID],Table2[StoreID])</f>
        <v>1</v>
      </c>
      <c r="H1683" t="str" cm="1">
        <f t="array" ref="H1683:I1683">_xlfn.XLOOKUP(G1683,Table1[StoreID],Table1[[StoreName]:[Region]])</f>
        <v>StoreA</v>
      </c>
      <c r="I1683" t="str">
        <v>Cairo</v>
      </c>
      <c r="J1683">
        <f>_xlfn.XLOOKUP(A1683,Table2[ProductID],Table2[RepID])</f>
        <v>14</v>
      </c>
      <c r="K1683" t="str">
        <f>_xlfn.XLOOKUP(J1683,Table3[RepID],Table3[RepName])</f>
        <v>Mariam</v>
      </c>
    </row>
    <row r="1684" spans="1:11" x14ac:dyDescent="0.35">
      <c r="A1684" s="8">
        <v>3278</v>
      </c>
      <c r="B1684" t="str" cm="1">
        <f t="array" ref="B1684:F1684">_xlfn.XLOOKUP(A1684,Table4[ProductID],Table4[[ProductCode]:[Brand]])</f>
        <v>NK-20535</v>
      </c>
      <c r="C1684" t="str">
        <v>Ocean Traps</v>
      </c>
      <c r="D1684" t="str">
        <v>Games</v>
      </c>
      <c r="E1684" t="str">
        <v>Board Game</v>
      </c>
      <c r="F1684" t="str">
        <v>Nilco</v>
      </c>
      <c r="G1684">
        <f>_xlfn.XLOOKUP(A1684,Table2[ProductID],Table2[StoreID])</f>
        <v>3</v>
      </c>
      <c r="H1684" t="str" cm="1">
        <f t="array" ref="H1684:I1684">_xlfn.XLOOKUP(G1684,Table1[StoreID],Table1[[StoreName]:[Region]])</f>
        <v>StoreC</v>
      </c>
      <c r="I1684" t="str">
        <v>Alex</v>
      </c>
      <c r="J1684">
        <f>_xlfn.XLOOKUP(A1684,Table2[ProductID],Table2[RepID])</f>
        <v>27</v>
      </c>
      <c r="K1684" t="str">
        <f>_xlfn.XLOOKUP(J1684,Table3[RepID],Table3[RepName])</f>
        <v>Abdallah</v>
      </c>
    </row>
    <row r="1685" spans="1:11" x14ac:dyDescent="0.35">
      <c r="A1685" s="8">
        <v>4078</v>
      </c>
      <c r="B1685" t="str" cm="1">
        <f t="array" ref="B1685:F1685">_xlfn.XLOOKUP(A1685,Table4[ProductID],Table4[[ProductCode]:[Brand]])</f>
        <v>E91 BP6</v>
      </c>
      <c r="C1685" t="str">
        <v>Energizer Card 4+2  AA Promo</v>
      </c>
      <c r="D1685" t="str">
        <v>Add-ons</v>
      </c>
      <c r="E1685" t="str">
        <v>Battery</v>
      </c>
      <c r="F1685" t="str">
        <v>Energizer</v>
      </c>
      <c r="G1685">
        <f>_xlfn.XLOOKUP(A1685,Table2[ProductID],Table2[StoreID])</f>
        <v>3</v>
      </c>
      <c r="H1685" t="str" cm="1">
        <f t="array" ref="H1685:I1685">_xlfn.XLOOKUP(G1685,Table1[StoreID],Table1[[StoreName]:[Region]])</f>
        <v>StoreC</v>
      </c>
      <c r="I1685" t="str">
        <v>Alex</v>
      </c>
      <c r="J1685">
        <f>_xlfn.XLOOKUP(A1685,Table2[ProductID],Table2[RepID])</f>
        <v>27</v>
      </c>
      <c r="K1685" t="str">
        <f>_xlfn.XLOOKUP(J1685,Table3[RepID],Table3[RepName])</f>
        <v>Abdallah</v>
      </c>
    </row>
    <row r="1686" spans="1:11" x14ac:dyDescent="0.35">
      <c r="A1686" s="8">
        <v>4092</v>
      </c>
      <c r="B1686" t="str" cm="1">
        <f t="array" ref="B1686:F1686">_xlfn.XLOOKUP(A1686,Table4[ProductID],Table4[[ProductCode]:[Brand]])</f>
        <v>DOH-SH-3662</v>
      </c>
      <c r="C1686" t="str">
        <v>Bingo Dough 5 Mini Can Style 1</v>
      </c>
      <c r="D1686" t="str">
        <v>Clay</v>
      </c>
      <c r="E1686" t="str">
        <v>Dough</v>
      </c>
      <c r="F1686" t="str">
        <v>Bingo Dough</v>
      </c>
      <c r="G1686">
        <f>_xlfn.XLOOKUP(A1686,Table2[ProductID],Table2[StoreID])</f>
        <v>4</v>
      </c>
      <c r="H1686" t="str" cm="1">
        <f t="array" ref="H1686:I1686">_xlfn.XLOOKUP(G1686,Table1[StoreID],Table1[[StoreName]:[Region]])</f>
        <v>StoreD</v>
      </c>
      <c r="I1686" t="str">
        <v>Alex</v>
      </c>
      <c r="J1686">
        <f>_xlfn.XLOOKUP(A1686,Table2[ProductID],Table2[RepID])</f>
        <v>33</v>
      </c>
      <c r="K1686" t="str">
        <f>_xlfn.XLOOKUP(J1686,Table3[RepID],Table3[RepName])</f>
        <v>Alaa</v>
      </c>
    </row>
    <row r="1687" spans="1:11" x14ac:dyDescent="0.35">
      <c r="A1687" s="8">
        <v>4092</v>
      </c>
      <c r="B1687" t="str" cm="1">
        <f t="array" ref="B1687:F1687">_xlfn.XLOOKUP(A1687,Table4[ProductID],Table4[[ProductCode]:[Brand]])</f>
        <v>DOH-SH-3662</v>
      </c>
      <c r="C1687" t="str">
        <v>Bingo Dough 5 Mini Can Style 1</v>
      </c>
      <c r="D1687" t="str">
        <v>Clay</v>
      </c>
      <c r="E1687" t="str">
        <v>Dough</v>
      </c>
      <c r="F1687" t="str">
        <v>Bingo Dough</v>
      </c>
      <c r="G1687">
        <f>_xlfn.XLOOKUP(A1687,Table2[ProductID],Table2[StoreID])</f>
        <v>4</v>
      </c>
      <c r="H1687" t="str" cm="1">
        <f t="array" ref="H1687:I1687">_xlfn.XLOOKUP(G1687,Table1[StoreID],Table1[[StoreName]:[Region]])</f>
        <v>StoreD</v>
      </c>
      <c r="I1687" t="str">
        <v>Alex</v>
      </c>
      <c r="J1687">
        <f>_xlfn.XLOOKUP(A1687,Table2[ProductID],Table2[RepID])</f>
        <v>33</v>
      </c>
      <c r="K1687" t="str">
        <f>_xlfn.XLOOKUP(J1687,Table3[RepID],Table3[RepName])</f>
        <v>Alaa</v>
      </c>
    </row>
    <row r="1688" spans="1:11" x14ac:dyDescent="0.35">
      <c r="A1688" s="8">
        <v>3389</v>
      </c>
      <c r="B1688" t="str" cm="1">
        <f t="array" ref="B1688:F1688">_xlfn.XLOOKUP(A1688,Table4[ProductID],Table4[[ProductCode]:[Brand]])</f>
        <v>MGA-580935-3</v>
      </c>
      <c r="C1688" t="str">
        <v>Dream Bella Small Unicorn Pink  in PDQ</v>
      </c>
      <c r="D1688" t="str">
        <v>Dolls &amp; Accessories</v>
      </c>
      <c r="E1688" t="str">
        <v>Doll Accessories</v>
      </c>
      <c r="F1688" t="str">
        <v>Dream Bella</v>
      </c>
      <c r="G1688">
        <f>_xlfn.XLOOKUP(A1688,Table2[ProductID],Table2[StoreID])</f>
        <v>3</v>
      </c>
      <c r="H1688" t="str" cm="1">
        <f t="array" ref="H1688:I1688">_xlfn.XLOOKUP(G1688,Table1[StoreID],Table1[[StoreName]:[Region]])</f>
        <v>StoreC</v>
      </c>
      <c r="I1688" t="str">
        <v>Alex</v>
      </c>
      <c r="J1688">
        <f>_xlfn.XLOOKUP(A1688,Table2[ProductID],Table2[RepID])</f>
        <v>19</v>
      </c>
      <c r="K1688" t="str">
        <f>_xlfn.XLOOKUP(J1688,Table3[RepID],Table3[RepName])</f>
        <v>Omar</v>
      </c>
    </row>
    <row r="1689" spans="1:11" x14ac:dyDescent="0.35">
      <c r="A1689" s="8">
        <v>3360</v>
      </c>
      <c r="B1689" t="str" cm="1">
        <f t="array" ref="B1689:F1689">_xlfn.XLOOKUP(A1689,Table4[ProductID],Table4[[ProductCode]:[Brand]])</f>
        <v>MGA-585343C3</v>
      </c>
      <c r="C1689" t="str">
        <v>L.O.L. Surprise Glitter Color Change Pearl Surpris</v>
      </c>
      <c r="D1689" t="str">
        <v>Surprise</v>
      </c>
      <c r="E1689" t="str">
        <v>Ball</v>
      </c>
      <c r="F1689" t="str">
        <v>L.O.L. Surprise</v>
      </c>
      <c r="G1689">
        <f>_xlfn.XLOOKUP(A1689,Table2[ProductID],Table2[StoreID])</f>
        <v>3</v>
      </c>
      <c r="H1689" t="str" cm="1">
        <f t="array" ref="H1689:I1689">_xlfn.XLOOKUP(G1689,Table1[StoreID],Table1[[StoreName]:[Region]])</f>
        <v>StoreC</v>
      </c>
      <c r="I1689" t="str">
        <v>Alex</v>
      </c>
      <c r="J1689">
        <f>_xlfn.XLOOKUP(A1689,Table2[ProductID],Table2[RepID])</f>
        <v>30</v>
      </c>
      <c r="K1689" t="str">
        <f>_xlfn.XLOOKUP(J1689,Table3[RepID],Table3[RepName])</f>
        <v>Fady</v>
      </c>
    </row>
    <row r="1690" spans="1:11" x14ac:dyDescent="0.35">
      <c r="A1690" s="8">
        <v>4090</v>
      </c>
      <c r="B1690" t="str" cm="1">
        <f t="array" ref="B1690:F1690">_xlfn.XLOOKUP(A1690,Table4[ProductID],Table4[[ProductCode]:[Brand]])</f>
        <v>DOH-SH-3664</v>
      </c>
      <c r="C1690" t="str">
        <v>Bingo Dough 10 Mini Can</v>
      </c>
      <c r="D1690" t="str">
        <v>Clay</v>
      </c>
      <c r="E1690" t="str">
        <v>Dough</v>
      </c>
      <c r="F1690" t="str">
        <v>Bingo Dough</v>
      </c>
      <c r="G1690">
        <f>_xlfn.XLOOKUP(A1690,Table2[ProductID],Table2[StoreID])</f>
        <v>4</v>
      </c>
      <c r="H1690" t="str" cm="1">
        <f t="array" ref="H1690:I1690">_xlfn.XLOOKUP(G1690,Table1[StoreID],Table1[[StoreName]:[Region]])</f>
        <v>StoreD</v>
      </c>
      <c r="I1690" t="str">
        <v>Alex</v>
      </c>
      <c r="J1690">
        <f>_xlfn.XLOOKUP(A1690,Table2[ProductID],Table2[RepID])</f>
        <v>33</v>
      </c>
      <c r="K1690" t="str">
        <f>_xlfn.XLOOKUP(J1690,Table3[RepID],Table3[RepName])</f>
        <v>Alaa</v>
      </c>
    </row>
    <row r="1691" spans="1:11" x14ac:dyDescent="0.35">
      <c r="A1691" s="8">
        <v>476</v>
      </c>
      <c r="B1691" t="str" cm="1">
        <f t="array" ref="B1691:F1691">_xlfn.XLOOKUP(A1691,Table4[ProductID],Table4[[ProductCode]:[Brand]])</f>
        <v>YW-26-021</v>
      </c>
      <c r="C1691" t="str">
        <v>Pockemon Bag ( Stand 24 pcs )</v>
      </c>
      <c r="D1691" t="str">
        <v>Games</v>
      </c>
      <c r="E1691" t="str">
        <v>Card Game</v>
      </c>
      <c r="F1691" t="str">
        <v>Pokémon</v>
      </c>
      <c r="G1691">
        <f>_xlfn.XLOOKUP(A1691,Table2[ProductID],Table2[StoreID])</f>
        <v>4</v>
      </c>
      <c r="H1691" t="str" cm="1">
        <f t="array" ref="H1691:I1691">_xlfn.XLOOKUP(G1691,Table1[StoreID],Table1[[StoreName]:[Region]])</f>
        <v>StoreD</v>
      </c>
      <c r="I1691" t="str">
        <v>Alex</v>
      </c>
      <c r="J1691">
        <f>_xlfn.XLOOKUP(A1691,Table2[ProductID],Table2[RepID])</f>
        <v>23</v>
      </c>
      <c r="K1691" t="str">
        <f>_xlfn.XLOOKUP(J1691,Table3[RepID],Table3[RepName])</f>
        <v>Essam</v>
      </c>
    </row>
    <row r="1692" spans="1:11" x14ac:dyDescent="0.35">
      <c r="A1692" s="8">
        <v>476</v>
      </c>
      <c r="B1692" t="str" cm="1">
        <f t="array" ref="B1692:F1692">_xlfn.XLOOKUP(A1692,Table4[ProductID],Table4[[ProductCode]:[Brand]])</f>
        <v>YW-26-021</v>
      </c>
      <c r="C1692" t="str">
        <v>Pockemon Bag ( Stand 24 pcs )</v>
      </c>
      <c r="D1692" t="str">
        <v>Games</v>
      </c>
      <c r="E1692" t="str">
        <v>Card Game</v>
      </c>
      <c r="F1692" t="str">
        <v>Pokémon</v>
      </c>
      <c r="G1692">
        <f>_xlfn.XLOOKUP(A1692,Table2[ProductID],Table2[StoreID])</f>
        <v>4</v>
      </c>
      <c r="H1692" t="str" cm="1">
        <f t="array" ref="H1692:I1692">_xlfn.XLOOKUP(G1692,Table1[StoreID],Table1[[StoreName]:[Region]])</f>
        <v>StoreD</v>
      </c>
      <c r="I1692" t="str">
        <v>Alex</v>
      </c>
      <c r="J1692">
        <f>_xlfn.XLOOKUP(A1692,Table2[ProductID],Table2[RepID])</f>
        <v>23</v>
      </c>
      <c r="K1692" t="str">
        <f>_xlfn.XLOOKUP(J1692,Table3[RepID],Table3[RepName])</f>
        <v>Essam</v>
      </c>
    </row>
    <row r="1693" spans="1:11" x14ac:dyDescent="0.35">
      <c r="A1693" s="8">
        <v>476</v>
      </c>
      <c r="B1693" t="str" cm="1">
        <f t="array" ref="B1693:F1693">_xlfn.XLOOKUP(A1693,Table4[ProductID],Table4[[ProductCode]:[Brand]])</f>
        <v>YW-26-021</v>
      </c>
      <c r="C1693" t="str">
        <v>Pockemon Bag ( Stand 24 pcs )</v>
      </c>
      <c r="D1693" t="str">
        <v>Games</v>
      </c>
      <c r="E1693" t="str">
        <v>Card Game</v>
      </c>
      <c r="F1693" t="str">
        <v>Pokémon</v>
      </c>
      <c r="G1693">
        <f>_xlfn.XLOOKUP(A1693,Table2[ProductID],Table2[StoreID])</f>
        <v>4</v>
      </c>
      <c r="H1693" t="str" cm="1">
        <f t="array" ref="H1693:I1693">_xlfn.XLOOKUP(G1693,Table1[StoreID],Table1[[StoreName]:[Region]])</f>
        <v>StoreD</v>
      </c>
      <c r="I1693" t="str">
        <v>Alex</v>
      </c>
      <c r="J1693">
        <f>_xlfn.XLOOKUP(A1693,Table2[ProductID],Table2[RepID])</f>
        <v>23</v>
      </c>
      <c r="K1693" t="str">
        <f>_xlfn.XLOOKUP(J1693,Table3[RepID],Table3[RepName])</f>
        <v>Essam</v>
      </c>
    </row>
    <row r="1694" spans="1:11" x14ac:dyDescent="0.35">
      <c r="A1694" s="8">
        <v>476</v>
      </c>
      <c r="B1694" t="str" cm="1">
        <f t="array" ref="B1694:F1694">_xlfn.XLOOKUP(A1694,Table4[ProductID],Table4[[ProductCode]:[Brand]])</f>
        <v>YW-26-021</v>
      </c>
      <c r="C1694" t="str">
        <v>Pockemon Bag ( Stand 24 pcs )</v>
      </c>
      <c r="D1694" t="str">
        <v>Games</v>
      </c>
      <c r="E1694" t="str">
        <v>Card Game</v>
      </c>
      <c r="F1694" t="str">
        <v>Pokémon</v>
      </c>
      <c r="G1694">
        <f>_xlfn.XLOOKUP(A1694,Table2[ProductID],Table2[StoreID])</f>
        <v>4</v>
      </c>
      <c r="H1694" t="str" cm="1">
        <f t="array" ref="H1694:I1694">_xlfn.XLOOKUP(G1694,Table1[StoreID],Table1[[StoreName]:[Region]])</f>
        <v>StoreD</v>
      </c>
      <c r="I1694" t="str">
        <v>Alex</v>
      </c>
      <c r="J1694">
        <f>_xlfn.XLOOKUP(A1694,Table2[ProductID],Table2[RepID])</f>
        <v>23</v>
      </c>
      <c r="K1694" t="str">
        <f>_xlfn.XLOOKUP(J1694,Table3[RepID],Table3[RepName])</f>
        <v>Essam</v>
      </c>
    </row>
    <row r="1695" spans="1:11" x14ac:dyDescent="0.35">
      <c r="A1695" s="8">
        <v>3260</v>
      </c>
      <c r="B1695" t="str" cm="1">
        <f t="array" ref="B1695:F1695">_xlfn.XLOOKUP(A1695,Table4[ProductID],Table4[[ProductCode]:[Brand]])</f>
        <v>NK-20764</v>
      </c>
      <c r="C1695" t="str">
        <v>Bedoon Kalaam Travel</v>
      </c>
      <c r="D1695" t="str">
        <v>Games</v>
      </c>
      <c r="E1695" t="str">
        <v>Board Game</v>
      </c>
      <c r="F1695" t="str">
        <v>Nilco</v>
      </c>
      <c r="G1695">
        <f>_xlfn.XLOOKUP(A1695,Table2[ProductID],Table2[StoreID])</f>
        <v>4</v>
      </c>
      <c r="H1695" t="str" cm="1">
        <f t="array" ref="H1695:I1695">_xlfn.XLOOKUP(G1695,Table1[StoreID],Table1[[StoreName]:[Region]])</f>
        <v>StoreD</v>
      </c>
      <c r="I1695" t="str">
        <v>Alex</v>
      </c>
      <c r="J1695">
        <f>_xlfn.XLOOKUP(A1695,Table2[ProductID],Table2[RepID])</f>
        <v>23</v>
      </c>
      <c r="K1695" t="str">
        <f>_xlfn.XLOOKUP(J1695,Table3[RepID],Table3[RepName])</f>
        <v>Essam</v>
      </c>
    </row>
    <row r="1696" spans="1:11" x14ac:dyDescent="0.35">
      <c r="A1696" s="8">
        <v>3229</v>
      </c>
      <c r="B1696" t="str" cm="1">
        <f t="array" ref="B1696:F1696">_xlfn.XLOOKUP(A1696,Table4[ProductID],Table4[[ProductCode]:[Brand]])</f>
        <v>NK-21150</v>
      </c>
      <c r="C1696" t="str">
        <v>Tago Travel</v>
      </c>
      <c r="D1696" t="str">
        <v>Games</v>
      </c>
      <c r="E1696" t="str">
        <v>Board Game</v>
      </c>
      <c r="F1696" t="str">
        <v>Nilco</v>
      </c>
      <c r="G1696">
        <f>_xlfn.XLOOKUP(A1696,Table2[ProductID],Table2[StoreID])</f>
        <v>1</v>
      </c>
      <c r="H1696" t="str" cm="1">
        <f t="array" ref="H1696:I1696">_xlfn.XLOOKUP(G1696,Table1[StoreID],Table1[[StoreName]:[Region]])</f>
        <v>StoreA</v>
      </c>
      <c r="I1696" t="str">
        <v>Cairo</v>
      </c>
      <c r="J1696">
        <f>_xlfn.XLOOKUP(A1696,Table2[ProductID],Table2[RepID])</f>
        <v>14</v>
      </c>
      <c r="K1696" t="str">
        <f>_xlfn.XLOOKUP(J1696,Table3[RepID],Table3[RepName])</f>
        <v>Mariam</v>
      </c>
    </row>
    <row r="1697" spans="1:11" x14ac:dyDescent="0.35">
      <c r="A1697" s="8">
        <v>1138</v>
      </c>
      <c r="B1697" t="str" cm="1">
        <f t="array" ref="B1697:F1697">_xlfn.XLOOKUP(A1697,Table4[ProductID],Table4[[ProductCode]:[Brand]])</f>
        <v>SH-3713</v>
      </c>
      <c r="C1697" t="str">
        <v>12INCH AVENGER WITH LIGHT&amp;SOUNDS 12INCH 18ASST</v>
      </c>
      <c r="D1697" t="str">
        <v>Action Figure</v>
      </c>
      <c r="E1697" t="str">
        <v>Figures</v>
      </c>
      <c r="F1697" t="str">
        <v>Super Hero</v>
      </c>
      <c r="G1697">
        <f>_xlfn.XLOOKUP(A1697,Table2[ProductID],Table2[StoreID])</f>
        <v>1</v>
      </c>
      <c r="H1697" t="str" cm="1">
        <f t="array" ref="H1697:I1697">_xlfn.XLOOKUP(G1697,Table1[StoreID],Table1[[StoreName]:[Region]])</f>
        <v>StoreA</v>
      </c>
      <c r="I1697" t="str">
        <v>Cairo</v>
      </c>
      <c r="J1697">
        <f>_xlfn.XLOOKUP(A1697,Table2[ProductID],Table2[RepID])</f>
        <v>10</v>
      </c>
      <c r="K1697" t="str">
        <f>_xlfn.XLOOKUP(J1697,Table3[RepID],Table3[RepName])</f>
        <v>Asya</v>
      </c>
    </row>
    <row r="1698" spans="1:11" x14ac:dyDescent="0.35">
      <c r="A1698" s="8">
        <v>3679</v>
      </c>
      <c r="B1698" t="str" cm="1">
        <f t="array" ref="B1698:F1698">_xlfn.XLOOKUP(A1698,Table4[ProductID],Table4[[ProductCode]:[Brand]])</f>
        <v>LA-61640UZ</v>
      </c>
      <c r="C1698" t="str">
        <v>1:16 RC FULL FUNCTION CROC ZILLA</v>
      </c>
      <c r="D1698" t="str">
        <v>Vehicle - Parking &amp; Robots</v>
      </c>
      <c r="E1698" t="str">
        <v>Car</v>
      </c>
      <c r="F1698" t="str">
        <v>New Bright</v>
      </c>
      <c r="G1698">
        <f>_xlfn.XLOOKUP(A1698,Table2[ProductID],Table2[StoreID])</f>
        <v>3</v>
      </c>
      <c r="H1698" t="str" cm="1">
        <f t="array" ref="H1698:I1698">_xlfn.XLOOKUP(G1698,Table1[StoreID],Table1[[StoreName]:[Region]])</f>
        <v>StoreC</v>
      </c>
      <c r="I1698" t="str">
        <v>Alex</v>
      </c>
      <c r="J1698">
        <f>_xlfn.XLOOKUP(A1698,Table2[ProductID],Table2[RepID])</f>
        <v>19</v>
      </c>
      <c r="K1698" t="str">
        <f>_xlfn.XLOOKUP(J1698,Table3[RepID],Table3[RepName])</f>
        <v>Omar</v>
      </c>
    </row>
    <row r="1699" spans="1:11" x14ac:dyDescent="0.35">
      <c r="A1699" s="8">
        <v>681</v>
      </c>
      <c r="B1699" t="str" cm="1">
        <f t="array" ref="B1699:F1699">_xlfn.XLOOKUP(A1699,Table4[ProductID],Table4[[ProductCode]:[Brand]])</f>
        <v>TH-RMS-99-001</v>
      </c>
      <c r="C1699" t="str">
        <v>Barbie Confetti Drinks Bottle</v>
      </c>
      <c r="D1699" t="str">
        <v>Education &amp; Learning</v>
      </c>
      <c r="E1699" t="str">
        <v>Art &amp; Craft</v>
      </c>
      <c r="F1699" t="str">
        <v>Barbie</v>
      </c>
      <c r="G1699">
        <f>_xlfn.XLOOKUP(A1699,Table2[ProductID],Table2[StoreID])</f>
        <v>3</v>
      </c>
      <c r="H1699" t="str" cm="1">
        <f t="array" ref="H1699:I1699">_xlfn.XLOOKUP(G1699,Table1[StoreID],Table1[[StoreName]:[Region]])</f>
        <v>StoreC</v>
      </c>
      <c r="I1699" t="str">
        <v>Alex</v>
      </c>
      <c r="J1699">
        <f>_xlfn.XLOOKUP(A1699,Table2[ProductID],Table2[RepID])</f>
        <v>4</v>
      </c>
      <c r="K1699" t="str">
        <f>_xlfn.XLOOKUP(J1699,Table3[RepID],Table3[RepName])</f>
        <v>Ali</v>
      </c>
    </row>
    <row r="1700" spans="1:11" x14ac:dyDescent="0.35">
      <c r="A1700" s="8">
        <v>2832</v>
      </c>
      <c r="B1700" t="str" cm="1">
        <f t="array" ref="B1700:F1700">_xlfn.XLOOKUP(A1700,Table4[ProductID],Table4[[ProductCode]:[Brand]])</f>
        <v>RSH-41278</v>
      </c>
      <c r="C1700" t="str">
        <v>Moose - Goo Jit Zu GALAXY BLAST HERO - ROCK JAW</v>
      </c>
      <c r="D1700" t="str">
        <v>Action Figure</v>
      </c>
      <c r="E1700" t="str">
        <v>Figures</v>
      </c>
      <c r="F1700" t="str">
        <v>Goo Jit Zu</v>
      </c>
      <c r="G1700">
        <f>_xlfn.XLOOKUP(A1700,Table2[ProductID],Table2[StoreID])</f>
        <v>3</v>
      </c>
      <c r="H1700" t="str" cm="1">
        <f t="array" ref="H1700:I1700">_xlfn.XLOOKUP(G1700,Table1[StoreID],Table1[[StoreName]:[Region]])</f>
        <v>StoreC</v>
      </c>
      <c r="I1700" t="str">
        <v>Alex</v>
      </c>
      <c r="J1700">
        <f>_xlfn.XLOOKUP(A1700,Table2[ProductID],Table2[RepID])</f>
        <v>4</v>
      </c>
      <c r="K1700" t="str">
        <f>_xlfn.XLOOKUP(J1700,Table3[RepID],Table3[RepName])</f>
        <v>Ali</v>
      </c>
    </row>
    <row r="1701" spans="1:11" x14ac:dyDescent="0.35">
      <c r="A1701" s="8">
        <v>3528</v>
      </c>
      <c r="B1701" t="str" cm="1">
        <f t="array" ref="B1701:F1701">_xlfn.XLOOKUP(A1701,Table4[ProductID],Table4[[ProductCode]:[Brand]])</f>
        <v>LA-VE1037Z</v>
      </c>
      <c r="C1701" t="str">
        <v>MINI VEHICLES SET W/ 6 CARS</v>
      </c>
      <c r="D1701" t="str">
        <v>Baby</v>
      </c>
      <c r="E1701" t="str">
        <v>Toddler</v>
      </c>
      <c r="F1701" t="str">
        <v>Wonder Wheels</v>
      </c>
      <c r="G1701">
        <f>_xlfn.XLOOKUP(A1701,Table2[ProductID],Table2[StoreID])</f>
        <v>3</v>
      </c>
      <c r="H1701" t="str" cm="1">
        <f t="array" ref="H1701:I1701">_xlfn.XLOOKUP(G1701,Table1[StoreID],Table1[[StoreName]:[Region]])</f>
        <v>StoreC</v>
      </c>
      <c r="I1701" t="str">
        <v>Alex</v>
      </c>
      <c r="J1701">
        <f>_xlfn.XLOOKUP(A1701,Table2[ProductID],Table2[RepID])</f>
        <v>27</v>
      </c>
      <c r="K1701" t="str">
        <f>_xlfn.XLOOKUP(J1701,Table3[RepID],Table3[RepName])</f>
        <v>Abdallah</v>
      </c>
    </row>
    <row r="1702" spans="1:11" x14ac:dyDescent="0.35">
      <c r="A1702" s="8">
        <v>4085</v>
      </c>
      <c r="B1702" t="str" cm="1">
        <f t="array" ref="B1702:F1702">_xlfn.XLOOKUP(A1702,Table4[ProductID],Table4[[ProductCode]:[Brand]])</f>
        <v>DOH-SH-5279</v>
      </c>
      <c r="C1702" t="str">
        <v>Bingo Dough Can 56gm - Orange</v>
      </c>
      <c r="D1702" t="str">
        <v>Clay</v>
      </c>
      <c r="E1702" t="str">
        <v>Dough</v>
      </c>
      <c r="F1702" t="str">
        <v>Bingo Dough</v>
      </c>
      <c r="G1702">
        <f>_xlfn.XLOOKUP(A1702,Table2[ProductID],Table2[StoreID])</f>
        <v>4</v>
      </c>
      <c r="H1702" t="str" cm="1">
        <f t="array" ref="H1702:I1702">_xlfn.XLOOKUP(G1702,Table1[StoreID],Table1[[StoreName]:[Region]])</f>
        <v>StoreD</v>
      </c>
      <c r="I1702" t="str">
        <v>Alex</v>
      </c>
      <c r="J1702">
        <f>_xlfn.XLOOKUP(A1702,Table2[ProductID],Table2[RepID])</f>
        <v>33</v>
      </c>
      <c r="K1702" t="str">
        <f>_xlfn.XLOOKUP(J1702,Table3[RepID],Table3[RepName])</f>
        <v>Alaa</v>
      </c>
    </row>
    <row r="1703" spans="1:11" x14ac:dyDescent="0.35">
      <c r="A1703" s="8">
        <v>2842</v>
      </c>
      <c r="B1703" t="str" cm="1">
        <f t="array" ref="B1703:F1703">_xlfn.XLOOKUP(A1703,Table4[ProductID],Table4[[ProductCode]:[Brand]])</f>
        <v>RSH-41146</v>
      </c>
      <c r="C1703" t="str">
        <v>Moose - Goo Jit Zu Marvel Hero- Spider-Man Vs Venom</v>
      </c>
      <c r="D1703" t="str">
        <v>Action Figure</v>
      </c>
      <c r="E1703" t="str">
        <v>Figures</v>
      </c>
      <c r="F1703" t="str">
        <v>Goo Jit Zu</v>
      </c>
      <c r="G1703">
        <f>_xlfn.XLOOKUP(A1703,Table2[ProductID],Table2[StoreID])</f>
        <v>1</v>
      </c>
      <c r="H1703" t="str" cm="1">
        <f t="array" ref="H1703:I1703">_xlfn.XLOOKUP(G1703,Table1[StoreID],Table1[[StoreName]:[Region]])</f>
        <v>StoreA</v>
      </c>
      <c r="I1703" t="str">
        <v>Cairo</v>
      </c>
      <c r="J1703">
        <f>_xlfn.XLOOKUP(A1703,Table2[ProductID],Table2[RepID])</f>
        <v>10</v>
      </c>
      <c r="K1703" t="str">
        <f>_xlfn.XLOOKUP(J1703,Table3[RepID],Table3[RepName])</f>
        <v>Asya</v>
      </c>
    </row>
    <row r="1704" spans="1:11" x14ac:dyDescent="0.35">
      <c r="A1704" s="8">
        <v>4235</v>
      </c>
      <c r="B1704" t="str" cm="1">
        <f t="array" ref="B1704:F1704">_xlfn.XLOOKUP(A1704,Table4[ProductID],Table4[[ProductCode]:[Brand]])</f>
        <v>AY-20022011</v>
      </c>
      <c r="C1704" t="str">
        <v>Astra Fruit Natural Fruit Flavor (Orange &amp; Lemon) 26 gm (Pack 50 Pieces) 20022011</v>
      </c>
      <c r="D1704" t="str">
        <v>F&amp;B</v>
      </c>
      <c r="E1704" t="str">
        <v>Food</v>
      </c>
      <c r="F1704" t="str">
        <v>ASTRA</v>
      </c>
      <c r="G1704">
        <f>_xlfn.XLOOKUP(A1704,Table2[ProductID],Table2[StoreID])</f>
        <v>3</v>
      </c>
      <c r="H1704" t="str" cm="1">
        <f t="array" ref="H1704:I1704">_xlfn.XLOOKUP(G1704,Table1[StoreID],Table1[[StoreName]:[Region]])</f>
        <v>StoreC</v>
      </c>
      <c r="I1704" t="str">
        <v>Alex</v>
      </c>
      <c r="J1704">
        <f>_xlfn.XLOOKUP(A1704,Table2[ProductID],Table2[RepID])</f>
        <v>4</v>
      </c>
      <c r="K1704" t="str">
        <f>_xlfn.XLOOKUP(J1704,Table3[RepID],Table3[RepName])</f>
        <v>Ali</v>
      </c>
    </row>
    <row r="1705" spans="1:11" x14ac:dyDescent="0.35">
      <c r="A1705" s="8">
        <v>2832</v>
      </c>
      <c r="B1705" t="str" cm="1">
        <f t="array" ref="B1705:F1705">_xlfn.XLOOKUP(A1705,Table4[ProductID],Table4[[ProductCode]:[Brand]])</f>
        <v>RSH-41278</v>
      </c>
      <c r="C1705" t="str">
        <v>Moose - Goo Jit Zu GALAXY BLAST HERO - ROCK JAW</v>
      </c>
      <c r="D1705" t="str">
        <v>Action Figure</v>
      </c>
      <c r="E1705" t="str">
        <v>Figures</v>
      </c>
      <c r="F1705" t="str">
        <v>Goo Jit Zu</v>
      </c>
      <c r="G1705">
        <f>_xlfn.XLOOKUP(A1705,Table2[ProductID],Table2[StoreID])</f>
        <v>3</v>
      </c>
      <c r="H1705" t="str" cm="1">
        <f t="array" ref="H1705:I1705">_xlfn.XLOOKUP(G1705,Table1[StoreID],Table1[[StoreName]:[Region]])</f>
        <v>StoreC</v>
      </c>
      <c r="I1705" t="str">
        <v>Alex</v>
      </c>
      <c r="J1705">
        <f>_xlfn.XLOOKUP(A1705,Table2[ProductID],Table2[RepID])</f>
        <v>4</v>
      </c>
      <c r="K1705" t="str">
        <f>_xlfn.XLOOKUP(J1705,Table3[RepID],Table3[RepName])</f>
        <v>Ali</v>
      </c>
    </row>
    <row r="1706" spans="1:11" x14ac:dyDescent="0.35">
      <c r="A1706" s="8">
        <v>465</v>
      </c>
      <c r="B1706" t="str" cm="1">
        <f t="array" ref="B1706:F1706">_xlfn.XLOOKUP(A1706,Table4[ProductID],Table4[[ProductCode]:[Brand]])</f>
        <v>YW-26-032</v>
      </c>
      <c r="C1706" t="str">
        <v>Pokémon Card 25 card ( Stand 20 pcs )</v>
      </c>
      <c r="D1706" t="str">
        <v>Games</v>
      </c>
      <c r="E1706" t="str">
        <v>Card Game</v>
      </c>
      <c r="F1706" t="str">
        <v>Pokémon</v>
      </c>
      <c r="G1706">
        <f>_xlfn.XLOOKUP(A1706,Table2[ProductID],Table2[StoreID])</f>
        <v>4</v>
      </c>
      <c r="H1706" t="str" cm="1">
        <f t="array" ref="H1706:I1706">_xlfn.XLOOKUP(G1706,Table1[StoreID],Table1[[StoreName]:[Region]])</f>
        <v>StoreD</v>
      </c>
      <c r="I1706" t="str">
        <v>Alex</v>
      </c>
      <c r="J1706">
        <f>_xlfn.XLOOKUP(A1706,Table2[ProductID],Table2[RepID])</f>
        <v>2</v>
      </c>
      <c r="K1706" t="str">
        <f>_xlfn.XLOOKUP(J1706,Table3[RepID],Table3[RepName])</f>
        <v>Bassem</v>
      </c>
    </row>
    <row r="1707" spans="1:11" x14ac:dyDescent="0.35">
      <c r="A1707" s="8">
        <v>462</v>
      </c>
      <c r="B1707" t="str" cm="1">
        <f t="array" ref="B1707:F1707">_xlfn.XLOOKUP(A1707,Table4[ProductID],Table4[[ProductCode]:[Brand]])</f>
        <v>YW-26-036</v>
      </c>
      <c r="C1707" t="str">
        <v>Pokémon Boosters ( Stand 36 Pcs )</v>
      </c>
      <c r="D1707" t="str">
        <v>Games</v>
      </c>
      <c r="E1707" t="str">
        <v>Card Game</v>
      </c>
      <c r="F1707" t="str">
        <v>Pokémon</v>
      </c>
      <c r="G1707">
        <f>_xlfn.XLOOKUP(A1707,Table2[ProductID],Table2[StoreID])</f>
        <v>4</v>
      </c>
      <c r="H1707" t="str" cm="1">
        <f t="array" ref="H1707:I1707">_xlfn.XLOOKUP(G1707,Table1[StoreID],Table1[[StoreName]:[Region]])</f>
        <v>StoreD</v>
      </c>
      <c r="I1707" t="str">
        <v>Alex</v>
      </c>
      <c r="J1707">
        <f>_xlfn.XLOOKUP(A1707,Table2[ProductID],Table2[RepID])</f>
        <v>23</v>
      </c>
      <c r="K1707" t="str">
        <f>_xlfn.XLOOKUP(J1707,Table3[RepID],Table3[RepName])</f>
        <v>Essam</v>
      </c>
    </row>
    <row r="1708" spans="1:11" x14ac:dyDescent="0.35">
      <c r="A1708" s="8">
        <v>16</v>
      </c>
      <c r="B1708" t="str" cm="1">
        <f t="array" ref="B1708:F1708">_xlfn.XLOOKUP(A1708,Table4[ProductID],Table4[[ProductCode]:[Brand]])</f>
        <v>ZUR-7486</v>
      </c>
      <c r="C1708" t="str">
        <v>Zuru Smasher Mini Egg Dino S5 Over 10 Surprises Cdu6Pcs</v>
      </c>
      <c r="D1708" t="str">
        <v>Surprise</v>
      </c>
      <c r="E1708" t="str">
        <v>Egg</v>
      </c>
      <c r="F1708" t="str">
        <v>Smashers</v>
      </c>
      <c r="G1708">
        <f>_xlfn.XLOOKUP(A1708,Table2[ProductID],Table2[StoreID])</f>
        <v>2</v>
      </c>
      <c r="H1708" t="str" cm="1">
        <f t="array" ref="H1708:I1708">_xlfn.XLOOKUP(G1708,Table1[StoreID],Table1[[StoreName]:[Region]])</f>
        <v>StoreB</v>
      </c>
      <c r="I1708" t="str">
        <v>Cairo</v>
      </c>
      <c r="J1708">
        <f>_xlfn.XLOOKUP(A1708,Table2[ProductID],Table2[RepID])</f>
        <v>24</v>
      </c>
      <c r="K1708" t="str">
        <f>_xlfn.XLOOKUP(J1708,Table3[RepID],Table3[RepName])</f>
        <v>Farida</v>
      </c>
    </row>
    <row r="1709" spans="1:11" x14ac:dyDescent="0.35">
      <c r="A1709" s="8">
        <v>463</v>
      </c>
      <c r="B1709" t="str" cm="1">
        <f t="array" ref="B1709:F1709">_xlfn.XLOOKUP(A1709,Table4[ProductID],Table4[[ProductCode]:[Brand]])</f>
        <v>YW-26-035</v>
      </c>
      <c r="C1709" t="str">
        <v>Pokémon Card ( Stand 8 pcs )</v>
      </c>
      <c r="D1709" t="str">
        <v>Games</v>
      </c>
      <c r="E1709" t="str">
        <v>Card Game</v>
      </c>
      <c r="F1709" t="str">
        <v>Pokémon</v>
      </c>
      <c r="G1709">
        <f>_xlfn.XLOOKUP(A1709,Table2[ProductID],Table2[StoreID])</f>
        <v>4</v>
      </c>
      <c r="H1709" t="str" cm="1">
        <f t="array" ref="H1709:I1709">_xlfn.XLOOKUP(G1709,Table1[StoreID],Table1[[StoreName]:[Region]])</f>
        <v>StoreD</v>
      </c>
      <c r="I1709" t="str">
        <v>Alex</v>
      </c>
      <c r="J1709">
        <f>_xlfn.XLOOKUP(A1709,Table2[ProductID],Table2[RepID])</f>
        <v>33</v>
      </c>
      <c r="K1709" t="str">
        <f>_xlfn.XLOOKUP(J1709,Table3[RepID],Table3[RepName])</f>
        <v>Alaa</v>
      </c>
    </row>
    <row r="1710" spans="1:11" x14ac:dyDescent="0.35">
      <c r="A1710" s="8">
        <v>645</v>
      </c>
      <c r="B1710" t="str" cm="1">
        <f t="array" ref="B1710:F1710">_xlfn.XLOOKUP(A1710,Table4[ProductID],Table4[[ProductCode]:[Brand]])</f>
        <v>XS-3618</v>
      </c>
      <c r="C1710" t="str">
        <v>X-Shot Excel 36 Pack Darts Refill</v>
      </c>
      <c r="D1710" t="str">
        <v>Guns</v>
      </c>
      <c r="E1710" t="str">
        <v>Bullet</v>
      </c>
      <c r="F1710" t="str">
        <v>X-Shot</v>
      </c>
      <c r="G1710">
        <f>_xlfn.XLOOKUP(A1710,Table2[ProductID],Table2[StoreID])</f>
        <v>4</v>
      </c>
      <c r="H1710" t="str" cm="1">
        <f t="array" ref="H1710:I1710">_xlfn.XLOOKUP(G1710,Table1[StoreID],Table1[[StoreName]:[Region]])</f>
        <v>StoreD</v>
      </c>
      <c r="I1710" t="str">
        <v>Alex</v>
      </c>
      <c r="J1710">
        <f>_xlfn.XLOOKUP(A1710,Table2[ProductID],Table2[RepID])</f>
        <v>33</v>
      </c>
      <c r="K1710" t="str">
        <f>_xlfn.XLOOKUP(J1710,Table3[RepID],Table3[RepName])</f>
        <v>Alaa</v>
      </c>
    </row>
    <row r="1711" spans="1:11" x14ac:dyDescent="0.35">
      <c r="A1711" s="8">
        <v>465</v>
      </c>
      <c r="B1711" t="str" cm="1">
        <f t="array" ref="B1711:F1711">_xlfn.XLOOKUP(A1711,Table4[ProductID],Table4[[ProductCode]:[Brand]])</f>
        <v>YW-26-032</v>
      </c>
      <c r="C1711" t="str">
        <v>Pokémon Card 25 card ( Stand 20 pcs )</v>
      </c>
      <c r="D1711" t="str">
        <v>Games</v>
      </c>
      <c r="E1711" t="str">
        <v>Card Game</v>
      </c>
      <c r="F1711" t="str">
        <v>Pokémon</v>
      </c>
      <c r="G1711">
        <f>_xlfn.XLOOKUP(A1711,Table2[ProductID],Table2[StoreID])</f>
        <v>4</v>
      </c>
      <c r="H1711" t="str" cm="1">
        <f t="array" ref="H1711:I1711">_xlfn.XLOOKUP(G1711,Table1[StoreID],Table1[[StoreName]:[Region]])</f>
        <v>StoreD</v>
      </c>
      <c r="I1711" t="str">
        <v>Alex</v>
      </c>
      <c r="J1711">
        <f>_xlfn.XLOOKUP(A1711,Table2[ProductID],Table2[RepID])</f>
        <v>2</v>
      </c>
      <c r="K1711" t="str">
        <f>_xlfn.XLOOKUP(J1711,Table3[RepID],Table3[RepName])</f>
        <v>Bassem</v>
      </c>
    </row>
    <row r="1712" spans="1:11" x14ac:dyDescent="0.35">
      <c r="A1712" s="8">
        <v>2817</v>
      </c>
      <c r="B1712" t="str" cm="1">
        <f t="array" ref="B1712:F1712">_xlfn.XLOOKUP(A1712,Table4[ProductID],Table4[[ProductCode]:[Brand]])</f>
        <v>RSH-50006</v>
      </c>
      <c r="C1712" t="str">
        <v>Moose - Kindikids Snak Time Friends Fun Donatina</v>
      </c>
      <c r="D1712" t="str">
        <v>Dolls &amp; Accessories</v>
      </c>
      <c r="E1712" t="str">
        <v>Doll</v>
      </c>
      <c r="F1712" t="str">
        <v>Kindi Kids</v>
      </c>
      <c r="G1712">
        <f>_xlfn.XLOOKUP(A1712,Table2[ProductID],Table2[StoreID])</f>
        <v>4</v>
      </c>
      <c r="H1712" t="str" cm="1">
        <f t="array" ref="H1712:I1712">_xlfn.XLOOKUP(G1712,Table1[StoreID],Table1[[StoreName]:[Region]])</f>
        <v>StoreD</v>
      </c>
      <c r="I1712" t="str">
        <v>Alex</v>
      </c>
      <c r="J1712">
        <f>_xlfn.XLOOKUP(A1712,Table2[ProductID],Table2[RepID])</f>
        <v>33</v>
      </c>
      <c r="K1712" t="str">
        <f>_xlfn.XLOOKUP(J1712,Table3[RepID],Table3[RepName])</f>
        <v>Alaa</v>
      </c>
    </row>
    <row r="1713" spans="1:11" x14ac:dyDescent="0.35">
      <c r="A1713" s="8">
        <v>76</v>
      </c>
      <c r="B1713" t="str" cm="1">
        <f t="array" ref="B1713:F1713">_xlfn.XLOOKUP(A1713,Table4[ProductID],Table4[[ProductCode]:[Brand]])</f>
        <v>ZT-DP197119-1</v>
      </c>
      <c r="C1713" t="str">
        <v>Avenir Nail stickers</v>
      </c>
      <c r="D1713" t="str">
        <v>Education &amp; Learning</v>
      </c>
      <c r="E1713" t="str">
        <v>Art &amp; Craft</v>
      </c>
      <c r="F1713" t="str">
        <v>Avenir</v>
      </c>
      <c r="G1713">
        <f>_xlfn.XLOOKUP(A1713,Table2[ProductID],Table2[StoreID])</f>
        <v>1</v>
      </c>
      <c r="H1713" t="str" cm="1">
        <f t="array" ref="H1713:I1713">_xlfn.XLOOKUP(G1713,Table1[StoreID],Table1[[StoreName]:[Region]])</f>
        <v>StoreA</v>
      </c>
      <c r="I1713" t="str">
        <v>Cairo</v>
      </c>
      <c r="J1713">
        <f>_xlfn.XLOOKUP(A1713,Table2[ProductID],Table2[RepID])</f>
        <v>10</v>
      </c>
      <c r="K1713" t="str">
        <f>_xlfn.XLOOKUP(J1713,Table3[RepID],Table3[RepName])</f>
        <v>Asya</v>
      </c>
    </row>
    <row r="1714" spans="1:11" x14ac:dyDescent="0.35">
      <c r="A1714" s="8">
        <v>643</v>
      </c>
      <c r="B1714" t="str" cm="1">
        <f t="array" ref="B1714:F1714">_xlfn.XLOOKUP(A1714,Table4[ProductID],Table4[[ProductCode]:[Brand]])</f>
        <v>XS-3621</v>
      </c>
      <c r="C1714" t="str">
        <v>X-Shot -Excel, Double Micro (3Cans,8Darts)</v>
      </c>
      <c r="D1714" t="str">
        <v>Guns</v>
      </c>
      <c r="E1714" t="str">
        <v>Gun</v>
      </c>
      <c r="F1714" t="str">
        <v>X-Shot</v>
      </c>
      <c r="G1714">
        <f>_xlfn.XLOOKUP(A1714,Table2[ProductID],Table2[StoreID])</f>
        <v>3</v>
      </c>
      <c r="H1714" t="str" cm="1">
        <f t="array" ref="H1714:I1714">_xlfn.XLOOKUP(G1714,Table1[StoreID],Table1[[StoreName]:[Region]])</f>
        <v>StoreC</v>
      </c>
      <c r="I1714" t="str">
        <v>Alex</v>
      </c>
      <c r="J1714">
        <f>_xlfn.XLOOKUP(A1714,Table2[ProductID],Table2[RepID])</f>
        <v>27</v>
      </c>
      <c r="K1714" t="str">
        <f>_xlfn.XLOOKUP(J1714,Table3[RepID],Table3[RepName])</f>
        <v>Abdallah</v>
      </c>
    </row>
    <row r="1715" spans="1:11" x14ac:dyDescent="0.35">
      <c r="A1715" s="8">
        <v>462</v>
      </c>
      <c r="B1715" t="str" cm="1">
        <f t="array" ref="B1715:F1715">_xlfn.XLOOKUP(A1715,Table4[ProductID],Table4[[ProductCode]:[Brand]])</f>
        <v>YW-26-036</v>
      </c>
      <c r="C1715" t="str">
        <v>Pokémon Boosters ( Stand 36 Pcs )</v>
      </c>
      <c r="D1715" t="str">
        <v>Games</v>
      </c>
      <c r="E1715" t="str">
        <v>Card Game</v>
      </c>
      <c r="F1715" t="str">
        <v>Pokémon</v>
      </c>
      <c r="G1715">
        <f>_xlfn.XLOOKUP(A1715,Table2[ProductID],Table2[StoreID])</f>
        <v>4</v>
      </c>
      <c r="H1715" t="str" cm="1">
        <f t="array" ref="H1715:I1715">_xlfn.XLOOKUP(G1715,Table1[StoreID],Table1[[StoreName]:[Region]])</f>
        <v>StoreD</v>
      </c>
      <c r="I1715" t="str">
        <v>Alex</v>
      </c>
      <c r="J1715">
        <f>_xlfn.XLOOKUP(A1715,Table2[ProductID],Table2[RepID])</f>
        <v>23</v>
      </c>
      <c r="K1715" t="str">
        <f>_xlfn.XLOOKUP(J1715,Table3[RepID],Table3[RepName])</f>
        <v>Essam</v>
      </c>
    </row>
    <row r="1716" spans="1:11" x14ac:dyDescent="0.35">
      <c r="A1716" s="8">
        <v>474</v>
      </c>
      <c r="B1716" t="str" cm="1">
        <f t="array" ref="B1716:F1716">_xlfn.XLOOKUP(A1716,Table4[ProductID],Table4[[ProductCode]:[Brand]])</f>
        <v>YW-26-023</v>
      </c>
      <c r="C1716" t="str">
        <v>Pokémon Ball ( Stand 12 pcs )</v>
      </c>
      <c r="D1716" t="str">
        <v>Surprise</v>
      </c>
      <c r="E1716" t="str">
        <v>Ball</v>
      </c>
      <c r="F1716" t="str">
        <v>Pokémon</v>
      </c>
      <c r="G1716">
        <f>_xlfn.XLOOKUP(A1716,Table2[ProductID],Table2[StoreID])</f>
        <v>4</v>
      </c>
      <c r="H1716" t="str" cm="1">
        <f t="array" ref="H1716:I1716">_xlfn.XLOOKUP(G1716,Table1[StoreID],Table1[[StoreName]:[Region]])</f>
        <v>StoreD</v>
      </c>
      <c r="I1716" t="str">
        <v>Alex</v>
      </c>
      <c r="J1716">
        <f>_xlfn.XLOOKUP(A1716,Table2[ProductID],Table2[RepID])</f>
        <v>23</v>
      </c>
      <c r="K1716" t="str">
        <f>_xlfn.XLOOKUP(J1716,Table3[RepID],Table3[RepName])</f>
        <v>Essam</v>
      </c>
    </row>
    <row r="1717" spans="1:11" x14ac:dyDescent="0.35">
      <c r="A1717" s="8">
        <v>474</v>
      </c>
      <c r="B1717" t="str" cm="1">
        <f t="array" ref="B1717:F1717">_xlfn.XLOOKUP(A1717,Table4[ProductID],Table4[[ProductCode]:[Brand]])</f>
        <v>YW-26-023</v>
      </c>
      <c r="C1717" t="str">
        <v>Pokémon Ball ( Stand 12 pcs )</v>
      </c>
      <c r="D1717" t="str">
        <v>Surprise</v>
      </c>
      <c r="E1717" t="str">
        <v>Ball</v>
      </c>
      <c r="F1717" t="str">
        <v>Pokémon</v>
      </c>
      <c r="G1717">
        <f>_xlfn.XLOOKUP(A1717,Table2[ProductID],Table2[StoreID])</f>
        <v>4</v>
      </c>
      <c r="H1717" t="str" cm="1">
        <f t="array" ref="H1717:I1717">_xlfn.XLOOKUP(G1717,Table1[StoreID],Table1[[StoreName]:[Region]])</f>
        <v>StoreD</v>
      </c>
      <c r="I1717" t="str">
        <v>Alex</v>
      </c>
      <c r="J1717">
        <f>_xlfn.XLOOKUP(A1717,Table2[ProductID],Table2[RepID])</f>
        <v>23</v>
      </c>
      <c r="K1717" t="str">
        <f>_xlfn.XLOOKUP(J1717,Table3[RepID],Table3[RepName])</f>
        <v>Essam</v>
      </c>
    </row>
    <row r="1718" spans="1:11" x14ac:dyDescent="0.35">
      <c r="A1718" s="8">
        <v>462</v>
      </c>
      <c r="B1718" t="str" cm="1">
        <f t="array" ref="B1718:F1718">_xlfn.XLOOKUP(A1718,Table4[ProductID],Table4[[ProductCode]:[Brand]])</f>
        <v>YW-26-036</v>
      </c>
      <c r="C1718" t="str">
        <v>Pokémon Boosters ( Stand 36 Pcs )</v>
      </c>
      <c r="D1718" t="str">
        <v>Games</v>
      </c>
      <c r="E1718" t="str">
        <v>Card Game</v>
      </c>
      <c r="F1718" t="str">
        <v>Pokémon</v>
      </c>
      <c r="G1718">
        <f>_xlfn.XLOOKUP(A1718,Table2[ProductID],Table2[StoreID])</f>
        <v>4</v>
      </c>
      <c r="H1718" t="str" cm="1">
        <f t="array" ref="H1718:I1718">_xlfn.XLOOKUP(G1718,Table1[StoreID],Table1[[StoreName]:[Region]])</f>
        <v>StoreD</v>
      </c>
      <c r="I1718" t="str">
        <v>Alex</v>
      </c>
      <c r="J1718">
        <f>_xlfn.XLOOKUP(A1718,Table2[ProductID],Table2[RepID])</f>
        <v>23</v>
      </c>
      <c r="K1718" t="str">
        <f>_xlfn.XLOOKUP(J1718,Table3[RepID],Table3[RepName])</f>
        <v>Essam</v>
      </c>
    </row>
    <row r="1719" spans="1:11" x14ac:dyDescent="0.35">
      <c r="A1719" s="8">
        <v>465</v>
      </c>
      <c r="B1719" t="str" cm="1">
        <f t="array" ref="B1719:F1719">_xlfn.XLOOKUP(A1719,Table4[ProductID],Table4[[ProductCode]:[Brand]])</f>
        <v>YW-26-032</v>
      </c>
      <c r="C1719" t="str">
        <v>Pokémon Card 25 card ( Stand 20 pcs )</v>
      </c>
      <c r="D1719" t="str">
        <v>Games</v>
      </c>
      <c r="E1719" t="str">
        <v>Card Game</v>
      </c>
      <c r="F1719" t="str">
        <v>Pokémon</v>
      </c>
      <c r="G1719">
        <f>_xlfn.XLOOKUP(A1719,Table2[ProductID],Table2[StoreID])</f>
        <v>4</v>
      </c>
      <c r="H1719" t="str" cm="1">
        <f t="array" ref="H1719:I1719">_xlfn.XLOOKUP(G1719,Table1[StoreID],Table1[[StoreName]:[Region]])</f>
        <v>StoreD</v>
      </c>
      <c r="I1719" t="str">
        <v>Alex</v>
      </c>
      <c r="J1719">
        <f>_xlfn.XLOOKUP(A1719,Table2[ProductID],Table2[RepID])</f>
        <v>2</v>
      </c>
      <c r="K1719" t="str">
        <f>_xlfn.XLOOKUP(J1719,Table3[RepID],Table3[RepName])</f>
        <v>Bassem</v>
      </c>
    </row>
    <row r="1720" spans="1:11" x14ac:dyDescent="0.35">
      <c r="A1720" s="8">
        <v>476</v>
      </c>
      <c r="B1720" t="str" cm="1">
        <f t="array" ref="B1720:F1720">_xlfn.XLOOKUP(A1720,Table4[ProductID],Table4[[ProductCode]:[Brand]])</f>
        <v>YW-26-021</v>
      </c>
      <c r="C1720" t="str">
        <v>Pockemon Bag ( Stand 24 pcs )</v>
      </c>
      <c r="D1720" t="str">
        <v>Games</v>
      </c>
      <c r="E1720" t="str">
        <v>Card Game</v>
      </c>
      <c r="F1720" t="str">
        <v>Pokémon</v>
      </c>
      <c r="G1720">
        <f>_xlfn.XLOOKUP(A1720,Table2[ProductID],Table2[StoreID])</f>
        <v>4</v>
      </c>
      <c r="H1720" t="str" cm="1">
        <f t="array" ref="H1720:I1720">_xlfn.XLOOKUP(G1720,Table1[StoreID],Table1[[StoreName]:[Region]])</f>
        <v>StoreD</v>
      </c>
      <c r="I1720" t="str">
        <v>Alex</v>
      </c>
      <c r="J1720">
        <f>_xlfn.XLOOKUP(A1720,Table2[ProductID],Table2[RepID])</f>
        <v>23</v>
      </c>
      <c r="K1720" t="str">
        <f>_xlfn.XLOOKUP(J1720,Table3[RepID],Table3[RepName])</f>
        <v>Essam</v>
      </c>
    </row>
    <row r="1721" spans="1:11" x14ac:dyDescent="0.35">
      <c r="A1721" s="8">
        <v>3388</v>
      </c>
      <c r="B1721" t="str" cm="1">
        <f t="array" ref="B1721:F1721">_xlfn.XLOOKUP(A1721,Table4[ProductID],Table4[[ProductCode]:[Brand]])</f>
        <v>MGA-581260</v>
      </c>
      <c r="C1721" t="str">
        <v>L.O.L. Surprise Queens Doll Asst in Sidekick</v>
      </c>
      <c r="D1721" t="str">
        <v>Surprise</v>
      </c>
      <c r="E1721" t="str">
        <v>Ball</v>
      </c>
      <c r="F1721" t="str">
        <v>L.O.L. Surprise</v>
      </c>
      <c r="G1721">
        <f>_xlfn.XLOOKUP(A1721,Table2[ProductID],Table2[StoreID])</f>
        <v>1</v>
      </c>
      <c r="H1721" t="str" cm="1">
        <f t="array" ref="H1721:I1721">_xlfn.XLOOKUP(G1721,Table1[StoreID],Table1[[StoreName]:[Region]])</f>
        <v>StoreA</v>
      </c>
      <c r="I1721" t="str">
        <v>Cairo</v>
      </c>
      <c r="J1721">
        <f>_xlfn.XLOOKUP(A1721,Table2[ProductID],Table2[RepID])</f>
        <v>15</v>
      </c>
      <c r="K1721" t="str">
        <f>_xlfn.XLOOKUP(J1721,Table3[RepID],Table3[RepName])</f>
        <v>Esraa</v>
      </c>
    </row>
    <row r="1722" spans="1:11" x14ac:dyDescent="0.35">
      <c r="A1722" s="8">
        <v>462</v>
      </c>
      <c r="B1722" t="str" cm="1">
        <f t="array" ref="B1722:F1722">_xlfn.XLOOKUP(A1722,Table4[ProductID],Table4[[ProductCode]:[Brand]])</f>
        <v>YW-26-036</v>
      </c>
      <c r="C1722" t="str">
        <v>Pokémon Boosters ( Stand 36 Pcs )</v>
      </c>
      <c r="D1722" t="str">
        <v>Games</v>
      </c>
      <c r="E1722" t="str">
        <v>Card Game</v>
      </c>
      <c r="F1722" t="str">
        <v>Pokémon</v>
      </c>
      <c r="G1722">
        <f>_xlfn.XLOOKUP(A1722,Table2[ProductID],Table2[StoreID])</f>
        <v>4</v>
      </c>
      <c r="H1722" t="str" cm="1">
        <f t="array" ref="H1722:I1722">_xlfn.XLOOKUP(G1722,Table1[StoreID],Table1[[StoreName]:[Region]])</f>
        <v>StoreD</v>
      </c>
      <c r="I1722" t="str">
        <v>Alex</v>
      </c>
      <c r="J1722">
        <f>_xlfn.XLOOKUP(A1722,Table2[ProductID],Table2[RepID])</f>
        <v>23</v>
      </c>
      <c r="K1722" t="str">
        <f>_xlfn.XLOOKUP(J1722,Table3[RepID],Table3[RepName])</f>
        <v>Essam</v>
      </c>
    </row>
    <row r="1723" spans="1:11" x14ac:dyDescent="0.35">
      <c r="A1723" s="8">
        <v>459</v>
      </c>
      <c r="B1723" t="str" cm="1">
        <f t="array" ref="B1723:F1723">_xlfn.XLOOKUP(A1723,Table4[ProductID],Table4[[ProductCode]:[Brand]])</f>
        <v>YW-26-039</v>
      </c>
      <c r="C1723" t="str">
        <v>Pokémon Card tin box</v>
      </c>
      <c r="D1723" t="str">
        <v>Games</v>
      </c>
      <c r="E1723" t="str">
        <v>Card Game</v>
      </c>
      <c r="F1723" t="str">
        <v>Pokémon</v>
      </c>
      <c r="G1723">
        <f>_xlfn.XLOOKUP(A1723,Table2[ProductID],Table2[StoreID])</f>
        <v>4</v>
      </c>
      <c r="H1723" t="str" cm="1">
        <f t="array" ref="H1723:I1723">_xlfn.XLOOKUP(G1723,Table1[StoreID],Table1[[StoreName]:[Region]])</f>
        <v>StoreD</v>
      </c>
      <c r="I1723" t="str">
        <v>Alex</v>
      </c>
      <c r="J1723">
        <f>_xlfn.XLOOKUP(A1723,Table2[ProductID],Table2[RepID])</f>
        <v>23</v>
      </c>
      <c r="K1723" t="str">
        <f>_xlfn.XLOOKUP(J1723,Table3[RepID],Table3[RepName])</f>
        <v>Essam</v>
      </c>
    </row>
    <row r="1724" spans="1:11" x14ac:dyDescent="0.35">
      <c r="A1724" s="8">
        <v>462</v>
      </c>
      <c r="B1724" t="str" cm="1">
        <f t="array" ref="B1724:F1724">_xlfn.XLOOKUP(A1724,Table4[ProductID],Table4[[ProductCode]:[Brand]])</f>
        <v>YW-26-036</v>
      </c>
      <c r="C1724" t="str">
        <v>Pokémon Boosters ( Stand 36 Pcs )</v>
      </c>
      <c r="D1724" t="str">
        <v>Games</v>
      </c>
      <c r="E1724" t="str">
        <v>Card Game</v>
      </c>
      <c r="F1724" t="str">
        <v>Pokémon</v>
      </c>
      <c r="G1724">
        <f>_xlfn.XLOOKUP(A1724,Table2[ProductID],Table2[StoreID])</f>
        <v>4</v>
      </c>
      <c r="H1724" t="str" cm="1">
        <f t="array" ref="H1724:I1724">_xlfn.XLOOKUP(G1724,Table1[StoreID],Table1[[StoreName]:[Region]])</f>
        <v>StoreD</v>
      </c>
      <c r="I1724" t="str">
        <v>Alex</v>
      </c>
      <c r="J1724">
        <f>_xlfn.XLOOKUP(A1724,Table2[ProductID],Table2[RepID])</f>
        <v>23</v>
      </c>
      <c r="K1724" t="str">
        <f>_xlfn.XLOOKUP(J1724,Table3[RepID],Table3[RepName])</f>
        <v>Essam</v>
      </c>
    </row>
    <row r="1725" spans="1:11" x14ac:dyDescent="0.35">
      <c r="A1725" s="8">
        <v>4078</v>
      </c>
      <c r="B1725" t="str" cm="1">
        <f t="array" ref="B1725:F1725">_xlfn.XLOOKUP(A1725,Table4[ProductID],Table4[[ProductCode]:[Brand]])</f>
        <v>E91 BP6</v>
      </c>
      <c r="C1725" t="str">
        <v>Energizer Card 4+2  AA Promo</v>
      </c>
      <c r="D1725" t="str">
        <v>Add-ons</v>
      </c>
      <c r="E1725" t="str">
        <v>Battery</v>
      </c>
      <c r="F1725" t="str">
        <v>Energizer</v>
      </c>
      <c r="G1725">
        <f>_xlfn.XLOOKUP(A1725,Table2[ProductID],Table2[StoreID])</f>
        <v>3</v>
      </c>
      <c r="H1725" t="str" cm="1">
        <f t="array" ref="H1725:I1725">_xlfn.XLOOKUP(G1725,Table1[StoreID],Table1[[StoreName]:[Region]])</f>
        <v>StoreC</v>
      </c>
      <c r="I1725" t="str">
        <v>Alex</v>
      </c>
      <c r="J1725">
        <f>_xlfn.XLOOKUP(A1725,Table2[ProductID],Table2[RepID])</f>
        <v>27</v>
      </c>
      <c r="K1725" t="str">
        <f>_xlfn.XLOOKUP(J1725,Table3[RepID],Table3[RepName])</f>
        <v>Abdallah</v>
      </c>
    </row>
    <row r="1726" spans="1:11" x14ac:dyDescent="0.35">
      <c r="A1726" s="8">
        <v>692</v>
      </c>
      <c r="B1726" t="str" cm="1">
        <f t="array" ref="B1726:F1726">_xlfn.XLOOKUP(A1726,Table4[ProductID],Table4[[ProductCode]:[Brand]])</f>
        <v>TH-GTR94</v>
      </c>
      <c r="C1726" t="str">
        <v>Barbie CLR RVL DL AST MNMX</v>
      </c>
      <c r="D1726" t="str">
        <v>Surprise</v>
      </c>
      <c r="E1726" t="str">
        <v>Tube</v>
      </c>
      <c r="F1726" t="str">
        <v>Barbie</v>
      </c>
      <c r="G1726">
        <f>_xlfn.XLOOKUP(A1726,Table2[ProductID],Table2[StoreID])</f>
        <v>3</v>
      </c>
      <c r="H1726" t="str" cm="1">
        <f t="array" ref="H1726:I1726">_xlfn.XLOOKUP(G1726,Table1[StoreID],Table1[[StoreName]:[Region]])</f>
        <v>StoreC</v>
      </c>
      <c r="I1726" t="str">
        <v>Alex</v>
      </c>
      <c r="J1726">
        <f>_xlfn.XLOOKUP(A1726,Table2[ProductID],Table2[RepID])</f>
        <v>4</v>
      </c>
      <c r="K1726" t="str">
        <f>_xlfn.XLOOKUP(J1726,Table3[RepID],Table3[RepName])</f>
        <v>Ali</v>
      </c>
    </row>
    <row r="1727" spans="1:11" x14ac:dyDescent="0.35">
      <c r="A1727" s="8">
        <v>11</v>
      </c>
      <c r="B1727" t="str" cm="1">
        <f t="array" ref="B1727:F1727">_xlfn.XLOOKUP(A1727,Table4[ProductID],Table4[[ProductCode]:[Brand]])</f>
        <v>ZUR-9259</v>
      </c>
      <c r="C1727" t="str">
        <v>Zuru Rainbocorns KitTYcorn Magic Glowing 10 Surprises  S1 -CDU6PCS</v>
      </c>
      <c r="D1727" t="str">
        <v>Surprise</v>
      </c>
      <c r="E1727" t="str">
        <v>Egg</v>
      </c>
      <c r="F1727" t="str">
        <v>Rainbocorns</v>
      </c>
      <c r="G1727">
        <f>_xlfn.XLOOKUP(A1727,Table2[ProductID],Table2[StoreID])</f>
        <v>4</v>
      </c>
      <c r="H1727" t="str" cm="1">
        <f t="array" ref="H1727:I1727">_xlfn.XLOOKUP(G1727,Table1[StoreID],Table1[[StoreName]:[Region]])</f>
        <v>StoreD</v>
      </c>
      <c r="I1727" t="str">
        <v>Alex</v>
      </c>
      <c r="J1727">
        <f>_xlfn.XLOOKUP(A1727,Table2[ProductID],Table2[RepID])</f>
        <v>2</v>
      </c>
      <c r="K1727" t="str">
        <f>_xlfn.XLOOKUP(J1727,Table3[RepID],Table3[RepName])</f>
        <v>Bassem</v>
      </c>
    </row>
    <row r="1728" spans="1:11" x14ac:dyDescent="0.35">
      <c r="A1728" s="8">
        <v>4078</v>
      </c>
      <c r="B1728" t="str" cm="1">
        <f t="array" ref="B1728:F1728">_xlfn.XLOOKUP(A1728,Table4[ProductID],Table4[[ProductCode]:[Brand]])</f>
        <v>E91 BP6</v>
      </c>
      <c r="C1728" t="str">
        <v>Energizer Card 4+2  AA Promo</v>
      </c>
      <c r="D1728" t="str">
        <v>Add-ons</v>
      </c>
      <c r="E1728" t="str">
        <v>Battery</v>
      </c>
      <c r="F1728" t="str">
        <v>Energizer</v>
      </c>
      <c r="G1728">
        <f>_xlfn.XLOOKUP(A1728,Table2[ProductID],Table2[StoreID])</f>
        <v>3</v>
      </c>
      <c r="H1728" t="str" cm="1">
        <f t="array" ref="H1728:I1728">_xlfn.XLOOKUP(G1728,Table1[StoreID],Table1[[StoreName]:[Region]])</f>
        <v>StoreC</v>
      </c>
      <c r="I1728" t="str">
        <v>Alex</v>
      </c>
      <c r="J1728">
        <f>_xlfn.XLOOKUP(A1728,Table2[ProductID],Table2[RepID])</f>
        <v>27</v>
      </c>
      <c r="K1728" t="str">
        <f>_xlfn.XLOOKUP(J1728,Table3[RepID],Table3[RepName])</f>
        <v>Abdallah</v>
      </c>
    </row>
    <row r="1729" spans="1:11" x14ac:dyDescent="0.35">
      <c r="A1729" s="8">
        <v>3265</v>
      </c>
      <c r="B1729" t="str" cm="1">
        <f t="array" ref="B1729:F1729">_xlfn.XLOOKUP(A1729,Table4[ProductID],Table4[[ProductCode]:[Brand]])</f>
        <v>NK-20689</v>
      </c>
      <c r="C1729" t="str">
        <v>Cylinder Twist and Turn</v>
      </c>
      <c r="D1729" t="str">
        <v>Games</v>
      </c>
      <c r="E1729" t="str">
        <v>Board Game</v>
      </c>
      <c r="F1729" t="str">
        <v>Nilco</v>
      </c>
      <c r="G1729">
        <f>_xlfn.XLOOKUP(A1729,Table2[ProductID],Table2[StoreID])</f>
        <v>1</v>
      </c>
      <c r="H1729" t="str" cm="1">
        <f t="array" ref="H1729:I1729">_xlfn.XLOOKUP(G1729,Table1[StoreID],Table1[[StoreName]:[Region]])</f>
        <v>StoreA</v>
      </c>
      <c r="I1729" t="str">
        <v>Cairo</v>
      </c>
      <c r="J1729">
        <f>_xlfn.XLOOKUP(A1729,Table2[ProductID],Table2[RepID])</f>
        <v>5</v>
      </c>
      <c r="K1729" t="str">
        <f>_xlfn.XLOOKUP(J1729,Table3[RepID],Table3[RepName])</f>
        <v>Yara</v>
      </c>
    </row>
    <row r="1730" spans="1:11" x14ac:dyDescent="0.35">
      <c r="A1730" s="8">
        <v>3309</v>
      </c>
      <c r="B1730" t="str" cm="1">
        <f t="array" ref="B1730:F1730">_xlfn.XLOOKUP(A1730,Table4[ProductID],Table4[[ProductCode]:[Brand]])</f>
        <v>NK-20092</v>
      </c>
      <c r="C1730" t="str">
        <v>Dots &amp; Lines</v>
      </c>
      <c r="D1730" t="str">
        <v>Games</v>
      </c>
      <c r="E1730" t="str">
        <v>Board Game</v>
      </c>
      <c r="F1730" t="str">
        <v>Nilco</v>
      </c>
      <c r="G1730">
        <f>_xlfn.XLOOKUP(A1730,Table2[ProductID],Table2[StoreID])</f>
        <v>4</v>
      </c>
      <c r="H1730" t="str" cm="1">
        <f t="array" ref="H1730:I1730">_xlfn.XLOOKUP(G1730,Table1[StoreID],Table1[[StoreName]:[Region]])</f>
        <v>StoreD</v>
      </c>
      <c r="I1730" t="str">
        <v>Alex</v>
      </c>
      <c r="J1730">
        <f>_xlfn.XLOOKUP(A1730,Table2[ProductID],Table2[RepID])</f>
        <v>2</v>
      </c>
      <c r="K1730" t="str">
        <f>_xlfn.XLOOKUP(J1730,Table3[RepID],Table3[RepName])</f>
        <v>Bassem</v>
      </c>
    </row>
    <row r="1731" spans="1:11" x14ac:dyDescent="0.35">
      <c r="A1731" s="8">
        <v>3432</v>
      </c>
      <c r="B1731" t="str" cm="1">
        <f t="array" ref="B1731:F1731">_xlfn.XLOOKUP(A1731,Table4[ProductID],Table4[[ProductCode]:[Brand]])</f>
        <v>MGA-578499</v>
      </c>
      <c r="C1731" t="str">
        <v>MGA’s Rainbow High Secret Journal</v>
      </c>
      <c r="D1731" t="str">
        <v>Stationery</v>
      </c>
      <c r="E1731" t="str">
        <v>Note Book</v>
      </c>
      <c r="F1731" t="str">
        <v>Rainbow High</v>
      </c>
      <c r="G1731">
        <f>_xlfn.XLOOKUP(A1731,Table2[ProductID],Table2[StoreID])</f>
        <v>4</v>
      </c>
      <c r="H1731" t="str" cm="1">
        <f t="array" ref="H1731:I1731">_xlfn.XLOOKUP(G1731,Table1[StoreID],Table1[[StoreName]:[Region]])</f>
        <v>StoreD</v>
      </c>
      <c r="I1731" t="str">
        <v>Alex</v>
      </c>
      <c r="J1731">
        <f>_xlfn.XLOOKUP(A1731,Table2[ProductID],Table2[RepID])</f>
        <v>2</v>
      </c>
      <c r="K1731" t="str">
        <f>_xlfn.XLOOKUP(J1731,Table3[RepID],Table3[RepName])</f>
        <v>Bassem</v>
      </c>
    </row>
    <row r="1732" spans="1:11" x14ac:dyDescent="0.35">
      <c r="A1732" s="8">
        <v>3317</v>
      </c>
      <c r="B1732" t="str" cm="1">
        <f t="array" ref="B1732:F1732">_xlfn.XLOOKUP(A1732,Table4[ProductID],Table4[[ProductCode]:[Brand]])</f>
        <v>NK-1365</v>
      </c>
      <c r="C1732" t="str">
        <v>sequence classic</v>
      </c>
      <c r="D1732" t="str">
        <v>Games</v>
      </c>
      <c r="E1732" t="str">
        <v>Board Game</v>
      </c>
      <c r="F1732" t="str">
        <v>Nilco</v>
      </c>
      <c r="G1732">
        <f>_xlfn.XLOOKUP(A1732,Table2[ProductID],Table2[StoreID])</f>
        <v>4</v>
      </c>
      <c r="H1732" t="str" cm="1">
        <f t="array" ref="H1732:I1732">_xlfn.XLOOKUP(G1732,Table1[StoreID],Table1[[StoreName]:[Region]])</f>
        <v>StoreD</v>
      </c>
      <c r="I1732" t="str">
        <v>Alex</v>
      </c>
      <c r="J1732">
        <f>_xlfn.XLOOKUP(A1732,Table2[ProductID],Table2[RepID])</f>
        <v>2</v>
      </c>
      <c r="K1732" t="str">
        <f>_xlfn.XLOOKUP(J1732,Table3[RepID],Table3[RepName])</f>
        <v>Bassem</v>
      </c>
    </row>
    <row r="1733" spans="1:11" x14ac:dyDescent="0.35">
      <c r="A1733" s="8">
        <v>3336</v>
      </c>
      <c r="B1733" t="str" cm="1">
        <f t="array" ref="B1733:F1733">_xlfn.XLOOKUP(A1733,Table4[ProductID],Table4[[ProductCode]:[Brand]])</f>
        <v>MTR-1722</v>
      </c>
      <c r="C1733" t="str">
        <v>Make It Real Halo Charms Bracelets Think Pink</v>
      </c>
      <c r="D1733" t="str">
        <v>Fashion</v>
      </c>
      <c r="E1733" t="str">
        <v>Accessories</v>
      </c>
      <c r="F1733" t="str">
        <v>Make It Real</v>
      </c>
      <c r="G1733">
        <f>_xlfn.XLOOKUP(A1733,Table2[ProductID],Table2[StoreID])</f>
        <v>4</v>
      </c>
      <c r="H1733" t="str" cm="1">
        <f t="array" ref="H1733:I1733">_xlfn.XLOOKUP(G1733,Table1[StoreID],Table1[[StoreName]:[Region]])</f>
        <v>StoreD</v>
      </c>
      <c r="I1733" t="str">
        <v>Alex</v>
      </c>
      <c r="J1733">
        <f>_xlfn.XLOOKUP(A1733,Table2[ProductID],Table2[RepID])</f>
        <v>2</v>
      </c>
      <c r="K1733" t="str">
        <f>_xlfn.XLOOKUP(J1733,Table3[RepID],Table3[RepName])</f>
        <v>Bassem</v>
      </c>
    </row>
    <row r="1734" spans="1:11" x14ac:dyDescent="0.35">
      <c r="A1734" s="8">
        <v>3337</v>
      </c>
      <c r="B1734" t="str" cm="1">
        <f t="array" ref="B1734:F1734">_xlfn.XLOOKUP(A1734,Table4[ProductID],Table4[[ProductCode]:[Brand]])</f>
        <v>MTR-1721</v>
      </c>
      <c r="C1734" t="str">
        <v>Make It Real Halo Charms Bracelets True Blue</v>
      </c>
      <c r="D1734" t="str">
        <v>Fashion</v>
      </c>
      <c r="E1734" t="str">
        <v>Accessories</v>
      </c>
      <c r="F1734" t="str">
        <v>Make It Real</v>
      </c>
      <c r="G1734">
        <f>_xlfn.XLOOKUP(A1734,Table2[ProductID],Table2[StoreID])</f>
        <v>4</v>
      </c>
      <c r="H1734" t="str" cm="1">
        <f t="array" ref="H1734:I1734">_xlfn.XLOOKUP(G1734,Table1[StoreID],Table1[[StoreName]:[Region]])</f>
        <v>StoreD</v>
      </c>
      <c r="I1734" t="str">
        <v>Alex</v>
      </c>
      <c r="J1734">
        <f>_xlfn.XLOOKUP(A1734,Table2[ProductID],Table2[RepID])</f>
        <v>2</v>
      </c>
      <c r="K1734" t="str">
        <f>_xlfn.XLOOKUP(J1734,Table3[RepID],Table3[RepName])</f>
        <v>Bassem</v>
      </c>
    </row>
    <row r="1735" spans="1:11" x14ac:dyDescent="0.35">
      <c r="A1735" s="8">
        <v>11</v>
      </c>
      <c r="B1735" t="str" cm="1">
        <f t="array" ref="B1735:F1735">_xlfn.XLOOKUP(A1735,Table4[ProductID],Table4[[ProductCode]:[Brand]])</f>
        <v>ZUR-9259</v>
      </c>
      <c r="C1735" t="str">
        <v>Zuru Rainbocorns KitTYcorn Magic Glowing 10 Surprises  S1 -CDU6PCS</v>
      </c>
      <c r="D1735" t="str">
        <v>Surprise</v>
      </c>
      <c r="E1735" t="str">
        <v>Egg</v>
      </c>
      <c r="F1735" t="str">
        <v>Rainbocorns</v>
      </c>
      <c r="G1735">
        <f>_xlfn.XLOOKUP(A1735,Table2[ProductID],Table2[StoreID])</f>
        <v>4</v>
      </c>
      <c r="H1735" t="str" cm="1">
        <f t="array" ref="H1735:I1735">_xlfn.XLOOKUP(G1735,Table1[StoreID],Table1[[StoreName]:[Region]])</f>
        <v>StoreD</v>
      </c>
      <c r="I1735" t="str">
        <v>Alex</v>
      </c>
      <c r="J1735">
        <f>_xlfn.XLOOKUP(A1735,Table2[ProductID],Table2[RepID])</f>
        <v>2</v>
      </c>
      <c r="K1735" t="str">
        <f>_xlfn.XLOOKUP(J1735,Table3[RepID],Table3[RepName])</f>
        <v>Bassem</v>
      </c>
    </row>
    <row r="1736" spans="1:11" x14ac:dyDescent="0.35">
      <c r="A1736" s="8">
        <v>476</v>
      </c>
      <c r="B1736" t="str" cm="1">
        <f t="array" ref="B1736:F1736">_xlfn.XLOOKUP(A1736,Table4[ProductID],Table4[[ProductCode]:[Brand]])</f>
        <v>YW-26-021</v>
      </c>
      <c r="C1736" t="str">
        <v>Pockemon Bag ( Stand 24 pcs )</v>
      </c>
      <c r="D1736" t="str">
        <v>Games</v>
      </c>
      <c r="E1736" t="str">
        <v>Card Game</v>
      </c>
      <c r="F1736" t="str">
        <v>Pokémon</v>
      </c>
      <c r="G1736">
        <f>_xlfn.XLOOKUP(A1736,Table2[ProductID],Table2[StoreID])</f>
        <v>4</v>
      </c>
      <c r="H1736" t="str" cm="1">
        <f t="array" ref="H1736:I1736">_xlfn.XLOOKUP(G1736,Table1[StoreID],Table1[[StoreName]:[Region]])</f>
        <v>StoreD</v>
      </c>
      <c r="I1736" t="str">
        <v>Alex</v>
      </c>
      <c r="J1736">
        <f>_xlfn.XLOOKUP(A1736,Table2[ProductID],Table2[RepID])</f>
        <v>23</v>
      </c>
      <c r="K1736" t="str">
        <f>_xlfn.XLOOKUP(J1736,Table3[RepID],Table3[RepName])</f>
        <v>Essam</v>
      </c>
    </row>
    <row r="1737" spans="1:11" x14ac:dyDescent="0.35">
      <c r="A1737" s="8">
        <v>624</v>
      </c>
      <c r="B1737" t="str" cm="1">
        <f t="array" ref="B1737:F1737">_xlfn.XLOOKUP(A1737,Table4[ProductID],Table4[[ProductCode]:[Brand]])</f>
        <v>XS-36515-J</v>
      </c>
      <c r="C1737" t="str">
        <v>X-Shot - Excel Skin Menance - Scream</v>
      </c>
      <c r="D1737" t="str">
        <v>Guns</v>
      </c>
      <c r="E1737" t="str">
        <v>Gun</v>
      </c>
      <c r="F1737" t="str">
        <v>X-Shot</v>
      </c>
      <c r="G1737">
        <f>_xlfn.XLOOKUP(A1737,Table2[ProductID],Table2[StoreID])</f>
        <v>4</v>
      </c>
      <c r="H1737" t="str" cm="1">
        <f t="array" ref="H1737:I1737">_xlfn.XLOOKUP(G1737,Table1[StoreID],Table1[[StoreName]:[Region]])</f>
        <v>StoreD</v>
      </c>
      <c r="I1737" t="str">
        <v>Alex</v>
      </c>
      <c r="J1737">
        <f>_xlfn.XLOOKUP(A1737,Table2[ProductID],Table2[RepID])</f>
        <v>23</v>
      </c>
      <c r="K1737" t="str">
        <f>_xlfn.XLOOKUP(J1737,Table3[RepID],Table3[RepName])</f>
        <v>Essam</v>
      </c>
    </row>
    <row r="1738" spans="1:11" x14ac:dyDescent="0.35">
      <c r="A1738" s="8">
        <v>459</v>
      </c>
      <c r="B1738" t="str" cm="1">
        <f t="array" ref="B1738:F1738">_xlfn.XLOOKUP(A1738,Table4[ProductID],Table4[[ProductCode]:[Brand]])</f>
        <v>YW-26-039</v>
      </c>
      <c r="C1738" t="str">
        <v>Pokémon Card tin box</v>
      </c>
      <c r="D1738" t="str">
        <v>Games</v>
      </c>
      <c r="E1738" t="str">
        <v>Card Game</v>
      </c>
      <c r="F1738" t="str">
        <v>Pokémon</v>
      </c>
      <c r="G1738">
        <f>_xlfn.XLOOKUP(A1738,Table2[ProductID],Table2[StoreID])</f>
        <v>4</v>
      </c>
      <c r="H1738" t="str" cm="1">
        <f t="array" ref="H1738:I1738">_xlfn.XLOOKUP(G1738,Table1[StoreID],Table1[[StoreName]:[Region]])</f>
        <v>StoreD</v>
      </c>
      <c r="I1738" t="str">
        <v>Alex</v>
      </c>
      <c r="J1738">
        <f>_xlfn.XLOOKUP(A1738,Table2[ProductID],Table2[RepID])</f>
        <v>23</v>
      </c>
      <c r="K1738" t="str">
        <f>_xlfn.XLOOKUP(J1738,Table3[RepID],Table3[RepName])</f>
        <v>Essam</v>
      </c>
    </row>
    <row r="1739" spans="1:11" x14ac:dyDescent="0.35">
      <c r="A1739" s="8">
        <v>461</v>
      </c>
      <c r="B1739" t="str" cm="1">
        <f t="array" ref="B1739:F1739">_xlfn.XLOOKUP(A1739,Table4[ProductID],Table4[[ProductCode]:[Brand]])</f>
        <v>YW-26-037</v>
      </c>
      <c r="C1739" t="str">
        <v>Pokémon Card tin box</v>
      </c>
      <c r="D1739" t="str">
        <v>Games</v>
      </c>
      <c r="E1739" t="str">
        <v>Card Game</v>
      </c>
      <c r="F1739" t="str">
        <v>Pokémon</v>
      </c>
      <c r="G1739">
        <f>_xlfn.XLOOKUP(A1739,Table2[ProductID],Table2[StoreID])</f>
        <v>4</v>
      </c>
      <c r="H1739" t="str" cm="1">
        <f t="array" ref="H1739:I1739">_xlfn.XLOOKUP(G1739,Table1[StoreID],Table1[[StoreName]:[Region]])</f>
        <v>StoreD</v>
      </c>
      <c r="I1739" t="str">
        <v>Alex</v>
      </c>
      <c r="J1739">
        <f>_xlfn.XLOOKUP(A1739,Table2[ProductID],Table2[RepID])</f>
        <v>33</v>
      </c>
      <c r="K1739" t="str">
        <f>_xlfn.XLOOKUP(J1739,Table3[RepID],Table3[RepName])</f>
        <v>Alaa</v>
      </c>
    </row>
    <row r="1740" spans="1:11" x14ac:dyDescent="0.35">
      <c r="A1740" s="8">
        <v>76</v>
      </c>
      <c r="B1740" t="str" cm="1">
        <f t="array" ref="B1740:F1740">_xlfn.XLOOKUP(A1740,Table4[ProductID],Table4[[ProductCode]:[Brand]])</f>
        <v>ZT-DP197119-1</v>
      </c>
      <c r="C1740" t="str">
        <v>Avenir Nail stickers</v>
      </c>
      <c r="D1740" t="str">
        <v>Education &amp; Learning</v>
      </c>
      <c r="E1740" t="str">
        <v>Art &amp; Craft</v>
      </c>
      <c r="F1740" t="str">
        <v>Avenir</v>
      </c>
      <c r="G1740">
        <f>_xlfn.XLOOKUP(A1740,Table2[ProductID],Table2[StoreID])</f>
        <v>1</v>
      </c>
      <c r="H1740" t="str" cm="1">
        <f t="array" ref="H1740:I1740">_xlfn.XLOOKUP(G1740,Table1[StoreID],Table1[[StoreName]:[Region]])</f>
        <v>StoreA</v>
      </c>
      <c r="I1740" t="str">
        <v>Cairo</v>
      </c>
      <c r="J1740">
        <f>_xlfn.XLOOKUP(A1740,Table2[ProductID],Table2[RepID])</f>
        <v>10</v>
      </c>
      <c r="K1740" t="str">
        <f>_xlfn.XLOOKUP(J1740,Table3[RepID],Table3[RepName])</f>
        <v>Asya</v>
      </c>
    </row>
    <row r="1741" spans="1:11" x14ac:dyDescent="0.35">
      <c r="A1741" s="8">
        <v>2793</v>
      </c>
      <c r="B1741" t="str" cm="1">
        <f t="array" ref="B1741:F1741">_xlfn.XLOOKUP(A1741,Table4[ProductID],Table4[[ProductCode]:[Brand]])</f>
        <v>RSH-ART001</v>
      </c>
      <c r="C1741" t="str">
        <v>Canal Toys - ART LAB Pouring Art Studio</v>
      </c>
      <c r="D1741" t="str">
        <v>Education &amp; Learning</v>
      </c>
      <c r="E1741" t="str">
        <v>Art &amp; Craft</v>
      </c>
      <c r="F1741" t="str">
        <v>Art Lab</v>
      </c>
      <c r="G1741">
        <f>_xlfn.XLOOKUP(A1741,Table2[ProductID],Table2[StoreID])</f>
        <v>3</v>
      </c>
      <c r="H1741" t="str" cm="1">
        <f t="array" ref="H1741:I1741">_xlfn.XLOOKUP(G1741,Table1[StoreID],Table1[[StoreName]:[Region]])</f>
        <v>StoreC</v>
      </c>
      <c r="I1741" t="str">
        <v>Alex</v>
      </c>
      <c r="J1741">
        <f>_xlfn.XLOOKUP(A1741,Table2[ProductID],Table2[RepID])</f>
        <v>27</v>
      </c>
      <c r="K1741" t="str">
        <f>_xlfn.XLOOKUP(J1741,Table3[RepID],Table3[RepName])</f>
        <v>Abdallah</v>
      </c>
    </row>
    <row r="1742" spans="1:11" x14ac:dyDescent="0.35">
      <c r="A1742" s="8">
        <v>4090</v>
      </c>
      <c r="B1742" t="str" cm="1">
        <f t="array" ref="B1742:F1742">_xlfn.XLOOKUP(A1742,Table4[ProductID],Table4[[ProductCode]:[Brand]])</f>
        <v>DOH-SH-3664</v>
      </c>
      <c r="C1742" t="str">
        <v>Bingo Dough 10 Mini Can</v>
      </c>
      <c r="D1742" t="str">
        <v>Clay</v>
      </c>
      <c r="E1742" t="str">
        <v>Dough</v>
      </c>
      <c r="F1742" t="str">
        <v>Bingo Dough</v>
      </c>
      <c r="G1742">
        <f>_xlfn.XLOOKUP(A1742,Table2[ProductID],Table2[StoreID])</f>
        <v>4</v>
      </c>
      <c r="H1742" t="str" cm="1">
        <f t="array" ref="H1742:I1742">_xlfn.XLOOKUP(G1742,Table1[StoreID],Table1[[StoreName]:[Region]])</f>
        <v>StoreD</v>
      </c>
      <c r="I1742" t="str">
        <v>Alex</v>
      </c>
      <c r="J1742">
        <f>_xlfn.XLOOKUP(A1742,Table2[ProductID],Table2[RepID])</f>
        <v>33</v>
      </c>
      <c r="K1742" t="str">
        <f>_xlfn.XLOOKUP(J1742,Table3[RepID],Table3[RepName])</f>
        <v>Alaa</v>
      </c>
    </row>
    <row r="1743" spans="1:11" x14ac:dyDescent="0.35">
      <c r="A1743" s="8">
        <v>4091</v>
      </c>
      <c r="B1743" t="str" cm="1">
        <f t="array" ref="B1743:F1743">_xlfn.XLOOKUP(A1743,Table4[ProductID],Table4[[ProductCode]:[Brand]])</f>
        <v>DOH-SH-3663</v>
      </c>
      <c r="C1743" t="str">
        <v>Bingo Dough 5 Mini Can Style 2</v>
      </c>
      <c r="D1743" t="str">
        <v>Clay</v>
      </c>
      <c r="E1743" t="str">
        <v>Dough</v>
      </c>
      <c r="F1743" t="str">
        <v>Bingo Dough</v>
      </c>
      <c r="G1743">
        <f>_xlfn.XLOOKUP(A1743,Table2[ProductID],Table2[StoreID])</f>
        <v>3</v>
      </c>
      <c r="H1743" t="str" cm="1">
        <f t="array" ref="H1743:I1743">_xlfn.XLOOKUP(G1743,Table1[StoreID],Table1[[StoreName]:[Region]])</f>
        <v>StoreC</v>
      </c>
      <c r="I1743" t="str">
        <v>Alex</v>
      </c>
      <c r="J1743">
        <f>_xlfn.XLOOKUP(A1743,Table2[ProductID],Table2[RepID])</f>
        <v>30</v>
      </c>
      <c r="K1743" t="str">
        <f>_xlfn.XLOOKUP(J1743,Table3[RepID],Table3[RepName])</f>
        <v>Fady</v>
      </c>
    </row>
    <row r="1744" spans="1:11" x14ac:dyDescent="0.35">
      <c r="A1744" s="8">
        <v>3247</v>
      </c>
      <c r="B1744" t="str" cm="1">
        <f t="array" ref="B1744:F1744">_xlfn.XLOOKUP(A1744,Table4[ProductID],Table4[[ProductCode]:[Brand]])</f>
        <v>NK-20917</v>
      </c>
      <c r="C1744" t="str">
        <v>Quizoo</v>
      </c>
      <c r="D1744" t="str">
        <v>Games</v>
      </c>
      <c r="E1744" t="str">
        <v>Board Game</v>
      </c>
      <c r="F1744" t="str">
        <v>Nilco</v>
      </c>
      <c r="G1744">
        <f>_xlfn.XLOOKUP(A1744,Table2[ProductID],Table2[StoreID])</f>
        <v>3</v>
      </c>
      <c r="H1744" t="str" cm="1">
        <f t="array" ref="H1744:I1744">_xlfn.XLOOKUP(G1744,Table1[StoreID],Table1[[StoreName]:[Region]])</f>
        <v>StoreC</v>
      </c>
      <c r="I1744" t="str">
        <v>Alex</v>
      </c>
      <c r="J1744">
        <f>_xlfn.XLOOKUP(A1744,Table2[ProductID],Table2[RepID])</f>
        <v>30</v>
      </c>
      <c r="K1744" t="str">
        <f>_xlfn.XLOOKUP(J1744,Table3[RepID],Table3[RepName])</f>
        <v>Fady</v>
      </c>
    </row>
    <row r="1745" spans="1:11" x14ac:dyDescent="0.35">
      <c r="A1745" s="8">
        <v>3252</v>
      </c>
      <c r="B1745" t="str" cm="1">
        <f t="array" ref="B1745:F1745">_xlfn.XLOOKUP(A1745,Table4[ProductID],Table4[[ProductCode]:[Brand]])</f>
        <v>NK-20856</v>
      </c>
      <c r="C1745" t="str">
        <v>Mafia</v>
      </c>
      <c r="D1745" t="str">
        <v>Games</v>
      </c>
      <c r="E1745" t="str">
        <v>Board Game</v>
      </c>
      <c r="F1745" t="str">
        <v>Nilco</v>
      </c>
      <c r="G1745">
        <f>_xlfn.XLOOKUP(A1745,Table2[ProductID],Table2[StoreID])</f>
        <v>3</v>
      </c>
      <c r="H1745" t="str" cm="1">
        <f t="array" ref="H1745:I1745">_xlfn.XLOOKUP(G1745,Table1[StoreID],Table1[[StoreName]:[Region]])</f>
        <v>StoreC</v>
      </c>
      <c r="I1745" t="str">
        <v>Alex</v>
      </c>
      <c r="J1745">
        <f>_xlfn.XLOOKUP(A1745,Table2[ProductID],Table2[RepID])</f>
        <v>7</v>
      </c>
      <c r="K1745" t="str">
        <f>_xlfn.XLOOKUP(J1745,Table3[RepID],Table3[RepName])</f>
        <v>Sherif</v>
      </c>
    </row>
    <row r="1746" spans="1:11" x14ac:dyDescent="0.35">
      <c r="A1746" s="8">
        <v>189</v>
      </c>
      <c r="B1746" t="str" cm="1">
        <f t="array" ref="B1746:F1746">_xlfn.XLOOKUP(A1746,Table4[ProductID],Table4[[ProductCode]:[Brand]])</f>
        <v>ZT-2767</v>
      </c>
      <c r="C1746" t="str">
        <v>4M- Stitch A Doll &amp; Pet Puppy</v>
      </c>
      <c r="D1746" t="str">
        <v>Education &amp; Learning</v>
      </c>
      <c r="E1746" t="str">
        <v>Art &amp; Craft</v>
      </c>
      <c r="F1746" t="str">
        <v>4M</v>
      </c>
      <c r="G1746">
        <f>_xlfn.XLOOKUP(A1746,Table2[ProductID],Table2[StoreID])</f>
        <v>3</v>
      </c>
      <c r="H1746" t="str" cm="1">
        <f t="array" ref="H1746:I1746">_xlfn.XLOOKUP(G1746,Table1[StoreID],Table1[[StoreName]:[Region]])</f>
        <v>StoreC</v>
      </c>
      <c r="I1746" t="str">
        <v>Alex</v>
      </c>
      <c r="J1746">
        <f>_xlfn.XLOOKUP(A1746,Table2[ProductID],Table2[RepID])</f>
        <v>27</v>
      </c>
      <c r="K1746" t="str">
        <f>_xlfn.XLOOKUP(J1746,Table3[RepID],Table3[RepName])</f>
        <v>Abdallah</v>
      </c>
    </row>
    <row r="1747" spans="1:11" x14ac:dyDescent="0.35">
      <c r="A1747" s="8">
        <v>4091</v>
      </c>
      <c r="B1747" t="str" cm="1">
        <f t="array" ref="B1747:F1747">_xlfn.XLOOKUP(A1747,Table4[ProductID],Table4[[ProductCode]:[Brand]])</f>
        <v>DOH-SH-3663</v>
      </c>
      <c r="C1747" t="str">
        <v>Bingo Dough 5 Mini Can Style 2</v>
      </c>
      <c r="D1747" t="str">
        <v>Clay</v>
      </c>
      <c r="E1747" t="str">
        <v>Dough</v>
      </c>
      <c r="F1747" t="str">
        <v>Bingo Dough</v>
      </c>
      <c r="G1747">
        <f>_xlfn.XLOOKUP(A1747,Table2[ProductID],Table2[StoreID])</f>
        <v>3</v>
      </c>
      <c r="H1747" t="str" cm="1">
        <f t="array" ref="H1747:I1747">_xlfn.XLOOKUP(G1747,Table1[StoreID],Table1[[StoreName]:[Region]])</f>
        <v>StoreC</v>
      </c>
      <c r="I1747" t="str">
        <v>Alex</v>
      </c>
      <c r="J1747">
        <f>_xlfn.XLOOKUP(A1747,Table2[ProductID],Table2[RepID])</f>
        <v>30</v>
      </c>
      <c r="K1747" t="str">
        <f>_xlfn.XLOOKUP(J1747,Table3[RepID],Table3[RepName])</f>
        <v>Fady</v>
      </c>
    </row>
    <row r="1748" spans="1:11" x14ac:dyDescent="0.35">
      <c r="A1748" s="8">
        <v>1098</v>
      </c>
      <c r="B1748" t="str" cm="1">
        <f t="array" ref="B1748:F1748">_xlfn.XLOOKUP(A1748,Table4[ProductID],Table4[[ProductCode]:[Brand]])</f>
        <v>SH-3769</v>
      </c>
      <c r="C1748" t="str">
        <v>Colour Change  Pocket doll Stand 12 Pieces</v>
      </c>
      <c r="D1748" t="str">
        <v>Surprise</v>
      </c>
      <c r="E1748" t="str">
        <v>Tube</v>
      </c>
      <c r="F1748" t="str">
        <v>Barbie</v>
      </c>
      <c r="G1748">
        <f>_xlfn.XLOOKUP(A1748,Table2[ProductID],Table2[StoreID])</f>
        <v>4</v>
      </c>
      <c r="H1748" t="str" cm="1">
        <f t="array" ref="H1748:I1748">_xlfn.XLOOKUP(G1748,Table1[StoreID],Table1[[StoreName]:[Region]])</f>
        <v>StoreD</v>
      </c>
      <c r="I1748" t="str">
        <v>Alex</v>
      </c>
      <c r="J1748">
        <f>_xlfn.XLOOKUP(A1748,Table2[ProductID],Table2[RepID])</f>
        <v>23</v>
      </c>
      <c r="K1748" t="str">
        <f>_xlfn.XLOOKUP(J1748,Table3[RepID],Table3[RepName])</f>
        <v>Essam</v>
      </c>
    </row>
    <row r="1749" spans="1:11" x14ac:dyDescent="0.35">
      <c r="A1749" s="8">
        <v>464</v>
      </c>
      <c r="B1749" t="str" cm="1">
        <f t="array" ref="B1749:F1749">_xlfn.XLOOKUP(A1749,Table4[ProductID],Table4[[ProductCode]:[Brand]])</f>
        <v>YW-26-034</v>
      </c>
      <c r="C1749" t="str">
        <v>Pokémon Card doubke</v>
      </c>
      <c r="D1749" t="str">
        <v>Games</v>
      </c>
      <c r="E1749" t="str">
        <v>Card Game</v>
      </c>
      <c r="F1749" t="str">
        <v>Pokémon</v>
      </c>
      <c r="G1749">
        <f>_xlfn.XLOOKUP(A1749,Table2[ProductID],Table2[StoreID])</f>
        <v>4</v>
      </c>
      <c r="H1749" t="str" cm="1">
        <f t="array" ref="H1749:I1749">_xlfn.XLOOKUP(G1749,Table1[StoreID],Table1[[StoreName]:[Region]])</f>
        <v>StoreD</v>
      </c>
      <c r="I1749" t="str">
        <v>Alex</v>
      </c>
      <c r="J1749">
        <f>_xlfn.XLOOKUP(A1749,Table2[ProductID],Table2[RepID])</f>
        <v>23</v>
      </c>
      <c r="K1749" t="str">
        <f>_xlfn.XLOOKUP(J1749,Table3[RepID],Table3[RepName])</f>
        <v>Essam</v>
      </c>
    </row>
    <row r="1750" spans="1:11" x14ac:dyDescent="0.35">
      <c r="A1750" s="8">
        <v>4090</v>
      </c>
      <c r="B1750" t="str" cm="1">
        <f t="array" ref="B1750:F1750">_xlfn.XLOOKUP(A1750,Table4[ProductID],Table4[[ProductCode]:[Brand]])</f>
        <v>DOH-SH-3664</v>
      </c>
      <c r="C1750" t="str">
        <v>Bingo Dough 10 Mini Can</v>
      </c>
      <c r="D1750" t="str">
        <v>Clay</v>
      </c>
      <c r="E1750" t="str">
        <v>Dough</v>
      </c>
      <c r="F1750" t="str">
        <v>Bingo Dough</v>
      </c>
      <c r="G1750">
        <f>_xlfn.XLOOKUP(A1750,Table2[ProductID],Table2[StoreID])</f>
        <v>4</v>
      </c>
      <c r="H1750" t="str" cm="1">
        <f t="array" ref="H1750:I1750">_xlfn.XLOOKUP(G1750,Table1[StoreID],Table1[[StoreName]:[Region]])</f>
        <v>StoreD</v>
      </c>
      <c r="I1750" t="str">
        <v>Alex</v>
      </c>
      <c r="J1750">
        <f>_xlfn.XLOOKUP(A1750,Table2[ProductID],Table2[RepID])</f>
        <v>33</v>
      </c>
      <c r="K1750" t="str">
        <f>_xlfn.XLOOKUP(J1750,Table3[RepID],Table3[RepName])</f>
        <v>Alaa</v>
      </c>
    </row>
    <row r="1751" spans="1:11" x14ac:dyDescent="0.35">
      <c r="A1751" s="8">
        <v>3469</v>
      </c>
      <c r="B1751" t="str" cm="1">
        <f t="array" ref="B1751:F1751">_xlfn.XLOOKUP(A1751,Table4[ProductID],Table4[[ProductCode]:[Brand]])</f>
        <v>MGA-575733-S3</v>
      </c>
      <c r="C1751" t="str">
        <v>Mga Rainbow High Fashion Doll- Rose Series 3</v>
      </c>
      <c r="D1751" t="str">
        <v>Dolls &amp; Accessories</v>
      </c>
      <c r="E1751" t="str">
        <v>Fashion Doll</v>
      </c>
      <c r="F1751" t="str">
        <v>Rainbow High</v>
      </c>
      <c r="G1751">
        <f>_xlfn.XLOOKUP(A1751,Table2[ProductID],Table2[StoreID])</f>
        <v>1</v>
      </c>
      <c r="H1751" t="str" cm="1">
        <f t="array" ref="H1751:I1751">_xlfn.XLOOKUP(G1751,Table1[StoreID],Table1[[StoreName]:[Region]])</f>
        <v>StoreA</v>
      </c>
      <c r="I1751" t="str">
        <v>Cairo</v>
      </c>
      <c r="J1751">
        <f>_xlfn.XLOOKUP(A1751,Table2[ProductID],Table2[RepID])</f>
        <v>11</v>
      </c>
      <c r="K1751" t="str">
        <f>_xlfn.XLOOKUP(J1751,Table3[RepID],Table3[RepName])</f>
        <v>Ola</v>
      </c>
    </row>
    <row r="1752" spans="1:11" x14ac:dyDescent="0.35">
      <c r="A1752" s="8">
        <v>476</v>
      </c>
      <c r="B1752" t="str" cm="1">
        <f t="array" ref="B1752:F1752">_xlfn.XLOOKUP(A1752,Table4[ProductID],Table4[[ProductCode]:[Brand]])</f>
        <v>YW-26-021</v>
      </c>
      <c r="C1752" t="str">
        <v>Pockemon Bag ( Stand 24 pcs )</v>
      </c>
      <c r="D1752" t="str">
        <v>Games</v>
      </c>
      <c r="E1752" t="str">
        <v>Card Game</v>
      </c>
      <c r="F1752" t="str">
        <v>Pokémon</v>
      </c>
      <c r="G1752">
        <f>_xlfn.XLOOKUP(A1752,Table2[ProductID],Table2[StoreID])</f>
        <v>4</v>
      </c>
      <c r="H1752" t="str" cm="1">
        <f t="array" ref="H1752:I1752">_xlfn.XLOOKUP(G1752,Table1[StoreID],Table1[[StoreName]:[Region]])</f>
        <v>StoreD</v>
      </c>
      <c r="I1752" t="str">
        <v>Alex</v>
      </c>
      <c r="J1752">
        <f>_xlfn.XLOOKUP(A1752,Table2[ProductID],Table2[RepID])</f>
        <v>23</v>
      </c>
      <c r="K1752" t="str">
        <f>_xlfn.XLOOKUP(J1752,Table3[RepID],Table3[RepName])</f>
        <v>Essam</v>
      </c>
    </row>
    <row r="1753" spans="1:11" x14ac:dyDescent="0.35">
      <c r="A1753" s="8">
        <v>474</v>
      </c>
      <c r="B1753" t="str" cm="1">
        <f t="array" ref="B1753:F1753">_xlfn.XLOOKUP(A1753,Table4[ProductID],Table4[[ProductCode]:[Brand]])</f>
        <v>YW-26-023</v>
      </c>
      <c r="C1753" t="str">
        <v>Pokémon Ball ( Stand 12 pcs )</v>
      </c>
      <c r="D1753" t="str">
        <v>Surprise</v>
      </c>
      <c r="E1753" t="str">
        <v>Ball</v>
      </c>
      <c r="F1753" t="str">
        <v>Pokémon</v>
      </c>
      <c r="G1753">
        <f>_xlfn.XLOOKUP(A1753,Table2[ProductID],Table2[StoreID])</f>
        <v>4</v>
      </c>
      <c r="H1753" t="str" cm="1">
        <f t="array" ref="H1753:I1753">_xlfn.XLOOKUP(G1753,Table1[StoreID],Table1[[StoreName]:[Region]])</f>
        <v>StoreD</v>
      </c>
      <c r="I1753" t="str">
        <v>Alex</v>
      </c>
      <c r="J1753">
        <f>_xlfn.XLOOKUP(A1753,Table2[ProductID],Table2[RepID])</f>
        <v>23</v>
      </c>
      <c r="K1753" t="str">
        <f>_xlfn.XLOOKUP(J1753,Table3[RepID],Table3[RepName])</f>
        <v>Essam</v>
      </c>
    </row>
    <row r="1754" spans="1:11" x14ac:dyDescent="0.35">
      <c r="A1754" s="8">
        <v>2850</v>
      </c>
      <c r="B1754" t="str" cm="1">
        <f t="array" ref="B1754:F1754">_xlfn.XLOOKUP(A1754,Table4[ProductID],Table4[[ProductCode]:[Brand]])</f>
        <v>RSH-26263</v>
      </c>
      <c r="C1754" t="str">
        <v>Moose - Little Live Pets - Lil dippers FURTAIL</v>
      </c>
      <c r="D1754" t="str">
        <v>Role Play</v>
      </c>
      <c r="E1754" t="str">
        <v>Pets</v>
      </c>
      <c r="F1754" t="str">
        <v>Little Live Pets</v>
      </c>
      <c r="G1754">
        <f>_xlfn.XLOOKUP(A1754,Table2[ProductID],Table2[StoreID])</f>
        <v>4</v>
      </c>
      <c r="H1754" t="str" cm="1">
        <f t="array" ref="H1754:I1754">_xlfn.XLOOKUP(G1754,Table1[StoreID],Table1[[StoreName]:[Region]])</f>
        <v>StoreD</v>
      </c>
      <c r="I1754" t="str">
        <v>Alex</v>
      </c>
      <c r="J1754">
        <f>_xlfn.XLOOKUP(A1754,Table2[ProductID],Table2[RepID])</f>
        <v>2</v>
      </c>
      <c r="K1754" t="str">
        <f>_xlfn.XLOOKUP(J1754,Table3[RepID],Table3[RepName])</f>
        <v>Bassem</v>
      </c>
    </row>
    <row r="1755" spans="1:11" x14ac:dyDescent="0.35">
      <c r="A1755" s="8">
        <v>2848</v>
      </c>
      <c r="B1755" t="str" cm="1">
        <f t="array" ref="B1755:F1755">_xlfn.XLOOKUP(A1755,Table4[ProductID],Table4[[ProductCode]:[Brand]])</f>
        <v>RSH-26265</v>
      </c>
      <c r="C1755" t="str">
        <v>Moose - Little Live Pets - Lil dippers Sequeen</v>
      </c>
      <c r="D1755" t="str">
        <v>Role Play</v>
      </c>
      <c r="E1755" t="str">
        <v>Pets</v>
      </c>
      <c r="F1755" t="str">
        <v>Little Live Pets</v>
      </c>
      <c r="G1755">
        <f>_xlfn.XLOOKUP(A1755,Table2[ProductID],Table2[StoreID])</f>
        <v>4</v>
      </c>
      <c r="H1755" t="str" cm="1">
        <f t="array" ref="H1755:I1755">_xlfn.XLOOKUP(G1755,Table1[StoreID],Table1[[StoreName]:[Region]])</f>
        <v>StoreD</v>
      </c>
      <c r="I1755" t="str">
        <v>Alex</v>
      </c>
      <c r="J1755">
        <f>_xlfn.XLOOKUP(A1755,Table2[ProductID],Table2[RepID])</f>
        <v>2</v>
      </c>
      <c r="K1755" t="str">
        <f>_xlfn.XLOOKUP(J1755,Table3[RepID],Table3[RepName])</f>
        <v>Bassem</v>
      </c>
    </row>
    <row r="1756" spans="1:11" x14ac:dyDescent="0.35">
      <c r="A1756" s="8">
        <v>16</v>
      </c>
      <c r="B1756" t="str" cm="1">
        <f t="array" ref="B1756:F1756">_xlfn.XLOOKUP(A1756,Table4[ProductID],Table4[[ProductCode]:[Brand]])</f>
        <v>ZUR-7486</v>
      </c>
      <c r="C1756" t="str">
        <v>Zuru Smasher Mini Egg Dino S5 Over 10 Surprises Cdu6Pcs</v>
      </c>
      <c r="D1756" t="str">
        <v>Surprise</v>
      </c>
      <c r="E1756" t="str">
        <v>Egg</v>
      </c>
      <c r="F1756" t="str">
        <v>Smashers</v>
      </c>
      <c r="G1756">
        <f>_xlfn.XLOOKUP(A1756,Table2[ProductID],Table2[StoreID])</f>
        <v>2</v>
      </c>
      <c r="H1756" t="str" cm="1">
        <f t="array" ref="H1756:I1756">_xlfn.XLOOKUP(G1756,Table1[StoreID],Table1[[StoreName]:[Region]])</f>
        <v>StoreB</v>
      </c>
      <c r="I1756" t="str">
        <v>Cairo</v>
      </c>
      <c r="J1756">
        <f>_xlfn.XLOOKUP(A1756,Table2[ProductID],Table2[RepID])</f>
        <v>24</v>
      </c>
      <c r="K1756" t="str">
        <f>_xlfn.XLOOKUP(J1756,Table3[RepID],Table3[RepName])</f>
        <v>Farida</v>
      </c>
    </row>
    <row r="1757" spans="1:11" x14ac:dyDescent="0.35">
      <c r="A1757" s="8">
        <v>3413</v>
      </c>
      <c r="B1757" t="str" cm="1">
        <f t="array" ref="B1757:F1757">_xlfn.XLOOKUP(A1757,Table4[ProductID],Table4[[ProductCode]:[Brand]])</f>
        <v>MGA-579939</v>
      </c>
      <c r="C1757" t="str">
        <v>LOL Surprise OMG Queens Splash Beauty Fashion Doll</v>
      </c>
      <c r="D1757" t="str">
        <v>Dolls &amp; Accessories</v>
      </c>
      <c r="E1757" t="str">
        <v>Fashion Doll</v>
      </c>
      <c r="F1757" t="str">
        <v>L.O.L. Surprise</v>
      </c>
      <c r="G1757">
        <f>_xlfn.XLOOKUP(A1757,Table2[ProductID],Table2[StoreID])</f>
        <v>4</v>
      </c>
      <c r="H1757" t="str" cm="1">
        <f t="array" ref="H1757:I1757">_xlfn.XLOOKUP(G1757,Table1[StoreID],Table1[[StoreName]:[Region]])</f>
        <v>StoreD</v>
      </c>
      <c r="I1757" t="str">
        <v>Alex</v>
      </c>
      <c r="J1757">
        <f>_xlfn.XLOOKUP(A1757,Table2[ProductID],Table2[RepID])</f>
        <v>2</v>
      </c>
      <c r="K1757" t="str">
        <f>_xlfn.XLOOKUP(J1757,Table3[RepID],Table3[RepName])</f>
        <v>Bassem</v>
      </c>
    </row>
    <row r="1758" spans="1:11" x14ac:dyDescent="0.35">
      <c r="A1758" s="8">
        <v>2754</v>
      </c>
      <c r="B1758" t="str" cm="1">
        <f t="array" ref="B1758:F1758">_xlfn.XLOOKUP(A1758,Table4[ProductID],Table4[[ProductCode]:[Brand]])</f>
        <v>RSH-SSC184</v>
      </c>
      <c r="C1758" t="str">
        <v>Canal Toys - So Slime Mix'''''''''''''''' In Kit DIY Slime 10 Pack</v>
      </c>
      <c r="D1758" t="str">
        <v>Clay</v>
      </c>
      <c r="E1758" t="str">
        <v>Slime</v>
      </c>
      <c r="F1758" t="str">
        <v>So Slime</v>
      </c>
      <c r="G1758">
        <f>_xlfn.XLOOKUP(A1758,Table2[ProductID],Table2[StoreID])</f>
        <v>4</v>
      </c>
      <c r="H1758" t="str" cm="1">
        <f t="array" ref="H1758:I1758">_xlfn.XLOOKUP(G1758,Table1[StoreID],Table1[[StoreName]:[Region]])</f>
        <v>StoreD</v>
      </c>
      <c r="I1758" t="str">
        <v>Alex</v>
      </c>
      <c r="J1758">
        <f>_xlfn.XLOOKUP(A1758,Table2[ProductID],Table2[RepID])</f>
        <v>2</v>
      </c>
      <c r="K1758" t="str">
        <f>_xlfn.XLOOKUP(J1758,Table3[RepID],Table3[RepName])</f>
        <v>Bassem</v>
      </c>
    </row>
    <row r="1759" spans="1:11" x14ac:dyDescent="0.35">
      <c r="A1759" s="8">
        <v>3379</v>
      </c>
      <c r="B1759" t="str" cm="1">
        <f t="array" ref="B1759:F1759">_xlfn.XLOOKUP(A1759,Table4[ProductID],Table4[[ProductCode]:[Brand]])</f>
        <v>MGA-582397-S2</v>
      </c>
      <c r="C1759" t="str">
        <v>MGA''s Dream Ella Color Change Surprise Fairies Doll Series 2- DreamElla (Teal) PDQ</v>
      </c>
      <c r="D1759" t="str">
        <v>Surprise</v>
      </c>
      <c r="E1759" t="str">
        <v>Box</v>
      </c>
      <c r="F1759" t="str">
        <v>Dream Ella</v>
      </c>
      <c r="G1759">
        <f>_xlfn.XLOOKUP(A1759,Table2[ProductID],Table2[StoreID])</f>
        <v>3</v>
      </c>
      <c r="H1759" t="str" cm="1">
        <f t="array" ref="H1759:I1759">_xlfn.XLOOKUP(G1759,Table1[StoreID],Table1[[StoreName]:[Region]])</f>
        <v>StoreC</v>
      </c>
      <c r="I1759" t="str">
        <v>Alex</v>
      </c>
      <c r="J1759">
        <f>_xlfn.XLOOKUP(A1759,Table2[ProductID],Table2[RepID])</f>
        <v>1</v>
      </c>
      <c r="K1759" t="str">
        <f>_xlfn.XLOOKUP(J1759,Table3[RepID],Table3[RepName])</f>
        <v>Ahmed</v>
      </c>
    </row>
    <row r="1760" spans="1:11" x14ac:dyDescent="0.35">
      <c r="A1760" s="8">
        <v>3439</v>
      </c>
      <c r="B1760" t="str" cm="1">
        <f t="array" ref="B1760:F1760">_xlfn.XLOOKUP(A1760,Table4[ProductID],Table4[[ProductCode]:[Brand]])</f>
        <v>MGA-578338-S4</v>
      </c>
      <c r="C1760" t="str">
        <v>Rainbow High CORE Fashion Doll- VP</v>
      </c>
      <c r="D1760" t="str">
        <v>Dolls &amp; Accessories</v>
      </c>
      <c r="E1760" t="str">
        <v>Fashion Doll</v>
      </c>
      <c r="F1760" t="str">
        <v>Rainbow High</v>
      </c>
      <c r="G1760">
        <f>_xlfn.XLOOKUP(A1760,Table2[ProductID],Table2[StoreID])</f>
        <v>4</v>
      </c>
      <c r="H1760" t="str" cm="1">
        <f t="array" ref="H1760:I1760">_xlfn.XLOOKUP(G1760,Table1[StoreID],Table1[[StoreName]:[Region]])</f>
        <v>StoreD</v>
      </c>
      <c r="I1760" t="str">
        <v>Alex</v>
      </c>
      <c r="J1760">
        <f>_xlfn.XLOOKUP(A1760,Table2[ProductID],Table2[RepID])</f>
        <v>33</v>
      </c>
      <c r="K1760" t="str">
        <f>_xlfn.XLOOKUP(J1760,Table3[RepID],Table3[RepName])</f>
        <v>Alaa</v>
      </c>
    </row>
    <row r="1761" spans="1:11" x14ac:dyDescent="0.35">
      <c r="A1761" s="8">
        <v>611</v>
      </c>
      <c r="B1761" t="str" cm="1">
        <f t="array" ref="B1761:F1761">_xlfn.XLOOKUP(A1761,Table4[ProductID],Table4[[ProductCode]:[Brand]])</f>
        <v>XS-36518-D</v>
      </c>
      <c r="C1761" t="str">
        <v>Zuru X-Shot - Excel Skin Last Stand - Apocalypse</v>
      </c>
      <c r="D1761" t="str">
        <v>Guns</v>
      </c>
      <c r="E1761" t="str">
        <v>Gun</v>
      </c>
      <c r="F1761" t="str">
        <v>X-Shot</v>
      </c>
      <c r="G1761">
        <f>_xlfn.XLOOKUP(A1761,Table2[ProductID],Table2[StoreID])</f>
        <v>4</v>
      </c>
      <c r="H1761" t="str" cm="1">
        <f t="array" ref="H1761:I1761">_xlfn.XLOOKUP(G1761,Table1[StoreID],Table1[[StoreName]:[Region]])</f>
        <v>StoreD</v>
      </c>
      <c r="I1761" t="str">
        <v>Alex</v>
      </c>
      <c r="J1761">
        <f>_xlfn.XLOOKUP(A1761,Table2[ProductID],Table2[RepID])</f>
        <v>33</v>
      </c>
      <c r="K1761" t="str">
        <f>_xlfn.XLOOKUP(J1761,Table3[RepID],Table3[RepName])</f>
        <v>Alaa</v>
      </c>
    </row>
    <row r="1762" spans="1:11" x14ac:dyDescent="0.35">
      <c r="A1762" s="8">
        <v>4076</v>
      </c>
      <c r="B1762" t="str" cm="1">
        <f t="array" ref="B1762:F1762">_xlfn.XLOOKUP(A1762,Table4[ProductID],Table4[[ProductCode]:[Brand]])</f>
        <v>E92 BP-6</v>
      </c>
      <c r="C1762" t="str">
        <v>Energizer Remote Card 4+2 AAA Promo</v>
      </c>
      <c r="D1762" t="str">
        <v>Add-ons</v>
      </c>
      <c r="E1762" t="str">
        <v>Battery</v>
      </c>
      <c r="F1762" t="str">
        <v>Energizer</v>
      </c>
      <c r="G1762">
        <f>_xlfn.XLOOKUP(A1762,Table2[ProductID],Table2[StoreID])</f>
        <v>3</v>
      </c>
      <c r="H1762" t="str" cm="1">
        <f t="array" ref="H1762:I1762">_xlfn.XLOOKUP(G1762,Table1[StoreID],Table1[[StoreName]:[Region]])</f>
        <v>StoreC</v>
      </c>
      <c r="I1762" t="str">
        <v>Alex</v>
      </c>
      <c r="J1762">
        <f>_xlfn.XLOOKUP(A1762,Table2[ProductID],Table2[RepID])</f>
        <v>27</v>
      </c>
      <c r="K1762" t="str">
        <f>_xlfn.XLOOKUP(J1762,Table3[RepID],Table3[RepName])</f>
        <v>Abdallah</v>
      </c>
    </row>
    <row r="1763" spans="1:11" x14ac:dyDescent="0.35">
      <c r="A1763" s="8">
        <v>4078</v>
      </c>
      <c r="B1763" t="str" cm="1">
        <f t="array" ref="B1763:F1763">_xlfn.XLOOKUP(A1763,Table4[ProductID],Table4[[ProductCode]:[Brand]])</f>
        <v>E91 BP6</v>
      </c>
      <c r="C1763" t="str">
        <v>Energizer Card 4+2  AA Promo</v>
      </c>
      <c r="D1763" t="str">
        <v>Add-ons</v>
      </c>
      <c r="E1763" t="str">
        <v>Battery</v>
      </c>
      <c r="F1763" t="str">
        <v>Energizer</v>
      </c>
      <c r="G1763">
        <f>_xlfn.XLOOKUP(A1763,Table2[ProductID],Table2[StoreID])</f>
        <v>3</v>
      </c>
      <c r="H1763" t="str" cm="1">
        <f t="array" ref="H1763:I1763">_xlfn.XLOOKUP(G1763,Table1[StoreID],Table1[[StoreName]:[Region]])</f>
        <v>StoreC</v>
      </c>
      <c r="I1763" t="str">
        <v>Alex</v>
      </c>
      <c r="J1763">
        <f>_xlfn.XLOOKUP(A1763,Table2[ProductID],Table2[RepID])</f>
        <v>27</v>
      </c>
      <c r="K1763" t="str">
        <f>_xlfn.XLOOKUP(J1763,Table3[RepID],Table3[RepName])</f>
        <v>Abdallah</v>
      </c>
    </row>
    <row r="1764" spans="1:11" x14ac:dyDescent="0.35">
      <c r="A1764" s="8">
        <v>624</v>
      </c>
      <c r="B1764" t="str" cm="1">
        <f t="array" ref="B1764:F1764">_xlfn.XLOOKUP(A1764,Table4[ProductID],Table4[[ProductCode]:[Brand]])</f>
        <v>XS-36515-J</v>
      </c>
      <c r="C1764" t="str">
        <v>X-Shot - Excel Skin Menance - Scream</v>
      </c>
      <c r="D1764" t="str">
        <v>Guns</v>
      </c>
      <c r="E1764" t="str">
        <v>Gun</v>
      </c>
      <c r="F1764" t="str">
        <v>X-Shot</v>
      </c>
      <c r="G1764">
        <f>_xlfn.XLOOKUP(A1764,Table2[ProductID],Table2[StoreID])</f>
        <v>4</v>
      </c>
      <c r="H1764" t="str" cm="1">
        <f t="array" ref="H1764:I1764">_xlfn.XLOOKUP(G1764,Table1[StoreID],Table1[[StoreName]:[Region]])</f>
        <v>StoreD</v>
      </c>
      <c r="I1764" t="str">
        <v>Alex</v>
      </c>
      <c r="J1764">
        <f>_xlfn.XLOOKUP(A1764,Table2[ProductID],Table2[RepID])</f>
        <v>23</v>
      </c>
      <c r="K1764" t="str">
        <f>_xlfn.XLOOKUP(J1764,Table3[RepID],Table3[RepName])</f>
        <v>Essam</v>
      </c>
    </row>
    <row r="1765" spans="1:11" x14ac:dyDescent="0.35">
      <c r="A1765" s="8">
        <v>2828</v>
      </c>
      <c r="B1765" t="str" cm="1">
        <f t="array" ref="B1765:F1765">_xlfn.XLOOKUP(A1765,Table4[ProductID],Table4[[ProductCode]:[Brand]])</f>
        <v>RSH-41288</v>
      </c>
      <c r="C1765" t="str">
        <v>Moose - Goo Jit Zu Dc Hero - Kryptonian Armor Superman</v>
      </c>
      <c r="D1765" t="str">
        <v>Action Figure</v>
      </c>
      <c r="E1765" t="str">
        <v>Figures</v>
      </c>
      <c r="F1765" t="str">
        <v>Goo Jit Zu</v>
      </c>
      <c r="G1765">
        <f>_xlfn.XLOOKUP(A1765,Table2[ProductID],Table2[StoreID])</f>
        <v>3</v>
      </c>
      <c r="H1765" t="str" cm="1">
        <f t="array" ref="H1765:I1765">_xlfn.XLOOKUP(G1765,Table1[StoreID],Table1[[StoreName]:[Region]])</f>
        <v>StoreC</v>
      </c>
      <c r="I1765" t="str">
        <v>Alex</v>
      </c>
      <c r="J1765">
        <f>_xlfn.XLOOKUP(A1765,Table2[ProductID],Table2[RepID])</f>
        <v>30</v>
      </c>
      <c r="K1765" t="str">
        <f>_xlfn.XLOOKUP(J1765,Table3[RepID],Table3[RepName])</f>
        <v>Fady</v>
      </c>
    </row>
    <row r="1766" spans="1:11" x14ac:dyDescent="0.35">
      <c r="A1766" s="8">
        <v>3592</v>
      </c>
      <c r="B1766" t="str" cm="1">
        <f t="array" ref="B1766:F1766">_xlfn.XLOOKUP(A1766,Table4[ProductID],Table4[[ProductCode]:[Brand]])</f>
        <v>LA-BX1446X</v>
      </c>
      <c r="C1766" t="str">
        <v>B. DRUM - DRUMROLL, PLEASE</v>
      </c>
      <c r="D1766" t="str">
        <v>Baby</v>
      </c>
      <c r="E1766" t="str">
        <v>Toddler</v>
      </c>
      <c r="F1766" t="str">
        <v>B.Toys</v>
      </c>
      <c r="G1766">
        <f>_xlfn.XLOOKUP(A1766,Table2[ProductID],Table2[StoreID])</f>
        <v>3</v>
      </c>
      <c r="H1766" t="str" cm="1">
        <f t="array" ref="H1766:I1766">_xlfn.XLOOKUP(G1766,Table1[StoreID],Table1[[StoreName]:[Region]])</f>
        <v>StoreC</v>
      </c>
      <c r="I1766" t="str">
        <v>Alex</v>
      </c>
      <c r="J1766">
        <f>_xlfn.XLOOKUP(A1766,Table2[ProductID],Table2[RepID])</f>
        <v>1</v>
      </c>
      <c r="K1766" t="str">
        <f>_xlfn.XLOOKUP(J1766,Table3[RepID],Table3[RepName])</f>
        <v>Ahmed</v>
      </c>
    </row>
    <row r="1767" spans="1:11" x14ac:dyDescent="0.35">
      <c r="A1767" s="8">
        <v>3227</v>
      </c>
      <c r="B1767" t="str" cm="1">
        <f t="array" ref="B1767:F1767">_xlfn.XLOOKUP(A1767,Table4[ProductID],Table4[[ProductCode]:[Brand]])</f>
        <v>NK-21228</v>
      </c>
      <c r="C1767" t="str">
        <v>High Five Cartoon Travel</v>
      </c>
      <c r="D1767" t="str">
        <v>Games</v>
      </c>
      <c r="E1767" t="str">
        <v>Board Game</v>
      </c>
      <c r="F1767" t="str">
        <v>Nilco</v>
      </c>
      <c r="G1767">
        <f>_xlfn.XLOOKUP(A1767,Table2[ProductID],Table2[StoreID])</f>
        <v>4</v>
      </c>
      <c r="H1767" t="str" cm="1">
        <f t="array" ref="H1767:I1767">_xlfn.XLOOKUP(G1767,Table1[StoreID],Table1[[StoreName]:[Region]])</f>
        <v>StoreD</v>
      </c>
      <c r="I1767" t="str">
        <v>Alex</v>
      </c>
      <c r="J1767">
        <f>_xlfn.XLOOKUP(A1767,Table2[ProductID],Table2[RepID])</f>
        <v>33</v>
      </c>
      <c r="K1767" t="str">
        <f>_xlfn.XLOOKUP(J1767,Table3[RepID],Table3[RepName])</f>
        <v>Alaa</v>
      </c>
    </row>
    <row r="1768" spans="1:11" x14ac:dyDescent="0.35">
      <c r="A1768" s="8">
        <v>634</v>
      </c>
      <c r="B1768" t="str" cm="1">
        <f t="array" ref="B1768:F1768">_xlfn.XLOOKUP(A1768,Table4[ProductID],Table4[[ProductCode]:[Brand]])</f>
        <v>XS-36434</v>
      </c>
      <c r="C1768" t="str">
        <v>X-SHOT - Excel-REFLEX 6 Double Pack (2 Shooters, 3</v>
      </c>
      <c r="D1768" t="str">
        <v>Guns</v>
      </c>
      <c r="E1768" t="str">
        <v>Gun</v>
      </c>
      <c r="F1768" t="str">
        <v>X-Shot</v>
      </c>
      <c r="G1768">
        <f>_xlfn.XLOOKUP(A1768,Table2[ProductID],Table2[StoreID])</f>
        <v>3</v>
      </c>
      <c r="H1768" t="str" cm="1">
        <f t="array" ref="H1768:I1768">_xlfn.XLOOKUP(G1768,Table1[StoreID],Table1[[StoreName]:[Region]])</f>
        <v>StoreC</v>
      </c>
      <c r="I1768" t="str">
        <v>Alex</v>
      </c>
      <c r="J1768">
        <f>_xlfn.XLOOKUP(A1768,Table2[ProductID],Table2[RepID])</f>
        <v>30</v>
      </c>
      <c r="K1768" t="str">
        <f>_xlfn.XLOOKUP(J1768,Table3[RepID],Table3[RepName])</f>
        <v>Fady</v>
      </c>
    </row>
    <row r="1769" spans="1:11" x14ac:dyDescent="0.35">
      <c r="A1769" s="8">
        <v>3306</v>
      </c>
      <c r="B1769" t="str" cm="1">
        <f t="array" ref="B1769:F1769">_xlfn.XLOOKUP(A1769,Table4[ProductID],Table4[[ProductCode]:[Brand]])</f>
        <v>NK-20122</v>
      </c>
      <c r="C1769" t="str">
        <v>Ludo - Snakes&amp;Ladders Jungle</v>
      </c>
      <c r="D1769" t="str">
        <v>Games</v>
      </c>
      <c r="E1769" t="str">
        <v>Board Game</v>
      </c>
      <c r="F1769" t="str">
        <v>Nilco</v>
      </c>
      <c r="G1769">
        <f>_xlfn.XLOOKUP(A1769,Table2[ProductID],Table2[StoreID])</f>
        <v>1</v>
      </c>
      <c r="H1769" t="str" cm="1">
        <f t="array" ref="H1769:I1769">_xlfn.XLOOKUP(G1769,Table1[StoreID],Table1[[StoreName]:[Region]])</f>
        <v>StoreA</v>
      </c>
      <c r="I1769" t="str">
        <v>Cairo</v>
      </c>
      <c r="J1769">
        <f>_xlfn.XLOOKUP(A1769,Table2[ProductID],Table2[RepID])</f>
        <v>10</v>
      </c>
      <c r="K1769" t="str">
        <f>_xlfn.XLOOKUP(J1769,Table3[RepID],Table3[RepName])</f>
        <v>Asya</v>
      </c>
    </row>
    <row r="1770" spans="1:11" x14ac:dyDescent="0.35">
      <c r="A1770" s="8">
        <v>2166</v>
      </c>
      <c r="B1770" t="str" cm="1">
        <f t="array" ref="B1770:F1770">_xlfn.XLOOKUP(A1770,Table4[ProductID],Table4[[ProductCode]:[Brand]])</f>
        <v>RT03063</v>
      </c>
      <c r="C1770" t="str">
        <v>Connect 4 Original Big size</v>
      </c>
      <c r="D1770" t="str">
        <v>Games</v>
      </c>
      <c r="E1770" t="str">
        <v>Board Game</v>
      </c>
      <c r="F1770" t="str">
        <v>Connect 4</v>
      </c>
      <c r="G1770">
        <f>_xlfn.XLOOKUP(A1770,Table2[ProductID],Table2[StoreID])</f>
        <v>5</v>
      </c>
      <c r="H1770" t="str" cm="1">
        <f t="array" ref="H1770:I1770">_xlfn.XLOOKUP(G1770,Table1[StoreID],Table1[[StoreName]:[Region]])</f>
        <v>StoreE</v>
      </c>
      <c r="I1770" t="str">
        <v>Delta</v>
      </c>
      <c r="J1770">
        <f>_xlfn.XLOOKUP(A1770,Table2[ProductID],Table2[RepID])</f>
        <v>34</v>
      </c>
      <c r="K1770" t="str">
        <f>_xlfn.XLOOKUP(J1770,Table3[RepID],Table3[RepName])</f>
        <v>Nora</v>
      </c>
    </row>
    <row r="1771" spans="1:11" x14ac:dyDescent="0.35">
      <c r="A1771" s="8">
        <v>3240</v>
      </c>
      <c r="B1771" t="str" cm="1">
        <f t="array" ref="B1771:F1771">_xlfn.XLOOKUP(A1771,Table4[ProductID],Table4[[ProductCode]:[Brand]])</f>
        <v>NK-21020</v>
      </c>
      <c r="C1771" t="str">
        <v>Snakes And Ladders XO</v>
      </c>
      <c r="D1771" t="str">
        <v>Games</v>
      </c>
      <c r="E1771" t="str">
        <v>Board Game</v>
      </c>
      <c r="F1771" t="str">
        <v>Nilco</v>
      </c>
      <c r="G1771">
        <f>_xlfn.XLOOKUP(A1771,Table2[ProductID],Table2[StoreID])</f>
        <v>1</v>
      </c>
      <c r="H1771" t="str" cm="1">
        <f t="array" ref="H1771:I1771">_xlfn.XLOOKUP(G1771,Table1[StoreID],Table1[[StoreName]:[Region]])</f>
        <v>StoreA</v>
      </c>
      <c r="I1771" t="str">
        <v>Cairo</v>
      </c>
      <c r="J1771">
        <f>_xlfn.XLOOKUP(A1771,Table2[ProductID],Table2[RepID])</f>
        <v>5</v>
      </c>
      <c r="K1771" t="str">
        <f>_xlfn.XLOOKUP(J1771,Table3[RepID],Table3[RepName])</f>
        <v>Yara</v>
      </c>
    </row>
    <row r="1772" spans="1:11" x14ac:dyDescent="0.35">
      <c r="A1772" s="8">
        <v>3300</v>
      </c>
      <c r="B1772" t="str" cm="1">
        <f t="array" ref="B1772:F1772">_xlfn.XLOOKUP(A1772,Table4[ProductID],Table4[[ProductCode]:[Brand]])</f>
        <v>NK-20238</v>
      </c>
      <c r="C1772" t="str">
        <v>Original Bank El-Hazz</v>
      </c>
      <c r="D1772" t="str">
        <v>Games</v>
      </c>
      <c r="E1772" t="str">
        <v>Board Game</v>
      </c>
      <c r="F1772" t="str">
        <v>Nilco</v>
      </c>
      <c r="G1772">
        <f>_xlfn.XLOOKUP(A1772,Table2[ProductID],Table2[StoreID])</f>
        <v>2</v>
      </c>
      <c r="H1772" t="str" cm="1">
        <f t="array" ref="H1772:I1772">_xlfn.XLOOKUP(G1772,Table1[StoreID],Table1[[StoreName]:[Region]])</f>
        <v>StoreB</v>
      </c>
      <c r="I1772" t="str">
        <v>Cairo</v>
      </c>
      <c r="J1772">
        <f>_xlfn.XLOOKUP(A1772,Table2[ProductID],Table2[RepID])</f>
        <v>22</v>
      </c>
      <c r="K1772" t="str">
        <f>_xlfn.XLOOKUP(J1772,Table3[RepID],Table3[RepName])</f>
        <v>Bahi</v>
      </c>
    </row>
    <row r="1773" spans="1:11" x14ac:dyDescent="0.35">
      <c r="A1773" s="8">
        <v>3268</v>
      </c>
      <c r="B1773" t="str" cm="1">
        <f t="array" ref="B1773:F1773">_xlfn.XLOOKUP(A1773,Table4[ProductID],Table4[[ProductCode]:[Brand]])</f>
        <v>NK-20641</v>
      </c>
      <c r="C1773" t="str">
        <v>Playing Cards</v>
      </c>
      <c r="D1773" t="str">
        <v>Games</v>
      </c>
      <c r="E1773" t="str">
        <v>Card Game</v>
      </c>
      <c r="F1773" t="str">
        <v>Nilco</v>
      </c>
      <c r="G1773">
        <f>_xlfn.XLOOKUP(A1773,Table2[ProductID],Table2[StoreID])</f>
        <v>4</v>
      </c>
      <c r="H1773" t="str" cm="1">
        <f t="array" ref="H1773:I1773">_xlfn.XLOOKUP(G1773,Table1[StoreID],Table1[[StoreName]:[Region]])</f>
        <v>StoreD</v>
      </c>
      <c r="I1773" t="str">
        <v>Alex</v>
      </c>
      <c r="J1773">
        <f>_xlfn.XLOOKUP(A1773,Table2[ProductID],Table2[RepID])</f>
        <v>23</v>
      </c>
      <c r="K1773" t="str">
        <f>_xlfn.XLOOKUP(J1773,Table3[RepID],Table3[RepName])</f>
        <v>Essam</v>
      </c>
    </row>
    <row r="1774" spans="1:11" x14ac:dyDescent="0.35">
      <c r="A1774" s="8">
        <v>2160</v>
      </c>
      <c r="B1774" t="str" cm="1">
        <f t="array" ref="B1774:F1774">_xlfn.XLOOKUP(A1774,Table4[ProductID],Table4[[ProductCode]:[Brand]])</f>
        <v>RT03070</v>
      </c>
      <c r="C1774" t="str">
        <v>Connect 4 ( Join 4 ) Original Pocket Size</v>
      </c>
      <c r="D1774" t="str">
        <v>Games</v>
      </c>
      <c r="E1774" t="str">
        <v>Board Game</v>
      </c>
      <c r="F1774" t="str">
        <v>Connect 4</v>
      </c>
      <c r="G1774">
        <f>_xlfn.XLOOKUP(A1774,Table2[ProductID],Table2[StoreID])</f>
        <v>4</v>
      </c>
      <c r="H1774" t="str" cm="1">
        <f t="array" ref="H1774:I1774">_xlfn.XLOOKUP(G1774,Table1[StoreID],Table1[[StoreName]:[Region]])</f>
        <v>StoreD</v>
      </c>
      <c r="I1774" t="str">
        <v>Alex</v>
      </c>
      <c r="J1774">
        <f>_xlfn.XLOOKUP(A1774,Table2[ProductID],Table2[RepID])</f>
        <v>33</v>
      </c>
      <c r="K1774" t="str">
        <f>_xlfn.XLOOKUP(J1774,Table3[RepID],Table3[RepName])</f>
        <v>Alaa</v>
      </c>
    </row>
    <row r="1775" spans="1:11" x14ac:dyDescent="0.35">
      <c r="A1775" s="8">
        <v>4090</v>
      </c>
      <c r="B1775" t="str" cm="1">
        <f t="array" ref="B1775:F1775">_xlfn.XLOOKUP(A1775,Table4[ProductID],Table4[[ProductCode]:[Brand]])</f>
        <v>DOH-SH-3664</v>
      </c>
      <c r="C1775" t="str">
        <v>Bingo Dough 10 Mini Can</v>
      </c>
      <c r="D1775" t="str">
        <v>Clay</v>
      </c>
      <c r="E1775" t="str">
        <v>Dough</v>
      </c>
      <c r="F1775" t="str">
        <v>Bingo Dough</v>
      </c>
      <c r="G1775">
        <f>_xlfn.XLOOKUP(A1775,Table2[ProductID],Table2[StoreID])</f>
        <v>4</v>
      </c>
      <c r="H1775" t="str" cm="1">
        <f t="array" ref="H1775:I1775">_xlfn.XLOOKUP(G1775,Table1[StoreID],Table1[[StoreName]:[Region]])</f>
        <v>StoreD</v>
      </c>
      <c r="I1775" t="str">
        <v>Alex</v>
      </c>
      <c r="J1775">
        <f>_xlfn.XLOOKUP(A1775,Table2[ProductID],Table2[RepID])</f>
        <v>33</v>
      </c>
      <c r="K1775" t="str">
        <f>_xlfn.XLOOKUP(J1775,Table3[RepID],Table3[RepName])</f>
        <v>Alaa</v>
      </c>
    </row>
    <row r="1776" spans="1:11" x14ac:dyDescent="0.35">
      <c r="A1776" s="8">
        <v>4088</v>
      </c>
      <c r="B1776" t="str" cm="1">
        <f t="array" ref="B1776:F1776">_xlfn.XLOOKUP(A1776,Table4[ProductID],Table4[[ProductCode]:[Brand]])</f>
        <v>DOH-SH-5276</v>
      </c>
      <c r="C1776" t="str">
        <v>Bingo Dough Can 56gm - Purple</v>
      </c>
      <c r="D1776" t="str">
        <v>Clay</v>
      </c>
      <c r="E1776" t="str">
        <v>Dough</v>
      </c>
      <c r="F1776" t="str">
        <v>Bingo Dough</v>
      </c>
      <c r="G1776">
        <f>_xlfn.XLOOKUP(A1776,Table2[ProductID],Table2[StoreID])</f>
        <v>4</v>
      </c>
      <c r="H1776" t="str" cm="1">
        <f t="array" ref="H1776:I1776">_xlfn.XLOOKUP(G1776,Table1[StoreID],Table1[[StoreName]:[Region]])</f>
        <v>StoreD</v>
      </c>
      <c r="I1776" t="str">
        <v>Alex</v>
      </c>
      <c r="J1776">
        <f>_xlfn.XLOOKUP(A1776,Table2[ProductID],Table2[RepID])</f>
        <v>23</v>
      </c>
      <c r="K1776" t="str">
        <f>_xlfn.XLOOKUP(J1776,Table3[RepID],Table3[RepName])</f>
        <v>Essam</v>
      </c>
    </row>
    <row r="1777" spans="1:11" x14ac:dyDescent="0.35">
      <c r="A1777" s="8">
        <v>475</v>
      </c>
      <c r="B1777" t="str" cm="1">
        <f t="array" ref="B1777:F1777">_xlfn.XLOOKUP(A1777,Table4[ProductID],Table4[[ProductCode]:[Brand]])</f>
        <v>YW-26-022</v>
      </c>
      <c r="C1777" t="str">
        <v>Pokémon Ball ( Stand 12 pcs )</v>
      </c>
      <c r="D1777" t="str">
        <v>Surprise</v>
      </c>
      <c r="E1777" t="str">
        <v>Ball</v>
      </c>
      <c r="F1777" t="str">
        <v>Pokémon</v>
      </c>
      <c r="G1777">
        <f>_xlfn.XLOOKUP(A1777,Table2[ProductID],Table2[StoreID])</f>
        <v>4</v>
      </c>
      <c r="H1777" t="str" cm="1">
        <f t="array" ref="H1777:I1777">_xlfn.XLOOKUP(G1777,Table1[StoreID],Table1[[StoreName]:[Region]])</f>
        <v>StoreD</v>
      </c>
      <c r="I1777" t="str">
        <v>Alex</v>
      </c>
      <c r="J1777">
        <f>_xlfn.XLOOKUP(A1777,Table2[ProductID],Table2[RepID])</f>
        <v>33</v>
      </c>
      <c r="K1777" t="str">
        <f>_xlfn.XLOOKUP(J1777,Table3[RepID],Table3[RepName])</f>
        <v>Alaa</v>
      </c>
    </row>
    <row r="1778" spans="1:11" x14ac:dyDescent="0.35">
      <c r="A1778" s="8">
        <v>458</v>
      </c>
      <c r="B1778" t="str" cm="1">
        <f t="array" ref="B1778:F1778">_xlfn.XLOOKUP(A1778,Table4[ProductID],Table4[[ProductCode]:[Brand]])</f>
        <v>YW-26-040</v>
      </c>
      <c r="C1778" t="str">
        <v>Pokémon Card tin box</v>
      </c>
      <c r="D1778" t="str">
        <v>Games</v>
      </c>
      <c r="E1778" t="str">
        <v>Card Game</v>
      </c>
      <c r="F1778" t="str">
        <v>Pokémon</v>
      </c>
      <c r="G1778">
        <f>_xlfn.XLOOKUP(A1778,Table2[ProductID],Table2[StoreID])</f>
        <v>4</v>
      </c>
      <c r="H1778" t="str" cm="1">
        <f t="array" ref="H1778:I1778">_xlfn.XLOOKUP(G1778,Table1[StoreID],Table1[[StoreName]:[Region]])</f>
        <v>StoreD</v>
      </c>
      <c r="I1778" t="str">
        <v>Alex</v>
      </c>
      <c r="J1778">
        <f>_xlfn.XLOOKUP(A1778,Table2[ProductID],Table2[RepID])</f>
        <v>23</v>
      </c>
      <c r="K1778" t="str">
        <f>_xlfn.XLOOKUP(J1778,Table3[RepID],Table3[RepName])</f>
        <v>Essam</v>
      </c>
    </row>
    <row r="1779" spans="1:11" x14ac:dyDescent="0.35">
      <c r="A1779" s="8">
        <v>4078</v>
      </c>
      <c r="B1779" t="str" cm="1">
        <f t="array" ref="B1779:F1779">_xlfn.XLOOKUP(A1779,Table4[ProductID],Table4[[ProductCode]:[Brand]])</f>
        <v>E91 BP6</v>
      </c>
      <c r="C1779" t="str">
        <v>Energizer Card 4+2  AA Promo</v>
      </c>
      <c r="D1779" t="str">
        <v>Add-ons</v>
      </c>
      <c r="E1779" t="str">
        <v>Battery</v>
      </c>
      <c r="F1779" t="str">
        <v>Energizer</v>
      </c>
      <c r="G1779">
        <f>_xlfn.XLOOKUP(A1779,Table2[ProductID],Table2[StoreID])</f>
        <v>3</v>
      </c>
      <c r="H1779" t="str" cm="1">
        <f t="array" ref="H1779:I1779">_xlfn.XLOOKUP(G1779,Table1[StoreID],Table1[[StoreName]:[Region]])</f>
        <v>StoreC</v>
      </c>
      <c r="I1779" t="str">
        <v>Alex</v>
      </c>
      <c r="J1779">
        <f>_xlfn.XLOOKUP(A1779,Table2[ProductID],Table2[RepID])</f>
        <v>27</v>
      </c>
      <c r="K1779" t="str">
        <f>_xlfn.XLOOKUP(J1779,Table3[RepID],Table3[RepName])</f>
        <v>Abdallah</v>
      </c>
    </row>
    <row r="1780" spans="1:11" x14ac:dyDescent="0.35">
      <c r="A1780" s="8">
        <v>1167</v>
      </c>
      <c r="B1780" t="str" cm="1">
        <f t="array" ref="B1780:F1780">_xlfn.XLOOKUP(A1780,Table4[ProductID],Table4[[ProductCode]:[Brand]])</f>
        <v>SH-3682</v>
      </c>
      <c r="C1780" t="str">
        <v>Die Cast Super Hero 6asst</v>
      </c>
      <c r="D1780" t="str">
        <v>Vehicle - Parking &amp; Robots</v>
      </c>
      <c r="E1780" t="str">
        <v>Car</v>
      </c>
      <c r="F1780" t="str">
        <v>Super Hero</v>
      </c>
      <c r="G1780">
        <f>_xlfn.XLOOKUP(A1780,Table2[ProductID],Table2[StoreID])</f>
        <v>1</v>
      </c>
      <c r="H1780" t="str" cm="1">
        <f t="array" ref="H1780:I1780">_xlfn.XLOOKUP(G1780,Table1[StoreID],Table1[[StoreName]:[Region]])</f>
        <v>StoreA</v>
      </c>
      <c r="I1780" t="str">
        <v>Cairo</v>
      </c>
      <c r="J1780">
        <f>_xlfn.XLOOKUP(A1780,Table2[ProductID],Table2[RepID])</f>
        <v>15</v>
      </c>
      <c r="K1780" t="str">
        <f>_xlfn.XLOOKUP(J1780,Table3[RepID],Table3[RepName])</f>
        <v>Esraa</v>
      </c>
    </row>
    <row r="1781" spans="1:11" x14ac:dyDescent="0.35">
      <c r="A1781" s="8">
        <v>1166</v>
      </c>
      <c r="B1781" t="str" cm="1">
        <f t="array" ref="B1781:F1781">_xlfn.XLOOKUP(A1781,Table4[ProductID],Table4[[ProductCode]:[Brand]])</f>
        <v>SH-3683</v>
      </c>
      <c r="C1781" t="str">
        <v>Die Cast Super Hero 6asst</v>
      </c>
      <c r="D1781" t="str">
        <v>Vehicle - Parking &amp; Robots</v>
      </c>
      <c r="E1781" t="str">
        <v>Car</v>
      </c>
      <c r="F1781" t="str">
        <v>Super Hero</v>
      </c>
      <c r="G1781">
        <f>_xlfn.XLOOKUP(A1781,Table2[ProductID],Table2[StoreID])</f>
        <v>4</v>
      </c>
      <c r="H1781" t="str" cm="1">
        <f t="array" ref="H1781:I1781">_xlfn.XLOOKUP(G1781,Table1[StoreID],Table1[[StoreName]:[Region]])</f>
        <v>StoreD</v>
      </c>
      <c r="I1781" t="str">
        <v>Alex</v>
      </c>
      <c r="J1781">
        <f>_xlfn.XLOOKUP(A1781,Table2[ProductID],Table2[RepID])</f>
        <v>23</v>
      </c>
      <c r="K1781" t="str">
        <f>_xlfn.XLOOKUP(J1781,Table3[RepID],Table3[RepName])</f>
        <v>Essam</v>
      </c>
    </row>
    <row r="1782" spans="1:11" x14ac:dyDescent="0.35">
      <c r="A1782" s="8">
        <v>4216</v>
      </c>
      <c r="B1782" t="str" cm="1">
        <f t="array" ref="B1782:F1782">_xlfn.XLOOKUP(A1782,Table4[ProductID],Table4[[ProductCode]:[Brand]])</f>
        <v>AY-20352045</v>
      </c>
      <c r="C1782" t="str">
        <v>Fun Day Cracks Salt Biscuits 40 gm (Pack 12 Pieces) 20352045</v>
      </c>
      <c r="D1782" t="str">
        <v>F&amp;B</v>
      </c>
      <c r="E1782" t="str">
        <v>Food</v>
      </c>
      <c r="F1782" t="str">
        <v>CRACKERS</v>
      </c>
      <c r="G1782">
        <f>_xlfn.XLOOKUP(A1782,Table2[ProductID],Table2[StoreID])</f>
        <v>3</v>
      </c>
      <c r="H1782" t="str" cm="1">
        <f t="array" ref="H1782:I1782">_xlfn.XLOOKUP(G1782,Table1[StoreID],Table1[[StoreName]:[Region]])</f>
        <v>StoreC</v>
      </c>
      <c r="I1782" t="str">
        <v>Alex</v>
      </c>
      <c r="J1782">
        <f>_xlfn.XLOOKUP(A1782,Table2[ProductID],Table2[RepID])</f>
        <v>4</v>
      </c>
      <c r="K1782" t="str">
        <f>_xlfn.XLOOKUP(J1782,Table3[RepID],Table3[RepName])</f>
        <v>Ali</v>
      </c>
    </row>
    <row r="1783" spans="1:11" x14ac:dyDescent="0.35">
      <c r="A1783" s="8">
        <v>4222</v>
      </c>
      <c r="B1783" t="str" cm="1">
        <f t="array" ref="B1783:F1783">_xlfn.XLOOKUP(A1783,Table4[ProductID],Table4[[ProductCode]:[Brand]])</f>
        <v>AY-20352032</v>
      </c>
      <c r="C1783" t="str">
        <v>Fun Day Sticks Biscuits With Salt 40 gm (Pack 12 Pieces) 20352032</v>
      </c>
      <c r="D1783" t="str">
        <v>F&amp;B</v>
      </c>
      <c r="E1783" t="str">
        <v>Food</v>
      </c>
      <c r="F1783" t="str">
        <v>Sticks</v>
      </c>
      <c r="G1783">
        <f>_xlfn.XLOOKUP(A1783,Table2[ProductID],Table2[StoreID])</f>
        <v>3</v>
      </c>
      <c r="H1783" t="str" cm="1">
        <f t="array" ref="H1783:I1783">_xlfn.XLOOKUP(G1783,Table1[StoreID],Table1[[StoreName]:[Region]])</f>
        <v>StoreC</v>
      </c>
      <c r="I1783" t="str">
        <v>Alex</v>
      </c>
      <c r="J1783">
        <f>_xlfn.XLOOKUP(A1783,Table2[ProductID],Table2[RepID])</f>
        <v>30</v>
      </c>
      <c r="K1783" t="str">
        <f>_xlfn.XLOOKUP(J1783,Table3[RepID],Table3[RepName])</f>
        <v>Fady</v>
      </c>
    </row>
    <row r="1784" spans="1:11" x14ac:dyDescent="0.35">
      <c r="A1784" s="8">
        <v>4210</v>
      </c>
      <c r="B1784" t="str" cm="1">
        <f t="array" ref="B1784:F1784">_xlfn.XLOOKUP(A1784,Table4[ProductID],Table4[[ProductCode]:[Brand]])</f>
        <v>AY-20452041</v>
      </c>
      <c r="C1784" t="str">
        <v>Fun Day Sticks Pizza Biscuits 40 gm (Pack 12 Pieces) 20452041</v>
      </c>
      <c r="D1784" t="str">
        <v>F&amp;B</v>
      </c>
      <c r="E1784" t="str">
        <v>Food</v>
      </c>
      <c r="F1784" t="str">
        <v>Sticks</v>
      </c>
      <c r="G1784">
        <f>_xlfn.XLOOKUP(A1784,Table2[ProductID],Table2[StoreID])</f>
        <v>3</v>
      </c>
      <c r="H1784" t="str" cm="1">
        <f t="array" ref="H1784:I1784">_xlfn.XLOOKUP(G1784,Table1[StoreID],Table1[[StoreName]:[Region]])</f>
        <v>StoreC</v>
      </c>
      <c r="I1784" t="str">
        <v>Alex</v>
      </c>
      <c r="J1784">
        <f>_xlfn.XLOOKUP(A1784,Table2[ProductID],Table2[RepID])</f>
        <v>4</v>
      </c>
      <c r="K1784" t="str">
        <f>_xlfn.XLOOKUP(J1784,Table3[RepID],Table3[RepName])</f>
        <v>Ali</v>
      </c>
    </row>
    <row r="1785" spans="1:11" x14ac:dyDescent="0.35">
      <c r="A1785" s="8">
        <v>3972</v>
      </c>
      <c r="B1785" t="str" cm="1">
        <f t="array" ref="B1785:F1785">_xlfn.XLOOKUP(A1785,Table4[ProductID],Table4[[ProductCode]:[Brand]])</f>
        <v>HK-0150</v>
      </c>
      <c r="C1785" t="str">
        <v>Bingo Dough 3D assorted Box - Burger Maker TOM&amp;JER</v>
      </c>
      <c r="D1785" t="str">
        <v>Clay</v>
      </c>
      <c r="E1785" t="str">
        <v>Dough</v>
      </c>
      <c r="F1785" t="str">
        <v>Bingo Dough</v>
      </c>
      <c r="G1785">
        <f>_xlfn.XLOOKUP(A1785,Table2[ProductID],Table2[StoreID])</f>
        <v>1</v>
      </c>
      <c r="H1785" t="str" cm="1">
        <f t="array" ref="H1785:I1785">_xlfn.XLOOKUP(G1785,Table1[StoreID],Table1[[StoreName]:[Region]])</f>
        <v>StoreA</v>
      </c>
      <c r="I1785" t="str">
        <v>Cairo</v>
      </c>
      <c r="J1785">
        <f>_xlfn.XLOOKUP(A1785,Table2[ProductID],Table2[RepID])</f>
        <v>10</v>
      </c>
      <c r="K1785" t="str">
        <f>_xlfn.XLOOKUP(J1785,Table3[RepID],Table3[RepName])</f>
        <v>Asya</v>
      </c>
    </row>
    <row r="1786" spans="1:11" x14ac:dyDescent="0.35">
      <c r="A1786" s="8">
        <v>4078</v>
      </c>
      <c r="B1786" t="str" cm="1">
        <f t="array" ref="B1786:F1786">_xlfn.XLOOKUP(A1786,Table4[ProductID],Table4[[ProductCode]:[Brand]])</f>
        <v>E91 BP6</v>
      </c>
      <c r="C1786" t="str">
        <v>Energizer Card 4+2  AA Promo</v>
      </c>
      <c r="D1786" t="str">
        <v>Add-ons</v>
      </c>
      <c r="E1786" t="str">
        <v>Battery</v>
      </c>
      <c r="F1786" t="str">
        <v>Energizer</v>
      </c>
      <c r="G1786">
        <f>_xlfn.XLOOKUP(A1786,Table2[ProductID],Table2[StoreID])</f>
        <v>3</v>
      </c>
      <c r="H1786" t="str" cm="1">
        <f t="array" ref="H1786:I1786">_xlfn.XLOOKUP(G1786,Table1[StoreID],Table1[[StoreName]:[Region]])</f>
        <v>StoreC</v>
      </c>
      <c r="I1786" t="str">
        <v>Alex</v>
      </c>
      <c r="J1786">
        <f>_xlfn.XLOOKUP(A1786,Table2[ProductID],Table2[RepID])</f>
        <v>27</v>
      </c>
      <c r="K1786" t="str">
        <f>_xlfn.XLOOKUP(J1786,Table3[RepID],Table3[RepName])</f>
        <v>Abdallah</v>
      </c>
    </row>
    <row r="1787" spans="1:11" x14ac:dyDescent="0.35">
      <c r="A1787" s="8">
        <v>3516</v>
      </c>
      <c r="B1787" t="str" cm="1">
        <f t="array" ref="B1787:F1787">_xlfn.XLOOKUP(A1787,Table4[ProductID],Table4[[ProductCode]:[Brand]])</f>
        <v>M38-B0626</v>
      </c>
      <c r="C1787" t="str">
        <v>Water-Tank Lorry 343PCS</v>
      </c>
      <c r="D1787" t="str">
        <v>Blocks</v>
      </c>
      <c r="E1787" t="str">
        <v>Lego</v>
      </c>
      <c r="F1787" t="str">
        <v>Sluban</v>
      </c>
      <c r="G1787">
        <f>_xlfn.XLOOKUP(A1787,Table2[ProductID],Table2[StoreID])</f>
        <v>3</v>
      </c>
      <c r="H1787" t="str" cm="1">
        <f t="array" ref="H1787:I1787">_xlfn.XLOOKUP(G1787,Table1[StoreID],Table1[[StoreName]:[Region]])</f>
        <v>StoreC</v>
      </c>
      <c r="I1787" t="str">
        <v>Alex</v>
      </c>
      <c r="J1787">
        <f>_xlfn.XLOOKUP(A1787,Table2[ProductID],Table2[RepID])</f>
        <v>1</v>
      </c>
      <c r="K1787" t="str">
        <f>_xlfn.XLOOKUP(J1787,Table3[RepID],Table3[RepName])</f>
        <v>Ahmed</v>
      </c>
    </row>
    <row r="1788" spans="1:11" x14ac:dyDescent="0.35">
      <c r="A1788" s="8">
        <v>13</v>
      </c>
      <c r="B1788" t="str" cm="1">
        <f t="array" ref="B1788:F1788">_xlfn.XLOOKUP(A1788,Table4[ProductID],Table4[[ProductCode]:[Brand]])</f>
        <v>ZUR-9244</v>
      </c>
      <c r="C1788" t="str">
        <v>Zuru Rainbocorns Epic Golden Egg Over 25 Golden Surprises 3Asst</v>
      </c>
      <c r="D1788" t="str">
        <v>Surprise</v>
      </c>
      <c r="E1788" t="str">
        <v>Egg</v>
      </c>
      <c r="F1788" t="str">
        <v>Rainbocorns</v>
      </c>
      <c r="G1788">
        <f>_xlfn.XLOOKUP(A1788,Table2[ProductID],Table2[StoreID])</f>
        <v>4</v>
      </c>
      <c r="H1788" t="str" cm="1">
        <f t="array" ref="H1788:I1788">_xlfn.XLOOKUP(G1788,Table1[StoreID],Table1[[StoreName]:[Region]])</f>
        <v>StoreD</v>
      </c>
      <c r="I1788" t="str">
        <v>Alex</v>
      </c>
      <c r="J1788">
        <f>_xlfn.XLOOKUP(A1788,Table2[ProductID],Table2[RepID])</f>
        <v>33</v>
      </c>
      <c r="K1788" t="str">
        <f>_xlfn.XLOOKUP(J1788,Table3[RepID],Table3[RepName])</f>
        <v>Alaa</v>
      </c>
    </row>
    <row r="1789" spans="1:11" x14ac:dyDescent="0.35">
      <c r="A1789" s="8">
        <v>13</v>
      </c>
      <c r="B1789" t="str" cm="1">
        <f t="array" ref="B1789:F1789">_xlfn.XLOOKUP(A1789,Table4[ProductID],Table4[[ProductCode]:[Brand]])</f>
        <v>ZUR-9244</v>
      </c>
      <c r="C1789" t="str">
        <v>Zuru Rainbocorns Epic Golden Egg Over 25 Golden Surprises 3Asst</v>
      </c>
      <c r="D1789" t="str">
        <v>Surprise</v>
      </c>
      <c r="E1789" t="str">
        <v>Egg</v>
      </c>
      <c r="F1789" t="str">
        <v>Rainbocorns</v>
      </c>
      <c r="G1789">
        <f>_xlfn.XLOOKUP(A1789,Table2[ProductID],Table2[StoreID])</f>
        <v>4</v>
      </c>
      <c r="H1789" t="str" cm="1">
        <f t="array" ref="H1789:I1789">_xlfn.XLOOKUP(G1789,Table1[StoreID],Table1[[StoreName]:[Region]])</f>
        <v>StoreD</v>
      </c>
      <c r="I1789" t="str">
        <v>Alex</v>
      </c>
      <c r="J1789">
        <f>_xlfn.XLOOKUP(A1789,Table2[ProductID],Table2[RepID])</f>
        <v>33</v>
      </c>
      <c r="K1789" t="str">
        <f>_xlfn.XLOOKUP(J1789,Table3[RepID],Table3[RepName])</f>
        <v>Alaa</v>
      </c>
    </row>
    <row r="1790" spans="1:11" x14ac:dyDescent="0.35">
      <c r="A1790" s="8">
        <v>13</v>
      </c>
      <c r="B1790" t="str" cm="1">
        <f t="array" ref="B1790:F1790">_xlfn.XLOOKUP(A1790,Table4[ProductID],Table4[[ProductCode]:[Brand]])</f>
        <v>ZUR-9244</v>
      </c>
      <c r="C1790" t="str">
        <v>Zuru Rainbocorns Epic Golden Egg Over 25 Golden Surprises 3Asst</v>
      </c>
      <c r="D1790" t="str">
        <v>Surprise</v>
      </c>
      <c r="E1790" t="str">
        <v>Egg</v>
      </c>
      <c r="F1790" t="str">
        <v>Rainbocorns</v>
      </c>
      <c r="G1790">
        <f>_xlfn.XLOOKUP(A1790,Table2[ProductID],Table2[StoreID])</f>
        <v>4</v>
      </c>
      <c r="H1790" t="str" cm="1">
        <f t="array" ref="H1790:I1790">_xlfn.XLOOKUP(G1790,Table1[StoreID],Table1[[StoreName]:[Region]])</f>
        <v>StoreD</v>
      </c>
      <c r="I1790" t="str">
        <v>Alex</v>
      </c>
      <c r="J1790">
        <f>_xlfn.XLOOKUP(A1790,Table2[ProductID],Table2[RepID])</f>
        <v>33</v>
      </c>
      <c r="K1790" t="str">
        <f>_xlfn.XLOOKUP(J1790,Table3[RepID],Table3[RepName])</f>
        <v>Alaa</v>
      </c>
    </row>
    <row r="1791" spans="1:11" x14ac:dyDescent="0.35">
      <c r="A1791" s="8">
        <v>476</v>
      </c>
      <c r="B1791" t="str" cm="1">
        <f t="array" ref="B1791:F1791">_xlfn.XLOOKUP(A1791,Table4[ProductID],Table4[[ProductCode]:[Brand]])</f>
        <v>YW-26-021</v>
      </c>
      <c r="C1791" t="str">
        <v>Pockemon Bag ( Stand 24 pcs )</v>
      </c>
      <c r="D1791" t="str">
        <v>Games</v>
      </c>
      <c r="E1791" t="str">
        <v>Card Game</v>
      </c>
      <c r="F1791" t="str">
        <v>Pokémon</v>
      </c>
      <c r="G1791">
        <f>_xlfn.XLOOKUP(A1791,Table2[ProductID],Table2[StoreID])</f>
        <v>4</v>
      </c>
      <c r="H1791" t="str" cm="1">
        <f t="array" ref="H1791:I1791">_xlfn.XLOOKUP(G1791,Table1[StoreID],Table1[[StoreName]:[Region]])</f>
        <v>StoreD</v>
      </c>
      <c r="I1791" t="str">
        <v>Alex</v>
      </c>
      <c r="J1791">
        <f>_xlfn.XLOOKUP(A1791,Table2[ProductID],Table2[RepID])</f>
        <v>23</v>
      </c>
      <c r="K1791" t="str">
        <f>_xlfn.XLOOKUP(J1791,Table3[RepID],Table3[RepName])</f>
        <v>Essam</v>
      </c>
    </row>
    <row r="1792" spans="1:11" x14ac:dyDescent="0.35">
      <c r="A1792" s="8">
        <v>477</v>
      </c>
      <c r="B1792" t="str" cm="1">
        <f t="array" ref="B1792:F1792">_xlfn.XLOOKUP(A1792,Table4[ProductID],Table4[[ProductCode]:[Brand]])</f>
        <v>YW-26-020</v>
      </c>
      <c r="C1792" t="str">
        <v>Pokémon Blind Box ( Stand 24 pcs )</v>
      </c>
      <c r="D1792" t="str">
        <v>Surprise</v>
      </c>
      <c r="E1792" t="str">
        <v>Box</v>
      </c>
      <c r="F1792" t="str">
        <v>Pokémon</v>
      </c>
      <c r="G1792">
        <f>_xlfn.XLOOKUP(A1792,Table2[ProductID],Table2[StoreID])</f>
        <v>4</v>
      </c>
      <c r="H1792" t="str" cm="1">
        <f t="array" ref="H1792:I1792">_xlfn.XLOOKUP(G1792,Table1[StoreID],Table1[[StoreName]:[Region]])</f>
        <v>StoreD</v>
      </c>
      <c r="I1792" t="str">
        <v>Alex</v>
      </c>
      <c r="J1792">
        <f>_xlfn.XLOOKUP(A1792,Table2[ProductID],Table2[RepID])</f>
        <v>33</v>
      </c>
      <c r="K1792" t="str">
        <f>_xlfn.XLOOKUP(J1792,Table3[RepID],Table3[RepName])</f>
        <v>Alaa</v>
      </c>
    </row>
    <row r="1793" spans="1:11" x14ac:dyDescent="0.35">
      <c r="A1793" s="8">
        <v>476</v>
      </c>
      <c r="B1793" t="str" cm="1">
        <f t="array" ref="B1793:F1793">_xlfn.XLOOKUP(A1793,Table4[ProductID],Table4[[ProductCode]:[Brand]])</f>
        <v>YW-26-021</v>
      </c>
      <c r="C1793" t="str">
        <v>Pockemon Bag ( Stand 24 pcs )</v>
      </c>
      <c r="D1793" t="str">
        <v>Games</v>
      </c>
      <c r="E1793" t="str">
        <v>Card Game</v>
      </c>
      <c r="F1793" t="str">
        <v>Pokémon</v>
      </c>
      <c r="G1793">
        <f>_xlfn.XLOOKUP(A1793,Table2[ProductID],Table2[StoreID])</f>
        <v>4</v>
      </c>
      <c r="H1793" t="str" cm="1">
        <f t="array" ref="H1793:I1793">_xlfn.XLOOKUP(G1793,Table1[StoreID],Table1[[StoreName]:[Region]])</f>
        <v>StoreD</v>
      </c>
      <c r="I1793" t="str">
        <v>Alex</v>
      </c>
      <c r="J1793">
        <f>_xlfn.XLOOKUP(A1793,Table2[ProductID],Table2[RepID])</f>
        <v>23</v>
      </c>
      <c r="K1793" t="str">
        <f>_xlfn.XLOOKUP(J1793,Table3[RepID],Table3[RepName])</f>
        <v>Essam</v>
      </c>
    </row>
    <row r="1794" spans="1:11" x14ac:dyDescent="0.35">
      <c r="A1794" s="8">
        <v>459</v>
      </c>
      <c r="B1794" t="str" cm="1">
        <f t="array" ref="B1794:F1794">_xlfn.XLOOKUP(A1794,Table4[ProductID],Table4[[ProductCode]:[Brand]])</f>
        <v>YW-26-039</v>
      </c>
      <c r="C1794" t="str">
        <v>Pokémon Card tin box</v>
      </c>
      <c r="D1794" t="str">
        <v>Games</v>
      </c>
      <c r="E1794" t="str">
        <v>Card Game</v>
      </c>
      <c r="F1794" t="str">
        <v>Pokémon</v>
      </c>
      <c r="G1794">
        <f>_xlfn.XLOOKUP(A1794,Table2[ProductID],Table2[StoreID])</f>
        <v>4</v>
      </c>
      <c r="H1794" t="str" cm="1">
        <f t="array" ref="H1794:I1794">_xlfn.XLOOKUP(G1794,Table1[StoreID],Table1[[StoreName]:[Region]])</f>
        <v>StoreD</v>
      </c>
      <c r="I1794" t="str">
        <v>Alex</v>
      </c>
      <c r="J1794">
        <f>_xlfn.XLOOKUP(A1794,Table2[ProductID],Table2[RepID])</f>
        <v>23</v>
      </c>
      <c r="K1794" t="str">
        <f>_xlfn.XLOOKUP(J1794,Table3[RepID],Table3[RepName])</f>
        <v>Essam</v>
      </c>
    </row>
    <row r="1795" spans="1:11" x14ac:dyDescent="0.35">
      <c r="A1795" s="8">
        <v>461</v>
      </c>
      <c r="B1795" t="str" cm="1">
        <f t="array" ref="B1795:F1795">_xlfn.XLOOKUP(A1795,Table4[ProductID],Table4[[ProductCode]:[Brand]])</f>
        <v>YW-26-037</v>
      </c>
      <c r="C1795" t="str">
        <v>Pokémon Card tin box</v>
      </c>
      <c r="D1795" t="str">
        <v>Games</v>
      </c>
      <c r="E1795" t="str">
        <v>Card Game</v>
      </c>
      <c r="F1795" t="str">
        <v>Pokémon</v>
      </c>
      <c r="G1795">
        <f>_xlfn.XLOOKUP(A1795,Table2[ProductID],Table2[StoreID])</f>
        <v>4</v>
      </c>
      <c r="H1795" t="str" cm="1">
        <f t="array" ref="H1795:I1795">_xlfn.XLOOKUP(G1795,Table1[StoreID],Table1[[StoreName]:[Region]])</f>
        <v>StoreD</v>
      </c>
      <c r="I1795" t="str">
        <v>Alex</v>
      </c>
      <c r="J1795">
        <f>_xlfn.XLOOKUP(A1795,Table2[ProductID],Table2[RepID])</f>
        <v>33</v>
      </c>
      <c r="K1795" t="str">
        <f>_xlfn.XLOOKUP(J1795,Table3[RepID],Table3[RepName])</f>
        <v>Alaa</v>
      </c>
    </row>
    <row r="1796" spans="1:11" x14ac:dyDescent="0.35">
      <c r="A1796" s="8">
        <v>458</v>
      </c>
      <c r="B1796" t="str" cm="1">
        <f t="array" ref="B1796:F1796">_xlfn.XLOOKUP(A1796,Table4[ProductID],Table4[[ProductCode]:[Brand]])</f>
        <v>YW-26-040</v>
      </c>
      <c r="C1796" t="str">
        <v>Pokémon Card tin box</v>
      </c>
      <c r="D1796" t="str">
        <v>Games</v>
      </c>
      <c r="E1796" t="str">
        <v>Card Game</v>
      </c>
      <c r="F1796" t="str">
        <v>Pokémon</v>
      </c>
      <c r="G1796">
        <f>_xlfn.XLOOKUP(A1796,Table2[ProductID],Table2[StoreID])</f>
        <v>4</v>
      </c>
      <c r="H1796" t="str" cm="1">
        <f t="array" ref="H1796:I1796">_xlfn.XLOOKUP(G1796,Table1[StoreID],Table1[[StoreName]:[Region]])</f>
        <v>StoreD</v>
      </c>
      <c r="I1796" t="str">
        <v>Alex</v>
      </c>
      <c r="J1796">
        <f>_xlfn.XLOOKUP(A1796,Table2[ProductID],Table2[RepID])</f>
        <v>23</v>
      </c>
      <c r="K1796" t="str">
        <f>_xlfn.XLOOKUP(J1796,Table3[RepID],Table3[RepName])</f>
        <v>Essam</v>
      </c>
    </row>
    <row r="1797" spans="1:11" x14ac:dyDescent="0.35">
      <c r="A1797" s="8">
        <v>4202</v>
      </c>
      <c r="B1797" t="str" cm="1">
        <f t="array" ref="B1797:F1797">_xlfn.XLOOKUP(A1797,Table4[ProductID],Table4[[ProductCode]:[Brand]])</f>
        <v>AY-30022008</v>
      </c>
      <c r="C1797" t="str">
        <v>Astra Natural Fruit Flavor  Lollipop 10 gm (Pack 100 Pieces) 30022008</v>
      </c>
      <c r="D1797" t="str">
        <v>F&amp;B</v>
      </c>
      <c r="E1797" t="str">
        <v>Food</v>
      </c>
      <c r="F1797" t="str">
        <v>ASTRA</v>
      </c>
      <c r="G1797">
        <f>_xlfn.XLOOKUP(A1797,Table2[ProductID],Table2[StoreID])</f>
        <v>5</v>
      </c>
      <c r="H1797" t="str" cm="1">
        <f t="array" ref="H1797:I1797">_xlfn.XLOOKUP(G1797,Table1[StoreID],Table1[[StoreName]:[Region]])</f>
        <v>StoreE</v>
      </c>
      <c r="I1797" t="str">
        <v>Delta</v>
      </c>
      <c r="J1797">
        <f>_xlfn.XLOOKUP(A1797,Table2[ProductID],Table2[RepID])</f>
        <v>2</v>
      </c>
      <c r="K1797" t="str">
        <f>_xlfn.XLOOKUP(J1797,Table3[RepID],Table3[RepName])</f>
        <v>Bassem</v>
      </c>
    </row>
    <row r="1798" spans="1:11" x14ac:dyDescent="0.35">
      <c r="A1798" s="8">
        <v>4091</v>
      </c>
      <c r="B1798" t="str" cm="1">
        <f t="array" ref="B1798:F1798">_xlfn.XLOOKUP(A1798,Table4[ProductID],Table4[[ProductCode]:[Brand]])</f>
        <v>DOH-SH-3663</v>
      </c>
      <c r="C1798" t="str">
        <v>Bingo Dough 5 Mini Can Style 2</v>
      </c>
      <c r="D1798" t="str">
        <v>Clay</v>
      </c>
      <c r="E1798" t="str">
        <v>Dough</v>
      </c>
      <c r="F1798" t="str">
        <v>Bingo Dough</v>
      </c>
      <c r="G1798">
        <f>_xlfn.XLOOKUP(A1798,Table2[ProductID],Table2[StoreID])</f>
        <v>3</v>
      </c>
      <c r="H1798" t="str" cm="1">
        <f t="array" ref="H1798:I1798">_xlfn.XLOOKUP(G1798,Table1[StoreID],Table1[[StoreName]:[Region]])</f>
        <v>StoreC</v>
      </c>
      <c r="I1798" t="str">
        <v>Alex</v>
      </c>
      <c r="J1798">
        <f>_xlfn.XLOOKUP(A1798,Table2[ProductID],Table2[RepID])</f>
        <v>30</v>
      </c>
      <c r="K1798" t="str">
        <f>_xlfn.XLOOKUP(J1798,Table3[RepID],Table3[RepName])</f>
        <v>Fady</v>
      </c>
    </row>
    <row r="1799" spans="1:11" x14ac:dyDescent="0.35">
      <c r="A1799" s="8">
        <v>3268</v>
      </c>
      <c r="B1799" t="str" cm="1">
        <f t="array" ref="B1799:F1799">_xlfn.XLOOKUP(A1799,Table4[ProductID],Table4[[ProductCode]:[Brand]])</f>
        <v>NK-20641</v>
      </c>
      <c r="C1799" t="str">
        <v>Playing Cards</v>
      </c>
      <c r="D1799" t="str">
        <v>Games</v>
      </c>
      <c r="E1799" t="str">
        <v>Card Game</v>
      </c>
      <c r="F1799" t="str">
        <v>Nilco</v>
      </c>
      <c r="G1799">
        <f>_xlfn.XLOOKUP(A1799,Table2[ProductID],Table2[StoreID])</f>
        <v>4</v>
      </c>
      <c r="H1799" t="str" cm="1">
        <f t="array" ref="H1799:I1799">_xlfn.XLOOKUP(G1799,Table1[StoreID],Table1[[StoreName]:[Region]])</f>
        <v>StoreD</v>
      </c>
      <c r="I1799" t="str">
        <v>Alex</v>
      </c>
      <c r="J1799">
        <f>_xlfn.XLOOKUP(A1799,Table2[ProductID],Table2[RepID])</f>
        <v>23</v>
      </c>
      <c r="K1799" t="str">
        <f>_xlfn.XLOOKUP(J1799,Table3[RepID],Table3[RepName])</f>
        <v>Essam</v>
      </c>
    </row>
    <row r="1800" spans="1:11" x14ac:dyDescent="0.35">
      <c r="A1800" s="8">
        <v>3303</v>
      </c>
      <c r="B1800" t="str" cm="1">
        <f t="array" ref="B1800:F1800">_xlfn.XLOOKUP(A1800,Table4[ProductID],Table4[[ProductCode]:[Brand]])</f>
        <v>NK-20191</v>
      </c>
      <c r="C1800" t="str">
        <v>Crazy Talk Arabic</v>
      </c>
      <c r="D1800" t="str">
        <v>Games</v>
      </c>
      <c r="E1800" t="str">
        <v>Board Game</v>
      </c>
      <c r="F1800" t="str">
        <v>Nilco</v>
      </c>
      <c r="G1800">
        <f>_xlfn.XLOOKUP(A1800,Table2[ProductID],Table2[StoreID])</f>
        <v>4</v>
      </c>
      <c r="H1800" t="str" cm="1">
        <f t="array" ref="H1800:I1800">_xlfn.XLOOKUP(G1800,Table1[StoreID],Table1[[StoreName]:[Region]])</f>
        <v>StoreD</v>
      </c>
      <c r="I1800" t="str">
        <v>Alex</v>
      </c>
      <c r="J1800">
        <f>_xlfn.XLOOKUP(A1800,Table2[ProductID],Table2[RepID])</f>
        <v>2</v>
      </c>
      <c r="K1800" t="str">
        <f>_xlfn.XLOOKUP(J1800,Table3[RepID],Table3[RepName])</f>
        <v>Bassem</v>
      </c>
    </row>
    <row r="1801" spans="1:11" x14ac:dyDescent="0.35">
      <c r="A1801" s="8">
        <v>4078</v>
      </c>
      <c r="B1801" t="str" cm="1">
        <f t="array" ref="B1801:F1801">_xlfn.XLOOKUP(A1801,Table4[ProductID],Table4[[ProductCode]:[Brand]])</f>
        <v>E91 BP6</v>
      </c>
      <c r="C1801" t="str">
        <v>Energizer Card 4+2  AA Promo</v>
      </c>
      <c r="D1801" t="str">
        <v>Add-ons</v>
      </c>
      <c r="E1801" t="str">
        <v>Battery</v>
      </c>
      <c r="F1801" t="str">
        <v>Energizer</v>
      </c>
      <c r="G1801">
        <f>_xlfn.XLOOKUP(A1801,Table2[ProductID],Table2[StoreID])</f>
        <v>3</v>
      </c>
      <c r="H1801" t="str" cm="1">
        <f t="array" ref="H1801:I1801">_xlfn.XLOOKUP(G1801,Table1[StoreID],Table1[[StoreName]:[Region]])</f>
        <v>StoreC</v>
      </c>
      <c r="I1801" t="str">
        <v>Alex</v>
      </c>
      <c r="J1801">
        <f>_xlfn.XLOOKUP(A1801,Table2[ProductID],Table2[RepID])</f>
        <v>27</v>
      </c>
      <c r="K1801" t="str">
        <f>_xlfn.XLOOKUP(J1801,Table3[RepID],Table3[RepName])</f>
        <v>Abdallah</v>
      </c>
    </row>
    <row r="1802" spans="1:11" x14ac:dyDescent="0.35">
      <c r="A1802" s="8">
        <v>672</v>
      </c>
      <c r="B1802" t="str" cm="1">
        <f t="array" ref="B1802:F1802">_xlfn.XLOOKUP(A1802,Table4[ProductID],Table4[[ProductCode]:[Brand]])</f>
        <v>TH-ZUR-9608</v>
      </c>
      <c r="C1802" t="str">
        <v>COCO Surprise Cones Fantacy 6 Asst (12 PCS)</v>
      </c>
      <c r="D1802" t="str">
        <v>Plush &amp; Soft Toys</v>
      </c>
      <c r="E1802" t="str">
        <v>Non Battery</v>
      </c>
      <c r="F1802" t="str">
        <v>COCO SURPRISE</v>
      </c>
      <c r="G1802">
        <f>_xlfn.XLOOKUP(A1802,Table2[ProductID],Table2[StoreID])</f>
        <v>3</v>
      </c>
      <c r="H1802" t="str" cm="1">
        <f t="array" ref="H1802:I1802">_xlfn.XLOOKUP(G1802,Table1[StoreID],Table1[[StoreName]:[Region]])</f>
        <v>StoreC</v>
      </c>
      <c r="I1802" t="str">
        <v>Alex</v>
      </c>
      <c r="J1802">
        <f>_xlfn.XLOOKUP(A1802,Table2[ProductID],Table2[RepID])</f>
        <v>30</v>
      </c>
      <c r="K1802" t="str">
        <f>_xlfn.XLOOKUP(J1802,Table3[RepID],Table3[RepName])</f>
        <v>Fady</v>
      </c>
    </row>
    <row r="1803" spans="1:11" x14ac:dyDescent="0.35">
      <c r="A1803" s="8">
        <v>4076</v>
      </c>
      <c r="B1803" t="str" cm="1">
        <f t="array" ref="B1803:F1803">_xlfn.XLOOKUP(A1803,Table4[ProductID],Table4[[ProductCode]:[Brand]])</f>
        <v>E92 BP-6</v>
      </c>
      <c r="C1803" t="str">
        <v>Energizer Remote Card 4+2 AAA Promo</v>
      </c>
      <c r="D1803" t="str">
        <v>Add-ons</v>
      </c>
      <c r="E1803" t="str">
        <v>Battery</v>
      </c>
      <c r="F1803" t="str">
        <v>Energizer</v>
      </c>
      <c r="G1803">
        <f>_xlfn.XLOOKUP(A1803,Table2[ProductID],Table2[StoreID])</f>
        <v>3</v>
      </c>
      <c r="H1803" t="str" cm="1">
        <f t="array" ref="H1803:I1803">_xlfn.XLOOKUP(G1803,Table1[StoreID],Table1[[StoreName]:[Region]])</f>
        <v>StoreC</v>
      </c>
      <c r="I1803" t="str">
        <v>Alex</v>
      </c>
      <c r="J1803">
        <f>_xlfn.XLOOKUP(A1803,Table2[ProductID],Table2[RepID])</f>
        <v>27</v>
      </c>
      <c r="K1803" t="str">
        <f>_xlfn.XLOOKUP(J1803,Table3[RepID],Table3[RepName])</f>
        <v>Abdallah</v>
      </c>
    </row>
    <row r="1804" spans="1:11" x14ac:dyDescent="0.35">
      <c r="A1804" s="8">
        <v>76</v>
      </c>
      <c r="B1804" t="str" cm="1">
        <f t="array" ref="B1804:F1804">_xlfn.XLOOKUP(A1804,Table4[ProductID],Table4[[ProductCode]:[Brand]])</f>
        <v>ZT-DP197119-1</v>
      </c>
      <c r="C1804" t="str">
        <v>Avenir Nail stickers</v>
      </c>
      <c r="D1804" t="str">
        <v>Education &amp; Learning</v>
      </c>
      <c r="E1804" t="str">
        <v>Art &amp; Craft</v>
      </c>
      <c r="F1804" t="str">
        <v>Avenir</v>
      </c>
      <c r="G1804">
        <f>_xlfn.XLOOKUP(A1804,Table2[ProductID],Table2[StoreID])</f>
        <v>1</v>
      </c>
      <c r="H1804" t="str" cm="1">
        <f t="array" ref="H1804:I1804">_xlfn.XLOOKUP(G1804,Table1[StoreID],Table1[[StoreName]:[Region]])</f>
        <v>StoreA</v>
      </c>
      <c r="I1804" t="str">
        <v>Cairo</v>
      </c>
      <c r="J1804">
        <f>_xlfn.XLOOKUP(A1804,Table2[ProductID],Table2[RepID])</f>
        <v>10</v>
      </c>
      <c r="K1804" t="str">
        <f>_xlfn.XLOOKUP(J1804,Table3[RepID],Table3[RepName])</f>
        <v>Asya</v>
      </c>
    </row>
    <row r="1805" spans="1:11" x14ac:dyDescent="0.35">
      <c r="A1805" s="8">
        <v>76</v>
      </c>
      <c r="B1805" t="str" cm="1">
        <f t="array" ref="B1805:F1805">_xlfn.XLOOKUP(A1805,Table4[ProductID],Table4[[ProductCode]:[Brand]])</f>
        <v>ZT-DP197119-1</v>
      </c>
      <c r="C1805" t="str">
        <v>Avenir Nail stickers</v>
      </c>
      <c r="D1805" t="str">
        <v>Education &amp; Learning</v>
      </c>
      <c r="E1805" t="str">
        <v>Art &amp; Craft</v>
      </c>
      <c r="F1805" t="str">
        <v>Avenir</v>
      </c>
      <c r="G1805">
        <f>_xlfn.XLOOKUP(A1805,Table2[ProductID],Table2[StoreID])</f>
        <v>1</v>
      </c>
      <c r="H1805" t="str" cm="1">
        <f t="array" ref="H1805:I1805">_xlfn.XLOOKUP(G1805,Table1[StoreID],Table1[[StoreName]:[Region]])</f>
        <v>StoreA</v>
      </c>
      <c r="I1805" t="str">
        <v>Cairo</v>
      </c>
      <c r="J1805">
        <f>_xlfn.XLOOKUP(A1805,Table2[ProductID],Table2[RepID])</f>
        <v>10</v>
      </c>
      <c r="K1805" t="str">
        <f>_xlfn.XLOOKUP(J1805,Table3[RepID],Table3[RepName])</f>
        <v>Asya</v>
      </c>
    </row>
    <row r="1806" spans="1:11" x14ac:dyDescent="0.35">
      <c r="A1806" s="8">
        <v>4090</v>
      </c>
      <c r="B1806" t="str" cm="1">
        <f t="array" ref="B1806:F1806">_xlfn.XLOOKUP(A1806,Table4[ProductID],Table4[[ProductCode]:[Brand]])</f>
        <v>DOH-SH-3664</v>
      </c>
      <c r="C1806" t="str">
        <v>Bingo Dough 10 Mini Can</v>
      </c>
      <c r="D1806" t="str">
        <v>Clay</v>
      </c>
      <c r="E1806" t="str">
        <v>Dough</v>
      </c>
      <c r="F1806" t="str">
        <v>Bingo Dough</v>
      </c>
      <c r="G1806">
        <f>_xlfn.XLOOKUP(A1806,Table2[ProductID],Table2[StoreID])</f>
        <v>4</v>
      </c>
      <c r="H1806" t="str" cm="1">
        <f t="array" ref="H1806:I1806">_xlfn.XLOOKUP(G1806,Table1[StoreID],Table1[[StoreName]:[Region]])</f>
        <v>StoreD</v>
      </c>
      <c r="I1806" t="str">
        <v>Alex</v>
      </c>
      <c r="J1806">
        <f>_xlfn.XLOOKUP(A1806,Table2[ProductID],Table2[RepID])</f>
        <v>33</v>
      </c>
      <c r="K1806" t="str">
        <f>_xlfn.XLOOKUP(J1806,Table3[RepID],Table3[RepName])</f>
        <v>Alaa</v>
      </c>
    </row>
    <row r="1807" spans="1:11" x14ac:dyDescent="0.35">
      <c r="A1807" s="8">
        <v>4092</v>
      </c>
      <c r="B1807" t="str" cm="1">
        <f t="array" ref="B1807:F1807">_xlfn.XLOOKUP(A1807,Table4[ProductID],Table4[[ProductCode]:[Brand]])</f>
        <v>DOH-SH-3662</v>
      </c>
      <c r="C1807" t="str">
        <v>Bingo Dough 5 Mini Can Style 1</v>
      </c>
      <c r="D1807" t="str">
        <v>Clay</v>
      </c>
      <c r="E1807" t="str">
        <v>Dough</v>
      </c>
      <c r="F1807" t="str">
        <v>Bingo Dough</v>
      </c>
      <c r="G1807">
        <f>_xlfn.XLOOKUP(A1807,Table2[ProductID],Table2[StoreID])</f>
        <v>4</v>
      </c>
      <c r="H1807" t="str" cm="1">
        <f t="array" ref="H1807:I1807">_xlfn.XLOOKUP(G1807,Table1[StoreID],Table1[[StoreName]:[Region]])</f>
        <v>StoreD</v>
      </c>
      <c r="I1807" t="str">
        <v>Alex</v>
      </c>
      <c r="J1807">
        <f>_xlfn.XLOOKUP(A1807,Table2[ProductID],Table2[RepID])</f>
        <v>33</v>
      </c>
      <c r="K1807" t="str">
        <f>_xlfn.XLOOKUP(J1807,Table3[RepID],Table3[RepName])</f>
        <v>Alaa</v>
      </c>
    </row>
    <row r="1808" spans="1:11" x14ac:dyDescent="0.35">
      <c r="A1808" s="8">
        <v>3224</v>
      </c>
      <c r="B1808" t="str" cm="1">
        <f t="array" ref="B1808:F1808">_xlfn.XLOOKUP(A1808,Table4[ProductID],Table4[[ProductCode]:[Brand]])</f>
        <v>NK-21259</v>
      </c>
      <c r="C1808" t="str">
        <v>Identical Travel</v>
      </c>
      <c r="D1808" t="str">
        <v>Games</v>
      </c>
      <c r="E1808" t="str">
        <v>Board Game</v>
      </c>
      <c r="F1808" t="str">
        <v>Nilco</v>
      </c>
      <c r="G1808">
        <f>_xlfn.XLOOKUP(A1808,Table2[ProductID],Table2[StoreID])</f>
        <v>5</v>
      </c>
      <c r="H1808" t="str" cm="1">
        <f t="array" ref="H1808:I1808">_xlfn.XLOOKUP(G1808,Table1[StoreID],Table1[[StoreName]:[Region]])</f>
        <v>StoreE</v>
      </c>
      <c r="I1808" t="str">
        <v>Delta</v>
      </c>
      <c r="J1808">
        <f>_xlfn.XLOOKUP(A1808,Table2[ProductID],Table2[RepID])</f>
        <v>34</v>
      </c>
      <c r="K1808" t="str">
        <f>_xlfn.XLOOKUP(J1808,Table3[RepID],Table3[RepName])</f>
        <v>Nora</v>
      </c>
    </row>
    <row r="1809" spans="1:11" x14ac:dyDescent="0.35">
      <c r="A1809" s="8">
        <v>4</v>
      </c>
      <c r="B1809" t="str" cm="1">
        <f t="array" ref="B1809:F1809">_xlfn.XLOOKUP(A1809,Table4[ProductID],Table4[[ProductCode]:[Brand]])</f>
        <v>ZUR-9601-G</v>
      </c>
      <c r="C1809" t="str">
        <v>COCO Surprise Cones Classics-Fizzy PDQ (12 PCS)</v>
      </c>
      <c r="D1809" t="str">
        <v>Plush &amp; Soft Toys</v>
      </c>
      <c r="E1809" t="str">
        <v>Non Battery</v>
      </c>
      <c r="F1809" t="str">
        <v>COCO SURPRISE</v>
      </c>
      <c r="G1809">
        <f>_xlfn.XLOOKUP(A1809,Table2[ProductID],Table2[StoreID])</f>
        <v>1</v>
      </c>
      <c r="H1809" t="str" cm="1">
        <f t="array" ref="H1809:I1809">_xlfn.XLOOKUP(G1809,Table1[StoreID],Table1[[StoreName]:[Region]])</f>
        <v>StoreA</v>
      </c>
      <c r="I1809" t="str">
        <v>Cairo</v>
      </c>
      <c r="J1809">
        <f>_xlfn.XLOOKUP(A1809,Table2[ProductID],Table2[RepID])</f>
        <v>14</v>
      </c>
      <c r="K1809" t="str">
        <f>_xlfn.XLOOKUP(J1809,Table3[RepID],Table3[RepName])</f>
        <v>Mariam</v>
      </c>
    </row>
    <row r="1810" spans="1:11" x14ac:dyDescent="0.35">
      <c r="A1810" s="8">
        <v>1136</v>
      </c>
      <c r="B1810" t="str" cm="1">
        <f t="array" ref="B1810:F1810">_xlfn.XLOOKUP(A1810,Table4[ProductID],Table4[[ProductCode]:[Brand]])</f>
        <v>SH-3715</v>
      </c>
      <c r="C1810" t="str">
        <v>12INCH AVENGER WITH LIGHT 7INCH 12ASST</v>
      </c>
      <c r="D1810" t="str">
        <v>Action Figure</v>
      </c>
      <c r="E1810" t="str">
        <v>Figures</v>
      </c>
      <c r="F1810" t="str">
        <v>Super Hero</v>
      </c>
      <c r="G1810">
        <f>_xlfn.XLOOKUP(A1810,Table2[ProductID],Table2[StoreID])</f>
        <v>4</v>
      </c>
      <c r="H1810" t="str" cm="1">
        <f t="array" ref="H1810:I1810">_xlfn.XLOOKUP(G1810,Table1[StoreID],Table1[[StoreName]:[Region]])</f>
        <v>StoreD</v>
      </c>
      <c r="I1810" t="str">
        <v>Alex</v>
      </c>
      <c r="J1810">
        <f>_xlfn.XLOOKUP(A1810,Table2[ProductID],Table2[RepID])</f>
        <v>33</v>
      </c>
      <c r="K1810" t="str">
        <f>_xlfn.XLOOKUP(J1810,Table3[RepID],Table3[RepName])</f>
        <v>Alaa</v>
      </c>
    </row>
    <row r="1811" spans="1:11" x14ac:dyDescent="0.35">
      <c r="A1811" s="8">
        <v>3357</v>
      </c>
      <c r="B1811" t="str" cm="1">
        <f t="array" ref="B1811:F1811">_xlfn.XLOOKUP(A1811,Table4[ProductID],Table4[[ProductCode]:[Brand]])</f>
        <v>MGA-586050</v>
      </c>
      <c r="C1811" t="str">
        <v>L.O.L. Surprise Fashion Show House</v>
      </c>
      <c r="D1811" t="str">
        <v>Dolls &amp; Accessories</v>
      </c>
      <c r="E1811" t="str">
        <v>Doll House &amp; Play set</v>
      </c>
      <c r="F1811" t="str">
        <v>L.O.L. Surprise</v>
      </c>
      <c r="G1811">
        <f>_xlfn.XLOOKUP(A1811,Table2[ProductID],Table2[StoreID])</f>
        <v>3</v>
      </c>
      <c r="H1811" t="str" cm="1">
        <f t="array" ref="H1811:I1811">_xlfn.XLOOKUP(G1811,Table1[StoreID],Table1[[StoreName]:[Region]])</f>
        <v>StoreC</v>
      </c>
      <c r="I1811" t="str">
        <v>Alex</v>
      </c>
      <c r="J1811">
        <f>_xlfn.XLOOKUP(A1811,Table2[ProductID],Table2[RepID])</f>
        <v>1</v>
      </c>
      <c r="K1811" t="str">
        <f>_xlfn.XLOOKUP(J1811,Table3[RepID],Table3[RepName])</f>
        <v>Ahmed</v>
      </c>
    </row>
    <row r="1812" spans="1:11" x14ac:dyDescent="0.35">
      <c r="A1812" s="8">
        <v>3</v>
      </c>
      <c r="B1812" t="str" cm="1">
        <f t="array" ref="B1812:F1812">_xlfn.XLOOKUP(A1812,Table4[ProductID],Table4[[ProductCode]:[Brand]])</f>
        <v>ZUR-9601-H</v>
      </c>
      <c r="C1812" t="str">
        <v>COCO Surprise Cones Classics-Silvy PDQ (12 PCS)</v>
      </c>
      <c r="D1812" t="str">
        <v>Plush &amp; Soft Toys</v>
      </c>
      <c r="E1812" t="str">
        <v>Non Battery</v>
      </c>
      <c r="F1812" t="str">
        <v>COCO SURPRISE</v>
      </c>
      <c r="G1812">
        <f>_xlfn.XLOOKUP(A1812,Table2[ProductID],Table2[StoreID])</f>
        <v>1</v>
      </c>
      <c r="H1812" t="str" cm="1">
        <f t="array" ref="H1812:I1812">_xlfn.XLOOKUP(G1812,Table1[StoreID],Table1[[StoreName]:[Region]])</f>
        <v>StoreA</v>
      </c>
      <c r="I1812" t="str">
        <v>Cairo</v>
      </c>
      <c r="J1812">
        <f>_xlfn.XLOOKUP(A1812,Table2[ProductID],Table2[RepID])</f>
        <v>14</v>
      </c>
      <c r="K1812" t="str">
        <f>_xlfn.XLOOKUP(J1812,Table3[RepID],Table3[RepName])</f>
        <v>Mariam</v>
      </c>
    </row>
    <row r="1813" spans="1:11" x14ac:dyDescent="0.35">
      <c r="A1813" s="8">
        <v>460</v>
      </c>
      <c r="B1813" t="str" cm="1">
        <f t="array" ref="B1813:F1813">_xlfn.XLOOKUP(A1813,Table4[ProductID],Table4[[ProductCode]:[Brand]])</f>
        <v>YW-26-038</v>
      </c>
      <c r="C1813" t="str">
        <v>Pokémon Card tin box</v>
      </c>
      <c r="D1813" t="str">
        <v>Games</v>
      </c>
      <c r="E1813" t="str">
        <v>Card Game</v>
      </c>
      <c r="F1813" t="str">
        <v>Pokémon</v>
      </c>
      <c r="G1813">
        <f>_xlfn.XLOOKUP(A1813,Table2[ProductID],Table2[StoreID])</f>
        <v>4</v>
      </c>
      <c r="H1813" t="str" cm="1">
        <f t="array" ref="H1813:I1813">_xlfn.XLOOKUP(G1813,Table1[StoreID],Table1[[StoreName]:[Region]])</f>
        <v>StoreD</v>
      </c>
      <c r="I1813" t="str">
        <v>Alex</v>
      </c>
      <c r="J1813">
        <f>_xlfn.XLOOKUP(A1813,Table2[ProductID],Table2[RepID])</f>
        <v>23</v>
      </c>
      <c r="K1813" t="str">
        <f>_xlfn.XLOOKUP(J1813,Table3[RepID],Table3[RepName])</f>
        <v>Essam</v>
      </c>
    </row>
    <row r="1814" spans="1:11" x14ac:dyDescent="0.35">
      <c r="A1814" s="8">
        <v>462</v>
      </c>
      <c r="B1814" t="str" cm="1">
        <f t="array" ref="B1814:F1814">_xlfn.XLOOKUP(A1814,Table4[ProductID],Table4[[ProductCode]:[Brand]])</f>
        <v>YW-26-036</v>
      </c>
      <c r="C1814" t="str">
        <v>Pokémon Boosters ( Stand 36 Pcs )</v>
      </c>
      <c r="D1814" t="str">
        <v>Games</v>
      </c>
      <c r="E1814" t="str">
        <v>Card Game</v>
      </c>
      <c r="F1814" t="str">
        <v>Pokémon</v>
      </c>
      <c r="G1814">
        <f>_xlfn.XLOOKUP(A1814,Table2[ProductID],Table2[StoreID])</f>
        <v>4</v>
      </c>
      <c r="H1814" t="str" cm="1">
        <f t="array" ref="H1814:I1814">_xlfn.XLOOKUP(G1814,Table1[StoreID],Table1[[StoreName]:[Region]])</f>
        <v>StoreD</v>
      </c>
      <c r="I1814" t="str">
        <v>Alex</v>
      </c>
      <c r="J1814">
        <f>_xlfn.XLOOKUP(A1814,Table2[ProductID],Table2[RepID])</f>
        <v>23</v>
      </c>
      <c r="K1814" t="str">
        <f>_xlfn.XLOOKUP(J1814,Table3[RepID],Table3[RepName])</f>
        <v>Essam</v>
      </c>
    </row>
    <row r="1815" spans="1:11" x14ac:dyDescent="0.35">
      <c r="A1815" s="8">
        <v>462</v>
      </c>
      <c r="B1815" t="str" cm="1">
        <f t="array" ref="B1815:F1815">_xlfn.XLOOKUP(A1815,Table4[ProductID],Table4[[ProductCode]:[Brand]])</f>
        <v>YW-26-036</v>
      </c>
      <c r="C1815" t="str">
        <v>Pokémon Boosters ( Stand 36 Pcs )</v>
      </c>
      <c r="D1815" t="str">
        <v>Games</v>
      </c>
      <c r="E1815" t="str">
        <v>Card Game</v>
      </c>
      <c r="F1815" t="str">
        <v>Pokémon</v>
      </c>
      <c r="G1815">
        <f>_xlfn.XLOOKUP(A1815,Table2[ProductID],Table2[StoreID])</f>
        <v>4</v>
      </c>
      <c r="H1815" t="str" cm="1">
        <f t="array" ref="H1815:I1815">_xlfn.XLOOKUP(G1815,Table1[StoreID],Table1[[StoreName]:[Region]])</f>
        <v>StoreD</v>
      </c>
      <c r="I1815" t="str">
        <v>Alex</v>
      </c>
      <c r="J1815">
        <f>_xlfn.XLOOKUP(A1815,Table2[ProductID],Table2[RepID])</f>
        <v>23</v>
      </c>
      <c r="K1815" t="str">
        <f>_xlfn.XLOOKUP(J1815,Table3[RepID],Table3[RepName])</f>
        <v>Essam</v>
      </c>
    </row>
    <row r="1816" spans="1:11" x14ac:dyDescent="0.35">
      <c r="A1816" s="8">
        <v>392</v>
      </c>
      <c r="B1816" t="str" cm="1">
        <f t="array" ref="B1816:F1816">_xlfn.XLOOKUP(A1816,Table4[ProductID],Table4[[ProductCode]:[Brand]])</f>
        <v>YW-28-030</v>
      </c>
      <c r="C1816" t="str">
        <v>Pokémon Album 3D 4PCS in the page</v>
      </c>
      <c r="D1816" t="str">
        <v>Games</v>
      </c>
      <c r="E1816" t="str">
        <v>Card Game</v>
      </c>
      <c r="F1816" t="str">
        <v>Pokémon</v>
      </c>
      <c r="G1816">
        <f>_xlfn.XLOOKUP(A1816,Table2[ProductID],Table2[StoreID])</f>
        <v>4</v>
      </c>
      <c r="H1816" t="str" cm="1">
        <f t="array" ref="H1816:I1816">_xlfn.XLOOKUP(G1816,Table1[StoreID],Table1[[StoreName]:[Region]])</f>
        <v>StoreD</v>
      </c>
      <c r="I1816" t="str">
        <v>Alex</v>
      </c>
      <c r="J1816">
        <f>_xlfn.XLOOKUP(A1816,Table2[ProductID],Table2[RepID])</f>
        <v>2</v>
      </c>
      <c r="K1816" t="str">
        <f>_xlfn.XLOOKUP(J1816,Table3[RepID],Table3[RepName])</f>
        <v>Bassem</v>
      </c>
    </row>
    <row r="1817" spans="1:11" x14ac:dyDescent="0.35">
      <c r="A1817" s="8">
        <v>4090</v>
      </c>
      <c r="B1817" t="str" cm="1">
        <f t="array" ref="B1817:F1817">_xlfn.XLOOKUP(A1817,Table4[ProductID],Table4[[ProductCode]:[Brand]])</f>
        <v>DOH-SH-3664</v>
      </c>
      <c r="C1817" t="str">
        <v>Bingo Dough 10 Mini Can</v>
      </c>
      <c r="D1817" t="str">
        <v>Clay</v>
      </c>
      <c r="E1817" t="str">
        <v>Dough</v>
      </c>
      <c r="F1817" t="str">
        <v>Bingo Dough</v>
      </c>
      <c r="G1817">
        <f>_xlfn.XLOOKUP(A1817,Table2[ProductID],Table2[StoreID])</f>
        <v>4</v>
      </c>
      <c r="H1817" t="str" cm="1">
        <f t="array" ref="H1817:I1817">_xlfn.XLOOKUP(G1817,Table1[StoreID],Table1[[StoreName]:[Region]])</f>
        <v>StoreD</v>
      </c>
      <c r="I1817" t="str">
        <v>Alex</v>
      </c>
      <c r="J1817">
        <f>_xlfn.XLOOKUP(A1817,Table2[ProductID],Table2[RepID])</f>
        <v>33</v>
      </c>
      <c r="K1817" t="str">
        <f>_xlfn.XLOOKUP(J1817,Table3[RepID],Table3[RepName])</f>
        <v>Alaa</v>
      </c>
    </row>
    <row r="1818" spans="1:11" x14ac:dyDescent="0.35">
      <c r="A1818" s="8">
        <v>3972</v>
      </c>
      <c r="B1818" t="str" cm="1">
        <f t="array" ref="B1818:F1818">_xlfn.XLOOKUP(A1818,Table4[ProductID],Table4[[ProductCode]:[Brand]])</f>
        <v>HK-0150</v>
      </c>
      <c r="C1818" t="str">
        <v>Bingo Dough 3D assorted Box - Burger Maker TOM&amp;JER</v>
      </c>
      <c r="D1818" t="str">
        <v>Clay</v>
      </c>
      <c r="E1818" t="str">
        <v>Dough</v>
      </c>
      <c r="F1818" t="str">
        <v>Bingo Dough</v>
      </c>
      <c r="G1818">
        <f>_xlfn.XLOOKUP(A1818,Table2[ProductID],Table2[StoreID])</f>
        <v>1</v>
      </c>
      <c r="H1818" t="str" cm="1">
        <f t="array" ref="H1818:I1818">_xlfn.XLOOKUP(G1818,Table1[StoreID],Table1[[StoreName]:[Region]])</f>
        <v>StoreA</v>
      </c>
      <c r="I1818" t="str">
        <v>Cairo</v>
      </c>
      <c r="J1818">
        <f>_xlfn.XLOOKUP(A1818,Table2[ProductID],Table2[RepID])</f>
        <v>10</v>
      </c>
      <c r="K1818" t="str">
        <f>_xlfn.XLOOKUP(J1818,Table3[RepID],Table3[RepName])</f>
        <v>Asya</v>
      </c>
    </row>
    <row r="1819" spans="1:11" x14ac:dyDescent="0.35">
      <c r="A1819" s="8">
        <v>3321</v>
      </c>
      <c r="B1819" t="str" cm="1">
        <f t="array" ref="B1819:F1819">_xlfn.XLOOKUP(A1819,Table4[ProductID],Table4[[ProductCode]:[Brand]])</f>
        <v>NB-21848U</v>
      </c>
      <c r="C1819" t="str">
        <v>New Bright 1:18 Heavy Metal Gladiator</v>
      </c>
      <c r="D1819" t="str">
        <v>Vehicle - Parking &amp; Robots</v>
      </c>
      <c r="E1819" t="str">
        <v>Car</v>
      </c>
      <c r="F1819" t="str">
        <v>New Bright</v>
      </c>
      <c r="G1819">
        <f>_xlfn.XLOOKUP(A1819,Table2[ProductID],Table2[StoreID])</f>
        <v>3</v>
      </c>
      <c r="H1819" t="str" cm="1">
        <f t="array" ref="H1819:I1819">_xlfn.XLOOKUP(G1819,Table1[StoreID],Table1[[StoreName]:[Region]])</f>
        <v>StoreC</v>
      </c>
      <c r="I1819" t="str">
        <v>Alex</v>
      </c>
      <c r="J1819">
        <f>_xlfn.XLOOKUP(A1819,Table2[ProductID],Table2[RepID])</f>
        <v>19</v>
      </c>
      <c r="K1819" t="str">
        <f>_xlfn.XLOOKUP(J1819,Table3[RepID],Table3[RepName])</f>
        <v>Omar</v>
      </c>
    </row>
    <row r="1820" spans="1:11" x14ac:dyDescent="0.35">
      <c r="A1820" s="8">
        <v>3461</v>
      </c>
      <c r="B1820" t="str" cm="1">
        <f t="array" ref="B1820:F1820">_xlfn.XLOOKUP(A1820,Table4[ProductID],Table4[[ProductCode]:[Brand]])</f>
        <v>MGA-576488</v>
      </c>
      <c r="C1820" t="str">
        <v>L.O.L. Surprise Movie Magic Doll Asst in Sidekick</v>
      </c>
      <c r="D1820" t="str">
        <v>Surprise</v>
      </c>
      <c r="E1820" t="str">
        <v>Ball</v>
      </c>
      <c r="F1820" t="str">
        <v>L.O.L. Surprise</v>
      </c>
      <c r="G1820">
        <f>_xlfn.XLOOKUP(A1820,Table2[ProductID],Table2[StoreID])</f>
        <v>1</v>
      </c>
      <c r="H1820" t="str" cm="1">
        <f t="array" ref="H1820:I1820">_xlfn.XLOOKUP(G1820,Table1[StoreID],Table1[[StoreName]:[Region]])</f>
        <v>StoreA</v>
      </c>
      <c r="I1820" t="str">
        <v>Cairo</v>
      </c>
      <c r="J1820">
        <f>_xlfn.XLOOKUP(A1820,Table2[ProductID],Table2[RepID])</f>
        <v>14</v>
      </c>
      <c r="K1820" t="str">
        <f>_xlfn.XLOOKUP(J1820,Table3[RepID],Table3[RepName])</f>
        <v>Mariam</v>
      </c>
    </row>
    <row r="1821" spans="1:11" x14ac:dyDescent="0.35">
      <c r="A1821" s="8">
        <v>193</v>
      </c>
      <c r="B1821" t="str" cm="1">
        <f t="array" ref="B1821:F1821">_xlfn.XLOOKUP(A1821,Table4[ProductID],Table4[[ProductCode]:[Brand]])</f>
        <v>ZT-26166</v>
      </c>
      <c r="C1821" t="str">
        <v>Puzzles-1500-Lake Oeschinen, Alps, Switzerland</v>
      </c>
      <c r="D1821" t="str">
        <v>Education &amp; Learning</v>
      </c>
      <c r="E1821" t="str">
        <v>Puzzle</v>
      </c>
      <c r="F1821" t="str">
        <v>Trefl</v>
      </c>
      <c r="G1821">
        <f>_xlfn.XLOOKUP(A1821,Table2[ProductID],Table2[StoreID])</f>
        <v>1</v>
      </c>
      <c r="H1821" t="str" cm="1">
        <f t="array" ref="H1821:I1821">_xlfn.XLOOKUP(G1821,Table1[StoreID],Table1[[StoreName]:[Region]])</f>
        <v>StoreA</v>
      </c>
      <c r="I1821" t="str">
        <v>Cairo</v>
      </c>
      <c r="J1821">
        <f>_xlfn.XLOOKUP(A1821,Table2[ProductID],Table2[RepID])</f>
        <v>2</v>
      </c>
      <c r="K1821" t="str">
        <f>_xlfn.XLOOKUP(J1821,Table3[RepID],Table3[RepName])</f>
        <v>Bassem</v>
      </c>
    </row>
    <row r="1822" spans="1:11" x14ac:dyDescent="0.35">
      <c r="A1822" s="8">
        <v>462</v>
      </c>
      <c r="B1822" t="str" cm="1">
        <f t="array" ref="B1822:F1822">_xlfn.XLOOKUP(A1822,Table4[ProductID],Table4[[ProductCode]:[Brand]])</f>
        <v>YW-26-036</v>
      </c>
      <c r="C1822" t="str">
        <v>Pokémon Boosters ( Stand 36 Pcs )</v>
      </c>
      <c r="D1822" t="str">
        <v>Games</v>
      </c>
      <c r="E1822" t="str">
        <v>Card Game</v>
      </c>
      <c r="F1822" t="str">
        <v>Pokémon</v>
      </c>
      <c r="G1822">
        <f>_xlfn.XLOOKUP(A1822,Table2[ProductID],Table2[StoreID])</f>
        <v>4</v>
      </c>
      <c r="H1822" t="str" cm="1">
        <f t="array" ref="H1822:I1822">_xlfn.XLOOKUP(G1822,Table1[StoreID],Table1[[StoreName]:[Region]])</f>
        <v>StoreD</v>
      </c>
      <c r="I1822" t="str">
        <v>Alex</v>
      </c>
      <c r="J1822">
        <f>_xlfn.XLOOKUP(A1822,Table2[ProductID],Table2[RepID])</f>
        <v>23</v>
      </c>
      <c r="K1822" t="str">
        <f>_xlfn.XLOOKUP(J1822,Table3[RepID],Table3[RepName])</f>
        <v>Essam</v>
      </c>
    </row>
    <row r="1823" spans="1:11" x14ac:dyDescent="0.35">
      <c r="A1823" s="8">
        <v>12</v>
      </c>
      <c r="B1823" t="str" cm="1">
        <f t="array" ref="B1823:F1823">_xlfn.XLOOKUP(A1823,Table4[ProductID],Table4[[ProductCode]:[Brand]])</f>
        <v>ZUR-9258</v>
      </c>
      <c r="C1823" t="str">
        <v>Zuru Rainbocorns Eggzania Surprise Mania Over 20 Surprises</v>
      </c>
      <c r="D1823" t="str">
        <v>Surprise</v>
      </c>
      <c r="E1823" t="str">
        <v>Egg</v>
      </c>
      <c r="F1823" t="str">
        <v>Rainbocorns</v>
      </c>
      <c r="G1823">
        <f>_xlfn.XLOOKUP(A1823,Table2[ProductID],Table2[StoreID])</f>
        <v>4</v>
      </c>
      <c r="H1823" t="str" cm="1">
        <f t="array" ref="H1823:I1823">_xlfn.XLOOKUP(G1823,Table1[StoreID],Table1[[StoreName]:[Region]])</f>
        <v>StoreD</v>
      </c>
      <c r="I1823" t="str">
        <v>Alex</v>
      </c>
      <c r="J1823">
        <f>_xlfn.XLOOKUP(A1823,Table2[ProductID],Table2[RepID])</f>
        <v>33</v>
      </c>
      <c r="K1823" t="str">
        <f>_xlfn.XLOOKUP(J1823,Table3[RepID],Table3[RepName])</f>
        <v>Alaa</v>
      </c>
    </row>
    <row r="1824" spans="1:11" x14ac:dyDescent="0.35">
      <c r="A1824" s="8">
        <v>462</v>
      </c>
      <c r="B1824" t="str" cm="1">
        <f t="array" ref="B1824:F1824">_xlfn.XLOOKUP(A1824,Table4[ProductID],Table4[[ProductCode]:[Brand]])</f>
        <v>YW-26-036</v>
      </c>
      <c r="C1824" t="str">
        <v>Pokémon Boosters ( Stand 36 Pcs )</v>
      </c>
      <c r="D1824" t="str">
        <v>Games</v>
      </c>
      <c r="E1824" t="str">
        <v>Card Game</v>
      </c>
      <c r="F1824" t="str">
        <v>Pokémon</v>
      </c>
      <c r="G1824">
        <f>_xlfn.XLOOKUP(A1824,Table2[ProductID],Table2[StoreID])</f>
        <v>4</v>
      </c>
      <c r="H1824" t="str" cm="1">
        <f t="array" ref="H1824:I1824">_xlfn.XLOOKUP(G1824,Table1[StoreID],Table1[[StoreName]:[Region]])</f>
        <v>StoreD</v>
      </c>
      <c r="I1824" t="str">
        <v>Alex</v>
      </c>
      <c r="J1824">
        <f>_xlfn.XLOOKUP(A1824,Table2[ProductID],Table2[RepID])</f>
        <v>23</v>
      </c>
      <c r="K1824" t="str">
        <f>_xlfn.XLOOKUP(J1824,Table3[RepID],Table3[RepName])</f>
        <v>Essam</v>
      </c>
    </row>
    <row r="1825" spans="1:11" x14ac:dyDescent="0.35">
      <c r="A1825" s="8">
        <v>459</v>
      </c>
      <c r="B1825" t="str" cm="1">
        <f t="array" ref="B1825:F1825">_xlfn.XLOOKUP(A1825,Table4[ProductID],Table4[[ProductCode]:[Brand]])</f>
        <v>YW-26-039</v>
      </c>
      <c r="C1825" t="str">
        <v>Pokémon Card tin box</v>
      </c>
      <c r="D1825" t="str">
        <v>Games</v>
      </c>
      <c r="E1825" t="str">
        <v>Card Game</v>
      </c>
      <c r="F1825" t="str">
        <v>Pokémon</v>
      </c>
      <c r="G1825">
        <f>_xlfn.XLOOKUP(A1825,Table2[ProductID],Table2[StoreID])</f>
        <v>4</v>
      </c>
      <c r="H1825" t="str" cm="1">
        <f t="array" ref="H1825:I1825">_xlfn.XLOOKUP(G1825,Table1[StoreID],Table1[[StoreName]:[Region]])</f>
        <v>StoreD</v>
      </c>
      <c r="I1825" t="str">
        <v>Alex</v>
      </c>
      <c r="J1825">
        <f>_xlfn.XLOOKUP(A1825,Table2[ProductID],Table2[RepID])</f>
        <v>23</v>
      </c>
      <c r="K1825" t="str">
        <f>_xlfn.XLOOKUP(J1825,Table3[RepID],Table3[RepName])</f>
        <v>Essam</v>
      </c>
    </row>
    <row r="1826" spans="1:11" x14ac:dyDescent="0.35">
      <c r="A1826" s="8">
        <v>475</v>
      </c>
      <c r="B1826" t="str" cm="1">
        <f t="array" ref="B1826:F1826">_xlfn.XLOOKUP(A1826,Table4[ProductID],Table4[[ProductCode]:[Brand]])</f>
        <v>YW-26-022</v>
      </c>
      <c r="C1826" t="str">
        <v>Pokémon Ball ( Stand 12 pcs )</v>
      </c>
      <c r="D1826" t="str">
        <v>Surprise</v>
      </c>
      <c r="E1826" t="str">
        <v>Ball</v>
      </c>
      <c r="F1826" t="str">
        <v>Pokémon</v>
      </c>
      <c r="G1826">
        <f>_xlfn.XLOOKUP(A1826,Table2[ProductID],Table2[StoreID])</f>
        <v>4</v>
      </c>
      <c r="H1826" t="str" cm="1">
        <f t="array" ref="H1826:I1826">_xlfn.XLOOKUP(G1826,Table1[StoreID],Table1[[StoreName]:[Region]])</f>
        <v>StoreD</v>
      </c>
      <c r="I1826" t="str">
        <v>Alex</v>
      </c>
      <c r="J1826">
        <f>_xlfn.XLOOKUP(A1826,Table2[ProductID],Table2[RepID])</f>
        <v>33</v>
      </c>
      <c r="K1826" t="str">
        <f>_xlfn.XLOOKUP(J1826,Table3[RepID],Table3[RepName])</f>
        <v>Alaa</v>
      </c>
    </row>
    <row r="1827" spans="1:11" x14ac:dyDescent="0.35">
      <c r="A1827" s="8">
        <v>452</v>
      </c>
      <c r="B1827" t="str" cm="1">
        <f t="array" ref="B1827:F1827">_xlfn.XLOOKUP(A1827,Table4[ProductID],Table4[[ProductCode]:[Brand]])</f>
        <v>YW-26-046</v>
      </c>
      <c r="C1827" t="str">
        <v>Pokémon Box 7 Pcs</v>
      </c>
      <c r="D1827" t="str">
        <v>Action Figure</v>
      </c>
      <c r="E1827" t="str">
        <v>Figures</v>
      </c>
      <c r="F1827" t="str">
        <v>Pokémon</v>
      </c>
      <c r="G1827">
        <f>_xlfn.XLOOKUP(A1827,Table2[ProductID],Table2[StoreID])</f>
        <v>4</v>
      </c>
      <c r="H1827" t="str" cm="1">
        <f t="array" ref="H1827:I1827">_xlfn.XLOOKUP(G1827,Table1[StoreID],Table1[[StoreName]:[Region]])</f>
        <v>StoreD</v>
      </c>
      <c r="I1827" t="str">
        <v>Alex</v>
      </c>
      <c r="J1827">
        <f>_xlfn.XLOOKUP(A1827,Table2[ProductID],Table2[RepID])</f>
        <v>33</v>
      </c>
      <c r="K1827" t="str">
        <f>_xlfn.XLOOKUP(J1827,Table3[RepID],Table3[RepName])</f>
        <v>Alaa</v>
      </c>
    </row>
    <row r="1828" spans="1:11" x14ac:dyDescent="0.35">
      <c r="A1828" s="8">
        <v>455</v>
      </c>
      <c r="B1828" t="str" cm="1">
        <f t="array" ref="B1828:F1828">_xlfn.XLOOKUP(A1828,Table4[ProductID],Table4[[ProductCode]:[Brand]])</f>
        <v>YW-26-043</v>
      </c>
      <c r="C1828" t="str">
        <v>Pokémon Box 10 pcs</v>
      </c>
      <c r="D1828" t="str">
        <v>Action Figure</v>
      </c>
      <c r="E1828" t="str">
        <v>Figures</v>
      </c>
      <c r="F1828" t="str">
        <v>Pokémon</v>
      </c>
      <c r="G1828">
        <f>_xlfn.XLOOKUP(A1828,Table2[ProductID],Table2[StoreID])</f>
        <v>4</v>
      </c>
      <c r="H1828" t="str" cm="1">
        <f t="array" ref="H1828:I1828">_xlfn.XLOOKUP(G1828,Table1[StoreID],Table1[[StoreName]:[Region]])</f>
        <v>StoreD</v>
      </c>
      <c r="I1828" t="str">
        <v>Alex</v>
      </c>
      <c r="J1828">
        <f>_xlfn.XLOOKUP(A1828,Table2[ProductID],Table2[RepID])</f>
        <v>33</v>
      </c>
      <c r="K1828" t="str">
        <f>_xlfn.XLOOKUP(J1828,Table3[RepID],Table3[RepName])</f>
        <v>Alaa</v>
      </c>
    </row>
    <row r="1829" spans="1:11" x14ac:dyDescent="0.35">
      <c r="A1829" s="8">
        <v>13</v>
      </c>
      <c r="B1829" t="str" cm="1">
        <f t="array" ref="B1829:F1829">_xlfn.XLOOKUP(A1829,Table4[ProductID],Table4[[ProductCode]:[Brand]])</f>
        <v>ZUR-9244</v>
      </c>
      <c r="C1829" t="str">
        <v>Zuru Rainbocorns Epic Golden Egg Over 25 Golden Surprises 3Asst</v>
      </c>
      <c r="D1829" t="str">
        <v>Surprise</v>
      </c>
      <c r="E1829" t="str">
        <v>Egg</v>
      </c>
      <c r="F1829" t="str">
        <v>Rainbocorns</v>
      </c>
      <c r="G1829">
        <f>_xlfn.XLOOKUP(A1829,Table2[ProductID],Table2[StoreID])</f>
        <v>4</v>
      </c>
      <c r="H1829" t="str" cm="1">
        <f t="array" ref="H1829:I1829">_xlfn.XLOOKUP(G1829,Table1[StoreID],Table1[[StoreName]:[Region]])</f>
        <v>StoreD</v>
      </c>
      <c r="I1829" t="str">
        <v>Alex</v>
      </c>
      <c r="J1829">
        <f>_xlfn.XLOOKUP(A1829,Table2[ProductID],Table2[RepID])</f>
        <v>33</v>
      </c>
      <c r="K1829" t="str">
        <f>_xlfn.XLOOKUP(J1829,Table3[RepID],Table3[RepName])</f>
        <v>Alaa</v>
      </c>
    </row>
    <row r="1830" spans="1:11" x14ac:dyDescent="0.35">
      <c r="A1830" s="8">
        <v>470</v>
      </c>
      <c r="B1830" t="str" cm="1">
        <f t="array" ref="B1830:F1830">_xlfn.XLOOKUP(A1830,Table4[ProductID],Table4[[ProductCode]:[Brand]])</f>
        <v>YW-26-027</v>
      </c>
      <c r="C1830" t="str">
        <v>Yoyo Pokémon ( Stand 24 pcs )</v>
      </c>
      <c r="D1830" t="str">
        <v>Games</v>
      </c>
      <c r="E1830" t="str">
        <v>Yoyo</v>
      </c>
      <c r="F1830" t="str">
        <v>Pokémon</v>
      </c>
      <c r="G1830">
        <f>_xlfn.XLOOKUP(A1830,Table2[ProductID],Table2[StoreID])</f>
        <v>4</v>
      </c>
      <c r="H1830" t="str" cm="1">
        <f t="array" ref="H1830:I1830">_xlfn.XLOOKUP(G1830,Table1[StoreID],Table1[[StoreName]:[Region]])</f>
        <v>StoreD</v>
      </c>
      <c r="I1830" t="str">
        <v>Alex</v>
      </c>
      <c r="J1830">
        <f>_xlfn.XLOOKUP(A1830,Table2[ProductID],Table2[RepID])</f>
        <v>33</v>
      </c>
      <c r="K1830" t="str">
        <f>_xlfn.XLOOKUP(J1830,Table3[RepID],Table3[RepName])</f>
        <v>Alaa</v>
      </c>
    </row>
    <row r="1831" spans="1:11" x14ac:dyDescent="0.35">
      <c r="A1831" s="8">
        <v>4078</v>
      </c>
      <c r="B1831" t="str" cm="1">
        <f t="array" ref="B1831:F1831">_xlfn.XLOOKUP(A1831,Table4[ProductID],Table4[[ProductCode]:[Brand]])</f>
        <v>E91 BP6</v>
      </c>
      <c r="C1831" t="str">
        <v>Energizer Card 4+2  AA Promo</v>
      </c>
      <c r="D1831" t="str">
        <v>Add-ons</v>
      </c>
      <c r="E1831" t="str">
        <v>Battery</v>
      </c>
      <c r="F1831" t="str">
        <v>Energizer</v>
      </c>
      <c r="G1831">
        <f>_xlfn.XLOOKUP(A1831,Table2[ProductID],Table2[StoreID])</f>
        <v>3</v>
      </c>
      <c r="H1831" t="str" cm="1">
        <f t="array" ref="H1831:I1831">_xlfn.XLOOKUP(G1831,Table1[StoreID],Table1[[StoreName]:[Region]])</f>
        <v>StoreC</v>
      </c>
      <c r="I1831" t="str">
        <v>Alex</v>
      </c>
      <c r="J1831">
        <f>_xlfn.XLOOKUP(A1831,Table2[ProductID],Table2[RepID])</f>
        <v>27</v>
      </c>
      <c r="K1831" t="str">
        <f>_xlfn.XLOOKUP(J1831,Table3[RepID],Table3[RepName])</f>
        <v>Abdallah</v>
      </c>
    </row>
    <row r="1832" spans="1:11" x14ac:dyDescent="0.35">
      <c r="A1832" s="8">
        <v>456</v>
      </c>
      <c r="B1832" t="str" cm="1">
        <f t="array" ref="B1832:F1832">_xlfn.XLOOKUP(A1832,Table4[ProductID],Table4[[ProductCode]:[Brand]])</f>
        <v>YW-26-042</v>
      </c>
      <c r="C1832" t="str">
        <v>Pokémon Charchters</v>
      </c>
      <c r="D1832" t="str">
        <v>Action Figure</v>
      </c>
      <c r="E1832" t="str">
        <v>Figures</v>
      </c>
      <c r="F1832" t="str">
        <v>Pokémon</v>
      </c>
      <c r="G1832">
        <f>_xlfn.XLOOKUP(A1832,Table2[ProductID],Table2[StoreID])</f>
        <v>4</v>
      </c>
      <c r="H1832" t="str" cm="1">
        <f t="array" ref="H1832:I1832">_xlfn.XLOOKUP(G1832,Table1[StoreID],Table1[[StoreName]:[Region]])</f>
        <v>StoreD</v>
      </c>
      <c r="I1832" t="str">
        <v>Alex</v>
      </c>
      <c r="J1832">
        <f>_xlfn.XLOOKUP(A1832,Table2[ProductID],Table2[RepID])</f>
        <v>33</v>
      </c>
      <c r="K1832" t="str">
        <f>_xlfn.XLOOKUP(J1832,Table3[RepID],Table3[RepName])</f>
        <v>Alaa</v>
      </c>
    </row>
    <row r="1833" spans="1:11" x14ac:dyDescent="0.35">
      <c r="A1833" s="8">
        <v>721</v>
      </c>
      <c r="B1833" t="str" cm="1">
        <f t="array" ref="B1833:F1833">_xlfn.XLOOKUP(A1833,Table4[ProductID],Table4[[ProductCode]:[Brand]])</f>
        <v>SM-0429</v>
      </c>
      <c r="C1833" t="str">
        <v>Safe Box Desniey</v>
      </c>
      <c r="D1833" t="str">
        <v>Role Play</v>
      </c>
      <c r="E1833" t="str">
        <v>Bank Set</v>
      </c>
      <c r="F1833" t="str">
        <v>Disney</v>
      </c>
      <c r="G1833">
        <f>_xlfn.XLOOKUP(A1833,Table2[ProductID],Table2[StoreID])</f>
        <v>3</v>
      </c>
      <c r="H1833" t="str" cm="1">
        <f t="array" ref="H1833:I1833">_xlfn.XLOOKUP(G1833,Table1[StoreID],Table1[[StoreName]:[Region]])</f>
        <v>StoreC</v>
      </c>
      <c r="I1833" t="str">
        <v>Alex</v>
      </c>
      <c r="J1833">
        <f>_xlfn.XLOOKUP(A1833,Table2[ProductID],Table2[RepID])</f>
        <v>27</v>
      </c>
      <c r="K1833" t="str">
        <f>_xlfn.XLOOKUP(J1833,Table3[RepID],Table3[RepName])</f>
        <v>Abdallah</v>
      </c>
    </row>
    <row r="1834" spans="1:11" x14ac:dyDescent="0.35">
      <c r="A1834" s="8">
        <v>462</v>
      </c>
      <c r="B1834" t="str" cm="1">
        <f t="array" ref="B1834:F1834">_xlfn.XLOOKUP(A1834,Table4[ProductID],Table4[[ProductCode]:[Brand]])</f>
        <v>YW-26-036</v>
      </c>
      <c r="C1834" t="str">
        <v>Pokémon Boosters ( Stand 36 Pcs )</v>
      </c>
      <c r="D1834" t="str">
        <v>Games</v>
      </c>
      <c r="E1834" t="str">
        <v>Card Game</v>
      </c>
      <c r="F1834" t="str">
        <v>Pokémon</v>
      </c>
      <c r="G1834">
        <f>_xlfn.XLOOKUP(A1834,Table2[ProductID],Table2[StoreID])</f>
        <v>4</v>
      </c>
      <c r="H1834" t="str" cm="1">
        <f t="array" ref="H1834:I1834">_xlfn.XLOOKUP(G1834,Table1[StoreID],Table1[[StoreName]:[Region]])</f>
        <v>StoreD</v>
      </c>
      <c r="I1834" t="str">
        <v>Alex</v>
      </c>
      <c r="J1834">
        <f>_xlfn.XLOOKUP(A1834,Table2[ProductID],Table2[RepID])</f>
        <v>23</v>
      </c>
      <c r="K1834" t="str">
        <f>_xlfn.XLOOKUP(J1834,Table3[RepID],Table3[RepName])</f>
        <v>Essam</v>
      </c>
    </row>
    <row r="1835" spans="1:11" x14ac:dyDescent="0.35">
      <c r="A1835" s="8">
        <v>1099</v>
      </c>
      <c r="B1835" t="str" cm="1">
        <f t="array" ref="B1835:F1835">_xlfn.XLOOKUP(A1835,Table4[ProductID],Table4[[ProductCode]:[Brand]])</f>
        <v>SH-3768</v>
      </c>
      <c r="C1835" t="str">
        <v>Colour Change  Fashion doll Stand 12 Pieces</v>
      </c>
      <c r="D1835" t="str">
        <v>Surprise</v>
      </c>
      <c r="E1835" t="str">
        <v>Tube</v>
      </c>
      <c r="F1835" t="str">
        <v>Barbie</v>
      </c>
      <c r="G1835">
        <f>_xlfn.XLOOKUP(A1835,Table2[ProductID],Table2[StoreID])</f>
        <v>1</v>
      </c>
      <c r="H1835" t="str" cm="1">
        <f t="array" ref="H1835:I1835">_xlfn.XLOOKUP(G1835,Table1[StoreID],Table1[[StoreName]:[Region]])</f>
        <v>StoreA</v>
      </c>
      <c r="I1835" t="str">
        <v>Cairo</v>
      </c>
      <c r="J1835">
        <f>_xlfn.XLOOKUP(A1835,Table2[ProductID],Table2[RepID])</f>
        <v>14</v>
      </c>
      <c r="K1835" t="str">
        <f>_xlfn.XLOOKUP(J1835,Table3[RepID],Table3[RepName])</f>
        <v>Mariam</v>
      </c>
    </row>
    <row r="1836" spans="1:11" x14ac:dyDescent="0.35">
      <c r="A1836" s="8">
        <v>1166</v>
      </c>
      <c r="B1836" t="str" cm="1">
        <f t="array" ref="B1836:F1836">_xlfn.XLOOKUP(A1836,Table4[ProductID],Table4[[ProductCode]:[Brand]])</f>
        <v>SH-3683</v>
      </c>
      <c r="C1836" t="str">
        <v>Die Cast Super Hero 6asst</v>
      </c>
      <c r="D1836" t="str">
        <v>Vehicle - Parking &amp; Robots</v>
      </c>
      <c r="E1836" t="str">
        <v>Car</v>
      </c>
      <c r="F1836" t="str">
        <v>Super Hero</v>
      </c>
      <c r="G1836">
        <f>_xlfn.XLOOKUP(A1836,Table2[ProductID],Table2[StoreID])</f>
        <v>4</v>
      </c>
      <c r="H1836" t="str" cm="1">
        <f t="array" ref="H1836:I1836">_xlfn.XLOOKUP(G1836,Table1[StoreID],Table1[[StoreName]:[Region]])</f>
        <v>StoreD</v>
      </c>
      <c r="I1836" t="str">
        <v>Alex</v>
      </c>
      <c r="J1836">
        <f>_xlfn.XLOOKUP(A1836,Table2[ProductID],Table2[RepID])</f>
        <v>23</v>
      </c>
      <c r="K1836" t="str">
        <f>_xlfn.XLOOKUP(J1836,Table3[RepID],Table3[RepName])</f>
        <v>Essam</v>
      </c>
    </row>
    <row r="1837" spans="1:11" x14ac:dyDescent="0.35">
      <c r="A1837" s="8">
        <v>4090</v>
      </c>
      <c r="B1837" t="str" cm="1">
        <f t="array" ref="B1837:F1837">_xlfn.XLOOKUP(A1837,Table4[ProductID],Table4[[ProductCode]:[Brand]])</f>
        <v>DOH-SH-3664</v>
      </c>
      <c r="C1837" t="str">
        <v>Bingo Dough 10 Mini Can</v>
      </c>
      <c r="D1837" t="str">
        <v>Clay</v>
      </c>
      <c r="E1837" t="str">
        <v>Dough</v>
      </c>
      <c r="F1837" t="str">
        <v>Bingo Dough</v>
      </c>
      <c r="G1837">
        <f>_xlfn.XLOOKUP(A1837,Table2[ProductID],Table2[StoreID])</f>
        <v>4</v>
      </c>
      <c r="H1837" t="str" cm="1">
        <f t="array" ref="H1837:I1837">_xlfn.XLOOKUP(G1837,Table1[StoreID],Table1[[StoreName]:[Region]])</f>
        <v>StoreD</v>
      </c>
      <c r="I1837" t="str">
        <v>Alex</v>
      </c>
      <c r="J1837">
        <f>_xlfn.XLOOKUP(A1837,Table2[ProductID],Table2[RepID])</f>
        <v>33</v>
      </c>
      <c r="K1837" t="str">
        <f>_xlfn.XLOOKUP(J1837,Table3[RepID],Table3[RepName])</f>
        <v>Alaa</v>
      </c>
    </row>
    <row r="1838" spans="1:11" x14ac:dyDescent="0.35">
      <c r="A1838" s="8">
        <v>4086</v>
      </c>
      <c r="B1838" t="str" cm="1">
        <f t="array" ref="B1838:F1838">_xlfn.XLOOKUP(A1838,Table4[ProductID],Table4[[ProductCode]:[Brand]])</f>
        <v>DOH-SH-5278</v>
      </c>
      <c r="C1838" t="str">
        <v>Bingo Dough Can 56gm - Blue</v>
      </c>
      <c r="D1838" t="str">
        <v>Clay</v>
      </c>
      <c r="E1838" t="str">
        <v>Dough</v>
      </c>
      <c r="F1838" t="str">
        <v>Bingo Dough</v>
      </c>
      <c r="G1838">
        <f>_xlfn.XLOOKUP(A1838,Table2[ProductID],Table2[StoreID])</f>
        <v>4</v>
      </c>
      <c r="H1838" t="str" cm="1">
        <f t="array" ref="H1838:I1838">_xlfn.XLOOKUP(G1838,Table1[StoreID],Table1[[StoreName]:[Region]])</f>
        <v>StoreD</v>
      </c>
      <c r="I1838" t="str">
        <v>Alex</v>
      </c>
      <c r="J1838">
        <f>_xlfn.XLOOKUP(A1838,Table2[ProductID],Table2[RepID])</f>
        <v>23</v>
      </c>
      <c r="K1838" t="str">
        <f>_xlfn.XLOOKUP(J1838,Table3[RepID],Table3[RepName])</f>
        <v>Essam</v>
      </c>
    </row>
    <row r="1839" spans="1:11" x14ac:dyDescent="0.35">
      <c r="A1839" s="8">
        <v>3445</v>
      </c>
      <c r="B1839" t="str" cm="1">
        <f t="array" ref="B1839:F1839">_xlfn.XLOOKUP(A1839,Table4[ProductID],Table4[[ProductCode]:[Brand]])</f>
        <v>MGA-578017</v>
      </c>
      <c r="C1839" t="str">
        <v>MGA’s Dream Ella Color Change Surprise Fairies - DreamElla teal</v>
      </c>
      <c r="D1839" t="str">
        <v>Surprise</v>
      </c>
      <c r="E1839" t="str">
        <v>Box</v>
      </c>
      <c r="F1839" t="str">
        <v>Dream Ella</v>
      </c>
      <c r="G1839">
        <f>_xlfn.XLOOKUP(A1839,Table2[ProductID],Table2[StoreID])</f>
        <v>3</v>
      </c>
      <c r="H1839" t="str" cm="1">
        <f t="array" ref="H1839:I1839">_xlfn.XLOOKUP(G1839,Table1[StoreID],Table1[[StoreName]:[Region]])</f>
        <v>StoreC</v>
      </c>
      <c r="I1839" t="str">
        <v>Alex</v>
      </c>
      <c r="J1839">
        <f>_xlfn.XLOOKUP(A1839,Table2[ProductID],Table2[RepID])</f>
        <v>4</v>
      </c>
      <c r="K1839" t="str">
        <f>_xlfn.XLOOKUP(J1839,Table3[RepID],Table3[RepName])</f>
        <v>Ali</v>
      </c>
    </row>
    <row r="1840" spans="1:11" x14ac:dyDescent="0.35">
      <c r="A1840" s="8">
        <v>461</v>
      </c>
      <c r="B1840" t="str" cm="1">
        <f t="array" ref="B1840:F1840">_xlfn.XLOOKUP(A1840,Table4[ProductID],Table4[[ProductCode]:[Brand]])</f>
        <v>YW-26-037</v>
      </c>
      <c r="C1840" t="str">
        <v>Pokémon Card tin box</v>
      </c>
      <c r="D1840" t="str">
        <v>Games</v>
      </c>
      <c r="E1840" t="str">
        <v>Card Game</v>
      </c>
      <c r="F1840" t="str">
        <v>Pokémon</v>
      </c>
      <c r="G1840">
        <f>_xlfn.XLOOKUP(A1840,Table2[ProductID],Table2[StoreID])</f>
        <v>4</v>
      </c>
      <c r="H1840" t="str" cm="1">
        <f t="array" ref="H1840:I1840">_xlfn.XLOOKUP(G1840,Table1[StoreID],Table1[[StoreName]:[Region]])</f>
        <v>StoreD</v>
      </c>
      <c r="I1840" t="str">
        <v>Alex</v>
      </c>
      <c r="J1840">
        <f>_xlfn.XLOOKUP(A1840,Table2[ProductID],Table2[RepID])</f>
        <v>33</v>
      </c>
      <c r="K1840" t="str">
        <f>_xlfn.XLOOKUP(J1840,Table3[RepID],Table3[RepName])</f>
        <v>Alaa</v>
      </c>
    </row>
    <row r="1841" spans="1:11" x14ac:dyDescent="0.35">
      <c r="A1841" s="8">
        <v>461</v>
      </c>
      <c r="B1841" t="str" cm="1">
        <f t="array" ref="B1841:F1841">_xlfn.XLOOKUP(A1841,Table4[ProductID],Table4[[ProductCode]:[Brand]])</f>
        <v>YW-26-037</v>
      </c>
      <c r="C1841" t="str">
        <v>Pokémon Card tin box</v>
      </c>
      <c r="D1841" t="str">
        <v>Games</v>
      </c>
      <c r="E1841" t="str">
        <v>Card Game</v>
      </c>
      <c r="F1841" t="str">
        <v>Pokémon</v>
      </c>
      <c r="G1841">
        <f>_xlfn.XLOOKUP(A1841,Table2[ProductID],Table2[StoreID])</f>
        <v>4</v>
      </c>
      <c r="H1841" t="str" cm="1">
        <f t="array" ref="H1841:I1841">_xlfn.XLOOKUP(G1841,Table1[StoreID],Table1[[StoreName]:[Region]])</f>
        <v>StoreD</v>
      </c>
      <c r="I1841" t="str">
        <v>Alex</v>
      </c>
      <c r="J1841">
        <f>_xlfn.XLOOKUP(A1841,Table2[ProductID],Table2[RepID])</f>
        <v>33</v>
      </c>
      <c r="K1841" t="str">
        <f>_xlfn.XLOOKUP(J1841,Table3[RepID],Table3[RepName])</f>
        <v>Alaa</v>
      </c>
    </row>
    <row r="1842" spans="1:11" x14ac:dyDescent="0.35">
      <c r="A1842" s="8">
        <v>462</v>
      </c>
      <c r="B1842" t="str" cm="1">
        <f t="array" ref="B1842:F1842">_xlfn.XLOOKUP(A1842,Table4[ProductID],Table4[[ProductCode]:[Brand]])</f>
        <v>YW-26-036</v>
      </c>
      <c r="C1842" t="str">
        <v>Pokémon Boosters ( Stand 36 Pcs )</v>
      </c>
      <c r="D1842" t="str">
        <v>Games</v>
      </c>
      <c r="E1842" t="str">
        <v>Card Game</v>
      </c>
      <c r="F1842" t="str">
        <v>Pokémon</v>
      </c>
      <c r="G1842">
        <f>_xlfn.XLOOKUP(A1842,Table2[ProductID],Table2[StoreID])</f>
        <v>4</v>
      </c>
      <c r="H1842" t="str" cm="1">
        <f t="array" ref="H1842:I1842">_xlfn.XLOOKUP(G1842,Table1[StoreID],Table1[[StoreName]:[Region]])</f>
        <v>StoreD</v>
      </c>
      <c r="I1842" t="str">
        <v>Alex</v>
      </c>
      <c r="J1842">
        <f>_xlfn.XLOOKUP(A1842,Table2[ProductID],Table2[RepID])</f>
        <v>23</v>
      </c>
      <c r="K1842" t="str">
        <f>_xlfn.XLOOKUP(J1842,Table3[RepID],Table3[RepName])</f>
        <v>Essam</v>
      </c>
    </row>
    <row r="1843" spans="1:11" x14ac:dyDescent="0.35">
      <c r="A1843" s="8">
        <v>3274</v>
      </c>
      <c r="B1843" t="str" cm="1">
        <f t="array" ref="B1843:F1843">_xlfn.XLOOKUP(A1843,Table4[ProductID],Table4[[ProductCode]:[Brand]])</f>
        <v>NK-20580</v>
      </c>
      <c r="C1843" t="str">
        <v>Identical Cards</v>
      </c>
      <c r="D1843" t="str">
        <v>Games</v>
      </c>
      <c r="E1843" t="str">
        <v>Board Game</v>
      </c>
      <c r="F1843" t="str">
        <v>Nilco</v>
      </c>
      <c r="G1843">
        <f>_xlfn.XLOOKUP(A1843,Table2[ProductID],Table2[StoreID])</f>
        <v>4</v>
      </c>
      <c r="H1843" t="str" cm="1">
        <f t="array" ref="H1843:I1843">_xlfn.XLOOKUP(G1843,Table1[StoreID],Table1[[StoreName]:[Region]])</f>
        <v>StoreD</v>
      </c>
      <c r="I1843" t="str">
        <v>Alex</v>
      </c>
      <c r="J1843">
        <f>_xlfn.XLOOKUP(A1843,Table2[ProductID],Table2[RepID])</f>
        <v>2</v>
      </c>
      <c r="K1843" t="str">
        <f>_xlfn.XLOOKUP(J1843,Table3[RepID],Table3[RepName])</f>
        <v>Bassem</v>
      </c>
    </row>
    <row r="1844" spans="1:11" x14ac:dyDescent="0.35">
      <c r="A1844" s="8">
        <v>2809</v>
      </c>
      <c r="B1844" t="str" cm="1">
        <f t="array" ref="B1844:F1844">_xlfn.XLOOKUP(A1844,Table4[ProductID],Table4[[ProductCode]:[Brand]])</f>
        <v>RSH-50065</v>
      </c>
      <c r="C1844" t="str">
        <v>Moose - Kindikids Fun Time Friends - Donatina</v>
      </c>
      <c r="D1844" t="str">
        <v>Dolls &amp; Accessories</v>
      </c>
      <c r="E1844" t="str">
        <v>Doll</v>
      </c>
      <c r="F1844" t="str">
        <v>Kindi Kids</v>
      </c>
      <c r="G1844">
        <f>_xlfn.XLOOKUP(A1844,Table2[ProductID],Table2[StoreID])</f>
        <v>1</v>
      </c>
      <c r="H1844" t="str" cm="1">
        <f t="array" ref="H1844:I1844">_xlfn.XLOOKUP(G1844,Table1[StoreID],Table1[[StoreName]:[Region]])</f>
        <v>StoreA</v>
      </c>
      <c r="I1844" t="str">
        <v>Cairo</v>
      </c>
      <c r="J1844">
        <f>_xlfn.XLOOKUP(A1844,Table2[ProductID],Table2[RepID])</f>
        <v>14</v>
      </c>
      <c r="K1844" t="str">
        <f>_xlfn.XLOOKUP(J1844,Table3[RepID],Table3[RepName])</f>
        <v>Mariam</v>
      </c>
    </row>
    <row r="1845" spans="1:11" x14ac:dyDescent="0.35">
      <c r="A1845" s="8">
        <v>721</v>
      </c>
      <c r="B1845" t="str" cm="1">
        <f t="array" ref="B1845:F1845">_xlfn.XLOOKUP(A1845,Table4[ProductID],Table4[[ProductCode]:[Brand]])</f>
        <v>SM-0429</v>
      </c>
      <c r="C1845" t="str">
        <v>Safe Box Desniey</v>
      </c>
      <c r="D1845" t="str">
        <v>Role Play</v>
      </c>
      <c r="E1845" t="str">
        <v>Bank Set</v>
      </c>
      <c r="F1845" t="str">
        <v>Disney</v>
      </c>
      <c r="G1845">
        <f>_xlfn.XLOOKUP(A1845,Table2[ProductID],Table2[StoreID])</f>
        <v>3</v>
      </c>
      <c r="H1845" t="str" cm="1">
        <f t="array" ref="H1845:I1845">_xlfn.XLOOKUP(G1845,Table1[StoreID],Table1[[StoreName]:[Region]])</f>
        <v>StoreC</v>
      </c>
      <c r="I1845" t="str">
        <v>Alex</v>
      </c>
      <c r="J1845">
        <f>_xlfn.XLOOKUP(A1845,Table2[ProductID],Table2[RepID])</f>
        <v>27</v>
      </c>
      <c r="K1845" t="str">
        <f>_xlfn.XLOOKUP(J1845,Table3[RepID],Table3[RepName])</f>
        <v>Abdallah</v>
      </c>
    </row>
    <row r="1846" spans="1:11" x14ac:dyDescent="0.35">
      <c r="A1846" s="8">
        <v>4078</v>
      </c>
      <c r="B1846" t="str" cm="1">
        <f t="array" ref="B1846:F1846">_xlfn.XLOOKUP(A1846,Table4[ProductID],Table4[[ProductCode]:[Brand]])</f>
        <v>E91 BP6</v>
      </c>
      <c r="C1846" t="str">
        <v>Energizer Card 4+2  AA Promo</v>
      </c>
      <c r="D1846" t="str">
        <v>Add-ons</v>
      </c>
      <c r="E1846" t="str">
        <v>Battery</v>
      </c>
      <c r="F1846" t="str">
        <v>Energizer</v>
      </c>
      <c r="G1846">
        <f>_xlfn.XLOOKUP(A1846,Table2[ProductID],Table2[StoreID])</f>
        <v>3</v>
      </c>
      <c r="H1846" t="str" cm="1">
        <f t="array" ref="H1846:I1846">_xlfn.XLOOKUP(G1846,Table1[StoreID],Table1[[StoreName]:[Region]])</f>
        <v>StoreC</v>
      </c>
      <c r="I1846" t="str">
        <v>Alex</v>
      </c>
      <c r="J1846">
        <f>_xlfn.XLOOKUP(A1846,Table2[ProductID],Table2[RepID])</f>
        <v>27</v>
      </c>
      <c r="K1846" t="str">
        <f>_xlfn.XLOOKUP(J1846,Table3[RepID],Table3[RepName])</f>
        <v>Abdallah</v>
      </c>
    </row>
    <row r="1847" spans="1:11" x14ac:dyDescent="0.35">
      <c r="A1847" s="8">
        <v>3232</v>
      </c>
      <c r="B1847" t="str" cm="1">
        <f t="array" ref="B1847:F1847">_xlfn.XLOOKUP(A1847,Table4[ProductID],Table4[[ProductCode]:[Brand]])</f>
        <v>NK-21112</v>
      </c>
      <c r="C1847" t="str">
        <v>Carnaval</v>
      </c>
      <c r="D1847" t="str">
        <v>Games</v>
      </c>
      <c r="E1847" t="str">
        <v>Board Game</v>
      </c>
      <c r="F1847" t="str">
        <v>Nilco</v>
      </c>
      <c r="G1847">
        <f>_xlfn.XLOOKUP(A1847,Table2[ProductID],Table2[StoreID])</f>
        <v>4</v>
      </c>
      <c r="H1847" t="str" cm="1">
        <f t="array" ref="H1847:I1847">_xlfn.XLOOKUP(G1847,Table1[StoreID],Table1[[StoreName]:[Region]])</f>
        <v>StoreD</v>
      </c>
      <c r="I1847" t="str">
        <v>Alex</v>
      </c>
      <c r="J1847">
        <f>_xlfn.XLOOKUP(A1847,Table2[ProductID],Table2[RepID])</f>
        <v>33</v>
      </c>
      <c r="K1847" t="str">
        <f>_xlfn.XLOOKUP(J1847,Table3[RepID],Table3[RepName])</f>
        <v>Alaa</v>
      </c>
    </row>
    <row r="1848" spans="1:11" x14ac:dyDescent="0.35">
      <c r="A1848" s="8">
        <v>4078</v>
      </c>
      <c r="B1848" t="str" cm="1">
        <f t="array" ref="B1848:F1848">_xlfn.XLOOKUP(A1848,Table4[ProductID],Table4[[ProductCode]:[Brand]])</f>
        <v>E91 BP6</v>
      </c>
      <c r="C1848" t="str">
        <v>Energizer Card 4+2  AA Promo</v>
      </c>
      <c r="D1848" t="str">
        <v>Add-ons</v>
      </c>
      <c r="E1848" t="str">
        <v>Battery</v>
      </c>
      <c r="F1848" t="str">
        <v>Energizer</v>
      </c>
      <c r="G1848">
        <f>_xlfn.XLOOKUP(A1848,Table2[ProductID],Table2[StoreID])</f>
        <v>3</v>
      </c>
      <c r="H1848" t="str" cm="1">
        <f t="array" ref="H1848:I1848">_xlfn.XLOOKUP(G1848,Table1[StoreID],Table1[[StoreName]:[Region]])</f>
        <v>StoreC</v>
      </c>
      <c r="I1848" t="str">
        <v>Alex</v>
      </c>
      <c r="J1848">
        <f>_xlfn.XLOOKUP(A1848,Table2[ProductID],Table2[RepID])</f>
        <v>27</v>
      </c>
      <c r="K1848" t="str">
        <f>_xlfn.XLOOKUP(J1848,Table3[RepID],Table3[RepName])</f>
        <v>Abdallah</v>
      </c>
    </row>
    <row r="1849" spans="1:11" x14ac:dyDescent="0.35">
      <c r="A1849" s="8">
        <v>4202</v>
      </c>
      <c r="B1849" t="str" cm="1">
        <f t="array" ref="B1849:F1849">_xlfn.XLOOKUP(A1849,Table4[ProductID],Table4[[ProductCode]:[Brand]])</f>
        <v>AY-30022008</v>
      </c>
      <c r="C1849" t="str">
        <v>Astra Natural Fruit Flavor  Lollipop 10 gm (Pack 100 Pieces) 30022008</v>
      </c>
      <c r="D1849" t="str">
        <v>F&amp;B</v>
      </c>
      <c r="E1849" t="str">
        <v>Food</v>
      </c>
      <c r="F1849" t="str">
        <v>ASTRA</v>
      </c>
      <c r="G1849">
        <f>_xlfn.XLOOKUP(A1849,Table2[ProductID],Table2[StoreID])</f>
        <v>5</v>
      </c>
      <c r="H1849" t="str" cm="1">
        <f t="array" ref="H1849:I1849">_xlfn.XLOOKUP(G1849,Table1[StoreID],Table1[[StoreName]:[Region]])</f>
        <v>StoreE</v>
      </c>
      <c r="I1849" t="str">
        <v>Delta</v>
      </c>
      <c r="J1849">
        <f>_xlfn.XLOOKUP(A1849,Table2[ProductID],Table2[RepID])</f>
        <v>2</v>
      </c>
      <c r="K1849" t="str">
        <f>_xlfn.XLOOKUP(J1849,Table3[RepID],Table3[RepName])</f>
        <v>Bassem</v>
      </c>
    </row>
    <row r="1850" spans="1:11" x14ac:dyDescent="0.35">
      <c r="A1850" s="8">
        <v>392</v>
      </c>
      <c r="B1850" t="str" cm="1">
        <f t="array" ref="B1850:F1850">_xlfn.XLOOKUP(A1850,Table4[ProductID],Table4[[ProductCode]:[Brand]])</f>
        <v>YW-28-030</v>
      </c>
      <c r="C1850" t="str">
        <v>Pokémon Album 3D 4PCS in the page</v>
      </c>
      <c r="D1850" t="str">
        <v>Games</v>
      </c>
      <c r="E1850" t="str">
        <v>Card Game</v>
      </c>
      <c r="F1850" t="str">
        <v>Pokémon</v>
      </c>
      <c r="G1850">
        <f>_xlfn.XLOOKUP(A1850,Table2[ProductID],Table2[StoreID])</f>
        <v>4</v>
      </c>
      <c r="H1850" t="str" cm="1">
        <f t="array" ref="H1850:I1850">_xlfn.XLOOKUP(G1850,Table1[StoreID],Table1[[StoreName]:[Region]])</f>
        <v>StoreD</v>
      </c>
      <c r="I1850" t="str">
        <v>Alex</v>
      </c>
      <c r="J1850">
        <f>_xlfn.XLOOKUP(A1850,Table2[ProductID],Table2[RepID])</f>
        <v>2</v>
      </c>
      <c r="K1850" t="str">
        <f>_xlfn.XLOOKUP(J1850,Table3[RepID],Table3[RepName])</f>
        <v>Bassem</v>
      </c>
    </row>
    <row r="1851" spans="1:11" x14ac:dyDescent="0.35">
      <c r="A1851" s="8">
        <v>462</v>
      </c>
      <c r="B1851" t="str" cm="1">
        <f t="array" ref="B1851:F1851">_xlfn.XLOOKUP(A1851,Table4[ProductID],Table4[[ProductCode]:[Brand]])</f>
        <v>YW-26-036</v>
      </c>
      <c r="C1851" t="str">
        <v>Pokémon Boosters ( Stand 36 Pcs )</v>
      </c>
      <c r="D1851" t="str">
        <v>Games</v>
      </c>
      <c r="E1851" t="str">
        <v>Card Game</v>
      </c>
      <c r="F1851" t="str">
        <v>Pokémon</v>
      </c>
      <c r="G1851">
        <f>_xlfn.XLOOKUP(A1851,Table2[ProductID],Table2[StoreID])</f>
        <v>4</v>
      </c>
      <c r="H1851" t="str" cm="1">
        <f t="array" ref="H1851:I1851">_xlfn.XLOOKUP(G1851,Table1[StoreID],Table1[[StoreName]:[Region]])</f>
        <v>StoreD</v>
      </c>
      <c r="I1851" t="str">
        <v>Alex</v>
      </c>
      <c r="J1851">
        <f>_xlfn.XLOOKUP(A1851,Table2[ProductID],Table2[RepID])</f>
        <v>23</v>
      </c>
      <c r="K1851" t="str">
        <f>_xlfn.XLOOKUP(J1851,Table3[RepID],Table3[RepName])</f>
        <v>Essam</v>
      </c>
    </row>
    <row r="1852" spans="1:11" x14ac:dyDescent="0.35">
      <c r="A1852" s="8">
        <v>4091</v>
      </c>
      <c r="B1852" t="str" cm="1">
        <f t="array" ref="B1852:F1852">_xlfn.XLOOKUP(A1852,Table4[ProductID],Table4[[ProductCode]:[Brand]])</f>
        <v>DOH-SH-3663</v>
      </c>
      <c r="C1852" t="str">
        <v>Bingo Dough 5 Mini Can Style 2</v>
      </c>
      <c r="D1852" t="str">
        <v>Clay</v>
      </c>
      <c r="E1852" t="str">
        <v>Dough</v>
      </c>
      <c r="F1852" t="str">
        <v>Bingo Dough</v>
      </c>
      <c r="G1852">
        <f>_xlfn.XLOOKUP(A1852,Table2[ProductID],Table2[StoreID])</f>
        <v>3</v>
      </c>
      <c r="H1852" t="str" cm="1">
        <f t="array" ref="H1852:I1852">_xlfn.XLOOKUP(G1852,Table1[StoreID],Table1[[StoreName]:[Region]])</f>
        <v>StoreC</v>
      </c>
      <c r="I1852" t="str">
        <v>Alex</v>
      </c>
      <c r="J1852">
        <f>_xlfn.XLOOKUP(A1852,Table2[ProductID],Table2[RepID])</f>
        <v>30</v>
      </c>
      <c r="K1852" t="str">
        <f>_xlfn.XLOOKUP(J1852,Table3[RepID],Table3[RepName])</f>
        <v>Fady</v>
      </c>
    </row>
    <row r="1853" spans="1:11" x14ac:dyDescent="0.35">
      <c r="A1853" s="8">
        <v>3316</v>
      </c>
      <c r="B1853" t="str" cm="1">
        <f t="array" ref="B1853:F1853">_xlfn.XLOOKUP(A1853,Table4[ProductID],Table4[[ProductCode]:[Brand]])</f>
        <v>NK-20023</v>
      </c>
      <c r="C1853" t="str">
        <v>Egytopoly English</v>
      </c>
      <c r="D1853" t="str">
        <v>Games</v>
      </c>
      <c r="E1853" t="str">
        <v>Board Game</v>
      </c>
      <c r="F1853" t="str">
        <v>Nilco</v>
      </c>
      <c r="G1853">
        <f>_xlfn.XLOOKUP(A1853,Table2[ProductID],Table2[StoreID])</f>
        <v>4</v>
      </c>
      <c r="H1853" t="str" cm="1">
        <f t="array" ref="H1853:I1853">_xlfn.XLOOKUP(G1853,Table1[StoreID],Table1[[StoreName]:[Region]])</f>
        <v>StoreD</v>
      </c>
      <c r="I1853" t="str">
        <v>Alex</v>
      </c>
      <c r="J1853">
        <f>_xlfn.XLOOKUP(A1853,Table2[ProductID],Table2[RepID])</f>
        <v>33</v>
      </c>
      <c r="K1853" t="str">
        <f>_xlfn.XLOOKUP(J1853,Table3[RepID],Table3[RepName])</f>
        <v>Alaa</v>
      </c>
    </row>
    <row r="1854" spans="1:11" x14ac:dyDescent="0.35">
      <c r="A1854" s="8">
        <v>466</v>
      </c>
      <c r="B1854" t="str" cm="1">
        <f t="array" ref="B1854:F1854">_xlfn.XLOOKUP(A1854,Table4[ProductID],Table4[[ProductCode]:[Brand]])</f>
        <v>YW-26-031</v>
      </c>
      <c r="C1854" t="str">
        <v>Pokémon Academy Box</v>
      </c>
      <c r="D1854" t="str">
        <v>Games</v>
      </c>
      <c r="E1854" t="str">
        <v>Card Game</v>
      </c>
      <c r="F1854" t="str">
        <v>Pokémon</v>
      </c>
      <c r="G1854">
        <f>_xlfn.XLOOKUP(A1854,Table2[ProductID],Table2[StoreID])</f>
        <v>4</v>
      </c>
      <c r="H1854" t="str" cm="1">
        <f t="array" ref="H1854:I1854">_xlfn.XLOOKUP(G1854,Table1[StoreID],Table1[[StoreName]:[Region]])</f>
        <v>StoreD</v>
      </c>
      <c r="I1854" t="str">
        <v>Alex</v>
      </c>
      <c r="J1854">
        <f>_xlfn.XLOOKUP(A1854,Table2[ProductID],Table2[RepID])</f>
        <v>2</v>
      </c>
      <c r="K1854" t="str">
        <f>_xlfn.XLOOKUP(J1854,Table3[RepID],Table3[RepName])</f>
        <v>Bassem</v>
      </c>
    </row>
    <row r="1855" spans="1:11" x14ac:dyDescent="0.35">
      <c r="A1855" s="8">
        <v>462</v>
      </c>
      <c r="B1855" t="str" cm="1">
        <f t="array" ref="B1855:F1855">_xlfn.XLOOKUP(A1855,Table4[ProductID],Table4[[ProductCode]:[Brand]])</f>
        <v>YW-26-036</v>
      </c>
      <c r="C1855" t="str">
        <v>Pokémon Boosters ( Stand 36 Pcs )</v>
      </c>
      <c r="D1855" t="str">
        <v>Games</v>
      </c>
      <c r="E1855" t="str">
        <v>Card Game</v>
      </c>
      <c r="F1855" t="str">
        <v>Pokémon</v>
      </c>
      <c r="G1855">
        <f>_xlfn.XLOOKUP(A1855,Table2[ProductID],Table2[StoreID])</f>
        <v>4</v>
      </c>
      <c r="H1855" t="str" cm="1">
        <f t="array" ref="H1855:I1855">_xlfn.XLOOKUP(G1855,Table1[StoreID],Table1[[StoreName]:[Region]])</f>
        <v>StoreD</v>
      </c>
      <c r="I1855" t="str">
        <v>Alex</v>
      </c>
      <c r="J1855">
        <f>_xlfn.XLOOKUP(A1855,Table2[ProductID],Table2[RepID])</f>
        <v>23</v>
      </c>
      <c r="K1855" t="str">
        <f>_xlfn.XLOOKUP(J1855,Table3[RepID],Table3[RepName])</f>
        <v>Essam</v>
      </c>
    </row>
    <row r="1856" spans="1:11" x14ac:dyDescent="0.35">
      <c r="A1856" s="8">
        <v>721</v>
      </c>
      <c r="B1856" t="str" cm="1">
        <f t="array" ref="B1856:F1856">_xlfn.XLOOKUP(A1856,Table4[ProductID],Table4[[ProductCode]:[Brand]])</f>
        <v>SM-0429</v>
      </c>
      <c r="C1856" t="str">
        <v>Safe Box Desniey</v>
      </c>
      <c r="D1856" t="str">
        <v>Role Play</v>
      </c>
      <c r="E1856" t="str">
        <v>Bank Set</v>
      </c>
      <c r="F1856" t="str">
        <v>Disney</v>
      </c>
      <c r="G1856">
        <f>_xlfn.XLOOKUP(A1856,Table2[ProductID],Table2[StoreID])</f>
        <v>3</v>
      </c>
      <c r="H1856" t="str" cm="1">
        <f t="array" ref="H1856:I1856">_xlfn.XLOOKUP(G1856,Table1[StoreID],Table1[[StoreName]:[Region]])</f>
        <v>StoreC</v>
      </c>
      <c r="I1856" t="str">
        <v>Alex</v>
      </c>
      <c r="J1856">
        <f>_xlfn.XLOOKUP(A1856,Table2[ProductID],Table2[RepID])</f>
        <v>27</v>
      </c>
      <c r="K1856" t="str">
        <f>_xlfn.XLOOKUP(J1856,Table3[RepID],Table3[RepName])</f>
        <v>Abdallah</v>
      </c>
    </row>
    <row r="1857" spans="1:11" x14ac:dyDescent="0.35">
      <c r="A1857" s="8">
        <v>465</v>
      </c>
      <c r="B1857" t="str" cm="1">
        <f t="array" ref="B1857:F1857">_xlfn.XLOOKUP(A1857,Table4[ProductID],Table4[[ProductCode]:[Brand]])</f>
        <v>YW-26-032</v>
      </c>
      <c r="C1857" t="str">
        <v>Pokémon Card 25 card ( Stand 20 pcs )</v>
      </c>
      <c r="D1857" t="str">
        <v>Games</v>
      </c>
      <c r="E1857" t="str">
        <v>Card Game</v>
      </c>
      <c r="F1857" t="str">
        <v>Pokémon</v>
      </c>
      <c r="G1857">
        <f>_xlfn.XLOOKUP(A1857,Table2[ProductID],Table2[StoreID])</f>
        <v>4</v>
      </c>
      <c r="H1857" t="str" cm="1">
        <f t="array" ref="H1857:I1857">_xlfn.XLOOKUP(G1857,Table1[StoreID],Table1[[StoreName]:[Region]])</f>
        <v>StoreD</v>
      </c>
      <c r="I1857" t="str">
        <v>Alex</v>
      </c>
      <c r="J1857">
        <f>_xlfn.XLOOKUP(A1857,Table2[ProductID],Table2[RepID])</f>
        <v>2</v>
      </c>
      <c r="K1857" t="str">
        <f>_xlfn.XLOOKUP(J1857,Table3[RepID],Table3[RepName])</f>
        <v>Bassem</v>
      </c>
    </row>
    <row r="1858" spans="1:11" x14ac:dyDescent="0.35">
      <c r="A1858" s="8">
        <v>2820</v>
      </c>
      <c r="B1858" t="str" cm="1">
        <f t="array" ref="B1858:F1858">_xlfn.XLOOKUP(A1858,Table4[ProductID],Table4[[ProductCode]:[Brand]])</f>
        <v>RSH-41507</v>
      </c>
      <c r="C1858" t="str">
        <v>Moose - Treasure X Dragon Gold S2 Sidekick Fsdu</v>
      </c>
      <c r="D1858" t="str">
        <v>Action Figure</v>
      </c>
      <c r="E1858" t="str">
        <v>Figures</v>
      </c>
      <c r="F1858" t="str">
        <v>TreasureX</v>
      </c>
      <c r="G1858">
        <f>_xlfn.XLOOKUP(A1858,Table2[ProductID],Table2[StoreID])</f>
        <v>4</v>
      </c>
      <c r="H1858" t="str" cm="1">
        <f t="array" ref="H1858:I1858">_xlfn.XLOOKUP(G1858,Table1[StoreID],Table1[[StoreName]:[Region]])</f>
        <v>StoreD</v>
      </c>
      <c r="I1858" t="str">
        <v>Alex</v>
      </c>
      <c r="J1858">
        <f>_xlfn.XLOOKUP(A1858,Table2[ProductID],Table2[RepID])</f>
        <v>33</v>
      </c>
      <c r="K1858" t="str">
        <f>_xlfn.XLOOKUP(J1858,Table3[RepID],Table3[RepName])</f>
        <v>Alaa</v>
      </c>
    </row>
    <row r="1859" spans="1:11" x14ac:dyDescent="0.35">
      <c r="A1859" s="8">
        <v>3549</v>
      </c>
      <c r="B1859" t="str" cm="1">
        <f t="array" ref="B1859:F1859">_xlfn.XLOOKUP(A1859,Table4[ProductID],Table4[[ProductCode]:[Brand]])</f>
        <v>LA-GG51102Z</v>
      </c>
      <c r="C1859" t="str">
        <v>Glitter Girls - 14" Doll Laica, Blonde Hair</v>
      </c>
      <c r="D1859" t="str">
        <v>Dolls &amp; Accessories</v>
      </c>
      <c r="E1859" t="str">
        <v>Doll</v>
      </c>
      <c r="F1859" t="str">
        <v>Glitter Girls</v>
      </c>
      <c r="G1859">
        <f>_xlfn.XLOOKUP(A1859,Table2[ProductID],Table2[StoreID])</f>
        <v>3</v>
      </c>
      <c r="H1859" t="str" cm="1">
        <f t="array" ref="H1859:I1859">_xlfn.XLOOKUP(G1859,Table1[StoreID],Table1[[StoreName]:[Region]])</f>
        <v>StoreC</v>
      </c>
      <c r="I1859" t="str">
        <v>Alex</v>
      </c>
      <c r="J1859">
        <f>_xlfn.XLOOKUP(A1859,Table2[ProductID],Table2[RepID])</f>
        <v>30</v>
      </c>
      <c r="K1859" t="str">
        <f>_xlfn.XLOOKUP(J1859,Table3[RepID],Table3[RepName])</f>
        <v>Fady</v>
      </c>
    </row>
    <row r="1860" spans="1:11" x14ac:dyDescent="0.35">
      <c r="A1860" s="8">
        <v>2769</v>
      </c>
      <c r="B1860" t="str" cm="1">
        <f t="array" ref="B1860:F1860">_xlfn.XLOOKUP(A1860,Table4[ProductID],Table4[[ProductCode]:[Brand]])</f>
        <v>RSH-OFG253</v>
      </c>
      <c r="C1860" t="str">
        <v>Canal Toys - Style 4 Ever Fashion Designer Portfolio</v>
      </c>
      <c r="D1860" t="str">
        <v>Education &amp; Learning</v>
      </c>
      <c r="E1860" t="str">
        <v>Art &amp; Craft</v>
      </c>
      <c r="F1860" t="str">
        <v>Style 4 Ever</v>
      </c>
      <c r="G1860">
        <f>_xlfn.XLOOKUP(A1860,Table2[ProductID],Table2[StoreID])</f>
        <v>4</v>
      </c>
      <c r="H1860" t="str" cm="1">
        <f t="array" ref="H1860:I1860">_xlfn.XLOOKUP(G1860,Table1[StoreID],Table1[[StoreName]:[Region]])</f>
        <v>StoreD</v>
      </c>
      <c r="I1860" t="str">
        <v>Alex</v>
      </c>
      <c r="J1860">
        <f>_xlfn.XLOOKUP(A1860,Table2[ProductID],Table2[RepID])</f>
        <v>33</v>
      </c>
      <c r="K1860" t="str">
        <f>_xlfn.XLOOKUP(J1860,Table3[RepID],Table3[RepName])</f>
        <v>Alaa</v>
      </c>
    </row>
    <row r="1861" spans="1:11" x14ac:dyDescent="0.35">
      <c r="A1861" s="8">
        <v>2836</v>
      </c>
      <c r="B1861" t="str" cm="1">
        <f t="array" ref="B1861:F1861">_xlfn.XLOOKUP(A1861,Table4[ProductID],Table4[[ProductCode]:[Brand]])</f>
        <v>RSH-41228</v>
      </c>
      <c r="C1861" t="str">
        <v>Moose - Goo Jit Zu Dc Hero Metallic Batman Vs The Riddler</v>
      </c>
      <c r="D1861" t="str">
        <v>Action Figure</v>
      </c>
      <c r="E1861" t="str">
        <v>Figures</v>
      </c>
      <c r="F1861" t="str">
        <v>Goo Jit Zu</v>
      </c>
      <c r="G1861">
        <f>_xlfn.XLOOKUP(A1861,Table2[ProductID],Table2[StoreID])</f>
        <v>3</v>
      </c>
      <c r="H1861" t="str" cm="1">
        <f t="array" ref="H1861:I1861">_xlfn.XLOOKUP(G1861,Table1[StoreID],Table1[[StoreName]:[Region]])</f>
        <v>StoreC</v>
      </c>
      <c r="I1861" t="str">
        <v>Alex</v>
      </c>
      <c r="J1861">
        <f>_xlfn.XLOOKUP(A1861,Table2[ProductID],Table2[RepID])</f>
        <v>27</v>
      </c>
      <c r="K1861" t="str">
        <f>_xlfn.XLOOKUP(J1861,Table3[RepID],Table3[RepName])</f>
        <v>Abdallah</v>
      </c>
    </row>
    <row r="1862" spans="1:11" x14ac:dyDescent="0.35">
      <c r="A1862" s="8">
        <v>2822</v>
      </c>
      <c r="B1862" t="str" cm="1">
        <f t="array" ref="B1862:F1862">_xlfn.XLOOKUP(A1862,Table4[ProductID],Table4[[ProductCode]:[Brand]])</f>
        <v>RSH-41307</v>
      </c>
      <c r="C1862" t="str">
        <v>Moose - Goo Jit Zu Jurassic World Hero - Supagoo T-Rex</v>
      </c>
      <c r="D1862" t="str">
        <v>Animals</v>
      </c>
      <c r="E1862" t="str">
        <v>Dino</v>
      </c>
      <c r="F1862" t="str">
        <v>Goo Jit Zu</v>
      </c>
      <c r="G1862">
        <f>_xlfn.XLOOKUP(A1862,Table2[ProductID],Table2[StoreID])</f>
        <v>3</v>
      </c>
      <c r="H1862" t="str" cm="1">
        <f t="array" ref="H1862:I1862">_xlfn.XLOOKUP(G1862,Table1[StoreID],Table1[[StoreName]:[Region]])</f>
        <v>StoreC</v>
      </c>
      <c r="I1862" t="str">
        <v>Alex</v>
      </c>
      <c r="J1862">
        <f>_xlfn.XLOOKUP(A1862,Table2[ProductID],Table2[RepID])</f>
        <v>27</v>
      </c>
      <c r="K1862" t="str">
        <f>_xlfn.XLOOKUP(J1862,Table3[RepID],Table3[RepName])</f>
        <v>Abdallah</v>
      </c>
    </row>
    <row r="1863" spans="1:11" x14ac:dyDescent="0.35">
      <c r="A1863" s="8">
        <v>18</v>
      </c>
      <c r="B1863" t="str" cm="1">
        <f t="array" ref="B1863:F1863">_xlfn.XLOOKUP(A1863,Table4[ProductID],Table4[[ProductCode]:[Brand]])</f>
        <v>ZUR-11701-S1</v>
      </c>
      <c r="C1863" t="str">
        <v>Zuru Vlad &amp; Niki-Superhero Surprise Egg-Series 1</v>
      </c>
      <c r="D1863" t="str">
        <v>Surprise</v>
      </c>
      <c r="E1863" t="str">
        <v>Egg</v>
      </c>
      <c r="F1863" t="str">
        <v>Vlad &amp; Niki</v>
      </c>
      <c r="G1863">
        <f>_xlfn.XLOOKUP(A1863,Table2[ProductID],Table2[StoreID])</f>
        <v>5</v>
      </c>
      <c r="H1863" t="str" cm="1">
        <f t="array" ref="H1863:I1863">_xlfn.XLOOKUP(G1863,Table1[StoreID],Table1[[StoreName]:[Region]])</f>
        <v>StoreE</v>
      </c>
      <c r="I1863" t="str">
        <v>Delta</v>
      </c>
      <c r="J1863">
        <f>_xlfn.XLOOKUP(A1863,Table2[ProductID],Table2[RepID])</f>
        <v>34</v>
      </c>
      <c r="K1863" t="str">
        <f>_xlfn.XLOOKUP(J1863,Table3[RepID],Table3[RepName])</f>
        <v>Nora</v>
      </c>
    </row>
    <row r="1864" spans="1:11" x14ac:dyDescent="0.35">
      <c r="A1864" s="8">
        <v>4209</v>
      </c>
      <c r="B1864" t="str" cm="1">
        <f t="array" ref="B1864:F1864">_xlfn.XLOOKUP(A1864,Table4[ProductID],Table4[[ProductCode]:[Brand]])</f>
        <v>AY-20482003</v>
      </c>
      <c r="C1864" t="str">
        <v>Fun Day Snack &amp; Go 40 gm with hazelnut cream and cocoa with bread sticks (stand 12 pieces) 20482003</v>
      </c>
      <c r="D1864" t="str">
        <v>F&amp;B</v>
      </c>
      <c r="E1864" t="str">
        <v>Food</v>
      </c>
      <c r="F1864" t="str">
        <v>SNACK &amp; GO</v>
      </c>
      <c r="G1864">
        <f>_xlfn.XLOOKUP(A1864,Table2[ProductID],Table2[StoreID])</f>
        <v>3</v>
      </c>
      <c r="H1864" t="str" cm="1">
        <f t="array" ref="H1864:I1864">_xlfn.XLOOKUP(G1864,Table1[StoreID],Table1[[StoreName]:[Region]])</f>
        <v>StoreC</v>
      </c>
      <c r="I1864" t="str">
        <v>Alex</v>
      </c>
      <c r="J1864">
        <f>_xlfn.XLOOKUP(A1864,Table2[ProductID],Table2[RepID])</f>
        <v>27</v>
      </c>
      <c r="K1864" t="str">
        <f>_xlfn.XLOOKUP(J1864,Table3[RepID],Table3[RepName])</f>
        <v>Abdallah</v>
      </c>
    </row>
    <row r="1865" spans="1:11" x14ac:dyDescent="0.35">
      <c r="A1865" s="8">
        <v>442</v>
      </c>
      <c r="B1865" t="str" cm="1">
        <f t="array" ref="B1865:F1865">_xlfn.XLOOKUP(A1865,Table4[ProductID],Table4[[ProductCode]:[Brand]])</f>
        <v>YW-26-056</v>
      </c>
      <c r="C1865" t="str">
        <v>Dargon ball 8 charchters</v>
      </c>
      <c r="D1865" t="str">
        <v>Action Figure</v>
      </c>
      <c r="E1865" t="str">
        <v>Figures</v>
      </c>
      <c r="F1865" t="str">
        <v>Dargon ball</v>
      </c>
      <c r="G1865">
        <f>_xlfn.XLOOKUP(A1865,Table2[ProductID],Table2[StoreID])</f>
        <v>1</v>
      </c>
      <c r="H1865" t="str" cm="1">
        <f t="array" ref="H1865:I1865">_xlfn.XLOOKUP(G1865,Table1[StoreID],Table1[[StoreName]:[Region]])</f>
        <v>StoreA</v>
      </c>
      <c r="I1865" t="str">
        <v>Cairo</v>
      </c>
      <c r="J1865">
        <f>_xlfn.XLOOKUP(A1865,Table2[ProductID],Table2[RepID])</f>
        <v>5</v>
      </c>
      <c r="K1865" t="str">
        <f>_xlfn.XLOOKUP(J1865,Table3[RepID],Table3[RepName])</f>
        <v>Yara</v>
      </c>
    </row>
    <row r="1866" spans="1:11" x14ac:dyDescent="0.35">
      <c r="A1866" s="8">
        <v>448</v>
      </c>
      <c r="B1866" t="str" cm="1">
        <f t="array" ref="B1866:F1866">_xlfn.XLOOKUP(A1866,Table4[ProductID],Table4[[ProductCode]:[Brand]])</f>
        <v>YW-26-050</v>
      </c>
      <c r="C1866" t="str">
        <v>Pokémon box 12 charchters</v>
      </c>
      <c r="D1866" t="str">
        <v>Action Figure</v>
      </c>
      <c r="E1866" t="str">
        <v>Figures</v>
      </c>
      <c r="F1866" t="str">
        <v>Pokémon</v>
      </c>
      <c r="G1866">
        <f>_xlfn.XLOOKUP(A1866,Table2[ProductID],Table2[StoreID])</f>
        <v>3</v>
      </c>
      <c r="H1866" t="str" cm="1">
        <f t="array" ref="H1866:I1866">_xlfn.XLOOKUP(G1866,Table1[StoreID],Table1[[StoreName]:[Region]])</f>
        <v>StoreC</v>
      </c>
      <c r="I1866" t="str">
        <v>Alex</v>
      </c>
      <c r="J1866">
        <f>_xlfn.XLOOKUP(A1866,Table2[ProductID],Table2[RepID])</f>
        <v>27</v>
      </c>
      <c r="K1866" t="str">
        <f>_xlfn.XLOOKUP(J1866,Table3[RepID],Table3[RepName])</f>
        <v>Abdallah</v>
      </c>
    </row>
    <row r="1867" spans="1:11" x14ac:dyDescent="0.35">
      <c r="A1867" s="8">
        <v>451</v>
      </c>
      <c r="B1867" t="str" cm="1">
        <f t="array" ref="B1867:F1867">_xlfn.XLOOKUP(A1867,Table4[ProductID],Table4[[ProductCode]:[Brand]])</f>
        <v>YW-26-047</v>
      </c>
      <c r="C1867" t="str">
        <v>Pokémon Box 8 Pcs</v>
      </c>
      <c r="D1867" t="str">
        <v>Action Figure</v>
      </c>
      <c r="E1867" t="str">
        <v>Figures</v>
      </c>
      <c r="F1867" t="str">
        <v>Pokémon</v>
      </c>
      <c r="G1867">
        <f>_xlfn.XLOOKUP(A1867,Table2[ProductID],Table2[StoreID])</f>
        <v>3</v>
      </c>
      <c r="H1867" t="str" cm="1">
        <f t="array" ref="H1867:I1867">_xlfn.XLOOKUP(G1867,Table1[StoreID],Table1[[StoreName]:[Region]])</f>
        <v>StoreC</v>
      </c>
      <c r="I1867" t="str">
        <v>Alex</v>
      </c>
      <c r="J1867">
        <f>_xlfn.XLOOKUP(A1867,Table2[ProductID],Table2[RepID])</f>
        <v>27</v>
      </c>
      <c r="K1867" t="str">
        <f>_xlfn.XLOOKUP(J1867,Table3[RepID],Table3[RepName])</f>
        <v>Abdallah</v>
      </c>
    </row>
    <row r="1868" spans="1:11" x14ac:dyDescent="0.35">
      <c r="A1868" s="8">
        <v>4202</v>
      </c>
      <c r="B1868" t="str" cm="1">
        <f t="array" ref="B1868:F1868">_xlfn.XLOOKUP(A1868,Table4[ProductID],Table4[[ProductCode]:[Brand]])</f>
        <v>AY-30022008</v>
      </c>
      <c r="C1868" t="str">
        <v>Astra Natural Fruit Flavor  Lollipop 10 gm (Pack 100 Pieces) 30022008</v>
      </c>
      <c r="D1868" t="str">
        <v>F&amp;B</v>
      </c>
      <c r="E1868" t="str">
        <v>Food</v>
      </c>
      <c r="F1868" t="str">
        <v>ASTRA</v>
      </c>
      <c r="G1868">
        <f>_xlfn.XLOOKUP(A1868,Table2[ProductID],Table2[StoreID])</f>
        <v>5</v>
      </c>
      <c r="H1868" t="str" cm="1">
        <f t="array" ref="H1868:I1868">_xlfn.XLOOKUP(G1868,Table1[StoreID],Table1[[StoreName]:[Region]])</f>
        <v>StoreE</v>
      </c>
      <c r="I1868" t="str">
        <v>Delta</v>
      </c>
      <c r="J1868">
        <f>_xlfn.XLOOKUP(A1868,Table2[ProductID],Table2[RepID])</f>
        <v>2</v>
      </c>
      <c r="K1868" t="str">
        <f>_xlfn.XLOOKUP(J1868,Table3[RepID],Table3[RepName])</f>
        <v>Bassem</v>
      </c>
    </row>
    <row r="1869" spans="1:11" x14ac:dyDescent="0.35">
      <c r="A1869" s="8">
        <v>76</v>
      </c>
      <c r="B1869" t="str" cm="1">
        <f t="array" ref="B1869:F1869">_xlfn.XLOOKUP(A1869,Table4[ProductID],Table4[[ProductCode]:[Brand]])</f>
        <v>ZT-DP197119-1</v>
      </c>
      <c r="C1869" t="str">
        <v>Avenir Nail stickers</v>
      </c>
      <c r="D1869" t="str">
        <v>Education &amp; Learning</v>
      </c>
      <c r="E1869" t="str">
        <v>Art &amp; Craft</v>
      </c>
      <c r="F1869" t="str">
        <v>Avenir</v>
      </c>
      <c r="G1869">
        <f>_xlfn.XLOOKUP(A1869,Table2[ProductID],Table2[StoreID])</f>
        <v>1</v>
      </c>
      <c r="H1869" t="str" cm="1">
        <f t="array" ref="H1869:I1869">_xlfn.XLOOKUP(G1869,Table1[StoreID],Table1[[StoreName]:[Region]])</f>
        <v>StoreA</v>
      </c>
      <c r="I1869" t="str">
        <v>Cairo</v>
      </c>
      <c r="J1869">
        <f>_xlfn.XLOOKUP(A1869,Table2[ProductID],Table2[RepID])</f>
        <v>10</v>
      </c>
      <c r="K1869" t="str">
        <f>_xlfn.XLOOKUP(J1869,Table3[RepID],Table3[RepName])</f>
        <v>Asya</v>
      </c>
    </row>
    <row r="1870" spans="1:11" x14ac:dyDescent="0.35">
      <c r="A1870" s="8">
        <v>18</v>
      </c>
      <c r="B1870" t="str" cm="1">
        <f t="array" ref="B1870:F1870">_xlfn.XLOOKUP(A1870,Table4[ProductID],Table4[[ProductCode]:[Brand]])</f>
        <v>ZUR-11701-S1</v>
      </c>
      <c r="C1870" t="str">
        <v>Zuru Vlad &amp; Niki-Superhero Surprise Egg-Series 1</v>
      </c>
      <c r="D1870" t="str">
        <v>Surprise</v>
      </c>
      <c r="E1870" t="str">
        <v>Egg</v>
      </c>
      <c r="F1870" t="str">
        <v>Vlad &amp; Niki</v>
      </c>
      <c r="G1870">
        <f>_xlfn.XLOOKUP(A1870,Table2[ProductID],Table2[StoreID])</f>
        <v>5</v>
      </c>
      <c r="H1870" t="str" cm="1">
        <f t="array" ref="H1870:I1870">_xlfn.XLOOKUP(G1870,Table1[StoreID],Table1[[StoreName]:[Region]])</f>
        <v>StoreE</v>
      </c>
      <c r="I1870" t="str">
        <v>Delta</v>
      </c>
      <c r="J1870">
        <f>_xlfn.XLOOKUP(A1870,Table2[ProductID],Table2[RepID])</f>
        <v>34</v>
      </c>
      <c r="K1870" t="str">
        <f>_xlfn.XLOOKUP(J1870,Table3[RepID],Table3[RepName])</f>
        <v>Nora</v>
      </c>
    </row>
    <row r="1871" spans="1:11" x14ac:dyDescent="0.35">
      <c r="A1871" s="8">
        <v>4087</v>
      </c>
      <c r="B1871" t="str" cm="1">
        <f t="array" ref="B1871:F1871">_xlfn.XLOOKUP(A1871,Table4[ProductID],Table4[[ProductCode]:[Brand]])</f>
        <v>DOH-SH-5277</v>
      </c>
      <c r="C1871" t="str">
        <v>Bingo Dough Can 56gm - Red</v>
      </c>
      <c r="D1871" t="str">
        <v>Clay</v>
      </c>
      <c r="E1871" t="str">
        <v>Dough</v>
      </c>
      <c r="F1871" t="str">
        <v>Bingo Dough</v>
      </c>
      <c r="G1871">
        <f>_xlfn.XLOOKUP(A1871,Table2[ProductID],Table2[StoreID])</f>
        <v>4</v>
      </c>
      <c r="H1871" t="str" cm="1">
        <f t="array" ref="H1871:I1871">_xlfn.XLOOKUP(G1871,Table1[StoreID],Table1[[StoreName]:[Region]])</f>
        <v>StoreD</v>
      </c>
      <c r="I1871" t="str">
        <v>Alex</v>
      </c>
      <c r="J1871">
        <f>_xlfn.XLOOKUP(A1871,Table2[ProductID],Table2[RepID])</f>
        <v>33</v>
      </c>
      <c r="K1871" t="str">
        <f>_xlfn.XLOOKUP(J1871,Table3[RepID],Table3[RepName])</f>
        <v>Alaa</v>
      </c>
    </row>
    <row r="1872" spans="1:11" x14ac:dyDescent="0.35">
      <c r="A1872" s="8">
        <v>418</v>
      </c>
      <c r="B1872" t="str" cm="1">
        <f t="array" ref="B1872:F1872">_xlfn.XLOOKUP(A1872,Table4[ProductID],Table4[[ProductCode]:[Brand]])</f>
        <v>YW-28-002</v>
      </c>
      <c r="C1872" t="str">
        <v>Dargon Ball one Figuer 12 Asst</v>
      </c>
      <c r="D1872" t="str">
        <v>Action Figure</v>
      </c>
      <c r="E1872" t="str">
        <v>Figures</v>
      </c>
      <c r="F1872" t="str">
        <v>Dargon ball</v>
      </c>
      <c r="G1872">
        <f>_xlfn.XLOOKUP(A1872,Table2[ProductID],Table2[StoreID])</f>
        <v>4</v>
      </c>
      <c r="H1872" t="str" cm="1">
        <f t="array" ref="H1872:I1872">_xlfn.XLOOKUP(G1872,Table1[StoreID],Table1[[StoreName]:[Region]])</f>
        <v>StoreD</v>
      </c>
      <c r="I1872" t="str">
        <v>Alex</v>
      </c>
      <c r="J1872">
        <f>_xlfn.XLOOKUP(A1872,Table2[ProductID],Table2[RepID])</f>
        <v>23</v>
      </c>
      <c r="K1872" t="str">
        <f>_xlfn.XLOOKUP(J1872,Table3[RepID],Table3[RepName])</f>
        <v>Essam</v>
      </c>
    </row>
    <row r="1873" spans="1:11" x14ac:dyDescent="0.35">
      <c r="A1873" s="8">
        <v>1167</v>
      </c>
      <c r="B1873" t="str" cm="1">
        <f t="array" ref="B1873:F1873">_xlfn.XLOOKUP(A1873,Table4[ProductID],Table4[[ProductCode]:[Brand]])</f>
        <v>SH-3682</v>
      </c>
      <c r="C1873" t="str">
        <v>Die Cast Super Hero 6asst</v>
      </c>
      <c r="D1873" t="str">
        <v>Vehicle - Parking &amp; Robots</v>
      </c>
      <c r="E1873" t="str">
        <v>Car</v>
      </c>
      <c r="F1873" t="str">
        <v>Super Hero</v>
      </c>
      <c r="G1873">
        <f>_xlfn.XLOOKUP(A1873,Table2[ProductID],Table2[StoreID])</f>
        <v>1</v>
      </c>
      <c r="H1873" t="str" cm="1">
        <f t="array" ref="H1873:I1873">_xlfn.XLOOKUP(G1873,Table1[StoreID],Table1[[StoreName]:[Region]])</f>
        <v>StoreA</v>
      </c>
      <c r="I1873" t="str">
        <v>Cairo</v>
      </c>
      <c r="J1873">
        <f>_xlfn.XLOOKUP(A1873,Table2[ProductID],Table2[RepID])</f>
        <v>15</v>
      </c>
      <c r="K1873" t="str">
        <f>_xlfn.XLOOKUP(J1873,Table3[RepID],Table3[RepName])</f>
        <v>Esraa</v>
      </c>
    </row>
    <row r="1874" spans="1:11" x14ac:dyDescent="0.35">
      <c r="A1874" s="8">
        <v>7</v>
      </c>
      <c r="B1874" t="str" cm="1">
        <f t="array" ref="B1874:F1874">_xlfn.XLOOKUP(A1874,Table4[ProductID],Table4[[ProductCode]:[Brand]])</f>
        <v>ZUR-9601-B</v>
      </c>
      <c r="C1874" t="str">
        <v>COCO Surprise Cones Classics-Bon-Bon PDQ (12 PCS)</v>
      </c>
      <c r="D1874" t="str">
        <v>Plush &amp; Soft Toys</v>
      </c>
      <c r="E1874" t="str">
        <v>Non Battery</v>
      </c>
      <c r="F1874" t="str">
        <v>COCO SURPRISE</v>
      </c>
      <c r="G1874">
        <f>_xlfn.XLOOKUP(A1874,Table2[ProductID],Table2[StoreID])</f>
        <v>1</v>
      </c>
      <c r="H1874" t="str" cm="1">
        <f t="array" ref="H1874:I1874">_xlfn.XLOOKUP(G1874,Table1[StoreID],Table1[[StoreName]:[Region]])</f>
        <v>StoreA</v>
      </c>
      <c r="I1874" t="str">
        <v>Cairo</v>
      </c>
      <c r="J1874">
        <f>_xlfn.XLOOKUP(A1874,Table2[ProductID],Table2[RepID])</f>
        <v>3</v>
      </c>
      <c r="K1874" t="str">
        <f>_xlfn.XLOOKUP(J1874,Table3[RepID],Table3[RepName])</f>
        <v>Nada</v>
      </c>
    </row>
    <row r="1875" spans="1:11" x14ac:dyDescent="0.35">
      <c r="A1875" s="8">
        <v>465</v>
      </c>
      <c r="B1875" t="str" cm="1">
        <f t="array" ref="B1875:F1875">_xlfn.XLOOKUP(A1875,Table4[ProductID],Table4[[ProductCode]:[Brand]])</f>
        <v>YW-26-032</v>
      </c>
      <c r="C1875" t="str">
        <v>Pokémon Card 25 card ( Stand 20 pcs )</v>
      </c>
      <c r="D1875" t="str">
        <v>Games</v>
      </c>
      <c r="E1875" t="str">
        <v>Card Game</v>
      </c>
      <c r="F1875" t="str">
        <v>Pokémon</v>
      </c>
      <c r="G1875">
        <f>_xlfn.XLOOKUP(A1875,Table2[ProductID],Table2[StoreID])</f>
        <v>4</v>
      </c>
      <c r="H1875" t="str" cm="1">
        <f t="array" ref="H1875:I1875">_xlfn.XLOOKUP(G1875,Table1[StoreID],Table1[[StoreName]:[Region]])</f>
        <v>StoreD</v>
      </c>
      <c r="I1875" t="str">
        <v>Alex</v>
      </c>
      <c r="J1875">
        <f>_xlfn.XLOOKUP(A1875,Table2[ProductID],Table2[RepID])</f>
        <v>2</v>
      </c>
      <c r="K1875" t="str">
        <f>_xlfn.XLOOKUP(J1875,Table3[RepID],Table3[RepName])</f>
        <v>Bassem</v>
      </c>
    </row>
    <row r="1876" spans="1:11" x14ac:dyDescent="0.35">
      <c r="A1876" s="8">
        <v>665</v>
      </c>
      <c r="B1876" t="str" cm="1">
        <f t="array" ref="B1876:F1876">_xlfn.XLOOKUP(A1876,Table4[ProductID],Table4[[ProductCode]:[Brand]])</f>
        <v>TMP-15146</v>
      </c>
      <c r="C1876" t="str">
        <v>DC Multiverse 7In - Batman Hazmat Suit</v>
      </c>
      <c r="D1876" t="str">
        <v>Action Figure</v>
      </c>
      <c r="E1876" t="str">
        <v>Figures</v>
      </c>
      <c r="F1876" t="str">
        <v>DC Comics</v>
      </c>
      <c r="G1876">
        <f>_xlfn.XLOOKUP(A1876,Table2[ProductID],Table2[StoreID])</f>
        <v>1</v>
      </c>
      <c r="H1876" t="str" cm="1">
        <f t="array" ref="H1876:I1876">_xlfn.XLOOKUP(G1876,Table1[StoreID],Table1[[StoreName]:[Region]])</f>
        <v>StoreA</v>
      </c>
      <c r="I1876" t="str">
        <v>Cairo</v>
      </c>
      <c r="J1876">
        <f>_xlfn.XLOOKUP(A1876,Table2[ProductID],Table2[RepID])</f>
        <v>3</v>
      </c>
      <c r="K1876" t="str">
        <f>_xlfn.XLOOKUP(J1876,Table3[RepID],Table3[RepName])</f>
        <v>Nada</v>
      </c>
    </row>
    <row r="1877" spans="1:11" x14ac:dyDescent="0.35">
      <c r="A1877" s="8">
        <v>462</v>
      </c>
      <c r="B1877" t="str" cm="1">
        <f t="array" ref="B1877:F1877">_xlfn.XLOOKUP(A1877,Table4[ProductID],Table4[[ProductCode]:[Brand]])</f>
        <v>YW-26-036</v>
      </c>
      <c r="C1877" t="str">
        <v>Pokémon Boosters ( Stand 36 Pcs )</v>
      </c>
      <c r="D1877" t="str">
        <v>Games</v>
      </c>
      <c r="E1877" t="str">
        <v>Card Game</v>
      </c>
      <c r="F1877" t="str">
        <v>Pokémon</v>
      </c>
      <c r="G1877">
        <f>_xlfn.XLOOKUP(A1877,Table2[ProductID],Table2[StoreID])</f>
        <v>4</v>
      </c>
      <c r="H1877" t="str" cm="1">
        <f t="array" ref="H1877:I1877">_xlfn.XLOOKUP(G1877,Table1[StoreID],Table1[[StoreName]:[Region]])</f>
        <v>StoreD</v>
      </c>
      <c r="I1877" t="str">
        <v>Alex</v>
      </c>
      <c r="J1877">
        <f>_xlfn.XLOOKUP(A1877,Table2[ProductID],Table2[RepID])</f>
        <v>23</v>
      </c>
      <c r="K1877" t="str">
        <f>_xlfn.XLOOKUP(J1877,Table3[RepID],Table3[RepName])</f>
        <v>Essam</v>
      </c>
    </row>
    <row r="1878" spans="1:11" x14ac:dyDescent="0.35">
      <c r="A1878" s="8">
        <v>3317</v>
      </c>
      <c r="B1878" t="str" cm="1">
        <f t="array" ref="B1878:F1878">_xlfn.XLOOKUP(A1878,Table4[ProductID],Table4[[ProductCode]:[Brand]])</f>
        <v>NK-1365</v>
      </c>
      <c r="C1878" t="str">
        <v>sequence classic</v>
      </c>
      <c r="D1878" t="str">
        <v>Games</v>
      </c>
      <c r="E1878" t="str">
        <v>Board Game</v>
      </c>
      <c r="F1878" t="str">
        <v>Nilco</v>
      </c>
      <c r="G1878">
        <f>_xlfn.XLOOKUP(A1878,Table2[ProductID],Table2[StoreID])</f>
        <v>4</v>
      </c>
      <c r="H1878" t="str" cm="1">
        <f t="array" ref="H1878:I1878">_xlfn.XLOOKUP(G1878,Table1[StoreID],Table1[[StoreName]:[Region]])</f>
        <v>StoreD</v>
      </c>
      <c r="I1878" t="str">
        <v>Alex</v>
      </c>
      <c r="J1878">
        <f>_xlfn.XLOOKUP(A1878,Table2[ProductID],Table2[RepID])</f>
        <v>2</v>
      </c>
      <c r="K1878" t="str">
        <f>_xlfn.XLOOKUP(J1878,Table3[RepID],Table3[RepName])</f>
        <v>Bassem</v>
      </c>
    </row>
    <row r="1879" spans="1:11" x14ac:dyDescent="0.35">
      <c r="A1879" s="8">
        <v>415</v>
      </c>
      <c r="B1879" t="str" cm="1">
        <f t="array" ref="B1879:F1879">_xlfn.XLOOKUP(A1879,Table4[ProductID],Table4[[ProductCode]:[Brand]])</f>
        <v>YW-28-005</v>
      </c>
      <c r="C1879" t="str">
        <v>Block Bag Super Hero ( Stand 24 Pieces )</v>
      </c>
      <c r="D1879" t="str">
        <v>Blocks</v>
      </c>
      <c r="E1879" t="str">
        <v>Lego</v>
      </c>
      <c r="F1879" t="str">
        <v>Lego</v>
      </c>
      <c r="G1879">
        <f>_xlfn.XLOOKUP(A1879,Table2[ProductID],Table2[StoreID])</f>
        <v>4</v>
      </c>
      <c r="H1879" t="str" cm="1">
        <f t="array" ref="H1879:I1879">_xlfn.XLOOKUP(G1879,Table1[StoreID],Table1[[StoreName]:[Region]])</f>
        <v>StoreD</v>
      </c>
      <c r="I1879" t="str">
        <v>Alex</v>
      </c>
      <c r="J1879">
        <f>_xlfn.XLOOKUP(A1879,Table2[ProductID],Table2[RepID])</f>
        <v>23</v>
      </c>
      <c r="K1879" t="str">
        <f>_xlfn.XLOOKUP(J1879,Table3[RepID],Table3[RepName])</f>
        <v>Essam</v>
      </c>
    </row>
    <row r="1880" spans="1:11" x14ac:dyDescent="0.35">
      <c r="A1880" s="8">
        <v>416</v>
      </c>
      <c r="B1880" t="str" cm="1">
        <f t="array" ref="B1880:F1880">_xlfn.XLOOKUP(A1880,Table4[ProductID],Table4[[ProductCode]:[Brand]])</f>
        <v>YW-28-004</v>
      </c>
      <c r="C1880" t="str">
        <v>Block Bag Sider Man ( Stand 24 pieces )</v>
      </c>
      <c r="D1880" t="str">
        <v>Blocks</v>
      </c>
      <c r="E1880" t="str">
        <v>Lego</v>
      </c>
      <c r="F1880" t="str">
        <v>Lego</v>
      </c>
      <c r="G1880">
        <f>_xlfn.XLOOKUP(A1880,Table2[ProductID],Table2[StoreID])</f>
        <v>4</v>
      </c>
      <c r="H1880" t="str" cm="1">
        <f t="array" ref="H1880:I1880">_xlfn.XLOOKUP(G1880,Table1[StoreID],Table1[[StoreName]:[Region]])</f>
        <v>StoreD</v>
      </c>
      <c r="I1880" t="str">
        <v>Alex</v>
      </c>
      <c r="J1880">
        <f>_xlfn.XLOOKUP(A1880,Table2[ProductID],Table2[RepID])</f>
        <v>33</v>
      </c>
      <c r="K1880" t="str">
        <f>_xlfn.XLOOKUP(J1880,Table3[RepID],Table3[RepName])</f>
        <v>Alaa</v>
      </c>
    </row>
    <row r="1881" spans="1:11" x14ac:dyDescent="0.35">
      <c r="A1881" s="8">
        <v>3224</v>
      </c>
      <c r="B1881" t="str" cm="1">
        <f t="array" ref="B1881:F1881">_xlfn.XLOOKUP(A1881,Table4[ProductID],Table4[[ProductCode]:[Brand]])</f>
        <v>NK-21259</v>
      </c>
      <c r="C1881" t="str">
        <v>Identical Travel</v>
      </c>
      <c r="D1881" t="str">
        <v>Games</v>
      </c>
      <c r="E1881" t="str">
        <v>Board Game</v>
      </c>
      <c r="F1881" t="str">
        <v>Nilco</v>
      </c>
      <c r="G1881">
        <f>_xlfn.XLOOKUP(A1881,Table2[ProductID],Table2[StoreID])</f>
        <v>5</v>
      </c>
      <c r="H1881" t="str" cm="1">
        <f t="array" ref="H1881:I1881">_xlfn.XLOOKUP(G1881,Table1[StoreID],Table1[[StoreName]:[Region]])</f>
        <v>StoreE</v>
      </c>
      <c r="I1881" t="str">
        <v>Delta</v>
      </c>
      <c r="J1881">
        <f>_xlfn.XLOOKUP(A1881,Table2[ProductID],Table2[RepID])</f>
        <v>34</v>
      </c>
      <c r="K1881" t="str">
        <f>_xlfn.XLOOKUP(J1881,Table3[RepID],Table3[RepName])</f>
        <v>Nora</v>
      </c>
    </row>
    <row r="1882" spans="1:11" x14ac:dyDescent="0.35">
      <c r="A1882" s="8">
        <v>4202</v>
      </c>
      <c r="B1882" t="str" cm="1">
        <f t="array" ref="B1882:F1882">_xlfn.XLOOKUP(A1882,Table4[ProductID],Table4[[ProductCode]:[Brand]])</f>
        <v>AY-30022008</v>
      </c>
      <c r="C1882" t="str">
        <v>Astra Natural Fruit Flavor  Lollipop 10 gm (Pack 100 Pieces) 30022008</v>
      </c>
      <c r="D1882" t="str">
        <v>F&amp;B</v>
      </c>
      <c r="E1882" t="str">
        <v>Food</v>
      </c>
      <c r="F1882" t="str">
        <v>ASTRA</v>
      </c>
      <c r="G1882">
        <f>_xlfn.XLOOKUP(A1882,Table2[ProductID],Table2[StoreID])</f>
        <v>5</v>
      </c>
      <c r="H1882" t="str" cm="1">
        <f t="array" ref="H1882:I1882">_xlfn.XLOOKUP(G1882,Table1[StoreID],Table1[[StoreName]:[Region]])</f>
        <v>StoreE</v>
      </c>
      <c r="I1882" t="str">
        <v>Delta</v>
      </c>
      <c r="J1882">
        <f>_xlfn.XLOOKUP(A1882,Table2[ProductID],Table2[RepID])</f>
        <v>2</v>
      </c>
      <c r="K1882" t="str">
        <f>_xlfn.XLOOKUP(J1882,Table3[RepID],Table3[RepName])</f>
        <v>Bassem</v>
      </c>
    </row>
    <row r="1883" spans="1:11" x14ac:dyDescent="0.35">
      <c r="A1883" s="8">
        <v>3224</v>
      </c>
      <c r="B1883" t="str" cm="1">
        <f t="array" ref="B1883:F1883">_xlfn.XLOOKUP(A1883,Table4[ProductID],Table4[[ProductCode]:[Brand]])</f>
        <v>NK-21259</v>
      </c>
      <c r="C1883" t="str">
        <v>Identical Travel</v>
      </c>
      <c r="D1883" t="str">
        <v>Games</v>
      </c>
      <c r="E1883" t="str">
        <v>Board Game</v>
      </c>
      <c r="F1883" t="str">
        <v>Nilco</v>
      </c>
      <c r="G1883">
        <f>_xlfn.XLOOKUP(A1883,Table2[ProductID],Table2[StoreID])</f>
        <v>5</v>
      </c>
      <c r="H1883" t="str" cm="1">
        <f t="array" ref="H1883:I1883">_xlfn.XLOOKUP(G1883,Table1[StoreID],Table1[[StoreName]:[Region]])</f>
        <v>StoreE</v>
      </c>
      <c r="I1883" t="str">
        <v>Delta</v>
      </c>
      <c r="J1883">
        <f>_xlfn.XLOOKUP(A1883,Table2[ProductID],Table2[RepID])</f>
        <v>34</v>
      </c>
      <c r="K1883" t="str">
        <f>_xlfn.XLOOKUP(J1883,Table3[RepID],Table3[RepName])</f>
        <v>Nora</v>
      </c>
    </row>
    <row r="1884" spans="1:11" x14ac:dyDescent="0.35">
      <c r="A1884" s="8">
        <v>461</v>
      </c>
      <c r="B1884" t="str" cm="1">
        <f t="array" ref="B1884:F1884">_xlfn.XLOOKUP(A1884,Table4[ProductID],Table4[[ProductCode]:[Brand]])</f>
        <v>YW-26-037</v>
      </c>
      <c r="C1884" t="str">
        <v>Pokémon Card tin box</v>
      </c>
      <c r="D1884" t="str">
        <v>Games</v>
      </c>
      <c r="E1884" t="str">
        <v>Card Game</v>
      </c>
      <c r="F1884" t="str">
        <v>Pokémon</v>
      </c>
      <c r="G1884">
        <f>_xlfn.XLOOKUP(A1884,Table2[ProductID],Table2[StoreID])</f>
        <v>4</v>
      </c>
      <c r="H1884" t="str" cm="1">
        <f t="array" ref="H1884:I1884">_xlfn.XLOOKUP(G1884,Table1[StoreID],Table1[[StoreName]:[Region]])</f>
        <v>StoreD</v>
      </c>
      <c r="I1884" t="str">
        <v>Alex</v>
      </c>
      <c r="J1884">
        <f>_xlfn.XLOOKUP(A1884,Table2[ProductID],Table2[RepID])</f>
        <v>33</v>
      </c>
      <c r="K1884" t="str">
        <f>_xlfn.XLOOKUP(J1884,Table3[RepID],Table3[RepName])</f>
        <v>Alaa</v>
      </c>
    </row>
    <row r="1885" spans="1:11" x14ac:dyDescent="0.35">
      <c r="A1885" s="8">
        <v>465</v>
      </c>
      <c r="B1885" t="str" cm="1">
        <f t="array" ref="B1885:F1885">_xlfn.XLOOKUP(A1885,Table4[ProductID],Table4[[ProductCode]:[Brand]])</f>
        <v>YW-26-032</v>
      </c>
      <c r="C1885" t="str">
        <v>Pokémon Card 25 card ( Stand 20 pcs )</v>
      </c>
      <c r="D1885" t="str">
        <v>Games</v>
      </c>
      <c r="E1885" t="str">
        <v>Card Game</v>
      </c>
      <c r="F1885" t="str">
        <v>Pokémon</v>
      </c>
      <c r="G1885">
        <f>_xlfn.XLOOKUP(A1885,Table2[ProductID],Table2[StoreID])</f>
        <v>4</v>
      </c>
      <c r="H1885" t="str" cm="1">
        <f t="array" ref="H1885:I1885">_xlfn.XLOOKUP(G1885,Table1[StoreID],Table1[[StoreName]:[Region]])</f>
        <v>StoreD</v>
      </c>
      <c r="I1885" t="str">
        <v>Alex</v>
      </c>
      <c r="J1885">
        <f>_xlfn.XLOOKUP(A1885,Table2[ProductID],Table2[RepID])</f>
        <v>2</v>
      </c>
      <c r="K1885" t="str">
        <f>_xlfn.XLOOKUP(J1885,Table3[RepID],Table3[RepName])</f>
        <v>Bassem</v>
      </c>
    </row>
    <row r="1886" spans="1:11" x14ac:dyDescent="0.35">
      <c r="A1886" s="8">
        <v>462</v>
      </c>
      <c r="B1886" t="str" cm="1">
        <f t="array" ref="B1886:F1886">_xlfn.XLOOKUP(A1886,Table4[ProductID],Table4[[ProductCode]:[Brand]])</f>
        <v>YW-26-036</v>
      </c>
      <c r="C1886" t="str">
        <v>Pokémon Boosters ( Stand 36 Pcs )</v>
      </c>
      <c r="D1886" t="str">
        <v>Games</v>
      </c>
      <c r="E1886" t="str">
        <v>Card Game</v>
      </c>
      <c r="F1886" t="str">
        <v>Pokémon</v>
      </c>
      <c r="G1886">
        <f>_xlfn.XLOOKUP(A1886,Table2[ProductID],Table2[StoreID])</f>
        <v>4</v>
      </c>
      <c r="H1886" t="str" cm="1">
        <f t="array" ref="H1886:I1886">_xlfn.XLOOKUP(G1886,Table1[StoreID],Table1[[StoreName]:[Region]])</f>
        <v>StoreD</v>
      </c>
      <c r="I1886" t="str">
        <v>Alex</v>
      </c>
      <c r="J1886">
        <f>_xlfn.XLOOKUP(A1886,Table2[ProductID],Table2[RepID])</f>
        <v>23</v>
      </c>
      <c r="K1886" t="str">
        <f>_xlfn.XLOOKUP(J1886,Table3[RepID],Table3[RepName])</f>
        <v>Essam</v>
      </c>
    </row>
    <row r="1887" spans="1:11" x14ac:dyDescent="0.35">
      <c r="A1887" s="8">
        <v>645</v>
      </c>
      <c r="B1887" t="str" cm="1">
        <f t="array" ref="B1887:F1887">_xlfn.XLOOKUP(A1887,Table4[ProductID],Table4[[ProductCode]:[Brand]])</f>
        <v>XS-3618</v>
      </c>
      <c r="C1887" t="str">
        <v>X-Shot Excel 36 Pack Darts Refill</v>
      </c>
      <c r="D1887" t="str">
        <v>Guns</v>
      </c>
      <c r="E1887" t="str">
        <v>Bullet</v>
      </c>
      <c r="F1887" t="str">
        <v>X-Shot</v>
      </c>
      <c r="G1887">
        <f>_xlfn.XLOOKUP(A1887,Table2[ProductID],Table2[StoreID])</f>
        <v>4</v>
      </c>
      <c r="H1887" t="str" cm="1">
        <f t="array" ref="H1887:I1887">_xlfn.XLOOKUP(G1887,Table1[StoreID],Table1[[StoreName]:[Region]])</f>
        <v>StoreD</v>
      </c>
      <c r="I1887" t="str">
        <v>Alex</v>
      </c>
      <c r="J1887">
        <f>_xlfn.XLOOKUP(A1887,Table2[ProductID],Table2[RepID])</f>
        <v>33</v>
      </c>
      <c r="K1887" t="str">
        <f>_xlfn.XLOOKUP(J1887,Table3[RepID],Table3[RepName])</f>
        <v>Alaa</v>
      </c>
    </row>
    <row r="1888" spans="1:11" x14ac:dyDescent="0.35">
      <c r="A1888" s="8">
        <v>626</v>
      </c>
      <c r="B1888" t="str" cm="1">
        <f t="array" ref="B1888:F1888">_xlfn.XLOOKUP(A1888,Table4[ProductID],Table4[[ProductCode]:[Brand]])</f>
        <v>XS-36515-G</v>
      </c>
      <c r="C1888" t="str">
        <v>X-Shot - Excel Skin Menance - Beast Out</v>
      </c>
      <c r="D1888" t="str">
        <v>Guns</v>
      </c>
      <c r="E1888" t="str">
        <v>Gun</v>
      </c>
      <c r="F1888" t="str">
        <v>X-Shot</v>
      </c>
      <c r="G1888">
        <f>_xlfn.XLOOKUP(A1888,Table2[ProductID],Table2[StoreID])</f>
        <v>4</v>
      </c>
      <c r="H1888" t="str" cm="1">
        <f t="array" ref="H1888:I1888">_xlfn.XLOOKUP(G1888,Table1[StoreID],Table1[[StoreName]:[Region]])</f>
        <v>StoreD</v>
      </c>
      <c r="I1888" t="str">
        <v>Alex</v>
      </c>
      <c r="J1888">
        <f>_xlfn.XLOOKUP(A1888,Table2[ProductID],Table2[RepID])</f>
        <v>33</v>
      </c>
      <c r="K1888" t="str">
        <f>_xlfn.XLOOKUP(J1888,Table3[RepID],Table3[RepName])</f>
        <v>Alaa</v>
      </c>
    </row>
    <row r="1889" spans="1:11" x14ac:dyDescent="0.35">
      <c r="A1889" s="8">
        <v>4079</v>
      </c>
      <c r="B1889" t="str" cm="1">
        <f t="array" ref="B1889:F1889">_xlfn.XLOOKUP(A1889,Table4[ProductID],Table4[[ProductCode]:[Brand]])</f>
        <v>E91 BP-2</v>
      </c>
      <c r="C1889" t="str">
        <v>Energizer Card 2  AA Promo</v>
      </c>
      <c r="D1889" t="str">
        <v>Add-ons</v>
      </c>
      <c r="E1889" t="str">
        <v>Battery</v>
      </c>
      <c r="F1889" t="str">
        <v>Energizer</v>
      </c>
      <c r="G1889">
        <f>_xlfn.XLOOKUP(A1889,Table2[ProductID],Table2[StoreID])</f>
        <v>4</v>
      </c>
      <c r="H1889" t="str" cm="1">
        <f t="array" ref="H1889:I1889">_xlfn.XLOOKUP(G1889,Table1[StoreID],Table1[[StoreName]:[Region]])</f>
        <v>StoreD</v>
      </c>
      <c r="I1889" t="str">
        <v>Alex</v>
      </c>
      <c r="J1889">
        <f>_xlfn.XLOOKUP(A1889,Table2[ProductID],Table2[RepID])</f>
        <v>2</v>
      </c>
      <c r="K1889" t="str">
        <f>_xlfn.XLOOKUP(J1889,Table3[RepID],Table3[RepName])</f>
        <v>Bassem</v>
      </c>
    </row>
    <row r="1890" spans="1:11" x14ac:dyDescent="0.35">
      <c r="A1890" s="8">
        <v>4081</v>
      </c>
      <c r="B1890" t="str" cm="1">
        <f t="array" ref="B1890:F1890">_xlfn.XLOOKUP(A1890,Table4[ProductID],Table4[[ProductCode]:[Brand]])</f>
        <v>DOH-SH-5283</v>
      </c>
      <c r="C1890" t="str">
        <v>Bingo Dough Can 56gm - Brown</v>
      </c>
      <c r="D1890" t="str">
        <v>Clay</v>
      </c>
      <c r="E1890" t="str">
        <v>Dough</v>
      </c>
      <c r="F1890" t="str">
        <v>Bingo Dough</v>
      </c>
      <c r="G1890">
        <f>_xlfn.XLOOKUP(A1890,Table2[ProductID],Table2[StoreID])</f>
        <v>4</v>
      </c>
      <c r="H1890" t="str" cm="1">
        <f t="array" ref="H1890:I1890">_xlfn.XLOOKUP(G1890,Table1[StoreID],Table1[[StoreName]:[Region]])</f>
        <v>StoreD</v>
      </c>
      <c r="I1890" t="str">
        <v>Alex</v>
      </c>
      <c r="J1890">
        <f>_xlfn.XLOOKUP(A1890,Table2[ProductID],Table2[RepID])</f>
        <v>33</v>
      </c>
      <c r="K1890" t="str">
        <f>_xlfn.XLOOKUP(J1890,Table3[RepID],Table3[RepName])</f>
        <v>Alaa</v>
      </c>
    </row>
    <row r="1891" spans="1:11" x14ac:dyDescent="0.35">
      <c r="A1891" s="8">
        <v>627</v>
      </c>
      <c r="B1891" t="str" cm="1">
        <f t="array" ref="B1891:F1891">_xlfn.XLOOKUP(A1891,Table4[ProductID],Table4[[ProductCode]:[Brand]])</f>
        <v>XS-36515-D</v>
      </c>
      <c r="C1891" t="str">
        <v>X-Shot - Excel Skin Menance - Spray Tag</v>
      </c>
      <c r="D1891" t="str">
        <v>Guns</v>
      </c>
      <c r="E1891" t="str">
        <v>Gun</v>
      </c>
      <c r="F1891" t="str">
        <v>X-Shot</v>
      </c>
      <c r="G1891">
        <f>_xlfn.XLOOKUP(A1891,Table2[ProductID],Table2[StoreID])</f>
        <v>2</v>
      </c>
      <c r="H1891" t="str" cm="1">
        <f t="array" ref="H1891:I1891">_xlfn.XLOOKUP(G1891,Table1[StoreID],Table1[[StoreName]:[Region]])</f>
        <v>StoreB</v>
      </c>
      <c r="I1891" t="str">
        <v>Cairo</v>
      </c>
      <c r="J1891">
        <f>_xlfn.XLOOKUP(A1891,Table2[ProductID],Table2[RepID])</f>
        <v>25</v>
      </c>
      <c r="K1891" t="str">
        <f>_xlfn.XLOOKUP(J1891,Table3[RepID],Table3[RepName])</f>
        <v>Marwa</v>
      </c>
    </row>
    <row r="1892" spans="1:11" x14ac:dyDescent="0.35">
      <c r="A1892" s="8">
        <v>2841</v>
      </c>
      <c r="B1892" t="str" cm="1">
        <f t="array" ref="B1892:F1892">_xlfn.XLOOKUP(A1892,Table4[ProductID],Table4[[ProductCode]:[Brand]])</f>
        <v>RSH-41167</v>
      </c>
      <c r="C1892" t="str">
        <v>Moose - Goo Jit Zu Dc Hero- Supagoo Bat-Man</v>
      </c>
      <c r="D1892" t="str">
        <v>Action Figure</v>
      </c>
      <c r="E1892" t="str">
        <v>Figures</v>
      </c>
      <c r="F1892" t="str">
        <v>Goo Jit Zu</v>
      </c>
      <c r="G1892">
        <f>_xlfn.XLOOKUP(A1892,Table2[ProductID],Table2[StoreID])</f>
        <v>4</v>
      </c>
      <c r="H1892" t="str" cm="1">
        <f t="array" ref="H1892:I1892">_xlfn.XLOOKUP(G1892,Table1[StoreID],Table1[[StoreName]:[Region]])</f>
        <v>StoreD</v>
      </c>
      <c r="I1892" t="str">
        <v>Alex</v>
      </c>
      <c r="J1892">
        <f>_xlfn.XLOOKUP(A1892,Table2[ProductID],Table2[RepID])</f>
        <v>23</v>
      </c>
      <c r="K1892" t="str">
        <f>_xlfn.XLOOKUP(J1892,Table3[RepID],Table3[RepName])</f>
        <v>Essam</v>
      </c>
    </row>
    <row r="1893" spans="1:11" x14ac:dyDescent="0.35">
      <c r="A1893" s="8">
        <v>2779</v>
      </c>
      <c r="B1893" t="str" cm="1">
        <f t="array" ref="B1893:F1893">_xlfn.XLOOKUP(A1893,Table4[ProductID],Table4[[ProductCode]:[Brand]])</f>
        <v>RSH-OFG228</v>
      </c>
      <c r="C1893" t="str">
        <v>Canal Toys - Style 4 Ever Airbrush Plush - Unicorn</v>
      </c>
      <c r="D1893" t="str">
        <v>Education &amp; Learning</v>
      </c>
      <c r="E1893" t="str">
        <v>Art &amp; Craft</v>
      </c>
      <c r="F1893" t="str">
        <v>Style 4 Ever</v>
      </c>
      <c r="G1893">
        <f>_xlfn.XLOOKUP(A1893,Table2[ProductID],Table2[StoreID])</f>
        <v>3</v>
      </c>
      <c r="H1893" t="str" cm="1">
        <f t="array" ref="H1893:I1893">_xlfn.XLOOKUP(G1893,Table1[StoreID],Table1[[StoreName]:[Region]])</f>
        <v>StoreC</v>
      </c>
      <c r="I1893" t="str">
        <v>Alex</v>
      </c>
      <c r="J1893">
        <f>_xlfn.XLOOKUP(A1893,Table2[ProductID],Table2[RepID])</f>
        <v>4</v>
      </c>
      <c r="K1893" t="str">
        <f>_xlfn.XLOOKUP(J1893,Table3[RepID],Table3[RepName])</f>
        <v>Ali</v>
      </c>
    </row>
    <row r="1894" spans="1:11" x14ac:dyDescent="0.35">
      <c r="A1894" s="8">
        <v>2779</v>
      </c>
      <c r="B1894" t="str" cm="1">
        <f t="array" ref="B1894:F1894">_xlfn.XLOOKUP(A1894,Table4[ProductID],Table4[[ProductCode]:[Brand]])</f>
        <v>RSH-OFG228</v>
      </c>
      <c r="C1894" t="str">
        <v>Canal Toys - Style 4 Ever Airbrush Plush - Unicorn</v>
      </c>
      <c r="D1894" t="str">
        <v>Education &amp; Learning</v>
      </c>
      <c r="E1894" t="str">
        <v>Art &amp; Craft</v>
      </c>
      <c r="F1894" t="str">
        <v>Style 4 Ever</v>
      </c>
      <c r="G1894">
        <f>_xlfn.XLOOKUP(A1894,Table2[ProductID],Table2[StoreID])</f>
        <v>3</v>
      </c>
      <c r="H1894" t="str" cm="1">
        <f t="array" ref="H1894:I1894">_xlfn.XLOOKUP(G1894,Table1[StoreID],Table1[[StoreName]:[Region]])</f>
        <v>StoreC</v>
      </c>
      <c r="I1894" t="str">
        <v>Alex</v>
      </c>
      <c r="J1894">
        <f>_xlfn.XLOOKUP(A1894,Table2[ProductID],Table2[RepID])</f>
        <v>4</v>
      </c>
      <c r="K1894" t="str">
        <f>_xlfn.XLOOKUP(J1894,Table3[RepID],Table3[RepName])</f>
        <v>Ali</v>
      </c>
    </row>
    <row r="1895" spans="1:11" x14ac:dyDescent="0.35">
      <c r="A1895" s="8">
        <v>474</v>
      </c>
      <c r="B1895" t="str" cm="1">
        <f t="array" ref="B1895:F1895">_xlfn.XLOOKUP(A1895,Table4[ProductID],Table4[[ProductCode]:[Brand]])</f>
        <v>YW-26-023</v>
      </c>
      <c r="C1895" t="str">
        <v>Pokémon Ball ( Stand 12 pcs )</v>
      </c>
      <c r="D1895" t="str">
        <v>Surprise</v>
      </c>
      <c r="E1895" t="str">
        <v>Ball</v>
      </c>
      <c r="F1895" t="str">
        <v>Pokémon</v>
      </c>
      <c r="G1895">
        <f>_xlfn.XLOOKUP(A1895,Table2[ProductID],Table2[StoreID])</f>
        <v>4</v>
      </c>
      <c r="H1895" t="str" cm="1">
        <f t="array" ref="H1895:I1895">_xlfn.XLOOKUP(G1895,Table1[StoreID],Table1[[StoreName]:[Region]])</f>
        <v>StoreD</v>
      </c>
      <c r="I1895" t="str">
        <v>Alex</v>
      </c>
      <c r="J1895">
        <f>_xlfn.XLOOKUP(A1895,Table2[ProductID],Table2[RepID])</f>
        <v>23</v>
      </c>
      <c r="K1895" t="str">
        <f>_xlfn.XLOOKUP(J1895,Table3[RepID],Table3[RepName])</f>
        <v>Essam</v>
      </c>
    </row>
    <row r="1896" spans="1:11" x14ac:dyDescent="0.35">
      <c r="A1896" s="8">
        <v>474</v>
      </c>
      <c r="B1896" t="str" cm="1">
        <f t="array" ref="B1896:F1896">_xlfn.XLOOKUP(A1896,Table4[ProductID],Table4[[ProductCode]:[Brand]])</f>
        <v>YW-26-023</v>
      </c>
      <c r="C1896" t="str">
        <v>Pokémon Ball ( Stand 12 pcs )</v>
      </c>
      <c r="D1896" t="str">
        <v>Surprise</v>
      </c>
      <c r="E1896" t="str">
        <v>Ball</v>
      </c>
      <c r="F1896" t="str">
        <v>Pokémon</v>
      </c>
      <c r="G1896">
        <f>_xlfn.XLOOKUP(A1896,Table2[ProductID],Table2[StoreID])</f>
        <v>4</v>
      </c>
      <c r="H1896" t="str" cm="1">
        <f t="array" ref="H1896:I1896">_xlfn.XLOOKUP(G1896,Table1[StoreID],Table1[[StoreName]:[Region]])</f>
        <v>StoreD</v>
      </c>
      <c r="I1896" t="str">
        <v>Alex</v>
      </c>
      <c r="J1896">
        <f>_xlfn.XLOOKUP(A1896,Table2[ProductID],Table2[RepID])</f>
        <v>23</v>
      </c>
      <c r="K1896" t="str">
        <f>_xlfn.XLOOKUP(J1896,Table3[RepID],Table3[RepName])</f>
        <v>Essam</v>
      </c>
    </row>
    <row r="1897" spans="1:11" x14ac:dyDescent="0.35">
      <c r="A1897" s="8">
        <v>3567</v>
      </c>
      <c r="B1897" t="str" cm="1">
        <f t="array" ref="B1897:F1897">_xlfn.XLOOKUP(A1897,Table4[ProductID],Table4[[ProductCode]:[Brand]])</f>
        <v>LA-BX1946Z</v>
      </c>
      <c r="C1897" t="str">
        <v>B. WHALE ROCKER</v>
      </c>
      <c r="D1897" t="str">
        <v>Baby</v>
      </c>
      <c r="E1897" t="str">
        <v>Baby Gear</v>
      </c>
      <c r="F1897" t="str">
        <v>B.Toys</v>
      </c>
      <c r="G1897">
        <f>_xlfn.XLOOKUP(A1897,Table2[ProductID],Table2[StoreID])</f>
        <v>3</v>
      </c>
      <c r="H1897" t="str" cm="1">
        <f t="array" ref="H1897:I1897">_xlfn.XLOOKUP(G1897,Table1[StoreID],Table1[[StoreName]:[Region]])</f>
        <v>StoreC</v>
      </c>
      <c r="I1897" t="str">
        <v>Alex</v>
      </c>
      <c r="J1897">
        <f>_xlfn.XLOOKUP(A1897,Table2[ProductID],Table2[RepID])</f>
        <v>30</v>
      </c>
      <c r="K1897" t="str">
        <f>_xlfn.XLOOKUP(J1897,Table3[RepID],Table3[RepName])</f>
        <v>Fady</v>
      </c>
    </row>
    <row r="1898" spans="1:11" x14ac:dyDescent="0.35">
      <c r="A1898" s="8">
        <v>643</v>
      </c>
      <c r="B1898" t="str" cm="1">
        <f t="array" ref="B1898:F1898">_xlfn.XLOOKUP(A1898,Table4[ProductID],Table4[[ProductCode]:[Brand]])</f>
        <v>XS-3621</v>
      </c>
      <c r="C1898" t="str">
        <v>X-Shot -Excel, Double Micro (3Cans,8Darts)</v>
      </c>
      <c r="D1898" t="str">
        <v>Guns</v>
      </c>
      <c r="E1898" t="str">
        <v>Gun</v>
      </c>
      <c r="F1898" t="str">
        <v>X-Shot</v>
      </c>
      <c r="G1898">
        <f>_xlfn.XLOOKUP(A1898,Table2[ProductID],Table2[StoreID])</f>
        <v>3</v>
      </c>
      <c r="H1898" t="str" cm="1">
        <f t="array" ref="H1898:I1898">_xlfn.XLOOKUP(G1898,Table1[StoreID],Table1[[StoreName]:[Region]])</f>
        <v>StoreC</v>
      </c>
      <c r="I1898" t="str">
        <v>Alex</v>
      </c>
      <c r="J1898">
        <f>_xlfn.XLOOKUP(A1898,Table2[ProductID],Table2[RepID])</f>
        <v>27</v>
      </c>
      <c r="K1898" t="str">
        <f>_xlfn.XLOOKUP(J1898,Table3[RepID],Table3[RepName])</f>
        <v>Abdallah</v>
      </c>
    </row>
    <row r="1899" spans="1:11" x14ac:dyDescent="0.35">
      <c r="A1899" s="8">
        <v>4078</v>
      </c>
      <c r="B1899" t="str" cm="1">
        <f t="array" ref="B1899:F1899">_xlfn.XLOOKUP(A1899,Table4[ProductID],Table4[[ProductCode]:[Brand]])</f>
        <v>E91 BP6</v>
      </c>
      <c r="C1899" t="str">
        <v>Energizer Card 4+2  AA Promo</v>
      </c>
      <c r="D1899" t="str">
        <v>Add-ons</v>
      </c>
      <c r="E1899" t="str">
        <v>Battery</v>
      </c>
      <c r="F1899" t="str">
        <v>Energizer</v>
      </c>
      <c r="G1899">
        <f>_xlfn.XLOOKUP(A1899,Table2[ProductID],Table2[StoreID])</f>
        <v>3</v>
      </c>
      <c r="H1899" t="str" cm="1">
        <f t="array" ref="H1899:I1899">_xlfn.XLOOKUP(G1899,Table1[StoreID],Table1[[StoreName]:[Region]])</f>
        <v>StoreC</v>
      </c>
      <c r="I1899" t="str">
        <v>Alex</v>
      </c>
      <c r="J1899">
        <f>_xlfn.XLOOKUP(A1899,Table2[ProductID],Table2[RepID])</f>
        <v>27</v>
      </c>
      <c r="K1899" t="str">
        <f>_xlfn.XLOOKUP(J1899,Table3[RepID],Table3[RepName])</f>
        <v>Abdallah</v>
      </c>
    </row>
    <row r="1900" spans="1:11" x14ac:dyDescent="0.35">
      <c r="A1900" s="8">
        <v>4078</v>
      </c>
      <c r="B1900" t="str" cm="1">
        <f t="array" ref="B1900:F1900">_xlfn.XLOOKUP(A1900,Table4[ProductID],Table4[[ProductCode]:[Brand]])</f>
        <v>E91 BP6</v>
      </c>
      <c r="C1900" t="str">
        <v>Energizer Card 4+2  AA Promo</v>
      </c>
      <c r="D1900" t="str">
        <v>Add-ons</v>
      </c>
      <c r="E1900" t="str">
        <v>Battery</v>
      </c>
      <c r="F1900" t="str">
        <v>Energizer</v>
      </c>
      <c r="G1900">
        <f>_xlfn.XLOOKUP(A1900,Table2[ProductID],Table2[StoreID])</f>
        <v>3</v>
      </c>
      <c r="H1900" t="str" cm="1">
        <f t="array" ref="H1900:I1900">_xlfn.XLOOKUP(G1900,Table1[StoreID],Table1[[StoreName]:[Region]])</f>
        <v>StoreC</v>
      </c>
      <c r="I1900" t="str">
        <v>Alex</v>
      </c>
      <c r="J1900">
        <f>_xlfn.XLOOKUP(A1900,Table2[ProductID],Table2[RepID])</f>
        <v>27</v>
      </c>
      <c r="K1900" t="str">
        <f>_xlfn.XLOOKUP(J1900,Table3[RepID],Table3[RepName])</f>
        <v>Abdallah</v>
      </c>
    </row>
    <row r="1901" spans="1:11" x14ac:dyDescent="0.35">
      <c r="A1901" s="8">
        <v>471</v>
      </c>
      <c r="B1901" t="str" cm="1">
        <f t="array" ref="B1901:F1901">_xlfn.XLOOKUP(A1901,Table4[ProductID],Table4[[ProductCode]:[Brand]])</f>
        <v>YW-26-026</v>
      </c>
      <c r="C1901" t="str">
        <v>Yoyo Stich ( Stand 24 pcs )</v>
      </c>
      <c r="D1901" t="str">
        <v>Games</v>
      </c>
      <c r="E1901" t="str">
        <v>Yoyo</v>
      </c>
      <c r="F1901" t="str">
        <v>Stich &amp; Lilo</v>
      </c>
      <c r="G1901">
        <f>_xlfn.XLOOKUP(A1901,Table2[ProductID],Table2[StoreID])</f>
        <v>4</v>
      </c>
      <c r="H1901" t="str" cm="1">
        <f t="array" ref="H1901:I1901">_xlfn.XLOOKUP(G1901,Table1[StoreID],Table1[[StoreName]:[Region]])</f>
        <v>StoreD</v>
      </c>
      <c r="I1901" t="str">
        <v>Alex</v>
      </c>
      <c r="J1901">
        <f>_xlfn.XLOOKUP(A1901,Table2[ProductID],Table2[RepID])</f>
        <v>2</v>
      </c>
      <c r="K1901" t="str">
        <f>_xlfn.XLOOKUP(J1901,Table3[RepID],Table3[RepName])</f>
        <v>Bassem</v>
      </c>
    </row>
    <row r="1902" spans="1:11" x14ac:dyDescent="0.35">
      <c r="A1902" s="8">
        <v>3357</v>
      </c>
      <c r="B1902" t="str" cm="1">
        <f t="array" ref="B1902:F1902">_xlfn.XLOOKUP(A1902,Table4[ProductID],Table4[[ProductCode]:[Brand]])</f>
        <v>MGA-586050</v>
      </c>
      <c r="C1902" t="str">
        <v>L.O.L. Surprise Fashion Show House</v>
      </c>
      <c r="D1902" t="str">
        <v>Dolls &amp; Accessories</v>
      </c>
      <c r="E1902" t="str">
        <v>Doll House &amp; Play set</v>
      </c>
      <c r="F1902" t="str">
        <v>L.O.L. Surprise</v>
      </c>
      <c r="G1902">
        <f>_xlfn.XLOOKUP(A1902,Table2[ProductID],Table2[StoreID])</f>
        <v>3</v>
      </c>
      <c r="H1902" t="str" cm="1">
        <f t="array" ref="H1902:I1902">_xlfn.XLOOKUP(G1902,Table1[StoreID],Table1[[StoreName]:[Region]])</f>
        <v>StoreC</v>
      </c>
      <c r="I1902" t="str">
        <v>Alex</v>
      </c>
      <c r="J1902">
        <f>_xlfn.XLOOKUP(A1902,Table2[ProductID],Table2[RepID])</f>
        <v>1</v>
      </c>
      <c r="K1902" t="str">
        <f>_xlfn.XLOOKUP(J1902,Table3[RepID],Table3[RepName])</f>
        <v>Ahmed</v>
      </c>
    </row>
    <row r="1903" spans="1:11" x14ac:dyDescent="0.35">
      <c r="A1903" s="8">
        <v>4090</v>
      </c>
      <c r="B1903" t="str" cm="1">
        <f t="array" ref="B1903:F1903">_xlfn.XLOOKUP(A1903,Table4[ProductID],Table4[[ProductCode]:[Brand]])</f>
        <v>DOH-SH-3664</v>
      </c>
      <c r="C1903" t="str">
        <v>Bingo Dough 10 Mini Can</v>
      </c>
      <c r="D1903" t="str">
        <v>Clay</v>
      </c>
      <c r="E1903" t="str">
        <v>Dough</v>
      </c>
      <c r="F1903" t="str">
        <v>Bingo Dough</v>
      </c>
      <c r="G1903">
        <f>_xlfn.XLOOKUP(A1903,Table2[ProductID],Table2[StoreID])</f>
        <v>4</v>
      </c>
      <c r="H1903" t="str" cm="1">
        <f t="array" ref="H1903:I1903">_xlfn.XLOOKUP(G1903,Table1[StoreID],Table1[[StoreName]:[Region]])</f>
        <v>StoreD</v>
      </c>
      <c r="I1903" t="str">
        <v>Alex</v>
      </c>
      <c r="J1903">
        <f>_xlfn.XLOOKUP(A1903,Table2[ProductID],Table2[RepID])</f>
        <v>33</v>
      </c>
      <c r="K1903" t="str">
        <f>_xlfn.XLOOKUP(J1903,Table3[RepID],Table3[RepName])</f>
        <v>Alaa</v>
      </c>
    </row>
    <row r="1904" spans="1:11" x14ac:dyDescent="0.35">
      <c r="A1904" s="8">
        <v>4087</v>
      </c>
      <c r="B1904" t="str" cm="1">
        <f t="array" ref="B1904:F1904">_xlfn.XLOOKUP(A1904,Table4[ProductID],Table4[[ProductCode]:[Brand]])</f>
        <v>DOH-SH-5277</v>
      </c>
      <c r="C1904" t="str">
        <v>Bingo Dough Can 56gm - Red</v>
      </c>
      <c r="D1904" t="str">
        <v>Clay</v>
      </c>
      <c r="E1904" t="str">
        <v>Dough</v>
      </c>
      <c r="F1904" t="str">
        <v>Bingo Dough</v>
      </c>
      <c r="G1904">
        <f>_xlfn.XLOOKUP(A1904,Table2[ProductID],Table2[StoreID])</f>
        <v>4</v>
      </c>
      <c r="H1904" t="str" cm="1">
        <f t="array" ref="H1904:I1904">_xlfn.XLOOKUP(G1904,Table1[StoreID],Table1[[StoreName]:[Region]])</f>
        <v>StoreD</v>
      </c>
      <c r="I1904" t="str">
        <v>Alex</v>
      </c>
      <c r="J1904">
        <f>_xlfn.XLOOKUP(A1904,Table2[ProductID],Table2[RepID])</f>
        <v>33</v>
      </c>
      <c r="K1904" t="str">
        <f>_xlfn.XLOOKUP(J1904,Table3[RepID],Table3[RepName])</f>
        <v>Alaa</v>
      </c>
    </row>
    <row r="1905" spans="1:11" x14ac:dyDescent="0.35">
      <c r="A1905" s="8">
        <v>4081</v>
      </c>
      <c r="B1905" t="str" cm="1">
        <f t="array" ref="B1905:F1905">_xlfn.XLOOKUP(A1905,Table4[ProductID],Table4[[ProductCode]:[Brand]])</f>
        <v>DOH-SH-5283</v>
      </c>
      <c r="C1905" t="str">
        <v>Bingo Dough Can 56gm - Brown</v>
      </c>
      <c r="D1905" t="str">
        <v>Clay</v>
      </c>
      <c r="E1905" t="str">
        <v>Dough</v>
      </c>
      <c r="F1905" t="str">
        <v>Bingo Dough</v>
      </c>
      <c r="G1905">
        <f>_xlfn.XLOOKUP(A1905,Table2[ProductID],Table2[StoreID])</f>
        <v>4</v>
      </c>
      <c r="H1905" t="str" cm="1">
        <f t="array" ref="H1905:I1905">_xlfn.XLOOKUP(G1905,Table1[StoreID],Table1[[StoreName]:[Region]])</f>
        <v>StoreD</v>
      </c>
      <c r="I1905" t="str">
        <v>Alex</v>
      </c>
      <c r="J1905">
        <f>_xlfn.XLOOKUP(A1905,Table2[ProductID],Table2[RepID])</f>
        <v>33</v>
      </c>
      <c r="K1905" t="str">
        <f>_xlfn.XLOOKUP(J1905,Table3[RepID],Table3[RepName])</f>
        <v>Alaa</v>
      </c>
    </row>
    <row r="1906" spans="1:11" x14ac:dyDescent="0.35">
      <c r="A1906" s="8">
        <v>4084</v>
      </c>
      <c r="B1906" t="str" cm="1">
        <f t="array" ref="B1906:F1906">_xlfn.XLOOKUP(A1906,Table4[ProductID],Table4[[ProductCode]:[Brand]])</f>
        <v>DOH-SH-5280</v>
      </c>
      <c r="C1906" t="str">
        <v>Bingo Dough Can 56gm - Yellow</v>
      </c>
      <c r="D1906" t="str">
        <v>Clay</v>
      </c>
      <c r="E1906" t="str">
        <v>Dough</v>
      </c>
      <c r="F1906" t="str">
        <v>Bingo Dough</v>
      </c>
      <c r="G1906">
        <f>_xlfn.XLOOKUP(A1906,Table2[ProductID],Table2[StoreID])</f>
        <v>4</v>
      </c>
      <c r="H1906" t="str" cm="1">
        <f t="array" ref="H1906:I1906">_xlfn.XLOOKUP(G1906,Table1[StoreID],Table1[[StoreName]:[Region]])</f>
        <v>StoreD</v>
      </c>
      <c r="I1906" t="str">
        <v>Alex</v>
      </c>
      <c r="J1906">
        <f>_xlfn.XLOOKUP(A1906,Table2[ProductID],Table2[RepID])</f>
        <v>33</v>
      </c>
      <c r="K1906" t="str">
        <f>_xlfn.XLOOKUP(J1906,Table3[RepID],Table3[RepName])</f>
        <v>Alaa</v>
      </c>
    </row>
    <row r="1907" spans="1:11" x14ac:dyDescent="0.35">
      <c r="A1907" s="8">
        <v>4087</v>
      </c>
      <c r="B1907" t="str" cm="1">
        <f t="array" ref="B1907:F1907">_xlfn.XLOOKUP(A1907,Table4[ProductID],Table4[[ProductCode]:[Brand]])</f>
        <v>DOH-SH-5277</v>
      </c>
      <c r="C1907" t="str">
        <v>Bingo Dough Can 56gm - Red</v>
      </c>
      <c r="D1907" t="str">
        <v>Clay</v>
      </c>
      <c r="E1907" t="str">
        <v>Dough</v>
      </c>
      <c r="F1907" t="str">
        <v>Bingo Dough</v>
      </c>
      <c r="G1907">
        <f>_xlfn.XLOOKUP(A1907,Table2[ProductID],Table2[StoreID])</f>
        <v>4</v>
      </c>
      <c r="H1907" t="str" cm="1">
        <f t="array" ref="H1907:I1907">_xlfn.XLOOKUP(G1907,Table1[StoreID],Table1[[StoreName]:[Region]])</f>
        <v>StoreD</v>
      </c>
      <c r="I1907" t="str">
        <v>Alex</v>
      </c>
      <c r="J1907">
        <f>_xlfn.XLOOKUP(A1907,Table2[ProductID],Table2[RepID])</f>
        <v>33</v>
      </c>
      <c r="K1907" t="str">
        <f>_xlfn.XLOOKUP(J1907,Table3[RepID],Table3[RepName])</f>
        <v>Alaa</v>
      </c>
    </row>
    <row r="1908" spans="1:11" x14ac:dyDescent="0.35">
      <c r="A1908" s="8">
        <v>4084</v>
      </c>
      <c r="B1908" t="str" cm="1">
        <f t="array" ref="B1908:F1908">_xlfn.XLOOKUP(A1908,Table4[ProductID],Table4[[ProductCode]:[Brand]])</f>
        <v>DOH-SH-5280</v>
      </c>
      <c r="C1908" t="str">
        <v>Bingo Dough Can 56gm - Yellow</v>
      </c>
      <c r="D1908" t="str">
        <v>Clay</v>
      </c>
      <c r="E1908" t="str">
        <v>Dough</v>
      </c>
      <c r="F1908" t="str">
        <v>Bingo Dough</v>
      </c>
      <c r="G1908">
        <f>_xlfn.XLOOKUP(A1908,Table2[ProductID],Table2[StoreID])</f>
        <v>4</v>
      </c>
      <c r="H1908" t="str" cm="1">
        <f t="array" ref="H1908:I1908">_xlfn.XLOOKUP(G1908,Table1[StoreID],Table1[[StoreName]:[Region]])</f>
        <v>StoreD</v>
      </c>
      <c r="I1908" t="str">
        <v>Alex</v>
      </c>
      <c r="J1908">
        <f>_xlfn.XLOOKUP(A1908,Table2[ProductID],Table2[RepID])</f>
        <v>33</v>
      </c>
      <c r="K1908" t="str">
        <f>_xlfn.XLOOKUP(J1908,Table3[RepID],Table3[RepName])</f>
        <v>Alaa</v>
      </c>
    </row>
    <row r="1909" spans="1:11" x14ac:dyDescent="0.35">
      <c r="A1909" s="8">
        <v>3613</v>
      </c>
      <c r="B1909" t="str" cm="1">
        <f t="array" ref="B1909:F1909">_xlfn.XLOOKUP(A1909,Table4[ProductID],Table4[[ProductCode]:[Brand]])</f>
        <v>LA-BD31389Z</v>
      </c>
      <c r="C1909" t="str">
        <v>Our Generation - Doll w/ Pet Dog, Cadence &amp; Cookie</v>
      </c>
      <c r="D1909" t="str">
        <v>Dolls &amp; Accessories</v>
      </c>
      <c r="E1909" t="str">
        <v>Doll</v>
      </c>
      <c r="F1909" t="str">
        <v>Our Generation</v>
      </c>
      <c r="G1909">
        <f>_xlfn.XLOOKUP(A1909,Table2[ProductID],Table2[StoreID])</f>
        <v>3</v>
      </c>
      <c r="H1909" t="str" cm="1">
        <f t="array" ref="H1909:I1909">_xlfn.XLOOKUP(G1909,Table1[StoreID],Table1[[StoreName]:[Region]])</f>
        <v>StoreC</v>
      </c>
      <c r="I1909" t="str">
        <v>Alex</v>
      </c>
      <c r="J1909">
        <f>_xlfn.XLOOKUP(A1909,Table2[ProductID],Table2[RepID])</f>
        <v>13</v>
      </c>
      <c r="K1909" t="str">
        <f>_xlfn.XLOOKUP(J1909,Table3[RepID],Table3[RepName])</f>
        <v>Shady</v>
      </c>
    </row>
    <row r="1910" spans="1:11" x14ac:dyDescent="0.35">
      <c r="A1910" s="8">
        <v>4202</v>
      </c>
      <c r="B1910" t="str" cm="1">
        <f t="array" ref="B1910:F1910">_xlfn.XLOOKUP(A1910,Table4[ProductID],Table4[[ProductCode]:[Brand]])</f>
        <v>AY-30022008</v>
      </c>
      <c r="C1910" t="str">
        <v>Astra Natural Fruit Flavor  Lollipop 10 gm (Pack 100 Pieces) 30022008</v>
      </c>
      <c r="D1910" t="str">
        <v>F&amp;B</v>
      </c>
      <c r="E1910" t="str">
        <v>Food</v>
      </c>
      <c r="F1910" t="str">
        <v>ASTRA</v>
      </c>
      <c r="G1910">
        <f>_xlfn.XLOOKUP(A1910,Table2[ProductID],Table2[StoreID])</f>
        <v>5</v>
      </c>
      <c r="H1910" t="str" cm="1">
        <f t="array" ref="H1910:I1910">_xlfn.XLOOKUP(G1910,Table1[StoreID],Table1[[StoreName]:[Region]])</f>
        <v>StoreE</v>
      </c>
      <c r="I1910" t="str">
        <v>Delta</v>
      </c>
      <c r="J1910">
        <f>_xlfn.XLOOKUP(A1910,Table2[ProductID],Table2[RepID])</f>
        <v>2</v>
      </c>
      <c r="K1910" t="str">
        <f>_xlfn.XLOOKUP(J1910,Table3[RepID],Table3[RepName])</f>
        <v>Bassem</v>
      </c>
    </row>
    <row r="1911" spans="1:11" x14ac:dyDescent="0.35">
      <c r="A1911" s="8">
        <v>3570</v>
      </c>
      <c r="B1911" t="str" cm="1">
        <f t="array" ref="B1911:F1911">_xlfn.XLOOKUP(A1911,Table4[ProductID],Table4[[ProductCode]:[Brand]])</f>
        <v>LA-BX1926EZ</v>
      </c>
      <c r="C1911" t="str">
        <v>B. CLASSIC PLUSH BUNNY - JADE</v>
      </c>
      <c r="D1911" t="str">
        <v>Plush &amp; Soft Toys</v>
      </c>
      <c r="E1911" t="str">
        <v>Non Battery</v>
      </c>
      <c r="F1911" t="str">
        <v>B.Toys</v>
      </c>
      <c r="G1911">
        <f>_xlfn.XLOOKUP(A1911,Table2[ProductID],Table2[StoreID])</f>
        <v>1</v>
      </c>
      <c r="H1911" t="str" cm="1">
        <f t="array" ref="H1911:I1911">_xlfn.XLOOKUP(G1911,Table1[StoreID],Table1[[StoreName]:[Region]])</f>
        <v>StoreA</v>
      </c>
      <c r="I1911" t="str">
        <v>Cairo</v>
      </c>
      <c r="J1911">
        <f>_xlfn.XLOOKUP(A1911,Table2[ProductID],Table2[RepID])</f>
        <v>10</v>
      </c>
      <c r="K1911" t="str">
        <f>_xlfn.XLOOKUP(J1911,Table3[RepID],Table3[RepName])</f>
        <v>Asya</v>
      </c>
    </row>
    <row r="1912" spans="1:11" x14ac:dyDescent="0.35">
      <c r="A1912" s="8">
        <v>3526</v>
      </c>
      <c r="B1912" t="str" cm="1">
        <f t="array" ref="B1912:F1912">_xlfn.XLOOKUP(A1912,Table4[ProductID],Table4[[ProductCode]:[Brand]])</f>
        <v>LA-VE1043Z</v>
      </c>
      <c r="C1912" t="str">
        <v>Little Tow Truck</v>
      </c>
      <c r="D1912" t="str">
        <v>Baby</v>
      </c>
      <c r="E1912" t="str">
        <v>Toddler</v>
      </c>
      <c r="F1912" t="str">
        <v>Wonder Wheels</v>
      </c>
      <c r="G1912">
        <f>_xlfn.XLOOKUP(A1912,Table2[ProductID],Table2[StoreID])</f>
        <v>3</v>
      </c>
      <c r="H1912" t="str" cm="1">
        <f t="array" ref="H1912:I1912">_xlfn.XLOOKUP(G1912,Table1[StoreID],Table1[[StoreName]:[Region]])</f>
        <v>StoreC</v>
      </c>
      <c r="I1912" t="str">
        <v>Alex</v>
      </c>
      <c r="J1912">
        <f>_xlfn.XLOOKUP(A1912,Table2[ProductID],Table2[RepID])</f>
        <v>1</v>
      </c>
      <c r="K1912" t="str">
        <f>_xlfn.XLOOKUP(J1912,Table3[RepID],Table3[RepName])</f>
        <v>Ahmed</v>
      </c>
    </row>
    <row r="1913" spans="1:11" x14ac:dyDescent="0.35">
      <c r="A1913" s="8">
        <v>461</v>
      </c>
      <c r="B1913" t="str" cm="1">
        <f t="array" ref="B1913:F1913">_xlfn.XLOOKUP(A1913,Table4[ProductID],Table4[[ProductCode]:[Brand]])</f>
        <v>YW-26-037</v>
      </c>
      <c r="C1913" t="str">
        <v>Pokémon Card tin box</v>
      </c>
      <c r="D1913" t="str">
        <v>Games</v>
      </c>
      <c r="E1913" t="str">
        <v>Card Game</v>
      </c>
      <c r="F1913" t="str">
        <v>Pokémon</v>
      </c>
      <c r="G1913">
        <f>_xlfn.XLOOKUP(A1913,Table2[ProductID],Table2[StoreID])</f>
        <v>4</v>
      </c>
      <c r="H1913" t="str" cm="1">
        <f t="array" ref="H1913:I1913">_xlfn.XLOOKUP(G1913,Table1[StoreID],Table1[[StoreName]:[Region]])</f>
        <v>StoreD</v>
      </c>
      <c r="I1913" t="str">
        <v>Alex</v>
      </c>
      <c r="J1913">
        <f>_xlfn.XLOOKUP(A1913,Table2[ProductID],Table2[RepID])</f>
        <v>33</v>
      </c>
      <c r="K1913" t="str">
        <f>_xlfn.XLOOKUP(J1913,Table3[RepID],Table3[RepName])</f>
        <v>Alaa</v>
      </c>
    </row>
    <row r="1914" spans="1:11" x14ac:dyDescent="0.35">
      <c r="A1914" s="8">
        <v>3227</v>
      </c>
      <c r="B1914" t="str" cm="1">
        <f t="array" ref="B1914:F1914">_xlfn.XLOOKUP(A1914,Table4[ProductID],Table4[[ProductCode]:[Brand]])</f>
        <v>NK-21228</v>
      </c>
      <c r="C1914" t="str">
        <v>High Five Cartoon Travel</v>
      </c>
      <c r="D1914" t="str">
        <v>Games</v>
      </c>
      <c r="E1914" t="str">
        <v>Board Game</v>
      </c>
      <c r="F1914" t="str">
        <v>Nilco</v>
      </c>
      <c r="G1914">
        <f>_xlfn.XLOOKUP(A1914,Table2[ProductID],Table2[StoreID])</f>
        <v>4</v>
      </c>
      <c r="H1914" t="str" cm="1">
        <f t="array" ref="H1914:I1914">_xlfn.XLOOKUP(G1914,Table1[StoreID],Table1[[StoreName]:[Region]])</f>
        <v>StoreD</v>
      </c>
      <c r="I1914" t="str">
        <v>Alex</v>
      </c>
      <c r="J1914">
        <f>_xlfn.XLOOKUP(A1914,Table2[ProductID],Table2[RepID])</f>
        <v>33</v>
      </c>
      <c r="K1914" t="str">
        <f>_xlfn.XLOOKUP(J1914,Table3[RepID],Table3[RepName])</f>
        <v>Alaa</v>
      </c>
    </row>
    <row r="1915" spans="1:11" x14ac:dyDescent="0.35">
      <c r="A1915" s="8">
        <v>4078</v>
      </c>
      <c r="B1915" t="str" cm="1">
        <f t="array" ref="B1915:F1915">_xlfn.XLOOKUP(A1915,Table4[ProductID],Table4[[ProductCode]:[Brand]])</f>
        <v>E91 BP6</v>
      </c>
      <c r="C1915" t="str">
        <v>Energizer Card 4+2  AA Promo</v>
      </c>
      <c r="D1915" t="str">
        <v>Add-ons</v>
      </c>
      <c r="E1915" t="str">
        <v>Battery</v>
      </c>
      <c r="F1915" t="str">
        <v>Energizer</v>
      </c>
      <c r="G1915">
        <f>_xlfn.XLOOKUP(A1915,Table2[ProductID],Table2[StoreID])</f>
        <v>3</v>
      </c>
      <c r="H1915" t="str" cm="1">
        <f t="array" ref="H1915:I1915">_xlfn.XLOOKUP(G1915,Table1[StoreID],Table1[[StoreName]:[Region]])</f>
        <v>StoreC</v>
      </c>
      <c r="I1915" t="str">
        <v>Alex</v>
      </c>
      <c r="J1915">
        <f>_xlfn.XLOOKUP(A1915,Table2[ProductID],Table2[RepID])</f>
        <v>27</v>
      </c>
      <c r="K1915" t="str">
        <f>_xlfn.XLOOKUP(J1915,Table3[RepID],Table3[RepName])</f>
        <v>Abdallah</v>
      </c>
    </row>
    <row r="1916" spans="1:11" x14ac:dyDescent="0.35">
      <c r="A1916" s="8">
        <v>72</v>
      </c>
      <c r="B1916" t="str" cm="1">
        <f t="array" ref="B1916:F1916">_xlfn.XLOOKUP(A1916,Table4[ProductID],Table4[[ProductCode]:[Brand]])</f>
        <v>ZT-DP207170-1</v>
      </c>
      <c r="C1916" t="str">
        <v>AvenirTattoo sticker</v>
      </c>
      <c r="D1916" t="str">
        <v>Education &amp; Learning</v>
      </c>
      <c r="E1916" t="str">
        <v>Art &amp; Craft</v>
      </c>
      <c r="F1916" t="str">
        <v>Avenir</v>
      </c>
      <c r="G1916">
        <f>_xlfn.XLOOKUP(A1916,Table2[ProductID],Table2[StoreID])</f>
        <v>1</v>
      </c>
      <c r="H1916" t="str" cm="1">
        <f t="array" ref="H1916:I1916">_xlfn.XLOOKUP(G1916,Table1[StoreID],Table1[[StoreName]:[Region]])</f>
        <v>StoreA</v>
      </c>
      <c r="I1916" t="str">
        <v>Cairo</v>
      </c>
      <c r="J1916">
        <f>_xlfn.XLOOKUP(A1916,Table2[ProductID],Table2[RepID])</f>
        <v>10</v>
      </c>
      <c r="K1916" t="str">
        <f>_xlfn.XLOOKUP(J1916,Table3[RepID],Table3[RepName])</f>
        <v>Asya</v>
      </c>
    </row>
    <row r="1917" spans="1:11" x14ac:dyDescent="0.35">
      <c r="A1917" s="8">
        <v>2777</v>
      </c>
      <c r="B1917" t="str" cm="1">
        <f t="array" ref="B1917:F1917">_xlfn.XLOOKUP(A1917,Table4[ProductID],Table4[[ProductCode]:[Brand]])</f>
        <v>RSH-OFG233</v>
      </c>
      <c r="C1917" t="str">
        <v>Canal Toys - Style 4 Ever Fashion Designer Kit</v>
      </c>
      <c r="D1917" t="str">
        <v>Education &amp; Learning</v>
      </c>
      <c r="E1917" t="str">
        <v>Art &amp; Craft</v>
      </c>
      <c r="F1917" t="str">
        <v>Style 4 Ever</v>
      </c>
      <c r="G1917">
        <f>_xlfn.XLOOKUP(A1917,Table2[ProductID],Table2[StoreID])</f>
        <v>4</v>
      </c>
      <c r="H1917" t="str" cm="1">
        <f t="array" ref="H1917:I1917">_xlfn.XLOOKUP(G1917,Table1[StoreID],Table1[[StoreName]:[Region]])</f>
        <v>StoreD</v>
      </c>
      <c r="I1917" t="str">
        <v>Alex</v>
      </c>
      <c r="J1917">
        <f>_xlfn.XLOOKUP(A1917,Table2[ProductID],Table2[RepID])</f>
        <v>23</v>
      </c>
      <c r="K1917" t="str">
        <f>_xlfn.XLOOKUP(J1917,Table3[RepID],Table3[RepName])</f>
        <v>Essam</v>
      </c>
    </row>
    <row r="1918" spans="1:11" x14ac:dyDescent="0.35">
      <c r="A1918" s="8">
        <v>637</v>
      </c>
      <c r="B1918" t="str" cm="1">
        <f t="array" ref="B1918:F1918">_xlfn.XLOOKUP(A1918,Table4[ProductID],Table4[[ProductCode]:[Brand]])</f>
        <v>XS-36419</v>
      </c>
      <c r="C1918" t="str">
        <v>X-Shot Dart Ball Blaster-CHAOS Golden Meteor 2PK(2</v>
      </c>
      <c r="D1918" t="str">
        <v>Guns</v>
      </c>
      <c r="E1918" t="str">
        <v>Gun</v>
      </c>
      <c r="F1918" t="str">
        <v>X-Shot</v>
      </c>
      <c r="G1918">
        <f>_xlfn.XLOOKUP(A1918,Table2[ProductID],Table2[StoreID])</f>
        <v>3</v>
      </c>
      <c r="H1918" t="str" cm="1">
        <f t="array" ref="H1918:I1918">_xlfn.XLOOKUP(G1918,Table1[StoreID],Table1[[StoreName]:[Region]])</f>
        <v>StoreC</v>
      </c>
      <c r="I1918" t="str">
        <v>Alex</v>
      </c>
      <c r="J1918">
        <f>_xlfn.XLOOKUP(A1918,Table2[ProductID],Table2[RepID])</f>
        <v>27</v>
      </c>
      <c r="K1918" t="str">
        <f>_xlfn.XLOOKUP(J1918,Table3[RepID],Table3[RepName])</f>
        <v>Abdallah</v>
      </c>
    </row>
    <row r="1919" spans="1:11" x14ac:dyDescent="0.35">
      <c r="A1919" s="8">
        <v>640</v>
      </c>
      <c r="B1919" t="str" cm="1">
        <f t="array" ref="B1919:F1919">_xlfn.XLOOKUP(A1919,Table4[ProductID],Table4[[ProductCode]:[Brand]])</f>
        <v>XS-36327</v>
      </c>
      <c r="C1919" t="str">
        <v>X-SHOT Chaos 50 Dart Balls Refill</v>
      </c>
      <c r="D1919" t="str">
        <v>Guns</v>
      </c>
      <c r="E1919" t="str">
        <v>Bullet</v>
      </c>
      <c r="F1919" t="str">
        <v>X-Shot</v>
      </c>
      <c r="G1919">
        <f>_xlfn.XLOOKUP(A1919,Table2[ProductID],Table2[StoreID])</f>
        <v>3</v>
      </c>
      <c r="H1919" t="str" cm="1">
        <f t="array" ref="H1919:I1919">_xlfn.XLOOKUP(G1919,Table1[StoreID],Table1[[StoreName]:[Region]])</f>
        <v>StoreC</v>
      </c>
      <c r="I1919" t="str">
        <v>Alex</v>
      </c>
      <c r="J1919">
        <f>_xlfn.XLOOKUP(A1919,Table2[ProductID],Table2[RepID])</f>
        <v>27</v>
      </c>
      <c r="K1919" t="str">
        <f>_xlfn.XLOOKUP(J1919,Table3[RepID],Table3[RepName])</f>
        <v>Abdallah</v>
      </c>
    </row>
    <row r="1920" spans="1:11" x14ac:dyDescent="0.35">
      <c r="A1920" s="8">
        <v>4090</v>
      </c>
      <c r="B1920" t="str" cm="1">
        <f t="array" ref="B1920:F1920">_xlfn.XLOOKUP(A1920,Table4[ProductID],Table4[[ProductCode]:[Brand]])</f>
        <v>DOH-SH-3664</v>
      </c>
      <c r="C1920" t="str">
        <v>Bingo Dough 10 Mini Can</v>
      </c>
      <c r="D1920" t="str">
        <v>Clay</v>
      </c>
      <c r="E1920" t="str">
        <v>Dough</v>
      </c>
      <c r="F1920" t="str">
        <v>Bingo Dough</v>
      </c>
      <c r="G1920">
        <f>_xlfn.XLOOKUP(A1920,Table2[ProductID],Table2[StoreID])</f>
        <v>4</v>
      </c>
      <c r="H1920" t="str" cm="1">
        <f t="array" ref="H1920:I1920">_xlfn.XLOOKUP(G1920,Table1[StoreID],Table1[[StoreName]:[Region]])</f>
        <v>StoreD</v>
      </c>
      <c r="I1920" t="str">
        <v>Alex</v>
      </c>
      <c r="J1920">
        <f>_xlfn.XLOOKUP(A1920,Table2[ProductID],Table2[RepID])</f>
        <v>33</v>
      </c>
      <c r="K1920" t="str">
        <f>_xlfn.XLOOKUP(J1920,Table3[RepID],Table3[RepName])</f>
        <v>Alaa</v>
      </c>
    </row>
    <row r="1921" spans="1:11" x14ac:dyDescent="0.35">
      <c r="A1921" s="8">
        <v>4090</v>
      </c>
      <c r="B1921" t="str" cm="1">
        <f t="array" ref="B1921:F1921">_xlfn.XLOOKUP(A1921,Table4[ProductID],Table4[[ProductCode]:[Brand]])</f>
        <v>DOH-SH-3664</v>
      </c>
      <c r="C1921" t="str">
        <v>Bingo Dough 10 Mini Can</v>
      </c>
      <c r="D1921" t="str">
        <v>Clay</v>
      </c>
      <c r="E1921" t="str">
        <v>Dough</v>
      </c>
      <c r="F1921" t="str">
        <v>Bingo Dough</v>
      </c>
      <c r="G1921">
        <f>_xlfn.XLOOKUP(A1921,Table2[ProductID],Table2[StoreID])</f>
        <v>4</v>
      </c>
      <c r="H1921" t="str" cm="1">
        <f t="array" ref="H1921:I1921">_xlfn.XLOOKUP(G1921,Table1[StoreID],Table1[[StoreName]:[Region]])</f>
        <v>StoreD</v>
      </c>
      <c r="I1921" t="str">
        <v>Alex</v>
      </c>
      <c r="J1921">
        <f>_xlfn.XLOOKUP(A1921,Table2[ProductID],Table2[RepID])</f>
        <v>33</v>
      </c>
      <c r="K1921" t="str">
        <f>_xlfn.XLOOKUP(J1921,Table3[RepID],Table3[RepName])</f>
        <v>Alaa</v>
      </c>
    </row>
    <row r="1922" spans="1:11" x14ac:dyDescent="0.35">
      <c r="A1922" s="8">
        <v>478</v>
      </c>
      <c r="B1922" t="str" cm="1">
        <f t="array" ref="B1922:F1922">_xlfn.XLOOKUP(A1922,Table4[ProductID],Table4[[ProductCode]:[Brand]])</f>
        <v>YW-26-019</v>
      </c>
      <c r="C1922" t="str">
        <v>Pokémon Stand 12 pcs</v>
      </c>
      <c r="D1922" t="str">
        <v>Action Figure</v>
      </c>
      <c r="E1922" t="str">
        <v>Figures</v>
      </c>
      <c r="F1922" t="str">
        <v>Pokémon</v>
      </c>
      <c r="G1922">
        <f>_xlfn.XLOOKUP(A1922,Table2[ProductID],Table2[StoreID])</f>
        <v>4</v>
      </c>
      <c r="H1922" t="str" cm="1">
        <f t="array" ref="H1922:I1922">_xlfn.XLOOKUP(G1922,Table1[StoreID],Table1[[StoreName]:[Region]])</f>
        <v>StoreD</v>
      </c>
      <c r="I1922" t="str">
        <v>Alex</v>
      </c>
      <c r="J1922">
        <f>_xlfn.XLOOKUP(A1922,Table2[ProductID],Table2[RepID])</f>
        <v>2</v>
      </c>
      <c r="K1922" t="str">
        <f>_xlfn.XLOOKUP(J1922,Table3[RepID],Table3[RepName])</f>
        <v>Bassem</v>
      </c>
    </row>
    <row r="1923" spans="1:11" x14ac:dyDescent="0.35">
      <c r="A1923" s="8">
        <v>462</v>
      </c>
      <c r="B1923" t="str" cm="1">
        <f t="array" ref="B1923:F1923">_xlfn.XLOOKUP(A1923,Table4[ProductID],Table4[[ProductCode]:[Brand]])</f>
        <v>YW-26-036</v>
      </c>
      <c r="C1923" t="str">
        <v>Pokémon Boosters ( Stand 36 Pcs )</v>
      </c>
      <c r="D1923" t="str">
        <v>Games</v>
      </c>
      <c r="E1923" t="str">
        <v>Card Game</v>
      </c>
      <c r="F1923" t="str">
        <v>Pokémon</v>
      </c>
      <c r="G1923">
        <f>_xlfn.XLOOKUP(A1923,Table2[ProductID],Table2[StoreID])</f>
        <v>4</v>
      </c>
      <c r="H1923" t="str" cm="1">
        <f t="array" ref="H1923:I1923">_xlfn.XLOOKUP(G1923,Table1[StoreID],Table1[[StoreName]:[Region]])</f>
        <v>StoreD</v>
      </c>
      <c r="I1923" t="str">
        <v>Alex</v>
      </c>
      <c r="J1923">
        <f>_xlfn.XLOOKUP(A1923,Table2[ProductID],Table2[RepID])</f>
        <v>23</v>
      </c>
      <c r="K1923" t="str">
        <f>_xlfn.XLOOKUP(J1923,Table3[RepID],Table3[RepName])</f>
        <v>Essam</v>
      </c>
    </row>
    <row r="1924" spans="1:11" x14ac:dyDescent="0.35">
      <c r="A1924" s="8">
        <v>1173</v>
      </c>
      <c r="B1924" t="str" cm="1">
        <f t="array" ref="B1924:F1924">_xlfn.XLOOKUP(A1924,Table4[ProductID],Table4[[ProductCode]:[Brand]])</f>
        <v>SH-3675</v>
      </c>
      <c r="C1924" t="str">
        <v>LOL Tent with 20  Ball</v>
      </c>
      <c r="D1924" t="str">
        <v>Role Play</v>
      </c>
      <c r="E1924" t="str">
        <v>Tent &amp; Play House</v>
      </c>
      <c r="F1924" t="str">
        <v>L.O.L. Surprise</v>
      </c>
      <c r="G1924">
        <f>_xlfn.XLOOKUP(A1924,Table2[ProductID],Table2[StoreID])</f>
        <v>4</v>
      </c>
      <c r="H1924" t="str" cm="1">
        <f t="array" ref="H1924:I1924">_xlfn.XLOOKUP(G1924,Table1[StoreID],Table1[[StoreName]:[Region]])</f>
        <v>StoreD</v>
      </c>
      <c r="I1924" t="str">
        <v>Alex</v>
      </c>
      <c r="J1924">
        <f>_xlfn.XLOOKUP(A1924,Table2[ProductID],Table2[RepID])</f>
        <v>2</v>
      </c>
      <c r="K1924" t="str">
        <f>_xlfn.XLOOKUP(J1924,Table3[RepID],Table3[RepName])</f>
        <v>Bassem</v>
      </c>
    </row>
    <row r="1925" spans="1:11" x14ac:dyDescent="0.35">
      <c r="A1925" s="8">
        <v>458</v>
      </c>
      <c r="B1925" t="str" cm="1">
        <f t="array" ref="B1925:F1925">_xlfn.XLOOKUP(A1925,Table4[ProductID],Table4[[ProductCode]:[Brand]])</f>
        <v>YW-26-040</v>
      </c>
      <c r="C1925" t="str">
        <v>Pokémon Card tin box</v>
      </c>
      <c r="D1925" t="str">
        <v>Games</v>
      </c>
      <c r="E1925" t="str">
        <v>Card Game</v>
      </c>
      <c r="F1925" t="str">
        <v>Pokémon</v>
      </c>
      <c r="G1925">
        <f>_xlfn.XLOOKUP(A1925,Table2[ProductID],Table2[StoreID])</f>
        <v>4</v>
      </c>
      <c r="H1925" t="str" cm="1">
        <f t="array" ref="H1925:I1925">_xlfn.XLOOKUP(G1925,Table1[StoreID],Table1[[StoreName]:[Region]])</f>
        <v>StoreD</v>
      </c>
      <c r="I1925" t="str">
        <v>Alex</v>
      </c>
      <c r="J1925">
        <f>_xlfn.XLOOKUP(A1925,Table2[ProductID],Table2[RepID])</f>
        <v>23</v>
      </c>
      <c r="K1925" t="str">
        <f>_xlfn.XLOOKUP(J1925,Table3[RepID],Table3[RepName])</f>
        <v>Essam</v>
      </c>
    </row>
    <row r="1926" spans="1:11" x14ac:dyDescent="0.35">
      <c r="A1926" s="8">
        <v>1099</v>
      </c>
      <c r="B1926" t="str" cm="1">
        <f t="array" ref="B1926:F1926">_xlfn.XLOOKUP(A1926,Table4[ProductID],Table4[[ProductCode]:[Brand]])</f>
        <v>SH-3768</v>
      </c>
      <c r="C1926" t="str">
        <v>Colour Change  Fashion doll Stand 12 Pieces</v>
      </c>
      <c r="D1926" t="str">
        <v>Surprise</v>
      </c>
      <c r="E1926" t="str">
        <v>Tube</v>
      </c>
      <c r="F1926" t="str">
        <v>Barbie</v>
      </c>
      <c r="G1926">
        <f>_xlfn.XLOOKUP(A1926,Table2[ProductID],Table2[StoreID])</f>
        <v>1</v>
      </c>
      <c r="H1926" t="str" cm="1">
        <f t="array" ref="H1926:I1926">_xlfn.XLOOKUP(G1926,Table1[StoreID],Table1[[StoreName]:[Region]])</f>
        <v>StoreA</v>
      </c>
      <c r="I1926" t="str">
        <v>Cairo</v>
      </c>
      <c r="J1926">
        <f>_xlfn.XLOOKUP(A1926,Table2[ProductID],Table2[RepID])</f>
        <v>14</v>
      </c>
      <c r="K1926" t="str">
        <f>_xlfn.XLOOKUP(J1926,Table3[RepID],Table3[RepName])</f>
        <v>Mariam</v>
      </c>
    </row>
    <row r="1927" spans="1:11" x14ac:dyDescent="0.35">
      <c r="A1927" s="8">
        <v>1983</v>
      </c>
      <c r="B1927" t="str" cm="1">
        <f t="array" ref="B1927:F1927">_xlfn.XLOOKUP(A1927,Table4[ProductID],Table4[[ProductCode]:[Brand]])</f>
        <v>RT03435</v>
      </c>
      <c r="C1927" t="str">
        <v>Cashier Bow Frozen</v>
      </c>
      <c r="D1927" t="str">
        <v>Role Play</v>
      </c>
      <c r="E1927" t="str">
        <v>cashier Set</v>
      </c>
      <c r="F1927" t="str">
        <v>Disney</v>
      </c>
      <c r="G1927">
        <f>_xlfn.XLOOKUP(A1927,Table2[ProductID],Table2[StoreID])</f>
        <v>1</v>
      </c>
      <c r="H1927" t="str" cm="1">
        <f t="array" ref="H1927:I1927">_xlfn.XLOOKUP(G1927,Table1[StoreID],Table1[[StoreName]:[Region]])</f>
        <v>StoreA</v>
      </c>
      <c r="I1927" t="str">
        <v>Cairo</v>
      </c>
      <c r="J1927">
        <f>_xlfn.XLOOKUP(A1927,Table2[ProductID],Table2[RepID])</f>
        <v>10</v>
      </c>
      <c r="K1927" t="str">
        <f>_xlfn.XLOOKUP(J1927,Table3[RepID],Table3[RepName])</f>
        <v>Asya</v>
      </c>
    </row>
    <row r="1928" spans="1:11" x14ac:dyDescent="0.35">
      <c r="A1928" s="8">
        <v>4078</v>
      </c>
      <c r="B1928" t="str" cm="1">
        <f t="array" ref="B1928:F1928">_xlfn.XLOOKUP(A1928,Table4[ProductID],Table4[[ProductCode]:[Brand]])</f>
        <v>E91 BP6</v>
      </c>
      <c r="C1928" t="str">
        <v>Energizer Card 4+2  AA Promo</v>
      </c>
      <c r="D1928" t="str">
        <v>Add-ons</v>
      </c>
      <c r="E1928" t="str">
        <v>Battery</v>
      </c>
      <c r="F1928" t="str">
        <v>Energizer</v>
      </c>
      <c r="G1928">
        <f>_xlfn.XLOOKUP(A1928,Table2[ProductID],Table2[StoreID])</f>
        <v>3</v>
      </c>
      <c r="H1928" t="str" cm="1">
        <f t="array" ref="H1928:I1928">_xlfn.XLOOKUP(G1928,Table1[StoreID],Table1[[StoreName]:[Region]])</f>
        <v>StoreC</v>
      </c>
      <c r="I1928" t="str">
        <v>Alex</v>
      </c>
      <c r="J1928">
        <f>_xlfn.XLOOKUP(A1928,Table2[ProductID],Table2[RepID])</f>
        <v>27</v>
      </c>
      <c r="K1928" t="str">
        <f>_xlfn.XLOOKUP(J1928,Table3[RepID],Table3[RepName])</f>
        <v>Abdallah</v>
      </c>
    </row>
    <row r="1929" spans="1:11" x14ac:dyDescent="0.35">
      <c r="A1929" s="8">
        <v>680</v>
      </c>
      <c r="B1929" t="str" cm="1">
        <f t="array" ref="B1929:F1929">_xlfn.XLOOKUP(A1929,Table4[ProductID],Table4[[ProductCode]:[Brand]])</f>
        <v>TH-RMS-99-002</v>
      </c>
      <c r="C1929" t="str">
        <v>Barbie Pencil Case Set</v>
      </c>
      <c r="D1929" t="str">
        <v>Education &amp; Learning</v>
      </c>
      <c r="E1929" t="str">
        <v>Art &amp; Craft</v>
      </c>
      <c r="F1929" t="str">
        <v>Barbie</v>
      </c>
      <c r="G1929">
        <f>_xlfn.XLOOKUP(A1929,Table2[ProductID],Table2[StoreID])</f>
        <v>3</v>
      </c>
      <c r="H1929" t="str" cm="1">
        <f t="array" ref="H1929:I1929">_xlfn.XLOOKUP(G1929,Table1[StoreID],Table1[[StoreName]:[Region]])</f>
        <v>StoreC</v>
      </c>
      <c r="I1929" t="str">
        <v>Alex</v>
      </c>
      <c r="J1929">
        <f>_xlfn.XLOOKUP(A1929,Table2[ProductID],Table2[RepID])</f>
        <v>4</v>
      </c>
      <c r="K1929" t="str">
        <f>_xlfn.XLOOKUP(J1929,Table3[RepID],Table3[RepName])</f>
        <v>Ali</v>
      </c>
    </row>
    <row r="1930" spans="1:11" x14ac:dyDescent="0.35">
      <c r="A1930" s="8">
        <v>3380</v>
      </c>
      <c r="B1930" t="str" cm="1">
        <f t="array" ref="B1930:F1930">_xlfn.XLOOKUP(A1930,Table4[ProductID],Table4[[ProductCode]:[Brand]])</f>
        <v>MGA-582380-S2</v>
      </c>
      <c r="C1930" t="str">
        <v>MGA''s Dream Ella Color Change Surprise Fairies Doll Series 2- Aria (Purple) PDQ</v>
      </c>
      <c r="D1930" t="str">
        <v>Surprise</v>
      </c>
      <c r="E1930" t="str">
        <v>Box</v>
      </c>
      <c r="F1930" t="str">
        <v>Dream Ella</v>
      </c>
      <c r="G1930">
        <f>_xlfn.XLOOKUP(A1930,Table2[ProductID],Table2[StoreID])</f>
        <v>3</v>
      </c>
      <c r="H1930" t="str" cm="1">
        <f t="array" ref="H1930:I1930">_xlfn.XLOOKUP(G1930,Table1[StoreID],Table1[[StoreName]:[Region]])</f>
        <v>StoreC</v>
      </c>
      <c r="I1930" t="str">
        <v>Alex</v>
      </c>
      <c r="J1930">
        <f>_xlfn.XLOOKUP(A1930,Table2[ProductID],Table2[RepID])</f>
        <v>27</v>
      </c>
      <c r="K1930" t="str">
        <f>_xlfn.XLOOKUP(J1930,Table3[RepID],Table3[RepName])</f>
        <v>Abdallah</v>
      </c>
    </row>
    <row r="1931" spans="1:11" x14ac:dyDescent="0.35">
      <c r="A1931" s="8">
        <v>150</v>
      </c>
      <c r="B1931" t="str" cm="1">
        <f t="array" ref="B1931:F1931">_xlfn.XLOOKUP(A1931,Table4[ProductID],Table4[[ProductCode]:[Brand]])</f>
        <v>ZT-3512</v>
      </c>
      <c r="C1931" t="str">
        <v>4M- Mould &amp; Paint Garden</v>
      </c>
      <c r="D1931" t="str">
        <v>Education &amp; Learning</v>
      </c>
      <c r="E1931" t="str">
        <v>Art &amp; Craft</v>
      </c>
      <c r="F1931" t="str">
        <v>4M</v>
      </c>
      <c r="G1931">
        <f>_xlfn.XLOOKUP(A1931,Table2[ProductID],Table2[StoreID])</f>
        <v>3</v>
      </c>
      <c r="H1931" t="str" cm="1">
        <f t="array" ref="H1931:I1931">_xlfn.XLOOKUP(G1931,Table1[StoreID],Table1[[StoreName]:[Region]])</f>
        <v>StoreC</v>
      </c>
      <c r="I1931" t="str">
        <v>Alex</v>
      </c>
      <c r="J1931">
        <f>_xlfn.XLOOKUP(A1931,Table2[ProductID],Table2[RepID])</f>
        <v>27</v>
      </c>
      <c r="K1931" t="str">
        <f>_xlfn.XLOOKUP(J1931,Table3[RepID],Table3[RepName])</f>
        <v>Abdallah</v>
      </c>
    </row>
    <row r="1932" spans="1:11" x14ac:dyDescent="0.35">
      <c r="A1932" s="8">
        <v>4210</v>
      </c>
      <c r="B1932" t="str" cm="1">
        <f t="array" ref="B1932:F1932">_xlfn.XLOOKUP(A1932,Table4[ProductID],Table4[[ProductCode]:[Brand]])</f>
        <v>AY-20452041</v>
      </c>
      <c r="C1932" t="str">
        <v>Fun Day Sticks Pizza Biscuits 40 gm (Pack 12 Pieces) 20452041</v>
      </c>
      <c r="D1932" t="str">
        <v>F&amp;B</v>
      </c>
      <c r="E1932" t="str">
        <v>Food</v>
      </c>
      <c r="F1932" t="str">
        <v>Sticks</v>
      </c>
      <c r="G1932">
        <f>_xlfn.XLOOKUP(A1932,Table2[ProductID],Table2[StoreID])</f>
        <v>3</v>
      </c>
      <c r="H1932" t="str" cm="1">
        <f t="array" ref="H1932:I1932">_xlfn.XLOOKUP(G1932,Table1[StoreID],Table1[[StoreName]:[Region]])</f>
        <v>StoreC</v>
      </c>
      <c r="I1932" t="str">
        <v>Alex</v>
      </c>
      <c r="J1932">
        <f>_xlfn.XLOOKUP(A1932,Table2[ProductID],Table2[RepID])</f>
        <v>4</v>
      </c>
      <c r="K1932" t="str">
        <f>_xlfn.XLOOKUP(J1932,Table3[RepID],Table3[RepName])</f>
        <v>Ali</v>
      </c>
    </row>
    <row r="1933" spans="1:11" x14ac:dyDescent="0.35">
      <c r="A1933" s="8">
        <v>4229</v>
      </c>
      <c r="B1933" t="str" cm="1">
        <f t="array" ref="B1933:F1933">_xlfn.XLOOKUP(A1933,Table4[ProductID],Table4[[ProductCode]:[Brand]])</f>
        <v>AY-20352019</v>
      </c>
      <c r="C1933" t="str">
        <v>Fun Day Bobo Cake slices Marble 50 gm (Stand 12 Pieces)20352019</v>
      </c>
      <c r="D1933" t="str">
        <v>F&amp;B</v>
      </c>
      <c r="E1933" t="str">
        <v>Food</v>
      </c>
      <c r="F1933" t="str">
        <v>Slice CAKE</v>
      </c>
      <c r="G1933">
        <f>_xlfn.XLOOKUP(A1933,Table2[ProductID],Table2[StoreID])</f>
        <v>3</v>
      </c>
      <c r="H1933" t="str" cm="1">
        <f t="array" ref="H1933:I1933">_xlfn.XLOOKUP(G1933,Table1[StoreID],Table1[[StoreName]:[Region]])</f>
        <v>StoreC</v>
      </c>
      <c r="I1933" t="str">
        <v>Alex</v>
      </c>
      <c r="J1933">
        <f>_xlfn.XLOOKUP(A1933,Table2[ProductID],Table2[RepID])</f>
        <v>27</v>
      </c>
      <c r="K1933" t="str">
        <f>_xlfn.XLOOKUP(J1933,Table3[RepID],Table3[RepName])</f>
        <v>Abdallah</v>
      </c>
    </row>
    <row r="1934" spans="1:11" x14ac:dyDescent="0.35">
      <c r="A1934" s="8">
        <v>416</v>
      </c>
      <c r="B1934" t="str" cm="1">
        <f t="array" ref="B1934:F1934">_xlfn.XLOOKUP(A1934,Table4[ProductID],Table4[[ProductCode]:[Brand]])</f>
        <v>YW-28-004</v>
      </c>
      <c r="C1934" t="str">
        <v>Block Bag Sider Man ( Stand 24 pieces )</v>
      </c>
      <c r="D1934" t="str">
        <v>Blocks</v>
      </c>
      <c r="E1934" t="str">
        <v>Lego</v>
      </c>
      <c r="F1934" t="str">
        <v>Lego</v>
      </c>
      <c r="G1934">
        <f>_xlfn.XLOOKUP(A1934,Table2[ProductID],Table2[StoreID])</f>
        <v>4</v>
      </c>
      <c r="H1934" t="str" cm="1">
        <f t="array" ref="H1934:I1934">_xlfn.XLOOKUP(G1934,Table1[StoreID],Table1[[StoreName]:[Region]])</f>
        <v>StoreD</v>
      </c>
      <c r="I1934" t="str">
        <v>Alex</v>
      </c>
      <c r="J1934">
        <f>_xlfn.XLOOKUP(A1934,Table2[ProductID],Table2[RepID])</f>
        <v>33</v>
      </c>
      <c r="K1934" t="str">
        <f>_xlfn.XLOOKUP(J1934,Table3[RepID],Table3[RepName])</f>
        <v>Alaa</v>
      </c>
    </row>
    <row r="1935" spans="1:11" x14ac:dyDescent="0.35">
      <c r="A1935" s="8">
        <v>415</v>
      </c>
      <c r="B1935" t="str" cm="1">
        <f t="array" ref="B1935:F1935">_xlfn.XLOOKUP(A1935,Table4[ProductID],Table4[[ProductCode]:[Brand]])</f>
        <v>YW-28-005</v>
      </c>
      <c r="C1935" t="str">
        <v>Block Bag Super Hero ( Stand 24 Pieces )</v>
      </c>
      <c r="D1935" t="str">
        <v>Blocks</v>
      </c>
      <c r="E1935" t="str">
        <v>Lego</v>
      </c>
      <c r="F1935" t="str">
        <v>Lego</v>
      </c>
      <c r="G1935">
        <f>_xlfn.XLOOKUP(A1935,Table2[ProductID],Table2[StoreID])</f>
        <v>4</v>
      </c>
      <c r="H1935" t="str" cm="1">
        <f t="array" ref="H1935:I1935">_xlfn.XLOOKUP(G1935,Table1[StoreID],Table1[[StoreName]:[Region]])</f>
        <v>StoreD</v>
      </c>
      <c r="I1935" t="str">
        <v>Alex</v>
      </c>
      <c r="J1935">
        <f>_xlfn.XLOOKUP(A1935,Table2[ProductID],Table2[RepID])</f>
        <v>23</v>
      </c>
      <c r="K1935" t="str">
        <f>_xlfn.XLOOKUP(J1935,Table3[RepID],Table3[RepName])</f>
        <v>Essam</v>
      </c>
    </row>
    <row r="1936" spans="1:11" x14ac:dyDescent="0.35">
      <c r="A1936" s="8">
        <v>413</v>
      </c>
      <c r="B1936" t="str" cm="1">
        <f t="array" ref="B1936:F1936">_xlfn.XLOOKUP(A1936,Table4[ProductID],Table4[[ProductCode]:[Brand]])</f>
        <v>YW-28-007</v>
      </c>
      <c r="C1936" t="str">
        <v>Frozen Egg Stand 12 pieces</v>
      </c>
      <c r="D1936" t="str">
        <v>Surprise</v>
      </c>
      <c r="E1936" t="str">
        <v>Egg</v>
      </c>
      <c r="F1936" t="str">
        <v>Disney</v>
      </c>
      <c r="G1936">
        <f>_xlfn.XLOOKUP(A1936,Table2[ProductID],Table2[StoreID])</f>
        <v>4</v>
      </c>
      <c r="H1936" t="str" cm="1">
        <f t="array" ref="H1936:I1936">_xlfn.XLOOKUP(G1936,Table1[StoreID],Table1[[StoreName]:[Region]])</f>
        <v>StoreD</v>
      </c>
      <c r="I1936" t="str">
        <v>Alex</v>
      </c>
      <c r="J1936">
        <f>_xlfn.XLOOKUP(A1936,Table2[ProductID],Table2[RepID])</f>
        <v>2</v>
      </c>
      <c r="K1936" t="str">
        <f>_xlfn.XLOOKUP(J1936,Table3[RepID],Table3[RepName])</f>
        <v>Bassem</v>
      </c>
    </row>
    <row r="1937" spans="1:11" x14ac:dyDescent="0.35">
      <c r="A1937" s="8">
        <v>3253</v>
      </c>
      <c r="B1937" t="str" cm="1">
        <f t="array" ref="B1937:F1937">_xlfn.XLOOKUP(A1937,Table4[ProductID],Table4[[ProductCode]:[Brand]])</f>
        <v>NK-20849</v>
      </c>
      <c r="C1937" t="str">
        <v>Plastic Box - Who Did It</v>
      </c>
      <c r="D1937" t="str">
        <v>Games</v>
      </c>
      <c r="E1937" t="str">
        <v>Board Game</v>
      </c>
      <c r="F1937" t="str">
        <v>Nilco</v>
      </c>
      <c r="G1937">
        <f>_xlfn.XLOOKUP(A1937,Table2[ProductID],Table2[StoreID])</f>
        <v>1</v>
      </c>
      <c r="H1937" t="str" cm="1">
        <f t="array" ref="H1937:I1937">_xlfn.XLOOKUP(G1937,Table1[StoreID],Table1[[StoreName]:[Region]])</f>
        <v>StoreA</v>
      </c>
      <c r="I1937" t="str">
        <v>Cairo</v>
      </c>
      <c r="J1937">
        <f>_xlfn.XLOOKUP(A1937,Table2[ProductID],Table2[RepID])</f>
        <v>3</v>
      </c>
      <c r="K1937" t="str">
        <f>_xlfn.XLOOKUP(J1937,Table3[RepID],Table3[RepName])</f>
        <v>Nada</v>
      </c>
    </row>
    <row r="1938" spans="1:11" x14ac:dyDescent="0.35">
      <c r="A1938" s="8">
        <v>3268</v>
      </c>
      <c r="B1938" t="str" cm="1">
        <f t="array" ref="B1938:F1938">_xlfn.XLOOKUP(A1938,Table4[ProductID],Table4[[ProductCode]:[Brand]])</f>
        <v>NK-20641</v>
      </c>
      <c r="C1938" t="str">
        <v>Playing Cards</v>
      </c>
      <c r="D1938" t="str">
        <v>Games</v>
      </c>
      <c r="E1938" t="str">
        <v>Card Game</v>
      </c>
      <c r="F1938" t="str">
        <v>Nilco</v>
      </c>
      <c r="G1938">
        <f>_xlfn.XLOOKUP(A1938,Table2[ProductID],Table2[StoreID])</f>
        <v>4</v>
      </c>
      <c r="H1938" t="str" cm="1">
        <f t="array" ref="H1938:I1938">_xlfn.XLOOKUP(G1938,Table1[StoreID],Table1[[StoreName]:[Region]])</f>
        <v>StoreD</v>
      </c>
      <c r="I1938" t="str">
        <v>Alex</v>
      </c>
      <c r="J1938">
        <f>_xlfn.XLOOKUP(A1938,Table2[ProductID],Table2[RepID])</f>
        <v>23</v>
      </c>
      <c r="K1938" t="str">
        <f>_xlfn.XLOOKUP(J1938,Table3[RepID],Table3[RepName])</f>
        <v>Essam</v>
      </c>
    </row>
    <row r="1939" spans="1:11" x14ac:dyDescent="0.35">
      <c r="A1939" s="8">
        <v>3224</v>
      </c>
      <c r="B1939" t="str" cm="1">
        <f t="array" ref="B1939:F1939">_xlfn.XLOOKUP(A1939,Table4[ProductID],Table4[[ProductCode]:[Brand]])</f>
        <v>NK-21259</v>
      </c>
      <c r="C1939" t="str">
        <v>Identical Travel</v>
      </c>
      <c r="D1939" t="str">
        <v>Games</v>
      </c>
      <c r="E1939" t="str">
        <v>Board Game</v>
      </c>
      <c r="F1939" t="str">
        <v>Nilco</v>
      </c>
      <c r="G1939">
        <f>_xlfn.XLOOKUP(A1939,Table2[ProductID],Table2[StoreID])</f>
        <v>5</v>
      </c>
      <c r="H1939" t="str" cm="1">
        <f t="array" ref="H1939:I1939">_xlfn.XLOOKUP(G1939,Table1[StoreID],Table1[[StoreName]:[Region]])</f>
        <v>StoreE</v>
      </c>
      <c r="I1939" t="str">
        <v>Delta</v>
      </c>
      <c r="J1939">
        <f>_xlfn.XLOOKUP(A1939,Table2[ProductID],Table2[RepID])</f>
        <v>34</v>
      </c>
      <c r="K1939" t="str">
        <f>_xlfn.XLOOKUP(J1939,Table3[RepID],Table3[RepName])</f>
        <v>Nora</v>
      </c>
    </row>
    <row r="1940" spans="1:11" x14ac:dyDescent="0.35">
      <c r="A1940" s="8">
        <v>3229</v>
      </c>
      <c r="B1940" t="str" cm="1">
        <f t="array" ref="B1940:F1940">_xlfn.XLOOKUP(A1940,Table4[ProductID],Table4[[ProductCode]:[Brand]])</f>
        <v>NK-21150</v>
      </c>
      <c r="C1940" t="str">
        <v>Tago Travel</v>
      </c>
      <c r="D1940" t="str">
        <v>Games</v>
      </c>
      <c r="E1940" t="str">
        <v>Board Game</v>
      </c>
      <c r="F1940" t="str">
        <v>Nilco</v>
      </c>
      <c r="G1940">
        <f>_xlfn.XLOOKUP(A1940,Table2[ProductID],Table2[StoreID])</f>
        <v>1</v>
      </c>
      <c r="H1940" t="str" cm="1">
        <f t="array" ref="H1940:I1940">_xlfn.XLOOKUP(G1940,Table1[StoreID],Table1[[StoreName]:[Region]])</f>
        <v>StoreA</v>
      </c>
      <c r="I1940" t="str">
        <v>Cairo</v>
      </c>
      <c r="J1940">
        <f>_xlfn.XLOOKUP(A1940,Table2[ProductID],Table2[RepID])</f>
        <v>14</v>
      </c>
      <c r="K1940" t="str">
        <f>_xlfn.XLOOKUP(J1940,Table3[RepID],Table3[RepName])</f>
        <v>Mariam</v>
      </c>
    </row>
    <row r="1941" spans="1:11" x14ac:dyDescent="0.35">
      <c r="A1941" s="8">
        <v>2781</v>
      </c>
      <c r="B1941" t="str" cm="1">
        <f t="array" ref="B1941:F1941">_xlfn.XLOOKUP(A1941,Table4[ProductID],Table4[[ProductCode]:[Brand]])</f>
        <v>RSH-OFG216</v>
      </c>
      <c r="C1941" t="str">
        <v>Canal Toys - Style 4 Ever Tie Dye Kit (2 asst)</v>
      </c>
      <c r="D1941" t="str">
        <v>Education &amp; Learning</v>
      </c>
      <c r="E1941" t="str">
        <v>Art &amp; Craft</v>
      </c>
      <c r="F1941" t="str">
        <v>Style 4 Ever</v>
      </c>
      <c r="G1941">
        <f>_xlfn.XLOOKUP(A1941,Table2[ProductID],Table2[StoreID])</f>
        <v>1</v>
      </c>
      <c r="H1941" t="str" cm="1">
        <f t="array" ref="H1941:I1941">_xlfn.XLOOKUP(G1941,Table1[StoreID],Table1[[StoreName]:[Region]])</f>
        <v>StoreA</v>
      </c>
      <c r="I1941" t="str">
        <v>Cairo</v>
      </c>
      <c r="J1941">
        <f>_xlfn.XLOOKUP(A1941,Table2[ProductID],Table2[RepID])</f>
        <v>11</v>
      </c>
      <c r="K1941" t="str">
        <f>_xlfn.XLOOKUP(J1941,Table3[RepID],Table3[RepName])</f>
        <v>Ola</v>
      </c>
    </row>
    <row r="1942" spans="1:11" x14ac:dyDescent="0.35">
      <c r="A1942" s="8">
        <v>1098</v>
      </c>
      <c r="B1942" t="str" cm="1">
        <f t="array" ref="B1942:F1942">_xlfn.XLOOKUP(A1942,Table4[ProductID],Table4[[ProductCode]:[Brand]])</f>
        <v>SH-3769</v>
      </c>
      <c r="C1942" t="str">
        <v>Colour Change  Pocket doll Stand 12 Pieces</v>
      </c>
      <c r="D1942" t="str">
        <v>Surprise</v>
      </c>
      <c r="E1942" t="str">
        <v>Tube</v>
      </c>
      <c r="F1942" t="str">
        <v>Barbie</v>
      </c>
      <c r="G1942">
        <f>_xlfn.XLOOKUP(A1942,Table2[ProductID],Table2[StoreID])</f>
        <v>4</v>
      </c>
      <c r="H1942" t="str" cm="1">
        <f t="array" ref="H1942:I1942">_xlfn.XLOOKUP(G1942,Table1[StoreID],Table1[[StoreName]:[Region]])</f>
        <v>StoreD</v>
      </c>
      <c r="I1942" t="str">
        <v>Alex</v>
      </c>
      <c r="J1942">
        <f>_xlfn.XLOOKUP(A1942,Table2[ProductID],Table2[RepID])</f>
        <v>23</v>
      </c>
      <c r="K1942" t="str">
        <f>_xlfn.XLOOKUP(J1942,Table3[RepID],Table3[RepName])</f>
        <v>Essam</v>
      </c>
    </row>
    <row r="1943" spans="1:11" x14ac:dyDescent="0.35">
      <c r="A1943" s="8">
        <v>719</v>
      </c>
      <c r="B1943" t="str" cm="1">
        <f t="array" ref="B1943:F1943">_xlfn.XLOOKUP(A1943,Table4[ProductID],Table4[[ProductCode]:[Brand]])</f>
        <v>SM-0431</v>
      </c>
      <c r="C1943" t="str">
        <v>Doll changes color in the water</v>
      </c>
      <c r="D1943" t="str">
        <v>Surprise</v>
      </c>
      <c r="E1943" t="str">
        <v>Tube</v>
      </c>
      <c r="F1943" t="str">
        <v>Barbie</v>
      </c>
      <c r="G1943">
        <f>_xlfn.XLOOKUP(A1943,Table2[ProductID],Table2[StoreID])</f>
        <v>3</v>
      </c>
      <c r="H1943" t="str" cm="1">
        <f t="array" ref="H1943:I1943">_xlfn.XLOOKUP(G1943,Table1[StoreID],Table1[[StoreName]:[Region]])</f>
        <v>StoreC</v>
      </c>
      <c r="I1943" t="str">
        <v>Alex</v>
      </c>
      <c r="J1943">
        <f>_xlfn.XLOOKUP(A1943,Table2[ProductID],Table2[RepID])</f>
        <v>30</v>
      </c>
      <c r="K1943" t="str">
        <f>_xlfn.XLOOKUP(J1943,Table3[RepID],Table3[RepName])</f>
        <v>Fady</v>
      </c>
    </row>
    <row r="1944" spans="1:11" x14ac:dyDescent="0.35">
      <c r="A1944" s="8">
        <v>4078</v>
      </c>
      <c r="B1944" t="str" cm="1">
        <f t="array" ref="B1944:F1944">_xlfn.XLOOKUP(A1944,Table4[ProductID],Table4[[ProductCode]:[Brand]])</f>
        <v>E91 BP6</v>
      </c>
      <c r="C1944" t="str">
        <v>Energizer Card 4+2  AA Promo</v>
      </c>
      <c r="D1944" t="str">
        <v>Add-ons</v>
      </c>
      <c r="E1944" t="str">
        <v>Battery</v>
      </c>
      <c r="F1944" t="str">
        <v>Energizer</v>
      </c>
      <c r="G1944">
        <f>_xlfn.XLOOKUP(A1944,Table2[ProductID],Table2[StoreID])</f>
        <v>3</v>
      </c>
      <c r="H1944" t="str" cm="1">
        <f t="array" ref="H1944:I1944">_xlfn.XLOOKUP(G1944,Table1[StoreID],Table1[[StoreName]:[Region]])</f>
        <v>StoreC</v>
      </c>
      <c r="I1944" t="str">
        <v>Alex</v>
      </c>
      <c r="J1944">
        <f>_xlfn.XLOOKUP(A1944,Table2[ProductID],Table2[RepID])</f>
        <v>27</v>
      </c>
      <c r="K1944" t="str">
        <f>_xlfn.XLOOKUP(J1944,Table3[RepID],Table3[RepName])</f>
        <v>Abdallah</v>
      </c>
    </row>
    <row r="1945" spans="1:11" x14ac:dyDescent="0.35">
      <c r="A1945" s="8">
        <v>4078</v>
      </c>
      <c r="B1945" t="str" cm="1">
        <f t="array" ref="B1945:F1945">_xlfn.XLOOKUP(A1945,Table4[ProductID],Table4[[ProductCode]:[Brand]])</f>
        <v>E91 BP6</v>
      </c>
      <c r="C1945" t="str">
        <v>Energizer Card 4+2  AA Promo</v>
      </c>
      <c r="D1945" t="str">
        <v>Add-ons</v>
      </c>
      <c r="E1945" t="str">
        <v>Battery</v>
      </c>
      <c r="F1945" t="str">
        <v>Energizer</v>
      </c>
      <c r="G1945">
        <f>_xlfn.XLOOKUP(A1945,Table2[ProductID],Table2[StoreID])</f>
        <v>3</v>
      </c>
      <c r="H1945" t="str" cm="1">
        <f t="array" ref="H1945:I1945">_xlfn.XLOOKUP(G1945,Table1[StoreID],Table1[[StoreName]:[Region]])</f>
        <v>StoreC</v>
      </c>
      <c r="I1945" t="str">
        <v>Alex</v>
      </c>
      <c r="J1945">
        <f>_xlfn.XLOOKUP(A1945,Table2[ProductID],Table2[RepID])</f>
        <v>27</v>
      </c>
      <c r="K1945" t="str">
        <f>_xlfn.XLOOKUP(J1945,Table3[RepID],Table3[RepName])</f>
        <v>Abdallah</v>
      </c>
    </row>
    <row r="1946" spans="1:11" x14ac:dyDescent="0.35">
      <c r="A1946" s="8">
        <v>4091</v>
      </c>
      <c r="B1946" t="str" cm="1">
        <f t="array" ref="B1946:F1946">_xlfn.XLOOKUP(A1946,Table4[ProductID],Table4[[ProductCode]:[Brand]])</f>
        <v>DOH-SH-3663</v>
      </c>
      <c r="C1946" t="str">
        <v>Bingo Dough 5 Mini Can Style 2</v>
      </c>
      <c r="D1946" t="str">
        <v>Clay</v>
      </c>
      <c r="E1946" t="str">
        <v>Dough</v>
      </c>
      <c r="F1946" t="str">
        <v>Bingo Dough</v>
      </c>
      <c r="G1946">
        <f>_xlfn.XLOOKUP(A1946,Table2[ProductID],Table2[StoreID])</f>
        <v>3</v>
      </c>
      <c r="H1946" t="str" cm="1">
        <f t="array" ref="H1946:I1946">_xlfn.XLOOKUP(G1946,Table1[StoreID],Table1[[StoreName]:[Region]])</f>
        <v>StoreC</v>
      </c>
      <c r="I1946" t="str">
        <v>Alex</v>
      </c>
      <c r="J1946">
        <f>_xlfn.XLOOKUP(A1946,Table2[ProductID],Table2[RepID])</f>
        <v>30</v>
      </c>
      <c r="K1946" t="str">
        <f>_xlfn.XLOOKUP(J1946,Table3[RepID],Table3[RepName])</f>
        <v>Fady</v>
      </c>
    </row>
    <row r="1947" spans="1:11" x14ac:dyDescent="0.35">
      <c r="A1947" s="8">
        <v>2760</v>
      </c>
      <c r="B1947" t="str" cm="1">
        <f t="array" ref="B1947:F1947">_xlfn.XLOOKUP(A1947,Table4[ProductID],Table4[[ProductCode]:[Brand]])</f>
        <v>RSH-SSC137</v>
      </c>
      <c r="C1947" t="str">
        <v>Canal Toys - Slime Kit TIE-DYE</v>
      </c>
      <c r="D1947" t="str">
        <v>Clay</v>
      </c>
      <c r="E1947" t="str">
        <v>Slime</v>
      </c>
      <c r="F1947" t="str">
        <v>So Slime</v>
      </c>
      <c r="G1947">
        <f>_xlfn.XLOOKUP(A1947,Table2[ProductID],Table2[StoreID])</f>
        <v>3</v>
      </c>
      <c r="H1947" t="str" cm="1">
        <f t="array" ref="H1947:I1947">_xlfn.XLOOKUP(G1947,Table1[StoreID],Table1[[StoreName]:[Region]])</f>
        <v>StoreC</v>
      </c>
      <c r="I1947" t="str">
        <v>Alex</v>
      </c>
      <c r="J1947">
        <f>_xlfn.XLOOKUP(A1947,Table2[ProductID],Table2[RepID])</f>
        <v>27</v>
      </c>
      <c r="K1947" t="str">
        <f>_xlfn.XLOOKUP(J1947,Table3[RepID],Table3[RepName])</f>
        <v>Abdallah</v>
      </c>
    </row>
    <row r="1948" spans="1:11" x14ac:dyDescent="0.35">
      <c r="A1948" s="8">
        <v>4092</v>
      </c>
      <c r="B1948" t="str" cm="1">
        <f t="array" ref="B1948:F1948">_xlfn.XLOOKUP(A1948,Table4[ProductID],Table4[[ProductCode]:[Brand]])</f>
        <v>DOH-SH-3662</v>
      </c>
      <c r="C1948" t="str">
        <v>Bingo Dough 5 Mini Can Style 1</v>
      </c>
      <c r="D1948" t="str">
        <v>Clay</v>
      </c>
      <c r="E1948" t="str">
        <v>Dough</v>
      </c>
      <c r="F1948" t="str">
        <v>Bingo Dough</v>
      </c>
      <c r="G1948">
        <f>_xlfn.XLOOKUP(A1948,Table2[ProductID],Table2[StoreID])</f>
        <v>4</v>
      </c>
      <c r="H1948" t="str" cm="1">
        <f t="array" ref="H1948:I1948">_xlfn.XLOOKUP(G1948,Table1[StoreID],Table1[[StoreName]:[Region]])</f>
        <v>StoreD</v>
      </c>
      <c r="I1948" t="str">
        <v>Alex</v>
      </c>
      <c r="J1948">
        <f>_xlfn.XLOOKUP(A1948,Table2[ProductID],Table2[RepID])</f>
        <v>33</v>
      </c>
      <c r="K1948" t="str">
        <f>_xlfn.XLOOKUP(J1948,Table3[RepID],Table3[RepName])</f>
        <v>Alaa</v>
      </c>
    </row>
    <row r="1949" spans="1:11" x14ac:dyDescent="0.35">
      <c r="A1949" s="8">
        <v>4078</v>
      </c>
      <c r="B1949" t="str" cm="1">
        <f t="array" ref="B1949:F1949">_xlfn.XLOOKUP(A1949,Table4[ProductID],Table4[[ProductCode]:[Brand]])</f>
        <v>E91 BP6</v>
      </c>
      <c r="C1949" t="str">
        <v>Energizer Card 4+2  AA Promo</v>
      </c>
      <c r="D1949" t="str">
        <v>Add-ons</v>
      </c>
      <c r="E1949" t="str">
        <v>Battery</v>
      </c>
      <c r="F1949" t="str">
        <v>Energizer</v>
      </c>
      <c r="G1949">
        <f>_xlfn.XLOOKUP(A1949,Table2[ProductID],Table2[StoreID])</f>
        <v>3</v>
      </c>
      <c r="H1949" t="str" cm="1">
        <f t="array" ref="H1949:I1949">_xlfn.XLOOKUP(G1949,Table1[StoreID],Table1[[StoreName]:[Region]])</f>
        <v>StoreC</v>
      </c>
      <c r="I1949" t="str">
        <v>Alex</v>
      </c>
      <c r="J1949">
        <f>_xlfn.XLOOKUP(A1949,Table2[ProductID],Table2[RepID])</f>
        <v>27</v>
      </c>
      <c r="K1949" t="str">
        <f>_xlfn.XLOOKUP(J1949,Table3[RepID],Table3[RepName])</f>
        <v>Abdallah</v>
      </c>
    </row>
    <row r="1950" spans="1:11" x14ac:dyDescent="0.35">
      <c r="A1950" s="8">
        <v>3425</v>
      </c>
      <c r="B1950" t="str" cm="1">
        <f t="array" ref="B1950:F1950">_xlfn.XLOOKUP(A1950,Table4[ProductID],Table4[[ProductCode]:[Brand]])</f>
        <v>MGA-579632-S1</v>
      </c>
      <c r="C1950" t="str">
        <v>Mga L.O.L. Surprise Omg Mini Family Asst In Cdu</v>
      </c>
      <c r="D1950" t="str">
        <v>Surprise</v>
      </c>
      <c r="E1950" t="str">
        <v>Ball</v>
      </c>
      <c r="F1950" t="str">
        <v>L.O.L. Surprise</v>
      </c>
      <c r="G1950">
        <f>_xlfn.XLOOKUP(A1950,Table2[ProductID],Table2[StoreID])</f>
        <v>1</v>
      </c>
      <c r="H1950" t="str" cm="1">
        <f t="array" ref="H1950:I1950">_xlfn.XLOOKUP(G1950,Table1[StoreID],Table1[[StoreName]:[Region]])</f>
        <v>StoreA</v>
      </c>
      <c r="I1950" t="str">
        <v>Cairo</v>
      </c>
      <c r="J1950">
        <f>_xlfn.XLOOKUP(A1950,Table2[ProductID],Table2[RepID])</f>
        <v>3</v>
      </c>
      <c r="K1950" t="str">
        <f>_xlfn.XLOOKUP(J1950,Table3[RepID],Table3[RepName])</f>
        <v>Nada</v>
      </c>
    </row>
    <row r="1951" spans="1:11" x14ac:dyDescent="0.35">
      <c r="A1951" s="8">
        <v>4078</v>
      </c>
      <c r="B1951" t="str" cm="1">
        <f t="array" ref="B1951:F1951">_xlfn.XLOOKUP(A1951,Table4[ProductID],Table4[[ProductCode]:[Brand]])</f>
        <v>E91 BP6</v>
      </c>
      <c r="C1951" t="str">
        <v>Energizer Card 4+2  AA Promo</v>
      </c>
      <c r="D1951" t="str">
        <v>Add-ons</v>
      </c>
      <c r="E1951" t="str">
        <v>Battery</v>
      </c>
      <c r="F1951" t="str">
        <v>Energizer</v>
      </c>
      <c r="G1951">
        <f>_xlfn.XLOOKUP(A1951,Table2[ProductID],Table2[StoreID])</f>
        <v>3</v>
      </c>
      <c r="H1951" t="str" cm="1">
        <f t="array" ref="H1951:I1951">_xlfn.XLOOKUP(G1951,Table1[StoreID],Table1[[StoreName]:[Region]])</f>
        <v>StoreC</v>
      </c>
      <c r="I1951" t="str">
        <v>Alex</v>
      </c>
      <c r="J1951">
        <f>_xlfn.XLOOKUP(A1951,Table2[ProductID],Table2[RepID])</f>
        <v>27</v>
      </c>
      <c r="K1951" t="str">
        <f>_xlfn.XLOOKUP(J1951,Table3[RepID],Table3[RepName])</f>
        <v>Abdallah</v>
      </c>
    </row>
    <row r="1952" spans="1:11" x14ac:dyDescent="0.35">
      <c r="A1952" s="8">
        <v>4214</v>
      </c>
      <c r="B1952" t="str" cm="1">
        <f t="array" ref="B1952:F1952">_xlfn.XLOOKUP(A1952,Table4[ProductID],Table4[[ProductCode]:[Brand]])</f>
        <v>AY-20352052</v>
      </c>
      <c r="C1952" t="str">
        <v>Fun Day Hop Biscuits With Butter 40 gm (Stand 12 Pieces) 20352052</v>
      </c>
      <c r="D1952" t="str">
        <v>F&amp;B</v>
      </c>
      <c r="E1952" t="str">
        <v>Food</v>
      </c>
      <c r="F1952" t="str">
        <v>CRACKERS</v>
      </c>
      <c r="G1952">
        <f>_xlfn.XLOOKUP(A1952,Table2[ProductID],Table2[StoreID])</f>
        <v>3</v>
      </c>
      <c r="H1952" t="str" cm="1">
        <f t="array" ref="H1952:I1952">_xlfn.XLOOKUP(G1952,Table1[StoreID],Table1[[StoreName]:[Region]])</f>
        <v>StoreC</v>
      </c>
      <c r="I1952" t="str">
        <v>Alex</v>
      </c>
      <c r="J1952">
        <f>_xlfn.XLOOKUP(A1952,Table2[ProductID],Table2[RepID])</f>
        <v>30</v>
      </c>
      <c r="K1952" t="str">
        <f>_xlfn.XLOOKUP(J1952,Table3[RepID],Table3[RepName])</f>
        <v>Fady</v>
      </c>
    </row>
    <row r="1953" spans="1:11" x14ac:dyDescent="0.35">
      <c r="A1953" s="8">
        <v>462</v>
      </c>
      <c r="B1953" t="str" cm="1">
        <f t="array" ref="B1953:F1953">_xlfn.XLOOKUP(A1953,Table4[ProductID],Table4[[ProductCode]:[Brand]])</f>
        <v>YW-26-036</v>
      </c>
      <c r="C1953" t="str">
        <v>Pokémon Boosters ( Stand 36 Pcs )</v>
      </c>
      <c r="D1953" t="str">
        <v>Games</v>
      </c>
      <c r="E1953" t="str">
        <v>Card Game</v>
      </c>
      <c r="F1953" t="str">
        <v>Pokémon</v>
      </c>
      <c r="G1953">
        <f>_xlfn.XLOOKUP(A1953,Table2[ProductID],Table2[StoreID])</f>
        <v>4</v>
      </c>
      <c r="H1953" t="str" cm="1">
        <f t="array" ref="H1953:I1953">_xlfn.XLOOKUP(G1953,Table1[StoreID],Table1[[StoreName]:[Region]])</f>
        <v>StoreD</v>
      </c>
      <c r="I1953" t="str">
        <v>Alex</v>
      </c>
      <c r="J1953">
        <f>_xlfn.XLOOKUP(A1953,Table2[ProductID],Table2[RepID])</f>
        <v>23</v>
      </c>
      <c r="K1953" t="str">
        <f>_xlfn.XLOOKUP(J1953,Table3[RepID],Table3[RepName])</f>
        <v>Essam</v>
      </c>
    </row>
    <row r="1954" spans="1:11" x14ac:dyDescent="0.35">
      <c r="A1954" s="8">
        <v>462</v>
      </c>
      <c r="B1954" t="str" cm="1">
        <f t="array" ref="B1954:F1954">_xlfn.XLOOKUP(A1954,Table4[ProductID],Table4[[ProductCode]:[Brand]])</f>
        <v>YW-26-036</v>
      </c>
      <c r="C1954" t="str">
        <v>Pokémon Boosters ( Stand 36 Pcs )</v>
      </c>
      <c r="D1954" t="str">
        <v>Games</v>
      </c>
      <c r="E1954" t="str">
        <v>Card Game</v>
      </c>
      <c r="F1954" t="str">
        <v>Pokémon</v>
      </c>
      <c r="G1954">
        <f>_xlfn.XLOOKUP(A1954,Table2[ProductID],Table2[StoreID])</f>
        <v>4</v>
      </c>
      <c r="H1954" t="str" cm="1">
        <f t="array" ref="H1954:I1954">_xlfn.XLOOKUP(G1954,Table1[StoreID],Table1[[StoreName]:[Region]])</f>
        <v>StoreD</v>
      </c>
      <c r="I1954" t="str">
        <v>Alex</v>
      </c>
      <c r="J1954">
        <f>_xlfn.XLOOKUP(A1954,Table2[ProductID],Table2[RepID])</f>
        <v>23</v>
      </c>
      <c r="K1954" t="str">
        <f>_xlfn.XLOOKUP(J1954,Table3[RepID],Table3[RepName])</f>
        <v>Essam</v>
      </c>
    </row>
    <row r="1955" spans="1:11" x14ac:dyDescent="0.35">
      <c r="A1955" s="8">
        <v>3415</v>
      </c>
      <c r="B1955" t="str" cm="1">
        <f t="array" ref="B1955:F1955">_xlfn.XLOOKUP(A1955,Table4[ProductID],Table4[[ProductCode]:[Brand]])</f>
        <v>MGA-579915</v>
      </c>
      <c r="C1955" t="str">
        <v>L.O.L. Surprise OMG Queens  - Prism</v>
      </c>
      <c r="D1955" t="str">
        <v>Dolls &amp; Accessories</v>
      </c>
      <c r="E1955" t="str">
        <v>Fashion Doll</v>
      </c>
      <c r="F1955" t="str">
        <v>L.O.L. Surprise</v>
      </c>
      <c r="G1955">
        <f>_xlfn.XLOOKUP(A1955,Table2[ProductID],Table2[StoreID])</f>
        <v>2</v>
      </c>
      <c r="H1955" t="str" cm="1">
        <f t="array" ref="H1955:I1955">_xlfn.XLOOKUP(G1955,Table1[StoreID],Table1[[StoreName]:[Region]])</f>
        <v>StoreB</v>
      </c>
      <c r="I1955" t="str">
        <v>Cairo</v>
      </c>
      <c r="J1955">
        <f>_xlfn.XLOOKUP(A1955,Table2[ProductID],Table2[RepID])</f>
        <v>24</v>
      </c>
      <c r="K1955" t="str">
        <f>_xlfn.XLOOKUP(J1955,Table3[RepID],Table3[RepName])</f>
        <v>Farida</v>
      </c>
    </row>
    <row r="1956" spans="1:11" x14ac:dyDescent="0.35">
      <c r="A1956" s="8">
        <v>612</v>
      </c>
      <c r="B1956" t="str" cm="1">
        <f t="array" ref="B1956:F1956">_xlfn.XLOOKUP(A1956,Table4[ProductID],Table4[[ProductCode]:[Brand]])</f>
        <v>XS-36518-B</v>
      </c>
      <c r="C1956" t="str">
        <v>Zuru X-Shot - Excel Skin Last Stand - Graffiti</v>
      </c>
      <c r="D1956" t="str">
        <v>Guns</v>
      </c>
      <c r="E1956" t="str">
        <v>Gun</v>
      </c>
      <c r="F1956" t="str">
        <v>X-Shot</v>
      </c>
      <c r="G1956">
        <f>_xlfn.XLOOKUP(A1956,Table2[ProductID],Table2[StoreID])</f>
        <v>3</v>
      </c>
      <c r="H1956" t="str" cm="1">
        <f t="array" ref="H1956:I1956">_xlfn.XLOOKUP(G1956,Table1[StoreID],Table1[[StoreName]:[Region]])</f>
        <v>StoreC</v>
      </c>
      <c r="I1956" t="str">
        <v>Alex</v>
      </c>
      <c r="J1956">
        <f>_xlfn.XLOOKUP(A1956,Table2[ProductID],Table2[RepID])</f>
        <v>1</v>
      </c>
      <c r="K1956" t="str">
        <f>_xlfn.XLOOKUP(J1956,Table3[RepID],Table3[RepName])</f>
        <v>Ahmed</v>
      </c>
    </row>
    <row r="1957" spans="1:11" x14ac:dyDescent="0.35">
      <c r="A1957" s="8">
        <v>3432</v>
      </c>
      <c r="B1957" t="str" cm="1">
        <f t="array" ref="B1957:F1957">_xlfn.XLOOKUP(A1957,Table4[ProductID],Table4[[ProductCode]:[Brand]])</f>
        <v>MGA-578499</v>
      </c>
      <c r="C1957" t="str">
        <v>MGA’s Rainbow High Secret Journal</v>
      </c>
      <c r="D1957" t="str">
        <v>Stationery</v>
      </c>
      <c r="E1957" t="str">
        <v>Note Book</v>
      </c>
      <c r="F1957" t="str">
        <v>Rainbow High</v>
      </c>
      <c r="G1957">
        <f>_xlfn.XLOOKUP(A1957,Table2[ProductID],Table2[StoreID])</f>
        <v>4</v>
      </c>
      <c r="H1957" t="str" cm="1">
        <f t="array" ref="H1957:I1957">_xlfn.XLOOKUP(G1957,Table1[StoreID],Table1[[StoreName]:[Region]])</f>
        <v>StoreD</v>
      </c>
      <c r="I1957" t="str">
        <v>Alex</v>
      </c>
      <c r="J1957">
        <f>_xlfn.XLOOKUP(A1957,Table2[ProductID],Table2[RepID])</f>
        <v>2</v>
      </c>
      <c r="K1957" t="str">
        <f>_xlfn.XLOOKUP(J1957,Table3[RepID],Table3[RepName])</f>
        <v>Bassem</v>
      </c>
    </row>
    <row r="1958" spans="1:11" x14ac:dyDescent="0.35">
      <c r="A1958" s="8">
        <v>4089</v>
      </c>
      <c r="B1958" t="str" cm="1">
        <f t="array" ref="B1958:F1958">_xlfn.XLOOKUP(A1958,Table4[ProductID],Table4[[ProductCode]:[Brand]])</f>
        <v>DOH-SH-5275</v>
      </c>
      <c r="C1958" t="str">
        <v>Bingo Dough Can 56gm - Pink</v>
      </c>
      <c r="D1958" t="str">
        <v>Clay</v>
      </c>
      <c r="E1958" t="str">
        <v>Dough</v>
      </c>
      <c r="F1958" t="str">
        <v>Bingo Dough</v>
      </c>
      <c r="G1958">
        <f>_xlfn.XLOOKUP(A1958,Table2[ProductID],Table2[StoreID])</f>
        <v>4</v>
      </c>
      <c r="H1958" t="str" cm="1">
        <f t="array" ref="H1958:I1958">_xlfn.XLOOKUP(G1958,Table1[StoreID],Table1[[StoreName]:[Region]])</f>
        <v>StoreD</v>
      </c>
      <c r="I1958" t="str">
        <v>Alex</v>
      </c>
      <c r="J1958">
        <f>_xlfn.XLOOKUP(A1958,Table2[ProductID],Table2[RepID])</f>
        <v>23</v>
      </c>
      <c r="K1958" t="str">
        <f>_xlfn.XLOOKUP(J1958,Table3[RepID],Table3[RepName])</f>
        <v>Essam</v>
      </c>
    </row>
    <row r="1959" spans="1:11" x14ac:dyDescent="0.35">
      <c r="A1959" s="8">
        <v>4089</v>
      </c>
      <c r="B1959" t="str" cm="1">
        <f t="array" ref="B1959:F1959">_xlfn.XLOOKUP(A1959,Table4[ProductID],Table4[[ProductCode]:[Brand]])</f>
        <v>DOH-SH-5275</v>
      </c>
      <c r="C1959" t="str">
        <v>Bingo Dough Can 56gm - Pink</v>
      </c>
      <c r="D1959" t="str">
        <v>Clay</v>
      </c>
      <c r="E1959" t="str">
        <v>Dough</v>
      </c>
      <c r="F1959" t="str">
        <v>Bingo Dough</v>
      </c>
      <c r="G1959">
        <f>_xlfn.XLOOKUP(A1959,Table2[ProductID],Table2[StoreID])</f>
        <v>4</v>
      </c>
      <c r="H1959" t="str" cm="1">
        <f t="array" ref="H1959:I1959">_xlfn.XLOOKUP(G1959,Table1[StoreID],Table1[[StoreName]:[Region]])</f>
        <v>StoreD</v>
      </c>
      <c r="I1959" t="str">
        <v>Alex</v>
      </c>
      <c r="J1959">
        <f>_xlfn.XLOOKUP(A1959,Table2[ProductID],Table2[RepID])</f>
        <v>23</v>
      </c>
      <c r="K1959" t="str">
        <f>_xlfn.XLOOKUP(J1959,Table3[RepID],Table3[RepName])</f>
        <v>Essam</v>
      </c>
    </row>
    <row r="1960" spans="1:11" x14ac:dyDescent="0.35">
      <c r="A1960" s="8">
        <v>3728</v>
      </c>
      <c r="B1960" t="str" cm="1">
        <f t="array" ref="B1960:F1960">_xlfn.XLOOKUP(A1960,Table4[ProductID],Table4[[ProductCode]:[Brand]])</f>
        <v>JP-32806</v>
      </c>
      <c r="C1960" t="str">
        <v>Disney Frozen 2 Basic Elsa Styling Head</v>
      </c>
      <c r="D1960" t="str">
        <v>Dolls &amp; Accessories</v>
      </c>
      <c r="E1960" t="str">
        <v>Doll</v>
      </c>
      <c r="F1960" t="str">
        <v>Disney</v>
      </c>
      <c r="G1960">
        <f>_xlfn.XLOOKUP(A1960,Table2[ProductID],Table2[StoreID])</f>
        <v>3</v>
      </c>
      <c r="H1960" t="str" cm="1">
        <f t="array" ref="H1960:I1960">_xlfn.XLOOKUP(G1960,Table1[StoreID],Table1[[StoreName]:[Region]])</f>
        <v>StoreC</v>
      </c>
      <c r="I1960" t="str">
        <v>Alex</v>
      </c>
      <c r="J1960">
        <f>_xlfn.XLOOKUP(A1960,Table2[ProductID],Table2[RepID])</f>
        <v>19</v>
      </c>
      <c r="K1960" t="str">
        <f>_xlfn.XLOOKUP(J1960,Table3[RepID],Table3[RepName])</f>
        <v>Omar</v>
      </c>
    </row>
    <row r="1961" spans="1:11" x14ac:dyDescent="0.35">
      <c r="A1961" s="8">
        <v>3361</v>
      </c>
      <c r="B1961" t="str" cm="1">
        <f t="array" ref="B1961:F1961">_xlfn.XLOOKUP(A1961,Table4[ProductID],Table4[[ProductCode]:[Brand]])</f>
        <v>MGA-585275</v>
      </c>
      <c r="C1961" t="str">
        <v>L.O.L. Surprise 707 OMG Dolls - Lady Diva</v>
      </c>
      <c r="D1961" t="str">
        <v>Dolls &amp; Accessories</v>
      </c>
      <c r="E1961" t="str">
        <v>Fashion Doll</v>
      </c>
      <c r="F1961" t="str">
        <v>L.O.L. Surprise</v>
      </c>
      <c r="G1961">
        <f>_xlfn.XLOOKUP(A1961,Table2[ProductID],Table2[StoreID])</f>
        <v>4</v>
      </c>
      <c r="H1961" t="str" cm="1">
        <f t="array" ref="H1961:I1961">_xlfn.XLOOKUP(G1961,Table1[StoreID],Table1[[StoreName]:[Region]])</f>
        <v>StoreD</v>
      </c>
      <c r="I1961" t="str">
        <v>Alex</v>
      </c>
      <c r="J1961">
        <f>_xlfn.XLOOKUP(A1961,Table2[ProductID],Table2[RepID])</f>
        <v>2</v>
      </c>
      <c r="K1961" t="str">
        <f>_xlfn.XLOOKUP(J1961,Table3[RepID],Table3[RepName])</f>
        <v>Bassem</v>
      </c>
    </row>
    <row r="1962" spans="1:11" x14ac:dyDescent="0.35">
      <c r="A1962" s="8">
        <v>4078</v>
      </c>
      <c r="B1962" t="str" cm="1">
        <f t="array" ref="B1962:F1962">_xlfn.XLOOKUP(A1962,Table4[ProductID],Table4[[ProductCode]:[Brand]])</f>
        <v>E91 BP6</v>
      </c>
      <c r="C1962" t="str">
        <v>Energizer Card 4+2  AA Promo</v>
      </c>
      <c r="D1962" t="str">
        <v>Add-ons</v>
      </c>
      <c r="E1962" t="str">
        <v>Battery</v>
      </c>
      <c r="F1962" t="str">
        <v>Energizer</v>
      </c>
      <c r="G1962">
        <f>_xlfn.XLOOKUP(A1962,Table2[ProductID],Table2[StoreID])</f>
        <v>3</v>
      </c>
      <c r="H1962" t="str" cm="1">
        <f t="array" ref="H1962:I1962">_xlfn.XLOOKUP(G1962,Table1[StoreID],Table1[[StoreName]:[Region]])</f>
        <v>StoreC</v>
      </c>
      <c r="I1962" t="str">
        <v>Alex</v>
      </c>
      <c r="J1962">
        <f>_xlfn.XLOOKUP(A1962,Table2[ProductID],Table2[RepID])</f>
        <v>27</v>
      </c>
      <c r="K1962" t="str">
        <f>_xlfn.XLOOKUP(J1962,Table3[RepID],Table3[RepName])</f>
        <v>Abdallah</v>
      </c>
    </row>
    <row r="1963" spans="1:11" x14ac:dyDescent="0.35">
      <c r="A1963" s="8">
        <v>3717</v>
      </c>
      <c r="B1963" t="str" cm="1">
        <f t="array" ref="B1963:F1963">_xlfn.XLOOKUP(A1963,Table4[ProductID],Table4[[ProductCode]:[Brand]])</f>
        <v>JP-44702</v>
      </c>
      <c r="C1963" t="str">
        <v>Disney Doorables Stitch Collector Pack</v>
      </c>
      <c r="D1963" t="str">
        <v>Surprise</v>
      </c>
      <c r="E1963" t="str">
        <v>Box</v>
      </c>
      <c r="F1963" t="str">
        <v>Disney Doorables</v>
      </c>
      <c r="G1963">
        <f>_xlfn.XLOOKUP(A1963,Table2[ProductID],Table2[StoreID])</f>
        <v>1</v>
      </c>
      <c r="H1963" t="str" cm="1">
        <f t="array" ref="H1963:I1963">_xlfn.XLOOKUP(G1963,Table1[StoreID],Table1[[StoreName]:[Region]])</f>
        <v>StoreA</v>
      </c>
      <c r="I1963" t="str">
        <v>Cairo</v>
      </c>
      <c r="J1963">
        <f>_xlfn.XLOOKUP(A1963,Table2[ProductID],Table2[RepID])</f>
        <v>15</v>
      </c>
      <c r="K1963" t="str">
        <f>_xlfn.XLOOKUP(J1963,Table3[RepID],Table3[RepName])</f>
        <v>Esraa</v>
      </c>
    </row>
    <row r="1964" spans="1:11" x14ac:dyDescent="0.35">
      <c r="A1964" s="8">
        <v>462</v>
      </c>
      <c r="B1964" t="str" cm="1">
        <f t="array" ref="B1964:F1964">_xlfn.XLOOKUP(A1964,Table4[ProductID],Table4[[ProductCode]:[Brand]])</f>
        <v>YW-26-036</v>
      </c>
      <c r="C1964" t="str">
        <v>Pokémon Boosters ( Stand 36 Pcs )</v>
      </c>
      <c r="D1964" t="str">
        <v>Games</v>
      </c>
      <c r="E1964" t="str">
        <v>Card Game</v>
      </c>
      <c r="F1964" t="str">
        <v>Pokémon</v>
      </c>
      <c r="G1964">
        <f>_xlfn.XLOOKUP(A1964,Table2[ProductID],Table2[StoreID])</f>
        <v>4</v>
      </c>
      <c r="H1964" t="str" cm="1">
        <f t="array" ref="H1964:I1964">_xlfn.XLOOKUP(G1964,Table1[StoreID],Table1[[StoreName]:[Region]])</f>
        <v>StoreD</v>
      </c>
      <c r="I1964" t="str">
        <v>Alex</v>
      </c>
      <c r="J1964">
        <f>_xlfn.XLOOKUP(A1964,Table2[ProductID],Table2[RepID])</f>
        <v>23</v>
      </c>
      <c r="K1964" t="str">
        <f>_xlfn.XLOOKUP(J1964,Table3[RepID],Table3[RepName])</f>
        <v>Essam</v>
      </c>
    </row>
    <row r="1965" spans="1:11" x14ac:dyDescent="0.35">
      <c r="A1965" s="8">
        <v>474</v>
      </c>
      <c r="B1965" t="str" cm="1">
        <f t="array" ref="B1965:F1965">_xlfn.XLOOKUP(A1965,Table4[ProductID],Table4[[ProductCode]:[Brand]])</f>
        <v>YW-26-023</v>
      </c>
      <c r="C1965" t="str">
        <v>Pokémon Ball ( Stand 12 pcs )</v>
      </c>
      <c r="D1965" t="str">
        <v>Surprise</v>
      </c>
      <c r="E1965" t="str">
        <v>Ball</v>
      </c>
      <c r="F1965" t="str">
        <v>Pokémon</v>
      </c>
      <c r="G1965">
        <f>_xlfn.XLOOKUP(A1965,Table2[ProductID],Table2[StoreID])</f>
        <v>4</v>
      </c>
      <c r="H1965" t="str" cm="1">
        <f t="array" ref="H1965:I1965">_xlfn.XLOOKUP(G1965,Table1[StoreID],Table1[[StoreName]:[Region]])</f>
        <v>StoreD</v>
      </c>
      <c r="I1965" t="str">
        <v>Alex</v>
      </c>
      <c r="J1965">
        <f>_xlfn.XLOOKUP(A1965,Table2[ProductID],Table2[RepID])</f>
        <v>23</v>
      </c>
      <c r="K1965" t="str">
        <f>_xlfn.XLOOKUP(J1965,Table3[RepID],Table3[RepName])</f>
        <v>Essam</v>
      </c>
    </row>
    <row r="1966" spans="1:11" x14ac:dyDescent="0.35">
      <c r="A1966" s="8">
        <v>3680</v>
      </c>
      <c r="B1966" t="str" cm="1">
        <f t="array" ref="B1966:F1966">_xlfn.XLOOKUP(A1966,Table4[ProductID],Table4[[ProductCode]:[Brand]])</f>
        <v>LA-560-5</v>
      </c>
      <c r="C1966" t="str">
        <v>REMOT CONTROL FULL FUNCTION MEGA DUMP TRUCK</v>
      </c>
      <c r="D1966" t="str">
        <v>Vehicle - Parking &amp; Robots</v>
      </c>
      <c r="E1966" t="str">
        <v>Car</v>
      </c>
      <c r="F1966" t="str">
        <v>New Bright</v>
      </c>
      <c r="G1966">
        <f>_xlfn.XLOOKUP(A1966,Table2[ProductID],Table2[StoreID])</f>
        <v>3</v>
      </c>
      <c r="H1966" t="str" cm="1">
        <f t="array" ref="H1966:I1966">_xlfn.XLOOKUP(G1966,Table1[StoreID],Table1[[StoreName]:[Region]])</f>
        <v>StoreC</v>
      </c>
      <c r="I1966" t="str">
        <v>Alex</v>
      </c>
      <c r="J1966">
        <f>_xlfn.XLOOKUP(A1966,Table2[ProductID],Table2[RepID])</f>
        <v>27</v>
      </c>
      <c r="K1966" t="str">
        <f>_xlfn.XLOOKUP(J1966,Table3[RepID],Table3[RepName])</f>
        <v>Abdallah</v>
      </c>
    </row>
    <row r="1967" spans="1:11" x14ac:dyDescent="0.35">
      <c r="A1967" s="8">
        <v>4078</v>
      </c>
      <c r="B1967" t="str" cm="1">
        <f t="array" ref="B1967:F1967">_xlfn.XLOOKUP(A1967,Table4[ProductID],Table4[[ProductCode]:[Brand]])</f>
        <v>E91 BP6</v>
      </c>
      <c r="C1967" t="str">
        <v>Energizer Card 4+2  AA Promo</v>
      </c>
      <c r="D1967" t="str">
        <v>Add-ons</v>
      </c>
      <c r="E1967" t="str">
        <v>Battery</v>
      </c>
      <c r="F1967" t="str">
        <v>Energizer</v>
      </c>
      <c r="G1967">
        <f>_xlfn.XLOOKUP(A1967,Table2[ProductID],Table2[StoreID])</f>
        <v>3</v>
      </c>
      <c r="H1967" t="str" cm="1">
        <f t="array" ref="H1967:I1967">_xlfn.XLOOKUP(G1967,Table1[StoreID],Table1[[StoreName]:[Region]])</f>
        <v>StoreC</v>
      </c>
      <c r="I1967" t="str">
        <v>Alex</v>
      </c>
      <c r="J1967">
        <f>_xlfn.XLOOKUP(A1967,Table2[ProductID],Table2[RepID])</f>
        <v>27</v>
      </c>
      <c r="K1967" t="str">
        <f>_xlfn.XLOOKUP(J1967,Table3[RepID],Table3[RepName])</f>
        <v>Abdallah</v>
      </c>
    </row>
    <row r="1968" spans="1:11" x14ac:dyDescent="0.35">
      <c r="A1968" s="8">
        <v>3620</v>
      </c>
      <c r="B1968" t="str" cm="1">
        <f t="array" ref="B1968:F1968">_xlfn.XLOOKUP(A1968,Table4[ProductID],Table4[[ProductCode]:[Brand]])</f>
        <v>LA-BD31356Z</v>
      </c>
      <c r="C1968" t="str">
        <v>Our Generation - Dlx Swimmer Poseable Doll w/Accy, Maya</v>
      </c>
      <c r="D1968" t="str">
        <v>Dolls &amp; Accessories</v>
      </c>
      <c r="E1968" t="str">
        <v>Doll</v>
      </c>
      <c r="F1968" t="str">
        <v>Our Generation</v>
      </c>
      <c r="G1968">
        <f>_xlfn.XLOOKUP(A1968,Table2[ProductID],Table2[StoreID])</f>
        <v>4</v>
      </c>
      <c r="H1968" t="str" cm="1">
        <f t="array" ref="H1968:I1968">_xlfn.XLOOKUP(G1968,Table1[StoreID],Table1[[StoreName]:[Region]])</f>
        <v>StoreD</v>
      </c>
      <c r="I1968" t="str">
        <v>Alex</v>
      </c>
      <c r="J1968">
        <f>_xlfn.XLOOKUP(A1968,Table2[ProductID],Table2[RepID])</f>
        <v>2</v>
      </c>
      <c r="K1968" t="str">
        <f>_xlfn.XLOOKUP(J1968,Table3[RepID],Table3[RepName])</f>
        <v>Bassem</v>
      </c>
    </row>
    <row r="1969" spans="1:11" x14ac:dyDescent="0.35">
      <c r="A1969" s="8">
        <v>3648</v>
      </c>
      <c r="B1969" t="str" cm="1">
        <f t="array" ref="B1969:F1969">_xlfn.XLOOKUP(A1969,Table4[ProductID],Table4[[ProductCode]:[Brand]])</f>
        <v>LA-BD30471Z</v>
      </c>
      <c r="C1969" t="str">
        <v>Our Generation - Deluxe Astronomy Outfit</v>
      </c>
      <c r="D1969" t="str">
        <v>Dolls &amp; Accessories</v>
      </c>
      <c r="E1969" t="str">
        <v>Doll Accessories</v>
      </c>
      <c r="F1969" t="str">
        <v>Our Generation</v>
      </c>
      <c r="G1969">
        <f>_xlfn.XLOOKUP(A1969,Table2[ProductID],Table2[StoreID])</f>
        <v>4</v>
      </c>
      <c r="H1969" t="str" cm="1">
        <f t="array" ref="H1969:I1969">_xlfn.XLOOKUP(G1969,Table1[StoreID],Table1[[StoreName]:[Region]])</f>
        <v>StoreD</v>
      </c>
      <c r="I1969" t="str">
        <v>Alex</v>
      </c>
      <c r="J1969">
        <f>_xlfn.XLOOKUP(A1969,Table2[ProductID],Table2[RepID])</f>
        <v>2</v>
      </c>
      <c r="K1969" t="str">
        <f>_xlfn.XLOOKUP(J1969,Table3[RepID],Table3[RepName])</f>
        <v>Bassem</v>
      </c>
    </row>
    <row r="1970" spans="1:11" x14ac:dyDescent="0.35">
      <c r="A1970" s="8">
        <v>473</v>
      </c>
      <c r="B1970" t="str" cm="1">
        <f t="array" ref="B1970:F1970">_xlfn.XLOOKUP(A1970,Table4[ProductID],Table4[[ProductCode]:[Brand]])</f>
        <v>YW-26-024</v>
      </c>
      <c r="C1970" t="str">
        <v>Pokémon Rubics ( Stand 6 pcs )</v>
      </c>
      <c r="D1970" t="str">
        <v>Fidget</v>
      </c>
      <c r="E1970" t="str">
        <v>Cubes</v>
      </c>
      <c r="F1970" t="str">
        <v>Pokémon</v>
      </c>
      <c r="G1970">
        <f>_xlfn.XLOOKUP(A1970,Table2[ProductID],Table2[StoreID])</f>
        <v>4</v>
      </c>
      <c r="H1970" t="str" cm="1">
        <f t="array" ref="H1970:I1970">_xlfn.XLOOKUP(G1970,Table1[StoreID],Table1[[StoreName]:[Region]])</f>
        <v>StoreD</v>
      </c>
      <c r="I1970" t="str">
        <v>Alex</v>
      </c>
      <c r="J1970">
        <f>_xlfn.XLOOKUP(A1970,Table2[ProductID],Table2[RepID])</f>
        <v>2</v>
      </c>
      <c r="K1970" t="str">
        <f>_xlfn.XLOOKUP(J1970,Table3[RepID],Table3[RepName])</f>
        <v>Bassem</v>
      </c>
    </row>
    <row r="1971" spans="1:11" x14ac:dyDescent="0.35">
      <c r="A1971" s="8">
        <v>476</v>
      </c>
      <c r="B1971" t="str" cm="1">
        <f t="array" ref="B1971:F1971">_xlfn.XLOOKUP(A1971,Table4[ProductID],Table4[[ProductCode]:[Brand]])</f>
        <v>YW-26-021</v>
      </c>
      <c r="C1971" t="str">
        <v>Pockemon Bag ( Stand 24 pcs )</v>
      </c>
      <c r="D1971" t="str">
        <v>Games</v>
      </c>
      <c r="E1971" t="str">
        <v>Card Game</v>
      </c>
      <c r="F1971" t="str">
        <v>Pokémon</v>
      </c>
      <c r="G1971">
        <f>_xlfn.XLOOKUP(A1971,Table2[ProductID],Table2[StoreID])</f>
        <v>4</v>
      </c>
      <c r="H1971" t="str" cm="1">
        <f t="array" ref="H1971:I1971">_xlfn.XLOOKUP(G1971,Table1[StoreID],Table1[[StoreName]:[Region]])</f>
        <v>StoreD</v>
      </c>
      <c r="I1971" t="str">
        <v>Alex</v>
      </c>
      <c r="J1971">
        <f>_xlfn.XLOOKUP(A1971,Table2[ProductID],Table2[RepID])</f>
        <v>23</v>
      </c>
      <c r="K1971" t="str">
        <f>_xlfn.XLOOKUP(J1971,Table3[RepID],Table3[RepName])</f>
        <v>Essam</v>
      </c>
    </row>
    <row r="1972" spans="1:11" x14ac:dyDescent="0.35">
      <c r="A1972" s="8">
        <v>386</v>
      </c>
      <c r="B1972" t="str" cm="1">
        <f t="array" ref="B1972:F1972">_xlfn.XLOOKUP(A1972,Table4[ProductID],Table4[[ProductCode]:[Brand]])</f>
        <v>YW-28-036</v>
      </c>
      <c r="C1972" t="str">
        <v>Pokémon Card 30 Card</v>
      </c>
      <c r="D1972" t="str">
        <v>Games</v>
      </c>
      <c r="E1972" t="str">
        <v>Card Game</v>
      </c>
      <c r="F1972" t="str">
        <v>Pokémon</v>
      </c>
      <c r="G1972">
        <f>_xlfn.XLOOKUP(A1972,Table2[ProductID],Table2[StoreID])</f>
        <v>4</v>
      </c>
      <c r="H1972" t="str" cm="1">
        <f t="array" ref="H1972:I1972">_xlfn.XLOOKUP(G1972,Table1[StoreID],Table1[[StoreName]:[Region]])</f>
        <v>StoreD</v>
      </c>
      <c r="I1972" t="str">
        <v>Alex</v>
      </c>
      <c r="J1972">
        <f>_xlfn.XLOOKUP(A1972,Table2[ProductID],Table2[RepID])</f>
        <v>2</v>
      </c>
      <c r="K1972" t="str">
        <f>_xlfn.XLOOKUP(J1972,Table3[RepID],Table3[RepName])</f>
        <v>Bassem</v>
      </c>
    </row>
    <row r="1973" spans="1:11" x14ac:dyDescent="0.35">
      <c r="A1973" s="8">
        <v>462</v>
      </c>
      <c r="B1973" t="str" cm="1">
        <f t="array" ref="B1973:F1973">_xlfn.XLOOKUP(A1973,Table4[ProductID],Table4[[ProductCode]:[Brand]])</f>
        <v>YW-26-036</v>
      </c>
      <c r="C1973" t="str">
        <v>Pokémon Boosters ( Stand 36 Pcs )</v>
      </c>
      <c r="D1973" t="str">
        <v>Games</v>
      </c>
      <c r="E1973" t="str">
        <v>Card Game</v>
      </c>
      <c r="F1973" t="str">
        <v>Pokémon</v>
      </c>
      <c r="G1973">
        <f>_xlfn.XLOOKUP(A1973,Table2[ProductID],Table2[StoreID])</f>
        <v>4</v>
      </c>
      <c r="H1973" t="str" cm="1">
        <f t="array" ref="H1973:I1973">_xlfn.XLOOKUP(G1973,Table1[StoreID],Table1[[StoreName]:[Region]])</f>
        <v>StoreD</v>
      </c>
      <c r="I1973" t="str">
        <v>Alex</v>
      </c>
      <c r="J1973">
        <f>_xlfn.XLOOKUP(A1973,Table2[ProductID],Table2[RepID])</f>
        <v>23</v>
      </c>
      <c r="K1973" t="str">
        <f>_xlfn.XLOOKUP(J1973,Table3[RepID],Table3[RepName])</f>
        <v>Essam</v>
      </c>
    </row>
    <row r="1974" spans="1:11" x14ac:dyDescent="0.35">
      <c r="A1974" s="8">
        <v>4078</v>
      </c>
      <c r="B1974" t="str" cm="1">
        <f t="array" ref="B1974:F1974">_xlfn.XLOOKUP(A1974,Table4[ProductID],Table4[[ProductCode]:[Brand]])</f>
        <v>E91 BP6</v>
      </c>
      <c r="C1974" t="str">
        <v>Energizer Card 4+2  AA Promo</v>
      </c>
      <c r="D1974" t="str">
        <v>Add-ons</v>
      </c>
      <c r="E1974" t="str">
        <v>Battery</v>
      </c>
      <c r="F1974" t="str">
        <v>Energizer</v>
      </c>
      <c r="G1974">
        <f>_xlfn.XLOOKUP(A1974,Table2[ProductID],Table2[StoreID])</f>
        <v>3</v>
      </c>
      <c r="H1974" t="str" cm="1">
        <f t="array" ref="H1974:I1974">_xlfn.XLOOKUP(G1974,Table1[StoreID],Table1[[StoreName]:[Region]])</f>
        <v>StoreC</v>
      </c>
      <c r="I1974" t="str">
        <v>Alex</v>
      </c>
      <c r="J1974">
        <f>_xlfn.XLOOKUP(A1974,Table2[ProductID],Table2[RepID])</f>
        <v>27</v>
      </c>
      <c r="K1974" t="str">
        <f>_xlfn.XLOOKUP(J1974,Table3[RepID],Table3[RepName])</f>
        <v>Abdallah</v>
      </c>
    </row>
    <row r="1975" spans="1:11" x14ac:dyDescent="0.35">
      <c r="A1975" s="8">
        <v>4078</v>
      </c>
      <c r="B1975" t="str" cm="1">
        <f t="array" ref="B1975:F1975">_xlfn.XLOOKUP(A1975,Table4[ProductID],Table4[[ProductCode]:[Brand]])</f>
        <v>E91 BP6</v>
      </c>
      <c r="C1975" t="str">
        <v>Energizer Card 4+2  AA Promo</v>
      </c>
      <c r="D1975" t="str">
        <v>Add-ons</v>
      </c>
      <c r="E1975" t="str">
        <v>Battery</v>
      </c>
      <c r="F1975" t="str">
        <v>Energizer</v>
      </c>
      <c r="G1975">
        <f>_xlfn.XLOOKUP(A1975,Table2[ProductID],Table2[StoreID])</f>
        <v>3</v>
      </c>
      <c r="H1975" t="str" cm="1">
        <f t="array" ref="H1975:I1975">_xlfn.XLOOKUP(G1975,Table1[StoreID],Table1[[StoreName]:[Region]])</f>
        <v>StoreC</v>
      </c>
      <c r="I1975" t="str">
        <v>Alex</v>
      </c>
      <c r="J1975">
        <f>_xlfn.XLOOKUP(A1975,Table2[ProductID],Table2[RepID])</f>
        <v>27</v>
      </c>
      <c r="K1975" t="str">
        <f>_xlfn.XLOOKUP(J1975,Table3[RepID],Table3[RepName])</f>
        <v>Abdallah</v>
      </c>
    </row>
    <row r="1976" spans="1:11" x14ac:dyDescent="0.35">
      <c r="A1976" s="8">
        <v>462</v>
      </c>
      <c r="B1976" t="str" cm="1">
        <f t="array" ref="B1976:F1976">_xlfn.XLOOKUP(A1976,Table4[ProductID],Table4[[ProductCode]:[Brand]])</f>
        <v>YW-26-036</v>
      </c>
      <c r="C1976" t="str">
        <v>Pokémon Boosters ( Stand 36 Pcs )</v>
      </c>
      <c r="D1976" t="str">
        <v>Games</v>
      </c>
      <c r="E1976" t="str">
        <v>Card Game</v>
      </c>
      <c r="F1976" t="str">
        <v>Pokémon</v>
      </c>
      <c r="G1976">
        <f>_xlfn.XLOOKUP(A1976,Table2[ProductID],Table2[StoreID])</f>
        <v>4</v>
      </c>
      <c r="H1976" t="str" cm="1">
        <f t="array" ref="H1976:I1976">_xlfn.XLOOKUP(G1976,Table1[StoreID],Table1[[StoreName]:[Region]])</f>
        <v>StoreD</v>
      </c>
      <c r="I1976" t="str">
        <v>Alex</v>
      </c>
      <c r="J1976">
        <f>_xlfn.XLOOKUP(A1976,Table2[ProductID],Table2[RepID])</f>
        <v>23</v>
      </c>
      <c r="K1976" t="str">
        <f>_xlfn.XLOOKUP(J1976,Table3[RepID],Table3[RepName])</f>
        <v>Essam</v>
      </c>
    </row>
    <row r="1977" spans="1:11" x14ac:dyDescent="0.35">
      <c r="A1977" s="8">
        <v>3615</v>
      </c>
      <c r="B1977" t="str" cm="1">
        <f t="array" ref="B1977:F1977">_xlfn.XLOOKUP(A1977,Table4[ProductID],Table4[[ProductCode]:[Brand]])</f>
        <v>LA-BD31366</v>
      </c>
      <c r="C1977" t="str">
        <v>Our Generation - Tennis Champion Doll - AA, Imene</v>
      </c>
      <c r="D1977" t="str">
        <v>Dolls &amp; Accessories</v>
      </c>
      <c r="E1977" t="str">
        <v>Doll</v>
      </c>
      <c r="F1977" t="str">
        <v>Our Generation</v>
      </c>
      <c r="G1977">
        <f>_xlfn.XLOOKUP(A1977,Table2[ProductID],Table2[StoreID])</f>
        <v>1</v>
      </c>
      <c r="H1977" t="str" cm="1">
        <f t="array" ref="H1977:I1977">_xlfn.XLOOKUP(G1977,Table1[StoreID],Table1[[StoreName]:[Region]])</f>
        <v>StoreA</v>
      </c>
      <c r="I1977" t="str">
        <v>Cairo</v>
      </c>
      <c r="J1977">
        <f>_xlfn.XLOOKUP(A1977,Table2[ProductID],Table2[RepID])</f>
        <v>3</v>
      </c>
      <c r="K1977" t="str">
        <f>_xlfn.XLOOKUP(J1977,Table3[RepID],Table3[RepName])</f>
        <v>Nada</v>
      </c>
    </row>
    <row r="1978" spans="1:11" x14ac:dyDescent="0.35">
      <c r="A1978" s="8">
        <v>4078</v>
      </c>
      <c r="B1978" t="str" cm="1">
        <f t="array" ref="B1978:F1978">_xlfn.XLOOKUP(A1978,Table4[ProductID],Table4[[ProductCode]:[Brand]])</f>
        <v>E91 BP6</v>
      </c>
      <c r="C1978" t="str">
        <v>Energizer Card 4+2  AA Promo</v>
      </c>
      <c r="D1978" t="str">
        <v>Add-ons</v>
      </c>
      <c r="E1978" t="str">
        <v>Battery</v>
      </c>
      <c r="F1978" t="str">
        <v>Energizer</v>
      </c>
      <c r="G1978">
        <f>_xlfn.XLOOKUP(A1978,Table2[ProductID],Table2[StoreID])</f>
        <v>3</v>
      </c>
      <c r="H1978" t="str" cm="1">
        <f t="array" ref="H1978:I1978">_xlfn.XLOOKUP(G1978,Table1[StoreID],Table1[[StoreName]:[Region]])</f>
        <v>StoreC</v>
      </c>
      <c r="I1978" t="str">
        <v>Alex</v>
      </c>
      <c r="J1978">
        <f>_xlfn.XLOOKUP(A1978,Table2[ProductID],Table2[RepID])</f>
        <v>27</v>
      </c>
      <c r="K1978" t="str">
        <f>_xlfn.XLOOKUP(J1978,Table3[RepID],Table3[RepName])</f>
        <v>Abdallah</v>
      </c>
    </row>
    <row r="1979" spans="1:11" x14ac:dyDescent="0.35">
      <c r="A1979" s="8">
        <v>476</v>
      </c>
      <c r="B1979" t="str" cm="1">
        <f t="array" ref="B1979:F1979">_xlfn.XLOOKUP(A1979,Table4[ProductID],Table4[[ProductCode]:[Brand]])</f>
        <v>YW-26-021</v>
      </c>
      <c r="C1979" t="str">
        <v>Pockemon Bag ( Stand 24 pcs )</v>
      </c>
      <c r="D1979" t="str">
        <v>Games</v>
      </c>
      <c r="E1979" t="str">
        <v>Card Game</v>
      </c>
      <c r="F1979" t="str">
        <v>Pokémon</v>
      </c>
      <c r="G1979">
        <f>_xlfn.XLOOKUP(A1979,Table2[ProductID],Table2[StoreID])</f>
        <v>4</v>
      </c>
      <c r="H1979" t="str" cm="1">
        <f t="array" ref="H1979:I1979">_xlfn.XLOOKUP(G1979,Table1[StoreID],Table1[[StoreName]:[Region]])</f>
        <v>StoreD</v>
      </c>
      <c r="I1979" t="str">
        <v>Alex</v>
      </c>
      <c r="J1979">
        <f>_xlfn.XLOOKUP(A1979,Table2[ProductID],Table2[RepID])</f>
        <v>23</v>
      </c>
      <c r="K1979" t="str">
        <f>_xlfn.XLOOKUP(J1979,Table3[RepID],Table3[RepName])</f>
        <v>Essam</v>
      </c>
    </row>
    <row r="1980" spans="1:11" x14ac:dyDescent="0.35">
      <c r="A1980" s="8">
        <v>462</v>
      </c>
      <c r="B1980" t="str" cm="1">
        <f t="array" ref="B1980:F1980">_xlfn.XLOOKUP(A1980,Table4[ProductID],Table4[[ProductCode]:[Brand]])</f>
        <v>YW-26-036</v>
      </c>
      <c r="C1980" t="str">
        <v>Pokémon Boosters ( Stand 36 Pcs )</v>
      </c>
      <c r="D1980" t="str">
        <v>Games</v>
      </c>
      <c r="E1980" t="str">
        <v>Card Game</v>
      </c>
      <c r="F1980" t="str">
        <v>Pokémon</v>
      </c>
      <c r="G1980">
        <f>_xlfn.XLOOKUP(A1980,Table2[ProductID],Table2[StoreID])</f>
        <v>4</v>
      </c>
      <c r="H1980" t="str" cm="1">
        <f t="array" ref="H1980:I1980">_xlfn.XLOOKUP(G1980,Table1[StoreID],Table1[[StoreName]:[Region]])</f>
        <v>StoreD</v>
      </c>
      <c r="I1980" t="str">
        <v>Alex</v>
      </c>
      <c r="J1980">
        <f>_xlfn.XLOOKUP(A1980,Table2[ProductID],Table2[RepID])</f>
        <v>23</v>
      </c>
      <c r="K1980" t="str">
        <f>_xlfn.XLOOKUP(J1980,Table3[RepID],Table3[RepName])</f>
        <v>Essam</v>
      </c>
    </row>
    <row r="1981" spans="1:11" x14ac:dyDescent="0.35">
      <c r="A1981" s="8">
        <v>4090</v>
      </c>
      <c r="B1981" t="str" cm="1">
        <f t="array" ref="B1981:F1981">_xlfn.XLOOKUP(A1981,Table4[ProductID],Table4[[ProductCode]:[Brand]])</f>
        <v>DOH-SH-3664</v>
      </c>
      <c r="C1981" t="str">
        <v>Bingo Dough 10 Mini Can</v>
      </c>
      <c r="D1981" t="str">
        <v>Clay</v>
      </c>
      <c r="E1981" t="str">
        <v>Dough</v>
      </c>
      <c r="F1981" t="str">
        <v>Bingo Dough</v>
      </c>
      <c r="G1981">
        <f>_xlfn.XLOOKUP(A1981,Table2[ProductID],Table2[StoreID])</f>
        <v>4</v>
      </c>
      <c r="H1981" t="str" cm="1">
        <f t="array" ref="H1981:I1981">_xlfn.XLOOKUP(G1981,Table1[StoreID],Table1[[StoreName]:[Region]])</f>
        <v>StoreD</v>
      </c>
      <c r="I1981" t="str">
        <v>Alex</v>
      </c>
      <c r="J1981">
        <f>_xlfn.XLOOKUP(A1981,Table2[ProductID],Table2[RepID])</f>
        <v>33</v>
      </c>
      <c r="K1981" t="str">
        <f>_xlfn.XLOOKUP(J1981,Table3[RepID],Table3[RepName])</f>
        <v>Alaa</v>
      </c>
    </row>
    <row r="1982" spans="1:11" x14ac:dyDescent="0.35">
      <c r="A1982" s="8">
        <v>4076</v>
      </c>
      <c r="B1982" t="str" cm="1">
        <f t="array" ref="B1982:F1982">_xlfn.XLOOKUP(A1982,Table4[ProductID],Table4[[ProductCode]:[Brand]])</f>
        <v>E92 BP-6</v>
      </c>
      <c r="C1982" t="str">
        <v>Energizer Remote Card 4+2 AAA Promo</v>
      </c>
      <c r="D1982" t="str">
        <v>Add-ons</v>
      </c>
      <c r="E1982" t="str">
        <v>Battery</v>
      </c>
      <c r="F1982" t="str">
        <v>Energizer</v>
      </c>
      <c r="G1982">
        <f>_xlfn.XLOOKUP(A1982,Table2[ProductID],Table2[StoreID])</f>
        <v>3</v>
      </c>
      <c r="H1982" t="str" cm="1">
        <f t="array" ref="H1982:I1982">_xlfn.XLOOKUP(G1982,Table1[StoreID],Table1[[StoreName]:[Region]])</f>
        <v>StoreC</v>
      </c>
      <c r="I1982" t="str">
        <v>Alex</v>
      </c>
      <c r="J1982">
        <f>_xlfn.XLOOKUP(A1982,Table2[ProductID],Table2[RepID])</f>
        <v>27</v>
      </c>
      <c r="K1982" t="str">
        <f>_xlfn.XLOOKUP(J1982,Table3[RepID],Table3[RepName])</f>
        <v>Abdallah</v>
      </c>
    </row>
    <row r="1983" spans="1:11" x14ac:dyDescent="0.35">
      <c r="A1983" s="8">
        <v>4076</v>
      </c>
      <c r="B1983" t="str" cm="1">
        <f t="array" ref="B1983:F1983">_xlfn.XLOOKUP(A1983,Table4[ProductID],Table4[[ProductCode]:[Brand]])</f>
        <v>E92 BP-6</v>
      </c>
      <c r="C1983" t="str">
        <v>Energizer Remote Card 4+2 AAA Promo</v>
      </c>
      <c r="D1983" t="str">
        <v>Add-ons</v>
      </c>
      <c r="E1983" t="str">
        <v>Battery</v>
      </c>
      <c r="F1983" t="str">
        <v>Energizer</v>
      </c>
      <c r="G1983">
        <f>_xlfn.XLOOKUP(A1983,Table2[ProductID],Table2[StoreID])</f>
        <v>3</v>
      </c>
      <c r="H1983" t="str" cm="1">
        <f t="array" ref="H1983:I1983">_xlfn.XLOOKUP(G1983,Table1[StoreID],Table1[[StoreName]:[Region]])</f>
        <v>StoreC</v>
      </c>
      <c r="I1983" t="str">
        <v>Alex</v>
      </c>
      <c r="J1983">
        <f>_xlfn.XLOOKUP(A1983,Table2[ProductID],Table2[RepID])</f>
        <v>27</v>
      </c>
      <c r="K1983" t="str">
        <f>_xlfn.XLOOKUP(J1983,Table3[RepID],Table3[RepName])</f>
        <v>Abdallah</v>
      </c>
    </row>
    <row r="1984" spans="1:11" x14ac:dyDescent="0.35">
      <c r="A1984" s="8">
        <v>447</v>
      </c>
      <c r="B1984" t="str" cm="1">
        <f t="array" ref="B1984:F1984">_xlfn.XLOOKUP(A1984,Table4[ProductID],Table4[[ProductCode]:[Brand]])</f>
        <v>YW-26-051</v>
      </c>
      <c r="C1984" t="str">
        <v>Pokémon box 12 charchters</v>
      </c>
      <c r="D1984" t="str">
        <v>Action Figure</v>
      </c>
      <c r="E1984" t="str">
        <v>Figures</v>
      </c>
      <c r="F1984" t="str">
        <v>Pokémon</v>
      </c>
      <c r="G1984">
        <f>_xlfn.XLOOKUP(A1984,Table2[ProductID],Table2[StoreID])</f>
        <v>4</v>
      </c>
      <c r="H1984" t="str" cm="1">
        <f t="array" ref="H1984:I1984">_xlfn.XLOOKUP(G1984,Table1[StoreID],Table1[[StoreName]:[Region]])</f>
        <v>StoreD</v>
      </c>
      <c r="I1984" t="str">
        <v>Alex</v>
      </c>
      <c r="J1984">
        <f>_xlfn.XLOOKUP(A1984,Table2[ProductID],Table2[RepID])</f>
        <v>23</v>
      </c>
      <c r="K1984" t="str">
        <f>_xlfn.XLOOKUP(J1984,Table3[RepID],Table3[RepName])</f>
        <v>Essam</v>
      </c>
    </row>
    <row r="1985" spans="1:11" x14ac:dyDescent="0.35">
      <c r="A1985" s="8">
        <v>3362</v>
      </c>
      <c r="B1985" t="str" cm="1">
        <f t="array" ref="B1985:F1985">_xlfn.XLOOKUP(A1985,Table4[ProductID],Table4[[ProductCode]:[Brand]])</f>
        <v>MGA-585268</v>
      </c>
      <c r="C1985" t="str">
        <v>L.O.L. Surprise 707 OMG Dolls - Neonlicious</v>
      </c>
      <c r="D1985" t="str">
        <v>Dolls &amp; Accessories</v>
      </c>
      <c r="E1985" t="str">
        <v>Fashion Doll</v>
      </c>
      <c r="F1985" t="str">
        <v>L.O.L. Surprise</v>
      </c>
      <c r="G1985">
        <f>_xlfn.XLOOKUP(A1985,Table2[ProductID],Table2[StoreID])</f>
        <v>1</v>
      </c>
      <c r="H1985" t="str" cm="1">
        <f t="array" ref="H1985:I1985">_xlfn.XLOOKUP(G1985,Table1[StoreID],Table1[[StoreName]:[Region]])</f>
        <v>StoreA</v>
      </c>
      <c r="I1985" t="str">
        <v>Cairo</v>
      </c>
      <c r="J1985">
        <f>_xlfn.XLOOKUP(A1985,Table2[ProductID],Table2[RepID])</f>
        <v>3</v>
      </c>
      <c r="K1985" t="str">
        <f>_xlfn.XLOOKUP(J1985,Table3[RepID],Table3[RepName])</f>
        <v>Nada</v>
      </c>
    </row>
    <row r="1986" spans="1:11" x14ac:dyDescent="0.35">
      <c r="A1986" s="8">
        <v>3461</v>
      </c>
      <c r="B1986" t="str" cm="1">
        <f t="array" ref="B1986:F1986">_xlfn.XLOOKUP(A1986,Table4[ProductID],Table4[[ProductCode]:[Brand]])</f>
        <v>MGA-576488</v>
      </c>
      <c r="C1986" t="str">
        <v>L.O.L. Surprise Movie Magic Doll Asst in Sidekick</v>
      </c>
      <c r="D1986" t="str">
        <v>Surprise</v>
      </c>
      <c r="E1986" t="str">
        <v>Ball</v>
      </c>
      <c r="F1986" t="str">
        <v>L.O.L. Surprise</v>
      </c>
      <c r="G1986">
        <f>_xlfn.XLOOKUP(A1986,Table2[ProductID],Table2[StoreID])</f>
        <v>1</v>
      </c>
      <c r="H1986" t="str" cm="1">
        <f t="array" ref="H1986:I1986">_xlfn.XLOOKUP(G1986,Table1[StoreID],Table1[[StoreName]:[Region]])</f>
        <v>StoreA</v>
      </c>
      <c r="I1986" t="str">
        <v>Cairo</v>
      </c>
      <c r="J1986">
        <f>_xlfn.XLOOKUP(A1986,Table2[ProductID],Table2[RepID])</f>
        <v>14</v>
      </c>
      <c r="K1986" t="str">
        <f>_xlfn.XLOOKUP(J1986,Table3[RepID],Table3[RepName])</f>
        <v>Mariam</v>
      </c>
    </row>
    <row r="1987" spans="1:11" x14ac:dyDescent="0.35">
      <c r="A1987" s="8">
        <v>605</v>
      </c>
      <c r="B1987" t="str" cm="1">
        <f t="array" ref="B1987:F1987">_xlfn.XLOOKUP(A1987,Table4[ProductID],Table4[[ProductCode]:[Brand]])</f>
        <v>XS-36583</v>
      </c>
      <c r="C1987" t="str">
        <v>Zuru X-Shot Skins Dread Sonic (12 Darts) Open Box</v>
      </c>
      <c r="D1987" t="str">
        <v>Guns</v>
      </c>
      <c r="E1987" t="str">
        <v>Gun</v>
      </c>
      <c r="F1987" t="str">
        <v>X-Shot</v>
      </c>
      <c r="G1987">
        <f>_xlfn.XLOOKUP(A1987,Table2[ProductID],Table2[StoreID])</f>
        <v>4</v>
      </c>
      <c r="H1987" t="str" cm="1">
        <f t="array" ref="H1987:I1987">_xlfn.XLOOKUP(G1987,Table1[StoreID],Table1[[StoreName]:[Region]])</f>
        <v>StoreD</v>
      </c>
      <c r="I1987" t="str">
        <v>Alex</v>
      </c>
      <c r="J1987">
        <f>_xlfn.XLOOKUP(A1987,Table2[ProductID],Table2[RepID])</f>
        <v>33</v>
      </c>
      <c r="K1987" t="str">
        <f>_xlfn.XLOOKUP(J1987,Table3[RepID],Table3[RepName])</f>
        <v>Alaa</v>
      </c>
    </row>
    <row r="1988" spans="1:11" x14ac:dyDescent="0.35">
      <c r="A1988" s="8">
        <v>2841</v>
      </c>
      <c r="B1988" t="str" cm="1">
        <f t="array" ref="B1988:F1988">_xlfn.XLOOKUP(A1988,Table4[ProductID],Table4[[ProductCode]:[Brand]])</f>
        <v>RSH-41167</v>
      </c>
      <c r="C1988" t="str">
        <v>Moose - Goo Jit Zu Dc Hero- Supagoo Bat-Man</v>
      </c>
      <c r="D1988" t="str">
        <v>Action Figure</v>
      </c>
      <c r="E1988" t="str">
        <v>Figures</v>
      </c>
      <c r="F1988" t="str">
        <v>Goo Jit Zu</v>
      </c>
      <c r="G1988">
        <f>_xlfn.XLOOKUP(A1988,Table2[ProductID],Table2[StoreID])</f>
        <v>4</v>
      </c>
      <c r="H1988" t="str" cm="1">
        <f t="array" ref="H1988:I1988">_xlfn.XLOOKUP(G1988,Table1[StoreID],Table1[[StoreName]:[Region]])</f>
        <v>StoreD</v>
      </c>
      <c r="I1988" t="str">
        <v>Alex</v>
      </c>
      <c r="J1988">
        <f>_xlfn.XLOOKUP(A1988,Table2[ProductID],Table2[RepID])</f>
        <v>23</v>
      </c>
      <c r="K1988" t="str">
        <f>_xlfn.XLOOKUP(J1988,Table3[RepID],Table3[RepName])</f>
        <v>Essam</v>
      </c>
    </row>
    <row r="1989" spans="1:11" x14ac:dyDescent="0.35">
      <c r="A1989" s="8">
        <v>3425</v>
      </c>
      <c r="B1989" t="str" cm="1">
        <f t="array" ref="B1989:F1989">_xlfn.XLOOKUP(A1989,Table4[ProductID],Table4[[ProductCode]:[Brand]])</f>
        <v>MGA-579632-S1</v>
      </c>
      <c r="C1989" t="str">
        <v>Mga L.O.L. Surprise Omg Mini Family Asst In Cdu</v>
      </c>
      <c r="D1989" t="str">
        <v>Surprise</v>
      </c>
      <c r="E1989" t="str">
        <v>Ball</v>
      </c>
      <c r="F1989" t="str">
        <v>L.O.L. Surprise</v>
      </c>
      <c r="G1989">
        <f>_xlfn.XLOOKUP(A1989,Table2[ProductID],Table2[StoreID])</f>
        <v>1</v>
      </c>
      <c r="H1989" t="str" cm="1">
        <f t="array" ref="H1989:I1989">_xlfn.XLOOKUP(G1989,Table1[StoreID],Table1[[StoreName]:[Region]])</f>
        <v>StoreA</v>
      </c>
      <c r="I1989" t="str">
        <v>Cairo</v>
      </c>
      <c r="J1989">
        <f>_xlfn.XLOOKUP(A1989,Table2[ProductID],Table2[RepID])</f>
        <v>3</v>
      </c>
      <c r="K1989" t="str">
        <f>_xlfn.XLOOKUP(J1989,Table3[RepID],Table3[RepName])</f>
        <v>Nada</v>
      </c>
    </row>
    <row r="1990" spans="1:11" x14ac:dyDescent="0.35">
      <c r="A1990" s="8">
        <v>3</v>
      </c>
      <c r="B1990" t="str" cm="1">
        <f t="array" ref="B1990:F1990">_xlfn.XLOOKUP(A1990,Table4[ProductID],Table4[[ProductCode]:[Brand]])</f>
        <v>ZUR-9601-H</v>
      </c>
      <c r="C1990" t="str">
        <v>COCO Surprise Cones Classics-Silvy PDQ (12 PCS)</v>
      </c>
      <c r="D1990" t="str">
        <v>Plush &amp; Soft Toys</v>
      </c>
      <c r="E1990" t="str">
        <v>Non Battery</v>
      </c>
      <c r="F1990" t="str">
        <v>COCO SURPRISE</v>
      </c>
      <c r="G1990">
        <f>_xlfn.XLOOKUP(A1990,Table2[ProductID],Table2[StoreID])</f>
        <v>1</v>
      </c>
      <c r="H1990" t="str" cm="1">
        <f t="array" ref="H1990:I1990">_xlfn.XLOOKUP(G1990,Table1[StoreID],Table1[[StoreName]:[Region]])</f>
        <v>StoreA</v>
      </c>
      <c r="I1990" t="str">
        <v>Cairo</v>
      </c>
      <c r="J1990">
        <f>_xlfn.XLOOKUP(A1990,Table2[ProductID],Table2[RepID])</f>
        <v>14</v>
      </c>
      <c r="K1990" t="str">
        <f>_xlfn.XLOOKUP(J1990,Table3[RepID],Table3[RepName])</f>
        <v>Mariam</v>
      </c>
    </row>
    <row r="1991" spans="1:11" x14ac:dyDescent="0.35">
      <c r="A1991" s="8">
        <v>3680</v>
      </c>
      <c r="B1991" t="str" cm="1">
        <f t="array" ref="B1991:F1991">_xlfn.XLOOKUP(A1991,Table4[ProductID],Table4[[ProductCode]:[Brand]])</f>
        <v>LA-560-5</v>
      </c>
      <c r="C1991" t="str">
        <v>REMOT CONTROL FULL FUNCTION MEGA DUMP TRUCK</v>
      </c>
      <c r="D1991" t="str">
        <v>Vehicle - Parking &amp; Robots</v>
      </c>
      <c r="E1991" t="str">
        <v>Car</v>
      </c>
      <c r="F1991" t="str">
        <v>New Bright</v>
      </c>
      <c r="G1991">
        <f>_xlfn.XLOOKUP(A1991,Table2[ProductID],Table2[StoreID])</f>
        <v>3</v>
      </c>
      <c r="H1991" t="str" cm="1">
        <f t="array" ref="H1991:I1991">_xlfn.XLOOKUP(G1991,Table1[StoreID],Table1[[StoreName]:[Region]])</f>
        <v>StoreC</v>
      </c>
      <c r="I1991" t="str">
        <v>Alex</v>
      </c>
      <c r="J1991">
        <f>_xlfn.XLOOKUP(A1991,Table2[ProductID],Table2[RepID])</f>
        <v>27</v>
      </c>
      <c r="K1991" t="str">
        <f>_xlfn.XLOOKUP(J1991,Table3[RepID],Table3[RepName])</f>
        <v>Abdallah</v>
      </c>
    </row>
    <row r="1992" spans="1:11" x14ac:dyDescent="0.35">
      <c r="A1992" s="8">
        <v>3361</v>
      </c>
      <c r="B1992" t="str" cm="1">
        <f t="array" ref="B1992:F1992">_xlfn.XLOOKUP(A1992,Table4[ProductID],Table4[[ProductCode]:[Brand]])</f>
        <v>MGA-585275</v>
      </c>
      <c r="C1992" t="str">
        <v>L.O.L. Surprise 707 OMG Dolls - Lady Diva</v>
      </c>
      <c r="D1992" t="str">
        <v>Dolls &amp; Accessories</v>
      </c>
      <c r="E1992" t="str">
        <v>Fashion Doll</v>
      </c>
      <c r="F1992" t="str">
        <v>L.O.L. Surprise</v>
      </c>
      <c r="G1992">
        <f>_xlfn.XLOOKUP(A1992,Table2[ProductID],Table2[StoreID])</f>
        <v>4</v>
      </c>
      <c r="H1992" t="str" cm="1">
        <f t="array" ref="H1992:I1992">_xlfn.XLOOKUP(G1992,Table1[StoreID],Table1[[StoreName]:[Region]])</f>
        <v>StoreD</v>
      </c>
      <c r="I1992" t="str">
        <v>Alex</v>
      </c>
      <c r="J1992">
        <f>_xlfn.XLOOKUP(A1992,Table2[ProductID],Table2[RepID])</f>
        <v>2</v>
      </c>
      <c r="K1992" t="str">
        <f>_xlfn.XLOOKUP(J1992,Table3[RepID],Table3[RepName])</f>
        <v>Bassem</v>
      </c>
    </row>
    <row r="1993" spans="1:11" x14ac:dyDescent="0.35">
      <c r="A1993" s="8">
        <v>646</v>
      </c>
      <c r="B1993" t="str" cm="1">
        <f t="array" ref="B1993:F1993">_xlfn.XLOOKUP(A1993,Table4[ProductID],Table4[[ProductCode]:[Brand]])</f>
        <v>XS-36136</v>
      </c>
      <c r="C1993" t="str">
        <v>X-Shot Turbo Advance SR</v>
      </c>
      <c r="D1993" t="str">
        <v>Guns</v>
      </c>
      <c r="E1993" t="str">
        <v>Gun</v>
      </c>
      <c r="F1993" t="str">
        <v>X-Shot</v>
      </c>
      <c r="G1993">
        <f>_xlfn.XLOOKUP(A1993,Table2[ProductID],Table2[StoreID])</f>
        <v>4</v>
      </c>
      <c r="H1993" t="str" cm="1">
        <f t="array" ref="H1993:I1993">_xlfn.XLOOKUP(G1993,Table1[StoreID],Table1[[StoreName]:[Region]])</f>
        <v>StoreD</v>
      </c>
      <c r="I1993" t="str">
        <v>Alex</v>
      </c>
      <c r="J1993">
        <f>_xlfn.XLOOKUP(A1993,Table2[ProductID],Table2[RepID])</f>
        <v>2</v>
      </c>
      <c r="K1993" t="str">
        <f>_xlfn.XLOOKUP(J1993,Table3[RepID],Table3[RepName])</f>
        <v>Bassem</v>
      </c>
    </row>
    <row r="1994" spans="1:11" x14ac:dyDescent="0.35">
      <c r="A1994" s="8">
        <v>3405</v>
      </c>
      <c r="B1994" t="str" cm="1">
        <f t="array" ref="B1994:F1994">_xlfn.XLOOKUP(A1994,Table4[ProductID],Table4[[ProductCode]:[Brand]])</f>
        <v>MGA-580485</v>
      </c>
      <c r="C1994" t="str">
        <v>LOL Surprise Tweens Babysitting Sleepover Party</v>
      </c>
      <c r="D1994" t="str">
        <v>Dolls &amp; Accessories</v>
      </c>
      <c r="E1994" t="str">
        <v>Fashion Doll</v>
      </c>
      <c r="F1994" t="str">
        <v>L.O.L. Surprise</v>
      </c>
      <c r="G1994">
        <f>_xlfn.XLOOKUP(A1994,Table2[ProductID],Table2[StoreID])</f>
        <v>4</v>
      </c>
      <c r="H1994" t="str" cm="1">
        <f t="array" ref="H1994:I1994">_xlfn.XLOOKUP(G1994,Table1[StoreID],Table1[[StoreName]:[Region]])</f>
        <v>StoreD</v>
      </c>
      <c r="I1994" t="str">
        <v>Alex</v>
      </c>
      <c r="J1994">
        <f>_xlfn.XLOOKUP(A1994,Table2[ProductID],Table2[RepID])</f>
        <v>23</v>
      </c>
      <c r="K1994" t="str">
        <f>_xlfn.XLOOKUP(J1994,Table3[RepID],Table3[RepName])</f>
        <v>Essam</v>
      </c>
    </row>
    <row r="1995" spans="1:11" x14ac:dyDescent="0.35">
      <c r="A1995" s="8">
        <v>465</v>
      </c>
      <c r="B1995" t="str" cm="1">
        <f t="array" ref="B1995:F1995">_xlfn.XLOOKUP(A1995,Table4[ProductID],Table4[[ProductCode]:[Brand]])</f>
        <v>YW-26-032</v>
      </c>
      <c r="C1995" t="str">
        <v>Pokémon Card 25 card ( Stand 20 pcs )</v>
      </c>
      <c r="D1995" t="str">
        <v>Games</v>
      </c>
      <c r="E1995" t="str">
        <v>Card Game</v>
      </c>
      <c r="F1995" t="str">
        <v>Pokémon</v>
      </c>
      <c r="G1995">
        <f>_xlfn.XLOOKUP(A1995,Table2[ProductID],Table2[StoreID])</f>
        <v>4</v>
      </c>
      <c r="H1995" t="str" cm="1">
        <f t="array" ref="H1995:I1995">_xlfn.XLOOKUP(G1995,Table1[StoreID],Table1[[StoreName]:[Region]])</f>
        <v>StoreD</v>
      </c>
      <c r="I1995" t="str">
        <v>Alex</v>
      </c>
      <c r="J1995">
        <f>_xlfn.XLOOKUP(A1995,Table2[ProductID],Table2[RepID])</f>
        <v>2</v>
      </c>
      <c r="K1995" t="str">
        <f>_xlfn.XLOOKUP(J1995,Table3[RepID],Table3[RepName])</f>
        <v>Bassem</v>
      </c>
    </row>
    <row r="1996" spans="1:11" x14ac:dyDescent="0.35">
      <c r="A1996" s="8">
        <v>692</v>
      </c>
      <c r="B1996" t="str" cm="1">
        <f t="array" ref="B1996:F1996">_xlfn.XLOOKUP(A1996,Table4[ProductID],Table4[[ProductCode]:[Brand]])</f>
        <v>TH-GTR94</v>
      </c>
      <c r="C1996" t="str">
        <v>Barbie CLR RVL DL AST MNMX</v>
      </c>
      <c r="D1996" t="str">
        <v>Surprise</v>
      </c>
      <c r="E1996" t="str">
        <v>Tube</v>
      </c>
      <c r="F1996" t="str">
        <v>Barbie</v>
      </c>
      <c r="G1996">
        <f>_xlfn.XLOOKUP(A1996,Table2[ProductID],Table2[StoreID])</f>
        <v>3</v>
      </c>
      <c r="H1996" t="str" cm="1">
        <f t="array" ref="H1996:I1996">_xlfn.XLOOKUP(G1996,Table1[StoreID],Table1[[StoreName]:[Region]])</f>
        <v>StoreC</v>
      </c>
      <c r="I1996" t="str">
        <v>Alex</v>
      </c>
      <c r="J1996">
        <f>_xlfn.XLOOKUP(A1996,Table2[ProductID],Table2[RepID])</f>
        <v>4</v>
      </c>
      <c r="K1996" t="str">
        <f>_xlfn.XLOOKUP(J1996,Table3[RepID],Table3[RepName])</f>
        <v>Ali</v>
      </c>
    </row>
    <row r="1997" spans="1:11" x14ac:dyDescent="0.35">
      <c r="A1997" s="8">
        <v>456</v>
      </c>
      <c r="B1997" t="str" cm="1">
        <f t="array" ref="B1997:F1997">_xlfn.XLOOKUP(A1997,Table4[ProductID],Table4[[ProductCode]:[Brand]])</f>
        <v>YW-26-042</v>
      </c>
      <c r="C1997" t="str">
        <v>Pokémon Charchters</v>
      </c>
      <c r="D1997" t="str">
        <v>Action Figure</v>
      </c>
      <c r="E1997" t="str">
        <v>Figures</v>
      </c>
      <c r="F1997" t="str">
        <v>Pokémon</v>
      </c>
      <c r="G1997">
        <f>_xlfn.XLOOKUP(A1997,Table2[ProductID],Table2[StoreID])</f>
        <v>4</v>
      </c>
      <c r="H1997" t="str" cm="1">
        <f t="array" ref="H1997:I1997">_xlfn.XLOOKUP(G1997,Table1[StoreID],Table1[[StoreName]:[Region]])</f>
        <v>StoreD</v>
      </c>
      <c r="I1997" t="str">
        <v>Alex</v>
      </c>
      <c r="J1997">
        <f>_xlfn.XLOOKUP(A1997,Table2[ProductID],Table2[RepID])</f>
        <v>33</v>
      </c>
      <c r="K1997" t="str">
        <f>_xlfn.XLOOKUP(J1997,Table3[RepID],Table3[RepName])</f>
        <v>Alaa</v>
      </c>
    </row>
    <row r="1998" spans="1:11" x14ac:dyDescent="0.35">
      <c r="A1998" s="8">
        <v>643</v>
      </c>
      <c r="B1998" t="str" cm="1">
        <f t="array" ref="B1998:F1998">_xlfn.XLOOKUP(A1998,Table4[ProductID],Table4[[ProductCode]:[Brand]])</f>
        <v>XS-3621</v>
      </c>
      <c r="C1998" t="str">
        <v>X-Shot -Excel, Double Micro (3Cans,8Darts)</v>
      </c>
      <c r="D1998" t="str">
        <v>Guns</v>
      </c>
      <c r="E1998" t="str">
        <v>Gun</v>
      </c>
      <c r="F1998" t="str">
        <v>X-Shot</v>
      </c>
      <c r="G1998">
        <f>_xlfn.XLOOKUP(A1998,Table2[ProductID],Table2[StoreID])</f>
        <v>3</v>
      </c>
      <c r="H1998" t="str" cm="1">
        <f t="array" ref="H1998:I1998">_xlfn.XLOOKUP(G1998,Table1[StoreID],Table1[[StoreName]:[Region]])</f>
        <v>StoreC</v>
      </c>
      <c r="I1998" t="str">
        <v>Alex</v>
      </c>
      <c r="J1998">
        <f>_xlfn.XLOOKUP(A1998,Table2[ProductID],Table2[RepID])</f>
        <v>27</v>
      </c>
      <c r="K1998" t="str">
        <f>_xlfn.XLOOKUP(J1998,Table3[RepID],Table3[RepName])</f>
        <v>Abdallah</v>
      </c>
    </row>
    <row r="1999" spans="1:11" x14ac:dyDescent="0.35">
      <c r="A1999" s="8">
        <v>679</v>
      </c>
      <c r="B1999" t="str" cm="1">
        <f t="array" ref="B1999:F1999">_xlfn.XLOOKUP(A1999,Table4[ProductID],Table4[[ProductCode]:[Brand]])</f>
        <v>TH-RMS-99-003</v>
      </c>
      <c r="C1999" t="str">
        <v>Barbie Uv Reveal/ Light Up Diary</v>
      </c>
      <c r="D1999" t="str">
        <v>Education &amp; Learning</v>
      </c>
      <c r="E1999" t="str">
        <v>Art &amp; Craft</v>
      </c>
      <c r="F1999" t="str">
        <v>Barbie</v>
      </c>
      <c r="G1999">
        <f>_xlfn.XLOOKUP(A1999,Table2[ProductID],Table2[StoreID])</f>
        <v>1</v>
      </c>
      <c r="H1999" t="str" cm="1">
        <f t="array" ref="H1999:I1999">_xlfn.XLOOKUP(G1999,Table1[StoreID],Table1[[StoreName]:[Region]])</f>
        <v>StoreA</v>
      </c>
      <c r="I1999" t="str">
        <v>Cairo</v>
      </c>
      <c r="J1999">
        <f>_xlfn.XLOOKUP(A1999,Table2[ProductID],Table2[RepID])</f>
        <v>9</v>
      </c>
      <c r="K1999" t="str">
        <f>_xlfn.XLOOKUP(J1999,Table3[RepID],Table3[RepName])</f>
        <v>Loaa</v>
      </c>
    </row>
    <row r="2000" spans="1:11" x14ac:dyDescent="0.35">
      <c r="A2000" s="8">
        <v>681</v>
      </c>
      <c r="B2000" t="str" cm="1">
        <f t="array" ref="B2000:F2000">_xlfn.XLOOKUP(A2000,Table4[ProductID],Table4[[ProductCode]:[Brand]])</f>
        <v>TH-RMS-99-001</v>
      </c>
      <c r="C2000" t="str">
        <v>Barbie Confetti Drinks Bottle</v>
      </c>
      <c r="D2000" t="str">
        <v>Education &amp; Learning</v>
      </c>
      <c r="E2000" t="str">
        <v>Art &amp; Craft</v>
      </c>
      <c r="F2000" t="str">
        <v>Barbie</v>
      </c>
      <c r="G2000">
        <f>_xlfn.XLOOKUP(A2000,Table2[ProductID],Table2[StoreID])</f>
        <v>3</v>
      </c>
      <c r="H2000" t="str" cm="1">
        <f t="array" ref="H2000:I2000">_xlfn.XLOOKUP(G2000,Table1[StoreID],Table1[[StoreName]:[Region]])</f>
        <v>StoreC</v>
      </c>
      <c r="I2000" t="str">
        <v>Alex</v>
      </c>
      <c r="J2000">
        <f>_xlfn.XLOOKUP(A2000,Table2[ProductID],Table2[RepID])</f>
        <v>4</v>
      </c>
      <c r="K2000" t="str">
        <f>_xlfn.XLOOKUP(J2000,Table3[RepID],Table3[RepName])</f>
        <v>Ali</v>
      </c>
    </row>
    <row r="2001" spans="1:11" x14ac:dyDescent="0.35">
      <c r="A2001" s="8">
        <v>4078</v>
      </c>
      <c r="B2001" t="str" cm="1">
        <f t="array" ref="B2001:F2001">_xlfn.XLOOKUP(A2001,Table4[ProductID],Table4[[ProductCode]:[Brand]])</f>
        <v>E91 BP6</v>
      </c>
      <c r="C2001" t="str">
        <v>Energizer Card 4+2  AA Promo</v>
      </c>
      <c r="D2001" t="str">
        <v>Add-ons</v>
      </c>
      <c r="E2001" t="str">
        <v>Battery</v>
      </c>
      <c r="F2001" t="str">
        <v>Energizer</v>
      </c>
      <c r="G2001">
        <f>_xlfn.XLOOKUP(A2001,Table2[ProductID],Table2[StoreID])</f>
        <v>3</v>
      </c>
      <c r="H2001" t="str" cm="1">
        <f t="array" ref="H2001:I2001">_xlfn.XLOOKUP(G2001,Table1[StoreID],Table1[[StoreName]:[Region]])</f>
        <v>StoreC</v>
      </c>
      <c r="I2001" t="str">
        <v>Alex</v>
      </c>
      <c r="J2001">
        <f>_xlfn.XLOOKUP(A2001,Table2[ProductID],Table2[RepID])</f>
        <v>27</v>
      </c>
      <c r="K2001" t="str">
        <f>_xlfn.XLOOKUP(J2001,Table3[RepID],Table3[RepName])</f>
        <v>Abdallah</v>
      </c>
    </row>
    <row r="2002" spans="1:11" x14ac:dyDescent="0.35">
      <c r="A2002" s="8">
        <v>3406</v>
      </c>
      <c r="B2002" t="str" cm="1">
        <f t="array" ref="B2002:F2002">_xlfn.XLOOKUP(A2002,Table4[ProductID],Table4[[ProductCode]:[Brand]])</f>
        <v>MGA-580430-S5</v>
      </c>
      <c r="C2002" t="str">
        <v>Mga L.O.L. Surprise Omg Trendsetter Fashion Doll</v>
      </c>
      <c r="D2002" t="str">
        <v>Dolls &amp; Accessories</v>
      </c>
      <c r="E2002" t="str">
        <v>Fashion Doll</v>
      </c>
      <c r="F2002" t="str">
        <v>L.O.L. Surprise</v>
      </c>
      <c r="G2002">
        <f>_xlfn.XLOOKUP(A2002,Table2[ProductID],Table2[StoreID])</f>
        <v>1</v>
      </c>
      <c r="H2002" t="str" cm="1">
        <f t="array" ref="H2002:I2002">_xlfn.XLOOKUP(G2002,Table1[StoreID],Table1[[StoreName]:[Region]])</f>
        <v>StoreA</v>
      </c>
      <c r="I2002" t="str">
        <v>Cairo</v>
      </c>
      <c r="J2002">
        <f>_xlfn.XLOOKUP(A2002,Table2[ProductID],Table2[RepID])</f>
        <v>9</v>
      </c>
      <c r="K2002" t="str">
        <f>_xlfn.XLOOKUP(J2002,Table3[RepID],Table3[RepName])</f>
        <v>Loaa</v>
      </c>
    </row>
    <row r="2003" spans="1:11" x14ac:dyDescent="0.35">
      <c r="A2003" s="8">
        <v>4078</v>
      </c>
      <c r="B2003" t="str" cm="1">
        <f t="array" ref="B2003:F2003">_xlfn.XLOOKUP(A2003,Table4[ProductID],Table4[[ProductCode]:[Brand]])</f>
        <v>E91 BP6</v>
      </c>
      <c r="C2003" t="str">
        <v>Energizer Card 4+2  AA Promo</v>
      </c>
      <c r="D2003" t="str">
        <v>Add-ons</v>
      </c>
      <c r="E2003" t="str">
        <v>Battery</v>
      </c>
      <c r="F2003" t="str">
        <v>Energizer</v>
      </c>
      <c r="G2003">
        <f>_xlfn.XLOOKUP(A2003,Table2[ProductID],Table2[StoreID])</f>
        <v>3</v>
      </c>
      <c r="H2003" t="str" cm="1">
        <f t="array" ref="H2003:I2003">_xlfn.XLOOKUP(G2003,Table1[StoreID],Table1[[StoreName]:[Region]])</f>
        <v>StoreC</v>
      </c>
      <c r="I2003" t="str">
        <v>Alex</v>
      </c>
      <c r="J2003">
        <f>_xlfn.XLOOKUP(A2003,Table2[ProductID],Table2[RepID])</f>
        <v>27</v>
      </c>
      <c r="K2003" t="str">
        <f>_xlfn.XLOOKUP(J2003,Table3[RepID],Table3[RepName])</f>
        <v>Abdallah</v>
      </c>
    </row>
    <row r="2004" spans="1:11" x14ac:dyDescent="0.35">
      <c r="A2004" s="8">
        <v>615</v>
      </c>
      <c r="B2004" t="str" cm="1">
        <f t="array" ref="B2004:F2004">_xlfn.XLOOKUP(A2004,Table4[ProductID],Table4[[ProductCode]:[Brand]])</f>
        <v>XS-36517-G</v>
      </c>
      <c r="C2004" t="str">
        <v>Zuru X-Shot - Excel Skin Dread - Apocalypse</v>
      </c>
      <c r="D2004" t="str">
        <v>Guns</v>
      </c>
      <c r="E2004" t="str">
        <v>Gun</v>
      </c>
      <c r="F2004" t="str">
        <v>X-Shot</v>
      </c>
      <c r="G2004">
        <f>_xlfn.XLOOKUP(A2004,Table2[ProductID],Table2[StoreID])</f>
        <v>4</v>
      </c>
      <c r="H2004" t="str" cm="1">
        <f t="array" ref="H2004:I2004">_xlfn.XLOOKUP(G2004,Table1[StoreID],Table1[[StoreName]:[Region]])</f>
        <v>StoreD</v>
      </c>
      <c r="I2004" t="str">
        <v>Alex</v>
      </c>
      <c r="J2004">
        <f>_xlfn.XLOOKUP(A2004,Table2[ProductID],Table2[RepID])</f>
        <v>23</v>
      </c>
      <c r="K2004" t="str">
        <f>_xlfn.XLOOKUP(J2004,Table3[RepID],Table3[RepName])</f>
        <v>Essam</v>
      </c>
    </row>
    <row r="2005" spans="1:11" x14ac:dyDescent="0.35">
      <c r="A2005" s="8">
        <v>3508</v>
      </c>
      <c r="B2005" t="str" cm="1">
        <f t="array" ref="B2005:F2005">_xlfn.XLOOKUP(A2005,Table4[ProductID],Table4[[ProductCode]:[Brand]])</f>
        <v>M38-B0759C</v>
      </c>
      <c r="C2005" t="str">
        <v>Town-Maintenance Shop(340Pcs)</v>
      </c>
      <c r="D2005" t="str">
        <v>Blocks</v>
      </c>
      <c r="E2005" t="str">
        <v>Lego</v>
      </c>
      <c r="F2005" t="str">
        <v>Sluban</v>
      </c>
      <c r="G2005">
        <f>_xlfn.XLOOKUP(A2005,Table2[ProductID],Table2[StoreID])</f>
        <v>3</v>
      </c>
      <c r="H2005" t="str" cm="1">
        <f t="array" ref="H2005:I2005">_xlfn.XLOOKUP(G2005,Table1[StoreID],Table1[[StoreName]:[Region]])</f>
        <v>StoreC</v>
      </c>
      <c r="I2005" t="str">
        <v>Alex</v>
      </c>
      <c r="J2005">
        <f>_xlfn.XLOOKUP(A2005,Table2[ProductID],Table2[RepID])</f>
        <v>4</v>
      </c>
      <c r="K2005" t="str">
        <f>_xlfn.XLOOKUP(J2005,Table3[RepID],Table3[RepName])</f>
        <v>Ali</v>
      </c>
    </row>
    <row r="2006" spans="1:11" x14ac:dyDescent="0.35">
      <c r="A2006" s="8">
        <v>564</v>
      </c>
      <c r="B2006" t="str" cm="1">
        <f t="array" ref="B2006:F2006">_xlfn.XLOOKUP(A2006,Table4[ProductID],Table4[[ProductCode]:[Brand]])</f>
        <v>YA-YW811613-M</v>
      </c>
      <c r="C2006" t="str">
        <v>Alpha Katuri Plush- Jack</v>
      </c>
      <c r="D2006" t="str">
        <v>Plush &amp; Soft Toys</v>
      </c>
      <c r="E2006" t="str">
        <v>Non Battery</v>
      </c>
      <c r="F2006" t="str">
        <v>Katuri</v>
      </c>
      <c r="G2006">
        <f>_xlfn.XLOOKUP(A2006,Table2[ProductID],Table2[StoreID])</f>
        <v>4</v>
      </c>
      <c r="H2006" t="str" cm="1">
        <f t="array" ref="H2006:I2006">_xlfn.XLOOKUP(G2006,Table1[StoreID],Table1[[StoreName]:[Region]])</f>
        <v>StoreD</v>
      </c>
      <c r="I2006" t="str">
        <v>Alex</v>
      </c>
      <c r="J2006">
        <f>_xlfn.XLOOKUP(A2006,Table2[ProductID],Table2[RepID])</f>
        <v>23</v>
      </c>
      <c r="K2006" t="str">
        <f>_xlfn.XLOOKUP(J2006,Table3[RepID],Table3[RepName])</f>
        <v>Essam</v>
      </c>
    </row>
    <row r="2007" spans="1:11" x14ac:dyDescent="0.35">
      <c r="A2007" s="8">
        <v>2</v>
      </c>
      <c r="B2007" t="str" cm="1">
        <f t="array" ref="B2007:F2007">_xlfn.XLOOKUP(A2007,Table4[ProductID],Table4[[ProductCode]:[Brand]])</f>
        <v>ZUR-9616</v>
      </c>
      <c r="C2007" t="str">
        <v>COCO Surprise Squishies S1,6pcs PDQ</v>
      </c>
      <c r="D2007" t="str">
        <v>Plush &amp; Soft Toys</v>
      </c>
      <c r="E2007" t="str">
        <v>Non Battery</v>
      </c>
      <c r="F2007" t="str">
        <v>COCO SURPRISE</v>
      </c>
      <c r="G2007">
        <f>_xlfn.XLOOKUP(A2007,Table2[ProductID],Table2[StoreID])</f>
        <v>4</v>
      </c>
      <c r="H2007" t="str" cm="1">
        <f t="array" ref="H2007:I2007">_xlfn.XLOOKUP(G2007,Table1[StoreID],Table1[[StoreName]:[Region]])</f>
        <v>StoreD</v>
      </c>
      <c r="I2007" t="str">
        <v>Alex</v>
      </c>
      <c r="J2007">
        <f>_xlfn.XLOOKUP(A2007,Table2[ProductID],Table2[RepID])</f>
        <v>2</v>
      </c>
      <c r="K2007" t="str">
        <f>_xlfn.XLOOKUP(J2007,Table3[RepID],Table3[RepName])</f>
        <v>Bassem</v>
      </c>
    </row>
    <row r="2008" spans="1:11" x14ac:dyDescent="0.35">
      <c r="A2008" s="8">
        <v>465</v>
      </c>
      <c r="B2008" t="str" cm="1">
        <f t="array" ref="B2008:F2008">_xlfn.XLOOKUP(A2008,Table4[ProductID],Table4[[ProductCode]:[Brand]])</f>
        <v>YW-26-032</v>
      </c>
      <c r="C2008" t="str">
        <v>Pokémon Card 25 card ( Stand 20 pcs )</v>
      </c>
      <c r="D2008" t="str">
        <v>Games</v>
      </c>
      <c r="E2008" t="str">
        <v>Card Game</v>
      </c>
      <c r="F2008" t="str">
        <v>Pokémon</v>
      </c>
      <c r="G2008">
        <f>_xlfn.XLOOKUP(A2008,Table2[ProductID],Table2[StoreID])</f>
        <v>4</v>
      </c>
      <c r="H2008" t="str" cm="1">
        <f t="array" ref="H2008:I2008">_xlfn.XLOOKUP(G2008,Table1[StoreID],Table1[[StoreName]:[Region]])</f>
        <v>StoreD</v>
      </c>
      <c r="I2008" t="str">
        <v>Alex</v>
      </c>
      <c r="J2008">
        <f>_xlfn.XLOOKUP(A2008,Table2[ProductID],Table2[RepID])</f>
        <v>2</v>
      </c>
      <c r="K2008" t="str">
        <f>_xlfn.XLOOKUP(J2008,Table3[RepID],Table3[RepName])</f>
        <v>Bassem</v>
      </c>
    </row>
    <row r="2009" spans="1:11" x14ac:dyDescent="0.35">
      <c r="A2009" s="8">
        <v>477</v>
      </c>
      <c r="B2009" t="str" cm="1">
        <f t="array" ref="B2009:F2009">_xlfn.XLOOKUP(A2009,Table4[ProductID],Table4[[ProductCode]:[Brand]])</f>
        <v>YW-26-020</v>
      </c>
      <c r="C2009" t="str">
        <v>Pokémon Blind Box ( Stand 24 pcs )</v>
      </c>
      <c r="D2009" t="str">
        <v>Surprise</v>
      </c>
      <c r="E2009" t="str">
        <v>Box</v>
      </c>
      <c r="F2009" t="str">
        <v>Pokémon</v>
      </c>
      <c r="G2009">
        <f>_xlfn.XLOOKUP(A2009,Table2[ProductID],Table2[StoreID])</f>
        <v>4</v>
      </c>
      <c r="H2009" t="str" cm="1">
        <f t="array" ref="H2009:I2009">_xlfn.XLOOKUP(G2009,Table1[StoreID],Table1[[StoreName]:[Region]])</f>
        <v>StoreD</v>
      </c>
      <c r="I2009" t="str">
        <v>Alex</v>
      </c>
      <c r="J2009">
        <f>_xlfn.XLOOKUP(A2009,Table2[ProductID],Table2[RepID])</f>
        <v>33</v>
      </c>
      <c r="K2009" t="str">
        <f>_xlfn.XLOOKUP(J2009,Table3[RepID],Table3[RepName])</f>
        <v>Alaa</v>
      </c>
    </row>
    <row r="2010" spans="1:11" x14ac:dyDescent="0.35">
      <c r="A2010" s="8">
        <v>477</v>
      </c>
      <c r="B2010" t="str" cm="1">
        <f t="array" ref="B2010:F2010">_xlfn.XLOOKUP(A2010,Table4[ProductID],Table4[[ProductCode]:[Brand]])</f>
        <v>YW-26-020</v>
      </c>
      <c r="C2010" t="str">
        <v>Pokémon Blind Box ( Stand 24 pcs )</v>
      </c>
      <c r="D2010" t="str">
        <v>Surprise</v>
      </c>
      <c r="E2010" t="str">
        <v>Box</v>
      </c>
      <c r="F2010" t="str">
        <v>Pokémon</v>
      </c>
      <c r="G2010">
        <f>_xlfn.XLOOKUP(A2010,Table2[ProductID],Table2[StoreID])</f>
        <v>4</v>
      </c>
      <c r="H2010" t="str" cm="1">
        <f t="array" ref="H2010:I2010">_xlfn.XLOOKUP(G2010,Table1[StoreID],Table1[[StoreName]:[Region]])</f>
        <v>StoreD</v>
      </c>
      <c r="I2010" t="str">
        <v>Alex</v>
      </c>
      <c r="J2010">
        <f>_xlfn.XLOOKUP(A2010,Table2[ProductID],Table2[RepID])</f>
        <v>33</v>
      </c>
      <c r="K2010" t="str">
        <f>_xlfn.XLOOKUP(J2010,Table3[RepID],Table3[RepName])</f>
        <v>Alaa</v>
      </c>
    </row>
    <row r="2011" spans="1:11" x14ac:dyDescent="0.35">
      <c r="A2011" s="8">
        <v>3718</v>
      </c>
      <c r="B2011" t="str" cm="1">
        <f t="array" ref="B2011:F2011">_xlfn.XLOOKUP(A2011,Table4[ProductID],Table4[[ProductCode]:[Brand]])</f>
        <v>JP-44563</v>
      </c>
      <c r="C2011" t="str">
        <v>Disney Doorables Multi Peek Series 8</v>
      </c>
      <c r="D2011" t="str">
        <v>Surprise</v>
      </c>
      <c r="E2011" t="str">
        <v>Box</v>
      </c>
      <c r="F2011" t="str">
        <v>Disney</v>
      </c>
      <c r="G2011">
        <f>_xlfn.XLOOKUP(A2011,Table2[ProductID],Table2[StoreID])</f>
        <v>3</v>
      </c>
      <c r="H2011" t="str" cm="1">
        <f t="array" ref="H2011:I2011">_xlfn.XLOOKUP(G2011,Table1[StoreID],Table1[[StoreName]:[Region]])</f>
        <v>StoreC</v>
      </c>
      <c r="I2011" t="str">
        <v>Alex</v>
      </c>
      <c r="J2011">
        <f>_xlfn.XLOOKUP(A2011,Table2[ProductID],Table2[RepID])</f>
        <v>4</v>
      </c>
      <c r="K2011" t="str">
        <f>_xlfn.XLOOKUP(J2011,Table3[RepID],Table3[RepName])</f>
        <v>Ali</v>
      </c>
    </row>
    <row r="2012" spans="1:11" x14ac:dyDescent="0.35">
      <c r="A2012" s="8">
        <v>4091</v>
      </c>
      <c r="B2012" t="str" cm="1">
        <f t="array" ref="B2012:F2012">_xlfn.XLOOKUP(A2012,Table4[ProductID],Table4[[ProductCode]:[Brand]])</f>
        <v>DOH-SH-3663</v>
      </c>
      <c r="C2012" t="str">
        <v>Bingo Dough 5 Mini Can Style 2</v>
      </c>
      <c r="D2012" t="str">
        <v>Clay</v>
      </c>
      <c r="E2012" t="str">
        <v>Dough</v>
      </c>
      <c r="F2012" t="str">
        <v>Bingo Dough</v>
      </c>
      <c r="G2012">
        <f>_xlfn.XLOOKUP(A2012,Table2[ProductID],Table2[StoreID])</f>
        <v>3</v>
      </c>
      <c r="H2012" t="str" cm="1">
        <f t="array" ref="H2012:I2012">_xlfn.XLOOKUP(G2012,Table1[StoreID],Table1[[StoreName]:[Region]])</f>
        <v>StoreC</v>
      </c>
      <c r="I2012" t="str">
        <v>Alex</v>
      </c>
      <c r="J2012">
        <f>_xlfn.XLOOKUP(A2012,Table2[ProductID],Table2[RepID])</f>
        <v>30</v>
      </c>
      <c r="K2012" t="str">
        <f>_xlfn.XLOOKUP(J2012,Table3[RepID],Table3[RepName])</f>
        <v>Fady</v>
      </c>
    </row>
    <row r="2013" spans="1:11" x14ac:dyDescent="0.35">
      <c r="A2013" s="8">
        <v>3718</v>
      </c>
      <c r="B2013" t="str" cm="1">
        <f t="array" ref="B2013:F2013">_xlfn.XLOOKUP(A2013,Table4[ProductID],Table4[[ProductCode]:[Brand]])</f>
        <v>JP-44563</v>
      </c>
      <c r="C2013" t="str">
        <v>Disney Doorables Multi Peek Series 8</v>
      </c>
      <c r="D2013" t="str">
        <v>Surprise</v>
      </c>
      <c r="E2013" t="str">
        <v>Box</v>
      </c>
      <c r="F2013" t="str">
        <v>Disney</v>
      </c>
      <c r="G2013">
        <f>_xlfn.XLOOKUP(A2013,Table2[ProductID],Table2[StoreID])</f>
        <v>3</v>
      </c>
      <c r="H2013" t="str" cm="1">
        <f t="array" ref="H2013:I2013">_xlfn.XLOOKUP(G2013,Table1[StoreID],Table1[[StoreName]:[Region]])</f>
        <v>StoreC</v>
      </c>
      <c r="I2013" t="str">
        <v>Alex</v>
      </c>
      <c r="J2013">
        <f>_xlfn.XLOOKUP(A2013,Table2[ProductID],Table2[RepID])</f>
        <v>4</v>
      </c>
      <c r="K2013" t="str">
        <f>_xlfn.XLOOKUP(J2013,Table3[RepID],Table3[RepName])</f>
        <v>Ali</v>
      </c>
    </row>
    <row r="2014" spans="1:11" x14ac:dyDescent="0.35">
      <c r="A2014" s="8">
        <v>2857</v>
      </c>
      <c r="B2014" t="str" cm="1">
        <f t="array" ref="B2014:F2014">_xlfn.XLOOKUP(A2014,Table4[ProductID],Table4[[ProductCode]:[Brand]])</f>
        <v>RSH-25203</v>
      </c>
      <c r="C2014" t="str">
        <v>Moose - Blingle Bands Starter Pod - Cdu6Pcs</v>
      </c>
      <c r="D2014" t="str">
        <v>Education &amp; Learning</v>
      </c>
      <c r="E2014" t="str">
        <v>Art &amp; Craft</v>
      </c>
      <c r="F2014" t="str">
        <v>Blingle Bands</v>
      </c>
      <c r="G2014">
        <f>_xlfn.XLOOKUP(A2014,Table2[ProductID],Table2[StoreID])</f>
        <v>2</v>
      </c>
      <c r="H2014" t="str" cm="1">
        <f t="array" ref="H2014:I2014">_xlfn.XLOOKUP(G2014,Table1[StoreID],Table1[[StoreName]:[Region]])</f>
        <v>StoreB</v>
      </c>
      <c r="I2014" t="str">
        <v>Cairo</v>
      </c>
      <c r="J2014">
        <f>_xlfn.XLOOKUP(A2014,Table2[ProductID],Table2[RepID])</f>
        <v>16</v>
      </c>
      <c r="K2014" t="str">
        <f>_xlfn.XLOOKUP(J2014,Table3[RepID],Table3[RepName])</f>
        <v>Faten</v>
      </c>
    </row>
    <row r="2015" spans="1:11" x14ac:dyDescent="0.35">
      <c r="A2015" s="8">
        <v>2782</v>
      </c>
      <c r="B2015" t="str" cm="1">
        <f t="array" ref="B2015:F2015">_xlfn.XLOOKUP(A2015,Table4[ProductID],Table4[[ProductCode]:[Brand]])</f>
        <v>RSH-OFG210</v>
      </c>
      <c r="C2015" t="str">
        <v>Canal Toys - Style 4 Ever Color Pets</v>
      </c>
      <c r="D2015" t="str">
        <v>Education &amp; Learning</v>
      </c>
      <c r="E2015" t="str">
        <v>Art &amp; Craft</v>
      </c>
      <c r="F2015" t="str">
        <v>Style 4 Ever</v>
      </c>
      <c r="G2015">
        <f>_xlfn.XLOOKUP(A2015,Table2[ProductID],Table2[StoreID])</f>
        <v>2</v>
      </c>
      <c r="H2015" t="str" cm="1">
        <f t="array" ref="H2015:I2015">_xlfn.XLOOKUP(G2015,Table1[StoreID],Table1[[StoreName]:[Region]])</f>
        <v>StoreB</v>
      </c>
      <c r="I2015" t="str">
        <v>Cairo</v>
      </c>
      <c r="J2015">
        <f>_xlfn.XLOOKUP(A2015,Table2[ProductID],Table2[RepID])</f>
        <v>25</v>
      </c>
      <c r="K2015" t="str">
        <f>_xlfn.XLOOKUP(J2015,Table3[RepID],Table3[RepName])</f>
        <v>Marwa</v>
      </c>
    </row>
    <row r="2016" spans="1:11" x14ac:dyDescent="0.35">
      <c r="A2016" s="8">
        <v>2160</v>
      </c>
      <c r="B2016" t="str" cm="1">
        <f t="array" ref="B2016:F2016">_xlfn.XLOOKUP(A2016,Table4[ProductID],Table4[[ProductCode]:[Brand]])</f>
        <v>RT03070</v>
      </c>
      <c r="C2016" t="str">
        <v>Connect 4 ( Join 4 ) Original Pocket Size</v>
      </c>
      <c r="D2016" t="str">
        <v>Games</v>
      </c>
      <c r="E2016" t="str">
        <v>Board Game</v>
      </c>
      <c r="F2016" t="str">
        <v>Connect 4</v>
      </c>
      <c r="G2016">
        <f>_xlfn.XLOOKUP(A2016,Table2[ProductID],Table2[StoreID])</f>
        <v>4</v>
      </c>
      <c r="H2016" t="str" cm="1">
        <f t="array" ref="H2016:I2016">_xlfn.XLOOKUP(G2016,Table1[StoreID],Table1[[StoreName]:[Region]])</f>
        <v>StoreD</v>
      </c>
      <c r="I2016" t="str">
        <v>Alex</v>
      </c>
      <c r="J2016">
        <f>_xlfn.XLOOKUP(A2016,Table2[ProductID],Table2[RepID])</f>
        <v>33</v>
      </c>
      <c r="K2016" t="str">
        <f>_xlfn.XLOOKUP(J2016,Table3[RepID],Table3[RepName])</f>
        <v>Alaa</v>
      </c>
    </row>
    <row r="2017" spans="1:11" x14ac:dyDescent="0.35">
      <c r="A2017" s="8">
        <v>3261</v>
      </c>
      <c r="B2017" t="str" cm="1">
        <f t="array" ref="B2017:F2017">_xlfn.XLOOKUP(A2017,Table4[ProductID],Table4[[ProductCode]:[Brand]])</f>
        <v>NK-20726</v>
      </c>
      <c r="C2017" t="str">
        <v>Tottery Tower</v>
      </c>
      <c r="D2017" t="str">
        <v>Games</v>
      </c>
      <c r="E2017" t="str">
        <v>Board Game</v>
      </c>
      <c r="F2017" t="str">
        <v>Nilco</v>
      </c>
      <c r="G2017">
        <f>_xlfn.XLOOKUP(A2017,Table2[ProductID],Table2[StoreID])</f>
        <v>4</v>
      </c>
      <c r="H2017" t="str" cm="1">
        <f t="array" ref="H2017:I2017">_xlfn.XLOOKUP(G2017,Table1[StoreID],Table1[[StoreName]:[Region]])</f>
        <v>StoreD</v>
      </c>
      <c r="I2017" t="str">
        <v>Alex</v>
      </c>
      <c r="J2017">
        <f>_xlfn.XLOOKUP(A2017,Table2[ProductID],Table2[RepID])</f>
        <v>2</v>
      </c>
      <c r="K2017" t="str">
        <f>_xlfn.XLOOKUP(J2017,Table3[RepID],Table3[RepName])</f>
        <v>Bassem</v>
      </c>
    </row>
    <row r="2018" spans="1:11" x14ac:dyDescent="0.35">
      <c r="A2018" s="8">
        <v>462</v>
      </c>
      <c r="B2018" t="str" cm="1">
        <f t="array" ref="B2018:F2018">_xlfn.XLOOKUP(A2018,Table4[ProductID],Table4[[ProductCode]:[Brand]])</f>
        <v>YW-26-036</v>
      </c>
      <c r="C2018" t="str">
        <v>Pokémon Boosters ( Stand 36 Pcs )</v>
      </c>
      <c r="D2018" t="str">
        <v>Games</v>
      </c>
      <c r="E2018" t="str">
        <v>Card Game</v>
      </c>
      <c r="F2018" t="str">
        <v>Pokémon</v>
      </c>
      <c r="G2018">
        <f>_xlfn.XLOOKUP(A2018,Table2[ProductID],Table2[StoreID])</f>
        <v>4</v>
      </c>
      <c r="H2018" t="str" cm="1">
        <f t="array" ref="H2018:I2018">_xlfn.XLOOKUP(G2018,Table1[StoreID],Table1[[StoreName]:[Region]])</f>
        <v>StoreD</v>
      </c>
      <c r="I2018" t="str">
        <v>Alex</v>
      </c>
      <c r="J2018">
        <f>_xlfn.XLOOKUP(A2018,Table2[ProductID],Table2[RepID])</f>
        <v>23</v>
      </c>
      <c r="K2018" t="str">
        <f>_xlfn.XLOOKUP(J2018,Table3[RepID],Table3[RepName])</f>
        <v>Essam</v>
      </c>
    </row>
    <row r="2019" spans="1:11" x14ac:dyDescent="0.35">
      <c r="A2019" s="8">
        <v>16</v>
      </c>
      <c r="B2019" t="str" cm="1">
        <f t="array" ref="B2019:F2019">_xlfn.XLOOKUP(A2019,Table4[ProductID],Table4[[ProductCode]:[Brand]])</f>
        <v>ZUR-7486</v>
      </c>
      <c r="C2019" t="str">
        <v>Zuru Smasher Mini Egg Dino S5 Over 10 Surprises Cdu6Pcs</v>
      </c>
      <c r="D2019" t="str">
        <v>Surprise</v>
      </c>
      <c r="E2019" t="str">
        <v>Egg</v>
      </c>
      <c r="F2019" t="str">
        <v>Smashers</v>
      </c>
      <c r="G2019">
        <f>_xlfn.XLOOKUP(A2019,Table2[ProductID],Table2[StoreID])</f>
        <v>2</v>
      </c>
      <c r="H2019" t="str" cm="1">
        <f t="array" ref="H2019:I2019">_xlfn.XLOOKUP(G2019,Table1[StoreID],Table1[[StoreName]:[Region]])</f>
        <v>StoreB</v>
      </c>
      <c r="I2019" t="str">
        <v>Cairo</v>
      </c>
      <c r="J2019">
        <f>_xlfn.XLOOKUP(A2019,Table2[ProductID],Table2[RepID])</f>
        <v>24</v>
      </c>
      <c r="K2019" t="str">
        <f>_xlfn.XLOOKUP(J2019,Table3[RepID],Table3[RepName])</f>
        <v>Farida</v>
      </c>
    </row>
    <row r="2020" spans="1:11" x14ac:dyDescent="0.35">
      <c r="A2020" s="8">
        <v>644</v>
      </c>
      <c r="B2020" t="str" cm="1">
        <f t="array" ref="B2020:F2020">_xlfn.XLOOKUP(A2020,Table4[ProductID],Table4[[ProductCode]:[Brand]])</f>
        <v>XS-36181</v>
      </c>
      <c r="C2020" t="str">
        <v>Zuru X-Shot Excel Ultimate Value 200 Darts Refill Carry Case</v>
      </c>
      <c r="D2020" t="str">
        <v>Guns</v>
      </c>
      <c r="E2020" t="str">
        <v>Bullet</v>
      </c>
      <c r="F2020" t="str">
        <v>X-Shot</v>
      </c>
      <c r="G2020">
        <f>_xlfn.XLOOKUP(A2020,Table2[ProductID],Table2[StoreID])</f>
        <v>3</v>
      </c>
      <c r="H2020" t="str" cm="1">
        <f t="array" ref="H2020:I2020">_xlfn.XLOOKUP(G2020,Table1[StoreID],Table1[[StoreName]:[Region]])</f>
        <v>StoreC</v>
      </c>
      <c r="I2020" t="str">
        <v>Alex</v>
      </c>
      <c r="J2020">
        <f>_xlfn.XLOOKUP(A2020,Table2[ProductID],Table2[RepID])</f>
        <v>13</v>
      </c>
      <c r="K2020" t="str">
        <f>_xlfn.XLOOKUP(J2020,Table3[RepID],Table3[RepName])</f>
        <v>Shady</v>
      </c>
    </row>
    <row r="2021" spans="1:11" x14ac:dyDescent="0.35">
      <c r="A2021" s="8">
        <v>4207</v>
      </c>
      <c r="B2021" t="str" cm="1">
        <f t="array" ref="B2021:F2021">_xlfn.XLOOKUP(A2021,Table4[ProductID],Table4[[ProductCode]:[Brand]])</f>
        <v>AY-20482006</v>
      </c>
      <c r="C2021" t="str">
        <v>Bobo Snack In Go 33 gm Strawberry Cream With Bread Sticks (Stand 12 Pieces) 20482006</v>
      </c>
      <c r="D2021" t="str">
        <v>F&amp;B</v>
      </c>
      <c r="E2021" t="str">
        <v>Food</v>
      </c>
      <c r="F2021" t="str">
        <v>BOBOO</v>
      </c>
      <c r="G2021">
        <f>_xlfn.XLOOKUP(A2021,Table2[ProductID],Table2[StoreID])</f>
        <v>3</v>
      </c>
      <c r="H2021" t="str" cm="1">
        <f t="array" ref="H2021:I2021">_xlfn.XLOOKUP(G2021,Table1[StoreID],Table1[[StoreName]:[Region]])</f>
        <v>StoreC</v>
      </c>
      <c r="I2021" t="str">
        <v>Alex</v>
      </c>
      <c r="J2021">
        <f>_xlfn.XLOOKUP(A2021,Table2[ProductID],Table2[RepID])</f>
        <v>30</v>
      </c>
      <c r="K2021" t="str">
        <f>_xlfn.XLOOKUP(J2021,Table3[RepID],Table3[RepName])</f>
        <v>Fady</v>
      </c>
    </row>
    <row r="2022" spans="1:11" x14ac:dyDescent="0.35">
      <c r="A2022" s="8">
        <v>4212</v>
      </c>
      <c r="B2022" t="str" cm="1">
        <f t="array" ref="B2022:F2022">_xlfn.XLOOKUP(A2022,Table4[ProductID],Table4[[ProductCode]:[Brand]])</f>
        <v>AY-20352067</v>
      </c>
      <c r="C2022" t="str">
        <v>Family pizza popcorn from 45 gm to 40 gm (pack 12 pieces)20352067</v>
      </c>
      <c r="D2022" t="str">
        <v>F&amp;B</v>
      </c>
      <c r="E2022" t="str">
        <v>Food</v>
      </c>
      <c r="F2022" t="str">
        <v>POP CORN</v>
      </c>
      <c r="G2022">
        <f>_xlfn.XLOOKUP(A2022,Table2[ProductID],Table2[StoreID])</f>
        <v>3</v>
      </c>
      <c r="H2022" t="str" cm="1">
        <f t="array" ref="H2022:I2022">_xlfn.XLOOKUP(G2022,Table1[StoreID],Table1[[StoreName]:[Region]])</f>
        <v>StoreC</v>
      </c>
      <c r="I2022" t="str">
        <v>Alex</v>
      </c>
      <c r="J2022">
        <f>_xlfn.XLOOKUP(A2022,Table2[ProductID],Table2[RepID])</f>
        <v>27</v>
      </c>
      <c r="K2022" t="str">
        <f>_xlfn.XLOOKUP(J2022,Table3[RepID],Table3[RepName])</f>
        <v>Abdallah</v>
      </c>
    </row>
    <row r="2023" spans="1:11" x14ac:dyDescent="0.35">
      <c r="A2023" s="8">
        <v>4078</v>
      </c>
      <c r="B2023" t="str" cm="1">
        <f t="array" ref="B2023:F2023">_xlfn.XLOOKUP(A2023,Table4[ProductID],Table4[[ProductCode]:[Brand]])</f>
        <v>E91 BP6</v>
      </c>
      <c r="C2023" t="str">
        <v>Energizer Card 4+2  AA Promo</v>
      </c>
      <c r="D2023" t="str">
        <v>Add-ons</v>
      </c>
      <c r="E2023" t="str">
        <v>Battery</v>
      </c>
      <c r="F2023" t="str">
        <v>Energizer</v>
      </c>
      <c r="G2023">
        <f>_xlfn.XLOOKUP(A2023,Table2[ProductID],Table2[StoreID])</f>
        <v>3</v>
      </c>
      <c r="H2023" t="str" cm="1">
        <f t="array" ref="H2023:I2023">_xlfn.XLOOKUP(G2023,Table1[StoreID],Table1[[StoreName]:[Region]])</f>
        <v>StoreC</v>
      </c>
      <c r="I2023" t="str">
        <v>Alex</v>
      </c>
      <c r="J2023">
        <f>_xlfn.XLOOKUP(A2023,Table2[ProductID],Table2[RepID])</f>
        <v>27</v>
      </c>
      <c r="K2023" t="str">
        <f>_xlfn.XLOOKUP(J2023,Table3[RepID],Table3[RepName])</f>
        <v>Abdallah</v>
      </c>
    </row>
    <row r="2024" spans="1:11" x14ac:dyDescent="0.35">
      <c r="A2024" s="8">
        <v>3272</v>
      </c>
      <c r="B2024" t="str" cm="1">
        <f t="array" ref="B2024:F2024">_xlfn.XLOOKUP(A2024,Table4[ProductID],Table4[[ProductCode]:[Brand]])</f>
        <v>NK-20603</v>
      </c>
      <c r="C2024" t="str">
        <v>Deal Millionaire Travel</v>
      </c>
      <c r="D2024" t="str">
        <v>Games</v>
      </c>
      <c r="E2024" t="str">
        <v>Board Game</v>
      </c>
      <c r="F2024" t="str">
        <v>Nilco</v>
      </c>
      <c r="G2024">
        <f>_xlfn.XLOOKUP(A2024,Table2[ProductID],Table2[StoreID])</f>
        <v>4</v>
      </c>
      <c r="H2024" t="str" cm="1">
        <f t="array" ref="H2024:I2024">_xlfn.XLOOKUP(G2024,Table1[StoreID],Table1[[StoreName]:[Region]])</f>
        <v>StoreD</v>
      </c>
      <c r="I2024" t="str">
        <v>Alex</v>
      </c>
      <c r="J2024">
        <f>_xlfn.XLOOKUP(A2024,Table2[ProductID],Table2[RepID])</f>
        <v>23</v>
      </c>
      <c r="K2024" t="str">
        <f>_xlfn.XLOOKUP(J2024,Table3[RepID],Table3[RepName])</f>
        <v>Essam</v>
      </c>
    </row>
    <row r="2025" spans="1:11" x14ac:dyDescent="0.35">
      <c r="A2025" s="8">
        <v>690</v>
      </c>
      <c r="B2025" t="str" cm="1">
        <f t="array" ref="B2025:F2025">_xlfn.XLOOKUP(A2025,Table4[ProductID],Table4[[ProductCode]:[Brand]])</f>
        <v>TH-LIT-643224</v>
      </c>
      <c r="C2025" t="str">
        <v>Little Tikes 3-in-1 Sports Zone</v>
      </c>
      <c r="D2025" t="str">
        <v>Sport</v>
      </c>
      <c r="E2025" t="str">
        <v>Basket ball</v>
      </c>
      <c r="F2025" t="str">
        <v>Little Tikes</v>
      </c>
      <c r="G2025">
        <f>_xlfn.XLOOKUP(A2025,Table2[ProductID],Table2[StoreID])</f>
        <v>3</v>
      </c>
      <c r="H2025" t="str" cm="1">
        <f t="array" ref="H2025:I2025">_xlfn.XLOOKUP(G2025,Table1[StoreID],Table1[[StoreName]:[Region]])</f>
        <v>StoreC</v>
      </c>
      <c r="I2025" t="str">
        <v>Alex</v>
      </c>
      <c r="J2025">
        <f>_xlfn.XLOOKUP(A2025,Table2[ProductID],Table2[RepID])</f>
        <v>19</v>
      </c>
      <c r="K2025" t="str">
        <f>_xlfn.XLOOKUP(J2025,Table3[RepID],Table3[RepName])</f>
        <v>Omar</v>
      </c>
    </row>
    <row r="2026" spans="1:11" x14ac:dyDescent="0.35">
      <c r="A2026" s="8">
        <v>4090</v>
      </c>
      <c r="B2026" t="str" cm="1">
        <f t="array" ref="B2026:F2026">_xlfn.XLOOKUP(A2026,Table4[ProductID],Table4[[ProductCode]:[Brand]])</f>
        <v>DOH-SH-3664</v>
      </c>
      <c r="C2026" t="str">
        <v>Bingo Dough 10 Mini Can</v>
      </c>
      <c r="D2026" t="str">
        <v>Clay</v>
      </c>
      <c r="E2026" t="str">
        <v>Dough</v>
      </c>
      <c r="F2026" t="str">
        <v>Bingo Dough</v>
      </c>
      <c r="G2026">
        <f>_xlfn.XLOOKUP(A2026,Table2[ProductID],Table2[StoreID])</f>
        <v>4</v>
      </c>
      <c r="H2026" t="str" cm="1">
        <f t="array" ref="H2026:I2026">_xlfn.XLOOKUP(G2026,Table1[StoreID],Table1[[StoreName]:[Region]])</f>
        <v>StoreD</v>
      </c>
      <c r="I2026" t="str">
        <v>Alex</v>
      </c>
      <c r="J2026">
        <f>_xlfn.XLOOKUP(A2026,Table2[ProductID],Table2[RepID])</f>
        <v>33</v>
      </c>
      <c r="K2026" t="str">
        <f>_xlfn.XLOOKUP(J2026,Table3[RepID],Table3[RepName])</f>
        <v>Alaa</v>
      </c>
    </row>
    <row r="2027" spans="1:11" x14ac:dyDescent="0.35">
      <c r="A2027" s="8">
        <v>3599</v>
      </c>
      <c r="B2027" t="str" cm="1">
        <f t="array" ref="B2027:F2027">_xlfn.XLOOKUP(A2027,Table4[ProductID],Table4[[ProductCode]:[Brand]])</f>
        <v>LA-BD38157Z</v>
      </c>
      <c r="C2027" t="str">
        <v>Our Generation - CHESTNUT FOAL</v>
      </c>
      <c r="D2027" t="str">
        <v>Dolls &amp; Accessories</v>
      </c>
      <c r="E2027" t="str">
        <v>Doll Accessories</v>
      </c>
      <c r="F2027" t="str">
        <v>Our Generation</v>
      </c>
      <c r="G2027">
        <f>_xlfn.XLOOKUP(A2027,Table2[ProductID],Table2[StoreID])</f>
        <v>1</v>
      </c>
      <c r="H2027" t="str" cm="1">
        <f t="array" ref="H2027:I2027">_xlfn.XLOOKUP(G2027,Table1[StoreID],Table1[[StoreName]:[Region]])</f>
        <v>StoreA</v>
      </c>
      <c r="I2027" t="str">
        <v>Cairo</v>
      </c>
      <c r="J2027">
        <f>_xlfn.XLOOKUP(A2027,Table2[ProductID],Table2[RepID])</f>
        <v>14</v>
      </c>
      <c r="K2027" t="str">
        <f>_xlfn.XLOOKUP(J2027,Table3[RepID],Table3[RepName])</f>
        <v>Mariam</v>
      </c>
    </row>
    <row r="2028" spans="1:11" x14ac:dyDescent="0.35">
      <c r="A2028" s="8">
        <v>3466</v>
      </c>
      <c r="B2028" t="str" cm="1">
        <f t="array" ref="B2028:F2028">_xlfn.XLOOKUP(A2028,Table4[ProductID],Table4[[ProductCode]:[Brand]])</f>
        <v>MGA-575771-S3</v>
      </c>
      <c r="C2028" t="str">
        <v>Rainbow High Fashion Doll- Ice Series 3</v>
      </c>
      <c r="D2028" t="str">
        <v>Dolls &amp; Accessories</v>
      </c>
      <c r="E2028" t="str">
        <v>Fashion Doll</v>
      </c>
      <c r="F2028" t="str">
        <v>Rainbow High</v>
      </c>
      <c r="G2028">
        <f>_xlfn.XLOOKUP(A2028,Table2[ProductID],Table2[StoreID])</f>
        <v>3</v>
      </c>
      <c r="H2028" t="str" cm="1">
        <f t="array" ref="H2028:I2028">_xlfn.XLOOKUP(G2028,Table1[StoreID],Table1[[StoreName]:[Region]])</f>
        <v>StoreC</v>
      </c>
      <c r="I2028" t="str">
        <v>Alex</v>
      </c>
      <c r="J2028">
        <f>_xlfn.XLOOKUP(A2028,Table2[ProductID],Table2[RepID])</f>
        <v>4</v>
      </c>
      <c r="K2028" t="str">
        <f>_xlfn.XLOOKUP(J2028,Table3[RepID],Table3[RepName])</f>
        <v>Ali</v>
      </c>
    </row>
    <row r="2029" spans="1:11" x14ac:dyDescent="0.35">
      <c r="A2029" s="8">
        <v>3467</v>
      </c>
      <c r="B2029" t="str" cm="1">
        <f t="array" ref="B2029:F2029">_xlfn.XLOOKUP(A2029,Table4[ProductID],Table4[[ProductCode]:[Brand]])</f>
        <v>MGA-575764-S3</v>
      </c>
      <c r="C2029" t="str">
        <v>MGA’s Rainbow High Fashion Doll- Mint Series 3</v>
      </c>
      <c r="D2029" t="str">
        <v>Dolls &amp; Accessories</v>
      </c>
      <c r="E2029" t="str">
        <v>Fashion Doll</v>
      </c>
      <c r="F2029" t="str">
        <v>Rainbow High</v>
      </c>
      <c r="G2029">
        <f>_xlfn.XLOOKUP(A2029,Table2[ProductID],Table2[StoreID])</f>
        <v>3</v>
      </c>
      <c r="H2029" t="str" cm="1">
        <f t="array" ref="H2029:I2029">_xlfn.XLOOKUP(G2029,Table1[StoreID],Table1[[StoreName]:[Region]])</f>
        <v>StoreC</v>
      </c>
      <c r="I2029" t="str">
        <v>Alex</v>
      </c>
      <c r="J2029">
        <f>_xlfn.XLOOKUP(A2029,Table2[ProductID],Table2[RepID])</f>
        <v>4</v>
      </c>
      <c r="K2029" t="str">
        <f>_xlfn.XLOOKUP(J2029,Table3[RepID],Table3[RepName])</f>
        <v>Ali</v>
      </c>
    </row>
    <row r="2030" spans="1:11" x14ac:dyDescent="0.35">
      <c r="A2030" s="8">
        <v>11</v>
      </c>
      <c r="B2030" t="str" cm="1">
        <f t="array" ref="B2030:F2030">_xlfn.XLOOKUP(A2030,Table4[ProductID],Table4[[ProductCode]:[Brand]])</f>
        <v>ZUR-9259</v>
      </c>
      <c r="C2030" t="str">
        <v>Zuru Rainbocorns KitTYcorn Magic Glowing 10 Surprises  S1 -CDU6PCS</v>
      </c>
      <c r="D2030" t="str">
        <v>Surprise</v>
      </c>
      <c r="E2030" t="str">
        <v>Egg</v>
      </c>
      <c r="F2030" t="str">
        <v>Rainbocorns</v>
      </c>
      <c r="G2030">
        <f>_xlfn.XLOOKUP(A2030,Table2[ProductID],Table2[StoreID])</f>
        <v>4</v>
      </c>
      <c r="H2030" t="str" cm="1">
        <f t="array" ref="H2030:I2030">_xlfn.XLOOKUP(G2030,Table1[StoreID],Table1[[StoreName]:[Region]])</f>
        <v>StoreD</v>
      </c>
      <c r="I2030" t="str">
        <v>Alex</v>
      </c>
      <c r="J2030">
        <f>_xlfn.XLOOKUP(A2030,Table2[ProductID],Table2[RepID])</f>
        <v>2</v>
      </c>
      <c r="K2030" t="str">
        <f>_xlfn.XLOOKUP(J2030,Table3[RepID],Table3[RepName])</f>
        <v>Bassem</v>
      </c>
    </row>
    <row r="2031" spans="1:11" x14ac:dyDescent="0.35">
      <c r="A2031" s="8">
        <v>2760</v>
      </c>
      <c r="B2031" t="str" cm="1">
        <f t="array" ref="B2031:F2031">_xlfn.XLOOKUP(A2031,Table4[ProductID],Table4[[ProductCode]:[Brand]])</f>
        <v>RSH-SSC137</v>
      </c>
      <c r="C2031" t="str">
        <v>Canal Toys - Slime Kit TIE-DYE</v>
      </c>
      <c r="D2031" t="str">
        <v>Clay</v>
      </c>
      <c r="E2031" t="str">
        <v>Slime</v>
      </c>
      <c r="F2031" t="str">
        <v>So Slime</v>
      </c>
      <c r="G2031">
        <f>_xlfn.XLOOKUP(A2031,Table2[ProductID],Table2[StoreID])</f>
        <v>3</v>
      </c>
      <c r="H2031" t="str" cm="1">
        <f t="array" ref="H2031:I2031">_xlfn.XLOOKUP(G2031,Table1[StoreID],Table1[[StoreName]:[Region]])</f>
        <v>StoreC</v>
      </c>
      <c r="I2031" t="str">
        <v>Alex</v>
      </c>
      <c r="J2031">
        <f>_xlfn.XLOOKUP(A2031,Table2[ProductID],Table2[RepID])</f>
        <v>27</v>
      </c>
      <c r="K2031" t="str">
        <f>_xlfn.XLOOKUP(J2031,Table3[RepID],Table3[RepName])</f>
        <v>Abdallah</v>
      </c>
    </row>
    <row r="2032" spans="1:11" x14ac:dyDescent="0.35">
      <c r="A2032" s="8">
        <v>645</v>
      </c>
      <c r="B2032" t="str" cm="1">
        <f t="array" ref="B2032:F2032">_xlfn.XLOOKUP(A2032,Table4[ProductID],Table4[[ProductCode]:[Brand]])</f>
        <v>XS-3618</v>
      </c>
      <c r="C2032" t="str">
        <v>X-Shot Excel 36 Pack Darts Refill</v>
      </c>
      <c r="D2032" t="str">
        <v>Guns</v>
      </c>
      <c r="E2032" t="str">
        <v>Bullet</v>
      </c>
      <c r="F2032" t="str">
        <v>X-Shot</v>
      </c>
      <c r="G2032">
        <f>_xlfn.XLOOKUP(A2032,Table2[ProductID],Table2[StoreID])</f>
        <v>4</v>
      </c>
      <c r="H2032" t="str" cm="1">
        <f t="array" ref="H2032:I2032">_xlfn.XLOOKUP(G2032,Table1[StoreID],Table1[[StoreName]:[Region]])</f>
        <v>StoreD</v>
      </c>
      <c r="I2032" t="str">
        <v>Alex</v>
      </c>
      <c r="J2032">
        <f>_xlfn.XLOOKUP(A2032,Table2[ProductID],Table2[RepID])</f>
        <v>33</v>
      </c>
      <c r="K2032" t="str">
        <f>_xlfn.XLOOKUP(J2032,Table3[RepID],Table3[RepName])</f>
        <v>Alaa</v>
      </c>
    </row>
    <row r="2033" spans="1:11" x14ac:dyDescent="0.35">
      <c r="A2033" s="8">
        <v>621</v>
      </c>
      <c r="B2033" t="str" cm="1">
        <f t="array" ref="B2033:F2033">_xlfn.XLOOKUP(A2033,Table4[ProductID],Table4[[ProductCode]:[Brand]])</f>
        <v>XS-36516-D</v>
      </c>
      <c r="C2033" t="str">
        <v>Zuru X-Shot - Excel Skin Flux - Illustrate</v>
      </c>
      <c r="D2033" t="str">
        <v>Guns</v>
      </c>
      <c r="E2033" t="str">
        <v>Gun</v>
      </c>
      <c r="F2033" t="str">
        <v>X-Shot</v>
      </c>
      <c r="G2033">
        <f>_xlfn.XLOOKUP(A2033,Table2[ProductID],Table2[StoreID])</f>
        <v>4</v>
      </c>
      <c r="H2033" t="str" cm="1">
        <f t="array" ref="H2033:I2033">_xlfn.XLOOKUP(G2033,Table1[StoreID],Table1[[StoreName]:[Region]])</f>
        <v>StoreD</v>
      </c>
      <c r="I2033" t="str">
        <v>Alex</v>
      </c>
      <c r="J2033">
        <f>_xlfn.XLOOKUP(A2033,Table2[ProductID],Table2[RepID])</f>
        <v>23</v>
      </c>
      <c r="K2033" t="str">
        <f>_xlfn.XLOOKUP(J2033,Table3[RepID],Table3[RepName])</f>
        <v>Essam</v>
      </c>
    </row>
    <row r="2034" spans="1:11" x14ac:dyDescent="0.35">
      <c r="A2034" s="8">
        <v>2849</v>
      </c>
      <c r="B2034" t="str" cm="1">
        <f t="array" ref="B2034:F2034">_xlfn.XLOOKUP(A2034,Table4[ProductID],Table4[[ProductCode]:[Brand]])</f>
        <v>RSH-26264</v>
      </c>
      <c r="C2034" t="str">
        <v>Moose - Little Live Pets - Lil dippers BELLARIVA</v>
      </c>
      <c r="D2034" t="str">
        <v>Role Play</v>
      </c>
      <c r="E2034" t="str">
        <v>Pets</v>
      </c>
      <c r="F2034" t="str">
        <v>Little Live Pets</v>
      </c>
      <c r="G2034">
        <f>_xlfn.XLOOKUP(A2034,Table2[ProductID],Table2[StoreID])</f>
        <v>4</v>
      </c>
      <c r="H2034" t="str" cm="1">
        <f t="array" ref="H2034:I2034">_xlfn.XLOOKUP(G2034,Table1[StoreID],Table1[[StoreName]:[Region]])</f>
        <v>StoreD</v>
      </c>
      <c r="I2034" t="str">
        <v>Alex</v>
      </c>
      <c r="J2034">
        <f>_xlfn.XLOOKUP(A2034,Table2[ProductID],Table2[RepID])</f>
        <v>23</v>
      </c>
      <c r="K2034" t="str">
        <f>_xlfn.XLOOKUP(J2034,Table3[RepID],Table3[RepName])</f>
        <v>Essam</v>
      </c>
    </row>
    <row r="2035" spans="1:11" x14ac:dyDescent="0.35">
      <c r="A2035" s="8">
        <v>2847</v>
      </c>
      <c r="B2035" t="str" cm="1">
        <f t="array" ref="B2035:F2035">_xlfn.XLOOKUP(A2035,Table4[ProductID],Table4[[ProductCode]:[Brand]])</f>
        <v>RSH-26266</v>
      </c>
      <c r="C2035" t="str">
        <v>Moose - Little Live Pets - Lil dippers JEWELETTE</v>
      </c>
      <c r="D2035" t="str">
        <v>Role Play</v>
      </c>
      <c r="E2035" t="str">
        <v>Pets</v>
      </c>
      <c r="F2035" t="str">
        <v>Little Live Pets</v>
      </c>
      <c r="G2035">
        <f>_xlfn.XLOOKUP(A2035,Table2[ProductID],Table2[StoreID])</f>
        <v>4</v>
      </c>
      <c r="H2035" t="str" cm="1">
        <f t="array" ref="H2035:I2035">_xlfn.XLOOKUP(G2035,Table1[StoreID],Table1[[StoreName]:[Region]])</f>
        <v>StoreD</v>
      </c>
      <c r="I2035" t="str">
        <v>Alex</v>
      </c>
      <c r="J2035">
        <f>_xlfn.XLOOKUP(A2035,Table2[ProductID],Table2[RepID])</f>
        <v>23</v>
      </c>
      <c r="K2035" t="str">
        <f>_xlfn.XLOOKUP(J2035,Table3[RepID],Table3[RepName])</f>
        <v>Essam</v>
      </c>
    </row>
    <row r="2036" spans="1:11" x14ac:dyDescent="0.35">
      <c r="A2036" s="8">
        <v>2847</v>
      </c>
      <c r="B2036" t="str" cm="1">
        <f t="array" ref="B2036:F2036">_xlfn.XLOOKUP(A2036,Table4[ProductID],Table4[[ProductCode]:[Brand]])</f>
        <v>RSH-26266</v>
      </c>
      <c r="C2036" t="str">
        <v>Moose - Little Live Pets - Lil dippers JEWELETTE</v>
      </c>
      <c r="D2036" t="str">
        <v>Role Play</v>
      </c>
      <c r="E2036" t="str">
        <v>Pets</v>
      </c>
      <c r="F2036" t="str">
        <v>Little Live Pets</v>
      </c>
      <c r="G2036">
        <f>_xlfn.XLOOKUP(A2036,Table2[ProductID],Table2[StoreID])</f>
        <v>4</v>
      </c>
      <c r="H2036" t="str" cm="1">
        <f t="array" ref="H2036:I2036">_xlfn.XLOOKUP(G2036,Table1[StoreID],Table1[[StoreName]:[Region]])</f>
        <v>StoreD</v>
      </c>
      <c r="I2036" t="str">
        <v>Alex</v>
      </c>
      <c r="J2036">
        <f>_xlfn.XLOOKUP(A2036,Table2[ProductID],Table2[RepID])</f>
        <v>23</v>
      </c>
      <c r="K2036" t="str">
        <f>_xlfn.XLOOKUP(J2036,Table3[RepID],Table3[RepName])</f>
        <v>Essam</v>
      </c>
    </row>
    <row r="2037" spans="1:11" x14ac:dyDescent="0.35">
      <c r="A2037" s="8">
        <v>4220</v>
      </c>
      <c r="B2037" t="str" cm="1">
        <f t="array" ref="B2037:F2037">_xlfn.XLOOKUP(A2037,Table4[ProductID],Table4[[ProductCode]:[Brand]])</f>
        <v>AY-20352040</v>
      </c>
      <c r="C2037" t="str">
        <v>Fun Day Corn Popcorn Chocolate 60 gm (Pack 12 Pieces) 20352040</v>
      </c>
      <c r="D2037" t="str">
        <v>F&amp;B</v>
      </c>
      <c r="E2037" t="str">
        <v>Food</v>
      </c>
      <c r="F2037" t="str">
        <v>POP CORN</v>
      </c>
      <c r="G2037">
        <f>_xlfn.XLOOKUP(A2037,Table2[ProductID],Table2[StoreID])</f>
        <v>3</v>
      </c>
      <c r="H2037" t="str" cm="1">
        <f t="array" ref="H2037:I2037">_xlfn.XLOOKUP(G2037,Table1[StoreID],Table1[[StoreName]:[Region]])</f>
        <v>StoreC</v>
      </c>
      <c r="I2037" t="str">
        <v>Alex</v>
      </c>
      <c r="J2037">
        <f>_xlfn.XLOOKUP(A2037,Table2[ProductID],Table2[RepID])</f>
        <v>13</v>
      </c>
      <c r="K2037" t="str">
        <f>_xlfn.XLOOKUP(J2037,Table3[RepID],Table3[RepName])</f>
        <v>Shady</v>
      </c>
    </row>
    <row r="2038" spans="1:11" x14ac:dyDescent="0.35">
      <c r="A2038" s="8">
        <v>418</v>
      </c>
      <c r="B2038" t="str" cm="1">
        <f t="array" ref="B2038:F2038">_xlfn.XLOOKUP(A2038,Table4[ProductID],Table4[[ProductCode]:[Brand]])</f>
        <v>YW-28-002</v>
      </c>
      <c r="C2038" t="str">
        <v>Dargon Ball one Figuer 12 Asst</v>
      </c>
      <c r="D2038" t="str">
        <v>Action Figure</v>
      </c>
      <c r="E2038" t="str">
        <v>Figures</v>
      </c>
      <c r="F2038" t="str">
        <v>Dargon ball</v>
      </c>
      <c r="G2038">
        <f>_xlfn.XLOOKUP(A2038,Table2[ProductID],Table2[StoreID])</f>
        <v>4</v>
      </c>
      <c r="H2038" t="str" cm="1">
        <f t="array" ref="H2038:I2038">_xlfn.XLOOKUP(G2038,Table1[StoreID],Table1[[StoreName]:[Region]])</f>
        <v>StoreD</v>
      </c>
      <c r="I2038" t="str">
        <v>Alex</v>
      </c>
      <c r="J2038">
        <f>_xlfn.XLOOKUP(A2038,Table2[ProductID],Table2[RepID])</f>
        <v>23</v>
      </c>
      <c r="K2038" t="str">
        <f>_xlfn.XLOOKUP(J2038,Table3[RepID],Table3[RepName])</f>
        <v>Essam</v>
      </c>
    </row>
    <row r="2039" spans="1:11" x14ac:dyDescent="0.35">
      <c r="A2039" s="8">
        <v>3224</v>
      </c>
      <c r="B2039" t="str" cm="1">
        <f t="array" ref="B2039:F2039">_xlfn.XLOOKUP(A2039,Table4[ProductID],Table4[[ProductCode]:[Brand]])</f>
        <v>NK-21259</v>
      </c>
      <c r="C2039" t="str">
        <v>Identical Travel</v>
      </c>
      <c r="D2039" t="str">
        <v>Games</v>
      </c>
      <c r="E2039" t="str">
        <v>Board Game</v>
      </c>
      <c r="F2039" t="str">
        <v>Nilco</v>
      </c>
      <c r="G2039">
        <f>_xlfn.XLOOKUP(A2039,Table2[ProductID],Table2[StoreID])</f>
        <v>5</v>
      </c>
      <c r="H2039" t="str" cm="1">
        <f t="array" ref="H2039:I2039">_xlfn.XLOOKUP(G2039,Table1[StoreID],Table1[[StoreName]:[Region]])</f>
        <v>StoreE</v>
      </c>
      <c r="I2039" t="str">
        <v>Delta</v>
      </c>
      <c r="J2039">
        <f>_xlfn.XLOOKUP(A2039,Table2[ProductID],Table2[RepID])</f>
        <v>34</v>
      </c>
      <c r="K2039" t="str">
        <f>_xlfn.XLOOKUP(J2039,Table3[RepID],Table3[RepName])</f>
        <v>Nora</v>
      </c>
    </row>
    <row r="2040" spans="1:11" x14ac:dyDescent="0.35">
      <c r="A2040" s="8">
        <v>3233</v>
      </c>
      <c r="B2040" t="str" cm="1">
        <f t="array" ref="B2040:F2040">_xlfn.XLOOKUP(A2040,Table4[ProductID],Table4[[ProductCode]:[Brand]])</f>
        <v>NK-21099</v>
      </c>
      <c r="C2040" t="str">
        <v>Crazy Talk Mouth Piece 10</v>
      </c>
      <c r="D2040" t="str">
        <v>Games</v>
      </c>
      <c r="E2040" t="str">
        <v>Board Game</v>
      </c>
      <c r="F2040" t="str">
        <v>Nilco</v>
      </c>
      <c r="G2040">
        <f>_xlfn.XLOOKUP(A2040,Table2[ProductID],Table2[StoreID])</f>
        <v>1</v>
      </c>
      <c r="H2040" t="str" cm="1">
        <f t="array" ref="H2040:I2040">_xlfn.XLOOKUP(G2040,Table1[StoreID],Table1[[StoreName]:[Region]])</f>
        <v>StoreA</v>
      </c>
      <c r="I2040" t="str">
        <v>Cairo</v>
      </c>
      <c r="J2040">
        <f>_xlfn.XLOOKUP(A2040,Table2[ProductID],Table2[RepID])</f>
        <v>10</v>
      </c>
      <c r="K2040" t="str">
        <f>_xlfn.XLOOKUP(J2040,Table3[RepID],Table3[RepName])</f>
        <v>Asya</v>
      </c>
    </row>
    <row r="2041" spans="1:11" x14ac:dyDescent="0.35">
      <c r="A2041" s="8">
        <v>3660</v>
      </c>
      <c r="B2041" t="str" cm="1">
        <f t="array" ref="B2041:F2041">_xlfn.XLOOKUP(A2041,Table4[ProductID],Table4[[ProductCode]:[Brand]])</f>
        <v>LA-AN6003Z</v>
      </c>
      <c r="C2041" t="str">
        <v>DINOSAURS IN TUBE  60-Pieces</v>
      </c>
      <c r="D2041" t="str">
        <v>Animals</v>
      </c>
      <c r="E2041" t="str">
        <v>Dino</v>
      </c>
      <c r="F2041" t="str">
        <v>Terra</v>
      </c>
      <c r="G2041">
        <f>_xlfn.XLOOKUP(A2041,Table2[ProductID],Table2[StoreID])</f>
        <v>3</v>
      </c>
      <c r="H2041" t="str" cm="1">
        <f t="array" ref="H2041:I2041">_xlfn.XLOOKUP(G2041,Table1[StoreID],Table1[[StoreName]:[Region]])</f>
        <v>StoreC</v>
      </c>
      <c r="I2041" t="str">
        <v>Alex</v>
      </c>
      <c r="J2041">
        <f>_xlfn.XLOOKUP(A2041,Table2[ProductID],Table2[RepID])</f>
        <v>30</v>
      </c>
      <c r="K2041" t="str">
        <f>_xlfn.XLOOKUP(J2041,Table3[RepID],Table3[RepName])</f>
        <v>Fady</v>
      </c>
    </row>
    <row r="2042" spans="1:11" x14ac:dyDescent="0.35">
      <c r="A2042" s="8">
        <v>4215</v>
      </c>
      <c r="B2042" t="str" cm="1">
        <f t="array" ref="B2042:F2042">_xlfn.XLOOKUP(A2042,Table4[ProductID],Table4[[ProductCode]:[Brand]])</f>
        <v>AY-20352048</v>
      </c>
      <c r="C2042" t="str">
        <v>Fun Day Crackers Biscuits With Gene 40 gm (Pack 12 Pieces) 20352048</v>
      </c>
      <c r="D2042" t="str">
        <v>F&amp;B</v>
      </c>
      <c r="E2042" t="str">
        <v>Food</v>
      </c>
      <c r="F2042" t="str">
        <v>CRACKERS</v>
      </c>
      <c r="G2042">
        <f>_xlfn.XLOOKUP(A2042,Table2[ProductID],Table2[StoreID])</f>
        <v>3</v>
      </c>
      <c r="H2042" t="str" cm="1">
        <f t="array" ref="H2042:I2042">_xlfn.XLOOKUP(G2042,Table1[StoreID],Table1[[StoreName]:[Region]])</f>
        <v>StoreC</v>
      </c>
      <c r="I2042" t="str">
        <v>Alex</v>
      </c>
      <c r="J2042">
        <f>_xlfn.XLOOKUP(A2042,Table2[ProductID],Table2[RepID])</f>
        <v>30</v>
      </c>
      <c r="K2042" t="str">
        <f>_xlfn.XLOOKUP(J2042,Table3[RepID],Table3[RepName])</f>
        <v>Fady</v>
      </c>
    </row>
    <row r="2043" spans="1:11" x14ac:dyDescent="0.35">
      <c r="A2043" s="8">
        <v>4090</v>
      </c>
      <c r="B2043" t="str" cm="1">
        <f t="array" ref="B2043:F2043">_xlfn.XLOOKUP(A2043,Table4[ProductID],Table4[[ProductCode]:[Brand]])</f>
        <v>DOH-SH-3664</v>
      </c>
      <c r="C2043" t="str">
        <v>Bingo Dough 10 Mini Can</v>
      </c>
      <c r="D2043" t="str">
        <v>Clay</v>
      </c>
      <c r="E2043" t="str">
        <v>Dough</v>
      </c>
      <c r="F2043" t="str">
        <v>Bingo Dough</v>
      </c>
      <c r="G2043">
        <f>_xlfn.XLOOKUP(A2043,Table2[ProductID],Table2[StoreID])</f>
        <v>4</v>
      </c>
      <c r="H2043" t="str" cm="1">
        <f t="array" ref="H2043:I2043">_xlfn.XLOOKUP(G2043,Table1[StoreID],Table1[[StoreName]:[Region]])</f>
        <v>StoreD</v>
      </c>
      <c r="I2043" t="str">
        <v>Alex</v>
      </c>
      <c r="J2043">
        <f>_xlfn.XLOOKUP(A2043,Table2[ProductID],Table2[RepID])</f>
        <v>33</v>
      </c>
      <c r="K2043" t="str">
        <f>_xlfn.XLOOKUP(J2043,Table3[RepID],Table3[RepName])</f>
        <v>Alaa</v>
      </c>
    </row>
    <row r="2044" spans="1:11" x14ac:dyDescent="0.35">
      <c r="A2044" s="8">
        <v>3303</v>
      </c>
      <c r="B2044" t="str" cm="1">
        <f t="array" ref="B2044:F2044">_xlfn.XLOOKUP(A2044,Table4[ProductID],Table4[[ProductCode]:[Brand]])</f>
        <v>NK-20191</v>
      </c>
      <c r="C2044" t="str">
        <v>Crazy Talk Arabic</v>
      </c>
      <c r="D2044" t="str">
        <v>Games</v>
      </c>
      <c r="E2044" t="str">
        <v>Board Game</v>
      </c>
      <c r="F2044" t="str">
        <v>Nilco</v>
      </c>
      <c r="G2044">
        <f>_xlfn.XLOOKUP(A2044,Table2[ProductID],Table2[StoreID])</f>
        <v>4</v>
      </c>
      <c r="H2044" t="str" cm="1">
        <f t="array" ref="H2044:I2044">_xlfn.XLOOKUP(G2044,Table1[StoreID],Table1[[StoreName]:[Region]])</f>
        <v>StoreD</v>
      </c>
      <c r="I2044" t="str">
        <v>Alex</v>
      </c>
      <c r="J2044">
        <f>_xlfn.XLOOKUP(A2044,Table2[ProductID],Table2[RepID])</f>
        <v>2</v>
      </c>
      <c r="K2044" t="str">
        <f>_xlfn.XLOOKUP(J2044,Table3[RepID],Table3[RepName])</f>
        <v>Bassem</v>
      </c>
    </row>
    <row r="2045" spans="1:11" x14ac:dyDescent="0.35">
      <c r="A2045" s="8">
        <v>7</v>
      </c>
      <c r="B2045" t="str" cm="1">
        <f t="array" ref="B2045:F2045">_xlfn.XLOOKUP(A2045,Table4[ProductID],Table4[[ProductCode]:[Brand]])</f>
        <v>ZUR-9601-B</v>
      </c>
      <c r="C2045" t="str">
        <v>COCO Surprise Cones Classics-Bon-Bon PDQ (12 PCS)</v>
      </c>
      <c r="D2045" t="str">
        <v>Plush &amp; Soft Toys</v>
      </c>
      <c r="E2045" t="str">
        <v>Non Battery</v>
      </c>
      <c r="F2045" t="str">
        <v>COCO SURPRISE</v>
      </c>
      <c r="G2045">
        <f>_xlfn.XLOOKUP(A2045,Table2[ProductID],Table2[StoreID])</f>
        <v>1</v>
      </c>
      <c r="H2045" t="str" cm="1">
        <f t="array" ref="H2045:I2045">_xlfn.XLOOKUP(G2045,Table1[StoreID],Table1[[StoreName]:[Region]])</f>
        <v>StoreA</v>
      </c>
      <c r="I2045" t="str">
        <v>Cairo</v>
      </c>
      <c r="J2045">
        <f>_xlfn.XLOOKUP(A2045,Table2[ProductID],Table2[RepID])</f>
        <v>3</v>
      </c>
      <c r="K2045" t="str">
        <f>_xlfn.XLOOKUP(J2045,Table3[RepID],Table3[RepName])</f>
        <v>Nada</v>
      </c>
    </row>
    <row r="2046" spans="1:11" x14ac:dyDescent="0.35">
      <c r="A2046" s="8">
        <v>4078</v>
      </c>
      <c r="B2046" t="str" cm="1">
        <f t="array" ref="B2046:F2046">_xlfn.XLOOKUP(A2046,Table4[ProductID],Table4[[ProductCode]:[Brand]])</f>
        <v>E91 BP6</v>
      </c>
      <c r="C2046" t="str">
        <v>Energizer Card 4+2  AA Promo</v>
      </c>
      <c r="D2046" t="str">
        <v>Add-ons</v>
      </c>
      <c r="E2046" t="str">
        <v>Battery</v>
      </c>
      <c r="F2046" t="str">
        <v>Energizer</v>
      </c>
      <c r="G2046">
        <f>_xlfn.XLOOKUP(A2046,Table2[ProductID],Table2[StoreID])</f>
        <v>3</v>
      </c>
      <c r="H2046" t="str" cm="1">
        <f t="array" ref="H2046:I2046">_xlfn.XLOOKUP(G2046,Table1[StoreID],Table1[[StoreName]:[Region]])</f>
        <v>StoreC</v>
      </c>
      <c r="I2046" t="str">
        <v>Alex</v>
      </c>
      <c r="J2046">
        <f>_xlfn.XLOOKUP(A2046,Table2[ProductID],Table2[RepID])</f>
        <v>27</v>
      </c>
      <c r="K2046" t="str">
        <f>_xlfn.XLOOKUP(J2046,Table3[RepID],Table3[RepName])</f>
        <v>Abdallah</v>
      </c>
    </row>
    <row r="2047" spans="1:11" x14ac:dyDescent="0.35">
      <c r="A2047" s="8">
        <v>3260</v>
      </c>
      <c r="B2047" t="str" cm="1">
        <f t="array" ref="B2047:F2047">_xlfn.XLOOKUP(A2047,Table4[ProductID],Table4[[ProductCode]:[Brand]])</f>
        <v>NK-20764</v>
      </c>
      <c r="C2047" t="str">
        <v>Bedoon Kalaam Travel</v>
      </c>
      <c r="D2047" t="str">
        <v>Games</v>
      </c>
      <c r="E2047" t="str">
        <v>Board Game</v>
      </c>
      <c r="F2047" t="str">
        <v>Nilco</v>
      </c>
      <c r="G2047">
        <f>_xlfn.XLOOKUP(A2047,Table2[ProductID],Table2[StoreID])</f>
        <v>4</v>
      </c>
      <c r="H2047" t="str" cm="1">
        <f t="array" ref="H2047:I2047">_xlfn.XLOOKUP(G2047,Table1[StoreID],Table1[[StoreName]:[Region]])</f>
        <v>StoreD</v>
      </c>
      <c r="I2047" t="str">
        <v>Alex</v>
      </c>
      <c r="J2047">
        <f>_xlfn.XLOOKUP(A2047,Table2[ProductID],Table2[RepID])</f>
        <v>23</v>
      </c>
      <c r="K2047" t="str">
        <f>_xlfn.XLOOKUP(J2047,Table3[RepID],Table3[RepName])</f>
        <v>Essam</v>
      </c>
    </row>
    <row r="2048" spans="1:11" x14ac:dyDescent="0.35">
      <c r="A2048" s="8">
        <v>1136</v>
      </c>
      <c r="B2048" t="str" cm="1">
        <f t="array" ref="B2048:F2048">_xlfn.XLOOKUP(A2048,Table4[ProductID],Table4[[ProductCode]:[Brand]])</f>
        <v>SH-3715</v>
      </c>
      <c r="C2048" t="str">
        <v>12INCH AVENGER WITH LIGHT 7INCH 12ASST</v>
      </c>
      <c r="D2048" t="str">
        <v>Action Figure</v>
      </c>
      <c r="E2048" t="str">
        <v>Figures</v>
      </c>
      <c r="F2048" t="str">
        <v>Super Hero</v>
      </c>
      <c r="G2048">
        <f>_xlfn.XLOOKUP(A2048,Table2[ProductID],Table2[StoreID])</f>
        <v>4</v>
      </c>
      <c r="H2048" t="str" cm="1">
        <f t="array" ref="H2048:I2048">_xlfn.XLOOKUP(G2048,Table1[StoreID],Table1[[StoreName]:[Region]])</f>
        <v>StoreD</v>
      </c>
      <c r="I2048" t="str">
        <v>Alex</v>
      </c>
      <c r="J2048">
        <f>_xlfn.XLOOKUP(A2048,Table2[ProductID],Table2[RepID])</f>
        <v>33</v>
      </c>
      <c r="K2048" t="str">
        <f>_xlfn.XLOOKUP(J2048,Table3[RepID],Table3[RepName])</f>
        <v>Alaa</v>
      </c>
    </row>
    <row r="2049" spans="1:11" x14ac:dyDescent="0.35">
      <c r="A2049" s="8">
        <v>1172</v>
      </c>
      <c r="B2049" t="str" cm="1">
        <f t="array" ref="B2049:F2049">_xlfn.XLOOKUP(A2049,Table4[ProductID],Table4[[ProductCode]:[Brand]])</f>
        <v>SH-3676</v>
      </c>
      <c r="C2049" t="str">
        <v>LOL MIC</v>
      </c>
      <c r="D2049" t="str">
        <v>Music</v>
      </c>
      <c r="E2049" t="str">
        <v>Mic</v>
      </c>
      <c r="F2049" t="str">
        <v>L.O.L. Surprise</v>
      </c>
      <c r="G2049">
        <f>_xlfn.XLOOKUP(A2049,Table2[ProductID],Table2[StoreID])</f>
        <v>1</v>
      </c>
      <c r="H2049" t="str" cm="1">
        <f t="array" ref="H2049:I2049">_xlfn.XLOOKUP(G2049,Table1[StoreID],Table1[[StoreName]:[Region]])</f>
        <v>StoreA</v>
      </c>
      <c r="I2049" t="str">
        <v>Cairo</v>
      </c>
      <c r="J2049">
        <f>_xlfn.XLOOKUP(A2049,Table2[ProductID],Table2[RepID])</f>
        <v>9</v>
      </c>
      <c r="K2049" t="str">
        <f>_xlfn.XLOOKUP(J2049,Table3[RepID],Table3[RepName])</f>
        <v>Loaa</v>
      </c>
    </row>
    <row r="2050" spans="1:11" x14ac:dyDescent="0.35">
      <c r="A2050" s="8">
        <v>2812</v>
      </c>
      <c r="B2050" t="str" cm="1">
        <f t="array" ref="B2050:F2050">_xlfn.XLOOKUP(A2050,Table4[ProductID],Table4[[ProductCode]:[Brand]])</f>
        <v>RSH-50047</v>
      </c>
      <c r="C2050" t="str">
        <v>Moose - KindiKids  Kindi Fund Delivery Scooter</v>
      </c>
      <c r="D2050" t="str">
        <v>Dolls &amp; Accessories</v>
      </c>
      <c r="E2050" t="str">
        <v>Doll</v>
      </c>
      <c r="F2050" t="str">
        <v>Kindi Kids</v>
      </c>
      <c r="G2050">
        <f>_xlfn.XLOOKUP(A2050,Table2[ProductID],Table2[StoreID])</f>
        <v>2</v>
      </c>
      <c r="H2050" t="str" cm="1">
        <f t="array" ref="H2050:I2050">_xlfn.XLOOKUP(G2050,Table1[StoreID],Table1[[StoreName]:[Region]])</f>
        <v>StoreB</v>
      </c>
      <c r="I2050" t="str">
        <v>Cairo</v>
      </c>
      <c r="J2050">
        <f>_xlfn.XLOOKUP(A2050,Table2[ProductID],Table2[RepID])</f>
        <v>24</v>
      </c>
      <c r="K2050" t="str">
        <f>_xlfn.XLOOKUP(J2050,Table3[RepID],Table3[RepName])</f>
        <v>Farida</v>
      </c>
    </row>
    <row r="2051" spans="1:11" x14ac:dyDescent="0.35">
      <c r="A2051" s="8">
        <v>392</v>
      </c>
      <c r="B2051" t="str" cm="1">
        <f t="array" ref="B2051:F2051">_xlfn.XLOOKUP(A2051,Table4[ProductID],Table4[[ProductCode]:[Brand]])</f>
        <v>YW-28-030</v>
      </c>
      <c r="C2051" t="str">
        <v>Pokémon Album 3D 4PCS in the page</v>
      </c>
      <c r="D2051" t="str">
        <v>Games</v>
      </c>
      <c r="E2051" t="str">
        <v>Card Game</v>
      </c>
      <c r="F2051" t="str">
        <v>Pokémon</v>
      </c>
      <c r="G2051">
        <f>_xlfn.XLOOKUP(A2051,Table2[ProductID],Table2[StoreID])</f>
        <v>4</v>
      </c>
      <c r="H2051" t="str" cm="1">
        <f t="array" ref="H2051:I2051">_xlfn.XLOOKUP(G2051,Table1[StoreID],Table1[[StoreName]:[Region]])</f>
        <v>StoreD</v>
      </c>
      <c r="I2051" t="str">
        <v>Alex</v>
      </c>
      <c r="J2051">
        <f>_xlfn.XLOOKUP(A2051,Table2[ProductID],Table2[RepID])</f>
        <v>2</v>
      </c>
      <c r="K2051" t="str">
        <f>_xlfn.XLOOKUP(J2051,Table3[RepID],Table3[RepName])</f>
        <v>Bassem</v>
      </c>
    </row>
    <row r="2052" spans="1:11" x14ac:dyDescent="0.35">
      <c r="A2052" s="8">
        <v>386</v>
      </c>
      <c r="B2052" t="str" cm="1">
        <f t="array" ref="B2052:F2052">_xlfn.XLOOKUP(A2052,Table4[ProductID],Table4[[ProductCode]:[Brand]])</f>
        <v>YW-28-036</v>
      </c>
      <c r="C2052" t="str">
        <v>Pokémon Card 30 Card</v>
      </c>
      <c r="D2052" t="str">
        <v>Games</v>
      </c>
      <c r="E2052" t="str">
        <v>Card Game</v>
      </c>
      <c r="F2052" t="str">
        <v>Pokémon</v>
      </c>
      <c r="G2052">
        <f>_xlfn.XLOOKUP(A2052,Table2[ProductID],Table2[StoreID])</f>
        <v>4</v>
      </c>
      <c r="H2052" t="str" cm="1">
        <f t="array" ref="H2052:I2052">_xlfn.XLOOKUP(G2052,Table1[StoreID],Table1[[StoreName]:[Region]])</f>
        <v>StoreD</v>
      </c>
      <c r="I2052" t="str">
        <v>Alex</v>
      </c>
      <c r="J2052">
        <f>_xlfn.XLOOKUP(A2052,Table2[ProductID],Table2[RepID])</f>
        <v>2</v>
      </c>
      <c r="K2052" t="str">
        <f>_xlfn.XLOOKUP(J2052,Table3[RepID],Table3[RepName])</f>
        <v>Bassem</v>
      </c>
    </row>
    <row r="2053" spans="1:11" x14ac:dyDescent="0.35">
      <c r="A2053" s="8">
        <v>1099</v>
      </c>
      <c r="B2053" t="str" cm="1">
        <f t="array" ref="B2053:F2053">_xlfn.XLOOKUP(A2053,Table4[ProductID],Table4[[ProductCode]:[Brand]])</f>
        <v>SH-3768</v>
      </c>
      <c r="C2053" t="str">
        <v>Colour Change  Fashion doll Stand 12 Pieces</v>
      </c>
      <c r="D2053" t="str">
        <v>Surprise</v>
      </c>
      <c r="E2053" t="str">
        <v>Tube</v>
      </c>
      <c r="F2053" t="str">
        <v>Barbie</v>
      </c>
      <c r="G2053">
        <f>_xlfn.XLOOKUP(A2053,Table2[ProductID],Table2[StoreID])</f>
        <v>1</v>
      </c>
      <c r="H2053" t="str" cm="1">
        <f t="array" ref="H2053:I2053">_xlfn.XLOOKUP(G2053,Table1[StoreID],Table1[[StoreName]:[Region]])</f>
        <v>StoreA</v>
      </c>
      <c r="I2053" t="str">
        <v>Cairo</v>
      </c>
      <c r="J2053">
        <f>_xlfn.XLOOKUP(A2053,Table2[ProductID],Table2[RepID])</f>
        <v>14</v>
      </c>
      <c r="K2053" t="str">
        <f>_xlfn.XLOOKUP(J2053,Table3[RepID],Table3[RepName])</f>
        <v>Mariam</v>
      </c>
    </row>
    <row r="2054" spans="1:11" x14ac:dyDescent="0.35">
      <c r="A2054" s="8">
        <v>4090</v>
      </c>
      <c r="B2054" t="str" cm="1">
        <f t="array" ref="B2054:F2054">_xlfn.XLOOKUP(A2054,Table4[ProductID],Table4[[ProductCode]:[Brand]])</f>
        <v>DOH-SH-3664</v>
      </c>
      <c r="C2054" t="str">
        <v>Bingo Dough 10 Mini Can</v>
      </c>
      <c r="D2054" t="str">
        <v>Clay</v>
      </c>
      <c r="E2054" t="str">
        <v>Dough</v>
      </c>
      <c r="F2054" t="str">
        <v>Bingo Dough</v>
      </c>
      <c r="G2054">
        <f>_xlfn.XLOOKUP(A2054,Table2[ProductID],Table2[StoreID])</f>
        <v>4</v>
      </c>
      <c r="H2054" t="str" cm="1">
        <f t="array" ref="H2054:I2054">_xlfn.XLOOKUP(G2054,Table1[StoreID],Table1[[StoreName]:[Region]])</f>
        <v>StoreD</v>
      </c>
      <c r="I2054" t="str">
        <v>Alex</v>
      </c>
      <c r="J2054">
        <f>_xlfn.XLOOKUP(A2054,Table2[ProductID],Table2[RepID])</f>
        <v>33</v>
      </c>
      <c r="K2054" t="str">
        <f>_xlfn.XLOOKUP(J2054,Table3[RepID],Table3[RepName])</f>
        <v>Alaa</v>
      </c>
    </row>
    <row r="2055" spans="1:11" x14ac:dyDescent="0.35">
      <c r="A2055" s="8">
        <v>473</v>
      </c>
      <c r="B2055" t="str" cm="1">
        <f t="array" ref="B2055:F2055">_xlfn.XLOOKUP(A2055,Table4[ProductID],Table4[[ProductCode]:[Brand]])</f>
        <v>YW-26-024</v>
      </c>
      <c r="C2055" t="str">
        <v>Pokémon Rubics ( Stand 6 pcs )</v>
      </c>
      <c r="D2055" t="str">
        <v>Fidget</v>
      </c>
      <c r="E2055" t="str">
        <v>Cubes</v>
      </c>
      <c r="F2055" t="str">
        <v>Pokémon</v>
      </c>
      <c r="G2055">
        <f>_xlfn.XLOOKUP(A2055,Table2[ProductID],Table2[StoreID])</f>
        <v>4</v>
      </c>
      <c r="H2055" t="str" cm="1">
        <f t="array" ref="H2055:I2055">_xlfn.XLOOKUP(G2055,Table1[StoreID],Table1[[StoreName]:[Region]])</f>
        <v>StoreD</v>
      </c>
      <c r="I2055" t="str">
        <v>Alex</v>
      </c>
      <c r="J2055">
        <f>_xlfn.XLOOKUP(A2055,Table2[ProductID],Table2[RepID])</f>
        <v>2</v>
      </c>
      <c r="K2055" t="str">
        <f>_xlfn.XLOOKUP(J2055,Table3[RepID],Table3[RepName])</f>
        <v>Bassem</v>
      </c>
    </row>
    <row r="2056" spans="1:11" x14ac:dyDescent="0.35">
      <c r="A2056" s="8">
        <v>4089</v>
      </c>
      <c r="B2056" t="str" cm="1">
        <f t="array" ref="B2056:F2056">_xlfn.XLOOKUP(A2056,Table4[ProductID],Table4[[ProductCode]:[Brand]])</f>
        <v>DOH-SH-5275</v>
      </c>
      <c r="C2056" t="str">
        <v>Bingo Dough Can 56gm - Pink</v>
      </c>
      <c r="D2056" t="str">
        <v>Clay</v>
      </c>
      <c r="E2056" t="str">
        <v>Dough</v>
      </c>
      <c r="F2056" t="str">
        <v>Bingo Dough</v>
      </c>
      <c r="G2056">
        <f>_xlfn.XLOOKUP(A2056,Table2[ProductID],Table2[StoreID])</f>
        <v>4</v>
      </c>
      <c r="H2056" t="str" cm="1">
        <f t="array" ref="H2056:I2056">_xlfn.XLOOKUP(G2056,Table1[StoreID],Table1[[StoreName]:[Region]])</f>
        <v>StoreD</v>
      </c>
      <c r="I2056" t="str">
        <v>Alex</v>
      </c>
      <c r="J2056">
        <f>_xlfn.XLOOKUP(A2056,Table2[ProductID],Table2[RepID])</f>
        <v>23</v>
      </c>
      <c r="K2056" t="str">
        <f>_xlfn.XLOOKUP(J2056,Table3[RepID],Table3[RepName])</f>
        <v>Essam</v>
      </c>
    </row>
    <row r="2057" spans="1:11" x14ac:dyDescent="0.35">
      <c r="A2057" s="8">
        <v>4088</v>
      </c>
      <c r="B2057" t="str" cm="1">
        <f t="array" ref="B2057:F2057">_xlfn.XLOOKUP(A2057,Table4[ProductID],Table4[[ProductCode]:[Brand]])</f>
        <v>DOH-SH-5276</v>
      </c>
      <c r="C2057" t="str">
        <v>Bingo Dough Can 56gm - Purple</v>
      </c>
      <c r="D2057" t="str">
        <v>Clay</v>
      </c>
      <c r="E2057" t="str">
        <v>Dough</v>
      </c>
      <c r="F2057" t="str">
        <v>Bingo Dough</v>
      </c>
      <c r="G2057">
        <f>_xlfn.XLOOKUP(A2057,Table2[ProductID],Table2[StoreID])</f>
        <v>4</v>
      </c>
      <c r="H2057" t="str" cm="1">
        <f t="array" ref="H2057:I2057">_xlfn.XLOOKUP(G2057,Table1[StoreID],Table1[[StoreName]:[Region]])</f>
        <v>StoreD</v>
      </c>
      <c r="I2057" t="str">
        <v>Alex</v>
      </c>
      <c r="J2057">
        <f>_xlfn.XLOOKUP(A2057,Table2[ProductID],Table2[RepID])</f>
        <v>23</v>
      </c>
      <c r="K2057" t="str">
        <f>_xlfn.XLOOKUP(J2057,Table3[RepID],Table3[RepName])</f>
        <v>Essam</v>
      </c>
    </row>
    <row r="2058" spans="1:11" x14ac:dyDescent="0.35">
      <c r="A2058" s="8">
        <v>4076</v>
      </c>
      <c r="B2058" t="str" cm="1">
        <f t="array" ref="B2058:F2058">_xlfn.XLOOKUP(A2058,Table4[ProductID],Table4[[ProductCode]:[Brand]])</f>
        <v>E92 BP-6</v>
      </c>
      <c r="C2058" t="str">
        <v>Energizer Remote Card 4+2 AAA Promo</v>
      </c>
      <c r="D2058" t="str">
        <v>Add-ons</v>
      </c>
      <c r="E2058" t="str">
        <v>Battery</v>
      </c>
      <c r="F2058" t="str">
        <v>Energizer</v>
      </c>
      <c r="G2058">
        <f>_xlfn.XLOOKUP(A2058,Table2[ProductID],Table2[StoreID])</f>
        <v>3</v>
      </c>
      <c r="H2058" t="str" cm="1">
        <f t="array" ref="H2058:I2058">_xlfn.XLOOKUP(G2058,Table1[StoreID],Table1[[StoreName]:[Region]])</f>
        <v>StoreC</v>
      </c>
      <c r="I2058" t="str">
        <v>Alex</v>
      </c>
      <c r="J2058">
        <f>_xlfn.XLOOKUP(A2058,Table2[ProductID],Table2[RepID])</f>
        <v>27</v>
      </c>
      <c r="K2058" t="str">
        <f>_xlfn.XLOOKUP(J2058,Table3[RepID],Table3[RepName])</f>
        <v>Abdallah</v>
      </c>
    </row>
    <row r="2059" spans="1:11" x14ac:dyDescent="0.35">
      <c r="A2059" s="8">
        <v>2823</v>
      </c>
      <c r="B2059" t="str" cm="1">
        <f t="array" ref="B2059:F2059">_xlfn.XLOOKUP(A2059,Table4[ProductID],Table4[[ProductCode]:[Brand]])</f>
        <v>RSH-41306</v>
      </c>
      <c r="C2059" t="str">
        <v>Moose - Goo Jit Zu Jurassic World Hero Pk - Giganotosaurus</v>
      </c>
      <c r="D2059" t="str">
        <v>Animals</v>
      </c>
      <c r="E2059" t="str">
        <v>Dino</v>
      </c>
      <c r="F2059" t="str">
        <v>Goo Jit Zu</v>
      </c>
      <c r="G2059">
        <f>_xlfn.XLOOKUP(A2059,Table2[ProductID],Table2[StoreID])</f>
        <v>1</v>
      </c>
      <c r="H2059" t="str" cm="1">
        <f t="array" ref="H2059:I2059">_xlfn.XLOOKUP(G2059,Table1[StoreID],Table1[[StoreName]:[Region]])</f>
        <v>StoreA</v>
      </c>
      <c r="I2059" t="str">
        <v>Cairo</v>
      </c>
      <c r="J2059">
        <f>_xlfn.XLOOKUP(A2059,Table2[ProductID],Table2[RepID])</f>
        <v>9</v>
      </c>
      <c r="K2059" t="str">
        <f>_xlfn.XLOOKUP(J2059,Table3[RepID],Table3[RepName])</f>
        <v>Loaa</v>
      </c>
    </row>
    <row r="2060" spans="1:11" x14ac:dyDescent="0.35">
      <c r="A2060" s="8">
        <v>3523</v>
      </c>
      <c r="B2060" t="str" cm="1">
        <f t="array" ref="B2060:F2060">_xlfn.XLOOKUP(A2060,Table4[ProductID],Table4[[ProductCode]:[Brand]])</f>
        <v>LA-WH1243Z</v>
      </c>
      <c r="C2060" t="str">
        <v>Driven - TELEHANDLER, MID-SIZED on platform</v>
      </c>
      <c r="D2060" t="str">
        <v>Vehicle - Parking &amp; Robots</v>
      </c>
      <c r="E2060" t="str">
        <v>Car</v>
      </c>
      <c r="F2060" t="str">
        <v>Driven</v>
      </c>
      <c r="G2060">
        <f>_xlfn.XLOOKUP(A2060,Table2[ProductID],Table2[StoreID])</f>
        <v>3</v>
      </c>
      <c r="H2060" t="str" cm="1">
        <f t="array" ref="H2060:I2060">_xlfn.XLOOKUP(G2060,Table1[StoreID],Table1[[StoreName]:[Region]])</f>
        <v>StoreC</v>
      </c>
      <c r="I2060" t="str">
        <v>Alex</v>
      </c>
      <c r="J2060">
        <f>_xlfn.XLOOKUP(A2060,Table2[ProductID],Table2[RepID])</f>
        <v>1</v>
      </c>
      <c r="K2060" t="str">
        <f>_xlfn.XLOOKUP(J2060,Table3[RepID],Table3[RepName])</f>
        <v>Ahmed</v>
      </c>
    </row>
    <row r="2061" spans="1:11" x14ac:dyDescent="0.35">
      <c r="A2061" s="8">
        <v>626</v>
      </c>
      <c r="B2061" t="str" cm="1">
        <f t="array" ref="B2061:F2061">_xlfn.XLOOKUP(A2061,Table4[ProductID],Table4[[ProductCode]:[Brand]])</f>
        <v>XS-36515-G</v>
      </c>
      <c r="C2061" t="str">
        <v>X-Shot - Excel Skin Menance - Beast Out</v>
      </c>
      <c r="D2061" t="str">
        <v>Guns</v>
      </c>
      <c r="E2061" t="str">
        <v>Gun</v>
      </c>
      <c r="F2061" t="str">
        <v>X-Shot</v>
      </c>
      <c r="G2061">
        <f>_xlfn.XLOOKUP(A2061,Table2[ProductID],Table2[StoreID])</f>
        <v>4</v>
      </c>
      <c r="H2061" t="str" cm="1">
        <f t="array" ref="H2061:I2061">_xlfn.XLOOKUP(G2061,Table1[StoreID],Table1[[StoreName]:[Region]])</f>
        <v>StoreD</v>
      </c>
      <c r="I2061" t="str">
        <v>Alex</v>
      </c>
      <c r="J2061">
        <f>_xlfn.XLOOKUP(A2061,Table2[ProductID],Table2[RepID])</f>
        <v>33</v>
      </c>
      <c r="K2061" t="str">
        <f>_xlfn.XLOOKUP(J2061,Table3[RepID],Table3[RepName])</f>
        <v>Alaa</v>
      </c>
    </row>
    <row r="2062" spans="1:11" x14ac:dyDescent="0.35">
      <c r="A2062" s="8">
        <v>3261</v>
      </c>
      <c r="B2062" t="str" cm="1">
        <f t="array" ref="B2062:F2062">_xlfn.XLOOKUP(A2062,Table4[ProductID],Table4[[ProductCode]:[Brand]])</f>
        <v>NK-20726</v>
      </c>
      <c r="C2062" t="str">
        <v>Tottery Tower</v>
      </c>
      <c r="D2062" t="str">
        <v>Games</v>
      </c>
      <c r="E2062" t="str">
        <v>Board Game</v>
      </c>
      <c r="F2062" t="str">
        <v>Nilco</v>
      </c>
      <c r="G2062">
        <f>_xlfn.XLOOKUP(A2062,Table2[ProductID],Table2[StoreID])</f>
        <v>4</v>
      </c>
      <c r="H2062" t="str" cm="1">
        <f t="array" ref="H2062:I2062">_xlfn.XLOOKUP(G2062,Table1[StoreID],Table1[[StoreName]:[Region]])</f>
        <v>StoreD</v>
      </c>
      <c r="I2062" t="str">
        <v>Alex</v>
      </c>
      <c r="J2062">
        <f>_xlfn.XLOOKUP(A2062,Table2[ProductID],Table2[RepID])</f>
        <v>2</v>
      </c>
      <c r="K2062" t="str">
        <f>_xlfn.XLOOKUP(J2062,Table3[RepID],Table3[RepName])</f>
        <v>Bassem</v>
      </c>
    </row>
    <row r="2063" spans="1:11" x14ac:dyDescent="0.35">
      <c r="A2063" s="8">
        <v>676</v>
      </c>
      <c r="B2063" t="str" cm="1">
        <f t="array" ref="B2063:F2063">_xlfn.XLOOKUP(A2063,Table4[ProductID],Table4[[ProductCode]:[Brand]])</f>
        <v>TH-RMS-99-010</v>
      </c>
      <c r="C2063" t="str">
        <v>Barbie Reveal Diary Set</v>
      </c>
      <c r="D2063" t="str">
        <v>Education &amp; Learning</v>
      </c>
      <c r="E2063" t="str">
        <v>Art &amp; Craft</v>
      </c>
      <c r="F2063" t="str">
        <v>Barbie</v>
      </c>
      <c r="G2063">
        <f>_xlfn.XLOOKUP(A2063,Table2[ProductID],Table2[StoreID])</f>
        <v>3</v>
      </c>
      <c r="H2063" t="str" cm="1">
        <f t="array" ref="H2063:I2063">_xlfn.XLOOKUP(G2063,Table1[StoreID],Table1[[StoreName]:[Region]])</f>
        <v>StoreC</v>
      </c>
      <c r="I2063" t="str">
        <v>Alex</v>
      </c>
      <c r="J2063">
        <f>_xlfn.XLOOKUP(A2063,Table2[ProductID],Table2[RepID])</f>
        <v>30</v>
      </c>
      <c r="K2063" t="str">
        <f>_xlfn.XLOOKUP(J2063,Table3[RepID],Table3[RepName])</f>
        <v>Fady</v>
      </c>
    </row>
    <row r="2064" spans="1:11" x14ac:dyDescent="0.35">
      <c r="A2064" s="8">
        <v>16</v>
      </c>
      <c r="B2064" t="str" cm="1">
        <f t="array" ref="B2064:F2064">_xlfn.XLOOKUP(A2064,Table4[ProductID],Table4[[ProductCode]:[Brand]])</f>
        <v>ZUR-7486</v>
      </c>
      <c r="C2064" t="str">
        <v>Zuru Smasher Mini Egg Dino S5 Over 10 Surprises Cdu6Pcs</v>
      </c>
      <c r="D2064" t="str">
        <v>Surprise</v>
      </c>
      <c r="E2064" t="str">
        <v>Egg</v>
      </c>
      <c r="F2064" t="str">
        <v>Smashers</v>
      </c>
      <c r="G2064">
        <f>_xlfn.XLOOKUP(A2064,Table2[ProductID],Table2[StoreID])</f>
        <v>2</v>
      </c>
      <c r="H2064" t="str" cm="1">
        <f t="array" ref="H2064:I2064">_xlfn.XLOOKUP(G2064,Table1[StoreID],Table1[[StoreName]:[Region]])</f>
        <v>StoreB</v>
      </c>
      <c r="I2064" t="str">
        <v>Cairo</v>
      </c>
      <c r="J2064">
        <f>_xlfn.XLOOKUP(A2064,Table2[ProductID],Table2[RepID])</f>
        <v>24</v>
      </c>
      <c r="K2064" t="str">
        <f>_xlfn.XLOOKUP(J2064,Table3[RepID],Table3[RepName])</f>
        <v>Farida</v>
      </c>
    </row>
    <row r="2065" spans="1:11" x14ac:dyDescent="0.35">
      <c r="A2065" s="8">
        <v>463</v>
      </c>
      <c r="B2065" t="str" cm="1">
        <f t="array" ref="B2065:F2065">_xlfn.XLOOKUP(A2065,Table4[ProductID],Table4[[ProductCode]:[Brand]])</f>
        <v>YW-26-035</v>
      </c>
      <c r="C2065" t="str">
        <v>Pokémon Card ( Stand 8 pcs )</v>
      </c>
      <c r="D2065" t="str">
        <v>Games</v>
      </c>
      <c r="E2065" t="str">
        <v>Card Game</v>
      </c>
      <c r="F2065" t="str">
        <v>Pokémon</v>
      </c>
      <c r="G2065">
        <f>_xlfn.XLOOKUP(A2065,Table2[ProductID],Table2[StoreID])</f>
        <v>4</v>
      </c>
      <c r="H2065" t="str" cm="1">
        <f t="array" ref="H2065:I2065">_xlfn.XLOOKUP(G2065,Table1[StoreID],Table1[[StoreName]:[Region]])</f>
        <v>StoreD</v>
      </c>
      <c r="I2065" t="str">
        <v>Alex</v>
      </c>
      <c r="J2065">
        <f>_xlfn.XLOOKUP(A2065,Table2[ProductID],Table2[RepID])</f>
        <v>33</v>
      </c>
      <c r="K2065" t="str">
        <f>_xlfn.XLOOKUP(J2065,Table3[RepID],Table3[RepName])</f>
        <v>Alaa</v>
      </c>
    </row>
    <row r="2066" spans="1:11" x14ac:dyDescent="0.35">
      <c r="A2066" s="8">
        <v>465</v>
      </c>
      <c r="B2066" t="str" cm="1">
        <f t="array" ref="B2066:F2066">_xlfn.XLOOKUP(A2066,Table4[ProductID],Table4[[ProductCode]:[Brand]])</f>
        <v>YW-26-032</v>
      </c>
      <c r="C2066" t="str">
        <v>Pokémon Card 25 card ( Stand 20 pcs )</v>
      </c>
      <c r="D2066" t="str">
        <v>Games</v>
      </c>
      <c r="E2066" t="str">
        <v>Card Game</v>
      </c>
      <c r="F2066" t="str">
        <v>Pokémon</v>
      </c>
      <c r="G2066">
        <f>_xlfn.XLOOKUP(A2066,Table2[ProductID],Table2[StoreID])</f>
        <v>4</v>
      </c>
      <c r="H2066" t="str" cm="1">
        <f t="array" ref="H2066:I2066">_xlfn.XLOOKUP(G2066,Table1[StoreID],Table1[[StoreName]:[Region]])</f>
        <v>StoreD</v>
      </c>
      <c r="I2066" t="str">
        <v>Alex</v>
      </c>
      <c r="J2066">
        <f>_xlfn.XLOOKUP(A2066,Table2[ProductID],Table2[RepID])</f>
        <v>2</v>
      </c>
      <c r="K2066" t="str">
        <f>_xlfn.XLOOKUP(J2066,Table3[RepID],Table3[RepName])</f>
        <v>Bassem</v>
      </c>
    </row>
    <row r="2067" spans="1:11" x14ac:dyDescent="0.35">
      <c r="A2067" s="8">
        <v>3224</v>
      </c>
      <c r="B2067" t="str" cm="1">
        <f t="array" ref="B2067:F2067">_xlfn.XLOOKUP(A2067,Table4[ProductID],Table4[[ProductCode]:[Brand]])</f>
        <v>NK-21259</v>
      </c>
      <c r="C2067" t="str">
        <v>Identical Travel</v>
      </c>
      <c r="D2067" t="str">
        <v>Games</v>
      </c>
      <c r="E2067" t="str">
        <v>Board Game</v>
      </c>
      <c r="F2067" t="str">
        <v>Nilco</v>
      </c>
      <c r="G2067">
        <f>_xlfn.XLOOKUP(A2067,Table2[ProductID],Table2[StoreID])</f>
        <v>5</v>
      </c>
      <c r="H2067" t="str" cm="1">
        <f t="array" ref="H2067:I2067">_xlfn.XLOOKUP(G2067,Table1[StoreID],Table1[[StoreName]:[Region]])</f>
        <v>StoreE</v>
      </c>
      <c r="I2067" t="str">
        <v>Delta</v>
      </c>
      <c r="J2067">
        <f>_xlfn.XLOOKUP(A2067,Table2[ProductID],Table2[RepID])</f>
        <v>34</v>
      </c>
      <c r="K2067" t="str">
        <f>_xlfn.XLOOKUP(J2067,Table3[RepID],Table3[RepName])</f>
        <v>Nora</v>
      </c>
    </row>
    <row r="2068" spans="1:11" x14ac:dyDescent="0.35">
      <c r="A2068" s="8">
        <v>3229</v>
      </c>
      <c r="B2068" t="str" cm="1">
        <f t="array" ref="B2068:F2068">_xlfn.XLOOKUP(A2068,Table4[ProductID],Table4[[ProductCode]:[Brand]])</f>
        <v>NK-21150</v>
      </c>
      <c r="C2068" t="str">
        <v>Tago Travel</v>
      </c>
      <c r="D2068" t="str">
        <v>Games</v>
      </c>
      <c r="E2068" t="str">
        <v>Board Game</v>
      </c>
      <c r="F2068" t="str">
        <v>Nilco</v>
      </c>
      <c r="G2068">
        <f>_xlfn.XLOOKUP(A2068,Table2[ProductID],Table2[StoreID])</f>
        <v>1</v>
      </c>
      <c r="H2068" t="str" cm="1">
        <f t="array" ref="H2068:I2068">_xlfn.XLOOKUP(G2068,Table1[StoreID],Table1[[StoreName]:[Region]])</f>
        <v>StoreA</v>
      </c>
      <c r="I2068" t="str">
        <v>Cairo</v>
      </c>
      <c r="J2068">
        <f>_xlfn.XLOOKUP(A2068,Table2[ProductID],Table2[RepID])</f>
        <v>14</v>
      </c>
      <c r="K2068" t="str">
        <f>_xlfn.XLOOKUP(J2068,Table3[RepID],Table3[RepName])</f>
        <v>Mariam</v>
      </c>
    </row>
    <row r="2069" spans="1:11" x14ac:dyDescent="0.35">
      <c r="A2069" s="8">
        <v>472</v>
      </c>
      <c r="B2069" t="str" cm="1">
        <f t="array" ref="B2069:F2069">_xlfn.XLOOKUP(A2069,Table4[ProductID],Table4[[ProductCode]:[Brand]])</f>
        <v>YW-26-025</v>
      </c>
      <c r="C2069" t="str">
        <v>Beyblade</v>
      </c>
      <c r="D2069" t="str">
        <v>Games</v>
      </c>
      <c r="E2069" t="str">
        <v>Top &amp; Battle</v>
      </c>
      <c r="F2069" t="str">
        <v>Beyblade</v>
      </c>
      <c r="G2069">
        <f>_xlfn.XLOOKUP(A2069,Table2[ProductID],Table2[StoreID])</f>
        <v>4</v>
      </c>
      <c r="H2069" t="str" cm="1">
        <f t="array" ref="H2069:I2069">_xlfn.XLOOKUP(G2069,Table1[StoreID],Table1[[StoreName]:[Region]])</f>
        <v>StoreD</v>
      </c>
      <c r="I2069" t="str">
        <v>Alex</v>
      </c>
      <c r="J2069">
        <f>_xlfn.XLOOKUP(A2069,Table2[ProductID],Table2[RepID])</f>
        <v>33</v>
      </c>
      <c r="K2069" t="str">
        <f>_xlfn.XLOOKUP(J2069,Table3[RepID],Table3[RepName])</f>
        <v>Alaa</v>
      </c>
    </row>
    <row r="2070" spans="1:11" x14ac:dyDescent="0.35">
      <c r="A2070" s="8">
        <v>18</v>
      </c>
      <c r="B2070" t="str" cm="1">
        <f t="array" ref="B2070:F2070">_xlfn.XLOOKUP(A2070,Table4[ProductID],Table4[[ProductCode]:[Brand]])</f>
        <v>ZUR-11701-S1</v>
      </c>
      <c r="C2070" t="str">
        <v>Zuru Vlad &amp; Niki-Superhero Surprise Egg-Series 1</v>
      </c>
      <c r="D2070" t="str">
        <v>Surprise</v>
      </c>
      <c r="E2070" t="str">
        <v>Egg</v>
      </c>
      <c r="F2070" t="str">
        <v>Vlad &amp; Niki</v>
      </c>
      <c r="G2070">
        <f>_xlfn.XLOOKUP(A2070,Table2[ProductID],Table2[StoreID])</f>
        <v>5</v>
      </c>
      <c r="H2070" t="str" cm="1">
        <f t="array" ref="H2070:I2070">_xlfn.XLOOKUP(G2070,Table1[StoreID],Table1[[StoreName]:[Region]])</f>
        <v>StoreE</v>
      </c>
      <c r="I2070" t="str">
        <v>Delta</v>
      </c>
      <c r="J2070">
        <f>_xlfn.XLOOKUP(A2070,Table2[ProductID],Table2[RepID])</f>
        <v>34</v>
      </c>
      <c r="K2070" t="str">
        <f>_xlfn.XLOOKUP(J2070,Table3[RepID],Table3[RepName])</f>
        <v>Nora</v>
      </c>
    </row>
    <row r="2071" spans="1:11" x14ac:dyDescent="0.35">
      <c r="A2071" s="8">
        <v>3274</v>
      </c>
      <c r="B2071" t="str" cm="1">
        <f t="array" ref="B2071:F2071">_xlfn.XLOOKUP(A2071,Table4[ProductID],Table4[[ProductCode]:[Brand]])</f>
        <v>NK-20580</v>
      </c>
      <c r="C2071" t="str">
        <v>Identical Cards</v>
      </c>
      <c r="D2071" t="str">
        <v>Games</v>
      </c>
      <c r="E2071" t="str">
        <v>Board Game</v>
      </c>
      <c r="F2071" t="str">
        <v>Nilco</v>
      </c>
      <c r="G2071">
        <f>_xlfn.XLOOKUP(A2071,Table2[ProductID],Table2[StoreID])</f>
        <v>4</v>
      </c>
      <c r="H2071" t="str" cm="1">
        <f t="array" ref="H2071:I2071">_xlfn.XLOOKUP(G2071,Table1[StoreID],Table1[[StoreName]:[Region]])</f>
        <v>StoreD</v>
      </c>
      <c r="I2071" t="str">
        <v>Alex</v>
      </c>
      <c r="J2071">
        <f>_xlfn.XLOOKUP(A2071,Table2[ProductID],Table2[RepID])</f>
        <v>2</v>
      </c>
      <c r="K2071" t="str">
        <f>_xlfn.XLOOKUP(J2071,Table3[RepID],Table3[RepName])</f>
        <v>Bassem</v>
      </c>
    </row>
    <row r="2072" spans="1:11" x14ac:dyDescent="0.35">
      <c r="A2072" s="8">
        <v>472</v>
      </c>
      <c r="B2072" t="str" cm="1">
        <f t="array" ref="B2072:F2072">_xlfn.XLOOKUP(A2072,Table4[ProductID],Table4[[ProductCode]:[Brand]])</f>
        <v>YW-26-025</v>
      </c>
      <c r="C2072" t="str">
        <v>Beyblade</v>
      </c>
      <c r="D2072" t="str">
        <v>Games</v>
      </c>
      <c r="E2072" t="str">
        <v>Top &amp; Battle</v>
      </c>
      <c r="F2072" t="str">
        <v>Beyblade</v>
      </c>
      <c r="G2072">
        <f>_xlfn.XLOOKUP(A2072,Table2[ProductID],Table2[StoreID])</f>
        <v>4</v>
      </c>
      <c r="H2072" t="str" cm="1">
        <f t="array" ref="H2072:I2072">_xlfn.XLOOKUP(G2072,Table1[StoreID],Table1[[StoreName]:[Region]])</f>
        <v>StoreD</v>
      </c>
      <c r="I2072" t="str">
        <v>Alex</v>
      </c>
      <c r="J2072">
        <f>_xlfn.XLOOKUP(A2072,Table2[ProductID],Table2[RepID])</f>
        <v>33</v>
      </c>
      <c r="K2072" t="str">
        <f>_xlfn.XLOOKUP(J2072,Table3[RepID],Table3[RepName])</f>
        <v>Alaa</v>
      </c>
    </row>
    <row r="2073" spans="1:11" x14ac:dyDescent="0.35">
      <c r="A2073" s="8">
        <v>12</v>
      </c>
      <c r="B2073" t="str" cm="1">
        <f t="array" ref="B2073:F2073">_xlfn.XLOOKUP(A2073,Table4[ProductID],Table4[[ProductCode]:[Brand]])</f>
        <v>ZUR-9258</v>
      </c>
      <c r="C2073" t="str">
        <v>Zuru Rainbocorns Eggzania Surprise Mania Over 20 Surprises</v>
      </c>
      <c r="D2073" t="str">
        <v>Surprise</v>
      </c>
      <c r="E2073" t="str">
        <v>Egg</v>
      </c>
      <c r="F2073" t="str">
        <v>Rainbocorns</v>
      </c>
      <c r="G2073">
        <f>_xlfn.XLOOKUP(A2073,Table2[ProductID],Table2[StoreID])</f>
        <v>4</v>
      </c>
      <c r="H2073" t="str" cm="1">
        <f t="array" ref="H2073:I2073">_xlfn.XLOOKUP(G2073,Table1[StoreID],Table1[[StoreName]:[Region]])</f>
        <v>StoreD</v>
      </c>
      <c r="I2073" t="str">
        <v>Alex</v>
      </c>
      <c r="J2073">
        <f>_xlfn.XLOOKUP(A2073,Table2[ProductID],Table2[RepID])</f>
        <v>33</v>
      </c>
      <c r="K2073" t="str">
        <f>_xlfn.XLOOKUP(J2073,Table3[RepID],Table3[RepName])</f>
        <v>Alaa</v>
      </c>
    </row>
    <row r="2074" spans="1:11" x14ac:dyDescent="0.35">
      <c r="A2074" s="8">
        <v>603</v>
      </c>
      <c r="B2074" t="str" cm="1">
        <f t="array" ref="B2074:F2074">_xlfn.XLOOKUP(A2074,Table4[ProductID],Table4[[ProductCode]:[Brand]])</f>
        <v>XS-4859</v>
      </c>
      <c r="C2074" t="str">
        <v>X-Shot Dino Attack Combo Pack Hunter And Eliminator</v>
      </c>
      <c r="D2074" t="str">
        <v>Guns</v>
      </c>
      <c r="E2074" t="str">
        <v>Gun</v>
      </c>
      <c r="F2074" t="str">
        <v>X-Shot</v>
      </c>
      <c r="G2074">
        <f>_xlfn.XLOOKUP(A2074,Table2[ProductID],Table2[StoreID])</f>
        <v>4</v>
      </c>
      <c r="H2074" t="str" cm="1">
        <f t="array" ref="H2074:I2074">_xlfn.XLOOKUP(G2074,Table1[StoreID],Table1[[StoreName]:[Region]])</f>
        <v>StoreD</v>
      </c>
      <c r="I2074" t="str">
        <v>Alex</v>
      </c>
      <c r="J2074">
        <f>_xlfn.XLOOKUP(A2074,Table2[ProductID],Table2[RepID])</f>
        <v>33</v>
      </c>
      <c r="K2074" t="str">
        <f>_xlfn.XLOOKUP(J2074,Table3[RepID],Table3[RepName])</f>
        <v>Alaa</v>
      </c>
    </row>
    <row r="2075" spans="1:11" x14ac:dyDescent="0.35">
      <c r="A2075" s="8">
        <v>4078</v>
      </c>
      <c r="B2075" t="str" cm="1">
        <f t="array" ref="B2075:F2075">_xlfn.XLOOKUP(A2075,Table4[ProductID],Table4[[ProductCode]:[Brand]])</f>
        <v>E91 BP6</v>
      </c>
      <c r="C2075" t="str">
        <v>Energizer Card 4+2  AA Promo</v>
      </c>
      <c r="D2075" t="str">
        <v>Add-ons</v>
      </c>
      <c r="E2075" t="str">
        <v>Battery</v>
      </c>
      <c r="F2075" t="str">
        <v>Energizer</v>
      </c>
      <c r="G2075">
        <f>_xlfn.XLOOKUP(A2075,Table2[ProductID],Table2[StoreID])</f>
        <v>3</v>
      </c>
      <c r="H2075" t="str" cm="1">
        <f t="array" ref="H2075:I2075">_xlfn.XLOOKUP(G2075,Table1[StoreID],Table1[[StoreName]:[Region]])</f>
        <v>StoreC</v>
      </c>
      <c r="I2075" t="str">
        <v>Alex</v>
      </c>
      <c r="J2075">
        <f>_xlfn.XLOOKUP(A2075,Table2[ProductID],Table2[RepID])</f>
        <v>27</v>
      </c>
      <c r="K2075" t="str">
        <f>_xlfn.XLOOKUP(J2075,Table3[RepID],Table3[RepName])</f>
        <v>Abdallah</v>
      </c>
    </row>
    <row r="2076" spans="1:11" x14ac:dyDescent="0.35">
      <c r="A2076" s="8">
        <v>465</v>
      </c>
      <c r="B2076" t="str" cm="1">
        <f t="array" ref="B2076:F2076">_xlfn.XLOOKUP(A2076,Table4[ProductID],Table4[[ProductCode]:[Brand]])</f>
        <v>YW-26-032</v>
      </c>
      <c r="C2076" t="str">
        <v>Pokémon Card 25 card ( Stand 20 pcs )</v>
      </c>
      <c r="D2076" t="str">
        <v>Games</v>
      </c>
      <c r="E2076" t="str">
        <v>Card Game</v>
      </c>
      <c r="F2076" t="str">
        <v>Pokémon</v>
      </c>
      <c r="G2076">
        <f>_xlfn.XLOOKUP(A2076,Table2[ProductID],Table2[StoreID])</f>
        <v>4</v>
      </c>
      <c r="H2076" t="str" cm="1">
        <f t="array" ref="H2076:I2076">_xlfn.XLOOKUP(G2076,Table1[StoreID],Table1[[StoreName]:[Region]])</f>
        <v>StoreD</v>
      </c>
      <c r="I2076" t="str">
        <v>Alex</v>
      </c>
      <c r="J2076">
        <f>_xlfn.XLOOKUP(A2076,Table2[ProductID],Table2[RepID])</f>
        <v>2</v>
      </c>
      <c r="K2076" t="str">
        <f>_xlfn.XLOOKUP(J2076,Table3[RepID],Table3[RepName])</f>
        <v>Bassem</v>
      </c>
    </row>
    <row r="2077" spans="1:11" x14ac:dyDescent="0.35">
      <c r="A2077" s="8">
        <v>478</v>
      </c>
      <c r="B2077" t="str" cm="1">
        <f t="array" ref="B2077:F2077">_xlfn.XLOOKUP(A2077,Table4[ProductID],Table4[[ProductCode]:[Brand]])</f>
        <v>YW-26-019</v>
      </c>
      <c r="C2077" t="str">
        <v>Pokémon Stand 12 pcs</v>
      </c>
      <c r="D2077" t="str">
        <v>Action Figure</v>
      </c>
      <c r="E2077" t="str">
        <v>Figures</v>
      </c>
      <c r="F2077" t="str">
        <v>Pokémon</v>
      </c>
      <c r="G2077">
        <f>_xlfn.XLOOKUP(A2077,Table2[ProductID],Table2[StoreID])</f>
        <v>4</v>
      </c>
      <c r="H2077" t="str" cm="1">
        <f t="array" ref="H2077:I2077">_xlfn.XLOOKUP(G2077,Table1[StoreID],Table1[[StoreName]:[Region]])</f>
        <v>StoreD</v>
      </c>
      <c r="I2077" t="str">
        <v>Alex</v>
      </c>
      <c r="J2077">
        <f>_xlfn.XLOOKUP(A2077,Table2[ProductID],Table2[RepID])</f>
        <v>2</v>
      </c>
      <c r="K2077" t="str">
        <f>_xlfn.XLOOKUP(J2077,Table3[RepID],Table3[RepName])</f>
        <v>Bassem</v>
      </c>
    </row>
    <row r="2078" spans="1:11" x14ac:dyDescent="0.35">
      <c r="A2078" s="8">
        <v>629</v>
      </c>
      <c r="B2078" t="str" cm="1">
        <f t="array" ref="B2078:F2078">_xlfn.XLOOKUP(A2078,Table4[ProductID],Table4[[ProductCode]:[Brand]])</f>
        <v>XS-36515-A</v>
      </c>
      <c r="C2078" t="str">
        <v>X-Shot - Excel Skin Menance - Camo</v>
      </c>
      <c r="D2078" t="str">
        <v>Guns</v>
      </c>
      <c r="E2078" t="str">
        <v>Gun</v>
      </c>
      <c r="F2078" t="str">
        <v>X-Shot</v>
      </c>
      <c r="G2078">
        <f>_xlfn.XLOOKUP(A2078,Table2[ProductID],Table2[StoreID])</f>
        <v>5</v>
      </c>
      <c r="H2078" t="str" cm="1">
        <f t="array" ref="H2078:I2078">_xlfn.XLOOKUP(G2078,Table1[StoreID],Table1[[StoreName]:[Region]])</f>
        <v>StoreE</v>
      </c>
      <c r="I2078" t="str">
        <v>Delta</v>
      </c>
      <c r="J2078">
        <f>_xlfn.XLOOKUP(A2078,Table2[ProductID],Table2[RepID])</f>
        <v>19</v>
      </c>
      <c r="K2078" t="str">
        <f>_xlfn.XLOOKUP(J2078,Table3[RepID],Table3[RepName])</f>
        <v>Omar</v>
      </c>
    </row>
    <row r="2079" spans="1:11" x14ac:dyDescent="0.35">
      <c r="A2079" s="8">
        <v>463</v>
      </c>
      <c r="B2079" t="str" cm="1">
        <f t="array" ref="B2079:F2079">_xlfn.XLOOKUP(A2079,Table4[ProductID],Table4[[ProductCode]:[Brand]])</f>
        <v>YW-26-035</v>
      </c>
      <c r="C2079" t="str">
        <v>Pokémon Card ( Stand 8 pcs )</v>
      </c>
      <c r="D2079" t="str">
        <v>Games</v>
      </c>
      <c r="E2079" t="str">
        <v>Card Game</v>
      </c>
      <c r="F2079" t="str">
        <v>Pokémon</v>
      </c>
      <c r="G2079">
        <f>_xlfn.XLOOKUP(A2079,Table2[ProductID],Table2[StoreID])</f>
        <v>4</v>
      </c>
      <c r="H2079" t="str" cm="1">
        <f t="array" ref="H2079:I2079">_xlfn.XLOOKUP(G2079,Table1[StoreID],Table1[[StoreName]:[Region]])</f>
        <v>StoreD</v>
      </c>
      <c r="I2079" t="str">
        <v>Alex</v>
      </c>
      <c r="J2079">
        <f>_xlfn.XLOOKUP(A2079,Table2[ProductID],Table2[RepID])</f>
        <v>33</v>
      </c>
      <c r="K2079" t="str">
        <f>_xlfn.XLOOKUP(J2079,Table3[RepID],Table3[RepName])</f>
        <v>Alaa</v>
      </c>
    </row>
    <row r="2080" spans="1:11" x14ac:dyDescent="0.35">
      <c r="A2080" s="8">
        <v>4092</v>
      </c>
      <c r="B2080" t="str" cm="1">
        <f t="array" ref="B2080:F2080">_xlfn.XLOOKUP(A2080,Table4[ProductID],Table4[[ProductCode]:[Brand]])</f>
        <v>DOH-SH-3662</v>
      </c>
      <c r="C2080" t="str">
        <v>Bingo Dough 5 Mini Can Style 1</v>
      </c>
      <c r="D2080" t="str">
        <v>Clay</v>
      </c>
      <c r="E2080" t="str">
        <v>Dough</v>
      </c>
      <c r="F2080" t="str">
        <v>Bingo Dough</v>
      </c>
      <c r="G2080">
        <f>_xlfn.XLOOKUP(A2080,Table2[ProductID],Table2[StoreID])</f>
        <v>4</v>
      </c>
      <c r="H2080" t="str" cm="1">
        <f t="array" ref="H2080:I2080">_xlfn.XLOOKUP(G2080,Table1[StoreID],Table1[[StoreName]:[Region]])</f>
        <v>StoreD</v>
      </c>
      <c r="I2080" t="str">
        <v>Alex</v>
      </c>
      <c r="J2080">
        <f>_xlfn.XLOOKUP(A2080,Table2[ProductID],Table2[RepID])</f>
        <v>33</v>
      </c>
      <c r="K2080" t="str">
        <f>_xlfn.XLOOKUP(J2080,Table3[RepID],Table3[RepName])</f>
        <v>Alaa</v>
      </c>
    </row>
    <row r="2081" spans="1:11" x14ac:dyDescent="0.35">
      <c r="A2081" s="8">
        <v>4091</v>
      </c>
      <c r="B2081" t="str" cm="1">
        <f t="array" ref="B2081:F2081">_xlfn.XLOOKUP(A2081,Table4[ProductID],Table4[[ProductCode]:[Brand]])</f>
        <v>DOH-SH-3663</v>
      </c>
      <c r="C2081" t="str">
        <v>Bingo Dough 5 Mini Can Style 2</v>
      </c>
      <c r="D2081" t="str">
        <v>Clay</v>
      </c>
      <c r="E2081" t="str">
        <v>Dough</v>
      </c>
      <c r="F2081" t="str">
        <v>Bingo Dough</v>
      </c>
      <c r="G2081">
        <f>_xlfn.XLOOKUP(A2081,Table2[ProductID],Table2[StoreID])</f>
        <v>3</v>
      </c>
      <c r="H2081" t="str" cm="1">
        <f t="array" ref="H2081:I2081">_xlfn.XLOOKUP(G2081,Table1[StoreID],Table1[[StoreName]:[Region]])</f>
        <v>StoreC</v>
      </c>
      <c r="I2081" t="str">
        <v>Alex</v>
      </c>
      <c r="J2081">
        <f>_xlfn.XLOOKUP(A2081,Table2[ProductID],Table2[RepID])</f>
        <v>30</v>
      </c>
      <c r="K2081" t="str">
        <f>_xlfn.XLOOKUP(J2081,Table3[RepID],Table3[RepName])</f>
        <v>Fady</v>
      </c>
    </row>
    <row r="2082" spans="1:11" x14ac:dyDescent="0.35">
      <c r="A2082" s="8">
        <v>473</v>
      </c>
      <c r="B2082" t="str" cm="1">
        <f t="array" ref="B2082:F2082">_xlfn.XLOOKUP(A2082,Table4[ProductID],Table4[[ProductCode]:[Brand]])</f>
        <v>YW-26-024</v>
      </c>
      <c r="C2082" t="str">
        <v>Pokémon Rubics ( Stand 6 pcs )</v>
      </c>
      <c r="D2082" t="str">
        <v>Fidget</v>
      </c>
      <c r="E2082" t="str">
        <v>Cubes</v>
      </c>
      <c r="F2082" t="str">
        <v>Pokémon</v>
      </c>
      <c r="G2082">
        <f>_xlfn.XLOOKUP(A2082,Table2[ProductID],Table2[StoreID])</f>
        <v>4</v>
      </c>
      <c r="H2082" t="str" cm="1">
        <f t="array" ref="H2082:I2082">_xlfn.XLOOKUP(G2082,Table1[StoreID],Table1[[StoreName]:[Region]])</f>
        <v>StoreD</v>
      </c>
      <c r="I2082" t="str">
        <v>Alex</v>
      </c>
      <c r="J2082">
        <f>_xlfn.XLOOKUP(A2082,Table2[ProductID],Table2[RepID])</f>
        <v>2</v>
      </c>
      <c r="K2082" t="str">
        <f>_xlfn.XLOOKUP(J2082,Table3[RepID],Table3[RepName])</f>
        <v>Bassem</v>
      </c>
    </row>
    <row r="2083" spans="1:11" x14ac:dyDescent="0.35">
      <c r="A2083" s="8">
        <v>682</v>
      </c>
      <c r="B2083" t="str" cm="1">
        <f t="array" ref="B2083:F2083">_xlfn.XLOOKUP(A2083,Table4[ProductID],Table4[[ProductCode]:[Brand]])</f>
        <v>TH-MGA-577508</v>
      </c>
      <c r="C2083" t="str">
        <v>L.O.L. Surprise OMG Sports Doll- Cheer Diva</v>
      </c>
      <c r="D2083" t="str">
        <v>Dolls &amp; Accessories</v>
      </c>
      <c r="E2083" t="str">
        <v>Fashion Doll</v>
      </c>
      <c r="F2083" t="str">
        <v>L.O.L. Surprise</v>
      </c>
      <c r="G2083">
        <f>_xlfn.XLOOKUP(A2083,Table2[ProductID],Table2[StoreID])</f>
        <v>1</v>
      </c>
      <c r="H2083" t="str" cm="1">
        <f t="array" ref="H2083:I2083">_xlfn.XLOOKUP(G2083,Table1[StoreID],Table1[[StoreName]:[Region]])</f>
        <v>StoreA</v>
      </c>
      <c r="I2083" t="str">
        <v>Cairo</v>
      </c>
      <c r="J2083">
        <f>_xlfn.XLOOKUP(A2083,Table2[ProductID],Table2[RepID])</f>
        <v>11</v>
      </c>
      <c r="K2083" t="str">
        <f>_xlfn.XLOOKUP(J2083,Table3[RepID],Table3[RepName])</f>
        <v>Ola</v>
      </c>
    </row>
    <row r="2084" spans="1:11" x14ac:dyDescent="0.35">
      <c r="A2084" s="8">
        <v>3371</v>
      </c>
      <c r="B2084" t="str" cm="1">
        <f t="array" ref="B2084:F2084">_xlfn.XLOOKUP(A2084,Table4[ProductID],Table4[[ProductCode]:[Brand]])</f>
        <v>MGA-583769-4</v>
      </c>
      <c r="C2084" t="str">
        <v>L.O.L. Surprise HOS Furniture Playset with Doll S2 Asst in PDQ</v>
      </c>
      <c r="D2084" t="str">
        <v>Dolls &amp; Accessories</v>
      </c>
      <c r="E2084" t="str">
        <v>Doll House &amp; Play set</v>
      </c>
      <c r="F2084" t="str">
        <v>L.O.L. Surprise</v>
      </c>
      <c r="G2084">
        <f>_xlfn.XLOOKUP(A2084,Table2[ProductID],Table2[StoreID])</f>
        <v>1</v>
      </c>
      <c r="H2084" t="str" cm="1">
        <f t="array" ref="H2084:I2084">_xlfn.XLOOKUP(G2084,Table1[StoreID],Table1[[StoreName]:[Region]])</f>
        <v>StoreA</v>
      </c>
      <c r="I2084" t="str">
        <v>Cairo</v>
      </c>
      <c r="J2084">
        <f>_xlfn.XLOOKUP(A2084,Table2[ProductID],Table2[RepID])</f>
        <v>9</v>
      </c>
      <c r="K2084" t="str">
        <f>_xlfn.XLOOKUP(J2084,Table3[RepID],Table3[RepName])</f>
        <v>Loaa</v>
      </c>
    </row>
    <row r="2085" spans="1:11" x14ac:dyDescent="0.35">
      <c r="A2085" s="8">
        <v>11</v>
      </c>
      <c r="B2085" t="str" cm="1">
        <f t="array" ref="B2085:F2085">_xlfn.XLOOKUP(A2085,Table4[ProductID],Table4[[ProductCode]:[Brand]])</f>
        <v>ZUR-9259</v>
      </c>
      <c r="C2085" t="str">
        <v>Zuru Rainbocorns KitTYcorn Magic Glowing 10 Surprises  S1 -CDU6PCS</v>
      </c>
      <c r="D2085" t="str">
        <v>Surprise</v>
      </c>
      <c r="E2085" t="str">
        <v>Egg</v>
      </c>
      <c r="F2085" t="str">
        <v>Rainbocorns</v>
      </c>
      <c r="G2085">
        <f>_xlfn.XLOOKUP(A2085,Table2[ProductID],Table2[StoreID])</f>
        <v>4</v>
      </c>
      <c r="H2085" t="str" cm="1">
        <f t="array" ref="H2085:I2085">_xlfn.XLOOKUP(G2085,Table1[StoreID],Table1[[StoreName]:[Region]])</f>
        <v>StoreD</v>
      </c>
      <c r="I2085" t="str">
        <v>Alex</v>
      </c>
      <c r="J2085">
        <f>_xlfn.XLOOKUP(A2085,Table2[ProductID],Table2[RepID])</f>
        <v>2</v>
      </c>
      <c r="K2085" t="str">
        <f>_xlfn.XLOOKUP(J2085,Table3[RepID],Table3[RepName])</f>
        <v>Bassem</v>
      </c>
    </row>
    <row r="2086" spans="1:11" x14ac:dyDescent="0.35">
      <c r="A2086" s="8">
        <v>8</v>
      </c>
      <c r="B2086" t="str" cm="1">
        <f t="array" ref="B2086:F2086">_xlfn.XLOOKUP(A2086,Table4[ProductID],Table4[[ProductCode]:[Brand]])</f>
        <v>ZUR-9601-A</v>
      </c>
      <c r="C2086" t="str">
        <v>COCO Surprise Cones Classics-Spritz PDQ (12 PCS)</v>
      </c>
      <c r="D2086" t="str">
        <v>Plush &amp; Soft Toys</v>
      </c>
      <c r="E2086" t="str">
        <v>Non Battery</v>
      </c>
      <c r="F2086" t="str">
        <v>COCO SURPRISE</v>
      </c>
      <c r="G2086">
        <f>_xlfn.XLOOKUP(A2086,Table2[ProductID],Table2[StoreID])</f>
        <v>1</v>
      </c>
      <c r="H2086" t="str" cm="1">
        <f t="array" ref="H2086:I2086">_xlfn.XLOOKUP(G2086,Table1[StoreID],Table1[[StoreName]:[Region]])</f>
        <v>StoreA</v>
      </c>
      <c r="I2086" t="str">
        <v>Cairo</v>
      </c>
      <c r="J2086">
        <f>_xlfn.XLOOKUP(A2086,Table2[ProductID],Table2[RepID])</f>
        <v>11</v>
      </c>
      <c r="K2086" t="str">
        <f>_xlfn.XLOOKUP(J2086,Table3[RepID],Table3[RepName])</f>
        <v>Ola</v>
      </c>
    </row>
    <row r="2087" spans="1:11" x14ac:dyDescent="0.35">
      <c r="A2087" s="8">
        <v>475</v>
      </c>
      <c r="B2087" t="str" cm="1">
        <f t="array" ref="B2087:F2087">_xlfn.XLOOKUP(A2087,Table4[ProductID],Table4[[ProductCode]:[Brand]])</f>
        <v>YW-26-022</v>
      </c>
      <c r="C2087" t="str">
        <v>Pokémon Ball ( Stand 12 pcs )</v>
      </c>
      <c r="D2087" t="str">
        <v>Surprise</v>
      </c>
      <c r="E2087" t="str">
        <v>Ball</v>
      </c>
      <c r="F2087" t="str">
        <v>Pokémon</v>
      </c>
      <c r="G2087">
        <f>_xlfn.XLOOKUP(A2087,Table2[ProductID],Table2[StoreID])</f>
        <v>4</v>
      </c>
      <c r="H2087" t="str" cm="1">
        <f t="array" ref="H2087:I2087">_xlfn.XLOOKUP(G2087,Table1[StoreID],Table1[[StoreName]:[Region]])</f>
        <v>StoreD</v>
      </c>
      <c r="I2087" t="str">
        <v>Alex</v>
      </c>
      <c r="J2087">
        <f>_xlfn.XLOOKUP(A2087,Table2[ProductID],Table2[RepID])</f>
        <v>33</v>
      </c>
      <c r="K2087" t="str">
        <f>_xlfn.XLOOKUP(J2087,Table3[RepID],Table3[RepName])</f>
        <v>Alaa</v>
      </c>
    </row>
    <row r="2088" spans="1:11" x14ac:dyDescent="0.35">
      <c r="A2088" s="8">
        <v>445</v>
      </c>
      <c r="B2088" t="str" cm="1">
        <f t="array" ref="B2088:F2088">_xlfn.XLOOKUP(A2088,Table4[ProductID],Table4[[ProductCode]:[Brand]])</f>
        <v>YW-26-053</v>
      </c>
      <c r="C2088" t="str">
        <v>Pokémon 5 charchters</v>
      </c>
      <c r="D2088" t="str">
        <v>Action Figure</v>
      </c>
      <c r="E2088" t="str">
        <v>Figures</v>
      </c>
      <c r="F2088" t="str">
        <v>Pokémon</v>
      </c>
      <c r="G2088">
        <f>_xlfn.XLOOKUP(A2088,Table2[ProductID],Table2[StoreID])</f>
        <v>1</v>
      </c>
      <c r="H2088" t="str" cm="1">
        <f t="array" ref="H2088:I2088">_xlfn.XLOOKUP(G2088,Table1[StoreID],Table1[[StoreName]:[Region]])</f>
        <v>StoreA</v>
      </c>
      <c r="I2088" t="str">
        <v>Cairo</v>
      </c>
      <c r="J2088">
        <f>_xlfn.XLOOKUP(A2088,Table2[ProductID],Table2[RepID])</f>
        <v>11</v>
      </c>
      <c r="K2088" t="str">
        <f>_xlfn.XLOOKUP(J2088,Table3[RepID],Table3[RepName])</f>
        <v>Ola</v>
      </c>
    </row>
    <row r="2089" spans="1:11" x14ac:dyDescent="0.35">
      <c r="A2089" s="8">
        <v>4078</v>
      </c>
      <c r="B2089" t="str" cm="1">
        <f t="array" ref="B2089:F2089">_xlfn.XLOOKUP(A2089,Table4[ProductID],Table4[[ProductCode]:[Brand]])</f>
        <v>E91 BP6</v>
      </c>
      <c r="C2089" t="str">
        <v>Energizer Card 4+2  AA Promo</v>
      </c>
      <c r="D2089" t="str">
        <v>Add-ons</v>
      </c>
      <c r="E2089" t="str">
        <v>Battery</v>
      </c>
      <c r="F2089" t="str">
        <v>Energizer</v>
      </c>
      <c r="G2089">
        <f>_xlfn.XLOOKUP(A2089,Table2[ProductID],Table2[StoreID])</f>
        <v>3</v>
      </c>
      <c r="H2089" t="str" cm="1">
        <f t="array" ref="H2089:I2089">_xlfn.XLOOKUP(G2089,Table1[StoreID],Table1[[StoreName]:[Region]])</f>
        <v>StoreC</v>
      </c>
      <c r="I2089" t="str">
        <v>Alex</v>
      </c>
      <c r="J2089">
        <f>_xlfn.XLOOKUP(A2089,Table2[ProductID],Table2[RepID])</f>
        <v>27</v>
      </c>
      <c r="K2089" t="str">
        <f>_xlfn.XLOOKUP(J2089,Table3[RepID],Table3[RepName])</f>
        <v>Abdallah</v>
      </c>
    </row>
    <row r="2090" spans="1:11" x14ac:dyDescent="0.35">
      <c r="A2090" s="8">
        <v>3636</v>
      </c>
      <c r="B2090" t="str" cm="1">
        <f t="array" ref="B2090:F2090">_xlfn.XLOOKUP(A2090,Table4[ProductID],Table4[[ProductCode]:[Brand]])</f>
        <v>LA-BD31243Z</v>
      </c>
      <c r="C2090" t="str">
        <v>Our Generation - DOLL W/ PET DOG, CASSIE</v>
      </c>
      <c r="D2090" t="str">
        <v>Dolls &amp; Accessories</v>
      </c>
      <c r="E2090" t="str">
        <v>Doll</v>
      </c>
      <c r="F2090" t="str">
        <v>Our Generation</v>
      </c>
      <c r="G2090">
        <f>_xlfn.XLOOKUP(A2090,Table2[ProductID],Table2[StoreID])</f>
        <v>4</v>
      </c>
      <c r="H2090" t="str" cm="1">
        <f t="array" ref="H2090:I2090">_xlfn.XLOOKUP(G2090,Table1[StoreID],Table1[[StoreName]:[Region]])</f>
        <v>StoreD</v>
      </c>
      <c r="I2090" t="str">
        <v>Alex</v>
      </c>
      <c r="J2090">
        <f>_xlfn.XLOOKUP(A2090,Table2[ProductID],Table2[RepID])</f>
        <v>2</v>
      </c>
      <c r="K2090" t="str">
        <f>_xlfn.XLOOKUP(J2090,Table3[RepID],Table3[RepName])</f>
        <v>Bassem</v>
      </c>
    </row>
    <row r="2091" spans="1:11" x14ac:dyDescent="0.35">
      <c r="A2091" s="8">
        <v>3719</v>
      </c>
      <c r="B2091" t="str" cm="1">
        <f t="array" ref="B2091:F2091">_xlfn.XLOOKUP(A2091,Table4[ProductID],Table4[[ProductCode]:[Brand]])</f>
        <v>JP-44562</v>
      </c>
      <c r="C2091" t="str">
        <v>Disney Doorables Mini Peek Series 8</v>
      </c>
      <c r="D2091" t="str">
        <v>Surprise</v>
      </c>
      <c r="E2091" t="str">
        <v>Box</v>
      </c>
      <c r="F2091" t="str">
        <v>Disney</v>
      </c>
      <c r="G2091">
        <f>_xlfn.XLOOKUP(A2091,Table2[ProductID],Table2[StoreID])</f>
        <v>1</v>
      </c>
      <c r="H2091" t="str" cm="1">
        <f t="array" ref="H2091:I2091">_xlfn.XLOOKUP(G2091,Table1[StoreID],Table1[[StoreName]:[Region]])</f>
        <v>StoreA</v>
      </c>
      <c r="I2091" t="str">
        <v>Cairo</v>
      </c>
      <c r="J2091">
        <f>_xlfn.XLOOKUP(A2091,Table2[ProductID],Table2[RepID])</f>
        <v>15</v>
      </c>
      <c r="K2091" t="str">
        <f>_xlfn.XLOOKUP(J2091,Table3[RepID],Table3[RepName])</f>
        <v>Esraa</v>
      </c>
    </row>
    <row r="2092" spans="1:11" x14ac:dyDescent="0.35">
      <c r="A2092" s="8">
        <v>3635</v>
      </c>
      <c r="B2092" t="str" cm="1">
        <f t="array" ref="B2092:F2092">_xlfn.XLOOKUP(A2092,Table4[ProductID],Table4[[ProductCode]:[Brand]])</f>
        <v>LA-BD31250Z</v>
      </c>
      <c r="C2092" t="str">
        <v>Our Generation - DELUXE DOLL W/ DRESS &amp; RED BOW W/ BOOK – NOELLE</v>
      </c>
      <c r="D2092" t="str">
        <v>Dolls &amp; Accessories</v>
      </c>
      <c r="E2092" t="str">
        <v>Doll</v>
      </c>
      <c r="F2092" t="str">
        <v>Our Generation</v>
      </c>
      <c r="G2092">
        <f>_xlfn.XLOOKUP(A2092,Table2[ProductID],Table2[StoreID])</f>
        <v>3</v>
      </c>
      <c r="H2092" t="str" cm="1">
        <f t="array" ref="H2092:I2092">_xlfn.XLOOKUP(G2092,Table1[StoreID],Table1[[StoreName]:[Region]])</f>
        <v>StoreC</v>
      </c>
      <c r="I2092" t="str">
        <v>Alex</v>
      </c>
      <c r="J2092">
        <f>_xlfn.XLOOKUP(A2092,Table2[ProductID],Table2[RepID])</f>
        <v>4</v>
      </c>
      <c r="K2092" t="str">
        <f>_xlfn.XLOOKUP(J2092,Table3[RepID],Table3[RepName])</f>
        <v>Ali</v>
      </c>
    </row>
    <row r="2093" spans="1:11" x14ac:dyDescent="0.35">
      <c r="A2093" s="8">
        <v>3307</v>
      </c>
      <c r="B2093" t="str" cm="1">
        <f t="array" ref="B2093:F2093">_xlfn.XLOOKUP(A2093,Table4[ProductID],Table4[[ProductCode]:[Brand]])</f>
        <v>NK-20115</v>
      </c>
      <c r="C2093" t="str">
        <v>Giant Snakes And Ladders</v>
      </c>
      <c r="D2093" t="str">
        <v>Games</v>
      </c>
      <c r="E2093" t="str">
        <v>Board Game</v>
      </c>
      <c r="F2093" t="str">
        <v>Nilco</v>
      </c>
      <c r="G2093">
        <f>_xlfn.XLOOKUP(A2093,Table2[ProductID],Table2[StoreID])</f>
        <v>1</v>
      </c>
      <c r="H2093" t="str" cm="1">
        <f t="array" ref="H2093:I2093">_xlfn.XLOOKUP(G2093,Table1[StoreID],Table1[[StoreName]:[Region]])</f>
        <v>StoreA</v>
      </c>
      <c r="I2093" t="str">
        <v>Cairo</v>
      </c>
      <c r="J2093">
        <f>_xlfn.XLOOKUP(A2093,Table2[ProductID],Table2[RepID])</f>
        <v>2</v>
      </c>
      <c r="K2093" t="str">
        <f>_xlfn.XLOOKUP(J2093,Table3[RepID],Table3[RepName])</f>
        <v>Bassem</v>
      </c>
    </row>
    <row r="2094" spans="1:11" x14ac:dyDescent="0.35">
      <c r="A2094" s="8">
        <v>3303</v>
      </c>
      <c r="B2094" t="str" cm="1">
        <f t="array" ref="B2094:F2094">_xlfn.XLOOKUP(A2094,Table4[ProductID],Table4[[ProductCode]:[Brand]])</f>
        <v>NK-20191</v>
      </c>
      <c r="C2094" t="str">
        <v>Crazy Talk Arabic</v>
      </c>
      <c r="D2094" t="str">
        <v>Games</v>
      </c>
      <c r="E2094" t="str">
        <v>Board Game</v>
      </c>
      <c r="F2094" t="str">
        <v>Nilco</v>
      </c>
      <c r="G2094">
        <f>_xlfn.XLOOKUP(A2094,Table2[ProductID],Table2[StoreID])</f>
        <v>4</v>
      </c>
      <c r="H2094" t="str" cm="1">
        <f t="array" ref="H2094:I2094">_xlfn.XLOOKUP(G2094,Table1[StoreID],Table1[[StoreName]:[Region]])</f>
        <v>StoreD</v>
      </c>
      <c r="I2094" t="str">
        <v>Alex</v>
      </c>
      <c r="J2094">
        <f>_xlfn.XLOOKUP(A2094,Table2[ProductID],Table2[RepID])</f>
        <v>2</v>
      </c>
      <c r="K2094" t="str">
        <f>_xlfn.XLOOKUP(J2094,Table3[RepID],Table3[RepName])</f>
        <v>Bassem</v>
      </c>
    </row>
    <row r="2095" spans="1:11" x14ac:dyDescent="0.35">
      <c r="A2095" s="8">
        <v>3594</v>
      </c>
      <c r="B2095" t="str" cm="1">
        <f t="array" ref="B2095:F2095">_xlfn.XLOOKUP(A2095,Table4[ProductID],Table4[[ProductCode]:[Brand]])</f>
        <v>LA-BX1119C2Z</v>
      </c>
      <c r="C2095" t="str">
        <v>POPPITOPPY</v>
      </c>
      <c r="D2095" t="str">
        <v>Baby</v>
      </c>
      <c r="E2095" t="str">
        <v>Toddler</v>
      </c>
      <c r="F2095" t="str">
        <v>B.Toys</v>
      </c>
      <c r="G2095">
        <f>_xlfn.XLOOKUP(A2095,Table2[ProductID],Table2[StoreID])</f>
        <v>3</v>
      </c>
      <c r="H2095" t="str" cm="1">
        <f t="array" ref="H2095:I2095">_xlfn.XLOOKUP(G2095,Table1[StoreID],Table1[[StoreName]:[Region]])</f>
        <v>StoreC</v>
      </c>
      <c r="I2095" t="str">
        <v>Alex</v>
      </c>
      <c r="J2095">
        <f>_xlfn.XLOOKUP(A2095,Table2[ProductID],Table2[RepID])</f>
        <v>4</v>
      </c>
      <c r="K2095" t="str">
        <f>_xlfn.XLOOKUP(J2095,Table3[RepID],Table3[RepName])</f>
        <v>Ali</v>
      </c>
    </row>
    <row r="2096" spans="1:11" x14ac:dyDescent="0.35">
      <c r="A2096" s="8">
        <v>599</v>
      </c>
      <c r="B2096" t="str" cm="1">
        <f t="array" ref="B2096:F2096">_xlfn.XLOOKUP(A2096,Table4[ProductID],Table4[[ProductCode]:[Brand]])</f>
        <v>XS-4870</v>
      </c>
      <c r="C2096" t="str">
        <v>X-Shot Dino Attack Extinct (1Medium Egg,8Darts)</v>
      </c>
      <c r="D2096" t="str">
        <v>Guns</v>
      </c>
      <c r="E2096" t="str">
        <v>Gun</v>
      </c>
      <c r="F2096" t="str">
        <v>X-Shot</v>
      </c>
      <c r="G2096">
        <f>_xlfn.XLOOKUP(A2096,Table2[ProductID],Table2[StoreID])</f>
        <v>4</v>
      </c>
      <c r="H2096" t="str" cm="1">
        <f t="array" ref="H2096:I2096">_xlfn.XLOOKUP(G2096,Table1[StoreID],Table1[[StoreName]:[Region]])</f>
        <v>StoreD</v>
      </c>
      <c r="I2096" t="str">
        <v>Alex</v>
      </c>
      <c r="J2096">
        <f>_xlfn.XLOOKUP(A2096,Table2[ProductID],Table2[RepID])</f>
        <v>2</v>
      </c>
      <c r="K2096" t="str">
        <f>_xlfn.XLOOKUP(J2096,Table3[RepID],Table3[RepName])</f>
        <v>Bassem</v>
      </c>
    </row>
    <row r="2097" spans="1:11" x14ac:dyDescent="0.35">
      <c r="A2097" s="8">
        <v>622</v>
      </c>
      <c r="B2097" t="str" cm="1">
        <f t="array" ref="B2097:F2097">_xlfn.XLOOKUP(A2097,Table4[ProductID],Table4[[ProductCode]:[Brand]])</f>
        <v>XS-36516-B</v>
      </c>
      <c r="C2097" t="str">
        <v>Zuru X-Shot - Excel Skin Flux - Graffiti</v>
      </c>
      <c r="D2097" t="str">
        <v>Guns</v>
      </c>
      <c r="E2097" t="str">
        <v>Gun</v>
      </c>
      <c r="F2097" t="str">
        <v>X-Shot</v>
      </c>
      <c r="G2097">
        <f>_xlfn.XLOOKUP(A2097,Table2[ProductID],Table2[StoreID])</f>
        <v>4</v>
      </c>
      <c r="H2097" t="str" cm="1">
        <f t="array" ref="H2097:I2097">_xlfn.XLOOKUP(G2097,Table1[StoreID],Table1[[StoreName]:[Region]])</f>
        <v>StoreD</v>
      </c>
      <c r="I2097" t="str">
        <v>Alex</v>
      </c>
      <c r="J2097">
        <f>_xlfn.XLOOKUP(A2097,Table2[ProductID],Table2[RepID])</f>
        <v>33</v>
      </c>
      <c r="K2097" t="str">
        <f>_xlfn.XLOOKUP(J2097,Table3[RepID],Table3[RepName])</f>
        <v>Alaa</v>
      </c>
    </row>
    <row r="2098" spans="1:11" x14ac:dyDescent="0.35">
      <c r="A2098" s="8">
        <v>619</v>
      </c>
      <c r="B2098" t="str" cm="1">
        <f t="array" ref="B2098:F2098">_xlfn.XLOOKUP(A2098,Table4[ProductID],Table4[[ProductCode]:[Brand]])</f>
        <v>XS-36516-G</v>
      </c>
      <c r="C2098" t="str">
        <v>Zuru X-Shot - Excel Skin Flux - Apocalypse</v>
      </c>
      <c r="D2098" t="str">
        <v>Guns</v>
      </c>
      <c r="E2098" t="str">
        <v>Gun</v>
      </c>
      <c r="F2098" t="str">
        <v>X-Shot</v>
      </c>
      <c r="G2098">
        <f>_xlfn.XLOOKUP(A2098,Table2[ProductID],Table2[StoreID])</f>
        <v>4</v>
      </c>
      <c r="H2098" t="str" cm="1">
        <f t="array" ref="H2098:I2098">_xlfn.XLOOKUP(G2098,Table1[StoreID],Table1[[StoreName]:[Region]])</f>
        <v>StoreD</v>
      </c>
      <c r="I2098" t="str">
        <v>Alex</v>
      </c>
      <c r="J2098">
        <f>_xlfn.XLOOKUP(A2098,Table2[ProductID],Table2[RepID])</f>
        <v>2</v>
      </c>
      <c r="K2098" t="str">
        <f>_xlfn.XLOOKUP(J2098,Table3[RepID],Table3[RepName])</f>
        <v>Bassem</v>
      </c>
    </row>
    <row r="2099" spans="1:11" x14ac:dyDescent="0.35">
      <c r="A2099" s="8">
        <v>2166</v>
      </c>
      <c r="B2099" t="str" cm="1">
        <f t="array" ref="B2099:F2099">_xlfn.XLOOKUP(A2099,Table4[ProductID],Table4[[ProductCode]:[Brand]])</f>
        <v>RT03063</v>
      </c>
      <c r="C2099" t="str">
        <v>Connect 4 Original Big size</v>
      </c>
      <c r="D2099" t="str">
        <v>Games</v>
      </c>
      <c r="E2099" t="str">
        <v>Board Game</v>
      </c>
      <c r="F2099" t="str">
        <v>Connect 4</v>
      </c>
      <c r="G2099">
        <f>_xlfn.XLOOKUP(A2099,Table2[ProductID],Table2[StoreID])</f>
        <v>5</v>
      </c>
      <c r="H2099" t="str" cm="1">
        <f t="array" ref="H2099:I2099">_xlfn.XLOOKUP(G2099,Table1[StoreID],Table1[[StoreName]:[Region]])</f>
        <v>StoreE</v>
      </c>
      <c r="I2099" t="str">
        <v>Delta</v>
      </c>
      <c r="J2099">
        <f>_xlfn.XLOOKUP(A2099,Table2[ProductID],Table2[RepID])</f>
        <v>34</v>
      </c>
      <c r="K2099" t="str">
        <f>_xlfn.XLOOKUP(J2099,Table3[RepID],Table3[RepName])</f>
        <v>Nora</v>
      </c>
    </row>
    <row r="2100" spans="1:11" x14ac:dyDescent="0.35">
      <c r="A2100" s="8">
        <v>4078</v>
      </c>
      <c r="B2100" t="str" cm="1">
        <f t="array" ref="B2100:F2100">_xlfn.XLOOKUP(A2100,Table4[ProductID],Table4[[ProductCode]:[Brand]])</f>
        <v>E91 BP6</v>
      </c>
      <c r="C2100" t="str">
        <v>Energizer Card 4+2  AA Promo</v>
      </c>
      <c r="D2100" t="str">
        <v>Add-ons</v>
      </c>
      <c r="E2100" t="str">
        <v>Battery</v>
      </c>
      <c r="F2100" t="str">
        <v>Energizer</v>
      </c>
      <c r="G2100">
        <f>_xlfn.XLOOKUP(A2100,Table2[ProductID],Table2[StoreID])</f>
        <v>3</v>
      </c>
      <c r="H2100" t="str" cm="1">
        <f t="array" ref="H2100:I2100">_xlfn.XLOOKUP(G2100,Table1[StoreID],Table1[[StoreName]:[Region]])</f>
        <v>StoreC</v>
      </c>
      <c r="I2100" t="str">
        <v>Alex</v>
      </c>
      <c r="J2100">
        <f>_xlfn.XLOOKUP(A2100,Table2[ProductID],Table2[RepID])</f>
        <v>27</v>
      </c>
      <c r="K2100" t="str">
        <f>_xlfn.XLOOKUP(J2100,Table3[RepID],Table3[RepName])</f>
        <v>Abdallah</v>
      </c>
    </row>
    <row r="2101" spans="1:11" x14ac:dyDescent="0.35">
      <c r="A2101" s="8">
        <v>2166</v>
      </c>
      <c r="B2101" t="str" cm="1">
        <f t="array" ref="B2101:F2101">_xlfn.XLOOKUP(A2101,Table4[ProductID],Table4[[ProductCode]:[Brand]])</f>
        <v>RT03063</v>
      </c>
      <c r="C2101" t="str">
        <v>Connect 4 Original Big size</v>
      </c>
      <c r="D2101" t="str">
        <v>Games</v>
      </c>
      <c r="E2101" t="str">
        <v>Board Game</v>
      </c>
      <c r="F2101" t="str">
        <v>Connect 4</v>
      </c>
      <c r="G2101">
        <f>_xlfn.XLOOKUP(A2101,Table2[ProductID],Table2[StoreID])</f>
        <v>5</v>
      </c>
      <c r="H2101" t="str" cm="1">
        <f t="array" ref="H2101:I2101">_xlfn.XLOOKUP(G2101,Table1[StoreID],Table1[[StoreName]:[Region]])</f>
        <v>StoreE</v>
      </c>
      <c r="I2101" t="str">
        <v>Delta</v>
      </c>
      <c r="J2101">
        <f>_xlfn.XLOOKUP(A2101,Table2[ProductID],Table2[RepID])</f>
        <v>34</v>
      </c>
      <c r="K2101" t="str">
        <f>_xlfn.XLOOKUP(J2101,Table3[RepID],Table3[RepName])</f>
        <v>Nora</v>
      </c>
    </row>
    <row r="2102" spans="1:11" x14ac:dyDescent="0.35">
      <c r="A2102" s="8">
        <v>1173</v>
      </c>
      <c r="B2102" t="str" cm="1">
        <f t="array" ref="B2102:F2102">_xlfn.XLOOKUP(A2102,Table4[ProductID],Table4[[ProductCode]:[Brand]])</f>
        <v>SH-3675</v>
      </c>
      <c r="C2102" t="str">
        <v>LOL Tent with 20  Ball</v>
      </c>
      <c r="D2102" t="str">
        <v>Role Play</v>
      </c>
      <c r="E2102" t="str">
        <v>Tent &amp; Play House</v>
      </c>
      <c r="F2102" t="str">
        <v>L.O.L. Surprise</v>
      </c>
      <c r="G2102">
        <f>_xlfn.XLOOKUP(A2102,Table2[ProductID],Table2[StoreID])</f>
        <v>4</v>
      </c>
      <c r="H2102" t="str" cm="1">
        <f t="array" ref="H2102:I2102">_xlfn.XLOOKUP(G2102,Table1[StoreID],Table1[[StoreName]:[Region]])</f>
        <v>StoreD</v>
      </c>
      <c r="I2102" t="str">
        <v>Alex</v>
      </c>
      <c r="J2102">
        <f>_xlfn.XLOOKUP(A2102,Table2[ProductID],Table2[RepID])</f>
        <v>2</v>
      </c>
      <c r="K2102" t="str">
        <f>_xlfn.XLOOKUP(J2102,Table3[RepID],Table3[RepName])</f>
        <v>Bassem</v>
      </c>
    </row>
    <row r="2103" spans="1:11" x14ac:dyDescent="0.35">
      <c r="A2103" s="8">
        <v>633</v>
      </c>
      <c r="B2103" t="str" cm="1">
        <f t="array" ref="B2103:F2103">_xlfn.XLOOKUP(A2103,Table4[ProductID],Table4[[ProductCode]:[Brand]])</f>
        <v>XS-36435</v>
      </c>
      <c r="C2103" t="str">
        <v>X-SHOT -Excel-Hawk Eye  (16Darts)</v>
      </c>
      <c r="D2103" t="str">
        <v>Guns</v>
      </c>
      <c r="E2103" t="str">
        <v>Gun</v>
      </c>
      <c r="F2103" t="str">
        <v>X-Shot</v>
      </c>
      <c r="G2103">
        <f>_xlfn.XLOOKUP(A2103,Table2[ProductID],Table2[StoreID])</f>
        <v>4</v>
      </c>
      <c r="H2103" t="str" cm="1">
        <f t="array" ref="H2103:I2103">_xlfn.XLOOKUP(G2103,Table1[StoreID],Table1[[StoreName]:[Region]])</f>
        <v>StoreD</v>
      </c>
      <c r="I2103" t="str">
        <v>Alex</v>
      </c>
      <c r="J2103">
        <f>_xlfn.XLOOKUP(A2103,Table2[ProductID],Table2[RepID])</f>
        <v>2</v>
      </c>
      <c r="K2103" t="str">
        <f>_xlfn.XLOOKUP(J2103,Table3[RepID],Table3[RepName])</f>
        <v>Bassem</v>
      </c>
    </row>
    <row r="2104" spans="1:11" x14ac:dyDescent="0.35">
      <c r="A2104" s="8">
        <v>471</v>
      </c>
      <c r="B2104" t="str" cm="1">
        <f t="array" ref="B2104:F2104">_xlfn.XLOOKUP(A2104,Table4[ProductID],Table4[[ProductCode]:[Brand]])</f>
        <v>YW-26-026</v>
      </c>
      <c r="C2104" t="str">
        <v>Yoyo Stich ( Stand 24 pcs )</v>
      </c>
      <c r="D2104" t="str">
        <v>Games</v>
      </c>
      <c r="E2104" t="str">
        <v>Yoyo</v>
      </c>
      <c r="F2104" t="str">
        <v>Stich &amp; Lilo</v>
      </c>
      <c r="G2104">
        <f>_xlfn.XLOOKUP(A2104,Table2[ProductID],Table2[StoreID])</f>
        <v>4</v>
      </c>
      <c r="H2104" t="str" cm="1">
        <f t="array" ref="H2104:I2104">_xlfn.XLOOKUP(G2104,Table1[StoreID],Table1[[StoreName]:[Region]])</f>
        <v>StoreD</v>
      </c>
      <c r="I2104" t="str">
        <v>Alex</v>
      </c>
      <c r="J2104">
        <f>_xlfn.XLOOKUP(A2104,Table2[ProductID],Table2[RepID])</f>
        <v>2</v>
      </c>
      <c r="K2104" t="str">
        <f>_xlfn.XLOOKUP(J2104,Table3[RepID],Table3[RepName])</f>
        <v>Bassem</v>
      </c>
    </row>
    <row r="2105" spans="1:11" x14ac:dyDescent="0.35">
      <c r="A2105" s="8">
        <v>471</v>
      </c>
      <c r="B2105" t="str" cm="1">
        <f t="array" ref="B2105:F2105">_xlfn.XLOOKUP(A2105,Table4[ProductID],Table4[[ProductCode]:[Brand]])</f>
        <v>YW-26-026</v>
      </c>
      <c r="C2105" t="str">
        <v>Yoyo Stich ( Stand 24 pcs )</v>
      </c>
      <c r="D2105" t="str">
        <v>Games</v>
      </c>
      <c r="E2105" t="str">
        <v>Yoyo</v>
      </c>
      <c r="F2105" t="str">
        <v>Stich &amp; Lilo</v>
      </c>
      <c r="G2105">
        <f>_xlfn.XLOOKUP(A2105,Table2[ProductID],Table2[StoreID])</f>
        <v>4</v>
      </c>
      <c r="H2105" t="str" cm="1">
        <f t="array" ref="H2105:I2105">_xlfn.XLOOKUP(G2105,Table1[StoreID],Table1[[StoreName]:[Region]])</f>
        <v>StoreD</v>
      </c>
      <c r="I2105" t="str">
        <v>Alex</v>
      </c>
      <c r="J2105">
        <f>_xlfn.XLOOKUP(A2105,Table2[ProductID],Table2[RepID])</f>
        <v>2</v>
      </c>
      <c r="K2105" t="str">
        <f>_xlfn.XLOOKUP(J2105,Table3[RepID],Table3[RepName])</f>
        <v>Bassem</v>
      </c>
    </row>
    <row r="2106" spans="1:11" x14ac:dyDescent="0.35">
      <c r="A2106" s="8">
        <v>4078</v>
      </c>
      <c r="B2106" t="str" cm="1">
        <f t="array" ref="B2106:F2106">_xlfn.XLOOKUP(A2106,Table4[ProductID],Table4[[ProductCode]:[Brand]])</f>
        <v>E91 BP6</v>
      </c>
      <c r="C2106" t="str">
        <v>Energizer Card 4+2  AA Promo</v>
      </c>
      <c r="D2106" t="str">
        <v>Add-ons</v>
      </c>
      <c r="E2106" t="str">
        <v>Battery</v>
      </c>
      <c r="F2106" t="str">
        <v>Energizer</v>
      </c>
      <c r="G2106">
        <f>_xlfn.XLOOKUP(A2106,Table2[ProductID],Table2[StoreID])</f>
        <v>3</v>
      </c>
      <c r="H2106" t="str" cm="1">
        <f t="array" ref="H2106:I2106">_xlfn.XLOOKUP(G2106,Table1[StoreID],Table1[[StoreName]:[Region]])</f>
        <v>StoreC</v>
      </c>
      <c r="I2106" t="str">
        <v>Alex</v>
      </c>
      <c r="J2106">
        <f>_xlfn.XLOOKUP(A2106,Table2[ProductID],Table2[RepID])</f>
        <v>27</v>
      </c>
      <c r="K2106" t="str">
        <f>_xlfn.XLOOKUP(J2106,Table3[RepID],Table3[RepName])</f>
        <v>Abdallah</v>
      </c>
    </row>
    <row r="2107" spans="1:11" x14ac:dyDescent="0.35">
      <c r="A2107" s="8">
        <v>463</v>
      </c>
      <c r="B2107" t="str" cm="1">
        <f t="array" ref="B2107:F2107">_xlfn.XLOOKUP(A2107,Table4[ProductID],Table4[[ProductCode]:[Brand]])</f>
        <v>YW-26-035</v>
      </c>
      <c r="C2107" t="str">
        <v>Pokémon Card ( Stand 8 pcs )</v>
      </c>
      <c r="D2107" t="str">
        <v>Games</v>
      </c>
      <c r="E2107" t="str">
        <v>Card Game</v>
      </c>
      <c r="F2107" t="str">
        <v>Pokémon</v>
      </c>
      <c r="G2107">
        <f>_xlfn.XLOOKUP(A2107,Table2[ProductID],Table2[StoreID])</f>
        <v>4</v>
      </c>
      <c r="H2107" t="str" cm="1">
        <f t="array" ref="H2107:I2107">_xlfn.XLOOKUP(G2107,Table1[StoreID],Table1[[StoreName]:[Region]])</f>
        <v>StoreD</v>
      </c>
      <c r="I2107" t="str">
        <v>Alex</v>
      </c>
      <c r="J2107">
        <f>_xlfn.XLOOKUP(A2107,Table2[ProductID],Table2[RepID])</f>
        <v>33</v>
      </c>
      <c r="K2107" t="str">
        <f>_xlfn.XLOOKUP(J2107,Table3[RepID],Table3[RepName])</f>
        <v>Alaa</v>
      </c>
    </row>
    <row r="2108" spans="1:11" x14ac:dyDescent="0.35">
      <c r="A2108" s="8">
        <v>463</v>
      </c>
      <c r="B2108" t="str" cm="1">
        <f t="array" ref="B2108:F2108">_xlfn.XLOOKUP(A2108,Table4[ProductID],Table4[[ProductCode]:[Brand]])</f>
        <v>YW-26-035</v>
      </c>
      <c r="C2108" t="str">
        <v>Pokémon Card ( Stand 8 pcs )</v>
      </c>
      <c r="D2108" t="str">
        <v>Games</v>
      </c>
      <c r="E2108" t="str">
        <v>Card Game</v>
      </c>
      <c r="F2108" t="str">
        <v>Pokémon</v>
      </c>
      <c r="G2108">
        <f>_xlfn.XLOOKUP(A2108,Table2[ProductID],Table2[StoreID])</f>
        <v>4</v>
      </c>
      <c r="H2108" t="str" cm="1">
        <f t="array" ref="H2108:I2108">_xlfn.XLOOKUP(G2108,Table1[StoreID],Table1[[StoreName]:[Region]])</f>
        <v>StoreD</v>
      </c>
      <c r="I2108" t="str">
        <v>Alex</v>
      </c>
      <c r="J2108">
        <f>_xlfn.XLOOKUP(A2108,Table2[ProductID],Table2[RepID])</f>
        <v>33</v>
      </c>
      <c r="K2108" t="str">
        <f>_xlfn.XLOOKUP(J2108,Table3[RepID],Table3[RepName])</f>
        <v>Alaa</v>
      </c>
    </row>
    <row r="2109" spans="1:11" x14ac:dyDescent="0.35">
      <c r="A2109" s="8">
        <v>3521</v>
      </c>
      <c r="B2109" t="str" cm="1">
        <f t="array" ref="B2109:F2109">_xlfn.XLOOKUP(A2109,Table4[ProductID],Table4[[ProductCode]:[Brand]])</f>
        <v>M38-B0365</v>
      </c>
      <c r="C2109" t="str">
        <v>Aviation-C Concept Plane(275Pcs)</v>
      </c>
      <c r="D2109" t="str">
        <v>Blocks</v>
      </c>
      <c r="E2109" t="str">
        <v>Lego</v>
      </c>
      <c r="F2109" t="str">
        <v>Sluban</v>
      </c>
      <c r="G2109">
        <f>_xlfn.XLOOKUP(A2109,Table2[ProductID],Table2[StoreID])</f>
        <v>3</v>
      </c>
      <c r="H2109" t="str" cm="1">
        <f t="array" ref="H2109:I2109">_xlfn.XLOOKUP(G2109,Table1[StoreID],Table1[[StoreName]:[Region]])</f>
        <v>StoreC</v>
      </c>
      <c r="I2109" t="str">
        <v>Alex</v>
      </c>
      <c r="J2109">
        <f>_xlfn.XLOOKUP(A2109,Table2[ProductID],Table2[RepID])</f>
        <v>27</v>
      </c>
      <c r="K2109" t="str">
        <f>_xlfn.XLOOKUP(J2109,Table3[RepID],Table3[RepName])</f>
        <v>Abdallah</v>
      </c>
    </row>
    <row r="2110" spans="1:11" x14ac:dyDescent="0.35">
      <c r="A2110" s="8">
        <v>3221</v>
      </c>
      <c r="B2110" t="str" cm="1">
        <f t="array" ref="B2110:F2110">_xlfn.XLOOKUP(A2110,Table4[ProductID],Table4[[ProductCode]:[Brand]])</f>
        <v>NK-21372</v>
      </c>
      <c r="C2110" t="str">
        <v>Sea Ghosts</v>
      </c>
      <c r="D2110" t="str">
        <v>Games</v>
      </c>
      <c r="E2110" t="str">
        <v>Board Game</v>
      </c>
      <c r="F2110" t="str">
        <v>Nilco</v>
      </c>
      <c r="G2110">
        <f>_xlfn.XLOOKUP(A2110,Table2[ProductID],Table2[StoreID])</f>
        <v>4</v>
      </c>
      <c r="H2110" t="str" cm="1">
        <f t="array" ref="H2110:I2110">_xlfn.XLOOKUP(G2110,Table1[StoreID],Table1[[StoreName]:[Region]])</f>
        <v>StoreD</v>
      </c>
      <c r="I2110" t="str">
        <v>Alex</v>
      </c>
      <c r="J2110">
        <f>_xlfn.XLOOKUP(A2110,Table2[ProductID],Table2[RepID])</f>
        <v>2</v>
      </c>
      <c r="K2110" t="str">
        <f>_xlfn.XLOOKUP(J2110,Table3[RepID],Table3[RepName])</f>
        <v>Bassem</v>
      </c>
    </row>
    <row r="2111" spans="1:11" x14ac:dyDescent="0.35">
      <c r="A2111" s="8">
        <v>478</v>
      </c>
      <c r="B2111" t="str" cm="1">
        <f t="array" ref="B2111:F2111">_xlfn.XLOOKUP(A2111,Table4[ProductID],Table4[[ProductCode]:[Brand]])</f>
        <v>YW-26-019</v>
      </c>
      <c r="C2111" t="str">
        <v>Pokémon Stand 12 pcs</v>
      </c>
      <c r="D2111" t="str">
        <v>Action Figure</v>
      </c>
      <c r="E2111" t="str">
        <v>Figures</v>
      </c>
      <c r="F2111" t="str">
        <v>Pokémon</v>
      </c>
      <c r="G2111">
        <f>_xlfn.XLOOKUP(A2111,Table2[ProductID],Table2[StoreID])</f>
        <v>4</v>
      </c>
      <c r="H2111" t="str" cm="1">
        <f t="array" ref="H2111:I2111">_xlfn.XLOOKUP(G2111,Table1[StoreID],Table1[[StoreName]:[Region]])</f>
        <v>StoreD</v>
      </c>
      <c r="I2111" t="str">
        <v>Alex</v>
      </c>
      <c r="J2111">
        <f>_xlfn.XLOOKUP(A2111,Table2[ProductID],Table2[RepID])</f>
        <v>2</v>
      </c>
      <c r="K2111" t="str">
        <f>_xlfn.XLOOKUP(J2111,Table3[RepID],Table3[RepName])</f>
        <v>Bassem</v>
      </c>
    </row>
    <row r="2112" spans="1:11" x14ac:dyDescent="0.35">
      <c r="A2112" s="8">
        <v>478</v>
      </c>
      <c r="B2112" t="str" cm="1">
        <f t="array" ref="B2112:F2112">_xlfn.XLOOKUP(A2112,Table4[ProductID],Table4[[ProductCode]:[Brand]])</f>
        <v>YW-26-019</v>
      </c>
      <c r="C2112" t="str">
        <v>Pokémon Stand 12 pcs</v>
      </c>
      <c r="D2112" t="str">
        <v>Action Figure</v>
      </c>
      <c r="E2112" t="str">
        <v>Figures</v>
      </c>
      <c r="F2112" t="str">
        <v>Pokémon</v>
      </c>
      <c r="G2112">
        <f>_xlfn.XLOOKUP(A2112,Table2[ProductID],Table2[StoreID])</f>
        <v>4</v>
      </c>
      <c r="H2112" t="str" cm="1">
        <f t="array" ref="H2112:I2112">_xlfn.XLOOKUP(G2112,Table1[StoreID],Table1[[StoreName]:[Region]])</f>
        <v>StoreD</v>
      </c>
      <c r="I2112" t="str">
        <v>Alex</v>
      </c>
      <c r="J2112">
        <f>_xlfn.XLOOKUP(A2112,Table2[ProductID],Table2[RepID])</f>
        <v>2</v>
      </c>
      <c r="K2112" t="str">
        <f>_xlfn.XLOOKUP(J2112,Table3[RepID],Table3[RepName])</f>
        <v>Bassem</v>
      </c>
    </row>
    <row r="2113" spans="1:11" x14ac:dyDescent="0.35">
      <c r="A2113" s="8">
        <v>619</v>
      </c>
      <c r="B2113" t="str" cm="1">
        <f t="array" ref="B2113:F2113">_xlfn.XLOOKUP(A2113,Table4[ProductID],Table4[[ProductCode]:[Brand]])</f>
        <v>XS-36516-G</v>
      </c>
      <c r="C2113" t="str">
        <v>Zuru X-Shot - Excel Skin Flux - Apocalypse</v>
      </c>
      <c r="D2113" t="str">
        <v>Guns</v>
      </c>
      <c r="E2113" t="str">
        <v>Gun</v>
      </c>
      <c r="F2113" t="str">
        <v>X-Shot</v>
      </c>
      <c r="G2113">
        <f>_xlfn.XLOOKUP(A2113,Table2[ProductID],Table2[StoreID])</f>
        <v>4</v>
      </c>
      <c r="H2113" t="str" cm="1">
        <f t="array" ref="H2113:I2113">_xlfn.XLOOKUP(G2113,Table1[StoreID],Table1[[StoreName]:[Region]])</f>
        <v>StoreD</v>
      </c>
      <c r="I2113" t="str">
        <v>Alex</v>
      </c>
      <c r="J2113">
        <f>_xlfn.XLOOKUP(A2113,Table2[ProductID],Table2[RepID])</f>
        <v>2</v>
      </c>
      <c r="K2113" t="str">
        <f>_xlfn.XLOOKUP(J2113,Table3[RepID],Table3[RepName])</f>
        <v>Bassem</v>
      </c>
    </row>
    <row r="2114" spans="1:11" x14ac:dyDescent="0.35">
      <c r="A2114" s="8">
        <v>111</v>
      </c>
      <c r="B2114" t="str" cm="1">
        <f t="array" ref="B2114:F2114">_xlfn.XLOOKUP(A2114,Table4[ProductID],Table4[[ProductCode]:[Brand]])</f>
        <v>ZT-72500</v>
      </c>
      <c r="C2114" t="str">
        <v>Rastar Mini coper countryman 1:14</v>
      </c>
      <c r="D2114" t="str">
        <v>Vehicle - Parking &amp; Robots</v>
      </c>
      <c r="E2114" t="str">
        <v>Car</v>
      </c>
      <c r="F2114" t="str">
        <v>Mini coper</v>
      </c>
      <c r="G2114">
        <f>_xlfn.XLOOKUP(A2114,Table2[ProductID],Table2[StoreID])</f>
        <v>4</v>
      </c>
      <c r="H2114" t="str" cm="1">
        <f t="array" ref="H2114:I2114">_xlfn.XLOOKUP(G2114,Table1[StoreID],Table1[[StoreName]:[Region]])</f>
        <v>StoreD</v>
      </c>
      <c r="I2114" t="str">
        <v>Alex</v>
      </c>
      <c r="J2114">
        <f>_xlfn.XLOOKUP(A2114,Table2[ProductID],Table2[RepID])</f>
        <v>2</v>
      </c>
      <c r="K2114" t="str">
        <f>_xlfn.XLOOKUP(J2114,Table3[RepID],Table3[RepName])</f>
        <v>Bassem</v>
      </c>
    </row>
    <row r="2115" spans="1:11" x14ac:dyDescent="0.35">
      <c r="A2115" s="8">
        <v>2804</v>
      </c>
      <c r="B2115" t="str" cm="1">
        <f t="array" ref="B2115:F2115">_xlfn.XLOOKUP(A2115,Table4[ProductID],Table4[[ProductCode]:[Brand]])</f>
        <v>RSH-50120</v>
      </c>
      <c r="C2115" t="str">
        <v>Moose - KindiKids Scented Sisters Strawberry Blossom - BER</v>
      </c>
      <c r="D2115" t="str">
        <v>Dolls &amp; Accessories</v>
      </c>
      <c r="E2115" t="str">
        <v>Doll</v>
      </c>
      <c r="F2115" t="str">
        <v>Kindi Kids</v>
      </c>
      <c r="G2115">
        <f>_xlfn.XLOOKUP(A2115,Table2[ProductID],Table2[StoreID])</f>
        <v>4</v>
      </c>
      <c r="H2115" t="str" cm="1">
        <f t="array" ref="H2115:I2115">_xlfn.XLOOKUP(G2115,Table1[StoreID],Table1[[StoreName]:[Region]])</f>
        <v>StoreD</v>
      </c>
      <c r="I2115" t="str">
        <v>Alex</v>
      </c>
      <c r="J2115">
        <f>_xlfn.XLOOKUP(A2115,Table2[ProductID],Table2[RepID])</f>
        <v>2</v>
      </c>
      <c r="K2115" t="str">
        <f>_xlfn.XLOOKUP(J2115,Table3[RepID],Table3[RepName])</f>
        <v>Bassem</v>
      </c>
    </row>
    <row r="2116" spans="1:11" x14ac:dyDescent="0.35">
      <c r="A2116" s="8">
        <v>1167</v>
      </c>
      <c r="B2116" t="str" cm="1">
        <f t="array" ref="B2116:F2116">_xlfn.XLOOKUP(A2116,Table4[ProductID],Table4[[ProductCode]:[Brand]])</f>
        <v>SH-3682</v>
      </c>
      <c r="C2116" t="str">
        <v>Die Cast Super Hero 6asst</v>
      </c>
      <c r="D2116" t="str">
        <v>Vehicle - Parking &amp; Robots</v>
      </c>
      <c r="E2116" t="str">
        <v>Car</v>
      </c>
      <c r="F2116" t="str">
        <v>Super Hero</v>
      </c>
      <c r="G2116">
        <f>_xlfn.XLOOKUP(A2116,Table2[ProductID],Table2[StoreID])</f>
        <v>1</v>
      </c>
      <c r="H2116" t="str" cm="1">
        <f t="array" ref="H2116:I2116">_xlfn.XLOOKUP(G2116,Table1[StoreID],Table1[[StoreName]:[Region]])</f>
        <v>StoreA</v>
      </c>
      <c r="I2116" t="str">
        <v>Cairo</v>
      </c>
      <c r="J2116">
        <f>_xlfn.XLOOKUP(A2116,Table2[ProductID],Table2[RepID])</f>
        <v>15</v>
      </c>
      <c r="K2116" t="str">
        <f>_xlfn.XLOOKUP(J2116,Table3[RepID],Table3[RepName])</f>
        <v>Esraa</v>
      </c>
    </row>
    <row r="2117" spans="1:11" x14ac:dyDescent="0.35">
      <c r="A2117" s="8">
        <v>1165</v>
      </c>
      <c r="B2117" t="str" cm="1">
        <f t="array" ref="B2117:F2117">_xlfn.XLOOKUP(A2117,Table4[ProductID],Table4[[ProductCode]:[Brand]])</f>
        <v>SH-3684</v>
      </c>
      <c r="C2117" t="str">
        <v>Die Cast Super Hero 6asst</v>
      </c>
      <c r="D2117" t="str">
        <v>Vehicle - Parking &amp; Robots</v>
      </c>
      <c r="E2117" t="str">
        <v>Car</v>
      </c>
      <c r="F2117" t="str">
        <v>Super Hero</v>
      </c>
      <c r="G2117">
        <f>_xlfn.XLOOKUP(A2117,Table2[ProductID],Table2[StoreID])</f>
        <v>5</v>
      </c>
      <c r="H2117" t="str" cm="1">
        <f t="array" ref="H2117:I2117">_xlfn.XLOOKUP(G2117,Table1[StoreID],Table1[[StoreName]:[Region]])</f>
        <v>StoreE</v>
      </c>
      <c r="I2117" t="str">
        <v>Delta</v>
      </c>
      <c r="J2117">
        <f>_xlfn.XLOOKUP(A2117,Table2[ProductID],Table2[RepID])</f>
        <v>34</v>
      </c>
      <c r="K2117" t="str">
        <f>_xlfn.XLOOKUP(J2117,Table3[RepID],Table3[RepName])</f>
        <v>Nora</v>
      </c>
    </row>
    <row r="2118" spans="1:11" x14ac:dyDescent="0.35">
      <c r="A2118" s="8">
        <v>1169</v>
      </c>
      <c r="B2118" t="str" cm="1">
        <f t="array" ref="B2118:F2118">_xlfn.XLOOKUP(A2118,Table4[ProductID],Table4[[ProductCode]:[Brand]])</f>
        <v>SH-3680</v>
      </c>
      <c r="C2118" t="str">
        <v>Die Cast Super Hero 6asst</v>
      </c>
      <c r="D2118" t="str">
        <v>Vehicle - Parking &amp; Robots</v>
      </c>
      <c r="E2118" t="str">
        <v>Car</v>
      </c>
      <c r="F2118" t="str">
        <v>Super Hero</v>
      </c>
      <c r="G2118">
        <f>_xlfn.XLOOKUP(A2118,Table2[ProductID],Table2[StoreID])</f>
        <v>2</v>
      </c>
      <c r="H2118" t="str" cm="1">
        <f t="array" ref="H2118:I2118">_xlfn.XLOOKUP(G2118,Table1[StoreID],Table1[[StoreName]:[Region]])</f>
        <v>StoreB</v>
      </c>
      <c r="I2118" t="str">
        <v>Cairo</v>
      </c>
      <c r="J2118">
        <f>_xlfn.XLOOKUP(A2118,Table2[ProductID],Table2[RepID])</f>
        <v>22</v>
      </c>
      <c r="K2118" t="str">
        <f>_xlfn.XLOOKUP(J2118,Table3[RepID],Table3[RepName])</f>
        <v>Bahi</v>
      </c>
    </row>
    <row r="2119" spans="1:11" x14ac:dyDescent="0.35">
      <c r="A2119" s="8">
        <v>1169</v>
      </c>
      <c r="B2119" t="str" cm="1">
        <f t="array" ref="B2119:F2119">_xlfn.XLOOKUP(A2119,Table4[ProductID],Table4[[ProductCode]:[Brand]])</f>
        <v>SH-3680</v>
      </c>
      <c r="C2119" t="str">
        <v>Die Cast Super Hero 6asst</v>
      </c>
      <c r="D2119" t="str">
        <v>Vehicle - Parking &amp; Robots</v>
      </c>
      <c r="E2119" t="str">
        <v>Car</v>
      </c>
      <c r="F2119" t="str">
        <v>Super Hero</v>
      </c>
      <c r="G2119">
        <f>_xlfn.XLOOKUP(A2119,Table2[ProductID],Table2[StoreID])</f>
        <v>2</v>
      </c>
      <c r="H2119" t="str" cm="1">
        <f t="array" ref="H2119:I2119">_xlfn.XLOOKUP(G2119,Table1[StoreID],Table1[[StoreName]:[Region]])</f>
        <v>StoreB</v>
      </c>
      <c r="I2119" t="str">
        <v>Cairo</v>
      </c>
      <c r="J2119">
        <f>_xlfn.XLOOKUP(A2119,Table2[ProductID],Table2[RepID])</f>
        <v>22</v>
      </c>
      <c r="K2119" t="str">
        <f>_xlfn.XLOOKUP(J2119,Table3[RepID],Table3[RepName])</f>
        <v>Bahi</v>
      </c>
    </row>
    <row r="2120" spans="1:11" x14ac:dyDescent="0.35">
      <c r="A2120" s="8">
        <v>3478</v>
      </c>
      <c r="B2120" t="str" cm="1">
        <f t="array" ref="B2120:F2120">_xlfn.XLOOKUP(A2120,Table4[ProductID],Table4[[ProductCode]:[Brand]])</f>
        <v>MGA-571049</v>
      </c>
      <c r="C2120" t="str">
        <v>Rainbow High Fashion Studio</v>
      </c>
      <c r="D2120" t="str">
        <v>Dolls &amp; Accessories</v>
      </c>
      <c r="E2120" t="str">
        <v>Fashion Doll</v>
      </c>
      <c r="F2120" t="str">
        <v>Rainbow High</v>
      </c>
      <c r="G2120">
        <f>_xlfn.XLOOKUP(A2120,Table2[ProductID],Table2[StoreID])</f>
        <v>3</v>
      </c>
      <c r="H2120" t="str" cm="1">
        <f t="array" ref="H2120:I2120">_xlfn.XLOOKUP(G2120,Table1[StoreID],Table1[[StoreName]:[Region]])</f>
        <v>StoreC</v>
      </c>
      <c r="I2120" t="str">
        <v>Alex</v>
      </c>
      <c r="J2120">
        <f>_xlfn.XLOOKUP(A2120,Table2[ProductID],Table2[RepID])</f>
        <v>13</v>
      </c>
      <c r="K2120" t="str">
        <f>_xlfn.XLOOKUP(J2120,Table3[RepID],Table3[RepName])</f>
        <v>Shady</v>
      </c>
    </row>
    <row r="2121" spans="1:11" x14ac:dyDescent="0.35">
      <c r="A2121" s="8">
        <v>14</v>
      </c>
      <c r="B2121" t="str" cm="1">
        <f t="array" ref="B2121:F2121">_xlfn.XLOOKUP(A2121,Table4[ProductID],Table4[[ProductCode]:[Brand]])</f>
        <v>ZUR-7488</v>
      </c>
      <c r="C2121" t="str">
        <v>Zuru Smasher Dino Island Giant Skull S1 Over 30 Surprises</v>
      </c>
      <c r="D2121" t="str">
        <v>Surprise</v>
      </c>
      <c r="E2121" t="str">
        <v>Egg</v>
      </c>
      <c r="F2121" t="str">
        <v>Smashers</v>
      </c>
      <c r="G2121">
        <f>_xlfn.XLOOKUP(A2121,Table2[ProductID],Table2[StoreID])</f>
        <v>4</v>
      </c>
      <c r="H2121" t="str" cm="1">
        <f t="array" ref="H2121:I2121">_xlfn.XLOOKUP(G2121,Table1[StoreID],Table1[[StoreName]:[Region]])</f>
        <v>StoreD</v>
      </c>
      <c r="I2121" t="str">
        <v>Alex</v>
      </c>
      <c r="J2121">
        <f>_xlfn.XLOOKUP(A2121,Table2[ProductID],Table2[RepID])</f>
        <v>23</v>
      </c>
      <c r="K2121" t="str">
        <f>_xlfn.XLOOKUP(J2121,Table3[RepID],Table3[RepName])</f>
        <v>Essam</v>
      </c>
    </row>
    <row r="2122" spans="1:11" x14ac:dyDescent="0.35">
      <c r="A2122" s="8">
        <v>671</v>
      </c>
      <c r="B2122" t="str" cm="1">
        <f t="array" ref="B2122:F2122">_xlfn.XLOOKUP(A2122,Table4[ProductID],Table4[[ProductCode]:[Brand]])</f>
        <v>TH-ZUR-9609</v>
      </c>
      <c r="C2122" t="str">
        <v>COCO Surprise Cones Neon PDQ 6 Asst (12 PCS)</v>
      </c>
      <c r="D2122" t="str">
        <v>Plush &amp; Soft Toys</v>
      </c>
      <c r="E2122" t="str">
        <v>Non Battery</v>
      </c>
      <c r="F2122" t="str">
        <v>COCO SURPRISE</v>
      </c>
      <c r="G2122">
        <f>_xlfn.XLOOKUP(A2122,Table2[ProductID],Table2[StoreID])</f>
        <v>5</v>
      </c>
      <c r="H2122" t="str" cm="1">
        <f t="array" ref="H2122:I2122">_xlfn.XLOOKUP(G2122,Table1[StoreID],Table1[[StoreName]:[Region]])</f>
        <v>StoreE</v>
      </c>
      <c r="I2122" t="str">
        <v>Delta</v>
      </c>
      <c r="J2122">
        <f>_xlfn.XLOOKUP(A2122,Table2[ProductID],Table2[RepID])</f>
        <v>2</v>
      </c>
      <c r="K2122" t="str">
        <f>_xlfn.XLOOKUP(J2122,Table3[RepID],Table3[RepName])</f>
        <v>Bassem</v>
      </c>
    </row>
    <row r="2123" spans="1:11" x14ac:dyDescent="0.35">
      <c r="A2123" s="8">
        <v>3236</v>
      </c>
      <c r="B2123" t="str" cm="1">
        <f t="array" ref="B2123:F2123">_xlfn.XLOOKUP(A2123,Table4[ProductID],Table4[[ProductCode]:[Brand]])</f>
        <v>NK-21068</v>
      </c>
      <c r="C2123" t="str">
        <v>Bedoon Kalaam Magnetic</v>
      </c>
      <c r="D2123" t="str">
        <v>Games</v>
      </c>
      <c r="E2123" t="str">
        <v>Board Game</v>
      </c>
      <c r="F2123" t="str">
        <v>Nilco</v>
      </c>
      <c r="G2123">
        <f>_xlfn.XLOOKUP(A2123,Table2[ProductID],Table2[StoreID])</f>
        <v>3</v>
      </c>
      <c r="H2123" t="str" cm="1">
        <f t="array" ref="H2123:I2123">_xlfn.XLOOKUP(G2123,Table1[StoreID],Table1[[StoreName]:[Region]])</f>
        <v>StoreC</v>
      </c>
      <c r="I2123" t="str">
        <v>Alex</v>
      </c>
      <c r="J2123">
        <f>_xlfn.XLOOKUP(A2123,Table2[ProductID],Table2[RepID])</f>
        <v>7</v>
      </c>
      <c r="K2123" t="str">
        <f>_xlfn.XLOOKUP(J2123,Table3[RepID],Table3[RepName])</f>
        <v>Sherif</v>
      </c>
    </row>
    <row r="2124" spans="1:11" x14ac:dyDescent="0.35">
      <c r="A2124" s="8">
        <v>3403</v>
      </c>
      <c r="B2124" t="str" cm="1">
        <f t="array" ref="B2124:F2124">_xlfn.XLOOKUP(A2124,Table4[ProductID],Table4[[ProductCode]:[Brand]])</f>
        <v>MGA-580515</v>
      </c>
      <c r="C2124" t="str">
        <v>L.O.L. Surprise OMG Core Doll Series- Swag</v>
      </c>
      <c r="D2124" t="str">
        <v>Dolls &amp; Accessories</v>
      </c>
      <c r="E2124" t="str">
        <v>Fashion Doll</v>
      </c>
      <c r="F2124" t="str">
        <v>L.O.L. Surprise</v>
      </c>
      <c r="G2124">
        <f>_xlfn.XLOOKUP(A2124,Table2[ProductID],Table2[StoreID])</f>
        <v>3</v>
      </c>
      <c r="H2124" t="str" cm="1">
        <f t="array" ref="H2124:I2124">_xlfn.XLOOKUP(G2124,Table1[StoreID],Table1[[StoreName]:[Region]])</f>
        <v>StoreC</v>
      </c>
      <c r="I2124" t="str">
        <v>Alex</v>
      </c>
      <c r="J2124">
        <f>_xlfn.XLOOKUP(A2124,Table2[ProductID],Table2[RepID])</f>
        <v>27</v>
      </c>
      <c r="K2124" t="str">
        <f>_xlfn.XLOOKUP(J2124,Table3[RepID],Table3[RepName])</f>
        <v>Abdallah</v>
      </c>
    </row>
    <row r="2125" spans="1:11" x14ac:dyDescent="0.35">
      <c r="A2125" s="8">
        <v>4090</v>
      </c>
      <c r="B2125" t="str" cm="1">
        <f t="array" ref="B2125:F2125">_xlfn.XLOOKUP(A2125,Table4[ProductID],Table4[[ProductCode]:[Brand]])</f>
        <v>DOH-SH-3664</v>
      </c>
      <c r="C2125" t="str">
        <v>Bingo Dough 10 Mini Can</v>
      </c>
      <c r="D2125" t="str">
        <v>Clay</v>
      </c>
      <c r="E2125" t="str">
        <v>Dough</v>
      </c>
      <c r="F2125" t="str">
        <v>Bingo Dough</v>
      </c>
      <c r="G2125">
        <f>_xlfn.XLOOKUP(A2125,Table2[ProductID],Table2[StoreID])</f>
        <v>4</v>
      </c>
      <c r="H2125" t="str" cm="1">
        <f t="array" ref="H2125:I2125">_xlfn.XLOOKUP(G2125,Table1[StoreID],Table1[[StoreName]:[Region]])</f>
        <v>StoreD</v>
      </c>
      <c r="I2125" t="str">
        <v>Alex</v>
      </c>
      <c r="J2125">
        <f>_xlfn.XLOOKUP(A2125,Table2[ProductID],Table2[RepID])</f>
        <v>33</v>
      </c>
      <c r="K2125" t="str">
        <f>_xlfn.XLOOKUP(J2125,Table3[RepID],Table3[RepName])</f>
        <v>Alaa</v>
      </c>
    </row>
    <row r="2126" spans="1:11" x14ac:dyDescent="0.35">
      <c r="A2126" s="8">
        <v>3224</v>
      </c>
      <c r="B2126" t="str" cm="1">
        <f t="array" ref="B2126:F2126">_xlfn.XLOOKUP(A2126,Table4[ProductID],Table4[[ProductCode]:[Brand]])</f>
        <v>NK-21259</v>
      </c>
      <c r="C2126" t="str">
        <v>Identical Travel</v>
      </c>
      <c r="D2126" t="str">
        <v>Games</v>
      </c>
      <c r="E2126" t="str">
        <v>Board Game</v>
      </c>
      <c r="F2126" t="str">
        <v>Nilco</v>
      </c>
      <c r="G2126">
        <f>_xlfn.XLOOKUP(A2126,Table2[ProductID],Table2[StoreID])</f>
        <v>5</v>
      </c>
      <c r="H2126" t="str" cm="1">
        <f t="array" ref="H2126:I2126">_xlfn.XLOOKUP(G2126,Table1[StoreID],Table1[[StoreName]:[Region]])</f>
        <v>StoreE</v>
      </c>
      <c r="I2126" t="str">
        <v>Delta</v>
      </c>
      <c r="J2126">
        <f>_xlfn.XLOOKUP(A2126,Table2[ProductID],Table2[RepID])</f>
        <v>34</v>
      </c>
      <c r="K2126" t="str">
        <f>_xlfn.XLOOKUP(J2126,Table3[RepID],Table3[RepName])</f>
        <v>Nora</v>
      </c>
    </row>
    <row r="2127" spans="1:11" x14ac:dyDescent="0.35">
      <c r="A2127" s="8">
        <v>599</v>
      </c>
      <c r="B2127" t="str" cm="1">
        <f t="array" ref="B2127:F2127">_xlfn.XLOOKUP(A2127,Table4[ProductID],Table4[[ProductCode]:[Brand]])</f>
        <v>XS-4870</v>
      </c>
      <c r="C2127" t="str">
        <v>X-Shot Dino Attack Extinct (1Medium Egg,8Darts)</v>
      </c>
      <c r="D2127" t="str">
        <v>Guns</v>
      </c>
      <c r="E2127" t="str">
        <v>Gun</v>
      </c>
      <c r="F2127" t="str">
        <v>X-Shot</v>
      </c>
      <c r="G2127">
        <f>_xlfn.XLOOKUP(A2127,Table2[ProductID],Table2[StoreID])</f>
        <v>4</v>
      </c>
      <c r="H2127" t="str" cm="1">
        <f t="array" ref="H2127:I2127">_xlfn.XLOOKUP(G2127,Table1[StoreID],Table1[[StoreName]:[Region]])</f>
        <v>StoreD</v>
      </c>
      <c r="I2127" t="str">
        <v>Alex</v>
      </c>
      <c r="J2127">
        <f>_xlfn.XLOOKUP(A2127,Table2[ProductID],Table2[RepID])</f>
        <v>2</v>
      </c>
      <c r="K2127" t="str">
        <f>_xlfn.XLOOKUP(J2127,Table3[RepID],Table3[RepName])</f>
        <v>Bassem</v>
      </c>
    </row>
    <row r="2128" spans="1:11" x14ac:dyDescent="0.35">
      <c r="A2128" s="8">
        <v>2817</v>
      </c>
      <c r="B2128" t="str" cm="1">
        <f t="array" ref="B2128:F2128">_xlfn.XLOOKUP(A2128,Table4[ProductID],Table4[[ProductCode]:[Brand]])</f>
        <v>RSH-50006</v>
      </c>
      <c r="C2128" t="str">
        <v>Moose - Kindikids Snak Time Friends Fun Donatina</v>
      </c>
      <c r="D2128" t="str">
        <v>Dolls &amp; Accessories</v>
      </c>
      <c r="E2128" t="str">
        <v>Doll</v>
      </c>
      <c r="F2128" t="str">
        <v>Kindi Kids</v>
      </c>
      <c r="G2128">
        <f>_xlfn.XLOOKUP(A2128,Table2[ProductID],Table2[StoreID])</f>
        <v>4</v>
      </c>
      <c r="H2128" t="str" cm="1">
        <f t="array" ref="H2128:I2128">_xlfn.XLOOKUP(G2128,Table1[StoreID],Table1[[StoreName]:[Region]])</f>
        <v>StoreD</v>
      </c>
      <c r="I2128" t="str">
        <v>Alex</v>
      </c>
      <c r="J2128">
        <f>_xlfn.XLOOKUP(A2128,Table2[ProductID],Table2[RepID])</f>
        <v>33</v>
      </c>
      <c r="K2128" t="str">
        <f>_xlfn.XLOOKUP(J2128,Table3[RepID],Table3[RepName])</f>
        <v>Alaa</v>
      </c>
    </row>
    <row r="2129" spans="1:11" x14ac:dyDescent="0.35">
      <c r="A2129" s="8">
        <v>2810</v>
      </c>
      <c r="B2129" t="str" cm="1">
        <f t="array" ref="B2129:F2129">_xlfn.XLOOKUP(A2129,Table4[ProductID],Table4[[ProductCode]:[Brand]])</f>
        <v>RSH-50060</v>
      </c>
      <c r="C2129" t="str">
        <v>Moose - Kindikids Fun Time Friends Pirouetta</v>
      </c>
      <c r="D2129" t="str">
        <v>Dolls &amp; Accessories</v>
      </c>
      <c r="E2129" t="str">
        <v>Doll</v>
      </c>
      <c r="F2129" t="str">
        <v>Kindi Kids</v>
      </c>
      <c r="G2129">
        <f>_xlfn.XLOOKUP(A2129,Table2[ProductID],Table2[StoreID])</f>
        <v>4</v>
      </c>
      <c r="H2129" t="str" cm="1">
        <f t="array" ref="H2129:I2129">_xlfn.XLOOKUP(G2129,Table1[StoreID],Table1[[StoreName]:[Region]])</f>
        <v>StoreD</v>
      </c>
      <c r="I2129" t="str">
        <v>Alex</v>
      </c>
      <c r="J2129">
        <f>_xlfn.XLOOKUP(A2129,Table2[ProductID],Table2[RepID])</f>
        <v>2</v>
      </c>
      <c r="K2129" t="str">
        <f>_xlfn.XLOOKUP(J2129,Table3[RepID],Table3[RepName])</f>
        <v>Bassem</v>
      </c>
    </row>
    <row r="2130" spans="1:11" x14ac:dyDescent="0.35">
      <c r="A2130" s="8">
        <v>4078</v>
      </c>
      <c r="B2130" t="str" cm="1">
        <f t="array" ref="B2130:F2130">_xlfn.XLOOKUP(A2130,Table4[ProductID],Table4[[ProductCode]:[Brand]])</f>
        <v>E91 BP6</v>
      </c>
      <c r="C2130" t="str">
        <v>Energizer Card 4+2  AA Promo</v>
      </c>
      <c r="D2130" t="str">
        <v>Add-ons</v>
      </c>
      <c r="E2130" t="str">
        <v>Battery</v>
      </c>
      <c r="F2130" t="str">
        <v>Energizer</v>
      </c>
      <c r="G2130">
        <f>_xlfn.XLOOKUP(A2130,Table2[ProductID],Table2[StoreID])</f>
        <v>3</v>
      </c>
      <c r="H2130" t="str" cm="1">
        <f t="array" ref="H2130:I2130">_xlfn.XLOOKUP(G2130,Table1[StoreID],Table1[[StoreName]:[Region]])</f>
        <v>StoreC</v>
      </c>
      <c r="I2130" t="str">
        <v>Alex</v>
      </c>
      <c r="J2130">
        <f>_xlfn.XLOOKUP(A2130,Table2[ProductID],Table2[RepID])</f>
        <v>27</v>
      </c>
      <c r="K2130" t="str">
        <f>_xlfn.XLOOKUP(J2130,Table3[RepID],Table3[RepName])</f>
        <v>Abdallah</v>
      </c>
    </row>
    <row r="2131" spans="1:11" x14ac:dyDescent="0.35">
      <c r="A2131" s="8">
        <v>465</v>
      </c>
      <c r="B2131" t="str" cm="1">
        <f t="array" ref="B2131:F2131">_xlfn.XLOOKUP(A2131,Table4[ProductID],Table4[[ProductCode]:[Brand]])</f>
        <v>YW-26-032</v>
      </c>
      <c r="C2131" t="str">
        <v>Pokémon Card 25 card ( Stand 20 pcs )</v>
      </c>
      <c r="D2131" t="str">
        <v>Games</v>
      </c>
      <c r="E2131" t="str">
        <v>Card Game</v>
      </c>
      <c r="F2131" t="str">
        <v>Pokémon</v>
      </c>
      <c r="G2131">
        <f>_xlfn.XLOOKUP(A2131,Table2[ProductID],Table2[StoreID])</f>
        <v>4</v>
      </c>
      <c r="H2131" t="str" cm="1">
        <f t="array" ref="H2131:I2131">_xlfn.XLOOKUP(G2131,Table1[StoreID],Table1[[StoreName]:[Region]])</f>
        <v>StoreD</v>
      </c>
      <c r="I2131" t="str">
        <v>Alex</v>
      </c>
      <c r="J2131">
        <f>_xlfn.XLOOKUP(A2131,Table2[ProductID],Table2[RepID])</f>
        <v>2</v>
      </c>
      <c r="K2131" t="str">
        <f>_xlfn.XLOOKUP(J2131,Table3[RepID],Table3[RepName])</f>
        <v>Bassem</v>
      </c>
    </row>
    <row r="2132" spans="1:11" x14ac:dyDescent="0.35">
      <c r="A2132" s="8">
        <v>470</v>
      </c>
      <c r="B2132" t="str" cm="1">
        <f t="array" ref="B2132:F2132">_xlfn.XLOOKUP(A2132,Table4[ProductID],Table4[[ProductCode]:[Brand]])</f>
        <v>YW-26-027</v>
      </c>
      <c r="C2132" t="str">
        <v>Yoyo Pokémon ( Stand 24 pcs )</v>
      </c>
      <c r="D2132" t="str">
        <v>Games</v>
      </c>
      <c r="E2132" t="str">
        <v>Yoyo</v>
      </c>
      <c r="F2132" t="str">
        <v>Pokémon</v>
      </c>
      <c r="G2132">
        <f>_xlfn.XLOOKUP(A2132,Table2[ProductID],Table2[StoreID])</f>
        <v>4</v>
      </c>
      <c r="H2132" t="str" cm="1">
        <f t="array" ref="H2132:I2132">_xlfn.XLOOKUP(G2132,Table1[StoreID],Table1[[StoreName]:[Region]])</f>
        <v>StoreD</v>
      </c>
      <c r="I2132" t="str">
        <v>Alex</v>
      </c>
      <c r="J2132">
        <f>_xlfn.XLOOKUP(A2132,Table2[ProductID],Table2[RepID])</f>
        <v>33</v>
      </c>
      <c r="K2132" t="str">
        <f>_xlfn.XLOOKUP(J2132,Table3[RepID],Table3[RepName])</f>
        <v>Alaa</v>
      </c>
    </row>
    <row r="2133" spans="1:11" x14ac:dyDescent="0.35">
      <c r="A2133" s="8">
        <v>475</v>
      </c>
      <c r="B2133" t="str" cm="1">
        <f t="array" ref="B2133:F2133">_xlfn.XLOOKUP(A2133,Table4[ProductID],Table4[[ProductCode]:[Brand]])</f>
        <v>YW-26-022</v>
      </c>
      <c r="C2133" t="str">
        <v>Pokémon Ball ( Stand 12 pcs )</v>
      </c>
      <c r="D2133" t="str">
        <v>Surprise</v>
      </c>
      <c r="E2133" t="str">
        <v>Ball</v>
      </c>
      <c r="F2133" t="str">
        <v>Pokémon</v>
      </c>
      <c r="G2133">
        <f>_xlfn.XLOOKUP(A2133,Table2[ProductID],Table2[StoreID])</f>
        <v>4</v>
      </c>
      <c r="H2133" t="str" cm="1">
        <f t="array" ref="H2133:I2133">_xlfn.XLOOKUP(G2133,Table1[StoreID],Table1[[StoreName]:[Region]])</f>
        <v>StoreD</v>
      </c>
      <c r="I2133" t="str">
        <v>Alex</v>
      </c>
      <c r="J2133">
        <f>_xlfn.XLOOKUP(A2133,Table2[ProductID],Table2[RepID])</f>
        <v>33</v>
      </c>
      <c r="K2133" t="str">
        <f>_xlfn.XLOOKUP(J2133,Table3[RepID],Table3[RepName])</f>
        <v>Alaa</v>
      </c>
    </row>
    <row r="2134" spans="1:11" x14ac:dyDescent="0.35">
      <c r="A2134" s="8">
        <v>599</v>
      </c>
      <c r="B2134" t="str" cm="1">
        <f t="array" ref="B2134:F2134">_xlfn.XLOOKUP(A2134,Table4[ProductID],Table4[[ProductCode]:[Brand]])</f>
        <v>XS-4870</v>
      </c>
      <c r="C2134" t="str">
        <v>X-Shot Dino Attack Extinct (1Medium Egg,8Darts)</v>
      </c>
      <c r="D2134" t="str">
        <v>Guns</v>
      </c>
      <c r="E2134" t="str">
        <v>Gun</v>
      </c>
      <c r="F2134" t="str">
        <v>X-Shot</v>
      </c>
      <c r="G2134">
        <f>_xlfn.XLOOKUP(A2134,Table2[ProductID],Table2[StoreID])</f>
        <v>4</v>
      </c>
      <c r="H2134" t="str" cm="1">
        <f t="array" ref="H2134:I2134">_xlfn.XLOOKUP(G2134,Table1[StoreID],Table1[[StoreName]:[Region]])</f>
        <v>StoreD</v>
      </c>
      <c r="I2134" t="str">
        <v>Alex</v>
      </c>
      <c r="J2134">
        <f>_xlfn.XLOOKUP(A2134,Table2[ProductID],Table2[RepID])</f>
        <v>2</v>
      </c>
      <c r="K2134" t="str">
        <f>_xlfn.XLOOKUP(J2134,Table3[RepID],Table3[RepName])</f>
        <v>Bassem</v>
      </c>
    </row>
    <row r="2135" spans="1:11" x14ac:dyDescent="0.35">
      <c r="A2135" s="8">
        <v>143</v>
      </c>
      <c r="B2135" t="str" cm="1">
        <f t="array" ref="B2135:F2135">_xlfn.XLOOKUP(A2135,Table4[ProductID],Table4[[ProductCode]:[Brand]])</f>
        <v>ZT-37120</v>
      </c>
      <c r="C2135" t="str">
        <v>Puzzle500-Sailing against Chicago / BE&amp;W</v>
      </c>
      <c r="D2135" t="str">
        <v>Education &amp; Learning</v>
      </c>
      <c r="E2135" t="str">
        <v>Puzzle</v>
      </c>
      <c r="F2135" t="str">
        <v>Trefl</v>
      </c>
      <c r="G2135">
        <f>_xlfn.XLOOKUP(A2135,Table2[ProductID],Table2[StoreID])</f>
        <v>3</v>
      </c>
      <c r="H2135" t="str" cm="1">
        <f t="array" ref="H2135:I2135">_xlfn.XLOOKUP(G2135,Table1[StoreID],Table1[[StoreName]:[Region]])</f>
        <v>StoreC</v>
      </c>
      <c r="I2135" t="str">
        <v>Alex</v>
      </c>
      <c r="J2135">
        <f>_xlfn.XLOOKUP(A2135,Table2[ProductID],Table2[RepID])</f>
        <v>13</v>
      </c>
      <c r="K2135" t="str">
        <f>_xlfn.XLOOKUP(J2135,Table3[RepID],Table3[RepName])</f>
        <v>Shady</v>
      </c>
    </row>
    <row r="2136" spans="1:11" x14ac:dyDescent="0.35">
      <c r="A2136" s="8">
        <v>3525</v>
      </c>
      <c r="B2136" t="str" cm="1">
        <f t="array" ref="B2136:F2136">_xlfn.XLOOKUP(A2136,Table4[ProductID],Table4[[ProductCode]:[Brand]])</f>
        <v>LA-VE1052Z</v>
      </c>
      <c r="C2136" t="str">
        <v>Little Ambulance</v>
      </c>
      <c r="D2136" t="str">
        <v>Baby</v>
      </c>
      <c r="E2136" t="str">
        <v>Toddler</v>
      </c>
      <c r="F2136" t="str">
        <v>Wonder Wheels</v>
      </c>
      <c r="G2136">
        <f>_xlfn.XLOOKUP(A2136,Table2[ProductID],Table2[StoreID])</f>
        <v>3</v>
      </c>
      <c r="H2136" t="str" cm="1">
        <f t="array" ref="H2136:I2136">_xlfn.XLOOKUP(G2136,Table1[StoreID],Table1[[StoreName]:[Region]])</f>
        <v>StoreC</v>
      </c>
      <c r="I2136" t="str">
        <v>Alex</v>
      </c>
      <c r="J2136">
        <f>_xlfn.XLOOKUP(A2136,Table2[ProductID],Table2[RepID])</f>
        <v>30</v>
      </c>
      <c r="K2136" t="str">
        <f>_xlfn.XLOOKUP(J2136,Table3[RepID],Table3[RepName])</f>
        <v>Fady</v>
      </c>
    </row>
    <row r="2137" spans="1:11" x14ac:dyDescent="0.35">
      <c r="A2137" s="8">
        <v>3534</v>
      </c>
      <c r="B2137" t="str" cm="1">
        <f t="array" ref="B2137:F2137">_xlfn.XLOOKUP(A2137,Table4[ProductID],Table4[[ProductCode]:[Brand]])</f>
        <v>LA-VE1010Z</v>
      </c>
      <c r="C2137" t="str">
        <v>ROADSTER</v>
      </c>
      <c r="D2137" t="str">
        <v>Baby</v>
      </c>
      <c r="E2137" t="str">
        <v>Toddler</v>
      </c>
      <c r="F2137" t="str">
        <v>Wonder Wheels</v>
      </c>
      <c r="G2137">
        <f>_xlfn.XLOOKUP(A2137,Table2[ProductID],Table2[StoreID])</f>
        <v>3</v>
      </c>
      <c r="H2137" t="str" cm="1">
        <f t="array" ref="H2137:I2137">_xlfn.XLOOKUP(G2137,Table1[StoreID],Table1[[StoreName]:[Region]])</f>
        <v>StoreC</v>
      </c>
      <c r="I2137" t="str">
        <v>Alex</v>
      </c>
      <c r="J2137">
        <f>_xlfn.XLOOKUP(A2137,Table2[ProductID],Table2[RepID])</f>
        <v>30</v>
      </c>
      <c r="K2137" t="str">
        <f>_xlfn.XLOOKUP(J2137,Table3[RepID],Table3[RepName])</f>
        <v>Fady</v>
      </c>
    </row>
    <row r="2138" spans="1:11" x14ac:dyDescent="0.35">
      <c r="A2138" s="8">
        <v>4222</v>
      </c>
      <c r="B2138" t="str" cm="1">
        <f t="array" ref="B2138:F2138">_xlfn.XLOOKUP(A2138,Table4[ProductID],Table4[[ProductCode]:[Brand]])</f>
        <v>AY-20352032</v>
      </c>
      <c r="C2138" t="str">
        <v>Fun Day Sticks Biscuits With Salt 40 gm (Pack 12 Pieces) 20352032</v>
      </c>
      <c r="D2138" t="str">
        <v>F&amp;B</v>
      </c>
      <c r="E2138" t="str">
        <v>Food</v>
      </c>
      <c r="F2138" t="str">
        <v>Sticks</v>
      </c>
      <c r="G2138">
        <f>_xlfn.XLOOKUP(A2138,Table2[ProductID],Table2[StoreID])</f>
        <v>3</v>
      </c>
      <c r="H2138" t="str" cm="1">
        <f t="array" ref="H2138:I2138">_xlfn.XLOOKUP(G2138,Table1[StoreID],Table1[[StoreName]:[Region]])</f>
        <v>StoreC</v>
      </c>
      <c r="I2138" t="str">
        <v>Alex</v>
      </c>
      <c r="J2138">
        <f>_xlfn.XLOOKUP(A2138,Table2[ProductID],Table2[RepID])</f>
        <v>30</v>
      </c>
      <c r="K2138" t="str">
        <f>_xlfn.XLOOKUP(J2138,Table3[RepID],Table3[RepName])</f>
        <v>Fady</v>
      </c>
    </row>
    <row r="2139" spans="1:11" x14ac:dyDescent="0.35">
      <c r="A2139" s="8">
        <v>4078</v>
      </c>
      <c r="B2139" t="str" cm="1">
        <f t="array" ref="B2139:F2139">_xlfn.XLOOKUP(A2139,Table4[ProductID],Table4[[ProductCode]:[Brand]])</f>
        <v>E91 BP6</v>
      </c>
      <c r="C2139" t="str">
        <v>Energizer Card 4+2  AA Promo</v>
      </c>
      <c r="D2139" t="str">
        <v>Add-ons</v>
      </c>
      <c r="E2139" t="str">
        <v>Battery</v>
      </c>
      <c r="F2139" t="str">
        <v>Energizer</v>
      </c>
      <c r="G2139">
        <f>_xlfn.XLOOKUP(A2139,Table2[ProductID],Table2[StoreID])</f>
        <v>3</v>
      </c>
      <c r="H2139" t="str" cm="1">
        <f t="array" ref="H2139:I2139">_xlfn.XLOOKUP(G2139,Table1[StoreID],Table1[[StoreName]:[Region]])</f>
        <v>StoreC</v>
      </c>
      <c r="I2139" t="str">
        <v>Alex</v>
      </c>
      <c r="J2139">
        <f>_xlfn.XLOOKUP(A2139,Table2[ProductID],Table2[RepID])</f>
        <v>27</v>
      </c>
      <c r="K2139" t="str">
        <f>_xlfn.XLOOKUP(J2139,Table3[RepID],Table3[RepName])</f>
        <v>Abdallah</v>
      </c>
    </row>
    <row r="2140" spans="1:11" x14ac:dyDescent="0.35">
      <c r="A2140" s="8">
        <v>3294</v>
      </c>
      <c r="B2140" t="str" cm="1">
        <f t="array" ref="B2140:F2140">_xlfn.XLOOKUP(A2140,Table4[ProductID],Table4[[ProductCode]:[Brand]])</f>
        <v>NK-20320</v>
      </c>
      <c r="C2140" t="str">
        <v>Learning What Goes Together</v>
      </c>
      <c r="D2140" t="str">
        <v>Education &amp; Learning</v>
      </c>
      <c r="E2140" t="str">
        <v>Puzzle</v>
      </c>
      <c r="F2140" t="str">
        <v>Nilco</v>
      </c>
      <c r="G2140">
        <f>_xlfn.XLOOKUP(A2140,Table2[ProductID],Table2[StoreID])</f>
        <v>1</v>
      </c>
      <c r="H2140" t="str" cm="1">
        <f t="array" ref="H2140:I2140">_xlfn.XLOOKUP(G2140,Table1[StoreID],Table1[[StoreName]:[Region]])</f>
        <v>StoreA</v>
      </c>
      <c r="I2140" t="str">
        <v>Cairo</v>
      </c>
      <c r="J2140">
        <f>_xlfn.XLOOKUP(A2140,Table2[ProductID],Table2[RepID])</f>
        <v>2</v>
      </c>
      <c r="K2140" t="str">
        <f>_xlfn.XLOOKUP(J2140,Table3[RepID],Table3[RepName])</f>
        <v>Bassem</v>
      </c>
    </row>
    <row r="2141" spans="1:11" x14ac:dyDescent="0.35">
      <c r="A2141" s="8">
        <v>3298</v>
      </c>
      <c r="B2141" t="str" cm="1">
        <f t="array" ref="B2141:F2141">_xlfn.XLOOKUP(A2141,Table4[ProductID],Table4[[ProductCode]:[Brand]])</f>
        <v>NK-20283</v>
      </c>
      <c r="C2141" t="str">
        <v>Learning Animals Shadow</v>
      </c>
      <c r="D2141" t="str">
        <v>Education &amp; Learning</v>
      </c>
      <c r="E2141" t="str">
        <v>Puzzle</v>
      </c>
      <c r="F2141" t="str">
        <v>Nilco</v>
      </c>
      <c r="G2141">
        <f>_xlfn.XLOOKUP(A2141,Table2[ProductID],Table2[StoreID])</f>
        <v>3</v>
      </c>
      <c r="H2141" t="str" cm="1">
        <f t="array" ref="H2141:I2141">_xlfn.XLOOKUP(G2141,Table1[StoreID],Table1[[StoreName]:[Region]])</f>
        <v>StoreC</v>
      </c>
      <c r="I2141" t="str">
        <v>Alex</v>
      </c>
      <c r="J2141">
        <f>_xlfn.XLOOKUP(A2141,Table2[ProductID],Table2[RepID])</f>
        <v>30</v>
      </c>
      <c r="K2141" t="str">
        <f>_xlfn.XLOOKUP(J2141,Table3[RepID],Table3[RepName])</f>
        <v>Fady</v>
      </c>
    </row>
    <row r="2142" spans="1:11" x14ac:dyDescent="0.35">
      <c r="A2142" s="8">
        <v>3524</v>
      </c>
      <c r="B2142" t="str" cm="1">
        <f t="array" ref="B2142:F2142">_xlfn.XLOOKUP(A2142,Table4[ProductID],Table4[[ProductCode]:[Brand]])</f>
        <v>LA-VE1062Z</v>
      </c>
      <c r="C2142" t="str">
        <v>3 Little Trucks Set</v>
      </c>
      <c r="D2142" t="str">
        <v>Baby</v>
      </c>
      <c r="E2142" t="str">
        <v>Toddler</v>
      </c>
      <c r="F2142" t="str">
        <v>Wonder Wheels</v>
      </c>
      <c r="G2142">
        <f>_xlfn.XLOOKUP(A2142,Table2[ProductID],Table2[StoreID])</f>
        <v>3</v>
      </c>
      <c r="H2142" t="str" cm="1">
        <f t="array" ref="H2142:I2142">_xlfn.XLOOKUP(G2142,Table1[StoreID],Table1[[StoreName]:[Region]])</f>
        <v>StoreC</v>
      </c>
      <c r="I2142" t="str">
        <v>Alex</v>
      </c>
      <c r="J2142">
        <f>_xlfn.XLOOKUP(A2142,Table2[ProductID],Table2[RepID])</f>
        <v>27</v>
      </c>
      <c r="K2142" t="str">
        <f>_xlfn.XLOOKUP(J2142,Table3[RepID],Table3[RepName])</f>
        <v>Abdallah</v>
      </c>
    </row>
    <row r="2143" spans="1:11" x14ac:dyDescent="0.35">
      <c r="A2143" s="8">
        <v>16</v>
      </c>
      <c r="B2143" t="str" cm="1">
        <f t="array" ref="B2143:F2143">_xlfn.XLOOKUP(A2143,Table4[ProductID],Table4[[ProductCode]:[Brand]])</f>
        <v>ZUR-7486</v>
      </c>
      <c r="C2143" t="str">
        <v>Zuru Smasher Mini Egg Dino S5 Over 10 Surprises Cdu6Pcs</v>
      </c>
      <c r="D2143" t="str">
        <v>Surprise</v>
      </c>
      <c r="E2143" t="str">
        <v>Egg</v>
      </c>
      <c r="F2143" t="str">
        <v>Smashers</v>
      </c>
      <c r="G2143">
        <f>_xlfn.XLOOKUP(A2143,Table2[ProductID],Table2[StoreID])</f>
        <v>2</v>
      </c>
      <c r="H2143" t="str" cm="1">
        <f t="array" ref="H2143:I2143">_xlfn.XLOOKUP(G2143,Table1[StoreID],Table1[[StoreName]:[Region]])</f>
        <v>StoreB</v>
      </c>
      <c r="I2143" t="str">
        <v>Cairo</v>
      </c>
      <c r="J2143">
        <f>_xlfn.XLOOKUP(A2143,Table2[ProductID],Table2[RepID])</f>
        <v>24</v>
      </c>
      <c r="K2143" t="str">
        <f>_xlfn.XLOOKUP(J2143,Table3[RepID],Table3[RepName])</f>
        <v>Farida</v>
      </c>
    </row>
    <row r="2144" spans="1:11" x14ac:dyDescent="0.35">
      <c r="A2144" s="8">
        <v>76</v>
      </c>
      <c r="B2144" t="str" cm="1">
        <f t="array" ref="B2144:F2144">_xlfn.XLOOKUP(A2144,Table4[ProductID],Table4[[ProductCode]:[Brand]])</f>
        <v>ZT-DP197119-1</v>
      </c>
      <c r="C2144" t="str">
        <v>Avenir Nail stickers</v>
      </c>
      <c r="D2144" t="str">
        <v>Education &amp; Learning</v>
      </c>
      <c r="E2144" t="str">
        <v>Art &amp; Craft</v>
      </c>
      <c r="F2144" t="str">
        <v>Avenir</v>
      </c>
      <c r="G2144">
        <f>_xlfn.XLOOKUP(A2144,Table2[ProductID],Table2[StoreID])</f>
        <v>1</v>
      </c>
      <c r="H2144" t="str" cm="1">
        <f t="array" ref="H2144:I2144">_xlfn.XLOOKUP(G2144,Table1[StoreID],Table1[[StoreName]:[Region]])</f>
        <v>StoreA</v>
      </c>
      <c r="I2144" t="str">
        <v>Cairo</v>
      </c>
      <c r="J2144">
        <f>_xlfn.XLOOKUP(A2144,Table2[ProductID],Table2[RepID])</f>
        <v>10</v>
      </c>
      <c r="K2144" t="str">
        <f>_xlfn.XLOOKUP(J2144,Table3[RepID],Table3[RepName])</f>
        <v>Asya</v>
      </c>
    </row>
    <row r="2145" spans="1:11" x14ac:dyDescent="0.35">
      <c r="A2145" s="8">
        <v>719</v>
      </c>
      <c r="B2145" t="str" cm="1">
        <f t="array" ref="B2145:F2145">_xlfn.XLOOKUP(A2145,Table4[ProductID],Table4[[ProductCode]:[Brand]])</f>
        <v>SM-0431</v>
      </c>
      <c r="C2145" t="str">
        <v>Doll changes color in the water</v>
      </c>
      <c r="D2145" t="str">
        <v>Surprise</v>
      </c>
      <c r="E2145" t="str">
        <v>Tube</v>
      </c>
      <c r="F2145" t="str">
        <v>Barbie</v>
      </c>
      <c r="G2145">
        <f>_xlfn.XLOOKUP(A2145,Table2[ProductID],Table2[StoreID])</f>
        <v>3</v>
      </c>
      <c r="H2145" t="str" cm="1">
        <f t="array" ref="H2145:I2145">_xlfn.XLOOKUP(G2145,Table1[StoreID],Table1[[StoreName]:[Region]])</f>
        <v>StoreC</v>
      </c>
      <c r="I2145" t="str">
        <v>Alex</v>
      </c>
      <c r="J2145">
        <f>_xlfn.XLOOKUP(A2145,Table2[ProductID],Table2[RepID])</f>
        <v>30</v>
      </c>
      <c r="K2145" t="str">
        <f>_xlfn.XLOOKUP(J2145,Table3[RepID],Table3[RepName])</f>
        <v>Fady</v>
      </c>
    </row>
    <row r="2146" spans="1:11" x14ac:dyDescent="0.35">
      <c r="A2146" s="8">
        <v>1098</v>
      </c>
      <c r="B2146" t="str" cm="1">
        <f t="array" ref="B2146:F2146">_xlfn.XLOOKUP(A2146,Table4[ProductID],Table4[[ProductCode]:[Brand]])</f>
        <v>SH-3769</v>
      </c>
      <c r="C2146" t="str">
        <v>Colour Change  Pocket doll Stand 12 Pieces</v>
      </c>
      <c r="D2146" t="str">
        <v>Surprise</v>
      </c>
      <c r="E2146" t="str">
        <v>Tube</v>
      </c>
      <c r="F2146" t="str">
        <v>Barbie</v>
      </c>
      <c r="G2146">
        <f>_xlfn.XLOOKUP(A2146,Table2[ProductID],Table2[StoreID])</f>
        <v>4</v>
      </c>
      <c r="H2146" t="str" cm="1">
        <f t="array" ref="H2146:I2146">_xlfn.XLOOKUP(G2146,Table1[StoreID],Table1[[StoreName]:[Region]])</f>
        <v>StoreD</v>
      </c>
      <c r="I2146" t="str">
        <v>Alex</v>
      </c>
      <c r="J2146">
        <f>_xlfn.XLOOKUP(A2146,Table2[ProductID],Table2[RepID])</f>
        <v>23</v>
      </c>
      <c r="K2146" t="str">
        <f>_xlfn.XLOOKUP(J2146,Table3[RepID],Table3[RepName])</f>
        <v>Essam</v>
      </c>
    </row>
    <row r="2147" spans="1:11" x14ac:dyDescent="0.35">
      <c r="A2147" s="8">
        <v>1098</v>
      </c>
      <c r="B2147" t="str" cm="1">
        <f t="array" ref="B2147:F2147">_xlfn.XLOOKUP(A2147,Table4[ProductID],Table4[[ProductCode]:[Brand]])</f>
        <v>SH-3769</v>
      </c>
      <c r="C2147" t="str">
        <v>Colour Change  Pocket doll Stand 12 Pieces</v>
      </c>
      <c r="D2147" t="str">
        <v>Surprise</v>
      </c>
      <c r="E2147" t="str">
        <v>Tube</v>
      </c>
      <c r="F2147" t="str">
        <v>Barbie</v>
      </c>
      <c r="G2147">
        <f>_xlfn.XLOOKUP(A2147,Table2[ProductID],Table2[StoreID])</f>
        <v>4</v>
      </c>
      <c r="H2147" t="str" cm="1">
        <f t="array" ref="H2147:I2147">_xlfn.XLOOKUP(G2147,Table1[StoreID],Table1[[StoreName]:[Region]])</f>
        <v>StoreD</v>
      </c>
      <c r="I2147" t="str">
        <v>Alex</v>
      </c>
      <c r="J2147">
        <f>_xlfn.XLOOKUP(A2147,Table2[ProductID],Table2[RepID])</f>
        <v>23</v>
      </c>
      <c r="K2147" t="str">
        <f>_xlfn.XLOOKUP(J2147,Table3[RepID],Table3[RepName])</f>
        <v>Essam</v>
      </c>
    </row>
    <row r="2148" spans="1:11" x14ac:dyDescent="0.35">
      <c r="A2148" s="8">
        <v>1099</v>
      </c>
      <c r="B2148" t="str" cm="1">
        <f t="array" ref="B2148:F2148">_xlfn.XLOOKUP(A2148,Table4[ProductID],Table4[[ProductCode]:[Brand]])</f>
        <v>SH-3768</v>
      </c>
      <c r="C2148" t="str">
        <v>Colour Change  Fashion doll Stand 12 Pieces</v>
      </c>
      <c r="D2148" t="str">
        <v>Surprise</v>
      </c>
      <c r="E2148" t="str">
        <v>Tube</v>
      </c>
      <c r="F2148" t="str">
        <v>Barbie</v>
      </c>
      <c r="G2148">
        <f>_xlfn.XLOOKUP(A2148,Table2[ProductID],Table2[StoreID])</f>
        <v>1</v>
      </c>
      <c r="H2148" t="str" cm="1">
        <f t="array" ref="H2148:I2148">_xlfn.XLOOKUP(G2148,Table1[StoreID],Table1[[StoreName]:[Region]])</f>
        <v>StoreA</v>
      </c>
      <c r="I2148" t="str">
        <v>Cairo</v>
      </c>
      <c r="J2148">
        <f>_xlfn.XLOOKUP(A2148,Table2[ProductID],Table2[RepID])</f>
        <v>14</v>
      </c>
      <c r="K2148" t="str">
        <f>_xlfn.XLOOKUP(J2148,Table3[RepID],Table3[RepName])</f>
        <v>Mariam</v>
      </c>
    </row>
    <row r="2149" spans="1:11" x14ac:dyDescent="0.35">
      <c r="A2149" s="8">
        <v>478</v>
      </c>
      <c r="B2149" t="str" cm="1">
        <f t="array" ref="B2149:F2149">_xlfn.XLOOKUP(A2149,Table4[ProductID],Table4[[ProductCode]:[Brand]])</f>
        <v>YW-26-019</v>
      </c>
      <c r="C2149" t="str">
        <v>Pokémon Stand 12 pcs</v>
      </c>
      <c r="D2149" t="str">
        <v>Action Figure</v>
      </c>
      <c r="E2149" t="str">
        <v>Figures</v>
      </c>
      <c r="F2149" t="str">
        <v>Pokémon</v>
      </c>
      <c r="G2149">
        <f>_xlfn.XLOOKUP(A2149,Table2[ProductID],Table2[StoreID])</f>
        <v>4</v>
      </c>
      <c r="H2149" t="str" cm="1">
        <f t="array" ref="H2149:I2149">_xlfn.XLOOKUP(G2149,Table1[StoreID],Table1[[StoreName]:[Region]])</f>
        <v>StoreD</v>
      </c>
      <c r="I2149" t="str">
        <v>Alex</v>
      </c>
      <c r="J2149">
        <f>_xlfn.XLOOKUP(A2149,Table2[ProductID],Table2[RepID])</f>
        <v>2</v>
      </c>
      <c r="K2149" t="str">
        <f>_xlfn.XLOOKUP(J2149,Table3[RepID],Table3[RepName])</f>
        <v>Bassem</v>
      </c>
    </row>
    <row r="2150" spans="1:11" x14ac:dyDescent="0.35">
      <c r="A2150" s="8">
        <v>18</v>
      </c>
      <c r="B2150" t="str" cm="1">
        <f t="array" ref="B2150:F2150">_xlfn.XLOOKUP(A2150,Table4[ProductID],Table4[[ProductCode]:[Brand]])</f>
        <v>ZUR-11701-S1</v>
      </c>
      <c r="C2150" t="str">
        <v>Zuru Vlad &amp; Niki-Superhero Surprise Egg-Series 1</v>
      </c>
      <c r="D2150" t="str">
        <v>Surprise</v>
      </c>
      <c r="E2150" t="str">
        <v>Egg</v>
      </c>
      <c r="F2150" t="str">
        <v>Vlad &amp; Niki</v>
      </c>
      <c r="G2150">
        <f>_xlfn.XLOOKUP(A2150,Table2[ProductID],Table2[StoreID])</f>
        <v>5</v>
      </c>
      <c r="H2150" t="str" cm="1">
        <f t="array" ref="H2150:I2150">_xlfn.XLOOKUP(G2150,Table1[StoreID],Table1[[StoreName]:[Region]])</f>
        <v>StoreE</v>
      </c>
      <c r="I2150" t="str">
        <v>Delta</v>
      </c>
      <c r="J2150">
        <f>_xlfn.XLOOKUP(A2150,Table2[ProductID],Table2[RepID])</f>
        <v>34</v>
      </c>
      <c r="K2150" t="str">
        <f>_xlfn.XLOOKUP(J2150,Table3[RepID],Table3[RepName])</f>
        <v>Nora</v>
      </c>
    </row>
    <row r="2151" spans="1:11" x14ac:dyDescent="0.35">
      <c r="A2151" s="8">
        <v>3462</v>
      </c>
      <c r="B2151" t="str" cm="1">
        <f t="array" ref="B2151:F2151">_xlfn.XLOOKUP(A2151,Table4[ProductID],Table4[[ProductCode]:[Brand]])</f>
        <v>MGA-576402-S3</v>
      </c>
      <c r="C2151" t="str">
        <v>L.O.L. Surprise Present Surprise Tots Asst in Side</v>
      </c>
      <c r="D2151" t="str">
        <v>Surprise</v>
      </c>
      <c r="E2151" t="str">
        <v>Box</v>
      </c>
      <c r="F2151" t="str">
        <v>L.O.L. Surprise</v>
      </c>
      <c r="G2151">
        <f>_xlfn.XLOOKUP(A2151,Table2[ProductID],Table2[StoreID])</f>
        <v>3</v>
      </c>
      <c r="H2151" t="str" cm="1">
        <f t="array" ref="H2151:I2151">_xlfn.XLOOKUP(G2151,Table1[StoreID],Table1[[StoreName]:[Region]])</f>
        <v>StoreC</v>
      </c>
      <c r="I2151" t="str">
        <v>Alex</v>
      </c>
      <c r="J2151">
        <f>_xlfn.XLOOKUP(A2151,Table2[ProductID],Table2[RepID])</f>
        <v>30</v>
      </c>
      <c r="K2151" t="str">
        <f>_xlfn.XLOOKUP(J2151,Table3[RepID],Table3[RepName])</f>
        <v>Fady</v>
      </c>
    </row>
    <row r="2152" spans="1:11" x14ac:dyDescent="0.35">
      <c r="A2152" s="8">
        <v>3462</v>
      </c>
      <c r="B2152" t="str" cm="1">
        <f t="array" ref="B2152:F2152">_xlfn.XLOOKUP(A2152,Table4[ProductID],Table4[[ProductCode]:[Brand]])</f>
        <v>MGA-576402-S3</v>
      </c>
      <c r="C2152" t="str">
        <v>L.O.L. Surprise Present Surprise Tots Asst in Side</v>
      </c>
      <c r="D2152" t="str">
        <v>Surprise</v>
      </c>
      <c r="E2152" t="str">
        <v>Box</v>
      </c>
      <c r="F2152" t="str">
        <v>L.O.L. Surprise</v>
      </c>
      <c r="G2152">
        <f>_xlfn.XLOOKUP(A2152,Table2[ProductID],Table2[StoreID])</f>
        <v>3</v>
      </c>
      <c r="H2152" t="str" cm="1">
        <f t="array" ref="H2152:I2152">_xlfn.XLOOKUP(G2152,Table1[StoreID],Table1[[StoreName]:[Region]])</f>
        <v>StoreC</v>
      </c>
      <c r="I2152" t="str">
        <v>Alex</v>
      </c>
      <c r="J2152">
        <f>_xlfn.XLOOKUP(A2152,Table2[ProductID],Table2[RepID])</f>
        <v>30</v>
      </c>
      <c r="K2152" t="str">
        <f>_xlfn.XLOOKUP(J2152,Table3[RepID],Table3[RepName])</f>
        <v>Fady</v>
      </c>
    </row>
    <row r="2153" spans="1:11" x14ac:dyDescent="0.35">
      <c r="A2153" s="8">
        <v>475</v>
      </c>
      <c r="B2153" t="str" cm="1">
        <f t="array" ref="B2153:F2153">_xlfn.XLOOKUP(A2153,Table4[ProductID],Table4[[ProductCode]:[Brand]])</f>
        <v>YW-26-022</v>
      </c>
      <c r="C2153" t="str">
        <v>Pokémon Ball ( Stand 12 pcs )</v>
      </c>
      <c r="D2153" t="str">
        <v>Surprise</v>
      </c>
      <c r="E2153" t="str">
        <v>Ball</v>
      </c>
      <c r="F2153" t="str">
        <v>Pokémon</v>
      </c>
      <c r="G2153">
        <f>_xlfn.XLOOKUP(A2153,Table2[ProductID],Table2[StoreID])</f>
        <v>4</v>
      </c>
      <c r="H2153" t="str" cm="1">
        <f t="array" ref="H2153:I2153">_xlfn.XLOOKUP(G2153,Table1[StoreID],Table1[[StoreName]:[Region]])</f>
        <v>StoreD</v>
      </c>
      <c r="I2153" t="str">
        <v>Alex</v>
      </c>
      <c r="J2153">
        <f>_xlfn.XLOOKUP(A2153,Table2[ProductID],Table2[RepID])</f>
        <v>33</v>
      </c>
      <c r="K2153" t="str">
        <f>_xlfn.XLOOKUP(J2153,Table3[RepID],Table3[RepName])</f>
        <v>Alaa</v>
      </c>
    </row>
    <row r="2154" spans="1:11" x14ac:dyDescent="0.35">
      <c r="A2154" s="8">
        <v>2842</v>
      </c>
      <c r="B2154" t="str" cm="1">
        <f t="array" ref="B2154:F2154">_xlfn.XLOOKUP(A2154,Table4[ProductID],Table4[[ProductCode]:[Brand]])</f>
        <v>RSH-41146</v>
      </c>
      <c r="C2154" t="str">
        <v>Moose - Goo Jit Zu Marvel Hero- Spider-Man Vs Venom</v>
      </c>
      <c r="D2154" t="str">
        <v>Action Figure</v>
      </c>
      <c r="E2154" t="str">
        <v>Figures</v>
      </c>
      <c r="F2154" t="str">
        <v>Goo Jit Zu</v>
      </c>
      <c r="G2154">
        <f>_xlfn.XLOOKUP(A2154,Table2[ProductID],Table2[StoreID])</f>
        <v>1</v>
      </c>
      <c r="H2154" t="str" cm="1">
        <f t="array" ref="H2154:I2154">_xlfn.XLOOKUP(G2154,Table1[StoreID],Table1[[StoreName]:[Region]])</f>
        <v>StoreA</v>
      </c>
      <c r="I2154" t="str">
        <v>Cairo</v>
      </c>
      <c r="J2154">
        <f>_xlfn.XLOOKUP(A2154,Table2[ProductID],Table2[RepID])</f>
        <v>10</v>
      </c>
      <c r="K2154" t="str">
        <f>_xlfn.XLOOKUP(J2154,Table3[RepID],Table3[RepName])</f>
        <v>Asya</v>
      </c>
    </row>
    <row r="2155" spans="1:11" x14ac:dyDescent="0.35">
      <c r="A2155" s="8">
        <v>645</v>
      </c>
      <c r="B2155" t="str" cm="1">
        <f t="array" ref="B2155:F2155">_xlfn.XLOOKUP(A2155,Table4[ProductID],Table4[[ProductCode]:[Brand]])</f>
        <v>XS-3618</v>
      </c>
      <c r="C2155" t="str">
        <v>X-Shot Excel 36 Pack Darts Refill</v>
      </c>
      <c r="D2155" t="str">
        <v>Guns</v>
      </c>
      <c r="E2155" t="str">
        <v>Bullet</v>
      </c>
      <c r="F2155" t="str">
        <v>X-Shot</v>
      </c>
      <c r="G2155">
        <f>_xlfn.XLOOKUP(A2155,Table2[ProductID],Table2[StoreID])</f>
        <v>4</v>
      </c>
      <c r="H2155" t="str" cm="1">
        <f t="array" ref="H2155:I2155">_xlfn.XLOOKUP(G2155,Table1[StoreID],Table1[[StoreName]:[Region]])</f>
        <v>StoreD</v>
      </c>
      <c r="I2155" t="str">
        <v>Alex</v>
      </c>
      <c r="J2155">
        <f>_xlfn.XLOOKUP(A2155,Table2[ProductID],Table2[RepID])</f>
        <v>33</v>
      </c>
      <c r="K2155" t="str">
        <f>_xlfn.XLOOKUP(J2155,Table3[RepID],Table3[RepName])</f>
        <v>Alaa</v>
      </c>
    </row>
    <row r="2156" spans="1:11" x14ac:dyDescent="0.35">
      <c r="A2156" s="8">
        <v>4228</v>
      </c>
      <c r="B2156" t="str" cm="1">
        <f t="array" ref="B2156:F2156">_xlfn.XLOOKUP(A2156,Table4[ProductID],Table4[[ProductCode]:[Brand]])</f>
        <v>AY-20352026</v>
      </c>
      <c r="C2156" t="str">
        <v>Fun Day Muffin Cake With Chocolate From 64 gm To 58 gm (Stand 20 Pieces) 20352026</v>
      </c>
      <c r="D2156" t="str">
        <v>F&amp;B</v>
      </c>
      <c r="E2156" t="str">
        <v>Food</v>
      </c>
      <c r="F2156" t="str">
        <v>CUP CAKE</v>
      </c>
      <c r="G2156">
        <f>_xlfn.XLOOKUP(A2156,Table2[ProductID],Table2[StoreID])</f>
        <v>3</v>
      </c>
      <c r="H2156" t="str" cm="1">
        <f t="array" ref="H2156:I2156">_xlfn.XLOOKUP(G2156,Table1[StoreID],Table1[[StoreName]:[Region]])</f>
        <v>StoreC</v>
      </c>
      <c r="I2156" t="str">
        <v>Alex</v>
      </c>
      <c r="J2156">
        <f>_xlfn.XLOOKUP(A2156,Table2[ProductID],Table2[RepID])</f>
        <v>1</v>
      </c>
      <c r="K2156" t="str">
        <f>_xlfn.XLOOKUP(J2156,Table3[RepID],Table3[RepName])</f>
        <v>Ahmed</v>
      </c>
    </row>
    <row r="2157" spans="1:11" x14ac:dyDescent="0.35">
      <c r="A2157" s="8">
        <v>4078</v>
      </c>
      <c r="B2157" t="str" cm="1">
        <f t="array" ref="B2157:F2157">_xlfn.XLOOKUP(A2157,Table4[ProductID],Table4[[ProductCode]:[Brand]])</f>
        <v>E91 BP6</v>
      </c>
      <c r="C2157" t="str">
        <v>Energizer Card 4+2  AA Promo</v>
      </c>
      <c r="D2157" t="str">
        <v>Add-ons</v>
      </c>
      <c r="E2157" t="str">
        <v>Battery</v>
      </c>
      <c r="F2157" t="str">
        <v>Energizer</v>
      </c>
      <c r="G2157">
        <f>_xlfn.XLOOKUP(A2157,Table2[ProductID],Table2[StoreID])</f>
        <v>3</v>
      </c>
      <c r="H2157" t="str" cm="1">
        <f t="array" ref="H2157:I2157">_xlfn.XLOOKUP(G2157,Table1[StoreID],Table1[[StoreName]:[Region]])</f>
        <v>StoreC</v>
      </c>
      <c r="I2157" t="str">
        <v>Alex</v>
      </c>
      <c r="J2157">
        <f>_xlfn.XLOOKUP(A2157,Table2[ProductID],Table2[RepID])</f>
        <v>27</v>
      </c>
      <c r="K2157" t="str">
        <f>_xlfn.XLOOKUP(J2157,Table3[RepID],Table3[RepName])</f>
        <v>Abdallah</v>
      </c>
    </row>
    <row r="2158" spans="1:11" x14ac:dyDescent="0.35">
      <c r="A2158" s="8">
        <v>465</v>
      </c>
      <c r="B2158" t="str" cm="1">
        <f t="array" ref="B2158:F2158">_xlfn.XLOOKUP(A2158,Table4[ProductID],Table4[[ProductCode]:[Brand]])</f>
        <v>YW-26-032</v>
      </c>
      <c r="C2158" t="str">
        <v>Pokémon Card 25 card ( Stand 20 pcs )</v>
      </c>
      <c r="D2158" t="str">
        <v>Games</v>
      </c>
      <c r="E2158" t="str">
        <v>Card Game</v>
      </c>
      <c r="F2158" t="str">
        <v>Pokémon</v>
      </c>
      <c r="G2158">
        <f>_xlfn.XLOOKUP(A2158,Table2[ProductID],Table2[StoreID])</f>
        <v>4</v>
      </c>
      <c r="H2158" t="str" cm="1">
        <f t="array" ref="H2158:I2158">_xlfn.XLOOKUP(G2158,Table1[StoreID],Table1[[StoreName]:[Region]])</f>
        <v>StoreD</v>
      </c>
      <c r="I2158" t="str">
        <v>Alex</v>
      </c>
      <c r="J2158">
        <f>_xlfn.XLOOKUP(A2158,Table2[ProductID],Table2[RepID])</f>
        <v>2</v>
      </c>
      <c r="K2158" t="str">
        <f>_xlfn.XLOOKUP(J2158,Table3[RepID],Table3[RepName])</f>
        <v>Bassem</v>
      </c>
    </row>
    <row r="2159" spans="1:11" x14ac:dyDescent="0.35">
      <c r="A2159" s="8">
        <v>465</v>
      </c>
      <c r="B2159" t="str" cm="1">
        <f t="array" ref="B2159:F2159">_xlfn.XLOOKUP(A2159,Table4[ProductID],Table4[[ProductCode]:[Brand]])</f>
        <v>YW-26-032</v>
      </c>
      <c r="C2159" t="str">
        <v>Pokémon Card 25 card ( Stand 20 pcs )</v>
      </c>
      <c r="D2159" t="str">
        <v>Games</v>
      </c>
      <c r="E2159" t="str">
        <v>Card Game</v>
      </c>
      <c r="F2159" t="str">
        <v>Pokémon</v>
      </c>
      <c r="G2159">
        <f>_xlfn.XLOOKUP(A2159,Table2[ProductID],Table2[StoreID])</f>
        <v>4</v>
      </c>
      <c r="H2159" t="str" cm="1">
        <f t="array" ref="H2159:I2159">_xlfn.XLOOKUP(G2159,Table1[StoreID],Table1[[StoreName]:[Region]])</f>
        <v>StoreD</v>
      </c>
      <c r="I2159" t="str">
        <v>Alex</v>
      </c>
      <c r="J2159">
        <f>_xlfn.XLOOKUP(A2159,Table2[ProductID],Table2[RepID])</f>
        <v>2</v>
      </c>
      <c r="K2159" t="str">
        <f>_xlfn.XLOOKUP(J2159,Table3[RepID],Table3[RepName])</f>
        <v>Bassem</v>
      </c>
    </row>
    <row r="2160" spans="1:11" x14ac:dyDescent="0.35">
      <c r="A2160" s="8">
        <v>444</v>
      </c>
      <c r="B2160" t="str" cm="1">
        <f t="array" ref="B2160:F2160">_xlfn.XLOOKUP(A2160,Table4[ProductID],Table4[[ProductCode]:[Brand]])</f>
        <v>YW-26-054</v>
      </c>
      <c r="C2160" t="str">
        <v>Dargon ball 4 charchters</v>
      </c>
      <c r="D2160" t="str">
        <v>Action Figure</v>
      </c>
      <c r="E2160" t="str">
        <v>Figures</v>
      </c>
      <c r="F2160" t="str">
        <v>Dargon ball</v>
      </c>
      <c r="G2160">
        <f>_xlfn.XLOOKUP(A2160,Table2[ProductID],Table2[StoreID])</f>
        <v>4</v>
      </c>
      <c r="H2160" t="str" cm="1">
        <f t="array" ref="H2160:I2160">_xlfn.XLOOKUP(G2160,Table1[StoreID],Table1[[StoreName]:[Region]])</f>
        <v>StoreD</v>
      </c>
      <c r="I2160" t="str">
        <v>Alex</v>
      </c>
      <c r="J2160">
        <f>_xlfn.XLOOKUP(A2160,Table2[ProductID],Table2[RepID])</f>
        <v>33</v>
      </c>
      <c r="K2160" t="str">
        <f>_xlfn.XLOOKUP(J2160,Table3[RepID],Table3[RepName])</f>
        <v>Alaa</v>
      </c>
    </row>
    <row r="2161" spans="1:11" x14ac:dyDescent="0.35">
      <c r="A2161" s="8">
        <v>127</v>
      </c>
      <c r="B2161" t="str" cm="1">
        <f t="array" ref="B2161:F2161">_xlfn.XLOOKUP(A2161,Table4[ProductID],Table4[[ProductCode]:[Brand]])</f>
        <v>ZT-4667</v>
      </c>
      <c r="C2161" t="str">
        <v>4M- Glow Embroidery</v>
      </c>
      <c r="D2161" t="str">
        <v>Education &amp; Learning</v>
      </c>
      <c r="E2161" t="str">
        <v>Science</v>
      </c>
      <c r="F2161" t="str">
        <v>4M</v>
      </c>
      <c r="G2161">
        <f>_xlfn.XLOOKUP(A2161,Table2[ProductID],Table2[StoreID])</f>
        <v>3</v>
      </c>
      <c r="H2161" t="str" cm="1">
        <f t="array" ref="H2161:I2161">_xlfn.XLOOKUP(G2161,Table1[StoreID],Table1[[StoreName]:[Region]])</f>
        <v>StoreC</v>
      </c>
      <c r="I2161" t="str">
        <v>Alex</v>
      </c>
      <c r="J2161">
        <f>_xlfn.XLOOKUP(A2161,Table2[ProductID],Table2[RepID])</f>
        <v>4</v>
      </c>
      <c r="K2161" t="str">
        <f>_xlfn.XLOOKUP(J2161,Table3[RepID],Table3[RepName])</f>
        <v>Ali</v>
      </c>
    </row>
    <row r="2162" spans="1:11" x14ac:dyDescent="0.35">
      <c r="A2162" s="8">
        <v>11</v>
      </c>
      <c r="B2162" t="str" cm="1">
        <f t="array" ref="B2162:F2162">_xlfn.XLOOKUP(A2162,Table4[ProductID],Table4[[ProductCode]:[Brand]])</f>
        <v>ZUR-9259</v>
      </c>
      <c r="C2162" t="str">
        <v>Zuru Rainbocorns KitTYcorn Magic Glowing 10 Surprises  S1 -CDU6PCS</v>
      </c>
      <c r="D2162" t="str">
        <v>Surprise</v>
      </c>
      <c r="E2162" t="str">
        <v>Egg</v>
      </c>
      <c r="F2162" t="str">
        <v>Rainbocorns</v>
      </c>
      <c r="G2162">
        <f>_xlfn.XLOOKUP(A2162,Table2[ProductID],Table2[StoreID])</f>
        <v>4</v>
      </c>
      <c r="H2162" t="str" cm="1">
        <f t="array" ref="H2162:I2162">_xlfn.XLOOKUP(G2162,Table1[StoreID],Table1[[StoreName]:[Region]])</f>
        <v>StoreD</v>
      </c>
      <c r="I2162" t="str">
        <v>Alex</v>
      </c>
      <c r="J2162">
        <f>_xlfn.XLOOKUP(A2162,Table2[ProductID],Table2[RepID])</f>
        <v>2</v>
      </c>
      <c r="K2162" t="str">
        <f>_xlfn.XLOOKUP(J2162,Table3[RepID],Table3[RepName])</f>
        <v>Bassem</v>
      </c>
    </row>
    <row r="2163" spans="1:11" x14ac:dyDescent="0.35">
      <c r="A2163" s="8">
        <v>4090</v>
      </c>
      <c r="B2163" t="str" cm="1">
        <f t="array" ref="B2163:F2163">_xlfn.XLOOKUP(A2163,Table4[ProductID],Table4[[ProductCode]:[Brand]])</f>
        <v>DOH-SH-3664</v>
      </c>
      <c r="C2163" t="str">
        <v>Bingo Dough 10 Mini Can</v>
      </c>
      <c r="D2163" t="str">
        <v>Clay</v>
      </c>
      <c r="E2163" t="str">
        <v>Dough</v>
      </c>
      <c r="F2163" t="str">
        <v>Bingo Dough</v>
      </c>
      <c r="G2163">
        <f>_xlfn.XLOOKUP(A2163,Table2[ProductID],Table2[StoreID])</f>
        <v>4</v>
      </c>
      <c r="H2163" t="str" cm="1">
        <f t="array" ref="H2163:I2163">_xlfn.XLOOKUP(G2163,Table1[StoreID],Table1[[StoreName]:[Region]])</f>
        <v>StoreD</v>
      </c>
      <c r="I2163" t="str">
        <v>Alex</v>
      </c>
      <c r="J2163">
        <f>_xlfn.XLOOKUP(A2163,Table2[ProductID],Table2[RepID])</f>
        <v>33</v>
      </c>
      <c r="K2163" t="str">
        <f>_xlfn.XLOOKUP(J2163,Table3[RepID],Table3[RepName])</f>
        <v>Alaa</v>
      </c>
    </row>
    <row r="2164" spans="1:11" x14ac:dyDescent="0.35">
      <c r="A2164" s="8">
        <v>4202</v>
      </c>
      <c r="B2164" t="str" cm="1">
        <f t="array" ref="B2164:F2164">_xlfn.XLOOKUP(A2164,Table4[ProductID],Table4[[ProductCode]:[Brand]])</f>
        <v>AY-30022008</v>
      </c>
      <c r="C2164" t="str">
        <v>Astra Natural Fruit Flavor  Lollipop 10 gm (Pack 100 Pieces) 30022008</v>
      </c>
      <c r="D2164" t="str">
        <v>F&amp;B</v>
      </c>
      <c r="E2164" t="str">
        <v>Food</v>
      </c>
      <c r="F2164" t="str">
        <v>ASTRA</v>
      </c>
      <c r="G2164">
        <f>_xlfn.XLOOKUP(A2164,Table2[ProductID],Table2[StoreID])</f>
        <v>5</v>
      </c>
      <c r="H2164" t="str" cm="1">
        <f t="array" ref="H2164:I2164">_xlfn.XLOOKUP(G2164,Table1[StoreID],Table1[[StoreName]:[Region]])</f>
        <v>StoreE</v>
      </c>
      <c r="I2164" t="str">
        <v>Delta</v>
      </c>
      <c r="J2164">
        <f>_xlfn.XLOOKUP(A2164,Table2[ProductID],Table2[RepID])</f>
        <v>2</v>
      </c>
      <c r="K2164" t="str">
        <f>_xlfn.XLOOKUP(J2164,Table3[RepID],Table3[RepName])</f>
        <v>Bassem</v>
      </c>
    </row>
    <row r="2165" spans="1:11" x14ac:dyDescent="0.35">
      <c r="A2165" s="8">
        <v>12</v>
      </c>
      <c r="B2165" t="str" cm="1">
        <f t="array" ref="B2165:F2165">_xlfn.XLOOKUP(A2165,Table4[ProductID],Table4[[ProductCode]:[Brand]])</f>
        <v>ZUR-9258</v>
      </c>
      <c r="C2165" t="str">
        <v>Zuru Rainbocorns Eggzania Surprise Mania Over 20 Surprises</v>
      </c>
      <c r="D2165" t="str">
        <v>Surprise</v>
      </c>
      <c r="E2165" t="str">
        <v>Egg</v>
      </c>
      <c r="F2165" t="str">
        <v>Rainbocorns</v>
      </c>
      <c r="G2165">
        <f>_xlfn.XLOOKUP(A2165,Table2[ProductID],Table2[StoreID])</f>
        <v>4</v>
      </c>
      <c r="H2165" t="str" cm="1">
        <f t="array" ref="H2165:I2165">_xlfn.XLOOKUP(G2165,Table1[StoreID],Table1[[StoreName]:[Region]])</f>
        <v>StoreD</v>
      </c>
      <c r="I2165" t="str">
        <v>Alex</v>
      </c>
      <c r="J2165">
        <f>_xlfn.XLOOKUP(A2165,Table2[ProductID],Table2[RepID])</f>
        <v>33</v>
      </c>
      <c r="K2165" t="str">
        <f>_xlfn.XLOOKUP(J2165,Table3[RepID],Table3[RepName])</f>
        <v>Alaa</v>
      </c>
    </row>
    <row r="2166" spans="1:11" x14ac:dyDescent="0.35">
      <c r="A2166" s="8">
        <v>76</v>
      </c>
      <c r="B2166" t="str" cm="1">
        <f t="array" ref="B2166:F2166">_xlfn.XLOOKUP(A2166,Table4[ProductID],Table4[[ProductCode]:[Brand]])</f>
        <v>ZT-DP197119-1</v>
      </c>
      <c r="C2166" t="str">
        <v>Avenir Nail stickers</v>
      </c>
      <c r="D2166" t="str">
        <v>Education &amp; Learning</v>
      </c>
      <c r="E2166" t="str">
        <v>Art &amp; Craft</v>
      </c>
      <c r="F2166" t="str">
        <v>Avenir</v>
      </c>
      <c r="G2166">
        <f>_xlfn.XLOOKUP(A2166,Table2[ProductID],Table2[StoreID])</f>
        <v>1</v>
      </c>
      <c r="H2166" t="str" cm="1">
        <f t="array" ref="H2166:I2166">_xlfn.XLOOKUP(G2166,Table1[StoreID],Table1[[StoreName]:[Region]])</f>
        <v>StoreA</v>
      </c>
      <c r="I2166" t="str">
        <v>Cairo</v>
      </c>
      <c r="J2166">
        <f>_xlfn.XLOOKUP(A2166,Table2[ProductID],Table2[RepID])</f>
        <v>10</v>
      </c>
      <c r="K2166" t="str">
        <f>_xlfn.XLOOKUP(J2166,Table3[RepID],Table3[RepName])</f>
        <v>Asya</v>
      </c>
    </row>
    <row r="2167" spans="1:11" x14ac:dyDescent="0.35">
      <c r="A2167" s="8">
        <v>462</v>
      </c>
      <c r="B2167" t="str" cm="1">
        <f t="array" ref="B2167:F2167">_xlfn.XLOOKUP(A2167,Table4[ProductID],Table4[[ProductCode]:[Brand]])</f>
        <v>YW-26-036</v>
      </c>
      <c r="C2167" t="str">
        <v>Pokémon Boosters ( Stand 36 Pcs )</v>
      </c>
      <c r="D2167" t="str">
        <v>Games</v>
      </c>
      <c r="E2167" t="str">
        <v>Card Game</v>
      </c>
      <c r="F2167" t="str">
        <v>Pokémon</v>
      </c>
      <c r="G2167">
        <f>_xlfn.XLOOKUP(A2167,Table2[ProductID],Table2[StoreID])</f>
        <v>4</v>
      </c>
      <c r="H2167" t="str" cm="1">
        <f t="array" ref="H2167:I2167">_xlfn.XLOOKUP(G2167,Table1[StoreID],Table1[[StoreName]:[Region]])</f>
        <v>StoreD</v>
      </c>
      <c r="I2167" t="str">
        <v>Alex</v>
      </c>
      <c r="J2167">
        <f>_xlfn.XLOOKUP(A2167,Table2[ProductID],Table2[RepID])</f>
        <v>23</v>
      </c>
      <c r="K2167" t="str">
        <f>_xlfn.XLOOKUP(J2167,Table3[RepID],Table3[RepName])</f>
        <v>Essam</v>
      </c>
    </row>
    <row r="2168" spans="1:11" x14ac:dyDescent="0.35">
      <c r="A2168" s="8">
        <v>1166</v>
      </c>
      <c r="B2168" t="str" cm="1">
        <f t="array" ref="B2168:F2168">_xlfn.XLOOKUP(A2168,Table4[ProductID],Table4[[ProductCode]:[Brand]])</f>
        <v>SH-3683</v>
      </c>
      <c r="C2168" t="str">
        <v>Die Cast Super Hero 6asst</v>
      </c>
      <c r="D2168" t="str">
        <v>Vehicle - Parking &amp; Robots</v>
      </c>
      <c r="E2168" t="str">
        <v>Car</v>
      </c>
      <c r="F2168" t="str">
        <v>Super Hero</v>
      </c>
      <c r="G2168">
        <f>_xlfn.XLOOKUP(A2168,Table2[ProductID],Table2[StoreID])</f>
        <v>4</v>
      </c>
      <c r="H2168" t="str" cm="1">
        <f t="array" ref="H2168:I2168">_xlfn.XLOOKUP(G2168,Table1[StoreID],Table1[[StoreName]:[Region]])</f>
        <v>StoreD</v>
      </c>
      <c r="I2168" t="str">
        <v>Alex</v>
      </c>
      <c r="J2168">
        <f>_xlfn.XLOOKUP(A2168,Table2[ProductID],Table2[RepID])</f>
        <v>23</v>
      </c>
      <c r="K2168" t="str">
        <f>_xlfn.XLOOKUP(J2168,Table3[RepID],Table3[RepName])</f>
        <v>Essam</v>
      </c>
    </row>
    <row r="2169" spans="1:11" x14ac:dyDescent="0.35">
      <c r="A2169" s="8">
        <v>1169</v>
      </c>
      <c r="B2169" t="str" cm="1">
        <f t="array" ref="B2169:F2169">_xlfn.XLOOKUP(A2169,Table4[ProductID],Table4[[ProductCode]:[Brand]])</f>
        <v>SH-3680</v>
      </c>
      <c r="C2169" t="str">
        <v>Die Cast Super Hero 6asst</v>
      </c>
      <c r="D2169" t="str">
        <v>Vehicle - Parking &amp; Robots</v>
      </c>
      <c r="E2169" t="str">
        <v>Car</v>
      </c>
      <c r="F2169" t="str">
        <v>Super Hero</v>
      </c>
      <c r="G2169">
        <f>_xlfn.XLOOKUP(A2169,Table2[ProductID],Table2[StoreID])</f>
        <v>2</v>
      </c>
      <c r="H2169" t="str" cm="1">
        <f t="array" ref="H2169:I2169">_xlfn.XLOOKUP(G2169,Table1[StoreID],Table1[[StoreName]:[Region]])</f>
        <v>StoreB</v>
      </c>
      <c r="I2169" t="str">
        <v>Cairo</v>
      </c>
      <c r="J2169">
        <f>_xlfn.XLOOKUP(A2169,Table2[ProductID],Table2[RepID])</f>
        <v>22</v>
      </c>
      <c r="K2169" t="str">
        <f>_xlfn.XLOOKUP(J2169,Table3[RepID],Table3[RepName])</f>
        <v>Bahi</v>
      </c>
    </row>
    <row r="2170" spans="1:11" x14ac:dyDescent="0.35">
      <c r="A2170" s="8">
        <v>4087</v>
      </c>
      <c r="B2170" t="str" cm="1">
        <f t="array" ref="B2170:F2170">_xlfn.XLOOKUP(A2170,Table4[ProductID],Table4[[ProductCode]:[Brand]])</f>
        <v>DOH-SH-5277</v>
      </c>
      <c r="C2170" t="str">
        <v>Bingo Dough Can 56gm - Red</v>
      </c>
      <c r="D2170" t="str">
        <v>Clay</v>
      </c>
      <c r="E2170" t="str">
        <v>Dough</v>
      </c>
      <c r="F2170" t="str">
        <v>Bingo Dough</v>
      </c>
      <c r="G2170">
        <f>_xlfn.XLOOKUP(A2170,Table2[ProductID],Table2[StoreID])</f>
        <v>4</v>
      </c>
      <c r="H2170" t="str" cm="1">
        <f t="array" ref="H2170:I2170">_xlfn.XLOOKUP(G2170,Table1[StoreID],Table1[[StoreName]:[Region]])</f>
        <v>StoreD</v>
      </c>
      <c r="I2170" t="str">
        <v>Alex</v>
      </c>
      <c r="J2170">
        <f>_xlfn.XLOOKUP(A2170,Table2[ProductID],Table2[RepID])</f>
        <v>33</v>
      </c>
      <c r="K2170" t="str">
        <f>_xlfn.XLOOKUP(J2170,Table3[RepID],Table3[RepName])</f>
        <v>Alaa</v>
      </c>
    </row>
    <row r="2171" spans="1:11" x14ac:dyDescent="0.35">
      <c r="A2171" s="8">
        <v>655</v>
      </c>
      <c r="B2171" t="str" cm="1">
        <f t="array" ref="B2171:F2171">_xlfn.XLOOKUP(A2171,Table4[ProductID],Table4[[ProductCode]:[Brand]])</f>
        <v>TMP-15327</v>
      </c>
      <c r="C2171" t="str">
        <v>DC Black Adam Movie Megafig  Sabbac</v>
      </c>
      <c r="D2171" t="str">
        <v>Action Figure</v>
      </c>
      <c r="E2171" t="str">
        <v>Figures</v>
      </c>
      <c r="F2171" t="str">
        <v>DC Comics</v>
      </c>
      <c r="G2171">
        <f>_xlfn.XLOOKUP(A2171,Table2[ProductID],Table2[StoreID])</f>
        <v>1</v>
      </c>
      <c r="H2171" t="str" cm="1">
        <f t="array" ref="H2171:I2171">_xlfn.XLOOKUP(G2171,Table1[StoreID],Table1[[StoreName]:[Region]])</f>
        <v>StoreA</v>
      </c>
      <c r="I2171" t="str">
        <v>Cairo</v>
      </c>
      <c r="J2171">
        <f>_xlfn.XLOOKUP(A2171,Table2[ProductID],Table2[RepID])</f>
        <v>2</v>
      </c>
      <c r="K2171" t="str">
        <f>_xlfn.XLOOKUP(J2171,Table3[RepID],Table3[RepName])</f>
        <v>Bassem</v>
      </c>
    </row>
    <row r="2172" spans="1:11" x14ac:dyDescent="0.35">
      <c r="A2172" s="8">
        <v>4078</v>
      </c>
      <c r="B2172" t="str" cm="1">
        <f t="array" ref="B2172:F2172">_xlfn.XLOOKUP(A2172,Table4[ProductID],Table4[[ProductCode]:[Brand]])</f>
        <v>E91 BP6</v>
      </c>
      <c r="C2172" t="str">
        <v>Energizer Card 4+2  AA Promo</v>
      </c>
      <c r="D2172" t="str">
        <v>Add-ons</v>
      </c>
      <c r="E2172" t="str">
        <v>Battery</v>
      </c>
      <c r="F2172" t="str">
        <v>Energizer</v>
      </c>
      <c r="G2172">
        <f>_xlfn.XLOOKUP(A2172,Table2[ProductID],Table2[StoreID])</f>
        <v>3</v>
      </c>
      <c r="H2172" t="str" cm="1">
        <f t="array" ref="H2172:I2172">_xlfn.XLOOKUP(G2172,Table1[StoreID],Table1[[StoreName]:[Region]])</f>
        <v>StoreC</v>
      </c>
      <c r="I2172" t="str">
        <v>Alex</v>
      </c>
      <c r="J2172">
        <f>_xlfn.XLOOKUP(A2172,Table2[ProductID],Table2[RepID])</f>
        <v>27</v>
      </c>
      <c r="K2172" t="str">
        <f>_xlfn.XLOOKUP(J2172,Table3[RepID],Table3[RepName])</f>
        <v>Abdallah</v>
      </c>
    </row>
    <row r="2173" spans="1:11" x14ac:dyDescent="0.35">
      <c r="A2173" s="8">
        <v>4078</v>
      </c>
      <c r="B2173" t="str" cm="1">
        <f t="array" ref="B2173:F2173">_xlfn.XLOOKUP(A2173,Table4[ProductID],Table4[[ProductCode]:[Brand]])</f>
        <v>E91 BP6</v>
      </c>
      <c r="C2173" t="str">
        <v>Energizer Card 4+2  AA Promo</v>
      </c>
      <c r="D2173" t="str">
        <v>Add-ons</v>
      </c>
      <c r="E2173" t="str">
        <v>Battery</v>
      </c>
      <c r="F2173" t="str">
        <v>Energizer</v>
      </c>
      <c r="G2173">
        <f>_xlfn.XLOOKUP(A2173,Table2[ProductID],Table2[StoreID])</f>
        <v>3</v>
      </c>
      <c r="H2173" t="str" cm="1">
        <f t="array" ref="H2173:I2173">_xlfn.XLOOKUP(G2173,Table1[StoreID],Table1[[StoreName]:[Region]])</f>
        <v>StoreC</v>
      </c>
      <c r="I2173" t="str">
        <v>Alex</v>
      </c>
      <c r="J2173">
        <f>_xlfn.XLOOKUP(A2173,Table2[ProductID],Table2[RepID])</f>
        <v>27</v>
      </c>
      <c r="K2173" t="str">
        <f>_xlfn.XLOOKUP(J2173,Table3[RepID],Table3[RepName])</f>
        <v>Abdallah</v>
      </c>
    </row>
    <row r="2174" spans="1:11" x14ac:dyDescent="0.35">
      <c r="A2174" s="8">
        <v>662</v>
      </c>
      <c r="B2174" t="str" cm="1">
        <f t="array" ref="B2174:F2174">_xlfn.XLOOKUP(A2174,Table4[ProductID],Table4[[ProductCode]:[Brand]])</f>
        <v>TMP-15244</v>
      </c>
      <c r="C2174" t="str">
        <v>DC Multiverse 7In  The Flash Tv Show (Season 7)</v>
      </c>
      <c r="D2174" t="str">
        <v>Action Figure</v>
      </c>
      <c r="E2174" t="str">
        <v>Figures</v>
      </c>
      <c r="F2174" t="str">
        <v>DC Comics</v>
      </c>
      <c r="G2174">
        <f>_xlfn.XLOOKUP(A2174,Table2[ProductID],Table2[StoreID])</f>
        <v>1</v>
      </c>
      <c r="H2174" t="str" cm="1">
        <f t="array" ref="H2174:I2174">_xlfn.XLOOKUP(G2174,Table1[StoreID],Table1[[StoreName]:[Region]])</f>
        <v>StoreA</v>
      </c>
      <c r="I2174" t="str">
        <v>Cairo</v>
      </c>
      <c r="J2174">
        <f>_xlfn.XLOOKUP(A2174,Table2[ProductID],Table2[RepID])</f>
        <v>2</v>
      </c>
      <c r="K2174" t="str">
        <f>_xlfn.XLOOKUP(J2174,Table3[RepID],Table3[RepName])</f>
        <v>Bassem</v>
      </c>
    </row>
    <row r="2175" spans="1:11" x14ac:dyDescent="0.35">
      <c r="A2175" s="8">
        <v>668</v>
      </c>
      <c r="B2175" t="str" cm="1">
        <f t="array" ref="B2175:F2175">_xlfn.XLOOKUP(A2175,Table4[ProductID],Table4[[ProductCode]:[Brand]])</f>
        <v>TMP-15079</v>
      </c>
      <c r="C2175" t="str">
        <v>DC Batman Movie 7In Figures Wv1 Catwoman</v>
      </c>
      <c r="D2175" t="str">
        <v>Action Figure</v>
      </c>
      <c r="E2175" t="str">
        <v>Figures</v>
      </c>
      <c r="F2175" t="str">
        <v>DC Comics</v>
      </c>
      <c r="G2175">
        <f>_xlfn.XLOOKUP(A2175,Table2[ProductID],Table2[StoreID])</f>
        <v>1</v>
      </c>
      <c r="H2175" t="str" cm="1">
        <f t="array" ref="H2175:I2175">_xlfn.XLOOKUP(G2175,Table1[StoreID],Table1[[StoreName]:[Region]])</f>
        <v>StoreA</v>
      </c>
      <c r="I2175" t="str">
        <v>Cairo</v>
      </c>
      <c r="J2175">
        <f>_xlfn.XLOOKUP(A2175,Table2[ProductID],Table2[RepID])</f>
        <v>2</v>
      </c>
      <c r="K2175" t="str">
        <f>_xlfn.XLOOKUP(J2175,Table3[RepID],Table3[RepName])</f>
        <v>Bassem</v>
      </c>
    </row>
    <row r="2176" spans="1:11" x14ac:dyDescent="0.35">
      <c r="A2176" s="8">
        <v>456</v>
      </c>
      <c r="B2176" t="str" cm="1">
        <f t="array" ref="B2176:F2176">_xlfn.XLOOKUP(A2176,Table4[ProductID],Table4[[ProductCode]:[Brand]])</f>
        <v>YW-26-042</v>
      </c>
      <c r="C2176" t="str">
        <v>Pokémon Charchters</v>
      </c>
      <c r="D2176" t="str">
        <v>Action Figure</v>
      </c>
      <c r="E2176" t="str">
        <v>Figures</v>
      </c>
      <c r="F2176" t="str">
        <v>Pokémon</v>
      </c>
      <c r="G2176">
        <f>_xlfn.XLOOKUP(A2176,Table2[ProductID],Table2[StoreID])</f>
        <v>4</v>
      </c>
      <c r="H2176" t="str" cm="1">
        <f t="array" ref="H2176:I2176">_xlfn.XLOOKUP(G2176,Table1[StoreID],Table1[[StoreName]:[Region]])</f>
        <v>StoreD</v>
      </c>
      <c r="I2176" t="str">
        <v>Alex</v>
      </c>
      <c r="J2176">
        <f>_xlfn.XLOOKUP(A2176,Table2[ProductID],Table2[RepID])</f>
        <v>33</v>
      </c>
      <c r="K2176" t="str">
        <f>_xlfn.XLOOKUP(J2176,Table3[RepID],Table3[RepName])</f>
        <v>Alaa</v>
      </c>
    </row>
    <row r="2177" spans="1:11" x14ac:dyDescent="0.35">
      <c r="A2177" s="8">
        <v>445</v>
      </c>
      <c r="B2177" t="str" cm="1">
        <f t="array" ref="B2177:F2177">_xlfn.XLOOKUP(A2177,Table4[ProductID],Table4[[ProductCode]:[Brand]])</f>
        <v>YW-26-053</v>
      </c>
      <c r="C2177" t="str">
        <v>Pokémon 5 charchters</v>
      </c>
      <c r="D2177" t="str">
        <v>Action Figure</v>
      </c>
      <c r="E2177" t="str">
        <v>Figures</v>
      </c>
      <c r="F2177" t="str">
        <v>Pokémon</v>
      </c>
      <c r="G2177">
        <f>_xlfn.XLOOKUP(A2177,Table2[ProductID],Table2[StoreID])</f>
        <v>1</v>
      </c>
      <c r="H2177" t="str" cm="1">
        <f t="array" ref="H2177:I2177">_xlfn.XLOOKUP(G2177,Table1[StoreID],Table1[[StoreName]:[Region]])</f>
        <v>StoreA</v>
      </c>
      <c r="I2177" t="str">
        <v>Cairo</v>
      </c>
      <c r="J2177">
        <f>_xlfn.XLOOKUP(A2177,Table2[ProductID],Table2[RepID])</f>
        <v>11</v>
      </c>
      <c r="K2177" t="str">
        <f>_xlfn.XLOOKUP(J2177,Table3[RepID],Table3[RepName])</f>
        <v>Ola</v>
      </c>
    </row>
    <row r="2178" spans="1:11" x14ac:dyDescent="0.35">
      <c r="A2178" s="8">
        <v>456</v>
      </c>
      <c r="B2178" t="str" cm="1">
        <f t="array" ref="B2178:F2178">_xlfn.XLOOKUP(A2178,Table4[ProductID],Table4[[ProductCode]:[Brand]])</f>
        <v>YW-26-042</v>
      </c>
      <c r="C2178" t="str">
        <v>Pokémon Charchters</v>
      </c>
      <c r="D2178" t="str">
        <v>Action Figure</v>
      </c>
      <c r="E2178" t="str">
        <v>Figures</v>
      </c>
      <c r="F2178" t="str">
        <v>Pokémon</v>
      </c>
      <c r="G2178">
        <f>_xlfn.XLOOKUP(A2178,Table2[ProductID],Table2[StoreID])</f>
        <v>4</v>
      </c>
      <c r="H2178" t="str" cm="1">
        <f t="array" ref="H2178:I2178">_xlfn.XLOOKUP(G2178,Table1[StoreID],Table1[[StoreName]:[Region]])</f>
        <v>StoreD</v>
      </c>
      <c r="I2178" t="str">
        <v>Alex</v>
      </c>
      <c r="J2178">
        <f>_xlfn.XLOOKUP(A2178,Table2[ProductID],Table2[RepID])</f>
        <v>33</v>
      </c>
      <c r="K2178" t="str">
        <f>_xlfn.XLOOKUP(J2178,Table3[RepID],Table3[RepName])</f>
        <v>Alaa</v>
      </c>
    </row>
    <row r="2179" spans="1:11" x14ac:dyDescent="0.35">
      <c r="A2179" s="8">
        <v>456</v>
      </c>
      <c r="B2179" t="str" cm="1">
        <f t="array" ref="B2179:F2179">_xlfn.XLOOKUP(A2179,Table4[ProductID],Table4[[ProductCode]:[Brand]])</f>
        <v>YW-26-042</v>
      </c>
      <c r="C2179" t="str">
        <v>Pokémon Charchters</v>
      </c>
      <c r="D2179" t="str">
        <v>Action Figure</v>
      </c>
      <c r="E2179" t="str">
        <v>Figures</v>
      </c>
      <c r="F2179" t="str">
        <v>Pokémon</v>
      </c>
      <c r="G2179">
        <f>_xlfn.XLOOKUP(A2179,Table2[ProductID],Table2[StoreID])</f>
        <v>4</v>
      </c>
      <c r="H2179" t="str" cm="1">
        <f t="array" ref="H2179:I2179">_xlfn.XLOOKUP(G2179,Table1[StoreID],Table1[[StoreName]:[Region]])</f>
        <v>StoreD</v>
      </c>
      <c r="I2179" t="str">
        <v>Alex</v>
      </c>
      <c r="J2179">
        <f>_xlfn.XLOOKUP(A2179,Table2[ProductID],Table2[RepID])</f>
        <v>33</v>
      </c>
      <c r="K2179" t="str">
        <f>_xlfn.XLOOKUP(J2179,Table3[RepID],Table3[RepName])</f>
        <v>Alaa</v>
      </c>
    </row>
    <row r="2180" spans="1:11" x14ac:dyDescent="0.35">
      <c r="A2180" s="8">
        <v>474</v>
      </c>
      <c r="B2180" t="str" cm="1">
        <f t="array" ref="B2180:F2180">_xlfn.XLOOKUP(A2180,Table4[ProductID],Table4[[ProductCode]:[Brand]])</f>
        <v>YW-26-023</v>
      </c>
      <c r="C2180" t="str">
        <v>Pokémon Ball ( Stand 12 pcs )</v>
      </c>
      <c r="D2180" t="str">
        <v>Surprise</v>
      </c>
      <c r="E2180" t="str">
        <v>Ball</v>
      </c>
      <c r="F2180" t="str">
        <v>Pokémon</v>
      </c>
      <c r="G2180">
        <f>_xlfn.XLOOKUP(A2180,Table2[ProductID],Table2[StoreID])</f>
        <v>4</v>
      </c>
      <c r="H2180" t="str" cm="1">
        <f t="array" ref="H2180:I2180">_xlfn.XLOOKUP(G2180,Table1[StoreID],Table1[[StoreName]:[Region]])</f>
        <v>StoreD</v>
      </c>
      <c r="I2180" t="str">
        <v>Alex</v>
      </c>
      <c r="J2180">
        <f>_xlfn.XLOOKUP(A2180,Table2[ProductID],Table2[RepID])</f>
        <v>23</v>
      </c>
      <c r="K2180" t="str">
        <f>_xlfn.XLOOKUP(J2180,Table3[RepID],Table3[RepName])</f>
        <v>Essam</v>
      </c>
    </row>
    <row r="2181" spans="1:11" x14ac:dyDescent="0.35">
      <c r="A2181" s="8">
        <v>474</v>
      </c>
      <c r="B2181" t="str" cm="1">
        <f t="array" ref="B2181:F2181">_xlfn.XLOOKUP(A2181,Table4[ProductID],Table4[[ProductCode]:[Brand]])</f>
        <v>YW-26-023</v>
      </c>
      <c r="C2181" t="str">
        <v>Pokémon Ball ( Stand 12 pcs )</v>
      </c>
      <c r="D2181" t="str">
        <v>Surprise</v>
      </c>
      <c r="E2181" t="str">
        <v>Ball</v>
      </c>
      <c r="F2181" t="str">
        <v>Pokémon</v>
      </c>
      <c r="G2181">
        <f>_xlfn.XLOOKUP(A2181,Table2[ProductID],Table2[StoreID])</f>
        <v>4</v>
      </c>
      <c r="H2181" t="str" cm="1">
        <f t="array" ref="H2181:I2181">_xlfn.XLOOKUP(G2181,Table1[StoreID],Table1[[StoreName]:[Region]])</f>
        <v>StoreD</v>
      </c>
      <c r="I2181" t="str">
        <v>Alex</v>
      </c>
      <c r="J2181">
        <f>_xlfn.XLOOKUP(A2181,Table2[ProductID],Table2[RepID])</f>
        <v>23</v>
      </c>
      <c r="K2181" t="str">
        <f>_xlfn.XLOOKUP(J2181,Table3[RepID],Table3[RepName])</f>
        <v>Essam</v>
      </c>
    </row>
    <row r="2182" spans="1:11" x14ac:dyDescent="0.35">
      <c r="A2182" s="8">
        <v>472</v>
      </c>
      <c r="B2182" t="str" cm="1">
        <f t="array" ref="B2182:F2182">_xlfn.XLOOKUP(A2182,Table4[ProductID],Table4[[ProductCode]:[Brand]])</f>
        <v>YW-26-025</v>
      </c>
      <c r="C2182" t="str">
        <v>Beyblade</v>
      </c>
      <c r="D2182" t="str">
        <v>Games</v>
      </c>
      <c r="E2182" t="str">
        <v>Top &amp; Battle</v>
      </c>
      <c r="F2182" t="str">
        <v>Beyblade</v>
      </c>
      <c r="G2182">
        <f>_xlfn.XLOOKUP(A2182,Table2[ProductID],Table2[StoreID])</f>
        <v>4</v>
      </c>
      <c r="H2182" t="str" cm="1">
        <f t="array" ref="H2182:I2182">_xlfn.XLOOKUP(G2182,Table1[StoreID],Table1[[StoreName]:[Region]])</f>
        <v>StoreD</v>
      </c>
      <c r="I2182" t="str">
        <v>Alex</v>
      </c>
      <c r="J2182">
        <f>_xlfn.XLOOKUP(A2182,Table2[ProductID],Table2[RepID])</f>
        <v>33</v>
      </c>
      <c r="K2182" t="str">
        <f>_xlfn.XLOOKUP(J2182,Table3[RepID],Table3[RepName])</f>
        <v>Alaa</v>
      </c>
    </row>
    <row r="2183" spans="1:11" x14ac:dyDescent="0.35">
      <c r="A2183" s="8">
        <v>414</v>
      </c>
      <c r="B2183" t="str" cm="1">
        <f t="array" ref="B2183:F2183">_xlfn.XLOOKUP(A2183,Table4[ProductID],Table4[[ProductCode]:[Brand]])</f>
        <v>YW-28-006</v>
      </c>
      <c r="C2183" t="str">
        <v>L.O.L. Egg Stand 12 pieces</v>
      </c>
      <c r="D2183" t="str">
        <v>Surprise</v>
      </c>
      <c r="E2183" t="str">
        <v>Egg</v>
      </c>
      <c r="F2183" t="str">
        <v>L.O.L. Surprise</v>
      </c>
      <c r="G2183">
        <f>_xlfn.XLOOKUP(A2183,Table2[ProductID],Table2[StoreID])</f>
        <v>4</v>
      </c>
      <c r="H2183" t="str" cm="1">
        <f t="array" ref="H2183:I2183">_xlfn.XLOOKUP(G2183,Table1[StoreID],Table1[[StoreName]:[Region]])</f>
        <v>StoreD</v>
      </c>
      <c r="I2183" t="str">
        <v>Alex</v>
      </c>
      <c r="J2183">
        <f>_xlfn.XLOOKUP(A2183,Table2[ProductID],Table2[RepID])</f>
        <v>33</v>
      </c>
      <c r="K2183" t="str">
        <f>_xlfn.XLOOKUP(J2183,Table3[RepID],Table3[RepName])</f>
        <v>Alaa</v>
      </c>
    </row>
    <row r="2184" spans="1:11" x14ac:dyDescent="0.35">
      <c r="A2184" s="8">
        <v>2819</v>
      </c>
      <c r="B2184" t="str" cm="1">
        <f t="array" ref="B2184:F2184">_xlfn.XLOOKUP(A2184,Table4[ProductID],Table4[[ProductCode]:[Brand]])</f>
        <v>RSH-41641</v>
      </c>
      <c r="C2184" t="str">
        <v>Moose - Treasure X Minecraft Cdu12Pcs</v>
      </c>
      <c r="D2184" t="str">
        <v>Action Figure</v>
      </c>
      <c r="E2184" t="str">
        <v>Figures</v>
      </c>
      <c r="F2184" t="str">
        <v>TreasureX</v>
      </c>
      <c r="G2184">
        <f>_xlfn.XLOOKUP(A2184,Table2[ProductID],Table2[StoreID])</f>
        <v>4</v>
      </c>
      <c r="H2184" t="str" cm="1">
        <f t="array" ref="H2184:I2184">_xlfn.XLOOKUP(G2184,Table1[StoreID],Table1[[StoreName]:[Region]])</f>
        <v>StoreD</v>
      </c>
      <c r="I2184" t="str">
        <v>Alex</v>
      </c>
      <c r="J2184">
        <f>_xlfn.XLOOKUP(A2184,Table2[ProductID],Table2[RepID])</f>
        <v>33</v>
      </c>
      <c r="K2184" t="str">
        <f>_xlfn.XLOOKUP(J2184,Table3[RepID],Table3[RepName])</f>
        <v>Alaa</v>
      </c>
    </row>
    <row r="2185" spans="1:11" x14ac:dyDescent="0.35">
      <c r="A2185" s="8">
        <v>459</v>
      </c>
      <c r="B2185" t="str" cm="1">
        <f t="array" ref="B2185:F2185">_xlfn.XLOOKUP(A2185,Table4[ProductID],Table4[[ProductCode]:[Brand]])</f>
        <v>YW-26-039</v>
      </c>
      <c r="C2185" t="str">
        <v>Pokémon Card tin box</v>
      </c>
      <c r="D2185" t="str">
        <v>Games</v>
      </c>
      <c r="E2185" t="str">
        <v>Card Game</v>
      </c>
      <c r="F2185" t="str">
        <v>Pokémon</v>
      </c>
      <c r="G2185">
        <f>_xlfn.XLOOKUP(A2185,Table2[ProductID],Table2[StoreID])</f>
        <v>4</v>
      </c>
      <c r="H2185" t="str" cm="1">
        <f t="array" ref="H2185:I2185">_xlfn.XLOOKUP(G2185,Table1[StoreID],Table1[[StoreName]:[Region]])</f>
        <v>StoreD</v>
      </c>
      <c r="I2185" t="str">
        <v>Alex</v>
      </c>
      <c r="J2185">
        <f>_xlfn.XLOOKUP(A2185,Table2[ProductID],Table2[RepID])</f>
        <v>23</v>
      </c>
      <c r="K2185" t="str">
        <f>_xlfn.XLOOKUP(J2185,Table3[RepID],Table3[RepName])</f>
        <v>Essam</v>
      </c>
    </row>
    <row r="2186" spans="1:11" x14ac:dyDescent="0.35">
      <c r="A2186" s="8">
        <v>2767</v>
      </c>
      <c r="B2186" t="str" cm="1">
        <f t="array" ref="B2186:F2186">_xlfn.XLOOKUP(A2186,Table4[ProductID],Table4[[ProductCode]:[Brand]])</f>
        <v>RSH-SDD036</v>
      </c>
      <c r="C2186" t="str">
        <v>Canal Toys - So Sand DIY - Rainbow Cake Kit</v>
      </c>
      <c r="D2186" t="str">
        <v>Clay</v>
      </c>
      <c r="E2186" t="str">
        <v>Sand</v>
      </c>
      <c r="F2186" t="str">
        <v>So Sand</v>
      </c>
      <c r="G2186">
        <f>_xlfn.XLOOKUP(A2186,Table2[ProductID],Table2[StoreID])</f>
        <v>4</v>
      </c>
      <c r="H2186" t="str" cm="1">
        <f t="array" ref="H2186:I2186">_xlfn.XLOOKUP(G2186,Table1[StoreID],Table1[[StoreName]:[Region]])</f>
        <v>StoreD</v>
      </c>
      <c r="I2186" t="str">
        <v>Alex</v>
      </c>
      <c r="J2186">
        <f>_xlfn.XLOOKUP(A2186,Table2[ProductID],Table2[RepID])</f>
        <v>33</v>
      </c>
      <c r="K2186" t="str">
        <f>_xlfn.XLOOKUP(J2186,Table3[RepID],Table3[RepName])</f>
        <v>Alaa</v>
      </c>
    </row>
    <row r="2187" spans="1:11" x14ac:dyDescent="0.35">
      <c r="A2187" s="8">
        <v>18</v>
      </c>
      <c r="B2187" t="str" cm="1">
        <f t="array" ref="B2187:F2187">_xlfn.XLOOKUP(A2187,Table4[ProductID],Table4[[ProductCode]:[Brand]])</f>
        <v>ZUR-11701-S1</v>
      </c>
      <c r="C2187" t="str">
        <v>Zuru Vlad &amp; Niki-Superhero Surprise Egg-Series 1</v>
      </c>
      <c r="D2187" t="str">
        <v>Surprise</v>
      </c>
      <c r="E2187" t="str">
        <v>Egg</v>
      </c>
      <c r="F2187" t="str">
        <v>Vlad &amp; Niki</v>
      </c>
      <c r="G2187">
        <f>_xlfn.XLOOKUP(A2187,Table2[ProductID],Table2[StoreID])</f>
        <v>5</v>
      </c>
      <c r="H2187" t="str" cm="1">
        <f t="array" ref="H2187:I2187">_xlfn.XLOOKUP(G2187,Table1[StoreID],Table1[[StoreName]:[Region]])</f>
        <v>StoreE</v>
      </c>
      <c r="I2187" t="str">
        <v>Delta</v>
      </c>
      <c r="J2187">
        <f>_xlfn.XLOOKUP(A2187,Table2[ProductID],Table2[RepID])</f>
        <v>34</v>
      </c>
      <c r="K2187" t="str">
        <f>_xlfn.XLOOKUP(J2187,Table3[RepID],Table3[RepName])</f>
        <v>Nora</v>
      </c>
    </row>
    <row r="2188" spans="1:11" x14ac:dyDescent="0.35">
      <c r="A2188" s="8">
        <v>459</v>
      </c>
      <c r="B2188" t="str" cm="1">
        <f t="array" ref="B2188:F2188">_xlfn.XLOOKUP(A2188,Table4[ProductID],Table4[[ProductCode]:[Brand]])</f>
        <v>YW-26-039</v>
      </c>
      <c r="C2188" t="str">
        <v>Pokémon Card tin box</v>
      </c>
      <c r="D2188" t="str">
        <v>Games</v>
      </c>
      <c r="E2188" t="str">
        <v>Card Game</v>
      </c>
      <c r="F2188" t="str">
        <v>Pokémon</v>
      </c>
      <c r="G2188">
        <f>_xlfn.XLOOKUP(A2188,Table2[ProductID],Table2[StoreID])</f>
        <v>4</v>
      </c>
      <c r="H2188" t="str" cm="1">
        <f t="array" ref="H2188:I2188">_xlfn.XLOOKUP(G2188,Table1[StoreID],Table1[[StoreName]:[Region]])</f>
        <v>StoreD</v>
      </c>
      <c r="I2188" t="str">
        <v>Alex</v>
      </c>
      <c r="J2188">
        <f>_xlfn.XLOOKUP(A2188,Table2[ProductID],Table2[RepID])</f>
        <v>23</v>
      </c>
      <c r="K2188" t="str">
        <f>_xlfn.XLOOKUP(J2188,Table3[RepID],Table3[RepName])</f>
        <v>Essam</v>
      </c>
    </row>
    <row r="2189" spans="1:11" x14ac:dyDescent="0.35">
      <c r="A2189" s="8">
        <v>3404</v>
      </c>
      <c r="B2189" t="str" cm="1">
        <f t="array" ref="B2189:F2189">_xlfn.XLOOKUP(A2189,Table4[ProductID],Table4[[ProductCode]:[Brand]])</f>
        <v>MGA-580492EUC</v>
      </c>
      <c r="C2189" t="str">
        <v>LOL Surprise Tweens Babysitting Beach Party™ with</v>
      </c>
      <c r="D2189" t="str">
        <v>Dolls &amp; Accessories</v>
      </c>
      <c r="E2189" t="str">
        <v>Fashion Doll</v>
      </c>
      <c r="F2189" t="str">
        <v>L.O.L. Surprise</v>
      </c>
      <c r="G2189">
        <f>_xlfn.XLOOKUP(A2189,Table2[ProductID],Table2[StoreID])</f>
        <v>3</v>
      </c>
      <c r="H2189" t="str" cm="1">
        <f t="array" ref="H2189:I2189">_xlfn.XLOOKUP(G2189,Table1[StoreID],Table1[[StoreName]:[Region]])</f>
        <v>StoreC</v>
      </c>
      <c r="I2189" t="str">
        <v>Alex</v>
      </c>
      <c r="J2189">
        <f>_xlfn.XLOOKUP(A2189,Table2[ProductID],Table2[RepID])</f>
        <v>13</v>
      </c>
      <c r="K2189" t="str">
        <f>_xlfn.XLOOKUP(J2189,Table3[RepID],Table3[RepName])</f>
        <v>Shady</v>
      </c>
    </row>
    <row r="2190" spans="1:11" x14ac:dyDescent="0.35">
      <c r="A2190" s="8">
        <v>2799</v>
      </c>
      <c r="B2190" t="str" cm="1">
        <f t="array" ref="B2190:F2190">_xlfn.XLOOKUP(A2190,Table4[ProductID],Table4[[ProductCode]:[Brand]])</f>
        <v>RSH-50157</v>
      </c>
      <c r="C2190" t="str">
        <v>Moose - Kindikids Scented Sisters Summer Ice Cream Scent-</v>
      </c>
      <c r="D2190" t="str">
        <v>Dolls &amp; Accessories</v>
      </c>
      <c r="E2190" t="str">
        <v>Doll</v>
      </c>
      <c r="F2190" t="str">
        <v>Kindi Kids</v>
      </c>
      <c r="G2190">
        <f>_xlfn.XLOOKUP(A2190,Table2[ProductID],Table2[StoreID])</f>
        <v>4</v>
      </c>
      <c r="H2190" t="str" cm="1">
        <f t="array" ref="H2190:I2190">_xlfn.XLOOKUP(G2190,Table1[StoreID],Table1[[StoreName]:[Region]])</f>
        <v>StoreD</v>
      </c>
      <c r="I2190" t="str">
        <v>Alex</v>
      </c>
      <c r="J2190">
        <f>_xlfn.XLOOKUP(A2190,Table2[ProductID],Table2[RepID])</f>
        <v>2</v>
      </c>
      <c r="K2190" t="str">
        <f>_xlfn.XLOOKUP(J2190,Table3[RepID],Table3[RepName])</f>
        <v>Bassem</v>
      </c>
    </row>
    <row r="2191" spans="1:11" x14ac:dyDescent="0.35">
      <c r="A2191" s="8">
        <v>4087</v>
      </c>
      <c r="B2191" t="str" cm="1">
        <f t="array" ref="B2191:F2191">_xlfn.XLOOKUP(A2191,Table4[ProductID],Table4[[ProductCode]:[Brand]])</f>
        <v>DOH-SH-5277</v>
      </c>
      <c r="C2191" t="str">
        <v>Bingo Dough Can 56gm - Red</v>
      </c>
      <c r="D2191" t="str">
        <v>Clay</v>
      </c>
      <c r="E2191" t="str">
        <v>Dough</v>
      </c>
      <c r="F2191" t="str">
        <v>Bingo Dough</v>
      </c>
      <c r="G2191">
        <f>_xlfn.XLOOKUP(A2191,Table2[ProductID],Table2[StoreID])</f>
        <v>4</v>
      </c>
      <c r="H2191" t="str" cm="1">
        <f t="array" ref="H2191:I2191">_xlfn.XLOOKUP(G2191,Table1[StoreID],Table1[[StoreName]:[Region]])</f>
        <v>StoreD</v>
      </c>
      <c r="I2191" t="str">
        <v>Alex</v>
      </c>
      <c r="J2191">
        <f>_xlfn.XLOOKUP(A2191,Table2[ProductID],Table2[RepID])</f>
        <v>33</v>
      </c>
      <c r="K2191" t="str">
        <f>_xlfn.XLOOKUP(J2191,Table3[RepID],Table3[RepName])</f>
        <v>Alaa</v>
      </c>
    </row>
    <row r="2192" spans="1:11" x14ac:dyDescent="0.35">
      <c r="A2192" s="8">
        <v>4085</v>
      </c>
      <c r="B2192" t="str" cm="1">
        <f t="array" ref="B2192:F2192">_xlfn.XLOOKUP(A2192,Table4[ProductID],Table4[[ProductCode]:[Brand]])</f>
        <v>DOH-SH-5279</v>
      </c>
      <c r="C2192" t="str">
        <v>Bingo Dough Can 56gm - Orange</v>
      </c>
      <c r="D2192" t="str">
        <v>Clay</v>
      </c>
      <c r="E2192" t="str">
        <v>Dough</v>
      </c>
      <c r="F2192" t="str">
        <v>Bingo Dough</v>
      </c>
      <c r="G2192">
        <f>_xlfn.XLOOKUP(A2192,Table2[ProductID],Table2[StoreID])</f>
        <v>4</v>
      </c>
      <c r="H2192" t="str" cm="1">
        <f t="array" ref="H2192:I2192">_xlfn.XLOOKUP(G2192,Table1[StoreID],Table1[[StoreName]:[Region]])</f>
        <v>StoreD</v>
      </c>
      <c r="I2192" t="str">
        <v>Alex</v>
      </c>
      <c r="J2192">
        <f>_xlfn.XLOOKUP(A2192,Table2[ProductID],Table2[RepID])</f>
        <v>33</v>
      </c>
      <c r="K2192" t="str">
        <f>_xlfn.XLOOKUP(J2192,Table3[RepID],Table3[RepName])</f>
        <v>Alaa</v>
      </c>
    </row>
    <row r="2193" spans="1:11" x14ac:dyDescent="0.35">
      <c r="A2193" s="8">
        <v>4088</v>
      </c>
      <c r="B2193" t="str" cm="1">
        <f t="array" ref="B2193:F2193">_xlfn.XLOOKUP(A2193,Table4[ProductID],Table4[[ProductCode]:[Brand]])</f>
        <v>DOH-SH-5276</v>
      </c>
      <c r="C2193" t="str">
        <v>Bingo Dough Can 56gm - Purple</v>
      </c>
      <c r="D2193" t="str">
        <v>Clay</v>
      </c>
      <c r="E2193" t="str">
        <v>Dough</v>
      </c>
      <c r="F2193" t="str">
        <v>Bingo Dough</v>
      </c>
      <c r="G2193">
        <f>_xlfn.XLOOKUP(A2193,Table2[ProductID],Table2[StoreID])</f>
        <v>4</v>
      </c>
      <c r="H2193" t="str" cm="1">
        <f t="array" ref="H2193:I2193">_xlfn.XLOOKUP(G2193,Table1[StoreID],Table1[[StoreName]:[Region]])</f>
        <v>StoreD</v>
      </c>
      <c r="I2193" t="str">
        <v>Alex</v>
      </c>
      <c r="J2193">
        <f>_xlfn.XLOOKUP(A2193,Table2[ProductID],Table2[RepID])</f>
        <v>23</v>
      </c>
      <c r="K2193" t="str">
        <f>_xlfn.XLOOKUP(J2193,Table3[RepID],Table3[RepName])</f>
        <v>Essam</v>
      </c>
    </row>
    <row r="2194" spans="1:11" x14ac:dyDescent="0.35">
      <c r="A2194" s="8">
        <v>4089</v>
      </c>
      <c r="B2194" t="str" cm="1">
        <f t="array" ref="B2194:F2194">_xlfn.XLOOKUP(A2194,Table4[ProductID],Table4[[ProductCode]:[Brand]])</f>
        <v>DOH-SH-5275</v>
      </c>
      <c r="C2194" t="str">
        <v>Bingo Dough Can 56gm - Pink</v>
      </c>
      <c r="D2194" t="str">
        <v>Clay</v>
      </c>
      <c r="E2194" t="str">
        <v>Dough</v>
      </c>
      <c r="F2194" t="str">
        <v>Bingo Dough</v>
      </c>
      <c r="G2194">
        <f>_xlfn.XLOOKUP(A2194,Table2[ProductID],Table2[StoreID])</f>
        <v>4</v>
      </c>
      <c r="H2194" t="str" cm="1">
        <f t="array" ref="H2194:I2194">_xlfn.XLOOKUP(G2194,Table1[StoreID],Table1[[StoreName]:[Region]])</f>
        <v>StoreD</v>
      </c>
      <c r="I2194" t="str">
        <v>Alex</v>
      </c>
      <c r="J2194">
        <f>_xlfn.XLOOKUP(A2194,Table2[ProductID],Table2[RepID])</f>
        <v>23</v>
      </c>
      <c r="K2194" t="str">
        <f>_xlfn.XLOOKUP(J2194,Table3[RepID],Table3[RepName])</f>
        <v>Essam</v>
      </c>
    </row>
    <row r="2195" spans="1:11" x14ac:dyDescent="0.35">
      <c r="A2195" s="8">
        <v>4228</v>
      </c>
      <c r="B2195" t="str" cm="1">
        <f t="array" ref="B2195:F2195">_xlfn.XLOOKUP(A2195,Table4[ProductID],Table4[[ProductCode]:[Brand]])</f>
        <v>AY-20352026</v>
      </c>
      <c r="C2195" t="str">
        <v>Fun Day Muffin Cake With Chocolate From 64 gm To 58 gm (Stand 20 Pieces) 20352026</v>
      </c>
      <c r="D2195" t="str">
        <v>F&amp;B</v>
      </c>
      <c r="E2195" t="str">
        <v>Food</v>
      </c>
      <c r="F2195" t="str">
        <v>CUP CAKE</v>
      </c>
      <c r="G2195">
        <f>_xlfn.XLOOKUP(A2195,Table2[ProductID],Table2[StoreID])</f>
        <v>3</v>
      </c>
      <c r="H2195" t="str" cm="1">
        <f t="array" ref="H2195:I2195">_xlfn.XLOOKUP(G2195,Table1[StoreID],Table1[[StoreName]:[Region]])</f>
        <v>StoreC</v>
      </c>
      <c r="I2195" t="str">
        <v>Alex</v>
      </c>
      <c r="J2195">
        <f>_xlfn.XLOOKUP(A2195,Table2[ProductID],Table2[RepID])</f>
        <v>1</v>
      </c>
      <c r="K2195" t="str">
        <f>_xlfn.XLOOKUP(J2195,Table3[RepID],Table3[RepName])</f>
        <v>Ahmed</v>
      </c>
    </row>
    <row r="2196" spans="1:11" x14ac:dyDescent="0.35">
      <c r="A2196" s="8">
        <v>162</v>
      </c>
      <c r="B2196" t="str" cm="1">
        <f t="array" ref="B2196:F2196">_xlfn.XLOOKUP(A2196,Table4[ProductID],Table4[[ProductCode]:[Brand]])</f>
        <v>ZT-3265</v>
      </c>
      <c r="C2196" t="str">
        <v>4M Kidzlabs Science Magic</v>
      </c>
      <c r="D2196" t="str">
        <v>Education &amp; Learning</v>
      </c>
      <c r="E2196" t="str">
        <v>Science</v>
      </c>
      <c r="F2196" t="str">
        <v>4M</v>
      </c>
      <c r="G2196">
        <f>_xlfn.XLOOKUP(A2196,Table2[ProductID],Table2[StoreID])</f>
        <v>4</v>
      </c>
      <c r="H2196" t="str" cm="1">
        <f t="array" ref="H2196:I2196">_xlfn.XLOOKUP(G2196,Table1[StoreID],Table1[[StoreName]:[Region]])</f>
        <v>StoreD</v>
      </c>
      <c r="I2196" t="str">
        <v>Alex</v>
      </c>
      <c r="J2196">
        <f>_xlfn.XLOOKUP(A2196,Table2[ProductID],Table2[RepID])</f>
        <v>33</v>
      </c>
      <c r="K2196" t="str">
        <f>_xlfn.XLOOKUP(J2196,Table3[RepID],Table3[RepName])</f>
        <v>Alaa</v>
      </c>
    </row>
    <row r="2197" spans="1:11" x14ac:dyDescent="0.35">
      <c r="A2197" s="8">
        <v>4078</v>
      </c>
      <c r="B2197" t="str" cm="1">
        <f t="array" ref="B2197:F2197">_xlfn.XLOOKUP(A2197,Table4[ProductID],Table4[[ProductCode]:[Brand]])</f>
        <v>E91 BP6</v>
      </c>
      <c r="C2197" t="str">
        <v>Energizer Card 4+2  AA Promo</v>
      </c>
      <c r="D2197" t="str">
        <v>Add-ons</v>
      </c>
      <c r="E2197" t="str">
        <v>Battery</v>
      </c>
      <c r="F2197" t="str">
        <v>Energizer</v>
      </c>
      <c r="G2197">
        <f>_xlfn.XLOOKUP(A2197,Table2[ProductID],Table2[StoreID])</f>
        <v>3</v>
      </c>
      <c r="H2197" t="str" cm="1">
        <f t="array" ref="H2197:I2197">_xlfn.XLOOKUP(G2197,Table1[StoreID],Table1[[StoreName]:[Region]])</f>
        <v>StoreC</v>
      </c>
      <c r="I2197" t="str">
        <v>Alex</v>
      </c>
      <c r="J2197">
        <f>_xlfn.XLOOKUP(A2197,Table2[ProductID],Table2[RepID])</f>
        <v>27</v>
      </c>
      <c r="K2197" t="str">
        <f>_xlfn.XLOOKUP(J2197,Table3[RepID],Table3[RepName])</f>
        <v>Abdallah</v>
      </c>
    </row>
    <row r="2198" spans="1:11" x14ac:dyDescent="0.35">
      <c r="A2198" s="8">
        <v>3718</v>
      </c>
      <c r="B2198" t="str" cm="1">
        <f t="array" ref="B2198:F2198">_xlfn.XLOOKUP(A2198,Table4[ProductID],Table4[[ProductCode]:[Brand]])</f>
        <v>JP-44563</v>
      </c>
      <c r="C2198" t="str">
        <v>Disney Doorables Multi Peek Series 8</v>
      </c>
      <c r="D2198" t="str">
        <v>Surprise</v>
      </c>
      <c r="E2198" t="str">
        <v>Box</v>
      </c>
      <c r="F2198" t="str">
        <v>Disney</v>
      </c>
      <c r="G2198">
        <f>_xlfn.XLOOKUP(A2198,Table2[ProductID],Table2[StoreID])</f>
        <v>3</v>
      </c>
      <c r="H2198" t="str" cm="1">
        <f t="array" ref="H2198:I2198">_xlfn.XLOOKUP(G2198,Table1[StoreID],Table1[[StoreName]:[Region]])</f>
        <v>StoreC</v>
      </c>
      <c r="I2198" t="str">
        <v>Alex</v>
      </c>
      <c r="J2198">
        <f>_xlfn.XLOOKUP(A2198,Table2[ProductID],Table2[RepID])</f>
        <v>4</v>
      </c>
      <c r="K2198" t="str">
        <f>_xlfn.XLOOKUP(J2198,Table3[RepID],Table3[RepName])</f>
        <v>Ali</v>
      </c>
    </row>
    <row r="2199" spans="1:11" x14ac:dyDescent="0.35">
      <c r="A2199" s="8">
        <v>3561</v>
      </c>
      <c r="B2199" t="str" cm="1">
        <f t="array" ref="B2199:F2199">_xlfn.XLOOKUP(A2199,Table4[ProductID],Table4[[ProductCode]:[Brand]])</f>
        <v>LA-BX2080Z</v>
      </c>
      <c r="C2199" t="str">
        <v>B. Stuffed Plush Lamb</v>
      </c>
      <c r="D2199" t="str">
        <v>Plush &amp; Soft Toys</v>
      </c>
      <c r="E2199" t="str">
        <v>Non Battery</v>
      </c>
      <c r="F2199" t="str">
        <v>B.Toys</v>
      </c>
      <c r="G2199">
        <f>_xlfn.XLOOKUP(A2199,Table2[ProductID],Table2[StoreID])</f>
        <v>3</v>
      </c>
      <c r="H2199" t="str" cm="1">
        <f t="array" ref="H2199:I2199">_xlfn.XLOOKUP(G2199,Table1[StoreID],Table1[[StoreName]:[Region]])</f>
        <v>StoreC</v>
      </c>
      <c r="I2199" t="str">
        <v>Alex</v>
      </c>
      <c r="J2199">
        <f>_xlfn.XLOOKUP(A2199,Table2[ProductID],Table2[RepID])</f>
        <v>1</v>
      </c>
      <c r="K2199" t="str">
        <f>_xlfn.XLOOKUP(J2199,Table3[RepID],Table3[RepName])</f>
        <v>Ahmed</v>
      </c>
    </row>
    <row r="2200" spans="1:11" x14ac:dyDescent="0.35">
      <c r="A2200" s="8">
        <v>689</v>
      </c>
      <c r="B2200" t="str" cm="1">
        <f t="array" ref="B2200:F2200">_xlfn.XLOOKUP(A2200,Table4[ProductID],Table4[[ProductCode]:[Brand]])</f>
        <v>TH-LIT-651052</v>
      </c>
      <c r="C2200" t="str">
        <v>Little Tikes Little Baby Bum Twinkle Plush</v>
      </c>
      <c r="D2200" t="str">
        <v>Baby</v>
      </c>
      <c r="E2200" t="str">
        <v>Toddler</v>
      </c>
      <c r="F2200" t="str">
        <v>Little Tikes</v>
      </c>
      <c r="G2200">
        <f>_xlfn.XLOOKUP(A2200,Table2[ProductID],Table2[StoreID])</f>
        <v>3</v>
      </c>
      <c r="H2200" t="str" cm="1">
        <f t="array" ref="H2200:I2200">_xlfn.XLOOKUP(G2200,Table1[StoreID],Table1[[StoreName]:[Region]])</f>
        <v>StoreC</v>
      </c>
      <c r="I2200" t="str">
        <v>Alex</v>
      </c>
      <c r="J2200">
        <f>_xlfn.XLOOKUP(A2200,Table2[ProductID],Table2[RepID])</f>
        <v>1</v>
      </c>
      <c r="K2200" t="str">
        <f>_xlfn.XLOOKUP(J2200,Table3[RepID],Table3[RepName])</f>
        <v>Ahmed</v>
      </c>
    </row>
    <row r="2201" spans="1:11" x14ac:dyDescent="0.35">
      <c r="A2201" s="8">
        <v>462</v>
      </c>
      <c r="B2201" t="str" cm="1">
        <f t="array" ref="B2201:F2201">_xlfn.XLOOKUP(A2201,Table4[ProductID],Table4[[ProductCode]:[Brand]])</f>
        <v>YW-26-036</v>
      </c>
      <c r="C2201" t="str">
        <v>Pokémon Boosters ( Stand 36 Pcs )</v>
      </c>
      <c r="D2201" t="str">
        <v>Games</v>
      </c>
      <c r="E2201" t="str">
        <v>Card Game</v>
      </c>
      <c r="F2201" t="str">
        <v>Pokémon</v>
      </c>
      <c r="G2201">
        <f>_xlfn.XLOOKUP(A2201,Table2[ProductID],Table2[StoreID])</f>
        <v>4</v>
      </c>
      <c r="H2201" t="str" cm="1">
        <f t="array" ref="H2201:I2201">_xlfn.XLOOKUP(G2201,Table1[StoreID],Table1[[StoreName]:[Region]])</f>
        <v>StoreD</v>
      </c>
      <c r="I2201" t="str">
        <v>Alex</v>
      </c>
      <c r="J2201">
        <f>_xlfn.XLOOKUP(A2201,Table2[ProductID],Table2[RepID])</f>
        <v>23</v>
      </c>
      <c r="K2201" t="str">
        <f>_xlfn.XLOOKUP(J2201,Table3[RepID],Table3[RepName])</f>
        <v>Essam</v>
      </c>
    </row>
    <row r="2202" spans="1:11" x14ac:dyDescent="0.35">
      <c r="A2202" s="8">
        <v>149</v>
      </c>
      <c r="B2202" t="str" cm="1">
        <f t="array" ref="B2202:F2202">_xlfn.XLOOKUP(A2202,Table4[ProductID],Table4[[ProductCode]:[Brand]])</f>
        <v>ZT-3527</v>
      </c>
      <c r="C2202" t="str">
        <v>4M- Mould &amp; Paint Ballerina</v>
      </c>
      <c r="D2202" t="str">
        <v>Education &amp; Learning</v>
      </c>
      <c r="E2202" t="str">
        <v>Art &amp; Craft</v>
      </c>
      <c r="F2202" t="str">
        <v>4M</v>
      </c>
      <c r="G2202">
        <f>_xlfn.XLOOKUP(A2202,Table2[ProductID],Table2[StoreID])</f>
        <v>3</v>
      </c>
      <c r="H2202" t="str" cm="1">
        <f t="array" ref="H2202:I2202">_xlfn.XLOOKUP(G2202,Table1[StoreID],Table1[[StoreName]:[Region]])</f>
        <v>StoreC</v>
      </c>
      <c r="I2202" t="str">
        <v>Alex</v>
      </c>
      <c r="J2202">
        <f>_xlfn.XLOOKUP(A2202,Table2[ProductID],Table2[RepID])</f>
        <v>13</v>
      </c>
      <c r="K2202" t="str">
        <f>_xlfn.XLOOKUP(J2202,Table3[RepID],Table3[RepName])</f>
        <v>Shady</v>
      </c>
    </row>
    <row r="2203" spans="1:11" x14ac:dyDescent="0.35">
      <c r="A2203" s="8">
        <v>76</v>
      </c>
      <c r="B2203" t="str" cm="1">
        <f t="array" ref="B2203:F2203">_xlfn.XLOOKUP(A2203,Table4[ProductID],Table4[[ProductCode]:[Brand]])</f>
        <v>ZT-DP197119-1</v>
      </c>
      <c r="C2203" t="str">
        <v>Avenir Nail stickers</v>
      </c>
      <c r="D2203" t="str">
        <v>Education &amp; Learning</v>
      </c>
      <c r="E2203" t="str">
        <v>Art &amp; Craft</v>
      </c>
      <c r="F2203" t="str">
        <v>Avenir</v>
      </c>
      <c r="G2203">
        <f>_xlfn.XLOOKUP(A2203,Table2[ProductID],Table2[StoreID])</f>
        <v>1</v>
      </c>
      <c r="H2203" t="str" cm="1">
        <f t="array" ref="H2203:I2203">_xlfn.XLOOKUP(G2203,Table1[StoreID],Table1[[StoreName]:[Region]])</f>
        <v>StoreA</v>
      </c>
      <c r="I2203" t="str">
        <v>Cairo</v>
      </c>
      <c r="J2203">
        <f>_xlfn.XLOOKUP(A2203,Table2[ProductID],Table2[RepID])</f>
        <v>10</v>
      </c>
      <c r="K2203" t="str">
        <f>_xlfn.XLOOKUP(J2203,Table3[RepID],Table3[RepName])</f>
        <v>Asya</v>
      </c>
    </row>
    <row r="2204" spans="1:11" x14ac:dyDescent="0.35">
      <c r="A2204" s="8">
        <v>3260</v>
      </c>
      <c r="B2204" t="str" cm="1">
        <f t="array" ref="B2204:F2204">_xlfn.XLOOKUP(A2204,Table4[ProductID],Table4[[ProductCode]:[Brand]])</f>
        <v>NK-20764</v>
      </c>
      <c r="C2204" t="str">
        <v>Bedoon Kalaam Travel</v>
      </c>
      <c r="D2204" t="str">
        <v>Games</v>
      </c>
      <c r="E2204" t="str">
        <v>Board Game</v>
      </c>
      <c r="F2204" t="str">
        <v>Nilco</v>
      </c>
      <c r="G2204">
        <f>_xlfn.XLOOKUP(A2204,Table2[ProductID],Table2[StoreID])</f>
        <v>4</v>
      </c>
      <c r="H2204" t="str" cm="1">
        <f t="array" ref="H2204:I2204">_xlfn.XLOOKUP(G2204,Table1[StoreID],Table1[[StoreName]:[Region]])</f>
        <v>StoreD</v>
      </c>
      <c r="I2204" t="str">
        <v>Alex</v>
      </c>
      <c r="J2204">
        <f>_xlfn.XLOOKUP(A2204,Table2[ProductID],Table2[RepID])</f>
        <v>23</v>
      </c>
      <c r="K2204" t="str">
        <f>_xlfn.XLOOKUP(J2204,Table3[RepID],Table3[RepName])</f>
        <v>Essam</v>
      </c>
    </row>
    <row r="2205" spans="1:11" x14ac:dyDescent="0.35">
      <c r="A2205" s="8">
        <v>3399</v>
      </c>
      <c r="B2205" t="str" cm="1">
        <f t="array" ref="B2205:F2205">_xlfn.XLOOKUP(A2205,Table4[ProductID],Table4[[ProductCode]:[Brand]])</f>
        <v>MGA-580614</v>
      </c>
      <c r="C2205" t="str">
        <v>L.O.L. Surprise Color Change 2-in-1 Me &amp; My Doll +</v>
      </c>
      <c r="D2205" t="str">
        <v>Surprise</v>
      </c>
      <c r="E2205" t="str">
        <v>Ball</v>
      </c>
      <c r="F2205" t="str">
        <v>L.O.L. Surprise</v>
      </c>
      <c r="G2205">
        <f>_xlfn.XLOOKUP(A2205,Table2[ProductID],Table2[StoreID])</f>
        <v>4</v>
      </c>
      <c r="H2205" t="str" cm="1">
        <f t="array" ref="H2205:I2205">_xlfn.XLOOKUP(G2205,Table1[StoreID],Table1[[StoreName]:[Region]])</f>
        <v>StoreD</v>
      </c>
      <c r="I2205" t="str">
        <v>Alex</v>
      </c>
      <c r="J2205">
        <f>_xlfn.XLOOKUP(A2205,Table2[ProductID],Table2[RepID])</f>
        <v>2</v>
      </c>
      <c r="K2205" t="str">
        <f>_xlfn.XLOOKUP(J2205,Table3[RepID],Table3[RepName])</f>
        <v>Bassem</v>
      </c>
    </row>
    <row r="2206" spans="1:11" x14ac:dyDescent="0.35">
      <c r="A2206" s="8">
        <v>2830</v>
      </c>
      <c r="B2206" t="str" cm="1">
        <f t="array" ref="B2206:F2206">_xlfn.XLOOKUP(A2206,Table4[ProductID],Table4[[ProductCode]:[Brand]])</f>
        <v>RSH-41280</v>
      </c>
      <c r="C2206" t="str">
        <v>Moose - Goo Jit Zu GALAXY BLAST HERO - ORBITOX</v>
      </c>
      <c r="D2206" t="str">
        <v>Action Figure</v>
      </c>
      <c r="E2206" t="str">
        <v>Figures</v>
      </c>
      <c r="F2206" t="str">
        <v>Goo Jit Zu</v>
      </c>
      <c r="G2206">
        <f>_xlfn.XLOOKUP(A2206,Table2[ProductID],Table2[StoreID])</f>
        <v>3</v>
      </c>
      <c r="H2206" t="str" cm="1">
        <f t="array" ref="H2206:I2206">_xlfn.XLOOKUP(G2206,Table1[StoreID],Table1[[StoreName]:[Region]])</f>
        <v>StoreC</v>
      </c>
      <c r="I2206" t="str">
        <v>Alex</v>
      </c>
      <c r="J2206">
        <f>_xlfn.XLOOKUP(A2206,Table2[ProductID],Table2[RepID])</f>
        <v>30</v>
      </c>
      <c r="K2206" t="str">
        <f>_xlfn.XLOOKUP(J2206,Table3[RepID],Table3[RepName])</f>
        <v>Fady</v>
      </c>
    </row>
    <row r="2207" spans="1:11" x14ac:dyDescent="0.35">
      <c r="A2207" s="8">
        <v>2831</v>
      </c>
      <c r="B2207" t="str" cm="1">
        <f t="array" ref="B2207:F2207">_xlfn.XLOOKUP(A2207,Table4[ProductID],Table4[[ProductCode]:[Brand]])</f>
        <v>RSH-41279</v>
      </c>
      <c r="C2207" t="str">
        <v>Moose - Goo Jit Zu Galaxy Blast Hero- Warsnap</v>
      </c>
      <c r="D2207" t="str">
        <v>Action Figure</v>
      </c>
      <c r="E2207" t="str">
        <v>Figures</v>
      </c>
      <c r="F2207" t="str">
        <v>Goo Jit Zu</v>
      </c>
      <c r="G2207">
        <f>_xlfn.XLOOKUP(A2207,Table2[ProductID],Table2[StoreID])</f>
        <v>3</v>
      </c>
      <c r="H2207" t="str" cm="1">
        <f t="array" ref="H2207:I2207">_xlfn.XLOOKUP(G2207,Table1[StoreID],Table1[[StoreName]:[Region]])</f>
        <v>StoreC</v>
      </c>
      <c r="I2207" t="str">
        <v>Alex</v>
      </c>
      <c r="J2207">
        <f>_xlfn.XLOOKUP(A2207,Table2[ProductID],Table2[RepID])</f>
        <v>4</v>
      </c>
      <c r="K2207" t="str">
        <f>_xlfn.XLOOKUP(J2207,Table3[RepID],Table3[RepName])</f>
        <v>Ali</v>
      </c>
    </row>
    <row r="2208" spans="1:11" x14ac:dyDescent="0.35">
      <c r="A2208" s="8">
        <v>2832</v>
      </c>
      <c r="B2208" t="str" cm="1">
        <f t="array" ref="B2208:F2208">_xlfn.XLOOKUP(A2208,Table4[ProductID],Table4[[ProductCode]:[Brand]])</f>
        <v>RSH-41278</v>
      </c>
      <c r="C2208" t="str">
        <v>Moose - Goo Jit Zu GALAXY BLAST HERO - ROCK JAW</v>
      </c>
      <c r="D2208" t="str">
        <v>Action Figure</v>
      </c>
      <c r="E2208" t="str">
        <v>Figures</v>
      </c>
      <c r="F2208" t="str">
        <v>Goo Jit Zu</v>
      </c>
      <c r="G2208">
        <f>_xlfn.XLOOKUP(A2208,Table2[ProductID],Table2[StoreID])</f>
        <v>3</v>
      </c>
      <c r="H2208" t="str" cm="1">
        <f t="array" ref="H2208:I2208">_xlfn.XLOOKUP(G2208,Table1[StoreID],Table1[[StoreName]:[Region]])</f>
        <v>StoreC</v>
      </c>
      <c r="I2208" t="str">
        <v>Alex</v>
      </c>
      <c r="J2208">
        <f>_xlfn.XLOOKUP(A2208,Table2[ProductID],Table2[RepID])</f>
        <v>4</v>
      </c>
      <c r="K2208" t="str">
        <f>_xlfn.XLOOKUP(J2208,Table3[RepID],Table3[RepName])</f>
        <v>Ali</v>
      </c>
    </row>
    <row r="2209" spans="1:11" x14ac:dyDescent="0.35">
      <c r="A2209" s="8">
        <v>2833</v>
      </c>
      <c r="B2209" t="str" cm="1">
        <f t="array" ref="B2209:F2209">_xlfn.XLOOKUP(A2209,Table4[ProductID],Table4[[ProductCode]:[Brand]])</f>
        <v>RSH-41277</v>
      </c>
      <c r="C2209" t="str">
        <v>Moose - Goo Jit Zu Galaxy Blast Hero - Tyro</v>
      </c>
      <c r="D2209" t="str">
        <v>Action Figure</v>
      </c>
      <c r="E2209" t="str">
        <v>Figures</v>
      </c>
      <c r="F2209" t="str">
        <v>Goo Jit Zu</v>
      </c>
      <c r="G2209">
        <f>_xlfn.XLOOKUP(A2209,Table2[ProductID],Table2[StoreID])</f>
        <v>3</v>
      </c>
      <c r="H2209" t="str" cm="1">
        <f t="array" ref="H2209:I2209">_xlfn.XLOOKUP(G2209,Table1[StoreID],Table1[[StoreName]:[Region]])</f>
        <v>StoreC</v>
      </c>
      <c r="I2209" t="str">
        <v>Alex</v>
      </c>
      <c r="J2209">
        <f>_xlfn.XLOOKUP(A2209,Table2[ProductID],Table2[RepID])</f>
        <v>27</v>
      </c>
      <c r="K2209" t="str">
        <f>_xlfn.XLOOKUP(J2209,Table3[RepID],Table3[RepName])</f>
        <v>Abdallah</v>
      </c>
    </row>
    <row r="2210" spans="1:11" x14ac:dyDescent="0.35">
      <c r="A2210" s="8">
        <v>465</v>
      </c>
      <c r="B2210" t="str" cm="1">
        <f t="array" ref="B2210:F2210">_xlfn.XLOOKUP(A2210,Table4[ProductID],Table4[[ProductCode]:[Brand]])</f>
        <v>YW-26-032</v>
      </c>
      <c r="C2210" t="str">
        <v>Pokémon Card 25 card ( Stand 20 pcs )</v>
      </c>
      <c r="D2210" t="str">
        <v>Games</v>
      </c>
      <c r="E2210" t="str">
        <v>Card Game</v>
      </c>
      <c r="F2210" t="str">
        <v>Pokémon</v>
      </c>
      <c r="G2210">
        <f>_xlfn.XLOOKUP(A2210,Table2[ProductID],Table2[StoreID])</f>
        <v>4</v>
      </c>
      <c r="H2210" t="str" cm="1">
        <f t="array" ref="H2210:I2210">_xlfn.XLOOKUP(G2210,Table1[StoreID],Table1[[StoreName]:[Region]])</f>
        <v>StoreD</v>
      </c>
      <c r="I2210" t="str">
        <v>Alex</v>
      </c>
      <c r="J2210">
        <f>_xlfn.XLOOKUP(A2210,Table2[ProductID],Table2[RepID])</f>
        <v>2</v>
      </c>
      <c r="K2210" t="str">
        <f>_xlfn.XLOOKUP(J2210,Table3[RepID],Table3[RepName])</f>
        <v>Bassem</v>
      </c>
    </row>
    <row r="2211" spans="1:11" x14ac:dyDescent="0.35">
      <c r="A2211" s="8">
        <v>11</v>
      </c>
      <c r="B2211" t="str" cm="1">
        <f t="array" ref="B2211:F2211">_xlfn.XLOOKUP(A2211,Table4[ProductID],Table4[[ProductCode]:[Brand]])</f>
        <v>ZUR-9259</v>
      </c>
      <c r="C2211" t="str">
        <v>Zuru Rainbocorns KitTYcorn Magic Glowing 10 Surprises  S1 -CDU6PCS</v>
      </c>
      <c r="D2211" t="str">
        <v>Surprise</v>
      </c>
      <c r="E2211" t="str">
        <v>Egg</v>
      </c>
      <c r="F2211" t="str">
        <v>Rainbocorns</v>
      </c>
      <c r="G2211">
        <f>_xlfn.XLOOKUP(A2211,Table2[ProductID],Table2[StoreID])</f>
        <v>4</v>
      </c>
      <c r="H2211" t="str" cm="1">
        <f t="array" ref="H2211:I2211">_xlfn.XLOOKUP(G2211,Table1[StoreID],Table1[[StoreName]:[Region]])</f>
        <v>StoreD</v>
      </c>
      <c r="I2211" t="str">
        <v>Alex</v>
      </c>
      <c r="J2211">
        <f>_xlfn.XLOOKUP(A2211,Table2[ProductID],Table2[RepID])</f>
        <v>2</v>
      </c>
      <c r="K2211" t="str">
        <f>_xlfn.XLOOKUP(J2211,Table3[RepID],Table3[RepName])</f>
        <v>Bassem</v>
      </c>
    </row>
    <row r="2212" spans="1:11" x14ac:dyDescent="0.35">
      <c r="A2212" s="8">
        <v>4079</v>
      </c>
      <c r="B2212" t="str" cm="1">
        <f t="array" ref="B2212:F2212">_xlfn.XLOOKUP(A2212,Table4[ProductID],Table4[[ProductCode]:[Brand]])</f>
        <v>E91 BP-2</v>
      </c>
      <c r="C2212" t="str">
        <v>Energizer Card 2  AA Promo</v>
      </c>
      <c r="D2212" t="str">
        <v>Add-ons</v>
      </c>
      <c r="E2212" t="str">
        <v>Battery</v>
      </c>
      <c r="F2212" t="str">
        <v>Energizer</v>
      </c>
      <c r="G2212">
        <f>_xlfn.XLOOKUP(A2212,Table2[ProductID],Table2[StoreID])</f>
        <v>4</v>
      </c>
      <c r="H2212" t="str" cm="1">
        <f t="array" ref="H2212:I2212">_xlfn.XLOOKUP(G2212,Table1[StoreID],Table1[[StoreName]:[Region]])</f>
        <v>StoreD</v>
      </c>
      <c r="I2212" t="str">
        <v>Alex</v>
      </c>
      <c r="J2212">
        <f>_xlfn.XLOOKUP(A2212,Table2[ProductID],Table2[RepID])</f>
        <v>2</v>
      </c>
      <c r="K2212" t="str">
        <f>_xlfn.XLOOKUP(J2212,Table3[RepID],Table3[RepName])</f>
        <v>Bassem</v>
      </c>
    </row>
    <row r="2213" spans="1:11" x14ac:dyDescent="0.35">
      <c r="A2213" s="8">
        <v>470</v>
      </c>
      <c r="B2213" t="str" cm="1">
        <f t="array" ref="B2213:F2213">_xlfn.XLOOKUP(A2213,Table4[ProductID],Table4[[ProductCode]:[Brand]])</f>
        <v>YW-26-027</v>
      </c>
      <c r="C2213" t="str">
        <v>Yoyo Pokémon ( Stand 24 pcs )</v>
      </c>
      <c r="D2213" t="str">
        <v>Games</v>
      </c>
      <c r="E2213" t="str">
        <v>Yoyo</v>
      </c>
      <c r="F2213" t="str">
        <v>Pokémon</v>
      </c>
      <c r="G2213">
        <f>_xlfn.XLOOKUP(A2213,Table2[ProductID],Table2[StoreID])</f>
        <v>4</v>
      </c>
      <c r="H2213" t="str" cm="1">
        <f t="array" ref="H2213:I2213">_xlfn.XLOOKUP(G2213,Table1[StoreID],Table1[[StoreName]:[Region]])</f>
        <v>StoreD</v>
      </c>
      <c r="I2213" t="str">
        <v>Alex</v>
      </c>
      <c r="J2213">
        <f>_xlfn.XLOOKUP(A2213,Table2[ProductID],Table2[RepID])</f>
        <v>33</v>
      </c>
      <c r="K2213" t="str">
        <f>_xlfn.XLOOKUP(J2213,Table3[RepID],Table3[RepName])</f>
        <v>Alaa</v>
      </c>
    </row>
    <row r="2214" spans="1:11" x14ac:dyDescent="0.35">
      <c r="A2214" s="8">
        <v>4079</v>
      </c>
      <c r="B2214" t="str" cm="1">
        <f t="array" ref="B2214:F2214">_xlfn.XLOOKUP(A2214,Table4[ProductID],Table4[[ProductCode]:[Brand]])</f>
        <v>E91 BP-2</v>
      </c>
      <c r="C2214" t="str">
        <v>Energizer Card 2  AA Promo</v>
      </c>
      <c r="D2214" t="str">
        <v>Add-ons</v>
      </c>
      <c r="E2214" t="str">
        <v>Battery</v>
      </c>
      <c r="F2214" t="str">
        <v>Energizer</v>
      </c>
      <c r="G2214">
        <f>_xlfn.XLOOKUP(A2214,Table2[ProductID],Table2[StoreID])</f>
        <v>4</v>
      </c>
      <c r="H2214" t="str" cm="1">
        <f t="array" ref="H2214:I2214">_xlfn.XLOOKUP(G2214,Table1[StoreID],Table1[[StoreName]:[Region]])</f>
        <v>StoreD</v>
      </c>
      <c r="I2214" t="str">
        <v>Alex</v>
      </c>
      <c r="J2214">
        <f>_xlfn.XLOOKUP(A2214,Table2[ProductID],Table2[RepID])</f>
        <v>2</v>
      </c>
      <c r="K2214" t="str">
        <f>_xlfn.XLOOKUP(J2214,Table3[RepID],Table3[RepName])</f>
        <v>Bassem</v>
      </c>
    </row>
    <row r="2215" spans="1:11" x14ac:dyDescent="0.35">
      <c r="A2215" s="8">
        <v>679</v>
      </c>
      <c r="B2215" t="str" cm="1">
        <f t="array" ref="B2215:F2215">_xlfn.XLOOKUP(A2215,Table4[ProductID],Table4[[ProductCode]:[Brand]])</f>
        <v>TH-RMS-99-003</v>
      </c>
      <c r="C2215" t="str">
        <v>Barbie Uv Reveal/ Light Up Diary</v>
      </c>
      <c r="D2215" t="str">
        <v>Education &amp; Learning</v>
      </c>
      <c r="E2215" t="str">
        <v>Art &amp; Craft</v>
      </c>
      <c r="F2215" t="str">
        <v>Barbie</v>
      </c>
      <c r="G2215">
        <f>_xlfn.XLOOKUP(A2215,Table2[ProductID],Table2[StoreID])</f>
        <v>1</v>
      </c>
      <c r="H2215" t="str" cm="1">
        <f t="array" ref="H2215:I2215">_xlfn.XLOOKUP(G2215,Table1[StoreID],Table1[[StoreName]:[Region]])</f>
        <v>StoreA</v>
      </c>
      <c r="I2215" t="str">
        <v>Cairo</v>
      </c>
      <c r="J2215">
        <f>_xlfn.XLOOKUP(A2215,Table2[ProductID],Table2[RepID])</f>
        <v>9</v>
      </c>
      <c r="K2215" t="str">
        <f>_xlfn.XLOOKUP(J2215,Table3[RepID],Table3[RepName])</f>
        <v>Loaa</v>
      </c>
    </row>
    <row r="2216" spans="1:11" x14ac:dyDescent="0.35">
      <c r="A2216" s="8">
        <v>3541</v>
      </c>
      <c r="B2216" t="str" cm="1">
        <f t="array" ref="B2216:F2216">_xlfn.XLOOKUP(A2216,Table4[ProductID],Table4[[ProductCode]:[Brand]])</f>
        <v>LA-ST8274Z</v>
      </c>
      <c r="C2216" t="str">
        <v>Pucci Pups BLUE STRIPE BAG &amp; BEIGE HORSE</v>
      </c>
      <c r="D2216" t="str">
        <v>Plush &amp; Soft Toys</v>
      </c>
      <c r="E2216" t="str">
        <v>Non Battery</v>
      </c>
      <c r="F2216" t="str">
        <v>Pucci Pups</v>
      </c>
      <c r="G2216">
        <f>_xlfn.XLOOKUP(A2216,Table2[ProductID],Table2[StoreID])</f>
        <v>3</v>
      </c>
      <c r="H2216" t="str" cm="1">
        <f t="array" ref="H2216:I2216">_xlfn.XLOOKUP(G2216,Table1[StoreID],Table1[[StoreName]:[Region]])</f>
        <v>StoreC</v>
      </c>
      <c r="I2216" t="str">
        <v>Alex</v>
      </c>
      <c r="J2216">
        <f>_xlfn.XLOOKUP(A2216,Table2[ProductID],Table2[RepID])</f>
        <v>1</v>
      </c>
      <c r="K2216" t="str">
        <f>_xlfn.XLOOKUP(J2216,Table3[RepID],Table3[RepName])</f>
        <v>Ahmed</v>
      </c>
    </row>
    <row r="2217" spans="1:11" x14ac:dyDescent="0.35">
      <c r="A2217" s="8">
        <v>4078</v>
      </c>
      <c r="B2217" t="str" cm="1">
        <f t="array" ref="B2217:F2217">_xlfn.XLOOKUP(A2217,Table4[ProductID],Table4[[ProductCode]:[Brand]])</f>
        <v>E91 BP6</v>
      </c>
      <c r="C2217" t="str">
        <v>Energizer Card 4+2  AA Promo</v>
      </c>
      <c r="D2217" t="str">
        <v>Add-ons</v>
      </c>
      <c r="E2217" t="str">
        <v>Battery</v>
      </c>
      <c r="F2217" t="str">
        <v>Energizer</v>
      </c>
      <c r="G2217">
        <f>_xlfn.XLOOKUP(A2217,Table2[ProductID],Table2[StoreID])</f>
        <v>3</v>
      </c>
      <c r="H2217" t="str" cm="1">
        <f t="array" ref="H2217:I2217">_xlfn.XLOOKUP(G2217,Table1[StoreID],Table1[[StoreName]:[Region]])</f>
        <v>StoreC</v>
      </c>
      <c r="I2217" t="str">
        <v>Alex</v>
      </c>
      <c r="J2217">
        <f>_xlfn.XLOOKUP(A2217,Table2[ProductID],Table2[RepID])</f>
        <v>27</v>
      </c>
      <c r="K2217" t="str">
        <f>_xlfn.XLOOKUP(J2217,Table3[RepID],Table3[RepName])</f>
        <v>Abdallah</v>
      </c>
    </row>
    <row r="2218" spans="1:11" x14ac:dyDescent="0.35">
      <c r="A2218" s="8">
        <v>3268</v>
      </c>
      <c r="B2218" t="str" cm="1">
        <f t="array" ref="B2218:F2218">_xlfn.XLOOKUP(A2218,Table4[ProductID],Table4[[ProductCode]:[Brand]])</f>
        <v>NK-20641</v>
      </c>
      <c r="C2218" t="str">
        <v>Playing Cards</v>
      </c>
      <c r="D2218" t="str">
        <v>Games</v>
      </c>
      <c r="E2218" t="str">
        <v>Card Game</v>
      </c>
      <c r="F2218" t="str">
        <v>Nilco</v>
      </c>
      <c r="G2218">
        <f>_xlfn.XLOOKUP(A2218,Table2[ProductID],Table2[StoreID])</f>
        <v>4</v>
      </c>
      <c r="H2218" t="str" cm="1">
        <f t="array" ref="H2218:I2218">_xlfn.XLOOKUP(G2218,Table1[StoreID],Table1[[StoreName]:[Region]])</f>
        <v>StoreD</v>
      </c>
      <c r="I2218" t="str">
        <v>Alex</v>
      </c>
      <c r="J2218">
        <f>_xlfn.XLOOKUP(A2218,Table2[ProductID],Table2[RepID])</f>
        <v>23</v>
      </c>
      <c r="K2218" t="str">
        <f>_xlfn.XLOOKUP(J2218,Table3[RepID],Table3[RepName])</f>
        <v>Essam</v>
      </c>
    </row>
    <row r="2219" spans="1:11" x14ac:dyDescent="0.35">
      <c r="A2219" s="8">
        <v>3260</v>
      </c>
      <c r="B2219" t="str" cm="1">
        <f t="array" ref="B2219:F2219">_xlfn.XLOOKUP(A2219,Table4[ProductID],Table4[[ProductCode]:[Brand]])</f>
        <v>NK-20764</v>
      </c>
      <c r="C2219" t="str">
        <v>Bedoon Kalaam Travel</v>
      </c>
      <c r="D2219" t="str">
        <v>Games</v>
      </c>
      <c r="E2219" t="str">
        <v>Board Game</v>
      </c>
      <c r="F2219" t="str">
        <v>Nilco</v>
      </c>
      <c r="G2219">
        <f>_xlfn.XLOOKUP(A2219,Table2[ProductID],Table2[StoreID])</f>
        <v>4</v>
      </c>
      <c r="H2219" t="str" cm="1">
        <f t="array" ref="H2219:I2219">_xlfn.XLOOKUP(G2219,Table1[StoreID],Table1[[StoreName]:[Region]])</f>
        <v>StoreD</v>
      </c>
      <c r="I2219" t="str">
        <v>Alex</v>
      </c>
      <c r="J2219">
        <f>_xlfn.XLOOKUP(A2219,Table2[ProductID],Table2[RepID])</f>
        <v>23</v>
      </c>
      <c r="K2219" t="str">
        <f>_xlfn.XLOOKUP(J2219,Table3[RepID],Table3[RepName])</f>
        <v>Essam</v>
      </c>
    </row>
    <row r="2220" spans="1:11" x14ac:dyDescent="0.35">
      <c r="A2220" s="8">
        <v>3225</v>
      </c>
      <c r="B2220" t="str" cm="1">
        <f t="array" ref="B2220:F2220">_xlfn.XLOOKUP(A2220,Table4[ProductID],Table4[[ProductCode]:[Brand]])</f>
        <v>NK-21242</v>
      </c>
      <c r="C2220" t="str">
        <v>High Five Original Travel</v>
      </c>
      <c r="D2220" t="str">
        <v>Games</v>
      </c>
      <c r="E2220" t="str">
        <v>Board Game</v>
      </c>
      <c r="F2220" t="str">
        <v>Nilco</v>
      </c>
      <c r="G2220">
        <f>_xlfn.XLOOKUP(A2220,Table2[ProductID],Table2[StoreID])</f>
        <v>1</v>
      </c>
      <c r="H2220" t="str" cm="1">
        <f t="array" ref="H2220:I2220">_xlfn.XLOOKUP(G2220,Table1[StoreID],Table1[[StoreName]:[Region]])</f>
        <v>StoreA</v>
      </c>
      <c r="I2220" t="str">
        <v>Cairo</v>
      </c>
      <c r="J2220">
        <f>_xlfn.XLOOKUP(A2220,Table2[ProductID],Table2[RepID])</f>
        <v>11</v>
      </c>
      <c r="K2220" t="str">
        <f>_xlfn.XLOOKUP(J2220,Table3[RepID],Table3[RepName])</f>
        <v>Ola</v>
      </c>
    </row>
    <row r="2221" spans="1:11" x14ac:dyDescent="0.35">
      <c r="A2221" s="8">
        <v>3261</v>
      </c>
      <c r="B2221" t="str" cm="1">
        <f t="array" ref="B2221:F2221">_xlfn.XLOOKUP(A2221,Table4[ProductID],Table4[[ProductCode]:[Brand]])</f>
        <v>NK-20726</v>
      </c>
      <c r="C2221" t="str">
        <v>Tottery Tower</v>
      </c>
      <c r="D2221" t="str">
        <v>Games</v>
      </c>
      <c r="E2221" t="str">
        <v>Board Game</v>
      </c>
      <c r="F2221" t="str">
        <v>Nilco</v>
      </c>
      <c r="G2221">
        <f>_xlfn.XLOOKUP(A2221,Table2[ProductID],Table2[StoreID])</f>
        <v>4</v>
      </c>
      <c r="H2221" t="str" cm="1">
        <f t="array" ref="H2221:I2221">_xlfn.XLOOKUP(G2221,Table1[StoreID],Table1[[StoreName]:[Region]])</f>
        <v>StoreD</v>
      </c>
      <c r="I2221" t="str">
        <v>Alex</v>
      </c>
      <c r="J2221">
        <f>_xlfn.XLOOKUP(A2221,Table2[ProductID],Table2[RepID])</f>
        <v>2</v>
      </c>
      <c r="K2221" t="str">
        <f>_xlfn.XLOOKUP(J2221,Table3[RepID],Table3[RepName])</f>
        <v>Bassem</v>
      </c>
    </row>
    <row r="2222" spans="1:11" x14ac:dyDescent="0.35">
      <c r="A2222" s="8">
        <v>465</v>
      </c>
      <c r="B2222" t="str" cm="1">
        <f t="array" ref="B2222:F2222">_xlfn.XLOOKUP(A2222,Table4[ProductID],Table4[[ProductCode]:[Brand]])</f>
        <v>YW-26-032</v>
      </c>
      <c r="C2222" t="str">
        <v>Pokémon Card 25 card ( Stand 20 pcs )</v>
      </c>
      <c r="D2222" t="str">
        <v>Games</v>
      </c>
      <c r="E2222" t="str">
        <v>Card Game</v>
      </c>
      <c r="F2222" t="str">
        <v>Pokémon</v>
      </c>
      <c r="G2222">
        <f>_xlfn.XLOOKUP(A2222,Table2[ProductID],Table2[StoreID])</f>
        <v>4</v>
      </c>
      <c r="H2222" t="str" cm="1">
        <f t="array" ref="H2222:I2222">_xlfn.XLOOKUP(G2222,Table1[StoreID],Table1[[StoreName]:[Region]])</f>
        <v>StoreD</v>
      </c>
      <c r="I2222" t="str">
        <v>Alex</v>
      </c>
      <c r="J2222">
        <f>_xlfn.XLOOKUP(A2222,Table2[ProductID],Table2[RepID])</f>
        <v>2</v>
      </c>
      <c r="K2222" t="str">
        <f>_xlfn.XLOOKUP(J2222,Table3[RepID],Table3[RepName])</f>
        <v>Bassem</v>
      </c>
    </row>
    <row r="2223" spans="1:11" x14ac:dyDescent="0.35">
      <c r="A2223" s="8">
        <v>465</v>
      </c>
      <c r="B2223" t="str" cm="1">
        <f t="array" ref="B2223:F2223">_xlfn.XLOOKUP(A2223,Table4[ProductID],Table4[[ProductCode]:[Brand]])</f>
        <v>YW-26-032</v>
      </c>
      <c r="C2223" t="str">
        <v>Pokémon Card 25 card ( Stand 20 pcs )</v>
      </c>
      <c r="D2223" t="str">
        <v>Games</v>
      </c>
      <c r="E2223" t="str">
        <v>Card Game</v>
      </c>
      <c r="F2223" t="str">
        <v>Pokémon</v>
      </c>
      <c r="G2223">
        <f>_xlfn.XLOOKUP(A2223,Table2[ProductID],Table2[StoreID])</f>
        <v>4</v>
      </c>
      <c r="H2223" t="str" cm="1">
        <f t="array" ref="H2223:I2223">_xlfn.XLOOKUP(G2223,Table1[StoreID],Table1[[StoreName]:[Region]])</f>
        <v>StoreD</v>
      </c>
      <c r="I2223" t="str">
        <v>Alex</v>
      </c>
      <c r="J2223">
        <f>_xlfn.XLOOKUP(A2223,Table2[ProductID],Table2[RepID])</f>
        <v>2</v>
      </c>
      <c r="K2223" t="str">
        <f>_xlfn.XLOOKUP(J2223,Table3[RepID],Table3[RepName])</f>
        <v>Bassem</v>
      </c>
    </row>
    <row r="2224" spans="1:11" x14ac:dyDescent="0.35">
      <c r="A2224" s="8">
        <v>465</v>
      </c>
      <c r="B2224" t="str" cm="1">
        <f t="array" ref="B2224:F2224">_xlfn.XLOOKUP(A2224,Table4[ProductID],Table4[[ProductCode]:[Brand]])</f>
        <v>YW-26-032</v>
      </c>
      <c r="C2224" t="str">
        <v>Pokémon Card 25 card ( Stand 20 pcs )</v>
      </c>
      <c r="D2224" t="str">
        <v>Games</v>
      </c>
      <c r="E2224" t="str">
        <v>Card Game</v>
      </c>
      <c r="F2224" t="str">
        <v>Pokémon</v>
      </c>
      <c r="G2224">
        <f>_xlfn.XLOOKUP(A2224,Table2[ProductID],Table2[StoreID])</f>
        <v>4</v>
      </c>
      <c r="H2224" t="str" cm="1">
        <f t="array" ref="H2224:I2224">_xlfn.XLOOKUP(G2224,Table1[StoreID],Table1[[StoreName]:[Region]])</f>
        <v>StoreD</v>
      </c>
      <c r="I2224" t="str">
        <v>Alex</v>
      </c>
      <c r="J2224">
        <f>_xlfn.XLOOKUP(A2224,Table2[ProductID],Table2[RepID])</f>
        <v>2</v>
      </c>
      <c r="K2224" t="str">
        <f>_xlfn.XLOOKUP(J2224,Table3[RepID],Table3[RepName])</f>
        <v>Bassem</v>
      </c>
    </row>
    <row r="2225" spans="1:11" x14ac:dyDescent="0.35">
      <c r="A2225" s="8">
        <v>3615</v>
      </c>
      <c r="B2225" t="str" cm="1">
        <f t="array" ref="B2225:F2225">_xlfn.XLOOKUP(A2225,Table4[ProductID],Table4[[ProductCode]:[Brand]])</f>
        <v>LA-BD31366</v>
      </c>
      <c r="C2225" t="str">
        <v>Our Generation - Tennis Champion Doll - AA, Imene</v>
      </c>
      <c r="D2225" t="str">
        <v>Dolls &amp; Accessories</v>
      </c>
      <c r="E2225" t="str">
        <v>Doll</v>
      </c>
      <c r="F2225" t="str">
        <v>Our Generation</v>
      </c>
      <c r="G2225">
        <f>_xlfn.XLOOKUP(A2225,Table2[ProductID],Table2[StoreID])</f>
        <v>1</v>
      </c>
      <c r="H2225" t="str" cm="1">
        <f t="array" ref="H2225:I2225">_xlfn.XLOOKUP(G2225,Table1[StoreID],Table1[[StoreName]:[Region]])</f>
        <v>StoreA</v>
      </c>
      <c r="I2225" t="str">
        <v>Cairo</v>
      </c>
      <c r="J2225">
        <f>_xlfn.XLOOKUP(A2225,Table2[ProductID],Table2[RepID])</f>
        <v>3</v>
      </c>
      <c r="K2225" t="str">
        <f>_xlfn.XLOOKUP(J2225,Table3[RepID],Table3[RepName])</f>
        <v>Nada</v>
      </c>
    </row>
    <row r="2226" spans="1:11" x14ac:dyDescent="0.35">
      <c r="A2226" s="8">
        <v>4078</v>
      </c>
      <c r="B2226" t="str" cm="1">
        <f t="array" ref="B2226:F2226">_xlfn.XLOOKUP(A2226,Table4[ProductID],Table4[[ProductCode]:[Brand]])</f>
        <v>E91 BP6</v>
      </c>
      <c r="C2226" t="str">
        <v>Energizer Card 4+2  AA Promo</v>
      </c>
      <c r="D2226" t="str">
        <v>Add-ons</v>
      </c>
      <c r="E2226" t="str">
        <v>Battery</v>
      </c>
      <c r="F2226" t="str">
        <v>Energizer</v>
      </c>
      <c r="G2226">
        <f>_xlfn.XLOOKUP(A2226,Table2[ProductID],Table2[StoreID])</f>
        <v>3</v>
      </c>
      <c r="H2226" t="str" cm="1">
        <f t="array" ref="H2226:I2226">_xlfn.XLOOKUP(G2226,Table1[StoreID],Table1[[StoreName]:[Region]])</f>
        <v>StoreC</v>
      </c>
      <c r="I2226" t="str">
        <v>Alex</v>
      </c>
      <c r="J2226">
        <f>_xlfn.XLOOKUP(A2226,Table2[ProductID],Table2[RepID])</f>
        <v>27</v>
      </c>
      <c r="K2226" t="str">
        <f>_xlfn.XLOOKUP(J2226,Table3[RepID],Table3[RepName])</f>
        <v>Abdallah</v>
      </c>
    </row>
    <row r="2227" spans="1:11" x14ac:dyDescent="0.35">
      <c r="A2227" s="8">
        <v>3415</v>
      </c>
      <c r="B2227" t="str" cm="1">
        <f t="array" ref="B2227:F2227">_xlfn.XLOOKUP(A2227,Table4[ProductID],Table4[[ProductCode]:[Brand]])</f>
        <v>MGA-579915</v>
      </c>
      <c r="C2227" t="str">
        <v>L.O.L. Surprise OMG Queens  - Prism</v>
      </c>
      <c r="D2227" t="str">
        <v>Dolls &amp; Accessories</v>
      </c>
      <c r="E2227" t="str">
        <v>Fashion Doll</v>
      </c>
      <c r="F2227" t="str">
        <v>L.O.L. Surprise</v>
      </c>
      <c r="G2227">
        <f>_xlfn.XLOOKUP(A2227,Table2[ProductID],Table2[StoreID])</f>
        <v>2</v>
      </c>
      <c r="H2227" t="str" cm="1">
        <f t="array" ref="H2227:I2227">_xlfn.XLOOKUP(G2227,Table1[StoreID],Table1[[StoreName]:[Region]])</f>
        <v>StoreB</v>
      </c>
      <c r="I2227" t="str">
        <v>Cairo</v>
      </c>
      <c r="J2227">
        <f>_xlfn.XLOOKUP(A2227,Table2[ProductID],Table2[RepID])</f>
        <v>24</v>
      </c>
      <c r="K2227" t="str">
        <f>_xlfn.XLOOKUP(J2227,Table3[RepID],Table3[RepName])</f>
        <v>Farida</v>
      </c>
    </row>
    <row r="2228" spans="1:11" x14ac:dyDescent="0.35">
      <c r="A2228" s="8">
        <v>465</v>
      </c>
      <c r="B2228" t="str" cm="1">
        <f t="array" ref="B2228:F2228">_xlfn.XLOOKUP(A2228,Table4[ProductID],Table4[[ProductCode]:[Brand]])</f>
        <v>YW-26-032</v>
      </c>
      <c r="C2228" t="str">
        <v>Pokémon Card 25 card ( Stand 20 pcs )</v>
      </c>
      <c r="D2228" t="str">
        <v>Games</v>
      </c>
      <c r="E2228" t="str">
        <v>Card Game</v>
      </c>
      <c r="F2228" t="str">
        <v>Pokémon</v>
      </c>
      <c r="G2228">
        <f>_xlfn.XLOOKUP(A2228,Table2[ProductID],Table2[StoreID])</f>
        <v>4</v>
      </c>
      <c r="H2228" t="str" cm="1">
        <f t="array" ref="H2228:I2228">_xlfn.XLOOKUP(G2228,Table1[StoreID],Table1[[StoreName]:[Region]])</f>
        <v>StoreD</v>
      </c>
      <c r="I2228" t="str">
        <v>Alex</v>
      </c>
      <c r="J2228">
        <f>_xlfn.XLOOKUP(A2228,Table2[ProductID],Table2[RepID])</f>
        <v>2</v>
      </c>
      <c r="K2228" t="str">
        <f>_xlfn.XLOOKUP(J2228,Table3[RepID],Table3[RepName])</f>
        <v>Bassem</v>
      </c>
    </row>
    <row r="2229" spans="1:11" x14ac:dyDescent="0.35">
      <c r="A2229" s="8">
        <v>465</v>
      </c>
      <c r="B2229" t="str" cm="1">
        <f t="array" ref="B2229:F2229">_xlfn.XLOOKUP(A2229,Table4[ProductID],Table4[[ProductCode]:[Brand]])</f>
        <v>YW-26-032</v>
      </c>
      <c r="C2229" t="str">
        <v>Pokémon Card 25 card ( Stand 20 pcs )</v>
      </c>
      <c r="D2229" t="str">
        <v>Games</v>
      </c>
      <c r="E2229" t="str">
        <v>Card Game</v>
      </c>
      <c r="F2229" t="str">
        <v>Pokémon</v>
      </c>
      <c r="G2229">
        <f>_xlfn.XLOOKUP(A2229,Table2[ProductID],Table2[StoreID])</f>
        <v>4</v>
      </c>
      <c r="H2229" t="str" cm="1">
        <f t="array" ref="H2229:I2229">_xlfn.XLOOKUP(G2229,Table1[StoreID],Table1[[StoreName]:[Region]])</f>
        <v>StoreD</v>
      </c>
      <c r="I2229" t="str">
        <v>Alex</v>
      </c>
      <c r="J2229">
        <f>_xlfn.XLOOKUP(A2229,Table2[ProductID],Table2[RepID])</f>
        <v>2</v>
      </c>
      <c r="K2229" t="str">
        <f>_xlfn.XLOOKUP(J2229,Table3[RepID],Table3[RepName])</f>
        <v>Bassem</v>
      </c>
    </row>
    <row r="2230" spans="1:11" x14ac:dyDescent="0.35">
      <c r="A2230" s="8">
        <v>460</v>
      </c>
      <c r="B2230" t="str" cm="1">
        <f t="array" ref="B2230:F2230">_xlfn.XLOOKUP(A2230,Table4[ProductID],Table4[[ProductCode]:[Brand]])</f>
        <v>YW-26-038</v>
      </c>
      <c r="C2230" t="str">
        <v>Pokémon Card tin box</v>
      </c>
      <c r="D2230" t="str">
        <v>Games</v>
      </c>
      <c r="E2230" t="str">
        <v>Card Game</v>
      </c>
      <c r="F2230" t="str">
        <v>Pokémon</v>
      </c>
      <c r="G2230">
        <f>_xlfn.XLOOKUP(A2230,Table2[ProductID],Table2[StoreID])</f>
        <v>4</v>
      </c>
      <c r="H2230" t="str" cm="1">
        <f t="array" ref="H2230:I2230">_xlfn.XLOOKUP(G2230,Table1[StoreID],Table1[[StoreName]:[Region]])</f>
        <v>StoreD</v>
      </c>
      <c r="I2230" t="str">
        <v>Alex</v>
      </c>
      <c r="J2230">
        <f>_xlfn.XLOOKUP(A2230,Table2[ProductID],Table2[RepID])</f>
        <v>23</v>
      </c>
      <c r="K2230" t="str">
        <f>_xlfn.XLOOKUP(J2230,Table3[RepID],Table3[RepName])</f>
        <v>Essam</v>
      </c>
    </row>
    <row r="2231" spans="1:11" x14ac:dyDescent="0.35">
      <c r="A2231" s="8">
        <v>467</v>
      </c>
      <c r="B2231" t="str" cm="1">
        <f t="array" ref="B2231:F2231">_xlfn.XLOOKUP(A2231,Table4[ProductID],Table4[[ProductCode]:[Brand]])</f>
        <v>YW-26-030</v>
      </c>
      <c r="C2231" t="str">
        <v>Pokmeon Card tin box ( stand 6 pcs )</v>
      </c>
      <c r="D2231" t="str">
        <v>Games</v>
      </c>
      <c r="E2231" t="str">
        <v>Card Game</v>
      </c>
      <c r="F2231" t="str">
        <v>Pokémon</v>
      </c>
      <c r="G2231">
        <f>_xlfn.XLOOKUP(A2231,Table2[ProductID],Table2[StoreID])</f>
        <v>4</v>
      </c>
      <c r="H2231" t="str" cm="1">
        <f t="array" ref="H2231:I2231">_xlfn.XLOOKUP(G2231,Table1[StoreID],Table1[[StoreName]:[Region]])</f>
        <v>StoreD</v>
      </c>
      <c r="I2231" t="str">
        <v>Alex</v>
      </c>
      <c r="J2231">
        <f>_xlfn.XLOOKUP(A2231,Table2[ProductID],Table2[RepID])</f>
        <v>2</v>
      </c>
      <c r="K2231" t="str">
        <f>_xlfn.XLOOKUP(J2231,Table3[RepID],Table3[RepName])</f>
        <v>Bassem</v>
      </c>
    </row>
    <row r="2232" spans="1:11" x14ac:dyDescent="0.35">
      <c r="A2232" s="8">
        <v>2853</v>
      </c>
      <c r="B2232" t="str" cm="1">
        <f t="array" ref="B2232:F2232">_xlfn.XLOOKUP(A2232,Table4[ProductID],Table4[[ProductCode]:[Brand]])</f>
        <v>RSH-25292</v>
      </c>
      <c r="C2232" t="str">
        <v>Moose - Real Littles Hand Bags Cdu10Pcs</v>
      </c>
      <c r="D2232" t="str">
        <v>Fashion</v>
      </c>
      <c r="E2232" t="str">
        <v>Accessories</v>
      </c>
      <c r="F2232" t="str">
        <v>Real Littles</v>
      </c>
      <c r="G2232">
        <f>_xlfn.XLOOKUP(A2232,Table2[ProductID],Table2[StoreID])</f>
        <v>3</v>
      </c>
      <c r="H2232" t="str" cm="1">
        <f t="array" ref="H2232:I2232">_xlfn.XLOOKUP(G2232,Table1[StoreID],Table1[[StoreName]:[Region]])</f>
        <v>StoreC</v>
      </c>
      <c r="I2232" t="str">
        <v>Alex</v>
      </c>
      <c r="J2232">
        <f>_xlfn.XLOOKUP(A2232,Table2[ProductID],Table2[RepID])</f>
        <v>27</v>
      </c>
      <c r="K2232" t="str">
        <f>_xlfn.XLOOKUP(J2232,Table3[RepID],Table3[RepName])</f>
        <v>Abdallah</v>
      </c>
    </row>
    <row r="2233" spans="1:11" x14ac:dyDescent="0.35">
      <c r="A2233" s="8">
        <v>3572</v>
      </c>
      <c r="B2233" t="str" cm="1">
        <f t="array" ref="B2233:F2233">_xlfn.XLOOKUP(A2233,Table4[ProductID],Table4[[ProductCode]:[Brand]])</f>
        <v>LA-BX1857Z</v>
      </c>
      <c r="C2233" t="str">
        <v>B. CLASSIC PLUSH DOG – WHITE &amp; GREY</v>
      </c>
      <c r="D2233" t="str">
        <v>Plush &amp; Soft Toys</v>
      </c>
      <c r="E2233" t="str">
        <v>Non Battery</v>
      </c>
      <c r="F2233" t="str">
        <v>B.Toys</v>
      </c>
      <c r="G2233">
        <f>_xlfn.XLOOKUP(A2233,Table2[ProductID],Table2[StoreID])</f>
        <v>3</v>
      </c>
      <c r="H2233" t="str" cm="1">
        <f t="array" ref="H2233:I2233">_xlfn.XLOOKUP(G2233,Table1[StoreID],Table1[[StoreName]:[Region]])</f>
        <v>StoreC</v>
      </c>
      <c r="I2233" t="str">
        <v>Alex</v>
      </c>
      <c r="J2233">
        <f>_xlfn.XLOOKUP(A2233,Table2[ProductID],Table2[RepID])</f>
        <v>13</v>
      </c>
      <c r="K2233" t="str">
        <f>_xlfn.XLOOKUP(J2233,Table3[RepID],Table3[RepName])</f>
        <v>Shady</v>
      </c>
    </row>
    <row r="2234" spans="1:11" x14ac:dyDescent="0.35">
      <c r="A2234" s="8">
        <v>468</v>
      </c>
      <c r="B2234" t="str" cm="1">
        <f t="array" ref="B2234:F2234">_xlfn.XLOOKUP(A2234,Table4[ProductID],Table4[[ProductCode]:[Brand]])</f>
        <v>YW-26-029</v>
      </c>
      <c r="C2234" t="str">
        <v>Pokémon Card</v>
      </c>
      <c r="D2234" t="str">
        <v>Games</v>
      </c>
      <c r="E2234" t="str">
        <v>Card Game</v>
      </c>
      <c r="F2234" t="str">
        <v>Pokémon</v>
      </c>
      <c r="G2234">
        <f>_xlfn.XLOOKUP(A2234,Table2[ProductID],Table2[StoreID])</f>
        <v>4</v>
      </c>
      <c r="H2234" t="str" cm="1">
        <f t="array" ref="H2234:I2234">_xlfn.XLOOKUP(G2234,Table1[StoreID],Table1[[StoreName]:[Region]])</f>
        <v>StoreD</v>
      </c>
      <c r="I2234" t="str">
        <v>Alex</v>
      </c>
      <c r="J2234">
        <f>_xlfn.XLOOKUP(A2234,Table2[ProductID],Table2[RepID])</f>
        <v>23</v>
      </c>
      <c r="K2234" t="str">
        <f>_xlfn.XLOOKUP(J2234,Table3[RepID],Table3[RepName])</f>
        <v>Essam</v>
      </c>
    </row>
    <row r="2235" spans="1:11" x14ac:dyDescent="0.35">
      <c r="A2235" s="8">
        <v>4092</v>
      </c>
      <c r="B2235" t="str" cm="1">
        <f t="array" ref="B2235:F2235">_xlfn.XLOOKUP(A2235,Table4[ProductID],Table4[[ProductCode]:[Brand]])</f>
        <v>DOH-SH-3662</v>
      </c>
      <c r="C2235" t="str">
        <v>Bingo Dough 5 Mini Can Style 1</v>
      </c>
      <c r="D2235" t="str">
        <v>Clay</v>
      </c>
      <c r="E2235" t="str">
        <v>Dough</v>
      </c>
      <c r="F2235" t="str">
        <v>Bingo Dough</v>
      </c>
      <c r="G2235">
        <f>_xlfn.XLOOKUP(A2235,Table2[ProductID],Table2[StoreID])</f>
        <v>4</v>
      </c>
      <c r="H2235" t="str" cm="1">
        <f t="array" ref="H2235:I2235">_xlfn.XLOOKUP(G2235,Table1[StoreID],Table1[[StoreName]:[Region]])</f>
        <v>StoreD</v>
      </c>
      <c r="I2235" t="str">
        <v>Alex</v>
      </c>
      <c r="J2235">
        <f>_xlfn.XLOOKUP(A2235,Table2[ProductID],Table2[RepID])</f>
        <v>33</v>
      </c>
      <c r="K2235" t="str">
        <f>_xlfn.XLOOKUP(J2235,Table3[RepID],Table3[RepName])</f>
        <v>Alaa</v>
      </c>
    </row>
    <row r="2236" spans="1:11" x14ac:dyDescent="0.35">
      <c r="A2236" s="8">
        <v>4079</v>
      </c>
      <c r="B2236" t="str" cm="1">
        <f t="array" ref="B2236:F2236">_xlfn.XLOOKUP(A2236,Table4[ProductID],Table4[[ProductCode]:[Brand]])</f>
        <v>E91 BP-2</v>
      </c>
      <c r="C2236" t="str">
        <v>Energizer Card 2  AA Promo</v>
      </c>
      <c r="D2236" t="str">
        <v>Add-ons</v>
      </c>
      <c r="E2236" t="str">
        <v>Battery</v>
      </c>
      <c r="F2236" t="str">
        <v>Energizer</v>
      </c>
      <c r="G2236">
        <f>_xlfn.XLOOKUP(A2236,Table2[ProductID],Table2[StoreID])</f>
        <v>4</v>
      </c>
      <c r="H2236" t="str" cm="1">
        <f t="array" ref="H2236:I2236">_xlfn.XLOOKUP(G2236,Table1[StoreID],Table1[[StoreName]:[Region]])</f>
        <v>StoreD</v>
      </c>
      <c r="I2236" t="str">
        <v>Alex</v>
      </c>
      <c r="J2236">
        <f>_xlfn.XLOOKUP(A2236,Table2[ProductID],Table2[RepID])</f>
        <v>2</v>
      </c>
      <c r="K2236" t="str">
        <f>_xlfn.XLOOKUP(J2236,Table3[RepID],Table3[RepName])</f>
        <v>Bassem</v>
      </c>
    </row>
    <row r="2237" spans="1:11" x14ac:dyDescent="0.35">
      <c r="A2237" s="8">
        <v>642</v>
      </c>
      <c r="B2237" t="str" cm="1">
        <f t="array" ref="B2237:F2237">_xlfn.XLOOKUP(A2237,Table4[ProductID],Table4[[ProductCode]:[Brand]])</f>
        <v>XS-36251</v>
      </c>
      <c r="C2237" t="str">
        <v>X-Shot Ultimate Shootout Pack</v>
      </c>
      <c r="D2237" t="str">
        <v>Guns</v>
      </c>
      <c r="E2237" t="str">
        <v>Gun</v>
      </c>
      <c r="F2237" t="str">
        <v>X-Shot</v>
      </c>
      <c r="G2237">
        <f>_xlfn.XLOOKUP(A2237,Table2[ProductID],Table2[StoreID])</f>
        <v>2</v>
      </c>
      <c r="H2237" t="str" cm="1">
        <f t="array" ref="H2237:I2237">_xlfn.XLOOKUP(G2237,Table1[StoreID],Table1[[StoreName]:[Region]])</f>
        <v>StoreB</v>
      </c>
      <c r="I2237" t="str">
        <v>Cairo</v>
      </c>
      <c r="J2237">
        <f>_xlfn.XLOOKUP(A2237,Table2[ProductID],Table2[RepID])</f>
        <v>25</v>
      </c>
      <c r="K2237" t="str">
        <f>_xlfn.XLOOKUP(J2237,Table3[RepID],Table3[RepName])</f>
        <v>Marwa</v>
      </c>
    </row>
    <row r="2238" spans="1:11" x14ac:dyDescent="0.35">
      <c r="A2238" s="8">
        <v>645</v>
      </c>
      <c r="B2238" t="str" cm="1">
        <f t="array" ref="B2238:F2238">_xlfn.XLOOKUP(A2238,Table4[ProductID],Table4[[ProductCode]:[Brand]])</f>
        <v>XS-3618</v>
      </c>
      <c r="C2238" t="str">
        <v>X-Shot Excel 36 Pack Darts Refill</v>
      </c>
      <c r="D2238" t="str">
        <v>Guns</v>
      </c>
      <c r="E2238" t="str">
        <v>Bullet</v>
      </c>
      <c r="F2238" t="str">
        <v>X-Shot</v>
      </c>
      <c r="G2238">
        <f>_xlfn.XLOOKUP(A2238,Table2[ProductID],Table2[StoreID])</f>
        <v>4</v>
      </c>
      <c r="H2238" t="str" cm="1">
        <f t="array" ref="H2238:I2238">_xlfn.XLOOKUP(G2238,Table1[StoreID],Table1[[StoreName]:[Region]])</f>
        <v>StoreD</v>
      </c>
      <c r="I2238" t="str">
        <v>Alex</v>
      </c>
      <c r="J2238">
        <f>_xlfn.XLOOKUP(A2238,Table2[ProductID],Table2[RepID])</f>
        <v>33</v>
      </c>
      <c r="K2238" t="str">
        <f>_xlfn.XLOOKUP(J2238,Table3[RepID],Table3[RepName])</f>
        <v>Alaa</v>
      </c>
    </row>
    <row r="2239" spans="1:11" x14ac:dyDescent="0.35">
      <c r="A2239" s="8">
        <v>4079</v>
      </c>
      <c r="B2239" t="str" cm="1">
        <f t="array" ref="B2239:F2239">_xlfn.XLOOKUP(A2239,Table4[ProductID],Table4[[ProductCode]:[Brand]])</f>
        <v>E91 BP-2</v>
      </c>
      <c r="C2239" t="str">
        <v>Energizer Card 2  AA Promo</v>
      </c>
      <c r="D2239" t="str">
        <v>Add-ons</v>
      </c>
      <c r="E2239" t="str">
        <v>Battery</v>
      </c>
      <c r="F2239" t="str">
        <v>Energizer</v>
      </c>
      <c r="G2239">
        <f>_xlfn.XLOOKUP(A2239,Table2[ProductID],Table2[StoreID])</f>
        <v>4</v>
      </c>
      <c r="H2239" t="str" cm="1">
        <f t="array" ref="H2239:I2239">_xlfn.XLOOKUP(G2239,Table1[StoreID],Table1[[StoreName]:[Region]])</f>
        <v>StoreD</v>
      </c>
      <c r="I2239" t="str">
        <v>Alex</v>
      </c>
      <c r="J2239">
        <f>_xlfn.XLOOKUP(A2239,Table2[ProductID],Table2[RepID])</f>
        <v>2</v>
      </c>
      <c r="K2239" t="str">
        <f>_xlfn.XLOOKUP(J2239,Table3[RepID],Table3[RepName])</f>
        <v>Bassem</v>
      </c>
    </row>
    <row r="2240" spans="1:11" x14ac:dyDescent="0.35">
      <c r="A2240" s="8">
        <v>4091</v>
      </c>
      <c r="B2240" t="str" cm="1">
        <f t="array" ref="B2240:F2240">_xlfn.XLOOKUP(A2240,Table4[ProductID],Table4[[ProductCode]:[Brand]])</f>
        <v>DOH-SH-3663</v>
      </c>
      <c r="C2240" t="str">
        <v>Bingo Dough 5 Mini Can Style 2</v>
      </c>
      <c r="D2240" t="str">
        <v>Clay</v>
      </c>
      <c r="E2240" t="str">
        <v>Dough</v>
      </c>
      <c r="F2240" t="str">
        <v>Bingo Dough</v>
      </c>
      <c r="G2240">
        <f>_xlfn.XLOOKUP(A2240,Table2[ProductID],Table2[StoreID])</f>
        <v>3</v>
      </c>
      <c r="H2240" t="str" cm="1">
        <f t="array" ref="H2240:I2240">_xlfn.XLOOKUP(G2240,Table1[StoreID],Table1[[StoreName]:[Region]])</f>
        <v>StoreC</v>
      </c>
      <c r="I2240" t="str">
        <v>Alex</v>
      </c>
      <c r="J2240">
        <f>_xlfn.XLOOKUP(A2240,Table2[ProductID],Table2[RepID])</f>
        <v>30</v>
      </c>
      <c r="K2240" t="str">
        <f>_xlfn.XLOOKUP(J2240,Table3[RepID],Table3[RepName])</f>
        <v>Fady</v>
      </c>
    </row>
    <row r="2241" spans="1:11" x14ac:dyDescent="0.35">
      <c r="A2241" s="8">
        <v>4078</v>
      </c>
      <c r="B2241" t="str" cm="1">
        <f t="array" ref="B2241:F2241">_xlfn.XLOOKUP(A2241,Table4[ProductID],Table4[[ProductCode]:[Brand]])</f>
        <v>E91 BP6</v>
      </c>
      <c r="C2241" t="str">
        <v>Energizer Card 4+2  AA Promo</v>
      </c>
      <c r="D2241" t="str">
        <v>Add-ons</v>
      </c>
      <c r="E2241" t="str">
        <v>Battery</v>
      </c>
      <c r="F2241" t="str">
        <v>Energizer</v>
      </c>
      <c r="G2241">
        <f>_xlfn.XLOOKUP(A2241,Table2[ProductID],Table2[StoreID])</f>
        <v>3</v>
      </c>
      <c r="H2241" t="str" cm="1">
        <f t="array" ref="H2241:I2241">_xlfn.XLOOKUP(G2241,Table1[StoreID],Table1[[StoreName]:[Region]])</f>
        <v>StoreC</v>
      </c>
      <c r="I2241" t="str">
        <v>Alex</v>
      </c>
      <c r="J2241">
        <f>_xlfn.XLOOKUP(A2241,Table2[ProductID],Table2[RepID])</f>
        <v>27</v>
      </c>
      <c r="K2241" t="str">
        <f>_xlfn.XLOOKUP(J2241,Table3[RepID],Table3[RepName])</f>
        <v>Abdallah</v>
      </c>
    </row>
    <row r="2242" spans="1:11" x14ac:dyDescent="0.35">
      <c r="A2242" s="8">
        <v>4090</v>
      </c>
      <c r="B2242" t="str" cm="1">
        <f t="array" ref="B2242:F2242">_xlfn.XLOOKUP(A2242,Table4[ProductID],Table4[[ProductCode]:[Brand]])</f>
        <v>DOH-SH-3664</v>
      </c>
      <c r="C2242" t="str">
        <v>Bingo Dough 10 Mini Can</v>
      </c>
      <c r="D2242" t="str">
        <v>Clay</v>
      </c>
      <c r="E2242" t="str">
        <v>Dough</v>
      </c>
      <c r="F2242" t="str">
        <v>Bingo Dough</v>
      </c>
      <c r="G2242">
        <f>_xlfn.XLOOKUP(A2242,Table2[ProductID],Table2[StoreID])</f>
        <v>4</v>
      </c>
      <c r="H2242" t="str" cm="1">
        <f t="array" ref="H2242:I2242">_xlfn.XLOOKUP(G2242,Table1[StoreID],Table1[[StoreName]:[Region]])</f>
        <v>StoreD</v>
      </c>
      <c r="I2242" t="str">
        <v>Alex</v>
      </c>
      <c r="J2242">
        <f>_xlfn.XLOOKUP(A2242,Table2[ProductID],Table2[RepID])</f>
        <v>33</v>
      </c>
      <c r="K2242" t="str">
        <f>_xlfn.XLOOKUP(J2242,Table3[RepID],Table3[RepName])</f>
        <v>Alaa</v>
      </c>
    </row>
    <row r="2243" spans="1:11" x14ac:dyDescent="0.35">
      <c r="A2243" s="8">
        <v>4078</v>
      </c>
      <c r="B2243" t="str" cm="1">
        <f t="array" ref="B2243:F2243">_xlfn.XLOOKUP(A2243,Table4[ProductID],Table4[[ProductCode]:[Brand]])</f>
        <v>E91 BP6</v>
      </c>
      <c r="C2243" t="str">
        <v>Energizer Card 4+2  AA Promo</v>
      </c>
      <c r="D2243" t="str">
        <v>Add-ons</v>
      </c>
      <c r="E2243" t="str">
        <v>Battery</v>
      </c>
      <c r="F2243" t="str">
        <v>Energizer</v>
      </c>
      <c r="G2243">
        <f>_xlfn.XLOOKUP(A2243,Table2[ProductID],Table2[StoreID])</f>
        <v>3</v>
      </c>
      <c r="H2243" t="str" cm="1">
        <f t="array" ref="H2243:I2243">_xlfn.XLOOKUP(G2243,Table1[StoreID],Table1[[StoreName]:[Region]])</f>
        <v>StoreC</v>
      </c>
      <c r="I2243" t="str">
        <v>Alex</v>
      </c>
      <c r="J2243">
        <f>_xlfn.XLOOKUP(A2243,Table2[ProductID],Table2[RepID])</f>
        <v>27</v>
      </c>
      <c r="K2243" t="str">
        <f>_xlfn.XLOOKUP(J2243,Table3[RepID],Table3[RepName])</f>
        <v>Abdallah</v>
      </c>
    </row>
    <row r="2244" spans="1:11" x14ac:dyDescent="0.35">
      <c r="A2244" s="8">
        <v>628</v>
      </c>
      <c r="B2244" t="str" cm="1">
        <f t="array" ref="B2244:F2244">_xlfn.XLOOKUP(A2244,Table4[ProductID],Table4[[ProductCode]:[Brand]])</f>
        <v>XS-36515-B</v>
      </c>
      <c r="C2244" t="str">
        <v>X-Shot - Excel Skin Menance - Game Over</v>
      </c>
      <c r="D2244" t="str">
        <v>Guns</v>
      </c>
      <c r="E2244" t="str">
        <v>Gun</v>
      </c>
      <c r="F2244" t="str">
        <v>X-Shot</v>
      </c>
      <c r="G2244">
        <f>_xlfn.XLOOKUP(A2244,Table2[ProductID],Table2[StoreID])</f>
        <v>5</v>
      </c>
      <c r="H2244" t="str" cm="1">
        <f t="array" ref="H2244:I2244">_xlfn.XLOOKUP(G2244,Table1[StoreID],Table1[[StoreName]:[Region]])</f>
        <v>StoreE</v>
      </c>
      <c r="I2244" t="str">
        <v>Delta</v>
      </c>
      <c r="J2244">
        <f>_xlfn.XLOOKUP(A2244,Table2[ProductID],Table2[RepID])</f>
        <v>34</v>
      </c>
      <c r="K2244" t="str">
        <f>_xlfn.XLOOKUP(J2244,Table3[RepID],Table3[RepName])</f>
        <v>Nora</v>
      </c>
    </row>
    <row r="2245" spans="1:11" x14ac:dyDescent="0.35">
      <c r="A2245" s="8">
        <v>4215</v>
      </c>
      <c r="B2245" t="str" cm="1">
        <f t="array" ref="B2245:F2245">_xlfn.XLOOKUP(A2245,Table4[ProductID],Table4[[ProductCode]:[Brand]])</f>
        <v>AY-20352048</v>
      </c>
      <c r="C2245" t="str">
        <v>Fun Day Crackers Biscuits With Gene 40 gm (Pack 12 Pieces) 20352048</v>
      </c>
      <c r="D2245" t="str">
        <v>F&amp;B</v>
      </c>
      <c r="E2245" t="str">
        <v>Food</v>
      </c>
      <c r="F2245" t="str">
        <v>CRACKERS</v>
      </c>
      <c r="G2245">
        <f>_xlfn.XLOOKUP(A2245,Table2[ProductID],Table2[StoreID])</f>
        <v>3</v>
      </c>
      <c r="H2245" t="str" cm="1">
        <f t="array" ref="H2245:I2245">_xlfn.XLOOKUP(G2245,Table1[StoreID],Table1[[StoreName]:[Region]])</f>
        <v>StoreC</v>
      </c>
      <c r="I2245" t="str">
        <v>Alex</v>
      </c>
      <c r="J2245">
        <f>_xlfn.XLOOKUP(A2245,Table2[ProductID],Table2[RepID])</f>
        <v>30</v>
      </c>
      <c r="K2245" t="str">
        <f>_xlfn.XLOOKUP(J2245,Table3[RepID],Table3[RepName])</f>
        <v>Fady</v>
      </c>
    </row>
    <row r="2246" spans="1:11" x14ac:dyDescent="0.35">
      <c r="A2246" s="8">
        <v>3236</v>
      </c>
      <c r="B2246" t="str" cm="1">
        <f t="array" ref="B2246:F2246">_xlfn.XLOOKUP(A2246,Table4[ProductID],Table4[[ProductCode]:[Brand]])</f>
        <v>NK-21068</v>
      </c>
      <c r="C2246" t="str">
        <v>Bedoon Kalaam Magnetic</v>
      </c>
      <c r="D2246" t="str">
        <v>Games</v>
      </c>
      <c r="E2246" t="str">
        <v>Board Game</v>
      </c>
      <c r="F2246" t="str">
        <v>Nilco</v>
      </c>
      <c r="G2246">
        <f>_xlfn.XLOOKUP(A2246,Table2[ProductID],Table2[StoreID])</f>
        <v>3</v>
      </c>
      <c r="H2246" t="str" cm="1">
        <f t="array" ref="H2246:I2246">_xlfn.XLOOKUP(G2246,Table1[StoreID],Table1[[StoreName]:[Region]])</f>
        <v>StoreC</v>
      </c>
      <c r="I2246" t="str">
        <v>Alex</v>
      </c>
      <c r="J2246">
        <f>_xlfn.XLOOKUP(A2246,Table2[ProductID],Table2[RepID])</f>
        <v>7</v>
      </c>
      <c r="K2246" t="str">
        <f>_xlfn.XLOOKUP(J2246,Table3[RepID],Table3[RepName])</f>
        <v>Sherif</v>
      </c>
    </row>
    <row r="2247" spans="1:11" x14ac:dyDescent="0.35">
      <c r="A2247" s="8">
        <v>4079</v>
      </c>
      <c r="B2247" t="str" cm="1">
        <f t="array" ref="B2247:F2247">_xlfn.XLOOKUP(A2247,Table4[ProductID],Table4[[ProductCode]:[Brand]])</f>
        <v>E91 BP-2</v>
      </c>
      <c r="C2247" t="str">
        <v>Energizer Card 2  AA Promo</v>
      </c>
      <c r="D2247" t="str">
        <v>Add-ons</v>
      </c>
      <c r="E2247" t="str">
        <v>Battery</v>
      </c>
      <c r="F2247" t="str">
        <v>Energizer</v>
      </c>
      <c r="G2247">
        <f>_xlfn.XLOOKUP(A2247,Table2[ProductID],Table2[StoreID])</f>
        <v>4</v>
      </c>
      <c r="H2247" t="str" cm="1">
        <f t="array" ref="H2247:I2247">_xlfn.XLOOKUP(G2247,Table1[StoreID],Table1[[StoreName]:[Region]])</f>
        <v>StoreD</v>
      </c>
      <c r="I2247" t="str">
        <v>Alex</v>
      </c>
      <c r="J2247">
        <f>_xlfn.XLOOKUP(A2247,Table2[ProductID],Table2[RepID])</f>
        <v>2</v>
      </c>
      <c r="K2247" t="str">
        <f>_xlfn.XLOOKUP(J2247,Table3[RepID],Table3[RepName])</f>
        <v>Bassem</v>
      </c>
    </row>
    <row r="2248" spans="1:11" x14ac:dyDescent="0.35">
      <c r="A2248" s="8">
        <v>2769</v>
      </c>
      <c r="B2248" t="str" cm="1">
        <f t="array" ref="B2248:F2248">_xlfn.XLOOKUP(A2248,Table4[ProductID],Table4[[ProductCode]:[Brand]])</f>
        <v>RSH-OFG253</v>
      </c>
      <c r="C2248" t="str">
        <v>Canal Toys - Style 4 Ever Fashion Designer Portfolio</v>
      </c>
      <c r="D2248" t="str">
        <v>Education &amp; Learning</v>
      </c>
      <c r="E2248" t="str">
        <v>Art &amp; Craft</v>
      </c>
      <c r="F2248" t="str">
        <v>Style 4 Ever</v>
      </c>
      <c r="G2248">
        <f>_xlfn.XLOOKUP(A2248,Table2[ProductID],Table2[StoreID])</f>
        <v>4</v>
      </c>
      <c r="H2248" t="str" cm="1">
        <f t="array" ref="H2248:I2248">_xlfn.XLOOKUP(G2248,Table1[StoreID],Table1[[StoreName]:[Region]])</f>
        <v>StoreD</v>
      </c>
      <c r="I2248" t="str">
        <v>Alex</v>
      </c>
      <c r="J2248">
        <f>_xlfn.XLOOKUP(A2248,Table2[ProductID],Table2[RepID])</f>
        <v>33</v>
      </c>
      <c r="K2248" t="str">
        <f>_xlfn.XLOOKUP(J2248,Table3[RepID],Table3[RepName])</f>
        <v>Alaa</v>
      </c>
    </row>
    <row r="2249" spans="1:11" x14ac:dyDescent="0.35">
      <c r="A2249" s="8">
        <v>4079</v>
      </c>
      <c r="B2249" t="str" cm="1">
        <f t="array" ref="B2249:F2249">_xlfn.XLOOKUP(A2249,Table4[ProductID],Table4[[ProductCode]:[Brand]])</f>
        <v>E91 BP-2</v>
      </c>
      <c r="C2249" t="str">
        <v>Energizer Card 2  AA Promo</v>
      </c>
      <c r="D2249" t="str">
        <v>Add-ons</v>
      </c>
      <c r="E2249" t="str">
        <v>Battery</v>
      </c>
      <c r="F2249" t="str">
        <v>Energizer</v>
      </c>
      <c r="G2249">
        <f>_xlfn.XLOOKUP(A2249,Table2[ProductID],Table2[StoreID])</f>
        <v>4</v>
      </c>
      <c r="H2249" t="str" cm="1">
        <f t="array" ref="H2249:I2249">_xlfn.XLOOKUP(G2249,Table1[StoreID],Table1[[StoreName]:[Region]])</f>
        <v>StoreD</v>
      </c>
      <c r="I2249" t="str">
        <v>Alex</v>
      </c>
      <c r="J2249">
        <f>_xlfn.XLOOKUP(A2249,Table2[ProductID],Table2[RepID])</f>
        <v>2</v>
      </c>
      <c r="K2249" t="str">
        <f>_xlfn.XLOOKUP(J2249,Table3[RepID],Table3[RepName])</f>
        <v>Bassem</v>
      </c>
    </row>
    <row r="2250" spans="1:11" x14ac:dyDescent="0.35">
      <c r="A2250" s="8">
        <v>2785</v>
      </c>
      <c r="B2250" t="str" cm="1">
        <f t="array" ref="B2250:F2250">_xlfn.XLOOKUP(A2250,Table4[ProductID],Table4[[ProductCode]:[Brand]])</f>
        <v>RSH-OFG180</v>
      </c>
      <c r="C2250" t="str">
        <v>Canal Toys - Style 4 Ever Lava Lamp DIY</v>
      </c>
      <c r="D2250" t="str">
        <v>Education &amp; Learning</v>
      </c>
      <c r="E2250" t="str">
        <v>Art &amp; Craft</v>
      </c>
      <c r="F2250" t="str">
        <v>Style 4 Ever</v>
      </c>
      <c r="G2250">
        <f>_xlfn.XLOOKUP(A2250,Table2[ProductID],Table2[StoreID])</f>
        <v>4</v>
      </c>
      <c r="H2250" t="str" cm="1">
        <f t="array" ref="H2250:I2250">_xlfn.XLOOKUP(G2250,Table1[StoreID],Table1[[StoreName]:[Region]])</f>
        <v>StoreD</v>
      </c>
      <c r="I2250" t="str">
        <v>Alex</v>
      </c>
      <c r="J2250">
        <f>_xlfn.XLOOKUP(A2250,Table2[ProductID],Table2[RepID])</f>
        <v>33</v>
      </c>
      <c r="K2250" t="str">
        <f>_xlfn.XLOOKUP(J2250,Table3[RepID],Table3[RepName])</f>
        <v>Alaa</v>
      </c>
    </row>
    <row r="2251" spans="1:11" x14ac:dyDescent="0.35">
      <c r="A2251" s="8">
        <v>4079</v>
      </c>
      <c r="B2251" t="str" cm="1">
        <f t="array" ref="B2251:F2251">_xlfn.XLOOKUP(A2251,Table4[ProductID],Table4[[ProductCode]:[Brand]])</f>
        <v>E91 BP-2</v>
      </c>
      <c r="C2251" t="str">
        <v>Energizer Card 2  AA Promo</v>
      </c>
      <c r="D2251" t="str">
        <v>Add-ons</v>
      </c>
      <c r="E2251" t="str">
        <v>Battery</v>
      </c>
      <c r="F2251" t="str">
        <v>Energizer</v>
      </c>
      <c r="G2251">
        <f>_xlfn.XLOOKUP(A2251,Table2[ProductID],Table2[StoreID])</f>
        <v>4</v>
      </c>
      <c r="H2251" t="str" cm="1">
        <f t="array" ref="H2251:I2251">_xlfn.XLOOKUP(G2251,Table1[StoreID],Table1[[StoreName]:[Region]])</f>
        <v>StoreD</v>
      </c>
      <c r="I2251" t="str">
        <v>Alex</v>
      </c>
      <c r="J2251">
        <f>_xlfn.XLOOKUP(A2251,Table2[ProductID],Table2[RepID])</f>
        <v>2</v>
      </c>
      <c r="K2251" t="str">
        <f>_xlfn.XLOOKUP(J2251,Table3[RepID],Table3[RepName])</f>
        <v>Bassem</v>
      </c>
    </row>
    <row r="2252" spans="1:11" x14ac:dyDescent="0.35">
      <c r="A2252" s="8">
        <v>4077</v>
      </c>
      <c r="B2252" t="str" cm="1">
        <f t="array" ref="B2252:F2252">_xlfn.XLOOKUP(A2252,Table4[ProductID],Table4[[ProductCode]:[Brand]])</f>
        <v>E92 BP-2</v>
      </c>
      <c r="C2252" t="str">
        <v>Energizer Card 2  AAA</v>
      </c>
      <c r="D2252" t="str">
        <v>Add-ons</v>
      </c>
      <c r="E2252" t="str">
        <v>Battery</v>
      </c>
      <c r="F2252" t="str">
        <v>Energizer</v>
      </c>
      <c r="G2252">
        <f>_xlfn.XLOOKUP(A2252,Table2[ProductID],Table2[StoreID])</f>
        <v>4</v>
      </c>
      <c r="H2252" t="str" cm="1">
        <f t="array" ref="H2252:I2252">_xlfn.XLOOKUP(G2252,Table1[StoreID],Table1[[StoreName]:[Region]])</f>
        <v>StoreD</v>
      </c>
      <c r="I2252" t="str">
        <v>Alex</v>
      </c>
      <c r="J2252">
        <f>_xlfn.XLOOKUP(A2252,Table2[ProductID],Table2[RepID])</f>
        <v>33</v>
      </c>
      <c r="K2252" t="str">
        <f>_xlfn.XLOOKUP(J2252,Table3[RepID],Table3[RepName])</f>
        <v>Alaa</v>
      </c>
    </row>
    <row r="2253" spans="1:11" x14ac:dyDescent="0.35">
      <c r="A2253" s="8">
        <v>11</v>
      </c>
      <c r="B2253" t="str" cm="1">
        <f t="array" ref="B2253:F2253">_xlfn.XLOOKUP(A2253,Table4[ProductID],Table4[[ProductCode]:[Brand]])</f>
        <v>ZUR-9259</v>
      </c>
      <c r="C2253" t="str">
        <v>Zuru Rainbocorns KitTYcorn Magic Glowing 10 Surprises  S1 -CDU6PCS</v>
      </c>
      <c r="D2253" t="str">
        <v>Surprise</v>
      </c>
      <c r="E2253" t="str">
        <v>Egg</v>
      </c>
      <c r="F2253" t="str">
        <v>Rainbocorns</v>
      </c>
      <c r="G2253">
        <f>_xlfn.XLOOKUP(A2253,Table2[ProductID],Table2[StoreID])</f>
        <v>4</v>
      </c>
      <c r="H2253" t="str" cm="1">
        <f t="array" ref="H2253:I2253">_xlfn.XLOOKUP(G2253,Table1[StoreID],Table1[[StoreName]:[Region]])</f>
        <v>StoreD</v>
      </c>
      <c r="I2253" t="str">
        <v>Alex</v>
      </c>
      <c r="J2253">
        <f>_xlfn.XLOOKUP(A2253,Table2[ProductID],Table2[RepID])</f>
        <v>2</v>
      </c>
      <c r="K2253" t="str">
        <f>_xlfn.XLOOKUP(J2253,Table3[RepID],Table3[RepName])</f>
        <v>Bassem</v>
      </c>
    </row>
    <row r="2254" spans="1:11" x14ac:dyDescent="0.35">
      <c r="A2254" s="8">
        <v>416</v>
      </c>
      <c r="B2254" t="str" cm="1">
        <f t="array" ref="B2254:F2254">_xlfn.XLOOKUP(A2254,Table4[ProductID],Table4[[ProductCode]:[Brand]])</f>
        <v>YW-28-004</v>
      </c>
      <c r="C2254" t="str">
        <v>Block Bag Sider Man ( Stand 24 pieces )</v>
      </c>
      <c r="D2254" t="str">
        <v>Blocks</v>
      </c>
      <c r="E2254" t="str">
        <v>Lego</v>
      </c>
      <c r="F2254" t="str">
        <v>Lego</v>
      </c>
      <c r="G2254">
        <f>_xlfn.XLOOKUP(A2254,Table2[ProductID],Table2[StoreID])</f>
        <v>4</v>
      </c>
      <c r="H2254" t="str" cm="1">
        <f t="array" ref="H2254:I2254">_xlfn.XLOOKUP(G2254,Table1[StoreID],Table1[[StoreName]:[Region]])</f>
        <v>StoreD</v>
      </c>
      <c r="I2254" t="str">
        <v>Alex</v>
      </c>
      <c r="J2254">
        <f>_xlfn.XLOOKUP(A2254,Table2[ProductID],Table2[RepID])</f>
        <v>33</v>
      </c>
      <c r="K2254" t="str">
        <f>_xlfn.XLOOKUP(J2254,Table3[RepID],Table3[RepName])</f>
        <v>Alaa</v>
      </c>
    </row>
    <row r="2255" spans="1:11" x14ac:dyDescent="0.35">
      <c r="A2255" s="8">
        <v>706</v>
      </c>
      <c r="B2255" t="str" cm="1">
        <f t="array" ref="B2255:F2255">_xlfn.XLOOKUP(A2255,Table4[ProductID],Table4[[ProductCode]:[Brand]])</f>
        <v>SM-0444</v>
      </c>
      <c r="C2255" t="str">
        <v>Yogi Card (Stand 36 Bag )</v>
      </c>
      <c r="D2255" t="str">
        <v>Games</v>
      </c>
      <c r="E2255" t="str">
        <v>Card Game</v>
      </c>
      <c r="F2255" t="str">
        <v>Yu-Gi-Oh!</v>
      </c>
      <c r="G2255">
        <f>_xlfn.XLOOKUP(A2255,Table2[ProductID],Table2[StoreID])</f>
        <v>1</v>
      </c>
      <c r="H2255" t="str" cm="1">
        <f t="array" ref="H2255:I2255">_xlfn.XLOOKUP(G2255,Table1[StoreID],Table1[[StoreName]:[Region]])</f>
        <v>StoreA</v>
      </c>
      <c r="I2255" t="str">
        <v>Cairo</v>
      </c>
      <c r="J2255">
        <f>_xlfn.XLOOKUP(A2255,Table2[ProductID],Table2[RepID])</f>
        <v>5</v>
      </c>
      <c r="K2255" t="str">
        <f>_xlfn.XLOOKUP(J2255,Table3[RepID],Table3[RepName])</f>
        <v>Yara</v>
      </c>
    </row>
    <row r="2256" spans="1:11" x14ac:dyDescent="0.35">
      <c r="A2256" s="8">
        <v>4076</v>
      </c>
      <c r="B2256" t="str" cm="1">
        <f t="array" ref="B2256:F2256">_xlfn.XLOOKUP(A2256,Table4[ProductID],Table4[[ProductCode]:[Brand]])</f>
        <v>E92 BP-6</v>
      </c>
      <c r="C2256" t="str">
        <v>Energizer Remote Card 4+2 AAA Promo</v>
      </c>
      <c r="D2256" t="str">
        <v>Add-ons</v>
      </c>
      <c r="E2256" t="str">
        <v>Battery</v>
      </c>
      <c r="F2256" t="str">
        <v>Energizer</v>
      </c>
      <c r="G2256">
        <f>_xlfn.XLOOKUP(A2256,Table2[ProductID],Table2[StoreID])</f>
        <v>3</v>
      </c>
      <c r="H2256" t="str" cm="1">
        <f t="array" ref="H2256:I2256">_xlfn.XLOOKUP(G2256,Table1[StoreID],Table1[[StoreName]:[Region]])</f>
        <v>StoreC</v>
      </c>
      <c r="I2256" t="str">
        <v>Alex</v>
      </c>
      <c r="J2256">
        <f>_xlfn.XLOOKUP(A2256,Table2[ProductID],Table2[RepID])</f>
        <v>27</v>
      </c>
      <c r="K2256" t="str">
        <f>_xlfn.XLOOKUP(J2256,Table3[RepID],Table3[RepName])</f>
        <v>Abdallah</v>
      </c>
    </row>
    <row r="2257" spans="1:11" x14ac:dyDescent="0.35">
      <c r="A2257" s="8">
        <v>2862</v>
      </c>
      <c r="B2257" t="str" cm="1">
        <f t="array" ref="B2257:F2257">_xlfn.XLOOKUP(A2257,Table4[ProductID],Table4[[ProductCode]:[Brand]])</f>
        <v>RSH-13008</v>
      </c>
      <c r="C2257" t="str">
        <v>Moose - Bluey 20Cm Plush Orange Mix Cdu10Pcs</v>
      </c>
      <c r="D2257" t="str">
        <v>Plush &amp; Soft Toys</v>
      </c>
      <c r="E2257" t="str">
        <v>Non Battery</v>
      </c>
      <c r="F2257" t="str">
        <v>Bluey</v>
      </c>
      <c r="G2257">
        <f>_xlfn.XLOOKUP(A2257,Table2[ProductID],Table2[StoreID])</f>
        <v>3</v>
      </c>
      <c r="H2257" t="str" cm="1">
        <f t="array" ref="H2257:I2257">_xlfn.XLOOKUP(G2257,Table1[StoreID],Table1[[StoreName]:[Region]])</f>
        <v>StoreC</v>
      </c>
      <c r="I2257" t="str">
        <v>Alex</v>
      </c>
      <c r="J2257">
        <f>_xlfn.XLOOKUP(A2257,Table2[ProductID],Table2[RepID])</f>
        <v>27</v>
      </c>
      <c r="K2257" t="str">
        <f>_xlfn.XLOOKUP(J2257,Table3[RepID],Table3[RepName])</f>
        <v>Abdallah</v>
      </c>
    </row>
    <row r="2258" spans="1:11" x14ac:dyDescent="0.35">
      <c r="A2258" s="8">
        <v>3403</v>
      </c>
      <c r="B2258" t="str" cm="1">
        <f t="array" ref="B2258:F2258">_xlfn.XLOOKUP(A2258,Table4[ProductID],Table4[[ProductCode]:[Brand]])</f>
        <v>MGA-580515</v>
      </c>
      <c r="C2258" t="str">
        <v>L.O.L. Surprise OMG Core Doll Series- Swag</v>
      </c>
      <c r="D2258" t="str">
        <v>Dolls &amp; Accessories</v>
      </c>
      <c r="E2258" t="str">
        <v>Fashion Doll</v>
      </c>
      <c r="F2258" t="str">
        <v>L.O.L. Surprise</v>
      </c>
      <c r="G2258">
        <f>_xlfn.XLOOKUP(A2258,Table2[ProductID],Table2[StoreID])</f>
        <v>3</v>
      </c>
      <c r="H2258" t="str" cm="1">
        <f t="array" ref="H2258:I2258">_xlfn.XLOOKUP(G2258,Table1[StoreID],Table1[[StoreName]:[Region]])</f>
        <v>StoreC</v>
      </c>
      <c r="I2258" t="str">
        <v>Alex</v>
      </c>
      <c r="J2258">
        <f>_xlfn.XLOOKUP(A2258,Table2[ProductID],Table2[RepID])</f>
        <v>27</v>
      </c>
      <c r="K2258" t="str">
        <f>_xlfn.XLOOKUP(J2258,Table3[RepID],Table3[RepName])</f>
        <v>Abdallah</v>
      </c>
    </row>
    <row r="2259" spans="1:11" x14ac:dyDescent="0.35">
      <c r="A2259" s="8">
        <v>3302</v>
      </c>
      <c r="B2259" t="str" cm="1">
        <f t="array" ref="B2259:F2259">_xlfn.XLOOKUP(A2259,Table4[ProductID],Table4[[ProductCode]:[Brand]])</f>
        <v>NK-20207</v>
      </c>
      <c r="C2259" t="str">
        <v>Crazy talk English</v>
      </c>
      <c r="D2259" t="str">
        <v>Games</v>
      </c>
      <c r="E2259" t="str">
        <v>Board Game</v>
      </c>
      <c r="F2259" t="str">
        <v>Nilco</v>
      </c>
      <c r="G2259">
        <f>_xlfn.XLOOKUP(A2259,Table2[ProductID],Table2[StoreID])</f>
        <v>1</v>
      </c>
      <c r="H2259" t="str" cm="1">
        <f t="array" ref="H2259:I2259">_xlfn.XLOOKUP(G2259,Table1[StoreID],Table1[[StoreName]:[Region]])</f>
        <v>StoreA</v>
      </c>
      <c r="I2259" t="str">
        <v>Cairo</v>
      </c>
      <c r="J2259">
        <f>_xlfn.XLOOKUP(A2259,Table2[ProductID],Table2[RepID])</f>
        <v>15</v>
      </c>
      <c r="K2259" t="str">
        <f>_xlfn.XLOOKUP(J2259,Table3[RepID],Table3[RepName])</f>
        <v>Esraa</v>
      </c>
    </row>
    <row r="2260" spans="1:11" x14ac:dyDescent="0.35">
      <c r="A2260" s="8">
        <v>4078</v>
      </c>
      <c r="B2260" t="str" cm="1">
        <f t="array" ref="B2260:F2260">_xlfn.XLOOKUP(A2260,Table4[ProductID],Table4[[ProductCode]:[Brand]])</f>
        <v>E91 BP6</v>
      </c>
      <c r="C2260" t="str">
        <v>Energizer Card 4+2  AA Promo</v>
      </c>
      <c r="D2260" t="str">
        <v>Add-ons</v>
      </c>
      <c r="E2260" t="str">
        <v>Battery</v>
      </c>
      <c r="F2260" t="str">
        <v>Energizer</v>
      </c>
      <c r="G2260">
        <f>_xlfn.XLOOKUP(A2260,Table2[ProductID],Table2[StoreID])</f>
        <v>3</v>
      </c>
      <c r="H2260" t="str" cm="1">
        <f t="array" ref="H2260:I2260">_xlfn.XLOOKUP(G2260,Table1[StoreID],Table1[[StoreName]:[Region]])</f>
        <v>StoreC</v>
      </c>
      <c r="I2260" t="str">
        <v>Alex</v>
      </c>
      <c r="J2260">
        <f>_xlfn.XLOOKUP(A2260,Table2[ProductID],Table2[RepID])</f>
        <v>27</v>
      </c>
      <c r="K2260" t="str">
        <f>_xlfn.XLOOKUP(J2260,Table3[RepID],Table3[RepName])</f>
        <v>Abdallah</v>
      </c>
    </row>
    <row r="2261" spans="1:11" x14ac:dyDescent="0.35">
      <c r="A2261" s="8">
        <v>415</v>
      </c>
      <c r="B2261" t="str" cm="1">
        <f t="array" ref="B2261:F2261">_xlfn.XLOOKUP(A2261,Table4[ProductID],Table4[[ProductCode]:[Brand]])</f>
        <v>YW-28-005</v>
      </c>
      <c r="C2261" t="str">
        <v>Block Bag Super Hero ( Stand 24 Pieces )</v>
      </c>
      <c r="D2261" t="str">
        <v>Blocks</v>
      </c>
      <c r="E2261" t="str">
        <v>Lego</v>
      </c>
      <c r="F2261" t="str">
        <v>Lego</v>
      </c>
      <c r="G2261">
        <f>_xlfn.XLOOKUP(A2261,Table2[ProductID],Table2[StoreID])</f>
        <v>4</v>
      </c>
      <c r="H2261" t="str" cm="1">
        <f t="array" ref="H2261:I2261">_xlfn.XLOOKUP(G2261,Table1[StoreID],Table1[[StoreName]:[Region]])</f>
        <v>StoreD</v>
      </c>
      <c r="I2261" t="str">
        <v>Alex</v>
      </c>
      <c r="J2261">
        <f>_xlfn.XLOOKUP(A2261,Table2[ProductID],Table2[RepID])</f>
        <v>23</v>
      </c>
      <c r="K2261" t="str">
        <f>_xlfn.XLOOKUP(J2261,Table3[RepID],Table3[RepName])</f>
        <v>Essam</v>
      </c>
    </row>
    <row r="2262" spans="1:11" x14ac:dyDescent="0.35">
      <c r="A2262" s="8">
        <v>416</v>
      </c>
      <c r="B2262" t="str" cm="1">
        <f t="array" ref="B2262:F2262">_xlfn.XLOOKUP(A2262,Table4[ProductID],Table4[[ProductCode]:[Brand]])</f>
        <v>YW-28-004</v>
      </c>
      <c r="C2262" t="str">
        <v>Block Bag Sider Man ( Stand 24 pieces )</v>
      </c>
      <c r="D2262" t="str">
        <v>Blocks</v>
      </c>
      <c r="E2262" t="str">
        <v>Lego</v>
      </c>
      <c r="F2262" t="str">
        <v>Lego</v>
      </c>
      <c r="G2262">
        <f>_xlfn.XLOOKUP(A2262,Table2[ProductID],Table2[StoreID])</f>
        <v>4</v>
      </c>
      <c r="H2262" t="str" cm="1">
        <f t="array" ref="H2262:I2262">_xlfn.XLOOKUP(G2262,Table1[StoreID],Table1[[StoreName]:[Region]])</f>
        <v>StoreD</v>
      </c>
      <c r="I2262" t="str">
        <v>Alex</v>
      </c>
      <c r="J2262">
        <f>_xlfn.XLOOKUP(A2262,Table2[ProductID],Table2[RepID])</f>
        <v>33</v>
      </c>
      <c r="K2262" t="str">
        <f>_xlfn.XLOOKUP(J2262,Table3[RepID],Table3[RepName])</f>
        <v>Alaa</v>
      </c>
    </row>
    <row r="2263" spans="1:11" x14ac:dyDescent="0.35">
      <c r="A2263" s="8">
        <v>4078</v>
      </c>
      <c r="B2263" t="str" cm="1">
        <f t="array" ref="B2263:F2263">_xlfn.XLOOKUP(A2263,Table4[ProductID],Table4[[ProductCode]:[Brand]])</f>
        <v>E91 BP6</v>
      </c>
      <c r="C2263" t="str">
        <v>Energizer Card 4+2  AA Promo</v>
      </c>
      <c r="D2263" t="str">
        <v>Add-ons</v>
      </c>
      <c r="E2263" t="str">
        <v>Battery</v>
      </c>
      <c r="F2263" t="str">
        <v>Energizer</v>
      </c>
      <c r="G2263">
        <f>_xlfn.XLOOKUP(A2263,Table2[ProductID],Table2[StoreID])</f>
        <v>3</v>
      </c>
      <c r="H2263" t="str" cm="1">
        <f t="array" ref="H2263:I2263">_xlfn.XLOOKUP(G2263,Table1[StoreID],Table1[[StoreName]:[Region]])</f>
        <v>StoreC</v>
      </c>
      <c r="I2263" t="str">
        <v>Alex</v>
      </c>
      <c r="J2263">
        <f>_xlfn.XLOOKUP(A2263,Table2[ProductID],Table2[RepID])</f>
        <v>27</v>
      </c>
      <c r="K2263" t="str">
        <f>_xlfn.XLOOKUP(J2263,Table3[RepID],Table3[RepName])</f>
        <v>Abdallah</v>
      </c>
    </row>
    <row r="2264" spans="1:11" x14ac:dyDescent="0.35">
      <c r="A2264" s="8">
        <v>645</v>
      </c>
      <c r="B2264" t="str" cm="1">
        <f t="array" ref="B2264:F2264">_xlfn.XLOOKUP(A2264,Table4[ProductID],Table4[[ProductCode]:[Brand]])</f>
        <v>XS-3618</v>
      </c>
      <c r="C2264" t="str">
        <v>X-Shot Excel 36 Pack Darts Refill</v>
      </c>
      <c r="D2264" t="str">
        <v>Guns</v>
      </c>
      <c r="E2264" t="str">
        <v>Bullet</v>
      </c>
      <c r="F2264" t="str">
        <v>X-Shot</v>
      </c>
      <c r="G2264">
        <f>_xlfn.XLOOKUP(A2264,Table2[ProductID],Table2[StoreID])</f>
        <v>4</v>
      </c>
      <c r="H2264" t="str" cm="1">
        <f t="array" ref="H2264:I2264">_xlfn.XLOOKUP(G2264,Table1[StoreID],Table1[[StoreName]:[Region]])</f>
        <v>StoreD</v>
      </c>
      <c r="I2264" t="str">
        <v>Alex</v>
      </c>
      <c r="J2264">
        <f>_xlfn.XLOOKUP(A2264,Table2[ProductID],Table2[RepID])</f>
        <v>33</v>
      </c>
      <c r="K2264" t="str">
        <f>_xlfn.XLOOKUP(J2264,Table3[RepID],Table3[RepName])</f>
        <v>Alaa</v>
      </c>
    </row>
    <row r="2265" spans="1:11" x14ac:dyDescent="0.35">
      <c r="A2265" s="8">
        <v>613</v>
      </c>
      <c r="B2265" t="str" cm="1">
        <f t="array" ref="B2265:F2265">_xlfn.XLOOKUP(A2265,Table4[ProductID],Table4[[ProductCode]:[Brand]])</f>
        <v>XS-36518-A</v>
      </c>
      <c r="C2265" t="str">
        <v>Zuru X-Shot - Excel Skin Last Stand - Game Over</v>
      </c>
      <c r="D2265" t="str">
        <v>Guns</v>
      </c>
      <c r="E2265" t="str">
        <v>Gun</v>
      </c>
      <c r="F2265" t="str">
        <v>X-Shot</v>
      </c>
      <c r="G2265">
        <f>_xlfn.XLOOKUP(A2265,Table2[ProductID],Table2[StoreID])</f>
        <v>4</v>
      </c>
      <c r="H2265" t="str" cm="1">
        <f t="array" ref="H2265:I2265">_xlfn.XLOOKUP(G2265,Table1[StoreID],Table1[[StoreName]:[Region]])</f>
        <v>StoreD</v>
      </c>
      <c r="I2265" t="str">
        <v>Alex</v>
      </c>
      <c r="J2265">
        <f>_xlfn.XLOOKUP(A2265,Table2[ProductID],Table2[RepID])</f>
        <v>33</v>
      </c>
      <c r="K2265" t="str">
        <f>_xlfn.XLOOKUP(J2265,Table3[RepID],Table3[RepName])</f>
        <v>Alaa</v>
      </c>
    </row>
    <row r="2266" spans="1:11" x14ac:dyDescent="0.35">
      <c r="A2266" s="8">
        <v>462</v>
      </c>
      <c r="B2266" t="str" cm="1">
        <f t="array" ref="B2266:F2266">_xlfn.XLOOKUP(A2266,Table4[ProductID],Table4[[ProductCode]:[Brand]])</f>
        <v>YW-26-036</v>
      </c>
      <c r="C2266" t="str">
        <v>Pokémon Boosters ( Stand 36 Pcs )</v>
      </c>
      <c r="D2266" t="str">
        <v>Games</v>
      </c>
      <c r="E2266" t="str">
        <v>Card Game</v>
      </c>
      <c r="F2266" t="str">
        <v>Pokémon</v>
      </c>
      <c r="G2266">
        <f>_xlfn.XLOOKUP(A2266,Table2[ProductID],Table2[StoreID])</f>
        <v>4</v>
      </c>
      <c r="H2266" t="str" cm="1">
        <f t="array" ref="H2266:I2266">_xlfn.XLOOKUP(G2266,Table1[StoreID],Table1[[StoreName]:[Region]])</f>
        <v>StoreD</v>
      </c>
      <c r="I2266" t="str">
        <v>Alex</v>
      </c>
      <c r="J2266">
        <f>_xlfn.XLOOKUP(A2266,Table2[ProductID],Table2[RepID])</f>
        <v>23</v>
      </c>
      <c r="K2266" t="str">
        <f>_xlfn.XLOOKUP(J2266,Table3[RepID],Table3[RepName])</f>
        <v>Essam</v>
      </c>
    </row>
    <row r="2267" spans="1:11" x14ac:dyDescent="0.35">
      <c r="A2267" s="8">
        <v>3356</v>
      </c>
      <c r="B2267" t="str" cm="1">
        <f t="array" ref="B2267:F2267">_xlfn.XLOOKUP(A2267,Table4[ProductID],Table4[[ProductCode]:[Brand]])</f>
        <v>MGA-586111</v>
      </c>
      <c r="C2267" t="str">
        <v>LOL Surprise OMG Candylicious Fashion Doll</v>
      </c>
      <c r="D2267" t="str">
        <v>Dolls &amp; Accessories</v>
      </c>
      <c r="E2267" t="str">
        <v>Fashion Doll</v>
      </c>
      <c r="F2267" t="str">
        <v>L.O.L. Surprise</v>
      </c>
      <c r="G2267">
        <f>_xlfn.XLOOKUP(A2267,Table2[ProductID],Table2[StoreID])</f>
        <v>3</v>
      </c>
      <c r="H2267" t="str" cm="1">
        <f t="array" ref="H2267:I2267">_xlfn.XLOOKUP(G2267,Table1[StoreID],Table1[[StoreName]:[Region]])</f>
        <v>StoreC</v>
      </c>
      <c r="I2267" t="str">
        <v>Alex</v>
      </c>
      <c r="J2267">
        <f>_xlfn.XLOOKUP(A2267,Table2[ProductID],Table2[RepID])</f>
        <v>13</v>
      </c>
      <c r="K2267" t="str">
        <f>_xlfn.XLOOKUP(J2267,Table3[RepID],Table3[RepName])</f>
        <v>Shady</v>
      </c>
    </row>
    <row r="2268" spans="1:11" x14ac:dyDescent="0.35">
      <c r="A2268" s="8">
        <v>477</v>
      </c>
      <c r="B2268" t="str" cm="1">
        <f t="array" ref="B2268:F2268">_xlfn.XLOOKUP(A2268,Table4[ProductID],Table4[[ProductCode]:[Brand]])</f>
        <v>YW-26-020</v>
      </c>
      <c r="C2268" t="str">
        <v>Pokémon Blind Box ( Stand 24 pcs )</v>
      </c>
      <c r="D2268" t="str">
        <v>Surprise</v>
      </c>
      <c r="E2268" t="str">
        <v>Box</v>
      </c>
      <c r="F2268" t="str">
        <v>Pokémon</v>
      </c>
      <c r="G2268">
        <f>_xlfn.XLOOKUP(A2268,Table2[ProductID],Table2[StoreID])</f>
        <v>4</v>
      </c>
      <c r="H2268" t="str" cm="1">
        <f t="array" ref="H2268:I2268">_xlfn.XLOOKUP(G2268,Table1[StoreID],Table1[[StoreName]:[Region]])</f>
        <v>StoreD</v>
      </c>
      <c r="I2268" t="str">
        <v>Alex</v>
      </c>
      <c r="J2268">
        <f>_xlfn.XLOOKUP(A2268,Table2[ProductID],Table2[RepID])</f>
        <v>33</v>
      </c>
      <c r="K2268" t="str">
        <f>_xlfn.XLOOKUP(J2268,Table3[RepID],Table3[RepName])</f>
        <v>Alaa</v>
      </c>
    </row>
    <row r="2269" spans="1:11" x14ac:dyDescent="0.35">
      <c r="A2269" s="8">
        <v>2786</v>
      </c>
      <c r="B2269" t="str" cm="1">
        <f t="array" ref="B2269:F2269">_xlfn.XLOOKUP(A2269,Table4[ProductID],Table4[[ProductCode]:[Brand]])</f>
        <v>RSH-OFG179</v>
      </c>
      <c r="C2269" t="str">
        <v>Canal Toys - Style 4 Ever Mini Deco Glow In Dark Asst</v>
      </c>
      <c r="D2269" t="str">
        <v>Education &amp; Learning</v>
      </c>
      <c r="E2269" t="str">
        <v>Art &amp; Craft</v>
      </c>
      <c r="F2269" t="str">
        <v>Style 4 Ever</v>
      </c>
      <c r="G2269">
        <f>_xlfn.XLOOKUP(A2269,Table2[ProductID],Table2[StoreID])</f>
        <v>3</v>
      </c>
      <c r="H2269" t="str" cm="1">
        <f t="array" ref="H2269:I2269">_xlfn.XLOOKUP(G2269,Table1[StoreID],Table1[[StoreName]:[Region]])</f>
        <v>StoreC</v>
      </c>
      <c r="I2269" t="str">
        <v>Alex</v>
      </c>
      <c r="J2269">
        <f>_xlfn.XLOOKUP(A2269,Table2[ProductID],Table2[RepID])</f>
        <v>4</v>
      </c>
      <c r="K2269" t="str">
        <f>_xlfn.XLOOKUP(J2269,Table3[RepID],Table3[RepName])</f>
        <v>Ali</v>
      </c>
    </row>
    <row r="2270" spans="1:11" x14ac:dyDescent="0.35">
      <c r="A2270" s="8">
        <v>4078</v>
      </c>
      <c r="B2270" t="str" cm="1">
        <f t="array" ref="B2270:F2270">_xlfn.XLOOKUP(A2270,Table4[ProductID],Table4[[ProductCode]:[Brand]])</f>
        <v>E91 BP6</v>
      </c>
      <c r="C2270" t="str">
        <v>Energizer Card 4+2  AA Promo</v>
      </c>
      <c r="D2270" t="str">
        <v>Add-ons</v>
      </c>
      <c r="E2270" t="str">
        <v>Battery</v>
      </c>
      <c r="F2270" t="str">
        <v>Energizer</v>
      </c>
      <c r="G2270">
        <f>_xlfn.XLOOKUP(A2270,Table2[ProductID],Table2[StoreID])</f>
        <v>3</v>
      </c>
      <c r="H2270" t="str" cm="1">
        <f t="array" ref="H2270:I2270">_xlfn.XLOOKUP(G2270,Table1[StoreID],Table1[[StoreName]:[Region]])</f>
        <v>StoreC</v>
      </c>
      <c r="I2270" t="str">
        <v>Alex</v>
      </c>
      <c r="J2270">
        <f>_xlfn.XLOOKUP(A2270,Table2[ProductID],Table2[RepID])</f>
        <v>27</v>
      </c>
      <c r="K2270" t="str">
        <f>_xlfn.XLOOKUP(J2270,Table3[RepID],Table3[RepName])</f>
        <v>Abdallah</v>
      </c>
    </row>
    <row r="2271" spans="1:11" x14ac:dyDescent="0.35">
      <c r="A2271" s="8">
        <v>3388</v>
      </c>
      <c r="B2271" t="str" cm="1">
        <f t="array" ref="B2271:F2271">_xlfn.XLOOKUP(A2271,Table4[ProductID],Table4[[ProductCode]:[Brand]])</f>
        <v>MGA-581260</v>
      </c>
      <c r="C2271" t="str">
        <v>L.O.L. Surprise Queens Doll Asst in Sidekick</v>
      </c>
      <c r="D2271" t="str">
        <v>Surprise</v>
      </c>
      <c r="E2271" t="str">
        <v>Ball</v>
      </c>
      <c r="F2271" t="str">
        <v>L.O.L. Surprise</v>
      </c>
      <c r="G2271">
        <f>_xlfn.XLOOKUP(A2271,Table2[ProductID],Table2[StoreID])</f>
        <v>1</v>
      </c>
      <c r="H2271" t="str" cm="1">
        <f t="array" ref="H2271:I2271">_xlfn.XLOOKUP(G2271,Table1[StoreID],Table1[[StoreName]:[Region]])</f>
        <v>StoreA</v>
      </c>
      <c r="I2271" t="str">
        <v>Cairo</v>
      </c>
      <c r="J2271">
        <f>_xlfn.XLOOKUP(A2271,Table2[ProductID],Table2[RepID])</f>
        <v>15</v>
      </c>
      <c r="K2271" t="str">
        <f>_xlfn.XLOOKUP(J2271,Table3[RepID],Table3[RepName])</f>
        <v>Esraa</v>
      </c>
    </row>
    <row r="2272" spans="1:11" x14ac:dyDescent="0.35">
      <c r="A2272" s="8">
        <v>14</v>
      </c>
      <c r="B2272" t="str" cm="1">
        <f t="array" ref="B2272:F2272">_xlfn.XLOOKUP(A2272,Table4[ProductID],Table4[[ProductCode]:[Brand]])</f>
        <v>ZUR-7488</v>
      </c>
      <c r="C2272" t="str">
        <v>Zuru Smasher Dino Island Giant Skull S1 Over 30 Surprises</v>
      </c>
      <c r="D2272" t="str">
        <v>Surprise</v>
      </c>
      <c r="E2272" t="str">
        <v>Egg</v>
      </c>
      <c r="F2272" t="str">
        <v>Smashers</v>
      </c>
      <c r="G2272">
        <f>_xlfn.XLOOKUP(A2272,Table2[ProductID],Table2[StoreID])</f>
        <v>4</v>
      </c>
      <c r="H2272" t="str" cm="1">
        <f t="array" ref="H2272:I2272">_xlfn.XLOOKUP(G2272,Table1[StoreID],Table1[[StoreName]:[Region]])</f>
        <v>StoreD</v>
      </c>
      <c r="I2272" t="str">
        <v>Alex</v>
      </c>
      <c r="J2272">
        <f>_xlfn.XLOOKUP(A2272,Table2[ProductID],Table2[RepID])</f>
        <v>23</v>
      </c>
      <c r="K2272" t="str">
        <f>_xlfn.XLOOKUP(J2272,Table3[RepID],Table3[RepName])</f>
        <v>Essam</v>
      </c>
    </row>
    <row r="2273" spans="1:11" x14ac:dyDescent="0.35">
      <c r="A2273" s="8">
        <v>563</v>
      </c>
      <c r="B2273" t="str" cm="1">
        <f t="array" ref="B2273:F2273">_xlfn.XLOOKUP(A2273,Table4[ProductID],Table4[[ProductCode]:[Brand]])</f>
        <v>YA-YW811614-M</v>
      </c>
      <c r="C2273" t="str">
        <v>Alpha Katuri Plush-- Chip</v>
      </c>
      <c r="D2273" t="str">
        <v>Plush &amp; Soft Toys</v>
      </c>
      <c r="E2273" t="str">
        <v>Non Battery</v>
      </c>
      <c r="F2273" t="str">
        <v>Katuri</v>
      </c>
      <c r="G2273">
        <f>_xlfn.XLOOKUP(A2273,Table2[ProductID],Table2[StoreID])</f>
        <v>4</v>
      </c>
      <c r="H2273" t="str" cm="1">
        <f t="array" ref="H2273:I2273">_xlfn.XLOOKUP(G2273,Table1[StoreID],Table1[[StoreName]:[Region]])</f>
        <v>StoreD</v>
      </c>
      <c r="I2273" t="str">
        <v>Alex</v>
      </c>
      <c r="J2273">
        <f>_xlfn.XLOOKUP(A2273,Table2[ProductID],Table2[RepID])</f>
        <v>33</v>
      </c>
      <c r="K2273" t="str">
        <f>_xlfn.XLOOKUP(J2273,Table3[RepID],Table3[RepName])</f>
        <v>Alaa</v>
      </c>
    </row>
    <row r="2274" spans="1:11" x14ac:dyDescent="0.35">
      <c r="A2274" s="8">
        <v>446</v>
      </c>
      <c r="B2274" t="str" cm="1">
        <f t="array" ref="B2274:F2274">_xlfn.XLOOKUP(A2274,Table4[ProductID],Table4[[ProductCode]:[Brand]])</f>
        <v>YW-26-052</v>
      </c>
      <c r="C2274" t="str">
        <v>Pokémon Card</v>
      </c>
      <c r="D2274" t="str">
        <v>Action Figure</v>
      </c>
      <c r="E2274" t="str">
        <v>Figures</v>
      </c>
      <c r="F2274" t="str">
        <v>Pokémon</v>
      </c>
      <c r="G2274">
        <f>_xlfn.XLOOKUP(A2274,Table2[ProductID],Table2[StoreID])</f>
        <v>4</v>
      </c>
      <c r="H2274" t="str" cm="1">
        <f t="array" ref="H2274:I2274">_xlfn.XLOOKUP(G2274,Table1[StoreID],Table1[[StoreName]:[Region]])</f>
        <v>StoreD</v>
      </c>
      <c r="I2274" t="str">
        <v>Alex</v>
      </c>
      <c r="J2274">
        <f>_xlfn.XLOOKUP(A2274,Table2[ProductID],Table2[RepID])</f>
        <v>23</v>
      </c>
      <c r="K2274" t="str">
        <f>_xlfn.XLOOKUP(J2274,Table3[RepID],Table3[RepName])</f>
        <v>Essam</v>
      </c>
    </row>
    <row r="2275" spans="1:11" x14ac:dyDescent="0.35">
      <c r="A2275" s="8">
        <v>446</v>
      </c>
      <c r="B2275" t="str" cm="1">
        <f t="array" ref="B2275:F2275">_xlfn.XLOOKUP(A2275,Table4[ProductID],Table4[[ProductCode]:[Brand]])</f>
        <v>YW-26-052</v>
      </c>
      <c r="C2275" t="str">
        <v>Pokémon Card</v>
      </c>
      <c r="D2275" t="str">
        <v>Action Figure</v>
      </c>
      <c r="E2275" t="str">
        <v>Figures</v>
      </c>
      <c r="F2275" t="str">
        <v>Pokémon</v>
      </c>
      <c r="G2275">
        <f>_xlfn.XLOOKUP(A2275,Table2[ProductID],Table2[StoreID])</f>
        <v>4</v>
      </c>
      <c r="H2275" t="str" cm="1">
        <f t="array" ref="H2275:I2275">_xlfn.XLOOKUP(G2275,Table1[StoreID],Table1[[StoreName]:[Region]])</f>
        <v>StoreD</v>
      </c>
      <c r="I2275" t="str">
        <v>Alex</v>
      </c>
      <c r="J2275">
        <f>_xlfn.XLOOKUP(A2275,Table2[ProductID],Table2[RepID])</f>
        <v>23</v>
      </c>
      <c r="K2275" t="str">
        <f>_xlfn.XLOOKUP(J2275,Table3[RepID],Table3[RepName])</f>
        <v>Essam</v>
      </c>
    </row>
    <row r="2276" spans="1:11" x14ac:dyDescent="0.35">
      <c r="A2276" s="8">
        <v>3265</v>
      </c>
      <c r="B2276" t="str" cm="1">
        <f t="array" ref="B2276:F2276">_xlfn.XLOOKUP(A2276,Table4[ProductID],Table4[[ProductCode]:[Brand]])</f>
        <v>NK-20689</v>
      </c>
      <c r="C2276" t="str">
        <v>Cylinder Twist and Turn</v>
      </c>
      <c r="D2276" t="str">
        <v>Games</v>
      </c>
      <c r="E2276" t="str">
        <v>Board Game</v>
      </c>
      <c r="F2276" t="str">
        <v>Nilco</v>
      </c>
      <c r="G2276">
        <f>_xlfn.XLOOKUP(A2276,Table2[ProductID],Table2[StoreID])</f>
        <v>1</v>
      </c>
      <c r="H2276" t="str" cm="1">
        <f t="array" ref="H2276:I2276">_xlfn.XLOOKUP(G2276,Table1[StoreID],Table1[[StoreName]:[Region]])</f>
        <v>StoreA</v>
      </c>
      <c r="I2276" t="str">
        <v>Cairo</v>
      </c>
      <c r="J2276">
        <f>_xlfn.XLOOKUP(A2276,Table2[ProductID],Table2[RepID])</f>
        <v>5</v>
      </c>
      <c r="K2276" t="str">
        <f>_xlfn.XLOOKUP(J2276,Table3[RepID],Table3[RepName])</f>
        <v>Yara</v>
      </c>
    </row>
    <row r="2277" spans="1:11" x14ac:dyDescent="0.35">
      <c r="A2277" s="8">
        <v>4078</v>
      </c>
      <c r="B2277" t="str" cm="1">
        <f t="array" ref="B2277:F2277">_xlfn.XLOOKUP(A2277,Table4[ProductID],Table4[[ProductCode]:[Brand]])</f>
        <v>E91 BP6</v>
      </c>
      <c r="C2277" t="str">
        <v>Energizer Card 4+2  AA Promo</v>
      </c>
      <c r="D2277" t="str">
        <v>Add-ons</v>
      </c>
      <c r="E2277" t="str">
        <v>Battery</v>
      </c>
      <c r="F2277" t="str">
        <v>Energizer</v>
      </c>
      <c r="G2277">
        <f>_xlfn.XLOOKUP(A2277,Table2[ProductID],Table2[StoreID])</f>
        <v>3</v>
      </c>
      <c r="H2277" t="str" cm="1">
        <f t="array" ref="H2277:I2277">_xlfn.XLOOKUP(G2277,Table1[StoreID],Table1[[StoreName]:[Region]])</f>
        <v>StoreC</v>
      </c>
      <c r="I2277" t="str">
        <v>Alex</v>
      </c>
      <c r="J2277">
        <f>_xlfn.XLOOKUP(A2277,Table2[ProductID],Table2[RepID])</f>
        <v>27</v>
      </c>
      <c r="K2277" t="str">
        <f>_xlfn.XLOOKUP(J2277,Table3[RepID],Table3[RepName])</f>
        <v>Abdallah</v>
      </c>
    </row>
    <row r="2278" spans="1:11" x14ac:dyDescent="0.35">
      <c r="A2278" s="8">
        <v>3224</v>
      </c>
      <c r="B2278" t="str" cm="1">
        <f t="array" ref="B2278:F2278">_xlfn.XLOOKUP(A2278,Table4[ProductID],Table4[[ProductCode]:[Brand]])</f>
        <v>NK-21259</v>
      </c>
      <c r="C2278" t="str">
        <v>Identical Travel</v>
      </c>
      <c r="D2278" t="str">
        <v>Games</v>
      </c>
      <c r="E2278" t="str">
        <v>Board Game</v>
      </c>
      <c r="F2278" t="str">
        <v>Nilco</v>
      </c>
      <c r="G2278">
        <f>_xlfn.XLOOKUP(A2278,Table2[ProductID],Table2[StoreID])</f>
        <v>5</v>
      </c>
      <c r="H2278" t="str" cm="1">
        <f t="array" ref="H2278:I2278">_xlfn.XLOOKUP(G2278,Table1[StoreID],Table1[[StoreName]:[Region]])</f>
        <v>StoreE</v>
      </c>
      <c r="I2278" t="str">
        <v>Delta</v>
      </c>
      <c r="J2278">
        <f>_xlfn.XLOOKUP(A2278,Table2[ProductID],Table2[RepID])</f>
        <v>34</v>
      </c>
      <c r="K2278" t="str">
        <f>_xlfn.XLOOKUP(J2278,Table3[RepID],Table3[RepName])</f>
        <v>Nora</v>
      </c>
    </row>
    <row r="2279" spans="1:11" x14ac:dyDescent="0.35">
      <c r="A2279" s="8">
        <v>3303</v>
      </c>
      <c r="B2279" t="str" cm="1">
        <f t="array" ref="B2279:F2279">_xlfn.XLOOKUP(A2279,Table4[ProductID],Table4[[ProductCode]:[Brand]])</f>
        <v>NK-20191</v>
      </c>
      <c r="C2279" t="str">
        <v>Crazy Talk Arabic</v>
      </c>
      <c r="D2279" t="str">
        <v>Games</v>
      </c>
      <c r="E2279" t="str">
        <v>Board Game</v>
      </c>
      <c r="F2279" t="str">
        <v>Nilco</v>
      </c>
      <c r="G2279">
        <f>_xlfn.XLOOKUP(A2279,Table2[ProductID],Table2[StoreID])</f>
        <v>4</v>
      </c>
      <c r="H2279" t="str" cm="1">
        <f t="array" ref="H2279:I2279">_xlfn.XLOOKUP(G2279,Table1[StoreID],Table1[[StoreName]:[Region]])</f>
        <v>StoreD</v>
      </c>
      <c r="I2279" t="str">
        <v>Alex</v>
      </c>
      <c r="J2279">
        <f>_xlfn.XLOOKUP(A2279,Table2[ProductID],Table2[RepID])</f>
        <v>2</v>
      </c>
      <c r="K2279" t="str">
        <f>_xlfn.XLOOKUP(J2279,Table3[RepID],Table3[RepName])</f>
        <v>Bassem</v>
      </c>
    </row>
    <row r="2280" spans="1:11" x14ac:dyDescent="0.35">
      <c r="A2280" s="8">
        <v>416</v>
      </c>
      <c r="B2280" t="str" cm="1">
        <f t="array" ref="B2280:F2280">_xlfn.XLOOKUP(A2280,Table4[ProductID],Table4[[ProductCode]:[Brand]])</f>
        <v>YW-28-004</v>
      </c>
      <c r="C2280" t="str">
        <v>Block Bag Sider Man ( Stand 24 pieces )</v>
      </c>
      <c r="D2280" t="str">
        <v>Blocks</v>
      </c>
      <c r="E2280" t="str">
        <v>Lego</v>
      </c>
      <c r="F2280" t="str">
        <v>Lego</v>
      </c>
      <c r="G2280">
        <f>_xlfn.XLOOKUP(A2280,Table2[ProductID],Table2[StoreID])</f>
        <v>4</v>
      </c>
      <c r="H2280" t="str" cm="1">
        <f t="array" ref="H2280:I2280">_xlfn.XLOOKUP(G2280,Table1[StoreID],Table1[[StoreName]:[Region]])</f>
        <v>StoreD</v>
      </c>
      <c r="I2280" t="str">
        <v>Alex</v>
      </c>
      <c r="J2280">
        <f>_xlfn.XLOOKUP(A2280,Table2[ProductID],Table2[RepID])</f>
        <v>33</v>
      </c>
      <c r="K2280" t="str">
        <f>_xlfn.XLOOKUP(J2280,Table3[RepID],Table3[RepName])</f>
        <v>Alaa</v>
      </c>
    </row>
    <row r="2281" spans="1:11" x14ac:dyDescent="0.35">
      <c r="A2281" s="8">
        <v>472</v>
      </c>
      <c r="B2281" t="str" cm="1">
        <f t="array" ref="B2281:F2281">_xlfn.XLOOKUP(A2281,Table4[ProductID],Table4[[ProductCode]:[Brand]])</f>
        <v>YW-26-025</v>
      </c>
      <c r="C2281" t="str">
        <v>Beyblade</v>
      </c>
      <c r="D2281" t="str">
        <v>Games</v>
      </c>
      <c r="E2281" t="str">
        <v>Top &amp; Battle</v>
      </c>
      <c r="F2281" t="str">
        <v>Beyblade</v>
      </c>
      <c r="G2281">
        <f>_xlfn.XLOOKUP(A2281,Table2[ProductID],Table2[StoreID])</f>
        <v>4</v>
      </c>
      <c r="H2281" t="str" cm="1">
        <f t="array" ref="H2281:I2281">_xlfn.XLOOKUP(G2281,Table1[StoreID],Table1[[StoreName]:[Region]])</f>
        <v>StoreD</v>
      </c>
      <c r="I2281" t="str">
        <v>Alex</v>
      </c>
      <c r="J2281">
        <f>_xlfn.XLOOKUP(A2281,Table2[ProductID],Table2[RepID])</f>
        <v>33</v>
      </c>
      <c r="K2281" t="str">
        <f>_xlfn.XLOOKUP(J2281,Table3[RepID],Table3[RepName])</f>
        <v>Alaa</v>
      </c>
    </row>
    <row r="2282" spans="1:11" x14ac:dyDescent="0.35">
      <c r="A2282" s="8">
        <v>472</v>
      </c>
      <c r="B2282" t="str" cm="1">
        <f t="array" ref="B2282:F2282">_xlfn.XLOOKUP(A2282,Table4[ProductID],Table4[[ProductCode]:[Brand]])</f>
        <v>YW-26-025</v>
      </c>
      <c r="C2282" t="str">
        <v>Beyblade</v>
      </c>
      <c r="D2282" t="str">
        <v>Games</v>
      </c>
      <c r="E2282" t="str">
        <v>Top &amp; Battle</v>
      </c>
      <c r="F2282" t="str">
        <v>Beyblade</v>
      </c>
      <c r="G2282">
        <f>_xlfn.XLOOKUP(A2282,Table2[ProductID],Table2[StoreID])</f>
        <v>4</v>
      </c>
      <c r="H2282" t="str" cm="1">
        <f t="array" ref="H2282:I2282">_xlfn.XLOOKUP(G2282,Table1[StoreID],Table1[[StoreName]:[Region]])</f>
        <v>StoreD</v>
      </c>
      <c r="I2282" t="str">
        <v>Alex</v>
      </c>
      <c r="J2282">
        <f>_xlfn.XLOOKUP(A2282,Table2[ProductID],Table2[RepID])</f>
        <v>33</v>
      </c>
      <c r="K2282" t="str">
        <f>_xlfn.XLOOKUP(J2282,Table3[RepID],Table3[RepName])</f>
        <v>Alaa</v>
      </c>
    </row>
    <row r="2283" spans="1:11" x14ac:dyDescent="0.35">
      <c r="A2283" s="8">
        <v>459</v>
      </c>
      <c r="B2283" t="str" cm="1">
        <f t="array" ref="B2283:F2283">_xlfn.XLOOKUP(A2283,Table4[ProductID],Table4[[ProductCode]:[Brand]])</f>
        <v>YW-26-039</v>
      </c>
      <c r="C2283" t="str">
        <v>Pokémon Card tin box</v>
      </c>
      <c r="D2283" t="str">
        <v>Games</v>
      </c>
      <c r="E2283" t="str">
        <v>Card Game</v>
      </c>
      <c r="F2283" t="str">
        <v>Pokémon</v>
      </c>
      <c r="G2283">
        <f>_xlfn.XLOOKUP(A2283,Table2[ProductID],Table2[StoreID])</f>
        <v>4</v>
      </c>
      <c r="H2283" t="str" cm="1">
        <f t="array" ref="H2283:I2283">_xlfn.XLOOKUP(G2283,Table1[StoreID],Table1[[StoreName]:[Region]])</f>
        <v>StoreD</v>
      </c>
      <c r="I2283" t="str">
        <v>Alex</v>
      </c>
      <c r="J2283">
        <f>_xlfn.XLOOKUP(A2283,Table2[ProductID],Table2[RepID])</f>
        <v>23</v>
      </c>
      <c r="K2283" t="str">
        <f>_xlfn.XLOOKUP(J2283,Table3[RepID],Table3[RepName])</f>
        <v>Essam</v>
      </c>
    </row>
    <row r="2284" spans="1:11" x14ac:dyDescent="0.35">
      <c r="A2284" s="8">
        <v>672</v>
      </c>
      <c r="B2284" t="str" cm="1">
        <f t="array" ref="B2284:F2284">_xlfn.XLOOKUP(A2284,Table4[ProductID],Table4[[ProductCode]:[Brand]])</f>
        <v>TH-ZUR-9608</v>
      </c>
      <c r="C2284" t="str">
        <v>COCO Surprise Cones Fantacy 6 Asst (12 PCS)</v>
      </c>
      <c r="D2284" t="str">
        <v>Plush &amp; Soft Toys</v>
      </c>
      <c r="E2284" t="str">
        <v>Non Battery</v>
      </c>
      <c r="F2284" t="str">
        <v>COCO SURPRISE</v>
      </c>
      <c r="G2284">
        <f>_xlfn.XLOOKUP(A2284,Table2[ProductID],Table2[StoreID])</f>
        <v>3</v>
      </c>
      <c r="H2284" t="str" cm="1">
        <f t="array" ref="H2284:I2284">_xlfn.XLOOKUP(G2284,Table1[StoreID],Table1[[StoreName]:[Region]])</f>
        <v>StoreC</v>
      </c>
      <c r="I2284" t="str">
        <v>Alex</v>
      </c>
      <c r="J2284">
        <f>_xlfn.XLOOKUP(A2284,Table2[ProductID],Table2[RepID])</f>
        <v>30</v>
      </c>
      <c r="K2284" t="str">
        <f>_xlfn.XLOOKUP(J2284,Table3[RepID],Table3[RepName])</f>
        <v>Fady</v>
      </c>
    </row>
    <row r="2285" spans="1:11" x14ac:dyDescent="0.35">
      <c r="A2285" s="8">
        <v>3521</v>
      </c>
      <c r="B2285" t="str" cm="1">
        <f t="array" ref="B2285:F2285">_xlfn.XLOOKUP(A2285,Table4[ProductID],Table4[[ProductCode]:[Brand]])</f>
        <v>M38-B0365</v>
      </c>
      <c r="C2285" t="str">
        <v>Aviation-C Concept Plane(275Pcs)</v>
      </c>
      <c r="D2285" t="str">
        <v>Blocks</v>
      </c>
      <c r="E2285" t="str">
        <v>Lego</v>
      </c>
      <c r="F2285" t="str">
        <v>Sluban</v>
      </c>
      <c r="G2285">
        <f>_xlfn.XLOOKUP(A2285,Table2[ProductID],Table2[StoreID])</f>
        <v>3</v>
      </c>
      <c r="H2285" t="str" cm="1">
        <f t="array" ref="H2285:I2285">_xlfn.XLOOKUP(G2285,Table1[StoreID],Table1[[StoreName]:[Region]])</f>
        <v>StoreC</v>
      </c>
      <c r="I2285" t="str">
        <v>Alex</v>
      </c>
      <c r="J2285">
        <f>_xlfn.XLOOKUP(A2285,Table2[ProductID],Table2[RepID])</f>
        <v>27</v>
      </c>
      <c r="K2285" t="str">
        <f>_xlfn.XLOOKUP(J2285,Table3[RepID],Table3[RepName])</f>
        <v>Abdallah</v>
      </c>
    </row>
    <row r="2286" spans="1:11" x14ac:dyDescent="0.35">
      <c r="A2286" s="8">
        <v>4078</v>
      </c>
      <c r="B2286" t="str" cm="1">
        <f t="array" ref="B2286:F2286">_xlfn.XLOOKUP(A2286,Table4[ProductID],Table4[[ProductCode]:[Brand]])</f>
        <v>E91 BP6</v>
      </c>
      <c r="C2286" t="str">
        <v>Energizer Card 4+2  AA Promo</v>
      </c>
      <c r="D2286" t="str">
        <v>Add-ons</v>
      </c>
      <c r="E2286" t="str">
        <v>Battery</v>
      </c>
      <c r="F2286" t="str">
        <v>Energizer</v>
      </c>
      <c r="G2286">
        <f>_xlfn.XLOOKUP(A2286,Table2[ProductID],Table2[StoreID])</f>
        <v>3</v>
      </c>
      <c r="H2286" t="str" cm="1">
        <f t="array" ref="H2286:I2286">_xlfn.XLOOKUP(G2286,Table1[StoreID],Table1[[StoreName]:[Region]])</f>
        <v>StoreC</v>
      </c>
      <c r="I2286" t="str">
        <v>Alex</v>
      </c>
      <c r="J2286">
        <f>_xlfn.XLOOKUP(A2286,Table2[ProductID],Table2[RepID])</f>
        <v>27</v>
      </c>
      <c r="K2286" t="str">
        <f>_xlfn.XLOOKUP(J2286,Table3[RepID],Table3[RepName])</f>
        <v>Abdallah</v>
      </c>
    </row>
    <row r="2287" spans="1:11" x14ac:dyDescent="0.35">
      <c r="A2287" s="8">
        <v>4090</v>
      </c>
      <c r="B2287" t="str" cm="1">
        <f t="array" ref="B2287:F2287">_xlfn.XLOOKUP(A2287,Table4[ProductID],Table4[[ProductCode]:[Brand]])</f>
        <v>DOH-SH-3664</v>
      </c>
      <c r="C2287" t="str">
        <v>Bingo Dough 10 Mini Can</v>
      </c>
      <c r="D2287" t="str">
        <v>Clay</v>
      </c>
      <c r="E2287" t="str">
        <v>Dough</v>
      </c>
      <c r="F2287" t="str">
        <v>Bingo Dough</v>
      </c>
      <c r="G2287">
        <f>_xlfn.XLOOKUP(A2287,Table2[ProductID],Table2[StoreID])</f>
        <v>4</v>
      </c>
      <c r="H2287" t="str" cm="1">
        <f t="array" ref="H2287:I2287">_xlfn.XLOOKUP(G2287,Table1[StoreID],Table1[[StoreName]:[Region]])</f>
        <v>StoreD</v>
      </c>
      <c r="I2287" t="str">
        <v>Alex</v>
      </c>
      <c r="J2287">
        <f>_xlfn.XLOOKUP(A2287,Table2[ProductID],Table2[RepID])</f>
        <v>33</v>
      </c>
      <c r="K2287" t="str">
        <f>_xlfn.XLOOKUP(J2287,Table3[RepID],Table3[RepName])</f>
        <v>Alaa</v>
      </c>
    </row>
    <row r="2288" spans="1:11" x14ac:dyDescent="0.35">
      <c r="A2288" s="8">
        <v>4076</v>
      </c>
      <c r="B2288" t="str" cm="1">
        <f t="array" ref="B2288:F2288">_xlfn.XLOOKUP(A2288,Table4[ProductID],Table4[[ProductCode]:[Brand]])</f>
        <v>E92 BP-6</v>
      </c>
      <c r="C2288" t="str">
        <v>Energizer Remote Card 4+2 AAA Promo</v>
      </c>
      <c r="D2288" t="str">
        <v>Add-ons</v>
      </c>
      <c r="E2288" t="str">
        <v>Battery</v>
      </c>
      <c r="F2288" t="str">
        <v>Energizer</v>
      </c>
      <c r="G2288">
        <f>_xlfn.XLOOKUP(A2288,Table2[ProductID],Table2[StoreID])</f>
        <v>3</v>
      </c>
      <c r="H2288" t="str" cm="1">
        <f t="array" ref="H2288:I2288">_xlfn.XLOOKUP(G2288,Table1[StoreID],Table1[[StoreName]:[Region]])</f>
        <v>StoreC</v>
      </c>
      <c r="I2288" t="str">
        <v>Alex</v>
      </c>
      <c r="J2288">
        <f>_xlfn.XLOOKUP(A2288,Table2[ProductID],Table2[RepID])</f>
        <v>27</v>
      </c>
      <c r="K2288" t="str">
        <f>_xlfn.XLOOKUP(J2288,Table3[RepID],Table3[RepName])</f>
        <v>Abdallah</v>
      </c>
    </row>
    <row r="2289" spans="1:11" x14ac:dyDescent="0.35">
      <c r="A2289" s="8">
        <v>1172</v>
      </c>
      <c r="B2289" t="str" cm="1">
        <f t="array" ref="B2289:F2289">_xlfn.XLOOKUP(A2289,Table4[ProductID],Table4[[ProductCode]:[Brand]])</f>
        <v>SH-3676</v>
      </c>
      <c r="C2289" t="str">
        <v>LOL MIC</v>
      </c>
      <c r="D2289" t="str">
        <v>Music</v>
      </c>
      <c r="E2289" t="str">
        <v>Mic</v>
      </c>
      <c r="F2289" t="str">
        <v>L.O.L. Surprise</v>
      </c>
      <c r="G2289">
        <f>_xlfn.XLOOKUP(A2289,Table2[ProductID],Table2[StoreID])</f>
        <v>1</v>
      </c>
      <c r="H2289" t="str" cm="1">
        <f t="array" ref="H2289:I2289">_xlfn.XLOOKUP(G2289,Table1[StoreID],Table1[[StoreName]:[Region]])</f>
        <v>StoreA</v>
      </c>
      <c r="I2289" t="str">
        <v>Cairo</v>
      </c>
      <c r="J2289">
        <f>_xlfn.XLOOKUP(A2289,Table2[ProductID],Table2[RepID])</f>
        <v>9</v>
      </c>
      <c r="K2289" t="str">
        <f>_xlfn.XLOOKUP(J2289,Table3[RepID],Table3[RepName])</f>
        <v>Loaa</v>
      </c>
    </row>
    <row r="2290" spans="1:11" x14ac:dyDescent="0.35">
      <c r="A2290" s="8">
        <v>719</v>
      </c>
      <c r="B2290" t="str" cm="1">
        <f t="array" ref="B2290:F2290">_xlfn.XLOOKUP(A2290,Table4[ProductID],Table4[[ProductCode]:[Brand]])</f>
        <v>SM-0431</v>
      </c>
      <c r="C2290" t="str">
        <v>Doll changes color in the water</v>
      </c>
      <c r="D2290" t="str">
        <v>Surprise</v>
      </c>
      <c r="E2290" t="str">
        <v>Tube</v>
      </c>
      <c r="F2290" t="str">
        <v>Barbie</v>
      </c>
      <c r="G2290">
        <f>_xlfn.XLOOKUP(A2290,Table2[ProductID],Table2[StoreID])</f>
        <v>3</v>
      </c>
      <c r="H2290" t="str" cm="1">
        <f t="array" ref="H2290:I2290">_xlfn.XLOOKUP(G2290,Table1[StoreID],Table1[[StoreName]:[Region]])</f>
        <v>StoreC</v>
      </c>
      <c r="I2290" t="str">
        <v>Alex</v>
      </c>
      <c r="J2290">
        <f>_xlfn.XLOOKUP(A2290,Table2[ProductID],Table2[RepID])</f>
        <v>30</v>
      </c>
      <c r="K2290" t="str">
        <f>_xlfn.XLOOKUP(J2290,Table3[RepID],Table3[RepName])</f>
        <v>Fady</v>
      </c>
    </row>
    <row r="2291" spans="1:11" x14ac:dyDescent="0.35">
      <c r="A2291" s="8">
        <v>3386</v>
      </c>
      <c r="B2291" t="str" cm="1">
        <f t="array" ref="B2291:F2291">_xlfn.XLOOKUP(A2291,Table4[ProductID],Table4[[ProductCode]:[Brand]])</f>
        <v>MGA-581642-1</v>
      </c>
      <c r="C2291" t="str">
        <v>L.O.L. Surprise Furniture Playset with Doll LIL AR</v>
      </c>
      <c r="D2291" t="str">
        <v>Dolls &amp; Accessories</v>
      </c>
      <c r="E2291" t="str">
        <v>Doll House &amp; Play set</v>
      </c>
      <c r="F2291" t="str">
        <v>L.O.L. Surprise</v>
      </c>
      <c r="G2291">
        <f>_xlfn.XLOOKUP(A2291,Table2[ProductID],Table2[StoreID])</f>
        <v>4</v>
      </c>
      <c r="H2291" t="str" cm="1">
        <f t="array" ref="H2291:I2291">_xlfn.XLOOKUP(G2291,Table1[StoreID],Table1[[StoreName]:[Region]])</f>
        <v>StoreD</v>
      </c>
      <c r="I2291" t="str">
        <v>Alex</v>
      </c>
      <c r="J2291">
        <f>_xlfn.XLOOKUP(A2291,Table2[ProductID],Table2[RepID])</f>
        <v>2</v>
      </c>
      <c r="K2291" t="str">
        <f>_xlfn.XLOOKUP(J2291,Table3[RepID],Table3[RepName])</f>
        <v>Bassem</v>
      </c>
    </row>
    <row r="2292" spans="1:11" x14ac:dyDescent="0.35">
      <c r="A2292" s="8">
        <v>415</v>
      </c>
      <c r="B2292" t="str" cm="1">
        <f t="array" ref="B2292:F2292">_xlfn.XLOOKUP(A2292,Table4[ProductID],Table4[[ProductCode]:[Brand]])</f>
        <v>YW-28-005</v>
      </c>
      <c r="C2292" t="str">
        <v>Block Bag Super Hero ( Stand 24 Pieces )</v>
      </c>
      <c r="D2292" t="str">
        <v>Blocks</v>
      </c>
      <c r="E2292" t="str">
        <v>Lego</v>
      </c>
      <c r="F2292" t="str">
        <v>Lego</v>
      </c>
      <c r="G2292">
        <f>_xlfn.XLOOKUP(A2292,Table2[ProductID],Table2[StoreID])</f>
        <v>4</v>
      </c>
      <c r="H2292" t="str" cm="1">
        <f t="array" ref="H2292:I2292">_xlfn.XLOOKUP(G2292,Table1[StoreID],Table1[[StoreName]:[Region]])</f>
        <v>StoreD</v>
      </c>
      <c r="I2292" t="str">
        <v>Alex</v>
      </c>
      <c r="J2292">
        <f>_xlfn.XLOOKUP(A2292,Table2[ProductID],Table2[RepID])</f>
        <v>23</v>
      </c>
      <c r="K2292" t="str">
        <f>_xlfn.XLOOKUP(J2292,Table3[RepID],Table3[RepName])</f>
        <v>Essam</v>
      </c>
    </row>
    <row r="2293" spans="1:11" x14ac:dyDescent="0.35">
      <c r="A2293" s="8">
        <v>416</v>
      </c>
      <c r="B2293" t="str" cm="1">
        <f t="array" ref="B2293:F2293">_xlfn.XLOOKUP(A2293,Table4[ProductID],Table4[[ProductCode]:[Brand]])</f>
        <v>YW-28-004</v>
      </c>
      <c r="C2293" t="str">
        <v>Block Bag Sider Man ( Stand 24 pieces )</v>
      </c>
      <c r="D2293" t="str">
        <v>Blocks</v>
      </c>
      <c r="E2293" t="str">
        <v>Lego</v>
      </c>
      <c r="F2293" t="str">
        <v>Lego</v>
      </c>
      <c r="G2293">
        <f>_xlfn.XLOOKUP(A2293,Table2[ProductID],Table2[StoreID])</f>
        <v>4</v>
      </c>
      <c r="H2293" t="str" cm="1">
        <f t="array" ref="H2293:I2293">_xlfn.XLOOKUP(G2293,Table1[StoreID],Table1[[StoreName]:[Region]])</f>
        <v>StoreD</v>
      </c>
      <c r="I2293" t="str">
        <v>Alex</v>
      </c>
      <c r="J2293">
        <f>_xlfn.XLOOKUP(A2293,Table2[ProductID],Table2[RepID])</f>
        <v>33</v>
      </c>
      <c r="K2293" t="str">
        <f>_xlfn.XLOOKUP(J2293,Table3[RepID],Table3[RepName])</f>
        <v>Alaa</v>
      </c>
    </row>
    <row r="2294" spans="1:11" x14ac:dyDescent="0.35">
      <c r="A2294" s="8">
        <v>459</v>
      </c>
      <c r="B2294" t="str" cm="1">
        <f t="array" ref="B2294:F2294">_xlfn.XLOOKUP(A2294,Table4[ProductID],Table4[[ProductCode]:[Brand]])</f>
        <v>YW-26-039</v>
      </c>
      <c r="C2294" t="str">
        <v>Pokémon Card tin box</v>
      </c>
      <c r="D2294" t="str">
        <v>Games</v>
      </c>
      <c r="E2294" t="str">
        <v>Card Game</v>
      </c>
      <c r="F2294" t="str">
        <v>Pokémon</v>
      </c>
      <c r="G2294">
        <f>_xlfn.XLOOKUP(A2294,Table2[ProductID],Table2[StoreID])</f>
        <v>4</v>
      </c>
      <c r="H2294" t="str" cm="1">
        <f t="array" ref="H2294:I2294">_xlfn.XLOOKUP(G2294,Table1[StoreID],Table1[[StoreName]:[Region]])</f>
        <v>StoreD</v>
      </c>
      <c r="I2294" t="str">
        <v>Alex</v>
      </c>
      <c r="J2294">
        <f>_xlfn.XLOOKUP(A2294,Table2[ProductID],Table2[RepID])</f>
        <v>23</v>
      </c>
      <c r="K2294" t="str">
        <f>_xlfn.XLOOKUP(J2294,Table3[RepID],Table3[RepName])</f>
        <v>Essam</v>
      </c>
    </row>
    <row r="2295" spans="1:11" x14ac:dyDescent="0.35">
      <c r="A2295" s="8">
        <v>462</v>
      </c>
      <c r="B2295" t="str" cm="1">
        <f t="array" ref="B2295:F2295">_xlfn.XLOOKUP(A2295,Table4[ProductID],Table4[[ProductCode]:[Brand]])</f>
        <v>YW-26-036</v>
      </c>
      <c r="C2295" t="str">
        <v>Pokémon Boosters ( Stand 36 Pcs )</v>
      </c>
      <c r="D2295" t="str">
        <v>Games</v>
      </c>
      <c r="E2295" t="str">
        <v>Card Game</v>
      </c>
      <c r="F2295" t="str">
        <v>Pokémon</v>
      </c>
      <c r="G2295">
        <f>_xlfn.XLOOKUP(A2295,Table2[ProductID],Table2[StoreID])</f>
        <v>4</v>
      </c>
      <c r="H2295" t="str" cm="1">
        <f t="array" ref="H2295:I2295">_xlfn.XLOOKUP(G2295,Table1[StoreID],Table1[[StoreName]:[Region]])</f>
        <v>StoreD</v>
      </c>
      <c r="I2295" t="str">
        <v>Alex</v>
      </c>
      <c r="J2295">
        <f>_xlfn.XLOOKUP(A2295,Table2[ProductID],Table2[RepID])</f>
        <v>23</v>
      </c>
      <c r="K2295" t="str">
        <f>_xlfn.XLOOKUP(J2295,Table3[RepID],Table3[RepName])</f>
        <v>Essam</v>
      </c>
    </row>
    <row r="2296" spans="1:11" x14ac:dyDescent="0.35">
      <c r="A2296" s="8">
        <v>386</v>
      </c>
      <c r="B2296" t="str" cm="1">
        <f t="array" ref="B2296:F2296">_xlfn.XLOOKUP(A2296,Table4[ProductID],Table4[[ProductCode]:[Brand]])</f>
        <v>YW-28-036</v>
      </c>
      <c r="C2296" t="str">
        <v>Pokémon Card 30 Card</v>
      </c>
      <c r="D2296" t="str">
        <v>Games</v>
      </c>
      <c r="E2296" t="str">
        <v>Card Game</v>
      </c>
      <c r="F2296" t="str">
        <v>Pokémon</v>
      </c>
      <c r="G2296">
        <f>_xlfn.XLOOKUP(A2296,Table2[ProductID],Table2[StoreID])</f>
        <v>4</v>
      </c>
      <c r="H2296" t="str" cm="1">
        <f t="array" ref="H2296:I2296">_xlfn.XLOOKUP(G2296,Table1[StoreID],Table1[[StoreName]:[Region]])</f>
        <v>StoreD</v>
      </c>
      <c r="I2296" t="str">
        <v>Alex</v>
      </c>
      <c r="J2296">
        <f>_xlfn.XLOOKUP(A2296,Table2[ProductID],Table2[RepID])</f>
        <v>2</v>
      </c>
      <c r="K2296" t="str">
        <f>_xlfn.XLOOKUP(J2296,Table3[RepID],Table3[RepName])</f>
        <v>Bassem</v>
      </c>
    </row>
    <row r="2297" spans="1:11" x14ac:dyDescent="0.35">
      <c r="A2297" s="8">
        <v>3671</v>
      </c>
      <c r="B2297" t="str" cm="1">
        <f t="array" ref="B2297:F2297">_xlfn.XLOOKUP(A2297,Table4[ProductID],Table4[[ProductCode]:[Brand]])</f>
        <v>LA-AN2770Z</v>
      </c>
      <c r="C2297" t="str">
        <v>TERRA JUNGLE WORLD  60-Pieces</v>
      </c>
      <c r="D2297" t="str">
        <v>Animals</v>
      </c>
      <c r="E2297" t="str">
        <v>Jungle</v>
      </c>
      <c r="F2297" t="str">
        <v>Terra</v>
      </c>
      <c r="G2297">
        <f>_xlfn.XLOOKUP(A2297,Table2[ProductID],Table2[StoreID])</f>
        <v>3</v>
      </c>
      <c r="H2297" t="str" cm="1">
        <f t="array" ref="H2297:I2297">_xlfn.XLOOKUP(G2297,Table1[StoreID],Table1[[StoreName]:[Region]])</f>
        <v>StoreC</v>
      </c>
      <c r="I2297" t="str">
        <v>Alex</v>
      </c>
      <c r="J2297">
        <f>_xlfn.XLOOKUP(A2297,Table2[ProductID],Table2[RepID])</f>
        <v>30</v>
      </c>
      <c r="K2297" t="str">
        <f>_xlfn.XLOOKUP(J2297,Table3[RepID],Table3[RepName])</f>
        <v>Fady</v>
      </c>
    </row>
    <row r="2298" spans="1:11" x14ac:dyDescent="0.35">
      <c r="A2298" s="8">
        <v>3512</v>
      </c>
      <c r="B2298" t="str" cm="1">
        <f t="array" ref="B2298:F2298">_xlfn.XLOOKUP(A2298,Table4[ProductID],Table4[[ProductCode]:[Brand]])</f>
        <v>M38-B0631</v>
      </c>
      <c r="C2298" t="str">
        <v>Fire Station 612PCS</v>
      </c>
      <c r="D2298" t="str">
        <v>Blocks</v>
      </c>
      <c r="E2298" t="str">
        <v>Lego</v>
      </c>
      <c r="F2298" t="str">
        <v>Sluban</v>
      </c>
      <c r="G2298">
        <f>_xlfn.XLOOKUP(A2298,Table2[ProductID],Table2[StoreID])</f>
        <v>3</v>
      </c>
      <c r="H2298" t="str" cm="1">
        <f t="array" ref="H2298:I2298">_xlfn.XLOOKUP(G2298,Table1[StoreID],Table1[[StoreName]:[Region]])</f>
        <v>StoreC</v>
      </c>
      <c r="I2298" t="str">
        <v>Alex</v>
      </c>
      <c r="J2298">
        <f>_xlfn.XLOOKUP(A2298,Table2[ProductID],Table2[RepID])</f>
        <v>13</v>
      </c>
      <c r="K2298" t="str">
        <f>_xlfn.XLOOKUP(J2298,Table3[RepID],Table3[RepName])</f>
        <v>Shady</v>
      </c>
    </row>
    <row r="2299" spans="1:11" x14ac:dyDescent="0.35">
      <c r="A2299" s="8">
        <v>645</v>
      </c>
      <c r="B2299" t="str" cm="1">
        <f t="array" ref="B2299:F2299">_xlfn.XLOOKUP(A2299,Table4[ProductID],Table4[[ProductCode]:[Brand]])</f>
        <v>XS-3618</v>
      </c>
      <c r="C2299" t="str">
        <v>X-Shot Excel 36 Pack Darts Refill</v>
      </c>
      <c r="D2299" t="str">
        <v>Guns</v>
      </c>
      <c r="E2299" t="str">
        <v>Bullet</v>
      </c>
      <c r="F2299" t="str">
        <v>X-Shot</v>
      </c>
      <c r="G2299">
        <f>_xlfn.XLOOKUP(A2299,Table2[ProductID],Table2[StoreID])</f>
        <v>4</v>
      </c>
      <c r="H2299" t="str" cm="1">
        <f t="array" ref="H2299:I2299">_xlfn.XLOOKUP(G2299,Table1[StoreID],Table1[[StoreName]:[Region]])</f>
        <v>StoreD</v>
      </c>
      <c r="I2299" t="str">
        <v>Alex</v>
      </c>
      <c r="J2299">
        <f>_xlfn.XLOOKUP(A2299,Table2[ProductID],Table2[RepID])</f>
        <v>33</v>
      </c>
      <c r="K2299" t="str">
        <f>_xlfn.XLOOKUP(J2299,Table3[RepID],Table3[RepName])</f>
        <v>Alaa</v>
      </c>
    </row>
    <row r="2300" spans="1:11" x14ac:dyDescent="0.35">
      <c r="A2300" s="8">
        <v>608</v>
      </c>
      <c r="B2300" t="str" cm="1">
        <f t="array" ref="B2300:F2300">_xlfn.XLOOKUP(A2300,Table4[ProductID],Table4[[ProductCode]:[Brand]])</f>
        <v>XS-36534</v>
      </c>
      <c r="C2300" t="str">
        <v>Zuru X-Shot - Excel Skin Flux 2 Pack</v>
      </c>
      <c r="D2300" t="str">
        <v>Guns</v>
      </c>
      <c r="E2300" t="str">
        <v>Gun</v>
      </c>
      <c r="F2300" t="str">
        <v>X-Shot</v>
      </c>
      <c r="G2300">
        <f>_xlfn.XLOOKUP(A2300,Table2[ProductID],Table2[StoreID])</f>
        <v>3</v>
      </c>
      <c r="H2300" t="str" cm="1">
        <f t="array" ref="H2300:I2300">_xlfn.XLOOKUP(G2300,Table1[StoreID],Table1[[StoreName]:[Region]])</f>
        <v>StoreC</v>
      </c>
      <c r="I2300" t="str">
        <v>Alex</v>
      </c>
      <c r="J2300">
        <f>_xlfn.XLOOKUP(A2300,Table2[ProductID],Table2[RepID])</f>
        <v>30</v>
      </c>
      <c r="K2300" t="str">
        <f>_xlfn.XLOOKUP(J2300,Table3[RepID],Table3[RepName])</f>
        <v>Fady</v>
      </c>
    </row>
    <row r="2301" spans="1:11" x14ac:dyDescent="0.35">
      <c r="A2301" s="8">
        <v>643</v>
      </c>
      <c r="B2301" t="str" cm="1">
        <f t="array" ref="B2301:F2301">_xlfn.XLOOKUP(A2301,Table4[ProductID],Table4[[ProductCode]:[Brand]])</f>
        <v>XS-3621</v>
      </c>
      <c r="C2301" t="str">
        <v>X-Shot -Excel, Double Micro (3Cans,8Darts)</v>
      </c>
      <c r="D2301" t="str">
        <v>Guns</v>
      </c>
      <c r="E2301" t="str">
        <v>Gun</v>
      </c>
      <c r="F2301" t="str">
        <v>X-Shot</v>
      </c>
      <c r="G2301">
        <f>_xlfn.XLOOKUP(A2301,Table2[ProductID],Table2[StoreID])</f>
        <v>3</v>
      </c>
      <c r="H2301" t="str" cm="1">
        <f t="array" ref="H2301:I2301">_xlfn.XLOOKUP(G2301,Table1[StoreID],Table1[[StoreName]:[Region]])</f>
        <v>StoreC</v>
      </c>
      <c r="I2301" t="str">
        <v>Alex</v>
      </c>
      <c r="J2301">
        <f>_xlfn.XLOOKUP(A2301,Table2[ProductID],Table2[RepID])</f>
        <v>27</v>
      </c>
      <c r="K2301" t="str">
        <f>_xlfn.XLOOKUP(J2301,Table3[RepID],Table3[RepName])</f>
        <v>Abdallah</v>
      </c>
    </row>
    <row r="2302" spans="1:11" x14ac:dyDescent="0.35">
      <c r="A2302" s="8">
        <v>11</v>
      </c>
      <c r="B2302" t="str" cm="1">
        <f t="array" ref="B2302:F2302">_xlfn.XLOOKUP(A2302,Table4[ProductID],Table4[[ProductCode]:[Brand]])</f>
        <v>ZUR-9259</v>
      </c>
      <c r="C2302" t="str">
        <v>Zuru Rainbocorns KitTYcorn Magic Glowing 10 Surprises  S1 -CDU6PCS</v>
      </c>
      <c r="D2302" t="str">
        <v>Surprise</v>
      </c>
      <c r="E2302" t="str">
        <v>Egg</v>
      </c>
      <c r="F2302" t="str">
        <v>Rainbocorns</v>
      </c>
      <c r="G2302">
        <f>_xlfn.XLOOKUP(A2302,Table2[ProductID],Table2[StoreID])</f>
        <v>4</v>
      </c>
      <c r="H2302" t="str" cm="1">
        <f t="array" ref="H2302:I2302">_xlfn.XLOOKUP(G2302,Table1[StoreID],Table1[[StoreName]:[Region]])</f>
        <v>StoreD</v>
      </c>
      <c r="I2302" t="str">
        <v>Alex</v>
      </c>
      <c r="J2302">
        <f>_xlfn.XLOOKUP(A2302,Table2[ProductID],Table2[RepID])</f>
        <v>2</v>
      </c>
      <c r="K2302" t="str">
        <f>_xlfn.XLOOKUP(J2302,Table3[RepID],Table3[RepName])</f>
        <v>Bassem</v>
      </c>
    </row>
    <row r="2303" spans="1:11" x14ac:dyDescent="0.35">
      <c r="A2303" s="8">
        <v>4090</v>
      </c>
      <c r="B2303" t="str" cm="1">
        <f t="array" ref="B2303:F2303">_xlfn.XLOOKUP(A2303,Table4[ProductID],Table4[[ProductCode]:[Brand]])</f>
        <v>DOH-SH-3664</v>
      </c>
      <c r="C2303" t="str">
        <v>Bingo Dough 10 Mini Can</v>
      </c>
      <c r="D2303" t="str">
        <v>Clay</v>
      </c>
      <c r="E2303" t="str">
        <v>Dough</v>
      </c>
      <c r="F2303" t="str">
        <v>Bingo Dough</v>
      </c>
      <c r="G2303">
        <f>_xlfn.XLOOKUP(A2303,Table2[ProductID],Table2[StoreID])</f>
        <v>4</v>
      </c>
      <c r="H2303" t="str" cm="1">
        <f t="array" ref="H2303:I2303">_xlfn.XLOOKUP(G2303,Table1[StoreID],Table1[[StoreName]:[Region]])</f>
        <v>StoreD</v>
      </c>
      <c r="I2303" t="str">
        <v>Alex</v>
      </c>
      <c r="J2303">
        <f>_xlfn.XLOOKUP(A2303,Table2[ProductID],Table2[RepID])</f>
        <v>33</v>
      </c>
      <c r="K2303" t="str">
        <f>_xlfn.XLOOKUP(J2303,Table3[RepID],Table3[RepName])</f>
        <v>Alaa</v>
      </c>
    </row>
    <row r="2304" spans="1:11" x14ac:dyDescent="0.35">
      <c r="A2304" s="8">
        <v>11</v>
      </c>
      <c r="B2304" t="str" cm="1">
        <f t="array" ref="B2304:F2304">_xlfn.XLOOKUP(A2304,Table4[ProductID],Table4[[ProductCode]:[Brand]])</f>
        <v>ZUR-9259</v>
      </c>
      <c r="C2304" t="str">
        <v>Zuru Rainbocorns KitTYcorn Magic Glowing 10 Surprises  S1 -CDU6PCS</v>
      </c>
      <c r="D2304" t="str">
        <v>Surprise</v>
      </c>
      <c r="E2304" t="str">
        <v>Egg</v>
      </c>
      <c r="F2304" t="str">
        <v>Rainbocorns</v>
      </c>
      <c r="G2304">
        <f>_xlfn.XLOOKUP(A2304,Table2[ProductID],Table2[StoreID])</f>
        <v>4</v>
      </c>
      <c r="H2304" t="str" cm="1">
        <f t="array" ref="H2304:I2304">_xlfn.XLOOKUP(G2304,Table1[StoreID],Table1[[StoreName]:[Region]])</f>
        <v>StoreD</v>
      </c>
      <c r="I2304" t="str">
        <v>Alex</v>
      </c>
      <c r="J2304">
        <f>_xlfn.XLOOKUP(A2304,Table2[ProductID],Table2[RepID])</f>
        <v>2</v>
      </c>
      <c r="K2304" t="str">
        <f>_xlfn.XLOOKUP(J2304,Table3[RepID],Table3[RepName])</f>
        <v>Bassem</v>
      </c>
    </row>
    <row r="2305" spans="1:11" x14ac:dyDescent="0.35">
      <c r="A2305" s="8">
        <v>3251</v>
      </c>
      <c r="B2305" t="str" cm="1">
        <f t="array" ref="B2305:F2305">_xlfn.XLOOKUP(A2305,Table4[ProductID],Table4[[ProductCode]:[Brand]])</f>
        <v>NK-20870</v>
      </c>
      <c r="C2305" t="str">
        <v>Ludo XO</v>
      </c>
      <c r="D2305" t="str">
        <v>Games</v>
      </c>
      <c r="E2305" t="str">
        <v>Board Game</v>
      </c>
      <c r="F2305" t="str">
        <v>Nilco</v>
      </c>
      <c r="G2305">
        <f>_xlfn.XLOOKUP(A2305,Table2[ProductID],Table2[StoreID])</f>
        <v>3</v>
      </c>
      <c r="H2305" t="str" cm="1">
        <f t="array" ref="H2305:I2305">_xlfn.XLOOKUP(G2305,Table1[StoreID],Table1[[StoreName]:[Region]])</f>
        <v>StoreC</v>
      </c>
      <c r="I2305" t="str">
        <v>Alex</v>
      </c>
      <c r="J2305">
        <f>_xlfn.XLOOKUP(A2305,Table2[ProductID],Table2[RepID])</f>
        <v>19</v>
      </c>
      <c r="K2305" t="str">
        <f>_xlfn.XLOOKUP(J2305,Table3[RepID],Table3[RepName])</f>
        <v>Omar</v>
      </c>
    </row>
    <row r="2306" spans="1:11" x14ac:dyDescent="0.35">
      <c r="A2306" s="8">
        <v>4079</v>
      </c>
      <c r="B2306" t="str" cm="1">
        <f t="array" ref="B2306:F2306">_xlfn.XLOOKUP(A2306,Table4[ProductID],Table4[[ProductCode]:[Brand]])</f>
        <v>E91 BP-2</v>
      </c>
      <c r="C2306" t="str">
        <v>Energizer Card 2  AA Promo</v>
      </c>
      <c r="D2306" t="str">
        <v>Add-ons</v>
      </c>
      <c r="E2306" t="str">
        <v>Battery</v>
      </c>
      <c r="F2306" t="str">
        <v>Energizer</v>
      </c>
      <c r="G2306">
        <f>_xlfn.XLOOKUP(A2306,Table2[ProductID],Table2[StoreID])</f>
        <v>4</v>
      </c>
      <c r="H2306" t="str" cm="1">
        <f t="array" ref="H2306:I2306">_xlfn.XLOOKUP(G2306,Table1[StoreID],Table1[[StoreName]:[Region]])</f>
        <v>StoreD</v>
      </c>
      <c r="I2306" t="str">
        <v>Alex</v>
      </c>
      <c r="J2306">
        <f>_xlfn.XLOOKUP(A2306,Table2[ProductID],Table2[RepID])</f>
        <v>2</v>
      </c>
      <c r="K2306" t="str">
        <f>_xlfn.XLOOKUP(J2306,Table3[RepID],Table3[RepName])</f>
        <v>Bassem</v>
      </c>
    </row>
    <row r="2307" spans="1:11" x14ac:dyDescent="0.35">
      <c r="A2307" s="8">
        <v>2838</v>
      </c>
      <c r="B2307" t="str" cm="1">
        <f t="array" ref="B2307:F2307">_xlfn.XLOOKUP(A2307,Table4[ProductID],Table4[[ProductCode]:[Brand]])</f>
        <v>RSH-41201</v>
      </c>
      <c r="C2307" t="str">
        <v>Moose - Goo Jit Zu MARVEL S3 HERO - MILES MORALES</v>
      </c>
      <c r="D2307" t="str">
        <v>Action Figure</v>
      </c>
      <c r="E2307" t="str">
        <v>Figures</v>
      </c>
      <c r="F2307" t="str">
        <v>Goo Jit Zu</v>
      </c>
      <c r="G2307">
        <f>_xlfn.XLOOKUP(A2307,Table2[ProductID],Table2[StoreID])</f>
        <v>1</v>
      </c>
      <c r="H2307" t="str" cm="1">
        <f t="array" ref="H2307:I2307">_xlfn.XLOOKUP(G2307,Table1[StoreID],Table1[[StoreName]:[Region]])</f>
        <v>StoreA</v>
      </c>
      <c r="I2307" t="str">
        <v>Cairo</v>
      </c>
      <c r="J2307">
        <f>_xlfn.XLOOKUP(A2307,Table2[ProductID],Table2[RepID])</f>
        <v>15</v>
      </c>
      <c r="K2307" t="str">
        <f>_xlfn.XLOOKUP(J2307,Table3[RepID],Table3[RepName])</f>
        <v>Esraa</v>
      </c>
    </row>
    <row r="2308" spans="1:11" x14ac:dyDescent="0.35">
      <c r="A2308" s="8">
        <v>601</v>
      </c>
      <c r="B2308" t="str" cm="1">
        <f t="array" ref="B2308:F2308">_xlfn.XLOOKUP(A2308,Table4[ProductID],Table4[[ProductCode]:[Brand]])</f>
        <v>XS-4861</v>
      </c>
      <c r="C2308" t="str">
        <v>X-Shot Dino Attack-Eliminator(2Medium Egg,4Small Egg,24Darts)</v>
      </c>
      <c r="D2308" t="str">
        <v>Guns</v>
      </c>
      <c r="E2308" t="str">
        <v>Gun</v>
      </c>
      <c r="F2308" t="str">
        <v>X-Shot</v>
      </c>
      <c r="G2308">
        <f>_xlfn.XLOOKUP(A2308,Table2[ProductID],Table2[StoreID])</f>
        <v>1</v>
      </c>
      <c r="H2308" t="str" cm="1">
        <f t="array" ref="H2308:I2308">_xlfn.XLOOKUP(G2308,Table1[StoreID],Table1[[StoreName]:[Region]])</f>
        <v>StoreA</v>
      </c>
      <c r="I2308" t="str">
        <v>Cairo</v>
      </c>
      <c r="J2308">
        <f>_xlfn.XLOOKUP(A2308,Table2[ProductID],Table2[RepID])</f>
        <v>5</v>
      </c>
      <c r="K2308" t="str">
        <f>_xlfn.XLOOKUP(J2308,Table3[RepID],Table3[RepName])</f>
        <v>Yara</v>
      </c>
    </row>
    <row r="2309" spans="1:11" x14ac:dyDescent="0.35">
      <c r="A2309" s="8">
        <v>470</v>
      </c>
      <c r="B2309" t="str" cm="1">
        <f t="array" ref="B2309:F2309">_xlfn.XLOOKUP(A2309,Table4[ProductID],Table4[[ProductCode]:[Brand]])</f>
        <v>YW-26-027</v>
      </c>
      <c r="C2309" t="str">
        <v>Yoyo Pokémon ( Stand 24 pcs )</v>
      </c>
      <c r="D2309" t="str">
        <v>Games</v>
      </c>
      <c r="E2309" t="str">
        <v>Yoyo</v>
      </c>
      <c r="F2309" t="str">
        <v>Pokémon</v>
      </c>
      <c r="G2309">
        <f>_xlfn.XLOOKUP(A2309,Table2[ProductID],Table2[StoreID])</f>
        <v>4</v>
      </c>
      <c r="H2309" t="str" cm="1">
        <f t="array" ref="H2309:I2309">_xlfn.XLOOKUP(G2309,Table1[StoreID],Table1[[StoreName]:[Region]])</f>
        <v>StoreD</v>
      </c>
      <c r="I2309" t="str">
        <v>Alex</v>
      </c>
      <c r="J2309">
        <f>_xlfn.XLOOKUP(A2309,Table2[ProductID],Table2[RepID])</f>
        <v>33</v>
      </c>
      <c r="K2309" t="str">
        <f>_xlfn.XLOOKUP(J2309,Table3[RepID],Table3[RepName])</f>
        <v>Alaa</v>
      </c>
    </row>
    <row r="2310" spans="1:11" x14ac:dyDescent="0.35">
      <c r="A2310" s="8">
        <v>18</v>
      </c>
      <c r="B2310" t="str" cm="1">
        <f t="array" ref="B2310:F2310">_xlfn.XLOOKUP(A2310,Table4[ProductID],Table4[[ProductCode]:[Brand]])</f>
        <v>ZUR-11701-S1</v>
      </c>
      <c r="C2310" t="str">
        <v>Zuru Vlad &amp; Niki-Superhero Surprise Egg-Series 1</v>
      </c>
      <c r="D2310" t="str">
        <v>Surprise</v>
      </c>
      <c r="E2310" t="str">
        <v>Egg</v>
      </c>
      <c r="F2310" t="str">
        <v>Vlad &amp; Niki</v>
      </c>
      <c r="G2310">
        <f>_xlfn.XLOOKUP(A2310,Table2[ProductID],Table2[StoreID])</f>
        <v>5</v>
      </c>
      <c r="H2310" t="str" cm="1">
        <f t="array" ref="H2310:I2310">_xlfn.XLOOKUP(G2310,Table1[StoreID],Table1[[StoreName]:[Region]])</f>
        <v>StoreE</v>
      </c>
      <c r="I2310" t="str">
        <v>Delta</v>
      </c>
      <c r="J2310">
        <f>_xlfn.XLOOKUP(A2310,Table2[ProductID],Table2[RepID])</f>
        <v>34</v>
      </c>
      <c r="K2310" t="str">
        <f>_xlfn.XLOOKUP(J2310,Table3[RepID],Table3[RepName])</f>
        <v>Nora</v>
      </c>
    </row>
    <row r="2311" spans="1:11" x14ac:dyDescent="0.35">
      <c r="A2311" s="8">
        <v>3297</v>
      </c>
      <c r="B2311" t="str" cm="1">
        <f t="array" ref="B2311:F2311">_xlfn.XLOOKUP(A2311,Table4[ProductID],Table4[[ProductCode]:[Brand]])</f>
        <v>NK-20290</v>
      </c>
      <c r="C2311" t="str">
        <v>Learning Simple Sums</v>
      </c>
      <c r="D2311" t="str">
        <v>Education &amp; Learning</v>
      </c>
      <c r="E2311" t="str">
        <v>Puzzle</v>
      </c>
      <c r="F2311" t="str">
        <v>Nilco</v>
      </c>
      <c r="G2311">
        <f>_xlfn.XLOOKUP(A2311,Table2[ProductID],Table2[StoreID])</f>
        <v>1</v>
      </c>
      <c r="H2311" t="str" cm="1">
        <f t="array" ref="H2311:I2311">_xlfn.XLOOKUP(G2311,Table1[StoreID],Table1[[StoreName]:[Region]])</f>
        <v>StoreA</v>
      </c>
      <c r="I2311" t="str">
        <v>Cairo</v>
      </c>
      <c r="J2311">
        <f>_xlfn.XLOOKUP(A2311,Table2[ProductID],Table2[RepID])</f>
        <v>11</v>
      </c>
      <c r="K2311" t="str">
        <f>_xlfn.XLOOKUP(J2311,Table3[RepID],Table3[RepName])</f>
        <v>Ola</v>
      </c>
    </row>
    <row r="2312" spans="1:11" x14ac:dyDescent="0.35">
      <c r="A2312" s="8">
        <v>462</v>
      </c>
      <c r="B2312" t="str" cm="1">
        <f t="array" ref="B2312:F2312">_xlfn.XLOOKUP(A2312,Table4[ProductID],Table4[[ProductCode]:[Brand]])</f>
        <v>YW-26-036</v>
      </c>
      <c r="C2312" t="str">
        <v>Pokémon Boosters ( Stand 36 Pcs )</v>
      </c>
      <c r="D2312" t="str">
        <v>Games</v>
      </c>
      <c r="E2312" t="str">
        <v>Card Game</v>
      </c>
      <c r="F2312" t="str">
        <v>Pokémon</v>
      </c>
      <c r="G2312">
        <f>_xlfn.XLOOKUP(A2312,Table2[ProductID],Table2[StoreID])</f>
        <v>4</v>
      </c>
      <c r="H2312" t="str" cm="1">
        <f t="array" ref="H2312:I2312">_xlfn.XLOOKUP(G2312,Table1[StoreID],Table1[[StoreName]:[Region]])</f>
        <v>StoreD</v>
      </c>
      <c r="I2312" t="str">
        <v>Alex</v>
      </c>
      <c r="J2312">
        <f>_xlfn.XLOOKUP(A2312,Table2[ProductID],Table2[RepID])</f>
        <v>23</v>
      </c>
      <c r="K2312" t="str">
        <f>_xlfn.XLOOKUP(J2312,Table3[RepID],Table3[RepName])</f>
        <v>Essam</v>
      </c>
    </row>
    <row r="2313" spans="1:11" x14ac:dyDescent="0.35">
      <c r="A2313" s="8">
        <v>462</v>
      </c>
      <c r="B2313" t="str" cm="1">
        <f t="array" ref="B2313:F2313">_xlfn.XLOOKUP(A2313,Table4[ProductID],Table4[[ProductCode]:[Brand]])</f>
        <v>YW-26-036</v>
      </c>
      <c r="C2313" t="str">
        <v>Pokémon Boosters ( Stand 36 Pcs )</v>
      </c>
      <c r="D2313" t="str">
        <v>Games</v>
      </c>
      <c r="E2313" t="str">
        <v>Card Game</v>
      </c>
      <c r="F2313" t="str">
        <v>Pokémon</v>
      </c>
      <c r="G2313">
        <f>_xlfn.XLOOKUP(A2313,Table2[ProductID],Table2[StoreID])</f>
        <v>4</v>
      </c>
      <c r="H2313" t="str" cm="1">
        <f t="array" ref="H2313:I2313">_xlfn.XLOOKUP(G2313,Table1[StoreID],Table1[[StoreName]:[Region]])</f>
        <v>StoreD</v>
      </c>
      <c r="I2313" t="str">
        <v>Alex</v>
      </c>
      <c r="J2313">
        <f>_xlfn.XLOOKUP(A2313,Table2[ProductID],Table2[RepID])</f>
        <v>23</v>
      </c>
      <c r="K2313" t="str">
        <f>_xlfn.XLOOKUP(J2313,Table3[RepID],Table3[RepName])</f>
        <v>Essam</v>
      </c>
    </row>
    <row r="2314" spans="1:11" x14ac:dyDescent="0.35">
      <c r="A2314" s="8">
        <v>2854</v>
      </c>
      <c r="B2314" t="str" cm="1">
        <f t="array" ref="B2314:F2314">_xlfn.XLOOKUP(A2314,Table4[ProductID],Table4[[ProductCode]:[Brand]])</f>
        <v>RSH-25278</v>
      </c>
      <c r="C2314" t="str">
        <v>Real Littles S2 Back Packs Stand 18 pcs</v>
      </c>
      <c r="D2314" t="str">
        <v>Fashion</v>
      </c>
      <c r="E2314" t="str">
        <v>Accessories</v>
      </c>
      <c r="F2314" t="str">
        <v>Real Littles</v>
      </c>
      <c r="G2314">
        <f>_xlfn.XLOOKUP(A2314,Table2[ProductID],Table2[StoreID])</f>
        <v>4</v>
      </c>
      <c r="H2314" t="str" cm="1">
        <f t="array" ref="H2314:I2314">_xlfn.XLOOKUP(G2314,Table1[StoreID],Table1[[StoreName]:[Region]])</f>
        <v>StoreD</v>
      </c>
      <c r="I2314" t="str">
        <v>Alex</v>
      </c>
      <c r="J2314">
        <f>_xlfn.XLOOKUP(A2314,Table2[ProductID],Table2[RepID])</f>
        <v>23</v>
      </c>
      <c r="K2314" t="str">
        <f>_xlfn.XLOOKUP(J2314,Table3[RepID],Table3[RepName])</f>
        <v>Essam</v>
      </c>
    </row>
    <row r="2315" spans="1:11" x14ac:dyDescent="0.35">
      <c r="A2315" s="8">
        <v>4090</v>
      </c>
      <c r="B2315" t="str" cm="1">
        <f t="array" ref="B2315:F2315">_xlfn.XLOOKUP(A2315,Table4[ProductID],Table4[[ProductCode]:[Brand]])</f>
        <v>DOH-SH-3664</v>
      </c>
      <c r="C2315" t="str">
        <v>Bingo Dough 10 Mini Can</v>
      </c>
      <c r="D2315" t="str">
        <v>Clay</v>
      </c>
      <c r="E2315" t="str">
        <v>Dough</v>
      </c>
      <c r="F2315" t="str">
        <v>Bingo Dough</v>
      </c>
      <c r="G2315">
        <f>_xlfn.XLOOKUP(A2315,Table2[ProductID],Table2[StoreID])</f>
        <v>4</v>
      </c>
      <c r="H2315" t="str" cm="1">
        <f t="array" ref="H2315:I2315">_xlfn.XLOOKUP(G2315,Table1[StoreID],Table1[[StoreName]:[Region]])</f>
        <v>StoreD</v>
      </c>
      <c r="I2315" t="str">
        <v>Alex</v>
      </c>
      <c r="J2315">
        <f>_xlfn.XLOOKUP(A2315,Table2[ProductID],Table2[RepID])</f>
        <v>33</v>
      </c>
      <c r="K2315" t="str">
        <f>_xlfn.XLOOKUP(J2315,Table3[RepID],Table3[RepName])</f>
        <v>Alaa</v>
      </c>
    </row>
    <row r="2316" spans="1:11" x14ac:dyDescent="0.35">
      <c r="A2316" s="8">
        <v>4078</v>
      </c>
      <c r="B2316" t="str" cm="1">
        <f t="array" ref="B2316:F2316">_xlfn.XLOOKUP(A2316,Table4[ProductID],Table4[[ProductCode]:[Brand]])</f>
        <v>E91 BP6</v>
      </c>
      <c r="C2316" t="str">
        <v>Energizer Card 4+2  AA Promo</v>
      </c>
      <c r="D2316" t="str">
        <v>Add-ons</v>
      </c>
      <c r="E2316" t="str">
        <v>Battery</v>
      </c>
      <c r="F2316" t="str">
        <v>Energizer</v>
      </c>
      <c r="G2316">
        <f>_xlfn.XLOOKUP(A2316,Table2[ProductID],Table2[StoreID])</f>
        <v>3</v>
      </c>
      <c r="H2316" t="str" cm="1">
        <f t="array" ref="H2316:I2316">_xlfn.XLOOKUP(G2316,Table1[StoreID],Table1[[StoreName]:[Region]])</f>
        <v>StoreC</v>
      </c>
      <c r="I2316" t="str">
        <v>Alex</v>
      </c>
      <c r="J2316">
        <f>_xlfn.XLOOKUP(A2316,Table2[ProductID],Table2[RepID])</f>
        <v>27</v>
      </c>
      <c r="K2316" t="str">
        <f>_xlfn.XLOOKUP(J2316,Table3[RepID],Table3[RepName])</f>
        <v>Abdallah</v>
      </c>
    </row>
    <row r="2317" spans="1:11" x14ac:dyDescent="0.35">
      <c r="A2317" s="8">
        <v>2</v>
      </c>
      <c r="B2317" t="str" cm="1">
        <f t="array" ref="B2317:F2317">_xlfn.XLOOKUP(A2317,Table4[ProductID],Table4[[ProductCode]:[Brand]])</f>
        <v>ZUR-9616</v>
      </c>
      <c r="C2317" t="str">
        <v>COCO Surprise Squishies S1,6pcs PDQ</v>
      </c>
      <c r="D2317" t="str">
        <v>Plush &amp; Soft Toys</v>
      </c>
      <c r="E2317" t="str">
        <v>Non Battery</v>
      </c>
      <c r="F2317" t="str">
        <v>COCO SURPRISE</v>
      </c>
      <c r="G2317">
        <f>_xlfn.XLOOKUP(A2317,Table2[ProductID],Table2[StoreID])</f>
        <v>4</v>
      </c>
      <c r="H2317" t="str" cm="1">
        <f t="array" ref="H2317:I2317">_xlfn.XLOOKUP(G2317,Table1[StoreID],Table1[[StoreName]:[Region]])</f>
        <v>StoreD</v>
      </c>
      <c r="I2317" t="str">
        <v>Alex</v>
      </c>
      <c r="J2317">
        <f>_xlfn.XLOOKUP(A2317,Table2[ProductID],Table2[RepID])</f>
        <v>2</v>
      </c>
      <c r="K2317" t="str">
        <f>_xlfn.XLOOKUP(J2317,Table3[RepID],Table3[RepName])</f>
        <v>Bassem</v>
      </c>
    </row>
    <row r="2318" spans="1:11" x14ac:dyDescent="0.35">
      <c r="A2318" s="8">
        <v>4079</v>
      </c>
      <c r="B2318" t="str" cm="1">
        <f t="array" ref="B2318:F2318">_xlfn.XLOOKUP(A2318,Table4[ProductID],Table4[[ProductCode]:[Brand]])</f>
        <v>E91 BP-2</v>
      </c>
      <c r="C2318" t="str">
        <v>Energizer Card 2  AA Promo</v>
      </c>
      <c r="D2318" t="str">
        <v>Add-ons</v>
      </c>
      <c r="E2318" t="str">
        <v>Battery</v>
      </c>
      <c r="F2318" t="str">
        <v>Energizer</v>
      </c>
      <c r="G2318">
        <f>_xlfn.XLOOKUP(A2318,Table2[ProductID],Table2[StoreID])</f>
        <v>4</v>
      </c>
      <c r="H2318" t="str" cm="1">
        <f t="array" ref="H2318:I2318">_xlfn.XLOOKUP(G2318,Table1[StoreID],Table1[[StoreName]:[Region]])</f>
        <v>StoreD</v>
      </c>
      <c r="I2318" t="str">
        <v>Alex</v>
      </c>
      <c r="J2318">
        <f>_xlfn.XLOOKUP(A2318,Table2[ProductID],Table2[RepID])</f>
        <v>2</v>
      </c>
      <c r="K2318" t="str">
        <f>_xlfn.XLOOKUP(J2318,Table3[RepID],Table3[RepName])</f>
        <v>Bassem</v>
      </c>
    </row>
    <row r="2319" spans="1:11" x14ac:dyDescent="0.35">
      <c r="A2319" s="8">
        <v>465</v>
      </c>
      <c r="B2319" t="str" cm="1">
        <f t="array" ref="B2319:F2319">_xlfn.XLOOKUP(A2319,Table4[ProductID],Table4[[ProductCode]:[Brand]])</f>
        <v>YW-26-032</v>
      </c>
      <c r="C2319" t="str">
        <v>Pokémon Card 25 card ( Stand 20 pcs )</v>
      </c>
      <c r="D2319" t="str">
        <v>Games</v>
      </c>
      <c r="E2319" t="str">
        <v>Card Game</v>
      </c>
      <c r="F2319" t="str">
        <v>Pokémon</v>
      </c>
      <c r="G2319">
        <f>_xlfn.XLOOKUP(A2319,Table2[ProductID],Table2[StoreID])</f>
        <v>4</v>
      </c>
      <c r="H2319" t="str" cm="1">
        <f t="array" ref="H2319:I2319">_xlfn.XLOOKUP(G2319,Table1[StoreID],Table1[[StoreName]:[Region]])</f>
        <v>StoreD</v>
      </c>
      <c r="I2319" t="str">
        <v>Alex</v>
      </c>
      <c r="J2319">
        <f>_xlfn.XLOOKUP(A2319,Table2[ProductID],Table2[RepID])</f>
        <v>2</v>
      </c>
      <c r="K2319" t="str">
        <f>_xlfn.XLOOKUP(J2319,Table3[RepID],Table3[RepName])</f>
        <v>Bassem</v>
      </c>
    </row>
    <row r="2320" spans="1:11" x14ac:dyDescent="0.35">
      <c r="A2320" s="8">
        <v>462</v>
      </c>
      <c r="B2320" t="str" cm="1">
        <f t="array" ref="B2320:F2320">_xlfn.XLOOKUP(A2320,Table4[ProductID],Table4[[ProductCode]:[Brand]])</f>
        <v>YW-26-036</v>
      </c>
      <c r="C2320" t="str">
        <v>Pokémon Boosters ( Stand 36 Pcs )</v>
      </c>
      <c r="D2320" t="str">
        <v>Games</v>
      </c>
      <c r="E2320" t="str">
        <v>Card Game</v>
      </c>
      <c r="F2320" t="str">
        <v>Pokémon</v>
      </c>
      <c r="G2320">
        <f>_xlfn.XLOOKUP(A2320,Table2[ProductID],Table2[StoreID])</f>
        <v>4</v>
      </c>
      <c r="H2320" t="str" cm="1">
        <f t="array" ref="H2320:I2320">_xlfn.XLOOKUP(G2320,Table1[StoreID],Table1[[StoreName]:[Region]])</f>
        <v>StoreD</v>
      </c>
      <c r="I2320" t="str">
        <v>Alex</v>
      </c>
      <c r="J2320">
        <f>_xlfn.XLOOKUP(A2320,Table2[ProductID],Table2[RepID])</f>
        <v>23</v>
      </c>
      <c r="K2320" t="str">
        <f>_xlfn.XLOOKUP(J2320,Table3[RepID],Table3[RepName])</f>
        <v>Essam</v>
      </c>
    </row>
    <row r="2321" spans="1:11" x14ac:dyDescent="0.35">
      <c r="A2321" s="8">
        <v>3722</v>
      </c>
      <c r="B2321" t="str" cm="1">
        <f t="array" ref="B2321:F2321">_xlfn.XLOOKUP(A2321,Table4[ProductID],Table4[[ProductCode]:[Brand]])</f>
        <v>JP-38755</v>
      </c>
      <c r="C2321" t="str">
        <v>Mickey Figure &amp; Vehicle Asst.</v>
      </c>
      <c r="D2321" t="str">
        <v>Vehicle - Parking &amp; Robots</v>
      </c>
      <c r="E2321" t="str">
        <v>Car</v>
      </c>
      <c r="F2321" t="str">
        <v>Mickey &amp; Minnie</v>
      </c>
      <c r="G2321">
        <f>_xlfn.XLOOKUP(A2321,Table2[ProductID],Table2[StoreID])</f>
        <v>3</v>
      </c>
      <c r="H2321" t="str" cm="1">
        <f t="array" ref="H2321:I2321">_xlfn.XLOOKUP(G2321,Table1[StoreID],Table1[[StoreName]:[Region]])</f>
        <v>StoreC</v>
      </c>
      <c r="I2321" t="str">
        <v>Alex</v>
      </c>
      <c r="J2321">
        <f>_xlfn.XLOOKUP(A2321,Table2[ProductID],Table2[RepID])</f>
        <v>1</v>
      </c>
      <c r="K2321" t="str">
        <f>_xlfn.XLOOKUP(J2321,Table3[RepID],Table3[RepName])</f>
        <v>Ahmed</v>
      </c>
    </row>
    <row r="2322" spans="1:11" x14ac:dyDescent="0.35">
      <c r="A2322" s="8">
        <v>4091</v>
      </c>
      <c r="B2322" t="str" cm="1">
        <f t="array" ref="B2322:F2322">_xlfn.XLOOKUP(A2322,Table4[ProductID],Table4[[ProductCode]:[Brand]])</f>
        <v>DOH-SH-3663</v>
      </c>
      <c r="C2322" t="str">
        <v>Bingo Dough 5 Mini Can Style 2</v>
      </c>
      <c r="D2322" t="str">
        <v>Clay</v>
      </c>
      <c r="E2322" t="str">
        <v>Dough</v>
      </c>
      <c r="F2322" t="str">
        <v>Bingo Dough</v>
      </c>
      <c r="G2322">
        <f>_xlfn.XLOOKUP(A2322,Table2[ProductID],Table2[StoreID])</f>
        <v>3</v>
      </c>
      <c r="H2322" t="str" cm="1">
        <f t="array" ref="H2322:I2322">_xlfn.XLOOKUP(G2322,Table1[StoreID],Table1[[StoreName]:[Region]])</f>
        <v>StoreC</v>
      </c>
      <c r="I2322" t="str">
        <v>Alex</v>
      </c>
      <c r="J2322">
        <f>_xlfn.XLOOKUP(A2322,Table2[ProductID],Table2[RepID])</f>
        <v>30</v>
      </c>
      <c r="K2322" t="str">
        <f>_xlfn.XLOOKUP(J2322,Table3[RepID],Table3[RepName])</f>
        <v>Fady</v>
      </c>
    </row>
    <row r="2323" spans="1:11" x14ac:dyDescent="0.35">
      <c r="A2323" s="8">
        <v>472</v>
      </c>
      <c r="B2323" t="str" cm="1">
        <f t="array" ref="B2323:F2323">_xlfn.XLOOKUP(A2323,Table4[ProductID],Table4[[ProductCode]:[Brand]])</f>
        <v>YW-26-025</v>
      </c>
      <c r="C2323" t="str">
        <v>Beyblade</v>
      </c>
      <c r="D2323" t="str">
        <v>Games</v>
      </c>
      <c r="E2323" t="str">
        <v>Top &amp; Battle</v>
      </c>
      <c r="F2323" t="str">
        <v>Beyblade</v>
      </c>
      <c r="G2323">
        <f>_xlfn.XLOOKUP(A2323,Table2[ProductID],Table2[StoreID])</f>
        <v>4</v>
      </c>
      <c r="H2323" t="str" cm="1">
        <f t="array" ref="H2323:I2323">_xlfn.XLOOKUP(G2323,Table1[StoreID],Table1[[StoreName]:[Region]])</f>
        <v>StoreD</v>
      </c>
      <c r="I2323" t="str">
        <v>Alex</v>
      </c>
      <c r="J2323">
        <f>_xlfn.XLOOKUP(A2323,Table2[ProductID],Table2[RepID])</f>
        <v>33</v>
      </c>
      <c r="K2323" t="str">
        <f>_xlfn.XLOOKUP(J2323,Table3[RepID],Table3[RepName])</f>
        <v>Alaa</v>
      </c>
    </row>
    <row r="2324" spans="1:11" x14ac:dyDescent="0.35">
      <c r="A2324" s="8">
        <v>4076</v>
      </c>
      <c r="B2324" t="str" cm="1">
        <f t="array" ref="B2324:F2324">_xlfn.XLOOKUP(A2324,Table4[ProductID],Table4[[ProductCode]:[Brand]])</f>
        <v>E92 BP-6</v>
      </c>
      <c r="C2324" t="str">
        <v>Energizer Remote Card 4+2 AAA Promo</v>
      </c>
      <c r="D2324" t="str">
        <v>Add-ons</v>
      </c>
      <c r="E2324" t="str">
        <v>Battery</v>
      </c>
      <c r="F2324" t="str">
        <v>Energizer</v>
      </c>
      <c r="G2324">
        <f>_xlfn.XLOOKUP(A2324,Table2[ProductID],Table2[StoreID])</f>
        <v>3</v>
      </c>
      <c r="H2324" t="str" cm="1">
        <f t="array" ref="H2324:I2324">_xlfn.XLOOKUP(G2324,Table1[StoreID],Table1[[StoreName]:[Region]])</f>
        <v>StoreC</v>
      </c>
      <c r="I2324" t="str">
        <v>Alex</v>
      </c>
      <c r="J2324">
        <f>_xlfn.XLOOKUP(A2324,Table2[ProductID],Table2[RepID])</f>
        <v>27</v>
      </c>
      <c r="K2324" t="str">
        <f>_xlfn.XLOOKUP(J2324,Table3[RepID],Table3[RepName])</f>
        <v>Abdallah</v>
      </c>
    </row>
    <row r="2325" spans="1:11" x14ac:dyDescent="0.35">
      <c r="A2325" s="8">
        <v>636</v>
      </c>
      <c r="B2325" t="str" cm="1">
        <f t="array" ref="B2325:F2325">_xlfn.XLOOKUP(A2325,Table4[ProductID],Table4[[ProductCode]:[Brand]])</f>
        <v>XS-36432</v>
      </c>
      <c r="C2325" t="str">
        <v>X-Shot- MK 3 Double Pack (2 Shooters, 3Cans, 16 Da</v>
      </c>
      <c r="D2325" t="str">
        <v>Guns</v>
      </c>
      <c r="E2325" t="str">
        <v>Gun</v>
      </c>
      <c r="F2325" t="str">
        <v>X-Shot</v>
      </c>
      <c r="G2325">
        <f>_xlfn.XLOOKUP(A2325,Table2[ProductID],Table2[StoreID])</f>
        <v>4</v>
      </c>
      <c r="H2325" t="str" cm="1">
        <f t="array" ref="H2325:I2325">_xlfn.XLOOKUP(G2325,Table1[StoreID],Table1[[StoreName]:[Region]])</f>
        <v>StoreD</v>
      </c>
      <c r="I2325" t="str">
        <v>Alex</v>
      </c>
      <c r="J2325">
        <f>_xlfn.XLOOKUP(A2325,Table2[ProductID],Table2[RepID])</f>
        <v>2</v>
      </c>
      <c r="K2325" t="str">
        <f>_xlfn.XLOOKUP(J2325,Table3[RepID],Table3[RepName])</f>
        <v>Bassem</v>
      </c>
    </row>
    <row r="2326" spans="1:11" x14ac:dyDescent="0.35">
      <c r="A2326" s="8">
        <v>645</v>
      </c>
      <c r="B2326" t="str" cm="1">
        <f t="array" ref="B2326:F2326">_xlfn.XLOOKUP(A2326,Table4[ProductID],Table4[[ProductCode]:[Brand]])</f>
        <v>XS-3618</v>
      </c>
      <c r="C2326" t="str">
        <v>X-Shot Excel 36 Pack Darts Refill</v>
      </c>
      <c r="D2326" t="str">
        <v>Guns</v>
      </c>
      <c r="E2326" t="str">
        <v>Bullet</v>
      </c>
      <c r="F2326" t="str">
        <v>X-Shot</v>
      </c>
      <c r="G2326">
        <f>_xlfn.XLOOKUP(A2326,Table2[ProductID],Table2[StoreID])</f>
        <v>4</v>
      </c>
      <c r="H2326" t="str" cm="1">
        <f t="array" ref="H2326:I2326">_xlfn.XLOOKUP(G2326,Table1[StoreID],Table1[[StoreName]:[Region]])</f>
        <v>StoreD</v>
      </c>
      <c r="I2326" t="str">
        <v>Alex</v>
      </c>
      <c r="J2326">
        <f>_xlfn.XLOOKUP(A2326,Table2[ProductID],Table2[RepID])</f>
        <v>33</v>
      </c>
      <c r="K2326" t="str">
        <f>_xlfn.XLOOKUP(J2326,Table3[RepID],Table3[RepName])</f>
        <v>Alaa</v>
      </c>
    </row>
    <row r="2327" spans="1:11" x14ac:dyDescent="0.35">
      <c r="A2327" s="8">
        <v>4078</v>
      </c>
      <c r="B2327" t="str" cm="1">
        <f t="array" ref="B2327:F2327">_xlfn.XLOOKUP(A2327,Table4[ProductID],Table4[[ProductCode]:[Brand]])</f>
        <v>E91 BP6</v>
      </c>
      <c r="C2327" t="str">
        <v>Energizer Card 4+2  AA Promo</v>
      </c>
      <c r="D2327" t="str">
        <v>Add-ons</v>
      </c>
      <c r="E2327" t="str">
        <v>Battery</v>
      </c>
      <c r="F2327" t="str">
        <v>Energizer</v>
      </c>
      <c r="G2327">
        <f>_xlfn.XLOOKUP(A2327,Table2[ProductID],Table2[StoreID])</f>
        <v>3</v>
      </c>
      <c r="H2327" t="str" cm="1">
        <f t="array" ref="H2327:I2327">_xlfn.XLOOKUP(G2327,Table1[StoreID],Table1[[StoreName]:[Region]])</f>
        <v>StoreC</v>
      </c>
      <c r="I2327" t="str">
        <v>Alex</v>
      </c>
      <c r="J2327">
        <f>_xlfn.XLOOKUP(A2327,Table2[ProductID],Table2[RepID])</f>
        <v>27</v>
      </c>
      <c r="K2327" t="str">
        <f>_xlfn.XLOOKUP(J2327,Table3[RepID],Table3[RepName])</f>
        <v>Abdallah</v>
      </c>
    </row>
    <row r="2328" spans="1:11" x14ac:dyDescent="0.35">
      <c r="A2328" s="8">
        <v>1165</v>
      </c>
      <c r="B2328" t="str" cm="1">
        <f t="array" ref="B2328:F2328">_xlfn.XLOOKUP(A2328,Table4[ProductID],Table4[[ProductCode]:[Brand]])</f>
        <v>SH-3684</v>
      </c>
      <c r="C2328" t="str">
        <v>Die Cast Super Hero 6asst</v>
      </c>
      <c r="D2328" t="str">
        <v>Vehicle - Parking &amp; Robots</v>
      </c>
      <c r="E2328" t="str">
        <v>Car</v>
      </c>
      <c r="F2328" t="str">
        <v>Super Hero</v>
      </c>
      <c r="G2328">
        <f>_xlfn.XLOOKUP(A2328,Table2[ProductID],Table2[StoreID])</f>
        <v>5</v>
      </c>
      <c r="H2328" t="str" cm="1">
        <f t="array" ref="H2328:I2328">_xlfn.XLOOKUP(G2328,Table1[StoreID],Table1[[StoreName]:[Region]])</f>
        <v>StoreE</v>
      </c>
      <c r="I2328" t="str">
        <v>Delta</v>
      </c>
      <c r="J2328">
        <f>_xlfn.XLOOKUP(A2328,Table2[ProductID],Table2[RepID])</f>
        <v>34</v>
      </c>
      <c r="K2328" t="str">
        <f>_xlfn.XLOOKUP(J2328,Table3[RepID],Table3[RepName])</f>
        <v>Nora</v>
      </c>
    </row>
    <row r="2329" spans="1:11" x14ac:dyDescent="0.35">
      <c r="A2329" s="8">
        <v>1169</v>
      </c>
      <c r="B2329" t="str" cm="1">
        <f t="array" ref="B2329:F2329">_xlfn.XLOOKUP(A2329,Table4[ProductID],Table4[[ProductCode]:[Brand]])</f>
        <v>SH-3680</v>
      </c>
      <c r="C2329" t="str">
        <v>Die Cast Super Hero 6asst</v>
      </c>
      <c r="D2329" t="str">
        <v>Vehicle - Parking &amp; Robots</v>
      </c>
      <c r="E2329" t="str">
        <v>Car</v>
      </c>
      <c r="F2329" t="str">
        <v>Super Hero</v>
      </c>
      <c r="G2329">
        <f>_xlfn.XLOOKUP(A2329,Table2[ProductID],Table2[StoreID])</f>
        <v>2</v>
      </c>
      <c r="H2329" t="str" cm="1">
        <f t="array" ref="H2329:I2329">_xlfn.XLOOKUP(G2329,Table1[StoreID],Table1[[StoreName]:[Region]])</f>
        <v>StoreB</v>
      </c>
      <c r="I2329" t="str">
        <v>Cairo</v>
      </c>
      <c r="J2329">
        <f>_xlfn.XLOOKUP(A2329,Table2[ProductID],Table2[RepID])</f>
        <v>22</v>
      </c>
      <c r="K2329" t="str">
        <f>_xlfn.XLOOKUP(J2329,Table3[RepID],Table3[RepName])</f>
        <v>Bahi</v>
      </c>
    </row>
    <row r="2330" spans="1:11" x14ac:dyDescent="0.35">
      <c r="A2330" s="8">
        <v>1985</v>
      </c>
      <c r="B2330" t="str" cm="1">
        <f t="array" ref="B2330:F2330">_xlfn.XLOOKUP(A2330,Table4[ProductID],Table4[[ProductCode]:[Brand]])</f>
        <v>RT03433</v>
      </c>
      <c r="C2330" t="str">
        <v>Cashier Bow Minnie Mouse</v>
      </c>
      <c r="D2330" t="str">
        <v>Role Play</v>
      </c>
      <c r="E2330" t="str">
        <v>cashier Set</v>
      </c>
      <c r="F2330" t="str">
        <v>Mickey &amp; Minnie</v>
      </c>
      <c r="G2330">
        <f>_xlfn.XLOOKUP(A2330,Table2[ProductID],Table2[StoreID])</f>
        <v>4</v>
      </c>
      <c r="H2330" t="str" cm="1">
        <f t="array" ref="H2330:I2330">_xlfn.XLOOKUP(G2330,Table1[StoreID],Table1[[StoreName]:[Region]])</f>
        <v>StoreD</v>
      </c>
      <c r="I2330" t="str">
        <v>Alex</v>
      </c>
      <c r="J2330">
        <f>_xlfn.XLOOKUP(A2330,Table2[ProductID],Table2[RepID])</f>
        <v>33</v>
      </c>
      <c r="K2330" t="str">
        <f>_xlfn.XLOOKUP(J2330,Table3[RepID],Table3[RepName])</f>
        <v>Alaa</v>
      </c>
    </row>
    <row r="2331" spans="1:11" x14ac:dyDescent="0.35">
      <c r="A2331" s="8">
        <v>16</v>
      </c>
      <c r="B2331" t="str" cm="1">
        <f t="array" ref="B2331:F2331">_xlfn.XLOOKUP(A2331,Table4[ProductID],Table4[[ProductCode]:[Brand]])</f>
        <v>ZUR-7486</v>
      </c>
      <c r="C2331" t="str">
        <v>Zuru Smasher Mini Egg Dino S5 Over 10 Surprises Cdu6Pcs</v>
      </c>
      <c r="D2331" t="str">
        <v>Surprise</v>
      </c>
      <c r="E2331" t="str">
        <v>Egg</v>
      </c>
      <c r="F2331" t="str">
        <v>Smashers</v>
      </c>
      <c r="G2331">
        <f>_xlfn.XLOOKUP(A2331,Table2[ProductID],Table2[StoreID])</f>
        <v>2</v>
      </c>
      <c r="H2331" t="str" cm="1">
        <f t="array" ref="H2331:I2331">_xlfn.XLOOKUP(G2331,Table1[StoreID],Table1[[StoreName]:[Region]])</f>
        <v>StoreB</v>
      </c>
      <c r="I2331" t="str">
        <v>Cairo</v>
      </c>
      <c r="J2331">
        <f>_xlfn.XLOOKUP(A2331,Table2[ProductID],Table2[RepID])</f>
        <v>24</v>
      </c>
      <c r="K2331" t="str">
        <f>_xlfn.XLOOKUP(J2331,Table3[RepID],Table3[RepName])</f>
        <v>Farida</v>
      </c>
    </row>
    <row r="2332" spans="1:11" x14ac:dyDescent="0.35">
      <c r="A2332" s="8">
        <v>472</v>
      </c>
      <c r="B2332" t="str" cm="1">
        <f t="array" ref="B2332:F2332">_xlfn.XLOOKUP(A2332,Table4[ProductID],Table4[[ProductCode]:[Brand]])</f>
        <v>YW-26-025</v>
      </c>
      <c r="C2332" t="str">
        <v>Beyblade</v>
      </c>
      <c r="D2332" t="str">
        <v>Games</v>
      </c>
      <c r="E2332" t="str">
        <v>Top &amp; Battle</v>
      </c>
      <c r="F2332" t="str">
        <v>Beyblade</v>
      </c>
      <c r="G2332">
        <f>_xlfn.XLOOKUP(A2332,Table2[ProductID],Table2[StoreID])</f>
        <v>4</v>
      </c>
      <c r="H2332" t="str" cm="1">
        <f t="array" ref="H2332:I2332">_xlfn.XLOOKUP(G2332,Table1[StoreID],Table1[[StoreName]:[Region]])</f>
        <v>StoreD</v>
      </c>
      <c r="I2332" t="str">
        <v>Alex</v>
      </c>
      <c r="J2332">
        <f>_xlfn.XLOOKUP(A2332,Table2[ProductID],Table2[RepID])</f>
        <v>33</v>
      </c>
      <c r="K2332" t="str">
        <f>_xlfn.XLOOKUP(J2332,Table3[RepID],Table3[RepName])</f>
        <v>Alaa</v>
      </c>
    </row>
    <row r="2333" spans="1:11" x14ac:dyDescent="0.35">
      <c r="A2333" s="8">
        <v>3268</v>
      </c>
      <c r="B2333" t="str" cm="1">
        <f t="array" ref="B2333:F2333">_xlfn.XLOOKUP(A2333,Table4[ProductID],Table4[[ProductCode]:[Brand]])</f>
        <v>NK-20641</v>
      </c>
      <c r="C2333" t="str">
        <v>Playing Cards</v>
      </c>
      <c r="D2333" t="str">
        <v>Games</v>
      </c>
      <c r="E2333" t="str">
        <v>Card Game</v>
      </c>
      <c r="F2333" t="str">
        <v>Nilco</v>
      </c>
      <c r="G2333">
        <f>_xlfn.XLOOKUP(A2333,Table2[ProductID],Table2[StoreID])</f>
        <v>4</v>
      </c>
      <c r="H2333" t="str" cm="1">
        <f t="array" ref="H2333:I2333">_xlfn.XLOOKUP(G2333,Table1[StoreID],Table1[[StoreName]:[Region]])</f>
        <v>StoreD</v>
      </c>
      <c r="I2333" t="str">
        <v>Alex</v>
      </c>
      <c r="J2333">
        <f>_xlfn.XLOOKUP(A2333,Table2[ProductID],Table2[RepID])</f>
        <v>23</v>
      </c>
      <c r="K2333" t="str">
        <f>_xlfn.XLOOKUP(J2333,Table3[RepID],Table3[RepName])</f>
        <v>Essam</v>
      </c>
    </row>
    <row r="2334" spans="1:11" x14ac:dyDescent="0.35">
      <c r="A2334" s="8">
        <v>374</v>
      </c>
      <c r="B2334" t="str" cm="1">
        <f t="array" ref="B2334:F2334">_xlfn.XLOOKUP(A2334,Table4[ProductID],Table4[[ProductCode]:[Brand]])</f>
        <v>YW-28-048</v>
      </c>
      <c r="C2334" t="str">
        <v>Water Balloons 1 Bunch 37 Balloons</v>
      </c>
      <c r="D2334" t="str">
        <v>Season</v>
      </c>
      <c r="E2334" t="str">
        <v>Summer</v>
      </c>
      <c r="F2334" t="str">
        <v>Audi</v>
      </c>
      <c r="G2334">
        <f>_xlfn.XLOOKUP(A2334,Table2[ProductID],Table2[StoreID])</f>
        <v>4</v>
      </c>
      <c r="H2334" t="str" cm="1">
        <f t="array" ref="H2334:I2334">_xlfn.XLOOKUP(G2334,Table1[StoreID],Table1[[StoreName]:[Region]])</f>
        <v>StoreD</v>
      </c>
      <c r="I2334" t="str">
        <v>Alex</v>
      </c>
      <c r="J2334">
        <f>_xlfn.XLOOKUP(A2334,Table2[ProductID],Table2[RepID])</f>
        <v>23</v>
      </c>
      <c r="K2334" t="str">
        <f>_xlfn.XLOOKUP(J2334,Table3[RepID],Table3[RepName])</f>
        <v>Essam</v>
      </c>
    </row>
    <row r="2335" spans="1:11" x14ac:dyDescent="0.35">
      <c r="A2335" s="8">
        <v>374</v>
      </c>
      <c r="B2335" t="str" cm="1">
        <f t="array" ref="B2335:F2335">_xlfn.XLOOKUP(A2335,Table4[ProductID],Table4[[ProductCode]:[Brand]])</f>
        <v>YW-28-048</v>
      </c>
      <c r="C2335" t="str">
        <v>Water Balloons 1 Bunch 37 Balloons</v>
      </c>
      <c r="D2335" t="str">
        <v>Season</v>
      </c>
      <c r="E2335" t="str">
        <v>Summer</v>
      </c>
      <c r="F2335" t="str">
        <v>Audi</v>
      </c>
      <c r="G2335">
        <f>_xlfn.XLOOKUP(A2335,Table2[ProductID],Table2[StoreID])</f>
        <v>4</v>
      </c>
      <c r="H2335" t="str" cm="1">
        <f t="array" ref="H2335:I2335">_xlfn.XLOOKUP(G2335,Table1[StoreID],Table1[[StoreName]:[Region]])</f>
        <v>StoreD</v>
      </c>
      <c r="I2335" t="str">
        <v>Alex</v>
      </c>
      <c r="J2335">
        <f>_xlfn.XLOOKUP(A2335,Table2[ProductID],Table2[RepID])</f>
        <v>23</v>
      </c>
      <c r="K2335" t="str">
        <f>_xlfn.XLOOKUP(J2335,Table3[RepID],Table3[RepName])</f>
        <v>Essam</v>
      </c>
    </row>
    <row r="2336" spans="1:11" x14ac:dyDescent="0.35">
      <c r="A2336" s="8">
        <v>3224</v>
      </c>
      <c r="B2336" t="str" cm="1">
        <f t="array" ref="B2336:F2336">_xlfn.XLOOKUP(A2336,Table4[ProductID],Table4[[ProductCode]:[Brand]])</f>
        <v>NK-21259</v>
      </c>
      <c r="C2336" t="str">
        <v>Identical Travel</v>
      </c>
      <c r="D2336" t="str">
        <v>Games</v>
      </c>
      <c r="E2336" t="str">
        <v>Board Game</v>
      </c>
      <c r="F2336" t="str">
        <v>Nilco</v>
      </c>
      <c r="G2336">
        <f>_xlfn.XLOOKUP(A2336,Table2[ProductID],Table2[StoreID])</f>
        <v>5</v>
      </c>
      <c r="H2336" t="str" cm="1">
        <f t="array" ref="H2336:I2336">_xlfn.XLOOKUP(G2336,Table1[StoreID],Table1[[StoreName]:[Region]])</f>
        <v>StoreE</v>
      </c>
      <c r="I2336" t="str">
        <v>Delta</v>
      </c>
      <c r="J2336">
        <f>_xlfn.XLOOKUP(A2336,Table2[ProductID],Table2[RepID])</f>
        <v>34</v>
      </c>
      <c r="K2336" t="str">
        <f>_xlfn.XLOOKUP(J2336,Table3[RepID],Table3[RepName])</f>
        <v>Nora</v>
      </c>
    </row>
    <row r="2337" spans="1:11" x14ac:dyDescent="0.35">
      <c r="A2337" s="8">
        <v>465</v>
      </c>
      <c r="B2337" t="str" cm="1">
        <f t="array" ref="B2337:F2337">_xlfn.XLOOKUP(A2337,Table4[ProductID],Table4[[ProductCode]:[Brand]])</f>
        <v>YW-26-032</v>
      </c>
      <c r="C2337" t="str">
        <v>Pokémon Card 25 card ( Stand 20 pcs )</v>
      </c>
      <c r="D2337" t="str">
        <v>Games</v>
      </c>
      <c r="E2337" t="str">
        <v>Card Game</v>
      </c>
      <c r="F2337" t="str">
        <v>Pokémon</v>
      </c>
      <c r="G2337">
        <f>_xlfn.XLOOKUP(A2337,Table2[ProductID],Table2[StoreID])</f>
        <v>4</v>
      </c>
      <c r="H2337" t="str" cm="1">
        <f t="array" ref="H2337:I2337">_xlfn.XLOOKUP(G2337,Table1[StoreID],Table1[[StoreName]:[Region]])</f>
        <v>StoreD</v>
      </c>
      <c r="I2337" t="str">
        <v>Alex</v>
      </c>
      <c r="J2337">
        <f>_xlfn.XLOOKUP(A2337,Table2[ProductID],Table2[RepID])</f>
        <v>2</v>
      </c>
      <c r="K2337" t="str">
        <f>_xlfn.XLOOKUP(J2337,Table3[RepID],Table3[RepName])</f>
        <v>Bassem</v>
      </c>
    </row>
    <row r="2338" spans="1:11" x14ac:dyDescent="0.35">
      <c r="A2338" s="8">
        <v>467</v>
      </c>
      <c r="B2338" t="str" cm="1">
        <f t="array" ref="B2338:F2338">_xlfn.XLOOKUP(A2338,Table4[ProductID],Table4[[ProductCode]:[Brand]])</f>
        <v>YW-26-030</v>
      </c>
      <c r="C2338" t="str">
        <v>Pokmeon Card tin box ( stand 6 pcs )</v>
      </c>
      <c r="D2338" t="str">
        <v>Games</v>
      </c>
      <c r="E2338" t="str">
        <v>Card Game</v>
      </c>
      <c r="F2338" t="str">
        <v>Pokémon</v>
      </c>
      <c r="G2338">
        <f>_xlfn.XLOOKUP(A2338,Table2[ProductID],Table2[StoreID])</f>
        <v>4</v>
      </c>
      <c r="H2338" t="str" cm="1">
        <f t="array" ref="H2338:I2338">_xlfn.XLOOKUP(G2338,Table1[StoreID],Table1[[StoreName]:[Region]])</f>
        <v>StoreD</v>
      </c>
      <c r="I2338" t="str">
        <v>Alex</v>
      </c>
      <c r="J2338">
        <f>_xlfn.XLOOKUP(A2338,Table2[ProductID],Table2[RepID])</f>
        <v>2</v>
      </c>
      <c r="K2338" t="str">
        <f>_xlfn.XLOOKUP(J2338,Table3[RepID],Table3[RepName])</f>
        <v>Bassem</v>
      </c>
    </row>
    <row r="2339" spans="1:11" x14ac:dyDescent="0.35">
      <c r="A2339" s="8">
        <v>2788</v>
      </c>
      <c r="B2339" t="str" cm="1">
        <f t="array" ref="B2339:F2339">_xlfn.XLOOKUP(A2339,Table4[ProductID],Table4[[ProductCode]:[Brand]])</f>
        <v>RSH-OFG106</v>
      </c>
      <c r="C2339" t="str">
        <v>Canal Toys - Style 4 Ever DIY Unicorn</v>
      </c>
      <c r="D2339" t="str">
        <v>Education &amp; Learning</v>
      </c>
      <c r="E2339" t="str">
        <v>Art &amp; Craft</v>
      </c>
      <c r="F2339" t="str">
        <v>Style 4 Ever</v>
      </c>
      <c r="G2339">
        <f>_xlfn.XLOOKUP(A2339,Table2[ProductID],Table2[StoreID])</f>
        <v>4</v>
      </c>
      <c r="H2339" t="str" cm="1">
        <f t="array" ref="H2339:I2339">_xlfn.XLOOKUP(G2339,Table1[StoreID],Table1[[StoreName]:[Region]])</f>
        <v>StoreD</v>
      </c>
      <c r="I2339" t="str">
        <v>Alex</v>
      </c>
      <c r="J2339">
        <f>_xlfn.XLOOKUP(A2339,Table2[ProductID],Table2[RepID])</f>
        <v>23</v>
      </c>
      <c r="K2339" t="str">
        <f>_xlfn.XLOOKUP(J2339,Table3[RepID],Table3[RepName])</f>
        <v>Essam</v>
      </c>
    </row>
    <row r="2340" spans="1:11" x14ac:dyDescent="0.35">
      <c r="A2340" s="8">
        <v>85</v>
      </c>
      <c r="B2340" t="str" cm="1">
        <f t="array" ref="B2340:F2340">_xlfn.XLOOKUP(A2340,Table4[ProductID],Table4[[ProductCode]:[Brand]])</f>
        <v>ZT-CH201767</v>
      </c>
      <c r="C2340" t="str">
        <v>Avenir Diamond Art assorted Carton Display 10*1 items-Cat Masks</v>
      </c>
      <c r="D2340" t="str">
        <v>Education &amp; Learning</v>
      </c>
      <c r="E2340" t="str">
        <v>Art &amp; Craft</v>
      </c>
      <c r="F2340" t="str">
        <v>Avenir</v>
      </c>
      <c r="G2340">
        <f>_xlfn.XLOOKUP(A2340,Table2[ProductID],Table2[StoreID])</f>
        <v>3</v>
      </c>
      <c r="H2340" t="str" cm="1">
        <f t="array" ref="H2340:I2340">_xlfn.XLOOKUP(G2340,Table1[StoreID],Table1[[StoreName]:[Region]])</f>
        <v>StoreC</v>
      </c>
      <c r="I2340" t="str">
        <v>Alex</v>
      </c>
      <c r="J2340">
        <f>_xlfn.XLOOKUP(A2340,Table2[ProductID],Table2[RepID])</f>
        <v>27</v>
      </c>
      <c r="K2340" t="str">
        <f>_xlfn.XLOOKUP(J2340,Table3[RepID],Table3[RepName])</f>
        <v>Abdallah</v>
      </c>
    </row>
    <row r="2341" spans="1:11" x14ac:dyDescent="0.35">
      <c r="A2341" s="8">
        <v>626</v>
      </c>
      <c r="B2341" t="str" cm="1">
        <f t="array" ref="B2341:F2341">_xlfn.XLOOKUP(A2341,Table4[ProductID],Table4[[ProductCode]:[Brand]])</f>
        <v>XS-36515-G</v>
      </c>
      <c r="C2341" t="str">
        <v>X-Shot - Excel Skin Menance - Beast Out</v>
      </c>
      <c r="D2341" t="str">
        <v>Guns</v>
      </c>
      <c r="E2341" t="str">
        <v>Gun</v>
      </c>
      <c r="F2341" t="str">
        <v>X-Shot</v>
      </c>
      <c r="G2341">
        <f>_xlfn.XLOOKUP(A2341,Table2[ProductID],Table2[StoreID])</f>
        <v>4</v>
      </c>
      <c r="H2341" t="str" cm="1">
        <f t="array" ref="H2341:I2341">_xlfn.XLOOKUP(G2341,Table1[StoreID],Table1[[StoreName]:[Region]])</f>
        <v>StoreD</v>
      </c>
      <c r="I2341" t="str">
        <v>Alex</v>
      </c>
      <c r="J2341">
        <f>_xlfn.XLOOKUP(A2341,Table2[ProductID],Table2[RepID])</f>
        <v>33</v>
      </c>
      <c r="K2341" t="str">
        <f>_xlfn.XLOOKUP(J2341,Table3[RepID],Table3[RepName])</f>
        <v>Alaa</v>
      </c>
    </row>
    <row r="2342" spans="1:11" x14ac:dyDescent="0.35">
      <c r="A2342" s="8">
        <v>602</v>
      </c>
      <c r="B2342" t="str" cm="1">
        <f t="array" ref="B2342:F2342">_xlfn.XLOOKUP(A2342,Table4[ProductID],Table4[[ProductCode]:[Brand]])</f>
        <v>XS-4860</v>
      </c>
      <c r="C2342" t="str">
        <v>X-Shot-Dino Attack- Hunter (2Medium Egg,2 Small Egg,16Darts)</v>
      </c>
      <c r="D2342" t="str">
        <v>Guns</v>
      </c>
      <c r="E2342" t="str">
        <v>Gun</v>
      </c>
      <c r="F2342" t="str">
        <v>X-Shot</v>
      </c>
      <c r="G2342">
        <f>_xlfn.XLOOKUP(A2342,Table2[ProductID],Table2[StoreID])</f>
        <v>2</v>
      </c>
      <c r="H2342" t="str" cm="1">
        <f t="array" ref="H2342:I2342">_xlfn.XLOOKUP(G2342,Table1[StoreID],Table1[[StoreName]:[Region]])</f>
        <v>StoreB</v>
      </c>
      <c r="I2342" t="str">
        <v>Cairo</v>
      </c>
      <c r="J2342">
        <f>_xlfn.XLOOKUP(A2342,Table2[ProductID],Table2[RepID])</f>
        <v>25</v>
      </c>
      <c r="K2342" t="str">
        <f>_xlfn.XLOOKUP(J2342,Table3[RepID],Table3[RepName])</f>
        <v>Marwa</v>
      </c>
    </row>
    <row r="2343" spans="1:11" x14ac:dyDescent="0.35">
      <c r="A2343" s="8">
        <v>4091</v>
      </c>
      <c r="B2343" t="str" cm="1">
        <f t="array" ref="B2343:F2343">_xlfn.XLOOKUP(A2343,Table4[ProductID],Table4[[ProductCode]:[Brand]])</f>
        <v>DOH-SH-3663</v>
      </c>
      <c r="C2343" t="str">
        <v>Bingo Dough 5 Mini Can Style 2</v>
      </c>
      <c r="D2343" t="str">
        <v>Clay</v>
      </c>
      <c r="E2343" t="str">
        <v>Dough</v>
      </c>
      <c r="F2343" t="str">
        <v>Bingo Dough</v>
      </c>
      <c r="G2343">
        <f>_xlfn.XLOOKUP(A2343,Table2[ProductID],Table2[StoreID])</f>
        <v>3</v>
      </c>
      <c r="H2343" t="str" cm="1">
        <f t="array" ref="H2343:I2343">_xlfn.XLOOKUP(G2343,Table1[StoreID],Table1[[StoreName]:[Region]])</f>
        <v>StoreC</v>
      </c>
      <c r="I2343" t="str">
        <v>Alex</v>
      </c>
      <c r="J2343">
        <f>_xlfn.XLOOKUP(A2343,Table2[ProductID],Table2[RepID])</f>
        <v>30</v>
      </c>
      <c r="K2343" t="str">
        <f>_xlfn.XLOOKUP(J2343,Table3[RepID],Table3[RepName])</f>
        <v>Fady</v>
      </c>
    </row>
    <row r="2344" spans="1:11" x14ac:dyDescent="0.35">
      <c r="A2344" s="8">
        <v>7</v>
      </c>
      <c r="B2344" t="str" cm="1">
        <f t="array" ref="B2344:F2344">_xlfn.XLOOKUP(A2344,Table4[ProductID],Table4[[ProductCode]:[Brand]])</f>
        <v>ZUR-9601-B</v>
      </c>
      <c r="C2344" t="str">
        <v>COCO Surprise Cones Classics-Bon-Bon PDQ (12 PCS)</v>
      </c>
      <c r="D2344" t="str">
        <v>Plush &amp; Soft Toys</v>
      </c>
      <c r="E2344" t="str">
        <v>Non Battery</v>
      </c>
      <c r="F2344" t="str">
        <v>COCO SURPRISE</v>
      </c>
      <c r="G2344">
        <f>_xlfn.XLOOKUP(A2344,Table2[ProductID],Table2[StoreID])</f>
        <v>1</v>
      </c>
      <c r="H2344" t="str" cm="1">
        <f t="array" ref="H2344:I2344">_xlfn.XLOOKUP(G2344,Table1[StoreID],Table1[[StoreName]:[Region]])</f>
        <v>StoreA</v>
      </c>
      <c r="I2344" t="str">
        <v>Cairo</v>
      </c>
      <c r="J2344">
        <f>_xlfn.XLOOKUP(A2344,Table2[ProductID],Table2[RepID])</f>
        <v>3</v>
      </c>
      <c r="K2344" t="str">
        <f>_xlfn.XLOOKUP(J2344,Table3[RepID],Table3[RepName])</f>
        <v>Nada</v>
      </c>
    </row>
    <row r="2345" spans="1:11" x14ac:dyDescent="0.35">
      <c r="A2345" s="8">
        <v>2786</v>
      </c>
      <c r="B2345" t="str" cm="1">
        <f t="array" ref="B2345:F2345">_xlfn.XLOOKUP(A2345,Table4[ProductID],Table4[[ProductCode]:[Brand]])</f>
        <v>RSH-OFG179</v>
      </c>
      <c r="C2345" t="str">
        <v>Canal Toys - Style 4 Ever Mini Deco Glow In Dark Asst</v>
      </c>
      <c r="D2345" t="str">
        <v>Education &amp; Learning</v>
      </c>
      <c r="E2345" t="str">
        <v>Art &amp; Craft</v>
      </c>
      <c r="F2345" t="str">
        <v>Style 4 Ever</v>
      </c>
      <c r="G2345">
        <f>_xlfn.XLOOKUP(A2345,Table2[ProductID],Table2[StoreID])</f>
        <v>3</v>
      </c>
      <c r="H2345" t="str" cm="1">
        <f t="array" ref="H2345:I2345">_xlfn.XLOOKUP(G2345,Table1[StoreID],Table1[[StoreName]:[Region]])</f>
        <v>StoreC</v>
      </c>
      <c r="I2345" t="str">
        <v>Alex</v>
      </c>
      <c r="J2345">
        <f>_xlfn.XLOOKUP(A2345,Table2[ProductID],Table2[RepID])</f>
        <v>4</v>
      </c>
      <c r="K2345" t="str">
        <f>_xlfn.XLOOKUP(J2345,Table3[RepID],Table3[RepName])</f>
        <v>Ali</v>
      </c>
    </row>
    <row r="2346" spans="1:11" x14ac:dyDescent="0.35">
      <c r="A2346" s="8">
        <v>653</v>
      </c>
      <c r="B2346" t="str" cm="1">
        <f t="array" ref="B2346:F2346">_xlfn.XLOOKUP(A2346,Table4[ProductID],Table4[[ProductCode]:[Brand]])</f>
        <v>TMP-15367</v>
      </c>
      <c r="C2346" t="str">
        <v>DC Gaming 7In Figures Wv5 - Red Hood</v>
      </c>
      <c r="D2346" t="str">
        <v>Action Figure</v>
      </c>
      <c r="E2346" t="str">
        <v>Figures</v>
      </c>
      <c r="F2346" t="str">
        <v>DC Comics</v>
      </c>
      <c r="G2346">
        <f>_xlfn.XLOOKUP(A2346,Table2[ProductID],Table2[StoreID])</f>
        <v>4</v>
      </c>
      <c r="H2346" t="str" cm="1">
        <f t="array" ref="H2346:I2346">_xlfn.XLOOKUP(G2346,Table1[StoreID],Table1[[StoreName]:[Region]])</f>
        <v>StoreD</v>
      </c>
      <c r="I2346" t="str">
        <v>Alex</v>
      </c>
      <c r="J2346">
        <f>_xlfn.XLOOKUP(A2346,Table2[ProductID],Table2[RepID])</f>
        <v>23</v>
      </c>
      <c r="K2346" t="str">
        <f>_xlfn.XLOOKUP(J2346,Table3[RepID],Table3[RepName])</f>
        <v>Essam</v>
      </c>
    </row>
    <row r="2347" spans="1:11" x14ac:dyDescent="0.35">
      <c r="A2347" s="8">
        <v>651</v>
      </c>
      <c r="B2347" t="str" cm="1">
        <f t="array" ref="B2347:F2347">_xlfn.XLOOKUP(A2347,Table4[ProductID],Table4[[ProductCode]:[Brand]])</f>
        <v>TMP-15458</v>
      </c>
      <c r="C2347" t="str">
        <v>DC Collector Multipack  Batman Vs Hush</v>
      </c>
      <c r="D2347" t="str">
        <v>Action Figure</v>
      </c>
      <c r="E2347" t="str">
        <v>Figures</v>
      </c>
      <c r="F2347" t="str">
        <v>DC Comics</v>
      </c>
      <c r="G2347">
        <f>_xlfn.XLOOKUP(A2347,Table2[ProductID],Table2[StoreID])</f>
        <v>4</v>
      </c>
      <c r="H2347" t="str" cm="1">
        <f t="array" ref="H2347:I2347">_xlfn.XLOOKUP(G2347,Table1[StoreID],Table1[[StoreName]:[Region]])</f>
        <v>StoreD</v>
      </c>
      <c r="I2347" t="str">
        <v>Alex</v>
      </c>
      <c r="J2347">
        <f>_xlfn.XLOOKUP(A2347,Table2[ProductID],Table2[RepID])</f>
        <v>2</v>
      </c>
      <c r="K2347" t="str">
        <f>_xlfn.XLOOKUP(J2347,Table3[RepID],Table3[RepName])</f>
        <v>Bassem</v>
      </c>
    </row>
    <row r="2348" spans="1:11" x14ac:dyDescent="0.35">
      <c r="A2348" s="8">
        <v>4078</v>
      </c>
      <c r="B2348" t="str" cm="1">
        <f t="array" ref="B2348:F2348">_xlfn.XLOOKUP(A2348,Table4[ProductID],Table4[[ProductCode]:[Brand]])</f>
        <v>E91 BP6</v>
      </c>
      <c r="C2348" t="str">
        <v>Energizer Card 4+2  AA Promo</v>
      </c>
      <c r="D2348" t="str">
        <v>Add-ons</v>
      </c>
      <c r="E2348" t="str">
        <v>Battery</v>
      </c>
      <c r="F2348" t="str">
        <v>Energizer</v>
      </c>
      <c r="G2348">
        <f>_xlfn.XLOOKUP(A2348,Table2[ProductID],Table2[StoreID])</f>
        <v>3</v>
      </c>
      <c r="H2348" t="str" cm="1">
        <f t="array" ref="H2348:I2348">_xlfn.XLOOKUP(G2348,Table1[StoreID],Table1[[StoreName]:[Region]])</f>
        <v>StoreC</v>
      </c>
      <c r="I2348" t="str">
        <v>Alex</v>
      </c>
      <c r="J2348">
        <f>_xlfn.XLOOKUP(A2348,Table2[ProductID],Table2[RepID])</f>
        <v>27</v>
      </c>
      <c r="K2348" t="str">
        <f>_xlfn.XLOOKUP(J2348,Table3[RepID],Table3[RepName])</f>
        <v>Abdallah</v>
      </c>
    </row>
    <row r="2349" spans="1:11" x14ac:dyDescent="0.35">
      <c r="A2349" s="8">
        <v>2766</v>
      </c>
      <c r="B2349" t="str" cm="1">
        <f t="array" ref="B2349:F2349">_xlfn.XLOOKUP(A2349,Table4[ProductID],Table4[[ProductCode]:[Brand]])</f>
        <v>RSH-SGD001</v>
      </c>
      <c r="C2349" t="str">
        <v>Canal Toys - So Glow MAGIC JAR MINI KIT</v>
      </c>
      <c r="D2349" t="str">
        <v>Education &amp; Learning</v>
      </c>
      <c r="E2349" t="str">
        <v>Art &amp; Craft</v>
      </c>
      <c r="F2349" t="str">
        <v xml:space="preserve">So Glow </v>
      </c>
      <c r="G2349">
        <f>_xlfn.XLOOKUP(A2349,Table2[ProductID],Table2[StoreID])</f>
        <v>4</v>
      </c>
      <c r="H2349" t="str" cm="1">
        <f t="array" ref="H2349:I2349">_xlfn.XLOOKUP(G2349,Table1[StoreID],Table1[[StoreName]:[Region]])</f>
        <v>StoreD</v>
      </c>
      <c r="I2349" t="str">
        <v>Alex</v>
      </c>
      <c r="J2349">
        <f>_xlfn.XLOOKUP(A2349,Table2[ProductID],Table2[RepID])</f>
        <v>2</v>
      </c>
      <c r="K2349" t="str">
        <f>_xlfn.XLOOKUP(J2349,Table3[RepID],Table3[RepName])</f>
        <v>Bassem</v>
      </c>
    </row>
    <row r="2350" spans="1:11" x14ac:dyDescent="0.35">
      <c r="A2350" s="8">
        <v>1166</v>
      </c>
      <c r="B2350" t="str" cm="1">
        <f t="array" ref="B2350:F2350">_xlfn.XLOOKUP(A2350,Table4[ProductID],Table4[[ProductCode]:[Brand]])</f>
        <v>SH-3683</v>
      </c>
      <c r="C2350" t="str">
        <v>Die Cast Super Hero 6asst</v>
      </c>
      <c r="D2350" t="str">
        <v>Vehicle - Parking &amp; Robots</v>
      </c>
      <c r="E2350" t="str">
        <v>Car</v>
      </c>
      <c r="F2350" t="str">
        <v>Super Hero</v>
      </c>
      <c r="G2350">
        <f>_xlfn.XLOOKUP(A2350,Table2[ProductID],Table2[StoreID])</f>
        <v>4</v>
      </c>
      <c r="H2350" t="str" cm="1">
        <f t="array" ref="H2350:I2350">_xlfn.XLOOKUP(G2350,Table1[StoreID],Table1[[StoreName]:[Region]])</f>
        <v>StoreD</v>
      </c>
      <c r="I2350" t="str">
        <v>Alex</v>
      </c>
      <c r="J2350">
        <f>_xlfn.XLOOKUP(A2350,Table2[ProductID],Table2[RepID])</f>
        <v>23</v>
      </c>
      <c r="K2350" t="str">
        <f>_xlfn.XLOOKUP(J2350,Table3[RepID],Table3[RepName])</f>
        <v>Essam</v>
      </c>
    </row>
    <row r="2351" spans="1:11" x14ac:dyDescent="0.35">
      <c r="A2351" s="8">
        <v>1166</v>
      </c>
      <c r="B2351" t="str" cm="1">
        <f t="array" ref="B2351:F2351">_xlfn.XLOOKUP(A2351,Table4[ProductID],Table4[[ProductCode]:[Brand]])</f>
        <v>SH-3683</v>
      </c>
      <c r="C2351" t="str">
        <v>Die Cast Super Hero 6asst</v>
      </c>
      <c r="D2351" t="str">
        <v>Vehicle - Parking &amp; Robots</v>
      </c>
      <c r="E2351" t="str">
        <v>Car</v>
      </c>
      <c r="F2351" t="str">
        <v>Super Hero</v>
      </c>
      <c r="G2351">
        <f>_xlfn.XLOOKUP(A2351,Table2[ProductID],Table2[StoreID])</f>
        <v>4</v>
      </c>
      <c r="H2351" t="str" cm="1">
        <f t="array" ref="H2351:I2351">_xlfn.XLOOKUP(G2351,Table1[StoreID],Table1[[StoreName]:[Region]])</f>
        <v>StoreD</v>
      </c>
      <c r="I2351" t="str">
        <v>Alex</v>
      </c>
      <c r="J2351">
        <f>_xlfn.XLOOKUP(A2351,Table2[ProductID],Table2[RepID])</f>
        <v>23</v>
      </c>
      <c r="K2351" t="str">
        <f>_xlfn.XLOOKUP(J2351,Table3[RepID],Table3[RepName])</f>
        <v>Essam</v>
      </c>
    </row>
    <row r="2352" spans="1:11" x14ac:dyDescent="0.35">
      <c r="A2352" s="8">
        <v>414</v>
      </c>
      <c r="B2352" t="str" cm="1">
        <f t="array" ref="B2352:F2352">_xlfn.XLOOKUP(A2352,Table4[ProductID],Table4[[ProductCode]:[Brand]])</f>
        <v>YW-28-006</v>
      </c>
      <c r="C2352" t="str">
        <v>L.O.L. Egg Stand 12 pieces</v>
      </c>
      <c r="D2352" t="str">
        <v>Surprise</v>
      </c>
      <c r="E2352" t="str">
        <v>Egg</v>
      </c>
      <c r="F2352" t="str">
        <v>L.O.L. Surprise</v>
      </c>
      <c r="G2352">
        <f>_xlfn.XLOOKUP(A2352,Table2[ProductID],Table2[StoreID])</f>
        <v>4</v>
      </c>
      <c r="H2352" t="str" cm="1">
        <f t="array" ref="H2352:I2352">_xlfn.XLOOKUP(G2352,Table1[StoreID],Table1[[StoreName]:[Region]])</f>
        <v>StoreD</v>
      </c>
      <c r="I2352" t="str">
        <v>Alex</v>
      </c>
      <c r="J2352">
        <f>_xlfn.XLOOKUP(A2352,Table2[ProductID],Table2[RepID])</f>
        <v>33</v>
      </c>
      <c r="K2352" t="str">
        <f>_xlfn.XLOOKUP(J2352,Table3[RepID],Table3[RepName])</f>
        <v>Alaa</v>
      </c>
    </row>
    <row r="2353" spans="1:11" x14ac:dyDescent="0.35">
      <c r="A2353" s="8">
        <v>3364</v>
      </c>
      <c r="B2353" t="str" cm="1">
        <f t="array" ref="B2353:F2353">_xlfn.XLOOKUP(A2353,Table4[ProductID],Table4[[ProductCode]:[Brand]])</f>
        <v>MGA-584292</v>
      </c>
      <c r="C2353" t="str">
        <v>L.O.L. Surprise OMG Fashion Show Hair Edition - Twist Queen</v>
      </c>
      <c r="D2353" t="str">
        <v>Dolls &amp; Accessories</v>
      </c>
      <c r="E2353" t="str">
        <v>Fashion Doll</v>
      </c>
      <c r="F2353" t="str">
        <v>L.O.L. Surprise</v>
      </c>
      <c r="G2353">
        <f>_xlfn.XLOOKUP(A2353,Table2[ProductID],Table2[StoreID])</f>
        <v>1</v>
      </c>
      <c r="H2353" t="str" cm="1">
        <f t="array" ref="H2353:I2353">_xlfn.XLOOKUP(G2353,Table1[StoreID],Table1[[StoreName]:[Region]])</f>
        <v>StoreA</v>
      </c>
      <c r="I2353" t="str">
        <v>Cairo</v>
      </c>
      <c r="J2353">
        <f>_xlfn.XLOOKUP(A2353,Table2[ProductID],Table2[RepID])</f>
        <v>15</v>
      </c>
      <c r="K2353" t="str">
        <f>_xlfn.XLOOKUP(J2353,Table3[RepID],Table3[RepName])</f>
        <v>Esraa</v>
      </c>
    </row>
    <row r="2354" spans="1:11" x14ac:dyDescent="0.35">
      <c r="A2354" s="8">
        <v>4091</v>
      </c>
      <c r="B2354" t="str" cm="1">
        <f t="array" ref="B2354:F2354">_xlfn.XLOOKUP(A2354,Table4[ProductID],Table4[[ProductCode]:[Brand]])</f>
        <v>DOH-SH-3663</v>
      </c>
      <c r="C2354" t="str">
        <v>Bingo Dough 5 Mini Can Style 2</v>
      </c>
      <c r="D2354" t="str">
        <v>Clay</v>
      </c>
      <c r="E2354" t="str">
        <v>Dough</v>
      </c>
      <c r="F2354" t="str">
        <v>Bingo Dough</v>
      </c>
      <c r="G2354">
        <f>_xlfn.XLOOKUP(A2354,Table2[ProductID],Table2[StoreID])</f>
        <v>3</v>
      </c>
      <c r="H2354" t="str" cm="1">
        <f t="array" ref="H2354:I2354">_xlfn.XLOOKUP(G2354,Table1[StoreID],Table1[[StoreName]:[Region]])</f>
        <v>StoreC</v>
      </c>
      <c r="I2354" t="str">
        <v>Alex</v>
      </c>
      <c r="J2354">
        <f>_xlfn.XLOOKUP(A2354,Table2[ProductID],Table2[RepID])</f>
        <v>30</v>
      </c>
      <c r="K2354" t="str">
        <f>_xlfn.XLOOKUP(J2354,Table3[RepID],Table3[RepName])</f>
        <v>Fady</v>
      </c>
    </row>
    <row r="2355" spans="1:11" x14ac:dyDescent="0.35">
      <c r="A2355" s="8">
        <v>76</v>
      </c>
      <c r="B2355" t="str" cm="1">
        <f t="array" ref="B2355:F2355">_xlfn.XLOOKUP(A2355,Table4[ProductID],Table4[[ProductCode]:[Brand]])</f>
        <v>ZT-DP197119-1</v>
      </c>
      <c r="C2355" t="str">
        <v>Avenir Nail stickers</v>
      </c>
      <c r="D2355" t="str">
        <v>Education &amp; Learning</v>
      </c>
      <c r="E2355" t="str">
        <v>Art &amp; Craft</v>
      </c>
      <c r="F2355" t="str">
        <v>Avenir</v>
      </c>
      <c r="G2355">
        <f>_xlfn.XLOOKUP(A2355,Table2[ProductID],Table2[StoreID])</f>
        <v>1</v>
      </c>
      <c r="H2355" t="str" cm="1">
        <f t="array" ref="H2355:I2355">_xlfn.XLOOKUP(G2355,Table1[StoreID],Table1[[StoreName]:[Region]])</f>
        <v>StoreA</v>
      </c>
      <c r="I2355" t="str">
        <v>Cairo</v>
      </c>
      <c r="J2355">
        <f>_xlfn.XLOOKUP(A2355,Table2[ProductID],Table2[RepID])</f>
        <v>10</v>
      </c>
      <c r="K2355" t="str">
        <f>_xlfn.XLOOKUP(J2355,Table3[RepID],Table3[RepName])</f>
        <v>Asya</v>
      </c>
    </row>
    <row r="2356" spans="1:11" x14ac:dyDescent="0.35">
      <c r="A2356" s="8">
        <v>3589</v>
      </c>
      <c r="B2356" t="str" cm="1">
        <f t="array" ref="B2356:F2356">_xlfn.XLOOKUP(A2356,Table4[ProductID],Table4[[ProductCode]:[Brand]])</f>
        <v>LA-BX1495Z</v>
      </c>
      <c r="C2356" t="str">
        <v>MINI SCHOOL BUS</v>
      </c>
      <c r="D2356" t="str">
        <v>Plush &amp; Soft Toys</v>
      </c>
      <c r="E2356" t="str">
        <v>Non Battery</v>
      </c>
      <c r="F2356" t="str">
        <v>B.Toys</v>
      </c>
      <c r="G2356">
        <f>_xlfn.XLOOKUP(A2356,Table2[ProductID],Table2[StoreID])</f>
        <v>3</v>
      </c>
      <c r="H2356" t="str" cm="1">
        <f t="array" ref="H2356:I2356">_xlfn.XLOOKUP(G2356,Table1[StoreID],Table1[[StoreName]:[Region]])</f>
        <v>StoreC</v>
      </c>
      <c r="I2356" t="str">
        <v>Alex</v>
      </c>
      <c r="J2356">
        <f>_xlfn.XLOOKUP(A2356,Table2[ProductID],Table2[RepID])</f>
        <v>19</v>
      </c>
      <c r="K2356" t="str">
        <f>_xlfn.XLOOKUP(J2356,Table3[RepID],Table3[RepName])</f>
        <v>Omar</v>
      </c>
    </row>
    <row r="2357" spans="1:11" x14ac:dyDescent="0.35">
      <c r="A2357" s="8">
        <v>16</v>
      </c>
      <c r="B2357" t="str" cm="1">
        <f t="array" ref="B2357:F2357">_xlfn.XLOOKUP(A2357,Table4[ProductID],Table4[[ProductCode]:[Brand]])</f>
        <v>ZUR-7486</v>
      </c>
      <c r="C2357" t="str">
        <v>Zuru Smasher Mini Egg Dino S5 Over 10 Surprises Cdu6Pcs</v>
      </c>
      <c r="D2357" t="str">
        <v>Surprise</v>
      </c>
      <c r="E2357" t="str">
        <v>Egg</v>
      </c>
      <c r="F2357" t="str">
        <v>Smashers</v>
      </c>
      <c r="G2357">
        <f>_xlfn.XLOOKUP(A2357,Table2[ProductID],Table2[StoreID])</f>
        <v>2</v>
      </c>
      <c r="H2357" t="str" cm="1">
        <f t="array" ref="H2357:I2357">_xlfn.XLOOKUP(G2357,Table1[StoreID],Table1[[StoreName]:[Region]])</f>
        <v>StoreB</v>
      </c>
      <c r="I2357" t="str">
        <v>Cairo</v>
      </c>
      <c r="J2357">
        <f>_xlfn.XLOOKUP(A2357,Table2[ProductID],Table2[RepID])</f>
        <v>24</v>
      </c>
      <c r="K2357" t="str">
        <f>_xlfn.XLOOKUP(J2357,Table3[RepID],Table3[RepName])</f>
        <v>Farida</v>
      </c>
    </row>
    <row r="2358" spans="1:11" x14ac:dyDescent="0.35">
      <c r="A2358" s="8">
        <v>584</v>
      </c>
      <c r="B2358" t="str" cm="1">
        <f t="array" ref="B2358:F2358">_xlfn.XLOOKUP(A2358,Table4[ProductID],Table4[[ProductCode]:[Brand]])</f>
        <v>YA-PKL2D212IN00</v>
      </c>
      <c r="C2358" t="str">
        <v>Kookyloos Ii - Display 2X12 (Vii)</v>
      </c>
      <c r="D2358" t="str">
        <v>Surprise</v>
      </c>
      <c r="E2358" t="str">
        <v>Tube</v>
      </c>
      <c r="F2358" t="str">
        <v>Kookyloos</v>
      </c>
      <c r="G2358">
        <f>_xlfn.XLOOKUP(A2358,Table2[ProductID],Table2[StoreID])</f>
        <v>4</v>
      </c>
      <c r="H2358" t="str" cm="1">
        <f t="array" ref="H2358:I2358">_xlfn.XLOOKUP(G2358,Table1[StoreID],Table1[[StoreName]:[Region]])</f>
        <v>StoreD</v>
      </c>
      <c r="I2358" t="str">
        <v>Alex</v>
      </c>
      <c r="J2358">
        <f>_xlfn.XLOOKUP(A2358,Table2[ProductID],Table2[RepID])</f>
        <v>23</v>
      </c>
      <c r="K2358" t="str">
        <f>_xlfn.XLOOKUP(J2358,Table3[RepID],Table3[RepName])</f>
        <v>Essam</v>
      </c>
    </row>
    <row r="2359" spans="1:11" x14ac:dyDescent="0.35">
      <c r="A2359" s="8">
        <v>585</v>
      </c>
      <c r="B2359" t="str" cm="1">
        <f t="array" ref="B2359:F2359">_xlfn.XLOOKUP(A2359,Table4[ProductID],Table4[[ProductCode]:[Brand]])</f>
        <v>YA-PKL1D406IN00</v>
      </c>
      <c r="C2359" t="str">
        <v>Kookyloos I - Display 1x48 FSDU</v>
      </c>
      <c r="D2359" t="str">
        <v>Surprise</v>
      </c>
      <c r="E2359" t="str">
        <v>Tube</v>
      </c>
      <c r="F2359" t="str">
        <v>Kookyloos</v>
      </c>
      <c r="G2359">
        <f>_xlfn.XLOOKUP(A2359,Table2[ProductID],Table2[StoreID])</f>
        <v>4</v>
      </c>
      <c r="H2359" t="str" cm="1">
        <f t="array" ref="H2359:I2359">_xlfn.XLOOKUP(G2359,Table1[StoreID],Table1[[StoreName]:[Region]])</f>
        <v>StoreD</v>
      </c>
      <c r="I2359" t="str">
        <v>Alex</v>
      </c>
      <c r="J2359">
        <f>_xlfn.XLOOKUP(A2359,Table2[ProductID],Table2[RepID])</f>
        <v>23</v>
      </c>
      <c r="K2359" t="str">
        <f>_xlfn.XLOOKUP(J2359,Table3[RepID],Table3[RepName])</f>
        <v>Essam</v>
      </c>
    </row>
    <row r="2360" spans="1:11" x14ac:dyDescent="0.35">
      <c r="A2360" s="8">
        <v>575</v>
      </c>
      <c r="B2360" t="str" cm="1">
        <f t="array" ref="B2360:F2360">_xlfn.XLOOKUP(A2360,Table4[ProductID],Table4[[ProductCode]:[Brand]])</f>
        <v>YA-PTRSD014IN00</v>
      </c>
      <c r="C2360" t="str">
        <v>T- Racers S - Playset 1X4 Eagle Jump</v>
      </c>
      <c r="D2360" t="str">
        <v>Vehicle - Parking &amp; Robots</v>
      </c>
      <c r="E2360" t="str">
        <v>Track &amp; Parking Slot</v>
      </c>
      <c r="F2360" t="str">
        <v>T-Racers</v>
      </c>
      <c r="G2360">
        <f>_xlfn.XLOOKUP(A2360,Table2[ProductID],Table2[StoreID])</f>
        <v>4</v>
      </c>
      <c r="H2360" t="str" cm="1">
        <f t="array" ref="H2360:I2360">_xlfn.XLOOKUP(G2360,Table1[StoreID],Table1[[StoreName]:[Region]])</f>
        <v>StoreD</v>
      </c>
      <c r="I2360" t="str">
        <v>Alex</v>
      </c>
      <c r="J2360">
        <f>_xlfn.XLOOKUP(A2360,Table2[ProductID],Table2[RepID])</f>
        <v>23</v>
      </c>
      <c r="K2360" t="str">
        <f>_xlfn.XLOOKUP(J2360,Table3[RepID],Table3[RepName])</f>
        <v>Essam</v>
      </c>
    </row>
    <row r="2361" spans="1:11" x14ac:dyDescent="0.35">
      <c r="A2361" s="8">
        <v>4090</v>
      </c>
      <c r="B2361" t="str" cm="1">
        <f t="array" ref="B2361:F2361">_xlfn.XLOOKUP(A2361,Table4[ProductID],Table4[[ProductCode]:[Brand]])</f>
        <v>DOH-SH-3664</v>
      </c>
      <c r="C2361" t="str">
        <v>Bingo Dough 10 Mini Can</v>
      </c>
      <c r="D2361" t="str">
        <v>Clay</v>
      </c>
      <c r="E2361" t="str">
        <v>Dough</v>
      </c>
      <c r="F2361" t="str">
        <v>Bingo Dough</v>
      </c>
      <c r="G2361">
        <f>_xlfn.XLOOKUP(A2361,Table2[ProductID],Table2[StoreID])</f>
        <v>4</v>
      </c>
      <c r="H2361" t="str" cm="1">
        <f t="array" ref="H2361:I2361">_xlfn.XLOOKUP(G2361,Table1[StoreID],Table1[[StoreName]:[Region]])</f>
        <v>StoreD</v>
      </c>
      <c r="I2361" t="str">
        <v>Alex</v>
      </c>
      <c r="J2361">
        <f>_xlfn.XLOOKUP(A2361,Table2[ProductID],Table2[RepID])</f>
        <v>33</v>
      </c>
      <c r="K2361" t="str">
        <f>_xlfn.XLOOKUP(J2361,Table3[RepID],Table3[RepName])</f>
        <v>Alaa</v>
      </c>
    </row>
    <row r="2362" spans="1:11" x14ac:dyDescent="0.35">
      <c r="A2362" s="8">
        <v>4090</v>
      </c>
      <c r="B2362" t="str" cm="1">
        <f t="array" ref="B2362:F2362">_xlfn.XLOOKUP(A2362,Table4[ProductID],Table4[[ProductCode]:[Brand]])</f>
        <v>DOH-SH-3664</v>
      </c>
      <c r="C2362" t="str">
        <v>Bingo Dough 10 Mini Can</v>
      </c>
      <c r="D2362" t="str">
        <v>Clay</v>
      </c>
      <c r="E2362" t="str">
        <v>Dough</v>
      </c>
      <c r="F2362" t="str">
        <v>Bingo Dough</v>
      </c>
      <c r="G2362">
        <f>_xlfn.XLOOKUP(A2362,Table2[ProductID],Table2[StoreID])</f>
        <v>4</v>
      </c>
      <c r="H2362" t="str" cm="1">
        <f t="array" ref="H2362:I2362">_xlfn.XLOOKUP(G2362,Table1[StoreID],Table1[[StoreName]:[Region]])</f>
        <v>StoreD</v>
      </c>
      <c r="I2362" t="str">
        <v>Alex</v>
      </c>
      <c r="J2362">
        <f>_xlfn.XLOOKUP(A2362,Table2[ProductID],Table2[RepID])</f>
        <v>33</v>
      </c>
      <c r="K2362" t="str">
        <f>_xlfn.XLOOKUP(J2362,Table3[RepID],Table3[RepName])</f>
        <v>Alaa</v>
      </c>
    </row>
    <row r="2363" spans="1:11" x14ac:dyDescent="0.35">
      <c r="A2363" s="8">
        <v>4090</v>
      </c>
      <c r="B2363" t="str" cm="1">
        <f t="array" ref="B2363:F2363">_xlfn.XLOOKUP(A2363,Table4[ProductID],Table4[[ProductCode]:[Brand]])</f>
        <v>DOH-SH-3664</v>
      </c>
      <c r="C2363" t="str">
        <v>Bingo Dough 10 Mini Can</v>
      </c>
      <c r="D2363" t="str">
        <v>Clay</v>
      </c>
      <c r="E2363" t="str">
        <v>Dough</v>
      </c>
      <c r="F2363" t="str">
        <v>Bingo Dough</v>
      </c>
      <c r="G2363">
        <f>_xlfn.XLOOKUP(A2363,Table2[ProductID],Table2[StoreID])</f>
        <v>4</v>
      </c>
      <c r="H2363" t="str" cm="1">
        <f t="array" ref="H2363:I2363">_xlfn.XLOOKUP(G2363,Table1[StoreID],Table1[[StoreName]:[Region]])</f>
        <v>StoreD</v>
      </c>
      <c r="I2363" t="str">
        <v>Alex</v>
      </c>
      <c r="J2363">
        <f>_xlfn.XLOOKUP(A2363,Table2[ProductID],Table2[RepID])</f>
        <v>33</v>
      </c>
      <c r="K2363" t="str">
        <f>_xlfn.XLOOKUP(J2363,Table3[RepID],Table3[RepName])</f>
        <v>Alaa</v>
      </c>
    </row>
    <row r="2364" spans="1:11" x14ac:dyDescent="0.35">
      <c r="A2364" s="8">
        <v>3402</v>
      </c>
      <c r="B2364" t="str" cm="1">
        <f t="array" ref="B2364:F2364">_xlfn.XLOOKUP(A2364,Table4[ProductID],Table4[[ProductCode]:[Brand]])</f>
        <v>MGA-580522</v>
      </c>
      <c r="C2364" t="str">
        <v>L.O.L. Surprise OMG Core Doll Series- Royal B</v>
      </c>
      <c r="D2364" t="str">
        <v>Dolls &amp; Accessories</v>
      </c>
      <c r="E2364" t="str">
        <v>Fashion Doll</v>
      </c>
      <c r="F2364" t="str">
        <v>L.O.L. Surprise</v>
      </c>
      <c r="G2364">
        <f>_xlfn.XLOOKUP(A2364,Table2[ProductID],Table2[StoreID])</f>
        <v>4</v>
      </c>
      <c r="H2364" t="str" cm="1">
        <f t="array" ref="H2364:I2364">_xlfn.XLOOKUP(G2364,Table1[StoreID],Table1[[StoreName]:[Region]])</f>
        <v>StoreD</v>
      </c>
      <c r="I2364" t="str">
        <v>Alex</v>
      </c>
      <c r="J2364">
        <f>_xlfn.XLOOKUP(A2364,Table2[ProductID],Table2[RepID])</f>
        <v>23</v>
      </c>
      <c r="K2364" t="str">
        <f>_xlfn.XLOOKUP(J2364,Table3[RepID],Table3[RepName])</f>
        <v>Essam</v>
      </c>
    </row>
    <row r="2365" spans="1:11" x14ac:dyDescent="0.35">
      <c r="A2365" s="8">
        <v>3371</v>
      </c>
      <c r="B2365" t="str" cm="1">
        <f t="array" ref="B2365:F2365">_xlfn.XLOOKUP(A2365,Table4[ProductID],Table4[[ProductCode]:[Brand]])</f>
        <v>MGA-583769-4</v>
      </c>
      <c r="C2365" t="str">
        <v>L.O.L. Surprise HOS Furniture Playset with Doll S2 Asst in PDQ</v>
      </c>
      <c r="D2365" t="str">
        <v>Dolls &amp; Accessories</v>
      </c>
      <c r="E2365" t="str">
        <v>Doll House &amp; Play set</v>
      </c>
      <c r="F2365" t="str">
        <v>L.O.L. Surprise</v>
      </c>
      <c r="G2365">
        <f>_xlfn.XLOOKUP(A2365,Table2[ProductID],Table2[StoreID])</f>
        <v>1</v>
      </c>
      <c r="H2365" t="str" cm="1">
        <f t="array" ref="H2365:I2365">_xlfn.XLOOKUP(G2365,Table1[StoreID],Table1[[StoreName]:[Region]])</f>
        <v>StoreA</v>
      </c>
      <c r="I2365" t="str">
        <v>Cairo</v>
      </c>
      <c r="J2365">
        <f>_xlfn.XLOOKUP(A2365,Table2[ProductID],Table2[RepID])</f>
        <v>9</v>
      </c>
      <c r="K2365" t="str">
        <f>_xlfn.XLOOKUP(J2365,Table3[RepID],Table3[RepName])</f>
        <v>Loaa</v>
      </c>
    </row>
    <row r="2366" spans="1:11" x14ac:dyDescent="0.35">
      <c r="A2366" s="8">
        <v>3419</v>
      </c>
      <c r="B2366" t="str" cm="1">
        <f t="array" ref="B2366:F2366">_xlfn.XLOOKUP(A2366,Table4[ProductID],Table4[[ProductCode]:[Brand]])</f>
        <v>MGA-579823-S7</v>
      </c>
      <c r="C2366" t="str">
        <v>L.O.L. Surprise All Star Sports in Sidekick- Baske</v>
      </c>
      <c r="D2366" t="str">
        <v>Surprise</v>
      </c>
      <c r="E2366" t="str">
        <v>Ball</v>
      </c>
      <c r="F2366" t="str">
        <v>L.O.L. Surprise</v>
      </c>
      <c r="G2366">
        <f>_xlfn.XLOOKUP(A2366,Table2[ProductID],Table2[StoreID])</f>
        <v>3</v>
      </c>
      <c r="H2366" t="str" cm="1">
        <f t="array" ref="H2366:I2366">_xlfn.XLOOKUP(G2366,Table1[StoreID],Table1[[StoreName]:[Region]])</f>
        <v>StoreC</v>
      </c>
      <c r="I2366" t="str">
        <v>Alex</v>
      </c>
      <c r="J2366">
        <f>_xlfn.XLOOKUP(A2366,Table2[ProductID],Table2[RepID])</f>
        <v>30</v>
      </c>
      <c r="K2366" t="str">
        <f>_xlfn.XLOOKUP(J2366,Table3[RepID],Table3[RepName])</f>
        <v>Fady</v>
      </c>
    </row>
    <row r="2367" spans="1:11" x14ac:dyDescent="0.35">
      <c r="A2367" s="8">
        <v>462</v>
      </c>
      <c r="B2367" t="str" cm="1">
        <f t="array" ref="B2367:F2367">_xlfn.XLOOKUP(A2367,Table4[ProductID],Table4[[ProductCode]:[Brand]])</f>
        <v>YW-26-036</v>
      </c>
      <c r="C2367" t="str">
        <v>Pokémon Boosters ( Stand 36 Pcs )</v>
      </c>
      <c r="D2367" t="str">
        <v>Games</v>
      </c>
      <c r="E2367" t="str">
        <v>Card Game</v>
      </c>
      <c r="F2367" t="str">
        <v>Pokémon</v>
      </c>
      <c r="G2367">
        <f>_xlfn.XLOOKUP(A2367,Table2[ProductID],Table2[StoreID])</f>
        <v>4</v>
      </c>
      <c r="H2367" t="str" cm="1">
        <f t="array" ref="H2367:I2367">_xlfn.XLOOKUP(G2367,Table1[StoreID],Table1[[StoreName]:[Region]])</f>
        <v>StoreD</v>
      </c>
      <c r="I2367" t="str">
        <v>Alex</v>
      </c>
      <c r="J2367">
        <f>_xlfn.XLOOKUP(A2367,Table2[ProductID],Table2[RepID])</f>
        <v>23</v>
      </c>
      <c r="K2367" t="str">
        <f>_xlfn.XLOOKUP(J2367,Table3[RepID],Table3[RepName])</f>
        <v>Essam</v>
      </c>
    </row>
    <row r="2368" spans="1:11" x14ac:dyDescent="0.35">
      <c r="A2368" s="8">
        <v>462</v>
      </c>
      <c r="B2368" t="str" cm="1">
        <f t="array" ref="B2368:F2368">_xlfn.XLOOKUP(A2368,Table4[ProductID],Table4[[ProductCode]:[Brand]])</f>
        <v>YW-26-036</v>
      </c>
      <c r="C2368" t="str">
        <v>Pokémon Boosters ( Stand 36 Pcs )</v>
      </c>
      <c r="D2368" t="str">
        <v>Games</v>
      </c>
      <c r="E2368" t="str">
        <v>Card Game</v>
      </c>
      <c r="F2368" t="str">
        <v>Pokémon</v>
      </c>
      <c r="G2368">
        <f>_xlfn.XLOOKUP(A2368,Table2[ProductID],Table2[StoreID])</f>
        <v>4</v>
      </c>
      <c r="H2368" t="str" cm="1">
        <f t="array" ref="H2368:I2368">_xlfn.XLOOKUP(G2368,Table1[StoreID],Table1[[StoreName]:[Region]])</f>
        <v>StoreD</v>
      </c>
      <c r="I2368" t="str">
        <v>Alex</v>
      </c>
      <c r="J2368">
        <f>_xlfn.XLOOKUP(A2368,Table2[ProductID],Table2[RepID])</f>
        <v>23</v>
      </c>
      <c r="K2368" t="str">
        <f>_xlfn.XLOOKUP(J2368,Table3[RepID],Table3[RepName])</f>
        <v>Essam</v>
      </c>
    </row>
    <row r="2369" spans="1:11" x14ac:dyDescent="0.35">
      <c r="A2369" s="8">
        <v>462</v>
      </c>
      <c r="B2369" t="str" cm="1">
        <f t="array" ref="B2369:F2369">_xlfn.XLOOKUP(A2369,Table4[ProductID],Table4[[ProductCode]:[Brand]])</f>
        <v>YW-26-036</v>
      </c>
      <c r="C2369" t="str">
        <v>Pokémon Boosters ( Stand 36 Pcs )</v>
      </c>
      <c r="D2369" t="str">
        <v>Games</v>
      </c>
      <c r="E2369" t="str">
        <v>Card Game</v>
      </c>
      <c r="F2369" t="str">
        <v>Pokémon</v>
      </c>
      <c r="G2369">
        <f>_xlfn.XLOOKUP(A2369,Table2[ProductID],Table2[StoreID])</f>
        <v>4</v>
      </c>
      <c r="H2369" t="str" cm="1">
        <f t="array" ref="H2369:I2369">_xlfn.XLOOKUP(G2369,Table1[StoreID],Table1[[StoreName]:[Region]])</f>
        <v>StoreD</v>
      </c>
      <c r="I2369" t="str">
        <v>Alex</v>
      </c>
      <c r="J2369">
        <f>_xlfn.XLOOKUP(A2369,Table2[ProductID],Table2[RepID])</f>
        <v>23</v>
      </c>
      <c r="K2369" t="str">
        <f>_xlfn.XLOOKUP(J2369,Table3[RepID],Table3[RepName])</f>
        <v>Essam</v>
      </c>
    </row>
    <row r="2370" spans="1:11" x14ac:dyDescent="0.35">
      <c r="A2370" s="8">
        <v>462</v>
      </c>
      <c r="B2370" t="str" cm="1">
        <f t="array" ref="B2370:F2370">_xlfn.XLOOKUP(A2370,Table4[ProductID],Table4[[ProductCode]:[Brand]])</f>
        <v>YW-26-036</v>
      </c>
      <c r="C2370" t="str">
        <v>Pokémon Boosters ( Stand 36 Pcs )</v>
      </c>
      <c r="D2370" t="str">
        <v>Games</v>
      </c>
      <c r="E2370" t="str">
        <v>Card Game</v>
      </c>
      <c r="F2370" t="str">
        <v>Pokémon</v>
      </c>
      <c r="G2370">
        <f>_xlfn.XLOOKUP(A2370,Table2[ProductID],Table2[StoreID])</f>
        <v>4</v>
      </c>
      <c r="H2370" t="str" cm="1">
        <f t="array" ref="H2370:I2370">_xlfn.XLOOKUP(G2370,Table1[StoreID],Table1[[StoreName]:[Region]])</f>
        <v>StoreD</v>
      </c>
      <c r="I2370" t="str">
        <v>Alex</v>
      </c>
      <c r="J2370">
        <f>_xlfn.XLOOKUP(A2370,Table2[ProductID],Table2[RepID])</f>
        <v>23</v>
      </c>
      <c r="K2370" t="str">
        <f>_xlfn.XLOOKUP(J2370,Table3[RepID],Table3[RepName])</f>
        <v>Essam</v>
      </c>
    </row>
    <row r="2371" spans="1:11" x14ac:dyDescent="0.35">
      <c r="A2371" s="8">
        <v>474</v>
      </c>
      <c r="B2371" t="str" cm="1">
        <f t="array" ref="B2371:F2371">_xlfn.XLOOKUP(A2371,Table4[ProductID],Table4[[ProductCode]:[Brand]])</f>
        <v>YW-26-023</v>
      </c>
      <c r="C2371" t="str">
        <v>Pokémon Ball ( Stand 12 pcs )</v>
      </c>
      <c r="D2371" t="str">
        <v>Surprise</v>
      </c>
      <c r="E2371" t="str">
        <v>Ball</v>
      </c>
      <c r="F2371" t="str">
        <v>Pokémon</v>
      </c>
      <c r="G2371">
        <f>_xlfn.XLOOKUP(A2371,Table2[ProductID],Table2[StoreID])</f>
        <v>4</v>
      </c>
      <c r="H2371" t="str" cm="1">
        <f t="array" ref="H2371:I2371">_xlfn.XLOOKUP(G2371,Table1[StoreID],Table1[[StoreName]:[Region]])</f>
        <v>StoreD</v>
      </c>
      <c r="I2371" t="str">
        <v>Alex</v>
      </c>
      <c r="J2371">
        <f>_xlfn.XLOOKUP(A2371,Table2[ProductID],Table2[RepID])</f>
        <v>23</v>
      </c>
      <c r="K2371" t="str">
        <f>_xlfn.XLOOKUP(J2371,Table3[RepID],Table3[RepName])</f>
        <v>Essam</v>
      </c>
    </row>
    <row r="2372" spans="1:11" x14ac:dyDescent="0.35">
      <c r="A2372" s="8">
        <v>575</v>
      </c>
      <c r="B2372" t="str" cm="1">
        <f t="array" ref="B2372:F2372">_xlfn.XLOOKUP(A2372,Table4[ProductID],Table4[[ProductCode]:[Brand]])</f>
        <v>YA-PTRSD014IN00</v>
      </c>
      <c r="C2372" t="str">
        <v>T- Racers S - Playset 1X4 Eagle Jump</v>
      </c>
      <c r="D2372" t="str">
        <v>Vehicle - Parking &amp; Robots</v>
      </c>
      <c r="E2372" t="str">
        <v>Track &amp; Parking Slot</v>
      </c>
      <c r="F2372" t="str">
        <v>T-Racers</v>
      </c>
      <c r="G2372">
        <f>_xlfn.XLOOKUP(A2372,Table2[ProductID],Table2[StoreID])</f>
        <v>4</v>
      </c>
      <c r="H2372" t="str" cm="1">
        <f t="array" ref="H2372:I2372">_xlfn.XLOOKUP(G2372,Table1[StoreID],Table1[[StoreName]:[Region]])</f>
        <v>StoreD</v>
      </c>
      <c r="I2372" t="str">
        <v>Alex</v>
      </c>
      <c r="J2372">
        <f>_xlfn.XLOOKUP(A2372,Table2[ProductID],Table2[RepID])</f>
        <v>23</v>
      </c>
      <c r="K2372" t="str">
        <f>_xlfn.XLOOKUP(J2372,Table3[RepID],Table3[RepName])</f>
        <v>Essam</v>
      </c>
    </row>
    <row r="2373" spans="1:11" x14ac:dyDescent="0.35">
      <c r="A2373" s="8">
        <v>2</v>
      </c>
      <c r="B2373" t="str" cm="1">
        <f t="array" ref="B2373:F2373">_xlfn.XLOOKUP(A2373,Table4[ProductID],Table4[[ProductCode]:[Brand]])</f>
        <v>ZUR-9616</v>
      </c>
      <c r="C2373" t="str">
        <v>COCO Surprise Squishies S1,6pcs PDQ</v>
      </c>
      <c r="D2373" t="str">
        <v>Plush &amp; Soft Toys</v>
      </c>
      <c r="E2373" t="str">
        <v>Non Battery</v>
      </c>
      <c r="F2373" t="str">
        <v>COCO SURPRISE</v>
      </c>
      <c r="G2373">
        <f>_xlfn.XLOOKUP(A2373,Table2[ProductID],Table2[StoreID])</f>
        <v>4</v>
      </c>
      <c r="H2373" t="str" cm="1">
        <f t="array" ref="H2373:I2373">_xlfn.XLOOKUP(G2373,Table1[StoreID],Table1[[StoreName]:[Region]])</f>
        <v>StoreD</v>
      </c>
      <c r="I2373" t="str">
        <v>Alex</v>
      </c>
      <c r="J2373">
        <f>_xlfn.XLOOKUP(A2373,Table2[ProductID],Table2[RepID])</f>
        <v>2</v>
      </c>
      <c r="K2373" t="str">
        <f>_xlfn.XLOOKUP(J2373,Table3[RepID],Table3[RepName])</f>
        <v>Bassem</v>
      </c>
    </row>
    <row r="2374" spans="1:11" x14ac:dyDescent="0.35">
      <c r="A2374" s="8">
        <v>605</v>
      </c>
      <c r="B2374" t="str" cm="1">
        <f t="array" ref="B2374:F2374">_xlfn.XLOOKUP(A2374,Table4[ProductID],Table4[[ProductCode]:[Brand]])</f>
        <v>XS-36583</v>
      </c>
      <c r="C2374" t="str">
        <v>Zuru X-Shot Skins Dread Sonic (12 Darts) Open Box</v>
      </c>
      <c r="D2374" t="str">
        <v>Guns</v>
      </c>
      <c r="E2374" t="str">
        <v>Gun</v>
      </c>
      <c r="F2374" t="str">
        <v>X-Shot</v>
      </c>
      <c r="G2374">
        <f>_xlfn.XLOOKUP(A2374,Table2[ProductID],Table2[StoreID])</f>
        <v>4</v>
      </c>
      <c r="H2374" t="str" cm="1">
        <f t="array" ref="H2374:I2374">_xlfn.XLOOKUP(G2374,Table1[StoreID],Table1[[StoreName]:[Region]])</f>
        <v>StoreD</v>
      </c>
      <c r="I2374" t="str">
        <v>Alex</v>
      </c>
      <c r="J2374">
        <f>_xlfn.XLOOKUP(A2374,Table2[ProductID],Table2[RepID])</f>
        <v>33</v>
      </c>
      <c r="K2374" t="str">
        <f>_xlfn.XLOOKUP(J2374,Table3[RepID],Table3[RepName])</f>
        <v>Alaa</v>
      </c>
    </row>
    <row r="2375" spans="1:11" x14ac:dyDescent="0.35">
      <c r="A2375" s="8">
        <v>4090</v>
      </c>
      <c r="B2375" t="str" cm="1">
        <f t="array" ref="B2375:F2375">_xlfn.XLOOKUP(A2375,Table4[ProductID],Table4[[ProductCode]:[Brand]])</f>
        <v>DOH-SH-3664</v>
      </c>
      <c r="C2375" t="str">
        <v>Bingo Dough 10 Mini Can</v>
      </c>
      <c r="D2375" t="str">
        <v>Clay</v>
      </c>
      <c r="E2375" t="str">
        <v>Dough</v>
      </c>
      <c r="F2375" t="str">
        <v>Bingo Dough</v>
      </c>
      <c r="G2375">
        <f>_xlfn.XLOOKUP(A2375,Table2[ProductID],Table2[StoreID])</f>
        <v>4</v>
      </c>
      <c r="H2375" t="str" cm="1">
        <f t="array" ref="H2375:I2375">_xlfn.XLOOKUP(G2375,Table1[StoreID],Table1[[StoreName]:[Region]])</f>
        <v>StoreD</v>
      </c>
      <c r="I2375" t="str">
        <v>Alex</v>
      </c>
      <c r="J2375">
        <f>_xlfn.XLOOKUP(A2375,Table2[ProductID],Table2[RepID])</f>
        <v>33</v>
      </c>
      <c r="K2375" t="str">
        <f>_xlfn.XLOOKUP(J2375,Table3[RepID],Table3[RepName])</f>
        <v>Alaa</v>
      </c>
    </row>
    <row r="2376" spans="1:11" x14ac:dyDescent="0.35">
      <c r="A2376" s="8">
        <v>4076</v>
      </c>
      <c r="B2376" t="str" cm="1">
        <f t="array" ref="B2376:F2376">_xlfn.XLOOKUP(A2376,Table4[ProductID],Table4[[ProductCode]:[Brand]])</f>
        <v>E92 BP-6</v>
      </c>
      <c r="C2376" t="str">
        <v>Energizer Remote Card 4+2 AAA Promo</v>
      </c>
      <c r="D2376" t="str">
        <v>Add-ons</v>
      </c>
      <c r="E2376" t="str">
        <v>Battery</v>
      </c>
      <c r="F2376" t="str">
        <v>Energizer</v>
      </c>
      <c r="G2376">
        <f>_xlfn.XLOOKUP(A2376,Table2[ProductID],Table2[StoreID])</f>
        <v>3</v>
      </c>
      <c r="H2376" t="str" cm="1">
        <f t="array" ref="H2376:I2376">_xlfn.XLOOKUP(G2376,Table1[StoreID],Table1[[StoreName]:[Region]])</f>
        <v>StoreC</v>
      </c>
      <c r="I2376" t="str">
        <v>Alex</v>
      </c>
      <c r="J2376">
        <f>_xlfn.XLOOKUP(A2376,Table2[ProductID],Table2[RepID])</f>
        <v>27</v>
      </c>
      <c r="K2376" t="str">
        <f>_xlfn.XLOOKUP(J2376,Table3[RepID],Table3[RepName])</f>
        <v>Abdallah</v>
      </c>
    </row>
    <row r="2377" spans="1:11" x14ac:dyDescent="0.35">
      <c r="A2377" s="8">
        <v>465</v>
      </c>
      <c r="B2377" t="str" cm="1">
        <f t="array" ref="B2377:F2377">_xlfn.XLOOKUP(A2377,Table4[ProductID],Table4[[ProductCode]:[Brand]])</f>
        <v>YW-26-032</v>
      </c>
      <c r="C2377" t="str">
        <v>Pokémon Card 25 card ( Stand 20 pcs )</v>
      </c>
      <c r="D2377" t="str">
        <v>Games</v>
      </c>
      <c r="E2377" t="str">
        <v>Card Game</v>
      </c>
      <c r="F2377" t="str">
        <v>Pokémon</v>
      </c>
      <c r="G2377">
        <f>_xlfn.XLOOKUP(A2377,Table2[ProductID],Table2[StoreID])</f>
        <v>4</v>
      </c>
      <c r="H2377" t="str" cm="1">
        <f t="array" ref="H2377:I2377">_xlfn.XLOOKUP(G2377,Table1[StoreID],Table1[[StoreName]:[Region]])</f>
        <v>StoreD</v>
      </c>
      <c r="I2377" t="str">
        <v>Alex</v>
      </c>
      <c r="J2377">
        <f>_xlfn.XLOOKUP(A2377,Table2[ProductID],Table2[RepID])</f>
        <v>2</v>
      </c>
      <c r="K2377" t="str">
        <f>_xlfn.XLOOKUP(J2377,Table3[RepID],Table3[RepName])</f>
        <v>Bassem</v>
      </c>
    </row>
    <row r="2378" spans="1:11" x14ac:dyDescent="0.35">
      <c r="A2378" s="8">
        <v>465</v>
      </c>
      <c r="B2378" t="str" cm="1">
        <f t="array" ref="B2378:F2378">_xlfn.XLOOKUP(A2378,Table4[ProductID],Table4[[ProductCode]:[Brand]])</f>
        <v>YW-26-032</v>
      </c>
      <c r="C2378" t="str">
        <v>Pokémon Card 25 card ( Stand 20 pcs )</v>
      </c>
      <c r="D2378" t="str">
        <v>Games</v>
      </c>
      <c r="E2378" t="str">
        <v>Card Game</v>
      </c>
      <c r="F2378" t="str">
        <v>Pokémon</v>
      </c>
      <c r="G2378">
        <f>_xlfn.XLOOKUP(A2378,Table2[ProductID],Table2[StoreID])</f>
        <v>4</v>
      </c>
      <c r="H2378" t="str" cm="1">
        <f t="array" ref="H2378:I2378">_xlfn.XLOOKUP(G2378,Table1[StoreID],Table1[[StoreName]:[Region]])</f>
        <v>StoreD</v>
      </c>
      <c r="I2378" t="str">
        <v>Alex</v>
      </c>
      <c r="J2378">
        <f>_xlfn.XLOOKUP(A2378,Table2[ProductID],Table2[RepID])</f>
        <v>2</v>
      </c>
      <c r="K2378" t="str">
        <f>_xlfn.XLOOKUP(J2378,Table3[RepID],Table3[RepName])</f>
        <v>Bassem</v>
      </c>
    </row>
    <row r="2379" spans="1:11" x14ac:dyDescent="0.35">
      <c r="A2379" s="8">
        <v>471</v>
      </c>
      <c r="B2379" t="str" cm="1">
        <f t="array" ref="B2379:F2379">_xlfn.XLOOKUP(A2379,Table4[ProductID],Table4[[ProductCode]:[Brand]])</f>
        <v>YW-26-026</v>
      </c>
      <c r="C2379" t="str">
        <v>Yoyo Stich ( Stand 24 pcs )</v>
      </c>
      <c r="D2379" t="str">
        <v>Games</v>
      </c>
      <c r="E2379" t="str">
        <v>Yoyo</v>
      </c>
      <c r="F2379" t="str">
        <v>Stich &amp; Lilo</v>
      </c>
      <c r="G2379">
        <f>_xlfn.XLOOKUP(A2379,Table2[ProductID],Table2[StoreID])</f>
        <v>4</v>
      </c>
      <c r="H2379" t="str" cm="1">
        <f t="array" ref="H2379:I2379">_xlfn.XLOOKUP(G2379,Table1[StoreID],Table1[[StoreName]:[Region]])</f>
        <v>StoreD</v>
      </c>
      <c r="I2379" t="str">
        <v>Alex</v>
      </c>
      <c r="J2379">
        <f>_xlfn.XLOOKUP(A2379,Table2[ProductID],Table2[RepID])</f>
        <v>2</v>
      </c>
      <c r="K2379" t="str">
        <f>_xlfn.XLOOKUP(J2379,Table3[RepID],Table3[RepName])</f>
        <v>Bassem</v>
      </c>
    </row>
    <row r="2380" spans="1:11" x14ac:dyDescent="0.35">
      <c r="A2380" s="8">
        <v>471</v>
      </c>
      <c r="B2380" t="str" cm="1">
        <f t="array" ref="B2380:F2380">_xlfn.XLOOKUP(A2380,Table4[ProductID],Table4[[ProductCode]:[Brand]])</f>
        <v>YW-26-026</v>
      </c>
      <c r="C2380" t="str">
        <v>Yoyo Stich ( Stand 24 pcs )</v>
      </c>
      <c r="D2380" t="str">
        <v>Games</v>
      </c>
      <c r="E2380" t="str">
        <v>Yoyo</v>
      </c>
      <c r="F2380" t="str">
        <v>Stich &amp; Lilo</v>
      </c>
      <c r="G2380">
        <f>_xlfn.XLOOKUP(A2380,Table2[ProductID],Table2[StoreID])</f>
        <v>4</v>
      </c>
      <c r="H2380" t="str" cm="1">
        <f t="array" ref="H2380:I2380">_xlfn.XLOOKUP(G2380,Table1[StoreID],Table1[[StoreName]:[Region]])</f>
        <v>StoreD</v>
      </c>
      <c r="I2380" t="str">
        <v>Alex</v>
      </c>
      <c r="J2380">
        <f>_xlfn.XLOOKUP(A2380,Table2[ProductID],Table2[RepID])</f>
        <v>2</v>
      </c>
      <c r="K2380" t="str">
        <f>_xlfn.XLOOKUP(J2380,Table3[RepID],Table3[RepName])</f>
        <v>Bassem</v>
      </c>
    </row>
    <row r="2381" spans="1:11" x14ac:dyDescent="0.35">
      <c r="A2381" s="8">
        <v>2766</v>
      </c>
      <c r="B2381" t="str" cm="1">
        <f t="array" ref="B2381:F2381">_xlfn.XLOOKUP(A2381,Table4[ProductID],Table4[[ProductCode]:[Brand]])</f>
        <v>RSH-SGD001</v>
      </c>
      <c r="C2381" t="str">
        <v>Canal Toys - So Glow MAGIC JAR MINI KIT</v>
      </c>
      <c r="D2381" t="str">
        <v>Education &amp; Learning</v>
      </c>
      <c r="E2381" t="str">
        <v>Art &amp; Craft</v>
      </c>
      <c r="F2381" t="str">
        <v xml:space="preserve">So Glow </v>
      </c>
      <c r="G2381">
        <f>_xlfn.XLOOKUP(A2381,Table2[ProductID],Table2[StoreID])</f>
        <v>4</v>
      </c>
      <c r="H2381" t="str" cm="1">
        <f t="array" ref="H2381:I2381">_xlfn.XLOOKUP(G2381,Table1[StoreID],Table1[[StoreName]:[Region]])</f>
        <v>StoreD</v>
      </c>
      <c r="I2381" t="str">
        <v>Alex</v>
      </c>
      <c r="J2381">
        <f>_xlfn.XLOOKUP(A2381,Table2[ProductID],Table2[RepID])</f>
        <v>2</v>
      </c>
      <c r="K2381" t="str">
        <f>_xlfn.XLOOKUP(J2381,Table3[RepID],Table3[RepName])</f>
        <v>Bassem</v>
      </c>
    </row>
    <row r="2382" spans="1:11" x14ac:dyDescent="0.35">
      <c r="A2382" s="8">
        <v>4078</v>
      </c>
      <c r="B2382" t="str" cm="1">
        <f t="array" ref="B2382:F2382">_xlfn.XLOOKUP(A2382,Table4[ProductID],Table4[[ProductCode]:[Brand]])</f>
        <v>E91 BP6</v>
      </c>
      <c r="C2382" t="str">
        <v>Energizer Card 4+2  AA Promo</v>
      </c>
      <c r="D2382" t="str">
        <v>Add-ons</v>
      </c>
      <c r="E2382" t="str">
        <v>Battery</v>
      </c>
      <c r="F2382" t="str">
        <v>Energizer</v>
      </c>
      <c r="G2382">
        <f>_xlfn.XLOOKUP(A2382,Table2[ProductID],Table2[StoreID])</f>
        <v>3</v>
      </c>
      <c r="H2382" t="str" cm="1">
        <f t="array" ref="H2382:I2382">_xlfn.XLOOKUP(G2382,Table1[StoreID],Table1[[StoreName]:[Region]])</f>
        <v>StoreC</v>
      </c>
      <c r="I2382" t="str">
        <v>Alex</v>
      </c>
      <c r="J2382">
        <f>_xlfn.XLOOKUP(A2382,Table2[ProductID],Table2[RepID])</f>
        <v>27</v>
      </c>
      <c r="K2382" t="str">
        <f>_xlfn.XLOOKUP(J2382,Table3[RepID],Table3[RepName])</f>
        <v>Abdallah</v>
      </c>
    </row>
    <row r="2383" spans="1:11" x14ac:dyDescent="0.35">
      <c r="A2383" s="8">
        <v>458</v>
      </c>
      <c r="B2383" t="str" cm="1">
        <f t="array" ref="B2383:F2383">_xlfn.XLOOKUP(A2383,Table4[ProductID],Table4[[ProductCode]:[Brand]])</f>
        <v>YW-26-040</v>
      </c>
      <c r="C2383" t="str">
        <v>Pokémon Card tin box</v>
      </c>
      <c r="D2383" t="str">
        <v>Games</v>
      </c>
      <c r="E2383" t="str">
        <v>Card Game</v>
      </c>
      <c r="F2383" t="str">
        <v>Pokémon</v>
      </c>
      <c r="G2383">
        <f>_xlfn.XLOOKUP(A2383,Table2[ProductID],Table2[StoreID])</f>
        <v>4</v>
      </c>
      <c r="H2383" t="str" cm="1">
        <f t="array" ref="H2383:I2383">_xlfn.XLOOKUP(G2383,Table1[StoreID],Table1[[StoreName]:[Region]])</f>
        <v>StoreD</v>
      </c>
      <c r="I2383" t="str">
        <v>Alex</v>
      </c>
      <c r="J2383">
        <f>_xlfn.XLOOKUP(A2383,Table2[ProductID],Table2[RepID])</f>
        <v>23</v>
      </c>
      <c r="K2383" t="str">
        <f>_xlfn.XLOOKUP(J2383,Table3[RepID],Table3[RepName])</f>
        <v>Essam</v>
      </c>
    </row>
    <row r="2384" spans="1:11" x14ac:dyDescent="0.35">
      <c r="A2384" s="8">
        <v>464</v>
      </c>
      <c r="B2384" t="str" cm="1">
        <f t="array" ref="B2384:F2384">_xlfn.XLOOKUP(A2384,Table4[ProductID],Table4[[ProductCode]:[Brand]])</f>
        <v>YW-26-034</v>
      </c>
      <c r="C2384" t="str">
        <v>Pokémon Card doubke</v>
      </c>
      <c r="D2384" t="str">
        <v>Games</v>
      </c>
      <c r="E2384" t="str">
        <v>Card Game</v>
      </c>
      <c r="F2384" t="str">
        <v>Pokémon</v>
      </c>
      <c r="G2384">
        <f>_xlfn.XLOOKUP(A2384,Table2[ProductID],Table2[StoreID])</f>
        <v>4</v>
      </c>
      <c r="H2384" t="str" cm="1">
        <f t="array" ref="H2384:I2384">_xlfn.XLOOKUP(G2384,Table1[StoreID],Table1[[StoreName]:[Region]])</f>
        <v>StoreD</v>
      </c>
      <c r="I2384" t="str">
        <v>Alex</v>
      </c>
      <c r="J2384">
        <f>_xlfn.XLOOKUP(A2384,Table2[ProductID],Table2[RepID])</f>
        <v>23</v>
      </c>
      <c r="K2384" t="str">
        <f>_xlfn.XLOOKUP(J2384,Table3[RepID],Table3[RepName])</f>
        <v>Essam</v>
      </c>
    </row>
    <row r="2385" spans="1:11" x14ac:dyDescent="0.35">
      <c r="A2385" s="8">
        <v>465</v>
      </c>
      <c r="B2385" t="str" cm="1">
        <f t="array" ref="B2385:F2385">_xlfn.XLOOKUP(A2385,Table4[ProductID],Table4[[ProductCode]:[Brand]])</f>
        <v>YW-26-032</v>
      </c>
      <c r="C2385" t="str">
        <v>Pokémon Card 25 card ( Stand 20 pcs )</v>
      </c>
      <c r="D2385" t="str">
        <v>Games</v>
      </c>
      <c r="E2385" t="str">
        <v>Card Game</v>
      </c>
      <c r="F2385" t="str">
        <v>Pokémon</v>
      </c>
      <c r="G2385">
        <f>_xlfn.XLOOKUP(A2385,Table2[ProductID],Table2[StoreID])</f>
        <v>4</v>
      </c>
      <c r="H2385" t="str" cm="1">
        <f t="array" ref="H2385:I2385">_xlfn.XLOOKUP(G2385,Table1[StoreID],Table1[[StoreName]:[Region]])</f>
        <v>StoreD</v>
      </c>
      <c r="I2385" t="str">
        <v>Alex</v>
      </c>
      <c r="J2385">
        <f>_xlfn.XLOOKUP(A2385,Table2[ProductID],Table2[RepID])</f>
        <v>2</v>
      </c>
      <c r="K2385" t="str">
        <f>_xlfn.XLOOKUP(J2385,Table3[RepID],Table3[RepName])</f>
        <v>Bassem</v>
      </c>
    </row>
    <row r="2386" spans="1:11" x14ac:dyDescent="0.35">
      <c r="A2386" s="8">
        <v>388</v>
      </c>
      <c r="B2386" t="str" cm="1">
        <f t="array" ref="B2386:F2386">_xlfn.XLOOKUP(A2386,Table4[ProductID],Table4[[ProductCode]:[Brand]])</f>
        <v>YW-28-034</v>
      </c>
      <c r="C2386" t="str">
        <v>Pokémon Album Black* Gold 9PCS in the page</v>
      </c>
      <c r="D2386" t="str">
        <v>Games</v>
      </c>
      <c r="E2386" t="str">
        <v>Card Game</v>
      </c>
      <c r="F2386" t="str">
        <v>Pokémon</v>
      </c>
      <c r="G2386">
        <f>_xlfn.XLOOKUP(A2386,Table2[ProductID],Table2[StoreID])</f>
        <v>4</v>
      </c>
      <c r="H2386" t="str" cm="1">
        <f t="array" ref="H2386:I2386">_xlfn.XLOOKUP(G2386,Table1[StoreID],Table1[[StoreName]:[Region]])</f>
        <v>StoreD</v>
      </c>
      <c r="I2386" t="str">
        <v>Alex</v>
      </c>
      <c r="J2386">
        <f>_xlfn.XLOOKUP(A2386,Table2[ProductID],Table2[RepID])</f>
        <v>23</v>
      </c>
      <c r="K2386" t="str">
        <f>_xlfn.XLOOKUP(J2386,Table3[RepID],Table3[RepName])</f>
        <v>Essam</v>
      </c>
    </row>
    <row r="2387" spans="1:11" x14ac:dyDescent="0.35">
      <c r="A2387" s="8">
        <v>3515</v>
      </c>
      <c r="B2387" t="str" cm="1">
        <f t="array" ref="B2387:F2387">_xlfn.XLOOKUP(A2387,Table4[ProductID],Table4[[ProductCode]:[Brand]])</f>
        <v>M38-B0627</v>
      </c>
      <c r="C2387" t="str">
        <v>Platform Fire Truck + Fire Helicopter 394PCS</v>
      </c>
      <c r="D2387" t="str">
        <v>Blocks</v>
      </c>
      <c r="E2387" t="str">
        <v>Lego</v>
      </c>
      <c r="F2387" t="str">
        <v>Sluban</v>
      </c>
      <c r="G2387">
        <f>_xlfn.XLOOKUP(A2387,Table2[ProductID],Table2[StoreID])</f>
        <v>3</v>
      </c>
      <c r="H2387" t="str" cm="1">
        <f t="array" ref="H2387:I2387">_xlfn.XLOOKUP(G2387,Table1[StoreID],Table1[[StoreName]:[Region]])</f>
        <v>StoreC</v>
      </c>
      <c r="I2387" t="str">
        <v>Alex</v>
      </c>
      <c r="J2387">
        <f>_xlfn.XLOOKUP(A2387,Table2[ProductID],Table2[RepID])</f>
        <v>1</v>
      </c>
      <c r="K2387" t="str">
        <f>_xlfn.XLOOKUP(J2387,Table3[RepID],Table3[RepName])</f>
        <v>Ahmed</v>
      </c>
    </row>
    <row r="2388" spans="1:11" x14ac:dyDescent="0.35">
      <c r="A2388" s="8">
        <v>464</v>
      </c>
      <c r="B2388" t="str" cm="1">
        <f t="array" ref="B2388:F2388">_xlfn.XLOOKUP(A2388,Table4[ProductID],Table4[[ProductCode]:[Brand]])</f>
        <v>YW-26-034</v>
      </c>
      <c r="C2388" t="str">
        <v>Pokémon Card doubke</v>
      </c>
      <c r="D2388" t="str">
        <v>Games</v>
      </c>
      <c r="E2388" t="str">
        <v>Card Game</v>
      </c>
      <c r="F2388" t="str">
        <v>Pokémon</v>
      </c>
      <c r="G2388">
        <f>_xlfn.XLOOKUP(A2388,Table2[ProductID],Table2[StoreID])</f>
        <v>4</v>
      </c>
      <c r="H2388" t="str" cm="1">
        <f t="array" ref="H2388:I2388">_xlfn.XLOOKUP(G2388,Table1[StoreID],Table1[[StoreName]:[Region]])</f>
        <v>StoreD</v>
      </c>
      <c r="I2388" t="str">
        <v>Alex</v>
      </c>
      <c r="J2388">
        <f>_xlfn.XLOOKUP(A2388,Table2[ProductID],Table2[RepID])</f>
        <v>23</v>
      </c>
      <c r="K2388" t="str">
        <f>_xlfn.XLOOKUP(J2388,Table3[RepID],Table3[RepName])</f>
        <v>Essam</v>
      </c>
    </row>
    <row r="2389" spans="1:11" x14ac:dyDescent="0.35">
      <c r="A2389" s="8">
        <v>465</v>
      </c>
      <c r="B2389" t="str" cm="1">
        <f t="array" ref="B2389:F2389">_xlfn.XLOOKUP(A2389,Table4[ProductID],Table4[[ProductCode]:[Brand]])</f>
        <v>YW-26-032</v>
      </c>
      <c r="C2389" t="str">
        <v>Pokémon Card 25 card ( Stand 20 pcs )</v>
      </c>
      <c r="D2389" t="str">
        <v>Games</v>
      </c>
      <c r="E2389" t="str">
        <v>Card Game</v>
      </c>
      <c r="F2389" t="str">
        <v>Pokémon</v>
      </c>
      <c r="G2389">
        <f>_xlfn.XLOOKUP(A2389,Table2[ProductID],Table2[StoreID])</f>
        <v>4</v>
      </c>
      <c r="H2389" t="str" cm="1">
        <f t="array" ref="H2389:I2389">_xlfn.XLOOKUP(G2389,Table1[StoreID],Table1[[StoreName]:[Region]])</f>
        <v>StoreD</v>
      </c>
      <c r="I2389" t="str">
        <v>Alex</v>
      </c>
      <c r="J2389">
        <f>_xlfn.XLOOKUP(A2389,Table2[ProductID],Table2[RepID])</f>
        <v>2</v>
      </c>
      <c r="K2389" t="str">
        <f>_xlfn.XLOOKUP(J2389,Table3[RepID],Table3[RepName])</f>
        <v>Bassem</v>
      </c>
    </row>
    <row r="2390" spans="1:11" x14ac:dyDescent="0.35">
      <c r="A2390" s="8">
        <v>388</v>
      </c>
      <c r="B2390" t="str" cm="1">
        <f t="array" ref="B2390:F2390">_xlfn.XLOOKUP(A2390,Table4[ProductID],Table4[[ProductCode]:[Brand]])</f>
        <v>YW-28-034</v>
      </c>
      <c r="C2390" t="str">
        <v>Pokémon Album Black* Gold 9PCS in the page</v>
      </c>
      <c r="D2390" t="str">
        <v>Games</v>
      </c>
      <c r="E2390" t="str">
        <v>Card Game</v>
      </c>
      <c r="F2390" t="str">
        <v>Pokémon</v>
      </c>
      <c r="G2390">
        <f>_xlfn.XLOOKUP(A2390,Table2[ProductID],Table2[StoreID])</f>
        <v>4</v>
      </c>
      <c r="H2390" t="str" cm="1">
        <f t="array" ref="H2390:I2390">_xlfn.XLOOKUP(G2390,Table1[StoreID],Table1[[StoreName]:[Region]])</f>
        <v>StoreD</v>
      </c>
      <c r="I2390" t="str">
        <v>Alex</v>
      </c>
      <c r="J2390">
        <f>_xlfn.XLOOKUP(A2390,Table2[ProductID],Table2[RepID])</f>
        <v>23</v>
      </c>
      <c r="K2390" t="str">
        <f>_xlfn.XLOOKUP(J2390,Table3[RepID],Table3[RepName])</f>
        <v>Essam</v>
      </c>
    </row>
    <row r="2391" spans="1:11" x14ac:dyDescent="0.35">
      <c r="A2391" s="8">
        <v>3515</v>
      </c>
      <c r="B2391" t="str" cm="1">
        <f t="array" ref="B2391:F2391">_xlfn.XLOOKUP(A2391,Table4[ProductID],Table4[[ProductCode]:[Brand]])</f>
        <v>M38-B0627</v>
      </c>
      <c r="C2391" t="str">
        <v>Platform Fire Truck + Fire Helicopter 394PCS</v>
      </c>
      <c r="D2391" t="str">
        <v>Blocks</v>
      </c>
      <c r="E2391" t="str">
        <v>Lego</v>
      </c>
      <c r="F2391" t="str">
        <v>Sluban</v>
      </c>
      <c r="G2391">
        <f>_xlfn.XLOOKUP(A2391,Table2[ProductID],Table2[StoreID])</f>
        <v>3</v>
      </c>
      <c r="H2391" t="str" cm="1">
        <f t="array" ref="H2391:I2391">_xlfn.XLOOKUP(G2391,Table1[StoreID],Table1[[StoreName]:[Region]])</f>
        <v>StoreC</v>
      </c>
      <c r="I2391" t="str">
        <v>Alex</v>
      </c>
      <c r="J2391">
        <f>_xlfn.XLOOKUP(A2391,Table2[ProductID],Table2[RepID])</f>
        <v>1</v>
      </c>
      <c r="K2391" t="str">
        <f>_xlfn.XLOOKUP(J2391,Table3[RepID],Table3[RepName])</f>
        <v>Ahmed</v>
      </c>
    </row>
    <row r="2392" spans="1:11" x14ac:dyDescent="0.35">
      <c r="A2392" s="8">
        <v>464</v>
      </c>
      <c r="B2392" t="str" cm="1">
        <f t="array" ref="B2392:F2392">_xlfn.XLOOKUP(A2392,Table4[ProductID],Table4[[ProductCode]:[Brand]])</f>
        <v>YW-26-034</v>
      </c>
      <c r="C2392" t="str">
        <v>Pokémon Card doubke</v>
      </c>
      <c r="D2392" t="str">
        <v>Games</v>
      </c>
      <c r="E2392" t="str">
        <v>Card Game</v>
      </c>
      <c r="F2392" t="str">
        <v>Pokémon</v>
      </c>
      <c r="G2392">
        <f>_xlfn.XLOOKUP(A2392,Table2[ProductID],Table2[StoreID])</f>
        <v>4</v>
      </c>
      <c r="H2392" t="str" cm="1">
        <f t="array" ref="H2392:I2392">_xlfn.XLOOKUP(G2392,Table1[StoreID],Table1[[StoreName]:[Region]])</f>
        <v>StoreD</v>
      </c>
      <c r="I2392" t="str">
        <v>Alex</v>
      </c>
      <c r="J2392">
        <f>_xlfn.XLOOKUP(A2392,Table2[ProductID],Table2[RepID])</f>
        <v>23</v>
      </c>
      <c r="K2392" t="str">
        <f>_xlfn.XLOOKUP(J2392,Table3[RepID],Table3[RepName])</f>
        <v>Essam</v>
      </c>
    </row>
    <row r="2393" spans="1:11" x14ac:dyDescent="0.35">
      <c r="A2393" s="8">
        <v>465</v>
      </c>
      <c r="B2393" t="str" cm="1">
        <f t="array" ref="B2393:F2393">_xlfn.XLOOKUP(A2393,Table4[ProductID],Table4[[ProductCode]:[Brand]])</f>
        <v>YW-26-032</v>
      </c>
      <c r="C2393" t="str">
        <v>Pokémon Card 25 card ( Stand 20 pcs )</v>
      </c>
      <c r="D2393" t="str">
        <v>Games</v>
      </c>
      <c r="E2393" t="str">
        <v>Card Game</v>
      </c>
      <c r="F2393" t="str">
        <v>Pokémon</v>
      </c>
      <c r="G2393">
        <f>_xlfn.XLOOKUP(A2393,Table2[ProductID],Table2[StoreID])</f>
        <v>4</v>
      </c>
      <c r="H2393" t="str" cm="1">
        <f t="array" ref="H2393:I2393">_xlfn.XLOOKUP(G2393,Table1[StoreID],Table1[[StoreName]:[Region]])</f>
        <v>StoreD</v>
      </c>
      <c r="I2393" t="str">
        <v>Alex</v>
      </c>
      <c r="J2393">
        <f>_xlfn.XLOOKUP(A2393,Table2[ProductID],Table2[RepID])</f>
        <v>2</v>
      </c>
      <c r="K2393" t="str">
        <f>_xlfn.XLOOKUP(J2393,Table3[RepID],Table3[RepName])</f>
        <v>Bassem</v>
      </c>
    </row>
    <row r="2394" spans="1:11" x14ac:dyDescent="0.35">
      <c r="A2394" s="8">
        <v>388</v>
      </c>
      <c r="B2394" t="str" cm="1">
        <f t="array" ref="B2394:F2394">_xlfn.XLOOKUP(A2394,Table4[ProductID],Table4[[ProductCode]:[Brand]])</f>
        <v>YW-28-034</v>
      </c>
      <c r="C2394" t="str">
        <v>Pokémon Album Black* Gold 9PCS in the page</v>
      </c>
      <c r="D2394" t="str">
        <v>Games</v>
      </c>
      <c r="E2394" t="str">
        <v>Card Game</v>
      </c>
      <c r="F2394" t="str">
        <v>Pokémon</v>
      </c>
      <c r="G2394">
        <f>_xlfn.XLOOKUP(A2394,Table2[ProductID],Table2[StoreID])</f>
        <v>4</v>
      </c>
      <c r="H2394" t="str" cm="1">
        <f t="array" ref="H2394:I2394">_xlfn.XLOOKUP(G2394,Table1[StoreID],Table1[[StoreName]:[Region]])</f>
        <v>StoreD</v>
      </c>
      <c r="I2394" t="str">
        <v>Alex</v>
      </c>
      <c r="J2394">
        <f>_xlfn.XLOOKUP(A2394,Table2[ProductID],Table2[RepID])</f>
        <v>23</v>
      </c>
      <c r="K2394" t="str">
        <f>_xlfn.XLOOKUP(J2394,Table3[RepID],Table3[RepName])</f>
        <v>Essam</v>
      </c>
    </row>
    <row r="2395" spans="1:11" x14ac:dyDescent="0.35">
      <c r="A2395" s="8">
        <v>465</v>
      </c>
      <c r="B2395" t="str" cm="1">
        <f t="array" ref="B2395:F2395">_xlfn.XLOOKUP(A2395,Table4[ProductID],Table4[[ProductCode]:[Brand]])</f>
        <v>YW-26-032</v>
      </c>
      <c r="C2395" t="str">
        <v>Pokémon Card 25 card ( Stand 20 pcs )</v>
      </c>
      <c r="D2395" t="str">
        <v>Games</v>
      </c>
      <c r="E2395" t="str">
        <v>Card Game</v>
      </c>
      <c r="F2395" t="str">
        <v>Pokémon</v>
      </c>
      <c r="G2395">
        <f>_xlfn.XLOOKUP(A2395,Table2[ProductID],Table2[StoreID])</f>
        <v>4</v>
      </c>
      <c r="H2395" t="str" cm="1">
        <f t="array" ref="H2395:I2395">_xlfn.XLOOKUP(G2395,Table1[StoreID],Table1[[StoreName]:[Region]])</f>
        <v>StoreD</v>
      </c>
      <c r="I2395" t="str">
        <v>Alex</v>
      </c>
      <c r="J2395">
        <f>_xlfn.XLOOKUP(A2395,Table2[ProductID],Table2[RepID])</f>
        <v>2</v>
      </c>
      <c r="K2395" t="str">
        <f>_xlfn.XLOOKUP(J2395,Table3[RepID],Table3[RepName])</f>
        <v>Bassem</v>
      </c>
    </row>
    <row r="2396" spans="1:11" x14ac:dyDescent="0.35">
      <c r="A2396" s="8">
        <v>465</v>
      </c>
      <c r="B2396" t="str" cm="1">
        <f t="array" ref="B2396:F2396">_xlfn.XLOOKUP(A2396,Table4[ProductID],Table4[[ProductCode]:[Brand]])</f>
        <v>YW-26-032</v>
      </c>
      <c r="C2396" t="str">
        <v>Pokémon Card 25 card ( Stand 20 pcs )</v>
      </c>
      <c r="D2396" t="str">
        <v>Games</v>
      </c>
      <c r="E2396" t="str">
        <v>Card Game</v>
      </c>
      <c r="F2396" t="str">
        <v>Pokémon</v>
      </c>
      <c r="G2396">
        <f>_xlfn.XLOOKUP(A2396,Table2[ProductID],Table2[StoreID])</f>
        <v>4</v>
      </c>
      <c r="H2396" t="str" cm="1">
        <f t="array" ref="H2396:I2396">_xlfn.XLOOKUP(G2396,Table1[StoreID],Table1[[StoreName]:[Region]])</f>
        <v>StoreD</v>
      </c>
      <c r="I2396" t="str">
        <v>Alex</v>
      </c>
      <c r="J2396">
        <f>_xlfn.XLOOKUP(A2396,Table2[ProductID],Table2[RepID])</f>
        <v>2</v>
      </c>
      <c r="K2396" t="str">
        <f>_xlfn.XLOOKUP(J2396,Table3[RepID],Table3[RepName])</f>
        <v>Bassem</v>
      </c>
    </row>
    <row r="2397" spans="1:11" x14ac:dyDescent="0.35">
      <c r="A2397" s="8">
        <v>462</v>
      </c>
      <c r="B2397" t="str" cm="1">
        <f t="array" ref="B2397:F2397">_xlfn.XLOOKUP(A2397,Table4[ProductID],Table4[[ProductCode]:[Brand]])</f>
        <v>YW-26-036</v>
      </c>
      <c r="C2397" t="str">
        <v>Pokémon Boosters ( Stand 36 Pcs )</v>
      </c>
      <c r="D2397" t="str">
        <v>Games</v>
      </c>
      <c r="E2397" t="str">
        <v>Card Game</v>
      </c>
      <c r="F2397" t="str">
        <v>Pokémon</v>
      </c>
      <c r="G2397">
        <f>_xlfn.XLOOKUP(A2397,Table2[ProductID],Table2[StoreID])</f>
        <v>4</v>
      </c>
      <c r="H2397" t="str" cm="1">
        <f t="array" ref="H2397:I2397">_xlfn.XLOOKUP(G2397,Table1[StoreID],Table1[[StoreName]:[Region]])</f>
        <v>StoreD</v>
      </c>
      <c r="I2397" t="str">
        <v>Alex</v>
      </c>
      <c r="J2397">
        <f>_xlfn.XLOOKUP(A2397,Table2[ProductID],Table2[RepID])</f>
        <v>23</v>
      </c>
      <c r="K2397" t="str">
        <f>_xlfn.XLOOKUP(J2397,Table3[RepID],Table3[RepName])</f>
        <v>Essam</v>
      </c>
    </row>
    <row r="2398" spans="1:11" x14ac:dyDescent="0.35">
      <c r="A2398" s="8">
        <v>3515</v>
      </c>
      <c r="B2398" t="str" cm="1">
        <f t="array" ref="B2398:F2398">_xlfn.XLOOKUP(A2398,Table4[ProductID],Table4[[ProductCode]:[Brand]])</f>
        <v>M38-B0627</v>
      </c>
      <c r="C2398" t="str">
        <v>Platform Fire Truck + Fire Helicopter 394PCS</v>
      </c>
      <c r="D2398" t="str">
        <v>Blocks</v>
      </c>
      <c r="E2398" t="str">
        <v>Lego</v>
      </c>
      <c r="F2398" t="str">
        <v>Sluban</v>
      </c>
      <c r="G2398">
        <f>_xlfn.XLOOKUP(A2398,Table2[ProductID],Table2[StoreID])</f>
        <v>3</v>
      </c>
      <c r="H2398" t="str" cm="1">
        <f t="array" ref="H2398:I2398">_xlfn.XLOOKUP(G2398,Table1[StoreID],Table1[[StoreName]:[Region]])</f>
        <v>StoreC</v>
      </c>
      <c r="I2398" t="str">
        <v>Alex</v>
      </c>
      <c r="J2398">
        <f>_xlfn.XLOOKUP(A2398,Table2[ProductID],Table2[RepID])</f>
        <v>1</v>
      </c>
      <c r="K2398" t="str">
        <f>_xlfn.XLOOKUP(J2398,Table3[RepID],Table3[RepName])</f>
        <v>Ahmed</v>
      </c>
    </row>
    <row r="2399" spans="1:11" x14ac:dyDescent="0.35">
      <c r="A2399" s="8">
        <v>4090</v>
      </c>
      <c r="B2399" t="str" cm="1">
        <f t="array" ref="B2399:F2399">_xlfn.XLOOKUP(A2399,Table4[ProductID],Table4[[ProductCode]:[Brand]])</f>
        <v>DOH-SH-3664</v>
      </c>
      <c r="C2399" t="str">
        <v>Bingo Dough 10 Mini Can</v>
      </c>
      <c r="D2399" t="str">
        <v>Clay</v>
      </c>
      <c r="E2399" t="str">
        <v>Dough</v>
      </c>
      <c r="F2399" t="str">
        <v>Bingo Dough</v>
      </c>
      <c r="G2399">
        <f>_xlfn.XLOOKUP(A2399,Table2[ProductID],Table2[StoreID])</f>
        <v>4</v>
      </c>
      <c r="H2399" t="str" cm="1">
        <f t="array" ref="H2399:I2399">_xlfn.XLOOKUP(G2399,Table1[StoreID],Table1[[StoreName]:[Region]])</f>
        <v>StoreD</v>
      </c>
      <c r="I2399" t="str">
        <v>Alex</v>
      </c>
      <c r="J2399">
        <f>_xlfn.XLOOKUP(A2399,Table2[ProductID],Table2[RepID])</f>
        <v>33</v>
      </c>
      <c r="K2399" t="str">
        <f>_xlfn.XLOOKUP(J2399,Table3[RepID],Table3[RepName])</f>
        <v>Alaa</v>
      </c>
    </row>
    <row r="2400" spans="1:11" x14ac:dyDescent="0.35">
      <c r="A2400" s="8">
        <v>465</v>
      </c>
      <c r="B2400" t="str" cm="1">
        <f t="array" ref="B2400:F2400">_xlfn.XLOOKUP(A2400,Table4[ProductID],Table4[[ProductCode]:[Brand]])</f>
        <v>YW-26-032</v>
      </c>
      <c r="C2400" t="str">
        <v>Pokémon Card 25 card ( Stand 20 pcs )</v>
      </c>
      <c r="D2400" t="str">
        <v>Games</v>
      </c>
      <c r="E2400" t="str">
        <v>Card Game</v>
      </c>
      <c r="F2400" t="str">
        <v>Pokémon</v>
      </c>
      <c r="G2400">
        <f>_xlfn.XLOOKUP(A2400,Table2[ProductID],Table2[StoreID])</f>
        <v>4</v>
      </c>
      <c r="H2400" t="str" cm="1">
        <f t="array" ref="H2400:I2400">_xlfn.XLOOKUP(G2400,Table1[StoreID],Table1[[StoreName]:[Region]])</f>
        <v>StoreD</v>
      </c>
      <c r="I2400" t="str">
        <v>Alex</v>
      </c>
      <c r="J2400">
        <f>_xlfn.XLOOKUP(A2400,Table2[ProductID],Table2[RepID])</f>
        <v>2</v>
      </c>
      <c r="K2400" t="str">
        <f>_xlfn.XLOOKUP(J2400,Table3[RepID],Table3[RepName])</f>
        <v>Bassem</v>
      </c>
    </row>
    <row r="2401" spans="1:11" x14ac:dyDescent="0.35">
      <c r="A2401" s="8">
        <v>462</v>
      </c>
      <c r="B2401" t="str" cm="1">
        <f t="array" ref="B2401:F2401">_xlfn.XLOOKUP(A2401,Table4[ProductID],Table4[[ProductCode]:[Brand]])</f>
        <v>YW-26-036</v>
      </c>
      <c r="C2401" t="str">
        <v>Pokémon Boosters ( Stand 36 Pcs )</v>
      </c>
      <c r="D2401" t="str">
        <v>Games</v>
      </c>
      <c r="E2401" t="str">
        <v>Card Game</v>
      </c>
      <c r="F2401" t="str">
        <v>Pokémon</v>
      </c>
      <c r="G2401">
        <f>_xlfn.XLOOKUP(A2401,Table2[ProductID],Table2[StoreID])</f>
        <v>4</v>
      </c>
      <c r="H2401" t="str" cm="1">
        <f t="array" ref="H2401:I2401">_xlfn.XLOOKUP(G2401,Table1[StoreID],Table1[[StoreName]:[Region]])</f>
        <v>StoreD</v>
      </c>
      <c r="I2401" t="str">
        <v>Alex</v>
      </c>
      <c r="J2401">
        <f>_xlfn.XLOOKUP(A2401,Table2[ProductID],Table2[RepID])</f>
        <v>23</v>
      </c>
      <c r="K2401" t="str">
        <f>_xlfn.XLOOKUP(J2401,Table3[RepID],Table3[RepName])</f>
        <v>Essam</v>
      </c>
    </row>
    <row r="2402" spans="1:11" x14ac:dyDescent="0.35">
      <c r="A2402" s="8">
        <v>462</v>
      </c>
      <c r="B2402" t="str" cm="1">
        <f t="array" ref="B2402:F2402">_xlfn.XLOOKUP(A2402,Table4[ProductID],Table4[[ProductCode]:[Brand]])</f>
        <v>YW-26-036</v>
      </c>
      <c r="C2402" t="str">
        <v>Pokémon Boosters ( Stand 36 Pcs )</v>
      </c>
      <c r="D2402" t="str">
        <v>Games</v>
      </c>
      <c r="E2402" t="str">
        <v>Card Game</v>
      </c>
      <c r="F2402" t="str">
        <v>Pokémon</v>
      </c>
      <c r="G2402">
        <f>_xlfn.XLOOKUP(A2402,Table2[ProductID],Table2[StoreID])</f>
        <v>4</v>
      </c>
      <c r="H2402" t="str" cm="1">
        <f t="array" ref="H2402:I2402">_xlfn.XLOOKUP(G2402,Table1[StoreID],Table1[[StoreName]:[Region]])</f>
        <v>StoreD</v>
      </c>
      <c r="I2402" t="str">
        <v>Alex</v>
      </c>
      <c r="J2402">
        <f>_xlfn.XLOOKUP(A2402,Table2[ProductID],Table2[RepID])</f>
        <v>23</v>
      </c>
      <c r="K2402" t="str">
        <f>_xlfn.XLOOKUP(J2402,Table3[RepID],Table3[RepName])</f>
        <v>Essam</v>
      </c>
    </row>
    <row r="2403" spans="1:11" x14ac:dyDescent="0.35">
      <c r="A2403" s="8">
        <v>392</v>
      </c>
      <c r="B2403" t="str" cm="1">
        <f t="array" ref="B2403:F2403">_xlfn.XLOOKUP(A2403,Table4[ProductID],Table4[[ProductCode]:[Brand]])</f>
        <v>YW-28-030</v>
      </c>
      <c r="C2403" t="str">
        <v>Pokémon Album 3D 4PCS in the page</v>
      </c>
      <c r="D2403" t="str">
        <v>Games</v>
      </c>
      <c r="E2403" t="str">
        <v>Card Game</v>
      </c>
      <c r="F2403" t="str">
        <v>Pokémon</v>
      </c>
      <c r="G2403">
        <f>_xlfn.XLOOKUP(A2403,Table2[ProductID],Table2[StoreID])</f>
        <v>4</v>
      </c>
      <c r="H2403" t="str" cm="1">
        <f t="array" ref="H2403:I2403">_xlfn.XLOOKUP(G2403,Table1[StoreID],Table1[[StoreName]:[Region]])</f>
        <v>StoreD</v>
      </c>
      <c r="I2403" t="str">
        <v>Alex</v>
      </c>
      <c r="J2403">
        <f>_xlfn.XLOOKUP(A2403,Table2[ProductID],Table2[RepID])</f>
        <v>2</v>
      </c>
      <c r="K2403" t="str">
        <f>_xlfn.XLOOKUP(J2403,Table3[RepID],Table3[RepName])</f>
        <v>Bassem</v>
      </c>
    </row>
    <row r="2404" spans="1:11" x14ac:dyDescent="0.35">
      <c r="A2404" s="8">
        <v>392</v>
      </c>
      <c r="B2404" t="str" cm="1">
        <f t="array" ref="B2404:F2404">_xlfn.XLOOKUP(A2404,Table4[ProductID],Table4[[ProductCode]:[Brand]])</f>
        <v>YW-28-030</v>
      </c>
      <c r="C2404" t="str">
        <v>Pokémon Album 3D 4PCS in the page</v>
      </c>
      <c r="D2404" t="str">
        <v>Games</v>
      </c>
      <c r="E2404" t="str">
        <v>Card Game</v>
      </c>
      <c r="F2404" t="str">
        <v>Pokémon</v>
      </c>
      <c r="G2404">
        <f>_xlfn.XLOOKUP(A2404,Table2[ProductID],Table2[StoreID])</f>
        <v>4</v>
      </c>
      <c r="H2404" t="str" cm="1">
        <f t="array" ref="H2404:I2404">_xlfn.XLOOKUP(G2404,Table1[StoreID],Table1[[StoreName]:[Region]])</f>
        <v>StoreD</v>
      </c>
      <c r="I2404" t="str">
        <v>Alex</v>
      </c>
      <c r="J2404">
        <f>_xlfn.XLOOKUP(A2404,Table2[ProductID],Table2[RepID])</f>
        <v>2</v>
      </c>
      <c r="K2404" t="str">
        <f>_xlfn.XLOOKUP(J2404,Table3[RepID],Table3[RepName])</f>
        <v>Bassem</v>
      </c>
    </row>
    <row r="2405" spans="1:11" x14ac:dyDescent="0.35">
      <c r="A2405" s="8">
        <v>2816</v>
      </c>
      <c r="B2405" t="str" cm="1">
        <f t="array" ref="B2405:F2405">_xlfn.XLOOKUP(A2405,Table4[ProductID],Table4[[ProductCode]:[Brand]])</f>
        <v>RSH-50008</v>
      </c>
      <c r="C2405" t="str">
        <v>Moose - Kindikids Snack Time Friends Jessicake</v>
      </c>
      <c r="D2405" t="str">
        <v>Dolls &amp; Accessories</v>
      </c>
      <c r="E2405" t="str">
        <v>Doll</v>
      </c>
      <c r="F2405" t="str">
        <v>Kindi Kids</v>
      </c>
      <c r="G2405">
        <f>_xlfn.XLOOKUP(A2405,Table2[ProductID],Table2[StoreID])</f>
        <v>4</v>
      </c>
      <c r="H2405" t="str" cm="1">
        <f t="array" ref="H2405:I2405">_xlfn.XLOOKUP(G2405,Table1[StoreID],Table1[[StoreName]:[Region]])</f>
        <v>StoreD</v>
      </c>
      <c r="I2405" t="str">
        <v>Alex</v>
      </c>
      <c r="J2405">
        <f>_xlfn.XLOOKUP(A2405,Table2[ProductID],Table2[RepID])</f>
        <v>33</v>
      </c>
      <c r="K2405" t="str">
        <f>_xlfn.XLOOKUP(J2405,Table3[RepID],Table3[RepName])</f>
        <v>Alaa</v>
      </c>
    </row>
    <row r="2406" spans="1:11" x14ac:dyDescent="0.35">
      <c r="A2406" s="8">
        <v>2780</v>
      </c>
      <c r="B2406" t="str" cm="1">
        <f t="array" ref="B2406:F2406">_xlfn.XLOOKUP(A2406,Table4[ProductID],Table4[[ProductCode]:[Brand]])</f>
        <v>RSH-OFG221</v>
      </c>
      <c r="C2406" t="str">
        <v>Canal Toys - Style 4 Ever Tie Dye Stamp art kit  Bucket</v>
      </c>
      <c r="D2406" t="str">
        <v>Education &amp; Learning</v>
      </c>
      <c r="E2406" t="str">
        <v>Art &amp; Craft</v>
      </c>
      <c r="F2406" t="str">
        <v>Style 4 Ever</v>
      </c>
      <c r="G2406">
        <f>_xlfn.XLOOKUP(A2406,Table2[ProductID],Table2[StoreID])</f>
        <v>4</v>
      </c>
      <c r="H2406" t="str" cm="1">
        <f t="array" ref="H2406:I2406">_xlfn.XLOOKUP(G2406,Table1[StoreID],Table1[[StoreName]:[Region]])</f>
        <v>StoreD</v>
      </c>
      <c r="I2406" t="str">
        <v>Alex</v>
      </c>
      <c r="J2406">
        <f>_xlfn.XLOOKUP(A2406,Table2[ProductID],Table2[RepID])</f>
        <v>33</v>
      </c>
      <c r="K2406" t="str">
        <f>_xlfn.XLOOKUP(J2406,Table3[RepID],Table3[RepName])</f>
        <v>Alaa</v>
      </c>
    </row>
    <row r="2407" spans="1:11" x14ac:dyDescent="0.35">
      <c r="A2407" s="8">
        <v>2</v>
      </c>
      <c r="B2407" t="str" cm="1">
        <f t="array" ref="B2407:F2407">_xlfn.XLOOKUP(A2407,Table4[ProductID],Table4[[ProductCode]:[Brand]])</f>
        <v>ZUR-9616</v>
      </c>
      <c r="C2407" t="str">
        <v>COCO Surprise Squishies S1,6pcs PDQ</v>
      </c>
      <c r="D2407" t="str">
        <v>Plush &amp; Soft Toys</v>
      </c>
      <c r="E2407" t="str">
        <v>Non Battery</v>
      </c>
      <c r="F2407" t="str">
        <v>COCO SURPRISE</v>
      </c>
      <c r="G2407">
        <f>_xlfn.XLOOKUP(A2407,Table2[ProductID],Table2[StoreID])</f>
        <v>4</v>
      </c>
      <c r="H2407" t="str" cm="1">
        <f t="array" ref="H2407:I2407">_xlfn.XLOOKUP(G2407,Table1[StoreID],Table1[[StoreName]:[Region]])</f>
        <v>StoreD</v>
      </c>
      <c r="I2407" t="str">
        <v>Alex</v>
      </c>
      <c r="J2407">
        <f>_xlfn.XLOOKUP(A2407,Table2[ProductID],Table2[RepID])</f>
        <v>2</v>
      </c>
      <c r="K2407" t="str">
        <f>_xlfn.XLOOKUP(J2407,Table3[RepID],Table3[RepName])</f>
        <v>Bassem</v>
      </c>
    </row>
    <row r="2408" spans="1:11" x14ac:dyDescent="0.35">
      <c r="A2408" s="8">
        <v>12</v>
      </c>
      <c r="B2408" t="str" cm="1">
        <f t="array" ref="B2408:F2408">_xlfn.XLOOKUP(A2408,Table4[ProductID],Table4[[ProductCode]:[Brand]])</f>
        <v>ZUR-9258</v>
      </c>
      <c r="C2408" t="str">
        <v>Zuru Rainbocorns Eggzania Surprise Mania Over 20 Surprises</v>
      </c>
      <c r="D2408" t="str">
        <v>Surprise</v>
      </c>
      <c r="E2408" t="str">
        <v>Egg</v>
      </c>
      <c r="F2408" t="str">
        <v>Rainbocorns</v>
      </c>
      <c r="G2408">
        <f>_xlfn.XLOOKUP(A2408,Table2[ProductID],Table2[StoreID])</f>
        <v>4</v>
      </c>
      <c r="H2408" t="str" cm="1">
        <f t="array" ref="H2408:I2408">_xlfn.XLOOKUP(G2408,Table1[StoreID],Table1[[StoreName]:[Region]])</f>
        <v>StoreD</v>
      </c>
      <c r="I2408" t="str">
        <v>Alex</v>
      </c>
      <c r="J2408">
        <f>_xlfn.XLOOKUP(A2408,Table2[ProductID],Table2[RepID])</f>
        <v>33</v>
      </c>
      <c r="K2408" t="str">
        <f>_xlfn.XLOOKUP(J2408,Table3[RepID],Table3[RepName])</f>
        <v>Alaa</v>
      </c>
    </row>
    <row r="2409" spans="1:11" x14ac:dyDescent="0.35">
      <c r="A2409" s="8">
        <v>18</v>
      </c>
      <c r="B2409" t="str" cm="1">
        <f t="array" ref="B2409:F2409">_xlfn.XLOOKUP(A2409,Table4[ProductID],Table4[[ProductCode]:[Brand]])</f>
        <v>ZUR-11701-S1</v>
      </c>
      <c r="C2409" t="str">
        <v>Zuru Vlad &amp; Niki-Superhero Surprise Egg-Series 1</v>
      </c>
      <c r="D2409" t="str">
        <v>Surprise</v>
      </c>
      <c r="E2409" t="str">
        <v>Egg</v>
      </c>
      <c r="F2409" t="str">
        <v>Vlad &amp; Niki</v>
      </c>
      <c r="G2409">
        <f>_xlfn.XLOOKUP(A2409,Table2[ProductID],Table2[StoreID])</f>
        <v>5</v>
      </c>
      <c r="H2409" t="str" cm="1">
        <f t="array" ref="H2409:I2409">_xlfn.XLOOKUP(G2409,Table1[StoreID],Table1[[StoreName]:[Region]])</f>
        <v>StoreE</v>
      </c>
      <c r="I2409" t="str">
        <v>Delta</v>
      </c>
      <c r="J2409">
        <f>_xlfn.XLOOKUP(A2409,Table2[ProductID],Table2[RepID])</f>
        <v>34</v>
      </c>
      <c r="K2409" t="str">
        <f>_xlfn.XLOOKUP(J2409,Table3[RepID],Table3[RepName])</f>
        <v>Nora</v>
      </c>
    </row>
    <row r="2410" spans="1:11" x14ac:dyDescent="0.35">
      <c r="A2410" s="8">
        <v>604</v>
      </c>
      <c r="B2410" t="str" cm="1">
        <f t="array" ref="B2410:F2410">_xlfn.XLOOKUP(A2410,Table4[ProductID],Table4[[ProductCode]:[Brand]])</f>
        <v>XS-3695</v>
      </c>
      <c r="C2410" t="str">
        <v>X-Shot Swords 12pcs</v>
      </c>
      <c r="D2410" t="str">
        <v>Guns</v>
      </c>
      <c r="E2410" t="str">
        <v>Swords</v>
      </c>
      <c r="F2410" t="str">
        <v>X-Shot</v>
      </c>
      <c r="G2410">
        <f>_xlfn.XLOOKUP(A2410,Table2[ProductID],Table2[StoreID])</f>
        <v>1</v>
      </c>
      <c r="H2410" t="str" cm="1">
        <f t="array" ref="H2410:I2410">_xlfn.XLOOKUP(G2410,Table1[StoreID],Table1[[StoreName]:[Region]])</f>
        <v>StoreA</v>
      </c>
      <c r="I2410" t="str">
        <v>Cairo</v>
      </c>
      <c r="J2410">
        <f>_xlfn.XLOOKUP(A2410,Table2[ProductID],Table2[RepID])</f>
        <v>10</v>
      </c>
      <c r="K2410" t="str">
        <f>_xlfn.XLOOKUP(J2410,Table3[RepID],Table3[RepName])</f>
        <v>Asya</v>
      </c>
    </row>
    <row r="2411" spans="1:11" x14ac:dyDescent="0.35">
      <c r="A2411" s="8">
        <v>413</v>
      </c>
      <c r="B2411" t="str" cm="1">
        <f t="array" ref="B2411:F2411">_xlfn.XLOOKUP(A2411,Table4[ProductID],Table4[[ProductCode]:[Brand]])</f>
        <v>YW-28-007</v>
      </c>
      <c r="C2411" t="str">
        <v>Frozen Egg Stand 12 pieces</v>
      </c>
      <c r="D2411" t="str">
        <v>Surprise</v>
      </c>
      <c r="E2411" t="str">
        <v>Egg</v>
      </c>
      <c r="F2411" t="str">
        <v>Disney</v>
      </c>
      <c r="G2411">
        <f>_xlfn.XLOOKUP(A2411,Table2[ProductID],Table2[StoreID])</f>
        <v>4</v>
      </c>
      <c r="H2411" t="str" cm="1">
        <f t="array" ref="H2411:I2411">_xlfn.XLOOKUP(G2411,Table1[StoreID],Table1[[StoreName]:[Region]])</f>
        <v>StoreD</v>
      </c>
      <c r="I2411" t="str">
        <v>Alex</v>
      </c>
      <c r="J2411">
        <f>_xlfn.XLOOKUP(A2411,Table2[ProductID],Table2[RepID])</f>
        <v>2</v>
      </c>
      <c r="K2411" t="str">
        <f>_xlfn.XLOOKUP(J2411,Table3[RepID],Table3[RepName])</f>
        <v>Bassem</v>
      </c>
    </row>
    <row r="2412" spans="1:11" x14ac:dyDescent="0.35">
      <c r="A2412" s="8">
        <v>4079</v>
      </c>
      <c r="B2412" t="str" cm="1">
        <f t="array" ref="B2412:F2412">_xlfn.XLOOKUP(A2412,Table4[ProductID],Table4[[ProductCode]:[Brand]])</f>
        <v>E91 BP-2</v>
      </c>
      <c r="C2412" t="str">
        <v>Energizer Card 2  AA Promo</v>
      </c>
      <c r="D2412" t="str">
        <v>Add-ons</v>
      </c>
      <c r="E2412" t="str">
        <v>Battery</v>
      </c>
      <c r="F2412" t="str">
        <v>Energizer</v>
      </c>
      <c r="G2412">
        <f>_xlfn.XLOOKUP(A2412,Table2[ProductID],Table2[StoreID])</f>
        <v>4</v>
      </c>
      <c r="H2412" t="str" cm="1">
        <f t="array" ref="H2412:I2412">_xlfn.XLOOKUP(G2412,Table1[StoreID],Table1[[StoreName]:[Region]])</f>
        <v>StoreD</v>
      </c>
      <c r="I2412" t="str">
        <v>Alex</v>
      </c>
      <c r="J2412">
        <f>_xlfn.XLOOKUP(A2412,Table2[ProductID],Table2[RepID])</f>
        <v>2</v>
      </c>
      <c r="K2412" t="str">
        <f>_xlfn.XLOOKUP(J2412,Table3[RepID],Table3[RepName])</f>
        <v>Bassem</v>
      </c>
    </row>
    <row r="2413" spans="1:11" x14ac:dyDescent="0.35">
      <c r="A2413" s="8">
        <v>462</v>
      </c>
      <c r="B2413" t="str" cm="1">
        <f t="array" ref="B2413:F2413">_xlfn.XLOOKUP(A2413,Table4[ProductID],Table4[[ProductCode]:[Brand]])</f>
        <v>YW-26-036</v>
      </c>
      <c r="C2413" t="str">
        <v>Pokémon Boosters ( Stand 36 Pcs )</v>
      </c>
      <c r="D2413" t="str">
        <v>Games</v>
      </c>
      <c r="E2413" t="str">
        <v>Card Game</v>
      </c>
      <c r="F2413" t="str">
        <v>Pokémon</v>
      </c>
      <c r="G2413">
        <f>_xlfn.XLOOKUP(A2413,Table2[ProductID],Table2[StoreID])</f>
        <v>4</v>
      </c>
      <c r="H2413" t="str" cm="1">
        <f t="array" ref="H2413:I2413">_xlfn.XLOOKUP(G2413,Table1[StoreID],Table1[[StoreName]:[Region]])</f>
        <v>StoreD</v>
      </c>
      <c r="I2413" t="str">
        <v>Alex</v>
      </c>
      <c r="J2413">
        <f>_xlfn.XLOOKUP(A2413,Table2[ProductID],Table2[RepID])</f>
        <v>23</v>
      </c>
      <c r="K2413" t="str">
        <f>_xlfn.XLOOKUP(J2413,Table3[RepID],Table3[RepName])</f>
        <v>Essam</v>
      </c>
    </row>
    <row r="2414" spans="1:11" x14ac:dyDescent="0.35">
      <c r="A2414" s="8">
        <v>18</v>
      </c>
      <c r="B2414" t="str" cm="1">
        <f t="array" ref="B2414:F2414">_xlfn.XLOOKUP(A2414,Table4[ProductID],Table4[[ProductCode]:[Brand]])</f>
        <v>ZUR-11701-S1</v>
      </c>
      <c r="C2414" t="str">
        <v>Zuru Vlad &amp; Niki-Superhero Surprise Egg-Series 1</v>
      </c>
      <c r="D2414" t="str">
        <v>Surprise</v>
      </c>
      <c r="E2414" t="str">
        <v>Egg</v>
      </c>
      <c r="F2414" t="str">
        <v>Vlad &amp; Niki</v>
      </c>
      <c r="G2414">
        <f>_xlfn.XLOOKUP(A2414,Table2[ProductID],Table2[StoreID])</f>
        <v>5</v>
      </c>
      <c r="H2414" t="str" cm="1">
        <f t="array" ref="H2414:I2414">_xlfn.XLOOKUP(G2414,Table1[StoreID],Table1[[StoreName]:[Region]])</f>
        <v>StoreE</v>
      </c>
      <c r="I2414" t="str">
        <v>Delta</v>
      </c>
      <c r="J2414">
        <f>_xlfn.XLOOKUP(A2414,Table2[ProductID],Table2[RepID])</f>
        <v>34</v>
      </c>
      <c r="K2414" t="str">
        <f>_xlfn.XLOOKUP(J2414,Table3[RepID],Table3[RepName])</f>
        <v>Nora</v>
      </c>
    </row>
    <row r="2415" spans="1:11" x14ac:dyDescent="0.35">
      <c r="A2415" s="8">
        <v>4078</v>
      </c>
      <c r="B2415" t="str" cm="1">
        <f t="array" ref="B2415:F2415">_xlfn.XLOOKUP(A2415,Table4[ProductID],Table4[[ProductCode]:[Brand]])</f>
        <v>E91 BP6</v>
      </c>
      <c r="C2415" t="str">
        <v>Energizer Card 4+2  AA Promo</v>
      </c>
      <c r="D2415" t="str">
        <v>Add-ons</v>
      </c>
      <c r="E2415" t="str">
        <v>Battery</v>
      </c>
      <c r="F2415" t="str">
        <v>Energizer</v>
      </c>
      <c r="G2415">
        <f>_xlfn.XLOOKUP(A2415,Table2[ProductID],Table2[StoreID])</f>
        <v>3</v>
      </c>
      <c r="H2415" t="str" cm="1">
        <f t="array" ref="H2415:I2415">_xlfn.XLOOKUP(G2415,Table1[StoreID],Table1[[StoreName]:[Region]])</f>
        <v>StoreC</v>
      </c>
      <c r="I2415" t="str">
        <v>Alex</v>
      </c>
      <c r="J2415">
        <f>_xlfn.XLOOKUP(A2415,Table2[ProductID],Table2[RepID])</f>
        <v>27</v>
      </c>
      <c r="K2415" t="str">
        <f>_xlfn.XLOOKUP(J2415,Table3[RepID],Table3[RepName])</f>
        <v>Abdallah</v>
      </c>
    </row>
    <row r="2416" spans="1:11" x14ac:dyDescent="0.35">
      <c r="A2416" s="8">
        <v>4078</v>
      </c>
      <c r="B2416" t="str" cm="1">
        <f t="array" ref="B2416:F2416">_xlfn.XLOOKUP(A2416,Table4[ProductID],Table4[[ProductCode]:[Brand]])</f>
        <v>E91 BP6</v>
      </c>
      <c r="C2416" t="str">
        <v>Energizer Card 4+2  AA Promo</v>
      </c>
      <c r="D2416" t="str">
        <v>Add-ons</v>
      </c>
      <c r="E2416" t="str">
        <v>Battery</v>
      </c>
      <c r="F2416" t="str">
        <v>Energizer</v>
      </c>
      <c r="G2416">
        <f>_xlfn.XLOOKUP(A2416,Table2[ProductID],Table2[StoreID])</f>
        <v>3</v>
      </c>
      <c r="H2416" t="str" cm="1">
        <f t="array" ref="H2416:I2416">_xlfn.XLOOKUP(G2416,Table1[StoreID],Table1[[StoreName]:[Region]])</f>
        <v>StoreC</v>
      </c>
      <c r="I2416" t="str">
        <v>Alex</v>
      </c>
      <c r="J2416">
        <f>_xlfn.XLOOKUP(A2416,Table2[ProductID],Table2[RepID])</f>
        <v>27</v>
      </c>
      <c r="K2416" t="str">
        <f>_xlfn.XLOOKUP(J2416,Table3[RepID],Table3[RepName])</f>
        <v>Abdallah</v>
      </c>
    </row>
    <row r="2417" spans="1:11" x14ac:dyDescent="0.35">
      <c r="A2417" s="8">
        <v>2777</v>
      </c>
      <c r="B2417" t="str" cm="1">
        <f t="array" ref="B2417:F2417">_xlfn.XLOOKUP(A2417,Table4[ProductID],Table4[[ProductCode]:[Brand]])</f>
        <v>RSH-OFG233</v>
      </c>
      <c r="C2417" t="str">
        <v>Canal Toys - Style 4 Ever Fashion Designer Kit</v>
      </c>
      <c r="D2417" t="str">
        <v>Education &amp; Learning</v>
      </c>
      <c r="E2417" t="str">
        <v>Art &amp; Craft</v>
      </c>
      <c r="F2417" t="str">
        <v>Style 4 Ever</v>
      </c>
      <c r="G2417">
        <f>_xlfn.XLOOKUP(A2417,Table2[ProductID],Table2[StoreID])</f>
        <v>4</v>
      </c>
      <c r="H2417" t="str" cm="1">
        <f t="array" ref="H2417:I2417">_xlfn.XLOOKUP(G2417,Table1[StoreID],Table1[[StoreName]:[Region]])</f>
        <v>StoreD</v>
      </c>
      <c r="I2417" t="str">
        <v>Alex</v>
      </c>
      <c r="J2417">
        <f>_xlfn.XLOOKUP(A2417,Table2[ProductID],Table2[RepID])</f>
        <v>23</v>
      </c>
      <c r="K2417" t="str">
        <f>_xlfn.XLOOKUP(J2417,Table3[RepID],Table3[RepName])</f>
        <v>Essam</v>
      </c>
    </row>
    <row r="2418" spans="1:11" x14ac:dyDescent="0.35">
      <c r="A2418" s="8">
        <v>465</v>
      </c>
      <c r="B2418" t="str" cm="1">
        <f t="array" ref="B2418:F2418">_xlfn.XLOOKUP(A2418,Table4[ProductID],Table4[[ProductCode]:[Brand]])</f>
        <v>YW-26-032</v>
      </c>
      <c r="C2418" t="str">
        <v>Pokémon Card 25 card ( Stand 20 pcs )</v>
      </c>
      <c r="D2418" t="str">
        <v>Games</v>
      </c>
      <c r="E2418" t="str">
        <v>Card Game</v>
      </c>
      <c r="F2418" t="str">
        <v>Pokémon</v>
      </c>
      <c r="G2418">
        <f>_xlfn.XLOOKUP(A2418,Table2[ProductID],Table2[StoreID])</f>
        <v>4</v>
      </c>
      <c r="H2418" t="str" cm="1">
        <f t="array" ref="H2418:I2418">_xlfn.XLOOKUP(G2418,Table1[StoreID],Table1[[StoreName]:[Region]])</f>
        <v>StoreD</v>
      </c>
      <c r="I2418" t="str">
        <v>Alex</v>
      </c>
      <c r="J2418">
        <f>_xlfn.XLOOKUP(A2418,Table2[ProductID],Table2[RepID])</f>
        <v>2</v>
      </c>
      <c r="K2418" t="str">
        <f>_xlfn.XLOOKUP(J2418,Table3[RepID],Table3[RepName])</f>
        <v>Bassem</v>
      </c>
    </row>
    <row r="2419" spans="1:11" x14ac:dyDescent="0.35">
      <c r="A2419" s="8">
        <v>3425</v>
      </c>
      <c r="B2419" t="str" cm="1">
        <f t="array" ref="B2419:F2419">_xlfn.XLOOKUP(A2419,Table4[ProductID],Table4[[ProductCode]:[Brand]])</f>
        <v>MGA-579632-S1</v>
      </c>
      <c r="C2419" t="str">
        <v>Mga L.O.L. Surprise Omg Mini Family Asst In Cdu</v>
      </c>
      <c r="D2419" t="str">
        <v>Surprise</v>
      </c>
      <c r="E2419" t="str">
        <v>Ball</v>
      </c>
      <c r="F2419" t="str">
        <v>L.O.L. Surprise</v>
      </c>
      <c r="G2419">
        <f>_xlfn.XLOOKUP(A2419,Table2[ProductID],Table2[StoreID])</f>
        <v>1</v>
      </c>
      <c r="H2419" t="str" cm="1">
        <f t="array" ref="H2419:I2419">_xlfn.XLOOKUP(G2419,Table1[StoreID],Table1[[StoreName]:[Region]])</f>
        <v>StoreA</v>
      </c>
      <c r="I2419" t="str">
        <v>Cairo</v>
      </c>
      <c r="J2419">
        <f>_xlfn.XLOOKUP(A2419,Table2[ProductID],Table2[RepID])</f>
        <v>3</v>
      </c>
      <c r="K2419" t="str">
        <f>_xlfn.XLOOKUP(J2419,Table3[RepID],Table3[RepName])</f>
        <v>Nada</v>
      </c>
    </row>
    <row r="2420" spans="1:11" x14ac:dyDescent="0.35">
      <c r="A2420" s="8">
        <v>2825</v>
      </c>
      <c r="B2420" t="str" cm="1">
        <f t="array" ref="B2420:F2420">_xlfn.XLOOKUP(A2420,Table4[ProductID],Table4[[ProductCode]:[Brand]])</f>
        <v>RSH-41294</v>
      </c>
      <c r="C2420" t="str">
        <v>Moose - Goo Jit Zu Galaxy Blast - Air Vac Steel Thrsh</v>
      </c>
      <c r="D2420" t="str">
        <v>Action Figure</v>
      </c>
      <c r="E2420" t="str">
        <v>Figures</v>
      </c>
      <c r="F2420" t="str">
        <v>Goo Jit Zu</v>
      </c>
      <c r="G2420">
        <f>_xlfn.XLOOKUP(A2420,Table2[ProductID],Table2[StoreID])</f>
        <v>4</v>
      </c>
      <c r="H2420" t="str" cm="1">
        <f t="array" ref="H2420:I2420">_xlfn.XLOOKUP(G2420,Table1[StoreID],Table1[[StoreName]:[Region]])</f>
        <v>StoreD</v>
      </c>
      <c r="I2420" t="str">
        <v>Alex</v>
      </c>
      <c r="J2420">
        <f>_xlfn.XLOOKUP(A2420,Table2[ProductID],Table2[RepID])</f>
        <v>33</v>
      </c>
      <c r="K2420" t="str">
        <f>_xlfn.XLOOKUP(J2420,Table3[RepID],Table3[RepName])</f>
        <v>Alaa</v>
      </c>
    </row>
    <row r="2421" spans="1:11" x14ac:dyDescent="0.35">
      <c r="A2421" s="8">
        <v>3322</v>
      </c>
      <c r="B2421" t="str" cm="1">
        <f t="array" ref="B2421:F2421">_xlfn.XLOOKUP(A2421,Table4[ProductID],Table4[[ProductCode]:[Brand]])</f>
        <v>NB-1559</v>
      </c>
      <c r="C2421" t="str">
        <v>New Bright 1:15 Mega Muscle</v>
      </c>
      <c r="D2421" t="str">
        <v>Vehicle - Parking &amp; Robots</v>
      </c>
      <c r="E2421" t="str">
        <v>Car</v>
      </c>
      <c r="F2421" t="str">
        <v>New Bright</v>
      </c>
      <c r="G2421">
        <f>_xlfn.XLOOKUP(A2421,Table2[ProductID],Table2[StoreID])</f>
        <v>1</v>
      </c>
      <c r="H2421" t="str" cm="1">
        <f t="array" ref="H2421:I2421">_xlfn.XLOOKUP(G2421,Table1[StoreID],Table1[[StoreName]:[Region]])</f>
        <v>StoreA</v>
      </c>
      <c r="I2421" t="str">
        <v>Cairo</v>
      </c>
      <c r="J2421">
        <f>_xlfn.XLOOKUP(A2421,Table2[ProductID],Table2[RepID])</f>
        <v>15</v>
      </c>
      <c r="K2421" t="str">
        <f>_xlfn.XLOOKUP(J2421,Table3[RepID],Table3[RepName])</f>
        <v>Esraa</v>
      </c>
    </row>
    <row r="2422" spans="1:11" x14ac:dyDescent="0.35">
      <c r="A2422" s="8">
        <v>4078</v>
      </c>
      <c r="B2422" t="str" cm="1">
        <f t="array" ref="B2422:F2422">_xlfn.XLOOKUP(A2422,Table4[ProductID],Table4[[ProductCode]:[Brand]])</f>
        <v>E91 BP6</v>
      </c>
      <c r="C2422" t="str">
        <v>Energizer Card 4+2  AA Promo</v>
      </c>
      <c r="D2422" t="str">
        <v>Add-ons</v>
      </c>
      <c r="E2422" t="str">
        <v>Battery</v>
      </c>
      <c r="F2422" t="str">
        <v>Energizer</v>
      </c>
      <c r="G2422">
        <f>_xlfn.XLOOKUP(A2422,Table2[ProductID],Table2[StoreID])</f>
        <v>3</v>
      </c>
      <c r="H2422" t="str" cm="1">
        <f t="array" ref="H2422:I2422">_xlfn.XLOOKUP(G2422,Table1[StoreID],Table1[[StoreName]:[Region]])</f>
        <v>StoreC</v>
      </c>
      <c r="I2422" t="str">
        <v>Alex</v>
      </c>
      <c r="J2422">
        <f>_xlfn.XLOOKUP(A2422,Table2[ProductID],Table2[RepID])</f>
        <v>27</v>
      </c>
      <c r="K2422" t="str">
        <f>_xlfn.XLOOKUP(J2422,Table3[RepID],Table3[RepName])</f>
        <v>Abdallah</v>
      </c>
    </row>
    <row r="2423" spans="1:11" x14ac:dyDescent="0.35">
      <c r="A2423" s="8">
        <v>4078</v>
      </c>
      <c r="B2423" t="str" cm="1">
        <f t="array" ref="B2423:F2423">_xlfn.XLOOKUP(A2423,Table4[ProductID],Table4[[ProductCode]:[Brand]])</f>
        <v>E91 BP6</v>
      </c>
      <c r="C2423" t="str">
        <v>Energizer Card 4+2  AA Promo</v>
      </c>
      <c r="D2423" t="str">
        <v>Add-ons</v>
      </c>
      <c r="E2423" t="str">
        <v>Battery</v>
      </c>
      <c r="F2423" t="str">
        <v>Energizer</v>
      </c>
      <c r="G2423">
        <f>_xlfn.XLOOKUP(A2423,Table2[ProductID],Table2[StoreID])</f>
        <v>3</v>
      </c>
      <c r="H2423" t="str" cm="1">
        <f t="array" ref="H2423:I2423">_xlfn.XLOOKUP(G2423,Table1[StoreID],Table1[[StoreName]:[Region]])</f>
        <v>StoreC</v>
      </c>
      <c r="I2423" t="str">
        <v>Alex</v>
      </c>
      <c r="J2423">
        <f>_xlfn.XLOOKUP(A2423,Table2[ProductID],Table2[RepID])</f>
        <v>27</v>
      </c>
      <c r="K2423" t="str">
        <f>_xlfn.XLOOKUP(J2423,Table3[RepID],Table3[RepName])</f>
        <v>Abdallah</v>
      </c>
    </row>
    <row r="2424" spans="1:11" x14ac:dyDescent="0.35">
      <c r="A2424" s="8">
        <v>685</v>
      </c>
      <c r="B2424" t="str" cm="1">
        <f t="array" ref="B2424:F2424">_xlfn.XLOOKUP(A2424,Table4[ProductID],Table4[[ProductCode]:[Brand]])</f>
        <v>TH-LIT-654824</v>
      </c>
      <c r="C2424" t="str">
        <v>Little Tikes My Real Jam- Drums</v>
      </c>
      <c r="D2424" t="str">
        <v>Music</v>
      </c>
      <c r="E2424" t="str">
        <v>Drum</v>
      </c>
      <c r="F2424" t="str">
        <v>Little Tikes</v>
      </c>
      <c r="G2424">
        <f>_xlfn.XLOOKUP(A2424,Table2[ProductID],Table2[StoreID])</f>
        <v>3</v>
      </c>
      <c r="H2424" t="str" cm="1">
        <f t="array" ref="H2424:I2424">_xlfn.XLOOKUP(G2424,Table1[StoreID],Table1[[StoreName]:[Region]])</f>
        <v>StoreC</v>
      </c>
      <c r="I2424" t="str">
        <v>Alex</v>
      </c>
      <c r="J2424">
        <f>_xlfn.XLOOKUP(A2424,Table2[ProductID],Table2[RepID])</f>
        <v>4</v>
      </c>
      <c r="K2424" t="str">
        <f>_xlfn.XLOOKUP(J2424,Table3[RepID],Table3[RepName])</f>
        <v>Ali</v>
      </c>
    </row>
    <row r="2425" spans="1:11" x14ac:dyDescent="0.35">
      <c r="A2425" s="8">
        <v>1172</v>
      </c>
      <c r="B2425" t="str" cm="1">
        <f t="array" ref="B2425:F2425">_xlfn.XLOOKUP(A2425,Table4[ProductID],Table4[[ProductCode]:[Brand]])</f>
        <v>SH-3676</v>
      </c>
      <c r="C2425" t="str">
        <v>LOL MIC</v>
      </c>
      <c r="D2425" t="str">
        <v>Music</v>
      </c>
      <c r="E2425" t="str">
        <v>Mic</v>
      </c>
      <c r="F2425" t="str">
        <v>L.O.L. Surprise</v>
      </c>
      <c r="G2425">
        <f>_xlfn.XLOOKUP(A2425,Table2[ProductID],Table2[StoreID])</f>
        <v>1</v>
      </c>
      <c r="H2425" t="str" cm="1">
        <f t="array" ref="H2425:I2425">_xlfn.XLOOKUP(G2425,Table1[StoreID],Table1[[StoreName]:[Region]])</f>
        <v>StoreA</v>
      </c>
      <c r="I2425" t="str">
        <v>Cairo</v>
      </c>
      <c r="J2425">
        <f>_xlfn.XLOOKUP(A2425,Table2[ProductID],Table2[RepID])</f>
        <v>9</v>
      </c>
      <c r="K2425" t="str">
        <f>_xlfn.XLOOKUP(J2425,Table3[RepID],Table3[RepName])</f>
        <v>Loaa</v>
      </c>
    </row>
    <row r="2426" spans="1:11" x14ac:dyDescent="0.35">
      <c r="A2426" s="8">
        <v>4078</v>
      </c>
      <c r="B2426" t="str" cm="1">
        <f t="array" ref="B2426:F2426">_xlfn.XLOOKUP(A2426,Table4[ProductID],Table4[[ProductCode]:[Brand]])</f>
        <v>E91 BP6</v>
      </c>
      <c r="C2426" t="str">
        <v>Energizer Card 4+2  AA Promo</v>
      </c>
      <c r="D2426" t="str">
        <v>Add-ons</v>
      </c>
      <c r="E2426" t="str">
        <v>Battery</v>
      </c>
      <c r="F2426" t="str">
        <v>Energizer</v>
      </c>
      <c r="G2426">
        <f>_xlfn.XLOOKUP(A2426,Table2[ProductID],Table2[StoreID])</f>
        <v>3</v>
      </c>
      <c r="H2426" t="str" cm="1">
        <f t="array" ref="H2426:I2426">_xlfn.XLOOKUP(G2426,Table1[StoreID],Table1[[StoreName]:[Region]])</f>
        <v>StoreC</v>
      </c>
      <c r="I2426" t="str">
        <v>Alex</v>
      </c>
      <c r="J2426">
        <f>_xlfn.XLOOKUP(A2426,Table2[ProductID],Table2[RepID])</f>
        <v>27</v>
      </c>
      <c r="K2426" t="str">
        <f>_xlfn.XLOOKUP(J2426,Table3[RepID],Table3[RepName])</f>
        <v>Abdallah</v>
      </c>
    </row>
    <row r="2427" spans="1:11" x14ac:dyDescent="0.35">
      <c r="A2427" s="8">
        <v>1099</v>
      </c>
      <c r="B2427" t="str" cm="1">
        <f t="array" ref="B2427:F2427">_xlfn.XLOOKUP(A2427,Table4[ProductID],Table4[[ProductCode]:[Brand]])</f>
        <v>SH-3768</v>
      </c>
      <c r="C2427" t="str">
        <v>Colour Change  Fashion doll Stand 12 Pieces</v>
      </c>
      <c r="D2427" t="str">
        <v>Surprise</v>
      </c>
      <c r="E2427" t="str">
        <v>Tube</v>
      </c>
      <c r="F2427" t="str">
        <v>Barbie</v>
      </c>
      <c r="G2427">
        <f>_xlfn.XLOOKUP(A2427,Table2[ProductID],Table2[StoreID])</f>
        <v>1</v>
      </c>
      <c r="H2427" t="str" cm="1">
        <f t="array" ref="H2427:I2427">_xlfn.XLOOKUP(G2427,Table1[StoreID],Table1[[StoreName]:[Region]])</f>
        <v>StoreA</v>
      </c>
      <c r="I2427" t="str">
        <v>Cairo</v>
      </c>
      <c r="J2427">
        <f>_xlfn.XLOOKUP(A2427,Table2[ProductID],Table2[RepID])</f>
        <v>14</v>
      </c>
      <c r="K2427" t="str">
        <f>_xlfn.XLOOKUP(J2427,Table3[RepID],Table3[RepName])</f>
        <v>Mariam</v>
      </c>
    </row>
    <row r="2428" spans="1:11" x14ac:dyDescent="0.35">
      <c r="A2428" s="8">
        <v>3389</v>
      </c>
      <c r="B2428" t="str" cm="1">
        <f t="array" ref="B2428:F2428">_xlfn.XLOOKUP(A2428,Table4[ProductID],Table4[[ProductCode]:[Brand]])</f>
        <v>MGA-580935-3</v>
      </c>
      <c r="C2428" t="str">
        <v>Dream Bella Small Unicorn Pink  in PDQ</v>
      </c>
      <c r="D2428" t="str">
        <v>Dolls &amp; Accessories</v>
      </c>
      <c r="E2428" t="str">
        <v>Doll Accessories</v>
      </c>
      <c r="F2428" t="str">
        <v>Dream Bella</v>
      </c>
      <c r="G2428">
        <f>_xlfn.XLOOKUP(A2428,Table2[ProductID],Table2[StoreID])</f>
        <v>3</v>
      </c>
      <c r="H2428" t="str" cm="1">
        <f t="array" ref="H2428:I2428">_xlfn.XLOOKUP(G2428,Table1[StoreID],Table1[[StoreName]:[Region]])</f>
        <v>StoreC</v>
      </c>
      <c r="I2428" t="str">
        <v>Alex</v>
      </c>
      <c r="J2428">
        <f>_xlfn.XLOOKUP(A2428,Table2[ProductID],Table2[RepID])</f>
        <v>19</v>
      </c>
      <c r="K2428" t="str">
        <f>_xlfn.XLOOKUP(J2428,Table3[RepID],Table3[RepName])</f>
        <v>Omar</v>
      </c>
    </row>
    <row r="2429" spans="1:11" x14ac:dyDescent="0.35">
      <c r="A2429" s="8">
        <v>4223</v>
      </c>
      <c r="B2429" t="str" cm="1">
        <f t="array" ref="B2429:F2429">_xlfn.XLOOKUP(A2429,Table4[ProductID],Table4[[ProductCode]:[Brand]])</f>
        <v>AY-20352031</v>
      </c>
      <c r="C2429" t="str">
        <v>Fun Day Corn Popcorn Toffee Chocolate 60 gm (Pack 12 Pieces) 20352031</v>
      </c>
      <c r="D2429" t="str">
        <v>F&amp;B</v>
      </c>
      <c r="E2429" t="str">
        <v>Food</v>
      </c>
      <c r="F2429" t="str">
        <v>POP CORN</v>
      </c>
      <c r="G2429">
        <f>_xlfn.XLOOKUP(A2429,Table2[ProductID],Table2[StoreID])</f>
        <v>3</v>
      </c>
      <c r="H2429" t="str" cm="1">
        <f t="array" ref="H2429:I2429">_xlfn.XLOOKUP(G2429,Table1[StoreID],Table1[[StoreName]:[Region]])</f>
        <v>StoreC</v>
      </c>
      <c r="I2429" t="str">
        <v>Alex</v>
      </c>
      <c r="J2429">
        <f>_xlfn.XLOOKUP(A2429,Table2[ProductID],Table2[RepID])</f>
        <v>30</v>
      </c>
      <c r="K2429" t="str">
        <f>_xlfn.XLOOKUP(J2429,Table3[RepID],Table3[RepName])</f>
        <v>Fady</v>
      </c>
    </row>
    <row r="2430" spans="1:11" x14ac:dyDescent="0.35">
      <c r="A2430" s="8">
        <v>4224</v>
      </c>
      <c r="B2430" t="str" cm="1">
        <f t="array" ref="B2430:F2430">_xlfn.XLOOKUP(A2430,Table4[ProductID],Table4[[ProductCode]:[Brand]])</f>
        <v>AY-20352030</v>
      </c>
      <c r="C2430" t="str">
        <v>Fun Day Corn Fruit Popcorn 60 gm (Pack 12 Pieces) 20352030</v>
      </c>
      <c r="D2430" t="str">
        <v>F&amp;B</v>
      </c>
      <c r="E2430" t="str">
        <v>Food</v>
      </c>
      <c r="F2430" t="str">
        <v>POP CORN</v>
      </c>
      <c r="G2430">
        <f>_xlfn.XLOOKUP(A2430,Table2[ProductID],Table2[StoreID])</f>
        <v>3</v>
      </c>
      <c r="H2430" t="str" cm="1">
        <f t="array" ref="H2430:I2430">_xlfn.XLOOKUP(G2430,Table1[StoreID],Table1[[StoreName]:[Region]])</f>
        <v>StoreC</v>
      </c>
      <c r="I2430" t="str">
        <v>Alex</v>
      </c>
      <c r="J2430">
        <f>_xlfn.XLOOKUP(A2430,Table2[ProductID],Table2[RepID])</f>
        <v>19</v>
      </c>
      <c r="K2430" t="str">
        <f>_xlfn.XLOOKUP(J2430,Table3[RepID],Table3[RepName])</f>
        <v>Omar</v>
      </c>
    </row>
    <row r="2431" spans="1:11" x14ac:dyDescent="0.35">
      <c r="A2431" s="8">
        <v>374</v>
      </c>
      <c r="B2431" t="str" cm="1">
        <f t="array" ref="B2431:F2431">_xlfn.XLOOKUP(A2431,Table4[ProductID],Table4[[ProductCode]:[Brand]])</f>
        <v>YW-28-048</v>
      </c>
      <c r="C2431" t="str">
        <v>Water Balloons 1 Bunch 37 Balloons</v>
      </c>
      <c r="D2431" t="str">
        <v>Season</v>
      </c>
      <c r="E2431" t="str">
        <v>Summer</v>
      </c>
      <c r="F2431" t="str">
        <v>Audi</v>
      </c>
      <c r="G2431">
        <f>_xlfn.XLOOKUP(A2431,Table2[ProductID],Table2[StoreID])</f>
        <v>4</v>
      </c>
      <c r="H2431" t="str" cm="1">
        <f t="array" ref="H2431:I2431">_xlfn.XLOOKUP(G2431,Table1[StoreID],Table1[[StoreName]:[Region]])</f>
        <v>StoreD</v>
      </c>
      <c r="I2431" t="str">
        <v>Alex</v>
      </c>
      <c r="J2431">
        <f>_xlfn.XLOOKUP(A2431,Table2[ProductID],Table2[RepID])</f>
        <v>23</v>
      </c>
      <c r="K2431" t="str">
        <f>_xlfn.XLOOKUP(J2431,Table3[RepID],Table3[RepName])</f>
        <v>Essam</v>
      </c>
    </row>
    <row r="2432" spans="1:11" x14ac:dyDescent="0.35">
      <c r="A2432" s="8">
        <v>3431</v>
      </c>
      <c r="B2432" t="str" cm="1">
        <f t="array" ref="B2432:F2432">_xlfn.XLOOKUP(A2432,Table4[ProductID],Table4[[ProductCode]:[Brand]])</f>
        <v>MGA-578758</v>
      </c>
      <c r="C2432" t="str">
        <v>Dream Bella Color Change Surprise Little Fairies Doll- Aubrey (Purple)</v>
      </c>
      <c r="D2432" t="str">
        <v>Dolls &amp; Accessories</v>
      </c>
      <c r="E2432" t="str">
        <v>Pocket Doll</v>
      </c>
      <c r="F2432" t="str">
        <v>Dream Bella</v>
      </c>
      <c r="G2432">
        <f>_xlfn.XLOOKUP(A2432,Table2[ProductID],Table2[StoreID])</f>
        <v>3</v>
      </c>
      <c r="H2432" t="str" cm="1">
        <f t="array" ref="H2432:I2432">_xlfn.XLOOKUP(G2432,Table1[StoreID],Table1[[StoreName]:[Region]])</f>
        <v>StoreC</v>
      </c>
      <c r="I2432" t="str">
        <v>Alex</v>
      </c>
      <c r="J2432">
        <f>_xlfn.XLOOKUP(A2432,Table2[ProductID],Table2[RepID])</f>
        <v>19</v>
      </c>
      <c r="K2432" t="str">
        <f>_xlfn.XLOOKUP(J2432,Table3[RepID],Table3[RepName])</f>
        <v>Omar</v>
      </c>
    </row>
    <row r="2433" spans="1:11" x14ac:dyDescent="0.35">
      <c r="A2433" s="8">
        <v>608</v>
      </c>
      <c r="B2433" t="str" cm="1">
        <f t="array" ref="B2433:F2433">_xlfn.XLOOKUP(A2433,Table4[ProductID],Table4[[ProductCode]:[Brand]])</f>
        <v>XS-36534</v>
      </c>
      <c r="C2433" t="str">
        <v>Zuru X-Shot - Excel Skin Flux 2 Pack</v>
      </c>
      <c r="D2433" t="str">
        <v>Guns</v>
      </c>
      <c r="E2433" t="str">
        <v>Gun</v>
      </c>
      <c r="F2433" t="str">
        <v>X-Shot</v>
      </c>
      <c r="G2433">
        <f>_xlfn.XLOOKUP(A2433,Table2[ProductID],Table2[StoreID])</f>
        <v>3</v>
      </c>
      <c r="H2433" t="str" cm="1">
        <f t="array" ref="H2433:I2433">_xlfn.XLOOKUP(G2433,Table1[StoreID],Table1[[StoreName]:[Region]])</f>
        <v>StoreC</v>
      </c>
      <c r="I2433" t="str">
        <v>Alex</v>
      </c>
      <c r="J2433">
        <f>_xlfn.XLOOKUP(A2433,Table2[ProductID],Table2[RepID])</f>
        <v>30</v>
      </c>
      <c r="K2433" t="str">
        <f>_xlfn.XLOOKUP(J2433,Table3[RepID],Table3[RepName])</f>
        <v>Fady</v>
      </c>
    </row>
    <row r="2434" spans="1:11" x14ac:dyDescent="0.35">
      <c r="A2434" s="8">
        <v>706</v>
      </c>
      <c r="B2434" t="str" cm="1">
        <f t="array" ref="B2434:F2434">_xlfn.XLOOKUP(A2434,Table4[ProductID],Table4[[ProductCode]:[Brand]])</f>
        <v>SM-0444</v>
      </c>
      <c r="C2434" t="str">
        <v>Yogi Card (Stand 36 Bag )</v>
      </c>
      <c r="D2434" t="str">
        <v>Games</v>
      </c>
      <c r="E2434" t="str">
        <v>Card Game</v>
      </c>
      <c r="F2434" t="str">
        <v>Yu-Gi-Oh!</v>
      </c>
      <c r="G2434">
        <f>_xlfn.XLOOKUP(A2434,Table2[ProductID],Table2[StoreID])</f>
        <v>1</v>
      </c>
      <c r="H2434" t="str" cm="1">
        <f t="array" ref="H2434:I2434">_xlfn.XLOOKUP(G2434,Table1[StoreID],Table1[[StoreName]:[Region]])</f>
        <v>StoreA</v>
      </c>
      <c r="I2434" t="str">
        <v>Cairo</v>
      </c>
      <c r="J2434">
        <f>_xlfn.XLOOKUP(A2434,Table2[ProductID],Table2[RepID])</f>
        <v>5</v>
      </c>
      <c r="K2434" t="str">
        <f>_xlfn.XLOOKUP(J2434,Table3[RepID],Table3[RepName])</f>
        <v>Yara</v>
      </c>
    </row>
    <row r="2435" spans="1:11" x14ac:dyDescent="0.35">
      <c r="A2435" s="8">
        <v>3565</v>
      </c>
      <c r="B2435" t="str" cm="1">
        <f t="array" ref="B2435:F2435">_xlfn.XLOOKUP(A2435,Table4[ProductID],Table4[[ProductCode]:[Brand]])</f>
        <v>LA-BX1998Z</v>
      </c>
      <c r="C2435" t="str">
        <v>B. Turtle with Pegs</v>
      </c>
      <c r="D2435" t="str">
        <v>Baby</v>
      </c>
      <c r="E2435" t="str">
        <v>Toddler</v>
      </c>
      <c r="F2435" t="str">
        <v>B.Toys</v>
      </c>
      <c r="G2435">
        <f>_xlfn.XLOOKUP(A2435,Table2[ProductID],Table2[StoreID])</f>
        <v>3</v>
      </c>
      <c r="H2435" t="str" cm="1">
        <f t="array" ref="H2435:I2435">_xlfn.XLOOKUP(G2435,Table1[StoreID],Table1[[StoreName]:[Region]])</f>
        <v>StoreC</v>
      </c>
      <c r="I2435" t="str">
        <v>Alex</v>
      </c>
      <c r="J2435">
        <f>_xlfn.XLOOKUP(A2435,Table2[ProductID],Table2[RepID])</f>
        <v>30</v>
      </c>
      <c r="K2435" t="str">
        <f>_xlfn.XLOOKUP(J2435,Table3[RepID],Table3[RepName])</f>
        <v>Fady</v>
      </c>
    </row>
    <row r="2436" spans="1:11" x14ac:dyDescent="0.35">
      <c r="A2436" s="8">
        <v>604</v>
      </c>
      <c r="B2436" t="str" cm="1">
        <f t="array" ref="B2436:F2436">_xlfn.XLOOKUP(A2436,Table4[ProductID],Table4[[ProductCode]:[Brand]])</f>
        <v>XS-3695</v>
      </c>
      <c r="C2436" t="str">
        <v>X-Shot Swords 12pcs</v>
      </c>
      <c r="D2436" t="str">
        <v>Guns</v>
      </c>
      <c r="E2436" t="str">
        <v>Swords</v>
      </c>
      <c r="F2436" t="str">
        <v>X-Shot</v>
      </c>
      <c r="G2436">
        <f>_xlfn.XLOOKUP(A2436,Table2[ProductID],Table2[StoreID])</f>
        <v>1</v>
      </c>
      <c r="H2436" t="str" cm="1">
        <f t="array" ref="H2436:I2436">_xlfn.XLOOKUP(G2436,Table1[StoreID],Table1[[StoreName]:[Region]])</f>
        <v>StoreA</v>
      </c>
      <c r="I2436" t="str">
        <v>Cairo</v>
      </c>
      <c r="J2436">
        <f>_xlfn.XLOOKUP(A2436,Table2[ProductID],Table2[RepID])</f>
        <v>10</v>
      </c>
      <c r="K2436" t="str">
        <f>_xlfn.XLOOKUP(J2436,Table3[RepID],Table3[RepName])</f>
        <v>Asya</v>
      </c>
    </row>
    <row r="2437" spans="1:11" x14ac:dyDescent="0.35">
      <c r="A2437" s="8">
        <v>3269</v>
      </c>
      <c r="B2437" t="str" cm="1">
        <f t="array" ref="B2437:F2437">_xlfn.XLOOKUP(A2437,Table4[ProductID],Table4[[ProductCode]:[Brand]])</f>
        <v>NK-20634</v>
      </c>
      <c r="C2437" t="str">
        <v>Playing Cards 2x1</v>
      </c>
      <c r="D2437" t="str">
        <v>Games</v>
      </c>
      <c r="E2437" t="str">
        <v>Card Game</v>
      </c>
      <c r="F2437" t="str">
        <v>Nilco</v>
      </c>
      <c r="G2437">
        <f>_xlfn.XLOOKUP(A2437,Table2[ProductID],Table2[StoreID])</f>
        <v>4</v>
      </c>
      <c r="H2437" t="str" cm="1">
        <f t="array" ref="H2437:I2437">_xlfn.XLOOKUP(G2437,Table1[StoreID],Table1[[StoreName]:[Region]])</f>
        <v>StoreD</v>
      </c>
      <c r="I2437" t="str">
        <v>Alex</v>
      </c>
      <c r="J2437">
        <f>_xlfn.XLOOKUP(A2437,Table2[ProductID],Table2[RepID])</f>
        <v>2</v>
      </c>
      <c r="K2437" t="str">
        <f>_xlfn.XLOOKUP(J2437,Table3[RepID],Table3[RepName])</f>
        <v>Bassem</v>
      </c>
    </row>
    <row r="2438" spans="1:11" x14ac:dyDescent="0.35">
      <c r="A2438" s="8">
        <v>3271</v>
      </c>
      <c r="B2438" t="str" cm="1">
        <f t="array" ref="B2438:F2438">_xlfn.XLOOKUP(A2438,Table4[ProductID],Table4[[ProductCode]:[Brand]])</f>
        <v>NK-20610</v>
      </c>
      <c r="C2438" t="str">
        <v>Phase 10 Travel</v>
      </c>
      <c r="D2438" t="str">
        <v>Games</v>
      </c>
      <c r="E2438" t="str">
        <v>Card Game</v>
      </c>
      <c r="F2438" t="str">
        <v>Nilco</v>
      </c>
      <c r="G2438">
        <f>_xlfn.XLOOKUP(A2438,Table2[ProductID],Table2[StoreID])</f>
        <v>5</v>
      </c>
      <c r="H2438" t="str" cm="1">
        <f t="array" ref="H2438:I2438">_xlfn.XLOOKUP(G2438,Table1[StoreID],Table1[[StoreName]:[Region]])</f>
        <v>StoreE</v>
      </c>
      <c r="I2438" t="str">
        <v>Delta</v>
      </c>
      <c r="J2438">
        <f>_xlfn.XLOOKUP(A2438,Table2[ProductID],Table2[RepID])</f>
        <v>2</v>
      </c>
      <c r="K2438" t="str">
        <f>_xlfn.XLOOKUP(J2438,Table3[RepID],Table3[RepName])</f>
        <v>Bassem</v>
      </c>
    </row>
    <row r="2439" spans="1:11" x14ac:dyDescent="0.35">
      <c r="A2439" s="8">
        <v>3304</v>
      </c>
      <c r="B2439" t="str" cm="1">
        <f t="array" ref="B2439:F2439">_xlfn.XLOOKUP(A2439,Table4[ProductID],Table4[[ProductCode]:[Brand]])</f>
        <v>NK-20184</v>
      </c>
      <c r="C2439" t="str">
        <v>Mini Four In a Row</v>
      </c>
      <c r="D2439" t="str">
        <v>Games</v>
      </c>
      <c r="E2439" t="str">
        <v>Board Game</v>
      </c>
      <c r="F2439" t="str">
        <v>Nilco</v>
      </c>
      <c r="G2439">
        <f>_xlfn.XLOOKUP(A2439,Table2[ProductID],Table2[StoreID])</f>
        <v>4</v>
      </c>
      <c r="H2439" t="str" cm="1">
        <f t="array" ref="H2439:I2439">_xlfn.XLOOKUP(G2439,Table1[StoreID],Table1[[StoreName]:[Region]])</f>
        <v>StoreD</v>
      </c>
      <c r="I2439" t="str">
        <v>Alex</v>
      </c>
      <c r="J2439">
        <f>_xlfn.XLOOKUP(A2439,Table2[ProductID],Table2[RepID])</f>
        <v>2</v>
      </c>
      <c r="K2439" t="str">
        <f>_xlfn.XLOOKUP(J2439,Table3[RepID],Table3[RepName])</f>
        <v>Bassem</v>
      </c>
    </row>
    <row r="2440" spans="1:11" x14ac:dyDescent="0.35">
      <c r="A2440" s="8">
        <v>4091</v>
      </c>
      <c r="B2440" t="str" cm="1">
        <f t="array" ref="B2440:F2440">_xlfn.XLOOKUP(A2440,Table4[ProductID],Table4[[ProductCode]:[Brand]])</f>
        <v>DOH-SH-3663</v>
      </c>
      <c r="C2440" t="str">
        <v>Bingo Dough 5 Mini Can Style 2</v>
      </c>
      <c r="D2440" t="str">
        <v>Clay</v>
      </c>
      <c r="E2440" t="str">
        <v>Dough</v>
      </c>
      <c r="F2440" t="str">
        <v>Bingo Dough</v>
      </c>
      <c r="G2440">
        <f>_xlfn.XLOOKUP(A2440,Table2[ProductID],Table2[StoreID])</f>
        <v>3</v>
      </c>
      <c r="H2440" t="str" cm="1">
        <f t="array" ref="H2440:I2440">_xlfn.XLOOKUP(G2440,Table1[StoreID],Table1[[StoreName]:[Region]])</f>
        <v>StoreC</v>
      </c>
      <c r="I2440" t="str">
        <v>Alex</v>
      </c>
      <c r="J2440">
        <f>_xlfn.XLOOKUP(A2440,Table2[ProductID],Table2[RepID])</f>
        <v>30</v>
      </c>
      <c r="K2440" t="str">
        <f>_xlfn.XLOOKUP(J2440,Table3[RepID],Table3[RepName])</f>
        <v>Fady</v>
      </c>
    </row>
    <row r="2441" spans="1:11" x14ac:dyDescent="0.35">
      <c r="A2441" s="8">
        <v>4092</v>
      </c>
      <c r="B2441" t="str" cm="1">
        <f t="array" ref="B2441:F2441">_xlfn.XLOOKUP(A2441,Table4[ProductID],Table4[[ProductCode]:[Brand]])</f>
        <v>DOH-SH-3662</v>
      </c>
      <c r="C2441" t="str">
        <v>Bingo Dough 5 Mini Can Style 1</v>
      </c>
      <c r="D2441" t="str">
        <v>Clay</v>
      </c>
      <c r="E2441" t="str">
        <v>Dough</v>
      </c>
      <c r="F2441" t="str">
        <v>Bingo Dough</v>
      </c>
      <c r="G2441">
        <f>_xlfn.XLOOKUP(A2441,Table2[ProductID],Table2[StoreID])</f>
        <v>4</v>
      </c>
      <c r="H2441" t="str" cm="1">
        <f t="array" ref="H2441:I2441">_xlfn.XLOOKUP(G2441,Table1[StoreID],Table1[[StoreName]:[Region]])</f>
        <v>StoreD</v>
      </c>
      <c r="I2441" t="str">
        <v>Alex</v>
      </c>
      <c r="J2441">
        <f>_xlfn.XLOOKUP(A2441,Table2[ProductID],Table2[RepID])</f>
        <v>33</v>
      </c>
      <c r="K2441" t="str">
        <f>_xlfn.XLOOKUP(J2441,Table3[RepID],Table3[RepName])</f>
        <v>Alaa</v>
      </c>
    </row>
    <row r="2442" spans="1:11" x14ac:dyDescent="0.35">
      <c r="A2442" s="8">
        <v>2780</v>
      </c>
      <c r="B2442" t="str" cm="1">
        <f t="array" ref="B2442:F2442">_xlfn.XLOOKUP(A2442,Table4[ProductID],Table4[[ProductCode]:[Brand]])</f>
        <v>RSH-OFG221</v>
      </c>
      <c r="C2442" t="str">
        <v>Canal Toys - Style 4 Ever Tie Dye Stamp art kit  Bucket</v>
      </c>
      <c r="D2442" t="str">
        <v>Education &amp; Learning</v>
      </c>
      <c r="E2442" t="str">
        <v>Art &amp; Craft</v>
      </c>
      <c r="F2442" t="str">
        <v>Style 4 Ever</v>
      </c>
      <c r="G2442">
        <f>_xlfn.XLOOKUP(A2442,Table2[ProductID],Table2[StoreID])</f>
        <v>4</v>
      </c>
      <c r="H2442" t="str" cm="1">
        <f t="array" ref="H2442:I2442">_xlfn.XLOOKUP(G2442,Table1[StoreID],Table1[[StoreName]:[Region]])</f>
        <v>StoreD</v>
      </c>
      <c r="I2442" t="str">
        <v>Alex</v>
      </c>
      <c r="J2442">
        <f>_xlfn.XLOOKUP(A2442,Table2[ProductID],Table2[RepID])</f>
        <v>33</v>
      </c>
      <c r="K2442" t="str">
        <f>_xlfn.XLOOKUP(J2442,Table3[RepID],Table3[RepName])</f>
        <v>Alaa</v>
      </c>
    </row>
    <row r="2443" spans="1:11" x14ac:dyDescent="0.35">
      <c r="A2443" s="8">
        <v>2834</v>
      </c>
      <c r="B2443" t="str" cm="1">
        <f t="array" ref="B2443:F2443">_xlfn.XLOOKUP(A2443,Table4[ProductID],Table4[[ProductCode]:[Brand]])</f>
        <v>RSH-41276</v>
      </c>
      <c r="C2443" t="str">
        <v>Moose - Goo Jit Zu Galaxy Blast Hero - Blazagon</v>
      </c>
      <c r="D2443" t="str">
        <v>Action Figure</v>
      </c>
      <c r="E2443" t="str">
        <v>Figures</v>
      </c>
      <c r="F2443" t="str">
        <v>Goo Jit Zu</v>
      </c>
      <c r="G2443">
        <f>_xlfn.XLOOKUP(A2443,Table2[ProductID],Table2[StoreID])</f>
        <v>4</v>
      </c>
      <c r="H2443" t="str" cm="1">
        <f t="array" ref="H2443:I2443">_xlfn.XLOOKUP(G2443,Table1[StoreID],Table1[[StoreName]:[Region]])</f>
        <v>StoreD</v>
      </c>
      <c r="I2443" t="str">
        <v>Alex</v>
      </c>
      <c r="J2443">
        <f>_xlfn.XLOOKUP(A2443,Table2[ProductID],Table2[RepID])</f>
        <v>33</v>
      </c>
      <c r="K2443" t="str">
        <f>_xlfn.XLOOKUP(J2443,Table3[RepID],Table3[RepName])</f>
        <v>Alaa</v>
      </c>
    </row>
    <row r="2444" spans="1:11" x14ac:dyDescent="0.35">
      <c r="A2444" s="8">
        <v>4090</v>
      </c>
      <c r="B2444" t="str" cm="1">
        <f t="array" ref="B2444:F2444">_xlfn.XLOOKUP(A2444,Table4[ProductID],Table4[[ProductCode]:[Brand]])</f>
        <v>DOH-SH-3664</v>
      </c>
      <c r="C2444" t="str">
        <v>Bingo Dough 10 Mini Can</v>
      </c>
      <c r="D2444" t="str">
        <v>Clay</v>
      </c>
      <c r="E2444" t="str">
        <v>Dough</v>
      </c>
      <c r="F2444" t="str">
        <v>Bingo Dough</v>
      </c>
      <c r="G2444">
        <f>_xlfn.XLOOKUP(A2444,Table2[ProductID],Table2[StoreID])</f>
        <v>4</v>
      </c>
      <c r="H2444" t="str" cm="1">
        <f t="array" ref="H2444:I2444">_xlfn.XLOOKUP(G2444,Table1[StoreID],Table1[[StoreName]:[Region]])</f>
        <v>StoreD</v>
      </c>
      <c r="I2444" t="str">
        <v>Alex</v>
      </c>
      <c r="J2444">
        <f>_xlfn.XLOOKUP(A2444,Table2[ProductID],Table2[RepID])</f>
        <v>33</v>
      </c>
      <c r="K2444" t="str">
        <f>_xlfn.XLOOKUP(J2444,Table3[RepID],Table3[RepName])</f>
        <v>Alaa</v>
      </c>
    </row>
    <row r="2445" spans="1:11" x14ac:dyDescent="0.35">
      <c r="A2445" s="8">
        <v>3263</v>
      </c>
      <c r="B2445" t="str" cm="1">
        <f t="array" ref="B2445:F2445">_xlfn.XLOOKUP(A2445,Table4[ProductID],Table4[[ProductCode]:[Brand]])</f>
        <v>NK-20702</v>
      </c>
      <c r="C2445" t="str">
        <v>Tottery Tower Classic</v>
      </c>
      <c r="D2445" t="str">
        <v>Games</v>
      </c>
      <c r="E2445" t="str">
        <v>Board Game</v>
      </c>
      <c r="F2445" t="str">
        <v>Nilco</v>
      </c>
      <c r="G2445">
        <f>_xlfn.XLOOKUP(A2445,Table2[ProductID],Table2[StoreID])</f>
        <v>4</v>
      </c>
      <c r="H2445" t="str" cm="1">
        <f t="array" ref="H2445:I2445">_xlfn.XLOOKUP(G2445,Table1[StoreID],Table1[[StoreName]:[Region]])</f>
        <v>StoreD</v>
      </c>
      <c r="I2445" t="str">
        <v>Alex</v>
      </c>
      <c r="J2445">
        <f>_xlfn.XLOOKUP(A2445,Table2[ProductID],Table2[RepID])</f>
        <v>2</v>
      </c>
      <c r="K2445" t="str">
        <f>_xlfn.XLOOKUP(J2445,Table3[RepID],Table3[RepName])</f>
        <v>Bassem</v>
      </c>
    </row>
    <row r="2446" spans="1:11" x14ac:dyDescent="0.35">
      <c r="A2446" s="8">
        <v>4078</v>
      </c>
      <c r="B2446" t="str" cm="1">
        <f t="array" ref="B2446:F2446">_xlfn.XLOOKUP(A2446,Table4[ProductID],Table4[[ProductCode]:[Brand]])</f>
        <v>E91 BP6</v>
      </c>
      <c r="C2446" t="str">
        <v>Energizer Card 4+2  AA Promo</v>
      </c>
      <c r="D2446" t="str">
        <v>Add-ons</v>
      </c>
      <c r="E2446" t="str">
        <v>Battery</v>
      </c>
      <c r="F2446" t="str">
        <v>Energizer</v>
      </c>
      <c r="G2446">
        <f>_xlfn.XLOOKUP(A2446,Table2[ProductID],Table2[StoreID])</f>
        <v>3</v>
      </c>
      <c r="H2446" t="str" cm="1">
        <f t="array" ref="H2446:I2446">_xlfn.XLOOKUP(G2446,Table1[StoreID],Table1[[StoreName]:[Region]])</f>
        <v>StoreC</v>
      </c>
      <c r="I2446" t="str">
        <v>Alex</v>
      </c>
      <c r="J2446">
        <f>_xlfn.XLOOKUP(A2446,Table2[ProductID],Table2[RepID])</f>
        <v>27</v>
      </c>
      <c r="K2446" t="str">
        <f>_xlfn.XLOOKUP(J2446,Table3[RepID],Table3[RepName])</f>
        <v>Abdallah</v>
      </c>
    </row>
    <row r="2447" spans="1:11" x14ac:dyDescent="0.35">
      <c r="A2447" s="8">
        <v>4079</v>
      </c>
      <c r="B2447" t="str" cm="1">
        <f t="array" ref="B2447:F2447">_xlfn.XLOOKUP(A2447,Table4[ProductID],Table4[[ProductCode]:[Brand]])</f>
        <v>E91 BP-2</v>
      </c>
      <c r="C2447" t="str">
        <v>Energizer Card 2  AA Promo</v>
      </c>
      <c r="D2447" t="str">
        <v>Add-ons</v>
      </c>
      <c r="E2447" t="str">
        <v>Battery</v>
      </c>
      <c r="F2447" t="str">
        <v>Energizer</v>
      </c>
      <c r="G2447">
        <f>_xlfn.XLOOKUP(A2447,Table2[ProductID],Table2[StoreID])</f>
        <v>4</v>
      </c>
      <c r="H2447" t="str" cm="1">
        <f t="array" ref="H2447:I2447">_xlfn.XLOOKUP(G2447,Table1[StoreID],Table1[[StoreName]:[Region]])</f>
        <v>StoreD</v>
      </c>
      <c r="I2447" t="str">
        <v>Alex</v>
      </c>
      <c r="J2447">
        <f>_xlfn.XLOOKUP(A2447,Table2[ProductID],Table2[RepID])</f>
        <v>2</v>
      </c>
      <c r="K2447" t="str">
        <f>_xlfn.XLOOKUP(J2447,Table3[RepID],Table3[RepName])</f>
        <v>Bassem</v>
      </c>
    </row>
    <row r="2448" spans="1:11" x14ac:dyDescent="0.35">
      <c r="A2448" s="8">
        <v>3325</v>
      </c>
      <c r="B2448" t="str" cm="1">
        <f t="array" ref="B2448:F2448">_xlfn.XLOOKUP(A2448,Table4[ProductID],Table4[[ProductCode]:[Brand]])</f>
        <v>MTR-4438</v>
      </c>
      <c r="C2448" t="str">
        <v>Make It Real - Juicy Couture Glamour Stacks</v>
      </c>
      <c r="D2448" t="str">
        <v>Fashion</v>
      </c>
      <c r="E2448" t="str">
        <v>Accessories</v>
      </c>
      <c r="F2448" t="str">
        <v>Juicy Couture</v>
      </c>
      <c r="G2448">
        <f>_xlfn.XLOOKUP(A2448,Table2[ProductID],Table2[StoreID])</f>
        <v>4</v>
      </c>
      <c r="H2448" t="str" cm="1">
        <f t="array" ref="H2448:I2448">_xlfn.XLOOKUP(G2448,Table1[StoreID],Table1[[StoreName]:[Region]])</f>
        <v>StoreD</v>
      </c>
      <c r="I2448" t="str">
        <v>Alex</v>
      </c>
      <c r="J2448">
        <f>_xlfn.XLOOKUP(A2448,Table2[ProductID],Table2[RepID])</f>
        <v>33</v>
      </c>
      <c r="K2448" t="str">
        <f>_xlfn.XLOOKUP(J2448,Table3[RepID],Table3[RepName])</f>
        <v>Alaa</v>
      </c>
    </row>
    <row r="2449" spans="1:11" x14ac:dyDescent="0.35">
      <c r="A2449" s="8">
        <v>620</v>
      </c>
      <c r="B2449" t="str" cm="1">
        <f t="array" ref="B2449:F2449">_xlfn.XLOOKUP(A2449,Table4[ProductID],Table4[[ProductCode]:[Brand]])</f>
        <v>XS-36516-E</v>
      </c>
      <c r="C2449" t="str">
        <v>Zuru X-Shot - Excel Skin Flux - Game Over</v>
      </c>
      <c r="D2449" t="str">
        <v>Guns</v>
      </c>
      <c r="E2449" t="str">
        <v>Gun</v>
      </c>
      <c r="F2449" t="str">
        <v>X-Shot</v>
      </c>
      <c r="G2449">
        <f>_xlfn.XLOOKUP(A2449,Table2[ProductID],Table2[StoreID])</f>
        <v>1</v>
      </c>
      <c r="H2449" t="str" cm="1">
        <f t="array" ref="H2449:I2449">_xlfn.XLOOKUP(G2449,Table1[StoreID],Table1[[StoreName]:[Region]])</f>
        <v>StoreA</v>
      </c>
      <c r="I2449" t="str">
        <v>Cairo</v>
      </c>
      <c r="J2449">
        <f>_xlfn.XLOOKUP(A2449,Table2[ProductID],Table2[RepID])</f>
        <v>2</v>
      </c>
      <c r="K2449" t="str">
        <f>_xlfn.XLOOKUP(J2449,Table3[RepID],Table3[RepName])</f>
        <v>Bassem</v>
      </c>
    </row>
    <row r="2450" spans="1:11" x14ac:dyDescent="0.35">
      <c r="A2450" s="8">
        <v>472</v>
      </c>
      <c r="B2450" t="str" cm="1">
        <f t="array" ref="B2450:F2450">_xlfn.XLOOKUP(A2450,Table4[ProductID],Table4[[ProductCode]:[Brand]])</f>
        <v>YW-26-025</v>
      </c>
      <c r="C2450" t="str">
        <v>Beyblade</v>
      </c>
      <c r="D2450" t="str">
        <v>Games</v>
      </c>
      <c r="E2450" t="str">
        <v>Top &amp; Battle</v>
      </c>
      <c r="F2450" t="str">
        <v>Beyblade</v>
      </c>
      <c r="G2450">
        <f>_xlfn.XLOOKUP(A2450,Table2[ProductID],Table2[StoreID])</f>
        <v>4</v>
      </c>
      <c r="H2450" t="str" cm="1">
        <f t="array" ref="H2450:I2450">_xlfn.XLOOKUP(G2450,Table1[StoreID],Table1[[StoreName]:[Region]])</f>
        <v>StoreD</v>
      </c>
      <c r="I2450" t="str">
        <v>Alex</v>
      </c>
      <c r="J2450">
        <f>_xlfn.XLOOKUP(A2450,Table2[ProductID],Table2[RepID])</f>
        <v>33</v>
      </c>
      <c r="K2450" t="str">
        <f>_xlfn.XLOOKUP(J2450,Table3[RepID],Table3[RepName])</f>
        <v>Alaa</v>
      </c>
    </row>
    <row r="2451" spans="1:11" x14ac:dyDescent="0.35">
      <c r="A2451" s="8">
        <v>3268</v>
      </c>
      <c r="B2451" t="str" cm="1">
        <f t="array" ref="B2451:F2451">_xlfn.XLOOKUP(A2451,Table4[ProductID],Table4[[ProductCode]:[Brand]])</f>
        <v>NK-20641</v>
      </c>
      <c r="C2451" t="str">
        <v>Playing Cards</v>
      </c>
      <c r="D2451" t="str">
        <v>Games</v>
      </c>
      <c r="E2451" t="str">
        <v>Card Game</v>
      </c>
      <c r="F2451" t="str">
        <v>Nilco</v>
      </c>
      <c r="G2451">
        <f>_xlfn.XLOOKUP(A2451,Table2[ProductID],Table2[StoreID])</f>
        <v>4</v>
      </c>
      <c r="H2451" t="str" cm="1">
        <f t="array" ref="H2451:I2451">_xlfn.XLOOKUP(G2451,Table1[StoreID],Table1[[StoreName]:[Region]])</f>
        <v>StoreD</v>
      </c>
      <c r="I2451" t="str">
        <v>Alex</v>
      </c>
      <c r="J2451">
        <f>_xlfn.XLOOKUP(A2451,Table2[ProductID],Table2[RepID])</f>
        <v>23</v>
      </c>
      <c r="K2451" t="str">
        <f>_xlfn.XLOOKUP(J2451,Table3[RepID],Table3[RepName])</f>
        <v>Essam</v>
      </c>
    </row>
    <row r="2452" spans="1:11" x14ac:dyDescent="0.35">
      <c r="A2452" s="8">
        <v>706</v>
      </c>
      <c r="B2452" t="str" cm="1">
        <f t="array" ref="B2452:F2452">_xlfn.XLOOKUP(A2452,Table4[ProductID],Table4[[ProductCode]:[Brand]])</f>
        <v>SM-0444</v>
      </c>
      <c r="C2452" t="str">
        <v>Yogi Card (Stand 36 Bag )</v>
      </c>
      <c r="D2452" t="str">
        <v>Games</v>
      </c>
      <c r="E2452" t="str">
        <v>Card Game</v>
      </c>
      <c r="F2452" t="str">
        <v>Yu-Gi-Oh!</v>
      </c>
      <c r="G2452">
        <f>_xlfn.XLOOKUP(A2452,Table2[ProductID],Table2[StoreID])</f>
        <v>1</v>
      </c>
      <c r="H2452" t="str" cm="1">
        <f t="array" ref="H2452:I2452">_xlfn.XLOOKUP(G2452,Table1[StoreID],Table1[[StoreName]:[Region]])</f>
        <v>StoreA</v>
      </c>
      <c r="I2452" t="str">
        <v>Cairo</v>
      </c>
      <c r="J2452">
        <f>_xlfn.XLOOKUP(A2452,Table2[ProductID],Table2[RepID])</f>
        <v>5</v>
      </c>
      <c r="K2452" t="str">
        <f>_xlfn.XLOOKUP(J2452,Table3[RepID],Table3[RepName])</f>
        <v>Yara</v>
      </c>
    </row>
    <row r="2453" spans="1:11" x14ac:dyDescent="0.35">
      <c r="A2453" s="8">
        <v>706</v>
      </c>
      <c r="B2453" t="str" cm="1">
        <f t="array" ref="B2453:F2453">_xlfn.XLOOKUP(A2453,Table4[ProductID],Table4[[ProductCode]:[Brand]])</f>
        <v>SM-0444</v>
      </c>
      <c r="C2453" t="str">
        <v>Yogi Card (Stand 36 Bag )</v>
      </c>
      <c r="D2453" t="str">
        <v>Games</v>
      </c>
      <c r="E2453" t="str">
        <v>Card Game</v>
      </c>
      <c r="F2453" t="str">
        <v>Yu-Gi-Oh!</v>
      </c>
      <c r="G2453">
        <f>_xlfn.XLOOKUP(A2453,Table2[ProductID],Table2[StoreID])</f>
        <v>1</v>
      </c>
      <c r="H2453" t="str" cm="1">
        <f t="array" ref="H2453:I2453">_xlfn.XLOOKUP(G2453,Table1[StoreID],Table1[[StoreName]:[Region]])</f>
        <v>StoreA</v>
      </c>
      <c r="I2453" t="str">
        <v>Cairo</v>
      </c>
      <c r="J2453">
        <f>_xlfn.XLOOKUP(A2453,Table2[ProductID],Table2[RepID])</f>
        <v>5</v>
      </c>
      <c r="K2453" t="str">
        <f>_xlfn.XLOOKUP(J2453,Table3[RepID],Table3[RepName])</f>
        <v>Yara</v>
      </c>
    </row>
    <row r="2454" spans="1:11" x14ac:dyDescent="0.35">
      <c r="A2454" s="8">
        <v>3277</v>
      </c>
      <c r="B2454" t="str" cm="1">
        <f t="array" ref="B2454:F2454">_xlfn.XLOOKUP(A2454,Table4[ProductID],Table4[[ProductCode]:[Brand]])</f>
        <v>NK-20542</v>
      </c>
      <c r="C2454" t="str">
        <v>Plastic Box- Phase 10</v>
      </c>
      <c r="D2454" t="str">
        <v>Games</v>
      </c>
      <c r="E2454" t="str">
        <v>Card Game</v>
      </c>
      <c r="F2454" t="str">
        <v>Nilco</v>
      </c>
      <c r="G2454">
        <f>_xlfn.XLOOKUP(A2454,Table2[ProductID],Table2[StoreID])</f>
        <v>4</v>
      </c>
      <c r="H2454" t="str" cm="1">
        <f t="array" ref="H2454:I2454">_xlfn.XLOOKUP(G2454,Table1[StoreID],Table1[[StoreName]:[Region]])</f>
        <v>StoreD</v>
      </c>
      <c r="I2454" t="str">
        <v>Alex</v>
      </c>
      <c r="J2454">
        <f>_xlfn.XLOOKUP(A2454,Table2[ProductID],Table2[RepID])</f>
        <v>23</v>
      </c>
      <c r="K2454" t="str">
        <f>_xlfn.XLOOKUP(J2454,Table3[RepID],Table3[RepName])</f>
        <v>Essam</v>
      </c>
    </row>
    <row r="2455" spans="1:11" x14ac:dyDescent="0.35">
      <c r="A2455" s="8">
        <v>3268</v>
      </c>
      <c r="B2455" t="str" cm="1">
        <f t="array" ref="B2455:F2455">_xlfn.XLOOKUP(A2455,Table4[ProductID],Table4[[ProductCode]:[Brand]])</f>
        <v>NK-20641</v>
      </c>
      <c r="C2455" t="str">
        <v>Playing Cards</v>
      </c>
      <c r="D2455" t="str">
        <v>Games</v>
      </c>
      <c r="E2455" t="str">
        <v>Card Game</v>
      </c>
      <c r="F2455" t="str">
        <v>Nilco</v>
      </c>
      <c r="G2455">
        <f>_xlfn.XLOOKUP(A2455,Table2[ProductID],Table2[StoreID])</f>
        <v>4</v>
      </c>
      <c r="H2455" t="str" cm="1">
        <f t="array" ref="H2455:I2455">_xlfn.XLOOKUP(G2455,Table1[StoreID],Table1[[StoreName]:[Region]])</f>
        <v>StoreD</v>
      </c>
      <c r="I2455" t="str">
        <v>Alex</v>
      </c>
      <c r="J2455">
        <f>_xlfn.XLOOKUP(A2455,Table2[ProductID],Table2[RepID])</f>
        <v>23</v>
      </c>
      <c r="K2455" t="str">
        <f>_xlfn.XLOOKUP(J2455,Table3[RepID],Table3[RepName])</f>
        <v>Essam</v>
      </c>
    </row>
    <row r="2456" spans="1:11" x14ac:dyDescent="0.35">
      <c r="A2456" s="8">
        <v>2854</v>
      </c>
      <c r="B2456" t="str" cm="1">
        <f t="array" ref="B2456:F2456">_xlfn.XLOOKUP(A2456,Table4[ProductID],Table4[[ProductCode]:[Brand]])</f>
        <v>RSH-25278</v>
      </c>
      <c r="C2456" t="str">
        <v>Real Littles S2 Back Packs Stand 18 pcs</v>
      </c>
      <c r="D2456" t="str">
        <v>Fashion</v>
      </c>
      <c r="E2456" t="str">
        <v>Accessories</v>
      </c>
      <c r="F2456" t="str">
        <v>Real Littles</v>
      </c>
      <c r="G2456">
        <f>_xlfn.XLOOKUP(A2456,Table2[ProductID],Table2[StoreID])</f>
        <v>4</v>
      </c>
      <c r="H2456" t="str" cm="1">
        <f t="array" ref="H2456:I2456">_xlfn.XLOOKUP(G2456,Table1[StoreID],Table1[[StoreName]:[Region]])</f>
        <v>StoreD</v>
      </c>
      <c r="I2456" t="str">
        <v>Alex</v>
      </c>
      <c r="J2456">
        <f>_xlfn.XLOOKUP(A2456,Table2[ProductID],Table2[RepID])</f>
        <v>23</v>
      </c>
      <c r="K2456" t="str">
        <f>_xlfn.XLOOKUP(J2456,Table3[RepID],Table3[RepName])</f>
        <v>Essam</v>
      </c>
    </row>
    <row r="2457" spans="1:11" x14ac:dyDescent="0.35">
      <c r="A2457" s="8">
        <v>11</v>
      </c>
      <c r="B2457" t="str" cm="1">
        <f t="array" ref="B2457:F2457">_xlfn.XLOOKUP(A2457,Table4[ProductID],Table4[[ProductCode]:[Brand]])</f>
        <v>ZUR-9259</v>
      </c>
      <c r="C2457" t="str">
        <v>Zuru Rainbocorns KitTYcorn Magic Glowing 10 Surprises  S1 -CDU6PCS</v>
      </c>
      <c r="D2457" t="str">
        <v>Surprise</v>
      </c>
      <c r="E2457" t="str">
        <v>Egg</v>
      </c>
      <c r="F2457" t="str">
        <v>Rainbocorns</v>
      </c>
      <c r="G2457">
        <f>_xlfn.XLOOKUP(A2457,Table2[ProductID],Table2[StoreID])</f>
        <v>4</v>
      </c>
      <c r="H2457" t="str" cm="1">
        <f t="array" ref="H2457:I2457">_xlfn.XLOOKUP(G2457,Table1[StoreID],Table1[[StoreName]:[Region]])</f>
        <v>StoreD</v>
      </c>
      <c r="I2457" t="str">
        <v>Alex</v>
      </c>
      <c r="J2457">
        <f>_xlfn.XLOOKUP(A2457,Table2[ProductID],Table2[RepID])</f>
        <v>2</v>
      </c>
      <c r="K2457" t="str">
        <f>_xlfn.XLOOKUP(J2457,Table3[RepID],Table3[RepName])</f>
        <v>Bassem</v>
      </c>
    </row>
    <row r="2458" spans="1:11" x14ac:dyDescent="0.35">
      <c r="A2458" s="8">
        <v>415</v>
      </c>
      <c r="B2458" t="str" cm="1">
        <f t="array" ref="B2458:F2458">_xlfn.XLOOKUP(A2458,Table4[ProductID],Table4[[ProductCode]:[Brand]])</f>
        <v>YW-28-005</v>
      </c>
      <c r="C2458" t="str">
        <v>Block Bag Super Hero ( Stand 24 Pieces )</v>
      </c>
      <c r="D2458" t="str">
        <v>Blocks</v>
      </c>
      <c r="E2458" t="str">
        <v>Lego</v>
      </c>
      <c r="F2458" t="str">
        <v>Lego</v>
      </c>
      <c r="G2458">
        <f>_xlfn.XLOOKUP(A2458,Table2[ProductID],Table2[StoreID])</f>
        <v>4</v>
      </c>
      <c r="H2458" t="str" cm="1">
        <f t="array" ref="H2458:I2458">_xlfn.XLOOKUP(G2458,Table1[StoreID],Table1[[StoreName]:[Region]])</f>
        <v>StoreD</v>
      </c>
      <c r="I2458" t="str">
        <v>Alex</v>
      </c>
      <c r="J2458">
        <f>_xlfn.XLOOKUP(A2458,Table2[ProductID],Table2[RepID])</f>
        <v>23</v>
      </c>
      <c r="K2458" t="str">
        <f>_xlfn.XLOOKUP(J2458,Table3[RepID],Table3[RepName])</f>
        <v>Essam</v>
      </c>
    </row>
    <row r="2459" spans="1:11" x14ac:dyDescent="0.35">
      <c r="A2459" s="8">
        <v>416</v>
      </c>
      <c r="B2459" t="str" cm="1">
        <f t="array" ref="B2459:F2459">_xlfn.XLOOKUP(A2459,Table4[ProductID],Table4[[ProductCode]:[Brand]])</f>
        <v>YW-28-004</v>
      </c>
      <c r="C2459" t="str">
        <v>Block Bag Sider Man ( Stand 24 pieces )</v>
      </c>
      <c r="D2459" t="str">
        <v>Blocks</v>
      </c>
      <c r="E2459" t="str">
        <v>Lego</v>
      </c>
      <c r="F2459" t="str">
        <v>Lego</v>
      </c>
      <c r="G2459">
        <f>_xlfn.XLOOKUP(A2459,Table2[ProductID],Table2[StoreID])</f>
        <v>4</v>
      </c>
      <c r="H2459" t="str" cm="1">
        <f t="array" ref="H2459:I2459">_xlfn.XLOOKUP(G2459,Table1[StoreID],Table1[[StoreName]:[Region]])</f>
        <v>StoreD</v>
      </c>
      <c r="I2459" t="str">
        <v>Alex</v>
      </c>
      <c r="J2459">
        <f>_xlfn.XLOOKUP(A2459,Table2[ProductID],Table2[RepID])</f>
        <v>33</v>
      </c>
      <c r="K2459" t="str">
        <f>_xlfn.XLOOKUP(J2459,Table3[RepID],Table3[RepName])</f>
        <v>Alaa</v>
      </c>
    </row>
    <row r="2460" spans="1:11" x14ac:dyDescent="0.35">
      <c r="A2460" s="8">
        <v>3247</v>
      </c>
      <c r="B2460" t="str" cm="1">
        <f t="array" ref="B2460:F2460">_xlfn.XLOOKUP(A2460,Table4[ProductID],Table4[[ProductCode]:[Brand]])</f>
        <v>NK-20917</v>
      </c>
      <c r="C2460" t="str">
        <v>Quizoo</v>
      </c>
      <c r="D2460" t="str">
        <v>Games</v>
      </c>
      <c r="E2460" t="str">
        <v>Board Game</v>
      </c>
      <c r="F2460" t="str">
        <v>Nilco</v>
      </c>
      <c r="G2460">
        <f>_xlfn.XLOOKUP(A2460,Table2[ProductID],Table2[StoreID])</f>
        <v>3</v>
      </c>
      <c r="H2460" t="str" cm="1">
        <f t="array" ref="H2460:I2460">_xlfn.XLOOKUP(G2460,Table1[StoreID],Table1[[StoreName]:[Region]])</f>
        <v>StoreC</v>
      </c>
      <c r="I2460" t="str">
        <v>Alex</v>
      </c>
      <c r="J2460">
        <f>_xlfn.XLOOKUP(A2460,Table2[ProductID],Table2[RepID])</f>
        <v>30</v>
      </c>
      <c r="K2460" t="str">
        <f>_xlfn.XLOOKUP(J2460,Table3[RepID],Table3[RepName])</f>
        <v>Fady</v>
      </c>
    </row>
    <row r="2461" spans="1:11" x14ac:dyDescent="0.35">
      <c r="A2461" s="8">
        <v>3245</v>
      </c>
      <c r="B2461" t="str" cm="1">
        <f t="array" ref="B2461:F2461">_xlfn.XLOOKUP(A2461,Table4[ProductID],Table4[[ProductCode]:[Brand]])</f>
        <v>NK-20931</v>
      </c>
      <c r="C2461" t="str">
        <v>Pengoloo</v>
      </c>
      <c r="D2461" t="str">
        <v>Games</v>
      </c>
      <c r="E2461" t="str">
        <v>Board Game</v>
      </c>
      <c r="F2461" t="str">
        <v>Nilco</v>
      </c>
      <c r="G2461">
        <f>_xlfn.XLOOKUP(A2461,Table2[ProductID],Table2[StoreID])</f>
        <v>4</v>
      </c>
      <c r="H2461" t="str" cm="1">
        <f t="array" ref="H2461:I2461">_xlfn.XLOOKUP(G2461,Table1[StoreID],Table1[[StoreName]:[Region]])</f>
        <v>StoreD</v>
      </c>
      <c r="I2461" t="str">
        <v>Alex</v>
      </c>
      <c r="J2461">
        <f>_xlfn.XLOOKUP(A2461,Table2[ProductID],Table2[RepID])</f>
        <v>33</v>
      </c>
      <c r="K2461" t="str">
        <f>_xlfn.XLOOKUP(J2461,Table3[RepID],Table3[RepName])</f>
        <v>Alaa</v>
      </c>
    </row>
    <row r="2462" spans="1:11" x14ac:dyDescent="0.35">
      <c r="A2462" s="8">
        <v>2757</v>
      </c>
      <c r="B2462" t="str" cm="1">
        <f t="array" ref="B2462:F2462">_xlfn.XLOOKUP(A2462,Table4[ProductID],Table4[[ProductCode]:[Brand]])</f>
        <v>RSH-SSC158</v>
      </c>
      <c r="C2462" t="str">
        <v>Canal Toys - Slime  Tie  Dye Table &amp; Iron Color Change</v>
      </c>
      <c r="D2462" t="str">
        <v>Clay</v>
      </c>
      <c r="E2462" t="str">
        <v>Slime</v>
      </c>
      <c r="F2462" t="str">
        <v>So Slime</v>
      </c>
      <c r="G2462">
        <f>_xlfn.XLOOKUP(A2462,Table2[ProductID],Table2[StoreID])</f>
        <v>2</v>
      </c>
      <c r="H2462" t="str" cm="1">
        <f t="array" ref="H2462:I2462">_xlfn.XLOOKUP(G2462,Table1[StoreID],Table1[[StoreName]:[Region]])</f>
        <v>StoreB</v>
      </c>
      <c r="I2462" t="str">
        <v>Cairo</v>
      </c>
      <c r="J2462">
        <f>_xlfn.XLOOKUP(A2462,Table2[ProductID],Table2[RepID])</f>
        <v>16</v>
      </c>
      <c r="K2462" t="str">
        <f>_xlfn.XLOOKUP(J2462,Table3[RepID],Table3[RepName])</f>
        <v>Faten</v>
      </c>
    </row>
    <row r="2463" spans="1:11" x14ac:dyDescent="0.35">
      <c r="A2463" s="8">
        <v>4079</v>
      </c>
      <c r="B2463" t="str" cm="1">
        <f t="array" ref="B2463:F2463">_xlfn.XLOOKUP(A2463,Table4[ProductID],Table4[[ProductCode]:[Brand]])</f>
        <v>E91 BP-2</v>
      </c>
      <c r="C2463" t="str">
        <v>Energizer Card 2  AA Promo</v>
      </c>
      <c r="D2463" t="str">
        <v>Add-ons</v>
      </c>
      <c r="E2463" t="str">
        <v>Battery</v>
      </c>
      <c r="F2463" t="str">
        <v>Energizer</v>
      </c>
      <c r="G2463">
        <f>_xlfn.XLOOKUP(A2463,Table2[ProductID],Table2[StoreID])</f>
        <v>4</v>
      </c>
      <c r="H2463" t="str" cm="1">
        <f t="array" ref="H2463:I2463">_xlfn.XLOOKUP(G2463,Table1[StoreID],Table1[[StoreName]:[Region]])</f>
        <v>StoreD</v>
      </c>
      <c r="I2463" t="str">
        <v>Alex</v>
      </c>
      <c r="J2463">
        <f>_xlfn.XLOOKUP(A2463,Table2[ProductID],Table2[RepID])</f>
        <v>2</v>
      </c>
      <c r="K2463" t="str">
        <f>_xlfn.XLOOKUP(J2463,Table3[RepID],Table3[RepName])</f>
        <v>Bassem</v>
      </c>
    </row>
    <row r="2464" spans="1:11" x14ac:dyDescent="0.35">
      <c r="A2464" s="8">
        <v>3461</v>
      </c>
      <c r="B2464" t="str" cm="1">
        <f t="array" ref="B2464:F2464">_xlfn.XLOOKUP(A2464,Table4[ProductID],Table4[[ProductCode]:[Brand]])</f>
        <v>MGA-576488</v>
      </c>
      <c r="C2464" t="str">
        <v>L.O.L. Surprise Movie Magic Doll Asst in Sidekick</v>
      </c>
      <c r="D2464" t="str">
        <v>Surprise</v>
      </c>
      <c r="E2464" t="str">
        <v>Ball</v>
      </c>
      <c r="F2464" t="str">
        <v>L.O.L. Surprise</v>
      </c>
      <c r="G2464">
        <f>_xlfn.XLOOKUP(A2464,Table2[ProductID],Table2[StoreID])</f>
        <v>1</v>
      </c>
      <c r="H2464" t="str" cm="1">
        <f t="array" ref="H2464:I2464">_xlfn.XLOOKUP(G2464,Table1[StoreID],Table1[[StoreName]:[Region]])</f>
        <v>StoreA</v>
      </c>
      <c r="I2464" t="str">
        <v>Cairo</v>
      </c>
      <c r="J2464">
        <f>_xlfn.XLOOKUP(A2464,Table2[ProductID],Table2[RepID])</f>
        <v>14</v>
      </c>
      <c r="K2464" t="str">
        <f>_xlfn.XLOOKUP(J2464,Table3[RepID],Table3[RepName])</f>
        <v>Mariam</v>
      </c>
    </row>
    <row r="2465" spans="1:11" x14ac:dyDescent="0.35">
      <c r="A2465" s="8">
        <v>3445</v>
      </c>
      <c r="B2465" t="str" cm="1">
        <f t="array" ref="B2465:F2465">_xlfn.XLOOKUP(A2465,Table4[ProductID],Table4[[ProductCode]:[Brand]])</f>
        <v>MGA-578017</v>
      </c>
      <c r="C2465" t="str">
        <v>MGA’s Dream Ella Color Change Surprise Fairies - DreamElla teal</v>
      </c>
      <c r="D2465" t="str">
        <v>Surprise</v>
      </c>
      <c r="E2465" t="str">
        <v>Box</v>
      </c>
      <c r="F2465" t="str">
        <v>Dream Ella</v>
      </c>
      <c r="G2465">
        <f>_xlfn.XLOOKUP(A2465,Table2[ProductID],Table2[StoreID])</f>
        <v>3</v>
      </c>
      <c r="H2465" t="str" cm="1">
        <f t="array" ref="H2465:I2465">_xlfn.XLOOKUP(G2465,Table1[StoreID],Table1[[StoreName]:[Region]])</f>
        <v>StoreC</v>
      </c>
      <c r="I2465" t="str">
        <v>Alex</v>
      </c>
      <c r="J2465">
        <f>_xlfn.XLOOKUP(A2465,Table2[ProductID],Table2[RepID])</f>
        <v>4</v>
      </c>
      <c r="K2465" t="str">
        <f>_xlfn.XLOOKUP(J2465,Table3[RepID],Table3[RepName])</f>
        <v>Ali</v>
      </c>
    </row>
    <row r="2466" spans="1:11" x14ac:dyDescent="0.35">
      <c r="A2466" s="8">
        <v>3339</v>
      </c>
      <c r="B2466" t="str" cm="1">
        <f t="array" ref="B2466:F2466">_xlfn.XLOOKUP(A2466,Table4[ProductID],Table4[[ProductCode]:[Brand]])</f>
        <v>MTR-1323</v>
      </c>
      <c r="C2466" t="str">
        <v>Make It Real Butterfly Jewelry Set</v>
      </c>
      <c r="D2466" t="str">
        <v>Fashion</v>
      </c>
      <c r="E2466" t="str">
        <v>Accessories</v>
      </c>
      <c r="F2466" t="str">
        <v>Make It Real</v>
      </c>
      <c r="G2466">
        <f>_xlfn.XLOOKUP(A2466,Table2[ProductID],Table2[StoreID])</f>
        <v>4</v>
      </c>
      <c r="H2466" t="str" cm="1">
        <f t="array" ref="H2466:I2466">_xlfn.XLOOKUP(G2466,Table1[StoreID],Table1[[StoreName]:[Region]])</f>
        <v>StoreD</v>
      </c>
      <c r="I2466" t="str">
        <v>Alex</v>
      </c>
      <c r="J2466">
        <f>_xlfn.XLOOKUP(A2466,Table2[ProductID],Table2[RepID])</f>
        <v>33</v>
      </c>
      <c r="K2466" t="str">
        <f>_xlfn.XLOOKUP(J2466,Table3[RepID],Table3[RepName])</f>
        <v>Alaa</v>
      </c>
    </row>
    <row r="2467" spans="1:11" x14ac:dyDescent="0.35">
      <c r="A2467" s="8">
        <v>4078</v>
      </c>
      <c r="B2467" t="str" cm="1">
        <f t="array" ref="B2467:F2467">_xlfn.XLOOKUP(A2467,Table4[ProductID],Table4[[ProductCode]:[Brand]])</f>
        <v>E91 BP6</v>
      </c>
      <c r="C2467" t="str">
        <v>Energizer Card 4+2  AA Promo</v>
      </c>
      <c r="D2467" t="str">
        <v>Add-ons</v>
      </c>
      <c r="E2467" t="str">
        <v>Battery</v>
      </c>
      <c r="F2467" t="str">
        <v>Energizer</v>
      </c>
      <c r="G2467">
        <f>_xlfn.XLOOKUP(A2467,Table2[ProductID],Table2[StoreID])</f>
        <v>3</v>
      </c>
      <c r="H2467" t="str" cm="1">
        <f t="array" ref="H2467:I2467">_xlfn.XLOOKUP(G2467,Table1[StoreID],Table1[[StoreName]:[Region]])</f>
        <v>StoreC</v>
      </c>
      <c r="I2467" t="str">
        <v>Alex</v>
      </c>
      <c r="J2467">
        <f>_xlfn.XLOOKUP(A2467,Table2[ProductID],Table2[RepID])</f>
        <v>27</v>
      </c>
      <c r="K2467" t="str">
        <f>_xlfn.XLOOKUP(J2467,Table3[RepID],Table3[RepName])</f>
        <v>Abdallah</v>
      </c>
    </row>
    <row r="2468" spans="1:11" x14ac:dyDescent="0.35">
      <c r="A2468" s="8">
        <v>659</v>
      </c>
      <c r="B2468" t="str" cm="1">
        <f t="array" ref="B2468:F2468">_xlfn.XLOOKUP(A2468,Table4[ProductID],Table4[[ProductCode]:[Brand]])</f>
        <v>TMP-15256</v>
      </c>
      <c r="C2468" t="str">
        <v>Mcfarlane Dc Black Adam Movie 7In Figures Black Adam (Hero Costume)</v>
      </c>
      <c r="D2468" t="str">
        <v>Action Figure</v>
      </c>
      <c r="E2468" t="str">
        <v>Figures</v>
      </c>
      <c r="F2468" t="str">
        <v>Dc Multiverse</v>
      </c>
      <c r="G2468">
        <f>_xlfn.XLOOKUP(A2468,Table2[ProductID],Table2[StoreID])</f>
        <v>4</v>
      </c>
      <c r="H2468" t="str" cm="1">
        <f t="array" ref="H2468:I2468">_xlfn.XLOOKUP(G2468,Table1[StoreID],Table1[[StoreName]:[Region]])</f>
        <v>StoreD</v>
      </c>
      <c r="I2468" t="str">
        <v>Alex</v>
      </c>
      <c r="J2468">
        <f>_xlfn.XLOOKUP(A2468,Table2[ProductID],Table2[RepID])</f>
        <v>2</v>
      </c>
      <c r="K2468" t="str">
        <f>_xlfn.XLOOKUP(J2468,Table3[RepID],Table3[RepName])</f>
        <v>Bassem</v>
      </c>
    </row>
    <row r="2469" spans="1:11" x14ac:dyDescent="0.35">
      <c r="A2469" s="8">
        <v>1136</v>
      </c>
      <c r="B2469" t="str" cm="1">
        <f t="array" ref="B2469:F2469">_xlfn.XLOOKUP(A2469,Table4[ProductID],Table4[[ProductCode]:[Brand]])</f>
        <v>SH-3715</v>
      </c>
      <c r="C2469" t="str">
        <v>12INCH AVENGER WITH LIGHT 7INCH 12ASST</v>
      </c>
      <c r="D2469" t="str">
        <v>Action Figure</v>
      </c>
      <c r="E2469" t="str">
        <v>Figures</v>
      </c>
      <c r="F2469" t="str">
        <v>Super Hero</v>
      </c>
      <c r="G2469">
        <f>_xlfn.XLOOKUP(A2469,Table2[ProductID],Table2[StoreID])</f>
        <v>4</v>
      </c>
      <c r="H2469" t="str" cm="1">
        <f t="array" ref="H2469:I2469">_xlfn.XLOOKUP(G2469,Table1[StoreID],Table1[[StoreName]:[Region]])</f>
        <v>StoreD</v>
      </c>
      <c r="I2469" t="str">
        <v>Alex</v>
      </c>
      <c r="J2469">
        <f>_xlfn.XLOOKUP(A2469,Table2[ProductID],Table2[RepID])</f>
        <v>33</v>
      </c>
      <c r="K2469" t="str">
        <f>_xlfn.XLOOKUP(J2469,Table3[RepID],Table3[RepName])</f>
        <v>Alaa</v>
      </c>
    </row>
    <row r="2470" spans="1:11" x14ac:dyDescent="0.35">
      <c r="A2470" s="8">
        <v>3388</v>
      </c>
      <c r="B2470" t="str" cm="1">
        <f t="array" ref="B2470:F2470">_xlfn.XLOOKUP(A2470,Table4[ProductID],Table4[[ProductCode]:[Brand]])</f>
        <v>MGA-581260</v>
      </c>
      <c r="C2470" t="str">
        <v>L.O.L. Surprise Queens Doll Asst in Sidekick</v>
      </c>
      <c r="D2470" t="str">
        <v>Surprise</v>
      </c>
      <c r="E2470" t="str">
        <v>Ball</v>
      </c>
      <c r="F2470" t="str">
        <v>L.O.L. Surprise</v>
      </c>
      <c r="G2470">
        <f>_xlfn.XLOOKUP(A2470,Table2[ProductID],Table2[StoreID])</f>
        <v>1</v>
      </c>
      <c r="H2470" t="str" cm="1">
        <f t="array" ref="H2470:I2470">_xlfn.XLOOKUP(G2470,Table1[StoreID],Table1[[StoreName]:[Region]])</f>
        <v>StoreA</v>
      </c>
      <c r="I2470" t="str">
        <v>Cairo</v>
      </c>
      <c r="J2470">
        <f>_xlfn.XLOOKUP(A2470,Table2[ProductID],Table2[RepID])</f>
        <v>15</v>
      </c>
      <c r="K2470" t="str">
        <f>_xlfn.XLOOKUP(J2470,Table3[RepID],Table3[RepName])</f>
        <v>Esraa</v>
      </c>
    </row>
    <row r="2471" spans="1:11" x14ac:dyDescent="0.35">
      <c r="A2471" s="8">
        <v>2769</v>
      </c>
      <c r="B2471" t="str" cm="1">
        <f t="array" ref="B2471:F2471">_xlfn.XLOOKUP(A2471,Table4[ProductID],Table4[[ProductCode]:[Brand]])</f>
        <v>RSH-OFG253</v>
      </c>
      <c r="C2471" t="str">
        <v>Canal Toys - Style 4 Ever Fashion Designer Portfolio</v>
      </c>
      <c r="D2471" t="str">
        <v>Education &amp; Learning</v>
      </c>
      <c r="E2471" t="str">
        <v>Art &amp; Craft</v>
      </c>
      <c r="F2471" t="str">
        <v>Style 4 Ever</v>
      </c>
      <c r="G2471">
        <f>_xlfn.XLOOKUP(A2471,Table2[ProductID],Table2[StoreID])</f>
        <v>4</v>
      </c>
      <c r="H2471" t="str" cm="1">
        <f t="array" ref="H2471:I2471">_xlfn.XLOOKUP(G2471,Table1[StoreID],Table1[[StoreName]:[Region]])</f>
        <v>StoreD</v>
      </c>
      <c r="I2471" t="str">
        <v>Alex</v>
      </c>
      <c r="J2471">
        <f>_xlfn.XLOOKUP(A2471,Table2[ProductID],Table2[RepID])</f>
        <v>33</v>
      </c>
      <c r="K2471" t="str">
        <f>_xlfn.XLOOKUP(J2471,Table3[RepID],Table3[RepName])</f>
        <v>Alaa</v>
      </c>
    </row>
    <row r="2472" spans="1:11" x14ac:dyDescent="0.35">
      <c r="A2472" s="8">
        <v>386</v>
      </c>
      <c r="B2472" t="str" cm="1">
        <f t="array" ref="B2472:F2472">_xlfn.XLOOKUP(A2472,Table4[ProductID],Table4[[ProductCode]:[Brand]])</f>
        <v>YW-28-036</v>
      </c>
      <c r="C2472" t="str">
        <v>Pokémon Card 30 Card</v>
      </c>
      <c r="D2472" t="str">
        <v>Games</v>
      </c>
      <c r="E2472" t="str">
        <v>Card Game</v>
      </c>
      <c r="F2472" t="str">
        <v>Pokémon</v>
      </c>
      <c r="G2472">
        <f>_xlfn.XLOOKUP(A2472,Table2[ProductID],Table2[StoreID])</f>
        <v>4</v>
      </c>
      <c r="H2472" t="str" cm="1">
        <f t="array" ref="H2472:I2472">_xlfn.XLOOKUP(G2472,Table1[StoreID],Table1[[StoreName]:[Region]])</f>
        <v>StoreD</v>
      </c>
      <c r="I2472" t="str">
        <v>Alex</v>
      </c>
      <c r="J2472">
        <f>_xlfn.XLOOKUP(A2472,Table2[ProductID],Table2[RepID])</f>
        <v>2</v>
      </c>
      <c r="K2472" t="str">
        <f>_xlfn.XLOOKUP(J2472,Table3[RepID],Table3[RepName])</f>
        <v>Bassem</v>
      </c>
    </row>
    <row r="2473" spans="1:11" x14ac:dyDescent="0.35">
      <c r="A2473" s="8">
        <v>465</v>
      </c>
      <c r="B2473" t="str" cm="1">
        <f t="array" ref="B2473:F2473">_xlfn.XLOOKUP(A2473,Table4[ProductID],Table4[[ProductCode]:[Brand]])</f>
        <v>YW-26-032</v>
      </c>
      <c r="C2473" t="str">
        <v>Pokémon Card 25 card ( Stand 20 pcs )</v>
      </c>
      <c r="D2473" t="str">
        <v>Games</v>
      </c>
      <c r="E2473" t="str">
        <v>Card Game</v>
      </c>
      <c r="F2473" t="str">
        <v>Pokémon</v>
      </c>
      <c r="G2473">
        <f>_xlfn.XLOOKUP(A2473,Table2[ProductID],Table2[StoreID])</f>
        <v>4</v>
      </c>
      <c r="H2473" t="str" cm="1">
        <f t="array" ref="H2473:I2473">_xlfn.XLOOKUP(G2473,Table1[StoreID],Table1[[StoreName]:[Region]])</f>
        <v>StoreD</v>
      </c>
      <c r="I2473" t="str">
        <v>Alex</v>
      </c>
      <c r="J2473">
        <f>_xlfn.XLOOKUP(A2473,Table2[ProductID],Table2[RepID])</f>
        <v>2</v>
      </c>
      <c r="K2473" t="str">
        <f>_xlfn.XLOOKUP(J2473,Table3[RepID],Table3[RepName])</f>
        <v>Bassem</v>
      </c>
    </row>
    <row r="2474" spans="1:11" x14ac:dyDescent="0.35">
      <c r="A2474" s="8">
        <v>476</v>
      </c>
      <c r="B2474" t="str" cm="1">
        <f t="array" ref="B2474:F2474">_xlfn.XLOOKUP(A2474,Table4[ProductID],Table4[[ProductCode]:[Brand]])</f>
        <v>YW-26-021</v>
      </c>
      <c r="C2474" t="str">
        <v>Pockemon Bag ( Stand 24 pcs )</v>
      </c>
      <c r="D2474" t="str">
        <v>Games</v>
      </c>
      <c r="E2474" t="str">
        <v>Card Game</v>
      </c>
      <c r="F2474" t="str">
        <v>Pokémon</v>
      </c>
      <c r="G2474">
        <f>_xlfn.XLOOKUP(A2474,Table2[ProductID],Table2[StoreID])</f>
        <v>4</v>
      </c>
      <c r="H2474" t="str" cm="1">
        <f t="array" ref="H2474:I2474">_xlfn.XLOOKUP(G2474,Table1[StoreID],Table1[[StoreName]:[Region]])</f>
        <v>StoreD</v>
      </c>
      <c r="I2474" t="str">
        <v>Alex</v>
      </c>
      <c r="J2474">
        <f>_xlfn.XLOOKUP(A2474,Table2[ProductID],Table2[RepID])</f>
        <v>23</v>
      </c>
      <c r="K2474" t="str">
        <f>_xlfn.XLOOKUP(J2474,Table3[RepID],Table3[RepName])</f>
        <v>Essam</v>
      </c>
    </row>
    <row r="2475" spans="1:11" x14ac:dyDescent="0.35">
      <c r="A2475" s="8">
        <v>4205</v>
      </c>
      <c r="B2475" t="str" cm="1">
        <f t="array" ref="B2475:F2475">_xlfn.XLOOKUP(A2475,Table4[ProductID],Table4[[ProductCode]:[Brand]])</f>
        <v>AY-20482010</v>
      </c>
      <c r="C2475" t="str">
        <v>Bo &amp; Jo Hazelnut Cream With Strawberry Cream 33 gm (Stand 12 Pieces) 20482010</v>
      </c>
      <c r="D2475" t="str">
        <v>F&amp;B</v>
      </c>
      <c r="E2475" t="str">
        <v>Food</v>
      </c>
      <c r="F2475" t="str">
        <v>BOBOO</v>
      </c>
      <c r="G2475">
        <f>_xlfn.XLOOKUP(A2475,Table2[ProductID],Table2[StoreID])</f>
        <v>3</v>
      </c>
      <c r="H2475" t="str" cm="1">
        <f t="array" ref="H2475:I2475">_xlfn.XLOOKUP(G2475,Table1[StoreID],Table1[[StoreName]:[Region]])</f>
        <v>StoreC</v>
      </c>
      <c r="I2475" t="str">
        <v>Alex</v>
      </c>
      <c r="J2475">
        <f>_xlfn.XLOOKUP(A2475,Table2[ProductID],Table2[RepID])</f>
        <v>19</v>
      </c>
      <c r="K2475" t="str">
        <f>_xlfn.XLOOKUP(J2475,Table3[RepID],Table3[RepName])</f>
        <v>Omar</v>
      </c>
    </row>
    <row r="2476" spans="1:11" x14ac:dyDescent="0.35">
      <c r="A2476" s="8">
        <v>458</v>
      </c>
      <c r="B2476" t="str" cm="1">
        <f t="array" ref="B2476:F2476">_xlfn.XLOOKUP(A2476,Table4[ProductID],Table4[[ProductCode]:[Brand]])</f>
        <v>YW-26-040</v>
      </c>
      <c r="C2476" t="str">
        <v>Pokémon Card tin box</v>
      </c>
      <c r="D2476" t="str">
        <v>Games</v>
      </c>
      <c r="E2476" t="str">
        <v>Card Game</v>
      </c>
      <c r="F2476" t="str">
        <v>Pokémon</v>
      </c>
      <c r="G2476">
        <f>_xlfn.XLOOKUP(A2476,Table2[ProductID],Table2[StoreID])</f>
        <v>4</v>
      </c>
      <c r="H2476" t="str" cm="1">
        <f t="array" ref="H2476:I2476">_xlfn.XLOOKUP(G2476,Table1[StoreID],Table1[[StoreName]:[Region]])</f>
        <v>StoreD</v>
      </c>
      <c r="I2476" t="str">
        <v>Alex</v>
      </c>
      <c r="J2476">
        <f>_xlfn.XLOOKUP(A2476,Table2[ProductID],Table2[RepID])</f>
        <v>23</v>
      </c>
      <c r="K2476" t="str">
        <f>_xlfn.XLOOKUP(J2476,Table3[RepID],Table3[RepName])</f>
        <v>Essam</v>
      </c>
    </row>
    <row r="2477" spans="1:11" x14ac:dyDescent="0.35">
      <c r="A2477" s="8">
        <v>4079</v>
      </c>
      <c r="B2477" t="str" cm="1">
        <f t="array" ref="B2477:F2477">_xlfn.XLOOKUP(A2477,Table4[ProductID],Table4[[ProductCode]:[Brand]])</f>
        <v>E91 BP-2</v>
      </c>
      <c r="C2477" t="str">
        <v>Energizer Card 2  AA Promo</v>
      </c>
      <c r="D2477" t="str">
        <v>Add-ons</v>
      </c>
      <c r="E2477" t="str">
        <v>Battery</v>
      </c>
      <c r="F2477" t="str">
        <v>Energizer</v>
      </c>
      <c r="G2477">
        <f>_xlfn.XLOOKUP(A2477,Table2[ProductID],Table2[StoreID])</f>
        <v>4</v>
      </c>
      <c r="H2477" t="str" cm="1">
        <f t="array" ref="H2477:I2477">_xlfn.XLOOKUP(G2477,Table1[StoreID],Table1[[StoreName]:[Region]])</f>
        <v>StoreD</v>
      </c>
      <c r="I2477" t="str">
        <v>Alex</v>
      </c>
      <c r="J2477">
        <f>_xlfn.XLOOKUP(A2477,Table2[ProductID],Table2[RepID])</f>
        <v>2</v>
      </c>
      <c r="K2477" t="str">
        <f>_xlfn.XLOOKUP(J2477,Table3[RepID],Table3[RepName])</f>
        <v>Bassem</v>
      </c>
    </row>
    <row r="2478" spans="1:11" x14ac:dyDescent="0.35">
      <c r="A2478" s="8">
        <v>470</v>
      </c>
      <c r="B2478" t="str" cm="1">
        <f t="array" ref="B2478:F2478">_xlfn.XLOOKUP(A2478,Table4[ProductID],Table4[[ProductCode]:[Brand]])</f>
        <v>YW-26-027</v>
      </c>
      <c r="C2478" t="str">
        <v>Yoyo Pokémon ( Stand 24 pcs )</v>
      </c>
      <c r="D2478" t="str">
        <v>Games</v>
      </c>
      <c r="E2478" t="str">
        <v>Yoyo</v>
      </c>
      <c r="F2478" t="str">
        <v>Pokémon</v>
      </c>
      <c r="G2478">
        <f>_xlfn.XLOOKUP(A2478,Table2[ProductID],Table2[StoreID])</f>
        <v>4</v>
      </c>
      <c r="H2478" t="str" cm="1">
        <f t="array" ref="H2478:I2478">_xlfn.XLOOKUP(G2478,Table1[StoreID],Table1[[StoreName]:[Region]])</f>
        <v>StoreD</v>
      </c>
      <c r="I2478" t="str">
        <v>Alex</v>
      </c>
      <c r="J2478">
        <f>_xlfn.XLOOKUP(A2478,Table2[ProductID],Table2[RepID])</f>
        <v>33</v>
      </c>
      <c r="K2478" t="str">
        <f>_xlfn.XLOOKUP(J2478,Table3[RepID],Table3[RepName])</f>
        <v>Alaa</v>
      </c>
    </row>
    <row r="2479" spans="1:11" x14ac:dyDescent="0.35">
      <c r="A2479" s="8">
        <v>3252</v>
      </c>
      <c r="B2479" t="str" cm="1">
        <f t="array" ref="B2479:F2479">_xlfn.XLOOKUP(A2479,Table4[ProductID],Table4[[ProductCode]:[Brand]])</f>
        <v>NK-20856</v>
      </c>
      <c r="C2479" t="str">
        <v>Mafia</v>
      </c>
      <c r="D2479" t="str">
        <v>Games</v>
      </c>
      <c r="E2479" t="str">
        <v>Board Game</v>
      </c>
      <c r="F2479" t="str">
        <v>Nilco</v>
      </c>
      <c r="G2479">
        <f>_xlfn.XLOOKUP(A2479,Table2[ProductID],Table2[StoreID])</f>
        <v>3</v>
      </c>
      <c r="H2479" t="str" cm="1">
        <f t="array" ref="H2479:I2479">_xlfn.XLOOKUP(G2479,Table1[StoreID],Table1[[StoreName]:[Region]])</f>
        <v>StoreC</v>
      </c>
      <c r="I2479" t="str">
        <v>Alex</v>
      </c>
      <c r="J2479">
        <f>_xlfn.XLOOKUP(A2479,Table2[ProductID],Table2[RepID])</f>
        <v>7</v>
      </c>
      <c r="K2479" t="str">
        <f>_xlfn.XLOOKUP(J2479,Table3[RepID],Table3[RepName])</f>
        <v>Sherif</v>
      </c>
    </row>
    <row r="2480" spans="1:11" x14ac:dyDescent="0.35">
      <c r="A2480" s="8">
        <v>3309</v>
      </c>
      <c r="B2480" t="str" cm="1">
        <f t="array" ref="B2480:F2480">_xlfn.XLOOKUP(A2480,Table4[ProductID],Table4[[ProductCode]:[Brand]])</f>
        <v>NK-20092</v>
      </c>
      <c r="C2480" t="str">
        <v>Dots &amp; Lines</v>
      </c>
      <c r="D2480" t="str">
        <v>Games</v>
      </c>
      <c r="E2480" t="str">
        <v>Board Game</v>
      </c>
      <c r="F2480" t="str">
        <v>Nilco</v>
      </c>
      <c r="G2480">
        <f>_xlfn.XLOOKUP(A2480,Table2[ProductID],Table2[StoreID])</f>
        <v>4</v>
      </c>
      <c r="H2480" t="str" cm="1">
        <f t="array" ref="H2480:I2480">_xlfn.XLOOKUP(G2480,Table1[StoreID],Table1[[StoreName]:[Region]])</f>
        <v>StoreD</v>
      </c>
      <c r="I2480" t="str">
        <v>Alex</v>
      </c>
      <c r="J2480">
        <f>_xlfn.XLOOKUP(A2480,Table2[ProductID],Table2[RepID])</f>
        <v>2</v>
      </c>
      <c r="K2480" t="str">
        <f>_xlfn.XLOOKUP(J2480,Table3[RepID],Table3[RepName])</f>
        <v>Bassem</v>
      </c>
    </row>
    <row r="2481" spans="1:11" x14ac:dyDescent="0.35">
      <c r="A2481" s="8">
        <v>3221</v>
      </c>
      <c r="B2481" t="str" cm="1">
        <f t="array" ref="B2481:F2481">_xlfn.XLOOKUP(A2481,Table4[ProductID],Table4[[ProductCode]:[Brand]])</f>
        <v>NK-21372</v>
      </c>
      <c r="C2481" t="str">
        <v>Sea Ghosts</v>
      </c>
      <c r="D2481" t="str">
        <v>Games</v>
      </c>
      <c r="E2481" t="str">
        <v>Board Game</v>
      </c>
      <c r="F2481" t="str">
        <v>Nilco</v>
      </c>
      <c r="G2481">
        <f>_xlfn.XLOOKUP(A2481,Table2[ProductID],Table2[StoreID])</f>
        <v>4</v>
      </c>
      <c r="H2481" t="str" cm="1">
        <f t="array" ref="H2481:I2481">_xlfn.XLOOKUP(G2481,Table1[StoreID],Table1[[StoreName]:[Region]])</f>
        <v>StoreD</v>
      </c>
      <c r="I2481" t="str">
        <v>Alex</v>
      </c>
      <c r="J2481">
        <f>_xlfn.XLOOKUP(A2481,Table2[ProductID],Table2[RepID])</f>
        <v>2</v>
      </c>
      <c r="K2481" t="str">
        <f>_xlfn.XLOOKUP(J2481,Table3[RepID],Table3[RepName])</f>
        <v>Bassem</v>
      </c>
    </row>
    <row r="2482" spans="1:11" x14ac:dyDescent="0.35">
      <c r="A2482" s="8">
        <v>3247</v>
      </c>
      <c r="B2482" t="str" cm="1">
        <f t="array" ref="B2482:F2482">_xlfn.XLOOKUP(A2482,Table4[ProductID],Table4[[ProductCode]:[Brand]])</f>
        <v>NK-20917</v>
      </c>
      <c r="C2482" t="str">
        <v>Quizoo</v>
      </c>
      <c r="D2482" t="str">
        <v>Games</v>
      </c>
      <c r="E2482" t="str">
        <v>Board Game</v>
      </c>
      <c r="F2482" t="str">
        <v>Nilco</v>
      </c>
      <c r="G2482">
        <f>_xlfn.XLOOKUP(A2482,Table2[ProductID],Table2[StoreID])</f>
        <v>3</v>
      </c>
      <c r="H2482" t="str" cm="1">
        <f t="array" ref="H2482:I2482">_xlfn.XLOOKUP(G2482,Table1[StoreID],Table1[[StoreName]:[Region]])</f>
        <v>StoreC</v>
      </c>
      <c r="I2482" t="str">
        <v>Alex</v>
      </c>
      <c r="J2482">
        <f>_xlfn.XLOOKUP(A2482,Table2[ProductID],Table2[RepID])</f>
        <v>30</v>
      </c>
      <c r="K2482" t="str">
        <f>_xlfn.XLOOKUP(J2482,Table3[RepID],Table3[RepName])</f>
        <v>Fady</v>
      </c>
    </row>
    <row r="2483" spans="1:11" x14ac:dyDescent="0.35">
      <c r="A2483" s="8">
        <v>2863</v>
      </c>
      <c r="B2483" t="str" cm="1">
        <f t="array" ref="B2483:F2483">_xlfn.XLOOKUP(A2483,Table4[ProductID],Table4[[ProductCode]:[Brand]])</f>
        <v>RSH-13007</v>
      </c>
      <c r="C2483" t="str">
        <v>Moose - Bluey 20Cm Plush Blue Mix Cdu10Pcs</v>
      </c>
      <c r="D2483" t="str">
        <v>Plush &amp; Soft Toys</v>
      </c>
      <c r="E2483" t="str">
        <v>Non Battery</v>
      </c>
      <c r="F2483" t="str">
        <v>Bluey</v>
      </c>
      <c r="G2483">
        <f>_xlfn.XLOOKUP(A2483,Table2[ProductID],Table2[StoreID])</f>
        <v>3</v>
      </c>
      <c r="H2483" t="str" cm="1">
        <f t="array" ref="H2483:I2483">_xlfn.XLOOKUP(G2483,Table1[StoreID],Table1[[StoreName]:[Region]])</f>
        <v>StoreC</v>
      </c>
      <c r="I2483" t="str">
        <v>Alex</v>
      </c>
      <c r="J2483">
        <f>_xlfn.XLOOKUP(A2483,Table2[ProductID],Table2[RepID])</f>
        <v>30</v>
      </c>
      <c r="K2483" t="str">
        <f>_xlfn.XLOOKUP(J2483,Table3[RepID],Table3[RepName])</f>
        <v>Fady</v>
      </c>
    </row>
    <row r="2484" spans="1:11" x14ac:dyDescent="0.35">
      <c r="A2484" s="8">
        <v>2862</v>
      </c>
      <c r="B2484" t="str" cm="1">
        <f t="array" ref="B2484:F2484">_xlfn.XLOOKUP(A2484,Table4[ProductID],Table4[[ProductCode]:[Brand]])</f>
        <v>RSH-13008</v>
      </c>
      <c r="C2484" t="str">
        <v>Moose - Bluey 20Cm Plush Orange Mix Cdu10Pcs</v>
      </c>
      <c r="D2484" t="str">
        <v>Plush &amp; Soft Toys</v>
      </c>
      <c r="E2484" t="str">
        <v>Non Battery</v>
      </c>
      <c r="F2484" t="str">
        <v>Bluey</v>
      </c>
      <c r="G2484">
        <f>_xlfn.XLOOKUP(A2484,Table2[ProductID],Table2[StoreID])</f>
        <v>3</v>
      </c>
      <c r="H2484" t="str" cm="1">
        <f t="array" ref="H2484:I2484">_xlfn.XLOOKUP(G2484,Table1[StoreID],Table1[[StoreName]:[Region]])</f>
        <v>StoreC</v>
      </c>
      <c r="I2484" t="str">
        <v>Alex</v>
      </c>
      <c r="J2484">
        <f>_xlfn.XLOOKUP(A2484,Table2[ProductID],Table2[RepID])</f>
        <v>27</v>
      </c>
      <c r="K2484" t="str">
        <f>_xlfn.XLOOKUP(J2484,Table3[RepID],Table3[RepName])</f>
        <v>Abdallah</v>
      </c>
    </row>
    <row r="2485" spans="1:11" x14ac:dyDescent="0.35">
      <c r="A2485" s="8">
        <v>579</v>
      </c>
      <c r="B2485" t="str" cm="1">
        <f t="array" ref="B2485:F2485">_xlfn.XLOOKUP(A2485,Table4[ProductID],Table4[[ProductCode]:[Brand]])</f>
        <v>YA-PKLSP114IN60</v>
      </c>
      <c r="C2485" t="str">
        <v>Kookyloos S - Playset Ava''S Wardrobe 1X4</v>
      </c>
      <c r="D2485" t="str">
        <v>Dolls &amp; Accessories</v>
      </c>
      <c r="E2485" t="str">
        <v>Fashion Doll</v>
      </c>
      <c r="F2485" t="str">
        <v>Kookyloos</v>
      </c>
      <c r="G2485">
        <f>_xlfn.XLOOKUP(A2485,Table2[ProductID],Table2[StoreID])</f>
        <v>4</v>
      </c>
      <c r="H2485" t="str" cm="1">
        <f t="array" ref="H2485:I2485">_xlfn.XLOOKUP(G2485,Table1[StoreID],Table1[[StoreName]:[Region]])</f>
        <v>StoreD</v>
      </c>
      <c r="I2485" t="str">
        <v>Alex</v>
      </c>
      <c r="J2485">
        <f>_xlfn.XLOOKUP(A2485,Table2[ProductID],Table2[RepID])</f>
        <v>2</v>
      </c>
      <c r="K2485" t="str">
        <f>_xlfn.XLOOKUP(J2485,Table3[RepID],Table3[RepName])</f>
        <v>Bassem</v>
      </c>
    </row>
    <row r="2486" spans="1:11" x14ac:dyDescent="0.35">
      <c r="A2486" s="8">
        <v>577</v>
      </c>
      <c r="B2486" t="str" cm="1">
        <f t="array" ref="B2486:F2486">_xlfn.XLOOKUP(A2486,Table4[ProductID],Table4[[ProductCode]:[Brand]])</f>
        <v>YA-PTR2D208IN00</v>
      </c>
      <c r="C2486" t="str">
        <v>T-Racers Ii - Display 2X8 Square Box</v>
      </c>
      <c r="D2486" t="str">
        <v>Vehicle - Parking &amp; Robots</v>
      </c>
      <c r="E2486" t="str">
        <v>Car</v>
      </c>
      <c r="F2486" t="str">
        <v>T-Racers</v>
      </c>
      <c r="G2486">
        <f>_xlfn.XLOOKUP(A2486,Table2[ProductID],Table2[StoreID])</f>
        <v>4</v>
      </c>
      <c r="H2486" t="str" cm="1">
        <f t="array" ref="H2486:I2486">_xlfn.XLOOKUP(G2486,Table1[StoreID],Table1[[StoreName]:[Region]])</f>
        <v>StoreD</v>
      </c>
      <c r="I2486" t="str">
        <v>Alex</v>
      </c>
      <c r="J2486">
        <f>_xlfn.XLOOKUP(A2486,Table2[ProductID],Table2[RepID])</f>
        <v>2</v>
      </c>
      <c r="K2486" t="str">
        <f>_xlfn.XLOOKUP(J2486,Table3[RepID],Table3[RepName])</f>
        <v>Bassem</v>
      </c>
    </row>
    <row r="2487" spans="1:11" x14ac:dyDescent="0.35">
      <c r="A2487" s="8">
        <v>4079</v>
      </c>
      <c r="B2487" t="str" cm="1">
        <f t="array" ref="B2487:F2487">_xlfn.XLOOKUP(A2487,Table4[ProductID],Table4[[ProductCode]:[Brand]])</f>
        <v>E91 BP-2</v>
      </c>
      <c r="C2487" t="str">
        <v>Energizer Card 2  AA Promo</v>
      </c>
      <c r="D2487" t="str">
        <v>Add-ons</v>
      </c>
      <c r="E2487" t="str">
        <v>Battery</v>
      </c>
      <c r="F2487" t="str">
        <v>Energizer</v>
      </c>
      <c r="G2487">
        <f>_xlfn.XLOOKUP(A2487,Table2[ProductID],Table2[StoreID])</f>
        <v>4</v>
      </c>
      <c r="H2487" t="str" cm="1">
        <f t="array" ref="H2487:I2487">_xlfn.XLOOKUP(G2487,Table1[StoreID],Table1[[StoreName]:[Region]])</f>
        <v>StoreD</v>
      </c>
      <c r="I2487" t="str">
        <v>Alex</v>
      </c>
      <c r="J2487">
        <f>_xlfn.XLOOKUP(A2487,Table2[ProductID],Table2[RepID])</f>
        <v>2</v>
      </c>
      <c r="K2487" t="str">
        <f>_xlfn.XLOOKUP(J2487,Table3[RepID],Table3[RepName])</f>
        <v>Bassem</v>
      </c>
    </row>
    <row r="2488" spans="1:11" x14ac:dyDescent="0.35">
      <c r="A2488" s="8">
        <v>4087</v>
      </c>
      <c r="B2488" t="str" cm="1">
        <f t="array" ref="B2488:F2488">_xlfn.XLOOKUP(A2488,Table4[ProductID],Table4[[ProductCode]:[Brand]])</f>
        <v>DOH-SH-5277</v>
      </c>
      <c r="C2488" t="str">
        <v>Bingo Dough Can 56gm - Red</v>
      </c>
      <c r="D2488" t="str">
        <v>Clay</v>
      </c>
      <c r="E2488" t="str">
        <v>Dough</v>
      </c>
      <c r="F2488" t="str">
        <v>Bingo Dough</v>
      </c>
      <c r="G2488">
        <f>_xlfn.XLOOKUP(A2488,Table2[ProductID],Table2[StoreID])</f>
        <v>4</v>
      </c>
      <c r="H2488" t="str" cm="1">
        <f t="array" ref="H2488:I2488">_xlfn.XLOOKUP(G2488,Table1[StoreID],Table1[[StoreName]:[Region]])</f>
        <v>StoreD</v>
      </c>
      <c r="I2488" t="str">
        <v>Alex</v>
      </c>
      <c r="J2488">
        <f>_xlfn.XLOOKUP(A2488,Table2[ProductID],Table2[RepID])</f>
        <v>33</v>
      </c>
      <c r="K2488" t="str">
        <f>_xlfn.XLOOKUP(J2488,Table3[RepID],Table3[RepName])</f>
        <v>Alaa</v>
      </c>
    </row>
    <row r="2489" spans="1:11" x14ac:dyDescent="0.35">
      <c r="A2489" s="8">
        <v>4089</v>
      </c>
      <c r="B2489" t="str" cm="1">
        <f t="array" ref="B2489:F2489">_xlfn.XLOOKUP(A2489,Table4[ProductID],Table4[[ProductCode]:[Brand]])</f>
        <v>DOH-SH-5275</v>
      </c>
      <c r="C2489" t="str">
        <v>Bingo Dough Can 56gm - Pink</v>
      </c>
      <c r="D2489" t="str">
        <v>Clay</v>
      </c>
      <c r="E2489" t="str">
        <v>Dough</v>
      </c>
      <c r="F2489" t="str">
        <v>Bingo Dough</v>
      </c>
      <c r="G2489">
        <f>_xlfn.XLOOKUP(A2489,Table2[ProductID],Table2[StoreID])</f>
        <v>4</v>
      </c>
      <c r="H2489" t="str" cm="1">
        <f t="array" ref="H2489:I2489">_xlfn.XLOOKUP(G2489,Table1[StoreID],Table1[[StoreName]:[Region]])</f>
        <v>StoreD</v>
      </c>
      <c r="I2489" t="str">
        <v>Alex</v>
      </c>
      <c r="J2489">
        <f>_xlfn.XLOOKUP(A2489,Table2[ProductID],Table2[RepID])</f>
        <v>23</v>
      </c>
      <c r="K2489" t="str">
        <f>_xlfn.XLOOKUP(J2489,Table3[RepID],Table3[RepName])</f>
        <v>Essam</v>
      </c>
    </row>
    <row r="2490" spans="1:11" x14ac:dyDescent="0.35">
      <c r="A2490" s="8">
        <v>4090</v>
      </c>
      <c r="B2490" t="str" cm="1">
        <f t="array" ref="B2490:F2490">_xlfn.XLOOKUP(A2490,Table4[ProductID],Table4[[ProductCode]:[Brand]])</f>
        <v>DOH-SH-3664</v>
      </c>
      <c r="C2490" t="str">
        <v>Bingo Dough 10 Mini Can</v>
      </c>
      <c r="D2490" t="str">
        <v>Clay</v>
      </c>
      <c r="E2490" t="str">
        <v>Dough</v>
      </c>
      <c r="F2490" t="str">
        <v>Bingo Dough</v>
      </c>
      <c r="G2490">
        <f>_xlfn.XLOOKUP(A2490,Table2[ProductID],Table2[StoreID])</f>
        <v>4</v>
      </c>
      <c r="H2490" t="str" cm="1">
        <f t="array" ref="H2490:I2490">_xlfn.XLOOKUP(G2490,Table1[StoreID],Table1[[StoreName]:[Region]])</f>
        <v>StoreD</v>
      </c>
      <c r="I2490" t="str">
        <v>Alex</v>
      </c>
      <c r="J2490">
        <f>_xlfn.XLOOKUP(A2490,Table2[ProductID],Table2[RepID])</f>
        <v>33</v>
      </c>
      <c r="K2490" t="str">
        <f>_xlfn.XLOOKUP(J2490,Table3[RepID],Table3[RepName])</f>
        <v>Alaa</v>
      </c>
    </row>
    <row r="2491" spans="1:11" x14ac:dyDescent="0.35">
      <c r="A2491" s="8">
        <v>3263</v>
      </c>
      <c r="B2491" t="str" cm="1">
        <f t="array" ref="B2491:F2491">_xlfn.XLOOKUP(A2491,Table4[ProductID],Table4[[ProductCode]:[Brand]])</f>
        <v>NK-20702</v>
      </c>
      <c r="C2491" t="str">
        <v>Tottery Tower Classic</v>
      </c>
      <c r="D2491" t="str">
        <v>Games</v>
      </c>
      <c r="E2491" t="str">
        <v>Board Game</v>
      </c>
      <c r="F2491" t="str">
        <v>Nilco</v>
      </c>
      <c r="G2491">
        <f>_xlfn.XLOOKUP(A2491,Table2[ProductID],Table2[StoreID])</f>
        <v>4</v>
      </c>
      <c r="H2491" t="str" cm="1">
        <f t="array" ref="H2491:I2491">_xlfn.XLOOKUP(G2491,Table1[StoreID],Table1[[StoreName]:[Region]])</f>
        <v>StoreD</v>
      </c>
      <c r="I2491" t="str">
        <v>Alex</v>
      </c>
      <c r="J2491">
        <f>_xlfn.XLOOKUP(A2491,Table2[ProductID],Table2[RepID])</f>
        <v>2</v>
      </c>
      <c r="K2491" t="str">
        <f>_xlfn.XLOOKUP(J2491,Table3[RepID],Table3[RepName])</f>
        <v>Bassem</v>
      </c>
    </row>
    <row r="2492" spans="1:11" x14ac:dyDescent="0.35">
      <c r="A2492" s="8">
        <v>686</v>
      </c>
      <c r="B2492" t="str" cm="1">
        <f t="array" ref="B2492:F2492">_xlfn.XLOOKUP(A2492,Table4[ProductID],Table4[[ProductCode]:[Brand]])</f>
        <v>TH-LIT-654817</v>
      </c>
      <c r="C2492" t="str">
        <v>Little Tikes My Real Jam- Keyboard</v>
      </c>
      <c r="D2492" t="str">
        <v>Music</v>
      </c>
      <c r="E2492" t="str">
        <v>Keyboard</v>
      </c>
      <c r="F2492" t="str">
        <v>Little Tikes</v>
      </c>
      <c r="G2492">
        <f>_xlfn.XLOOKUP(A2492,Table2[ProductID],Table2[StoreID])</f>
        <v>4</v>
      </c>
      <c r="H2492" t="str" cm="1">
        <f t="array" ref="H2492:I2492">_xlfn.XLOOKUP(G2492,Table1[StoreID],Table1[[StoreName]:[Region]])</f>
        <v>StoreD</v>
      </c>
      <c r="I2492" t="str">
        <v>Alex</v>
      </c>
      <c r="J2492">
        <f>_xlfn.XLOOKUP(A2492,Table2[ProductID],Table2[RepID])</f>
        <v>23</v>
      </c>
      <c r="K2492" t="str">
        <f>_xlfn.XLOOKUP(J2492,Table3[RepID],Table3[RepName])</f>
        <v>Essam</v>
      </c>
    </row>
    <row r="2493" spans="1:11" x14ac:dyDescent="0.35">
      <c r="A2493" s="8">
        <v>458</v>
      </c>
      <c r="B2493" t="str" cm="1">
        <f t="array" ref="B2493:F2493">_xlfn.XLOOKUP(A2493,Table4[ProductID],Table4[[ProductCode]:[Brand]])</f>
        <v>YW-26-040</v>
      </c>
      <c r="C2493" t="str">
        <v>Pokémon Card tin box</v>
      </c>
      <c r="D2493" t="str">
        <v>Games</v>
      </c>
      <c r="E2493" t="str">
        <v>Card Game</v>
      </c>
      <c r="F2493" t="str">
        <v>Pokémon</v>
      </c>
      <c r="G2493">
        <f>_xlfn.XLOOKUP(A2493,Table2[ProductID],Table2[StoreID])</f>
        <v>4</v>
      </c>
      <c r="H2493" t="str" cm="1">
        <f t="array" ref="H2493:I2493">_xlfn.XLOOKUP(G2493,Table1[StoreID],Table1[[StoreName]:[Region]])</f>
        <v>StoreD</v>
      </c>
      <c r="I2493" t="str">
        <v>Alex</v>
      </c>
      <c r="J2493">
        <f>_xlfn.XLOOKUP(A2493,Table2[ProductID],Table2[RepID])</f>
        <v>23</v>
      </c>
      <c r="K2493" t="str">
        <f>_xlfn.XLOOKUP(J2493,Table3[RepID],Table3[RepName])</f>
        <v>Essam</v>
      </c>
    </row>
    <row r="2494" spans="1:11" x14ac:dyDescent="0.35">
      <c r="A2494" s="8">
        <v>465</v>
      </c>
      <c r="B2494" t="str" cm="1">
        <f t="array" ref="B2494:F2494">_xlfn.XLOOKUP(A2494,Table4[ProductID],Table4[[ProductCode]:[Brand]])</f>
        <v>YW-26-032</v>
      </c>
      <c r="C2494" t="str">
        <v>Pokémon Card 25 card ( Stand 20 pcs )</v>
      </c>
      <c r="D2494" t="str">
        <v>Games</v>
      </c>
      <c r="E2494" t="str">
        <v>Card Game</v>
      </c>
      <c r="F2494" t="str">
        <v>Pokémon</v>
      </c>
      <c r="G2494">
        <f>_xlfn.XLOOKUP(A2494,Table2[ProductID],Table2[StoreID])</f>
        <v>4</v>
      </c>
      <c r="H2494" t="str" cm="1">
        <f t="array" ref="H2494:I2494">_xlfn.XLOOKUP(G2494,Table1[StoreID],Table1[[StoreName]:[Region]])</f>
        <v>StoreD</v>
      </c>
      <c r="I2494" t="str">
        <v>Alex</v>
      </c>
      <c r="J2494">
        <f>_xlfn.XLOOKUP(A2494,Table2[ProductID],Table2[RepID])</f>
        <v>2</v>
      </c>
      <c r="K2494" t="str">
        <f>_xlfn.XLOOKUP(J2494,Table3[RepID],Table3[RepName])</f>
        <v>Bassem</v>
      </c>
    </row>
    <row r="2495" spans="1:11" x14ac:dyDescent="0.35">
      <c r="A2495" s="8">
        <v>461</v>
      </c>
      <c r="B2495" t="str" cm="1">
        <f t="array" ref="B2495:F2495">_xlfn.XLOOKUP(A2495,Table4[ProductID],Table4[[ProductCode]:[Brand]])</f>
        <v>YW-26-037</v>
      </c>
      <c r="C2495" t="str">
        <v>Pokémon Card tin box</v>
      </c>
      <c r="D2495" t="str">
        <v>Games</v>
      </c>
      <c r="E2495" t="str">
        <v>Card Game</v>
      </c>
      <c r="F2495" t="str">
        <v>Pokémon</v>
      </c>
      <c r="G2495">
        <f>_xlfn.XLOOKUP(A2495,Table2[ProductID],Table2[StoreID])</f>
        <v>4</v>
      </c>
      <c r="H2495" t="str" cm="1">
        <f t="array" ref="H2495:I2495">_xlfn.XLOOKUP(G2495,Table1[StoreID],Table1[[StoreName]:[Region]])</f>
        <v>StoreD</v>
      </c>
      <c r="I2495" t="str">
        <v>Alex</v>
      </c>
      <c r="J2495">
        <f>_xlfn.XLOOKUP(A2495,Table2[ProductID],Table2[RepID])</f>
        <v>33</v>
      </c>
      <c r="K2495" t="str">
        <f>_xlfn.XLOOKUP(J2495,Table3[RepID],Table3[RepName])</f>
        <v>Alaa</v>
      </c>
    </row>
    <row r="2496" spans="1:11" x14ac:dyDescent="0.35">
      <c r="A2496" s="8">
        <v>444</v>
      </c>
      <c r="B2496" t="str" cm="1">
        <f t="array" ref="B2496:F2496">_xlfn.XLOOKUP(A2496,Table4[ProductID],Table4[[ProductCode]:[Brand]])</f>
        <v>YW-26-054</v>
      </c>
      <c r="C2496" t="str">
        <v>Dargon ball 4 charchters</v>
      </c>
      <c r="D2496" t="str">
        <v>Action Figure</v>
      </c>
      <c r="E2496" t="str">
        <v>Figures</v>
      </c>
      <c r="F2496" t="str">
        <v>Dargon ball</v>
      </c>
      <c r="G2496">
        <f>_xlfn.XLOOKUP(A2496,Table2[ProductID],Table2[StoreID])</f>
        <v>4</v>
      </c>
      <c r="H2496" t="str" cm="1">
        <f t="array" ref="H2496:I2496">_xlfn.XLOOKUP(G2496,Table1[StoreID],Table1[[StoreName]:[Region]])</f>
        <v>StoreD</v>
      </c>
      <c r="I2496" t="str">
        <v>Alex</v>
      </c>
      <c r="J2496">
        <f>_xlfn.XLOOKUP(A2496,Table2[ProductID],Table2[RepID])</f>
        <v>33</v>
      </c>
      <c r="K2496" t="str">
        <f>_xlfn.XLOOKUP(J2496,Table3[RepID],Table3[RepName])</f>
        <v>Alaa</v>
      </c>
    </row>
    <row r="2497" spans="1:11" x14ac:dyDescent="0.35">
      <c r="A2497" s="8">
        <v>475</v>
      </c>
      <c r="B2497" t="str" cm="1">
        <f t="array" ref="B2497:F2497">_xlfn.XLOOKUP(A2497,Table4[ProductID],Table4[[ProductCode]:[Brand]])</f>
        <v>YW-26-022</v>
      </c>
      <c r="C2497" t="str">
        <v>Pokémon Ball ( Stand 12 pcs )</v>
      </c>
      <c r="D2497" t="str">
        <v>Surprise</v>
      </c>
      <c r="E2497" t="str">
        <v>Ball</v>
      </c>
      <c r="F2497" t="str">
        <v>Pokémon</v>
      </c>
      <c r="G2497">
        <f>_xlfn.XLOOKUP(A2497,Table2[ProductID],Table2[StoreID])</f>
        <v>4</v>
      </c>
      <c r="H2497" t="str" cm="1">
        <f t="array" ref="H2497:I2497">_xlfn.XLOOKUP(G2497,Table1[StoreID],Table1[[StoreName]:[Region]])</f>
        <v>StoreD</v>
      </c>
      <c r="I2497" t="str">
        <v>Alex</v>
      </c>
      <c r="J2497">
        <f>_xlfn.XLOOKUP(A2497,Table2[ProductID],Table2[RepID])</f>
        <v>33</v>
      </c>
      <c r="K2497" t="str">
        <f>_xlfn.XLOOKUP(J2497,Table3[RepID],Table3[RepName])</f>
        <v>Alaa</v>
      </c>
    </row>
    <row r="2498" spans="1:11" x14ac:dyDescent="0.35">
      <c r="A2498" s="8">
        <v>4078</v>
      </c>
      <c r="B2498" t="str" cm="1">
        <f t="array" ref="B2498:F2498">_xlfn.XLOOKUP(A2498,Table4[ProductID],Table4[[ProductCode]:[Brand]])</f>
        <v>E91 BP6</v>
      </c>
      <c r="C2498" t="str">
        <v>Energizer Card 4+2  AA Promo</v>
      </c>
      <c r="D2498" t="str">
        <v>Add-ons</v>
      </c>
      <c r="E2498" t="str">
        <v>Battery</v>
      </c>
      <c r="F2498" t="str">
        <v>Energizer</v>
      </c>
      <c r="G2498">
        <f>_xlfn.XLOOKUP(A2498,Table2[ProductID],Table2[StoreID])</f>
        <v>3</v>
      </c>
      <c r="H2498" t="str" cm="1">
        <f t="array" ref="H2498:I2498">_xlfn.XLOOKUP(G2498,Table1[StoreID],Table1[[StoreName]:[Region]])</f>
        <v>StoreC</v>
      </c>
      <c r="I2498" t="str">
        <v>Alex</v>
      </c>
      <c r="J2498">
        <f>_xlfn.XLOOKUP(A2498,Table2[ProductID],Table2[RepID])</f>
        <v>27</v>
      </c>
      <c r="K2498" t="str">
        <f>_xlfn.XLOOKUP(J2498,Table3[RepID],Table3[RepName])</f>
        <v>Abdallah</v>
      </c>
    </row>
    <row r="2499" spans="1:11" x14ac:dyDescent="0.35">
      <c r="A2499" s="8">
        <v>458</v>
      </c>
      <c r="B2499" t="str" cm="1">
        <f t="array" ref="B2499:F2499">_xlfn.XLOOKUP(A2499,Table4[ProductID],Table4[[ProductCode]:[Brand]])</f>
        <v>YW-26-040</v>
      </c>
      <c r="C2499" t="str">
        <v>Pokémon Card tin box</v>
      </c>
      <c r="D2499" t="str">
        <v>Games</v>
      </c>
      <c r="E2499" t="str">
        <v>Card Game</v>
      </c>
      <c r="F2499" t="str">
        <v>Pokémon</v>
      </c>
      <c r="G2499">
        <f>_xlfn.XLOOKUP(A2499,Table2[ProductID],Table2[StoreID])</f>
        <v>4</v>
      </c>
      <c r="H2499" t="str" cm="1">
        <f t="array" ref="H2499:I2499">_xlfn.XLOOKUP(G2499,Table1[StoreID],Table1[[StoreName]:[Region]])</f>
        <v>StoreD</v>
      </c>
      <c r="I2499" t="str">
        <v>Alex</v>
      </c>
      <c r="J2499">
        <f>_xlfn.XLOOKUP(A2499,Table2[ProductID],Table2[RepID])</f>
        <v>23</v>
      </c>
      <c r="K2499" t="str">
        <f>_xlfn.XLOOKUP(J2499,Table3[RepID],Table3[RepName])</f>
        <v>Essam</v>
      </c>
    </row>
    <row r="2500" spans="1:11" x14ac:dyDescent="0.35">
      <c r="A2500" s="8">
        <v>419</v>
      </c>
      <c r="B2500" t="str" cm="1">
        <f t="array" ref="B2500:F2500">_xlfn.XLOOKUP(A2500,Table4[ProductID],Table4[[ProductCode]:[Brand]])</f>
        <v>YW-28-001</v>
      </c>
      <c r="C2500" t="str">
        <v>Pokémon Hand Bag</v>
      </c>
      <c r="D2500" t="str">
        <v>Games</v>
      </c>
      <c r="E2500" t="str">
        <v>Card Game</v>
      </c>
      <c r="F2500" t="str">
        <v>Pokémon</v>
      </c>
      <c r="G2500">
        <f>_xlfn.XLOOKUP(A2500,Table2[ProductID],Table2[StoreID])</f>
        <v>4</v>
      </c>
      <c r="H2500" t="str" cm="1">
        <f t="array" ref="H2500:I2500">_xlfn.XLOOKUP(G2500,Table1[StoreID],Table1[[StoreName]:[Region]])</f>
        <v>StoreD</v>
      </c>
      <c r="I2500" t="str">
        <v>Alex</v>
      </c>
      <c r="J2500">
        <f>_xlfn.XLOOKUP(A2500,Table2[ProductID],Table2[RepID])</f>
        <v>23</v>
      </c>
      <c r="K2500" t="str">
        <f>_xlfn.XLOOKUP(J2500,Table3[RepID],Table3[RepName])</f>
        <v>Essam</v>
      </c>
    </row>
    <row r="2501" spans="1:11" x14ac:dyDescent="0.35">
      <c r="A2501" s="8">
        <v>4091</v>
      </c>
      <c r="B2501" t="str" cm="1">
        <f t="array" ref="B2501:F2501">_xlfn.XLOOKUP(A2501,Table4[ProductID],Table4[[ProductCode]:[Brand]])</f>
        <v>DOH-SH-3663</v>
      </c>
      <c r="C2501" t="str">
        <v>Bingo Dough 5 Mini Can Style 2</v>
      </c>
      <c r="D2501" t="str">
        <v>Clay</v>
      </c>
      <c r="E2501" t="str">
        <v>Dough</v>
      </c>
      <c r="F2501" t="str">
        <v>Bingo Dough</v>
      </c>
      <c r="G2501">
        <f>_xlfn.XLOOKUP(A2501,Table2[ProductID],Table2[StoreID])</f>
        <v>3</v>
      </c>
      <c r="H2501" t="str" cm="1">
        <f t="array" ref="H2501:I2501">_xlfn.XLOOKUP(G2501,Table1[StoreID],Table1[[StoreName]:[Region]])</f>
        <v>StoreC</v>
      </c>
      <c r="I2501" t="str">
        <v>Alex</v>
      </c>
      <c r="J2501">
        <f>_xlfn.XLOOKUP(A2501,Table2[ProductID],Table2[RepID])</f>
        <v>30</v>
      </c>
      <c r="K2501" t="str">
        <f>_xlfn.XLOOKUP(J2501,Table3[RepID],Table3[RepName])</f>
        <v>Fady</v>
      </c>
    </row>
    <row r="2502" spans="1:11" x14ac:dyDescent="0.35">
      <c r="A2502" s="8">
        <v>444</v>
      </c>
      <c r="B2502" t="str" cm="1">
        <f t="array" ref="B2502:F2502">_xlfn.XLOOKUP(A2502,Table4[ProductID],Table4[[ProductCode]:[Brand]])</f>
        <v>YW-26-054</v>
      </c>
      <c r="C2502" t="str">
        <v>Dargon ball 4 charchters</v>
      </c>
      <c r="D2502" t="str">
        <v>Action Figure</v>
      </c>
      <c r="E2502" t="str">
        <v>Figures</v>
      </c>
      <c r="F2502" t="str">
        <v>Dargon ball</v>
      </c>
      <c r="G2502">
        <f>_xlfn.XLOOKUP(A2502,Table2[ProductID],Table2[StoreID])</f>
        <v>4</v>
      </c>
      <c r="H2502" t="str" cm="1">
        <f t="array" ref="H2502:I2502">_xlfn.XLOOKUP(G2502,Table1[StoreID],Table1[[StoreName]:[Region]])</f>
        <v>StoreD</v>
      </c>
      <c r="I2502" t="str">
        <v>Alex</v>
      </c>
      <c r="J2502">
        <f>_xlfn.XLOOKUP(A2502,Table2[ProductID],Table2[RepID])</f>
        <v>33</v>
      </c>
      <c r="K2502" t="str">
        <f>_xlfn.XLOOKUP(J2502,Table3[RepID],Table3[RepName])</f>
        <v>Alaa</v>
      </c>
    </row>
    <row r="2503" spans="1:11" x14ac:dyDescent="0.35">
      <c r="A2503" s="8">
        <v>3462</v>
      </c>
      <c r="B2503" t="str" cm="1">
        <f t="array" ref="B2503:F2503">_xlfn.XLOOKUP(A2503,Table4[ProductID],Table4[[ProductCode]:[Brand]])</f>
        <v>MGA-576402-S3</v>
      </c>
      <c r="C2503" t="str">
        <v>L.O.L. Surprise Present Surprise Tots Asst in Side</v>
      </c>
      <c r="D2503" t="str">
        <v>Surprise</v>
      </c>
      <c r="E2503" t="str">
        <v>Box</v>
      </c>
      <c r="F2503" t="str">
        <v>L.O.L. Surprise</v>
      </c>
      <c r="G2503">
        <f>_xlfn.XLOOKUP(A2503,Table2[ProductID],Table2[StoreID])</f>
        <v>3</v>
      </c>
      <c r="H2503" t="str" cm="1">
        <f t="array" ref="H2503:I2503">_xlfn.XLOOKUP(G2503,Table1[StoreID],Table1[[StoreName]:[Region]])</f>
        <v>StoreC</v>
      </c>
      <c r="I2503" t="str">
        <v>Alex</v>
      </c>
      <c r="J2503">
        <f>_xlfn.XLOOKUP(A2503,Table2[ProductID],Table2[RepID])</f>
        <v>30</v>
      </c>
      <c r="K2503" t="str">
        <f>_xlfn.XLOOKUP(J2503,Table3[RepID],Table3[RepName])</f>
        <v>Fady</v>
      </c>
    </row>
    <row r="2504" spans="1:11" x14ac:dyDescent="0.35">
      <c r="A2504" s="8">
        <v>3363</v>
      </c>
      <c r="B2504" t="str" cm="1">
        <f t="array" ref="B2504:F2504">_xlfn.XLOOKUP(A2504,Table4[ProductID],Table4[[ProductCode]:[Brand]])</f>
        <v>MGA-585244</v>
      </c>
      <c r="C2504" t="str">
        <v>Mga L.O.L. Surprise 707 Omg Dolls - Swag</v>
      </c>
      <c r="D2504" t="str">
        <v>Dolls &amp; Accessories</v>
      </c>
      <c r="E2504" t="str">
        <v>Fashion Doll</v>
      </c>
      <c r="F2504" t="str">
        <v>L.O.L. Surprise</v>
      </c>
      <c r="G2504">
        <f>_xlfn.XLOOKUP(A2504,Table2[ProductID],Table2[StoreID])</f>
        <v>4</v>
      </c>
      <c r="H2504" t="str" cm="1">
        <f t="array" ref="H2504:I2504">_xlfn.XLOOKUP(G2504,Table1[StoreID],Table1[[StoreName]:[Region]])</f>
        <v>StoreD</v>
      </c>
      <c r="I2504" t="str">
        <v>Alex</v>
      </c>
      <c r="J2504">
        <f>_xlfn.XLOOKUP(A2504,Table2[ProductID],Table2[RepID])</f>
        <v>33</v>
      </c>
      <c r="K2504" t="str">
        <f>_xlfn.XLOOKUP(J2504,Table3[RepID],Table3[RepName])</f>
        <v>Alaa</v>
      </c>
    </row>
    <row r="2505" spans="1:11" x14ac:dyDescent="0.35">
      <c r="A2505" s="8">
        <v>678</v>
      </c>
      <c r="B2505" t="str" cm="1">
        <f t="array" ref="B2505:F2505">_xlfn.XLOOKUP(A2505,Table4[ProductID],Table4[[ProductCode]:[Brand]])</f>
        <v>TH-RMS-99-004</v>
      </c>
      <c r="C2505" t="str">
        <v>Barbie Foil Reveal Scrapbook Set</v>
      </c>
      <c r="D2505" t="str">
        <v>Education &amp; Learning</v>
      </c>
      <c r="E2505" t="str">
        <v>Art &amp; Craft</v>
      </c>
      <c r="F2505" t="str">
        <v>Barbie</v>
      </c>
      <c r="G2505">
        <f>_xlfn.XLOOKUP(A2505,Table2[ProductID],Table2[StoreID])</f>
        <v>3</v>
      </c>
      <c r="H2505" t="str" cm="1">
        <f t="array" ref="H2505:I2505">_xlfn.XLOOKUP(G2505,Table1[StoreID],Table1[[StoreName]:[Region]])</f>
        <v>StoreC</v>
      </c>
      <c r="I2505" t="str">
        <v>Alex</v>
      </c>
      <c r="J2505">
        <f>_xlfn.XLOOKUP(A2505,Table2[ProductID],Table2[RepID])</f>
        <v>30</v>
      </c>
      <c r="K2505" t="str">
        <f>_xlfn.XLOOKUP(J2505,Table3[RepID],Table3[RepName])</f>
        <v>Fady</v>
      </c>
    </row>
    <row r="2506" spans="1:11" x14ac:dyDescent="0.35">
      <c r="A2506" s="8">
        <v>3461</v>
      </c>
      <c r="B2506" t="str" cm="1">
        <f t="array" ref="B2506:F2506">_xlfn.XLOOKUP(A2506,Table4[ProductID],Table4[[ProductCode]:[Brand]])</f>
        <v>MGA-576488</v>
      </c>
      <c r="C2506" t="str">
        <v>L.O.L. Surprise Movie Magic Doll Asst in Sidekick</v>
      </c>
      <c r="D2506" t="str">
        <v>Surprise</v>
      </c>
      <c r="E2506" t="str">
        <v>Ball</v>
      </c>
      <c r="F2506" t="str">
        <v>L.O.L. Surprise</v>
      </c>
      <c r="G2506">
        <f>_xlfn.XLOOKUP(A2506,Table2[ProductID],Table2[StoreID])</f>
        <v>1</v>
      </c>
      <c r="H2506" t="str" cm="1">
        <f t="array" ref="H2506:I2506">_xlfn.XLOOKUP(G2506,Table1[StoreID],Table1[[StoreName]:[Region]])</f>
        <v>StoreA</v>
      </c>
      <c r="I2506" t="str">
        <v>Cairo</v>
      </c>
      <c r="J2506">
        <f>_xlfn.XLOOKUP(A2506,Table2[ProductID],Table2[RepID])</f>
        <v>14</v>
      </c>
      <c r="K2506" t="str">
        <f>_xlfn.XLOOKUP(J2506,Table3[RepID],Table3[RepName])</f>
        <v>Mariam</v>
      </c>
    </row>
    <row r="2507" spans="1:11" x14ac:dyDescent="0.35">
      <c r="A2507" s="8">
        <v>3379</v>
      </c>
      <c r="B2507" t="str" cm="1">
        <f t="array" ref="B2507:F2507">_xlfn.XLOOKUP(A2507,Table4[ProductID],Table4[[ProductCode]:[Brand]])</f>
        <v>MGA-582397-S2</v>
      </c>
      <c r="C2507" t="str">
        <v>MGA''s Dream Ella Color Change Surprise Fairies Doll Series 2- DreamElla (Teal) PDQ</v>
      </c>
      <c r="D2507" t="str">
        <v>Surprise</v>
      </c>
      <c r="E2507" t="str">
        <v>Box</v>
      </c>
      <c r="F2507" t="str">
        <v>Dream Ella</v>
      </c>
      <c r="G2507">
        <f>_xlfn.XLOOKUP(A2507,Table2[ProductID],Table2[StoreID])</f>
        <v>3</v>
      </c>
      <c r="H2507" t="str" cm="1">
        <f t="array" ref="H2507:I2507">_xlfn.XLOOKUP(G2507,Table1[StoreID],Table1[[StoreName]:[Region]])</f>
        <v>StoreC</v>
      </c>
      <c r="I2507" t="str">
        <v>Alex</v>
      </c>
      <c r="J2507">
        <f>_xlfn.XLOOKUP(A2507,Table2[ProductID],Table2[RepID])</f>
        <v>1</v>
      </c>
      <c r="K2507" t="str">
        <f>_xlfn.XLOOKUP(J2507,Table3[RepID],Table3[RepName])</f>
        <v>Ahmed</v>
      </c>
    </row>
    <row r="2508" spans="1:11" x14ac:dyDescent="0.35">
      <c r="A2508" s="8">
        <v>3379</v>
      </c>
      <c r="B2508" t="str" cm="1">
        <f t="array" ref="B2508:F2508">_xlfn.XLOOKUP(A2508,Table4[ProductID],Table4[[ProductCode]:[Brand]])</f>
        <v>MGA-582397-S2</v>
      </c>
      <c r="C2508" t="str">
        <v>MGA''s Dream Ella Color Change Surprise Fairies Doll Series 2- DreamElla (Teal) PDQ</v>
      </c>
      <c r="D2508" t="str">
        <v>Surprise</v>
      </c>
      <c r="E2508" t="str">
        <v>Box</v>
      </c>
      <c r="F2508" t="str">
        <v>Dream Ella</v>
      </c>
      <c r="G2508">
        <f>_xlfn.XLOOKUP(A2508,Table2[ProductID],Table2[StoreID])</f>
        <v>3</v>
      </c>
      <c r="H2508" t="str" cm="1">
        <f t="array" ref="H2508:I2508">_xlfn.XLOOKUP(G2508,Table1[StoreID],Table1[[StoreName]:[Region]])</f>
        <v>StoreC</v>
      </c>
      <c r="I2508" t="str">
        <v>Alex</v>
      </c>
      <c r="J2508">
        <f>_xlfn.XLOOKUP(A2508,Table2[ProductID],Table2[RepID])</f>
        <v>1</v>
      </c>
      <c r="K2508" t="str">
        <f>_xlfn.XLOOKUP(J2508,Table3[RepID],Table3[RepName])</f>
        <v>Ahmed</v>
      </c>
    </row>
    <row r="2509" spans="1:11" x14ac:dyDescent="0.35">
      <c r="A2509" s="8">
        <v>3429</v>
      </c>
      <c r="B2509" t="str" cm="1">
        <f t="array" ref="B2509:F2509">_xlfn.XLOOKUP(A2509,Table4[ProductID],Table4[[ProductCode]:[Brand]])</f>
        <v>MGA-579571-S2</v>
      </c>
      <c r="C2509" t="str">
        <v>MGA’s L.O.L. Surprise Tweens Doll Series 2 - Goldie Twist</v>
      </c>
      <c r="D2509" t="str">
        <v>Dolls &amp; Accessories</v>
      </c>
      <c r="E2509" t="str">
        <v>Fashion Doll</v>
      </c>
      <c r="F2509" t="str">
        <v>L.O.L. Surprise</v>
      </c>
      <c r="G2509">
        <f>_xlfn.XLOOKUP(A2509,Table2[ProductID],Table2[StoreID])</f>
        <v>4</v>
      </c>
      <c r="H2509" t="str" cm="1">
        <f t="array" ref="H2509:I2509">_xlfn.XLOOKUP(G2509,Table1[StoreID],Table1[[StoreName]:[Region]])</f>
        <v>StoreD</v>
      </c>
      <c r="I2509" t="str">
        <v>Alex</v>
      </c>
      <c r="J2509">
        <f>_xlfn.XLOOKUP(A2509,Table2[ProductID],Table2[RepID])</f>
        <v>23</v>
      </c>
      <c r="K2509" t="str">
        <f>_xlfn.XLOOKUP(J2509,Table3[RepID],Table3[RepName])</f>
        <v>Essam</v>
      </c>
    </row>
    <row r="2510" spans="1:11" x14ac:dyDescent="0.35">
      <c r="A2510" s="8">
        <v>11</v>
      </c>
      <c r="B2510" t="str" cm="1">
        <f t="array" ref="B2510:F2510">_xlfn.XLOOKUP(A2510,Table4[ProductID],Table4[[ProductCode]:[Brand]])</f>
        <v>ZUR-9259</v>
      </c>
      <c r="C2510" t="str">
        <v>Zuru Rainbocorns KitTYcorn Magic Glowing 10 Surprises  S1 -CDU6PCS</v>
      </c>
      <c r="D2510" t="str">
        <v>Surprise</v>
      </c>
      <c r="E2510" t="str">
        <v>Egg</v>
      </c>
      <c r="F2510" t="str">
        <v>Rainbocorns</v>
      </c>
      <c r="G2510">
        <f>_xlfn.XLOOKUP(A2510,Table2[ProductID],Table2[StoreID])</f>
        <v>4</v>
      </c>
      <c r="H2510" t="str" cm="1">
        <f t="array" ref="H2510:I2510">_xlfn.XLOOKUP(G2510,Table1[StoreID],Table1[[StoreName]:[Region]])</f>
        <v>StoreD</v>
      </c>
      <c r="I2510" t="str">
        <v>Alex</v>
      </c>
      <c r="J2510">
        <f>_xlfn.XLOOKUP(A2510,Table2[ProductID],Table2[RepID])</f>
        <v>2</v>
      </c>
      <c r="K2510" t="str">
        <f>_xlfn.XLOOKUP(J2510,Table3[RepID],Table3[RepName])</f>
        <v>Bassem</v>
      </c>
    </row>
    <row r="2511" spans="1:11" x14ac:dyDescent="0.35">
      <c r="A2511" s="8">
        <v>462</v>
      </c>
      <c r="B2511" t="str" cm="1">
        <f t="array" ref="B2511:F2511">_xlfn.XLOOKUP(A2511,Table4[ProductID],Table4[[ProductCode]:[Brand]])</f>
        <v>YW-26-036</v>
      </c>
      <c r="C2511" t="str">
        <v>Pokémon Boosters ( Stand 36 Pcs )</v>
      </c>
      <c r="D2511" t="str">
        <v>Games</v>
      </c>
      <c r="E2511" t="str">
        <v>Card Game</v>
      </c>
      <c r="F2511" t="str">
        <v>Pokémon</v>
      </c>
      <c r="G2511">
        <f>_xlfn.XLOOKUP(A2511,Table2[ProductID],Table2[StoreID])</f>
        <v>4</v>
      </c>
      <c r="H2511" t="str" cm="1">
        <f t="array" ref="H2511:I2511">_xlfn.XLOOKUP(G2511,Table1[StoreID],Table1[[StoreName]:[Region]])</f>
        <v>StoreD</v>
      </c>
      <c r="I2511" t="str">
        <v>Alex</v>
      </c>
      <c r="J2511">
        <f>_xlfn.XLOOKUP(A2511,Table2[ProductID],Table2[RepID])</f>
        <v>23</v>
      </c>
      <c r="K2511" t="str">
        <f>_xlfn.XLOOKUP(J2511,Table3[RepID],Table3[RepName])</f>
        <v>Essam</v>
      </c>
    </row>
    <row r="2512" spans="1:11" x14ac:dyDescent="0.35">
      <c r="A2512" s="8">
        <v>3411</v>
      </c>
      <c r="B2512" t="str" cm="1">
        <f t="array" ref="B2512:F2512">_xlfn.XLOOKUP(A2512,Table4[ProductID],Table4[[ProductCode]:[Brand]])</f>
        <v>MGA-579960</v>
      </c>
      <c r="C2512" t="str">
        <v>RH Junior High Fashion Doll - Poppy Rowan (Orange)</v>
      </c>
      <c r="D2512" t="str">
        <v>Dolls &amp; Accessories</v>
      </c>
      <c r="E2512" t="str">
        <v>Fashion Doll</v>
      </c>
      <c r="F2512" t="str">
        <v>Rainbow High</v>
      </c>
      <c r="G2512">
        <f>_xlfn.XLOOKUP(A2512,Table2[ProductID],Table2[StoreID])</f>
        <v>4</v>
      </c>
      <c r="H2512" t="str" cm="1">
        <f t="array" ref="H2512:I2512">_xlfn.XLOOKUP(G2512,Table1[StoreID],Table1[[StoreName]:[Region]])</f>
        <v>StoreD</v>
      </c>
      <c r="I2512" t="str">
        <v>Alex</v>
      </c>
      <c r="J2512">
        <f>_xlfn.XLOOKUP(A2512,Table2[ProductID],Table2[RepID])</f>
        <v>2</v>
      </c>
      <c r="K2512" t="str">
        <f>_xlfn.XLOOKUP(J2512,Table3[RepID],Table3[RepName])</f>
        <v>Bassem</v>
      </c>
    </row>
    <row r="2513" spans="1:11" x14ac:dyDescent="0.35">
      <c r="A2513" s="8">
        <v>3490</v>
      </c>
      <c r="B2513" t="str" cm="1">
        <f t="array" ref="B2513:F2513">_xlfn.XLOOKUP(A2513,Table4[ProductID],Table4[[ProductCode]:[Brand]])</f>
        <v>MGA-119197-3</v>
      </c>
      <c r="C2513" t="str">
        <v>Mga L.O.L. Surprise 707 Dolls Neno Q.T. In Cdu</v>
      </c>
      <c r="D2513" t="str">
        <v>Surprise</v>
      </c>
      <c r="E2513" t="str">
        <v>Ball</v>
      </c>
      <c r="F2513" t="str">
        <v>L.O.L. Surprise</v>
      </c>
      <c r="G2513">
        <f>_xlfn.XLOOKUP(A2513,Table2[ProductID],Table2[StoreID])</f>
        <v>4</v>
      </c>
      <c r="H2513" t="str" cm="1">
        <f t="array" ref="H2513:I2513">_xlfn.XLOOKUP(G2513,Table1[StoreID],Table1[[StoreName]:[Region]])</f>
        <v>StoreD</v>
      </c>
      <c r="I2513" t="str">
        <v>Alex</v>
      </c>
      <c r="J2513">
        <f>_xlfn.XLOOKUP(A2513,Table2[ProductID],Table2[RepID])</f>
        <v>2</v>
      </c>
      <c r="K2513" t="str">
        <f>_xlfn.XLOOKUP(J2513,Table3[RepID],Table3[RepName])</f>
        <v>Bassem</v>
      </c>
    </row>
    <row r="2514" spans="1:11" x14ac:dyDescent="0.35">
      <c r="A2514" s="8">
        <v>3425</v>
      </c>
      <c r="B2514" t="str" cm="1">
        <f t="array" ref="B2514:F2514">_xlfn.XLOOKUP(A2514,Table4[ProductID],Table4[[ProductCode]:[Brand]])</f>
        <v>MGA-579632-S1</v>
      </c>
      <c r="C2514" t="str">
        <v>Mga L.O.L. Surprise Omg Mini Family Asst In Cdu</v>
      </c>
      <c r="D2514" t="str">
        <v>Surprise</v>
      </c>
      <c r="E2514" t="str">
        <v>Ball</v>
      </c>
      <c r="F2514" t="str">
        <v>L.O.L. Surprise</v>
      </c>
      <c r="G2514">
        <f>_xlfn.XLOOKUP(A2514,Table2[ProductID],Table2[StoreID])</f>
        <v>1</v>
      </c>
      <c r="H2514" t="str" cm="1">
        <f t="array" ref="H2514:I2514">_xlfn.XLOOKUP(G2514,Table1[StoreID],Table1[[StoreName]:[Region]])</f>
        <v>StoreA</v>
      </c>
      <c r="I2514" t="str">
        <v>Cairo</v>
      </c>
      <c r="J2514">
        <f>_xlfn.XLOOKUP(A2514,Table2[ProductID],Table2[RepID])</f>
        <v>3</v>
      </c>
      <c r="K2514" t="str">
        <f>_xlfn.XLOOKUP(J2514,Table3[RepID],Table3[RepName])</f>
        <v>Nada</v>
      </c>
    </row>
    <row r="2515" spans="1:11" x14ac:dyDescent="0.35">
      <c r="A2515" s="8">
        <v>3491</v>
      </c>
      <c r="B2515" t="str" cm="1">
        <f t="array" ref="B2515:F2515">_xlfn.XLOOKUP(A2515,Table4[ProductID],Table4[[ProductCode]:[Brand]])</f>
        <v>MGA-119197-2</v>
      </c>
      <c r="C2515" t="str">
        <v>Mga L.O.L. Surprise 707 Dolls Qyueen Bee In Cdu</v>
      </c>
      <c r="D2515" t="str">
        <v>Surprise</v>
      </c>
      <c r="E2515" t="str">
        <v>Ball</v>
      </c>
      <c r="F2515" t="str">
        <v>L.O.L. Surprise</v>
      </c>
      <c r="G2515">
        <f>_xlfn.XLOOKUP(A2515,Table2[ProductID],Table2[StoreID])</f>
        <v>4</v>
      </c>
      <c r="H2515" t="str" cm="1">
        <f t="array" ref="H2515:I2515">_xlfn.XLOOKUP(G2515,Table1[StoreID],Table1[[StoreName]:[Region]])</f>
        <v>StoreD</v>
      </c>
      <c r="I2515" t="str">
        <v>Alex</v>
      </c>
      <c r="J2515">
        <f>_xlfn.XLOOKUP(A2515,Table2[ProductID],Table2[RepID])</f>
        <v>2</v>
      </c>
      <c r="K2515" t="str">
        <f>_xlfn.XLOOKUP(J2515,Table3[RepID],Table3[RepName])</f>
        <v>Bassem</v>
      </c>
    </row>
    <row r="2516" spans="1:11" x14ac:dyDescent="0.35">
      <c r="A2516" s="8">
        <v>3490</v>
      </c>
      <c r="B2516" t="str" cm="1">
        <f t="array" ref="B2516:F2516">_xlfn.XLOOKUP(A2516,Table4[ProductID],Table4[[ProductCode]:[Brand]])</f>
        <v>MGA-119197-3</v>
      </c>
      <c r="C2516" t="str">
        <v>Mga L.O.L. Surprise 707 Dolls Neno Q.T. In Cdu</v>
      </c>
      <c r="D2516" t="str">
        <v>Surprise</v>
      </c>
      <c r="E2516" t="str">
        <v>Ball</v>
      </c>
      <c r="F2516" t="str">
        <v>L.O.L. Surprise</v>
      </c>
      <c r="G2516">
        <f>_xlfn.XLOOKUP(A2516,Table2[ProductID],Table2[StoreID])</f>
        <v>4</v>
      </c>
      <c r="H2516" t="str" cm="1">
        <f t="array" ref="H2516:I2516">_xlfn.XLOOKUP(G2516,Table1[StoreID],Table1[[StoreName]:[Region]])</f>
        <v>StoreD</v>
      </c>
      <c r="I2516" t="str">
        <v>Alex</v>
      </c>
      <c r="J2516">
        <f>_xlfn.XLOOKUP(A2516,Table2[ProductID],Table2[RepID])</f>
        <v>2</v>
      </c>
      <c r="K2516" t="str">
        <f>_xlfn.XLOOKUP(J2516,Table3[RepID],Table3[RepName])</f>
        <v>Bassem</v>
      </c>
    </row>
    <row r="2517" spans="1:11" x14ac:dyDescent="0.35">
      <c r="A2517" s="8">
        <v>3411</v>
      </c>
      <c r="B2517" t="str" cm="1">
        <f t="array" ref="B2517:F2517">_xlfn.XLOOKUP(A2517,Table4[ProductID],Table4[[ProductCode]:[Brand]])</f>
        <v>MGA-579960</v>
      </c>
      <c r="C2517" t="str">
        <v>RH Junior High Fashion Doll - Poppy Rowan (Orange)</v>
      </c>
      <c r="D2517" t="str">
        <v>Dolls &amp; Accessories</v>
      </c>
      <c r="E2517" t="str">
        <v>Fashion Doll</v>
      </c>
      <c r="F2517" t="str">
        <v>Rainbow High</v>
      </c>
      <c r="G2517">
        <f>_xlfn.XLOOKUP(A2517,Table2[ProductID],Table2[StoreID])</f>
        <v>4</v>
      </c>
      <c r="H2517" t="str" cm="1">
        <f t="array" ref="H2517:I2517">_xlfn.XLOOKUP(G2517,Table1[StoreID],Table1[[StoreName]:[Region]])</f>
        <v>StoreD</v>
      </c>
      <c r="I2517" t="str">
        <v>Alex</v>
      </c>
      <c r="J2517">
        <f>_xlfn.XLOOKUP(A2517,Table2[ProductID],Table2[RepID])</f>
        <v>2</v>
      </c>
      <c r="K2517" t="str">
        <f>_xlfn.XLOOKUP(J2517,Table3[RepID],Table3[RepName])</f>
        <v>Bassem</v>
      </c>
    </row>
    <row r="2518" spans="1:11" x14ac:dyDescent="0.35">
      <c r="A2518" s="8">
        <v>3221</v>
      </c>
      <c r="B2518" t="str" cm="1">
        <f t="array" ref="B2518:F2518">_xlfn.XLOOKUP(A2518,Table4[ProductID],Table4[[ProductCode]:[Brand]])</f>
        <v>NK-21372</v>
      </c>
      <c r="C2518" t="str">
        <v>Sea Ghosts</v>
      </c>
      <c r="D2518" t="str">
        <v>Games</v>
      </c>
      <c r="E2518" t="str">
        <v>Board Game</v>
      </c>
      <c r="F2518" t="str">
        <v>Nilco</v>
      </c>
      <c r="G2518">
        <f>_xlfn.XLOOKUP(A2518,Table2[ProductID],Table2[StoreID])</f>
        <v>4</v>
      </c>
      <c r="H2518" t="str" cm="1">
        <f t="array" ref="H2518:I2518">_xlfn.XLOOKUP(G2518,Table1[StoreID],Table1[[StoreName]:[Region]])</f>
        <v>StoreD</v>
      </c>
      <c r="I2518" t="str">
        <v>Alex</v>
      </c>
      <c r="J2518">
        <f>_xlfn.XLOOKUP(A2518,Table2[ProductID],Table2[RepID])</f>
        <v>2</v>
      </c>
      <c r="K2518" t="str">
        <f>_xlfn.XLOOKUP(J2518,Table3[RepID],Table3[RepName])</f>
        <v>Bassem</v>
      </c>
    </row>
    <row r="2519" spans="1:11" x14ac:dyDescent="0.35">
      <c r="A2519" s="8">
        <v>3314</v>
      </c>
      <c r="B2519" t="str" cm="1">
        <f t="array" ref="B2519:F2519">_xlfn.XLOOKUP(A2519,Table4[ProductID],Table4[[ProductCode]:[Brand]])</f>
        <v>NK-20047</v>
      </c>
      <c r="C2519" t="str">
        <v>The Heist</v>
      </c>
      <c r="D2519" t="str">
        <v>Games</v>
      </c>
      <c r="E2519" t="str">
        <v>Board Game</v>
      </c>
      <c r="F2519" t="str">
        <v>Nilco</v>
      </c>
      <c r="G2519">
        <f>_xlfn.XLOOKUP(A2519,Table2[ProductID],Table2[StoreID])</f>
        <v>4</v>
      </c>
      <c r="H2519" t="str" cm="1">
        <f t="array" ref="H2519:I2519">_xlfn.XLOOKUP(G2519,Table1[StoreID],Table1[[StoreName]:[Region]])</f>
        <v>StoreD</v>
      </c>
      <c r="I2519" t="str">
        <v>Alex</v>
      </c>
      <c r="J2519">
        <f>_xlfn.XLOOKUP(A2519,Table2[ProductID],Table2[RepID])</f>
        <v>2</v>
      </c>
      <c r="K2519" t="str">
        <f>_xlfn.XLOOKUP(J2519,Table3[RepID],Table3[RepName])</f>
        <v>Bassem</v>
      </c>
    </row>
    <row r="2520" spans="1:11" x14ac:dyDescent="0.35">
      <c r="A2520" s="8">
        <v>619</v>
      </c>
      <c r="B2520" t="str" cm="1">
        <f t="array" ref="B2520:F2520">_xlfn.XLOOKUP(A2520,Table4[ProductID],Table4[[ProductCode]:[Brand]])</f>
        <v>XS-36516-G</v>
      </c>
      <c r="C2520" t="str">
        <v>Zuru X-Shot - Excel Skin Flux - Apocalypse</v>
      </c>
      <c r="D2520" t="str">
        <v>Guns</v>
      </c>
      <c r="E2520" t="str">
        <v>Gun</v>
      </c>
      <c r="F2520" t="str">
        <v>X-Shot</v>
      </c>
      <c r="G2520">
        <f>_xlfn.XLOOKUP(A2520,Table2[ProductID],Table2[StoreID])</f>
        <v>4</v>
      </c>
      <c r="H2520" t="str" cm="1">
        <f t="array" ref="H2520:I2520">_xlfn.XLOOKUP(G2520,Table1[StoreID],Table1[[StoreName]:[Region]])</f>
        <v>StoreD</v>
      </c>
      <c r="I2520" t="str">
        <v>Alex</v>
      </c>
      <c r="J2520">
        <f>_xlfn.XLOOKUP(A2520,Table2[ProductID],Table2[RepID])</f>
        <v>2</v>
      </c>
      <c r="K2520" t="str">
        <f>_xlfn.XLOOKUP(J2520,Table3[RepID],Table3[RepName])</f>
        <v>Bassem</v>
      </c>
    </row>
    <row r="2521" spans="1:11" x14ac:dyDescent="0.35">
      <c r="A2521" s="8">
        <v>645</v>
      </c>
      <c r="B2521" t="str" cm="1">
        <f t="array" ref="B2521:F2521">_xlfn.XLOOKUP(A2521,Table4[ProductID],Table4[[ProductCode]:[Brand]])</f>
        <v>XS-3618</v>
      </c>
      <c r="C2521" t="str">
        <v>X-Shot Excel 36 Pack Darts Refill</v>
      </c>
      <c r="D2521" t="str">
        <v>Guns</v>
      </c>
      <c r="E2521" t="str">
        <v>Bullet</v>
      </c>
      <c r="F2521" t="str">
        <v>X-Shot</v>
      </c>
      <c r="G2521">
        <f>_xlfn.XLOOKUP(A2521,Table2[ProductID],Table2[StoreID])</f>
        <v>4</v>
      </c>
      <c r="H2521" t="str" cm="1">
        <f t="array" ref="H2521:I2521">_xlfn.XLOOKUP(G2521,Table1[StoreID],Table1[[StoreName]:[Region]])</f>
        <v>StoreD</v>
      </c>
      <c r="I2521" t="str">
        <v>Alex</v>
      </c>
      <c r="J2521">
        <f>_xlfn.XLOOKUP(A2521,Table2[ProductID],Table2[RepID])</f>
        <v>33</v>
      </c>
      <c r="K2521" t="str">
        <f>_xlfn.XLOOKUP(J2521,Table3[RepID],Table3[RepName])</f>
        <v>Alaa</v>
      </c>
    </row>
    <row r="2522" spans="1:11" x14ac:dyDescent="0.35">
      <c r="A2522" s="8">
        <v>641</v>
      </c>
      <c r="B2522" t="str" cm="1">
        <f t="array" ref="B2522:F2522">_xlfn.XLOOKUP(A2522,Table4[ProductID],Table4[[ProductCode]:[Brand]])</f>
        <v>XS-36270</v>
      </c>
      <c r="C2522" t="str">
        <v>X-Shot Excel-Turbo Fire(48Darts)</v>
      </c>
      <c r="D2522" t="str">
        <v>Guns</v>
      </c>
      <c r="E2522" t="str">
        <v>Gun</v>
      </c>
      <c r="F2522" t="str">
        <v>X-Shot</v>
      </c>
      <c r="G2522">
        <f>_xlfn.XLOOKUP(A2522,Table2[ProductID],Table2[StoreID])</f>
        <v>2</v>
      </c>
      <c r="H2522" t="str" cm="1">
        <f t="array" ref="H2522:I2522">_xlfn.XLOOKUP(G2522,Table1[StoreID],Table1[[StoreName]:[Region]])</f>
        <v>StoreB</v>
      </c>
      <c r="I2522" t="str">
        <v>Cairo</v>
      </c>
      <c r="J2522">
        <f>_xlfn.XLOOKUP(A2522,Table2[ProductID],Table2[RepID])</f>
        <v>24</v>
      </c>
      <c r="K2522" t="str">
        <f>_xlfn.XLOOKUP(J2522,Table3[RepID],Table3[RepName])</f>
        <v>Farida</v>
      </c>
    </row>
    <row r="2523" spans="1:11" x14ac:dyDescent="0.35">
      <c r="A2523" s="8">
        <v>2160</v>
      </c>
      <c r="B2523" t="str" cm="1">
        <f t="array" ref="B2523:F2523">_xlfn.XLOOKUP(A2523,Table4[ProductID],Table4[[ProductCode]:[Brand]])</f>
        <v>RT03070</v>
      </c>
      <c r="C2523" t="str">
        <v>Connect 4 ( Join 4 ) Original Pocket Size</v>
      </c>
      <c r="D2523" t="str">
        <v>Games</v>
      </c>
      <c r="E2523" t="str">
        <v>Board Game</v>
      </c>
      <c r="F2523" t="str">
        <v>Connect 4</v>
      </c>
      <c r="G2523">
        <f>_xlfn.XLOOKUP(A2523,Table2[ProductID],Table2[StoreID])</f>
        <v>4</v>
      </c>
      <c r="H2523" t="str" cm="1">
        <f t="array" ref="H2523:I2523">_xlfn.XLOOKUP(G2523,Table1[StoreID],Table1[[StoreName]:[Region]])</f>
        <v>StoreD</v>
      </c>
      <c r="I2523" t="str">
        <v>Alex</v>
      </c>
      <c r="J2523">
        <f>_xlfn.XLOOKUP(A2523,Table2[ProductID],Table2[RepID])</f>
        <v>33</v>
      </c>
      <c r="K2523" t="str">
        <f>_xlfn.XLOOKUP(J2523,Table3[RepID],Table3[RepName])</f>
        <v>Alaa</v>
      </c>
    </row>
    <row r="2524" spans="1:11" x14ac:dyDescent="0.35">
      <c r="A2524" s="8">
        <v>1136</v>
      </c>
      <c r="B2524" t="str" cm="1">
        <f t="array" ref="B2524:F2524">_xlfn.XLOOKUP(A2524,Table4[ProductID],Table4[[ProductCode]:[Brand]])</f>
        <v>SH-3715</v>
      </c>
      <c r="C2524" t="str">
        <v>12INCH AVENGER WITH LIGHT 7INCH 12ASST</v>
      </c>
      <c r="D2524" t="str">
        <v>Action Figure</v>
      </c>
      <c r="E2524" t="str">
        <v>Figures</v>
      </c>
      <c r="F2524" t="str">
        <v>Super Hero</v>
      </c>
      <c r="G2524">
        <f>_xlfn.XLOOKUP(A2524,Table2[ProductID],Table2[StoreID])</f>
        <v>4</v>
      </c>
      <c r="H2524" t="str" cm="1">
        <f t="array" ref="H2524:I2524">_xlfn.XLOOKUP(G2524,Table1[StoreID],Table1[[StoreName]:[Region]])</f>
        <v>StoreD</v>
      </c>
      <c r="I2524" t="str">
        <v>Alex</v>
      </c>
      <c r="J2524">
        <f>_xlfn.XLOOKUP(A2524,Table2[ProductID],Table2[RepID])</f>
        <v>33</v>
      </c>
      <c r="K2524" t="str">
        <f>_xlfn.XLOOKUP(J2524,Table3[RepID],Table3[RepName])</f>
        <v>Alaa</v>
      </c>
    </row>
    <row r="2525" spans="1:11" x14ac:dyDescent="0.35">
      <c r="A2525" s="8">
        <v>4078</v>
      </c>
      <c r="B2525" t="str" cm="1">
        <f t="array" ref="B2525:F2525">_xlfn.XLOOKUP(A2525,Table4[ProductID],Table4[[ProductCode]:[Brand]])</f>
        <v>E91 BP6</v>
      </c>
      <c r="C2525" t="str">
        <v>Energizer Card 4+2  AA Promo</v>
      </c>
      <c r="D2525" t="str">
        <v>Add-ons</v>
      </c>
      <c r="E2525" t="str">
        <v>Battery</v>
      </c>
      <c r="F2525" t="str">
        <v>Energizer</v>
      </c>
      <c r="G2525">
        <f>_xlfn.XLOOKUP(A2525,Table2[ProductID],Table2[StoreID])</f>
        <v>3</v>
      </c>
      <c r="H2525" t="str" cm="1">
        <f t="array" ref="H2525:I2525">_xlfn.XLOOKUP(G2525,Table1[StoreID],Table1[[StoreName]:[Region]])</f>
        <v>StoreC</v>
      </c>
      <c r="I2525" t="str">
        <v>Alex</v>
      </c>
      <c r="J2525">
        <f>_xlfn.XLOOKUP(A2525,Table2[ProductID],Table2[RepID])</f>
        <v>27</v>
      </c>
      <c r="K2525" t="str">
        <f>_xlfn.XLOOKUP(J2525,Table3[RepID],Table3[RepName])</f>
        <v>Abdallah</v>
      </c>
    </row>
    <row r="2526" spans="1:11" x14ac:dyDescent="0.35">
      <c r="A2526" s="8">
        <v>463</v>
      </c>
      <c r="B2526" t="str" cm="1">
        <f t="array" ref="B2526:F2526">_xlfn.XLOOKUP(A2526,Table4[ProductID],Table4[[ProductCode]:[Brand]])</f>
        <v>YW-26-035</v>
      </c>
      <c r="C2526" t="str">
        <v>Pokémon Card ( Stand 8 pcs )</v>
      </c>
      <c r="D2526" t="str">
        <v>Games</v>
      </c>
      <c r="E2526" t="str">
        <v>Card Game</v>
      </c>
      <c r="F2526" t="str">
        <v>Pokémon</v>
      </c>
      <c r="G2526">
        <f>_xlfn.XLOOKUP(A2526,Table2[ProductID],Table2[StoreID])</f>
        <v>4</v>
      </c>
      <c r="H2526" t="str" cm="1">
        <f t="array" ref="H2526:I2526">_xlfn.XLOOKUP(G2526,Table1[StoreID],Table1[[StoreName]:[Region]])</f>
        <v>StoreD</v>
      </c>
      <c r="I2526" t="str">
        <v>Alex</v>
      </c>
      <c r="J2526">
        <f>_xlfn.XLOOKUP(A2526,Table2[ProductID],Table2[RepID])</f>
        <v>33</v>
      </c>
      <c r="K2526" t="str">
        <f>_xlfn.XLOOKUP(J2526,Table3[RepID],Table3[RepName])</f>
        <v>Alaa</v>
      </c>
    </row>
    <row r="2527" spans="1:11" x14ac:dyDescent="0.35">
      <c r="A2527" s="8">
        <v>386</v>
      </c>
      <c r="B2527" t="str" cm="1">
        <f t="array" ref="B2527:F2527">_xlfn.XLOOKUP(A2527,Table4[ProductID],Table4[[ProductCode]:[Brand]])</f>
        <v>YW-28-036</v>
      </c>
      <c r="C2527" t="str">
        <v>Pokémon Card 30 Card</v>
      </c>
      <c r="D2527" t="str">
        <v>Games</v>
      </c>
      <c r="E2527" t="str">
        <v>Card Game</v>
      </c>
      <c r="F2527" t="str">
        <v>Pokémon</v>
      </c>
      <c r="G2527">
        <f>_xlfn.XLOOKUP(A2527,Table2[ProductID],Table2[StoreID])</f>
        <v>4</v>
      </c>
      <c r="H2527" t="str" cm="1">
        <f t="array" ref="H2527:I2527">_xlfn.XLOOKUP(G2527,Table1[StoreID],Table1[[StoreName]:[Region]])</f>
        <v>StoreD</v>
      </c>
      <c r="I2527" t="str">
        <v>Alex</v>
      </c>
      <c r="J2527">
        <f>_xlfn.XLOOKUP(A2527,Table2[ProductID],Table2[RepID])</f>
        <v>2</v>
      </c>
      <c r="K2527" t="str">
        <f>_xlfn.XLOOKUP(J2527,Table3[RepID],Table3[RepName])</f>
        <v>Bassem</v>
      </c>
    </row>
    <row r="2528" spans="1:11" x14ac:dyDescent="0.35">
      <c r="A2528" s="8">
        <v>16</v>
      </c>
      <c r="B2528" t="str" cm="1">
        <f t="array" ref="B2528:F2528">_xlfn.XLOOKUP(A2528,Table4[ProductID],Table4[[ProductCode]:[Brand]])</f>
        <v>ZUR-7486</v>
      </c>
      <c r="C2528" t="str">
        <v>Zuru Smasher Mini Egg Dino S5 Over 10 Surprises Cdu6Pcs</v>
      </c>
      <c r="D2528" t="str">
        <v>Surprise</v>
      </c>
      <c r="E2528" t="str">
        <v>Egg</v>
      </c>
      <c r="F2528" t="str">
        <v>Smashers</v>
      </c>
      <c r="G2528">
        <f>_xlfn.XLOOKUP(A2528,Table2[ProductID],Table2[StoreID])</f>
        <v>2</v>
      </c>
      <c r="H2528" t="str" cm="1">
        <f t="array" ref="H2528:I2528">_xlfn.XLOOKUP(G2528,Table1[StoreID],Table1[[StoreName]:[Region]])</f>
        <v>StoreB</v>
      </c>
      <c r="I2528" t="str">
        <v>Cairo</v>
      </c>
      <c r="J2528">
        <f>_xlfn.XLOOKUP(A2528,Table2[ProductID],Table2[RepID])</f>
        <v>24</v>
      </c>
      <c r="K2528" t="str">
        <f>_xlfn.XLOOKUP(J2528,Table3[RepID],Table3[RepName])</f>
        <v>Farida</v>
      </c>
    </row>
    <row r="2529" spans="1:11" x14ac:dyDescent="0.35">
      <c r="A2529" s="8">
        <v>4087</v>
      </c>
      <c r="B2529" t="str" cm="1">
        <f t="array" ref="B2529:F2529">_xlfn.XLOOKUP(A2529,Table4[ProductID],Table4[[ProductCode]:[Brand]])</f>
        <v>DOH-SH-5277</v>
      </c>
      <c r="C2529" t="str">
        <v>Bingo Dough Can 56gm - Red</v>
      </c>
      <c r="D2529" t="str">
        <v>Clay</v>
      </c>
      <c r="E2529" t="str">
        <v>Dough</v>
      </c>
      <c r="F2529" t="str">
        <v>Bingo Dough</v>
      </c>
      <c r="G2529">
        <f>_xlfn.XLOOKUP(A2529,Table2[ProductID],Table2[StoreID])</f>
        <v>4</v>
      </c>
      <c r="H2529" t="str" cm="1">
        <f t="array" ref="H2529:I2529">_xlfn.XLOOKUP(G2529,Table1[StoreID],Table1[[StoreName]:[Region]])</f>
        <v>StoreD</v>
      </c>
      <c r="I2529" t="str">
        <v>Alex</v>
      </c>
      <c r="J2529">
        <f>_xlfn.XLOOKUP(A2529,Table2[ProductID],Table2[RepID])</f>
        <v>33</v>
      </c>
      <c r="K2529" t="str">
        <f>_xlfn.XLOOKUP(J2529,Table3[RepID],Table3[RepName])</f>
        <v>Alaa</v>
      </c>
    </row>
    <row r="2530" spans="1:11" x14ac:dyDescent="0.35">
      <c r="A2530" s="8">
        <v>4089</v>
      </c>
      <c r="B2530" t="str" cm="1">
        <f t="array" ref="B2530:F2530">_xlfn.XLOOKUP(A2530,Table4[ProductID],Table4[[ProductCode]:[Brand]])</f>
        <v>DOH-SH-5275</v>
      </c>
      <c r="C2530" t="str">
        <v>Bingo Dough Can 56gm - Pink</v>
      </c>
      <c r="D2530" t="str">
        <v>Clay</v>
      </c>
      <c r="E2530" t="str">
        <v>Dough</v>
      </c>
      <c r="F2530" t="str">
        <v>Bingo Dough</v>
      </c>
      <c r="G2530">
        <f>_xlfn.XLOOKUP(A2530,Table2[ProductID],Table2[StoreID])</f>
        <v>4</v>
      </c>
      <c r="H2530" t="str" cm="1">
        <f t="array" ref="H2530:I2530">_xlfn.XLOOKUP(G2530,Table1[StoreID],Table1[[StoreName]:[Region]])</f>
        <v>StoreD</v>
      </c>
      <c r="I2530" t="str">
        <v>Alex</v>
      </c>
      <c r="J2530">
        <f>_xlfn.XLOOKUP(A2530,Table2[ProductID],Table2[RepID])</f>
        <v>23</v>
      </c>
      <c r="K2530" t="str">
        <f>_xlfn.XLOOKUP(J2530,Table3[RepID],Table3[RepName])</f>
        <v>Essam</v>
      </c>
    </row>
    <row r="2531" spans="1:11" x14ac:dyDescent="0.35">
      <c r="A2531" s="8">
        <v>1099</v>
      </c>
      <c r="B2531" t="str" cm="1">
        <f t="array" ref="B2531:F2531">_xlfn.XLOOKUP(A2531,Table4[ProductID],Table4[[ProductCode]:[Brand]])</f>
        <v>SH-3768</v>
      </c>
      <c r="C2531" t="str">
        <v>Colour Change  Fashion doll Stand 12 Pieces</v>
      </c>
      <c r="D2531" t="str">
        <v>Surprise</v>
      </c>
      <c r="E2531" t="str">
        <v>Tube</v>
      </c>
      <c r="F2531" t="str">
        <v>Barbie</v>
      </c>
      <c r="G2531">
        <f>_xlfn.XLOOKUP(A2531,Table2[ProductID],Table2[StoreID])</f>
        <v>1</v>
      </c>
      <c r="H2531" t="str" cm="1">
        <f t="array" ref="H2531:I2531">_xlfn.XLOOKUP(G2531,Table1[StoreID],Table1[[StoreName]:[Region]])</f>
        <v>StoreA</v>
      </c>
      <c r="I2531" t="str">
        <v>Cairo</v>
      </c>
      <c r="J2531">
        <f>_xlfn.XLOOKUP(A2531,Table2[ProductID],Table2[RepID])</f>
        <v>14</v>
      </c>
      <c r="K2531" t="str">
        <f>_xlfn.XLOOKUP(J2531,Table3[RepID],Table3[RepName])</f>
        <v>Mariam</v>
      </c>
    </row>
    <row r="2532" spans="1:11" x14ac:dyDescent="0.35">
      <c r="A2532" s="8">
        <v>3646</v>
      </c>
      <c r="B2532" t="str" cm="1">
        <f t="array" ref="B2532:F2532">_xlfn.XLOOKUP(A2532,Table4[ProductID],Table4[[ProductCode]:[Brand]])</f>
        <v>LA-BD31066T</v>
      </c>
      <c r="C2532" t="str">
        <v>Our Generation - DOLL W/ SCHOOL UNIFORM, MAEVA (AA)</v>
      </c>
      <c r="D2532" t="str">
        <v>Dolls &amp; Accessories</v>
      </c>
      <c r="E2532" t="str">
        <v>Doll</v>
      </c>
      <c r="F2532" t="str">
        <v>Our Generation</v>
      </c>
      <c r="G2532">
        <f>_xlfn.XLOOKUP(A2532,Table2[ProductID],Table2[StoreID])</f>
        <v>1</v>
      </c>
      <c r="H2532" t="str" cm="1">
        <f t="array" ref="H2532:I2532">_xlfn.XLOOKUP(G2532,Table1[StoreID],Table1[[StoreName]:[Region]])</f>
        <v>StoreA</v>
      </c>
      <c r="I2532" t="str">
        <v>Cairo</v>
      </c>
      <c r="J2532">
        <f>_xlfn.XLOOKUP(A2532,Table2[ProductID],Table2[RepID])</f>
        <v>9</v>
      </c>
      <c r="K2532" t="str">
        <f>_xlfn.XLOOKUP(J2532,Table3[RepID],Table3[RepName])</f>
        <v>Loaa</v>
      </c>
    </row>
    <row r="2533" spans="1:11" x14ac:dyDescent="0.35">
      <c r="A2533" s="8">
        <v>4078</v>
      </c>
      <c r="B2533" t="str" cm="1">
        <f t="array" ref="B2533:F2533">_xlfn.XLOOKUP(A2533,Table4[ProductID],Table4[[ProductCode]:[Brand]])</f>
        <v>E91 BP6</v>
      </c>
      <c r="C2533" t="str">
        <v>Energizer Card 4+2  AA Promo</v>
      </c>
      <c r="D2533" t="str">
        <v>Add-ons</v>
      </c>
      <c r="E2533" t="str">
        <v>Battery</v>
      </c>
      <c r="F2533" t="str">
        <v>Energizer</v>
      </c>
      <c r="G2533">
        <f>_xlfn.XLOOKUP(A2533,Table2[ProductID],Table2[StoreID])</f>
        <v>3</v>
      </c>
      <c r="H2533" t="str" cm="1">
        <f t="array" ref="H2533:I2533">_xlfn.XLOOKUP(G2533,Table1[StoreID],Table1[[StoreName]:[Region]])</f>
        <v>StoreC</v>
      </c>
      <c r="I2533" t="str">
        <v>Alex</v>
      </c>
      <c r="J2533">
        <f>_xlfn.XLOOKUP(A2533,Table2[ProductID],Table2[RepID])</f>
        <v>27</v>
      </c>
      <c r="K2533" t="str">
        <f>_xlfn.XLOOKUP(J2533,Table3[RepID],Table3[RepName])</f>
        <v>Abdallah</v>
      </c>
    </row>
    <row r="2534" spans="1:11" x14ac:dyDescent="0.35">
      <c r="A2534" s="8">
        <v>442</v>
      </c>
      <c r="B2534" t="str" cm="1">
        <f t="array" ref="B2534:F2534">_xlfn.XLOOKUP(A2534,Table4[ProductID],Table4[[ProductCode]:[Brand]])</f>
        <v>YW-26-056</v>
      </c>
      <c r="C2534" t="str">
        <v>Dargon ball 8 charchters</v>
      </c>
      <c r="D2534" t="str">
        <v>Action Figure</v>
      </c>
      <c r="E2534" t="str">
        <v>Figures</v>
      </c>
      <c r="F2534" t="str">
        <v>Dargon ball</v>
      </c>
      <c r="G2534">
        <f>_xlfn.XLOOKUP(A2534,Table2[ProductID],Table2[StoreID])</f>
        <v>1</v>
      </c>
      <c r="H2534" t="str" cm="1">
        <f t="array" ref="H2534:I2534">_xlfn.XLOOKUP(G2534,Table1[StoreID],Table1[[StoreName]:[Region]])</f>
        <v>StoreA</v>
      </c>
      <c r="I2534" t="str">
        <v>Cairo</v>
      </c>
      <c r="J2534">
        <f>_xlfn.XLOOKUP(A2534,Table2[ProductID],Table2[RepID])</f>
        <v>5</v>
      </c>
      <c r="K2534" t="str">
        <f>_xlfn.XLOOKUP(J2534,Table3[RepID],Table3[RepName])</f>
        <v>Yara</v>
      </c>
    </row>
    <row r="2535" spans="1:11" x14ac:dyDescent="0.35">
      <c r="A2535" s="8">
        <v>462</v>
      </c>
      <c r="B2535" t="str" cm="1">
        <f t="array" ref="B2535:F2535">_xlfn.XLOOKUP(A2535,Table4[ProductID],Table4[[ProductCode]:[Brand]])</f>
        <v>YW-26-036</v>
      </c>
      <c r="C2535" t="str">
        <v>Pokémon Boosters ( Stand 36 Pcs )</v>
      </c>
      <c r="D2535" t="str">
        <v>Games</v>
      </c>
      <c r="E2535" t="str">
        <v>Card Game</v>
      </c>
      <c r="F2535" t="str">
        <v>Pokémon</v>
      </c>
      <c r="G2535">
        <f>_xlfn.XLOOKUP(A2535,Table2[ProductID],Table2[StoreID])</f>
        <v>4</v>
      </c>
      <c r="H2535" t="str" cm="1">
        <f t="array" ref="H2535:I2535">_xlfn.XLOOKUP(G2535,Table1[StoreID],Table1[[StoreName]:[Region]])</f>
        <v>StoreD</v>
      </c>
      <c r="I2535" t="str">
        <v>Alex</v>
      </c>
      <c r="J2535">
        <f>_xlfn.XLOOKUP(A2535,Table2[ProductID],Table2[RepID])</f>
        <v>23</v>
      </c>
      <c r="K2535" t="str">
        <f>_xlfn.XLOOKUP(J2535,Table3[RepID],Table3[RepName])</f>
        <v>Essam</v>
      </c>
    </row>
    <row r="2536" spans="1:11" x14ac:dyDescent="0.35">
      <c r="A2536" s="8">
        <v>3486</v>
      </c>
      <c r="B2536" t="str" cm="1">
        <f t="array" ref="B2536:F2536">_xlfn.XLOOKUP(A2536,Table4[ProductID],Table4[[ProductCode]:[Brand]])</f>
        <v>MGA-119289-3</v>
      </c>
      <c r="C2536" t="str">
        <v>Mga Na! Na! Na! Surprise 2In1 Fashion Doll And Purse Glam Series 2</v>
      </c>
      <c r="D2536" t="str">
        <v>Surprise</v>
      </c>
      <c r="E2536" t="str">
        <v>Box</v>
      </c>
      <c r="F2536" t="str">
        <v>Na! Na! Na! Surprise</v>
      </c>
      <c r="G2536">
        <f>_xlfn.XLOOKUP(A2536,Table2[ProductID],Table2[StoreID])</f>
        <v>3</v>
      </c>
      <c r="H2536" t="str" cm="1">
        <f t="array" ref="H2536:I2536">_xlfn.XLOOKUP(G2536,Table1[StoreID],Table1[[StoreName]:[Region]])</f>
        <v>StoreC</v>
      </c>
      <c r="I2536" t="str">
        <v>Alex</v>
      </c>
      <c r="J2536">
        <f>_xlfn.XLOOKUP(A2536,Table2[ProductID],Table2[RepID])</f>
        <v>30</v>
      </c>
      <c r="K2536" t="str">
        <f>_xlfn.XLOOKUP(J2536,Table3[RepID],Table3[RepName])</f>
        <v>Fady</v>
      </c>
    </row>
    <row r="2537" spans="1:11" x14ac:dyDescent="0.35">
      <c r="A2537" s="8">
        <v>3389</v>
      </c>
      <c r="B2537" t="str" cm="1">
        <f t="array" ref="B2537:F2537">_xlfn.XLOOKUP(A2537,Table4[ProductID],Table4[[ProductCode]:[Brand]])</f>
        <v>MGA-580935-3</v>
      </c>
      <c r="C2537" t="str">
        <v>Dream Bella Small Unicorn Pink  in PDQ</v>
      </c>
      <c r="D2537" t="str">
        <v>Dolls &amp; Accessories</v>
      </c>
      <c r="E2537" t="str">
        <v>Doll Accessories</v>
      </c>
      <c r="F2537" t="str">
        <v>Dream Bella</v>
      </c>
      <c r="G2537">
        <f>_xlfn.XLOOKUP(A2537,Table2[ProductID],Table2[StoreID])</f>
        <v>3</v>
      </c>
      <c r="H2537" t="str" cm="1">
        <f t="array" ref="H2537:I2537">_xlfn.XLOOKUP(G2537,Table1[StoreID],Table1[[StoreName]:[Region]])</f>
        <v>StoreC</v>
      </c>
      <c r="I2537" t="str">
        <v>Alex</v>
      </c>
      <c r="J2537">
        <f>_xlfn.XLOOKUP(A2537,Table2[ProductID],Table2[RepID])</f>
        <v>19</v>
      </c>
      <c r="K2537" t="str">
        <f>_xlfn.XLOOKUP(J2537,Table3[RepID],Table3[RepName])</f>
        <v>Omar</v>
      </c>
    </row>
    <row r="2538" spans="1:11" x14ac:dyDescent="0.35">
      <c r="A2538" s="8">
        <v>4078</v>
      </c>
      <c r="B2538" t="str" cm="1">
        <f t="array" ref="B2538:F2538">_xlfn.XLOOKUP(A2538,Table4[ProductID],Table4[[ProductCode]:[Brand]])</f>
        <v>E91 BP6</v>
      </c>
      <c r="C2538" t="str">
        <v>Energizer Card 4+2  AA Promo</v>
      </c>
      <c r="D2538" t="str">
        <v>Add-ons</v>
      </c>
      <c r="E2538" t="str">
        <v>Battery</v>
      </c>
      <c r="F2538" t="str">
        <v>Energizer</v>
      </c>
      <c r="G2538">
        <f>_xlfn.XLOOKUP(A2538,Table2[ProductID],Table2[StoreID])</f>
        <v>3</v>
      </c>
      <c r="H2538" t="str" cm="1">
        <f t="array" ref="H2538:I2538">_xlfn.XLOOKUP(G2538,Table1[StoreID],Table1[[StoreName]:[Region]])</f>
        <v>StoreC</v>
      </c>
      <c r="I2538" t="str">
        <v>Alex</v>
      </c>
      <c r="J2538">
        <f>_xlfn.XLOOKUP(A2538,Table2[ProductID],Table2[RepID])</f>
        <v>27</v>
      </c>
      <c r="K2538" t="str">
        <f>_xlfn.XLOOKUP(J2538,Table3[RepID],Table3[RepName])</f>
        <v>Abdallah</v>
      </c>
    </row>
    <row r="2539" spans="1:11" x14ac:dyDescent="0.35">
      <c r="A2539" s="8">
        <v>2784</v>
      </c>
      <c r="B2539" t="str" cm="1">
        <f t="array" ref="B2539:F2539">_xlfn.XLOOKUP(A2539,Table4[ProductID],Table4[[ProductCode]:[Brand]])</f>
        <v>RSH-OFG194</v>
      </c>
      <c r="C2539" t="str">
        <v>Canal Toys - Style 4 Ever Glitter Nail Art Kit</v>
      </c>
      <c r="D2539" t="str">
        <v>Education &amp; Learning</v>
      </c>
      <c r="E2539" t="str">
        <v>Art &amp; Craft</v>
      </c>
      <c r="F2539" t="str">
        <v>Style 4 Ever</v>
      </c>
      <c r="G2539">
        <f>_xlfn.XLOOKUP(A2539,Table2[ProductID],Table2[StoreID])</f>
        <v>4</v>
      </c>
      <c r="H2539" t="str" cm="1">
        <f t="array" ref="H2539:I2539">_xlfn.XLOOKUP(G2539,Table1[StoreID],Table1[[StoreName]:[Region]])</f>
        <v>StoreD</v>
      </c>
      <c r="I2539" t="str">
        <v>Alex</v>
      </c>
      <c r="J2539">
        <f>_xlfn.XLOOKUP(A2539,Table2[ProductID],Table2[RepID])</f>
        <v>2</v>
      </c>
      <c r="K2539" t="str">
        <f>_xlfn.XLOOKUP(J2539,Table3[RepID],Table3[RepName])</f>
        <v>Bassem</v>
      </c>
    </row>
    <row r="2540" spans="1:11" x14ac:dyDescent="0.35">
      <c r="A2540" s="8">
        <v>3234</v>
      </c>
      <c r="B2540" t="str" cm="1">
        <f t="array" ref="B2540:F2540">_xlfn.XLOOKUP(A2540,Table4[ProductID],Table4[[ProductCode]:[Brand]])</f>
        <v>NK-21082</v>
      </c>
      <c r="C2540" t="str">
        <v>Rummikub Travel</v>
      </c>
      <c r="D2540" t="str">
        <v>Games</v>
      </c>
      <c r="E2540" t="str">
        <v>Board Game</v>
      </c>
      <c r="F2540" t="str">
        <v>Nilco</v>
      </c>
      <c r="G2540">
        <f>_xlfn.XLOOKUP(A2540,Table2[ProductID],Table2[StoreID])</f>
        <v>3</v>
      </c>
      <c r="H2540" t="str" cm="1">
        <f t="array" ref="H2540:I2540">_xlfn.XLOOKUP(G2540,Table1[StoreID],Table1[[StoreName]:[Region]])</f>
        <v>StoreC</v>
      </c>
      <c r="I2540" t="str">
        <v>Alex</v>
      </c>
      <c r="J2540">
        <f>_xlfn.XLOOKUP(A2540,Table2[ProductID],Table2[RepID])</f>
        <v>4</v>
      </c>
      <c r="K2540" t="str">
        <f>_xlfn.XLOOKUP(J2540,Table3[RepID],Table3[RepName])</f>
        <v>Ali</v>
      </c>
    </row>
    <row r="2541" spans="1:11" x14ac:dyDescent="0.35">
      <c r="A2541" s="8">
        <v>465</v>
      </c>
      <c r="B2541" t="str" cm="1">
        <f t="array" ref="B2541:F2541">_xlfn.XLOOKUP(A2541,Table4[ProductID],Table4[[ProductCode]:[Brand]])</f>
        <v>YW-26-032</v>
      </c>
      <c r="C2541" t="str">
        <v>Pokémon Card 25 card ( Stand 20 pcs )</v>
      </c>
      <c r="D2541" t="str">
        <v>Games</v>
      </c>
      <c r="E2541" t="str">
        <v>Card Game</v>
      </c>
      <c r="F2541" t="str">
        <v>Pokémon</v>
      </c>
      <c r="G2541">
        <f>_xlfn.XLOOKUP(A2541,Table2[ProductID],Table2[StoreID])</f>
        <v>4</v>
      </c>
      <c r="H2541" t="str" cm="1">
        <f t="array" ref="H2541:I2541">_xlfn.XLOOKUP(G2541,Table1[StoreID],Table1[[StoreName]:[Region]])</f>
        <v>StoreD</v>
      </c>
      <c r="I2541" t="str">
        <v>Alex</v>
      </c>
      <c r="J2541">
        <f>_xlfn.XLOOKUP(A2541,Table2[ProductID],Table2[RepID])</f>
        <v>2</v>
      </c>
      <c r="K2541" t="str">
        <f>_xlfn.XLOOKUP(J2541,Table3[RepID],Table3[RepName])</f>
        <v>Bassem</v>
      </c>
    </row>
    <row r="2542" spans="1:11" x14ac:dyDescent="0.35">
      <c r="A2542" s="8">
        <v>465</v>
      </c>
      <c r="B2542" t="str" cm="1">
        <f t="array" ref="B2542:F2542">_xlfn.XLOOKUP(A2542,Table4[ProductID],Table4[[ProductCode]:[Brand]])</f>
        <v>YW-26-032</v>
      </c>
      <c r="C2542" t="str">
        <v>Pokémon Card 25 card ( Stand 20 pcs )</v>
      </c>
      <c r="D2542" t="str">
        <v>Games</v>
      </c>
      <c r="E2542" t="str">
        <v>Card Game</v>
      </c>
      <c r="F2542" t="str">
        <v>Pokémon</v>
      </c>
      <c r="G2542">
        <f>_xlfn.XLOOKUP(A2542,Table2[ProductID],Table2[StoreID])</f>
        <v>4</v>
      </c>
      <c r="H2542" t="str" cm="1">
        <f t="array" ref="H2542:I2542">_xlfn.XLOOKUP(G2542,Table1[StoreID],Table1[[StoreName]:[Region]])</f>
        <v>StoreD</v>
      </c>
      <c r="I2542" t="str">
        <v>Alex</v>
      </c>
      <c r="J2542">
        <f>_xlfn.XLOOKUP(A2542,Table2[ProductID],Table2[RepID])</f>
        <v>2</v>
      </c>
      <c r="K2542" t="str">
        <f>_xlfn.XLOOKUP(J2542,Table3[RepID],Table3[RepName])</f>
        <v>Bassem</v>
      </c>
    </row>
    <row r="2543" spans="1:11" x14ac:dyDescent="0.35">
      <c r="A2543" s="8">
        <v>465</v>
      </c>
      <c r="B2543" t="str" cm="1">
        <f t="array" ref="B2543:F2543">_xlfn.XLOOKUP(A2543,Table4[ProductID],Table4[[ProductCode]:[Brand]])</f>
        <v>YW-26-032</v>
      </c>
      <c r="C2543" t="str">
        <v>Pokémon Card 25 card ( Stand 20 pcs )</v>
      </c>
      <c r="D2543" t="str">
        <v>Games</v>
      </c>
      <c r="E2543" t="str">
        <v>Card Game</v>
      </c>
      <c r="F2543" t="str">
        <v>Pokémon</v>
      </c>
      <c r="G2543">
        <f>_xlfn.XLOOKUP(A2543,Table2[ProductID],Table2[StoreID])</f>
        <v>4</v>
      </c>
      <c r="H2543" t="str" cm="1">
        <f t="array" ref="H2543:I2543">_xlfn.XLOOKUP(G2543,Table1[StoreID],Table1[[StoreName]:[Region]])</f>
        <v>StoreD</v>
      </c>
      <c r="I2543" t="str">
        <v>Alex</v>
      </c>
      <c r="J2543">
        <f>_xlfn.XLOOKUP(A2543,Table2[ProductID],Table2[RepID])</f>
        <v>2</v>
      </c>
      <c r="K2543" t="str">
        <f>_xlfn.XLOOKUP(J2543,Table3[RepID],Table3[RepName])</f>
        <v>Bassem</v>
      </c>
    </row>
    <row r="2544" spans="1:11" x14ac:dyDescent="0.35">
      <c r="A2544" s="8">
        <v>2792</v>
      </c>
      <c r="B2544" t="str" cm="1">
        <f t="array" ref="B2544:F2544">_xlfn.XLOOKUP(A2544,Table4[ProductID],Table4[[ProductCode]:[Brand]])</f>
        <v>RSH-ART002</v>
      </c>
      <c r="C2544" t="str">
        <v>Canal Toys - ART LAB Ranibow Pouring  Kit - 2 Asst</v>
      </c>
      <c r="D2544" t="str">
        <v>Education &amp; Learning</v>
      </c>
      <c r="E2544" t="str">
        <v>Art &amp; Craft</v>
      </c>
      <c r="F2544" t="str">
        <v>Art Lab</v>
      </c>
      <c r="G2544">
        <f>_xlfn.XLOOKUP(A2544,Table2[ProductID],Table2[StoreID])</f>
        <v>3</v>
      </c>
      <c r="H2544" t="str" cm="1">
        <f t="array" ref="H2544:I2544">_xlfn.XLOOKUP(G2544,Table1[StoreID],Table1[[StoreName]:[Region]])</f>
        <v>StoreC</v>
      </c>
      <c r="I2544" t="str">
        <v>Alex</v>
      </c>
      <c r="J2544">
        <f>_xlfn.XLOOKUP(A2544,Table2[ProductID],Table2[RepID])</f>
        <v>27</v>
      </c>
      <c r="K2544" t="str">
        <f>_xlfn.XLOOKUP(J2544,Table3[RepID],Table3[RepName])</f>
        <v>Abdallah</v>
      </c>
    </row>
    <row r="2545" spans="1:11" x14ac:dyDescent="0.35">
      <c r="A2545" s="8">
        <v>446</v>
      </c>
      <c r="B2545" t="str" cm="1">
        <f t="array" ref="B2545:F2545">_xlfn.XLOOKUP(A2545,Table4[ProductID],Table4[[ProductCode]:[Brand]])</f>
        <v>YW-26-052</v>
      </c>
      <c r="C2545" t="str">
        <v>Pokémon Card</v>
      </c>
      <c r="D2545" t="str">
        <v>Action Figure</v>
      </c>
      <c r="E2545" t="str">
        <v>Figures</v>
      </c>
      <c r="F2545" t="str">
        <v>Pokémon</v>
      </c>
      <c r="G2545">
        <f>_xlfn.XLOOKUP(A2545,Table2[ProductID],Table2[StoreID])</f>
        <v>4</v>
      </c>
      <c r="H2545" t="str" cm="1">
        <f t="array" ref="H2545:I2545">_xlfn.XLOOKUP(G2545,Table1[StoreID],Table1[[StoreName]:[Region]])</f>
        <v>StoreD</v>
      </c>
      <c r="I2545" t="str">
        <v>Alex</v>
      </c>
      <c r="J2545">
        <f>_xlfn.XLOOKUP(A2545,Table2[ProductID],Table2[RepID])</f>
        <v>23</v>
      </c>
      <c r="K2545" t="str">
        <f>_xlfn.XLOOKUP(J2545,Table3[RepID],Table3[RepName])</f>
        <v>Essam</v>
      </c>
    </row>
    <row r="2546" spans="1:11" x14ac:dyDescent="0.35">
      <c r="A2546" s="8">
        <v>455</v>
      </c>
      <c r="B2546" t="str" cm="1">
        <f t="array" ref="B2546:F2546">_xlfn.XLOOKUP(A2546,Table4[ProductID],Table4[[ProductCode]:[Brand]])</f>
        <v>YW-26-043</v>
      </c>
      <c r="C2546" t="str">
        <v>Pokémon Box 10 pcs</v>
      </c>
      <c r="D2546" t="str">
        <v>Action Figure</v>
      </c>
      <c r="E2546" t="str">
        <v>Figures</v>
      </c>
      <c r="F2546" t="str">
        <v>Pokémon</v>
      </c>
      <c r="G2546">
        <f>_xlfn.XLOOKUP(A2546,Table2[ProductID],Table2[StoreID])</f>
        <v>4</v>
      </c>
      <c r="H2546" t="str" cm="1">
        <f t="array" ref="H2546:I2546">_xlfn.XLOOKUP(G2546,Table1[StoreID],Table1[[StoreName]:[Region]])</f>
        <v>StoreD</v>
      </c>
      <c r="I2546" t="str">
        <v>Alex</v>
      </c>
      <c r="J2546">
        <f>_xlfn.XLOOKUP(A2546,Table2[ProductID],Table2[RepID])</f>
        <v>33</v>
      </c>
      <c r="K2546" t="str">
        <f>_xlfn.XLOOKUP(J2546,Table3[RepID],Table3[RepName])</f>
        <v>Alaa</v>
      </c>
    </row>
    <row r="2547" spans="1:11" x14ac:dyDescent="0.35">
      <c r="A2547" s="8">
        <v>4079</v>
      </c>
      <c r="B2547" t="str" cm="1">
        <f t="array" ref="B2547:F2547">_xlfn.XLOOKUP(A2547,Table4[ProductID],Table4[[ProductCode]:[Brand]])</f>
        <v>E91 BP-2</v>
      </c>
      <c r="C2547" t="str">
        <v>Energizer Card 2  AA Promo</v>
      </c>
      <c r="D2547" t="str">
        <v>Add-ons</v>
      </c>
      <c r="E2547" t="str">
        <v>Battery</v>
      </c>
      <c r="F2547" t="str">
        <v>Energizer</v>
      </c>
      <c r="G2547">
        <f>_xlfn.XLOOKUP(A2547,Table2[ProductID],Table2[StoreID])</f>
        <v>4</v>
      </c>
      <c r="H2547" t="str" cm="1">
        <f t="array" ref="H2547:I2547">_xlfn.XLOOKUP(G2547,Table1[StoreID],Table1[[StoreName]:[Region]])</f>
        <v>StoreD</v>
      </c>
      <c r="I2547" t="str">
        <v>Alex</v>
      </c>
      <c r="J2547">
        <f>_xlfn.XLOOKUP(A2547,Table2[ProductID],Table2[RepID])</f>
        <v>2</v>
      </c>
      <c r="K2547" t="str">
        <f>_xlfn.XLOOKUP(J2547,Table3[RepID],Table3[RepName])</f>
        <v>Bassem</v>
      </c>
    </row>
    <row r="2548" spans="1:11" x14ac:dyDescent="0.35">
      <c r="A2548" s="8">
        <v>4092</v>
      </c>
      <c r="B2548" t="str" cm="1">
        <f t="array" ref="B2548:F2548">_xlfn.XLOOKUP(A2548,Table4[ProductID],Table4[[ProductCode]:[Brand]])</f>
        <v>DOH-SH-3662</v>
      </c>
      <c r="C2548" t="str">
        <v>Bingo Dough 5 Mini Can Style 1</v>
      </c>
      <c r="D2548" t="str">
        <v>Clay</v>
      </c>
      <c r="E2548" t="str">
        <v>Dough</v>
      </c>
      <c r="F2548" t="str">
        <v>Bingo Dough</v>
      </c>
      <c r="G2548">
        <f>_xlfn.XLOOKUP(A2548,Table2[ProductID],Table2[StoreID])</f>
        <v>4</v>
      </c>
      <c r="H2548" t="str" cm="1">
        <f t="array" ref="H2548:I2548">_xlfn.XLOOKUP(G2548,Table1[StoreID],Table1[[StoreName]:[Region]])</f>
        <v>StoreD</v>
      </c>
      <c r="I2548" t="str">
        <v>Alex</v>
      </c>
      <c r="J2548">
        <f>_xlfn.XLOOKUP(A2548,Table2[ProductID],Table2[RepID])</f>
        <v>33</v>
      </c>
      <c r="K2548" t="str">
        <f>_xlfn.XLOOKUP(J2548,Table3[RepID],Table3[RepName])</f>
        <v>Alaa</v>
      </c>
    </row>
    <row r="2549" spans="1:11" x14ac:dyDescent="0.35">
      <c r="A2549" s="8">
        <v>617</v>
      </c>
      <c r="B2549" t="str" cm="1">
        <f t="array" ref="B2549:F2549">_xlfn.XLOOKUP(A2549,Table4[ProductID],Table4[[ProductCode]:[Brand]])</f>
        <v>XS-36517-B</v>
      </c>
      <c r="C2549" t="str">
        <v>X-Shot - Excel Skin Dread - K.O.</v>
      </c>
      <c r="D2549" t="str">
        <v>Guns</v>
      </c>
      <c r="E2549" t="str">
        <v>Gun</v>
      </c>
      <c r="F2549" t="str">
        <v>X-Shot</v>
      </c>
      <c r="G2549">
        <f>_xlfn.XLOOKUP(A2549,Table2[ProductID],Table2[StoreID])</f>
        <v>4</v>
      </c>
      <c r="H2549" t="str" cm="1">
        <f t="array" ref="H2549:I2549">_xlfn.XLOOKUP(G2549,Table1[StoreID],Table1[[StoreName]:[Region]])</f>
        <v>StoreD</v>
      </c>
      <c r="I2549" t="str">
        <v>Alex</v>
      </c>
      <c r="J2549">
        <f>_xlfn.XLOOKUP(A2549,Table2[ProductID],Table2[RepID])</f>
        <v>23</v>
      </c>
      <c r="K2549" t="str">
        <f>_xlfn.XLOOKUP(J2549,Table3[RepID],Table3[RepName])</f>
        <v>Essam</v>
      </c>
    </row>
    <row r="2550" spans="1:11" x14ac:dyDescent="0.35">
      <c r="A2550" s="8">
        <v>614</v>
      </c>
      <c r="B2550" t="str" cm="1">
        <f t="array" ref="B2550:F2550">_xlfn.XLOOKUP(A2550,Table4[ProductID],Table4[[ProductCode]:[Brand]])</f>
        <v>XS-36517-H</v>
      </c>
      <c r="C2550" t="str">
        <v>Zuru X-Shot - Excel Skin Dread - Sketch</v>
      </c>
      <c r="D2550" t="str">
        <v>Guns</v>
      </c>
      <c r="E2550" t="str">
        <v>Gun</v>
      </c>
      <c r="F2550" t="str">
        <v>X-Shot</v>
      </c>
      <c r="G2550">
        <f>_xlfn.XLOOKUP(A2550,Table2[ProductID],Table2[StoreID])</f>
        <v>4</v>
      </c>
      <c r="H2550" t="str" cm="1">
        <f t="array" ref="H2550:I2550">_xlfn.XLOOKUP(G2550,Table1[StoreID],Table1[[StoreName]:[Region]])</f>
        <v>StoreD</v>
      </c>
      <c r="I2550" t="str">
        <v>Alex</v>
      </c>
      <c r="J2550">
        <f>_xlfn.XLOOKUP(A2550,Table2[ProductID],Table2[RepID])</f>
        <v>2</v>
      </c>
      <c r="K2550" t="str">
        <f>_xlfn.XLOOKUP(J2550,Table3[RepID],Table3[RepName])</f>
        <v>Bassem</v>
      </c>
    </row>
    <row r="2551" spans="1:11" x14ac:dyDescent="0.35">
      <c r="A2551" s="8">
        <v>3249</v>
      </c>
      <c r="B2551" t="str" cm="1">
        <f t="array" ref="B2551:F2551">_xlfn.XLOOKUP(A2551,Table4[ProductID],Table4[[ProductCode]:[Brand]])</f>
        <v>NK-20894</v>
      </c>
      <c r="C2551" t="str">
        <v>Cherlock Express</v>
      </c>
      <c r="D2551" t="str">
        <v>Games</v>
      </c>
      <c r="E2551" t="str">
        <v>Board Game</v>
      </c>
      <c r="F2551" t="str">
        <v>Nilco</v>
      </c>
      <c r="G2551">
        <f>_xlfn.XLOOKUP(A2551,Table2[ProductID],Table2[StoreID])</f>
        <v>3</v>
      </c>
      <c r="H2551" t="str" cm="1">
        <f t="array" ref="H2551:I2551">_xlfn.XLOOKUP(G2551,Table1[StoreID],Table1[[StoreName]:[Region]])</f>
        <v>StoreC</v>
      </c>
      <c r="I2551" t="str">
        <v>Alex</v>
      </c>
      <c r="J2551">
        <f>_xlfn.XLOOKUP(A2551,Table2[ProductID],Table2[RepID])</f>
        <v>4</v>
      </c>
      <c r="K2551" t="str">
        <f>_xlfn.XLOOKUP(J2551,Table3[RepID],Table3[RepName])</f>
        <v>Ali</v>
      </c>
    </row>
    <row r="2552" spans="1:11" x14ac:dyDescent="0.35">
      <c r="A2552" s="8">
        <v>3282</v>
      </c>
      <c r="B2552" t="str" cm="1">
        <f t="array" ref="B2552:F2552">_xlfn.XLOOKUP(A2552,Table4[ProductID],Table4[[ProductCode]:[Brand]])</f>
        <v>NK-20498</v>
      </c>
      <c r="C2552" t="str">
        <v>T.A.Go plastic box</v>
      </c>
      <c r="D2552" t="str">
        <v>Games</v>
      </c>
      <c r="E2552" t="str">
        <v>Board Game</v>
      </c>
      <c r="F2552" t="str">
        <v>Nilco</v>
      </c>
      <c r="G2552">
        <f>_xlfn.XLOOKUP(A2552,Table2[ProductID],Table2[StoreID])</f>
        <v>4</v>
      </c>
      <c r="H2552" t="str" cm="1">
        <f t="array" ref="H2552:I2552">_xlfn.XLOOKUP(G2552,Table1[StoreID],Table1[[StoreName]:[Region]])</f>
        <v>StoreD</v>
      </c>
      <c r="I2552" t="str">
        <v>Alex</v>
      </c>
      <c r="J2552">
        <f>_xlfn.XLOOKUP(A2552,Table2[ProductID],Table2[RepID])</f>
        <v>2</v>
      </c>
      <c r="K2552" t="str">
        <f>_xlfn.XLOOKUP(J2552,Table3[RepID],Table3[RepName])</f>
        <v>Bassem</v>
      </c>
    </row>
    <row r="2553" spans="1:11" x14ac:dyDescent="0.35">
      <c r="A2553" s="8">
        <v>3327</v>
      </c>
      <c r="B2553" t="str" cm="1">
        <f t="array" ref="B2553:F2553">_xlfn.XLOOKUP(A2553,Table4[ProductID],Table4[[ProductCode]:[Brand]])</f>
        <v>MTR-4432</v>
      </c>
      <c r="C2553" t="str">
        <v>Make It Real - Juicy Couture Mini Pink And Precious Bracelets</v>
      </c>
      <c r="D2553" t="str">
        <v>Fashion</v>
      </c>
      <c r="E2553" t="str">
        <v>Accessories</v>
      </c>
      <c r="F2553" t="str">
        <v>Juicy Couture</v>
      </c>
      <c r="G2553">
        <f>_xlfn.XLOOKUP(A2553,Table2[ProductID],Table2[StoreID])</f>
        <v>4</v>
      </c>
      <c r="H2553" t="str" cm="1">
        <f t="array" ref="H2553:I2553">_xlfn.XLOOKUP(G2553,Table1[StoreID],Table1[[StoreName]:[Region]])</f>
        <v>StoreD</v>
      </c>
      <c r="I2553" t="str">
        <v>Alex</v>
      </c>
      <c r="J2553">
        <f>_xlfn.XLOOKUP(A2553,Table2[ProductID],Table2[RepID])</f>
        <v>23</v>
      </c>
      <c r="K2553" t="str">
        <f>_xlfn.XLOOKUP(J2553,Table3[RepID],Table3[RepName])</f>
        <v>Essam</v>
      </c>
    </row>
    <row r="2554" spans="1:11" x14ac:dyDescent="0.35">
      <c r="A2554" s="8">
        <v>4090</v>
      </c>
      <c r="B2554" t="str" cm="1">
        <f t="array" ref="B2554:F2554">_xlfn.XLOOKUP(A2554,Table4[ProductID],Table4[[ProductCode]:[Brand]])</f>
        <v>DOH-SH-3664</v>
      </c>
      <c r="C2554" t="str">
        <v>Bingo Dough 10 Mini Can</v>
      </c>
      <c r="D2554" t="str">
        <v>Clay</v>
      </c>
      <c r="E2554" t="str">
        <v>Dough</v>
      </c>
      <c r="F2554" t="str">
        <v>Bingo Dough</v>
      </c>
      <c r="G2554">
        <f>_xlfn.XLOOKUP(A2554,Table2[ProductID],Table2[StoreID])</f>
        <v>4</v>
      </c>
      <c r="H2554" t="str" cm="1">
        <f t="array" ref="H2554:I2554">_xlfn.XLOOKUP(G2554,Table1[StoreID],Table1[[StoreName]:[Region]])</f>
        <v>StoreD</v>
      </c>
      <c r="I2554" t="str">
        <v>Alex</v>
      </c>
      <c r="J2554">
        <f>_xlfn.XLOOKUP(A2554,Table2[ProductID],Table2[RepID])</f>
        <v>33</v>
      </c>
      <c r="K2554" t="str">
        <f>_xlfn.XLOOKUP(J2554,Table3[RepID],Table3[RepName])</f>
        <v>Alaa</v>
      </c>
    </row>
    <row r="2555" spans="1:11" x14ac:dyDescent="0.35">
      <c r="A2555" s="8">
        <v>477</v>
      </c>
      <c r="B2555" t="str" cm="1">
        <f t="array" ref="B2555:F2555">_xlfn.XLOOKUP(A2555,Table4[ProductID],Table4[[ProductCode]:[Brand]])</f>
        <v>YW-26-020</v>
      </c>
      <c r="C2555" t="str">
        <v>Pokémon Blind Box ( Stand 24 pcs )</v>
      </c>
      <c r="D2555" t="str">
        <v>Surprise</v>
      </c>
      <c r="E2555" t="str">
        <v>Box</v>
      </c>
      <c r="F2555" t="str">
        <v>Pokémon</v>
      </c>
      <c r="G2555">
        <f>_xlfn.XLOOKUP(A2555,Table2[ProductID],Table2[StoreID])</f>
        <v>4</v>
      </c>
      <c r="H2555" t="str" cm="1">
        <f t="array" ref="H2555:I2555">_xlfn.XLOOKUP(G2555,Table1[StoreID],Table1[[StoreName]:[Region]])</f>
        <v>StoreD</v>
      </c>
      <c r="I2555" t="str">
        <v>Alex</v>
      </c>
      <c r="J2555">
        <f>_xlfn.XLOOKUP(A2555,Table2[ProductID],Table2[RepID])</f>
        <v>33</v>
      </c>
      <c r="K2555" t="str">
        <f>_xlfn.XLOOKUP(J2555,Table3[RepID],Table3[RepName])</f>
        <v>Alaa</v>
      </c>
    </row>
    <row r="2556" spans="1:11" x14ac:dyDescent="0.35">
      <c r="A2556" s="8">
        <v>643</v>
      </c>
      <c r="B2556" t="str" cm="1">
        <f t="array" ref="B2556:F2556">_xlfn.XLOOKUP(A2556,Table4[ProductID],Table4[[ProductCode]:[Brand]])</f>
        <v>XS-3621</v>
      </c>
      <c r="C2556" t="str">
        <v>X-Shot -Excel, Double Micro (3Cans,8Darts)</v>
      </c>
      <c r="D2556" t="str">
        <v>Guns</v>
      </c>
      <c r="E2556" t="str">
        <v>Gun</v>
      </c>
      <c r="F2556" t="str">
        <v>X-Shot</v>
      </c>
      <c r="G2556">
        <f>_xlfn.XLOOKUP(A2556,Table2[ProductID],Table2[StoreID])</f>
        <v>3</v>
      </c>
      <c r="H2556" t="str" cm="1">
        <f t="array" ref="H2556:I2556">_xlfn.XLOOKUP(G2556,Table1[StoreID],Table1[[StoreName]:[Region]])</f>
        <v>StoreC</v>
      </c>
      <c r="I2556" t="str">
        <v>Alex</v>
      </c>
      <c r="J2556">
        <f>_xlfn.XLOOKUP(A2556,Table2[ProductID],Table2[RepID])</f>
        <v>27</v>
      </c>
      <c r="K2556" t="str">
        <f>_xlfn.XLOOKUP(J2556,Table3[RepID],Table3[RepName])</f>
        <v>Abdallah</v>
      </c>
    </row>
    <row r="2557" spans="1:11" x14ac:dyDescent="0.35">
      <c r="A2557" s="8">
        <v>2784</v>
      </c>
      <c r="B2557" t="str" cm="1">
        <f t="array" ref="B2557:F2557">_xlfn.XLOOKUP(A2557,Table4[ProductID],Table4[[ProductCode]:[Brand]])</f>
        <v>RSH-OFG194</v>
      </c>
      <c r="C2557" t="str">
        <v>Canal Toys - Style 4 Ever Glitter Nail Art Kit</v>
      </c>
      <c r="D2557" t="str">
        <v>Education &amp; Learning</v>
      </c>
      <c r="E2557" t="str">
        <v>Art &amp; Craft</v>
      </c>
      <c r="F2557" t="str">
        <v>Style 4 Ever</v>
      </c>
      <c r="G2557">
        <f>_xlfn.XLOOKUP(A2557,Table2[ProductID],Table2[StoreID])</f>
        <v>4</v>
      </c>
      <c r="H2557" t="str" cm="1">
        <f t="array" ref="H2557:I2557">_xlfn.XLOOKUP(G2557,Table1[StoreID],Table1[[StoreName]:[Region]])</f>
        <v>StoreD</v>
      </c>
      <c r="I2557" t="str">
        <v>Alex</v>
      </c>
      <c r="J2557">
        <f>_xlfn.XLOOKUP(A2557,Table2[ProductID],Table2[RepID])</f>
        <v>2</v>
      </c>
      <c r="K2557" t="str">
        <f>_xlfn.XLOOKUP(J2557,Table3[RepID],Table3[RepName])</f>
        <v>Bassem</v>
      </c>
    </row>
    <row r="2558" spans="1:11" x14ac:dyDescent="0.35">
      <c r="A2558" s="8">
        <v>2768</v>
      </c>
      <c r="B2558" t="str" cm="1">
        <f t="array" ref="B2558:F2558">_xlfn.XLOOKUP(A2558,Table4[ProductID],Table4[[ProductCode]:[Brand]])</f>
        <v>RSH-OFG255</v>
      </c>
      <c r="C2558" t="str">
        <v>Canal Toys - Style 4 Ever Nail Art Manicure Set</v>
      </c>
      <c r="D2558" t="str">
        <v>Education &amp; Learning</v>
      </c>
      <c r="E2558" t="str">
        <v>Art &amp; Craft</v>
      </c>
      <c r="F2558" t="str">
        <v>Style 4 Ever</v>
      </c>
      <c r="G2558">
        <f>_xlfn.XLOOKUP(A2558,Table2[ProductID],Table2[StoreID])</f>
        <v>4</v>
      </c>
      <c r="H2558" t="str" cm="1">
        <f t="array" ref="H2558:I2558">_xlfn.XLOOKUP(G2558,Table1[StoreID],Table1[[StoreName]:[Region]])</f>
        <v>StoreD</v>
      </c>
      <c r="I2558" t="str">
        <v>Alex</v>
      </c>
      <c r="J2558">
        <f>_xlfn.XLOOKUP(A2558,Table2[ProductID],Table2[RepID])</f>
        <v>2</v>
      </c>
      <c r="K2558" t="str">
        <f>_xlfn.XLOOKUP(J2558,Table3[RepID],Table3[RepName])</f>
        <v>Bassem</v>
      </c>
    </row>
    <row r="2559" spans="1:11" x14ac:dyDescent="0.35">
      <c r="A2559" s="8">
        <v>681</v>
      </c>
      <c r="B2559" t="str" cm="1">
        <f t="array" ref="B2559:F2559">_xlfn.XLOOKUP(A2559,Table4[ProductID],Table4[[ProductCode]:[Brand]])</f>
        <v>TH-RMS-99-001</v>
      </c>
      <c r="C2559" t="str">
        <v>Barbie Confetti Drinks Bottle</v>
      </c>
      <c r="D2559" t="str">
        <v>Education &amp; Learning</v>
      </c>
      <c r="E2559" t="str">
        <v>Art &amp; Craft</v>
      </c>
      <c r="F2559" t="str">
        <v>Barbie</v>
      </c>
      <c r="G2559">
        <f>_xlfn.XLOOKUP(A2559,Table2[ProductID],Table2[StoreID])</f>
        <v>3</v>
      </c>
      <c r="H2559" t="str" cm="1">
        <f t="array" ref="H2559:I2559">_xlfn.XLOOKUP(G2559,Table1[StoreID],Table1[[StoreName]:[Region]])</f>
        <v>StoreC</v>
      </c>
      <c r="I2559" t="str">
        <v>Alex</v>
      </c>
      <c r="J2559">
        <f>_xlfn.XLOOKUP(A2559,Table2[ProductID],Table2[RepID])</f>
        <v>4</v>
      </c>
      <c r="K2559" t="str">
        <f>_xlfn.XLOOKUP(J2559,Table3[RepID],Table3[RepName])</f>
        <v>Ali</v>
      </c>
    </row>
    <row r="2560" spans="1:11" x14ac:dyDescent="0.35">
      <c r="A2560" s="8">
        <v>477</v>
      </c>
      <c r="B2560" t="str" cm="1">
        <f t="array" ref="B2560:F2560">_xlfn.XLOOKUP(A2560,Table4[ProductID],Table4[[ProductCode]:[Brand]])</f>
        <v>YW-26-020</v>
      </c>
      <c r="C2560" t="str">
        <v>Pokémon Blind Box ( Stand 24 pcs )</v>
      </c>
      <c r="D2560" t="str">
        <v>Surprise</v>
      </c>
      <c r="E2560" t="str">
        <v>Box</v>
      </c>
      <c r="F2560" t="str">
        <v>Pokémon</v>
      </c>
      <c r="G2560">
        <f>_xlfn.XLOOKUP(A2560,Table2[ProductID],Table2[StoreID])</f>
        <v>4</v>
      </c>
      <c r="H2560" t="str" cm="1">
        <f t="array" ref="H2560:I2560">_xlfn.XLOOKUP(G2560,Table1[StoreID],Table1[[StoreName]:[Region]])</f>
        <v>StoreD</v>
      </c>
      <c r="I2560" t="str">
        <v>Alex</v>
      </c>
      <c r="J2560">
        <f>_xlfn.XLOOKUP(A2560,Table2[ProductID],Table2[RepID])</f>
        <v>33</v>
      </c>
      <c r="K2560" t="str">
        <f>_xlfn.XLOOKUP(J2560,Table3[RepID],Table3[RepName])</f>
        <v>Alaa</v>
      </c>
    </row>
    <row r="2561" spans="1:11" x14ac:dyDescent="0.35">
      <c r="A2561" s="8">
        <v>2786</v>
      </c>
      <c r="B2561" t="str" cm="1">
        <f t="array" ref="B2561:F2561">_xlfn.XLOOKUP(A2561,Table4[ProductID],Table4[[ProductCode]:[Brand]])</f>
        <v>RSH-OFG179</v>
      </c>
      <c r="C2561" t="str">
        <v>Canal Toys - Style 4 Ever Mini Deco Glow In Dark Asst</v>
      </c>
      <c r="D2561" t="str">
        <v>Education &amp; Learning</v>
      </c>
      <c r="E2561" t="str">
        <v>Art &amp; Craft</v>
      </c>
      <c r="F2561" t="str">
        <v>Style 4 Ever</v>
      </c>
      <c r="G2561">
        <f>_xlfn.XLOOKUP(A2561,Table2[ProductID],Table2[StoreID])</f>
        <v>3</v>
      </c>
      <c r="H2561" t="str" cm="1">
        <f t="array" ref="H2561:I2561">_xlfn.XLOOKUP(G2561,Table1[StoreID],Table1[[StoreName]:[Region]])</f>
        <v>StoreC</v>
      </c>
      <c r="I2561" t="str">
        <v>Alex</v>
      </c>
      <c r="J2561">
        <f>_xlfn.XLOOKUP(A2561,Table2[ProductID],Table2[RepID])</f>
        <v>4</v>
      </c>
      <c r="K2561" t="str">
        <f>_xlfn.XLOOKUP(J2561,Table3[RepID],Table3[RepName])</f>
        <v>Ali</v>
      </c>
    </row>
    <row r="2562" spans="1:11" x14ac:dyDescent="0.35">
      <c r="A2562" s="8">
        <v>2768</v>
      </c>
      <c r="B2562" t="str" cm="1">
        <f t="array" ref="B2562:F2562">_xlfn.XLOOKUP(A2562,Table4[ProductID],Table4[[ProductCode]:[Brand]])</f>
        <v>RSH-OFG255</v>
      </c>
      <c r="C2562" t="str">
        <v>Canal Toys - Style 4 Ever Nail Art Manicure Set</v>
      </c>
      <c r="D2562" t="str">
        <v>Education &amp; Learning</v>
      </c>
      <c r="E2562" t="str">
        <v>Art &amp; Craft</v>
      </c>
      <c r="F2562" t="str">
        <v>Style 4 Ever</v>
      </c>
      <c r="G2562">
        <f>_xlfn.XLOOKUP(A2562,Table2[ProductID],Table2[StoreID])</f>
        <v>4</v>
      </c>
      <c r="H2562" t="str" cm="1">
        <f t="array" ref="H2562:I2562">_xlfn.XLOOKUP(G2562,Table1[StoreID],Table1[[StoreName]:[Region]])</f>
        <v>StoreD</v>
      </c>
      <c r="I2562" t="str">
        <v>Alex</v>
      </c>
      <c r="J2562">
        <f>_xlfn.XLOOKUP(A2562,Table2[ProductID],Table2[RepID])</f>
        <v>2</v>
      </c>
      <c r="K2562" t="str">
        <f>_xlfn.XLOOKUP(J2562,Table3[RepID],Table3[RepName])</f>
        <v>Bassem</v>
      </c>
    </row>
    <row r="2563" spans="1:11" x14ac:dyDescent="0.35">
      <c r="A2563" s="8">
        <v>4078</v>
      </c>
      <c r="B2563" t="str" cm="1">
        <f t="array" ref="B2563:F2563">_xlfn.XLOOKUP(A2563,Table4[ProductID],Table4[[ProductCode]:[Brand]])</f>
        <v>E91 BP6</v>
      </c>
      <c r="C2563" t="str">
        <v>Energizer Card 4+2  AA Promo</v>
      </c>
      <c r="D2563" t="str">
        <v>Add-ons</v>
      </c>
      <c r="E2563" t="str">
        <v>Battery</v>
      </c>
      <c r="F2563" t="str">
        <v>Energizer</v>
      </c>
      <c r="G2563">
        <f>_xlfn.XLOOKUP(A2563,Table2[ProductID],Table2[StoreID])</f>
        <v>3</v>
      </c>
      <c r="H2563" t="str" cm="1">
        <f t="array" ref="H2563:I2563">_xlfn.XLOOKUP(G2563,Table1[StoreID],Table1[[StoreName]:[Region]])</f>
        <v>StoreC</v>
      </c>
      <c r="I2563" t="str">
        <v>Alex</v>
      </c>
      <c r="J2563">
        <f>_xlfn.XLOOKUP(A2563,Table2[ProductID],Table2[RepID])</f>
        <v>27</v>
      </c>
      <c r="K2563" t="str">
        <f>_xlfn.XLOOKUP(J2563,Table3[RepID],Table3[RepName])</f>
        <v>Abdallah</v>
      </c>
    </row>
    <row r="2564" spans="1:11" x14ac:dyDescent="0.35">
      <c r="A2564" s="8">
        <v>4078</v>
      </c>
      <c r="B2564" t="str" cm="1">
        <f t="array" ref="B2564:F2564">_xlfn.XLOOKUP(A2564,Table4[ProductID],Table4[[ProductCode]:[Brand]])</f>
        <v>E91 BP6</v>
      </c>
      <c r="C2564" t="str">
        <v>Energizer Card 4+2  AA Promo</v>
      </c>
      <c r="D2564" t="str">
        <v>Add-ons</v>
      </c>
      <c r="E2564" t="str">
        <v>Battery</v>
      </c>
      <c r="F2564" t="str">
        <v>Energizer</v>
      </c>
      <c r="G2564">
        <f>_xlfn.XLOOKUP(A2564,Table2[ProductID],Table2[StoreID])</f>
        <v>3</v>
      </c>
      <c r="H2564" t="str" cm="1">
        <f t="array" ref="H2564:I2564">_xlfn.XLOOKUP(G2564,Table1[StoreID],Table1[[StoreName]:[Region]])</f>
        <v>StoreC</v>
      </c>
      <c r="I2564" t="str">
        <v>Alex</v>
      </c>
      <c r="J2564">
        <f>_xlfn.XLOOKUP(A2564,Table2[ProductID],Table2[RepID])</f>
        <v>27</v>
      </c>
      <c r="K2564" t="str">
        <f>_xlfn.XLOOKUP(J2564,Table3[RepID],Table3[RepName])</f>
        <v>Abdallah</v>
      </c>
    </row>
    <row r="2565" spans="1:11" x14ac:dyDescent="0.35">
      <c r="A2565" s="8">
        <v>4078</v>
      </c>
      <c r="B2565" t="str" cm="1">
        <f t="array" ref="B2565:F2565">_xlfn.XLOOKUP(A2565,Table4[ProductID],Table4[[ProductCode]:[Brand]])</f>
        <v>E91 BP6</v>
      </c>
      <c r="C2565" t="str">
        <v>Energizer Card 4+2  AA Promo</v>
      </c>
      <c r="D2565" t="str">
        <v>Add-ons</v>
      </c>
      <c r="E2565" t="str">
        <v>Battery</v>
      </c>
      <c r="F2565" t="str">
        <v>Energizer</v>
      </c>
      <c r="G2565">
        <f>_xlfn.XLOOKUP(A2565,Table2[ProductID],Table2[StoreID])</f>
        <v>3</v>
      </c>
      <c r="H2565" t="str" cm="1">
        <f t="array" ref="H2565:I2565">_xlfn.XLOOKUP(G2565,Table1[StoreID],Table1[[StoreName]:[Region]])</f>
        <v>StoreC</v>
      </c>
      <c r="I2565" t="str">
        <v>Alex</v>
      </c>
      <c r="J2565">
        <f>_xlfn.XLOOKUP(A2565,Table2[ProductID],Table2[RepID])</f>
        <v>27</v>
      </c>
      <c r="K2565" t="str">
        <f>_xlfn.XLOOKUP(J2565,Table3[RepID],Table3[RepName])</f>
        <v>Abdallah</v>
      </c>
    </row>
    <row r="2566" spans="1:11" x14ac:dyDescent="0.35">
      <c r="A2566" s="8">
        <v>2757</v>
      </c>
      <c r="B2566" t="str" cm="1">
        <f t="array" ref="B2566:F2566">_xlfn.XLOOKUP(A2566,Table4[ProductID],Table4[[ProductCode]:[Brand]])</f>
        <v>RSH-SSC158</v>
      </c>
      <c r="C2566" t="str">
        <v>Canal Toys - Slime  Tie  Dye Table &amp; Iron Color Change</v>
      </c>
      <c r="D2566" t="str">
        <v>Clay</v>
      </c>
      <c r="E2566" t="str">
        <v>Slime</v>
      </c>
      <c r="F2566" t="str">
        <v>So Slime</v>
      </c>
      <c r="G2566">
        <f>_xlfn.XLOOKUP(A2566,Table2[ProductID],Table2[StoreID])</f>
        <v>2</v>
      </c>
      <c r="H2566" t="str" cm="1">
        <f t="array" ref="H2566:I2566">_xlfn.XLOOKUP(G2566,Table1[StoreID],Table1[[StoreName]:[Region]])</f>
        <v>StoreB</v>
      </c>
      <c r="I2566" t="str">
        <v>Cairo</v>
      </c>
      <c r="J2566">
        <f>_xlfn.XLOOKUP(A2566,Table2[ProductID],Table2[RepID])</f>
        <v>16</v>
      </c>
      <c r="K2566" t="str">
        <f>_xlfn.XLOOKUP(J2566,Table3[RepID],Table3[RepName])</f>
        <v>Faten</v>
      </c>
    </row>
    <row r="2567" spans="1:11" x14ac:dyDescent="0.35">
      <c r="A2567" s="8">
        <v>4078</v>
      </c>
      <c r="B2567" t="str" cm="1">
        <f t="array" ref="B2567:F2567">_xlfn.XLOOKUP(A2567,Table4[ProductID],Table4[[ProductCode]:[Brand]])</f>
        <v>E91 BP6</v>
      </c>
      <c r="C2567" t="str">
        <v>Energizer Card 4+2  AA Promo</v>
      </c>
      <c r="D2567" t="str">
        <v>Add-ons</v>
      </c>
      <c r="E2567" t="str">
        <v>Battery</v>
      </c>
      <c r="F2567" t="str">
        <v>Energizer</v>
      </c>
      <c r="G2567">
        <f>_xlfn.XLOOKUP(A2567,Table2[ProductID],Table2[StoreID])</f>
        <v>3</v>
      </c>
      <c r="H2567" t="str" cm="1">
        <f t="array" ref="H2567:I2567">_xlfn.XLOOKUP(G2567,Table1[StoreID],Table1[[StoreName]:[Region]])</f>
        <v>StoreC</v>
      </c>
      <c r="I2567" t="str">
        <v>Alex</v>
      </c>
      <c r="J2567">
        <f>_xlfn.XLOOKUP(A2567,Table2[ProductID],Table2[RepID])</f>
        <v>27</v>
      </c>
      <c r="K2567" t="str">
        <f>_xlfn.XLOOKUP(J2567,Table3[RepID],Table3[RepName])</f>
        <v>Abdallah</v>
      </c>
    </row>
    <row r="2568" spans="1:11" x14ac:dyDescent="0.35">
      <c r="A2568" s="8">
        <v>465</v>
      </c>
      <c r="B2568" t="str" cm="1">
        <f t="array" ref="B2568:F2568">_xlfn.XLOOKUP(A2568,Table4[ProductID],Table4[[ProductCode]:[Brand]])</f>
        <v>YW-26-032</v>
      </c>
      <c r="C2568" t="str">
        <v>Pokémon Card 25 card ( Stand 20 pcs )</v>
      </c>
      <c r="D2568" t="str">
        <v>Games</v>
      </c>
      <c r="E2568" t="str">
        <v>Card Game</v>
      </c>
      <c r="F2568" t="str">
        <v>Pokémon</v>
      </c>
      <c r="G2568">
        <f>_xlfn.XLOOKUP(A2568,Table2[ProductID],Table2[StoreID])</f>
        <v>4</v>
      </c>
      <c r="H2568" t="str" cm="1">
        <f t="array" ref="H2568:I2568">_xlfn.XLOOKUP(G2568,Table1[StoreID],Table1[[StoreName]:[Region]])</f>
        <v>StoreD</v>
      </c>
      <c r="I2568" t="str">
        <v>Alex</v>
      </c>
      <c r="J2568">
        <f>_xlfn.XLOOKUP(A2568,Table2[ProductID],Table2[RepID])</f>
        <v>2</v>
      </c>
      <c r="K2568" t="str">
        <f>_xlfn.XLOOKUP(J2568,Table3[RepID],Table3[RepName])</f>
        <v>Bassem</v>
      </c>
    </row>
    <row r="2569" spans="1:11" x14ac:dyDescent="0.35">
      <c r="A2569" s="8">
        <v>462</v>
      </c>
      <c r="B2569" t="str" cm="1">
        <f t="array" ref="B2569:F2569">_xlfn.XLOOKUP(A2569,Table4[ProductID],Table4[[ProductCode]:[Brand]])</f>
        <v>YW-26-036</v>
      </c>
      <c r="C2569" t="str">
        <v>Pokémon Boosters ( Stand 36 Pcs )</v>
      </c>
      <c r="D2569" t="str">
        <v>Games</v>
      </c>
      <c r="E2569" t="str">
        <v>Card Game</v>
      </c>
      <c r="F2569" t="str">
        <v>Pokémon</v>
      </c>
      <c r="G2569">
        <f>_xlfn.XLOOKUP(A2569,Table2[ProductID],Table2[StoreID])</f>
        <v>4</v>
      </c>
      <c r="H2569" t="str" cm="1">
        <f t="array" ref="H2569:I2569">_xlfn.XLOOKUP(G2569,Table1[StoreID],Table1[[StoreName]:[Region]])</f>
        <v>StoreD</v>
      </c>
      <c r="I2569" t="str">
        <v>Alex</v>
      </c>
      <c r="J2569">
        <f>_xlfn.XLOOKUP(A2569,Table2[ProductID],Table2[RepID])</f>
        <v>23</v>
      </c>
      <c r="K2569" t="str">
        <f>_xlfn.XLOOKUP(J2569,Table3[RepID],Table3[RepName])</f>
        <v>Essam</v>
      </c>
    </row>
    <row r="2570" spans="1:11" x14ac:dyDescent="0.35">
      <c r="A2570" s="8">
        <v>2828</v>
      </c>
      <c r="B2570" t="str" cm="1">
        <f t="array" ref="B2570:F2570">_xlfn.XLOOKUP(A2570,Table4[ProductID],Table4[[ProductCode]:[Brand]])</f>
        <v>RSH-41288</v>
      </c>
      <c r="C2570" t="str">
        <v>Moose - Goo Jit Zu Dc Hero - Kryptonian Armor Superman</v>
      </c>
      <c r="D2570" t="str">
        <v>Action Figure</v>
      </c>
      <c r="E2570" t="str">
        <v>Figures</v>
      </c>
      <c r="F2570" t="str">
        <v>Goo Jit Zu</v>
      </c>
      <c r="G2570">
        <f>_xlfn.XLOOKUP(A2570,Table2[ProductID],Table2[StoreID])</f>
        <v>3</v>
      </c>
      <c r="H2570" t="str" cm="1">
        <f t="array" ref="H2570:I2570">_xlfn.XLOOKUP(G2570,Table1[StoreID],Table1[[StoreName]:[Region]])</f>
        <v>StoreC</v>
      </c>
      <c r="I2570" t="str">
        <v>Alex</v>
      </c>
      <c r="J2570">
        <f>_xlfn.XLOOKUP(A2570,Table2[ProductID],Table2[RepID])</f>
        <v>30</v>
      </c>
      <c r="K2570" t="str">
        <f>_xlfn.XLOOKUP(J2570,Table3[RepID],Table3[RepName])</f>
        <v>Fady</v>
      </c>
    </row>
    <row r="2571" spans="1:11" x14ac:dyDescent="0.35">
      <c r="A2571" s="8">
        <v>1166</v>
      </c>
      <c r="B2571" t="str" cm="1">
        <f t="array" ref="B2571:F2571">_xlfn.XLOOKUP(A2571,Table4[ProductID],Table4[[ProductCode]:[Brand]])</f>
        <v>SH-3683</v>
      </c>
      <c r="C2571" t="str">
        <v>Die Cast Super Hero 6asst</v>
      </c>
      <c r="D2571" t="str">
        <v>Vehicle - Parking &amp; Robots</v>
      </c>
      <c r="E2571" t="str">
        <v>Car</v>
      </c>
      <c r="F2571" t="str">
        <v>Super Hero</v>
      </c>
      <c r="G2571">
        <f>_xlfn.XLOOKUP(A2571,Table2[ProductID],Table2[StoreID])</f>
        <v>4</v>
      </c>
      <c r="H2571" t="str" cm="1">
        <f t="array" ref="H2571:I2571">_xlfn.XLOOKUP(G2571,Table1[StoreID],Table1[[StoreName]:[Region]])</f>
        <v>StoreD</v>
      </c>
      <c r="I2571" t="str">
        <v>Alex</v>
      </c>
      <c r="J2571">
        <f>_xlfn.XLOOKUP(A2571,Table2[ProductID],Table2[RepID])</f>
        <v>23</v>
      </c>
      <c r="K2571" t="str">
        <f>_xlfn.XLOOKUP(J2571,Table3[RepID],Table3[RepName])</f>
        <v>Essam</v>
      </c>
    </row>
    <row r="2572" spans="1:11" x14ac:dyDescent="0.35">
      <c r="A2572" s="8">
        <v>1165</v>
      </c>
      <c r="B2572" t="str" cm="1">
        <f t="array" ref="B2572:F2572">_xlfn.XLOOKUP(A2572,Table4[ProductID],Table4[[ProductCode]:[Brand]])</f>
        <v>SH-3684</v>
      </c>
      <c r="C2572" t="str">
        <v>Die Cast Super Hero 6asst</v>
      </c>
      <c r="D2572" t="str">
        <v>Vehicle - Parking &amp; Robots</v>
      </c>
      <c r="E2572" t="str">
        <v>Car</v>
      </c>
      <c r="F2572" t="str">
        <v>Super Hero</v>
      </c>
      <c r="G2572">
        <f>_xlfn.XLOOKUP(A2572,Table2[ProductID],Table2[StoreID])</f>
        <v>5</v>
      </c>
      <c r="H2572" t="str" cm="1">
        <f t="array" ref="H2572:I2572">_xlfn.XLOOKUP(G2572,Table1[StoreID],Table1[[StoreName]:[Region]])</f>
        <v>StoreE</v>
      </c>
      <c r="I2572" t="str">
        <v>Delta</v>
      </c>
      <c r="J2572">
        <f>_xlfn.XLOOKUP(A2572,Table2[ProductID],Table2[RepID])</f>
        <v>34</v>
      </c>
      <c r="K2572" t="str">
        <f>_xlfn.XLOOKUP(J2572,Table3[RepID],Table3[RepName])</f>
        <v>Nora</v>
      </c>
    </row>
    <row r="2573" spans="1:11" x14ac:dyDescent="0.35">
      <c r="A2573" s="8">
        <v>415</v>
      </c>
      <c r="B2573" t="str" cm="1">
        <f t="array" ref="B2573:F2573">_xlfn.XLOOKUP(A2573,Table4[ProductID],Table4[[ProductCode]:[Brand]])</f>
        <v>YW-28-005</v>
      </c>
      <c r="C2573" t="str">
        <v>Block Bag Super Hero ( Stand 24 Pieces )</v>
      </c>
      <c r="D2573" t="str">
        <v>Blocks</v>
      </c>
      <c r="E2573" t="str">
        <v>Lego</v>
      </c>
      <c r="F2573" t="str">
        <v>Lego</v>
      </c>
      <c r="G2573">
        <f>_xlfn.XLOOKUP(A2573,Table2[ProductID],Table2[StoreID])</f>
        <v>4</v>
      </c>
      <c r="H2573" t="str" cm="1">
        <f t="array" ref="H2573:I2573">_xlfn.XLOOKUP(G2573,Table1[StoreID],Table1[[StoreName]:[Region]])</f>
        <v>StoreD</v>
      </c>
      <c r="I2573" t="str">
        <v>Alex</v>
      </c>
      <c r="J2573">
        <f>_xlfn.XLOOKUP(A2573,Table2[ProductID],Table2[RepID])</f>
        <v>23</v>
      </c>
      <c r="K2573" t="str">
        <f>_xlfn.XLOOKUP(J2573,Table3[RepID],Table3[RepName])</f>
        <v>Essam</v>
      </c>
    </row>
    <row r="2574" spans="1:11" x14ac:dyDescent="0.35">
      <c r="A2574" s="8">
        <v>1167</v>
      </c>
      <c r="B2574" t="str" cm="1">
        <f t="array" ref="B2574:F2574">_xlfn.XLOOKUP(A2574,Table4[ProductID],Table4[[ProductCode]:[Brand]])</f>
        <v>SH-3682</v>
      </c>
      <c r="C2574" t="str">
        <v>Die Cast Super Hero 6asst</v>
      </c>
      <c r="D2574" t="str">
        <v>Vehicle - Parking &amp; Robots</v>
      </c>
      <c r="E2574" t="str">
        <v>Car</v>
      </c>
      <c r="F2574" t="str">
        <v>Super Hero</v>
      </c>
      <c r="G2574">
        <f>_xlfn.XLOOKUP(A2574,Table2[ProductID],Table2[StoreID])</f>
        <v>1</v>
      </c>
      <c r="H2574" t="str" cm="1">
        <f t="array" ref="H2574:I2574">_xlfn.XLOOKUP(G2574,Table1[StoreID],Table1[[StoreName]:[Region]])</f>
        <v>StoreA</v>
      </c>
      <c r="I2574" t="str">
        <v>Cairo</v>
      </c>
      <c r="J2574">
        <f>_xlfn.XLOOKUP(A2574,Table2[ProductID],Table2[RepID])</f>
        <v>15</v>
      </c>
      <c r="K2574" t="str">
        <f>_xlfn.XLOOKUP(J2574,Table3[RepID],Table3[RepName])</f>
        <v>Esraa</v>
      </c>
    </row>
    <row r="2575" spans="1:11" x14ac:dyDescent="0.35">
      <c r="A2575" s="8">
        <v>1169</v>
      </c>
      <c r="B2575" t="str" cm="1">
        <f t="array" ref="B2575:F2575">_xlfn.XLOOKUP(A2575,Table4[ProductID],Table4[[ProductCode]:[Brand]])</f>
        <v>SH-3680</v>
      </c>
      <c r="C2575" t="str">
        <v>Die Cast Super Hero 6asst</v>
      </c>
      <c r="D2575" t="str">
        <v>Vehicle - Parking &amp; Robots</v>
      </c>
      <c r="E2575" t="str">
        <v>Car</v>
      </c>
      <c r="F2575" t="str">
        <v>Super Hero</v>
      </c>
      <c r="G2575">
        <f>_xlfn.XLOOKUP(A2575,Table2[ProductID],Table2[StoreID])</f>
        <v>2</v>
      </c>
      <c r="H2575" t="str" cm="1">
        <f t="array" ref="H2575:I2575">_xlfn.XLOOKUP(G2575,Table1[StoreID],Table1[[StoreName]:[Region]])</f>
        <v>StoreB</v>
      </c>
      <c r="I2575" t="str">
        <v>Cairo</v>
      </c>
      <c r="J2575">
        <f>_xlfn.XLOOKUP(A2575,Table2[ProductID],Table2[RepID])</f>
        <v>22</v>
      </c>
      <c r="K2575" t="str">
        <f>_xlfn.XLOOKUP(J2575,Table3[RepID],Table3[RepName])</f>
        <v>Bahi</v>
      </c>
    </row>
    <row r="2576" spans="1:11" x14ac:dyDescent="0.35">
      <c r="A2576" s="8">
        <v>2760</v>
      </c>
      <c r="B2576" t="str" cm="1">
        <f t="array" ref="B2576:F2576">_xlfn.XLOOKUP(A2576,Table4[ProductID],Table4[[ProductCode]:[Brand]])</f>
        <v>RSH-SSC137</v>
      </c>
      <c r="C2576" t="str">
        <v>Canal Toys - Slime Kit TIE-DYE</v>
      </c>
      <c r="D2576" t="str">
        <v>Clay</v>
      </c>
      <c r="E2576" t="str">
        <v>Slime</v>
      </c>
      <c r="F2576" t="str">
        <v>So Slime</v>
      </c>
      <c r="G2576">
        <f>_xlfn.XLOOKUP(A2576,Table2[ProductID],Table2[StoreID])</f>
        <v>3</v>
      </c>
      <c r="H2576" t="str" cm="1">
        <f t="array" ref="H2576:I2576">_xlfn.XLOOKUP(G2576,Table1[StoreID],Table1[[StoreName]:[Region]])</f>
        <v>StoreC</v>
      </c>
      <c r="I2576" t="str">
        <v>Alex</v>
      </c>
      <c r="J2576">
        <f>_xlfn.XLOOKUP(A2576,Table2[ProductID],Table2[RepID])</f>
        <v>27</v>
      </c>
      <c r="K2576" t="str">
        <f>_xlfn.XLOOKUP(J2576,Table3[RepID],Table3[RepName])</f>
        <v>Abdallah</v>
      </c>
    </row>
    <row r="2577" spans="1:11" x14ac:dyDescent="0.35">
      <c r="A2577" s="8">
        <v>3463</v>
      </c>
      <c r="B2577" t="str" cm="1">
        <f t="array" ref="B2577:F2577">_xlfn.XLOOKUP(A2577,Table4[ProductID],Table4[[ProductCode]:[Brand]])</f>
        <v>MGA-576297</v>
      </c>
      <c r="C2577" t="str">
        <v>Mga L.O.L. Surprise Mini Shop Playset</v>
      </c>
      <c r="D2577" t="str">
        <v>Dolls &amp; Accessories</v>
      </c>
      <c r="E2577" t="str">
        <v>Doll House &amp; Play set</v>
      </c>
      <c r="F2577" t="str">
        <v>L.O.L. Surprise</v>
      </c>
      <c r="G2577">
        <f>_xlfn.XLOOKUP(A2577,Table2[ProductID],Table2[StoreID])</f>
        <v>4</v>
      </c>
      <c r="H2577" t="str" cm="1">
        <f t="array" ref="H2577:I2577">_xlfn.XLOOKUP(G2577,Table1[StoreID],Table1[[StoreName]:[Region]])</f>
        <v>StoreD</v>
      </c>
      <c r="I2577" t="str">
        <v>Alex</v>
      </c>
      <c r="J2577">
        <f>_xlfn.XLOOKUP(A2577,Table2[ProductID],Table2[RepID])</f>
        <v>23</v>
      </c>
      <c r="K2577" t="str">
        <f>_xlfn.XLOOKUP(J2577,Table3[RepID],Table3[RepName])</f>
        <v>Essam</v>
      </c>
    </row>
    <row r="2578" spans="1:11" x14ac:dyDescent="0.35">
      <c r="A2578" s="8">
        <v>2854</v>
      </c>
      <c r="B2578" t="str" cm="1">
        <f t="array" ref="B2578:F2578">_xlfn.XLOOKUP(A2578,Table4[ProductID],Table4[[ProductCode]:[Brand]])</f>
        <v>RSH-25278</v>
      </c>
      <c r="C2578" t="str">
        <v>Real Littles S2 Back Packs Stand 18 pcs</v>
      </c>
      <c r="D2578" t="str">
        <v>Fashion</v>
      </c>
      <c r="E2578" t="str">
        <v>Accessories</v>
      </c>
      <c r="F2578" t="str">
        <v>Real Littles</v>
      </c>
      <c r="G2578">
        <f>_xlfn.XLOOKUP(A2578,Table2[ProductID],Table2[StoreID])</f>
        <v>4</v>
      </c>
      <c r="H2578" t="str" cm="1">
        <f t="array" ref="H2578:I2578">_xlfn.XLOOKUP(G2578,Table1[StoreID],Table1[[StoreName]:[Region]])</f>
        <v>StoreD</v>
      </c>
      <c r="I2578" t="str">
        <v>Alex</v>
      </c>
      <c r="J2578">
        <f>_xlfn.XLOOKUP(A2578,Table2[ProductID],Table2[RepID])</f>
        <v>23</v>
      </c>
      <c r="K2578" t="str">
        <f>_xlfn.XLOOKUP(J2578,Table3[RepID],Table3[RepName])</f>
        <v>Essam</v>
      </c>
    </row>
    <row r="2579" spans="1:11" x14ac:dyDescent="0.35">
      <c r="A2579" s="8">
        <v>2854</v>
      </c>
      <c r="B2579" t="str" cm="1">
        <f t="array" ref="B2579:F2579">_xlfn.XLOOKUP(A2579,Table4[ProductID],Table4[[ProductCode]:[Brand]])</f>
        <v>RSH-25278</v>
      </c>
      <c r="C2579" t="str">
        <v>Real Littles S2 Back Packs Stand 18 pcs</v>
      </c>
      <c r="D2579" t="str">
        <v>Fashion</v>
      </c>
      <c r="E2579" t="str">
        <v>Accessories</v>
      </c>
      <c r="F2579" t="str">
        <v>Real Littles</v>
      </c>
      <c r="G2579">
        <f>_xlfn.XLOOKUP(A2579,Table2[ProductID],Table2[StoreID])</f>
        <v>4</v>
      </c>
      <c r="H2579" t="str" cm="1">
        <f t="array" ref="H2579:I2579">_xlfn.XLOOKUP(G2579,Table1[StoreID],Table1[[StoreName]:[Region]])</f>
        <v>StoreD</v>
      </c>
      <c r="I2579" t="str">
        <v>Alex</v>
      </c>
      <c r="J2579">
        <f>_xlfn.XLOOKUP(A2579,Table2[ProductID],Table2[RepID])</f>
        <v>23</v>
      </c>
      <c r="K2579" t="str">
        <f>_xlfn.XLOOKUP(J2579,Table3[RepID],Table3[RepName])</f>
        <v>Essam</v>
      </c>
    </row>
    <row r="2580" spans="1:11" x14ac:dyDescent="0.35">
      <c r="A2580" s="8">
        <v>2852</v>
      </c>
      <c r="B2580" t="str" cm="1">
        <f t="array" ref="B2580:F2580">_xlfn.XLOOKUP(A2580,Table4[ProductID],Table4[[ProductCode]:[Brand]])</f>
        <v>RSH-25296</v>
      </c>
      <c r="C2580" t="str">
        <v>Moose - Real Littles Sneaker Cdu12Pcs</v>
      </c>
      <c r="D2580" t="str">
        <v>Fashion</v>
      </c>
      <c r="E2580" t="str">
        <v>Accessories</v>
      </c>
      <c r="F2580" t="str">
        <v>Real Littles</v>
      </c>
      <c r="G2580">
        <f>_xlfn.XLOOKUP(A2580,Table2[ProductID],Table2[StoreID])</f>
        <v>3</v>
      </c>
      <c r="H2580" t="str" cm="1">
        <f t="array" ref="H2580:I2580">_xlfn.XLOOKUP(G2580,Table1[StoreID],Table1[[StoreName]:[Region]])</f>
        <v>StoreC</v>
      </c>
      <c r="I2580" t="str">
        <v>Alex</v>
      </c>
      <c r="J2580">
        <f>_xlfn.XLOOKUP(A2580,Table2[ProductID],Table2[RepID])</f>
        <v>27</v>
      </c>
      <c r="K2580" t="str">
        <f>_xlfn.XLOOKUP(J2580,Table3[RepID],Table3[RepName])</f>
        <v>Abdallah</v>
      </c>
    </row>
    <row r="2581" spans="1:11" x14ac:dyDescent="0.35">
      <c r="A2581" s="8">
        <v>3429</v>
      </c>
      <c r="B2581" t="str" cm="1">
        <f t="array" ref="B2581:F2581">_xlfn.XLOOKUP(A2581,Table4[ProductID],Table4[[ProductCode]:[Brand]])</f>
        <v>MGA-579571-S2</v>
      </c>
      <c r="C2581" t="str">
        <v>MGA’s L.O.L. Surprise Tweens Doll Series 2 - Goldie Twist</v>
      </c>
      <c r="D2581" t="str">
        <v>Dolls &amp; Accessories</v>
      </c>
      <c r="E2581" t="str">
        <v>Fashion Doll</v>
      </c>
      <c r="F2581" t="str">
        <v>L.O.L. Surprise</v>
      </c>
      <c r="G2581">
        <f>_xlfn.XLOOKUP(A2581,Table2[ProductID],Table2[StoreID])</f>
        <v>4</v>
      </c>
      <c r="H2581" t="str" cm="1">
        <f t="array" ref="H2581:I2581">_xlfn.XLOOKUP(G2581,Table1[StoreID],Table1[[StoreName]:[Region]])</f>
        <v>StoreD</v>
      </c>
      <c r="I2581" t="str">
        <v>Alex</v>
      </c>
      <c r="J2581">
        <f>_xlfn.XLOOKUP(A2581,Table2[ProductID],Table2[RepID])</f>
        <v>23</v>
      </c>
      <c r="K2581" t="str">
        <f>_xlfn.XLOOKUP(J2581,Table3[RepID],Table3[RepName])</f>
        <v>Essam</v>
      </c>
    </row>
    <row r="2582" spans="1:11" x14ac:dyDescent="0.35">
      <c r="A2582" s="8">
        <v>3428</v>
      </c>
      <c r="B2582" t="str" cm="1">
        <f t="array" ref="B2582:F2582">_xlfn.XLOOKUP(A2582,Table4[ProductID],Table4[[ProductCode]:[Brand]])</f>
        <v>MGA-579588-S2</v>
      </c>
      <c r="C2582" t="str">
        <v>L.O.L. Surprise Tweens Doll Series 2 - Aya Cherry</v>
      </c>
      <c r="D2582" t="str">
        <v>Dolls &amp; Accessories</v>
      </c>
      <c r="E2582" t="str">
        <v>Fashion Doll</v>
      </c>
      <c r="F2582" t="str">
        <v>L.O.L. Surprise</v>
      </c>
      <c r="G2582">
        <f>_xlfn.XLOOKUP(A2582,Table2[ProductID],Table2[StoreID])</f>
        <v>3</v>
      </c>
      <c r="H2582" t="str" cm="1">
        <f t="array" ref="H2582:I2582">_xlfn.XLOOKUP(G2582,Table1[StoreID],Table1[[StoreName]:[Region]])</f>
        <v>StoreC</v>
      </c>
      <c r="I2582" t="str">
        <v>Alex</v>
      </c>
      <c r="J2582">
        <f>_xlfn.XLOOKUP(A2582,Table2[ProductID],Table2[RepID])</f>
        <v>30</v>
      </c>
      <c r="K2582" t="str">
        <f>_xlfn.XLOOKUP(J2582,Table3[RepID],Table3[RepName])</f>
        <v>Fady</v>
      </c>
    </row>
    <row r="2583" spans="1:11" x14ac:dyDescent="0.35">
      <c r="A2583" s="8">
        <v>465</v>
      </c>
      <c r="B2583" t="str" cm="1">
        <f t="array" ref="B2583:F2583">_xlfn.XLOOKUP(A2583,Table4[ProductID],Table4[[ProductCode]:[Brand]])</f>
        <v>YW-26-032</v>
      </c>
      <c r="C2583" t="str">
        <v>Pokémon Card 25 card ( Stand 20 pcs )</v>
      </c>
      <c r="D2583" t="str">
        <v>Games</v>
      </c>
      <c r="E2583" t="str">
        <v>Card Game</v>
      </c>
      <c r="F2583" t="str">
        <v>Pokémon</v>
      </c>
      <c r="G2583">
        <f>_xlfn.XLOOKUP(A2583,Table2[ProductID],Table2[StoreID])</f>
        <v>4</v>
      </c>
      <c r="H2583" t="str" cm="1">
        <f t="array" ref="H2583:I2583">_xlfn.XLOOKUP(G2583,Table1[StoreID],Table1[[StoreName]:[Region]])</f>
        <v>StoreD</v>
      </c>
      <c r="I2583" t="str">
        <v>Alex</v>
      </c>
      <c r="J2583">
        <f>_xlfn.XLOOKUP(A2583,Table2[ProductID],Table2[RepID])</f>
        <v>2</v>
      </c>
      <c r="K2583" t="str">
        <f>_xlfn.XLOOKUP(J2583,Table3[RepID],Table3[RepName])</f>
        <v>Bassem</v>
      </c>
    </row>
    <row r="2584" spans="1:11" x14ac:dyDescent="0.35">
      <c r="A2584" s="8">
        <v>2786</v>
      </c>
      <c r="B2584" t="str" cm="1">
        <f t="array" ref="B2584:F2584">_xlfn.XLOOKUP(A2584,Table4[ProductID],Table4[[ProductCode]:[Brand]])</f>
        <v>RSH-OFG179</v>
      </c>
      <c r="C2584" t="str">
        <v>Canal Toys - Style 4 Ever Mini Deco Glow In Dark Asst</v>
      </c>
      <c r="D2584" t="str">
        <v>Education &amp; Learning</v>
      </c>
      <c r="E2584" t="str">
        <v>Art &amp; Craft</v>
      </c>
      <c r="F2584" t="str">
        <v>Style 4 Ever</v>
      </c>
      <c r="G2584">
        <f>_xlfn.XLOOKUP(A2584,Table2[ProductID],Table2[StoreID])</f>
        <v>3</v>
      </c>
      <c r="H2584" t="str" cm="1">
        <f t="array" ref="H2584:I2584">_xlfn.XLOOKUP(G2584,Table1[StoreID],Table1[[StoreName]:[Region]])</f>
        <v>StoreC</v>
      </c>
      <c r="I2584" t="str">
        <v>Alex</v>
      </c>
      <c r="J2584">
        <f>_xlfn.XLOOKUP(A2584,Table2[ProductID],Table2[RepID])</f>
        <v>4</v>
      </c>
      <c r="K2584" t="str">
        <f>_xlfn.XLOOKUP(J2584,Table3[RepID],Table3[RepName])</f>
        <v>Ali</v>
      </c>
    </row>
    <row r="2585" spans="1:11" x14ac:dyDescent="0.35">
      <c r="A2585" s="8">
        <v>4090</v>
      </c>
      <c r="B2585" t="str" cm="1">
        <f t="array" ref="B2585:F2585">_xlfn.XLOOKUP(A2585,Table4[ProductID],Table4[[ProductCode]:[Brand]])</f>
        <v>DOH-SH-3664</v>
      </c>
      <c r="C2585" t="str">
        <v>Bingo Dough 10 Mini Can</v>
      </c>
      <c r="D2585" t="str">
        <v>Clay</v>
      </c>
      <c r="E2585" t="str">
        <v>Dough</v>
      </c>
      <c r="F2585" t="str">
        <v>Bingo Dough</v>
      </c>
      <c r="G2585">
        <f>_xlfn.XLOOKUP(A2585,Table2[ProductID],Table2[StoreID])</f>
        <v>4</v>
      </c>
      <c r="H2585" t="str" cm="1">
        <f t="array" ref="H2585:I2585">_xlfn.XLOOKUP(G2585,Table1[StoreID],Table1[[StoreName]:[Region]])</f>
        <v>StoreD</v>
      </c>
      <c r="I2585" t="str">
        <v>Alex</v>
      </c>
      <c r="J2585">
        <f>_xlfn.XLOOKUP(A2585,Table2[ProductID],Table2[RepID])</f>
        <v>33</v>
      </c>
      <c r="K2585" t="str">
        <f>_xlfn.XLOOKUP(J2585,Table3[RepID],Table3[RepName])</f>
        <v>Alaa</v>
      </c>
    </row>
    <row r="2586" spans="1:11" x14ac:dyDescent="0.35">
      <c r="A2586" s="8">
        <v>12</v>
      </c>
      <c r="B2586" t="str" cm="1">
        <f t="array" ref="B2586:F2586">_xlfn.XLOOKUP(A2586,Table4[ProductID],Table4[[ProductCode]:[Brand]])</f>
        <v>ZUR-9258</v>
      </c>
      <c r="C2586" t="str">
        <v>Zuru Rainbocorns Eggzania Surprise Mania Over 20 Surprises</v>
      </c>
      <c r="D2586" t="str">
        <v>Surprise</v>
      </c>
      <c r="E2586" t="str">
        <v>Egg</v>
      </c>
      <c r="F2586" t="str">
        <v>Rainbocorns</v>
      </c>
      <c r="G2586">
        <f>_xlfn.XLOOKUP(A2586,Table2[ProductID],Table2[StoreID])</f>
        <v>4</v>
      </c>
      <c r="H2586" t="str" cm="1">
        <f t="array" ref="H2586:I2586">_xlfn.XLOOKUP(G2586,Table1[StoreID],Table1[[StoreName]:[Region]])</f>
        <v>StoreD</v>
      </c>
      <c r="I2586" t="str">
        <v>Alex</v>
      </c>
      <c r="J2586">
        <f>_xlfn.XLOOKUP(A2586,Table2[ProductID],Table2[RepID])</f>
        <v>33</v>
      </c>
      <c r="K2586" t="str">
        <f>_xlfn.XLOOKUP(J2586,Table3[RepID],Table3[RepName])</f>
        <v>Alaa</v>
      </c>
    </row>
    <row r="2587" spans="1:11" x14ac:dyDescent="0.35">
      <c r="A2587" s="8">
        <v>474</v>
      </c>
      <c r="B2587" t="str" cm="1">
        <f t="array" ref="B2587:F2587">_xlfn.XLOOKUP(A2587,Table4[ProductID],Table4[[ProductCode]:[Brand]])</f>
        <v>YW-26-023</v>
      </c>
      <c r="C2587" t="str">
        <v>Pokémon Ball ( Stand 12 pcs )</v>
      </c>
      <c r="D2587" t="str">
        <v>Surprise</v>
      </c>
      <c r="E2587" t="str">
        <v>Ball</v>
      </c>
      <c r="F2587" t="str">
        <v>Pokémon</v>
      </c>
      <c r="G2587">
        <f>_xlfn.XLOOKUP(A2587,Table2[ProductID],Table2[StoreID])</f>
        <v>4</v>
      </c>
      <c r="H2587" t="str" cm="1">
        <f t="array" ref="H2587:I2587">_xlfn.XLOOKUP(G2587,Table1[StoreID],Table1[[StoreName]:[Region]])</f>
        <v>StoreD</v>
      </c>
      <c r="I2587" t="str">
        <v>Alex</v>
      </c>
      <c r="J2587">
        <f>_xlfn.XLOOKUP(A2587,Table2[ProductID],Table2[RepID])</f>
        <v>23</v>
      </c>
      <c r="K2587" t="str">
        <f>_xlfn.XLOOKUP(J2587,Table3[RepID],Table3[RepName])</f>
        <v>Essam</v>
      </c>
    </row>
    <row r="2588" spans="1:11" x14ac:dyDescent="0.35">
      <c r="A2588" s="8">
        <v>478</v>
      </c>
      <c r="B2588" t="str" cm="1">
        <f t="array" ref="B2588:F2588">_xlfn.XLOOKUP(A2588,Table4[ProductID],Table4[[ProductCode]:[Brand]])</f>
        <v>YW-26-019</v>
      </c>
      <c r="C2588" t="str">
        <v>Pokémon Stand 12 pcs</v>
      </c>
      <c r="D2588" t="str">
        <v>Action Figure</v>
      </c>
      <c r="E2588" t="str">
        <v>Figures</v>
      </c>
      <c r="F2588" t="str">
        <v>Pokémon</v>
      </c>
      <c r="G2588">
        <f>_xlfn.XLOOKUP(A2588,Table2[ProductID],Table2[StoreID])</f>
        <v>4</v>
      </c>
      <c r="H2588" t="str" cm="1">
        <f t="array" ref="H2588:I2588">_xlfn.XLOOKUP(G2588,Table1[StoreID],Table1[[StoreName]:[Region]])</f>
        <v>StoreD</v>
      </c>
      <c r="I2588" t="str">
        <v>Alex</v>
      </c>
      <c r="J2588">
        <f>_xlfn.XLOOKUP(A2588,Table2[ProductID],Table2[RepID])</f>
        <v>2</v>
      </c>
      <c r="K2588" t="str">
        <f>_xlfn.XLOOKUP(J2588,Table3[RepID],Table3[RepName])</f>
        <v>Bassem</v>
      </c>
    </row>
    <row r="2589" spans="1:11" x14ac:dyDescent="0.35">
      <c r="A2589" s="8">
        <v>464</v>
      </c>
      <c r="B2589" t="str" cm="1">
        <f t="array" ref="B2589:F2589">_xlfn.XLOOKUP(A2589,Table4[ProductID],Table4[[ProductCode]:[Brand]])</f>
        <v>YW-26-034</v>
      </c>
      <c r="C2589" t="str">
        <v>Pokémon Card doubke</v>
      </c>
      <c r="D2589" t="str">
        <v>Games</v>
      </c>
      <c r="E2589" t="str">
        <v>Card Game</v>
      </c>
      <c r="F2589" t="str">
        <v>Pokémon</v>
      </c>
      <c r="G2589">
        <f>_xlfn.XLOOKUP(A2589,Table2[ProductID],Table2[StoreID])</f>
        <v>4</v>
      </c>
      <c r="H2589" t="str" cm="1">
        <f t="array" ref="H2589:I2589">_xlfn.XLOOKUP(G2589,Table1[StoreID],Table1[[StoreName]:[Region]])</f>
        <v>StoreD</v>
      </c>
      <c r="I2589" t="str">
        <v>Alex</v>
      </c>
      <c r="J2589">
        <f>_xlfn.XLOOKUP(A2589,Table2[ProductID],Table2[RepID])</f>
        <v>23</v>
      </c>
      <c r="K2589" t="str">
        <f>_xlfn.XLOOKUP(J2589,Table3[RepID],Table3[RepName])</f>
        <v>Essam</v>
      </c>
    </row>
    <row r="2590" spans="1:11" x14ac:dyDescent="0.35">
      <c r="A2590" s="8">
        <v>4078</v>
      </c>
      <c r="B2590" t="str" cm="1">
        <f t="array" ref="B2590:F2590">_xlfn.XLOOKUP(A2590,Table4[ProductID],Table4[[ProductCode]:[Brand]])</f>
        <v>E91 BP6</v>
      </c>
      <c r="C2590" t="str">
        <v>Energizer Card 4+2  AA Promo</v>
      </c>
      <c r="D2590" t="str">
        <v>Add-ons</v>
      </c>
      <c r="E2590" t="str">
        <v>Battery</v>
      </c>
      <c r="F2590" t="str">
        <v>Energizer</v>
      </c>
      <c r="G2590">
        <f>_xlfn.XLOOKUP(A2590,Table2[ProductID],Table2[StoreID])</f>
        <v>3</v>
      </c>
      <c r="H2590" t="str" cm="1">
        <f t="array" ref="H2590:I2590">_xlfn.XLOOKUP(G2590,Table1[StoreID],Table1[[StoreName]:[Region]])</f>
        <v>StoreC</v>
      </c>
      <c r="I2590" t="str">
        <v>Alex</v>
      </c>
      <c r="J2590">
        <f>_xlfn.XLOOKUP(A2590,Table2[ProductID],Table2[RepID])</f>
        <v>27</v>
      </c>
      <c r="K2590" t="str">
        <f>_xlfn.XLOOKUP(J2590,Table3[RepID],Table3[RepName])</f>
        <v>Abdallah</v>
      </c>
    </row>
    <row r="2591" spans="1:11" x14ac:dyDescent="0.35">
      <c r="A2591" s="8">
        <v>3633</v>
      </c>
      <c r="B2591" t="str" cm="1">
        <f t="array" ref="B2591:F2591">_xlfn.XLOOKUP(A2591,Table4[ProductID],Table4[[ProductCode]:[Brand]])</f>
        <v>LA-BD31253Z</v>
      </c>
      <c r="C2591" t="str">
        <v>Our Generation - DOLL W/ PINK GLITTER DRESS (AA), RIYA</v>
      </c>
      <c r="D2591" t="str">
        <v>Dolls &amp; Accessories</v>
      </c>
      <c r="E2591" t="str">
        <v>Doll</v>
      </c>
      <c r="F2591" t="str">
        <v>Our Generation</v>
      </c>
      <c r="G2591">
        <f>_xlfn.XLOOKUP(A2591,Table2[ProductID],Table2[StoreID])</f>
        <v>4</v>
      </c>
      <c r="H2591" t="str" cm="1">
        <f t="array" ref="H2591:I2591">_xlfn.XLOOKUP(G2591,Table1[StoreID],Table1[[StoreName]:[Region]])</f>
        <v>StoreD</v>
      </c>
      <c r="I2591" t="str">
        <v>Alex</v>
      </c>
      <c r="J2591">
        <f>_xlfn.XLOOKUP(A2591,Table2[ProductID],Table2[RepID])</f>
        <v>2</v>
      </c>
      <c r="K2591" t="str">
        <f>_xlfn.XLOOKUP(J2591,Table3[RepID],Table3[RepName])</f>
        <v>Bassem</v>
      </c>
    </row>
    <row r="2592" spans="1:11" x14ac:dyDescent="0.35">
      <c r="A2592" s="8">
        <v>462</v>
      </c>
      <c r="B2592" t="str" cm="1">
        <f t="array" ref="B2592:F2592">_xlfn.XLOOKUP(A2592,Table4[ProductID],Table4[[ProductCode]:[Brand]])</f>
        <v>YW-26-036</v>
      </c>
      <c r="C2592" t="str">
        <v>Pokémon Boosters ( Stand 36 Pcs )</v>
      </c>
      <c r="D2592" t="str">
        <v>Games</v>
      </c>
      <c r="E2592" t="str">
        <v>Card Game</v>
      </c>
      <c r="F2592" t="str">
        <v>Pokémon</v>
      </c>
      <c r="G2592">
        <f>_xlfn.XLOOKUP(A2592,Table2[ProductID],Table2[StoreID])</f>
        <v>4</v>
      </c>
      <c r="H2592" t="str" cm="1">
        <f t="array" ref="H2592:I2592">_xlfn.XLOOKUP(G2592,Table1[StoreID],Table1[[StoreName]:[Region]])</f>
        <v>StoreD</v>
      </c>
      <c r="I2592" t="str">
        <v>Alex</v>
      </c>
      <c r="J2592">
        <f>_xlfn.XLOOKUP(A2592,Table2[ProductID],Table2[RepID])</f>
        <v>23</v>
      </c>
      <c r="K2592" t="str">
        <f>_xlfn.XLOOKUP(J2592,Table3[RepID],Table3[RepName])</f>
        <v>Essam</v>
      </c>
    </row>
    <row r="2593" spans="1:11" x14ac:dyDescent="0.35">
      <c r="A2593" s="8">
        <v>12</v>
      </c>
      <c r="B2593" t="str" cm="1">
        <f t="array" ref="B2593:F2593">_xlfn.XLOOKUP(A2593,Table4[ProductID],Table4[[ProductCode]:[Brand]])</f>
        <v>ZUR-9258</v>
      </c>
      <c r="C2593" t="str">
        <v>Zuru Rainbocorns Eggzania Surprise Mania Over 20 Surprises</v>
      </c>
      <c r="D2593" t="str">
        <v>Surprise</v>
      </c>
      <c r="E2593" t="str">
        <v>Egg</v>
      </c>
      <c r="F2593" t="str">
        <v>Rainbocorns</v>
      </c>
      <c r="G2593">
        <f>_xlfn.XLOOKUP(A2593,Table2[ProductID],Table2[StoreID])</f>
        <v>4</v>
      </c>
      <c r="H2593" t="str" cm="1">
        <f t="array" ref="H2593:I2593">_xlfn.XLOOKUP(G2593,Table1[StoreID],Table1[[StoreName]:[Region]])</f>
        <v>StoreD</v>
      </c>
      <c r="I2593" t="str">
        <v>Alex</v>
      </c>
      <c r="J2593">
        <f>_xlfn.XLOOKUP(A2593,Table2[ProductID],Table2[RepID])</f>
        <v>33</v>
      </c>
      <c r="K2593" t="str">
        <f>_xlfn.XLOOKUP(J2593,Table3[RepID],Table3[RepName])</f>
        <v>Alaa</v>
      </c>
    </row>
    <row r="2594" spans="1:11" x14ac:dyDescent="0.35">
      <c r="A2594" s="8">
        <v>3397</v>
      </c>
      <c r="B2594" t="str" cm="1">
        <f t="array" ref="B2594:F2594">_xlfn.XLOOKUP(A2594,Table4[ProductID],Table4[[ProductCode]:[Brand]])</f>
        <v>MGA-580768</v>
      </c>
      <c r="C2594" t="str">
        <v>Mga L.O.L. Surprise Color Change 2-In-1 Me &amp; My Lil Si Cdu</v>
      </c>
      <c r="D2594" t="str">
        <v>Surprise</v>
      </c>
      <c r="E2594" t="str">
        <v>Ball</v>
      </c>
      <c r="F2594" t="str">
        <v>L.O.L. Surprise</v>
      </c>
      <c r="G2594">
        <f>_xlfn.XLOOKUP(A2594,Table2[ProductID],Table2[StoreID])</f>
        <v>4</v>
      </c>
      <c r="H2594" t="str" cm="1">
        <f t="array" ref="H2594:I2594">_xlfn.XLOOKUP(G2594,Table1[StoreID],Table1[[StoreName]:[Region]])</f>
        <v>StoreD</v>
      </c>
      <c r="I2594" t="str">
        <v>Alex</v>
      </c>
      <c r="J2594">
        <f>_xlfn.XLOOKUP(A2594,Table2[ProductID],Table2[RepID])</f>
        <v>2</v>
      </c>
      <c r="K2594" t="str">
        <f>_xlfn.XLOOKUP(J2594,Table3[RepID],Table3[RepName])</f>
        <v>Bassem</v>
      </c>
    </row>
    <row r="2595" spans="1:11" x14ac:dyDescent="0.35">
      <c r="A2595" s="8">
        <v>392</v>
      </c>
      <c r="B2595" t="str" cm="1">
        <f t="array" ref="B2595:F2595">_xlfn.XLOOKUP(A2595,Table4[ProductID],Table4[[ProductCode]:[Brand]])</f>
        <v>YW-28-030</v>
      </c>
      <c r="C2595" t="str">
        <v>Pokémon Album 3D 4PCS in the page</v>
      </c>
      <c r="D2595" t="str">
        <v>Games</v>
      </c>
      <c r="E2595" t="str">
        <v>Card Game</v>
      </c>
      <c r="F2595" t="str">
        <v>Pokémon</v>
      </c>
      <c r="G2595">
        <f>_xlfn.XLOOKUP(A2595,Table2[ProductID],Table2[StoreID])</f>
        <v>4</v>
      </c>
      <c r="H2595" t="str" cm="1">
        <f t="array" ref="H2595:I2595">_xlfn.XLOOKUP(G2595,Table1[StoreID],Table1[[StoreName]:[Region]])</f>
        <v>StoreD</v>
      </c>
      <c r="I2595" t="str">
        <v>Alex</v>
      </c>
      <c r="J2595">
        <f>_xlfn.XLOOKUP(A2595,Table2[ProductID],Table2[RepID])</f>
        <v>2</v>
      </c>
      <c r="K2595" t="str">
        <f>_xlfn.XLOOKUP(J2595,Table3[RepID],Table3[RepName])</f>
        <v>Bassem</v>
      </c>
    </row>
    <row r="2596" spans="1:11" x14ac:dyDescent="0.35">
      <c r="A2596" s="8">
        <v>451</v>
      </c>
      <c r="B2596" t="str" cm="1">
        <f t="array" ref="B2596:F2596">_xlfn.XLOOKUP(A2596,Table4[ProductID],Table4[[ProductCode]:[Brand]])</f>
        <v>YW-26-047</v>
      </c>
      <c r="C2596" t="str">
        <v>Pokémon Box 8 Pcs</v>
      </c>
      <c r="D2596" t="str">
        <v>Action Figure</v>
      </c>
      <c r="E2596" t="str">
        <v>Figures</v>
      </c>
      <c r="F2596" t="str">
        <v>Pokémon</v>
      </c>
      <c r="G2596">
        <f>_xlfn.XLOOKUP(A2596,Table2[ProductID],Table2[StoreID])</f>
        <v>3</v>
      </c>
      <c r="H2596" t="str" cm="1">
        <f t="array" ref="H2596:I2596">_xlfn.XLOOKUP(G2596,Table1[StoreID],Table1[[StoreName]:[Region]])</f>
        <v>StoreC</v>
      </c>
      <c r="I2596" t="str">
        <v>Alex</v>
      </c>
      <c r="J2596">
        <f>_xlfn.XLOOKUP(A2596,Table2[ProductID],Table2[RepID])</f>
        <v>27</v>
      </c>
      <c r="K2596" t="str">
        <f>_xlfn.XLOOKUP(J2596,Table3[RepID],Table3[RepName])</f>
        <v>Abdallah</v>
      </c>
    </row>
    <row r="2597" spans="1:11" x14ac:dyDescent="0.35">
      <c r="A2597" s="8">
        <v>3549</v>
      </c>
      <c r="B2597" t="str" cm="1">
        <f t="array" ref="B2597:F2597">_xlfn.XLOOKUP(A2597,Table4[ProductID],Table4[[ProductCode]:[Brand]])</f>
        <v>LA-GG51102Z</v>
      </c>
      <c r="C2597" t="str">
        <v>Glitter Girls - 14" Doll Laica, Blonde Hair</v>
      </c>
      <c r="D2597" t="str">
        <v>Dolls &amp; Accessories</v>
      </c>
      <c r="E2597" t="str">
        <v>Doll</v>
      </c>
      <c r="F2597" t="str">
        <v>Glitter Girls</v>
      </c>
      <c r="G2597">
        <f>_xlfn.XLOOKUP(A2597,Table2[ProductID],Table2[StoreID])</f>
        <v>3</v>
      </c>
      <c r="H2597" t="str" cm="1">
        <f t="array" ref="H2597:I2597">_xlfn.XLOOKUP(G2597,Table1[StoreID],Table1[[StoreName]:[Region]])</f>
        <v>StoreC</v>
      </c>
      <c r="I2597" t="str">
        <v>Alex</v>
      </c>
      <c r="J2597">
        <f>_xlfn.XLOOKUP(A2597,Table2[ProductID],Table2[RepID])</f>
        <v>30</v>
      </c>
      <c r="K2597" t="str">
        <f>_xlfn.XLOOKUP(J2597,Table3[RepID],Table3[RepName])</f>
        <v>Fady</v>
      </c>
    </row>
    <row r="2598" spans="1:11" x14ac:dyDescent="0.35">
      <c r="A2598" s="8">
        <v>4082</v>
      </c>
      <c r="B2598" t="str" cm="1">
        <f t="array" ref="B2598:F2598">_xlfn.XLOOKUP(A2598,Table4[ProductID],Table4[[ProductCode]:[Brand]])</f>
        <v>DOH-SH-5282</v>
      </c>
      <c r="C2598" t="str">
        <v>Bingo Dough Can 56gm - White</v>
      </c>
      <c r="D2598" t="str">
        <v>Clay</v>
      </c>
      <c r="E2598" t="str">
        <v>Dough</v>
      </c>
      <c r="F2598" t="str">
        <v>Bingo Dough</v>
      </c>
      <c r="G2598">
        <f>_xlfn.XLOOKUP(A2598,Table2[ProductID],Table2[StoreID])</f>
        <v>4</v>
      </c>
      <c r="H2598" t="str" cm="1">
        <f t="array" ref="H2598:I2598">_xlfn.XLOOKUP(G2598,Table1[StoreID],Table1[[StoreName]:[Region]])</f>
        <v>StoreD</v>
      </c>
      <c r="I2598" t="str">
        <v>Alex</v>
      </c>
      <c r="J2598">
        <f>_xlfn.XLOOKUP(A2598,Table2[ProductID],Table2[RepID])</f>
        <v>33</v>
      </c>
      <c r="K2598" t="str">
        <f>_xlfn.XLOOKUP(J2598,Table3[RepID],Table3[RepName])</f>
        <v>Alaa</v>
      </c>
    </row>
    <row r="2599" spans="1:11" x14ac:dyDescent="0.35">
      <c r="A2599" s="8">
        <v>659</v>
      </c>
      <c r="B2599" t="str" cm="1">
        <f t="array" ref="B2599:F2599">_xlfn.XLOOKUP(A2599,Table4[ProductID],Table4[[ProductCode]:[Brand]])</f>
        <v>TMP-15256</v>
      </c>
      <c r="C2599" t="str">
        <v>Mcfarlane Dc Black Adam Movie 7In Figures Black Adam (Hero Costume)</v>
      </c>
      <c r="D2599" t="str">
        <v>Action Figure</v>
      </c>
      <c r="E2599" t="str">
        <v>Figures</v>
      </c>
      <c r="F2599" t="str">
        <v>Dc Multiverse</v>
      </c>
      <c r="G2599">
        <f>_xlfn.XLOOKUP(A2599,Table2[ProductID],Table2[StoreID])</f>
        <v>4</v>
      </c>
      <c r="H2599" t="str" cm="1">
        <f t="array" ref="H2599:I2599">_xlfn.XLOOKUP(G2599,Table1[StoreID],Table1[[StoreName]:[Region]])</f>
        <v>StoreD</v>
      </c>
      <c r="I2599" t="str">
        <v>Alex</v>
      </c>
      <c r="J2599">
        <f>_xlfn.XLOOKUP(A2599,Table2[ProductID],Table2[RepID])</f>
        <v>2</v>
      </c>
      <c r="K2599" t="str">
        <f>_xlfn.XLOOKUP(J2599,Table3[RepID],Table3[RepName])</f>
        <v>Bassem</v>
      </c>
    </row>
    <row r="2600" spans="1:11" x14ac:dyDescent="0.35">
      <c r="A2600" s="8">
        <v>4078</v>
      </c>
      <c r="B2600" t="str" cm="1">
        <f t="array" ref="B2600:F2600">_xlfn.XLOOKUP(A2600,Table4[ProductID],Table4[[ProductCode]:[Brand]])</f>
        <v>E91 BP6</v>
      </c>
      <c r="C2600" t="str">
        <v>Energizer Card 4+2  AA Promo</v>
      </c>
      <c r="D2600" t="str">
        <v>Add-ons</v>
      </c>
      <c r="E2600" t="str">
        <v>Battery</v>
      </c>
      <c r="F2600" t="str">
        <v>Energizer</v>
      </c>
      <c r="G2600">
        <f>_xlfn.XLOOKUP(A2600,Table2[ProductID],Table2[StoreID])</f>
        <v>3</v>
      </c>
      <c r="H2600" t="str" cm="1">
        <f t="array" ref="H2600:I2600">_xlfn.XLOOKUP(G2600,Table1[StoreID],Table1[[StoreName]:[Region]])</f>
        <v>StoreC</v>
      </c>
      <c r="I2600" t="str">
        <v>Alex</v>
      </c>
      <c r="J2600">
        <f>_xlfn.XLOOKUP(A2600,Table2[ProductID],Table2[RepID])</f>
        <v>27</v>
      </c>
      <c r="K2600" t="str">
        <f>_xlfn.XLOOKUP(J2600,Table3[RepID],Table3[RepName])</f>
        <v>Abdallah</v>
      </c>
    </row>
    <row r="2601" spans="1:11" x14ac:dyDescent="0.35">
      <c r="A2601" s="8">
        <v>613</v>
      </c>
      <c r="B2601" t="str" cm="1">
        <f t="array" ref="B2601:F2601">_xlfn.XLOOKUP(A2601,Table4[ProductID],Table4[[ProductCode]:[Brand]])</f>
        <v>XS-36518-A</v>
      </c>
      <c r="C2601" t="str">
        <v>Zuru X-Shot - Excel Skin Last Stand - Game Over</v>
      </c>
      <c r="D2601" t="str">
        <v>Guns</v>
      </c>
      <c r="E2601" t="str">
        <v>Gun</v>
      </c>
      <c r="F2601" t="str">
        <v>X-Shot</v>
      </c>
      <c r="G2601">
        <f>_xlfn.XLOOKUP(A2601,Table2[ProductID],Table2[StoreID])</f>
        <v>4</v>
      </c>
      <c r="H2601" t="str" cm="1">
        <f t="array" ref="H2601:I2601">_xlfn.XLOOKUP(G2601,Table1[StoreID],Table1[[StoreName]:[Region]])</f>
        <v>StoreD</v>
      </c>
      <c r="I2601" t="str">
        <v>Alex</v>
      </c>
      <c r="J2601">
        <f>_xlfn.XLOOKUP(A2601,Table2[ProductID],Table2[RepID])</f>
        <v>33</v>
      </c>
      <c r="K2601" t="str">
        <f>_xlfn.XLOOKUP(J2601,Table3[RepID],Table3[RepName])</f>
        <v>Alaa</v>
      </c>
    </row>
    <row r="2602" spans="1:11" x14ac:dyDescent="0.35">
      <c r="A2602" s="8">
        <v>3637</v>
      </c>
      <c r="B2602" t="str" cm="1">
        <f t="array" ref="B2602:F2602">_xlfn.XLOOKUP(A2602,Table4[ProductID],Table4[[ProductCode]:[Brand]])</f>
        <v>LA-BD31237Z</v>
      </c>
      <c r="C2602" t="str">
        <v>Our Generation - DOLL W/ SPARKLY COLLAR, IVORY</v>
      </c>
      <c r="D2602" t="str">
        <v>Dolls &amp; Accessories</v>
      </c>
      <c r="E2602" t="str">
        <v>Doll</v>
      </c>
      <c r="F2602" t="str">
        <v>Our Generation</v>
      </c>
      <c r="G2602">
        <f>_xlfn.XLOOKUP(A2602,Table2[ProductID],Table2[StoreID])</f>
        <v>4</v>
      </c>
      <c r="H2602" t="str" cm="1">
        <f t="array" ref="H2602:I2602">_xlfn.XLOOKUP(G2602,Table1[StoreID],Table1[[StoreName]:[Region]])</f>
        <v>StoreD</v>
      </c>
      <c r="I2602" t="str">
        <v>Alex</v>
      </c>
      <c r="J2602">
        <f>_xlfn.XLOOKUP(A2602,Table2[ProductID],Table2[RepID])</f>
        <v>2</v>
      </c>
      <c r="K2602" t="str">
        <f>_xlfn.XLOOKUP(J2602,Table3[RepID],Table3[RepName])</f>
        <v>Bassem</v>
      </c>
    </row>
    <row r="2603" spans="1:11" x14ac:dyDescent="0.35">
      <c r="A2603" s="8">
        <v>3622</v>
      </c>
      <c r="B2603" t="str" cm="1">
        <f t="array" ref="B2603:F2603">_xlfn.XLOOKUP(A2603,Table4[ProductID],Table4[[ProductCode]:[Brand]])</f>
        <v>LA-BD31329Z</v>
      </c>
      <c r="C2603" t="str">
        <v>Our Generation - Doll w/Pink Sweater &amp; Skateboard, Yanika</v>
      </c>
      <c r="D2603" t="str">
        <v>Dolls &amp; Accessories</v>
      </c>
      <c r="E2603" t="str">
        <v>Doll</v>
      </c>
      <c r="F2603" t="str">
        <v>Our Generation</v>
      </c>
      <c r="G2603">
        <f>_xlfn.XLOOKUP(A2603,Table2[ProductID],Table2[StoreID])</f>
        <v>4</v>
      </c>
      <c r="H2603" t="str" cm="1">
        <f t="array" ref="H2603:I2603">_xlfn.XLOOKUP(G2603,Table1[StoreID],Table1[[StoreName]:[Region]])</f>
        <v>StoreD</v>
      </c>
      <c r="I2603" t="str">
        <v>Alex</v>
      </c>
      <c r="J2603">
        <f>_xlfn.XLOOKUP(A2603,Table2[ProductID],Table2[RepID])</f>
        <v>2</v>
      </c>
      <c r="K2603" t="str">
        <f>_xlfn.XLOOKUP(J2603,Table3[RepID],Table3[RepName])</f>
        <v>Bassem</v>
      </c>
    </row>
    <row r="2604" spans="1:11" x14ac:dyDescent="0.35">
      <c r="A2604" s="8">
        <v>2854</v>
      </c>
      <c r="B2604" t="str" cm="1">
        <f t="array" ref="B2604:F2604">_xlfn.XLOOKUP(A2604,Table4[ProductID],Table4[[ProductCode]:[Brand]])</f>
        <v>RSH-25278</v>
      </c>
      <c r="C2604" t="str">
        <v>Real Littles S2 Back Packs Stand 18 pcs</v>
      </c>
      <c r="D2604" t="str">
        <v>Fashion</v>
      </c>
      <c r="E2604" t="str">
        <v>Accessories</v>
      </c>
      <c r="F2604" t="str">
        <v>Real Littles</v>
      </c>
      <c r="G2604">
        <f>_xlfn.XLOOKUP(A2604,Table2[ProductID],Table2[StoreID])</f>
        <v>4</v>
      </c>
      <c r="H2604" t="str" cm="1">
        <f t="array" ref="H2604:I2604">_xlfn.XLOOKUP(G2604,Table1[StoreID],Table1[[StoreName]:[Region]])</f>
        <v>StoreD</v>
      </c>
      <c r="I2604" t="str">
        <v>Alex</v>
      </c>
      <c r="J2604">
        <f>_xlfn.XLOOKUP(A2604,Table2[ProductID],Table2[RepID])</f>
        <v>23</v>
      </c>
      <c r="K2604" t="str">
        <f>_xlfn.XLOOKUP(J2604,Table3[RepID],Table3[RepName])</f>
        <v>Essam</v>
      </c>
    </row>
    <row r="2605" spans="1:11" x14ac:dyDescent="0.35">
      <c r="A2605" s="8">
        <v>2757</v>
      </c>
      <c r="B2605" t="str" cm="1">
        <f t="array" ref="B2605:F2605">_xlfn.XLOOKUP(A2605,Table4[ProductID],Table4[[ProductCode]:[Brand]])</f>
        <v>RSH-SSC158</v>
      </c>
      <c r="C2605" t="str">
        <v>Canal Toys - Slime  Tie  Dye Table &amp; Iron Color Change</v>
      </c>
      <c r="D2605" t="str">
        <v>Clay</v>
      </c>
      <c r="E2605" t="str">
        <v>Slime</v>
      </c>
      <c r="F2605" t="str">
        <v>So Slime</v>
      </c>
      <c r="G2605">
        <f>_xlfn.XLOOKUP(A2605,Table2[ProductID],Table2[StoreID])</f>
        <v>2</v>
      </c>
      <c r="H2605" t="str" cm="1">
        <f t="array" ref="H2605:I2605">_xlfn.XLOOKUP(G2605,Table1[StoreID],Table1[[StoreName]:[Region]])</f>
        <v>StoreB</v>
      </c>
      <c r="I2605" t="str">
        <v>Cairo</v>
      </c>
      <c r="J2605">
        <f>_xlfn.XLOOKUP(A2605,Table2[ProductID],Table2[RepID])</f>
        <v>16</v>
      </c>
      <c r="K2605" t="str">
        <f>_xlfn.XLOOKUP(J2605,Table3[RepID],Table3[RepName])</f>
        <v>Faten</v>
      </c>
    </row>
    <row r="2606" spans="1:11" x14ac:dyDescent="0.35">
      <c r="A2606" s="8">
        <v>476</v>
      </c>
      <c r="B2606" t="str" cm="1">
        <f t="array" ref="B2606:F2606">_xlfn.XLOOKUP(A2606,Table4[ProductID],Table4[[ProductCode]:[Brand]])</f>
        <v>YW-26-021</v>
      </c>
      <c r="C2606" t="str">
        <v>Pockemon Bag ( Stand 24 pcs )</v>
      </c>
      <c r="D2606" t="str">
        <v>Games</v>
      </c>
      <c r="E2606" t="str">
        <v>Card Game</v>
      </c>
      <c r="F2606" t="str">
        <v>Pokémon</v>
      </c>
      <c r="G2606">
        <f>_xlfn.XLOOKUP(A2606,Table2[ProductID],Table2[StoreID])</f>
        <v>4</v>
      </c>
      <c r="H2606" t="str" cm="1">
        <f t="array" ref="H2606:I2606">_xlfn.XLOOKUP(G2606,Table1[StoreID],Table1[[StoreName]:[Region]])</f>
        <v>StoreD</v>
      </c>
      <c r="I2606" t="str">
        <v>Alex</v>
      </c>
      <c r="J2606">
        <f>_xlfn.XLOOKUP(A2606,Table2[ProductID],Table2[RepID])</f>
        <v>23</v>
      </c>
      <c r="K2606" t="str">
        <f>_xlfn.XLOOKUP(J2606,Table3[RepID],Table3[RepName])</f>
        <v>Essam</v>
      </c>
    </row>
    <row r="2607" spans="1:11" x14ac:dyDescent="0.35">
      <c r="A2607" s="8">
        <v>706</v>
      </c>
      <c r="B2607" t="str" cm="1">
        <f t="array" ref="B2607:F2607">_xlfn.XLOOKUP(A2607,Table4[ProductID],Table4[[ProductCode]:[Brand]])</f>
        <v>SM-0444</v>
      </c>
      <c r="C2607" t="str">
        <v>Yogi Card (Stand 36 Bag )</v>
      </c>
      <c r="D2607" t="str">
        <v>Games</v>
      </c>
      <c r="E2607" t="str">
        <v>Card Game</v>
      </c>
      <c r="F2607" t="str">
        <v>Yu-Gi-Oh!</v>
      </c>
      <c r="G2607">
        <f>_xlfn.XLOOKUP(A2607,Table2[ProductID],Table2[StoreID])</f>
        <v>1</v>
      </c>
      <c r="H2607" t="str" cm="1">
        <f t="array" ref="H2607:I2607">_xlfn.XLOOKUP(G2607,Table1[StoreID],Table1[[StoreName]:[Region]])</f>
        <v>StoreA</v>
      </c>
      <c r="I2607" t="str">
        <v>Cairo</v>
      </c>
      <c r="J2607">
        <f>_xlfn.XLOOKUP(A2607,Table2[ProductID],Table2[RepID])</f>
        <v>5</v>
      </c>
      <c r="K2607" t="str">
        <f>_xlfn.XLOOKUP(J2607,Table3[RepID],Table3[RepName])</f>
        <v>Yara</v>
      </c>
    </row>
    <row r="2608" spans="1:11" x14ac:dyDescent="0.35">
      <c r="A2608" s="8">
        <v>462</v>
      </c>
      <c r="B2608" t="str" cm="1">
        <f t="array" ref="B2608:F2608">_xlfn.XLOOKUP(A2608,Table4[ProductID],Table4[[ProductCode]:[Brand]])</f>
        <v>YW-26-036</v>
      </c>
      <c r="C2608" t="str">
        <v>Pokémon Boosters ( Stand 36 Pcs )</v>
      </c>
      <c r="D2608" t="str">
        <v>Games</v>
      </c>
      <c r="E2608" t="str">
        <v>Card Game</v>
      </c>
      <c r="F2608" t="str">
        <v>Pokémon</v>
      </c>
      <c r="G2608">
        <f>_xlfn.XLOOKUP(A2608,Table2[ProductID],Table2[StoreID])</f>
        <v>4</v>
      </c>
      <c r="H2608" t="str" cm="1">
        <f t="array" ref="H2608:I2608">_xlfn.XLOOKUP(G2608,Table1[StoreID],Table1[[StoreName]:[Region]])</f>
        <v>StoreD</v>
      </c>
      <c r="I2608" t="str">
        <v>Alex</v>
      </c>
      <c r="J2608">
        <f>_xlfn.XLOOKUP(A2608,Table2[ProductID],Table2[RepID])</f>
        <v>23</v>
      </c>
      <c r="K2608" t="str">
        <f>_xlfn.XLOOKUP(J2608,Table3[RepID],Table3[RepName])</f>
        <v>Essam</v>
      </c>
    </row>
    <row r="2609" spans="1:11" x14ac:dyDescent="0.35">
      <c r="A2609" s="8">
        <v>470</v>
      </c>
      <c r="B2609" t="str" cm="1">
        <f t="array" ref="B2609:F2609">_xlfn.XLOOKUP(A2609,Table4[ProductID],Table4[[ProductCode]:[Brand]])</f>
        <v>YW-26-027</v>
      </c>
      <c r="C2609" t="str">
        <v>Yoyo Pokémon ( Stand 24 pcs )</v>
      </c>
      <c r="D2609" t="str">
        <v>Games</v>
      </c>
      <c r="E2609" t="str">
        <v>Yoyo</v>
      </c>
      <c r="F2609" t="str">
        <v>Pokémon</v>
      </c>
      <c r="G2609">
        <f>_xlfn.XLOOKUP(A2609,Table2[ProductID],Table2[StoreID])</f>
        <v>4</v>
      </c>
      <c r="H2609" t="str" cm="1">
        <f t="array" ref="H2609:I2609">_xlfn.XLOOKUP(G2609,Table1[StoreID],Table1[[StoreName]:[Region]])</f>
        <v>StoreD</v>
      </c>
      <c r="I2609" t="str">
        <v>Alex</v>
      </c>
      <c r="J2609">
        <f>_xlfn.XLOOKUP(A2609,Table2[ProductID],Table2[RepID])</f>
        <v>33</v>
      </c>
      <c r="K2609" t="str">
        <f>_xlfn.XLOOKUP(J2609,Table3[RepID],Table3[RepName])</f>
        <v>Alaa</v>
      </c>
    </row>
    <row r="2610" spans="1:11" x14ac:dyDescent="0.35">
      <c r="A2610" s="8">
        <v>416</v>
      </c>
      <c r="B2610" t="str" cm="1">
        <f t="array" ref="B2610:F2610">_xlfn.XLOOKUP(A2610,Table4[ProductID],Table4[[ProductCode]:[Brand]])</f>
        <v>YW-28-004</v>
      </c>
      <c r="C2610" t="str">
        <v>Block Bag Sider Man ( Stand 24 pieces )</v>
      </c>
      <c r="D2610" t="str">
        <v>Blocks</v>
      </c>
      <c r="E2610" t="str">
        <v>Lego</v>
      </c>
      <c r="F2610" t="str">
        <v>Lego</v>
      </c>
      <c r="G2610">
        <f>_xlfn.XLOOKUP(A2610,Table2[ProductID],Table2[StoreID])</f>
        <v>4</v>
      </c>
      <c r="H2610" t="str" cm="1">
        <f t="array" ref="H2610:I2610">_xlfn.XLOOKUP(G2610,Table1[StoreID],Table1[[StoreName]:[Region]])</f>
        <v>StoreD</v>
      </c>
      <c r="I2610" t="str">
        <v>Alex</v>
      </c>
      <c r="J2610">
        <f>_xlfn.XLOOKUP(A2610,Table2[ProductID],Table2[RepID])</f>
        <v>33</v>
      </c>
      <c r="K2610" t="str">
        <f>_xlfn.XLOOKUP(J2610,Table3[RepID],Table3[RepName])</f>
        <v>Alaa</v>
      </c>
    </row>
    <row r="2611" spans="1:11" x14ac:dyDescent="0.35">
      <c r="A2611" s="8">
        <v>4079</v>
      </c>
      <c r="B2611" t="str" cm="1">
        <f t="array" ref="B2611:F2611">_xlfn.XLOOKUP(A2611,Table4[ProductID],Table4[[ProductCode]:[Brand]])</f>
        <v>E91 BP-2</v>
      </c>
      <c r="C2611" t="str">
        <v>Energizer Card 2  AA Promo</v>
      </c>
      <c r="D2611" t="str">
        <v>Add-ons</v>
      </c>
      <c r="E2611" t="str">
        <v>Battery</v>
      </c>
      <c r="F2611" t="str">
        <v>Energizer</v>
      </c>
      <c r="G2611">
        <f>_xlfn.XLOOKUP(A2611,Table2[ProductID],Table2[StoreID])</f>
        <v>4</v>
      </c>
      <c r="H2611" t="str" cm="1">
        <f t="array" ref="H2611:I2611">_xlfn.XLOOKUP(G2611,Table1[StoreID],Table1[[StoreName]:[Region]])</f>
        <v>StoreD</v>
      </c>
      <c r="I2611" t="str">
        <v>Alex</v>
      </c>
      <c r="J2611">
        <f>_xlfn.XLOOKUP(A2611,Table2[ProductID],Table2[RepID])</f>
        <v>2</v>
      </c>
      <c r="K2611" t="str">
        <f>_xlfn.XLOOKUP(J2611,Table3[RepID],Table3[RepName])</f>
        <v>Bassem</v>
      </c>
    </row>
    <row r="2612" spans="1:11" x14ac:dyDescent="0.35">
      <c r="A2612" s="8">
        <v>414</v>
      </c>
      <c r="B2612" t="str" cm="1">
        <f t="array" ref="B2612:F2612">_xlfn.XLOOKUP(A2612,Table4[ProductID],Table4[[ProductCode]:[Brand]])</f>
        <v>YW-28-006</v>
      </c>
      <c r="C2612" t="str">
        <v>L.O.L. Egg Stand 12 pieces</v>
      </c>
      <c r="D2612" t="str">
        <v>Surprise</v>
      </c>
      <c r="E2612" t="str">
        <v>Egg</v>
      </c>
      <c r="F2612" t="str">
        <v>L.O.L. Surprise</v>
      </c>
      <c r="G2612">
        <f>_xlfn.XLOOKUP(A2612,Table2[ProductID],Table2[StoreID])</f>
        <v>4</v>
      </c>
      <c r="H2612" t="str" cm="1">
        <f t="array" ref="H2612:I2612">_xlfn.XLOOKUP(G2612,Table1[StoreID],Table1[[StoreName]:[Region]])</f>
        <v>StoreD</v>
      </c>
      <c r="I2612" t="str">
        <v>Alex</v>
      </c>
      <c r="J2612">
        <f>_xlfn.XLOOKUP(A2612,Table2[ProductID],Table2[RepID])</f>
        <v>33</v>
      </c>
      <c r="K2612" t="str">
        <f>_xlfn.XLOOKUP(J2612,Table3[RepID],Table3[RepName])</f>
        <v>Alaa</v>
      </c>
    </row>
    <row r="2613" spans="1:11" x14ac:dyDescent="0.35">
      <c r="A2613" s="8">
        <v>462</v>
      </c>
      <c r="B2613" t="str" cm="1">
        <f t="array" ref="B2613:F2613">_xlfn.XLOOKUP(A2613,Table4[ProductID],Table4[[ProductCode]:[Brand]])</f>
        <v>YW-26-036</v>
      </c>
      <c r="C2613" t="str">
        <v>Pokémon Boosters ( Stand 36 Pcs )</v>
      </c>
      <c r="D2613" t="str">
        <v>Games</v>
      </c>
      <c r="E2613" t="str">
        <v>Card Game</v>
      </c>
      <c r="F2613" t="str">
        <v>Pokémon</v>
      </c>
      <c r="G2613">
        <f>_xlfn.XLOOKUP(A2613,Table2[ProductID],Table2[StoreID])</f>
        <v>4</v>
      </c>
      <c r="H2613" t="str" cm="1">
        <f t="array" ref="H2613:I2613">_xlfn.XLOOKUP(G2613,Table1[StoreID],Table1[[StoreName]:[Region]])</f>
        <v>StoreD</v>
      </c>
      <c r="I2613" t="str">
        <v>Alex</v>
      </c>
      <c r="J2613">
        <f>_xlfn.XLOOKUP(A2613,Table2[ProductID],Table2[RepID])</f>
        <v>23</v>
      </c>
      <c r="K2613" t="str">
        <f>_xlfn.XLOOKUP(J2613,Table3[RepID],Table3[RepName])</f>
        <v>Essam</v>
      </c>
    </row>
    <row r="2614" spans="1:11" x14ac:dyDescent="0.35">
      <c r="A2614" s="8">
        <v>2752</v>
      </c>
      <c r="B2614" t="str" cm="1">
        <f t="array" ref="B2614:F2614">_xlfn.XLOOKUP(A2614,Table4[ProductID],Table4[[ProductCode]:[Brand]])</f>
        <v>RSH-SSC201</v>
      </c>
      <c r="C2614" t="str">
        <v>Canal Toys - So Slime Magical slime Mystery Potion Single Kit</v>
      </c>
      <c r="D2614" t="str">
        <v>Clay</v>
      </c>
      <c r="E2614" t="str">
        <v>Slime</v>
      </c>
      <c r="F2614" t="str">
        <v>So Slime</v>
      </c>
      <c r="G2614">
        <f>_xlfn.XLOOKUP(A2614,Table2[ProductID],Table2[StoreID])</f>
        <v>4</v>
      </c>
      <c r="H2614" t="str" cm="1">
        <f t="array" ref="H2614:I2614">_xlfn.XLOOKUP(G2614,Table1[StoreID],Table1[[StoreName]:[Region]])</f>
        <v>StoreD</v>
      </c>
      <c r="I2614" t="str">
        <v>Alex</v>
      </c>
      <c r="J2614">
        <f>_xlfn.XLOOKUP(A2614,Table2[ProductID],Table2[RepID])</f>
        <v>2</v>
      </c>
      <c r="K2614" t="str">
        <f>_xlfn.XLOOKUP(J2614,Table3[RepID],Table3[RepName])</f>
        <v>Bassem</v>
      </c>
    </row>
    <row r="2615" spans="1:11" x14ac:dyDescent="0.35">
      <c r="A2615" s="8">
        <v>671</v>
      </c>
      <c r="B2615" t="str" cm="1">
        <f t="array" ref="B2615:F2615">_xlfn.XLOOKUP(A2615,Table4[ProductID],Table4[[ProductCode]:[Brand]])</f>
        <v>TH-ZUR-9609</v>
      </c>
      <c r="C2615" t="str">
        <v>COCO Surprise Cones Neon PDQ 6 Asst (12 PCS)</v>
      </c>
      <c r="D2615" t="str">
        <v>Plush &amp; Soft Toys</v>
      </c>
      <c r="E2615" t="str">
        <v>Non Battery</v>
      </c>
      <c r="F2615" t="str">
        <v>COCO SURPRISE</v>
      </c>
      <c r="G2615">
        <f>_xlfn.XLOOKUP(A2615,Table2[ProductID],Table2[StoreID])</f>
        <v>5</v>
      </c>
      <c r="H2615" t="str" cm="1">
        <f t="array" ref="H2615:I2615">_xlfn.XLOOKUP(G2615,Table1[StoreID],Table1[[StoreName]:[Region]])</f>
        <v>StoreE</v>
      </c>
      <c r="I2615" t="str">
        <v>Delta</v>
      </c>
      <c r="J2615">
        <f>_xlfn.XLOOKUP(A2615,Table2[ProductID],Table2[RepID])</f>
        <v>2</v>
      </c>
      <c r="K2615" t="str">
        <f>_xlfn.XLOOKUP(J2615,Table3[RepID],Table3[RepName])</f>
        <v>Bassem</v>
      </c>
    </row>
    <row r="2616" spans="1:11" x14ac:dyDescent="0.35">
      <c r="A2616" s="8">
        <v>672</v>
      </c>
      <c r="B2616" t="str" cm="1">
        <f t="array" ref="B2616:F2616">_xlfn.XLOOKUP(A2616,Table4[ProductID],Table4[[ProductCode]:[Brand]])</f>
        <v>TH-ZUR-9608</v>
      </c>
      <c r="C2616" t="str">
        <v>COCO Surprise Cones Fantacy 6 Asst (12 PCS)</v>
      </c>
      <c r="D2616" t="str">
        <v>Plush &amp; Soft Toys</v>
      </c>
      <c r="E2616" t="str">
        <v>Non Battery</v>
      </c>
      <c r="F2616" t="str">
        <v>COCO SURPRISE</v>
      </c>
      <c r="G2616">
        <f>_xlfn.XLOOKUP(A2616,Table2[ProductID],Table2[StoreID])</f>
        <v>3</v>
      </c>
      <c r="H2616" t="str" cm="1">
        <f t="array" ref="H2616:I2616">_xlfn.XLOOKUP(G2616,Table1[StoreID],Table1[[StoreName]:[Region]])</f>
        <v>StoreC</v>
      </c>
      <c r="I2616" t="str">
        <v>Alex</v>
      </c>
      <c r="J2616">
        <f>_xlfn.XLOOKUP(A2616,Table2[ProductID],Table2[RepID])</f>
        <v>30</v>
      </c>
      <c r="K2616" t="str">
        <f>_xlfn.XLOOKUP(J2616,Table3[RepID],Table3[RepName])</f>
        <v>Fady</v>
      </c>
    </row>
    <row r="2617" spans="1:11" x14ac:dyDescent="0.35">
      <c r="A2617" s="8">
        <v>4078</v>
      </c>
      <c r="B2617" t="str" cm="1">
        <f t="array" ref="B2617:F2617">_xlfn.XLOOKUP(A2617,Table4[ProductID],Table4[[ProductCode]:[Brand]])</f>
        <v>E91 BP6</v>
      </c>
      <c r="C2617" t="str">
        <v>Energizer Card 4+2  AA Promo</v>
      </c>
      <c r="D2617" t="str">
        <v>Add-ons</v>
      </c>
      <c r="E2617" t="str">
        <v>Battery</v>
      </c>
      <c r="F2617" t="str">
        <v>Energizer</v>
      </c>
      <c r="G2617">
        <f>_xlfn.XLOOKUP(A2617,Table2[ProductID],Table2[StoreID])</f>
        <v>3</v>
      </c>
      <c r="H2617" t="str" cm="1">
        <f t="array" ref="H2617:I2617">_xlfn.XLOOKUP(G2617,Table1[StoreID],Table1[[StoreName]:[Region]])</f>
        <v>StoreC</v>
      </c>
      <c r="I2617" t="str">
        <v>Alex</v>
      </c>
      <c r="J2617">
        <f>_xlfn.XLOOKUP(A2617,Table2[ProductID],Table2[RepID])</f>
        <v>27</v>
      </c>
      <c r="K2617" t="str">
        <f>_xlfn.XLOOKUP(J2617,Table3[RepID],Table3[RepName])</f>
        <v>Abdallah</v>
      </c>
    </row>
    <row r="2618" spans="1:11" x14ac:dyDescent="0.35">
      <c r="A2618" s="8">
        <v>2808</v>
      </c>
      <c r="B2618" t="str" cm="1">
        <f t="array" ref="B2618:F2618">_xlfn.XLOOKUP(A2618,Table4[ProductID],Table4[[ProductCode]:[Brand]])</f>
        <v>RSH-50110</v>
      </c>
      <c r="C2618" t="str">
        <v>Moose - KindiKids  PETS - PUPKIN PUPPY</v>
      </c>
      <c r="D2618" t="str">
        <v>Dolls &amp; Accessories</v>
      </c>
      <c r="E2618" t="str">
        <v>Doll Accessories</v>
      </c>
      <c r="F2618" t="str">
        <v>Kindi Kids</v>
      </c>
      <c r="G2618">
        <f>_xlfn.XLOOKUP(A2618,Table2[ProductID],Table2[StoreID])</f>
        <v>3</v>
      </c>
      <c r="H2618" t="str" cm="1">
        <f t="array" ref="H2618:I2618">_xlfn.XLOOKUP(G2618,Table1[StoreID],Table1[[StoreName]:[Region]])</f>
        <v>StoreC</v>
      </c>
      <c r="I2618" t="str">
        <v>Alex</v>
      </c>
      <c r="J2618">
        <f>_xlfn.XLOOKUP(A2618,Table2[ProductID],Table2[RepID])</f>
        <v>27</v>
      </c>
      <c r="K2618" t="str">
        <f>_xlfn.XLOOKUP(J2618,Table3[RepID],Table3[RepName])</f>
        <v>Abdallah</v>
      </c>
    </row>
    <row r="2619" spans="1:11" x14ac:dyDescent="0.35">
      <c r="A2619" s="8">
        <v>614</v>
      </c>
      <c r="B2619" t="str" cm="1">
        <f t="array" ref="B2619:F2619">_xlfn.XLOOKUP(A2619,Table4[ProductID],Table4[[ProductCode]:[Brand]])</f>
        <v>XS-36517-H</v>
      </c>
      <c r="C2619" t="str">
        <v>Zuru X-Shot - Excel Skin Dread - Sketch</v>
      </c>
      <c r="D2619" t="str">
        <v>Guns</v>
      </c>
      <c r="E2619" t="str">
        <v>Gun</v>
      </c>
      <c r="F2619" t="str">
        <v>X-Shot</v>
      </c>
      <c r="G2619">
        <f>_xlfn.XLOOKUP(A2619,Table2[ProductID],Table2[StoreID])</f>
        <v>4</v>
      </c>
      <c r="H2619" t="str" cm="1">
        <f t="array" ref="H2619:I2619">_xlfn.XLOOKUP(G2619,Table1[StoreID],Table1[[StoreName]:[Region]])</f>
        <v>StoreD</v>
      </c>
      <c r="I2619" t="str">
        <v>Alex</v>
      </c>
      <c r="J2619">
        <f>_xlfn.XLOOKUP(A2619,Table2[ProductID],Table2[RepID])</f>
        <v>2</v>
      </c>
      <c r="K2619" t="str">
        <f>_xlfn.XLOOKUP(J2619,Table3[RepID],Table3[RepName])</f>
        <v>Bassem</v>
      </c>
    </row>
    <row r="2620" spans="1:11" x14ac:dyDescent="0.35">
      <c r="A2620" s="8">
        <v>12</v>
      </c>
      <c r="B2620" t="str" cm="1">
        <f t="array" ref="B2620:F2620">_xlfn.XLOOKUP(A2620,Table4[ProductID],Table4[[ProductCode]:[Brand]])</f>
        <v>ZUR-9258</v>
      </c>
      <c r="C2620" t="str">
        <v>Zuru Rainbocorns Eggzania Surprise Mania Over 20 Surprises</v>
      </c>
      <c r="D2620" t="str">
        <v>Surprise</v>
      </c>
      <c r="E2620" t="str">
        <v>Egg</v>
      </c>
      <c r="F2620" t="str">
        <v>Rainbocorns</v>
      </c>
      <c r="G2620">
        <f>_xlfn.XLOOKUP(A2620,Table2[ProductID],Table2[StoreID])</f>
        <v>4</v>
      </c>
      <c r="H2620" t="str" cm="1">
        <f t="array" ref="H2620:I2620">_xlfn.XLOOKUP(G2620,Table1[StoreID],Table1[[StoreName]:[Region]])</f>
        <v>StoreD</v>
      </c>
      <c r="I2620" t="str">
        <v>Alex</v>
      </c>
      <c r="J2620">
        <f>_xlfn.XLOOKUP(A2620,Table2[ProductID],Table2[RepID])</f>
        <v>33</v>
      </c>
      <c r="K2620" t="str">
        <f>_xlfn.XLOOKUP(J2620,Table3[RepID],Table3[RepName])</f>
        <v>Alaa</v>
      </c>
    </row>
    <row r="2621" spans="1:11" x14ac:dyDescent="0.35">
      <c r="A2621" s="8">
        <v>11</v>
      </c>
      <c r="B2621" t="str" cm="1">
        <f t="array" ref="B2621:F2621">_xlfn.XLOOKUP(A2621,Table4[ProductID],Table4[[ProductCode]:[Brand]])</f>
        <v>ZUR-9259</v>
      </c>
      <c r="C2621" t="str">
        <v>Zuru Rainbocorns KitTYcorn Magic Glowing 10 Surprises  S1 -CDU6PCS</v>
      </c>
      <c r="D2621" t="str">
        <v>Surprise</v>
      </c>
      <c r="E2621" t="str">
        <v>Egg</v>
      </c>
      <c r="F2621" t="str">
        <v>Rainbocorns</v>
      </c>
      <c r="G2621">
        <f>_xlfn.XLOOKUP(A2621,Table2[ProductID],Table2[StoreID])</f>
        <v>4</v>
      </c>
      <c r="H2621" t="str" cm="1">
        <f t="array" ref="H2621:I2621">_xlfn.XLOOKUP(G2621,Table1[StoreID],Table1[[StoreName]:[Region]])</f>
        <v>StoreD</v>
      </c>
      <c r="I2621" t="str">
        <v>Alex</v>
      </c>
      <c r="J2621">
        <f>_xlfn.XLOOKUP(A2621,Table2[ProductID],Table2[RepID])</f>
        <v>2</v>
      </c>
      <c r="K2621" t="str">
        <f>_xlfn.XLOOKUP(J2621,Table3[RepID],Table3[RepName])</f>
        <v>Bassem</v>
      </c>
    </row>
    <row r="2622" spans="1:11" x14ac:dyDescent="0.35">
      <c r="A2622" s="8">
        <v>2854</v>
      </c>
      <c r="B2622" t="str" cm="1">
        <f t="array" ref="B2622:F2622">_xlfn.XLOOKUP(A2622,Table4[ProductID],Table4[[ProductCode]:[Brand]])</f>
        <v>RSH-25278</v>
      </c>
      <c r="C2622" t="str">
        <v>Real Littles S2 Back Packs Stand 18 pcs</v>
      </c>
      <c r="D2622" t="str">
        <v>Fashion</v>
      </c>
      <c r="E2622" t="str">
        <v>Accessories</v>
      </c>
      <c r="F2622" t="str">
        <v>Real Littles</v>
      </c>
      <c r="G2622">
        <f>_xlfn.XLOOKUP(A2622,Table2[ProductID],Table2[StoreID])</f>
        <v>4</v>
      </c>
      <c r="H2622" t="str" cm="1">
        <f t="array" ref="H2622:I2622">_xlfn.XLOOKUP(G2622,Table1[StoreID],Table1[[StoreName]:[Region]])</f>
        <v>StoreD</v>
      </c>
      <c r="I2622" t="str">
        <v>Alex</v>
      </c>
      <c r="J2622">
        <f>_xlfn.XLOOKUP(A2622,Table2[ProductID],Table2[RepID])</f>
        <v>23</v>
      </c>
      <c r="K2622" t="str">
        <f>_xlfn.XLOOKUP(J2622,Table3[RepID],Table3[RepName])</f>
        <v>Essam</v>
      </c>
    </row>
    <row r="2623" spans="1:11" x14ac:dyDescent="0.35">
      <c r="A2623" s="8">
        <v>2834</v>
      </c>
      <c r="B2623" t="str" cm="1">
        <f t="array" ref="B2623:F2623">_xlfn.XLOOKUP(A2623,Table4[ProductID],Table4[[ProductCode]:[Brand]])</f>
        <v>RSH-41276</v>
      </c>
      <c r="C2623" t="str">
        <v>Moose - Goo Jit Zu Galaxy Blast Hero - Blazagon</v>
      </c>
      <c r="D2623" t="str">
        <v>Action Figure</v>
      </c>
      <c r="E2623" t="str">
        <v>Figures</v>
      </c>
      <c r="F2623" t="str">
        <v>Goo Jit Zu</v>
      </c>
      <c r="G2623">
        <f>_xlfn.XLOOKUP(A2623,Table2[ProductID],Table2[StoreID])</f>
        <v>4</v>
      </c>
      <c r="H2623" t="str" cm="1">
        <f t="array" ref="H2623:I2623">_xlfn.XLOOKUP(G2623,Table1[StoreID],Table1[[StoreName]:[Region]])</f>
        <v>StoreD</v>
      </c>
      <c r="I2623" t="str">
        <v>Alex</v>
      </c>
      <c r="J2623">
        <f>_xlfn.XLOOKUP(A2623,Table2[ProductID],Table2[RepID])</f>
        <v>33</v>
      </c>
      <c r="K2623" t="str">
        <f>_xlfn.XLOOKUP(J2623,Table3[RepID],Table3[RepName])</f>
        <v>Alaa</v>
      </c>
    </row>
    <row r="2624" spans="1:11" x14ac:dyDescent="0.35">
      <c r="A2624" s="8">
        <v>4078</v>
      </c>
      <c r="B2624" t="str" cm="1">
        <f t="array" ref="B2624:F2624">_xlfn.XLOOKUP(A2624,Table4[ProductID],Table4[[ProductCode]:[Brand]])</f>
        <v>E91 BP6</v>
      </c>
      <c r="C2624" t="str">
        <v>Energizer Card 4+2  AA Promo</v>
      </c>
      <c r="D2624" t="str">
        <v>Add-ons</v>
      </c>
      <c r="E2624" t="str">
        <v>Battery</v>
      </c>
      <c r="F2624" t="str">
        <v>Energizer</v>
      </c>
      <c r="G2624">
        <f>_xlfn.XLOOKUP(A2624,Table2[ProductID],Table2[StoreID])</f>
        <v>3</v>
      </c>
      <c r="H2624" t="str" cm="1">
        <f t="array" ref="H2624:I2624">_xlfn.XLOOKUP(G2624,Table1[StoreID],Table1[[StoreName]:[Region]])</f>
        <v>StoreC</v>
      </c>
      <c r="I2624" t="str">
        <v>Alex</v>
      </c>
      <c r="J2624">
        <f>_xlfn.XLOOKUP(A2624,Table2[ProductID],Table2[RepID])</f>
        <v>27</v>
      </c>
      <c r="K2624" t="str">
        <f>_xlfn.XLOOKUP(J2624,Table3[RepID],Table3[RepName])</f>
        <v>Abdallah</v>
      </c>
    </row>
    <row r="2625" spans="1:11" x14ac:dyDescent="0.35">
      <c r="A2625" s="8">
        <v>472</v>
      </c>
      <c r="B2625" t="str" cm="1">
        <f t="array" ref="B2625:F2625">_xlfn.XLOOKUP(A2625,Table4[ProductID],Table4[[ProductCode]:[Brand]])</f>
        <v>YW-26-025</v>
      </c>
      <c r="C2625" t="str">
        <v>Beyblade</v>
      </c>
      <c r="D2625" t="str">
        <v>Games</v>
      </c>
      <c r="E2625" t="str">
        <v>Top &amp; Battle</v>
      </c>
      <c r="F2625" t="str">
        <v>Beyblade</v>
      </c>
      <c r="G2625">
        <f>_xlfn.XLOOKUP(A2625,Table2[ProductID],Table2[StoreID])</f>
        <v>4</v>
      </c>
      <c r="H2625" t="str" cm="1">
        <f t="array" ref="H2625:I2625">_xlfn.XLOOKUP(G2625,Table1[StoreID],Table1[[StoreName]:[Region]])</f>
        <v>StoreD</v>
      </c>
      <c r="I2625" t="str">
        <v>Alex</v>
      </c>
      <c r="J2625">
        <f>_xlfn.XLOOKUP(A2625,Table2[ProductID],Table2[RepID])</f>
        <v>33</v>
      </c>
      <c r="K2625" t="str">
        <f>_xlfn.XLOOKUP(J2625,Table3[RepID],Table3[RepName])</f>
        <v>Alaa</v>
      </c>
    </row>
    <row r="2626" spans="1:11" x14ac:dyDescent="0.35">
      <c r="A2626" s="8">
        <v>2819</v>
      </c>
      <c r="B2626" t="str" cm="1">
        <f t="array" ref="B2626:F2626">_xlfn.XLOOKUP(A2626,Table4[ProductID],Table4[[ProductCode]:[Brand]])</f>
        <v>RSH-41641</v>
      </c>
      <c r="C2626" t="str">
        <v>Moose - Treasure X Minecraft Cdu12Pcs</v>
      </c>
      <c r="D2626" t="str">
        <v>Action Figure</v>
      </c>
      <c r="E2626" t="str">
        <v>Figures</v>
      </c>
      <c r="F2626" t="str">
        <v>TreasureX</v>
      </c>
      <c r="G2626">
        <f>_xlfn.XLOOKUP(A2626,Table2[ProductID],Table2[StoreID])</f>
        <v>4</v>
      </c>
      <c r="H2626" t="str" cm="1">
        <f t="array" ref="H2626:I2626">_xlfn.XLOOKUP(G2626,Table1[StoreID],Table1[[StoreName]:[Region]])</f>
        <v>StoreD</v>
      </c>
      <c r="I2626" t="str">
        <v>Alex</v>
      </c>
      <c r="J2626">
        <f>_xlfn.XLOOKUP(A2626,Table2[ProductID],Table2[RepID])</f>
        <v>33</v>
      </c>
      <c r="K2626" t="str">
        <f>_xlfn.XLOOKUP(J2626,Table3[RepID],Table3[RepName])</f>
        <v>Alaa</v>
      </c>
    </row>
    <row r="2627" spans="1:11" x14ac:dyDescent="0.35">
      <c r="A2627" s="8">
        <v>471</v>
      </c>
      <c r="B2627" t="str" cm="1">
        <f t="array" ref="B2627:F2627">_xlfn.XLOOKUP(A2627,Table4[ProductID],Table4[[ProductCode]:[Brand]])</f>
        <v>YW-26-026</v>
      </c>
      <c r="C2627" t="str">
        <v>Yoyo Stich ( Stand 24 pcs )</v>
      </c>
      <c r="D2627" t="str">
        <v>Games</v>
      </c>
      <c r="E2627" t="str">
        <v>Yoyo</v>
      </c>
      <c r="F2627" t="str">
        <v>Stich &amp; Lilo</v>
      </c>
      <c r="G2627">
        <f>_xlfn.XLOOKUP(A2627,Table2[ProductID],Table2[StoreID])</f>
        <v>4</v>
      </c>
      <c r="H2627" t="str" cm="1">
        <f t="array" ref="H2627:I2627">_xlfn.XLOOKUP(G2627,Table1[StoreID],Table1[[StoreName]:[Region]])</f>
        <v>StoreD</v>
      </c>
      <c r="I2627" t="str">
        <v>Alex</v>
      </c>
      <c r="J2627">
        <f>_xlfn.XLOOKUP(A2627,Table2[ProductID],Table2[RepID])</f>
        <v>2</v>
      </c>
      <c r="K2627" t="str">
        <f>_xlfn.XLOOKUP(J2627,Table3[RepID],Table3[RepName])</f>
        <v>Bassem</v>
      </c>
    </row>
    <row r="2628" spans="1:11" x14ac:dyDescent="0.35">
      <c r="A2628" s="8">
        <v>3398</v>
      </c>
      <c r="B2628" t="str" cm="1">
        <f t="array" ref="B2628:F2628">_xlfn.XLOOKUP(A2628,Table4[ProductID],Table4[[ProductCode]:[Brand]])</f>
        <v>MGA-580638</v>
      </c>
      <c r="C2628" t="str">
        <v>L.O.L. Surprise Color Change 2-in-1 Me &amp; My Doll +</v>
      </c>
      <c r="D2628" t="str">
        <v>Surprise</v>
      </c>
      <c r="E2628" t="str">
        <v>Ball</v>
      </c>
      <c r="F2628" t="str">
        <v>L.O.L. Surprise</v>
      </c>
      <c r="G2628">
        <f>_xlfn.XLOOKUP(A2628,Table2[ProductID],Table2[StoreID])</f>
        <v>4</v>
      </c>
      <c r="H2628" t="str" cm="1">
        <f t="array" ref="H2628:I2628">_xlfn.XLOOKUP(G2628,Table1[StoreID],Table1[[StoreName]:[Region]])</f>
        <v>StoreD</v>
      </c>
      <c r="I2628" t="str">
        <v>Alex</v>
      </c>
      <c r="J2628">
        <f>_xlfn.XLOOKUP(A2628,Table2[ProductID],Table2[RepID])</f>
        <v>23</v>
      </c>
      <c r="K2628" t="str">
        <f>_xlfn.XLOOKUP(J2628,Table3[RepID],Table3[RepName])</f>
        <v>Essam</v>
      </c>
    </row>
    <row r="2629" spans="1:11" x14ac:dyDescent="0.35">
      <c r="A2629" s="8">
        <v>2854</v>
      </c>
      <c r="B2629" t="str" cm="1">
        <f t="array" ref="B2629:F2629">_xlfn.XLOOKUP(A2629,Table4[ProductID],Table4[[ProductCode]:[Brand]])</f>
        <v>RSH-25278</v>
      </c>
      <c r="C2629" t="str">
        <v>Real Littles S2 Back Packs Stand 18 pcs</v>
      </c>
      <c r="D2629" t="str">
        <v>Fashion</v>
      </c>
      <c r="E2629" t="str">
        <v>Accessories</v>
      </c>
      <c r="F2629" t="str">
        <v>Real Littles</v>
      </c>
      <c r="G2629">
        <f>_xlfn.XLOOKUP(A2629,Table2[ProductID],Table2[StoreID])</f>
        <v>4</v>
      </c>
      <c r="H2629" t="str" cm="1">
        <f t="array" ref="H2629:I2629">_xlfn.XLOOKUP(G2629,Table1[StoreID],Table1[[StoreName]:[Region]])</f>
        <v>StoreD</v>
      </c>
      <c r="I2629" t="str">
        <v>Alex</v>
      </c>
      <c r="J2629">
        <f>_xlfn.XLOOKUP(A2629,Table2[ProductID],Table2[RepID])</f>
        <v>23</v>
      </c>
      <c r="K2629" t="str">
        <f>_xlfn.XLOOKUP(J2629,Table3[RepID],Table3[RepName])</f>
        <v>Essam</v>
      </c>
    </row>
    <row r="2630" spans="1:11" x14ac:dyDescent="0.35">
      <c r="A2630" s="8">
        <v>4078</v>
      </c>
      <c r="B2630" t="str" cm="1">
        <f t="array" ref="B2630:F2630">_xlfn.XLOOKUP(A2630,Table4[ProductID],Table4[[ProductCode]:[Brand]])</f>
        <v>E91 BP6</v>
      </c>
      <c r="C2630" t="str">
        <v>Energizer Card 4+2  AA Promo</v>
      </c>
      <c r="D2630" t="str">
        <v>Add-ons</v>
      </c>
      <c r="E2630" t="str">
        <v>Battery</v>
      </c>
      <c r="F2630" t="str">
        <v>Energizer</v>
      </c>
      <c r="G2630">
        <f>_xlfn.XLOOKUP(A2630,Table2[ProductID],Table2[StoreID])</f>
        <v>3</v>
      </c>
      <c r="H2630" t="str" cm="1">
        <f t="array" ref="H2630:I2630">_xlfn.XLOOKUP(G2630,Table1[StoreID],Table1[[StoreName]:[Region]])</f>
        <v>StoreC</v>
      </c>
      <c r="I2630" t="str">
        <v>Alex</v>
      </c>
      <c r="J2630">
        <f>_xlfn.XLOOKUP(A2630,Table2[ProductID],Table2[RepID])</f>
        <v>27</v>
      </c>
      <c r="K2630" t="str">
        <f>_xlfn.XLOOKUP(J2630,Table3[RepID],Table3[RepName])</f>
        <v>Abdallah</v>
      </c>
    </row>
    <row r="2631" spans="1:11" x14ac:dyDescent="0.35">
      <c r="A2631" s="8">
        <v>471</v>
      </c>
      <c r="B2631" t="str" cm="1">
        <f t="array" ref="B2631:F2631">_xlfn.XLOOKUP(A2631,Table4[ProductID],Table4[[ProductCode]:[Brand]])</f>
        <v>YW-26-026</v>
      </c>
      <c r="C2631" t="str">
        <v>Yoyo Stich ( Stand 24 pcs )</v>
      </c>
      <c r="D2631" t="str">
        <v>Games</v>
      </c>
      <c r="E2631" t="str">
        <v>Yoyo</v>
      </c>
      <c r="F2631" t="str">
        <v>Stich &amp; Lilo</v>
      </c>
      <c r="G2631">
        <f>_xlfn.XLOOKUP(A2631,Table2[ProductID],Table2[StoreID])</f>
        <v>4</v>
      </c>
      <c r="H2631" t="str" cm="1">
        <f t="array" ref="H2631:I2631">_xlfn.XLOOKUP(G2631,Table1[StoreID],Table1[[StoreName]:[Region]])</f>
        <v>StoreD</v>
      </c>
      <c r="I2631" t="str">
        <v>Alex</v>
      </c>
      <c r="J2631">
        <f>_xlfn.XLOOKUP(A2631,Table2[ProductID],Table2[RepID])</f>
        <v>2</v>
      </c>
      <c r="K2631" t="str">
        <f>_xlfn.XLOOKUP(J2631,Table3[RepID],Table3[RepName])</f>
        <v>Bassem</v>
      </c>
    </row>
    <row r="2632" spans="1:11" x14ac:dyDescent="0.35">
      <c r="A2632" s="8">
        <v>476</v>
      </c>
      <c r="B2632" t="str" cm="1">
        <f t="array" ref="B2632:F2632">_xlfn.XLOOKUP(A2632,Table4[ProductID],Table4[[ProductCode]:[Brand]])</f>
        <v>YW-26-021</v>
      </c>
      <c r="C2632" t="str">
        <v>Pockemon Bag ( Stand 24 pcs )</v>
      </c>
      <c r="D2632" t="str">
        <v>Games</v>
      </c>
      <c r="E2632" t="str">
        <v>Card Game</v>
      </c>
      <c r="F2632" t="str">
        <v>Pokémon</v>
      </c>
      <c r="G2632">
        <f>_xlfn.XLOOKUP(A2632,Table2[ProductID],Table2[StoreID])</f>
        <v>4</v>
      </c>
      <c r="H2632" t="str" cm="1">
        <f t="array" ref="H2632:I2632">_xlfn.XLOOKUP(G2632,Table1[StoreID],Table1[[StoreName]:[Region]])</f>
        <v>StoreD</v>
      </c>
      <c r="I2632" t="str">
        <v>Alex</v>
      </c>
      <c r="J2632">
        <f>_xlfn.XLOOKUP(A2632,Table2[ProductID],Table2[RepID])</f>
        <v>23</v>
      </c>
      <c r="K2632" t="str">
        <f>_xlfn.XLOOKUP(J2632,Table3[RepID],Table3[RepName])</f>
        <v>Essam</v>
      </c>
    </row>
    <row r="2633" spans="1:11" x14ac:dyDescent="0.35">
      <c r="A2633" s="8">
        <v>4089</v>
      </c>
      <c r="B2633" t="str" cm="1">
        <f t="array" ref="B2633:F2633">_xlfn.XLOOKUP(A2633,Table4[ProductID],Table4[[ProductCode]:[Brand]])</f>
        <v>DOH-SH-5275</v>
      </c>
      <c r="C2633" t="str">
        <v>Bingo Dough Can 56gm - Pink</v>
      </c>
      <c r="D2633" t="str">
        <v>Clay</v>
      </c>
      <c r="E2633" t="str">
        <v>Dough</v>
      </c>
      <c r="F2633" t="str">
        <v>Bingo Dough</v>
      </c>
      <c r="G2633">
        <f>_xlfn.XLOOKUP(A2633,Table2[ProductID],Table2[StoreID])</f>
        <v>4</v>
      </c>
      <c r="H2633" t="str" cm="1">
        <f t="array" ref="H2633:I2633">_xlfn.XLOOKUP(G2633,Table1[StoreID],Table1[[StoreName]:[Region]])</f>
        <v>StoreD</v>
      </c>
      <c r="I2633" t="str">
        <v>Alex</v>
      </c>
      <c r="J2633">
        <f>_xlfn.XLOOKUP(A2633,Table2[ProductID],Table2[RepID])</f>
        <v>23</v>
      </c>
      <c r="K2633" t="str">
        <f>_xlfn.XLOOKUP(J2633,Table3[RepID],Table3[RepName])</f>
        <v>Essam</v>
      </c>
    </row>
    <row r="2634" spans="1:11" x14ac:dyDescent="0.35">
      <c r="A2634" s="8">
        <v>474</v>
      </c>
      <c r="B2634" t="str" cm="1">
        <f t="array" ref="B2634:F2634">_xlfn.XLOOKUP(A2634,Table4[ProductID],Table4[[ProductCode]:[Brand]])</f>
        <v>YW-26-023</v>
      </c>
      <c r="C2634" t="str">
        <v>Pokémon Ball ( Stand 12 pcs )</v>
      </c>
      <c r="D2634" t="str">
        <v>Surprise</v>
      </c>
      <c r="E2634" t="str">
        <v>Ball</v>
      </c>
      <c r="F2634" t="str">
        <v>Pokémon</v>
      </c>
      <c r="G2634">
        <f>_xlfn.XLOOKUP(A2634,Table2[ProductID],Table2[StoreID])</f>
        <v>4</v>
      </c>
      <c r="H2634" t="str" cm="1">
        <f t="array" ref="H2634:I2634">_xlfn.XLOOKUP(G2634,Table1[StoreID],Table1[[StoreName]:[Region]])</f>
        <v>StoreD</v>
      </c>
      <c r="I2634" t="str">
        <v>Alex</v>
      </c>
      <c r="J2634">
        <f>_xlfn.XLOOKUP(A2634,Table2[ProductID],Table2[RepID])</f>
        <v>23</v>
      </c>
      <c r="K2634" t="str">
        <f>_xlfn.XLOOKUP(J2634,Table3[RepID],Table3[RepName])</f>
        <v>Essam</v>
      </c>
    </row>
    <row r="2635" spans="1:11" x14ac:dyDescent="0.35">
      <c r="A2635" s="8">
        <v>472</v>
      </c>
      <c r="B2635" t="str" cm="1">
        <f t="array" ref="B2635:F2635">_xlfn.XLOOKUP(A2635,Table4[ProductID],Table4[[ProductCode]:[Brand]])</f>
        <v>YW-26-025</v>
      </c>
      <c r="C2635" t="str">
        <v>Beyblade</v>
      </c>
      <c r="D2635" t="str">
        <v>Games</v>
      </c>
      <c r="E2635" t="str">
        <v>Top &amp; Battle</v>
      </c>
      <c r="F2635" t="str">
        <v>Beyblade</v>
      </c>
      <c r="G2635">
        <f>_xlfn.XLOOKUP(A2635,Table2[ProductID],Table2[StoreID])</f>
        <v>4</v>
      </c>
      <c r="H2635" t="str" cm="1">
        <f t="array" ref="H2635:I2635">_xlfn.XLOOKUP(G2635,Table1[StoreID],Table1[[StoreName]:[Region]])</f>
        <v>StoreD</v>
      </c>
      <c r="I2635" t="str">
        <v>Alex</v>
      </c>
      <c r="J2635">
        <f>_xlfn.XLOOKUP(A2635,Table2[ProductID],Table2[RepID])</f>
        <v>33</v>
      </c>
      <c r="K2635" t="str">
        <f>_xlfn.XLOOKUP(J2635,Table3[RepID],Table3[RepName])</f>
        <v>Alaa</v>
      </c>
    </row>
    <row r="2636" spans="1:11" x14ac:dyDescent="0.35">
      <c r="A2636" s="8">
        <v>472</v>
      </c>
      <c r="B2636" t="str" cm="1">
        <f t="array" ref="B2636:F2636">_xlfn.XLOOKUP(A2636,Table4[ProductID],Table4[[ProductCode]:[Brand]])</f>
        <v>YW-26-025</v>
      </c>
      <c r="C2636" t="str">
        <v>Beyblade</v>
      </c>
      <c r="D2636" t="str">
        <v>Games</v>
      </c>
      <c r="E2636" t="str">
        <v>Top &amp; Battle</v>
      </c>
      <c r="F2636" t="str">
        <v>Beyblade</v>
      </c>
      <c r="G2636">
        <f>_xlfn.XLOOKUP(A2636,Table2[ProductID],Table2[StoreID])</f>
        <v>4</v>
      </c>
      <c r="H2636" t="str" cm="1">
        <f t="array" ref="H2636:I2636">_xlfn.XLOOKUP(G2636,Table1[StoreID],Table1[[StoreName]:[Region]])</f>
        <v>StoreD</v>
      </c>
      <c r="I2636" t="str">
        <v>Alex</v>
      </c>
      <c r="J2636">
        <f>_xlfn.XLOOKUP(A2636,Table2[ProductID],Table2[RepID])</f>
        <v>33</v>
      </c>
      <c r="K2636" t="str">
        <f>_xlfn.XLOOKUP(J2636,Table3[RepID],Table3[RepName])</f>
        <v>Alaa</v>
      </c>
    </row>
    <row r="2637" spans="1:11" x14ac:dyDescent="0.35">
      <c r="A2637" s="8">
        <v>1165</v>
      </c>
      <c r="B2637" t="str" cm="1">
        <f t="array" ref="B2637:F2637">_xlfn.XLOOKUP(A2637,Table4[ProductID],Table4[[ProductCode]:[Brand]])</f>
        <v>SH-3684</v>
      </c>
      <c r="C2637" t="str">
        <v>Die Cast Super Hero 6asst</v>
      </c>
      <c r="D2637" t="str">
        <v>Vehicle - Parking &amp; Robots</v>
      </c>
      <c r="E2637" t="str">
        <v>Car</v>
      </c>
      <c r="F2637" t="str">
        <v>Super Hero</v>
      </c>
      <c r="G2637">
        <f>_xlfn.XLOOKUP(A2637,Table2[ProductID],Table2[StoreID])</f>
        <v>5</v>
      </c>
      <c r="H2637" t="str" cm="1">
        <f t="array" ref="H2637:I2637">_xlfn.XLOOKUP(G2637,Table1[StoreID],Table1[[StoreName]:[Region]])</f>
        <v>StoreE</v>
      </c>
      <c r="I2637" t="str">
        <v>Delta</v>
      </c>
      <c r="J2637">
        <f>_xlfn.XLOOKUP(A2637,Table2[ProductID],Table2[RepID])</f>
        <v>34</v>
      </c>
      <c r="K2637" t="str">
        <f>_xlfn.XLOOKUP(J2637,Table3[RepID],Table3[RepName])</f>
        <v>Nora</v>
      </c>
    </row>
    <row r="2638" spans="1:11" x14ac:dyDescent="0.35">
      <c r="A2638" s="8">
        <v>4090</v>
      </c>
      <c r="B2638" t="str" cm="1">
        <f t="array" ref="B2638:F2638">_xlfn.XLOOKUP(A2638,Table4[ProductID],Table4[[ProductCode]:[Brand]])</f>
        <v>DOH-SH-3664</v>
      </c>
      <c r="C2638" t="str">
        <v>Bingo Dough 10 Mini Can</v>
      </c>
      <c r="D2638" t="str">
        <v>Clay</v>
      </c>
      <c r="E2638" t="str">
        <v>Dough</v>
      </c>
      <c r="F2638" t="str">
        <v>Bingo Dough</v>
      </c>
      <c r="G2638">
        <f>_xlfn.XLOOKUP(A2638,Table2[ProductID],Table2[StoreID])</f>
        <v>4</v>
      </c>
      <c r="H2638" t="str" cm="1">
        <f t="array" ref="H2638:I2638">_xlfn.XLOOKUP(G2638,Table1[StoreID],Table1[[StoreName]:[Region]])</f>
        <v>StoreD</v>
      </c>
      <c r="I2638" t="str">
        <v>Alex</v>
      </c>
      <c r="J2638">
        <f>_xlfn.XLOOKUP(A2638,Table2[ProductID],Table2[RepID])</f>
        <v>33</v>
      </c>
      <c r="K2638" t="str">
        <f>_xlfn.XLOOKUP(J2638,Table3[RepID],Table3[RepName])</f>
        <v>Alaa</v>
      </c>
    </row>
    <row r="2639" spans="1:11" x14ac:dyDescent="0.35">
      <c r="A2639" s="8">
        <v>680</v>
      </c>
      <c r="B2639" t="str" cm="1">
        <f t="array" ref="B2639:F2639">_xlfn.XLOOKUP(A2639,Table4[ProductID],Table4[[ProductCode]:[Brand]])</f>
        <v>TH-RMS-99-002</v>
      </c>
      <c r="C2639" t="str">
        <v>Barbie Pencil Case Set</v>
      </c>
      <c r="D2639" t="str">
        <v>Education &amp; Learning</v>
      </c>
      <c r="E2639" t="str">
        <v>Art &amp; Craft</v>
      </c>
      <c r="F2639" t="str">
        <v>Barbie</v>
      </c>
      <c r="G2639">
        <f>_xlfn.XLOOKUP(A2639,Table2[ProductID],Table2[StoreID])</f>
        <v>3</v>
      </c>
      <c r="H2639" t="str" cm="1">
        <f t="array" ref="H2639:I2639">_xlfn.XLOOKUP(G2639,Table1[StoreID],Table1[[StoreName]:[Region]])</f>
        <v>StoreC</v>
      </c>
      <c r="I2639" t="str">
        <v>Alex</v>
      </c>
      <c r="J2639">
        <f>_xlfn.XLOOKUP(A2639,Table2[ProductID],Table2[RepID])</f>
        <v>4</v>
      </c>
      <c r="K2639" t="str">
        <f>_xlfn.XLOOKUP(J2639,Table3[RepID],Table3[RepName])</f>
        <v>Ali</v>
      </c>
    </row>
    <row r="2640" spans="1:11" x14ac:dyDescent="0.35">
      <c r="A2640" s="8">
        <v>161</v>
      </c>
      <c r="B2640" t="str" cm="1">
        <f t="array" ref="B2640:F2640">_xlfn.XLOOKUP(A2640,Table4[ProductID],Table4[[ProductCode]:[Brand]])</f>
        <v>ZT-33032</v>
      </c>
      <c r="C2640" t="str">
        <v>PuzzleThe Roofs Of Jerusalem</v>
      </c>
      <c r="D2640" t="str">
        <v>Education &amp; Learning</v>
      </c>
      <c r="E2640" t="str">
        <v>Puzzle</v>
      </c>
      <c r="F2640" t="str">
        <v>Trefl</v>
      </c>
      <c r="G2640">
        <f>_xlfn.XLOOKUP(A2640,Table2[ProductID],Table2[StoreID])</f>
        <v>4</v>
      </c>
      <c r="H2640" t="str" cm="1">
        <f t="array" ref="H2640:I2640">_xlfn.XLOOKUP(G2640,Table1[StoreID],Table1[[StoreName]:[Region]])</f>
        <v>StoreD</v>
      </c>
      <c r="I2640" t="str">
        <v>Alex</v>
      </c>
      <c r="J2640">
        <f>_xlfn.XLOOKUP(A2640,Table2[ProductID],Table2[RepID])</f>
        <v>23</v>
      </c>
      <c r="K2640" t="str">
        <f>_xlfn.XLOOKUP(J2640,Table3[RepID],Table3[RepName])</f>
        <v>Essam</v>
      </c>
    </row>
    <row r="2641" spans="1:11" x14ac:dyDescent="0.35">
      <c r="A2641" s="8">
        <v>3225</v>
      </c>
      <c r="B2641" t="str" cm="1">
        <f t="array" ref="B2641:F2641">_xlfn.XLOOKUP(A2641,Table4[ProductID],Table4[[ProductCode]:[Brand]])</f>
        <v>NK-21242</v>
      </c>
      <c r="C2641" t="str">
        <v>High Five Original Travel</v>
      </c>
      <c r="D2641" t="str">
        <v>Games</v>
      </c>
      <c r="E2641" t="str">
        <v>Board Game</v>
      </c>
      <c r="F2641" t="str">
        <v>Nilco</v>
      </c>
      <c r="G2641">
        <f>_xlfn.XLOOKUP(A2641,Table2[ProductID],Table2[StoreID])</f>
        <v>1</v>
      </c>
      <c r="H2641" t="str" cm="1">
        <f t="array" ref="H2641:I2641">_xlfn.XLOOKUP(G2641,Table1[StoreID],Table1[[StoreName]:[Region]])</f>
        <v>StoreA</v>
      </c>
      <c r="I2641" t="str">
        <v>Cairo</v>
      </c>
      <c r="J2641">
        <f>_xlfn.XLOOKUP(A2641,Table2[ProductID],Table2[RepID])</f>
        <v>11</v>
      </c>
      <c r="K2641" t="str">
        <f>_xlfn.XLOOKUP(J2641,Table3[RepID],Table3[RepName])</f>
        <v>Ola</v>
      </c>
    </row>
    <row r="2642" spans="1:11" x14ac:dyDescent="0.35">
      <c r="A2642" s="8">
        <v>471</v>
      </c>
      <c r="B2642" t="str" cm="1">
        <f t="array" ref="B2642:F2642">_xlfn.XLOOKUP(A2642,Table4[ProductID],Table4[[ProductCode]:[Brand]])</f>
        <v>YW-26-026</v>
      </c>
      <c r="C2642" t="str">
        <v>Yoyo Stich ( Stand 24 pcs )</v>
      </c>
      <c r="D2642" t="str">
        <v>Games</v>
      </c>
      <c r="E2642" t="str">
        <v>Yoyo</v>
      </c>
      <c r="F2642" t="str">
        <v>Stich &amp; Lilo</v>
      </c>
      <c r="G2642">
        <f>_xlfn.XLOOKUP(A2642,Table2[ProductID],Table2[StoreID])</f>
        <v>4</v>
      </c>
      <c r="H2642" t="str" cm="1">
        <f t="array" ref="H2642:I2642">_xlfn.XLOOKUP(G2642,Table1[StoreID],Table1[[StoreName]:[Region]])</f>
        <v>StoreD</v>
      </c>
      <c r="I2642" t="str">
        <v>Alex</v>
      </c>
      <c r="J2642">
        <f>_xlfn.XLOOKUP(A2642,Table2[ProductID],Table2[RepID])</f>
        <v>2</v>
      </c>
      <c r="K2642" t="str">
        <f>_xlfn.XLOOKUP(J2642,Table3[RepID],Table3[RepName])</f>
        <v>Bassem</v>
      </c>
    </row>
    <row r="2643" spans="1:11" x14ac:dyDescent="0.35">
      <c r="A2643" s="8">
        <v>4091</v>
      </c>
      <c r="B2643" t="str" cm="1">
        <f t="array" ref="B2643:F2643">_xlfn.XLOOKUP(A2643,Table4[ProductID],Table4[[ProductCode]:[Brand]])</f>
        <v>DOH-SH-3663</v>
      </c>
      <c r="C2643" t="str">
        <v>Bingo Dough 5 Mini Can Style 2</v>
      </c>
      <c r="D2643" t="str">
        <v>Clay</v>
      </c>
      <c r="E2643" t="str">
        <v>Dough</v>
      </c>
      <c r="F2643" t="str">
        <v>Bingo Dough</v>
      </c>
      <c r="G2643">
        <f>_xlfn.XLOOKUP(A2643,Table2[ProductID],Table2[StoreID])</f>
        <v>3</v>
      </c>
      <c r="H2643" t="str" cm="1">
        <f t="array" ref="H2643:I2643">_xlfn.XLOOKUP(G2643,Table1[StoreID],Table1[[StoreName]:[Region]])</f>
        <v>StoreC</v>
      </c>
      <c r="I2643" t="str">
        <v>Alex</v>
      </c>
      <c r="J2643">
        <f>_xlfn.XLOOKUP(A2643,Table2[ProductID],Table2[RepID])</f>
        <v>30</v>
      </c>
      <c r="K2643" t="str">
        <f>_xlfn.XLOOKUP(J2643,Table3[RepID],Table3[RepName])</f>
        <v>Fady</v>
      </c>
    </row>
    <row r="2644" spans="1:11" x14ac:dyDescent="0.35">
      <c r="A2644" s="8">
        <v>472</v>
      </c>
      <c r="B2644" t="str" cm="1">
        <f t="array" ref="B2644:F2644">_xlfn.XLOOKUP(A2644,Table4[ProductID],Table4[[ProductCode]:[Brand]])</f>
        <v>YW-26-025</v>
      </c>
      <c r="C2644" t="str">
        <v>Beyblade</v>
      </c>
      <c r="D2644" t="str">
        <v>Games</v>
      </c>
      <c r="E2644" t="str">
        <v>Top &amp; Battle</v>
      </c>
      <c r="F2644" t="str">
        <v>Beyblade</v>
      </c>
      <c r="G2644">
        <f>_xlfn.XLOOKUP(A2644,Table2[ProductID],Table2[StoreID])</f>
        <v>4</v>
      </c>
      <c r="H2644" t="str" cm="1">
        <f t="array" ref="H2644:I2644">_xlfn.XLOOKUP(G2644,Table1[StoreID],Table1[[StoreName]:[Region]])</f>
        <v>StoreD</v>
      </c>
      <c r="I2644" t="str">
        <v>Alex</v>
      </c>
      <c r="J2644">
        <f>_xlfn.XLOOKUP(A2644,Table2[ProductID],Table2[RepID])</f>
        <v>33</v>
      </c>
      <c r="K2644" t="str">
        <f>_xlfn.XLOOKUP(J2644,Table3[RepID],Table3[RepName])</f>
        <v>Alaa</v>
      </c>
    </row>
    <row r="2645" spans="1:11" x14ac:dyDescent="0.35">
      <c r="A2645" s="8">
        <v>11</v>
      </c>
      <c r="B2645" t="str" cm="1">
        <f t="array" ref="B2645:F2645">_xlfn.XLOOKUP(A2645,Table4[ProductID],Table4[[ProductCode]:[Brand]])</f>
        <v>ZUR-9259</v>
      </c>
      <c r="C2645" t="str">
        <v>Zuru Rainbocorns KitTYcorn Magic Glowing 10 Surprises  S1 -CDU6PCS</v>
      </c>
      <c r="D2645" t="str">
        <v>Surprise</v>
      </c>
      <c r="E2645" t="str">
        <v>Egg</v>
      </c>
      <c r="F2645" t="str">
        <v>Rainbocorns</v>
      </c>
      <c r="G2645">
        <f>_xlfn.XLOOKUP(A2645,Table2[ProductID],Table2[StoreID])</f>
        <v>4</v>
      </c>
      <c r="H2645" t="str" cm="1">
        <f t="array" ref="H2645:I2645">_xlfn.XLOOKUP(G2645,Table1[StoreID],Table1[[StoreName]:[Region]])</f>
        <v>StoreD</v>
      </c>
      <c r="I2645" t="str">
        <v>Alex</v>
      </c>
      <c r="J2645">
        <f>_xlfn.XLOOKUP(A2645,Table2[ProductID],Table2[RepID])</f>
        <v>2</v>
      </c>
      <c r="K2645" t="str">
        <f>_xlfn.XLOOKUP(J2645,Table3[RepID],Table3[RepName])</f>
        <v>Bassem</v>
      </c>
    </row>
    <row r="2646" spans="1:11" x14ac:dyDescent="0.35">
      <c r="A2646" s="8">
        <v>3271</v>
      </c>
      <c r="B2646" t="str" cm="1">
        <f t="array" ref="B2646:F2646">_xlfn.XLOOKUP(A2646,Table4[ProductID],Table4[[ProductCode]:[Brand]])</f>
        <v>NK-20610</v>
      </c>
      <c r="C2646" t="str">
        <v>Phase 10 Travel</v>
      </c>
      <c r="D2646" t="str">
        <v>Games</v>
      </c>
      <c r="E2646" t="str">
        <v>Card Game</v>
      </c>
      <c r="F2646" t="str">
        <v>Nilco</v>
      </c>
      <c r="G2646">
        <f>_xlfn.XLOOKUP(A2646,Table2[ProductID],Table2[StoreID])</f>
        <v>5</v>
      </c>
      <c r="H2646" t="str" cm="1">
        <f t="array" ref="H2646:I2646">_xlfn.XLOOKUP(G2646,Table1[StoreID],Table1[[StoreName]:[Region]])</f>
        <v>StoreE</v>
      </c>
      <c r="I2646" t="str">
        <v>Delta</v>
      </c>
      <c r="J2646">
        <f>_xlfn.XLOOKUP(A2646,Table2[ProductID],Table2[RepID])</f>
        <v>2</v>
      </c>
      <c r="K2646" t="str">
        <f>_xlfn.XLOOKUP(J2646,Table3[RepID],Table3[RepName])</f>
        <v>Bassem</v>
      </c>
    </row>
    <row r="2647" spans="1:11" x14ac:dyDescent="0.35">
      <c r="A2647" s="8">
        <v>4091</v>
      </c>
      <c r="B2647" t="str" cm="1">
        <f t="array" ref="B2647:F2647">_xlfn.XLOOKUP(A2647,Table4[ProductID],Table4[[ProductCode]:[Brand]])</f>
        <v>DOH-SH-3663</v>
      </c>
      <c r="C2647" t="str">
        <v>Bingo Dough 5 Mini Can Style 2</v>
      </c>
      <c r="D2647" t="str">
        <v>Clay</v>
      </c>
      <c r="E2647" t="str">
        <v>Dough</v>
      </c>
      <c r="F2647" t="str">
        <v>Bingo Dough</v>
      </c>
      <c r="G2647">
        <f>_xlfn.XLOOKUP(A2647,Table2[ProductID],Table2[StoreID])</f>
        <v>3</v>
      </c>
      <c r="H2647" t="str" cm="1">
        <f t="array" ref="H2647:I2647">_xlfn.XLOOKUP(G2647,Table1[StoreID],Table1[[StoreName]:[Region]])</f>
        <v>StoreC</v>
      </c>
      <c r="I2647" t="str">
        <v>Alex</v>
      </c>
      <c r="J2647">
        <f>_xlfn.XLOOKUP(A2647,Table2[ProductID],Table2[RepID])</f>
        <v>30</v>
      </c>
      <c r="K2647" t="str">
        <f>_xlfn.XLOOKUP(J2647,Table3[RepID],Table3[RepName])</f>
        <v>Fady</v>
      </c>
    </row>
    <row r="2648" spans="1:11" x14ac:dyDescent="0.35">
      <c r="A2648" s="8">
        <v>1984</v>
      </c>
      <c r="B2648" t="str" cm="1">
        <f t="array" ref="B2648:F2648">_xlfn.XLOOKUP(A2648,Table4[ProductID],Table4[[ProductCode]:[Brand]])</f>
        <v>RT03434</v>
      </c>
      <c r="C2648" t="str">
        <v>Cashier Bow L.O.L Surprise</v>
      </c>
      <c r="D2648" t="str">
        <v>Role Play</v>
      </c>
      <c r="E2648" t="str">
        <v>cashier Set</v>
      </c>
      <c r="F2648" t="str">
        <v>L.O.L. Surprise</v>
      </c>
      <c r="G2648">
        <f>_xlfn.XLOOKUP(A2648,Table2[ProductID],Table2[StoreID])</f>
        <v>2</v>
      </c>
      <c r="H2648" t="str" cm="1">
        <f t="array" ref="H2648:I2648">_xlfn.XLOOKUP(G2648,Table1[StoreID],Table1[[StoreName]:[Region]])</f>
        <v>StoreB</v>
      </c>
      <c r="I2648" t="str">
        <v>Cairo</v>
      </c>
      <c r="J2648">
        <f>_xlfn.XLOOKUP(A2648,Table2[ProductID],Table2[RepID])</f>
        <v>16</v>
      </c>
      <c r="K2648" t="str">
        <f>_xlfn.XLOOKUP(J2648,Table3[RepID],Table3[RepName])</f>
        <v>Faten</v>
      </c>
    </row>
    <row r="2649" spans="1:11" x14ac:dyDescent="0.35">
      <c r="A2649" s="8">
        <v>2800</v>
      </c>
      <c r="B2649" t="str" cm="1">
        <f t="array" ref="B2649:F2649">_xlfn.XLOOKUP(A2649,Table4[ProductID],Table4[[ProductCode]:[Brand]])</f>
        <v>RSH-50129</v>
      </c>
      <c r="C2649" t="str">
        <v>Moose - KindiKids POPPI PEARL Bubble ''''''''''''''''N'''''''''''''''' Sing</v>
      </c>
      <c r="D2649" t="str">
        <v>Dolls &amp; Accessories</v>
      </c>
      <c r="E2649" t="str">
        <v>Doll</v>
      </c>
      <c r="F2649" t="str">
        <v>Kindi Kids</v>
      </c>
      <c r="G2649">
        <f>_xlfn.XLOOKUP(A2649,Table2[ProductID],Table2[StoreID])</f>
        <v>3</v>
      </c>
      <c r="H2649" t="str" cm="1">
        <f t="array" ref="H2649:I2649">_xlfn.XLOOKUP(G2649,Table1[StoreID],Table1[[StoreName]:[Region]])</f>
        <v>StoreC</v>
      </c>
      <c r="I2649" t="str">
        <v>Alex</v>
      </c>
      <c r="J2649">
        <f>_xlfn.XLOOKUP(A2649,Table2[ProductID],Table2[RepID])</f>
        <v>4</v>
      </c>
      <c r="K2649" t="str">
        <f>_xlfn.XLOOKUP(J2649,Table3[RepID],Table3[RepName])</f>
        <v>Ali</v>
      </c>
    </row>
    <row r="2650" spans="1:11" x14ac:dyDescent="0.35">
      <c r="A2650" s="8">
        <v>16</v>
      </c>
      <c r="B2650" t="str" cm="1">
        <f t="array" ref="B2650:F2650">_xlfn.XLOOKUP(A2650,Table4[ProductID],Table4[[ProductCode]:[Brand]])</f>
        <v>ZUR-7486</v>
      </c>
      <c r="C2650" t="str">
        <v>Zuru Smasher Mini Egg Dino S5 Over 10 Surprises Cdu6Pcs</v>
      </c>
      <c r="D2650" t="str">
        <v>Surprise</v>
      </c>
      <c r="E2650" t="str">
        <v>Egg</v>
      </c>
      <c r="F2650" t="str">
        <v>Smashers</v>
      </c>
      <c r="G2650">
        <f>_xlfn.XLOOKUP(A2650,Table2[ProductID],Table2[StoreID])</f>
        <v>2</v>
      </c>
      <c r="H2650" t="str" cm="1">
        <f t="array" ref="H2650:I2650">_xlfn.XLOOKUP(G2650,Table1[StoreID],Table1[[StoreName]:[Region]])</f>
        <v>StoreB</v>
      </c>
      <c r="I2650" t="str">
        <v>Cairo</v>
      </c>
      <c r="J2650">
        <f>_xlfn.XLOOKUP(A2650,Table2[ProductID],Table2[RepID])</f>
        <v>24</v>
      </c>
      <c r="K2650" t="str">
        <f>_xlfn.XLOOKUP(J2650,Table3[RepID],Table3[RepName])</f>
        <v>Farida</v>
      </c>
    </row>
    <row r="2651" spans="1:11" x14ac:dyDescent="0.35">
      <c r="A2651" s="8">
        <v>2769</v>
      </c>
      <c r="B2651" t="str" cm="1">
        <f t="array" ref="B2651:F2651">_xlfn.XLOOKUP(A2651,Table4[ProductID],Table4[[ProductCode]:[Brand]])</f>
        <v>RSH-OFG253</v>
      </c>
      <c r="C2651" t="str">
        <v>Canal Toys - Style 4 Ever Fashion Designer Portfolio</v>
      </c>
      <c r="D2651" t="str">
        <v>Education &amp; Learning</v>
      </c>
      <c r="E2651" t="str">
        <v>Art &amp; Craft</v>
      </c>
      <c r="F2651" t="str">
        <v>Style 4 Ever</v>
      </c>
      <c r="G2651">
        <f>_xlfn.XLOOKUP(A2651,Table2[ProductID],Table2[StoreID])</f>
        <v>4</v>
      </c>
      <c r="H2651" t="str" cm="1">
        <f t="array" ref="H2651:I2651">_xlfn.XLOOKUP(G2651,Table1[StoreID],Table1[[StoreName]:[Region]])</f>
        <v>StoreD</v>
      </c>
      <c r="I2651" t="str">
        <v>Alex</v>
      </c>
      <c r="J2651">
        <f>_xlfn.XLOOKUP(A2651,Table2[ProductID],Table2[RepID])</f>
        <v>33</v>
      </c>
      <c r="K2651" t="str">
        <f>_xlfn.XLOOKUP(J2651,Table3[RepID],Table3[RepName])</f>
        <v>Alaa</v>
      </c>
    </row>
    <row r="2652" spans="1:11" x14ac:dyDescent="0.35">
      <c r="A2652" s="8">
        <v>2776</v>
      </c>
      <c r="B2652" t="str" cm="1">
        <f t="array" ref="B2652:F2652">_xlfn.XLOOKUP(A2652,Table4[ProductID],Table4[[ProductCode]:[Brand]])</f>
        <v>RSH-OFG234</v>
      </c>
      <c r="C2652" t="str">
        <v>Canal Toys - Style 4 Ever Mini Lava Lamp Diy</v>
      </c>
      <c r="D2652" t="str">
        <v>Education &amp; Learning</v>
      </c>
      <c r="E2652" t="str">
        <v>Art &amp; Craft</v>
      </c>
      <c r="F2652" t="str">
        <v>Style 4 Ever</v>
      </c>
      <c r="G2652">
        <f>_xlfn.XLOOKUP(A2652,Table2[ProductID],Table2[StoreID])</f>
        <v>4</v>
      </c>
      <c r="H2652" t="str" cm="1">
        <f t="array" ref="H2652:I2652">_xlfn.XLOOKUP(G2652,Table1[StoreID],Table1[[StoreName]:[Region]])</f>
        <v>StoreD</v>
      </c>
      <c r="I2652" t="str">
        <v>Alex</v>
      </c>
      <c r="J2652">
        <f>_xlfn.XLOOKUP(A2652,Table2[ProductID],Table2[RepID])</f>
        <v>2</v>
      </c>
      <c r="K2652" t="str">
        <f>_xlfn.XLOOKUP(J2652,Table3[RepID],Table3[RepName])</f>
        <v>Bassem</v>
      </c>
    </row>
    <row r="2653" spans="1:11" x14ac:dyDescent="0.35">
      <c r="A2653" s="8">
        <v>4092</v>
      </c>
      <c r="B2653" t="str" cm="1">
        <f t="array" ref="B2653:F2653">_xlfn.XLOOKUP(A2653,Table4[ProductID],Table4[[ProductCode]:[Brand]])</f>
        <v>DOH-SH-3662</v>
      </c>
      <c r="C2653" t="str">
        <v>Bingo Dough 5 Mini Can Style 1</v>
      </c>
      <c r="D2653" t="str">
        <v>Clay</v>
      </c>
      <c r="E2653" t="str">
        <v>Dough</v>
      </c>
      <c r="F2653" t="str">
        <v>Bingo Dough</v>
      </c>
      <c r="G2653">
        <f>_xlfn.XLOOKUP(A2653,Table2[ProductID],Table2[StoreID])</f>
        <v>4</v>
      </c>
      <c r="H2653" t="str" cm="1">
        <f t="array" ref="H2653:I2653">_xlfn.XLOOKUP(G2653,Table1[StoreID],Table1[[StoreName]:[Region]])</f>
        <v>StoreD</v>
      </c>
      <c r="I2653" t="str">
        <v>Alex</v>
      </c>
      <c r="J2653">
        <f>_xlfn.XLOOKUP(A2653,Table2[ProductID],Table2[RepID])</f>
        <v>33</v>
      </c>
      <c r="K2653" t="str">
        <f>_xlfn.XLOOKUP(J2653,Table3[RepID],Table3[RepName])</f>
        <v>Alaa</v>
      </c>
    </row>
    <row r="2654" spans="1:11" x14ac:dyDescent="0.35">
      <c r="A2654" s="8">
        <v>4090</v>
      </c>
      <c r="B2654" t="str" cm="1">
        <f t="array" ref="B2654:F2654">_xlfn.XLOOKUP(A2654,Table4[ProductID],Table4[[ProductCode]:[Brand]])</f>
        <v>DOH-SH-3664</v>
      </c>
      <c r="C2654" t="str">
        <v>Bingo Dough 10 Mini Can</v>
      </c>
      <c r="D2654" t="str">
        <v>Clay</v>
      </c>
      <c r="E2654" t="str">
        <v>Dough</v>
      </c>
      <c r="F2654" t="str">
        <v>Bingo Dough</v>
      </c>
      <c r="G2654">
        <f>_xlfn.XLOOKUP(A2654,Table2[ProductID],Table2[StoreID])</f>
        <v>4</v>
      </c>
      <c r="H2654" t="str" cm="1">
        <f t="array" ref="H2654:I2654">_xlfn.XLOOKUP(G2654,Table1[StoreID],Table1[[StoreName]:[Region]])</f>
        <v>StoreD</v>
      </c>
      <c r="I2654" t="str">
        <v>Alex</v>
      </c>
      <c r="J2654">
        <f>_xlfn.XLOOKUP(A2654,Table2[ProductID],Table2[RepID])</f>
        <v>33</v>
      </c>
      <c r="K2654" t="str">
        <f>_xlfn.XLOOKUP(J2654,Table3[RepID],Table3[RepName])</f>
        <v>Alaa</v>
      </c>
    </row>
    <row r="2655" spans="1:11" x14ac:dyDescent="0.35">
      <c r="A2655" s="8">
        <v>3267</v>
      </c>
      <c r="B2655" t="str" cm="1">
        <f t="array" ref="B2655:F2655">_xlfn.XLOOKUP(A2655,Table4[ProductID],Table4[[ProductCode]:[Brand]])</f>
        <v>NK-20665</v>
      </c>
      <c r="C2655" t="str">
        <v>Cylinder Ludo Snakes&amp;Ladders</v>
      </c>
      <c r="D2655" t="str">
        <v>Games</v>
      </c>
      <c r="E2655" t="str">
        <v>Board Game</v>
      </c>
      <c r="F2655" t="str">
        <v>Nilco</v>
      </c>
      <c r="G2655">
        <f>_xlfn.XLOOKUP(A2655,Table2[ProductID],Table2[StoreID])</f>
        <v>1</v>
      </c>
      <c r="H2655" t="str" cm="1">
        <f t="array" ref="H2655:I2655">_xlfn.XLOOKUP(G2655,Table1[StoreID],Table1[[StoreName]:[Region]])</f>
        <v>StoreA</v>
      </c>
      <c r="I2655" t="str">
        <v>Cairo</v>
      </c>
      <c r="J2655">
        <f>_xlfn.XLOOKUP(A2655,Table2[ProductID],Table2[RepID])</f>
        <v>14</v>
      </c>
      <c r="K2655" t="str">
        <f>_xlfn.XLOOKUP(J2655,Table3[RepID],Table3[RepName])</f>
        <v>Mariam</v>
      </c>
    </row>
    <row r="2656" spans="1:11" x14ac:dyDescent="0.35">
      <c r="A2656" s="8">
        <v>4078</v>
      </c>
      <c r="B2656" t="str" cm="1">
        <f t="array" ref="B2656:F2656">_xlfn.XLOOKUP(A2656,Table4[ProductID],Table4[[ProductCode]:[Brand]])</f>
        <v>E91 BP6</v>
      </c>
      <c r="C2656" t="str">
        <v>Energizer Card 4+2  AA Promo</v>
      </c>
      <c r="D2656" t="str">
        <v>Add-ons</v>
      </c>
      <c r="E2656" t="str">
        <v>Battery</v>
      </c>
      <c r="F2656" t="str">
        <v>Energizer</v>
      </c>
      <c r="G2656">
        <f>_xlfn.XLOOKUP(A2656,Table2[ProductID],Table2[StoreID])</f>
        <v>3</v>
      </c>
      <c r="H2656" t="str" cm="1">
        <f t="array" ref="H2656:I2656">_xlfn.XLOOKUP(G2656,Table1[StoreID],Table1[[StoreName]:[Region]])</f>
        <v>StoreC</v>
      </c>
      <c r="I2656" t="str">
        <v>Alex</v>
      </c>
      <c r="J2656">
        <f>_xlfn.XLOOKUP(A2656,Table2[ProductID],Table2[RepID])</f>
        <v>27</v>
      </c>
      <c r="K2656" t="str">
        <f>_xlfn.XLOOKUP(J2656,Table3[RepID],Table3[RepName])</f>
        <v>Abdallah</v>
      </c>
    </row>
    <row r="2657" spans="1:11" x14ac:dyDescent="0.35">
      <c r="A2657" s="8">
        <v>4092</v>
      </c>
      <c r="B2657" t="str" cm="1">
        <f t="array" ref="B2657:F2657">_xlfn.XLOOKUP(A2657,Table4[ProductID],Table4[[ProductCode]:[Brand]])</f>
        <v>DOH-SH-3662</v>
      </c>
      <c r="C2657" t="str">
        <v>Bingo Dough 5 Mini Can Style 1</v>
      </c>
      <c r="D2657" t="str">
        <v>Clay</v>
      </c>
      <c r="E2657" t="str">
        <v>Dough</v>
      </c>
      <c r="F2657" t="str">
        <v>Bingo Dough</v>
      </c>
      <c r="G2657">
        <f>_xlfn.XLOOKUP(A2657,Table2[ProductID],Table2[StoreID])</f>
        <v>4</v>
      </c>
      <c r="H2657" t="str" cm="1">
        <f t="array" ref="H2657:I2657">_xlfn.XLOOKUP(G2657,Table1[StoreID],Table1[[StoreName]:[Region]])</f>
        <v>StoreD</v>
      </c>
      <c r="I2657" t="str">
        <v>Alex</v>
      </c>
      <c r="J2657">
        <f>_xlfn.XLOOKUP(A2657,Table2[ProductID],Table2[RepID])</f>
        <v>33</v>
      </c>
      <c r="K2657" t="str">
        <f>_xlfn.XLOOKUP(J2657,Table3[RepID],Table3[RepName])</f>
        <v>Alaa</v>
      </c>
    </row>
    <row r="2658" spans="1:11" x14ac:dyDescent="0.35">
      <c r="A2658" s="8">
        <v>11</v>
      </c>
      <c r="B2658" t="str" cm="1">
        <f t="array" ref="B2658:F2658">_xlfn.XLOOKUP(A2658,Table4[ProductID],Table4[[ProductCode]:[Brand]])</f>
        <v>ZUR-9259</v>
      </c>
      <c r="C2658" t="str">
        <v>Zuru Rainbocorns KitTYcorn Magic Glowing 10 Surprises  S1 -CDU6PCS</v>
      </c>
      <c r="D2658" t="str">
        <v>Surprise</v>
      </c>
      <c r="E2658" t="str">
        <v>Egg</v>
      </c>
      <c r="F2658" t="str">
        <v>Rainbocorns</v>
      </c>
      <c r="G2658">
        <f>_xlfn.XLOOKUP(A2658,Table2[ProductID],Table2[StoreID])</f>
        <v>4</v>
      </c>
      <c r="H2658" t="str" cm="1">
        <f t="array" ref="H2658:I2658">_xlfn.XLOOKUP(G2658,Table1[StoreID],Table1[[StoreName]:[Region]])</f>
        <v>StoreD</v>
      </c>
      <c r="I2658" t="str">
        <v>Alex</v>
      </c>
      <c r="J2658">
        <f>_xlfn.XLOOKUP(A2658,Table2[ProductID],Table2[RepID])</f>
        <v>2</v>
      </c>
      <c r="K2658" t="str">
        <f>_xlfn.XLOOKUP(J2658,Table3[RepID],Table3[RepName])</f>
        <v>Bassem</v>
      </c>
    </row>
    <row r="2659" spans="1:11" x14ac:dyDescent="0.35">
      <c r="A2659" s="8">
        <v>458</v>
      </c>
      <c r="B2659" t="str" cm="1">
        <f t="array" ref="B2659:F2659">_xlfn.XLOOKUP(A2659,Table4[ProductID],Table4[[ProductCode]:[Brand]])</f>
        <v>YW-26-040</v>
      </c>
      <c r="C2659" t="str">
        <v>Pokémon Card tin box</v>
      </c>
      <c r="D2659" t="str">
        <v>Games</v>
      </c>
      <c r="E2659" t="str">
        <v>Card Game</v>
      </c>
      <c r="F2659" t="str">
        <v>Pokémon</v>
      </c>
      <c r="G2659">
        <f>_xlfn.XLOOKUP(A2659,Table2[ProductID],Table2[StoreID])</f>
        <v>4</v>
      </c>
      <c r="H2659" t="str" cm="1">
        <f t="array" ref="H2659:I2659">_xlfn.XLOOKUP(G2659,Table1[StoreID],Table1[[StoreName]:[Region]])</f>
        <v>StoreD</v>
      </c>
      <c r="I2659" t="str">
        <v>Alex</v>
      </c>
      <c r="J2659">
        <f>_xlfn.XLOOKUP(A2659,Table2[ProductID],Table2[RepID])</f>
        <v>23</v>
      </c>
      <c r="K2659" t="str">
        <f>_xlfn.XLOOKUP(J2659,Table3[RepID],Table3[RepName])</f>
        <v>Essam</v>
      </c>
    </row>
    <row r="2660" spans="1:11" x14ac:dyDescent="0.35">
      <c r="A2660" s="8">
        <v>443</v>
      </c>
      <c r="B2660" t="str" cm="1">
        <f t="array" ref="B2660:F2660">_xlfn.XLOOKUP(A2660,Table4[ProductID],Table4[[ProductCode]:[Brand]])</f>
        <v>YW-26-055</v>
      </c>
      <c r="C2660" t="str">
        <v>Dargon ball 5 charchters</v>
      </c>
      <c r="D2660" t="str">
        <v>Action Figure</v>
      </c>
      <c r="E2660" t="str">
        <v>Figures</v>
      </c>
      <c r="F2660" t="str">
        <v>Dargon ball</v>
      </c>
      <c r="G2660">
        <f>_xlfn.XLOOKUP(A2660,Table2[ProductID],Table2[StoreID])</f>
        <v>4</v>
      </c>
      <c r="H2660" t="str" cm="1">
        <f t="array" ref="H2660:I2660">_xlfn.XLOOKUP(G2660,Table1[StoreID],Table1[[StoreName]:[Region]])</f>
        <v>StoreD</v>
      </c>
      <c r="I2660" t="str">
        <v>Alex</v>
      </c>
      <c r="J2660">
        <f>_xlfn.XLOOKUP(A2660,Table2[ProductID],Table2[RepID])</f>
        <v>2</v>
      </c>
      <c r="K2660" t="str">
        <f>_xlfn.XLOOKUP(J2660,Table3[RepID],Table3[RepName])</f>
        <v>Bassem</v>
      </c>
    </row>
    <row r="2661" spans="1:11" x14ac:dyDescent="0.35">
      <c r="A2661" s="8">
        <v>476</v>
      </c>
      <c r="B2661" t="str" cm="1">
        <f t="array" ref="B2661:F2661">_xlfn.XLOOKUP(A2661,Table4[ProductID],Table4[[ProductCode]:[Brand]])</f>
        <v>YW-26-021</v>
      </c>
      <c r="C2661" t="str">
        <v>Pockemon Bag ( Stand 24 pcs )</v>
      </c>
      <c r="D2661" t="str">
        <v>Games</v>
      </c>
      <c r="E2661" t="str">
        <v>Card Game</v>
      </c>
      <c r="F2661" t="str">
        <v>Pokémon</v>
      </c>
      <c r="G2661">
        <f>_xlfn.XLOOKUP(A2661,Table2[ProductID],Table2[StoreID])</f>
        <v>4</v>
      </c>
      <c r="H2661" t="str" cm="1">
        <f t="array" ref="H2661:I2661">_xlfn.XLOOKUP(G2661,Table1[StoreID],Table1[[StoreName]:[Region]])</f>
        <v>StoreD</v>
      </c>
      <c r="I2661" t="str">
        <v>Alex</v>
      </c>
      <c r="J2661">
        <f>_xlfn.XLOOKUP(A2661,Table2[ProductID],Table2[RepID])</f>
        <v>23</v>
      </c>
      <c r="K2661" t="str">
        <f>_xlfn.XLOOKUP(J2661,Table3[RepID],Table3[RepName])</f>
        <v>Essam</v>
      </c>
    </row>
    <row r="2662" spans="1:11" x14ac:dyDescent="0.35">
      <c r="A2662" s="8">
        <v>475</v>
      </c>
      <c r="B2662" t="str" cm="1">
        <f t="array" ref="B2662:F2662">_xlfn.XLOOKUP(A2662,Table4[ProductID],Table4[[ProductCode]:[Brand]])</f>
        <v>YW-26-022</v>
      </c>
      <c r="C2662" t="str">
        <v>Pokémon Ball ( Stand 12 pcs )</v>
      </c>
      <c r="D2662" t="str">
        <v>Surprise</v>
      </c>
      <c r="E2662" t="str">
        <v>Ball</v>
      </c>
      <c r="F2662" t="str">
        <v>Pokémon</v>
      </c>
      <c r="G2662">
        <f>_xlfn.XLOOKUP(A2662,Table2[ProductID],Table2[StoreID])</f>
        <v>4</v>
      </c>
      <c r="H2662" t="str" cm="1">
        <f t="array" ref="H2662:I2662">_xlfn.XLOOKUP(G2662,Table1[StoreID],Table1[[StoreName]:[Region]])</f>
        <v>StoreD</v>
      </c>
      <c r="I2662" t="str">
        <v>Alex</v>
      </c>
      <c r="J2662">
        <f>_xlfn.XLOOKUP(A2662,Table2[ProductID],Table2[RepID])</f>
        <v>33</v>
      </c>
      <c r="K2662" t="str">
        <f>_xlfn.XLOOKUP(J2662,Table3[RepID],Table3[RepName])</f>
        <v>Alaa</v>
      </c>
    </row>
    <row r="2663" spans="1:11" x14ac:dyDescent="0.35">
      <c r="A2663" s="8">
        <v>2823</v>
      </c>
      <c r="B2663" t="str" cm="1">
        <f t="array" ref="B2663:F2663">_xlfn.XLOOKUP(A2663,Table4[ProductID],Table4[[ProductCode]:[Brand]])</f>
        <v>RSH-41306</v>
      </c>
      <c r="C2663" t="str">
        <v>Moose - Goo Jit Zu Jurassic World Hero Pk - Giganotosaurus</v>
      </c>
      <c r="D2663" t="str">
        <v>Animals</v>
      </c>
      <c r="E2663" t="str">
        <v>Dino</v>
      </c>
      <c r="F2663" t="str">
        <v>Goo Jit Zu</v>
      </c>
      <c r="G2663">
        <f>_xlfn.XLOOKUP(A2663,Table2[ProductID],Table2[StoreID])</f>
        <v>1</v>
      </c>
      <c r="H2663" t="str" cm="1">
        <f t="array" ref="H2663:I2663">_xlfn.XLOOKUP(G2663,Table1[StoreID],Table1[[StoreName]:[Region]])</f>
        <v>StoreA</v>
      </c>
      <c r="I2663" t="str">
        <v>Cairo</v>
      </c>
      <c r="J2663">
        <f>_xlfn.XLOOKUP(A2663,Table2[ProductID],Table2[RepID])</f>
        <v>9</v>
      </c>
      <c r="K2663" t="str">
        <f>_xlfn.XLOOKUP(J2663,Table3[RepID],Table3[RepName])</f>
        <v>Loaa</v>
      </c>
    </row>
    <row r="2664" spans="1:11" x14ac:dyDescent="0.35">
      <c r="A2664" s="8">
        <v>463</v>
      </c>
      <c r="B2664" t="str" cm="1">
        <f t="array" ref="B2664:F2664">_xlfn.XLOOKUP(A2664,Table4[ProductID],Table4[[ProductCode]:[Brand]])</f>
        <v>YW-26-035</v>
      </c>
      <c r="C2664" t="str">
        <v>Pokémon Card ( Stand 8 pcs )</v>
      </c>
      <c r="D2664" t="str">
        <v>Games</v>
      </c>
      <c r="E2664" t="str">
        <v>Card Game</v>
      </c>
      <c r="F2664" t="str">
        <v>Pokémon</v>
      </c>
      <c r="G2664">
        <f>_xlfn.XLOOKUP(A2664,Table2[ProductID],Table2[StoreID])</f>
        <v>4</v>
      </c>
      <c r="H2664" t="str" cm="1">
        <f t="array" ref="H2664:I2664">_xlfn.XLOOKUP(G2664,Table1[StoreID],Table1[[StoreName]:[Region]])</f>
        <v>StoreD</v>
      </c>
      <c r="I2664" t="str">
        <v>Alex</v>
      </c>
      <c r="J2664">
        <f>_xlfn.XLOOKUP(A2664,Table2[ProductID],Table2[RepID])</f>
        <v>33</v>
      </c>
      <c r="K2664" t="str">
        <f>_xlfn.XLOOKUP(J2664,Table3[RepID],Table3[RepName])</f>
        <v>Alaa</v>
      </c>
    </row>
    <row r="2665" spans="1:11" x14ac:dyDescent="0.35">
      <c r="A2665" s="8">
        <v>462</v>
      </c>
      <c r="B2665" t="str" cm="1">
        <f t="array" ref="B2665:F2665">_xlfn.XLOOKUP(A2665,Table4[ProductID],Table4[[ProductCode]:[Brand]])</f>
        <v>YW-26-036</v>
      </c>
      <c r="C2665" t="str">
        <v>Pokémon Boosters ( Stand 36 Pcs )</v>
      </c>
      <c r="D2665" t="str">
        <v>Games</v>
      </c>
      <c r="E2665" t="str">
        <v>Card Game</v>
      </c>
      <c r="F2665" t="str">
        <v>Pokémon</v>
      </c>
      <c r="G2665">
        <f>_xlfn.XLOOKUP(A2665,Table2[ProductID],Table2[StoreID])</f>
        <v>4</v>
      </c>
      <c r="H2665" t="str" cm="1">
        <f t="array" ref="H2665:I2665">_xlfn.XLOOKUP(G2665,Table1[StoreID],Table1[[StoreName]:[Region]])</f>
        <v>StoreD</v>
      </c>
      <c r="I2665" t="str">
        <v>Alex</v>
      </c>
      <c r="J2665">
        <f>_xlfn.XLOOKUP(A2665,Table2[ProductID],Table2[RepID])</f>
        <v>23</v>
      </c>
      <c r="K2665" t="str">
        <f>_xlfn.XLOOKUP(J2665,Table3[RepID],Table3[RepName])</f>
        <v>Essam</v>
      </c>
    </row>
    <row r="2666" spans="1:11" x14ac:dyDescent="0.35">
      <c r="A2666" s="8">
        <v>462</v>
      </c>
      <c r="B2666" t="str" cm="1">
        <f t="array" ref="B2666:F2666">_xlfn.XLOOKUP(A2666,Table4[ProductID],Table4[[ProductCode]:[Brand]])</f>
        <v>YW-26-036</v>
      </c>
      <c r="C2666" t="str">
        <v>Pokémon Boosters ( Stand 36 Pcs )</v>
      </c>
      <c r="D2666" t="str">
        <v>Games</v>
      </c>
      <c r="E2666" t="str">
        <v>Card Game</v>
      </c>
      <c r="F2666" t="str">
        <v>Pokémon</v>
      </c>
      <c r="G2666">
        <f>_xlfn.XLOOKUP(A2666,Table2[ProductID],Table2[StoreID])</f>
        <v>4</v>
      </c>
      <c r="H2666" t="str" cm="1">
        <f t="array" ref="H2666:I2666">_xlfn.XLOOKUP(G2666,Table1[StoreID],Table1[[StoreName]:[Region]])</f>
        <v>StoreD</v>
      </c>
      <c r="I2666" t="str">
        <v>Alex</v>
      </c>
      <c r="J2666">
        <f>_xlfn.XLOOKUP(A2666,Table2[ProductID],Table2[RepID])</f>
        <v>23</v>
      </c>
      <c r="K2666" t="str">
        <f>_xlfn.XLOOKUP(J2666,Table3[RepID],Table3[RepName])</f>
        <v>Essam</v>
      </c>
    </row>
    <row r="2667" spans="1:11" x14ac:dyDescent="0.35">
      <c r="A2667" s="8">
        <v>13</v>
      </c>
      <c r="B2667" t="str" cm="1">
        <f t="array" ref="B2667:F2667">_xlfn.XLOOKUP(A2667,Table4[ProductID],Table4[[ProductCode]:[Brand]])</f>
        <v>ZUR-9244</v>
      </c>
      <c r="C2667" t="str">
        <v>Zuru Rainbocorns Epic Golden Egg Over 25 Golden Surprises 3Asst</v>
      </c>
      <c r="D2667" t="str">
        <v>Surprise</v>
      </c>
      <c r="E2667" t="str">
        <v>Egg</v>
      </c>
      <c r="F2667" t="str">
        <v>Rainbocorns</v>
      </c>
      <c r="G2667">
        <f>_xlfn.XLOOKUP(A2667,Table2[ProductID],Table2[StoreID])</f>
        <v>4</v>
      </c>
      <c r="H2667" t="str" cm="1">
        <f t="array" ref="H2667:I2667">_xlfn.XLOOKUP(G2667,Table1[StoreID],Table1[[StoreName]:[Region]])</f>
        <v>StoreD</v>
      </c>
      <c r="I2667" t="str">
        <v>Alex</v>
      </c>
      <c r="J2667">
        <f>_xlfn.XLOOKUP(A2667,Table2[ProductID],Table2[RepID])</f>
        <v>33</v>
      </c>
      <c r="K2667" t="str">
        <f>_xlfn.XLOOKUP(J2667,Table3[RepID],Table3[RepName])</f>
        <v>Alaa</v>
      </c>
    </row>
    <row r="2668" spans="1:11" x14ac:dyDescent="0.35">
      <c r="A2668" s="8">
        <v>683</v>
      </c>
      <c r="B2668" t="str" cm="1">
        <f t="array" ref="B2668:F2668">_xlfn.XLOOKUP(A2668,Table4[ProductID],Table4[[ProductCode]:[Brand]])</f>
        <v>TH-MGA-572794</v>
      </c>
      <c r="C2668" t="str">
        <v>L.O.L. Surprise OMG Doll Series 4.5 - Moonlight B.</v>
      </c>
      <c r="D2668" t="str">
        <v>Dolls &amp; Accessories</v>
      </c>
      <c r="E2668" t="str">
        <v>Fashion Doll</v>
      </c>
      <c r="F2668" t="str">
        <v>L.O.L. Surprise</v>
      </c>
      <c r="G2668">
        <f>_xlfn.XLOOKUP(A2668,Table2[ProductID],Table2[StoreID])</f>
        <v>4</v>
      </c>
      <c r="H2668" t="str" cm="1">
        <f t="array" ref="H2668:I2668">_xlfn.XLOOKUP(G2668,Table1[StoreID],Table1[[StoreName]:[Region]])</f>
        <v>StoreD</v>
      </c>
      <c r="I2668" t="str">
        <v>Alex</v>
      </c>
      <c r="J2668">
        <f>_xlfn.XLOOKUP(A2668,Table2[ProductID],Table2[RepID])</f>
        <v>23</v>
      </c>
      <c r="K2668" t="str">
        <f>_xlfn.XLOOKUP(J2668,Table3[RepID],Table3[RepName])</f>
        <v>Essam</v>
      </c>
    </row>
    <row r="2669" spans="1:11" x14ac:dyDescent="0.35">
      <c r="A2669" s="8">
        <v>416</v>
      </c>
      <c r="B2669" t="str" cm="1">
        <f t="array" ref="B2669:F2669">_xlfn.XLOOKUP(A2669,Table4[ProductID],Table4[[ProductCode]:[Brand]])</f>
        <v>YW-28-004</v>
      </c>
      <c r="C2669" t="str">
        <v>Block Bag Sider Man ( Stand 24 pieces )</v>
      </c>
      <c r="D2669" t="str">
        <v>Blocks</v>
      </c>
      <c r="E2669" t="str">
        <v>Lego</v>
      </c>
      <c r="F2669" t="str">
        <v>Lego</v>
      </c>
      <c r="G2669">
        <f>_xlfn.XLOOKUP(A2669,Table2[ProductID],Table2[StoreID])</f>
        <v>4</v>
      </c>
      <c r="H2669" t="str" cm="1">
        <f t="array" ref="H2669:I2669">_xlfn.XLOOKUP(G2669,Table1[StoreID],Table1[[StoreName]:[Region]])</f>
        <v>StoreD</v>
      </c>
      <c r="I2669" t="str">
        <v>Alex</v>
      </c>
      <c r="J2669">
        <f>_xlfn.XLOOKUP(A2669,Table2[ProductID],Table2[RepID])</f>
        <v>33</v>
      </c>
      <c r="K2669" t="str">
        <f>_xlfn.XLOOKUP(J2669,Table3[RepID],Table3[RepName])</f>
        <v>Alaa</v>
      </c>
    </row>
    <row r="2670" spans="1:11" x14ac:dyDescent="0.35">
      <c r="A2670" s="8">
        <v>415</v>
      </c>
      <c r="B2670" t="str" cm="1">
        <f t="array" ref="B2670:F2670">_xlfn.XLOOKUP(A2670,Table4[ProductID],Table4[[ProductCode]:[Brand]])</f>
        <v>YW-28-005</v>
      </c>
      <c r="C2670" t="str">
        <v>Block Bag Super Hero ( Stand 24 Pieces )</v>
      </c>
      <c r="D2670" t="str">
        <v>Blocks</v>
      </c>
      <c r="E2670" t="str">
        <v>Lego</v>
      </c>
      <c r="F2670" t="str">
        <v>Lego</v>
      </c>
      <c r="G2670">
        <f>_xlfn.XLOOKUP(A2670,Table2[ProductID],Table2[StoreID])</f>
        <v>4</v>
      </c>
      <c r="H2670" t="str" cm="1">
        <f t="array" ref="H2670:I2670">_xlfn.XLOOKUP(G2670,Table1[StoreID],Table1[[StoreName]:[Region]])</f>
        <v>StoreD</v>
      </c>
      <c r="I2670" t="str">
        <v>Alex</v>
      </c>
      <c r="J2670">
        <f>_xlfn.XLOOKUP(A2670,Table2[ProductID],Table2[RepID])</f>
        <v>23</v>
      </c>
      <c r="K2670" t="str">
        <f>_xlfn.XLOOKUP(J2670,Table3[RepID],Table3[RepName])</f>
        <v>Essam</v>
      </c>
    </row>
    <row r="2671" spans="1:11" x14ac:dyDescent="0.35">
      <c r="A2671" s="8">
        <v>671</v>
      </c>
      <c r="B2671" t="str" cm="1">
        <f t="array" ref="B2671:F2671">_xlfn.XLOOKUP(A2671,Table4[ProductID],Table4[[ProductCode]:[Brand]])</f>
        <v>TH-ZUR-9609</v>
      </c>
      <c r="C2671" t="str">
        <v>COCO Surprise Cones Neon PDQ 6 Asst (12 PCS)</v>
      </c>
      <c r="D2671" t="str">
        <v>Plush &amp; Soft Toys</v>
      </c>
      <c r="E2671" t="str">
        <v>Non Battery</v>
      </c>
      <c r="F2671" t="str">
        <v>COCO SURPRISE</v>
      </c>
      <c r="G2671">
        <f>_xlfn.XLOOKUP(A2671,Table2[ProductID],Table2[StoreID])</f>
        <v>5</v>
      </c>
      <c r="H2671" t="str" cm="1">
        <f t="array" ref="H2671:I2671">_xlfn.XLOOKUP(G2671,Table1[StoreID],Table1[[StoreName]:[Region]])</f>
        <v>StoreE</v>
      </c>
      <c r="I2671" t="str">
        <v>Delta</v>
      </c>
      <c r="J2671">
        <f>_xlfn.XLOOKUP(A2671,Table2[ProductID],Table2[RepID])</f>
        <v>2</v>
      </c>
      <c r="K2671" t="str">
        <f>_xlfn.XLOOKUP(J2671,Table3[RepID],Table3[RepName])</f>
        <v>Bassem</v>
      </c>
    </row>
    <row r="2672" spans="1:11" x14ac:dyDescent="0.35">
      <c r="A2672" s="8">
        <v>274</v>
      </c>
      <c r="B2672" t="str" cm="1">
        <f t="array" ref="B2672:F2672">_xlfn.XLOOKUP(A2672,Table4[ProductID],Table4[[ProductCode]:[Brand]])</f>
        <v>ZT-0110</v>
      </c>
      <c r="C2672" t="str">
        <v>Uno Tin Box</v>
      </c>
      <c r="D2672" t="str">
        <v>Games</v>
      </c>
      <c r="E2672" t="str">
        <v>Card Game</v>
      </c>
      <c r="F2672" t="str">
        <v>UNO</v>
      </c>
      <c r="G2672">
        <f>_xlfn.XLOOKUP(A2672,Table2[ProductID],Table2[StoreID])</f>
        <v>2</v>
      </c>
      <c r="H2672" t="str" cm="1">
        <f t="array" ref="H2672:I2672">_xlfn.XLOOKUP(G2672,Table1[StoreID],Table1[[StoreName]:[Region]])</f>
        <v>StoreB</v>
      </c>
      <c r="I2672" t="str">
        <v>Cairo</v>
      </c>
      <c r="J2672">
        <f>_xlfn.XLOOKUP(A2672,Table2[ProductID],Table2[RepID])</f>
        <v>17</v>
      </c>
      <c r="K2672" t="str">
        <f>_xlfn.XLOOKUP(J2672,Table3[RepID],Table3[RepName])</f>
        <v>Hossam</v>
      </c>
    </row>
    <row r="2673" spans="1:11" x14ac:dyDescent="0.35">
      <c r="A2673" s="8">
        <v>631</v>
      </c>
      <c r="B2673" t="str" cm="1">
        <f t="array" ref="B2673:F2673">_xlfn.XLOOKUP(A2673,Table4[ProductID],Table4[[ProductCode]:[Brand]])</f>
        <v>XS-36437</v>
      </c>
      <c r="C2673" t="str">
        <v>X-SHOT EXCEL-Vigilante-24Darts</v>
      </c>
      <c r="D2673" t="str">
        <v>Guns</v>
      </c>
      <c r="E2673" t="str">
        <v>Gun</v>
      </c>
      <c r="F2673" t="str">
        <v>X-Shot</v>
      </c>
      <c r="G2673">
        <f>_xlfn.XLOOKUP(A2673,Table2[ProductID],Table2[StoreID])</f>
        <v>4</v>
      </c>
      <c r="H2673" t="str" cm="1">
        <f t="array" ref="H2673:I2673">_xlfn.XLOOKUP(G2673,Table1[StoreID],Table1[[StoreName]:[Region]])</f>
        <v>StoreD</v>
      </c>
      <c r="I2673" t="str">
        <v>Alex</v>
      </c>
      <c r="J2673">
        <f>_xlfn.XLOOKUP(A2673,Table2[ProductID],Table2[RepID])</f>
        <v>33</v>
      </c>
      <c r="K2673" t="str">
        <f>_xlfn.XLOOKUP(J2673,Table3[RepID],Table3[RepName])</f>
        <v>Alaa</v>
      </c>
    </row>
    <row r="2674" spans="1:11" x14ac:dyDescent="0.35">
      <c r="A2674" s="8">
        <v>457</v>
      </c>
      <c r="B2674" t="str" cm="1">
        <f t="array" ref="B2674:F2674">_xlfn.XLOOKUP(A2674,Table4[ProductID],Table4[[ProductCode]:[Brand]])</f>
        <v>YW-26-041</v>
      </c>
      <c r="C2674" t="str">
        <v>Pokémon Plush Toys 45 cm</v>
      </c>
      <c r="D2674" t="str">
        <v>Plush &amp; Soft Toys</v>
      </c>
      <c r="E2674" t="str">
        <v>Non Battery</v>
      </c>
      <c r="F2674" t="str">
        <v>Pokémon</v>
      </c>
      <c r="G2674">
        <f>_xlfn.XLOOKUP(A2674,Table2[ProductID],Table2[StoreID])</f>
        <v>4</v>
      </c>
      <c r="H2674" t="str" cm="1">
        <f t="array" ref="H2674:I2674">_xlfn.XLOOKUP(G2674,Table1[StoreID],Table1[[StoreName]:[Region]])</f>
        <v>StoreD</v>
      </c>
      <c r="I2674" t="str">
        <v>Alex</v>
      </c>
      <c r="J2674">
        <f>_xlfn.XLOOKUP(A2674,Table2[ProductID],Table2[RepID])</f>
        <v>33</v>
      </c>
      <c r="K2674" t="str">
        <f>_xlfn.XLOOKUP(J2674,Table3[RepID],Table3[RepName])</f>
        <v>Alaa</v>
      </c>
    </row>
    <row r="2675" spans="1:11" x14ac:dyDescent="0.35">
      <c r="A2675" s="8">
        <v>473</v>
      </c>
      <c r="B2675" t="str" cm="1">
        <f t="array" ref="B2675:F2675">_xlfn.XLOOKUP(A2675,Table4[ProductID],Table4[[ProductCode]:[Brand]])</f>
        <v>YW-26-024</v>
      </c>
      <c r="C2675" t="str">
        <v>Pokémon Rubics ( Stand 6 pcs )</v>
      </c>
      <c r="D2675" t="str">
        <v>Fidget</v>
      </c>
      <c r="E2675" t="str">
        <v>Cubes</v>
      </c>
      <c r="F2675" t="str">
        <v>Pokémon</v>
      </c>
      <c r="G2675">
        <f>_xlfn.XLOOKUP(A2675,Table2[ProductID],Table2[StoreID])</f>
        <v>4</v>
      </c>
      <c r="H2675" t="str" cm="1">
        <f t="array" ref="H2675:I2675">_xlfn.XLOOKUP(G2675,Table1[StoreID],Table1[[StoreName]:[Region]])</f>
        <v>StoreD</v>
      </c>
      <c r="I2675" t="str">
        <v>Alex</v>
      </c>
      <c r="J2675">
        <f>_xlfn.XLOOKUP(A2675,Table2[ProductID],Table2[RepID])</f>
        <v>2</v>
      </c>
      <c r="K2675" t="str">
        <f>_xlfn.XLOOKUP(J2675,Table3[RepID],Table3[RepName])</f>
        <v>Bassem</v>
      </c>
    </row>
    <row r="2676" spans="1:11" x14ac:dyDescent="0.35">
      <c r="A2676" s="8">
        <v>4078</v>
      </c>
      <c r="B2676" t="str" cm="1">
        <f t="array" ref="B2676:F2676">_xlfn.XLOOKUP(A2676,Table4[ProductID],Table4[[ProductCode]:[Brand]])</f>
        <v>E91 BP6</v>
      </c>
      <c r="C2676" t="str">
        <v>Energizer Card 4+2  AA Promo</v>
      </c>
      <c r="D2676" t="str">
        <v>Add-ons</v>
      </c>
      <c r="E2676" t="str">
        <v>Battery</v>
      </c>
      <c r="F2676" t="str">
        <v>Energizer</v>
      </c>
      <c r="G2676">
        <f>_xlfn.XLOOKUP(A2676,Table2[ProductID],Table2[StoreID])</f>
        <v>3</v>
      </c>
      <c r="H2676" t="str" cm="1">
        <f t="array" ref="H2676:I2676">_xlfn.XLOOKUP(G2676,Table1[StoreID],Table1[[StoreName]:[Region]])</f>
        <v>StoreC</v>
      </c>
      <c r="I2676" t="str">
        <v>Alex</v>
      </c>
      <c r="J2676">
        <f>_xlfn.XLOOKUP(A2676,Table2[ProductID],Table2[RepID])</f>
        <v>27</v>
      </c>
      <c r="K2676" t="str">
        <f>_xlfn.XLOOKUP(J2676,Table3[RepID],Table3[RepName])</f>
        <v>Abdallah</v>
      </c>
    </row>
    <row r="2677" spans="1:11" x14ac:dyDescent="0.35">
      <c r="A2677" s="8">
        <v>477</v>
      </c>
      <c r="B2677" t="str" cm="1">
        <f t="array" ref="B2677:F2677">_xlfn.XLOOKUP(A2677,Table4[ProductID],Table4[[ProductCode]:[Brand]])</f>
        <v>YW-26-020</v>
      </c>
      <c r="C2677" t="str">
        <v>Pokémon Blind Box ( Stand 24 pcs )</v>
      </c>
      <c r="D2677" t="str">
        <v>Surprise</v>
      </c>
      <c r="E2677" t="str">
        <v>Box</v>
      </c>
      <c r="F2677" t="str">
        <v>Pokémon</v>
      </c>
      <c r="G2677">
        <f>_xlfn.XLOOKUP(A2677,Table2[ProductID],Table2[StoreID])</f>
        <v>4</v>
      </c>
      <c r="H2677" t="str" cm="1">
        <f t="array" ref="H2677:I2677">_xlfn.XLOOKUP(G2677,Table1[StoreID],Table1[[StoreName]:[Region]])</f>
        <v>StoreD</v>
      </c>
      <c r="I2677" t="str">
        <v>Alex</v>
      </c>
      <c r="J2677">
        <f>_xlfn.XLOOKUP(A2677,Table2[ProductID],Table2[RepID])</f>
        <v>33</v>
      </c>
      <c r="K2677" t="str">
        <f>_xlfn.XLOOKUP(J2677,Table3[RepID],Table3[RepName])</f>
        <v>Alaa</v>
      </c>
    </row>
    <row r="2678" spans="1:11" x14ac:dyDescent="0.35">
      <c r="A2678" s="8">
        <v>4087</v>
      </c>
      <c r="B2678" t="str" cm="1">
        <f t="array" ref="B2678:F2678">_xlfn.XLOOKUP(A2678,Table4[ProductID],Table4[[ProductCode]:[Brand]])</f>
        <v>DOH-SH-5277</v>
      </c>
      <c r="C2678" t="str">
        <v>Bingo Dough Can 56gm - Red</v>
      </c>
      <c r="D2678" t="str">
        <v>Clay</v>
      </c>
      <c r="E2678" t="str">
        <v>Dough</v>
      </c>
      <c r="F2678" t="str">
        <v>Bingo Dough</v>
      </c>
      <c r="G2678">
        <f>_xlfn.XLOOKUP(A2678,Table2[ProductID],Table2[StoreID])</f>
        <v>4</v>
      </c>
      <c r="H2678" t="str" cm="1">
        <f t="array" ref="H2678:I2678">_xlfn.XLOOKUP(G2678,Table1[StoreID],Table1[[StoreName]:[Region]])</f>
        <v>StoreD</v>
      </c>
      <c r="I2678" t="str">
        <v>Alex</v>
      </c>
      <c r="J2678">
        <f>_xlfn.XLOOKUP(A2678,Table2[ProductID],Table2[RepID])</f>
        <v>33</v>
      </c>
      <c r="K2678" t="str">
        <f>_xlfn.XLOOKUP(J2678,Table3[RepID],Table3[RepName])</f>
        <v>Alaa</v>
      </c>
    </row>
    <row r="2679" spans="1:11" x14ac:dyDescent="0.35">
      <c r="A2679" s="8">
        <v>4078</v>
      </c>
      <c r="B2679" t="str" cm="1">
        <f t="array" ref="B2679:F2679">_xlfn.XLOOKUP(A2679,Table4[ProductID],Table4[[ProductCode]:[Brand]])</f>
        <v>E91 BP6</v>
      </c>
      <c r="C2679" t="str">
        <v>Energizer Card 4+2  AA Promo</v>
      </c>
      <c r="D2679" t="str">
        <v>Add-ons</v>
      </c>
      <c r="E2679" t="str">
        <v>Battery</v>
      </c>
      <c r="F2679" t="str">
        <v>Energizer</v>
      </c>
      <c r="G2679">
        <f>_xlfn.XLOOKUP(A2679,Table2[ProductID],Table2[StoreID])</f>
        <v>3</v>
      </c>
      <c r="H2679" t="str" cm="1">
        <f t="array" ref="H2679:I2679">_xlfn.XLOOKUP(G2679,Table1[StoreID],Table1[[StoreName]:[Region]])</f>
        <v>StoreC</v>
      </c>
      <c r="I2679" t="str">
        <v>Alex</v>
      </c>
      <c r="J2679">
        <f>_xlfn.XLOOKUP(A2679,Table2[ProductID],Table2[RepID])</f>
        <v>27</v>
      </c>
      <c r="K2679" t="str">
        <f>_xlfn.XLOOKUP(J2679,Table3[RepID],Table3[RepName])</f>
        <v>Abdallah</v>
      </c>
    </row>
    <row r="2680" spans="1:11" x14ac:dyDescent="0.35">
      <c r="A2680" s="8">
        <v>3388</v>
      </c>
      <c r="B2680" t="str" cm="1">
        <f t="array" ref="B2680:F2680">_xlfn.XLOOKUP(A2680,Table4[ProductID],Table4[[ProductCode]:[Brand]])</f>
        <v>MGA-581260</v>
      </c>
      <c r="C2680" t="str">
        <v>L.O.L. Surprise Queens Doll Asst in Sidekick</v>
      </c>
      <c r="D2680" t="str">
        <v>Surprise</v>
      </c>
      <c r="E2680" t="str">
        <v>Ball</v>
      </c>
      <c r="F2680" t="str">
        <v>L.O.L. Surprise</v>
      </c>
      <c r="G2680">
        <f>_xlfn.XLOOKUP(A2680,Table2[ProductID],Table2[StoreID])</f>
        <v>1</v>
      </c>
      <c r="H2680" t="str" cm="1">
        <f t="array" ref="H2680:I2680">_xlfn.XLOOKUP(G2680,Table1[StoreID],Table1[[StoreName]:[Region]])</f>
        <v>StoreA</v>
      </c>
      <c r="I2680" t="str">
        <v>Cairo</v>
      </c>
      <c r="J2680">
        <f>_xlfn.XLOOKUP(A2680,Table2[ProductID],Table2[RepID])</f>
        <v>15</v>
      </c>
      <c r="K2680" t="str">
        <f>_xlfn.XLOOKUP(J2680,Table3[RepID],Table3[RepName])</f>
        <v>Esraa</v>
      </c>
    </row>
    <row r="2681" spans="1:11" x14ac:dyDescent="0.35">
      <c r="A2681" s="8">
        <v>3428</v>
      </c>
      <c r="B2681" t="str" cm="1">
        <f t="array" ref="B2681:F2681">_xlfn.XLOOKUP(A2681,Table4[ProductID],Table4[[ProductCode]:[Brand]])</f>
        <v>MGA-579588-S2</v>
      </c>
      <c r="C2681" t="str">
        <v>L.O.L. Surprise Tweens Doll Series 2 - Aya Cherry</v>
      </c>
      <c r="D2681" t="str">
        <v>Dolls &amp; Accessories</v>
      </c>
      <c r="E2681" t="str">
        <v>Fashion Doll</v>
      </c>
      <c r="F2681" t="str">
        <v>L.O.L. Surprise</v>
      </c>
      <c r="G2681">
        <f>_xlfn.XLOOKUP(A2681,Table2[ProductID],Table2[StoreID])</f>
        <v>3</v>
      </c>
      <c r="H2681" t="str" cm="1">
        <f t="array" ref="H2681:I2681">_xlfn.XLOOKUP(G2681,Table1[StoreID],Table1[[StoreName]:[Region]])</f>
        <v>StoreC</v>
      </c>
      <c r="I2681" t="str">
        <v>Alex</v>
      </c>
      <c r="J2681">
        <f>_xlfn.XLOOKUP(A2681,Table2[ProductID],Table2[RepID])</f>
        <v>30</v>
      </c>
      <c r="K2681" t="str">
        <f>_xlfn.XLOOKUP(J2681,Table3[RepID],Table3[RepName])</f>
        <v>Fady</v>
      </c>
    </row>
    <row r="2682" spans="1:11" x14ac:dyDescent="0.35">
      <c r="A2682" s="8">
        <v>3649</v>
      </c>
      <c r="B2682" t="str" cm="1">
        <f t="array" ref="B2682:F2682">_xlfn.XLOOKUP(A2682,Table4[ProductID],Table4[[ProductCode]:[Brand]])</f>
        <v>LA-BD30469Z</v>
      </c>
      <c r="C2682" t="str">
        <v>Our Generation - Pajama Outfit w/Sleeping Mask &amp; Flamingo Slippers</v>
      </c>
      <c r="D2682" t="str">
        <v>Dolls &amp; Accessories</v>
      </c>
      <c r="E2682" t="str">
        <v>Doll Accessories</v>
      </c>
      <c r="F2682" t="str">
        <v>Our Generation</v>
      </c>
      <c r="G2682">
        <f>_xlfn.XLOOKUP(A2682,Table2[ProductID],Table2[StoreID])</f>
        <v>4</v>
      </c>
      <c r="H2682" t="str" cm="1">
        <f t="array" ref="H2682:I2682">_xlfn.XLOOKUP(G2682,Table1[StoreID],Table1[[StoreName]:[Region]])</f>
        <v>StoreD</v>
      </c>
      <c r="I2682" t="str">
        <v>Alex</v>
      </c>
      <c r="J2682">
        <f>_xlfn.XLOOKUP(A2682,Table2[ProductID],Table2[RepID])</f>
        <v>33</v>
      </c>
      <c r="K2682" t="str">
        <f>_xlfn.XLOOKUP(J2682,Table3[RepID],Table3[RepName])</f>
        <v>Alaa</v>
      </c>
    </row>
    <row r="2683" spans="1:11" x14ac:dyDescent="0.35">
      <c r="A2683" s="8">
        <v>3648</v>
      </c>
      <c r="B2683" t="str" cm="1">
        <f t="array" ref="B2683:F2683">_xlfn.XLOOKUP(A2683,Table4[ProductID],Table4[[ProductCode]:[Brand]])</f>
        <v>LA-BD30471Z</v>
      </c>
      <c r="C2683" t="str">
        <v>Our Generation - Deluxe Astronomy Outfit</v>
      </c>
      <c r="D2683" t="str">
        <v>Dolls &amp; Accessories</v>
      </c>
      <c r="E2683" t="str">
        <v>Doll Accessories</v>
      </c>
      <c r="F2683" t="str">
        <v>Our Generation</v>
      </c>
      <c r="G2683">
        <f>_xlfn.XLOOKUP(A2683,Table2[ProductID],Table2[StoreID])</f>
        <v>4</v>
      </c>
      <c r="H2683" t="str" cm="1">
        <f t="array" ref="H2683:I2683">_xlfn.XLOOKUP(G2683,Table1[StoreID],Table1[[StoreName]:[Region]])</f>
        <v>StoreD</v>
      </c>
      <c r="I2683" t="str">
        <v>Alex</v>
      </c>
      <c r="J2683">
        <f>_xlfn.XLOOKUP(A2683,Table2[ProductID],Table2[RepID])</f>
        <v>2</v>
      </c>
      <c r="K2683" t="str">
        <f>_xlfn.XLOOKUP(J2683,Table3[RepID],Table3[RepName])</f>
        <v>Bassem</v>
      </c>
    </row>
    <row r="2684" spans="1:11" x14ac:dyDescent="0.35">
      <c r="A2684" s="8">
        <v>1165</v>
      </c>
      <c r="B2684" t="str" cm="1">
        <f t="array" ref="B2684:F2684">_xlfn.XLOOKUP(A2684,Table4[ProductID],Table4[[ProductCode]:[Brand]])</f>
        <v>SH-3684</v>
      </c>
      <c r="C2684" t="str">
        <v>Die Cast Super Hero 6asst</v>
      </c>
      <c r="D2684" t="str">
        <v>Vehicle - Parking &amp; Robots</v>
      </c>
      <c r="E2684" t="str">
        <v>Car</v>
      </c>
      <c r="F2684" t="str">
        <v>Super Hero</v>
      </c>
      <c r="G2684">
        <f>_xlfn.XLOOKUP(A2684,Table2[ProductID],Table2[StoreID])</f>
        <v>5</v>
      </c>
      <c r="H2684" t="str" cm="1">
        <f t="array" ref="H2684:I2684">_xlfn.XLOOKUP(G2684,Table1[StoreID],Table1[[StoreName]:[Region]])</f>
        <v>StoreE</v>
      </c>
      <c r="I2684" t="str">
        <v>Delta</v>
      </c>
      <c r="J2684">
        <f>_xlfn.XLOOKUP(A2684,Table2[ProductID],Table2[RepID])</f>
        <v>34</v>
      </c>
      <c r="K2684" t="str">
        <f>_xlfn.XLOOKUP(J2684,Table3[RepID],Table3[RepName])</f>
        <v>Nora</v>
      </c>
    </row>
    <row r="2685" spans="1:11" x14ac:dyDescent="0.35">
      <c r="A2685" s="8">
        <v>470</v>
      </c>
      <c r="B2685" t="str" cm="1">
        <f t="array" ref="B2685:F2685">_xlfn.XLOOKUP(A2685,Table4[ProductID],Table4[[ProductCode]:[Brand]])</f>
        <v>YW-26-027</v>
      </c>
      <c r="C2685" t="str">
        <v>Yoyo Pokémon ( Stand 24 pcs )</v>
      </c>
      <c r="D2685" t="str">
        <v>Games</v>
      </c>
      <c r="E2685" t="str">
        <v>Yoyo</v>
      </c>
      <c r="F2685" t="str">
        <v>Pokémon</v>
      </c>
      <c r="G2685">
        <f>_xlfn.XLOOKUP(A2685,Table2[ProductID],Table2[StoreID])</f>
        <v>4</v>
      </c>
      <c r="H2685" t="str" cm="1">
        <f t="array" ref="H2685:I2685">_xlfn.XLOOKUP(G2685,Table1[StoreID],Table1[[StoreName]:[Region]])</f>
        <v>StoreD</v>
      </c>
      <c r="I2685" t="str">
        <v>Alex</v>
      </c>
      <c r="J2685">
        <f>_xlfn.XLOOKUP(A2685,Table2[ProductID],Table2[RepID])</f>
        <v>33</v>
      </c>
      <c r="K2685" t="str">
        <f>_xlfn.XLOOKUP(J2685,Table3[RepID],Table3[RepName])</f>
        <v>Alaa</v>
      </c>
    </row>
    <row r="2686" spans="1:11" x14ac:dyDescent="0.35">
      <c r="A2686" s="8">
        <v>1167</v>
      </c>
      <c r="B2686" t="str" cm="1">
        <f t="array" ref="B2686:F2686">_xlfn.XLOOKUP(A2686,Table4[ProductID],Table4[[ProductCode]:[Brand]])</f>
        <v>SH-3682</v>
      </c>
      <c r="C2686" t="str">
        <v>Die Cast Super Hero 6asst</v>
      </c>
      <c r="D2686" t="str">
        <v>Vehicle - Parking &amp; Robots</v>
      </c>
      <c r="E2686" t="str">
        <v>Car</v>
      </c>
      <c r="F2686" t="str">
        <v>Super Hero</v>
      </c>
      <c r="G2686">
        <f>_xlfn.XLOOKUP(A2686,Table2[ProductID],Table2[StoreID])</f>
        <v>1</v>
      </c>
      <c r="H2686" t="str" cm="1">
        <f t="array" ref="H2686:I2686">_xlfn.XLOOKUP(G2686,Table1[StoreID],Table1[[StoreName]:[Region]])</f>
        <v>StoreA</v>
      </c>
      <c r="I2686" t="str">
        <v>Cairo</v>
      </c>
      <c r="J2686">
        <f>_xlfn.XLOOKUP(A2686,Table2[ProductID],Table2[RepID])</f>
        <v>15</v>
      </c>
      <c r="K2686" t="str">
        <f>_xlfn.XLOOKUP(J2686,Table3[RepID],Table3[RepName])</f>
        <v>Esraa</v>
      </c>
    </row>
    <row r="2687" spans="1:11" x14ac:dyDescent="0.35">
      <c r="A2687" s="8">
        <v>4079</v>
      </c>
      <c r="B2687" t="str" cm="1">
        <f t="array" ref="B2687:F2687">_xlfn.XLOOKUP(A2687,Table4[ProductID],Table4[[ProductCode]:[Brand]])</f>
        <v>E91 BP-2</v>
      </c>
      <c r="C2687" t="str">
        <v>Energizer Card 2  AA Promo</v>
      </c>
      <c r="D2687" t="str">
        <v>Add-ons</v>
      </c>
      <c r="E2687" t="str">
        <v>Battery</v>
      </c>
      <c r="F2687" t="str">
        <v>Energizer</v>
      </c>
      <c r="G2687">
        <f>_xlfn.XLOOKUP(A2687,Table2[ProductID],Table2[StoreID])</f>
        <v>4</v>
      </c>
      <c r="H2687" t="str" cm="1">
        <f t="array" ref="H2687:I2687">_xlfn.XLOOKUP(G2687,Table1[StoreID],Table1[[StoreName]:[Region]])</f>
        <v>StoreD</v>
      </c>
      <c r="I2687" t="str">
        <v>Alex</v>
      </c>
      <c r="J2687">
        <f>_xlfn.XLOOKUP(A2687,Table2[ProductID],Table2[RepID])</f>
        <v>2</v>
      </c>
      <c r="K2687" t="str">
        <f>_xlfn.XLOOKUP(J2687,Table3[RepID],Table3[RepName])</f>
        <v>Bassem</v>
      </c>
    </row>
    <row r="2688" spans="1:11" x14ac:dyDescent="0.35">
      <c r="A2688" s="8">
        <v>3462</v>
      </c>
      <c r="B2688" t="str" cm="1">
        <f t="array" ref="B2688:F2688">_xlfn.XLOOKUP(A2688,Table4[ProductID],Table4[[ProductCode]:[Brand]])</f>
        <v>MGA-576402-S3</v>
      </c>
      <c r="C2688" t="str">
        <v>L.O.L. Surprise Present Surprise Tots Asst in Side</v>
      </c>
      <c r="D2688" t="str">
        <v>Surprise</v>
      </c>
      <c r="E2688" t="str">
        <v>Box</v>
      </c>
      <c r="F2688" t="str">
        <v>L.O.L. Surprise</v>
      </c>
      <c r="G2688">
        <f>_xlfn.XLOOKUP(A2688,Table2[ProductID],Table2[StoreID])</f>
        <v>3</v>
      </c>
      <c r="H2688" t="str" cm="1">
        <f t="array" ref="H2688:I2688">_xlfn.XLOOKUP(G2688,Table1[StoreID],Table1[[StoreName]:[Region]])</f>
        <v>StoreC</v>
      </c>
      <c r="I2688" t="str">
        <v>Alex</v>
      </c>
      <c r="J2688">
        <f>_xlfn.XLOOKUP(A2688,Table2[ProductID],Table2[RepID])</f>
        <v>30</v>
      </c>
      <c r="K2688" t="str">
        <f>_xlfn.XLOOKUP(J2688,Table3[RepID],Table3[RepName])</f>
        <v>Fady</v>
      </c>
    </row>
    <row r="2689" spans="1:11" x14ac:dyDescent="0.35">
      <c r="A2689" s="8">
        <v>3305</v>
      </c>
      <c r="B2689" t="str" cm="1">
        <f t="array" ref="B2689:F2689">_xlfn.XLOOKUP(A2689,Table4[ProductID],Table4[[ProductCode]:[Brand]])</f>
        <v>NK-20177</v>
      </c>
      <c r="C2689" t="str">
        <v>Four In a Row</v>
      </c>
      <c r="D2689" t="str">
        <v>Games</v>
      </c>
      <c r="E2689" t="str">
        <v>Board Game</v>
      </c>
      <c r="F2689" t="str">
        <v>Nilco</v>
      </c>
      <c r="G2689">
        <f>_xlfn.XLOOKUP(A2689,Table2[ProductID],Table2[StoreID])</f>
        <v>4</v>
      </c>
      <c r="H2689" t="str" cm="1">
        <f t="array" ref="H2689:I2689">_xlfn.XLOOKUP(G2689,Table1[StoreID],Table1[[StoreName]:[Region]])</f>
        <v>StoreD</v>
      </c>
      <c r="I2689" t="str">
        <v>Alex</v>
      </c>
      <c r="J2689">
        <f>_xlfn.XLOOKUP(A2689,Table2[ProductID],Table2[RepID])</f>
        <v>33</v>
      </c>
      <c r="K2689" t="str">
        <f>_xlfn.XLOOKUP(J2689,Table3[RepID],Table3[RepName])</f>
        <v>Alaa</v>
      </c>
    </row>
    <row r="2690" spans="1:11" x14ac:dyDescent="0.35">
      <c r="A2690" s="8">
        <v>475</v>
      </c>
      <c r="B2690" t="str" cm="1">
        <f t="array" ref="B2690:F2690">_xlfn.XLOOKUP(A2690,Table4[ProductID],Table4[[ProductCode]:[Brand]])</f>
        <v>YW-26-022</v>
      </c>
      <c r="C2690" t="str">
        <v>Pokémon Ball ( Stand 12 pcs )</v>
      </c>
      <c r="D2690" t="str">
        <v>Surprise</v>
      </c>
      <c r="E2690" t="str">
        <v>Ball</v>
      </c>
      <c r="F2690" t="str">
        <v>Pokémon</v>
      </c>
      <c r="G2690">
        <f>_xlfn.XLOOKUP(A2690,Table2[ProductID],Table2[StoreID])</f>
        <v>4</v>
      </c>
      <c r="H2690" t="str" cm="1">
        <f t="array" ref="H2690:I2690">_xlfn.XLOOKUP(G2690,Table1[StoreID],Table1[[StoreName]:[Region]])</f>
        <v>StoreD</v>
      </c>
      <c r="I2690" t="str">
        <v>Alex</v>
      </c>
      <c r="J2690">
        <f>_xlfn.XLOOKUP(A2690,Table2[ProductID],Table2[RepID])</f>
        <v>33</v>
      </c>
      <c r="K2690" t="str">
        <f>_xlfn.XLOOKUP(J2690,Table3[RepID],Table3[RepName])</f>
        <v>Alaa</v>
      </c>
    </row>
    <row r="2691" spans="1:11" x14ac:dyDescent="0.35">
      <c r="A2691" s="8">
        <v>3338</v>
      </c>
      <c r="B2691" t="str" cm="1">
        <f t="array" ref="B2691:F2691">_xlfn.XLOOKUP(A2691,Table4[ProductID],Table4[[ProductCode]:[Brand]])</f>
        <v>MTR-1515</v>
      </c>
      <c r="C2691" t="str">
        <v>Make It Real Mega Jewelry Studio</v>
      </c>
      <c r="D2691" t="str">
        <v>Fashion</v>
      </c>
      <c r="E2691" t="str">
        <v>Accessories</v>
      </c>
      <c r="F2691" t="str">
        <v>Make It Real</v>
      </c>
      <c r="G2691">
        <f>_xlfn.XLOOKUP(A2691,Table2[ProductID],Table2[StoreID])</f>
        <v>4</v>
      </c>
      <c r="H2691" t="str" cm="1">
        <f t="array" ref="H2691:I2691">_xlfn.XLOOKUP(G2691,Table1[StoreID],Table1[[StoreName]:[Region]])</f>
        <v>StoreD</v>
      </c>
      <c r="I2691" t="str">
        <v>Alex</v>
      </c>
      <c r="J2691">
        <f>_xlfn.XLOOKUP(A2691,Table2[ProductID],Table2[RepID])</f>
        <v>2</v>
      </c>
      <c r="K2691" t="str">
        <f>_xlfn.XLOOKUP(J2691,Table3[RepID],Table3[RepName])</f>
        <v>Bassem</v>
      </c>
    </row>
    <row r="2692" spans="1:11" x14ac:dyDescent="0.35">
      <c r="A2692" s="8">
        <v>3236</v>
      </c>
      <c r="B2692" t="str" cm="1">
        <f t="array" ref="B2692:F2692">_xlfn.XLOOKUP(A2692,Table4[ProductID],Table4[[ProductCode]:[Brand]])</f>
        <v>NK-21068</v>
      </c>
      <c r="C2692" t="str">
        <v>Bedoon Kalaam Magnetic</v>
      </c>
      <c r="D2692" t="str">
        <v>Games</v>
      </c>
      <c r="E2692" t="str">
        <v>Board Game</v>
      </c>
      <c r="F2692" t="str">
        <v>Nilco</v>
      </c>
      <c r="G2692">
        <f>_xlfn.XLOOKUP(A2692,Table2[ProductID],Table2[StoreID])</f>
        <v>3</v>
      </c>
      <c r="H2692" t="str" cm="1">
        <f t="array" ref="H2692:I2692">_xlfn.XLOOKUP(G2692,Table1[StoreID],Table1[[StoreName]:[Region]])</f>
        <v>StoreC</v>
      </c>
      <c r="I2692" t="str">
        <v>Alex</v>
      </c>
      <c r="J2692">
        <f>_xlfn.XLOOKUP(A2692,Table2[ProductID],Table2[RepID])</f>
        <v>7</v>
      </c>
      <c r="K2692" t="str">
        <f>_xlfn.XLOOKUP(J2692,Table3[RepID],Table3[RepName])</f>
        <v>Sherif</v>
      </c>
    </row>
    <row r="2693" spans="1:11" x14ac:dyDescent="0.35">
      <c r="A2693" s="8">
        <v>3260</v>
      </c>
      <c r="B2693" t="str" cm="1">
        <f t="array" ref="B2693:F2693">_xlfn.XLOOKUP(A2693,Table4[ProductID],Table4[[ProductCode]:[Brand]])</f>
        <v>NK-20764</v>
      </c>
      <c r="C2693" t="str">
        <v>Bedoon Kalaam Travel</v>
      </c>
      <c r="D2693" t="str">
        <v>Games</v>
      </c>
      <c r="E2693" t="str">
        <v>Board Game</v>
      </c>
      <c r="F2693" t="str">
        <v>Nilco</v>
      </c>
      <c r="G2693">
        <f>_xlfn.XLOOKUP(A2693,Table2[ProductID],Table2[StoreID])</f>
        <v>4</v>
      </c>
      <c r="H2693" t="str" cm="1">
        <f t="array" ref="H2693:I2693">_xlfn.XLOOKUP(G2693,Table1[StoreID],Table1[[StoreName]:[Region]])</f>
        <v>StoreD</v>
      </c>
      <c r="I2693" t="str">
        <v>Alex</v>
      </c>
      <c r="J2693">
        <f>_xlfn.XLOOKUP(A2693,Table2[ProductID],Table2[RepID])</f>
        <v>23</v>
      </c>
      <c r="K2693" t="str">
        <f>_xlfn.XLOOKUP(J2693,Table3[RepID],Table3[RepName])</f>
        <v>Essam</v>
      </c>
    </row>
    <row r="2694" spans="1:11" x14ac:dyDescent="0.35">
      <c r="A2694" s="8">
        <v>3275</v>
      </c>
      <c r="B2694" t="str" cm="1">
        <f t="array" ref="B2694:F2694">_xlfn.XLOOKUP(A2694,Table4[ProductID],Table4[[ProductCode]:[Brand]])</f>
        <v>NK-20573</v>
      </c>
      <c r="C2694" t="str">
        <v>Plastic Box Golden Playing Cards</v>
      </c>
      <c r="D2694" t="str">
        <v>Games</v>
      </c>
      <c r="E2694" t="str">
        <v>Card Game</v>
      </c>
      <c r="F2694" t="str">
        <v>Nilco</v>
      </c>
      <c r="G2694">
        <f>_xlfn.XLOOKUP(A2694,Table2[ProductID],Table2[StoreID])</f>
        <v>1</v>
      </c>
      <c r="H2694" t="str" cm="1">
        <f t="array" ref="H2694:I2694">_xlfn.XLOOKUP(G2694,Table1[StoreID],Table1[[StoreName]:[Region]])</f>
        <v>StoreA</v>
      </c>
      <c r="I2694" t="str">
        <v>Cairo</v>
      </c>
      <c r="J2694">
        <f>_xlfn.XLOOKUP(A2694,Table2[ProductID],Table2[RepID])</f>
        <v>10</v>
      </c>
      <c r="K2694" t="str">
        <f>_xlfn.XLOOKUP(J2694,Table3[RepID],Table3[RepName])</f>
        <v>Asya</v>
      </c>
    </row>
    <row r="2695" spans="1:11" x14ac:dyDescent="0.35">
      <c r="A2695" s="8">
        <v>4078</v>
      </c>
      <c r="B2695" t="str" cm="1">
        <f t="array" ref="B2695:F2695">_xlfn.XLOOKUP(A2695,Table4[ProductID],Table4[[ProductCode]:[Brand]])</f>
        <v>E91 BP6</v>
      </c>
      <c r="C2695" t="str">
        <v>Energizer Card 4+2  AA Promo</v>
      </c>
      <c r="D2695" t="str">
        <v>Add-ons</v>
      </c>
      <c r="E2695" t="str">
        <v>Battery</v>
      </c>
      <c r="F2695" t="str">
        <v>Energizer</v>
      </c>
      <c r="G2695">
        <f>_xlfn.XLOOKUP(A2695,Table2[ProductID],Table2[StoreID])</f>
        <v>3</v>
      </c>
      <c r="H2695" t="str" cm="1">
        <f t="array" ref="H2695:I2695">_xlfn.XLOOKUP(G2695,Table1[StoreID],Table1[[StoreName]:[Region]])</f>
        <v>StoreC</v>
      </c>
      <c r="I2695" t="str">
        <v>Alex</v>
      </c>
      <c r="J2695">
        <f>_xlfn.XLOOKUP(A2695,Table2[ProductID],Table2[RepID])</f>
        <v>27</v>
      </c>
      <c r="K2695" t="str">
        <f>_xlfn.XLOOKUP(J2695,Table3[RepID],Table3[RepName])</f>
        <v>Abdallah</v>
      </c>
    </row>
    <row r="2696" spans="1:11" x14ac:dyDescent="0.35">
      <c r="A2696" s="8">
        <v>275</v>
      </c>
      <c r="B2696" t="str" cm="1">
        <f t="array" ref="B2696:F2696">_xlfn.XLOOKUP(A2696,Table4[ProductID],Table4[[ProductCode]:[Brand]])</f>
        <v>ZT-0108</v>
      </c>
      <c r="C2696" t="str">
        <v>Uno Tin Box</v>
      </c>
      <c r="D2696" t="str">
        <v>Games</v>
      </c>
      <c r="E2696" t="str">
        <v>Card Game</v>
      </c>
      <c r="F2696" t="str">
        <v>UNO</v>
      </c>
      <c r="G2696">
        <f>_xlfn.XLOOKUP(A2696,Table2[ProductID],Table2[StoreID])</f>
        <v>4</v>
      </c>
      <c r="H2696" t="str" cm="1">
        <f t="array" ref="H2696:I2696">_xlfn.XLOOKUP(G2696,Table1[StoreID],Table1[[StoreName]:[Region]])</f>
        <v>StoreD</v>
      </c>
      <c r="I2696" t="str">
        <v>Alex</v>
      </c>
      <c r="J2696">
        <f>_xlfn.XLOOKUP(A2696,Table2[ProductID],Table2[RepID])</f>
        <v>33</v>
      </c>
      <c r="K2696" t="str">
        <f>_xlfn.XLOOKUP(J2696,Table3[RepID],Table3[RepName])</f>
        <v>Alaa</v>
      </c>
    </row>
    <row r="2697" spans="1:11" x14ac:dyDescent="0.35">
      <c r="A2697" s="8">
        <v>4092</v>
      </c>
      <c r="B2697" t="str" cm="1">
        <f t="array" ref="B2697:F2697">_xlfn.XLOOKUP(A2697,Table4[ProductID],Table4[[ProductCode]:[Brand]])</f>
        <v>DOH-SH-3662</v>
      </c>
      <c r="C2697" t="str">
        <v>Bingo Dough 5 Mini Can Style 1</v>
      </c>
      <c r="D2697" t="str">
        <v>Clay</v>
      </c>
      <c r="E2697" t="str">
        <v>Dough</v>
      </c>
      <c r="F2697" t="str">
        <v>Bingo Dough</v>
      </c>
      <c r="G2697">
        <f>_xlfn.XLOOKUP(A2697,Table2[ProductID],Table2[StoreID])</f>
        <v>4</v>
      </c>
      <c r="H2697" t="str" cm="1">
        <f t="array" ref="H2697:I2697">_xlfn.XLOOKUP(G2697,Table1[StoreID],Table1[[StoreName]:[Region]])</f>
        <v>StoreD</v>
      </c>
      <c r="I2697" t="str">
        <v>Alex</v>
      </c>
      <c r="J2697">
        <f>_xlfn.XLOOKUP(A2697,Table2[ProductID],Table2[RepID])</f>
        <v>33</v>
      </c>
      <c r="K2697" t="str">
        <f>_xlfn.XLOOKUP(J2697,Table3[RepID],Table3[RepName])</f>
        <v>Alaa</v>
      </c>
    </row>
    <row r="2698" spans="1:11" x14ac:dyDescent="0.35">
      <c r="A2698" s="8">
        <v>3224</v>
      </c>
      <c r="B2698" t="str" cm="1">
        <f t="array" ref="B2698:F2698">_xlfn.XLOOKUP(A2698,Table4[ProductID],Table4[[ProductCode]:[Brand]])</f>
        <v>NK-21259</v>
      </c>
      <c r="C2698" t="str">
        <v>Identical Travel</v>
      </c>
      <c r="D2698" t="str">
        <v>Games</v>
      </c>
      <c r="E2698" t="str">
        <v>Board Game</v>
      </c>
      <c r="F2698" t="str">
        <v>Nilco</v>
      </c>
      <c r="G2698">
        <f>_xlfn.XLOOKUP(A2698,Table2[ProductID],Table2[StoreID])</f>
        <v>5</v>
      </c>
      <c r="H2698" t="str" cm="1">
        <f t="array" ref="H2698:I2698">_xlfn.XLOOKUP(G2698,Table1[StoreID],Table1[[StoreName]:[Region]])</f>
        <v>StoreE</v>
      </c>
      <c r="I2698" t="str">
        <v>Delta</v>
      </c>
      <c r="J2698">
        <f>_xlfn.XLOOKUP(A2698,Table2[ProductID],Table2[RepID])</f>
        <v>34</v>
      </c>
      <c r="K2698" t="str">
        <f>_xlfn.XLOOKUP(J2698,Table3[RepID],Table3[RepName])</f>
        <v>Nora</v>
      </c>
    </row>
    <row r="2699" spans="1:11" x14ac:dyDescent="0.35">
      <c r="A2699" s="8">
        <v>415</v>
      </c>
      <c r="B2699" t="str" cm="1">
        <f t="array" ref="B2699:F2699">_xlfn.XLOOKUP(A2699,Table4[ProductID],Table4[[ProductCode]:[Brand]])</f>
        <v>YW-28-005</v>
      </c>
      <c r="C2699" t="str">
        <v>Block Bag Super Hero ( Stand 24 Pieces )</v>
      </c>
      <c r="D2699" t="str">
        <v>Blocks</v>
      </c>
      <c r="E2699" t="str">
        <v>Lego</v>
      </c>
      <c r="F2699" t="str">
        <v>Lego</v>
      </c>
      <c r="G2699">
        <f>_xlfn.XLOOKUP(A2699,Table2[ProductID],Table2[StoreID])</f>
        <v>4</v>
      </c>
      <c r="H2699" t="str" cm="1">
        <f t="array" ref="H2699:I2699">_xlfn.XLOOKUP(G2699,Table1[StoreID],Table1[[StoreName]:[Region]])</f>
        <v>StoreD</v>
      </c>
      <c r="I2699" t="str">
        <v>Alex</v>
      </c>
      <c r="J2699">
        <f>_xlfn.XLOOKUP(A2699,Table2[ProductID],Table2[RepID])</f>
        <v>23</v>
      </c>
      <c r="K2699" t="str">
        <f>_xlfn.XLOOKUP(J2699,Table3[RepID],Table3[RepName])</f>
        <v>Essam</v>
      </c>
    </row>
    <row r="2700" spans="1:11" x14ac:dyDescent="0.35">
      <c r="A2700" s="8">
        <v>416</v>
      </c>
      <c r="B2700" t="str" cm="1">
        <f t="array" ref="B2700:F2700">_xlfn.XLOOKUP(A2700,Table4[ProductID],Table4[[ProductCode]:[Brand]])</f>
        <v>YW-28-004</v>
      </c>
      <c r="C2700" t="str">
        <v>Block Bag Sider Man ( Stand 24 pieces )</v>
      </c>
      <c r="D2700" t="str">
        <v>Blocks</v>
      </c>
      <c r="E2700" t="str">
        <v>Lego</v>
      </c>
      <c r="F2700" t="str">
        <v>Lego</v>
      </c>
      <c r="G2700">
        <f>_xlfn.XLOOKUP(A2700,Table2[ProductID],Table2[StoreID])</f>
        <v>4</v>
      </c>
      <c r="H2700" t="str" cm="1">
        <f t="array" ref="H2700:I2700">_xlfn.XLOOKUP(G2700,Table1[StoreID],Table1[[StoreName]:[Region]])</f>
        <v>StoreD</v>
      </c>
      <c r="I2700" t="str">
        <v>Alex</v>
      </c>
      <c r="J2700">
        <f>_xlfn.XLOOKUP(A2700,Table2[ProductID],Table2[RepID])</f>
        <v>33</v>
      </c>
      <c r="K2700" t="str">
        <f>_xlfn.XLOOKUP(J2700,Table3[RepID],Table3[RepName])</f>
        <v>Alaa</v>
      </c>
    </row>
    <row r="2701" spans="1:11" x14ac:dyDescent="0.35">
      <c r="A2701" s="8">
        <v>577</v>
      </c>
      <c r="B2701" t="str" cm="1">
        <f t="array" ref="B2701:F2701">_xlfn.XLOOKUP(A2701,Table4[ProductID],Table4[[ProductCode]:[Brand]])</f>
        <v>YA-PTR2D208IN00</v>
      </c>
      <c r="C2701" t="str">
        <v>T-Racers Ii - Display 2X8 Square Box</v>
      </c>
      <c r="D2701" t="str">
        <v>Vehicle - Parking &amp; Robots</v>
      </c>
      <c r="E2701" t="str">
        <v>Car</v>
      </c>
      <c r="F2701" t="str">
        <v>T-Racers</v>
      </c>
      <c r="G2701">
        <f>_xlfn.XLOOKUP(A2701,Table2[ProductID],Table2[StoreID])</f>
        <v>4</v>
      </c>
      <c r="H2701" t="str" cm="1">
        <f t="array" ref="H2701:I2701">_xlfn.XLOOKUP(G2701,Table1[StoreID],Table1[[StoreName]:[Region]])</f>
        <v>StoreD</v>
      </c>
      <c r="I2701" t="str">
        <v>Alex</v>
      </c>
      <c r="J2701">
        <f>_xlfn.XLOOKUP(A2701,Table2[ProductID],Table2[RepID])</f>
        <v>2</v>
      </c>
      <c r="K2701" t="str">
        <f>_xlfn.XLOOKUP(J2701,Table3[RepID],Table3[RepName])</f>
        <v>Bassem</v>
      </c>
    </row>
    <row r="2702" spans="1:11" x14ac:dyDescent="0.35">
      <c r="A2702" s="8">
        <v>4090</v>
      </c>
      <c r="B2702" t="str" cm="1">
        <f t="array" ref="B2702:F2702">_xlfn.XLOOKUP(A2702,Table4[ProductID],Table4[[ProductCode]:[Brand]])</f>
        <v>DOH-SH-3664</v>
      </c>
      <c r="C2702" t="str">
        <v>Bingo Dough 10 Mini Can</v>
      </c>
      <c r="D2702" t="str">
        <v>Clay</v>
      </c>
      <c r="E2702" t="str">
        <v>Dough</v>
      </c>
      <c r="F2702" t="str">
        <v>Bingo Dough</v>
      </c>
      <c r="G2702">
        <f>_xlfn.XLOOKUP(A2702,Table2[ProductID],Table2[StoreID])</f>
        <v>4</v>
      </c>
      <c r="H2702" t="str" cm="1">
        <f t="array" ref="H2702:I2702">_xlfn.XLOOKUP(G2702,Table1[StoreID],Table1[[StoreName]:[Region]])</f>
        <v>StoreD</v>
      </c>
      <c r="I2702" t="str">
        <v>Alex</v>
      </c>
      <c r="J2702">
        <f>_xlfn.XLOOKUP(A2702,Table2[ProductID],Table2[RepID])</f>
        <v>33</v>
      </c>
      <c r="K2702" t="str">
        <f>_xlfn.XLOOKUP(J2702,Table3[RepID],Table3[RepName])</f>
        <v>Alaa</v>
      </c>
    </row>
    <row r="2703" spans="1:11" x14ac:dyDescent="0.35">
      <c r="A2703" s="8">
        <v>1168</v>
      </c>
      <c r="B2703" t="str" cm="1">
        <f t="array" ref="B2703:F2703">_xlfn.XLOOKUP(A2703,Table4[ProductID],Table4[[ProductCode]:[Brand]])</f>
        <v>SH-3681</v>
      </c>
      <c r="C2703" t="str">
        <v>Die Cast Super Hero 6asst</v>
      </c>
      <c r="D2703" t="str">
        <v>Vehicle - Parking &amp; Robots</v>
      </c>
      <c r="E2703" t="str">
        <v>Car</v>
      </c>
      <c r="F2703" t="str">
        <v>Super Hero</v>
      </c>
      <c r="G2703">
        <f>_xlfn.XLOOKUP(A2703,Table2[ProductID],Table2[StoreID])</f>
        <v>4</v>
      </c>
      <c r="H2703" t="str" cm="1">
        <f t="array" ref="H2703:I2703">_xlfn.XLOOKUP(G2703,Table1[StoreID],Table1[[StoreName]:[Region]])</f>
        <v>StoreD</v>
      </c>
      <c r="I2703" t="str">
        <v>Alex</v>
      </c>
      <c r="J2703">
        <f>_xlfn.XLOOKUP(A2703,Table2[ProductID],Table2[RepID])</f>
        <v>23</v>
      </c>
      <c r="K2703" t="str">
        <f>_xlfn.XLOOKUP(J2703,Table3[RepID],Table3[RepName])</f>
        <v>Essam</v>
      </c>
    </row>
    <row r="2704" spans="1:11" x14ac:dyDescent="0.35">
      <c r="A2704" s="8">
        <v>1985</v>
      </c>
      <c r="B2704" t="str" cm="1">
        <f t="array" ref="B2704:F2704">_xlfn.XLOOKUP(A2704,Table4[ProductID],Table4[[ProductCode]:[Brand]])</f>
        <v>RT03433</v>
      </c>
      <c r="C2704" t="str">
        <v>Cashier Bow Minnie Mouse</v>
      </c>
      <c r="D2704" t="str">
        <v>Role Play</v>
      </c>
      <c r="E2704" t="str">
        <v>cashier Set</v>
      </c>
      <c r="F2704" t="str">
        <v>Mickey &amp; Minnie</v>
      </c>
      <c r="G2704">
        <f>_xlfn.XLOOKUP(A2704,Table2[ProductID],Table2[StoreID])</f>
        <v>4</v>
      </c>
      <c r="H2704" t="str" cm="1">
        <f t="array" ref="H2704:I2704">_xlfn.XLOOKUP(G2704,Table1[StoreID],Table1[[StoreName]:[Region]])</f>
        <v>StoreD</v>
      </c>
      <c r="I2704" t="str">
        <v>Alex</v>
      </c>
      <c r="J2704">
        <f>_xlfn.XLOOKUP(A2704,Table2[ProductID],Table2[RepID])</f>
        <v>33</v>
      </c>
      <c r="K2704" t="str">
        <f>_xlfn.XLOOKUP(J2704,Table3[RepID],Table3[RepName])</f>
        <v>Alaa</v>
      </c>
    </row>
    <row r="2705" spans="1:11" x14ac:dyDescent="0.35">
      <c r="A2705" s="8">
        <v>4078</v>
      </c>
      <c r="B2705" t="str" cm="1">
        <f t="array" ref="B2705:F2705">_xlfn.XLOOKUP(A2705,Table4[ProductID],Table4[[ProductCode]:[Brand]])</f>
        <v>E91 BP6</v>
      </c>
      <c r="C2705" t="str">
        <v>Energizer Card 4+2  AA Promo</v>
      </c>
      <c r="D2705" t="str">
        <v>Add-ons</v>
      </c>
      <c r="E2705" t="str">
        <v>Battery</v>
      </c>
      <c r="F2705" t="str">
        <v>Energizer</v>
      </c>
      <c r="G2705">
        <f>_xlfn.XLOOKUP(A2705,Table2[ProductID],Table2[StoreID])</f>
        <v>3</v>
      </c>
      <c r="H2705" t="str" cm="1">
        <f t="array" ref="H2705:I2705">_xlfn.XLOOKUP(G2705,Table1[StoreID],Table1[[StoreName]:[Region]])</f>
        <v>StoreC</v>
      </c>
      <c r="I2705" t="str">
        <v>Alex</v>
      </c>
      <c r="J2705">
        <f>_xlfn.XLOOKUP(A2705,Table2[ProductID],Table2[RepID])</f>
        <v>27</v>
      </c>
      <c r="K2705" t="str">
        <f>_xlfn.XLOOKUP(J2705,Table3[RepID],Table3[RepName])</f>
        <v>Abdallah</v>
      </c>
    </row>
    <row r="2706" spans="1:11" x14ac:dyDescent="0.35">
      <c r="A2706" s="8">
        <v>4079</v>
      </c>
      <c r="B2706" t="str" cm="1">
        <f t="array" ref="B2706:F2706">_xlfn.XLOOKUP(A2706,Table4[ProductID],Table4[[ProductCode]:[Brand]])</f>
        <v>E91 BP-2</v>
      </c>
      <c r="C2706" t="str">
        <v>Energizer Card 2  AA Promo</v>
      </c>
      <c r="D2706" t="str">
        <v>Add-ons</v>
      </c>
      <c r="E2706" t="str">
        <v>Battery</v>
      </c>
      <c r="F2706" t="str">
        <v>Energizer</v>
      </c>
      <c r="G2706">
        <f>_xlfn.XLOOKUP(A2706,Table2[ProductID],Table2[StoreID])</f>
        <v>4</v>
      </c>
      <c r="H2706" t="str" cm="1">
        <f t="array" ref="H2706:I2706">_xlfn.XLOOKUP(G2706,Table1[StoreID],Table1[[StoreName]:[Region]])</f>
        <v>StoreD</v>
      </c>
      <c r="I2706" t="str">
        <v>Alex</v>
      </c>
      <c r="J2706">
        <f>_xlfn.XLOOKUP(A2706,Table2[ProductID],Table2[RepID])</f>
        <v>2</v>
      </c>
      <c r="K2706" t="str">
        <f>_xlfn.XLOOKUP(J2706,Table3[RepID],Table3[RepName])</f>
        <v>Bassem</v>
      </c>
    </row>
    <row r="2707" spans="1:11" x14ac:dyDescent="0.35">
      <c r="A2707" s="8">
        <v>459</v>
      </c>
      <c r="B2707" t="str" cm="1">
        <f t="array" ref="B2707:F2707">_xlfn.XLOOKUP(A2707,Table4[ProductID],Table4[[ProductCode]:[Brand]])</f>
        <v>YW-26-039</v>
      </c>
      <c r="C2707" t="str">
        <v>Pokémon Card tin box</v>
      </c>
      <c r="D2707" t="str">
        <v>Games</v>
      </c>
      <c r="E2707" t="str">
        <v>Card Game</v>
      </c>
      <c r="F2707" t="str">
        <v>Pokémon</v>
      </c>
      <c r="G2707">
        <f>_xlfn.XLOOKUP(A2707,Table2[ProductID],Table2[StoreID])</f>
        <v>4</v>
      </c>
      <c r="H2707" t="str" cm="1">
        <f t="array" ref="H2707:I2707">_xlfn.XLOOKUP(G2707,Table1[StoreID],Table1[[StoreName]:[Region]])</f>
        <v>StoreD</v>
      </c>
      <c r="I2707" t="str">
        <v>Alex</v>
      </c>
      <c r="J2707">
        <f>_xlfn.XLOOKUP(A2707,Table2[ProductID],Table2[RepID])</f>
        <v>23</v>
      </c>
      <c r="K2707" t="str">
        <f>_xlfn.XLOOKUP(J2707,Table3[RepID],Table3[RepName])</f>
        <v>Essam</v>
      </c>
    </row>
    <row r="2708" spans="1:11" x14ac:dyDescent="0.35">
      <c r="A2708" s="8">
        <v>3303</v>
      </c>
      <c r="B2708" t="str" cm="1">
        <f t="array" ref="B2708:F2708">_xlfn.XLOOKUP(A2708,Table4[ProductID],Table4[[ProductCode]:[Brand]])</f>
        <v>NK-20191</v>
      </c>
      <c r="C2708" t="str">
        <v>Crazy Talk Arabic</v>
      </c>
      <c r="D2708" t="str">
        <v>Games</v>
      </c>
      <c r="E2708" t="str">
        <v>Board Game</v>
      </c>
      <c r="F2708" t="str">
        <v>Nilco</v>
      </c>
      <c r="G2708">
        <f>_xlfn.XLOOKUP(A2708,Table2[ProductID],Table2[StoreID])</f>
        <v>4</v>
      </c>
      <c r="H2708" t="str" cm="1">
        <f t="array" ref="H2708:I2708">_xlfn.XLOOKUP(G2708,Table1[StoreID],Table1[[StoreName]:[Region]])</f>
        <v>StoreD</v>
      </c>
      <c r="I2708" t="str">
        <v>Alex</v>
      </c>
      <c r="J2708">
        <f>_xlfn.XLOOKUP(A2708,Table2[ProductID],Table2[RepID])</f>
        <v>2</v>
      </c>
      <c r="K2708" t="str">
        <f>_xlfn.XLOOKUP(J2708,Table3[RepID],Table3[RepName])</f>
        <v>Bassem</v>
      </c>
    </row>
    <row r="2709" spans="1:11" x14ac:dyDescent="0.35">
      <c r="A2709" s="8">
        <v>3260</v>
      </c>
      <c r="B2709" t="str" cm="1">
        <f t="array" ref="B2709:F2709">_xlfn.XLOOKUP(A2709,Table4[ProductID],Table4[[ProductCode]:[Brand]])</f>
        <v>NK-20764</v>
      </c>
      <c r="C2709" t="str">
        <v>Bedoon Kalaam Travel</v>
      </c>
      <c r="D2709" t="str">
        <v>Games</v>
      </c>
      <c r="E2709" t="str">
        <v>Board Game</v>
      </c>
      <c r="F2709" t="str">
        <v>Nilco</v>
      </c>
      <c r="G2709">
        <f>_xlfn.XLOOKUP(A2709,Table2[ProductID],Table2[StoreID])</f>
        <v>4</v>
      </c>
      <c r="H2709" t="str" cm="1">
        <f t="array" ref="H2709:I2709">_xlfn.XLOOKUP(G2709,Table1[StoreID],Table1[[StoreName]:[Region]])</f>
        <v>StoreD</v>
      </c>
      <c r="I2709" t="str">
        <v>Alex</v>
      </c>
      <c r="J2709">
        <f>_xlfn.XLOOKUP(A2709,Table2[ProductID],Table2[RepID])</f>
        <v>23</v>
      </c>
      <c r="K2709" t="str">
        <f>_xlfn.XLOOKUP(J2709,Table3[RepID],Table3[RepName])</f>
        <v>Essam</v>
      </c>
    </row>
    <row r="2710" spans="1:11" x14ac:dyDescent="0.35">
      <c r="A2710" s="8">
        <v>3220</v>
      </c>
      <c r="B2710" t="str" cm="1">
        <f t="array" ref="B2710:F2710">_xlfn.XLOOKUP(A2710,Table4[ProductID],Table4[[ProductCode]:[Brand]])</f>
        <v>NK-21396</v>
      </c>
      <c r="C2710" t="str">
        <v>El koz</v>
      </c>
      <c r="D2710" t="str">
        <v>Games</v>
      </c>
      <c r="E2710" t="str">
        <v>Board Game</v>
      </c>
      <c r="F2710" t="str">
        <v>Nilco</v>
      </c>
      <c r="G2710">
        <f>_xlfn.XLOOKUP(A2710,Table2[ProductID],Table2[StoreID])</f>
        <v>4</v>
      </c>
      <c r="H2710" t="str" cm="1">
        <f t="array" ref="H2710:I2710">_xlfn.XLOOKUP(G2710,Table1[StoreID],Table1[[StoreName]:[Region]])</f>
        <v>StoreD</v>
      </c>
      <c r="I2710" t="str">
        <v>Alex</v>
      </c>
      <c r="J2710">
        <f>_xlfn.XLOOKUP(A2710,Table2[ProductID],Table2[RepID])</f>
        <v>2</v>
      </c>
      <c r="K2710" t="str">
        <f>_xlfn.XLOOKUP(J2710,Table3[RepID],Table3[RepName])</f>
        <v>Bassem</v>
      </c>
    </row>
    <row r="2711" spans="1:11" x14ac:dyDescent="0.35">
      <c r="A2711" s="8">
        <v>386</v>
      </c>
      <c r="B2711" t="str" cm="1">
        <f t="array" ref="B2711:F2711">_xlfn.XLOOKUP(A2711,Table4[ProductID],Table4[[ProductCode]:[Brand]])</f>
        <v>YW-28-036</v>
      </c>
      <c r="C2711" t="str">
        <v>Pokémon Card 30 Card</v>
      </c>
      <c r="D2711" t="str">
        <v>Games</v>
      </c>
      <c r="E2711" t="str">
        <v>Card Game</v>
      </c>
      <c r="F2711" t="str">
        <v>Pokémon</v>
      </c>
      <c r="G2711">
        <f>_xlfn.XLOOKUP(A2711,Table2[ProductID],Table2[StoreID])</f>
        <v>4</v>
      </c>
      <c r="H2711" t="str" cm="1">
        <f t="array" ref="H2711:I2711">_xlfn.XLOOKUP(G2711,Table1[StoreID],Table1[[StoreName]:[Region]])</f>
        <v>StoreD</v>
      </c>
      <c r="I2711" t="str">
        <v>Alex</v>
      </c>
      <c r="J2711">
        <f>_xlfn.XLOOKUP(A2711,Table2[ProductID],Table2[RepID])</f>
        <v>2</v>
      </c>
      <c r="K2711" t="str">
        <f>_xlfn.XLOOKUP(J2711,Table3[RepID],Table3[RepName])</f>
        <v>Bassem</v>
      </c>
    </row>
    <row r="2712" spans="1:11" x14ac:dyDescent="0.35">
      <c r="A2712" s="8">
        <v>386</v>
      </c>
      <c r="B2712" t="str" cm="1">
        <f t="array" ref="B2712:F2712">_xlfn.XLOOKUP(A2712,Table4[ProductID],Table4[[ProductCode]:[Brand]])</f>
        <v>YW-28-036</v>
      </c>
      <c r="C2712" t="str">
        <v>Pokémon Card 30 Card</v>
      </c>
      <c r="D2712" t="str">
        <v>Games</v>
      </c>
      <c r="E2712" t="str">
        <v>Card Game</v>
      </c>
      <c r="F2712" t="str">
        <v>Pokémon</v>
      </c>
      <c r="G2712">
        <f>_xlfn.XLOOKUP(A2712,Table2[ProductID],Table2[StoreID])</f>
        <v>4</v>
      </c>
      <c r="H2712" t="str" cm="1">
        <f t="array" ref="H2712:I2712">_xlfn.XLOOKUP(G2712,Table1[StoreID],Table1[[StoreName]:[Region]])</f>
        <v>StoreD</v>
      </c>
      <c r="I2712" t="str">
        <v>Alex</v>
      </c>
      <c r="J2712">
        <f>_xlfn.XLOOKUP(A2712,Table2[ProductID],Table2[RepID])</f>
        <v>2</v>
      </c>
      <c r="K2712" t="str">
        <f>_xlfn.XLOOKUP(J2712,Table3[RepID],Table3[RepName])</f>
        <v>Bassem</v>
      </c>
    </row>
    <row r="2713" spans="1:11" x14ac:dyDescent="0.35">
      <c r="A2713" s="8">
        <v>2861</v>
      </c>
      <c r="B2713" t="str" cm="1">
        <f t="array" ref="B2713:F2713">_xlfn.XLOOKUP(A2713,Table4[ProductID],Table4[[ProductCode]:[Brand]])</f>
        <v>RSH-14215</v>
      </c>
      <c r="C2713" t="str">
        <v>Moose - Akedo S1 Single Pack Cdu8Pcs</v>
      </c>
      <c r="D2713" t="str">
        <v>Games</v>
      </c>
      <c r="E2713" t="str">
        <v>Top &amp; Battle</v>
      </c>
      <c r="F2713" t="str">
        <v>Akedo</v>
      </c>
      <c r="G2713">
        <f>_xlfn.XLOOKUP(A2713,Table2[ProductID],Table2[StoreID])</f>
        <v>2</v>
      </c>
      <c r="H2713" t="str" cm="1">
        <f t="array" ref="H2713:I2713">_xlfn.XLOOKUP(G2713,Table1[StoreID],Table1[[StoreName]:[Region]])</f>
        <v>StoreB</v>
      </c>
      <c r="I2713" t="str">
        <v>Cairo</v>
      </c>
      <c r="J2713">
        <f>_xlfn.XLOOKUP(A2713,Table2[ProductID],Table2[RepID])</f>
        <v>25</v>
      </c>
      <c r="K2713" t="str">
        <f>_xlfn.XLOOKUP(J2713,Table3[RepID],Table3[RepName])</f>
        <v>Marwa</v>
      </c>
    </row>
    <row r="2714" spans="1:11" x14ac:dyDescent="0.35">
      <c r="A2714" s="8">
        <v>3445</v>
      </c>
      <c r="B2714" t="str" cm="1">
        <f t="array" ref="B2714:F2714">_xlfn.XLOOKUP(A2714,Table4[ProductID],Table4[[ProductCode]:[Brand]])</f>
        <v>MGA-578017</v>
      </c>
      <c r="C2714" t="str">
        <v>MGA’s Dream Ella Color Change Surprise Fairies - DreamElla teal</v>
      </c>
      <c r="D2714" t="str">
        <v>Surprise</v>
      </c>
      <c r="E2714" t="str">
        <v>Box</v>
      </c>
      <c r="F2714" t="str">
        <v>Dream Ella</v>
      </c>
      <c r="G2714">
        <f>_xlfn.XLOOKUP(A2714,Table2[ProductID],Table2[StoreID])</f>
        <v>3</v>
      </c>
      <c r="H2714" t="str" cm="1">
        <f t="array" ref="H2714:I2714">_xlfn.XLOOKUP(G2714,Table1[StoreID],Table1[[StoreName]:[Region]])</f>
        <v>StoreC</v>
      </c>
      <c r="I2714" t="str">
        <v>Alex</v>
      </c>
      <c r="J2714">
        <f>_xlfn.XLOOKUP(A2714,Table2[ProductID],Table2[RepID])</f>
        <v>4</v>
      </c>
      <c r="K2714" t="str">
        <f>_xlfn.XLOOKUP(J2714,Table3[RepID],Table3[RepName])</f>
        <v>Ali</v>
      </c>
    </row>
    <row r="2715" spans="1:11" x14ac:dyDescent="0.35">
      <c r="A2715" s="8">
        <v>2781</v>
      </c>
      <c r="B2715" t="str" cm="1">
        <f t="array" ref="B2715:F2715">_xlfn.XLOOKUP(A2715,Table4[ProductID],Table4[[ProductCode]:[Brand]])</f>
        <v>RSH-OFG216</v>
      </c>
      <c r="C2715" t="str">
        <v>Canal Toys - Style 4 Ever Tie Dye Kit (2 asst)</v>
      </c>
      <c r="D2715" t="str">
        <v>Education &amp; Learning</v>
      </c>
      <c r="E2715" t="str">
        <v>Art &amp; Craft</v>
      </c>
      <c r="F2715" t="str">
        <v>Style 4 Ever</v>
      </c>
      <c r="G2715">
        <f>_xlfn.XLOOKUP(A2715,Table2[ProductID],Table2[StoreID])</f>
        <v>1</v>
      </c>
      <c r="H2715" t="str" cm="1">
        <f t="array" ref="H2715:I2715">_xlfn.XLOOKUP(G2715,Table1[StoreID],Table1[[StoreName]:[Region]])</f>
        <v>StoreA</v>
      </c>
      <c r="I2715" t="str">
        <v>Cairo</v>
      </c>
      <c r="J2715">
        <f>_xlfn.XLOOKUP(A2715,Table2[ProductID],Table2[RepID])</f>
        <v>11</v>
      </c>
      <c r="K2715" t="str">
        <f>_xlfn.XLOOKUP(J2715,Table3[RepID],Table3[RepName])</f>
        <v>Ola</v>
      </c>
    </row>
    <row r="2716" spans="1:11" x14ac:dyDescent="0.35">
      <c r="A2716" s="8">
        <v>2781</v>
      </c>
      <c r="B2716" t="str" cm="1">
        <f t="array" ref="B2716:F2716">_xlfn.XLOOKUP(A2716,Table4[ProductID],Table4[[ProductCode]:[Brand]])</f>
        <v>RSH-OFG216</v>
      </c>
      <c r="C2716" t="str">
        <v>Canal Toys - Style 4 Ever Tie Dye Kit (2 asst)</v>
      </c>
      <c r="D2716" t="str">
        <v>Education &amp; Learning</v>
      </c>
      <c r="E2716" t="str">
        <v>Art &amp; Craft</v>
      </c>
      <c r="F2716" t="str">
        <v>Style 4 Ever</v>
      </c>
      <c r="G2716">
        <f>_xlfn.XLOOKUP(A2716,Table2[ProductID],Table2[StoreID])</f>
        <v>1</v>
      </c>
      <c r="H2716" t="str" cm="1">
        <f t="array" ref="H2716:I2716">_xlfn.XLOOKUP(G2716,Table1[StoreID],Table1[[StoreName]:[Region]])</f>
        <v>StoreA</v>
      </c>
      <c r="I2716" t="str">
        <v>Cairo</v>
      </c>
      <c r="J2716">
        <f>_xlfn.XLOOKUP(A2716,Table2[ProductID],Table2[RepID])</f>
        <v>11</v>
      </c>
      <c r="K2716" t="str">
        <f>_xlfn.XLOOKUP(J2716,Table3[RepID],Table3[RepName])</f>
        <v>Ola</v>
      </c>
    </row>
    <row r="2717" spans="1:11" x14ac:dyDescent="0.35">
      <c r="A2717" s="8">
        <v>4091</v>
      </c>
      <c r="B2717" t="str" cm="1">
        <f t="array" ref="B2717:F2717">_xlfn.XLOOKUP(A2717,Table4[ProductID],Table4[[ProductCode]:[Brand]])</f>
        <v>DOH-SH-3663</v>
      </c>
      <c r="C2717" t="str">
        <v>Bingo Dough 5 Mini Can Style 2</v>
      </c>
      <c r="D2717" t="str">
        <v>Clay</v>
      </c>
      <c r="E2717" t="str">
        <v>Dough</v>
      </c>
      <c r="F2717" t="str">
        <v>Bingo Dough</v>
      </c>
      <c r="G2717">
        <f>_xlfn.XLOOKUP(A2717,Table2[ProductID],Table2[StoreID])</f>
        <v>3</v>
      </c>
      <c r="H2717" t="str" cm="1">
        <f t="array" ref="H2717:I2717">_xlfn.XLOOKUP(G2717,Table1[StoreID],Table1[[StoreName]:[Region]])</f>
        <v>StoreC</v>
      </c>
      <c r="I2717" t="str">
        <v>Alex</v>
      </c>
      <c r="J2717">
        <f>_xlfn.XLOOKUP(A2717,Table2[ProductID],Table2[RepID])</f>
        <v>30</v>
      </c>
      <c r="K2717" t="str">
        <f>_xlfn.XLOOKUP(J2717,Table3[RepID],Table3[RepName])</f>
        <v>Fady</v>
      </c>
    </row>
    <row r="2718" spans="1:11" x14ac:dyDescent="0.35">
      <c r="A2718" s="8">
        <v>4090</v>
      </c>
      <c r="B2718" t="str" cm="1">
        <f t="array" ref="B2718:F2718">_xlfn.XLOOKUP(A2718,Table4[ProductID],Table4[[ProductCode]:[Brand]])</f>
        <v>DOH-SH-3664</v>
      </c>
      <c r="C2718" t="str">
        <v>Bingo Dough 10 Mini Can</v>
      </c>
      <c r="D2718" t="str">
        <v>Clay</v>
      </c>
      <c r="E2718" t="str">
        <v>Dough</v>
      </c>
      <c r="F2718" t="str">
        <v>Bingo Dough</v>
      </c>
      <c r="G2718">
        <f>_xlfn.XLOOKUP(A2718,Table2[ProductID],Table2[StoreID])</f>
        <v>4</v>
      </c>
      <c r="H2718" t="str" cm="1">
        <f t="array" ref="H2718:I2718">_xlfn.XLOOKUP(G2718,Table1[StoreID],Table1[[StoreName]:[Region]])</f>
        <v>StoreD</v>
      </c>
      <c r="I2718" t="str">
        <v>Alex</v>
      </c>
      <c r="J2718">
        <f>_xlfn.XLOOKUP(A2718,Table2[ProductID],Table2[RepID])</f>
        <v>33</v>
      </c>
      <c r="K2718" t="str">
        <f>_xlfn.XLOOKUP(J2718,Table3[RepID],Table3[RepName])</f>
        <v>Alaa</v>
      </c>
    </row>
    <row r="2719" spans="1:11" x14ac:dyDescent="0.35">
      <c r="A2719" s="8">
        <v>4076</v>
      </c>
      <c r="B2719" t="str" cm="1">
        <f t="array" ref="B2719:F2719">_xlfn.XLOOKUP(A2719,Table4[ProductID],Table4[[ProductCode]:[Brand]])</f>
        <v>E92 BP-6</v>
      </c>
      <c r="C2719" t="str">
        <v>Energizer Remote Card 4+2 AAA Promo</v>
      </c>
      <c r="D2719" t="str">
        <v>Add-ons</v>
      </c>
      <c r="E2719" t="str">
        <v>Battery</v>
      </c>
      <c r="F2719" t="str">
        <v>Energizer</v>
      </c>
      <c r="G2719">
        <f>_xlfn.XLOOKUP(A2719,Table2[ProductID],Table2[StoreID])</f>
        <v>3</v>
      </c>
      <c r="H2719" t="str" cm="1">
        <f t="array" ref="H2719:I2719">_xlfn.XLOOKUP(G2719,Table1[StoreID],Table1[[StoreName]:[Region]])</f>
        <v>StoreC</v>
      </c>
      <c r="I2719" t="str">
        <v>Alex</v>
      </c>
      <c r="J2719">
        <f>_xlfn.XLOOKUP(A2719,Table2[ProductID],Table2[RepID])</f>
        <v>27</v>
      </c>
      <c r="K2719" t="str">
        <f>_xlfn.XLOOKUP(J2719,Table3[RepID],Table3[RepName])</f>
        <v>Abdallah</v>
      </c>
    </row>
    <row r="2720" spans="1:11" x14ac:dyDescent="0.35">
      <c r="A2720" s="8">
        <v>3315</v>
      </c>
      <c r="B2720" t="str" cm="1">
        <f t="array" ref="B2720:F2720">_xlfn.XLOOKUP(A2720,Table4[ProductID],Table4[[ProductCode]:[Brand]])</f>
        <v>NK-20030</v>
      </c>
      <c r="C2720" t="str">
        <v>Egytopoly Arabic</v>
      </c>
      <c r="D2720" t="str">
        <v>Games</v>
      </c>
      <c r="E2720" t="str">
        <v>Board Game</v>
      </c>
      <c r="F2720" t="str">
        <v>Nilco</v>
      </c>
      <c r="G2720">
        <f>_xlfn.XLOOKUP(A2720,Table2[ProductID],Table2[StoreID])</f>
        <v>4</v>
      </c>
      <c r="H2720" t="str" cm="1">
        <f t="array" ref="H2720:I2720">_xlfn.XLOOKUP(G2720,Table1[StoreID],Table1[[StoreName]:[Region]])</f>
        <v>StoreD</v>
      </c>
      <c r="I2720" t="str">
        <v>Alex</v>
      </c>
      <c r="J2720">
        <f>_xlfn.XLOOKUP(A2720,Table2[ProductID],Table2[RepID])</f>
        <v>2</v>
      </c>
      <c r="K2720" t="str">
        <f>_xlfn.XLOOKUP(J2720,Table3[RepID],Table3[RepName])</f>
        <v>Bassem</v>
      </c>
    </row>
    <row r="2721" spans="1:11" x14ac:dyDescent="0.35">
      <c r="A2721" s="8">
        <v>413</v>
      </c>
      <c r="B2721" t="str" cm="1">
        <f t="array" ref="B2721:F2721">_xlfn.XLOOKUP(A2721,Table4[ProductID],Table4[[ProductCode]:[Brand]])</f>
        <v>YW-28-007</v>
      </c>
      <c r="C2721" t="str">
        <v>Frozen Egg Stand 12 pieces</v>
      </c>
      <c r="D2721" t="str">
        <v>Surprise</v>
      </c>
      <c r="E2721" t="str">
        <v>Egg</v>
      </c>
      <c r="F2721" t="str">
        <v>Disney</v>
      </c>
      <c r="G2721">
        <f>_xlfn.XLOOKUP(A2721,Table2[ProductID],Table2[StoreID])</f>
        <v>4</v>
      </c>
      <c r="H2721" t="str" cm="1">
        <f t="array" ref="H2721:I2721">_xlfn.XLOOKUP(G2721,Table1[StoreID],Table1[[StoreName]:[Region]])</f>
        <v>StoreD</v>
      </c>
      <c r="I2721" t="str">
        <v>Alex</v>
      </c>
      <c r="J2721">
        <f>_xlfn.XLOOKUP(A2721,Table2[ProductID],Table2[RepID])</f>
        <v>2</v>
      </c>
      <c r="K2721" t="str">
        <f>_xlfn.XLOOKUP(J2721,Table3[RepID],Table3[RepName])</f>
        <v>Bassem</v>
      </c>
    </row>
    <row r="2722" spans="1:11" x14ac:dyDescent="0.35">
      <c r="A2722" s="8">
        <v>3229</v>
      </c>
      <c r="B2722" t="str" cm="1">
        <f t="array" ref="B2722:F2722">_xlfn.XLOOKUP(A2722,Table4[ProductID],Table4[[ProductCode]:[Brand]])</f>
        <v>NK-21150</v>
      </c>
      <c r="C2722" t="str">
        <v>Tago Travel</v>
      </c>
      <c r="D2722" t="str">
        <v>Games</v>
      </c>
      <c r="E2722" t="str">
        <v>Board Game</v>
      </c>
      <c r="F2722" t="str">
        <v>Nilco</v>
      </c>
      <c r="G2722">
        <f>_xlfn.XLOOKUP(A2722,Table2[ProductID],Table2[StoreID])</f>
        <v>1</v>
      </c>
      <c r="H2722" t="str" cm="1">
        <f t="array" ref="H2722:I2722">_xlfn.XLOOKUP(G2722,Table1[StoreID],Table1[[StoreName]:[Region]])</f>
        <v>StoreA</v>
      </c>
      <c r="I2722" t="str">
        <v>Cairo</v>
      </c>
      <c r="J2722">
        <f>_xlfn.XLOOKUP(A2722,Table2[ProductID],Table2[RepID])</f>
        <v>14</v>
      </c>
      <c r="K2722" t="str">
        <f>_xlfn.XLOOKUP(J2722,Table3[RepID],Table3[RepName])</f>
        <v>Mariam</v>
      </c>
    </row>
    <row r="2723" spans="1:11" x14ac:dyDescent="0.35">
      <c r="A2723" s="8">
        <v>4090</v>
      </c>
      <c r="B2723" t="str" cm="1">
        <f t="array" ref="B2723:F2723">_xlfn.XLOOKUP(A2723,Table4[ProductID],Table4[[ProductCode]:[Brand]])</f>
        <v>DOH-SH-3664</v>
      </c>
      <c r="C2723" t="str">
        <v>Bingo Dough 10 Mini Can</v>
      </c>
      <c r="D2723" t="str">
        <v>Clay</v>
      </c>
      <c r="E2723" t="str">
        <v>Dough</v>
      </c>
      <c r="F2723" t="str">
        <v>Bingo Dough</v>
      </c>
      <c r="G2723">
        <f>_xlfn.XLOOKUP(A2723,Table2[ProductID],Table2[StoreID])</f>
        <v>4</v>
      </c>
      <c r="H2723" t="str" cm="1">
        <f t="array" ref="H2723:I2723">_xlfn.XLOOKUP(G2723,Table1[StoreID],Table1[[StoreName]:[Region]])</f>
        <v>StoreD</v>
      </c>
      <c r="I2723" t="str">
        <v>Alex</v>
      </c>
      <c r="J2723">
        <f>_xlfn.XLOOKUP(A2723,Table2[ProductID],Table2[RepID])</f>
        <v>33</v>
      </c>
      <c r="K2723" t="str">
        <f>_xlfn.XLOOKUP(J2723,Table3[RepID],Table3[RepName])</f>
        <v>Alaa</v>
      </c>
    </row>
    <row r="2724" spans="1:11" x14ac:dyDescent="0.35">
      <c r="A2724" s="8">
        <v>3282</v>
      </c>
      <c r="B2724" t="str" cm="1">
        <f t="array" ref="B2724:F2724">_xlfn.XLOOKUP(A2724,Table4[ProductID],Table4[[ProductCode]:[Brand]])</f>
        <v>NK-20498</v>
      </c>
      <c r="C2724" t="str">
        <v>T.A.Go plastic box</v>
      </c>
      <c r="D2724" t="str">
        <v>Games</v>
      </c>
      <c r="E2724" t="str">
        <v>Board Game</v>
      </c>
      <c r="F2724" t="str">
        <v>Nilco</v>
      </c>
      <c r="G2724">
        <f>_xlfn.XLOOKUP(A2724,Table2[ProductID],Table2[StoreID])</f>
        <v>4</v>
      </c>
      <c r="H2724" t="str" cm="1">
        <f t="array" ref="H2724:I2724">_xlfn.XLOOKUP(G2724,Table1[StoreID],Table1[[StoreName]:[Region]])</f>
        <v>StoreD</v>
      </c>
      <c r="I2724" t="str">
        <v>Alex</v>
      </c>
      <c r="J2724">
        <f>_xlfn.XLOOKUP(A2724,Table2[ProductID],Table2[RepID])</f>
        <v>2</v>
      </c>
      <c r="K2724" t="str">
        <f>_xlfn.XLOOKUP(J2724,Table3[RepID],Table3[RepName])</f>
        <v>Bassem</v>
      </c>
    </row>
    <row r="2725" spans="1:11" x14ac:dyDescent="0.35">
      <c r="A2725" s="8">
        <v>3235</v>
      </c>
      <c r="B2725" t="str" cm="1">
        <f t="array" ref="B2725:F2725">_xlfn.XLOOKUP(A2725,Table4[ProductID],Table4[[ProductCode]:[Brand]])</f>
        <v>NK-21075</v>
      </c>
      <c r="C2725" t="str">
        <v>Rummikub</v>
      </c>
      <c r="D2725" t="str">
        <v>Games</v>
      </c>
      <c r="E2725" t="str">
        <v>Board Game</v>
      </c>
      <c r="F2725" t="str">
        <v>Nilco</v>
      </c>
      <c r="G2725">
        <f>_xlfn.XLOOKUP(A2725,Table2[ProductID],Table2[StoreID])</f>
        <v>1</v>
      </c>
      <c r="H2725" t="str" cm="1">
        <f t="array" ref="H2725:I2725">_xlfn.XLOOKUP(G2725,Table1[StoreID],Table1[[StoreName]:[Region]])</f>
        <v>StoreA</v>
      </c>
      <c r="I2725" t="str">
        <v>Cairo</v>
      </c>
      <c r="J2725">
        <f>_xlfn.XLOOKUP(A2725,Table2[ProductID],Table2[RepID])</f>
        <v>15</v>
      </c>
      <c r="K2725" t="str">
        <f>_xlfn.XLOOKUP(J2725,Table3[RepID],Table3[RepName])</f>
        <v>Esraa</v>
      </c>
    </row>
    <row r="2726" spans="1:11" x14ac:dyDescent="0.35">
      <c r="A2726" s="8">
        <v>4092</v>
      </c>
      <c r="B2726" t="str" cm="1">
        <f t="array" ref="B2726:F2726">_xlfn.XLOOKUP(A2726,Table4[ProductID],Table4[[ProductCode]:[Brand]])</f>
        <v>DOH-SH-3662</v>
      </c>
      <c r="C2726" t="str">
        <v>Bingo Dough 5 Mini Can Style 1</v>
      </c>
      <c r="D2726" t="str">
        <v>Clay</v>
      </c>
      <c r="E2726" t="str">
        <v>Dough</v>
      </c>
      <c r="F2726" t="str">
        <v>Bingo Dough</v>
      </c>
      <c r="G2726">
        <f>_xlfn.XLOOKUP(A2726,Table2[ProductID],Table2[StoreID])</f>
        <v>4</v>
      </c>
      <c r="H2726" t="str" cm="1">
        <f t="array" ref="H2726:I2726">_xlfn.XLOOKUP(G2726,Table1[StoreID],Table1[[StoreName]:[Region]])</f>
        <v>StoreD</v>
      </c>
      <c r="I2726" t="str">
        <v>Alex</v>
      </c>
      <c r="J2726">
        <f>_xlfn.XLOOKUP(A2726,Table2[ProductID],Table2[RepID])</f>
        <v>33</v>
      </c>
      <c r="K2726" t="str">
        <f>_xlfn.XLOOKUP(J2726,Table3[RepID],Table3[RepName])</f>
        <v>Alaa</v>
      </c>
    </row>
    <row r="2727" spans="1:11" x14ac:dyDescent="0.35">
      <c r="A2727" s="8">
        <v>4092</v>
      </c>
      <c r="B2727" t="str" cm="1">
        <f t="array" ref="B2727:F2727">_xlfn.XLOOKUP(A2727,Table4[ProductID],Table4[[ProductCode]:[Brand]])</f>
        <v>DOH-SH-3662</v>
      </c>
      <c r="C2727" t="str">
        <v>Bingo Dough 5 Mini Can Style 1</v>
      </c>
      <c r="D2727" t="str">
        <v>Clay</v>
      </c>
      <c r="E2727" t="str">
        <v>Dough</v>
      </c>
      <c r="F2727" t="str">
        <v>Bingo Dough</v>
      </c>
      <c r="G2727">
        <f>_xlfn.XLOOKUP(A2727,Table2[ProductID],Table2[StoreID])</f>
        <v>4</v>
      </c>
      <c r="H2727" t="str" cm="1">
        <f t="array" ref="H2727:I2727">_xlfn.XLOOKUP(G2727,Table1[StoreID],Table1[[StoreName]:[Region]])</f>
        <v>StoreD</v>
      </c>
      <c r="I2727" t="str">
        <v>Alex</v>
      </c>
      <c r="J2727">
        <f>_xlfn.XLOOKUP(A2727,Table2[ProductID],Table2[RepID])</f>
        <v>33</v>
      </c>
      <c r="K2727" t="str">
        <f>_xlfn.XLOOKUP(J2727,Table3[RepID],Table3[RepName])</f>
        <v>Alaa</v>
      </c>
    </row>
    <row r="2728" spans="1:11" x14ac:dyDescent="0.35">
      <c r="A2728" s="8">
        <v>2803</v>
      </c>
      <c r="B2728" t="str" cm="1">
        <f t="array" ref="B2728:F2728">_xlfn.XLOOKUP(A2728,Table4[ProductID],Table4[[ProductCode]:[Brand]])</f>
        <v>RSH-50125</v>
      </c>
      <c r="C2728" t="str">
        <v>Moose - KindiKids Scented Sisters- BLOSSOM BERRI</v>
      </c>
      <c r="D2728" t="str">
        <v>Dolls &amp; Accessories</v>
      </c>
      <c r="E2728" t="str">
        <v>Doll</v>
      </c>
      <c r="F2728" t="str">
        <v>Kindi Kids</v>
      </c>
      <c r="G2728">
        <f>_xlfn.XLOOKUP(A2728,Table2[ProductID],Table2[StoreID])</f>
        <v>4</v>
      </c>
      <c r="H2728" t="str" cm="1">
        <f t="array" ref="H2728:I2728">_xlfn.XLOOKUP(G2728,Table1[StoreID],Table1[[StoreName]:[Region]])</f>
        <v>StoreD</v>
      </c>
      <c r="I2728" t="str">
        <v>Alex</v>
      </c>
      <c r="J2728">
        <f>_xlfn.XLOOKUP(A2728,Table2[ProductID],Table2[RepID])</f>
        <v>33</v>
      </c>
      <c r="K2728" t="str">
        <f>_xlfn.XLOOKUP(J2728,Table3[RepID],Table3[RepName])</f>
        <v>Alaa</v>
      </c>
    </row>
    <row r="2729" spans="1:11" x14ac:dyDescent="0.35">
      <c r="A2729" s="8">
        <v>599</v>
      </c>
      <c r="B2729" t="str" cm="1">
        <f t="array" ref="B2729:F2729">_xlfn.XLOOKUP(A2729,Table4[ProductID],Table4[[ProductCode]:[Brand]])</f>
        <v>XS-4870</v>
      </c>
      <c r="C2729" t="str">
        <v>X-Shot Dino Attack Extinct (1Medium Egg,8Darts)</v>
      </c>
      <c r="D2729" t="str">
        <v>Guns</v>
      </c>
      <c r="E2729" t="str">
        <v>Gun</v>
      </c>
      <c r="F2729" t="str">
        <v>X-Shot</v>
      </c>
      <c r="G2729">
        <f>_xlfn.XLOOKUP(A2729,Table2[ProductID],Table2[StoreID])</f>
        <v>4</v>
      </c>
      <c r="H2729" t="str" cm="1">
        <f t="array" ref="H2729:I2729">_xlfn.XLOOKUP(G2729,Table1[StoreID],Table1[[StoreName]:[Region]])</f>
        <v>StoreD</v>
      </c>
      <c r="I2729" t="str">
        <v>Alex</v>
      </c>
      <c r="J2729">
        <f>_xlfn.XLOOKUP(A2729,Table2[ProductID],Table2[RepID])</f>
        <v>2</v>
      </c>
      <c r="K2729" t="str">
        <f>_xlfn.XLOOKUP(J2729,Table3[RepID],Table3[RepName])</f>
        <v>Bassem</v>
      </c>
    </row>
    <row r="2730" spans="1:11" x14ac:dyDescent="0.35">
      <c r="A2730" s="8">
        <v>2825</v>
      </c>
      <c r="B2730" t="str" cm="1">
        <f t="array" ref="B2730:F2730">_xlfn.XLOOKUP(A2730,Table4[ProductID],Table4[[ProductCode]:[Brand]])</f>
        <v>RSH-41294</v>
      </c>
      <c r="C2730" t="str">
        <v>Moose - Goo Jit Zu Galaxy Blast - Air Vac Steel Thrsh</v>
      </c>
      <c r="D2730" t="str">
        <v>Action Figure</v>
      </c>
      <c r="E2730" t="str">
        <v>Figures</v>
      </c>
      <c r="F2730" t="str">
        <v>Goo Jit Zu</v>
      </c>
      <c r="G2730">
        <f>_xlfn.XLOOKUP(A2730,Table2[ProductID],Table2[StoreID])</f>
        <v>4</v>
      </c>
      <c r="H2730" t="str" cm="1">
        <f t="array" ref="H2730:I2730">_xlfn.XLOOKUP(G2730,Table1[StoreID],Table1[[StoreName]:[Region]])</f>
        <v>StoreD</v>
      </c>
      <c r="I2730" t="str">
        <v>Alex</v>
      </c>
      <c r="J2730">
        <f>_xlfn.XLOOKUP(A2730,Table2[ProductID],Table2[RepID])</f>
        <v>33</v>
      </c>
      <c r="K2730" t="str">
        <f>_xlfn.XLOOKUP(J2730,Table3[RepID],Table3[RepName])</f>
        <v>Alaa</v>
      </c>
    </row>
    <row r="2731" spans="1:11" x14ac:dyDescent="0.35">
      <c r="A2731" s="8">
        <v>2831</v>
      </c>
      <c r="B2731" t="str" cm="1">
        <f t="array" ref="B2731:F2731">_xlfn.XLOOKUP(A2731,Table4[ProductID],Table4[[ProductCode]:[Brand]])</f>
        <v>RSH-41279</v>
      </c>
      <c r="C2731" t="str">
        <v>Moose - Goo Jit Zu Galaxy Blast Hero- Warsnap</v>
      </c>
      <c r="D2731" t="str">
        <v>Action Figure</v>
      </c>
      <c r="E2731" t="str">
        <v>Figures</v>
      </c>
      <c r="F2731" t="str">
        <v>Goo Jit Zu</v>
      </c>
      <c r="G2731">
        <f>_xlfn.XLOOKUP(A2731,Table2[ProductID],Table2[StoreID])</f>
        <v>3</v>
      </c>
      <c r="H2731" t="str" cm="1">
        <f t="array" ref="H2731:I2731">_xlfn.XLOOKUP(G2731,Table1[StoreID],Table1[[StoreName]:[Region]])</f>
        <v>StoreC</v>
      </c>
      <c r="I2731" t="str">
        <v>Alex</v>
      </c>
      <c r="J2731">
        <f>_xlfn.XLOOKUP(A2731,Table2[ProductID],Table2[RepID])</f>
        <v>4</v>
      </c>
      <c r="K2731" t="str">
        <f>_xlfn.XLOOKUP(J2731,Table3[RepID],Table3[RepName])</f>
        <v>Ali</v>
      </c>
    </row>
    <row r="2732" spans="1:11" x14ac:dyDescent="0.35">
      <c r="A2732" s="8">
        <v>2799</v>
      </c>
      <c r="B2732" t="str" cm="1">
        <f t="array" ref="B2732:F2732">_xlfn.XLOOKUP(A2732,Table4[ProductID],Table4[[ProductCode]:[Brand]])</f>
        <v>RSH-50157</v>
      </c>
      <c r="C2732" t="str">
        <v>Moose - Kindikids Scented Sisters Summer Ice Cream Scent-</v>
      </c>
      <c r="D2732" t="str">
        <v>Dolls &amp; Accessories</v>
      </c>
      <c r="E2732" t="str">
        <v>Doll</v>
      </c>
      <c r="F2732" t="str">
        <v>Kindi Kids</v>
      </c>
      <c r="G2732">
        <f>_xlfn.XLOOKUP(A2732,Table2[ProductID],Table2[StoreID])</f>
        <v>4</v>
      </c>
      <c r="H2732" t="str" cm="1">
        <f t="array" ref="H2732:I2732">_xlfn.XLOOKUP(G2732,Table1[StoreID],Table1[[StoreName]:[Region]])</f>
        <v>StoreD</v>
      </c>
      <c r="I2732" t="str">
        <v>Alex</v>
      </c>
      <c r="J2732">
        <f>_xlfn.XLOOKUP(A2732,Table2[ProductID],Table2[RepID])</f>
        <v>2</v>
      </c>
      <c r="K2732" t="str">
        <f>_xlfn.XLOOKUP(J2732,Table3[RepID],Table3[RepName])</f>
        <v>Bassem</v>
      </c>
    </row>
    <row r="2733" spans="1:11" x14ac:dyDescent="0.35">
      <c r="A2733" s="8">
        <v>11</v>
      </c>
      <c r="B2733" t="str" cm="1">
        <f t="array" ref="B2733:F2733">_xlfn.XLOOKUP(A2733,Table4[ProductID],Table4[[ProductCode]:[Brand]])</f>
        <v>ZUR-9259</v>
      </c>
      <c r="C2733" t="str">
        <v>Zuru Rainbocorns KitTYcorn Magic Glowing 10 Surprises  S1 -CDU6PCS</v>
      </c>
      <c r="D2733" t="str">
        <v>Surprise</v>
      </c>
      <c r="E2733" t="str">
        <v>Egg</v>
      </c>
      <c r="F2733" t="str">
        <v>Rainbocorns</v>
      </c>
      <c r="G2733">
        <f>_xlfn.XLOOKUP(A2733,Table2[ProductID],Table2[StoreID])</f>
        <v>4</v>
      </c>
      <c r="H2733" t="str" cm="1">
        <f t="array" ref="H2733:I2733">_xlfn.XLOOKUP(G2733,Table1[StoreID],Table1[[StoreName]:[Region]])</f>
        <v>StoreD</v>
      </c>
      <c r="I2733" t="str">
        <v>Alex</v>
      </c>
      <c r="J2733">
        <f>_xlfn.XLOOKUP(A2733,Table2[ProductID],Table2[RepID])</f>
        <v>2</v>
      </c>
      <c r="K2733" t="str">
        <f>_xlfn.XLOOKUP(J2733,Table3[RepID],Table3[RepName])</f>
        <v>Bassem</v>
      </c>
    </row>
    <row r="2734" spans="1:11" x14ac:dyDescent="0.35">
      <c r="A2734" s="8">
        <v>3354</v>
      </c>
      <c r="B2734" t="str" cm="1">
        <f t="array" ref="B2734:F2734">_xlfn.XLOOKUP(A2734,Table4[ProductID],Table4[[ProductCode]:[Brand]])</f>
        <v>MGA-586517</v>
      </c>
      <c r="C2734" t="str">
        <v>MGA’s Dream Ella Extra Iconic Doll- DreamElla</v>
      </c>
      <c r="D2734" t="str">
        <v>Dolls &amp; Accessories</v>
      </c>
      <c r="E2734" t="str">
        <v>Fashion Doll</v>
      </c>
      <c r="F2734" t="str">
        <v>Dream Ella</v>
      </c>
      <c r="G2734">
        <f>_xlfn.XLOOKUP(A2734,Table2[ProductID],Table2[StoreID])</f>
        <v>3</v>
      </c>
      <c r="H2734" t="str" cm="1">
        <f t="array" ref="H2734:I2734">_xlfn.XLOOKUP(G2734,Table1[StoreID],Table1[[StoreName]:[Region]])</f>
        <v>StoreC</v>
      </c>
      <c r="I2734" t="str">
        <v>Alex</v>
      </c>
      <c r="J2734">
        <f>_xlfn.XLOOKUP(A2734,Table2[ProductID],Table2[RepID])</f>
        <v>4</v>
      </c>
      <c r="K2734" t="str">
        <f>_xlfn.XLOOKUP(J2734,Table3[RepID],Table3[RepName])</f>
        <v>Ali</v>
      </c>
    </row>
    <row r="2735" spans="1:11" x14ac:dyDescent="0.35">
      <c r="A2735" s="8">
        <v>475</v>
      </c>
      <c r="B2735" t="str" cm="1">
        <f t="array" ref="B2735:F2735">_xlfn.XLOOKUP(A2735,Table4[ProductID],Table4[[ProductCode]:[Brand]])</f>
        <v>YW-26-022</v>
      </c>
      <c r="C2735" t="str">
        <v>Pokémon Ball ( Stand 12 pcs )</v>
      </c>
      <c r="D2735" t="str">
        <v>Surprise</v>
      </c>
      <c r="E2735" t="str">
        <v>Ball</v>
      </c>
      <c r="F2735" t="str">
        <v>Pokémon</v>
      </c>
      <c r="G2735">
        <f>_xlfn.XLOOKUP(A2735,Table2[ProductID],Table2[StoreID])</f>
        <v>4</v>
      </c>
      <c r="H2735" t="str" cm="1">
        <f t="array" ref="H2735:I2735">_xlfn.XLOOKUP(G2735,Table1[StoreID],Table1[[StoreName]:[Region]])</f>
        <v>StoreD</v>
      </c>
      <c r="I2735" t="str">
        <v>Alex</v>
      </c>
      <c r="J2735">
        <f>_xlfn.XLOOKUP(A2735,Table2[ProductID],Table2[RepID])</f>
        <v>33</v>
      </c>
      <c r="K2735" t="str">
        <f>_xlfn.XLOOKUP(J2735,Table3[RepID],Table3[RepName])</f>
        <v>Alaa</v>
      </c>
    </row>
    <row r="2736" spans="1:11" x14ac:dyDescent="0.35">
      <c r="A2736" s="8">
        <v>2760</v>
      </c>
      <c r="B2736" t="str" cm="1">
        <f t="array" ref="B2736:F2736">_xlfn.XLOOKUP(A2736,Table4[ProductID],Table4[[ProductCode]:[Brand]])</f>
        <v>RSH-SSC137</v>
      </c>
      <c r="C2736" t="str">
        <v>Canal Toys - Slime Kit TIE-DYE</v>
      </c>
      <c r="D2736" t="str">
        <v>Clay</v>
      </c>
      <c r="E2736" t="str">
        <v>Slime</v>
      </c>
      <c r="F2736" t="str">
        <v>So Slime</v>
      </c>
      <c r="G2736">
        <f>_xlfn.XLOOKUP(A2736,Table2[ProductID],Table2[StoreID])</f>
        <v>3</v>
      </c>
      <c r="H2736" t="str" cm="1">
        <f t="array" ref="H2736:I2736">_xlfn.XLOOKUP(G2736,Table1[StoreID],Table1[[StoreName]:[Region]])</f>
        <v>StoreC</v>
      </c>
      <c r="I2736" t="str">
        <v>Alex</v>
      </c>
      <c r="J2736">
        <f>_xlfn.XLOOKUP(A2736,Table2[ProductID],Table2[RepID])</f>
        <v>27</v>
      </c>
      <c r="K2736" t="str">
        <f>_xlfn.XLOOKUP(J2736,Table3[RepID],Table3[RepName])</f>
        <v>Abdallah</v>
      </c>
    </row>
    <row r="2737" spans="1:11" x14ac:dyDescent="0.35">
      <c r="A2737" s="8">
        <v>628</v>
      </c>
      <c r="B2737" t="str" cm="1">
        <f t="array" ref="B2737:F2737">_xlfn.XLOOKUP(A2737,Table4[ProductID],Table4[[ProductCode]:[Brand]])</f>
        <v>XS-36515-B</v>
      </c>
      <c r="C2737" t="str">
        <v>X-Shot - Excel Skin Menance - Game Over</v>
      </c>
      <c r="D2737" t="str">
        <v>Guns</v>
      </c>
      <c r="E2737" t="str">
        <v>Gun</v>
      </c>
      <c r="F2737" t="str">
        <v>X-Shot</v>
      </c>
      <c r="G2737">
        <f>_xlfn.XLOOKUP(A2737,Table2[ProductID],Table2[StoreID])</f>
        <v>5</v>
      </c>
      <c r="H2737" t="str" cm="1">
        <f t="array" ref="H2737:I2737">_xlfn.XLOOKUP(G2737,Table1[StoreID],Table1[[StoreName]:[Region]])</f>
        <v>StoreE</v>
      </c>
      <c r="I2737" t="str">
        <v>Delta</v>
      </c>
      <c r="J2737">
        <f>_xlfn.XLOOKUP(A2737,Table2[ProductID],Table2[RepID])</f>
        <v>34</v>
      </c>
      <c r="K2737" t="str">
        <f>_xlfn.XLOOKUP(J2737,Table3[RepID],Table3[RepName])</f>
        <v>Nora</v>
      </c>
    </row>
    <row r="2738" spans="1:11" x14ac:dyDescent="0.35">
      <c r="A2738" s="8">
        <v>3263</v>
      </c>
      <c r="B2738" t="str" cm="1">
        <f t="array" ref="B2738:F2738">_xlfn.XLOOKUP(A2738,Table4[ProductID],Table4[[ProductCode]:[Brand]])</f>
        <v>NK-20702</v>
      </c>
      <c r="C2738" t="str">
        <v>Tottery Tower Classic</v>
      </c>
      <c r="D2738" t="str">
        <v>Games</v>
      </c>
      <c r="E2738" t="str">
        <v>Board Game</v>
      </c>
      <c r="F2738" t="str">
        <v>Nilco</v>
      </c>
      <c r="G2738">
        <f>_xlfn.XLOOKUP(A2738,Table2[ProductID],Table2[StoreID])</f>
        <v>4</v>
      </c>
      <c r="H2738" t="str" cm="1">
        <f t="array" ref="H2738:I2738">_xlfn.XLOOKUP(G2738,Table1[StoreID],Table1[[StoreName]:[Region]])</f>
        <v>StoreD</v>
      </c>
      <c r="I2738" t="str">
        <v>Alex</v>
      </c>
      <c r="J2738">
        <f>_xlfn.XLOOKUP(A2738,Table2[ProductID],Table2[RepID])</f>
        <v>2</v>
      </c>
      <c r="K2738" t="str">
        <f>_xlfn.XLOOKUP(J2738,Table3[RepID],Table3[RepName])</f>
        <v>Bassem</v>
      </c>
    </row>
    <row r="2739" spans="1:11" x14ac:dyDescent="0.35">
      <c r="A2739" s="8">
        <v>11</v>
      </c>
      <c r="B2739" t="str" cm="1">
        <f t="array" ref="B2739:F2739">_xlfn.XLOOKUP(A2739,Table4[ProductID],Table4[[ProductCode]:[Brand]])</f>
        <v>ZUR-9259</v>
      </c>
      <c r="C2739" t="str">
        <v>Zuru Rainbocorns KitTYcorn Magic Glowing 10 Surprises  S1 -CDU6PCS</v>
      </c>
      <c r="D2739" t="str">
        <v>Surprise</v>
      </c>
      <c r="E2739" t="str">
        <v>Egg</v>
      </c>
      <c r="F2739" t="str">
        <v>Rainbocorns</v>
      </c>
      <c r="G2739">
        <f>_xlfn.XLOOKUP(A2739,Table2[ProductID],Table2[StoreID])</f>
        <v>4</v>
      </c>
      <c r="H2739" t="str" cm="1">
        <f t="array" ref="H2739:I2739">_xlfn.XLOOKUP(G2739,Table1[StoreID],Table1[[StoreName]:[Region]])</f>
        <v>StoreD</v>
      </c>
      <c r="I2739" t="str">
        <v>Alex</v>
      </c>
      <c r="J2739">
        <f>_xlfn.XLOOKUP(A2739,Table2[ProductID],Table2[RepID])</f>
        <v>2</v>
      </c>
      <c r="K2739" t="str">
        <f>_xlfn.XLOOKUP(J2739,Table3[RepID],Table3[RepName])</f>
        <v>Bassem</v>
      </c>
    </row>
    <row r="2740" spans="1:11" x14ac:dyDescent="0.35">
      <c r="A2740" s="8">
        <v>3390</v>
      </c>
      <c r="B2740" t="str" cm="1">
        <f t="array" ref="B2740:F2740">_xlfn.XLOOKUP(A2740,Table4[ProductID],Table4[[ProductCode]:[Brand]])</f>
        <v>MGA-580935-2</v>
      </c>
      <c r="C2740" t="str">
        <v>Dream Bella Small Unicorn Purple  in PDQ</v>
      </c>
      <c r="D2740" t="str">
        <v>Dolls &amp; Accessories</v>
      </c>
      <c r="E2740" t="str">
        <v>Doll Accessories</v>
      </c>
      <c r="F2740" t="str">
        <v>Dream Bella</v>
      </c>
      <c r="G2740">
        <f>_xlfn.XLOOKUP(A2740,Table2[ProductID],Table2[StoreID])</f>
        <v>2</v>
      </c>
      <c r="H2740" t="str" cm="1">
        <f t="array" ref="H2740:I2740">_xlfn.XLOOKUP(G2740,Table1[StoreID],Table1[[StoreName]:[Region]])</f>
        <v>StoreB</v>
      </c>
      <c r="I2740" t="str">
        <v>Cairo</v>
      </c>
      <c r="J2740">
        <f>_xlfn.XLOOKUP(A2740,Table2[ProductID],Table2[RepID])</f>
        <v>17</v>
      </c>
      <c r="K2740" t="str">
        <f>_xlfn.XLOOKUP(J2740,Table3[RepID],Table3[RepName])</f>
        <v>Hossam</v>
      </c>
    </row>
    <row r="2741" spans="1:11" x14ac:dyDescent="0.35">
      <c r="A2741" s="8">
        <v>3624</v>
      </c>
      <c r="B2741" t="str" cm="1">
        <f t="array" ref="B2741:F2741">_xlfn.XLOOKUP(A2741,Table4[ProductID],Table4[[ProductCode]:[Brand]])</f>
        <v>LA-BD31321Z</v>
      </c>
      <c r="C2741" t="str">
        <v>Our Generation - Doll with Pet Dog - Guide Dog, Marlow</v>
      </c>
      <c r="D2741" t="str">
        <v>Dolls &amp; Accessories</v>
      </c>
      <c r="E2741" t="str">
        <v>Doll</v>
      </c>
      <c r="F2741" t="str">
        <v>Our Generation</v>
      </c>
      <c r="G2741">
        <f>_xlfn.XLOOKUP(A2741,Table2[ProductID],Table2[StoreID])</f>
        <v>2</v>
      </c>
      <c r="H2741" t="str" cm="1">
        <f t="array" ref="H2741:I2741">_xlfn.XLOOKUP(G2741,Table1[StoreID],Table1[[StoreName]:[Region]])</f>
        <v>StoreB</v>
      </c>
      <c r="I2741" t="str">
        <v>Cairo</v>
      </c>
      <c r="J2741">
        <f>_xlfn.XLOOKUP(A2741,Table2[ProductID],Table2[RepID])</f>
        <v>17</v>
      </c>
      <c r="K2741" t="str">
        <f>_xlfn.XLOOKUP(J2741,Table3[RepID],Table3[RepName])</f>
        <v>Hossam</v>
      </c>
    </row>
    <row r="2742" spans="1:11" x14ac:dyDescent="0.35">
      <c r="A2742" s="8">
        <v>4078</v>
      </c>
      <c r="B2742" t="str" cm="1">
        <f t="array" ref="B2742:F2742">_xlfn.XLOOKUP(A2742,Table4[ProductID],Table4[[ProductCode]:[Brand]])</f>
        <v>E91 BP6</v>
      </c>
      <c r="C2742" t="str">
        <v>Energizer Card 4+2  AA Promo</v>
      </c>
      <c r="D2742" t="str">
        <v>Add-ons</v>
      </c>
      <c r="E2742" t="str">
        <v>Battery</v>
      </c>
      <c r="F2742" t="str">
        <v>Energizer</v>
      </c>
      <c r="G2742">
        <f>_xlfn.XLOOKUP(A2742,Table2[ProductID],Table2[StoreID])</f>
        <v>3</v>
      </c>
      <c r="H2742" t="str" cm="1">
        <f t="array" ref="H2742:I2742">_xlfn.XLOOKUP(G2742,Table1[StoreID],Table1[[StoreName]:[Region]])</f>
        <v>StoreC</v>
      </c>
      <c r="I2742" t="str">
        <v>Alex</v>
      </c>
      <c r="J2742">
        <f>_xlfn.XLOOKUP(A2742,Table2[ProductID],Table2[RepID])</f>
        <v>27</v>
      </c>
      <c r="K2742" t="str">
        <f>_xlfn.XLOOKUP(J2742,Table3[RepID],Table3[RepName])</f>
        <v>Abdallah</v>
      </c>
    </row>
    <row r="2743" spans="1:11" x14ac:dyDescent="0.35">
      <c r="A2743" s="8">
        <v>3480</v>
      </c>
      <c r="B2743" t="str" cm="1">
        <f t="array" ref="B2743:F2743">_xlfn.XLOOKUP(A2743,Table4[ProductID],Table4[[ProductCode]:[Brand]])</f>
        <v>MGA-4322EUC</v>
      </c>
      <c r="C2743" t="str">
        <v>LOL Surprise OMG Fashion Show Style Edition Larose</v>
      </c>
      <c r="D2743" t="str">
        <v>Dolls &amp; Accessories</v>
      </c>
      <c r="E2743" t="str">
        <v>Fashion Doll</v>
      </c>
      <c r="F2743" t="str">
        <v>L.O.L. Surprise</v>
      </c>
      <c r="G2743">
        <f>_xlfn.XLOOKUP(A2743,Table2[ProductID],Table2[StoreID])</f>
        <v>3</v>
      </c>
      <c r="H2743" t="str" cm="1">
        <f t="array" ref="H2743:I2743">_xlfn.XLOOKUP(G2743,Table1[StoreID],Table1[[StoreName]:[Region]])</f>
        <v>StoreC</v>
      </c>
      <c r="I2743" t="str">
        <v>Alex</v>
      </c>
      <c r="J2743">
        <f>_xlfn.XLOOKUP(A2743,Table2[ProductID],Table2[RepID])</f>
        <v>30</v>
      </c>
      <c r="K2743" t="str">
        <f>_xlfn.XLOOKUP(J2743,Table3[RepID],Table3[RepName])</f>
        <v>Fady</v>
      </c>
    </row>
    <row r="2744" spans="1:11" x14ac:dyDescent="0.35">
      <c r="A2744" s="8">
        <v>2807</v>
      </c>
      <c r="B2744" t="str" cm="1">
        <f t="array" ref="B2744:F2744">_xlfn.XLOOKUP(A2744,Table4[ProductID],Table4[[ProductCode]:[Brand]])</f>
        <v>RSH-50111</v>
      </c>
      <c r="C2744" t="str">
        <v>Moose - KindiKids PETS - CATERINA THE KITTY</v>
      </c>
      <c r="D2744" t="str">
        <v>Dolls &amp; Accessories</v>
      </c>
      <c r="E2744" t="str">
        <v>Doll Accessories</v>
      </c>
      <c r="F2744" t="str">
        <v>Kindi Kids</v>
      </c>
      <c r="G2744">
        <f>_xlfn.XLOOKUP(A2744,Table2[ProductID],Table2[StoreID])</f>
        <v>4</v>
      </c>
      <c r="H2744" t="str" cm="1">
        <f t="array" ref="H2744:I2744">_xlfn.XLOOKUP(G2744,Table1[StoreID],Table1[[StoreName]:[Region]])</f>
        <v>StoreD</v>
      </c>
      <c r="I2744" t="str">
        <v>Alex</v>
      </c>
      <c r="J2744">
        <f>_xlfn.XLOOKUP(A2744,Table2[ProductID],Table2[RepID])</f>
        <v>33</v>
      </c>
      <c r="K2744" t="str">
        <f>_xlfn.XLOOKUP(J2744,Table3[RepID],Table3[RepName])</f>
        <v>Alaa</v>
      </c>
    </row>
    <row r="2745" spans="1:11" x14ac:dyDescent="0.35">
      <c r="A2745" s="8">
        <v>2753</v>
      </c>
      <c r="B2745" t="str" cm="1">
        <f t="array" ref="B2745:F2745">_xlfn.XLOOKUP(A2745,Table4[ProductID],Table4[[ProductCode]:[Brand]])</f>
        <v>RSH-SSC185</v>
      </c>
      <c r="C2745" t="str">
        <v>Canal Toys - So Slime Mix'''''''''''''''' In Kit DIY Slime 20 Pack</v>
      </c>
      <c r="D2745" t="str">
        <v>Clay</v>
      </c>
      <c r="E2745" t="str">
        <v>Slime</v>
      </c>
      <c r="F2745" t="str">
        <v>So Slime</v>
      </c>
      <c r="G2745">
        <f>_xlfn.XLOOKUP(A2745,Table2[ProductID],Table2[StoreID])</f>
        <v>4</v>
      </c>
      <c r="H2745" t="str" cm="1">
        <f t="array" ref="H2745:I2745">_xlfn.XLOOKUP(G2745,Table1[StoreID],Table1[[StoreName]:[Region]])</f>
        <v>StoreD</v>
      </c>
      <c r="I2745" t="str">
        <v>Alex</v>
      </c>
      <c r="J2745">
        <f>_xlfn.XLOOKUP(A2745,Table2[ProductID],Table2[RepID])</f>
        <v>33</v>
      </c>
      <c r="K2745" t="str">
        <f>_xlfn.XLOOKUP(J2745,Table3[RepID],Table3[RepName])</f>
        <v>Alaa</v>
      </c>
    </row>
    <row r="2746" spans="1:11" x14ac:dyDescent="0.35">
      <c r="A2746" s="8">
        <v>4078</v>
      </c>
      <c r="B2746" t="str" cm="1">
        <f t="array" ref="B2746:F2746">_xlfn.XLOOKUP(A2746,Table4[ProductID],Table4[[ProductCode]:[Brand]])</f>
        <v>E91 BP6</v>
      </c>
      <c r="C2746" t="str">
        <v>Energizer Card 4+2  AA Promo</v>
      </c>
      <c r="D2746" t="str">
        <v>Add-ons</v>
      </c>
      <c r="E2746" t="str">
        <v>Battery</v>
      </c>
      <c r="F2746" t="str">
        <v>Energizer</v>
      </c>
      <c r="G2746">
        <f>_xlfn.XLOOKUP(A2746,Table2[ProductID],Table2[StoreID])</f>
        <v>3</v>
      </c>
      <c r="H2746" t="str" cm="1">
        <f t="array" ref="H2746:I2746">_xlfn.XLOOKUP(G2746,Table1[StoreID],Table1[[StoreName]:[Region]])</f>
        <v>StoreC</v>
      </c>
      <c r="I2746" t="str">
        <v>Alex</v>
      </c>
      <c r="J2746">
        <f>_xlfn.XLOOKUP(A2746,Table2[ProductID],Table2[RepID])</f>
        <v>27</v>
      </c>
      <c r="K2746" t="str">
        <f>_xlfn.XLOOKUP(J2746,Table3[RepID],Table3[RepName])</f>
        <v>Abdallah</v>
      </c>
    </row>
    <row r="2747" spans="1:11" x14ac:dyDescent="0.35">
      <c r="A2747" s="8">
        <v>676</v>
      </c>
      <c r="B2747" t="str" cm="1">
        <f t="array" ref="B2747:F2747">_xlfn.XLOOKUP(A2747,Table4[ProductID],Table4[[ProductCode]:[Brand]])</f>
        <v>TH-RMS-99-010</v>
      </c>
      <c r="C2747" t="str">
        <v>Barbie Reveal Diary Set</v>
      </c>
      <c r="D2747" t="str">
        <v>Education &amp; Learning</v>
      </c>
      <c r="E2747" t="str">
        <v>Art &amp; Craft</v>
      </c>
      <c r="F2747" t="str">
        <v>Barbie</v>
      </c>
      <c r="G2747">
        <f>_xlfn.XLOOKUP(A2747,Table2[ProductID],Table2[StoreID])</f>
        <v>3</v>
      </c>
      <c r="H2747" t="str" cm="1">
        <f t="array" ref="H2747:I2747">_xlfn.XLOOKUP(G2747,Table1[StoreID],Table1[[StoreName]:[Region]])</f>
        <v>StoreC</v>
      </c>
      <c r="I2747" t="str">
        <v>Alex</v>
      </c>
      <c r="J2747">
        <f>_xlfn.XLOOKUP(A2747,Table2[ProductID],Table2[RepID])</f>
        <v>30</v>
      </c>
      <c r="K2747" t="str">
        <f>_xlfn.XLOOKUP(J2747,Table3[RepID],Table3[RepName])</f>
        <v>Fady</v>
      </c>
    </row>
    <row r="2748" spans="1:11" x14ac:dyDescent="0.35">
      <c r="A2748" s="8">
        <v>2753</v>
      </c>
      <c r="B2748" t="str" cm="1">
        <f t="array" ref="B2748:F2748">_xlfn.XLOOKUP(A2748,Table4[ProductID],Table4[[ProductCode]:[Brand]])</f>
        <v>RSH-SSC185</v>
      </c>
      <c r="C2748" t="str">
        <v>Canal Toys - So Slime Mix'''''''''''''''' In Kit DIY Slime 20 Pack</v>
      </c>
      <c r="D2748" t="str">
        <v>Clay</v>
      </c>
      <c r="E2748" t="str">
        <v>Slime</v>
      </c>
      <c r="F2748" t="str">
        <v>So Slime</v>
      </c>
      <c r="G2748">
        <f>_xlfn.XLOOKUP(A2748,Table2[ProductID],Table2[StoreID])</f>
        <v>4</v>
      </c>
      <c r="H2748" t="str" cm="1">
        <f t="array" ref="H2748:I2748">_xlfn.XLOOKUP(G2748,Table1[StoreID],Table1[[StoreName]:[Region]])</f>
        <v>StoreD</v>
      </c>
      <c r="I2748" t="str">
        <v>Alex</v>
      </c>
      <c r="J2748">
        <f>_xlfn.XLOOKUP(A2748,Table2[ProductID],Table2[RepID])</f>
        <v>33</v>
      </c>
      <c r="K2748" t="str">
        <f>_xlfn.XLOOKUP(J2748,Table3[RepID],Table3[RepName])</f>
        <v>Alaa</v>
      </c>
    </row>
    <row r="2749" spans="1:11" x14ac:dyDescent="0.35">
      <c r="A2749" s="8">
        <v>4078</v>
      </c>
      <c r="B2749" t="str" cm="1">
        <f t="array" ref="B2749:F2749">_xlfn.XLOOKUP(A2749,Table4[ProductID],Table4[[ProductCode]:[Brand]])</f>
        <v>E91 BP6</v>
      </c>
      <c r="C2749" t="str">
        <v>Energizer Card 4+2  AA Promo</v>
      </c>
      <c r="D2749" t="str">
        <v>Add-ons</v>
      </c>
      <c r="E2749" t="str">
        <v>Battery</v>
      </c>
      <c r="F2749" t="str">
        <v>Energizer</v>
      </c>
      <c r="G2749">
        <f>_xlfn.XLOOKUP(A2749,Table2[ProductID],Table2[StoreID])</f>
        <v>3</v>
      </c>
      <c r="H2749" t="str" cm="1">
        <f t="array" ref="H2749:I2749">_xlfn.XLOOKUP(G2749,Table1[StoreID],Table1[[StoreName]:[Region]])</f>
        <v>StoreC</v>
      </c>
      <c r="I2749" t="str">
        <v>Alex</v>
      </c>
      <c r="J2749">
        <f>_xlfn.XLOOKUP(A2749,Table2[ProductID],Table2[RepID])</f>
        <v>27</v>
      </c>
      <c r="K2749" t="str">
        <f>_xlfn.XLOOKUP(J2749,Table3[RepID],Table3[RepName])</f>
        <v>Abdallah</v>
      </c>
    </row>
    <row r="2750" spans="1:11" x14ac:dyDescent="0.35">
      <c r="A2750" s="8">
        <v>4078</v>
      </c>
      <c r="B2750" t="str" cm="1">
        <f t="array" ref="B2750:F2750">_xlfn.XLOOKUP(A2750,Table4[ProductID],Table4[[ProductCode]:[Brand]])</f>
        <v>E91 BP6</v>
      </c>
      <c r="C2750" t="str">
        <v>Energizer Card 4+2  AA Promo</v>
      </c>
      <c r="D2750" t="str">
        <v>Add-ons</v>
      </c>
      <c r="E2750" t="str">
        <v>Battery</v>
      </c>
      <c r="F2750" t="str">
        <v>Energizer</v>
      </c>
      <c r="G2750">
        <f>_xlfn.XLOOKUP(A2750,Table2[ProductID],Table2[StoreID])</f>
        <v>3</v>
      </c>
      <c r="H2750" t="str" cm="1">
        <f t="array" ref="H2750:I2750">_xlfn.XLOOKUP(G2750,Table1[StoreID],Table1[[StoreName]:[Region]])</f>
        <v>StoreC</v>
      </c>
      <c r="I2750" t="str">
        <v>Alex</v>
      </c>
      <c r="J2750">
        <f>_xlfn.XLOOKUP(A2750,Table2[ProductID],Table2[RepID])</f>
        <v>27</v>
      </c>
      <c r="K2750" t="str">
        <f>_xlfn.XLOOKUP(J2750,Table3[RepID],Table3[RepName])</f>
        <v>Abdallah</v>
      </c>
    </row>
    <row r="2751" spans="1:11" x14ac:dyDescent="0.35">
      <c r="A2751" s="8">
        <v>4090</v>
      </c>
      <c r="B2751" t="str" cm="1">
        <f t="array" ref="B2751:F2751">_xlfn.XLOOKUP(A2751,Table4[ProductID],Table4[[ProductCode]:[Brand]])</f>
        <v>DOH-SH-3664</v>
      </c>
      <c r="C2751" t="str">
        <v>Bingo Dough 10 Mini Can</v>
      </c>
      <c r="D2751" t="str">
        <v>Clay</v>
      </c>
      <c r="E2751" t="str">
        <v>Dough</v>
      </c>
      <c r="F2751" t="str">
        <v>Bingo Dough</v>
      </c>
      <c r="G2751">
        <f>_xlfn.XLOOKUP(A2751,Table2[ProductID],Table2[StoreID])</f>
        <v>4</v>
      </c>
      <c r="H2751" t="str" cm="1">
        <f t="array" ref="H2751:I2751">_xlfn.XLOOKUP(G2751,Table1[StoreID],Table1[[StoreName]:[Region]])</f>
        <v>StoreD</v>
      </c>
      <c r="I2751" t="str">
        <v>Alex</v>
      </c>
      <c r="J2751">
        <f>_xlfn.XLOOKUP(A2751,Table2[ProductID],Table2[RepID])</f>
        <v>33</v>
      </c>
      <c r="K2751" t="str">
        <f>_xlfn.XLOOKUP(J2751,Table3[RepID],Table3[RepName])</f>
        <v>Alaa</v>
      </c>
    </row>
    <row r="2752" spans="1:11" x14ac:dyDescent="0.35">
      <c r="A2752" s="8">
        <v>3441</v>
      </c>
      <c r="B2752" t="str" cm="1">
        <f t="array" ref="B2752:F2752">_xlfn.XLOOKUP(A2752,Table4[ProductID],Table4[[ProductCode]:[Brand]])</f>
        <v>MGA-578307-S4</v>
      </c>
      <c r="C2752" t="str">
        <v>Rainbow High CORE Fashion Doll- BC</v>
      </c>
      <c r="D2752" t="str">
        <v>Dolls &amp; Accessories</v>
      </c>
      <c r="E2752" t="str">
        <v>Fashion Doll</v>
      </c>
      <c r="F2752" t="str">
        <v>Rainbow High</v>
      </c>
      <c r="G2752">
        <f>_xlfn.XLOOKUP(A2752,Table2[ProductID],Table2[StoreID])</f>
        <v>4</v>
      </c>
      <c r="H2752" t="str" cm="1">
        <f t="array" ref="H2752:I2752">_xlfn.XLOOKUP(G2752,Table1[StoreID],Table1[[StoreName]:[Region]])</f>
        <v>StoreD</v>
      </c>
      <c r="I2752" t="str">
        <v>Alex</v>
      </c>
      <c r="J2752">
        <f>_xlfn.XLOOKUP(A2752,Table2[ProductID],Table2[RepID])</f>
        <v>33</v>
      </c>
      <c r="K2752" t="str">
        <f>_xlfn.XLOOKUP(J2752,Table3[RepID],Table3[RepName])</f>
        <v>Alaa</v>
      </c>
    </row>
    <row r="2753" spans="1:11" x14ac:dyDescent="0.35">
      <c r="A2753" s="8">
        <v>460</v>
      </c>
      <c r="B2753" t="str" cm="1">
        <f t="array" ref="B2753:F2753">_xlfn.XLOOKUP(A2753,Table4[ProductID],Table4[[ProductCode]:[Brand]])</f>
        <v>YW-26-038</v>
      </c>
      <c r="C2753" t="str">
        <v>Pokémon Card tin box</v>
      </c>
      <c r="D2753" t="str">
        <v>Games</v>
      </c>
      <c r="E2753" t="str">
        <v>Card Game</v>
      </c>
      <c r="F2753" t="str">
        <v>Pokémon</v>
      </c>
      <c r="G2753">
        <f>_xlfn.XLOOKUP(A2753,Table2[ProductID],Table2[StoreID])</f>
        <v>4</v>
      </c>
      <c r="H2753" t="str" cm="1">
        <f t="array" ref="H2753:I2753">_xlfn.XLOOKUP(G2753,Table1[StoreID],Table1[[StoreName]:[Region]])</f>
        <v>StoreD</v>
      </c>
      <c r="I2753" t="str">
        <v>Alex</v>
      </c>
      <c r="J2753">
        <f>_xlfn.XLOOKUP(A2753,Table2[ProductID],Table2[RepID])</f>
        <v>23</v>
      </c>
      <c r="K2753" t="str">
        <f>_xlfn.XLOOKUP(J2753,Table3[RepID],Table3[RepName])</f>
        <v>Essam</v>
      </c>
    </row>
    <row r="2754" spans="1:11" x14ac:dyDescent="0.35">
      <c r="A2754" s="8">
        <v>462</v>
      </c>
      <c r="B2754" t="str" cm="1">
        <f t="array" ref="B2754:F2754">_xlfn.XLOOKUP(A2754,Table4[ProductID],Table4[[ProductCode]:[Brand]])</f>
        <v>YW-26-036</v>
      </c>
      <c r="C2754" t="str">
        <v>Pokémon Boosters ( Stand 36 Pcs )</v>
      </c>
      <c r="D2754" t="str">
        <v>Games</v>
      </c>
      <c r="E2754" t="str">
        <v>Card Game</v>
      </c>
      <c r="F2754" t="str">
        <v>Pokémon</v>
      </c>
      <c r="G2754">
        <f>_xlfn.XLOOKUP(A2754,Table2[ProductID],Table2[StoreID])</f>
        <v>4</v>
      </c>
      <c r="H2754" t="str" cm="1">
        <f t="array" ref="H2754:I2754">_xlfn.XLOOKUP(G2754,Table1[StoreID],Table1[[StoreName]:[Region]])</f>
        <v>StoreD</v>
      </c>
      <c r="I2754" t="str">
        <v>Alex</v>
      </c>
      <c r="J2754">
        <f>_xlfn.XLOOKUP(A2754,Table2[ProductID],Table2[RepID])</f>
        <v>23</v>
      </c>
      <c r="K2754" t="str">
        <f>_xlfn.XLOOKUP(J2754,Table3[RepID],Table3[RepName])</f>
        <v>Essam</v>
      </c>
    </row>
    <row r="2755" spans="1:11" x14ac:dyDescent="0.35">
      <c r="A2755" s="8">
        <v>462</v>
      </c>
      <c r="B2755" t="str" cm="1">
        <f t="array" ref="B2755:F2755">_xlfn.XLOOKUP(A2755,Table4[ProductID],Table4[[ProductCode]:[Brand]])</f>
        <v>YW-26-036</v>
      </c>
      <c r="C2755" t="str">
        <v>Pokémon Boosters ( Stand 36 Pcs )</v>
      </c>
      <c r="D2755" t="str">
        <v>Games</v>
      </c>
      <c r="E2755" t="str">
        <v>Card Game</v>
      </c>
      <c r="F2755" t="str">
        <v>Pokémon</v>
      </c>
      <c r="G2755">
        <f>_xlfn.XLOOKUP(A2755,Table2[ProductID],Table2[StoreID])</f>
        <v>4</v>
      </c>
      <c r="H2755" t="str" cm="1">
        <f t="array" ref="H2755:I2755">_xlfn.XLOOKUP(G2755,Table1[StoreID],Table1[[StoreName]:[Region]])</f>
        <v>StoreD</v>
      </c>
      <c r="I2755" t="str">
        <v>Alex</v>
      </c>
      <c r="J2755">
        <f>_xlfn.XLOOKUP(A2755,Table2[ProductID],Table2[RepID])</f>
        <v>23</v>
      </c>
      <c r="K2755" t="str">
        <f>_xlfn.XLOOKUP(J2755,Table3[RepID],Table3[RepName])</f>
        <v>Essam</v>
      </c>
    </row>
    <row r="2756" spans="1:11" x14ac:dyDescent="0.35">
      <c r="A2756" s="8">
        <v>462</v>
      </c>
      <c r="B2756" t="str" cm="1">
        <f t="array" ref="B2756:F2756">_xlfn.XLOOKUP(A2756,Table4[ProductID],Table4[[ProductCode]:[Brand]])</f>
        <v>YW-26-036</v>
      </c>
      <c r="C2756" t="str">
        <v>Pokémon Boosters ( Stand 36 Pcs )</v>
      </c>
      <c r="D2756" t="str">
        <v>Games</v>
      </c>
      <c r="E2756" t="str">
        <v>Card Game</v>
      </c>
      <c r="F2756" t="str">
        <v>Pokémon</v>
      </c>
      <c r="G2756">
        <f>_xlfn.XLOOKUP(A2756,Table2[ProductID],Table2[StoreID])</f>
        <v>4</v>
      </c>
      <c r="H2756" t="str" cm="1">
        <f t="array" ref="H2756:I2756">_xlfn.XLOOKUP(G2756,Table1[StoreID],Table1[[StoreName]:[Region]])</f>
        <v>StoreD</v>
      </c>
      <c r="I2756" t="str">
        <v>Alex</v>
      </c>
      <c r="J2756">
        <f>_xlfn.XLOOKUP(A2756,Table2[ProductID],Table2[RepID])</f>
        <v>23</v>
      </c>
      <c r="K2756" t="str">
        <f>_xlfn.XLOOKUP(J2756,Table3[RepID],Table3[RepName])</f>
        <v>Essam</v>
      </c>
    </row>
    <row r="2757" spans="1:11" x14ac:dyDescent="0.35">
      <c r="A2757" s="8">
        <v>443</v>
      </c>
      <c r="B2757" t="str" cm="1">
        <f t="array" ref="B2757:F2757">_xlfn.XLOOKUP(A2757,Table4[ProductID],Table4[[ProductCode]:[Brand]])</f>
        <v>YW-26-055</v>
      </c>
      <c r="C2757" t="str">
        <v>Dargon ball 5 charchters</v>
      </c>
      <c r="D2757" t="str">
        <v>Action Figure</v>
      </c>
      <c r="E2757" t="str">
        <v>Figures</v>
      </c>
      <c r="F2757" t="str">
        <v>Dargon ball</v>
      </c>
      <c r="G2757">
        <f>_xlfn.XLOOKUP(A2757,Table2[ProductID],Table2[StoreID])</f>
        <v>4</v>
      </c>
      <c r="H2757" t="str" cm="1">
        <f t="array" ref="H2757:I2757">_xlfn.XLOOKUP(G2757,Table1[StoreID],Table1[[StoreName]:[Region]])</f>
        <v>StoreD</v>
      </c>
      <c r="I2757" t="str">
        <v>Alex</v>
      </c>
      <c r="J2757">
        <f>_xlfn.XLOOKUP(A2757,Table2[ProductID],Table2[RepID])</f>
        <v>2</v>
      </c>
      <c r="K2757" t="str">
        <f>_xlfn.XLOOKUP(J2757,Table3[RepID],Table3[RepName])</f>
        <v>Bassem</v>
      </c>
    </row>
    <row r="2758" spans="1:11" x14ac:dyDescent="0.35">
      <c r="A2758" s="8">
        <v>419</v>
      </c>
      <c r="B2758" t="str" cm="1">
        <f t="array" ref="B2758:F2758">_xlfn.XLOOKUP(A2758,Table4[ProductID],Table4[[ProductCode]:[Brand]])</f>
        <v>YW-28-001</v>
      </c>
      <c r="C2758" t="str">
        <v>Pokémon Hand Bag</v>
      </c>
      <c r="D2758" t="str">
        <v>Games</v>
      </c>
      <c r="E2758" t="str">
        <v>Card Game</v>
      </c>
      <c r="F2758" t="str">
        <v>Pokémon</v>
      </c>
      <c r="G2758">
        <f>_xlfn.XLOOKUP(A2758,Table2[ProductID],Table2[StoreID])</f>
        <v>4</v>
      </c>
      <c r="H2758" t="str" cm="1">
        <f t="array" ref="H2758:I2758">_xlfn.XLOOKUP(G2758,Table1[StoreID],Table1[[StoreName]:[Region]])</f>
        <v>StoreD</v>
      </c>
      <c r="I2758" t="str">
        <v>Alex</v>
      </c>
      <c r="J2758">
        <f>_xlfn.XLOOKUP(A2758,Table2[ProductID],Table2[RepID])</f>
        <v>23</v>
      </c>
      <c r="K2758" t="str">
        <f>_xlfn.XLOOKUP(J2758,Table3[RepID],Table3[RepName])</f>
        <v>Essam</v>
      </c>
    </row>
    <row r="2759" spans="1:11" x14ac:dyDescent="0.35">
      <c r="A2759" s="8">
        <v>392</v>
      </c>
      <c r="B2759" t="str" cm="1">
        <f t="array" ref="B2759:F2759">_xlfn.XLOOKUP(A2759,Table4[ProductID],Table4[[ProductCode]:[Brand]])</f>
        <v>YW-28-030</v>
      </c>
      <c r="C2759" t="str">
        <v>Pokémon Album 3D 4PCS in the page</v>
      </c>
      <c r="D2759" t="str">
        <v>Games</v>
      </c>
      <c r="E2759" t="str">
        <v>Card Game</v>
      </c>
      <c r="F2759" t="str">
        <v>Pokémon</v>
      </c>
      <c r="G2759">
        <f>_xlfn.XLOOKUP(A2759,Table2[ProductID],Table2[StoreID])</f>
        <v>4</v>
      </c>
      <c r="H2759" t="str" cm="1">
        <f t="array" ref="H2759:I2759">_xlfn.XLOOKUP(G2759,Table1[StoreID],Table1[[StoreName]:[Region]])</f>
        <v>StoreD</v>
      </c>
      <c r="I2759" t="str">
        <v>Alex</v>
      </c>
      <c r="J2759">
        <f>_xlfn.XLOOKUP(A2759,Table2[ProductID],Table2[RepID])</f>
        <v>2</v>
      </c>
      <c r="K2759" t="str">
        <f>_xlfn.XLOOKUP(J2759,Table3[RepID],Table3[RepName])</f>
        <v>Bassem</v>
      </c>
    </row>
    <row r="2760" spans="1:11" x14ac:dyDescent="0.35">
      <c r="A2760" s="8">
        <v>2815</v>
      </c>
      <c r="B2760" t="str" cm="1">
        <f t="array" ref="B2760:F2760">_xlfn.XLOOKUP(A2760,Table4[ProductID],Table4[[ProductCode]:[Brand]])</f>
        <v>RSH-50009</v>
      </c>
      <c r="C2760" t="str">
        <v>Moose - Kindikids Snack Time Friends Marsha Mello</v>
      </c>
      <c r="D2760" t="str">
        <v>Dolls &amp; Accessories</v>
      </c>
      <c r="E2760" t="str">
        <v>Doll</v>
      </c>
      <c r="F2760" t="str">
        <v>Kindi Kids</v>
      </c>
      <c r="G2760">
        <f>_xlfn.XLOOKUP(A2760,Table2[ProductID],Table2[StoreID])</f>
        <v>1</v>
      </c>
      <c r="H2760" t="str" cm="1">
        <f t="array" ref="H2760:I2760">_xlfn.XLOOKUP(G2760,Table1[StoreID],Table1[[StoreName]:[Region]])</f>
        <v>StoreA</v>
      </c>
      <c r="I2760" t="str">
        <v>Cairo</v>
      </c>
      <c r="J2760">
        <f>_xlfn.XLOOKUP(A2760,Table2[ProductID],Table2[RepID])</f>
        <v>14</v>
      </c>
      <c r="K2760" t="str">
        <f>_xlfn.XLOOKUP(J2760,Table3[RepID],Table3[RepName])</f>
        <v>Mariam</v>
      </c>
    </row>
    <row r="2761" spans="1:11" x14ac:dyDescent="0.35">
      <c r="A2761" s="8">
        <v>649</v>
      </c>
      <c r="B2761" t="str" cm="1">
        <f t="array" ref="B2761:F2761">_xlfn.XLOOKUP(A2761,Table4[ProductID],Table4[[ProductCode]:[Brand]])</f>
        <v>TMP-15713</v>
      </c>
      <c r="C2761" t="str">
        <v>DC Batman Movie Vehicles Batcycle</v>
      </c>
      <c r="D2761" t="str">
        <v>Action Figure</v>
      </c>
      <c r="E2761" t="str">
        <v>Figures</v>
      </c>
      <c r="F2761" t="str">
        <v>DC Comics</v>
      </c>
      <c r="G2761">
        <f>_xlfn.XLOOKUP(A2761,Table2[ProductID],Table2[StoreID])</f>
        <v>2</v>
      </c>
      <c r="H2761" t="str" cm="1">
        <f t="array" ref="H2761:I2761">_xlfn.XLOOKUP(G2761,Table1[StoreID],Table1[[StoreName]:[Region]])</f>
        <v>StoreB</v>
      </c>
      <c r="I2761" t="str">
        <v>Cairo</v>
      </c>
      <c r="J2761">
        <f>_xlfn.XLOOKUP(A2761,Table2[ProductID],Table2[RepID])</f>
        <v>16</v>
      </c>
      <c r="K2761" t="str">
        <f>_xlfn.XLOOKUP(J2761,Table3[RepID],Table3[RepName])</f>
        <v>Faten</v>
      </c>
    </row>
    <row r="2762" spans="1:11" x14ac:dyDescent="0.35">
      <c r="A2762" s="8">
        <v>3420</v>
      </c>
      <c r="B2762" t="str" cm="1">
        <f t="array" ref="B2762:F2762">_xlfn.XLOOKUP(A2762,Table4[ProductID],Table4[[ProductCode]:[Brand]])</f>
        <v>MGA-579816-S7</v>
      </c>
      <c r="C2762" t="str">
        <v>Mga L.O.L. Surprise All Star Sports Basketball Asst In Cdu-</v>
      </c>
      <c r="D2762" t="str">
        <v>Surprise</v>
      </c>
      <c r="E2762" t="str">
        <v>Ball</v>
      </c>
      <c r="F2762" t="str">
        <v>L.O.L. Surprise</v>
      </c>
      <c r="G2762">
        <f>_xlfn.XLOOKUP(A2762,Table2[ProductID],Table2[StoreID])</f>
        <v>4</v>
      </c>
      <c r="H2762" t="str" cm="1">
        <f t="array" ref="H2762:I2762">_xlfn.XLOOKUP(G2762,Table1[StoreID],Table1[[StoreName]:[Region]])</f>
        <v>StoreD</v>
      </c>
      <c r="I2762" t="str">
        <v>Alex</v>
      </c>
      <c r="J2762">
        <f>_xlfn.XLOOKUP(A2762,Table2[ProductID],Table2[RepID])</f>
        <v>33</v>
      </c>
      <c r="K2762" t="str">
        <f>_xlfn.XLOOKUP(J2762,Table3[RepID],Table3[RepName])</f>
        <v>Alaa</v>
      </c>
    </row>
    <row r="2763" spans="1:11" x14ac:dyDescent="0.35">
      <c r="A2763" s="8">
        <v>4078</v>
      </c>
      <c r="B2763" t="str" cm="1">
        <f t="array" ref="B2763:F2763">_xlfn.XLOOKUP(A2763,Table4[ProductID],Table4[[ProductCode]:[Brand]])</f>
        <v>E91 BP6</v>
      </c>
      <c r="C2763" t="str">
        <v>Energizer Card 4+2  AA Promo</v>
      </c>
      <c r="D2763" t="str">
        <v>Add-ons</v>
      </c>
      <c r="E2763" t="str">
        <v>Battery</v>
      </c>
      <c r="F2763" t="str">
        <v>Energizer</v>
      </c>
      <c r="G2763">
        <f>_xlfn.XLOOKUP(A2763,Table2[ProductID],Table2[StoreID])</f>
        <v>3</v>
      </c>
      <c r="H2763" t="str" cm="1">
        <f t="array" ref="H2763:I2763">_xlfn.XLOOKUP(G2763,Table1[StoreID],Table1[[StoreName]:[Region]])</f>
        <v>StoreC</v>
      </c>
      <c r="I2763" t="str">
        <v>Alex</v>
      </c>
      <c r="J2763">
        <f>_xlfn.XLOOKUP(A2763,Table2[ProductID],Table2[RepID])</f>
        <v>27</v>
      </c>
      <c r="K2763" t="str">
        <f>_xlfn.XLOOKUP(J2763,Table3[RepID],Table3[RepName])</f>
        <v>Abdallah</v>
      </c>
    </row>
    <row r="2764" spans="1:11" x14ac:dyDescent="0.35">
      <c r="A2764" s="8">
        <v>4078</v>
      </c>
      <c r="B2764" t="str" cm="1">
        <f t="array" ref="B2764:F2764">_xlfn.XLOOKUP(A2764,Table4[ProductID],Table4[[ProductCode]:[Brand]])</f>
        <v>E91 BP6</v>
      </c>
      <c r="C2764" t="str">
        <v>Energizer Card 4+2  AA Promo</v>
      </c>
      <c r="D2764" t="str">
        <v>Add-ons</v>
      </c>
      <c r="E2764" t="str">
        <v>Battery</v>
      </c>
      <c r="F2764" t="str">
        <v>Energizer</v>
      </c>
      <c r="G2764">
        <f>_xlfn.XLOOKUP(A2764,Table2[ProductID],Table2[StoreID])</f>
        <v>3</v>
      </c>
      <c r="H2764" t="str" cm="1">
        <f t="array" ref="H2764:I2764">_xlfn.XLOOKUP(G2764,Table1[StoreID],Table1[[StoreName]:[Region]])</f>
        <v>StoreC</v>
      </c>
      <c r="I2764" t="str">
        <v>Alex</v>
      </c>
      <c r="J2764">
        <f>_xlfn.XLOOKUP(A2764,Table2[ProductID],Table2[RepID])</f>
        <v>27</v>
      </c>
      <c r="K2764" t="str">
        <f>_xlfn.XLOOKUP(J2764,Table3[RepID],Table3[RepName])</f>
        <v>Abdallah</v>
      </c>
    </row>
    <row r="2765" spans="1:11" x14ac:dyDescent="0.35">
      <c r="A2765" s="8">
        <v>449</v>
      </c>
      <c r="B2765" t="str" cm="1">
        <f t="array" ref="B2765:F2765">_xlfn.XLOOKUP(A2765,Table4[ProductID],Table4[[ProductCode]:[Brand]])</f>
        <v>YW-26-049</v>
      </c>
      <c r="C2765" t="str">
        <v>Pokémon box 12 charchters</v>
      </c>
      <c r="D2765" t="str">
        <v>Action Figure</v>
      </c>
      <c r="E2765" t="str">
        <v>Figures</v>
      </c>
      <c r="F2765" t="str">
        <v>Pokémon</v>
      </c>
      <c r="G2765">
        <f>_xlfn.XLOOKUP(A2765,Table2[ProductID],Table2[StoreID])</f>
        <v>2</v>
      </c>
      <c r="H2765" t="str" cm="1">
        <f t="array" ref="H2765:I2765">_xlfn.XLOOKUP(G2765,Table1[StoreID],Table1[[StoreName]:[Region]])</f>
        <v>StoreB</v>
      </c>
      <c r="I2765" t="str">
        <v>Cairo</v>
      </c>
      <c r="J2765">
        <f>_xlfn.XLOOKUP(A2765,Table2[ProductID],Table2[RepID])</f>
        <v>16</v>
      </c>
      <c r="K2765" t="str">
        <f>_xlfn.XLOOKUP(J2765,Table3[RepID],Table3[RepName])</f>
        <v>Faten</v>
      </c>
    </row>
    <row r="2766" spans="1:11" x14ac:dyDescent="0.35">
      <c r="A2766" s="8">
        <v>2778</v>
      </c>
      <c r="B2766" t="str" cm="1">
        <f t="array" ref="B2766:F2766">_xlfn.XLOOKUP(A2766,Table4[ProductID],Table4[[ProductCode]:[Brand]])</f>
        <v>RSH-OFG232</v>
      </c>
      <c r="C2766" t="str">
        <v>Canal Toys - Style 4 Ever FASHION DESIGNER</v>
      </c>
      <c r="D2766" t="str">
        <v>Education &amp; Learning</v>
      </c>
      <c r="E2766" t="str">
        <v>Art &amp; Craft</v>
      </c>
      <c r="F2766" t="str">
        <v>Style 4 Ever</v>
      </c>
      <c r="G2766">
        <f>_xlfn.XLOOKUP(A2766,Table2[ProductID],Table2[StoreID])</f>
        <v>3</v>
      </c>
      <c r="H2766" t="str" cm="1">
        <f t="array" ref="H2766:I2766">_xlfn.XLOOKUP(G2766,Table1[StoreID],Table1[[StoreName]:[Region]])</f>
        <v>StoreC</v>
      </c>
      <c r="I2766" t="str">
        <v>Alex</v>
      </c>
      <c r="J2766">
        <f>_xlfn.XLOOKUP(A2766,Table2[ProductID],Table2[RepID])</f>
        <v>7</v>
      </c>
      <c r="K2766" t="str">
        <f>_xlfn.XLOOKUP(J2766,Table3[RepID],Table3[RepName])</f>
        <v>Sherif</v>
      </c>
    </row>
    <row r="2767" spans="1:11" x14ac:dyDescent="0.35">
      <c r="A2767" s="8">
        <v>3415</v>
      </c>
      <c r="B2767" t="str" cm="1">
        <f t="array" ref="B2767:F2767">_xlfn.XLOOKUP(A2767,Table4[ProductID],Table4[[ProductCode]:[Brand]])</f>
        <v>MGA-579915</v>
      </c>
      <c r="C2767" t="str">
        <v>L.O.L. Surprise OMG Queens  - Prism</v>
      </c>
      <c r="D2767" t="str">
        <v>Dolls &amp; Accessories</v>
      </c>
      <c r="E2767" t="str">
        <v>Fashion Doll</v>
      </c>
      <c r="F2767" t="str">
        <v>L.O.L. Surprise</v>
      </c>
      <c r="G2767">
        <f>_xlfn.XLOOKUP(A2767,Table2[ProductID],Table2[StoreID])</f>
        <v>2</v>
      </c>
      <c r="H2767" t="str" cm="1">
        <f t="array" ref="H2767:I2767">_xlfn.XLOOKUP(G2767,Table1[StoreID],Table1[[StoreName]:[Region]])</f>
        <v>StoreB</v>
      </c>
      <c r="I2767" t="str">
        <v>Cairo</v>
      </c>
      <c r="J2767">
        <f>_xlfn.XLOOKUP(A2767,Table2[ProductID],Table2[RepID])</f>
        <v>24</v>
      </c>
      <c r="K2767" t="str">
        <f>_xlfn.XLOOKUP(J2767,Table3[RepID],Table3[RepName])</f>
        <v>Farida</v>
      </c>
    </row>
    <row r="2768" spans="1:11" x14ac:dyDescent="0.35">
      <c r="A2768" s="8">
        <v>4079</v>
      </c>
      <c r="B2768" t="str" cm="1">
        <f t="array" ref="B2768:F2768">_xlfn.XLOOKUP(A2768,Table4[ProductID],Table4[[ProductCode]:[Brand]])</f>
        <v>E91 BP-2</v>
      </c>
      <c r="C2768" t="str">
        <v>Energizer Card 2  AA Promo</v>
      </c>
      <c r="D2768" t="str">
        <v>Add-ons</v>
      </c>
      <c r="E2768" t="str">
        <v>Battery</v>
      </c>
      <c r="F2768" t="str">
        <v>Energizer</v>
      </c>
      <c r="G2768">
        <f>_xlfn.XLOOKUP(A2768,Table2[ProductID],Table2[StoreID])</f>
        <v>4</v>
      </c>
      <c r="H2768" t="str" cm="1">
        <f t="array" ref="H2768:I2768">_xlfn.XLOOKUP(G2768,Table1[StoreID],Table1[[StoreName]:[Region]])</f>
        <v>StoreD</v>
      </c>
      <c r="I2768" t="str">
        <v>Alex</v>
      </c>
      <c r="J2768">
        <f>_xlfn.XLOOKUP(A2768,Table2[ProductID],Table2[RepID])</f>
        <v>2</v>
      </c>
      <c r="K2768" t="str">
        <f>_xlfn.XLOOKUP(J2768,Table3[RepID],Table3[RepName])</f>
        <v>Bassem</v>
      </c>
    </row>
    <row r="2769" spans="1:11" x14ac:dyDescent="0.35">
      <c r="A2769" s="8">
        <v>4078</v>
      </c>
      <c r="B2769" t="str" cm="1">
        <f t="array" ref="B2769:F2769">_xlfn.XLOOKUP(A2769,Table4[ProductID],Table4[[ProductCode]:[Brand]])</f>
        <v>E91 BP6</v>
      </c>
      <c r="C2769" t="str">
        <v>Energizer Card 4+2  AA Promo</v>
      </c>
      <c r="D2769" t="str">
        <v>Add-ons</v>
      </c>
      <c r="E2769" t="str">
        <v>Battery</v>
      </c>
      <c r="F2769" t="str">
        <v>Energizer</v>
      </c>
      <c r="G2769">
        <f>_xlfn.XLOOKUP(A2769,Table2[ProductID],Table2[StoreID])</f>
        <v>3</v>
      </c>
      <c r="H2769" t="str" cm="1">
        <f t="array" ref="H2769:I2769">_xlfn.XLOOKUP(G2769,Table1[StoreID],Table1[[StoreName]:[Region]])</f>
        <v>StoreC</v>
      </c>
      <c r="I2769" t="str">
        <v>Alex</v>
      </c>
      <c r="J2769">
        <f>_xlfn.XLOOKUP(A2769,Table2[ProductID],Table2[RepID])</f>
        <v>27</v>
      </c>
      <c r="K2769" t="str">
        <f>_xlfn.XLOOKUP(J2769,Table3[RepID],Table3[RepName])</f>
        <v>Abdallah</v>
      </c>
    </row>
    <row r="2770" spans="1:11" x14ac:dyDescent="0.35">
      <c r="A2770" s="8">
        <v>1171</v>
      </c>
      <c r="B2770" t="str" cm="1">
        <f t="array" ref="B2770:F2770">_xlfn.XLOOKUP(A2770,Table4[ProductID],Table4[[ProductCode]:[Brand]])</f>
        <v>SH-3677</v>
      </c>
      <c r="C2770" t="str">
        <v>Two Mic L.O.L.</v>
      </c>
      <c r="D2770" t="str">
        <v>Music</v>
      </c>
      <c r="E2770" t="str">
        <v>Mic</v>
      </c>
      <c r="F2770" t="str">
        <v>L.O.L. Surprise</v>
      </c>
      <c r="G2770">
        <f>_xlfn.XLOOKUP(A2770,Table2[ProductID],Table2[StoreID])</f>
        <v>4</v>
      </c>
      <c r="H2770" t="str" cm="1">
        <f t="array" ref="H2770:I2770">_xlfn.XLOOKUP(G2770,Table1[StoreID],Table1[[StoreName]:[Region]])</f>
        <v>StoreD</v>
      </c>
      <c r="I2770" t="str">
        <v>Alex</v>
      </c>
      <c r="J2770">
        <f>_xlfn.XLOOKUP(A2770,Table2[ProductID],Table2[RepID])</f>
        <v>2</v>
      </c>
      <c r="K2770" t="str">
        <f>_xlfn.XLOOKUP(J2770,Table3[RepID],Table3[RepName])</f>
        <v>Bassem</v>
      </c>
    </row>
    <row r="2771" spans="1:11" x14ac:dyDescent="0.35">
      <c r="A2771" s="8">
        <v>3644</v>
      </c>
      <c r="B2771" t="str" cm="1">
        <f t="array" ref="B2771:F2771">_xlfn.XLOOKUP(A2771,Table4[ProductID],Table4[[ProductCode]:[Brand]])</f>
        <v>LA-BD31099ATZ</v>
      </c>
      <c r="C2771" t="str">
        <v>Our Generation - 18DELUXE SYDNY LEE DOLL.BOOK</v>
      </c>
      <c r="D2771" t="str">
        <v>Dolls &amp; Accessories</v>
      </c>
      <c r="E2771" t="str">
        <v>Doll</v>
      </c>
      <c r="F2771" t="str">
        <v>Our Generation</v>
      </c>
      <c r="G2771">
        <f>_xlfn.XLOOKUP(A2771,Table2[ProductID],Table2[StoreID])</f>
        <v>4</v>
      </c>
      <c r="H2771" t="str" cm="1">
        <f t="array" ref="H2771:I2771">_xlfn.XLOOKUP(G2771,Table1[StoreID],Table1[[StoreName]:[Region]])</f>
        <v>StoreD</v>
      </c>
      <c r="I2771" t="str">
        <v>Alex</v>
      </c>
      <c r="J2771">
        <f>_xlfn.XLOOKUP(A2771,Table2[ProductID],Table2[RepID])</f>
        <v>33</v>
      </c>
      <c r="K2771" t="str">
        <f>_xlfn.XLOOKUP(J2771,Table3[RepID],Table3[RepName])</f>
        <v>Alaa</v>
      </c>
    </row>
    <row r="2772" spans="1:11" x14ac:dyDescent="0.35">
      <c r="A2772" s="8">
        <v>2805</v>
      </c>
      <c r="B2772" t="str" cm="1">
        <f t="array" ref="B2772:F2772">_xlfn.XLOOKUP(A2772,Table4[ProductID],Table4[[ProductCode]:[Brand]])</f>
        <v>RSH-50113</v>
      </c>
      <c r="C2772" t="str">
        <v>Moose - KindiKids PETS - MARLO BUNNY</v>
      </c>
      <c r="D2772" t="str">
        <v>Dolls &amp; Accessories</v>
      </c>
      <c r="E2772" t="str">
        <v>Doll Accessories</v>
      </c>
      <c r="F2772" t="str">
        <v>Kindi Kids</v>
      </c>
      <c r="G2772">
        <f>_xlfn.XLOOKUP(A2772,Table2[ProductID],Table2[StoreID])</f>
        <v>3</v>
      </c>
      <c r="H2772" t="str" cm="1">
        <f t="array" ref="H2772:I2772">_xlfn.XLOOKUP(G2772,Table1[StoreID],Table1[[StoreName]:[Region]])</f>
        <v>StoreC</v>
      </c>
      <c r="I2772" t="str">
        <v>Alex</v>
      </c>
      <c r="J2772">
        <f>_xlfn.XLOOKUP(A2772,Table2[ProductID],Table2[RepID])</f>
        <v>30</v>
      </c>
      <c r="K2772" t="str">
        <f>_xlfn.XLOOKUP(J2772,Table3[RepID],Table3[RepName])</f>
        <v>Fady</v>
      </c>
    </row>
    <row r="2773" spans="1:11" x14ac:dyDescent="0.35">
      <c r="A2773" s="8">
        <v>18</v>
      </c>
      <c r="B2773" t="str" cm="1">
        <f t="array" ref="B2773:F2773">_xlfn.XLOOKUP(A2773,Table4[ProductID],Table4[[ProductCode]:[Brand]])</f>
        <v>ZUR-11701-S1</v>
      </c>
      <c r="C2773" t="str">
        <v>Zuru Vlad &amp; Niki-Superhero Surprise Egg-Series 1</v>
      </c>
      <c r="D2773" t="str">
        <v>Surprise</v>
      </c>
      <c r="E2773" t="str">
        <v>Egg</v>
      </c>
      <c r="F2773" t="str">
        <v>Vlad &amp; Niki</v>
      </c>
      <c r="G2773">
        <f>_xlfn.XLOOKUP(A2773,Table2[ProductID],Table2[StoreID])</f>
        <v>5</v>
      </c>
      <c r="H2773" t="str" cm="1">
        <f t="array" ref="H2773:I2773">_xlfn.XLOOKUP(G2773,Table1[StoreID],Table1[[StoreName]:[Region]])</f>
        <v>StoreE</v>
      </c>
      <c r="I2773" t="str">
        <v>Delta</v>
      </c>
      <c r="J2773">
        <f>_xlfn.XLOOKUP(A2773,Table2[ProductID],Table2[RepID])</f>
        <v>34</v>
      </c>
      <c r="K2773" t="str">
        <f>_xlfn.XLOOKUP(J2773,Table3[RepID],Table3[RepName])</f>
        <v>Nora</v>
      </c>
    </row>
    <row r="2774" spans="1:11" x14ac:dyDescent="0.35">
      <c r="A2774" s="8">
        <v>13</v>
      </c>
      <c r="B2774" t="str" cm="1">
        <f t="array" ref="B2774:F2774">_xlfn.XLOOKUP(A2774,Table4[ProductID],Table4[[ProductCode]:[Brand]])</f>
        <v>ZUR-9244</v>
      </c>
      <c r="C2774" t="str">
        <v>Zuru Rainbocorns Epic Golden Egg Over 25 Golden Surprises 3Asst</v>
      </c>
      <c r="D2774" t="str">
        <v>Surprise</v>
      </c>
      <c r="E2774" t="str">
        <v>Egg</v>
      </c>
      <c r="F2774" t="str">
        <v>Rainbocorns</v>
      </c>
      <c r="G2774">
        <f>_xlfn.XLOOKUP(A2774,Table2[ProductID],Table2[StoreID])</f>
        <v>4</v>
      </c>
      <c r="H2774" t="str" cm="1">
        <f t="array" ref="H2774:I2774">_xlfn.XLOOKUP(G2774,Table1[StoreID],Table1[[StoreName]:[Region]])</f>
        <v>StoreD</v>
      </c>
      <c r="I2774" t="str">
        <v>Alex</v>
      </c>
      <c r="J2774">
        <f>_xlfn.XLOOKUP(A2774,Table2[ProductID],Table2[RepID])</f>
        <v>33</v>
      </c>
      <c r="K2774" t="str">
        <f>_xlfn.XLOOKUP(J2774,Table3[RepID],Table3[RepName])</f>
        <v>Alaa</v>
      </c>
    </row>
    <row r="2775" spans="1:11" x14ac:dyDescent="0.35">
      <c r="A2775" s="8">
        <v>3571</v>
      </c>
      <c r="B2775" t="str" cm="1">
        <f t="array" ref="B2775:F2775">_xlfn.XLOOKUP(A2775,Table4[ProductID],Table4[[ProductCode]:[Brand]])</f>
        <v>LA-BX1923Z</v>
      </c>
      <c r="C2775" t="str">
        <v>B. MUSICAL LIGHT-UP BABY TOY</v>
      </c>
      <c r="D2775" t="str">
        <v>Baby</v>
      </c>
      <c r="E2775" t="str">
        <v>Toddler</v>
      </c>
      <c r="F2775" t="str">
        <v>B.Toys</v>
      </c>
      <c r="G2775">
        <f>_xlfn.XLOOKUP(A2775,Table2[ProductID],Table2[StoreID])</f>
        <v>2</v>
      </c>
      <c r="H2775" t="str" cm="1">
        <f t="array" ref="H2775:I2775">_xlfn.XLOOKUP(G2775,Table1[StoreID],Table1[[StoreName]:[Region]])</f>
        <v>StoreB</v>
      </c>
      <c r="I2775" t="str">
        <v>Cairo</v>
      </c>
      <c r="J2775">
        <f>_xlfn.XLOOKUP(A2775,Table2[ProductID],Table2[RepID])</f>
        <v>16</v>
      </c>
      <c r="K2775" t="str">
        <f>_xlfn.XLOOKUP(J2775,Table3[RepID],Table3[RepName])</f>
        <v>Faten</v>
      </c>
    </row>
    <row r="2776" spans="1:11" x14ac:dyDescent="0.35">
      <c r="A2776" s="8">
        <v>3303</v>
      </c>
      <c r="B2776" t="str" cm="1">
        <f t="array" ref="B2776:F2776">_xlfn.XLOOKUP(A2776,Table4[ProductID],Table4[[ProductCode]:[Brand]])</f>
        <v>NK-20191</v>
      </c>
      <c r="C2776" t="str">
        <v>Crazy Talk Arabic</v>
      </c>
      <c r="D2776" t="str">
        <v>Games</v>
      </c>
      <c r="E2776" t="str">
        <v>Board Game</v>
      </c>
      <c r="F2776" t="str">
        <v>Nilco</v>
      </c>
      <c r="G2776">
        <f>_xlfn.XLOOKUP(A2776,Table2[ProductID],Table2[StoreID])</f>
        <v>4</v>
      </c>
      <c r="H2776" t="str" cm="1">
        <f t="array" ref="H2776:I2776">_xlfn.XLOOKUP(G2776,Table1[StoreID],Table1[[StoreName]:[Region]])</f>
        <v>StoreD</v>
      </c>
      <c r="I2776" t="str">
        <v>Alex</v>
      </c>
      <c r="J2776">
        <f>_xlfn.XLOOKUP(A2776,Table2[ProductID],Table2[RepID])</f>
        <v>2</v>
      </c>
      <c r="K2776" t="str">
        <f>_xlfn.XLOOKUP(J2776,Table3[RepID],Table3[RepName])</f>
        <v>Bassem</v>
      </c>
    </row>
    <row r="2777" spans="1:11" x14ac:dyDescent="0.35">
      <c r="A2777" s="8">
        <v>2757</v>
      </c>
      <c r="B2777" t="str" cm="1">
        <f t="array" ref="B2777:F2777">_xlfn.XLOOKUP(A2777,Table4[ProductID],Table4[[ProductCode]:[Brand]])</f>
        <v>RSH-SSC158</v>
      </c>
      <c r="C2777" t="str">
        <v>Canal Toys - Slime  Tie  Dye Table &amp; Iron Color Change</v>
      </c>
      <c r="D2777" t="str">
        <v>Clay</v>
      </c>
      <c r="E2777" t="str">
        <v>Slime</v>
      </c>
      <c r="F2777" t="str">
        <v>So Slime</v>
      </c>
      <c r="G2777">
        <f>_xlfn.XLOOKUP(A2777,Table2[ProductID],Table2[StoreID])</f>
        <v>2</v>
      </c>
      <c r="H2777" t="str" cm="1">
        <f t="array" ref="H2777:I2777">_xlfn.XLOOKUP(G2777,Table1[StoreID],Table1[[StoreName]:[Region]])</f>
        <v>StoreB</v>
      </c>
      <c r="I2777" t="str">
        <v>Cairo</v>
      </c>
      <c r="J2777">
        <f>_xlfn.XLOOKUP(A2777,Table2[ProductID],Table2[RepID])</f>
        <v>16</v>
      </c>
      <c r="K2777" t="str">
        <f>_xlfn.XLOOKUP(J2777,Table3[RepID],Table3[RepName])</f>
        <v>Faten</v>
      </c>
    </row>
    <row r="2778" spans="1:11" x14ac:dyDescent="0.35">
      <c r="A2778" s="8">
        <v>2814</v>
      </c>
      <c r="B2778" t="str" cm="1">
        <f t="array" ref="B2778:F2778">_xlfn.XLOOKUP(A2778,Table4[ProductID],Table4[[ProductCode]:[Brand]])</f>
        <v>RSH-50023</v>
      </c>
      <c r="C2778" t="str">
        <v>Moose - Kindikids Snack Time Friends Rainbow Kate</v>
      </c>
      <c r="D2778" t="str">
        <v>Dolls &amp; Accessories</v>
      </c>
      <c r="E2778" t="str">
        <v>Doll</v>
      </c>
      <c r="F2778" t="str">
        <v>Kindi Kids</v>
      </c>
      <c r="G2778">
        <f>_xlfn.XLOOKUP(A2778,Table2[ProductID],Table2[StoreID])</f>
        <v>4</v>
      </c>
      <c r="H2778" t="str" cm="1">
        <f t="array" ref="H2778:I2778">_xlfn.XLOOKUP(G2778,Table1[StoreID],Table1[[StoreName]:[Region]])</f>
        <v>StoreD</v>
      </c>
      <c r="I2778" t="str">
        <v>Alex</v>
      </c>
      <c r="J2778">
        <f>_xlfn.XLOOKUP(A2778,Table2[ProductID],Table2[RepID])</f>
        <v>33</v>
      </c>
      <c r="K2778" t="str">
        <f>_xlfn.XLOOKUP(J2778,Table3[RepID],Table3[RepName])</f>
        <v>Alaa</v>
      </c>
    </row>
    <row r="2779" spans="1:11" x14ac:dyDescent="0.35">
      <c r="A2779" s="8">
        <v>1169</v>
      </c>
      <c r="B2779" t="str" cm="1">
        <f t="array" ref="B2779:F2779">_xlfn.XLOOKUP(A2779,Table4[ProductID],Table4[[ProductCode]:[Brand]])</f>
        <v>SH-3680</v>
      </c>
      <c r="C2779" t="str">
        <v>Die Cast Super Hero 6asst</v>
      </c>
      <c r="D2779" t="str">
        <v>Vehicle - Parking &amp; Robots</v>
      </c>
      <c r="E2779" t="str">
        <v>Car</v>
      </c>
      <c r="F2779" t="str">
        <v>Super Hero</v>
      </c>
      <c r="G2779">
        <f>_xlfn.XLOOKUP(A2779,Table2[ProductID],Table2[StoreID])</f>
        <v>2</v>
      </c>
      <c r="H2779" t="str" cm="1">
        <f t="array" ref="H2779:I2779">_xlfn.XLOOKUP(G2779,Table1[StoreID],Table1[[StoreName]:[Region]])</f>
        <v>StoreB</v>
      </c>
      <c r="I2779" t="str">
        <v>Cairo</v>
      </c>
      <c r="J2779">
        <f>_xlfn.XLOOKUP(A2779,Table2[ProductID],Table2[RepID])</f>
        <v>22</v>
      </c>
      <c r="K2779" t="str">
        <f>_xlfn.XLOOKUP(J2779,Table3[RepID],Table3[RepName])</f>
        <v>Bahi</v>
      </c>
    </row>
    <row r="2780" spans="1:11" x14ac:dyDescent="0.35">
      <c r="A2780" s="8">
        <v>3461</v>
      </c>
      <c r="B2780" t="str" cm="1">
        <f t="array" ref="B2780:F2780">_xlfn.XLOOKUP(A2780,Table4[ProductID],Table4[[ProductCode]:[Brand]])</f>
        <v>MGA-576488</v>
      </c>
      <c r="C2780" t="str">
        <v>L.O.L. Surprise Movie Magic Doll Asst in Sidekick</v>
      </c>
      <c r="D2780" t="str">
        <v>Surprise</v>
      </c>
      <c r="E2780" t="str">
        <v>Ball</v>
      </c>
      <c r="F2780" t="str">
        <v>L.O.L. Surprise</v>
      </c>
      <c r="G2780">
        <f>_xlfn.XLOOKUP(A2780,Table2[ProductID],Table2[StoreID])</f>
        <v>1</v>
      </c>
      <c r="H2780" t="str" cm="1">
        <f t="array" ref="H2780:I2780">_xlfn.XLOOKUP(G2780,Table1[StoreID],Table1[[StoreName]:[Region]])</f>
        <v>StoreA</v>
      </c>
      <c r="I2780" t="str">
        <v>Cairo</v>
      </c>
      <c r="J2780">
        <f>_xlfn.XLOOKUP(A2780,Table2[ProductID],Table2[RepID])</f>
        <v>14</v>
      </c>
      <c r="K2780" t="str">
        <f>_xlfn.XLOOKUP(J2780,Table3[RepID],Table3[RepName])</f>
        <v>Mariam</v>
      </c>
    </row>
    <row r="2781" spans="1:11" x14ac:dyDescent="0.35">
      <c r="A2781" s="8">
        <v>3461</v>
      </c>
      <c r="B2781" t="str" cm="1">
        <f t="array" ref="B2781:F2781">_xlfn.XLOOKUP(A2781,Table4[ProductID],Table4[[ProductCode]:[Brand]])</f>
        <v>MGA-576488</v>
      </c>
      <c r="C2781" t="str">
        <v>L.O.L. Surprise Movie Magic Doll Asst in Sidekick</v>
      </c>
      <c r="D2781" t="str">
        <v>Surprise</v>
      </c>
      <c r="E2781" t="str">
        <v>Ball</v>
      </c>
      <c r="F2781" t="str">
        <v>L.O.L. Surprise</v>
      </c>
      <c r="G2781">
        <f>_xlfn.XLOOKUP(A2781,Table2[ProductID],Table2[StoreID])</f>
        <v>1</v>
      </c>
      <c r="H2781" t="str" cm="1">
        <f t="array" ref="H2781:I2781">_xlfn.XLOOKUP(G2781,Table1[StoreID],Table1[[StoreName]:[Region]])</f>
        <v>StoreA</v>
      </c>
      <c r="I2781" t="str">
        <v>Cairo</v>
      </c>
      <c r="J2781">
        <f>_xlfn.XLOOKUP(A2781,Table2[ProductID],Table2[RepID])</f>
        <v>14</v>
      </c>
      <c r="K2781" t="str">
        <f>_xlfn.XLOOKUP(J2781,Table3[RepID],Table3[RepName])</f>
        <v>Mariam</v>
      </c>
    </row>
    <row r="2782" spans="1:11" x14ac:dyDescent="0.35">
      <c r="A2782" s="8">
        <v>477</v>
      </c>
      <c r="B2782" t="str" cm="1">
        <f t="array" ref="B2782:F2782">_xlfn.XLOOKUP(A2782,Table4[ProductID],Table4[[ProductCode]:[Brand]])</f>
        <v>YW-26-020</v>
      </c>
      <c r="C2782" t="str">
        <v>Pokémon Blind Box ( Stand 24 pcs )</v>
      </c>
      <c r="D2782" t="str">
        <v>Surprise</v>
      </c>
      <c r="E2782" t="str">
        <v>Box</v>
      </c>
      <c r="F2782" t="str">
        <v>Pokémon</v>
      </c>
      <c r="G2782">
        <f>_xlfn.XLOOKUP(A2782,Table2[ProductID],Table2[StoreID])</f>
        <v>4</v>
      </c>
      <c r="H2782" t="str" cm="1">
        <f t="array" ref="H2782:I2782">_xlfn.XLOOKUP(G2782,Table1[StoreID],Table1[[StoreName]:[Region]])</f>
        <v>StoreD</v>
      </c>
      <c r="I2782" t="str">
        <v>Alex</v>
      </c>
      <c r="J2782">
        <f>_xlfn.XLOOKUP(A2782,Table2[ProductID],Table2[RepID])</f>
        <v>33</v>
      </c>
      <c r="K2782" t="str">
        <f>_xlfn.XLOOKUP(J2782,Table3[RepID],Table3[RepName])</f>
        <v>Alaa</v>
      </c>
    </row>
    <row r="2783" spans="1:11" x14ac:dyDescent="0.35">
      <c r="A2783" s="8">
        <v>465</v>
      </c>
      <c r="B2783" t="str" cm="1">
        <f t="array" ref="B2783:F2783">_xlfn.XLOOKUP(A2783,Table4[ProductID],Table4[[ProductCode]:[Brand]])</f>
        <v>YW-26-032</v>
      </c>
      <c r="C2783" t="str">
        <v>Pokémon Card 25 card ( Stand 20 pcs )</v>
      </c>
      <c r="D2783" t="str">
        <v>Games</v>
      </c>
      <c r="E2783" t="str">
        <v>Card Game</v>
      </c>
      <c r="F2783" t="str">
        <v>Pokémon</v>
      </c>
      <c r="G2783">
        <f>_xlfn.XLOOKUP(A2783,Table2[ProductID],Table2[StoreID])</f>
        <v>4</v>
      </c>
      <c r="H2783" t="str" cm="1">
        <f t="array" ref="H2783:I2783">_xlfn.XLOOKUP(G2783,Table1[StoreID],Table1[[StoreName]:[Region]])</f>
        <v>StoreD</v>
      </c>
      <c r="I2783" t="str">
        <v>Alex</v>
      </c>
      <c r="J2783">
        <f>_xlfn.XLOOKUP(A2783,Table2[ProductID],Table2[RepID])</f>
        <v>2</v>
      </c>
      <c r="K2783" t="str">
        <f>_xlfn.XLOOKUP(J2783,Table3[RepID],Table3[RepName])</f>
        <v>Bassem</v>
      </c>
    </row>
    <row r="2784" spans="1:11" x14ac:dyDescent="0.35">
      <c r="A2784" s="8">
        <v>4202</v>
      </c>
      <c r="B2784" t="str" cm="1">
        <f t="array" ref="B2784:F2784">_xlfn.XLOOKUP(A2784,Table4[ProductID],Table4[[ProductCode]:[Brand]])</f>
        <v>AY-30022008</v>
      </c>
      <c r="C2784" t="str">
        <v>Astra Natural Fruit Flavor  Lollipop 10 gm (Pack 100 Pieces) 30022008</v>
      </c>
      <c r="D2784" t="str">
        <v>F&amp;B</v>
      </c>
      <c r="E2784" t="str">
        <v>Food</v>
      </c>
      <c r="F2784" t="str">
        <v>ASTRA</v>
      </c>
      <c r="G2784">
        <f>_xlfn.XLOOKUP(A2784,Table2[ProductID],Table2[StoreID])</f>
        <v>5</v>
      </c>
      <c r="H2784" t="str" cm="1">
        <f t="array" ref="H2784:I2784">_xlfn.XLOOKUP(G2784,Table1[StoreID],Table1[[StoreName]:[Region]])</f>
        <v>StoreE</v>
      </c>
      <c r="I2784" t="str">
        <v>Delta</v>
      </c>
      <c r="J2784">
        <f>_xlfn.XLOOKUP(A2784,Table2[ProductID],Table2[RepID])</f>
        <v>2</v>
      </c>
      <c r="K2784" t="str">
        <f>_xlfn.XLOOKUP(J2784,Table3[RepID],Table3[RepName])</f>
        <v>Bassem</v>
      </c>
    </row>
    <row r="2785" spans="1:11" x14ac:dyDescent="0.35">
      <c r="A2785" s="8">
        <v>4090</v>
      </c>
      <c r="B2785" t="str" cm="1">
        <f t="array" ref="B2785:F2785">_xlfn.XLOOKUP(A2785,Table4[ProductID],Table4[[ProductCode]:[Brand]])</f>
        <v>DOH-SH-3664</v>
      </c>
      <c r="C2785" t="str">
        <v>Bingo Dough 10 Mini Can</v>
      </c>
      <c r="D2785" t="str">
        <v>Clay</v>
      </c>
      <c r="E2785" t="str">
        <v>Dough</v>
      </c>
      <c r="F2785" t="str">
        <v>Bingo Dough</v>
      </c>
      <c r="G2785">
        <f>_xlfn.XLOOKUP(A2785,Table2[ProductID],Table2[StoreID])</f>
        <v>4</v>
      </c>
      <c r="H2785" t="str" cm="1">
        <f t="array" ref="H2785:I2785">_xlfn.XLOOKUP(G2785,Table1[StoreID],Table1[[StoreName]:[Region]])</f>
        <v>StoreD</v>
      </c>
      <c r="I2785" t="str">
        <v>Alex</v>
      </c>
      <c r="J2785">
        <f>_xlfn.XLOOKUP(A2785,Table2[ProductID],Table2[RepID])</f>
        <v>33</v>
      </c>
      <c r="K2785" t="str">
        <f>_xlfn.XLOOKUP(J2785,Table3[RepID],Table3[RepName])</f>
        <v>Alaa</v>
      </c>
    </row>
    <row r="2786" spans="1:11" x14ac:dyDescent="0.35">
      <c r="A2786" s="8">
        <v>3249</v>
      </c>
      <c r="B2786" t="str" cm="1">
        <f t="array" ref="B2786:F2786">_xlfn.XLOOKUP(A2786,Table4[ProductID],Table4[[ProductCode]:[Brand]])</f>
        <v>NK-20894</v>
      </c>
      <c r="C2786" t="str">
        <v>Cherlock Express</v>
      </c>
      <c r="D2786" t="str">
        <v>Games</v>
      </c>
      <c r="E2786" t="str">
        <v>Board Game</v>
      </c>
      <c r="F2786" t="str">
        <v>Nilco</v>
      </c>
      <c r="G2786">
        <f>_xlfn.XLOOKUP(A2786,Table2[ProductID],Table2[StoreID])</f>
        <v>3</v>
      </c>
      <c r="H2786" t="str" cm="1">
        <f t="array" ref="H2786:I2786">_xlfn.XLOOKUP(G2786,Table1[StoreID],Table1[[StoreName]:[Region]])</f>
        <v>StoreC</v>
      </c>
      <c r="I2786" t="str">
        <v>Alex</v>
      </c>
      <c r="J2786">
        <f>_xlfn.XLOOKUP(A2786,Table2[ProductID],Table2[RepID])</f>
        <v>4</v>
      </c>
      <c r="K2786" t="str">
        <f>_xlfn.XLOOKUP(J2786,Table3[RepID],Table3[RepName])</f>
        <v>Ali</v>
      </c>
    </row>
    <row r="2787" spans="1:11" x14ac:dyDescent="0.35">
      <c r="A2787" s="8">
        <v>12</v>
      </c>
      <c r="B2787" t="str" cm="1">
        <f t="array" ref="B2787:F2787">_xlfn.XLOOKUP(A2787,Table4[ProductID],Table4[[ProductCode]:[Brand]])</f>
        <v>ZUR-9258</v>
      </c>
      <c r="C2787" t="str">
        <v>Zuru Rainbocorns Eggzania Surprise Mania Over 20 Surprises</v>
      </c>
      <c r="D2787" t="str">
        <v>Surprise</v>
      </c>
      <c r="E2787" t="str">
        <v>Egg</v>
      </c>
      <c r="F2787" t="str">
        <v>Rainbocorns</v>
      </c>
      <c r="G2787">
        <f>_xlfn.XLOOKUP(A2787,Table2[ProductID],Table2[StoreID])</f>
        <v>4</v>
      </c>
      <c r="H2787" t="str" cm="1">
        <f t="array" ref="H2787:I2787">_xlfn.XLOOKUP(G2787,Table1[StoreID],Table1[[StoreName]:[Region]])</f>
        <v>StoreD</v>
      </c>
      <c r="I2787" t="str">
        <v>Alex</v>
      </c>
      <c r="J2787">
        <f>_xlfn.XLOOKUP(A2787,Table2[ProductID],Table2[RepID])</f>
        <v>33</v>
      </c>
      <c r="K2787" t="str">
        <f>_xlfn.XLOOKUP(J2787,Table3[RepID],Table3[RepName])</f>
        <v>Alaa</v>
      </c>
    </row>
    <row r="2788" spans="1:11" x14ac:dyDescent="0.35">
      <c r="A2788" s="8">
        <v>478</v>
      </c>
      <c r="B2788" t="str" cm="1">
        <f t="array" ref="B2788:F2788">_xlfn.XLOOKUP(A2788,Table4[ProductID],Table4[[ProductCode]:[Brand]])</f>
        <v>YW-26-019</v>
      </c>
      <c r="C2788" t="str">
        <v>Pokémon Stand 12 pcs</v>
      </c>
      <c r="D2788" t="str">
        <v>Action Figure</v>
      </c>
      <c r="E2788" t="str">
        <v>Figures</v>
      </c>
      <c r="F2788" t="str">
        <v>Pokémon</v>
      </c>
      <c r="G2788">
        <f>_xlfn.XLOOKUP(A2788,Table2[ProductID],Table2[StoreID])</f>
        <v>4</v>
      </c>
      <c r="H2788" t="str" cm="1">
        <f t="array" ref="H2788:I2788">_xlfn.XLOOKUP(G2788,Table1[StoreID],Table1[[StoreName]:[Region]])</f>
        <v>StoreD</v>
      </c>
      <c r="I2788" t="str">
        <v>Alex</v>
      </c>
      <c r="J2788">
        <f>_xlfn.XLOOKUP(A2788,Table2[ProductID],Table2[RepID])</f>
        <v>2</v>
      </c>
      <c r="K2788" t="str">
        <f>_xlfn.XLOOKUP(J2788,Table3[RepID],Table3[RepName])</f>
        <v>Bassem</v>
      </c>
    </row>
    <row r="2789" spans="1:11" x14ac:dyDescent="0.35">
      <c r="A2789" s="8">
        <v>2855</v>
      </c>
      <c r="B2789" t="str" cm="1">
        <f t="array" ref="B2789:F2789">_xlfn.XLOOKUP(A2789,Table4[ProductID],Table4[[ProductCode]:[Brand]])</f>
        <v>RSH-25262</v>
      </c>
      <c r="C2789" t="str">
        <v>Moose - Real Littlesback Packs Cdu9Pcs</v>
      </c>
      <c r="D2789" t="str">
        <v>Fashion</v>
      </c>
      <c r="E2789" t="str">
        <v>Accessories</v>
      </c>
      <c r="F2789" t="str">
        <v>Real Littles</v>
      </c>
      <c r="G2789">
        <f>_xlfn.XLOOKUP(A2789,Table2[ProductID],Table2[StoreID])</f>
        <v>2</v>
      </c>
      <c r="H2789" t="str" cm="1">
        <f t="array" ref="H2789:I2789">_xlfn.XLOOKUP(G2789,Table1[StoreID],Table1[[StoreName]:[Region]])</f>
        <v>StoreB</v>
      </c>
      <c r="I2789" t="str">
        <v>Cairo</v>
      </c>
      <c r="J2789">
        <f>_xlfn.XLOOKUP(A2789,Table2[ProductID],Table2[RepID])</f>
        <v>22</v>
      </c>
      <c r="K2789" t="str">
        <f>_xlfn.XLOOKUP(J2789,Table3[RepID],Table3[RepName])</f>
        <v>Bahi</v>
      </c>
    </row>
    <row r="2790" spans="1:11" x14ac:dyDescent="0.35">
      <c r="A2790" s="8">
        <v>415</v>
      </c>
      <c r="B2790" t="str" cm="1">
        <f t="array" ref="B2790:F2790">_xlfn.XLOOKUP(A2790,Table4[ProductID],Table4[[ProductCode]:[Brand]])</f>
        <v>YW-28-005</v>
      </c>
      <c r="C2790" t="str">
        <v>Block Bag Super Hero ( Stand 24 Pieces )</v>
      </c>
      <c r="D2790" t="str">
        <v>Blocks</v>
      </c>
      <c r="E2790" t="str">
        <v>Lego</v>
      </c>
      <c r="F2790" t="str">
        <v>Lego</v>
      </c>
      <c r="G2790">
        <f>_xlfn.XLOOKUP(A2790,Table2[ProductID],Table2[StoreID])</f>
        <v>4</v>
      </c>
      <c r="H2790" t="str" cm="1">
        <f t="array" ref="H2790:I2790">_xlfn.XLOOKUP(G2790,Table1[StoreID],Table1[[StoreName]:[Region]])</f>
        <v>StoreD</v>
      </c>
      <c r="I2790" t="str">
        <v>Alex</v>
      </c>
      <c r="J2790">
        <f>_xlfn.XLOOKUP(A2790,Table2[ProductID],Table2[RepID])</f>
        <v>23</v>
      </c>
      <c r="K2790" t="str">
        <f>_xlfn.XLOOKUP(J2790,Table3[RepID],Table3[RepName])</f>
        <v>Essam</v>
      </c>
    </row>
    <row r="2791" spans="1:11" x14ac:dyDescent="0.35">
      <c r="A2791" s="8">
        <v>416</v>
      </c>
      <c r="B2791" t="str" cm="1">
        <f t="array" ref="B2791:F2791">_xlfn.XLOOKUP(A2791,Table4[ProductID],Table4[[ProductCode]:[Brand]])</f>
        <v>YW-28-004</v>
      </c>
      <c r="C2791" t="str">
        <v>Block Bag Sider Man ( Stand 24 pieces )</v>
      </c>
      <c r="D2791" t="str">
        <v>Blocks</v>
      </c>
      <c r="E2791" t="str">
        <v>Lego</v>
      </c>
      <c r="F2791" t="str">
        <v>Lego</v>
      </c>
      <c r="G2791">
        <f>_xlfn.XLOOKUP(A2791,Table2[ProductID],Table2[StoreID])</f>
        <v>4</v>
      </c>
      <c r="H2791" t="str" cm="1">
        <f t="array" ref="H2791:I2791">_xlfn.XLOOKUP(G2791,Table1[StoreID],Table1[[StoreName]:[Region]])</f>
        <v>StoreD</v>
      </c>
      <c r="I2791" t="str">
        <v>Alex</v>
      </c>
      <c r="J2791">
        <f>_xlfn.XLOOKUP(A2791,Table2[ProductID],Table2[RepID])</f>
        <v>33</v>
      </c>
      <c r="K2791" t="str">
        <f>_xlfn.XLOOKUP(J2791,Table3[RepID],Table3[RepName])</f>
        <v>Alaa</v>
      </c>
    </row>
    <row r="2792" spans="1:11" x14ac:dyDescent="0.35">
      <c r="A2792" s="8">
        <v>3272</v>
      </c>
      <c r="B2792" t="str" cm="1">
        <f t="array" ref="B2792:F2792">_xlfn.XLOOKUP(A2792,Table4[ProductID],Table4[[ProductCode]:[Brand]])</f>
        <v>NK-20603</v>
      </c>
      <c r="C2792" t="str">
        <v>Deal Millionaire Travel</v>
      </c>
      <c r="D2792" t="str">
        <v>Games</v>
      </c>
      <c r="E2792" t="str">
        <v>Board Game</v>
      </c>
      <c r="F2792" t="str">
        <v>Nilco</v>
      </c>
      <c r="G2792">
        <f>_xlfn.XLOOKUP(A2792,Table2[ProductID],Table2[StoreID])</f>
        <v>4</v>
      </c>
      <c r="H2792" t="str" cm="1">
        <f t="array" ref="H2792:I2792">_xlfn.XLOOKUP(G2792,Table1[StoreID],Table1[[StoreName]:[Region]])</f>
        <v>StoreD</v>
      </c>
      <c r="I2792" t="str">
        <v>Alex</v>
      </c>
      <c r="J2792">
        <f>_xlfn.XLOOKUP(A2792,Table2[ProductID],Table2[RepID])</f>
        <v>23</v>
      </c>
      <c r="K2792" t="str">
        <f>_xlfn.XLOOKUP(J2792,Table3[RepID],Table3[RepName])</f>
        <v>Essam</v>
      </c>
    </row>
    <row r="2793" spans="1:11" x14ac:dyDescent="0.35">
      <c r="A2793" s="8">
        <v>3581</v>
      </c>
      <c r="B2793" t="str" cm="1">
        <f t="array" ref="B2793:F2793">_xlfn.XLOOKUP(A2793,Table4[ProductID],Table4[[ProductCode]:[Brand]])</f>
        <v>LA-BX1660Z</v>
      </c>
      <c r="C2793" t="str">
        <v>ROCKING UNICORN</v>
      </c>
      <c r="D2793" t="str">
        <v>Baby</v>
      </c>
      <c r="E2793" t="str">
        <v>Baby Gear</v>
      </c>
      <c r="F2793" t="str">
        <v>B.Toys</v>
      </c>
      <c r="G2793">
        <f>_xlfn.XLOOKUP(A2793,Table2[ProductID],Table2[StoreID])</f>
        <v>1</v>
      </c>
      <c r="H2793" t="str" cm="1">
        <f t="array" ref="H2793:I2793">_xlfn.XLOOKUP(G2793,Table1[StoreID],Table1[[StoreName]:[Region]])</f>
        <v>StoreA</v>
      </c>
      <c r="I2793" t="str">
        <v>Cairo</v>
      </c>
      <c r="J2793">
        <f>_xlfn.XLOOKUP(A2793,Table2[ProductID],Table2[RepID])</f>
        <v>15</v>
      </c>
      <c r="K2793" t="str">
        <f>_xlfn.XLOOKUP(J2793,Table3[RepID],Table3[RepName])</f>
        <v>Esraa</v>
      </c>
    </row>
    <row r="2794" spans="1:11" x14ac:dyDescent="0.35">
      <c r="A2794" s="8">
        <v>9</v>
      </c>
      <c r="B2794" t="str" cm="1">
        <f t="array" ref="B2794:F2794">_xlfn.XLOOKUP(A2794,Table4[ProductID],Table4[[ProductCode]:[Brand]])</f>
        <v>ZUR-9262</v>
      </c>
      <c r="C2794" t="str">
        <v>Rainbocorns Big Surprise Unicorn Rescue Big Size</v>
      </c>
      <c r="D2794" t="str">
        <v>Surprise</v>
      </c>
      <c r="E2794" t="str">
        <v>Egg</v>
      </c>
      <c r="F2794" t="str">
        <v>Rainbocorns</v>
      </c>
      <c r="G2794">
        <f>_xlfn.XLOOKUP(A2794,Table2[ProductID],Table2[StoreID])</f>
        <v>3</v>
      </c>
      <c r="H2794" t="str" cm="1">
        <f t="array" ref="H2794:I2794">_xlfn.XLOOKUP(G2794,Table1[StoreID],Table1[[StoreName]:[Region]])</f>
        <v>StoreC</v>
      </c>
      <c r="I2794" t="str">
        <v>Alex</v>
      </c>
      <c r="J2794">
        <f>_xlfn.XLOOKUP(A2794,Table2[ProductID],Table2[RepID])</f>
        <v>4</v>
      </c>
      <c r="K2794" t="str">
        <f>_xlfn.XLOOKUP(J2794,Table3[RepID],Table3[RepName])</f>
        <v>Ali</v>
      </c>
    </row>
    <row r="2795" spans="1:11" x14ac:dyDescent="0.35">
      <c r="A2795" s="8">
        <v>3304</v>
      </c>
      <c r="B2795" t="str" cm="1">
        <f t="array" ref="B2795:F2795">_xlfn.XLOOKUP(A2795,Table4[ProductID],Table4[[ProductCode]:[Brand]])</f>
        <v>NK-20184</v>
      </c>
      <c r="C2795" t="str">
        <v>Mini Four In a Row</v>
      </c>
      <c r="D2795" t="str">
        <v>Games</v>
      </c>
      <c r="E2795" t="str">
        <v>Board Game</v>
      </c>
      <c r="F2795" t="str">
        <v>Nilco</v>
      </c>
      <c r="G2795">
        <f>_xlfn.XLOOKUP(A2795,Table2[ProductID],Table2[StoreID])</f>
        <v>4</v>
      </c>
      <c r="H2795" t="str" cm="1">
        <f t="array" ref="H2795:I2795">_xlfn.XLOOKUP(G2795,Table1[StoreID],Table1[[StoreName]:[Region]])</f>
        <v>StoreD</v>
      </c>
      <c r="I2795" t="str">
        <v>Alex</v>
      </c>
      <c r="J2795">
        <f>_xlfn.XLOOKUP(A2795,Table2[ProductID],Table2[RepID])</f>
        <v>2</v>
      </c>
      <c r="K2795" t="str">
        <f>_xlfn.XLOOKUP(J2795,Table3[RepID],Table3[RepName])</f>
        <v>Bassem</v>
      </c>
    </row>
    <row r="2796" spans="1:11" x14ac:dyDescent="0.35">
      <c r="A2796" s="8">
        <v>3251</v>
      </c>
      <c r="B2796" t="str" cm="1">
        <f t="array" ref="B2796:F2796">_xlfn.XLOOKUP(A2796,Table4[ProductID],Table4[[ProductCode]:[Brand]])</f>
        <v>NK-20870</v>
      </c>
      <c r="C2796" t="str">
        <v>Ludo XO</v>
      </c>
      <c r="D2796" t="str">
        <v>Games</v>
      </c>
      <c r="E2796" t="str">
        <v>Board Game</v>
      </c>
      <c r="F2796" t="str">
        <v>Nilco</v>
      </c>
      <c r="G2796">
        <f>_xlfn.XLOOKUP(A2796,Table2[ProductID],Table2[StoreID])</f>
        <v>3</v>
      </c>
      <c r="H2796" t="str" cm="1">
        <f t="array" ref="H2796:I2796">_xlfn.XLOOKUP(G2796,Table1[StoreID],Table1[[StoreName]:[Region]])</f>
        <v>StoreC</v>
      </c>
      <c r="I2796" t="str">
        <v>Alex</v>
      </c>
      <c r="J2796">
        <f>_xlfn.XLOOKUP(A2796,Table2[ProductID],Table2[RepID])</f>
        <v>19</v>
      </c>
      <c r="K2796" t="str">
        <f>_xlfn.XLOOKUP(J2796,Table3[RepID],Table3[RepName])</f>
        <v>Omar</v>
      </c>
    </row>
    <row r="2797" spans="1:11" x14ac:dyDescent="0.35">
      <c r="A2797" s="8">
        <v>476</v>
      </c>
      <c r="B2797" t="str" cm="1">
        <f t="array" ref="B2797:F2797">_xlfn.XLOOKUP(A2797,Table4[ProductID],Table4[[ProductCode]:[Brand]])</f>
        <v>YW-26-021</v>
      </c>
      <c r="C2797" t="str">
        <v>Pockemon Bag ( Stand 24 pcs )</v>
      </c>
      <c r="D2797" t="str">
        <v>Games</v>
      </c>
      <c r="E2797" t="str">
        <v>Card Game</v>
      </c>
      <c r="F2797" t="str">
        <v>Pokémon</v>
      </c>
      <c r="G2797">
        <f>_xlfn.XLOOKUP(A2797,Table2[ProductID],Table2[StoreID])</f>
        <v>4</v>
      </c>
      <c r="H2797" t="str" cm="1">
        <f t="array" ref="H2797:I2797">_xlfn.XLOOKUP(G2797,Table1[StoreID],Table1[[StoreName]:[Region]])</f>
        <v>StoreD</v>
      </c>
      <c r="I2797" t="str">
        <v>Alex</v>
      </c>
      <c r="J2797">
        <f>_xlfn.XLOOKUP(A2797,Table2[ProductID],Table2[RepID])</f>
        <v>23</v>
      </c>
      <c r="K2797" t="str">
        <f>_xlfn.XLOOKUP(J2797,Table3[RepID],Table3[RepName])</f>
        <v>Essam</v>
      </c>
    </row>
    <row r="2798" spans="1:11" x14ac:dyDescent="0.35">
      <c r="A2798" s="8">
        <v>459</v>
      </c>
      <c r="B2798" t="str" cm="1">
        <f t="array" ref="B2798:F2798">_xlfn.XLOOKUP(A2798,Table4[ProductID],Table4[[ProductCode]:[Brand]])</f>
        <v>YW-26-039</v>
      </c>
      <c r="C2798" t="str">
        <v>Pokémon Card tin box</v>
      </c>
      <c r="D2798" t="str">
        <v>Games</v>
      </c>
      <c r="E2798" t="str">
        <v>Card Game</v>
      </c>
      <c r="F2798" t="str">
        <v>Pokémon</v>
      </c>
      <c r="G2798">
        <f>_xlfn.XLOOKUP(A2798,Table2[ProductID],Table2[StoreID])</f>
        <v>4</v>
      </c>
      <c r="H2798" t="str" cm="1">
        <f t="array" ref="H2798:I2798">_xlfn.XLOOKUP(G2798,Table1[StoreID],Table1[[StoreName]:[Region]])</f>
        <v>StoreD</v>
      </c>
      <c r="I2798" t="str">
        <v>Alex</v>
      </c>
      <c r="J2798">
        <f>_xlfn.XLOOKUP(A2798,Table2[ProductID],Table2[RepID])</f>
        <v>23</v>
      </c>
      <c r="K2798" t="str">
        <f>_xlfn.XLOOKUP(J2798,Table3[RepID],Table3[RepName])</f>
        <v>Essam</v>
      </c>
    </row>
    <row r="2799" spans="1:11" x14ac:dyDescent="0.35">
      <c r="A2799" s="8">
        <v>4092</v>
      </c>
      <c r="B2799" t="str" cm="1">
        <f t="array" ref="B2799:F2799">_xlfn.XLOOKUP(A2799,Table4[ProductID],Table4[[ProductCode]:[Brand]])</f>
        <v>DOH-SH-3662</v>
      </c>
      <c r="C2799" t="str">
        <v>Bingo Dough 5 Mini Can Style 1</v>
      </c>
      <c r="D2799" t="str">
        <v>Clay</v>
      </c>
      <c r="E2799" t="str">
        <v>Dough</v>
      </c>
      <c r="F2799" t="str">
        <v>Bingo Dough</v>
      </c>
      <c r="G2799">
        <f>_xlfn.XLOOKUP(A2799,Table2[ProductID],Table2[StoreID])</f>
        <v>4</v>
      </c>
      <c r="H2799" t="str" cm="1">
        <f t="array" ref="H2799:I2799">_xlfn.XLOOKUP(G2799,Table1[StoreID],Table1[[StoreName]:[Region]])</f>
        <v>StoreD</v>
      </c>
      <c r="I2799" t="str">
        <v>Alex</v>
      </c>
      <c r="J2799">
        <f>_xlfn.XLOOKUP(A2799,Table2[ProductID],Table2[RepID])</f>
        <v>33</v>
      </c>
      <c r="K2799" t="str">
        <f>_xlfn.XLOOKUP(J2799,Table3[RepID],Table3[RepName])</f>
        <v>Alaa</v>
      </c>
    </row>
    <row r="2800" spans="1:11" x14ac:dyDescent="0.35">
      <c r="A2800" s="8">
        <v>16</v>
      </c>
      <c r="B2800" t="str" cm="1">
        <f t="array" ref="B2800:F2800">_xlfn.XLOOKUP(A2800,Table4[ProductID],Table4[[ProductCode]:[Brand]])</f>
        <v>ZUR-7486</v>
      </c>
      <c r="C2800" t="str">
        <v>Zuru Smasher Mini Egg Dino S5 Over 10 Surprises Cdu6Pcs</v>
      </c>
      <c r="D2800" t="str">
        <v>Surprise</v>
      </c>
      <c r="E2800" t="str">
        <v>Egg</v>
      </c>
      <c r="F2800" t="str">
        <v>Smashers</v>
      </c>
      <c r="G2800">
        <f>_xlfn.XLOOKUP(A2800,Table2[ProductID],Table2[StoreID])</f>
        <v>2</v>
      </c>
      <c r="H2800" t="str" cm="1">
        <f t="array" ref="H2800:I2800">_xlfn.XLOOKUP(G2800,Table1[StoreID],Table1[[StoreName]:[Region]])</f>
        <v>StoreB</v>
      </c>
      <c r="I2800" t="str">
        <v>Cairo</v>
      </c>
      <c r="J2800">
        <f>_xlfn.XLOOKUP(A2800,Table2[ProductID],Table2[RepID])</f>
        <v>24</v>
      </c>
      <c r="K2800" t="str">
        <f>_xlfn.XLOOKUP(J2800,Table3[RepID],Table3[RepName])</f>
        <v>Farida</v>
      </c>
    </row>
    <row r="2801" spans="1:11" x14ac:dyDescent="0.35">
      <c r="A2801" s="8">
        <v>2786</v>
      </c>
      <c r="B2801" t="str" cm="1">
        <f t="array" ref="B2801:F2801">_xlfn.XLOOKUP(A2801,Table4[ProductID],Table4[[ProductCode]:[Brand]])</f>
        <v>RSH-OFG179</v>
      </c>
      <c r="C2801" t="str">
        <v>Canal Toys - Style 4 Ever Mini Deco Glow In Dark Asst</v>
      </c>
      <c r="D2801" t="str">
        <v>Education &amp; Learning</v>
      </c>
      <c r="E2801" t="str">
        <v>Art &amp; Craft</v>
      </c>
      <c r="F2801" t="str">
        <v>Style 4 Ever</v>
      </c>
      <c r="G2801">
        <f>_xlfn.XLOOKUP(A2801,Table2[ProductID],Table2[StoreID])</f>
        <v>3</v>
      </c>
      <c r="H2801" t="str" cm="1">
        <f t="array" ref="H2801:I2801">_xlfn.XLOOKUP(G2801,Table1[StoreID],Table1[[StoreName]:[Region]])</f>
        <v>StoreC</v>
      </c>
      <c r="I2801" t="str">
        <v>Alex</v>
      </c>
      <c r="J2801">
        <f>_xlfn.XLOOKUP(A2801,Table2[ProductID],Table2[RepID])</f>
        <v>4</v>
      </c>
      <c r="K2801" t="str">
        <f>_xlfn.XLOOKUP(J2801,Table3[RepID],Table3[RepName])</f>
        <v>Ali</v>
      </c>
    </row>
    <row r="2802" spans="1:11" x14ac:dyDescent="0.35">
      <c r="A2802" s="8">
        <v>2777</v>
      </c>
      <c r="B2802" t="str" cm="1">
        <f t="array" ref="B2802:F2802">_xlfn.XLOOKUP(A2802,Table4[ProductID],Table4[[ProductCode]:[Brand]])</f>
        <v>RSH-OFG233</v>
      </c>
      <c r="C2802" t="str">
        <v>Canal Toys - Style 4 Ever Fashion Designer Kit</v>
      </c>
      <c r="D2802" t="str">
        <v>Education &amp; Learning</v>
      </c>
      <c r="E2802" t="str">
        <v>Art &amp; Craft</v>
      </c>
      <c r="F2802" t="str">
        <v>Style 4 Ever</v>
      </c>
      <c r="G2802">
        <f>_xlfn.XLOOKUP(A2802,Table2[ProductID],Table2[StoreID])</f>
        <v>4</v>
      </c>
      <c r="H2802" t="str" cm="1">
        <f t="array" ref="H2802:I2802">_xlfn.XLOOKUP(G2802,Table1[StoreID],Table1[[StoreName]:[Region]])</f>
        <v>StoreD</v>
      </c>
      <c r="I2802" t="str">
        <v>Alex</v>
      </c>
      <c r="J2802">
        <f>_xlfn.XLOOKUP(A2802,Table2[ProductID],Table2[RepID])</f>
        <v>23</v>
      </c>
      <c r="K2802" t="str">
        <f>_xlfn.XLOOKUP(J2802,Table3[RepID],Table3[RepName])</f>
        <v>Essam</v>
      </c>
    </row>
    <row r="2803" spans="1:11" x14ac:dyDescent="0.35">
      <c r="A2803" s="8">
        <v>2776</v>
      </c>
      <c r="B2803" t="str" cm="1">
        <f t="array" ref="B2803:F2803">_xlfn.XLOOKUP(A2803,Table4[ProductID],Table4[[ProductCode]:[Brand]])</f>
        <v>RSH-OFG234</v>
      </c>
      <c r="C2803" t="str">
        <v>Canal Toys - Style 4 Ever Mini Lava Lamp Diy</v>
      </c>
      <c r="D2803" t="str">
        <v>Education &amp; Learning</v>
      </c>
      <c r="E2803" t="str">
        <v>Art &amp; Craft</v>
      </c>
      <c r="F2803" t="str">
        <v>Style 4 Ever</v>
      </c>
      <c r="G2803">
        <f>_xlfn.XLOOKUP(A2803,Table2[ProductID],Table2[StoreID])</f>
        <v>4</v>
      </c>
      <c r="H2803" t="str" cm="1">
        <f t="array" ref="H2803:I2803">_xlfn.XLOOKUP(G2803,Table1[StoreID],Table1[[StoreName]:[Region]])</f>
        <v>StoreD</v>
      </c>
      <c r="I2803" t="str">
        <v>Alex</v>
      </c>
      <c r="J2803">
        <f>_xlfn.XLOOKUP(A2803,Table2[ProductID],Table2[RepID])</f>
        <v>2</v>
      </c>
      <c r="K2803" t="str">
        <f>_xlfn.XLOOKUP(J2803,Table3[RepID],Table3[RepName])</f>
        <v>Bassem</v>
      </c>
    </row>
    <row r="2804" spans="1:11" x14ac:dyDescent="0.35">
      <c r="A2804" s="8">
        <v>386</v>
      </c>
      <c r="B2804" t="str" cm="1">
        <f t="array" ref="B2804:F2804">_xlfn.XLOOKUP(A2804,Table4[ProductID],Table4[[ProductCode]:[Brand]])</f>
        <v>YW-28-036</v>
      </c>
      <c r="C2804" t="str">
        <v>Pokémon Card 30 Card</v>
      </c>
      <c r="D2804" t="str">
        <v>Games</v>
      </c>
      <c r="E2804" t="str">
        <v>Card Game</v>
      </c>
      <c r="F2804" t="str">
        <v>Pokémon</v>
      </c>
      <c r="G2804">
        <f>_xlfn.XLOOKUP(A2804,Table2[ProductID],Table2[StoreID])</f>
        <v>4</v>
      </c>
      <c r="H2804" t="str" cm="1">
        <f t="array" ref="H2804:I2804">_xlfn.XLOOKUP(G2804,Table1[StoreID],Table1[[StoreName]:[Region]])</f>
        <v>StoreD</v>
      </c>
      <c r="I2804" t="str">
        <v>Alex</v>
      </c>
      <c r="J2804">
        <f>_xlfn.XLOOKUP(A2804,Table2[ProductID],Table2[RepID])</f>
        <v>2</v>
      </c>
      <c r="K2804" t="str">
        <f>_xlfn.XLOOKUP(J2804,Table3[RepID],Table3[RepName])</f>
        <v>Bassem</v>
      </c>
    </row>
    <row r="2805" spans="1:11" x14ac:dyDescent="0.35">
      <c r="A2805" s="8">
        <v>681</v>
      </c>
      <c r="B2805" t="str" cm="1">
        <f t="array" ref="B2805:F2805">_xlfn.XLOOKUP(A2805,Table4[ProductID],Table4[[ProductCode]:[Brand]])</f>
        <v>TH-RMS-99-001</v>
      </c>
      <c r="C2805" t="str">
        <v>Barbie Confetti Drinks Bottle</v>
      </c>
      <c r="D2805" t="str">
        <v>Education &amp; Learning</v>
      </c>
      <c r="E2805" t="str">
        <v>Art &amp; Craft</v>
      </c>
      <c r="F2805" t="str">
        <v>Barbie</v>
      </c>
      <c r="G2805">
        <f>_xlfn.XLOOKUP(A2805,Table2[ProductID],Table2[StoreID])</f>
        <v>3</v>
      </c>
      <c r="H2805" t="str" cm="1">
        <f t="array" ref="H2805:I2805">_xlfn.XLOOKUP(G2805,Table1[StoreID],Table1[[StoreName]:[Region]])</f>
        <v>StoreC</v>
      </c>
      <c r="I2805" t="str">
        <v>Alex</v>
      </c>
      <c r="J2805">
        <f>_xlfn.XLOOKUP(A2805,Table2[ProductID],Table2[RepID])</f>
        <v>4</v>
      </c>
      <c r="K2805" t="str">
        <f>_xlfn.XLOOKUP(J2805,Table3[RepID],Table3[RepName])</f>
        <v>Ali</v>
      </c>
    </row>
    <row r="2806" spans="1:11" x14ac:dyDescent="0.35">
      <c r="A2806" s="8">
        <v>3340</v>
      </c>
      <c r="B2806" t="str" cm="1">
        <f t="array" ref="B2806:F2806">_xlfn.XLOOKUP(A2806,Table4[ProductID],Table4[[ProductCode]:[Brand]])</f>
        <v>MTR-1322</v>
      </c>
      <c r="C2806" t="str">
        <v>Make It Real Celestial Stones DIY Bracelets</v>
      </c>
      <c r="D2806" t="str">
        <v>Fashion</v>
      </c>
      <c r="E2806" t="str">
        <v>Accessories</v>
      </c>
      <c r="F2806" t="str">
        <v>Make It Real</v>
      </c>
      <c r="G2806">
        <f>_xlfn.XLOOKUP(A2806,Table2[ProductID],Table2[StoreID])</f>
        <v>4</v>
      </c>
      <c r="H2806" t="str" cm="1">
        <f t="array" ref="H2806:I2806">_xlfn.XLOOKUP(G2806,Table1[StoreID],Table1[[StoreName]:[Region]])</f>
        <v>StoreD</v>
      </c>
      <c r="I2806" t="str">
        <v>Alex</v>
      </c>
      <c r="J2806">
        <f>_xlfn.XLOOKUP(A2806,Table2[ProductID],Table2[RepID])</f>
        <v>33</v>
      </c>
      <c r="K2806" t="str">
        <f>_xlfn.XLOOKUP(J2806,Table3[RepID],Table3[RepName])</f>
        <v>Alaa</v>
      </c>
    </row>
    <row r="2807" spans="1:11" x14ac:dyDescent="0.35">
      <c r="A2807" s="8">
        <v>4078</v>
      </c>
      <c r="B2807" t="str" cm="1">
        <f t="array" ref="B2807:F2807">_xlfn.XLOOKUP(A2807,Table4[ProductID],Table4[[ProductCode]:[Brand]])</f>
        <v>E91 BP6</v>
      </c>
      <c r="C2807" t="str">
        <v>Energizer Card 4+2  AA Promo</v>
      </c>
      <c r="D2807" t="str">
        <v>Add-ons</v>
      </c>
      <c r="E2807" t="str">
        <v>Battery</v>
      </c>
      <c r="F2807" t="str">
        <v>Energizer</v>
      </c>
      <c r="G2807">
        <f>_xlfn.XLOOKUP(A2807,Table2[ProductID],Table2[StoreID])</f>
        <v>3</v>
      </c>
      <c r="H2807" t="str" cm="1">
        <f t="array" ref="H2807:I2807">_xlfn.XLOOKUP(G2807,Table1[StoreID],Table1[[StoreName]:[Region]])</f>
        <v>StoreC</v>
      </c>
      <c r="I2807" t="str">
        <v>Alex</v>
      </c>
      <c r="J2807">
        <f>_xlfn.XLOOKUP(A2807,Table2[ProductID],Table2[RepID])</f>
        <v>27</v>
      </c>
      <c r="K2807" t="str">
        <f>_xlfn.XLOOKUP(J2807,Table3[RepID],Table3[RepName])</f>
        <v>Abdallah</v>
      </c>
    </row>
    <row r="2808" spans="1:11" x14ac:dyDescent="0.35">
      <c r="A2808" s="8">
        <v>4076</v>
      </c>
      <c r="B2808" t="str" cm="1">
        <f t="array" ref="B2808:F2808">_xlfn.XLOOKUP(A2808,Table4[ProductID],Table4[[ProductCode]:[Brand]])</f>
        <v>E92 BP-6</v>
      </c>
      <c r="C2808" t="str">
        <v>Energizer Remote Card 4+2 AAA Promo</v>
      </c>
      <c r="D2808" t="str">
        <v>Add-ons</v>
      </c>
      <c r="E2808" t="str">
        <v>Battery</v>
      </c>
      <c r="F2808" t="str">
        <v>Energizer</v>
      </c>
      <c r="G2808">
        <f>_xlfn.XLOOKUP(A2808,Table2[ProductID],Table2[StoreID])</f>
        <v>3</v>
      </c>
      <c r="H2808" t="str" cm="1">
        <f t="array" ref="H2808:I2808">_xlfn.XLOOKUP(G2808,Table1[StoreID],Table1[[StoreName]:[Region]])</f>
        <v>StoreC</v>
      </c>
      <c r="I2808" t="str">
        <v>Alex</v>
      </c>
      <c r="J2808">
        <f>_xlfn.XLOOKUP(A2808,Table2[ProductID],Table2[RepID])</f>
        <v>27</v>
      </c>
      <c r="K2808" t="str">
        <f>_xlfn.XLOOKUP(J2808,Table3[RepID],Table3[RepName])</f>
        <v>Abdallah</v>
      </c>
    </row>
    <row r="2809" spans="1:11" x14ac:dyDescent="0.35">
      <c r="A2809" s="8">
        <v>4087</v>
      </c>
      <c r="B2809" t="str" cm="1">
        <f t="array" ref="B2809:F2809">_xlfn.XLOOKUP(A2809,Table4[ProductID],Table4[[ProductCode]:[Brand]])</f>
        <v>DOH-SH-5277</v>
      </c>
      <c r="C2809" t="str">
        <v>Bingo Dough Can 56gm - Red</v>
      </c>
      <c r="D2809" t="str">
        <v>Clay</v>
      </c>
      <c r="E2809" t="str">
        <v>Dough</v>
      </c>
      <c r="F2809" t="str">
        <v>Bingo Dough</v>
      </c>
      <c r="G2809">
        <f>_xlfn.XLOOKUP(A2809,Table2[ProductID],Table2[StoreID])</f>
        <v>4</v>
      </c>
      <c r="H2809" t="str" cm="1">
        <f t="array" ref="H2809:I2809">_xlfn.XLOOKUP(G2809,Table1[StoreID],Table1[[StoreName]:[Region]])</f>
        <v>StoreD</v>
      </c>
      <c r="I2809" t="str">
        <v>Alex</v>
      </c>
      <c r="J2809">
        <f>_xlfn.XLOOKUP(A2809,Table2[ProductID],Table2[RepID])</f>
        <v>33</v>
      </c>
      <c r="K2809" t="str">
        <f>_xlfn.XLOOKUP(J2809,Table3[RepID],Table3[RepName])</f>
        <v>Alaa</v>
      </c>
    </row>
    <row r="2810" spans="1:11" x14ac:dyDescent="0.35">
      <c r="A2810" s="8">
        <v>4084</v>
      </c>
      <c r="B2810" t="str" cm="1">
        <f t="array" ref="B2810:F2810">_xlfn.XLOOKUP(A2810,Table4[ProductID],Table4[[ProductCode]:[Brand]])</f>
        <v>DOH-SH-5280</v>
      </c>
      <c r="C2810" t="str">
        <v>Bingo Dough Can 56gm - Yellow</v>
      </c>
      <c r="D2810" t="str">
        <v>Clay</v>
      </c>
      <c r="E2810" t="str">
        <v>Dough</v>
      </c>
      <c r="F2810" t="str">
        <v>Bingo Dough</v>
      </c>
      <c r="G2810">
        <f>_xlfn.XLOOKUP(A2810,Table2[ProductID],Table2[StoreID])</f>
        <v>4</v>
      </c>
      <c r="H2810" t="str" cm="1">
        <f t="array" ref="H2810:I2810">_xlfn.XLOOKUP(G2810,Table1[StoreID],Table1[[StoreName]:[Region]])</f>
        <v>StoreD</v>
      </c>
      <c r="I2810" t="str">
        <v>Alex</v>
      </c>
      <c r="J2810">
        <f>_xlfn.XLOOKUP(A2810,Table2[ProductID],Table2[RepID])</f>
        <v>33</v>
      </c>
      <c r="K2810" t="str">
        <f>_xlfn.XLOOKUP(J2810,Table3[RepID],Table3[RepName])</f>
        <v>Alaa</v>
      </c>
    </row>
    <row r="2811" spans="1:11" x14ac:dyDescent="0.35">
      <c r="A2811" s="8">
        <v>11</v>
      </c>
      <c r="B2811" t="str" cm="1">
        <f t="array" ref="B2811:F2811">_xlfn.XLOOKUP(A2811,Table4[ProductID],Table4[[ProductCode]:[Brand]])</f>
        <v>ZUR-9259</v>
      </c>
      <c r="C2811" t="str">
        <v>Zuru Rainbocorns KitTYcorn Magic Glowing 10 Surprises  S1 -CDU6PCS</v>
      </c>
      <c r="D2811" t="str">
        <v>Surprise</v>
      </c>
      <c r="E2811" t="str">
        <v>Egg</v>
      </c>
      <c r="F2811" t="str">
        <v>Rainbocorns</v>
      </c>
      <c r="G2811">
        <f>_xlfn.XLOOKUP(A2811,Table2[ProductID],Table2[StoreID])</f>
        <v>4</v>
      </c>
      <c r="H2811" t="str" cm="1">
        <f t="array" ref="H2811:I2811">_xlfn.XLOOKUP(G2811,Table1[StoreID],Table1[[StoreName]:[Region]])</f>
        <v>StoreD</v>
      </c>
      <c r="I2811" t="str">
        <v>Alex</v>
      </c>
      <c r="J2811">
        <f>_xlfn.XLOOKUP(A2811,Table2[ProductID],Table2[RepID])</f>
        <v>2</v>
      </c>
      <c r="K2811" t="str">
        <f>_xlfn.XLOOKUP(J2811,Table3[RepID],Table3[RepName])</f>
        <v>Bassem</v>
      </c>
    </row>
    <row r="2812" spans="1:11" x14ac:dyDescent="0.35">
      <c r="A2812" s="8">
        <v>3416</v>
      </c>
      <c r="B2812" t="str" cm="1">
        <f t="array" ref="B2812:F2812">_xlfn.XLOOKUP(A2812,Table4[ProductID],Table4[[ProductCode]:[Brand]])</f>
        <v>MGA-579908</v>
      </c>
      <c r="C2812" t="str">
        <v>L.O.L. Surprise OMG Queens  - Sways</v>
      </c>
      <c r="D2812" t="str">
        <v>Dolls &amp; Accessories</v>
      </c>
      <c r="E2812" t="str">
        <v>Fashion Doll</v>
      </c>
      <c r="F2812" t="str">
        <v>L.O.L. Surprise</v>
      </c>
      <c r="G2812">
        <f>_xlfn.XLOOKUP(A2812,Table2[ProductID],Table2[StoreID])</f>
        <v>2</v>
      </c>
      <c r="H2812" t="str" cm="1">
        <f t="array" ref="H2812:I2812">_xlfn.XLOOKUP(G2812,Table1[StoreID],Table1[[StoreName]:[Region]])</f>
        <v>StoreB</v>
      </c>
      <c r="I2812" t="str">
        <v>Cairo</v>
      </c>
      <c r="J2812">
        <f>_xlfn.XLOOKUP(A2812,Table2[ProductID],Table2[RepID])</f>
        <v>24</v>
      </c>
      <c r="K2812" t="str">
        <f>_xlfn.XLOOKUP(J2812,Table3[RepID],Table3[RepName])</f>
        <v>Farida</v>
      </c>
    </row>
    <row r="2813" spans="1:11" x14ac:dyDescent="0.35">
      <c r="A2813" s="8">
        <v>11</v>
      </c>
      <c r="B2813" t="str" cm="1">
        <f t="array" ref="B2813:F2813">_xlfn.XLOOKUP(A2813,Table4[ProductID],Table4[[ProductCode]:[Brand]])</f>
        <v>ZUR-9259</v>
      </c>
      <c r="C2813" t="str">
        <v>Zuru Rainbocorns KitTYcorn Magic Glowing 10 Surprises  S1 -CDU6PCS</v>
      </c>
      <c r="D2813" t="str">
        <v>Surprise</v>
      </c>
      <c r="E2813" t="str">
        <v>Egg</v>
      </c>
      <c r="F2813" t="str">
        <v>Rainbocorns</v>
      </c>
      <c r="G2813">
        <f>_xlfn.XLOOKUP(A2813,Table2[ProductID],Table2[StoreID])</f>
        <v>4</v>
      </c>
      <c r="H2813" t="str" cm="1">
        <f t="array" ref="H2813:I2813">_xlfn.XLOOKUP(G2813,Table1[StoreID],Table1[[StoreName]:[Region]])</f>
        <v>StoreD</v>
      </c>
      <c r="I2813" t="str">
        <v>Alex</v>
      </c>
      <c r="J2813">
        <f>_xlfn.XLOOKUP(A2813,Table2[ProductID],Table2[RepID])</f>
        <v>2</v>
      </c>
      <c r="K2813" t="str">
        <f>_xlfn.XLOOKUP(J2813,Table3[RepID],Table3[RepName])</f>
        <v>Bassem</v>
      </c>
    </row>
    <row r="2814" spans="1:11" x14ac:dyDescent="0.35">
      <c r="A2814" s="8">
        <v>470</v>
      </c>
      <c r="B2814" t="str" cm="1">
        <f t="array" ref="B2814:F2814">_xlfn.XLOOKUP(A2814,Table4[ProductID],Table4[[ProductCode]:[Brand]])</f>
        <v>YW-26-027</v>
      </c>
      <c r="C2814" t="str">
        <v>Yoyo Pokémon ( Stand 24 pcs )</v>
      </c>
      <c r="D2814" t="str">
        <v>Games</v>
      </c>
      <c r="E2814" t="str">
        <v>Yoyo</v>
      </c>
      <c r="F2814" t="str">
        <v>Pokémon</v>
      </c>
      <c r="G2814">
        <f>_xlfn.XLOOKUP(A2814,Table2[ProductID],Table2[StoreID])</f>
        <v>4</v>
      </c>
      <c r="H2814" t="str" cm="1">
        <f t="array" ref="H2814:I2814">_xlfn.XLOOKUP(G2814,Table1[StoreID],Table1[[StoreName]:[Region]])</f>
        <v>StoreD</v>
      </c>
      <c r="I2814" t="str">
        <v>Alex</v>
      </c>
      <c r="J2814">
        <f>_xlfn.XLOOKUP(A2814,Table2[ProductID],Table2[RepID])</f>
        <v>33</v>
      </c>
      <c r="K2814" t="str">
        <f>_xlfn.XLOOKUP(J2814,Table3[RepID],Table3[RepName])</f>
        <v>Alaa</v>
      </c>
    </row>
    <row r="2815" spans="1:11" x14ac:dyDescent="0.35">
      <c r="A2815" s="8">
        <v>4078</v>
      </c>
      <c r="B2815" t="str" cm="1">
        <f t="array" ref="B2815:F2815">_xlfn.XLOOKUP(A2815,Table4[ProductID],Table4[[ProductCode]:[Brand]])</f>
        <v>E91 BP6</v>
      </c>
      <c r="C2815" t="str">
        <v>Energizer Card 4+2  AA Promo</v>
      </c>
      <c r="D2815" t="str">
        <v>Add-ons</v>
      </c>
      <c r="E2815" t="str">
        <v>Battery</v>
      </c>
      <c r="F2815" t="str">
        <v>Energizer</v>
      </c>
      <c r="G2815">
        <f>_xlfn.XLOOKUP(A2815,Table2[ProductID],Table2[StoreID])</f>
        <v>3</v>
      </c>
      <c r="H2815" t="str" cm="1">
        <f t="array" ref="H2815:I2815">_xlfn.XLOOKUP(G2815,Table1[StoreID],Table1[[StoreName]:[Region]])</f>
        <v>StoreC</v>
      </c>
      <c r="I2815" t="str">
        <v>Alex</v>
      </c>
      <c r="J2815">
        <f>_xlfn.XLOOKUP(A2815,Table2[ProductID],Table2[RepID])</f>
        <v>27</v>
      </c>
      <c r="K2815" t="str">
        <f>_xlfn.XLOOKUP(J2815,Table3[RepID],Table3[RepName])</f>
        <v>Abdallah</v>
      </c>
    </row>
    <row r="2816" spans="1:11" x14ac:dyDescent="0.35">
      <c r="A2816" s="8">
        <v>4078</v>
      </c>
      <c r="B2816" t="str" cm="1">
        <f t="array" ref="B2816:F2816">_xlfn.XLOOKUP(A2816,Table4[ProductID],Table4[[ProductCode]:[Brand]])</f>
        <v>E91 BP6</v>
      </c>
      <c r="C2816" t="str">
        <v>Energizer Card 4+2  AA Promo</v>
      </c>
      <c r="D2816" t="str">
        <v>Add-ons</v>
      </c>
      <c r="E2816" t="str">
        <v>Battery</v>
      </c>
      <c r="F2816" t="str">
        <v>Energizer</v>
      </c>
      <c r="G2816">
        <f>_xlfn.XLOOKUP(A2816,Table2[ProductID],Table2[StoreID])</f>
        <v>3</v>
      </c>
      <c r="H2816" t="str" cm="1">
        <f t="array" ref="H2816:I2816">_xlfn.XLOOKUP(G2816,Table1[StoreID],Table1[[StoreName]:[Region]])</f>
        <v>StoreC</v>
      </c>
      <c r="I2816" t="str">
        <v>Alex</v>
      </c>
      <c r="J2816">
        <f>_xlfn.XLOOKUP(A2816,Table2[ProductID],Table2[RepID])</f>
        <v>27</v>
      </c>
      <c r="K2816" t="str">
        <f>_xlfn.XLOOKUP(J2816,Table3[RepID],Table3[RepName])</f>
        <v>Abdallah</v>
      </c>
    </row>
    <row r="2817" spans="1:11" x14ac:dyDescent="0.35">
      <c r="A2817" s="8">
        <v>4090</v>
      </c>
      <c r="B2817" t="str" cm="1">
        <f t="array" ref="B2817:F2817">_xlfn.XLOOKUP(A2817,Table4[ProductID],Table4[[ProductCode]:[Brand]])</f>
        <v>DOH-SH-3664</v>
      </c>
      <c r="C2817" t="str">
        <v>Bingo Dough 10 Mini Can</v>
      </c>
      <c r="D2817" t="str">
        <v>Clay</v>
      </c>
      <c r="E2817" t="str">
        <v>Dough</v>
      </c>
      <c r="F2817" t="str">
        <v>Bingo Dough</v>
      </c>
      <c r="G2817">
        <f>_xlfn.XLOOKUP(A2817,Table2[ProductID],Table2[StoreID])</f>
        <v>4</v>
      </c>
      <c r="H2817" t="str" cm="1">
        <f t="array" ref="H2817:I2817">_xlfn.XLOOKUP(G2817,Table1[StoreID],Table1[[StoreName]:[Region]])</f>
        <v>StoreD</v>
      </c>
      <c r="I2817" t="str">
        <v>Alex</v>
      </c>
      <c r="J2817">
        <f>_xlfn.XLOOKUP(A2817,Table2[ProductID],Table2[RepID])</f>
        <v>33</v>
      </c>
      <c r="K2817" t="str">
        <f>_xlfn.XLOOKUP(J2817,Table3[RepID],Table3[RepName])</f>
        <v>Alaa</v>
      </c>
    </row>
    <row r="2818" spans="1:11" x14ac:dyDescent="0.35">
      <c r="A2818" s="8">
        <v>4078</v>
      </c>
      <c r="B2818" t="str" cm="1">
        <f t="array" ref="B2818:F2818">_xlfn.XLOOKUP(A2818,Table4[ProductID],Table4[[ProductCode]:[Brand]])</f>
        <v>E91 BP6</v>
      </c>
      <c r="C2818" t="str">
        <v>Energizer Card 4+2  AA Promo</v>
      </c>
      <c r="D2818" t="str">
        <v>Add-ons</v>
      </c>
      <c r="E2818" t="str">
        <v>Battery</v>
      </c>
      <c r="F2818" t="str">
        <v>Energizer</v>
      </c>
      <c r="G2818">
        <f>_xlfn.XLOOKUP(A2818,Table2[ProductID],Table2[StoreID])</f>
        <v>3</v>
      </c>
      <c r="H2818" t="str" cm="1">
        <f t="array" ref="H2818:I2818">_xlfn.XLOOKUP(G2818,Table1[StoreID],Table1[[StoreName]:[Region]])</f>
        <v>StoreC</v>
      </c>
      <c r="I2818" t="str">
        <v>Alex</v>
      </c>
      <c r="J2818">
        <f>_xlfn.XLOOKUP(A2818,Table2[ProductID],Table2[RepID])</f>
        <v>27</v>
      </c>
      <c r="K2818" t="str">
        <f>_xlfn.XLOOKUP(J2818,Table3[RepID],Table3[RepName])</f>
        <v>Abdallah</v>
      </c>
    </row>
    <row r="2819" spans="1:11" x14ac:dyDescent="0.35">
      <c r="A2819" s="8">
        <v>462</v>
      </c>
      <c r="B2819" t="str" cm="1">
        <f t="array" ref="B2819:F2819">_xlfn.XLOOKUP(A2819,Table4[ProductID],Table4[[ProductCode]:[Brand]])</f>
        <v>YW-26-036</v>
      </c>
      <c r="C2819" t="str">
        <v>Pokémon Boosters ( Stand 36 Pcs )</v>
      </c>
      <c r="D2819" t="str">
        <v>Games</v>
      </c>
      <c r="E2819" t="str">
        <v>Card Game</v>
      </c>
      <c r="F2819" t="str">
        <v>Pokémon</v>
      </c>
      <c r="G2819">
        <f>_xlfn.XLOOKUP(A2819,Table2[ProductID],Table2[StoreID])</f>
        <v>4</v>
      </c>
      <c r="H2819" t="str" cm="1">
        <f t="array" ref="H2819:I2819">_xlfn.XLOOKUP(G2819,Table1[StoreID],Table1[[StoreName]:[Region]])</f>
        <v>StoreD</v>
      </c>
      <c r="I2819" t="str">
        <v>Alex</v>
      </c>
      <c r="J2819">
        <f>_xlfn.XLOOKUP(A2819,Table2[ProductID],Table2[RepID])</f>
        <v>23</v>
      </c>
      <c r="K2819" t="str">
        <f>_xlfn.XLOOKUP(J2819,Table3[RepID],Table3[RepName])</f>
        <v>Essam</v>
      </c>
    </row>
    <row r="2820" spans="1:11" x14ac:dyDescent="0.35">
      <c r="A2820" s="8">
        <v>3603</v>
      </c>
      <c r="B2820" t="str" cm="1">
        <f t="array" ref="B2820:F2820">_xlfn.XLOOKUP(A2820,Table4[ProductID],Table4[[ProductCode]:[Brand]])</f>
        <v>LA-BD37979Z</v>
      </c>
      <c r="C2820" t="str">
        <v>Our Generation - COMBO WASHER-DRYER &amp; ACCESSORIES</v>
      </c>
      <c r="D2820" t="str">
        <v>Dolls &amp; Accessories</v>
      </c>
      <c r="E2820" t="str">
        <v>Doll Accessories</v>
      </c>
      <c r="F2820" t="str">
        <v>Our Generation</v>
      </c>
      <c r="G2820">
        <f>_xlfn.XLOOKUP(A2820,Table2[ProductID],Table2[StoreID])</f>
        <v>4</v>
      </c>
      <c r="H2820" t="str" cm="1">
        <f t="array" ref="H2820:I2820">_xlfn.XLOOKUP(G2820,Table1[StoreID],Table1[[StoreName]:[Region]])</f>
        <v>StoreD</v>
      </c>
      <c r="I2820" t="str">
        <v>Alex</v>
      </c>
      <c r="J2820">
        <f>_xlfn.XLOOKUP(A2820,Table2[ProductID],Table2[RepID])</f>
        <v>33</v>
      </c>
      <c r="K2820" t="str">
        <f>_xlfn.XLOOKUP(J2820,Table3[RepID],Table3[RepName])</f>
        <v>Alaa</v>
      </c>
    </row>
    <row r="2821" spans="1:11" x14ac:dyDescent="0.35">
      <c r="A2821" s="8">
        <v>3552</v>
      </c>
      <c r="B2821" t="str" cm="1">
        <f t="array" ref="B2821:F2821">_xlfn.XLOOKUP(A2821,Table4[ProductID],Table4[[ProductCode]:[Brand]])</f>
        <v>LA-GG51046Z</v>
      </c>
      <c r="C2821" t="str">
        <v>Glitter Girls - 14" DOLL W/ HORSE, JAIME &amp; JUMPER</v>
      </c>
      <c r="D2821" t="str">
        <v>Dolls &amp; Accessories</v>
      </c>
      <c r="E2821" t="str">
        <v>Doll</v>
      </c>
      <c r="F2821" t="str">
        <v>Glitter Girls</v>
      </c>
      <c r="G2821">
        <f>_xlfn.XLOOKUP(A2821,Table2[ProductID],Table2[StoreID])</f>
        <v>4</v>
      </c>
      <c r="H2821" t="str" cm="1">
        <f t="array" ref="H2821:I2821">_xlfn.XLOOKUP(G2821,Table1[StoreID],Table1[[StoreName]:[Region]])</f>
        <v>StoreD</v>
      </c>
      <c r="I2821" t="str">
        <v>Alex</v>
      </c>
      <c r="J2821">
        <f>_xlfn.XLOOKUP(A2821,Table2[ProductID],Table2[RepID])</f>
        <v>33</v>
      </c>
      <c r="K2821" t="str">
        <f>_xlfn.XLOOKUP(J2821,Table3[RepID],Table3[RepName])</f>
        <v>Alaa</v>
      </c>
    </row>
    <row r="2822" spans="1:11" x14ac:dyDescent="0.35">
      <c r="A2822" s="8">
        <v>4078</v>
      </c>
      <c r="B2822" t="str" cm="1">
        <f t="array" ref="B2822:F2822">_xlfn.XLOOKUP(A2822,Table4[ProductID],Table4[[ProductCode]:[Brand]])</f>
        <v>E91 BP6</v>
      </c>
      <c r="C2822" t="str">
        <v>Energizer Card 4+2  AA Promo</v>
      </c>
      <c r="D2822" t="str">
        <v>Add-ons</v>
      </c>
      <c r="E2822" t="str">
        <v>Battery</v>
      </c>
      <c r="F2822" t="str">
        <v>Energizer</v>
      </c>
      <c r="G2822">
        <f>_xlfn.XLOOKUP(A2822,Table2[ProductID],Table2[StoreID])</f>
        <v>3</v>
      </c>
      <c r="H2822" t="str" cm="1">
        <f t="array" ref="H2822:I2822">_xlfn.XLOOKUP(G2822,Table1[StoreID],Table1[[StoreName]:[Region]])</f>
        <v>StoreC</v>
      </c>
      <c r="I2822" t="str">
        <v>Alex</v>
      </c>
      <c r="J2822">
        <f>_xlfn.XLOOKUP(A2822,Table2[ProductID],Table2[RepID])</f>
        <v>27</v>
      </c>
      <c r="K2822" t="str">
        <f>_xlfn.XLOOKUP(J2822,Table3[RepID],Table3[RepName])</f>
        <v>Abdallah</v>
      </c>
    </row>
    <row r="2823" spans="1:11" x14ac:dyDescent="0.35">
      <c r="A2823" s="8">
        <v>2</v>
      </c>
      <c r="B2823" t="str" cm="1">
        <f t="array" ref="B2823:F2823">_xlfn.XLOOKUP(A2823,Table4[ProductID],Table4[[ProductCode]:[Brand]])</f>
        <v>ZUR-9616</v>
      </c>
      <c r="C2823" t="str">
        <v>COCO Surprise Squishies S1,6pcs PDQ</v>
      </c>
      <c r="D2823" t="str">
        <v>Plush &amp; Soft Toys</v>
      </c>
      <c r="E2823" t="str">
        <v>Non Battery</v>
      </c>
      <c r="F2823" t="str">
        <v>COCO SURPRISE</v>
      </c>
      <c r="G2823">
        <f>_xlfn.XLOOKUP(A2823,Table2[ProductID],Table2[StoreID])</f>
        <v>4</v>
      </c>
      <c r="H2823" t="str" cm="1">
        <f t="array" ref="H2823:I2823">_xlfn.XLOOKUP(G2823,Table1[StoreID],Table1[[StoreName]:[Region]])</f>
        <v>StoreD</v>
      </c>
      <c r="I2823" t="str">
        <v>Alex</v>
      </c>
      <c r="J2823">
        <f>_xlfn.XLOOKUP(A2823,Table2[ProductID],Table2[RepID])</f>
        <v>2</v>
      </c>
      <c r="K2823" t="str">
        <f>_xlfn.XLOOKUP(J2823,Table3[RepID],Table3[RepName])</f>
        <v>Bassem</v>
      </c>
    </row>
    <row r="2824" spans="1:11" x14ac:dyDescent="0.35">
      <c r="A2824" s="8">
        <v>3288</v>
      </c>
      <c r="B2824" t="str" cm="1">
        <f t="array" ref="B2824:F2824">_xlfn.XLOOKUP(A2824,Table4[ProductID],Table4[[ProductCode]:[Brand]])</f>
        <v>NK-20399</v>
      </c>
      <c r="C2824" t="str">
        <v>Learning Words (EN-FR)</v>
      </c>
      <c r="D2824" t="str">
        <v>Education &amp; Learning</v>
      </c>
      <c r="E2824" t="str">
        <v>Puzzle</v>
      </c>
      <c r="F2824" t="str">
        <v>Nilco</v>
      </c>
      <c r="G2824">
        <f>_xlfn.XLOOKUP(A2824,Table2[ProductID],Table2[StoreID])</f>
        <v>1</v>
      </c>
      <c r="H2824" t="str" cm="1">
        <f t="array" ref="H2824:I2824">_xlfn.XLOOKUP(G2824,Table1[StoreID],Table1[[StoreName]:[Region]])</f>
        <v>StoreA</v>
      </c>
      <c r="I2824" t="str">
        <v>Cairo</v>
      </c>
      <c r="J2824">
        <f>_xlfn.XLOOKUP(A2824,Table2[ProductID],Table2[RepID])</f>
        <v>9</v>
      </c>
      <c r="K2824" t="str">
        <f>_xlfn.XLOOKUP(J2824,Table3[RepID],Table3[RepName])</f>
        <v>Loaa</v>
      </c>
    </row>
    <row r="2825" spans="1:11" x14ac:dyDescent="0.35">
      <c r="A2825" s="8">
        <v>3222</v>
      </c>
      <c r="B2825" t="str" cm="1">
        <f t="array" ref="B2825:F2825">_xlfn.XLOOKUP(A2825,Table4[ProductID],Table4[[ProductCode]:[Brand]])</f>
        <v>NK-21334</v>
      </c>
      <c r="C2825" t="str">
        <v>learn the body parts</v>
      </c>
      <c r="D2825" t="str">
        <v>Education &amp; Learning</v>
      </c>
      <c r="E2825" t="str">
        <v>Puzzle</v>
      </c>
      <c r="F2825" t="str">
        <v>Nilco</v>
      </c>
      <c r="G2825">
        <f>_xlfn.XLOOKUP(A2825,Table2[ProductID],Table2[StoreID])</f>
        <v>1</v>
      </c>
      <c r="H2825" t="str" cm="1">
        <f t="array" ref="H2825:I2825">_xlfn.XLOOKUP(G2825,Table1[StoreID],Table1[[StoreName]:[Region]])</f>
        <v>StoreA</v>
      </c>
      <c r="I2825" t="str">
        <v>Cairo</v>
      </c>
      <c r="J2825">
        <f>_xlfn.XLOOKUP(A2825,Table2[ProductID],Table2[RepID])</f>
        <v>9</v>
      </c>
      <c r="K2825" t="str">
        <f>_xlfn.XLOOKUP(J2825,Table3[RepID],Table3[RepName])</f>
        <v>Loaa</v>
      </c>
    </row>
    <row r="2826" spans="1:11" x14ac:dyDescent="0.35">
      <c r="A2826" s="8">
        <v>3223</v>
      </c>
      <c r="B2826" t="str" cm="1">
        <f t="array" ref="B2826:F2826">_xlfn.XLOOKUP(A2826,Table4[ProductID],Table4[[ProductCode]:[Brand]])</f>
        <v>NK-21310</v>
      </c>
      <c r="C2826" t="str">
        <v>head to tail</v>
      </c>
      <c r="D2826" t="str">
        <v>Games</v>
      </c>
      <c r="E2826" t="str">
        <v>Board Game</v>
      </c>
      <c r="F2826" t="str">
        <v>Nilco</v>
      </c>
      <c r="G2826">
        <f>_xlfn.XLOOKUP(A2826,Table2[ProductID],Table2[StoreID])</f>
        <v>1</v>
      </c>
      <c r="H2826" t="str" cm="1">
        <f t="array" ref="H2826:I2826">_xlfn.XLOOKUP(G2826,Table1[StoreID],Table1[[StoreName]:[Region]])</f>
        <v>StoreA</v>
      </c>
      <c r="I2826" t="str">
        <v>Cairo</v>
      </c>
      <c r="J2826">
        <f>_xlfn.XLOOKUP(A2826,Table2[ProductID],Table2[RepID])</f>
        <v>9</v>
      </c>
      <c r="K2826" t="str">
        <f>_xlfn.XLOOKUP(J2826,Table3[RepID],Table3[RepName])</f>
        <v>Loaa</v>
      </c>
    </row>
    <row r="2827" spans="1:11" x14ac:dyDescent="0.35">
      <c r="A2827" s="8">
        <v>388</v>
      </c>
      <c r="B2827" t="str" cm="1">
        <f t="array" ref="B2827:F2827">_xlfn.XLOOKUP(A2827,Table4[ProductID],Table4[[ProductCode]:[Brand]])</f>
        <v>YW-28-034</v>
      </c>
      <c r="C2827" t="str">
        <v>Pokémon Album Black* Gold 9PCS in the page</v>
      </c>
      <c r="D2827" t="str">
        <v>Games</v>
      </c>
      <c r="E2827" t="str">
        <v>Card Game</v>
      </c>
      <c r="F2827" t="str">
        <v>Pokémon</v>
      </c>
      <c r="G2827">
        <f>_xlfn.XLOOKUP(A2827,Table2[ProductID],Table2[StoreID])</f>
        <v>4</v>
      </c>
      <c r="H2827" t="str" cm="1">
        <f t="array" ref="H2827:I2827">_xlfn.XLOOKUP(G2827,Table1[StoreID],Table1[[StoreName]:[Region]])</f>
        <v>StoreD</v>
      </c>
      <c r="I2827" t="str">
        <v>Alex</v>
      </c>
      <c r="J2827">
        <f>_xlfn.XLOOKUP(A2827,Table2[ProductID],Table2[RepID])</f>
        <v>23</v>
      </c>
      <c r="K2827" t="str">
        <f>_xlfn.XLOOKUP(J2827,Table3[RepID],Table3[RepName])</f>
        <v>Essam</v>
      </c>
    </row>
    <row r="2828" spans="1:11" x14ac:dyDescent="0.35">
      <c r="A2828" s="8">
        <v>458</v>
      </c>
      <c r="B2828" t="str" cm="1">
        <f t="array" ref="B2828:F2828">_xlfn.XLOOKUP(A2828,Table4[ProductID],Table4[[ProductCode]:[Brand]])</f>
        <v>YW-26-040</v>
      </c>
      <c r="C2828" t="str">
        <v>Pokémon Card tin box</v>
      </c>
      <c r="D2828" t="str">
        <v>Games</v>
      </c>
      <c r="E2828" t="str">
        <v>Card Game</v>
      </c>
      <c r="F2828" t="str">
        <v>Pokémon</v>
      </c>
      <c r="G2828">
        <f>_xlfn.XLOOKUP(A2828,Table2[ProductID],Table2[StoreID])</f>
        <v>4</v>
      </c>
      <c r="H2828" t="str" cm="1">
        <f t="array" ref="H2828:I2828">_xlfn.XLOOKUP(G2828,Table1[StoreID],Table1[[StoreName]:[Region]])</f>
        <v>StoreD</v>
      </c>
      <c r="I2828" t="str">
        <v>Alex</v>
      </c>
      <c r="J2828">
        <f>_xlfn.XLOOKUP(A2828,Table2[ProductID],Table2[RepID])</f>
        <v>23</v>
      </c>
      <c r="K2828" t="str">
        <f>_xlfn.XLOOKUP(J2828,Table3[RepID],Table3[RepName])</f>
        <v>Essam</v>
      </c>
    </row>
    <row r="2829" spans="1:11" x14ac:dyDescent="0.35">
      <c r="A2829" s="8">
        <v>392</v>
      </c>
      <c r="B2829" t="str" cm="1">
        <f t="array" ref="B2829:F2829">_xlfn.XLOOKUP(A2829,Table4[ProductID],Table4[[ProductCode]:[Brand]])</f>
        <v>YW-28-030</v>
      </c>
      <c r="C2829" t="str">
        <v>Pokémon Album 3D 4PCS in the page</v>
      </c>
      <c r="D2829" t="str">
        <v>Games</v>
      </c>
      <c r="E2829" t="str">
        <v>Card Game</v>
      </c>
      <c r="F2829" t="str">
        <v>Pokémon</v>
      </c>
      <c r="G2829">
        <f>_xlfn.XLOOKUP(A2829,Table2[ProductID],Table2[StoreID])</f>
        <v>4</v>
      </c>
      <c r="H2829" t="str" cm="1">
        <f t="array" ref="H2829:I2829">_xlfn.XLOOKUP(G2829,Table1[StoreID],Table1[[StoreName]:[Region]])</f>
        <v>StoreD</v>
      </c>
      <c r="I2829" t="str">
        <v>Alex</v>
      </c>
      <c r="J2829">
        <f>_xlfn.XLOOKUP(A2829,Table2[ProductID],Table2[RepID])</f>
        <v>2</v>
      </c>
      <c r="K2829" t="str">
        <f>_xlfn.XLOOKUP(J2829,Table3[RepID],Table3[RepName])</f>
        <v>Bassem</v>
      </c>
    </row>
    <row r="2830" spans="1:11" x14ac:dyDescent="0.35">
      <c r="A2830" s="8">
        <v>3277</v>
      </c>
      <c r="B2830" t="str" cm="1">
        <f t="array" ref="B2830:F2830">_xlfn.XLOOKUP(A2830,Table4[ProductID],Table4[[ProductCode]:[Brand]])</f>
        <v>NK-20542</v>
      </c>
      <c r="C2830" t="str">
        <v>Plastic Box- Phase 10</v>
      </c>
      <c r="D2830" t="str">
        <v>Games</v>
      </c>
      <c r="E2830" t="str">
        <v>Card Game</v>
      </c>
      <c r="F2830" t="str">
        <v>Nilco</v>
      </c>
      <c r="G2830">
        <f>_xlfn.XLOOKUP(A2830,Table2[ProductID],Table2[StoreID])</f>
        <v>4</v>
      </c>
      <c r="H2830" t="str" cm="1">
        <f t="array" ref="H2830:I2830">_xlfn.XLOOKUP(G2830,Table1[StoreID],Table1[[StoreName]:[Region]])</f>
        <v>StoreD</v>
      </c>
      <c r="I2830" t="str">
        <v>Alex</v>
      </c>
      <c r="J2830">
        <f>_xlfn.XLOOKUP(A2830,Table2[ProductID],Table2[RepID])</f>
        <v>23</v>
      </c>
      <c r="K2830" t="str">
        <f>_xlfn.XLOOKUP(J2830,Table3[RepID],Table3[RepName])</f>
        <v>Essam</v>
      </c>
    </row>
    <row r="2831" spans="1:11" x14ac:dyDescent="0.35">
      <c r="A2831" s="8">
        <v>3462</v>
      </c>
      <c r="B2831" t="str" cm="1">
        <f t="array" ref="B2831:F2831">_xlfn.XLOOKUP(A2831,Table4[ProductID],Table4[[ProductCode]:[Brand]])</f>
        <v>MGA-576402-S3</v>
      </c>
      <c r="C2831" t="str">
        <v>L.O.L. Surprise Present Surprise Tots Asst in Side</v>
      </c>
      <c r="D2831" t="str">
        <v>Surprise</v>
      </c>
      <c r="E2831" t="str">
        <v>Box</v>
      </c>
      <c r="F2831" t="str">
        <v>L.O.L. Surprise</v>
      </c>
      <c r="G2831">
        <f>_xlfn.XLOOKUP(A2831,Table2[ProductID],Table2[StoreID])</f>
        <v>3</v>
      </c>
      <c r="H2831" t="str" cm="1">
        <f t="array" ref="H2831:I2831">_xlfn.XLOOKUP(G2831,Table1[StoreID],Table1[[StoreName]:[Region]])</f>
        <v>StoreC</v>
      </c>
      <c r="I2831" t="str">
        <v>Alex</v>
      </c>
      <c r="J2831">
        <f>_xlfn.XLOOKUP(A2831,Table2[ProductID],Table2[RepID])</f>
        <v>30</v>
      </c>
      <c r="K2831" t="str">
        <f>_xlfn.XLOOKUP(J2831,Table3[RepID],Table3[RepName])</f>
        <v>Fady</v>
      </c>
    </row>
    <row r="2832" spans="1:11" x14ac:dyDescent="0.35">
      <c r="A2832" s="8">
        <v>3232</v>
      </c>
      <c r="B2832" t="str" cm="1">
        <f t="array" ref="B2832:F2832">_xlfn.XLOOKUP(A2832,Table4[ProductID],Table4[[ProductCode]:[Brand]])</f>
        <v>NK-21112</v>
      </c>
      <c r="C2832" t="str">
        <v>Carnaval</v>
      </c>
      <c r="D2832" t="str">
        <v>Games</v>
      </c>
      <c r="E2832" t="str">
        <v>Board Game</v>
      </c>
      <c r="F2832" t="str">
        <v>Nilco</v>
      </c>
      <c r="G2832">
        <f>_xlfn.XLOOKUP(A2832,Table2[ProductID],Table2[StoreID])</f>
        <v>4</v>
      </c>
      <c r="H2832" t="str" cm="1">
        <f t="array" ref="H2832:I2832">_xlfn.XLOOKUP(G2832,Table1[StoreID],Table1[[StoreName]:[Region]])</f>
        <v>StoreD</v>
      </c>
      <c r="I2832" t="str">
        <v>Alex</v>
      </c>
      <c r="J2832">
        <f>_xlfn.XLOOKUP(A2832,Table2[ProductID],Table2[RepID])</f>
        <v>33</v>
      </c>
      <c r="K2832" t="str">
        <f>_xlfn.XLOOKUP(J2832,Table3[RepID],Table3[RepName])</f>
        <v>Alaa</v>
      </c>
    </row>
    <row r="2833" spans="1:11" x14ac:dyDescent="0.35">
      <c r="A2833" s="8">
        <v>2166</v>
      </c>
      <c r="B2833" t="str" cm="1">
        <f t="array" ref="B2833:F2833">_xlfn.XLOOKUP(A2833,Table4[ProductID],Table4[[ProductCode]:[Brand]])</f>
        <v>RT03063</v>
      </c>
      <c r="C2833" t="str">
        <v>Connect 4 Original Big size</v>
      </c>
      <c r="D2833" t="str">
        <v>Games</v>
      </c>
      <c r="E2833" t="str">
        <v>Board Game</v>
      </c>
      <c r="F2833" t="str">
        <v>Connect 4</v>
      </c>
      <c r="G2833">
        <f>_xlfn.XLOOKUP(A2833,Table2[ProductID],Table2[StoreID])</f>
        <v>5</v>
      </c>
      <c r="H2833" t="str" cm="1">
        <f t="array" ref="H2833:I2833">_xlfn.XLOOKUP(G2833,Table1[StoreID],Table1[[StoreName]:[Region]])</f>
        <v>StoreE</v>
      </c>
      <c r="I2833" t="str">
        <v>Delta</v>
      </c>
      <c r="J2833">
        <f>_xlfn.XLOOKUP(A2833,Table2[ProductID],Table2[RepID])</f>
        <v>34</v>
      </c>
      <c r="K2833" t="str">
        <f>_xlfn.XLOOKUP(J2833,Table3[RepID],Table3[RepName])</f>
        <v>Nora</v>
      </c>
    </row>
    <row r="2834" spans="1:11" x14ac:dyDescent="0.35">
      <c r="A2834" s="8">
        <v>4078</v>
      </c>
      <c r="B2834" t="str" cm="1">
        <f t="array" ref="B2834:F2834">_xlfn.XLOOKUP(A2834,Table4[ProductID],Table4[[ProductCode]:[Brand]])</f>
        <v>E91 BP6</v>
      </c>
      <c r="C2834" t="str">
        <v>Energizer Card 4+2  AA Promo</v>
      </c>
      <c r="D2834" t="str">
        <v>Add-ons</v>
      </c>
      <c r="E2834" t="str">
        <v>Battery</v>
      </c>
      <c r="F2834" t="str">
        <v>Energizer</v>
      </c>
      <c r="G2834">
        <f>_xlfn.XLOOKUP(A2834,Table2[ProductID],Table2[StoreID])</f>
        <v>3</v>
      </c>
      <c r="H2834" t="str" cm="1">
        <f t="array" ref="H2834:I2834">_xlfn.XLOOKUP(G2834,Table1[StoreID],Table1[[StoreName]:[Region]])</f>
        <v>StoreC</v>
      </c>
      <c r="I2834" t="str">
        <v>Alex</v>
      </c>
      <c r="J2834">
        <f>_xlfn.XLOOKUP(A2834,Table2[ProductID],Table2[RepID])</f>
        <v>27</v>
      </c>
      <c r="K2834" t="str">
        <f>_xlfn.XLOOKUP(J2834,Table3[RepID],Table3[RepName])</f>
        <v>Abdallah</v>
      </c>
    </row>
    <row r="2835" spans="1:11" x14ac:dyDescent="0.35">
      <c r="A2835" s="8">
        <v>4078</v>
      </c>
      <c r="B2835" t="str" cm="1">
        <f t="array" ref="B2835:F2835">_xlfn.XLOOKUP(A2835,Table4[ProductID],Table4[[ProductCode]:[Brand]])</f>
        <v>E91 BP6</v>
      </c>
      <c r="C2835" t="str">
        <v>Energizer Card 4+2  AA Promo</v>
      </c>
      <c r="D2835" t="str">
        <v>Add-ons</v>
      </c>
      <c r="E2835" t="str">
        <v>Battery</v>
      </c>
      <c r="F2835" t="str">
        <v>Energizer</v>
      </c>
      <c r="G2835">
        <f>_xlfn.XLOOKUP(A2835,Table2[ProductID],Table2[StoreID])</f>
        <v>3</v>
      </c>
      <c r="H2835" t="str" cm="1">
        <f t="array" ref="H2835:I2835">_xlfn.XLOOKUP(G2835,Table1[StoreID],Table1[[StoreName]:[Region]])</f>
        <v>StoreC</v>
      </c>
      <c r="I2835" t="str">
        <v>Alex</v>
      </c>
      <c r="J2835">
        <f>_xlfn.XLOOKUP(A2835,Table2[ProductID],Table2[RepID])</f>
        <v>27</v>
      </c>
      <c r="K2835" t="str">
        <f>_xlfn.XLOOKUP(J2835,Table3[RepID],Table3[RepName])</f>
        <v>Abdallah</v>
      </c>
    </row>
    <row r="2836" spans="1:11" x14ac:dyDescent="0.35">
      <c r="A2836" s="8">
        <v>3619</v>
      </c>
      <c r="B2836" t="str" cm="1">
        <f t="array" ref="B2836:F2836">_xlfn.XLOOKUP(A2836,Table4[ProductID],Table4[[ProductCode]:[Brand]])</f>
        <v>LA-BD31357Z</v>
      </c>
      <c r="C2836" t="str">
        <v>Our Generation - 18-inch Doll &amp; Starry Fashion Gift Box Set! 15 PIE</v>
      </c>
      <c r="D2836" t="str">
        <v>Dolls &amp; Accessories</v>
      </c>
      <c r="E2836" t="str">
        <v>Doll</v>
      </c>
      <c r="F2836" t="str">
        <v>Our Generation</v>
      </c>
      <c r="G2836">
        <f>_xlfn.XLOOKUP(A2836,Table2[ProductID],Table2[StoreID])</f>
        <v>2</v>
      </c>
      <c r="H2836" t="str" cm="1">
        <f t="array" ref="H2836:I2836">_xlfn.XLOOKUP(G2836,Table1[StoreID],Table1[[StoreName]:[Region]])</f>
        <v>StoreB</v>
      </c>
      <c r="I2836" t="str">
        <v>Cairo</v>
      </c>
      <c r="J2836">
        <f>_xlfn.XLOOKUP(A2836,Table2[ProductID],Table2[RepID])</f>
        <v>16</v>
      </c>
      <c r="K2836" t="str">
        <f>_xlfn.XLOOKUP(J2836,Table3[RepID],Table3[RepName])</f>
        <v>Faten</v>
      </c>
    </row>
    <row r="2837" spans="1:11" x14ac:dyDescent="0.35">
      <c r="A2837" s="8">
        <v>3612</v>
      </c>
      <c r="B2837" t="str" cm="1">
        <f t="array" ref="B2837:F2837">_xlfn.XLOOKUP(A2837,Table4[ProductID],Table4[[ProductCode]:[Brand]])</f>
        <v>LA-BD31399Z</v>
      </c>
      <c r="C2837" t="str">
        <v>Our Generation - Doll w/ Pet Dog, Elliot &amp; Australian Shepherd</v>
      </c>
      <c r="D2837" t="str">
        <v>Plush &amp; Soft Toys</v>
      </c>
      <c r="E2837" t="str">
        <v>Non Battery</v>
      </c>
      <c r="F2837" t="str">
        <v>Our Generation</v>
      </c>
      <c r="G2837">
        <f>_xlfn.XLOOKUP(A2837,Table2[ProductID],Table2[StoreID])</f>
        <v>2</v>
      </c>
      <c r="H2837" t="str" cm="1">
        <f t="array" ref="H2837:I2837">_xlfn.XLOOKUP(G2837,Table1[StoreID],Table1[[StoreName]:[Region]])</f>
        <v>StoreB</v>
      </c>
      <c r="I2837" t="str">
        <v>Cairo</v>
      </c>
      <c r="J2837">
        <f>_xlfn.XLOOKUP(A2837,Table2[ProductID],Table2[RepID])</f>
        <v>16</v>
      </c>
      <c r="K2837" t="str">
        <f>_xlfn.XLOOKUP(J2837,Table3[RepID],Table3[RepName])</f>
        <v>Faten</v>
      </c>
    </row>
    <row r="2838" spans="1:11" x14ac:dyDescent="0.35">
      <c r="A2838" s="8">
        <v>4078</v>
      </c>
      <c r="B2838" t="str" cm="1">
        <f t="array" ref="B2838:F2838">_xlfn.XLOOKUP(A2838,Table4[ProductID],Table4[[ProductCode]:[Brand]])</f>
        <v>E91 BP6</v>
      </c>
      <c r="C2838" t="str">
        <v>Energizer Card 4+2  AA Promo</v>
      </c>
      <c r="D2838" t="str">
        <v>Add-ons</v>
      </c>
      <c r="E2838" t="str">
        <v>Battery</v>
      </c>
      <c r="F2838" t="str">
        <v>Energizer</v>
      </c>
      <c r="G2838">
        <f>_xlfn.XLOOKUP(A2838,Table2[ProductID],Table2[StoreID])</f>
        <v>3</v>
      </c>
      <c r="H2838" t="str" cm="1">
        <f t="array" ref="H2838:I2838">_xlfn.XLOOKUP(G2838,Table1[StoreID],Table1[[StoreName]:[Region]])</f>
        <v>StoreC</v>
      </c>
      <c r="I2838" t="str">
        <v>Alex</v>
      </c>
      <c r="J2838">
        <f>_xlfn.XLOOKUP(A2838,Table2[ProductID],Table2[RepID])</f>
        <v>27</v>
      </c>
      <c r="K2838" t="str">
        <f>_xlfn.XLOOKUP(J2838,Table3[RepID],Table3[RepName])</f>
        <v>Abdallah</v>
      </c>
    </row>
    <row r="2839" spans="1:11" x14ac:dyDescent="0.35">
      <c r="A2839" s="8">
        <v>3260</v>
      </c>
      <c r="B2839" t="str" cm="1">
        <f t="array" ref="B2839:F2839">_xlfn.XLOOKUP(A2839,Table4[ProductID],Table4[[ProductCode]:[Brand]])</f>
        <v>NK-20764</v>
      </c>
      <c r="C2839" t="str">
        <v>Bedoon Kalaam Travel</v>
      </c>
      <c r="D2839" t="str">
        <v>Games</v>
      </c>
      <c r="E2839" t="str">
        <v>Board Game</v>
      </c>
      <c r="F2839" t="str">
        <v>Nilco</v>
      </c>
      <c r="G2839">
        <f>_xlfn.XLOOKUP(A2839,Table2[ProductID],Table2[StoreID])</f>
        <v>4</v>
      </c>
      <c r="H2839" t="str" cm="1">
        <f t="array" ref="H2839:I2839">_xlfn.XLOOKUP(G2839,Table1[StoreID],Table1[[StoreName]:[Region]])</f>
        <v>StoreD</v>
      </c>
      <c r="I2839" t="str">
        <v>Alex</v>
      </c>
      <c r="J2839">
        <f>_xlfn.XLOOKUP(A2839,Table2[ProductID],Table2[RepID])</f>
        <v>23</v>
      </c>
      <c r="K2839" t="str">
        <f>_xlfn.XLOOKUP(J2839,Table3[RepID],Table3[RepName])</f>
        <v>Essam</v>
      </c>
    </row>
    <row r="2840" spans="1:11" x14ac:dyDescent="0.35">
      <c r="A2840" s="8">
        <v>465</v>
      </c>
      <c r="B2840" t="str" cm="1">
        <f t="array" ref="B2840:F2840">_xlfn.XLOOKUP(A2840,Table4[ProductID],Table4[[ProductCode]:[Brand]])</f>
        <v>YW-26-032</v>
      </c>
      <c r="C2840" t="str">
        <v>Pokémon Card 25 card ( Stand 20 pcs )</v>
      </c>
      <c r="D2840" t="str">
        <v>Games</v>
      </c>
      <c r="E2840" t="str">
        <v>Card Game</v>
      </c>
      <c r="F2840" t="str">
        <v>Pokémon</v>
      </c>
      <c r="G2840">
        <f>_xlfn.XLOOKUP(A2840,Table2[ProductID],Table2[StoreID])</f>
        <v>4</v>
      </c>
      <c r="H2840" t="str" cm="1">
        <f t="array" ref="H2840:I2840">_xlfn.XLOOKUP(G2840,Table1[StoreID],Table1[[StoreName]:[Region]])</f>
        <v>StoreD</v>
      </c>
      <c r="I2840" t="str">
        <v>Alex</v>
      </c>
      <c r="J2840">
        <f>_xlfn.XLOOKUP(A2840,Table2[ProductID],Table2[RepID])</f>
        <v>2</v>
      </c>
      <c r="K2840" t="str">
        <f>_xlfn.XLOOKUP(J2840,Table3[RepID],Table3[RepName])</f>
        <v>Bassem</v>
      </c>
    </row>
    <row r="2841" spans="1:11" x14ac:dyDescent="0.35">
      <c r="A2841" s="8">
        <v>612</v>
      </c>
      <c r="B2841" t="str" cm="1">
        <f t="array" ref="B2841:F2841">_xlfn.XLOOKUP(A2841,Table4[ProductID],Table4[[ProductCode]:[Brand]])</f>
        <v>XS-36518-B</v>
      </c>
      <c r="C2841" t="str">
        <v>Zuru X-Shot - Excel Skin Last Stand - Graffiti</v>
      </c>
      <c r="D2841" t="str">
        <v>Guns</v>
      </c>
      <c r="E2841" t="str">
        <v>Gun</v>
      </c>
      <c r="F2841" t="str">
        <v>X-Shot</v>
      </c>
      <c r="G2841">
        <f>_xlfn.XLOOKUP(A2841,Table2[ProductID],Table2[StoreID])</f>
        <v>3</v>
      </c>
      <c r="H2841" t="str" cm="1">
        <f t="array" ref="H2841:I2841">_xlfn.XLOOKUP(G2841,Table1[StoreID],Table1[[StoreName]:[Region]])</f>
        <v>StoreC</v>
      </c>
      <c r="I2841" t="str">
        <v>Alex</v>
      </c>
      <c r="J2841">
        <f>_xlfn.XLOOKUP(A2841,Table2[ProductID],Table2[RepID])</f>
        <v>1</v>
      </c>
      <c r="K2841" t="str">
        <f>_xlfn.XLOOKUP(J2841,Table3[RepID],Table3[RepName])</f>
        <v>Ahmed</v>
      </c>
    </row>
    <row r="2842" spans="1:11" x14ac:dyDescent="0.35">
      <c r="A2842" s="8">
        <v>17</v>
      </c>
      <c r="B2842" t="str" cm="1">
        <f t="array" ref="B2842:F2842">_xlfn.XLOOKUP(A2842,Table4[ProductID],Table4[[ProductCode]:[Brand]])</f>
        <v>ZUR-7474</v>
      </c>
      <c r="C2842" t="str">
        <v>Smasher Epic Egg Mega Light-Up Dino</v>
      </c>
      <c r="D2842" t="str">
        <v>Surprise</v>
      </c>
      <c r="E2842" t="str">
        <v>Egg</v>
      </c>
      <c r="F2842" t="str">
        <v>Smashers</v>
      </c>
      <c r="G2842">
        <f>_xlfn.XLOOKUP(A2842,Table2[ProductID],Table2[StoreID])</f>
        <v>3</v>
      </c>
      <c r="H2842" t="str" cm="1">
        <f t="array" ref="H2842:I2842">_xlfn.XLOOKUP(G2842,Table1[StoreID],Table1[[StoreName]:[Region]])</f>
        <v>StoreC</v>
      </c>
      <c r="I2842" t="str">
        <v>Alex</v>
      </c>
      <c r="J2842">
        <f>_xlfn.XLOOKUP(A2842,Table2[ProductID],Table2[RepID])</f>
        <v>27</v>
      </c>
      <c r="K2842" t="str">
        <f>_xlfn.XLOOKUP(J2842,Table3[RepID],Table3[RepName])</f>
        <v>Abdallah</v>
      </c>
    </row>
    <row r="2843" spans="1:11" x14ac:dyDescent="0.35">
      <c r="A2843" s="8">
        <v>459</v>
      </c>
      <c r="B2843" t="str" cm="1">
        <f t="array" ref="B2843:F2843">_xlfn.XLOOKUP(A2843,Table4[ProductID],Table4[[ProductCode]:[Brand]])</f>
        <v>YW-26-039</v>
      </c>
      <c r="C2843" t="str">
        <v>Pokémon Card tin box</v>
      </c>
      <c r="D2843" t="str">
        <v>Games</v>
      </c>
      <c r="E2843" t="str">
        <v>Card Game</v>
      </c>
      <c r="F2843" t="str">
        <v>Pokémon</v>
      </c>
      <c r="G2843">
        <f>_xlfn.XLOOKUP(A2843,Table2[ProductID],Table2[StoreID])</f>
        <v>4</v>
      </c>
      <c r="H2843" t="str" cm="1">
        <f t="array" ref="H2843:I2843">_xlfn.XLOOKUP(G2843,Table1[StoreID],Table1[[StoreName]:[Region]])</f>
        <v>StoreD</v>
      </c>
      <c r="I2843" t="str">
        <v>Alex</v>
      </c>
      <c r="J2843">
        <f>_xlfn.XLOOKUP(A2843,Table2[ProductID],Table2[RepID])</f>
        <v>23</v>
      </c>
      <c r="K2843" t="str">
        <f>_xlfn.XLOOKUP(J2843,Table3[RepID],Table3[RepName])</f>
        <v>Essam</v>
      </c>
    </row>
    <row r="2844" spans="1:11" x14ac:dyDescent="0.35">
      <c r="A2844" s="8">
        <v>468</v>
      </c>
      <c r="B2844" t="str" cm="1">
        <f t="array" ref="B2844:F2844">_xlfn.XLOOKUP(A2844,Table4[ProductID],Table4[[ProductCode]:[Brand]])</f>
        <v>YW-26-029</v>
      </c>
      <c r="C2844" t="str">
        <v>Pokémon Card</v>
      </c>
      <c r="D2844" t="str">
        <v>Games</v>
      </c>
      <c r="E2844" t="str">
        <v>Card Game</v>
      </c>
      <c r="F2844" t="str">
        <v>Pokémon</v>
      </c>
      <c r="G2844">
        <f>_xlfn.XLOOKUP(A2844,Table2[ProductID],Table2[StoreID])</f>
        <v>4</v>
      </c>
      <c r="H2844" t="str" cm="1">
        <f t="array" ref="H2844:I2844">_xlfn.XLOOKUP(G2844,Table1[StoreID],Table1[[StoreName]:[Region]])</f>
        <v>StoreD</v>
      </c>
      <c r="I2844" t="str">
        <v>Alex</v>
      </c>
      <c r="J2844">
        <f>_xlfn.XLOOKUP(A2844,Table2[ProductID],Table2[RepID])</f>
        <v>23</v>
      </c>
      <c r="K2844" t="str">
        <f>_xlfn.XLOOKUP(J2844,Table3[RepID],Table3[RepName])</f>
        <v>Essam</v>
      </c>
    </row>
    <row r="2845" spans="1:11" x14ac:dyDescent="0.35">
      <c r="A2845" s="8">
        <v>2819</v>
      </c>
      <c r="B2845" t="str" cm="1">
        <f t="array" ref="B2845:F2845">_xlfn.XLOOKUP(A2845,Table4[ProductID],Table4[[ProductCode]:[Brand]])</f>
        <v>RSH-41641</v>
      </c>
      <c r="C2845" t="str">
        <v>Moose - Treasure X Minecraft Cdu12Pcs</v>
      </c>
      <c r="D2845" t="str">
        <v>Action Figure</v>
      </c>
      <c r="E2845" t="str">
        <v>Figures</v>
      </c>
      <c r="F2845" t="str">
        <v>TreasureX</v>
      </c>
      <c r="G2845">
        <f>_xlfn.XLOOKUP(A2845,Table2[ProductID],Table2[StoreID])</f>
        <v>4</v>
      </c>
      <c r="H2845" t="str" cm="1">
        <f t="array" ref="H2845:I2845">_xlfn.XLOOKUP(G2845,Table1[StoreID],Table1[[StoreName]:[Region]])</f>
        <v>StoreD</v>
      </c>
      <c r="I2845" t="str">
        <v>Alex</v>
      </c>
      <c r="J2845">
        <f>_xlfn.XLOOKUP(A2845,Table2[ProductID],Table2[RepID])</f>
        <v>33</v>
      </c>
      <c r="K2845" t="str">
        <f>_xlfn.XLOOKUP(J2845,Table3[RepID],Table3[RepName])</f>
        <v>Alaa</v>
      </c>
    </row>
    <row r="2846" spans="1:11" x14ac:dyDescent="0.35">
      <c r="A2846" s="8">
        <v>462</v>
      </c>
      <c r="B2846" t="str" cm="1">
        <f t="array" ref="B2846:F2846">_xlfn.XLOOKUP(A2846,Table4[ProductID],Table4[[ProductCode]:[Brand]])</f>
        <v>YW-26-036</v>
      </c>
      <c r="C2846" t="str">
        <v>Pokémon Boosters ( Stand 36 Pcs )</v>
      </c>
      <c r="D2846" t="str">
        <v>Games</v>
      </c>
      <c r="E2846" t="str">
        <v>Card Game</v>
      </c>
      <c r="F2846" t="str">
        <v>Pokémon</v>
      </c>
      <c r="G2846">
        <f>_xlfn.XLOOKUP(A2846,Table2[ProductID],Table2[StoreID])</f>
        <v>4</v>
      </c>
      <c r="H2846" t="str" cm="1">
        <f t="array" ref="H2846:I2846">_xlfn.XLOOKUP(G2846,Table1[StoreID],Table1[[StoreName]:[Region]])</f>
        <v>StoreD</v>
      </c>
      <c r="I2846" t="str">
        <v>Alex</v>
      </c>
      <c r="J2846">
        <f>_xlfn.XLOOKUP(A2846,Table2[ProductID],Table2[RepID])</f>
        <v>23</v>
      </c>
      <c r="K2846" t="str">
        <f>_xlfn.XLOOKUP(J2846,Table3[RepID],Table3[RepName])</f>
        <v>Essam</v>
      </c>
    </row>
    <row r="2847" spans="1:11" x14ac:dyDescent="0.35">
      <c r="A2847" s="8">
        <v>457</v>
      </c>
      <c r="B2847" t="str" cm="1">
        <f t="array" ref="B2847:F2847">_xlfn.XLOOKUP(A2847,Table4[ProductID],Table4[[ProductCode]:[Brand]])</f>
        <v>YW-26-041</v>
      </c>
      <c r="C2847" t="str">
        <v>Pokémon Plush Toys 45 cm</v>
      </c>
      <c r="D2847" t="str">
        <v>Plush &amp; Soft Toys</v>
      </c>
      <c r="E2847" t="str">
        <v>Non Battery</v>
      </c>
      <c r="F2847" t="str">
        <v>Pokémon</v>
      </c>
      <c r="G2847">
        <f>_xlfn.XLOOKUP(A2847,Table2[ProductID],Table2[StoreID])</f>
        <v>4</v>
      </c>
      <c r="H2847" t="str" cm="1">
        <f t="array" ref="H2847:I2847">_xlfn.XLOOKUP(G2847,Table1[StoreID],Table1[[StoreName]:[Region]])</f>
        <v>StoreD</v>
      </c>
      <c r="I2847" t="str">
        <v>Alex</v>
      </c>
      <c r="J2847">
        <f>_xlfn.XLOOKUP(A2847,Table2[ProductID],Table2[RepID])</f>
        <v>33</v>
      </c>
      <c r="K2847" t="str">
        <f>_xlfn.XLOOKUP(J2847,Table3[RepID],Table3[RepName])</f>
        <v>Alaa</v>
      </c>
    </row>
    <row r="2848" spans="1:11" x14ac:dyDescent="0.35">
      <c r="A2848" s="8">
        <v>475</v>
      </c>
      <c r="B2848" t="str" cm="1">
        <f t="array" ref="B2848:F2848">_xlfn.XLOOKUP(A2848,Table4[ProductID],Table4[[ProductCode]:[Brand]])</f>
        <v>YW-26-022</v>
      </c>
      <c r="C2848" t="str">
        <v>Pokémon Ball ( Stand 12 pcs )</v>
      </c>
      <c r="D2848" t="str">
        <v>Surprise</v>
      </c>
      <c r="E2848" t="str">
        <v>Ball</v>
      </c>
      <c r="F2848" t="str">
        <v>Pokémon</v>
      </c>
      <c r="G2848">
        <f>_xlfn.XLOOKUP(A2848,Table2[ProductID],Table2[StoreID])</f>
        <v>4</v>
      </c>
      <c r="H2848" t="str" cm="1">
        <f t="array" ref="H2848:I2848">_xlfn.XLOOKUP(G2848,Table1[StoreID],Table1[[StoreName]:[Region]])</f>
        <v>StoreD</v>
      </c>
      <c r="I2848" t="str">
        <v>Alex</v>
      </c>
      <c r="J2848">
        <f>_xlfn.XLOOKUP(A2848,Table2[ProductID],Table2[RepID])</f>
        <v>33</v>
      </c>
      <c r="K2848" t="str">
        <f>_xlfn.XLOOKUP(J2848,Table3[RepID],Table3[RepName])</f>
        <v>Alaa</v>
      </c>
    </row>
    <row r="2849" spans="1:11" x14ac:dyDescent="0.35">
      <c r="A2849" s="8">
        <v>475</v>
      </c>
      <c r="B2849" t="str" cm="1">
        <f t="array" ref="B2849:F2849">_xlfn.XLOOKUP(A2849,Table4[ProductID],Table4[[ProductCode]:[Brand]])</f>
        <v>YW-26-022</v>
      </c>
      <c r="C2849" t="str">
        <v>Pokémon Ball ( Stand 12 pcs )</v>
      </c>
      <c r="D2849" t="str">
        <v>Surprise</v>
      </c>
      <c r="E2849" t="str">
        <v>Ball</v>
      </c>
      <c r="F2849" t="str">
        <v>Pokémon</v>
      </c>
      <c r="G2849">
        <f>_xlfn.XLOOKUP(A2849,Table2[ProductID],Table2[StoreID])</f>
        <v>4</v>
      </c>
      <c r="H2849" t="str" cm="1">
        <f t="array" ref="H2849:I2849">_xlfn.XLOOKUP(G2849,Table1[StoreID],Table1[[StoreName]:[Region]])</f>
        <v>StoreD</v>
      </c>
      <c r="I2849" t="str">
        <v>Alex</v>
      </c>
      <c r="J2849">
        <f>_xlfn.XLOOKUP(A2849,Table2[ProductID],Table2[RepID])</f>
        <v>33</v>
      </c>
      <c r="K2849" t="str">
        <f>_xlfn.XLOOKUP(J2849,Table3[RepID],Table3[RepName])</f>
        <v>Alaa</v>
      </c>
    </row>
    <row r="2850" spans="1:11" x14ac:dyDescent="0.35">
      <c r="A2850" s="8">
        <v>4083</v>
      </c>
      <c r="B2850" t="str" cm="1">
        <f t="array" ref="B2850:F2850">_xlfn.XLOOKUP(A2850,Table4[ProductID],Table4[[ProductCode]:[Brand]])</f>
        <v>DOH-SH-5281</v>
      </c>
      <c r="C2850" t="str">
        <v>Bingo Dough Can 56gm - Green</v>
      </c>
      <c r="D2850" t="str">
        <v>Clay</v>
      </c>
      <c r="E2850" t="str">
        <v>Dough</v>
      </c>
      <c r="F2850" t="str">
        <v>Bingo Dough</v>
      </c>
      <c r="G2850">
        <f>_xlfn.XLOOKUP(A2850,Table2[ProductID],Table2[StoreID])</f>
        <v>4</v>
      </c>
      <c r="H2850" t="str" cm="1">
        <f t="array" ref="H2850:I2850">_xlfn.XLOOKUP(G2850,Table1[StoreID],Table1[[StoreName]:[Region]])</f>
        <v>StoreD</v>
      </c>
      <c r="I2850" t="str">
        <v>Alex</v>
      </c>
      <c r="J2850">
        <f>_xlfn.XLOOKUP(A2850,Table2[ProductID],Table2[RepID])</f>
        <v>33</v>
      </c>
      <c r="K2850" t="str">
        <f>_xlfn.XLOOKUP(J2850,Table3[RepID],Table3[RepName])</f>
        <v>Alaa</v>
      </c>
    </row>
    <row r="2851" spans="1:11" x14ac:dyDescent="0.35">
      <c r="A2851" s="8">
        <v>4086</v>
      </c>
      <c r="B2851" t="str" cm="1">
        <f t="array" ref="B2851:F2851">_xlfn.XLOOKUP(A2851,Table4[ProductID],Table4[[ProductCode]:[Brand]])</f>
        <v>DOH-SH-5278</v>
      </c>
      <c r="C2851" t="str">
        <v>Bingo Dough Can 56gm - Blue</v>
      </c>
      <c r="D2851" t="str">
        <v>Clay</v>
      </c>
      <c r="E2851" t="str">
        <v>Dough</v>
      </c>
      <c r="F2851" t="str">
        <v>Bingo Dough</v>
      </c>
      <c r="G2851">
        <f>_xlfn.XLOOKUP(A2851,Table2[ProductID],Table2[StoreID])</f>
        <v>4</v>
      </c>
      <c r="H2851" t="str" cm="1">
        <f t="array" ref="H2851:I2851">_xlfn.XLOOKUP(G2851,Table1[StoreID],Table1[[StoreName]:[Region]])</f>
        <v>StoreD</v>
      </c>
      <c r="I2851" t="str">
        <v>Alex</v>
      </c>
      <c r="J2851">
        <f>_xlfn.XLOOKUP(A2851,Table2[ProductID],Table2[RepID])</f>
        <v>23</v>
      </c>
      <c r="K2851" t="str">
        <f>_xlfn.XLOOKUP(J2851,Table3[RepID],Table3[RepName])</f>
        <v>Essam</v>
      </c>
    </row>
    <row r="2852" spans="1:11" x14ac:dyDescent="0.35">
      <c r="A2852" s="8">
        <v>4084</v>
      </c>
      <c r="B2852" t="str" cm="1">
        <f t="array" ref="B2852:F2852">_xlfn.XLOOKUP(A2852,Table4[ProductID],Table4[[ProductCode]:[Brand]])</f>
        <v>DOH-SH-5280</v>
      </c>
      <c r="C2852" t="str">
        <v>Bingo Dough Can 56gm - Yellow</v>
      </c>
      <c r="D2852" t="str">
        <v>Clay</v>
      </c>
      <c r="E2852" t="str">
        <v>Dough</v>
      </c>
      <c r="F2852" t="str">
        <v>Bingo Dough</v>
      </c>
      <c r="G2852">
        <f>_xlfn.XLOOKUP(A2852,Table2[ProductID],Table2[StoreID])</f>
        <v>4</v>
      </c>
      <c r="H2852" t="str" cm="1">
        <f t="array" ref="H2852:I2852">_xlfn.XLOOKUP(G2852,Table1[StoreID],Table1[[StoreName]:[Region]])</f>
        <v>StoreD</v>
      </c>
      <c r="I2852" t="str">
        <v>Alex</v>
      </c>
      <c r="J2852">
        <f>_xlfn.XLOOKUP(A2852,Table2[ProductID],Table2[RepID])</f>
        <v>33</v>
      </c>
      <c r="K2852" t="str">
        <f>_xlfn.XLOOKUP(J2852,Table3[RepID],Table3[RepName])</f>
        <v>Alaa</v>
      </c>
    </row>
    <row r="2853" spans="1:11" x14ac:dyDescent="0.35">
      <c r="A2853" s="8">
        <v>4088</v>
      </c>
      <c r="B2853" t="str" cm="1">
        <f t="array" ref="B2853:F2853">_xlfn.XLOOKUP(A2853,Table4[ProductID],Table4[[ProductCode]:[Brand]])</f>
        <v>DOH-SH-5276</v>
      </c>
      <c r="C2853" t="str">
        <v>Bingo Dough Can 56gm - Purple</v>
      </c>
      <c r="D2853" t="str">
        <v>Clay</v>
      </c>
      <c r="E2853" t="str">
        <v>Dough</v>
      </c>
      <c r="F2853" t="str">
        <v>Bingo Dough</v>
      </c>
      <c r="G2853">
        <f>_xlfn.XLOOKUP(A2853,Table2[ProductID],Table2[StoreID])</f>
        <v>4</v>
      </c>
      <c r="H2853" t="str" cm="1">
        <f t="array" ref="H2853:I2853">_xlfn.XLOOKUP(G2853,Table1[StoreID],Table1[[StoreName]:[Region]])</f>
        <v>StoreD</v>
      </c>
      <c r="I2853" t="str">
        <v>Alex</v>
      </c>
      <c r="J2853">
        <f>_xlfn.XLOOKUP(A2853,Table2[ProductID],Table2[RepID])</f>
        <v>23</v>
      </c>
      <c r="K2853" t="str">
        <f>_xlfn.XLOOKUP(J2853,Table3[RepID],Table3[RepName])</f>
        <v>Essam</v>
      </c>
    </row>
    <row r="2854" spans="1:11" x14ac:dyDescent="0.35">
      <c r="A2854" s="8">
        <v>3441</v>
      </c>
      <c r="B2854" t="str" cm="1">
        <f t="array" ref="B2854:F2854">_xlfn.XLOOKUP(A2854,Table4[ProductID],Table4[[ProductCode]:[Brand]])</f>
        <v>MGA-578307-S4</v>
      </c>
      <c r="C2854" t="str">
        <v>Rainbow High CORE Fashion Doll- BC</v>
      </c>
      <c r="D2854" t="str">
        <v>Dolls &amp; Accessories</v>
      </c>
      <c r="E2854" t="str">
        <v>Fashion Doll</v>
      </c>
      <c r="F2854" t="str">
        <v>Rainbow High</v>
      </c>
      <c r="G2854">
        <f>_xlfn.XLOOKUP(A2854,Table2[ProductID],Table2[StoreID])</f>
        <v>4</v>
      </c>
      <c r="H2854" t="str" cm="1">
        <f t="array" ref="H2854:I2854">_xlfn.XLOOKUP(G2854,Table1[StoreID],Table1[[StoreName]:[Region]])</f>
        <v>StoreD</v>
      </c>
      <c r="I2854" t="str">
        <v>Alex</v>
      </c>
      <c r="J2854">
        <f>_xlfn.XLOOKUP(A2854,Table2[ProductID],Table2[RepID])</f>
        <v>33</v>
      </c>
      <c r="K2854" t="str">
        <f>_xlfn.XLOOKUP(J2854,Table3[RepID],Table3[RepName])</f>
        <v>Alaa</v>
      </c>
    </row>
    <row r="2855" spans="1:11" x14ac:dyDescent="0.35">
      <c r="A2855" s="8">
        <v>4077</v>
      </c>
      <c r="B2855" t="str" cm="1">
        <f t="array" ref="B2855:F2855">_xlfn.XLOOKUP(A2855,Table4[ProductID],Table4[[ProductCode]:[Brand]])</f>
        <v>E92 BP-2</v>
      </c>
      <c r="C2855" t="str">
        <v>Energizer Card 2  AAA</v>
      </c>
      <c r="D2855" t="str">
        <v>Add-ons</v>
      </c>
      <c r="E2855" t="str">
        <v>Battery</v>
      </c>
      <c r="F2855" t="str">
        <v>Energizer</v>
      </c>
      <c r="G2855">
        <f>_xlfn.XLOOKUP(A2855,Table2[ProductID],Table2[StoreID])</f>
        <v>4</v>
      </c>
      <c r="H2855" t="str" cm="1">
        <f t="array" ref="H2855:I2855">_xlfn.XLOOKUP(G2855,Table1[StoreID],Table1[[StoreName]:[Region]])</f>
        <v>StoreD</v>
      </c>
      <c r="I2855" t="str">
        <v>Alex</v>
      </c>
      <c r="J2855">
        <f>_xlfn.XLOOKUP(A2855,Table2[ProductID],Table2[RepID])</f>
        <v>33</v>
      </c>
      <c r="K2855" t="str">
        <f>_xlfn.XLOOKUP(J2855,Table3[RepID],Table3[RepName])</f>
        <v>Alaa</v>
      </c>
    </row>
    <row r="2856" spans="1:11" x14ac:dyDescent="0.35">
      <c r="A2856" s="8">
        <v>475</v>
      </c>
      <c r="B2856" t="str" cm="1">
        <f t="array" ref="B2856:F2856">_xlfn.XLOOKUP(A2856,Table4[ProductID],Table4[[ProductCode]:[Brand]])</f>
        <v>YW-26-022</v>
      </c>
      <c r="C2856" t="str">
        <v>Pokémon Ball ( Stand 12 pcs )</v>
      </c>
      <c r="D2856" t="str">
        <v>Surprise</v>
      </c>
      <c r="E2856" t="str">
        <v>Ball</v>
      </c>
      <c r="F2856" t="str">
        <v>Pokémon</v>
      </c>
      <c r="G2856">
        <f>_xlfn.XLOOKUP(A2856,Table2[ProductID],Table2[StoreID])</f>
        <v>4</v>
      </c>
      <c r="H2856" t="str" cm="1">
        <f t="array" ref="H2856:I2856">_xlfn.XLOOKUP(G2856,Table1[StoreID],Table1[[StoreName]:[Region]])</f>
        <v>StoreD</v>
      </c>
      <c r="I2856" t="str">
        <v>Alex</v>
      </c>
      <c r="J2856">
        <f>_xlfn.XLOOKUP(A2856,Table2[ProductID],Table2[RepID])</f>
        <v>33</v>
      </c>
      <c r="K2856" t="str">
        <f>_xlfn.XLOOKUP(J2856,Table3[RepID],Table3[RepName])</f>
        <v>Alaa</v>
      </c>
    </row>
    <row r="2857" spans="1:11" x14ac:dyDescent="0.35">
      <c r="A2857" s="8">
        <v>710</v>
      </c>
      <c r="B2857" t="str" cm="1">
        <f t="array" ref="B2857:F2857">_xlfn.XLOOKUP(A2857,Table4[ProductID],Table4[[ProductCode]:[Brand]])</f>
        <v>SM-0440</v>
      </c>
      <c r="C2857" t="str">
        <v>Uno is a large tin box</v>
      </c>
      <c r="D2857" t="str">
        <v>Games</v>
      </c>
      <c r="E2857" t="str">
        <v>Card Game</v>
      </c>
      <c r="F2857" t="str">
        <v>UNO</v>
      </c>
      <c r="G2857">
        <f>_xlfn.XLOOKUP(A2857,Table2[ProductID],Table2[StoreID])</f>
        <v>2</v>
      </c>
      <c r="H2857" t="str" cm="1">
        <f t="array" ref="H2857:I2857">_xlfn.XLOOKUP(G2857,Table1[StoreID],Table1[[StoreName]:[Region]])</f>
        <v>StoreB</v>
      </c>
      <c r="I2857" t="str">
        <v>Cairo</v>
      </c>
      <c r="J2857">
        <f>_xlfn.XLOOKUP(A2857,Table2[ProductID],Table2[RepID])</f>
        <v>16</v>
      </c>
      <c r="K2857" t="str">
        <f>_xlfn.XLOOKUP(J2857,Table3[RepID],Table3[RepName])</f>
        <v>Faten</v>
      </c>
    </row>
    <row r="2858" spans="1:11" x14ac:dyDescent="0.35">
      <c r="A2858" s="8">
        <v>3261</v>
      </c>
      <c r="B2858" t="str" cm="1">
        <f t="array" ref="B2858:F2858">_xlfn.XLOOKUP(A2858,Table4[ProductID],Table4[[ProductCode]:[Brand]])</f>
        <v>NK-20726</v>
      </c>
      <c r="C2858" t="str">
        <v>Tottery Tower</v>
      </c>
      <c r="D2858" t="str">
        <v>Games</v>
      </c>
      <c r="E2858" t="str">
        <v>Board Game</v>
      </c>
      <c r="F2858" t="str">
        <v>Nilco</v>
      </c>
      <c r="G2858">
        <f>_xlfn.XLOOKUP(A2858,Table2[ProductID],Table2[StoreID])</f>
        <v>4</v>
      </c>
      <c r="H2858" t="str" cm="1">
        <f t="array" ref="H2858:I2858">_xlfn.XLOOKUP(G2858,Table1[StoreID],Table1[[StoreName]:[Region]])</f>
        <v>StoreD</v>
      </c>
      <c r="I2858" t="str">
        <v>Alex</v>
      </c>
      <c r="J2858">
        <f>_xlfn.XLOOKUP(A2858,Table2[ProductID],Table2[RepID])</f>
        <v>2</v>
      </c>
      <c r="K2858" t="str">
        <f>_xlfn.XLOOKUP(J2858,Table3[RepID],Table3[RepName])</f>
        <v>Bassem</v>
      </c>
    </row>
    <row r="2859" spans="1:11" x14ac:dyDescent="0.35">
      <c r="A2859" s="8">
        <v>624</v>
      </c>
      <c r="B2859" t="str" cm="1">
        <f t="array" ref="B2859:F2859">_xlfn.XLOOKUP(A2859,Table4[ProductID],Table4[[ProductCode]:[Brand]])</f>
        <v>XS-36515-J</v>
      </c>
      <c r="C2859" t="str">
        <v>X-Shot - Excel Skin Menance - Scream</v>
      </c>
      <c r="D2859" t="str">
        <v>Guns</v>
      </c>
      <c r="E2859" t="str">
        <v>Gun</v>
      </c>
      <c r="F2859" t="str">
        <v>X-Shot</v>
      </c>
      <c r="G2859">
        <f>_xlfn.XLOOKUP(A2859,Table2[ProductID],Table2[StoreID])</f>
        <v>4</v>
      </c>
      <c r="H2859" t="str" cm="1">
        <f t="array" ref="H2859:I2859">_xlfn.XLOOKUP(G2859,Table1[StoreID],Table1[[StoreName]:[Region]])</f>
        <v>StoreD</v>
      </c>
      <c r="I2859" t="str">
        <v>Alex</v>
      </c>
      <c r="J2859">
        <f>_xlfn.XLOOKUP(A2859,Table2[ProductID],Table2[RepID])</f>
        <v>23</v>
      </c>
      <c r="K2859" t="str">
        <f>_xlfn.XLOOKUP(J2859,Table3[RepID],Table3[RepName])</f>
        <v>Essam</v>
      </c>
    </row>
    <row r="2860" spans="1:11" x14ac:dyDescent="0.35">
      <c r="A2860" s="8">
        <v>629</v>
      </c>
      <c r="B2860" t="str" cm="1">
        <f t="array" ref="B2860:F2860">_xlfn.XLOOKUP(A2860,Table4[ProductID],Table4[[ProductCode]:[Brand]])</f>
        <v>XS-36515-A</v>
      </c>
      <c r="C2860" t="str">
        <v>X-Shot - Excel Skin Menance - Camo</v>
      </c>
      <c r="D2860" t="str">
        <v>Guns</v>
      </c>
      <c r="E2860" t="str">
        <v>Gun</v>
      </c>
      <c r="F2860" t="str">
        <v>X-Shot</v>
      </c>
      <c r="G2860">
        <f>_xlfn.XLOOKUP(A2860,Table2[ProductID],Table2[StoreID])</f>
        <v>5</v>
      </c>
      <c r="H2860" t="str" cm="1">
        <f t="array" ref="H2860:I2860">_xlfn.XLOOKUP(G2860,Table1[StoreID],Table1[[StoreName]:[Region]])</f>
        <v>StoreE</v>
      </c>
      <c r="I2860" t="str">
        <v>Delta</v>
      </c>
      <c r="J2860">
        <f>_xlfn.XLOOKUP(A2860,Table2[ProductID],Table2[RepID])</f>
        <v>19</v>
      </c>
      <c r="K2860" t="str">
        <f>_xlfn.XLOOKUP(J2860,Table3[RepID],Table3[RepName])</f>
        <v>Omar</v>
      </c>
    </row>
    <row r="2861" spans="1:11" x14ac:dyDescent="0.35">
      <c r="A2861" s="8">
        <v>599</v>
      </c>
      <c r="B2861" t="str" cm="1">
        <f t="array" ref="B2861:F2861">_xlfn.XLOOKUP(A2861,Table4[ProductID],Table4[[ProductCode]:[Brand]])</f>
        <v>XS-4870</v>
      </c>
      <c r="C2861" t="str">
        <v>X-Shot Dino Attack Extinct (1Medium Egg,8Darts)</v>
      </c>
      <c r="D2861" t="str">
        <v>Guns</v>
      </c>
      <c r="E2861" t="str">
        <v>Gun</v>
      </c>
      <c r="F2861" t="str">
        <v>X-Shot</v>
      </c>
      <c r="G2861">
        <f>_xlfn.XLOOKUP(A2861,Table2[ProductID],Table2[StoreID])</f>
        <v>4</v>
      </c>
      <c r="H2861" t="str" cm="1">
        <f t="array" ref="H2861:I2861">_xlfn.XLOOKUP(G2861,Table1[StoreID],Table1[[StoreName]:[Region]])</f>
        <v>StoreD</v>
      </c>
      <c r="I2861" t="str">
        <v>Alex</v>
      </c>
      <c r="J2861">
        <f>_xlfn.XLOOKUP(A2861,Table2[ProductID],Table2[RepID])</f>
        <v>2</v>
      </c>
      <c r="K2861" t="str">
        <f>_xlfn.XLOOKUP(J2861,Table3[RepID],Table3[RepName])</f>
        <v>Bassem</v>
      </c>
    </row>
    <row r="2862" spans="1:11" x14ac:dyDescent="0.35">
      <c r="A2862" s="8">
        <v>599</v>
      </c>
      <c r="B2862" t="str" cm="1">
        <f t="array" ref="B2862:F2862">_xlfn.XLOOKUP(A2862,Table4[ProductID],Table4[[ProductCode]:[Brand]])</f>
        <v>XS-4870</v>
      </c>
      <c r="C2862" t="str">
        <v>X-Shot Dino Attack Extinct (1Medium Egg,8Darts)</v>
      </c>
      <c r="D2862" t="str">
        <v>Guns</v>
      </c>
      <c r="E2862" t="str">
        <v>Gun</v>
      </c>
      <c r="F2862" t="str">
        <v>X-Shot</v>
      </c>
      <c r="G2862">
        <f>_xlfn.XLOOKUP(A2862,Table2[ProductID],Table2[StoreID])</f>
        <v>4</v>
      </c>
      <c r="H2862" t="str" cm="1">
        <f t="array" ref="H2862:I2862">_xlfn.XLOOKUP(G2862,Table1[StoreID],Table1[[StoreName]:[Region]])</f>
        <v>StoreD</v>
      </c>
      <c r="I2862" t="str">
        <v>Alex</v>
      </c>
      <c r="J2862">
        <f>_xlfn.XLOOKUP(A2862,Table2[ProductID],Table2[RepID])</f>
        <v>2</v>
      </c>
      <c r="K2862" t="str">
        <f>_xlfn.XLOOKUP(J2862,Table3[RepID],Table3[RepName])</f>
        <v>Bassem</v>
      </c>
    </row>
    <row r="2863" spans="1:11" x14ac:dyDescent="0.35">
      <c r="A2863" s="8">
        <v>1099</v>
      </c>
      <c r="B2863" t="str" cm="1">
        <f t="array" ref="B2863:F2863">_xlfn.XLOOKUP(A2863,Table4[ProductID],Table4[[ProductCode]:[Brand]])</f>
        <v>SH-3768</v>
      </c>
      <c r="C2863" t="str">
        <v>Colour Change  Fashion doll Stand 12 Pieces</v>
      </c>
      <c r="D2863" t="str">
        <v>Surprise</v>
      </c>
      <c r="E2863" t="str">
        <v>Tube</v>
      </c>
      <c r="F2863" t="str">
        <v>Barbie</v>
      </c>
      <c r="G2863">
        <f>_xlfn.XLOOKUP(A2863,Table2[ProductID],Table2[StoreID])</f>
        <v>1</v>
      </c>
      <c r="H2863" t="str" cm="1">
        <f t="array" ref="H2863:I2863">_xlfn.XLOOKUP(G2863,Table1[StoreID],Table1[[StoreName]:[Region]])</f>
        <v>StoreA</v>
      </c>
      <c r="I2863" t="str">
        <v>Cairo</v>
      </c>
      <c r="J2863">
        <f>_xlfn.XLOOKUP(A2863,Table2[ProductID],Table2[RepID])</f>
        <v>14</v>
      </c>
      <c r="K2863" t="str">
        <f>_xlfn.XLOOKUP(J2863,Table3[RepID],Table3[RepName])</f>
        <v>Mariam</v>
      </c>
    </row>
    <row r="2864" spans="1:11" x14ac:dyDescent="0.35">
      <c r="A2864" s="8">
        <v>599</v>
      </c>
      <c r="B2864" t="str" cm="1">
        <f t="array" ref="B2864:F2864">_xlfn.XLOOKUP(A2864,Table4[ProductID],Table4[[ProductCode]:[Brand]])</f>
        <v>XS-4870</v>
      </c>
      <c r="C2864" t="str">
        <v>X-Shot Dino Attack Extinct (1Medium Egg,8Darts)</v>
      </c>
      <c r="D2864" t="str">
        <v>Guns</v>
      </c>
      <c r="E2864" t="str">
        <v>Gun</v>
      </c>
      <c r="F2864" t="str">
        <v>X-Shot</v>
      </c>
      <c r="G2864">
        <f>_xlfn.XLOOKUP(A2864,Table2[ProductID],Table2[StoreID])</f>
        <v>4</v>
      </c>
      <c r="H2864" t="str" cm="1">
        <f t="array" ref="H2864:I2864">_xlfn.XLOOKUP(G2864,Table1[StoreID],Table1[[StoreName]:[Region]])</f>
        <v>StoreD</v>
      </c>
      <c r="I2864" t="str">
        <v>Alex</v>
      </c>
      <c r="J2864">
        <f>_xlfn.XLOOKUP(A2864,Table2[ProductID],Table2[RepID])</f>
        <v>2</v>
      </c>
      <c r="K2864" t="str">
        <f>_xlfn.XLOOKUP(J2864,Table3[RepID],Table3[RepName])</f>
        <v>Bassem</v>
      </c>
    </row>
    <row r="2865" spans="1:11" x14ac:dyDescent="0.35">
      <c r="A2865" s="8">
        <v>1169</v>
      </c>
      <c r="B2865" t="str" cm="1">
        <f t="array" ref="B2865:F2865">_xlfn.XLOOKUP(A2865,Table4[ProductID],Table4[[ProductCode]:[Brand]])</f>
        <v>SH-3680</v>
      </c>
      <c r="C2865" t="str">
        <v>Die Cast Super Hero 6asst</v>
      </c>
      <c r="D2865" t="str">
        <v>Vehicle - Parking &amp; Robots</v>
      </c>
      <c r="E2865" t="str">
        <v>Car</v>
      </c>
      <c r="F2865" t="str">
        <v>Super Hero</v>
      </c>
      <c r="G2865">
        <f>_xlfn.XLOOKUP(A2865,Table2[ProductID],Table2[StoreID])</f>
        <v>2</v>
      </c>
      <c r="H2865" t="str" cm="1">
        <f t="array" ref="H2865:I2865">_xlfn.XLOOKUP(G2865,Table1[StoreID],Table1[[StoreName]:[Region]])</f>
        <v>StoreB</v>
      </c>
      <c r="I2865" t="str">
        <v>Cairo</v>
      </c>
      <c r="J2865">
        <f>_xlfn.XLOOKUP(A2865,Table2[ProductID],Table2[RepID])</f>
        <v>22</v>
      </c>
      <c r="K2865" t="str">
        <f>_xlfn.XLOOKUP(J2865,Table3[RepID],Table3[RepName])</f>
        <v>Bahi</v>
      </c>
    </row>
    <row r="2866" spans="1:11" x14ac:dyDescent="0.35">
      <c r="A2866" s="8">
        <v>475</v>
      </c>
      <c r="B2866" t="str" cm="1">
        <f t="array" ref="B2866:F2866">_xlfn.XLOOKUP(A2866,Table4[ProductID],Table4[[ProductCode]:[Brand]])</f>
        <v>YW-26-022</v>
      </c>
      <c r="C2866" t="str">
        <v>Pokémon Ball ( Stand 12 pcs )</v>
      </c>
      <c r="D2866" t="str">
        <v>Surprise</v>
      </c>
      <c r="E2866" t="str">
        <v>Ball</v>
      </c>
      <c r="F2866" t="str">
        <v>Pokémon</v>
      </c>
      <c r="G2866">
        <f>_xlfn.XLOOKUP(A2866,Table2[ProductID],Table2[StoreID])</f>
        <v>4</v>
      </c>
      <c r="H2866" t="str" cm="1">
        <f t="array" ref="H2866:I2866">_xlfn.XLOOKUP(G2866,Table1[StoreID],Table1[[StoreName]:[Region]])</f>
        <v>StoreD</v>
      </c>
      <c r="I2866" t="str">
        <v>Alex</v>
      </c>
      <c r="J2866">
        <f>_xlfn.XLOOKUP(A2866,Table2[ProductID],Table2[RepID])</f>
        <v>33</v>
      </c>
      <c r="K2866" t="str">
        <f>_xlfn.XLOOKUP(J2866,Table3[RepID],Table3[RepName])</f>
        <v>Alaa</v>
      </c>
    </row>
    <row r="2867" spans="1:11" x14ac:dyDescent="0.35">
      <c r="A2867" s="8">
        <v>465</v>
      </c>
      <c r="B2867" t="str" cm="1">
        <f t="array" ref="B2867:F2867">_xlfn.XLOOKUP(A2867,Table4[ProductID],Table4[[ProductCode]:[Brand]])</f>
        <v>YW-26-032</v>
      </c>
      <c r="C2867" t="str">
        <v>Pokémon Card 25 card ( Stand 20 pcs )</v>
      </c>
      <c r="D2867" t="str">
        <v>Games</v>
      </c>
      <c r="E2867" t="str">
        <v>Card Game</v>
      </c>
      <c r="F2867" t="str">
        <v>Pokémon</v>
      </c>
      <c r="G2867">
        <f>_xlfn.XLOOKUP(A2867,Table2[ProductID],Table2[StoreID])</f>
        <v>4</v>
      </c>
      <c r="H2867" t="str" cm="1">
        <f t="array" ref="H2867:I2867">_xlfn.XLOOKUP(G2867,Table1[StoreID],Table1[[StoreName]:[Region]])</f>
        <v>StoreD</v>
      </c>
      <c r="I2867" t="str">
        <v>Alex</v>
      </c>
      <c r="J2867">
        <f>_xlfn.XLOOKUP(A2867,Table2[ProductID],Table2[RepID])</f>
        <v>2</v>
      </c>
      <c r="K2867" t="str">
        <f>_xlfn.XLOOKUP(J2867,Table3[RepID],Table3[RepName])</f>
        <v>Bassem</v>
      </c>
    </row>
    <row r="2868" spans="1:11" x14ac:dyDescent="0.35">
      <c r="A2868" s="8">
        <v>464</v>
      </c>
      <c r="B2868" t="str" cm="1">
        <f t="array" ref="B2868:F2868">_xlfn.XLOOKUP(A2868,Table4[ProductID],Table4[[ProductCode]:[Brand]])</f>
        <v>YW-26-034</v>
      </c>
      <c r="C2868" t="str">
        <v>Pokémon Card doubke</v>
      </c>
      <c r="D2868" t="str">
        <v>Games</v>
      </c>
      <c r="E2868" t="str">
        <v>Card Game</v>
      </c>
      <c r="F2868" t="str">
        <v>Pokémon</v>
      </c>
      <c r="G2868">
        <f>_xlfn.XLOOKUP(A2868,Table2[ProductID],Table2[StoreID])</f>
        <v>4</v>
      </c>
      <c r="H2868" t="str" cm="1">
        <f t="array" ref="H2868:I2868">_xlfn.XLOOKUP(G2868,Table1[StoreID],Table1[[StoreName]:[Region]])</f>
        <v>StoreD</v>
      </c>
      <c r="I2868" t="str">
        <v>Alex</v>
      </c>
      <c r="J2868">
        <f>_xlfn.XLOOKUP(A2868,Table2[ProductID],Table2[RepID])</f>
        <v>23</v>
      </c>
      <c r="K2868" t="str">
        <f>_xlfn.XLOOKUP(J2868,Table3[RepID],Table3[RepName])</f>
        <v>Essam</v>
      </c>
    </row>
    <row r="2869" spans="1:11" x14ac:dyDescent="0.35">
      <c r="A2869" s="8">
        <v>475</v>
      </c>
      <c r="B2869" t="str" cm="1">
        <f t="array" ref="B2869:F2869">_xlfn.XLOOKUP(A2869,Table4[ProductID],Table4[[ProductCode]:[Brand]])</f>
        <v>YW-26-022</v>
      </c>
      <c r="C2869" t="str">
        <v>Pokémon Ball ( Stand 12 pcs )</v>
      </c>
      <c r="D2869" t="str">
        <v>Surprise</v>
      </c>
      <c r="E2869" t="str">
        <v>Ball</v>
      </c>
      <c r="F2869" t="str">
        <v>Pokémon</v>
      </c>
      <c r="G2869">
        <f>_xlfn.XLOOKUP(A2869,Table2[ProductID],Table2[StoreID])</f>
        <v>4</v>
      </c>
      <c r="H2869" t="str" cm="1">
        <f t="array" ref="H2869:I2869">_xlfn.XLOOKUP(G2869,Table1[StoreID],Table1[[StoreName]:[Region]])</f>
        <v>StoreD</v>
      </c>
      <c r="I2869" t="str">
        <v>Alex</v>
      </c>
      <c r="J2869">
        <f>_xlfn.XLOOKUP(A2869,Table2[ProductID],Table2[RepID])</f>
        <v>33</v>
      </c>
      <c r="K2869" t="str">
        <f>_xlfn.XLOOKUP(J2869,Table3[RepID],Table3[RepName])</f>
        <v>Alaa</v>
      </c>
    </row>
    <row r="2870" spans="1:11" x14ac:dyDescent="0.35">
      <c r="A2870" s="8">
        <v>462</v>
      </c>
      <c r="B2870" t="str" cm="1">
        <f t="array" ref="B2870:F2870">_xlfn.XLOOKUP(A2870,Table4[ProductID],Table4[[ProductCode]:[Brand]])</f>
        <v>YW-26-036</v>
      </c>
      <c r="C2870" t="str">
        <v>Pokémon Boosters ( Stand 36 Pcs )</v>
      </c>
      <c r="D2870" t="str">
        <v>Games</v>
      </c>
      <c r="E2870" t="str">
        <v>Card Game</v>
      </c>
      <c r="F2870" t="str">
        <v>Pokémon</v>
      </c>
      <c r="G2870">
        <f>_xlfn.XLOOKUP(A2870,Table2[ProductID],Table2[StoreID])</f>
        <v>4</v>
      </c>
      <c r="H2870" t="str" cm="1">
        <f t="array" ref="H2870:I2870">_xlfn.XLOOKUP(G2870,Table1[StoreID],Table1[[StoreName]:[Region]])</f>
        <v>StoreD</v>
      </c>
      <c r="I2870" t="str">
        <v>Alex</v>
      </c>
      <c r="J2870">
        <f>_xlfn.XLOOKUP(A2870,Table2[ProductID],Table2[RepID])</f>
        <v>23</v>
      </c>
      <c r="K2870" t="str">
        <f>_xlfn.XLOOKUP(J2870,Table3[RepID],Table3[RepName])</f>
        <v>Essam</v>
      </c>
    </row>
    <row r="2871" spans="1:11" x14ac:dyDescent="0.35">
      <c r="A2871" s="8">
        <v>11</v>
      </c>
      <c r="B2871" t="str" cm="1">
        <f t="array" ref="B2871:F2871">_xlfn.XLOOKUP(A2871,Table4[ProductID],Table4[[ProductCode]:[Brand]])</f>
        <v>ZUR-9259</v>
      </c>
      <c r="C2871" t="str">
        <v>Zuru Rainbocorns KitTYcorn Magic Glowing 10 Surprises  S1 -CDU6PCS</v>
      </c>
      <c r="D2871" t="str">
        <v>Surprise</v>
      </c>
      <c r="E2871" t="str">
        <v>Egg</v>
      </c>
      <c r="F2871" t="str">
        <v>Rainbocorns</v>
      </c>
      <c r="G2871">
        <f>_xlfn.XLOOKUP(A2871,Table2[ProductID],Table2[StoreID])</f>
        <v>4</v>
      </c>
      <c r="H2871" t="str" cm="1">
        <f t="array" ref="H2871:I2871">_xlfn.XLOOKUP(G2871,Table1[StoreID],Table1[[StoreName]:[Region]])</f>
        <v>StoreD</v>
      </c>
      <c r="I2871" t="str">
        <v>Alex</v>
      </c>
      <c r="J2871">
        <f>_xlfn.XLOOKUP(A2871,Table2[ProductID],Table2[RepID])</f>
        <v>2</v>
      </c>
      <c r="K2871" t="str">
        <f>_xlfn.XLOOKUP(J2871,Table3[RepID],Table3[RepName])</f>
        <v>Bassem</v>
      </c>
    </row>
    <row r="2872" spans="1:11" x14ac:dyDescent="0.35">
      <c r="A2872" s="8">
        <v>465</v>
      </c>
      <c r="B2872" t="str" cm="1">
        <f t="array" ref="B2872:F2872">_xlfn.XLOOKUP(A2872,Table4[ProductID],Table4[[ProductCode]:[Brand]])</f>
        <v>YW-26-032</v>
      </c>
      <c r="C2872" t="str">
        <v>Pokémon Card 25 card ( Stand 20 pcs )</v>
      </c>
      <c r="D2872" t="str">
        <v>Games</v>
      </c>
      <c r="E2872" t="str">
        <v>Card Game</v>
      </c>
      <c r="F2872" t="str">
        <v>Pokémon</v>
      </c>
      <c r="G2872">
        <f>_xlfn.XLOOKUP(A2872,Table2[ProductID],Table2[StoreID])</f>
        <v>4</v>
      </c>
      <c r="H2872" t="str" cm="1">
        <f t="array" ref="H2872:I2872">_xlfn.XLOOKUP(G2872,Table1[StoreID],Table1[[StoreName]:[Region]])</f>
        <v>StoreD</v>
      </c>
      <c r="I2872" t="str">
        <v>Alex</v>
      </c>
      <c r="J2872">
        <f>_xlfn.XLOOKUP(A2872,Table2[ProductID],Table2[RepID])</f>
        <v>2</v>
      </c>
      <c r="K2872" t="str">
        <f>_xlfn.XLOOKUP(J2872,Table3[RepID],Table3[RepName])</f>
        <v>Bassem</v>
      </c>
    </row>
    <row r="2873" spans="1:11" x14ac:dyDescent="0.35">
      <c r="A2873" s="8">
        <v>465</v>
      </c>
      <c r="B2873" t="str" cm="1">
        <f t="array" ref="B2873:F2873">_xlfn.XLOOKUP(A2873,Table4[ProductID],Table4[[ProductCode]:[Brand]])</f>
        <v>YW-26-032</v>
      </c>
      <c r="C2873" t="str">
        <v>Pokémon Card 25 card ( Stand 20 pcs )</v>
      </c>
      <c r="D2873" t="str">
        <v>Games</v>
      </c>
      <c r="E2873" t="str">
        <v>Card Game</v>
      </c>
      <c r="F2873" t="str">
        <v>Pokémon</v>
      </c>
      <c r="G2873">
        <f>_xlfn.XLOOKUP(A2873,Table2[ProductID],Table2[StoreID])</f>
        <v>4</v>
      </c>
      <c r="H2873" t="str" cm="1">
        <f t="array" ref="H2873:I2873">_xlfn.XLOOKUP(G2873,Table1[StoreID],Table1[[StoreName]:[Region]])</f>
        <v>StoreD</v>
      </c>
      <c r="I2873" t="str">
        <v>Alex</v>
      </c>
      <c r="J2873">
        <f>_xlfn.XLOOKUP(A2873,Table2[ProductID],Table2[RepID])</f>
        <v>2</v>
      </c>
      <c r="K2873" t="str">
        <f>_xlfn.XLOOKUP(J2873,Table3[RepID],Table3[RepName])</f>
        <v>Bassem</v>
      </c>
    </row>
    <row r="2874" spans="1:11" x14ac:dyDescent="0.35">
      <c r="A2874" s="8">
        <v>185</v>
      </c>
      <c r="B2874" t="str" cm="1">
        <f t="array" ref="B2874:F2874">_xlfn.XLOOKUP(A2874,Table4[ProductID],Table4[[ProductCode]:[Brand]])</f>
        <v>ZT-29503</v>
      </c>
      <c r="C2874" t="str">
        <v>PuzzleAcropolis, Athens</v>
      </c>
      <c r="D2874" t="str">
        <v>Education &amp; Learning</v>
      </c>
      <c r="E2874" t="str">
        <v>Puzzle</v>
      </c>
      <c r="F2874" t="str">
        <v>Trefl</v>
      </c>
      <c r="G2874">
        <f>_xlfn.XLOOKUP(A2874,Table2[ProductID],Table2[StoreID])</f>
        <v>2</v>
      </c>
      <c r="H2874" t="str" cm="1">
        <f t="array" ref="H2874:I2874">_xlfn.XLOOKUP(G2874,Table1[StoreID],Table1[[StoreName]:[Region]])</f>
        <v>StoreB</v>
      </c>
      <c r="I2874" t="str">
        <v>Cairo</v>
      </c>
      <c r="J2874">
        <f>_xlfn.XLOOKUP(A2874,Table2[ProductID],Table2[RepID])</f>
        <v>24</v>
      </c>
      <c r="K2874" t="str">
        <f>_xlfn.XLOOKUP(J2874,Table3[RepID],Table3[RepName])</f>
        <v>Farida</v>
      </c>
    </row>
    <row r="2875" spans="1:11" x14ac:dyDescent="0.35">
      <c r="A2875" s="8">
        <v>465</v>
      </c>
      <c r="B2875" t="str" cm="1">
        <f t="array" ref="B2875:F2875">_xlfn.XLOOKUP(A2875,Table4[ProductID],Table4[[ProductCode]:[Brand]])</f>
        <v>YW-26-032</v>
      </c>
      <c r="C2875" t="str">
        <v>Pokémon Card 25 card ( Stand 20 pcs )</v>
      </c>
      <c r="D2875" t="str">
        <v>Games</v>
      </c>
      <c r="E2875" t="str">
        <v>Card Game</v>
      </c>
      <c r="F2875" t="str">
        <v>Pokémon</v>
      </c>
      <c r="G2875">
        <f>_xlfn.XLOOKUP(A2875,Table2[ProductID],Table2[StoreID])</f>
        <v>4</v>
      </c>
      <c r="H2875" t="str" cm="1">
        <f t="array" ref="H2875:I2875">_xlfn.XLOOKUP(G2875,Table1[StoreID],Table1[[StoreName]:[Region]])</f>
        <v>StoreD</v>
      </c>
      <c r="I2875" t="str">
        <v>Alex</v>
      </c>
      <c r="J2875">
        <f>_xlfn.XLOOKUP(A2875,Table2[ProductID],Table2[RepID])</f>
        <v>2</v>
      </c>
      <c r="K2875" t="str">
        <f>_xlfn.XLOOKUP(J2875,Table3[RepID],Table3[RepName])</f>
        <v>Bassem</v>
      </c>
    </row>
    <row r="2876" spans="1:11" x14ac:dyDescent="0.35">
      <c r="A2876" s="8">
        <v>465</v>
      </c>
      <c r="B2876" t="str" cm="1">
        <f t="array" ref="B2876:F2876">_xlfn.XLOOKUP(A2876,Table4[ProductID],Table4[[ProductCode]:[Brand]])</f>
        <v>YW-26-032</v>
      </c>
      <c r="C2876" t="str">
        <v>Pokémon Card 25 card ( Stand 20 pcs )</v>
      </c>
      <c r="D2876" t="str">
        <v>Games</v>
      </c>
      <c r="E2876" t="str">
        <v>Card Game</v>
      </c>
      <c r="F2876" t="str">
        <v>Pokémon</v>
      </c>
      <c r="G2876">
        <f>_xlfn.XLOOKUP(A2876,Table2[ProductID],Table2[StoreID])</f>
        <v>4</v>
      </c>
      <c r="H2876" t="str" cm="1">
        <f t="array" ref="H2876:I2876">_xlfn.XLOOKUP(G2876,Table1[StoreID],Table1[[StoreName]:[Region]])</f>
        <v>StoreD</v>
      </c>
      <c r="I2876" t="str">
        <v>Alex</v>
      </c>
      <c r="J2876">
        <f>_xlfn.XLOOKUP(A2876,Table2[ProductID],Table2[RepID])</f>
        <v>2</v>
      </c>
      <c r="K2876" t="str">
        <f>_xlfn.XLOOKUP(J2876,Table3[RepID],Table3[RepName])</f>
        <v>Bassem</v>
      </c>
    </row>
    <row r="2877" spans="1:11" x14ac:dyDescent="0.35">
      <c r="A2877" s="8">
        <v>3304</v>
      </c>
      <c r="B2877" t="str" cm="1">
        <f t="array" ref="B2877:F2877">_xlfn.XLOOKUP(A2877,Table4[ProductID],Table4[[ProductCode]:[Brand]])</f>
        <v>NK-20184</v>
      </c>
      <c r="C2877" t="str">
        <v>Mini Four In a Row</v>
      </c>
      <c r="D2877" t="str">
        <v>Games</v>
      </c>
      <c r="E2877" t="str">
        <v>Board Game</v>
      </c>
      <c r="F2877" t="str">
        <v>Nilco</v>
      </c>
      <c r="G2877">
        <f>_xlfn.XLOOKUP(A2877,Table2[ProductID],Table2[StoreID])</f>
        <v>4</v>
      </c>
      <c r="H2877" t="str" cm="1">
        <f t="array" ref="H2877:I2877">_xlfn.XLOOKUP(G2877,Table1[StoreID],Table1[[StoreName]:[Region]])</f>
        <v>StoreD</v>
      </c>
      <c r="I2877" t="str">
        <v>Alex</v>
      </c>
      <c r="J2877">
        <f>_xlfn.XLOOKUP(A2877,Table2[ProductID],Table2[RepID])</f>
        <v>2</v>
      </c>
      <c r="K2877" t="str">
        <f>_xlfn.XLOOKUP(J2877,Table3[RepID],Table3[RepName])</f>
        <v>Bassem</v>
      </c>
    </row>
    <row r="2878" spans="1:11" x14ac:dyDescent="0.35">
      <c r="A2878" s="8">
        <v>3268</v>
      </c>
      <c r="B2878" t="str" cm="1">
        <f t="array" ref="B2878:F2878">_xlfn.XLOOKUP(A2878,Table4[ProductID],Table4[[ProductCode]:[Brand]])</f>
        <v>NK-20641</v>
      </c>
      <c r="C2878" t="str">
        <v>Playing Cards</v>
      </c>
      <c r="D2878" t="str">
        <v>Games</v>
      </c>
      <c r="E2878" t="str">
        <v>Card Game</v>
      </c>
      <c r="F2878" t="str">
        <v>Nilco</v>
      </c>
      <c r="G2878">
        <f>_xlfn.XLOOKUP(A2878,Table2[ProductID],Table2[StoreID])</f>
        <v>4</v>
      </c>
      <c r="H2878" t="str" cm="1">
        <f t="array" ref="H2878:I2878">_xlfn.XLOOKUP(G2878,Table1[StoreID],Table1[[StoreName]:[Region]])</f>
        <v>StoreD</v>
      </c>
      <c r="I2878" t="str">
        <v>Alex</v>
      </c>
      <c r="J2878">
        <f>_xlfn.XLOOKUP(A2878,Table2[ProductID],Table2[RepID])</f>
        <v>23</v>
      </c>
      <c r="K2878" t="str">
        <f>_xlfn.XLOOKUP(J2878,Table3[RepID],Table3[RepName])</f>
        <v>Essam</v>
      </c>
    </row>
    <row r="2879" spans="1:11" x14ac:dyDescent="0.35">
      <c r="A2879" s="8">
        <v>478</v>
      </c>
      <c r="B2879" t="str" cm="1">
        <f t="array" ref="B2879:F2879">_xlfn.XLOOKUP(A2879,Table4[ProductID],Table4[[ProductCode]:[Brand]])</f>
        <v>YW-26-019</v>
      </c>
      <c r="C2879" t="str">
        <v>Pokémon Stand 12 pcs</v>
      </c>
      <c r="D2879" t="str">
        <v>Action Figure</v>
      </c>
      <c r="E2879" t="str">
        <v>Figures</v>
      </c>
      <c r="F2879" t="str">
        <v>Pokémon</v>
      </c>
      <c r="G2879">
        <f>_xlfn.XLOOKUP(A2879,Table2[ProductID],Table2[StoreID])</f>
        <v>4</v>
      </c>
      <c r="H2879" t="str" cm="1">
        <f t="array" ref="H2879:I2879">_xlfn.XLOOKUP(G2879,Table1[StoreID],Table1[[StoreName]:[Region]])</f>
        <v>StoreD</v>
      </c>
      <c r="I2879" t="str">
        <v>Alex</v>
      </c>
      <c r="J2879">
        <f>_xlfn.XLOOKUP(A2879,Table2[ProductID],Table2[RepID])</f>
        <v>2</v>
      </c>
      <c r="K2879" t="str">
        <f>_xlfn.XLOOKUP(J2879,Table3[RepID],Table3[RepName])</f>
        <v>Bassem</v>
      </c>
    </row>
    <row r="2880" spans="1:11" x14ac:dyDescent="0.35">
      <c r="A2880" s="8">
        <v>2824</v>
      </c>
      <c r="B2880" t="str" cm="1">
        <f t="array" ref="B2880:F2880">_xlfn.XLOOKUP(A2880,Table4[ProductID],Table4[[ProductCode]:[Brand]])</f>
        <v>RSH-41305</v>
      </c>
      <c r="C2880" t="str">
        <v>Moose - Goo Jit Zu Jurassic World HERO PK - PYRORAPTOR</v>
      </c>
      <c r="D2880" t="str">
        <v>Animals</v>
      </c>
      <c r="E2880" t="str">
        <v>Dino</v>
      </c>
      <c r="F2880" t="str">
        <v>Goo Jit Zu</v>
      </c>
      <c r="G2880">
        <f>_xlfn.XLOOKUP(A2880,Table2[ProductID],Table2[StoreID])</f>
        <v>3</v>
      </c>
      <c r="H2880" t="str" cm="1">
        <f t="array" ref="H2880:I2880">_xlfn.XLOOKUP(G2880,Table1[StoreID],Table1[[StoreName]:[Region]])</f>
        <v>StoreC</v>
      </c>
      <c r="I2880" t="str">
        <v>Alex</v>
      </c>
      <c r="J2880">
        <f>_xlfn.XLOOKUP(A2880,Table2[ProductID],Table2[RepID])</f>
        <v>27</v>
      </c>
      <c r="K2880" t="str">
        <f>_xlfn.XLOOKUP(J2880,Table3[RepID],Table3[RepName])</f>
        <v>Abdallah</v>
      </c>
    </row>
    <row r="2881" spans="1:11" x14ac:dyDescent="0.35">
      <c r="A2881" s="8">
        <v>7</v>
      </c>
      <c r="B2881" t="str" cm="1">
        <f t="array" ref="B2881:F2881">_xlfn.XLOOKUP(A2881,Table4[ProductID],Table4[[ProductCode]:[Brand]])</f>
        <v>ZUR-9601-B</v>
      </c>
      <c r="C2881" t="str">
        <v>COCO Surprise Cones Classics-Bon-Bon PDQ (12 PCS)</v>
      </c>
      <c r="D2881" t="str">
        <v>Plush &amp; Soft Toys</v>
      </c>
      <c r="E2881" t="str">
        <v>Non Battery</v>
      </c>
      <c r="F2881" t="str">
        <v>COCO SURPRISE</v>
      </c>
      <c r="G2881">
        <f>_xlfn.XLOOKUP(A2881,Table2[ProductID],Table2[StoreID])</f>
        <v>1</v>
      </c>
      <c r="H2881" t="str" cm="1">
        <f t="array" ref="H2881:I2881">_xlfn.XLOOKUP(G2881,Table1[StoreID],Table1[[StoreName]:[Region]])</f>
        <v>StoreA</v>
      </c>
      <c r="I2881" t="str">
        <v>Cairo</v>
      </c>
      <c r="J2881">
        <f>_xlfn.XLOOKUP(A2881,Table2[ProductID],Table2[RepID])</f>
        <v>3</v>
      </c>
      <c r="K2881" t="str">
        <f>_xlfn.XLOOKUP(J2881,Table3[RepID],Table3[RepName])</f>
        <v>Nada</v>
      </c>
    </row>
    <row r="2882" spans="1:11" x14ac:dyDescent="0.35">
      <c r="A2882" s="8">
        <v>474</v>
      </c>
      <c r="B2882" t="str" cm="1">
        <f t="array" ref="B2882:F2882">_xlfn.XLOOKUP(A2882,Table4[ProductID],Table4[[ProductCode]:[Brand]])</f>
        <v>YW-26-023</v>
      </c>
      <c r="C2882" t="str">
        <v>Pokémon Ball ( Stand 12 pcs )</v>
      </c>
      <c r="D2882" t="str">
        <v>Surprise</v>
      </c>
      <c r="E2882" t="str">
        <v>Ball</v>
      </c>
      <c r="F2882" t="str">
        <v>Pokémon</v>
      </c>
      <c r="G2882">
        <f>_xlfn.XLOOKUP(A2882,Table2[ProductID],Table2[StoreID])</f>
        <v>4</v>
      </c>
      <c r="H2882" t="str" cm="1">
        <f t="array" ref="H2882:I2882">_xlfn.XLOOKUP(G2882,Table1[StoreID],Table1[[StoreName]:[Region]])</f>
        <v>StoreD</v>
      </c>
      <c r="I2882" t="str">
        <v>Alex</v>
      </c>
      <c r="J2882">
        <f>_xlfn.XLOOKUP(A2882,Table2[ProductID],Table2[RepID])</f>
        <v>23</v>
      </c>
      <c r="K2882" t="str">
        <f>_xlfn.XLOOKUP(J2882,Table3[RepID],Table3[RepName])</f>
        <v>Essam</v>
      </c>
    </row>
    <row r="2883" spans="1:11" x14ac:dyDescent="0.35">
      <c r="A2883" s="8">
        <v>3268</v>
      </c>
      <c r="B2883" t="str" cm="1">
        <f t="array" ref="B2883:F2883">_xlfn.XLOOKUP(A2883,Table4[ProductID],Table4[[ProductCode]:[Brand]])</f>
        <v>NK-20641</v>
      </c>
      <c r="C2883" t="str">
        <v>Playing Cards</v>
      </c>
      <c r="D2883" t="str">
        <v>Games</v>
      </c>
      <c r="E2883" t="str">
        <v>Card Game</v>
      </c>
      <c r="F2883" t="str">
        <v>Nilco</v>
      </c>
      <c r="G2883">
        <f>_xlfn.XLOOKUP(A2883,Table2[ProductID],Table2[StoreID])</f>
        <v>4</v>
      </c>
      <c r="H2883" t="str" cm="1">
        <f t="array" ref="H2883:I2883">_xlfn.XLOOKUP(G2883,Table1[StoreID],Table1[[StoreName]:[Region]])</f>
        <v>StoreD</v>
      </c>
      <c r="I2883" t="str">
        <v>Alex</v>
      </c>
      <c r="J2883">
        <f>_xlfn.XLOOKUP(A2883,Table2[ProductID],Table2[RepID])</f>
        <v>23</v>
      </c>
      <c r="K2883" t="str">
        <f>_xlfn.XLOOKUP(J2883,Table3[RepID],Table3[RepName])</f>
        <v>Essam</v>
      </c>
    </row>
    <row r="2884" spans="1:11" x14ac:dyDescent="0.35">
      <c r="A2884" s="8">
        <v>3719</v>
      </c>
      <c r="B2884" t="str" cm="1">
        <f t="array" ref="B2884:F2884">_xlfn.XLOOKUP(A2884,Table4[ProductID],Table4[[ProductCode]:[Brand]])</f>
        <v>JP-44562</v>
      </c>
      <c r="C2884" t="str">
        <v>Disney Doorables Mini Peek Series 8</v>
      </c>
      <c r="D2884" t="str">
        <v>Surprise</v>
      </c>
      <c r="E2884" t="str">
        <v>Box</v>
      </c>
      <c r="F2884" t="str">
        <v>Disney</v>
      </c>
      <c r="G2884">
        <f>_xlfn.XLOOKUP(A2884,Table2[ProductID],Table2[StoreID])</f>
        <v>1</v>
      </c>
      <c r="H2884" t="str" cm="1">
        <f t="array" ref="H2884:I2884">_xlfn.XLOOKUP(G2884,Table1[StoreID],Table1[[StoreName]:[Region]])</f>
        <v>StoreA</v>
      </c>
      <c r="I2884" t="str">
        <v>Cairo</v>
      </c>
      <c r="J2884">
        <f>_xlfn.XLOOKUP(A2884,Table2[ProductID],Table2[RepID])</f>
        <v>15</v>
      </c>
      <c r="K2884" t="str">
        <f>_xlfn.XLOOKUP(J2884,Table3[RepID],Table3[RepName])</f>
        <v>Esraa</v>
      </c>
    </row>
    <row r="2885" spans="1:11" x14ac:dyDescent="0.35">
      <c r="A2885" s="8">
        <v>2765</v>
      </c>
      <c r="B2885" t="str" cm="1">
        <f t="array" ref="B2885:F2885">_xlfn.XLOOKUP(A2885,Table4[ProductID],Table4[[ProductCode]:[Brand]])</f>
        <v>RSH-SSC002</v>
      </c>
      <c r="C2885" t="str">
        <v>Canal Toys - So Slime SLIME FACTORY</v>
      </c>
      <c r="D2885" t="str">
        <v>Clay</v>
      </c>
      <c r="E2885" t="str">
        <v>Slime</v>
      </c>
      <c r="F2885" t="str">
        <v>So Slime</v>
      </c>
      <c r="G2885">
        <f>_xlfn.XLOOKUP(A2885,Table2[ProductID],Table2[StoreID])</f>
        <v>4</v>
      </c>
      <c r="H2885" t="str" cm="1">
        <f t="array" ref="H2885:I2885">_xlfn.XLOOKUP(G2885,Table1[StoreID],Table1[[StoreName]:[Region]])</f>
        <v>StoreD</v>
      </c>
      <c r="I2885" t="str">
        <v>Alex</v>
      </c>
      <c r="J2885">
        <f>_xlfn.XLOOKUP(A2885,Table2[ProductID],Table2[RepID])</f>
        <v>33</v>
      </c>
      <c r="K2885" t="str">
        <f>_xlfn.XLOOKUP(J2885,Table3[RepID],Table3[RepName])</f>
        <v>Alaa</v>
      </c>
    </row>
    <row r="2886" spans="1:11" x14ac:dyDescent="0.35">
      <c r="A2886" s="8">
        <v>3419</v>
      </c>
      <c r="B2886" t="str" cm="1">
        <f t="array" ref="B2886:F2886">_xlfn.XLOOKUP(A2886,Table4[ProductID],Table4[[ProductCode]:[Brand]])</f>
        <v>MGA-579823-S7</v>
      </c>
      <c r="C2886" t="str">
        <v>L.O.L. Surprise All Star Sports in Sidekick- Baske</v>
      </c>
      <c r="D2886" t="str">
        <v>Surprise</v>
      </c>
      <c r="E2886" t="str">
        <v>Ball</v>
      </c>
      <c r="F2886" t="str">
        <v>L.O.L. Surprise</v>
      </c>
      <c r="G2886">
        <f>_xlfn.XLOOKUP(A2886,Table2[ProductID],Table2[StoreID])</f>
        <v>3</v>
      </c>
      <c r="H2886" t="str" cm="1">
        <f t="array" ref="H2886:I2886">_xlfn.XLOOKUP(G2886,Table1[StoreID],Table1[[StoreName]:[Region]])</f>
        <v>StoreC</v>
      </c>
      <c r="I2886" t="str">
        <v>Alex</v>
      </c>
      <c r="J2886">
        <f>_xlfn.XLOOKUP(A2886,Table2[ProductID],Table2[RepID])</f>
        <v>30</v>
      </c>
      <c r="K2886" t="str">
        <f>_xlfn.XLOOKUP(J2886,Table3[RepID],Table3[RepName])</f>
        <v>Fady</v>
      </c>
    </row>
    <row r="2887" spans="1:11" x14ac:dyDescent="0.35">
      <c r="A2887" s="8">
        <v>1171</v>
      </c>
      <c r="B2887" t="str" cm="1">
        <f t="array" ref="B2887:F2887">_xlfn.XLOOKUP(A2887,Table4[ProductID],Table4[[ProductCode]:[Brand]])</f>
        <v>SH-3677</v>
      </c>
      <c r="C2887" t="str">
        <v>Two Mic L.O.L.</v>
      </c>
      <c r="D2887" t="str">
        <v>Music</v>
      </c>
      <c r="E2887" t="str">
        <v>Mic</v>
      </c>
      <c r="F2887" t="str">
        <v>L.O.L. Surprise</v>
      </c>
      <c r="G2887">
        <f>_xlfn.XLOOKUP(A2887,Table2[ProductID],Table2[StoreID])</f>
        <v>4</v>
      </c>
      <c r="H2887" t="str" cm="1">
        <f t="array" ref="H2887:I2887">_xlfn.XLOOKUP(G2887,Table1[StoreID],Table1[[StoreName]:[Region]])</f>
        <v>StoreD</v>
      </c>
      <c r="I2887" t="str">
        <v>Alex</v>
      </c>
      <c r="J2887">
        <f>_xlfn.XLOOKUP(A2887,Table2[ProductID],Table2[RepID])</f>
        <v>2</v>
      </c>
      <c r="K2887" t="str">
        <f>_xlfn.XLOOKUP(J2887,Table3[RepID],Table3[RepName])</f>
        <v>Bassem</v>
      </c>
    </row>
    <row r="2888" spans="1:11" x14ac:dyDescent="0.35">
      <c r="A2888" s="8">
        <v>4079</v>
      </c>
      <c r="B2888" t="str" cm="1">
        <f t="array" ref="B2888:F2888">_xlfn.XLOOKUP(A2888,Table4[ProductID],Table4[[ProductCode]:[Brand]])</f>
        <v>E91 BP-2</v>
      </c>
      <c r="C2888" t="str">
        <v>Energizer Card 2  AA Promo</v>
      </c>
      <c r="D2888" t="str">
        <v>Add-ons</v>
      </c>
      <c r="E2888" t="str">
        <v>Battery</v>
      </c>
      <c r="F2888" t="str">
        <v>Energizer</v>
      </c>
      <c r="G2888">
        <f>_xlfn.XLOOKUP(A2888,Table2[ProductID],Table2[StoreID])</f>
        <v>4</v>
      </c>
      <c r="H2888" t="str" cm="1">
        <f t="array" ref="H2888:I2888">_xlfn.XLOOKUP(G2888,Table1[StoreID],Table1[[StoreName]:[Region]])</f>
        <v>StoreD</v>
      </c>
      <c r="I2888" t="str">
        <v>Alex</v>
      </c>
      <c r="J2888">
        <f>_xlfn.XLOOKUP(A2888,Table2[ProductID],Table2[RepID])</f>
        <v>2</v>
      </c>
      <c r="K2888" t="str">
        <f>_xlfn.XLOOKUP(J2888,Table3[RepID],Table3[RepName])</f>
        <v>Bassem</v>
      </c>
    </row>
    <row r="2889" spans="1:11" x14ac:dyDescent="0.35">
      <c r="A2889" s="8">
        <v>415</v>
      </c>
      <c r="B2889" t="str" cm="1">
        <f t="array" ref="B2889:F2889">_xlfn.XLOOKUP(A2889,Table4[ProductID],Table4[[ProductCode]:[Brand]])</f>
        <v>YW-28-005</v>
      </c>
      <c r="C2889" t="str">
        <v>Block Bag Super Hero ( Stand 24 Pieces )</v>
      </c>
      <c r="D2889" t="str">
        <v>Blocks</v>
      </c>
      <c r="E2889" t="str">
        <v>Lego</v>
      </c>
      <c r="F2889" t="str">
        <v>Lego</v>
      </c>
      <c r="G2889">
        <f>_xlfn.XLOOKUP(A2889,Table2[ProductID],Table2[StoreID])</f>
        <v>4</v>
      </c>
      <c r="H2889" t="str" cm="1">
        <f t="array" ref="H2889:I2889">_xlfn.XLOOKUP(G2889,Table1[StoreID],Table1[[StoreName]:[Region]])</f>
        <v>StoreD</v>
      </c>
      <c r="I2889" t="str">
        <v>Alex</v>
      </c>
      <c r="J2889">
        <f>_xlfn.XLOOKUP(A2889,Table2[ProductID],Table2[RepID])</f>
        <v>23</v>
      </c>
      <c r="K2889" t="str">
        <f>_xlfn.XLOOKUP(J2889,Table3[RepID],Table3[RepName])</f>
        <v>Essam</v>
      </c>
    </row>
    <row r="2890" spans="1:11" x14ac:dyDescent="0.35">
      <c r="A2890" s="8">
        <v>624</v>
      </c>
      <c r="B2890" t="str" cm="1">
        <f t="array" ref="B2890:F2890">_xlfn.XLOOKUP(A2890,Table4[ProductID],Table4[[ProductCode]:[Brand]])</f>
        <v>XS-36515-J</v>
      </c>
      <c r="C2890" t="str">
        <v>X-Shot - Excel Skin Menance - Scream</v>
      </c>
      <c r="D2890" t="str">
        <v>Guns</v>
      </c>
      <c r="E2890" t="str">
        <v>Gun</v>
      </c>
      <c r="F2890" t="str">
        <v>X-Shot</v>
      </c>
      <c r="G2890">
        <f>_xlfn.XLOOKUP(A2890,Table2[ProductID],Table2[StoreID])</f>
        <v>4</v>
      </c>
      <c r="H2890" t="str" cm="1">
        <f t="array" ref="H2890:I2890">_xlfn.XLOOKUP(G2890,Table1[StoreID],Table1[[StoreName]:[Region]])</f>
        <v>StoreD</v>
      </c>
      <c r="I2890" t="str">
        <v>Alex</v>
      </c>
      <c r="J2890">
        <f>_xlfn.XLOOKUP(A2890,Table2[ProductID],Table2[RepID])</f>
        <v>23</v>
      </c>
      <c r="K2890" t="str">
        <f>_xlfn.XLOOKUP(J2890,Table3[RepID],Table3[RepName])</f>
        <v>Essam</v>
      </c>
    </row>
    <row r="2891" spans="1:11" x14ac:dyDescent="0.35">
      <c r="A2891" s="8">
        <v>476</v>
      </c>
      <c r="B2891" t="str" cm="1">
        <f t="array" ref="B2891:F2891">_xlfn.XLOOKUP(A2891,Table4[ProductID],Table4[[ProductCode]:[Brand]])</f>
        <v>YW-26-021</v>
      </c>
      <c r="C2891" t="str">
        <v>Pockemon Bag ( Stand 24 pcs )</v>
      </c>
      <c r="D2891" t="str">
        <v>Games</v>
      </c>
      <c r="E2891" t="str">
        <v>Card Game</v>
      </c>
      <c r="F2891" t="str">
        <v>Pokémon</v>
      </c>
      <c r="G2891">
        <f>_xlfn.XLOOKUP(A2891,Table2[ProductID],Table2[StoreID])</f>
        <v>4</v>
      </c>
      <c r="H2891" t="str" cm="1">
        <f t="array" ref="H2891:I2891">_xlfn.XLOOKUP(G2891,Table1[StoreID],Table1[[StoreName]:[Region]])</f>
        <v>StoreD</v>
      </c>
      <c r="I2891" t="str">
        <v>Alex</v>
      </c>
      <c r="J2891">
        <f>_xlfn.XLOOKUP(A2891,Table2[ProductID],Table2[RepID])</f>
        <v>23</v>
      </c>
      <c r="K2891" t="str">
        <f>_xlfn.XLOOKUP(J2891,Table3[RepID],Table3[RepName])</f>
        <v>Essam</v>
      </c>
    </row>
    <row r="2892" spans="1:11" x14ac:dyDescent="0.35">
      <c r="A2892" s="8">
        <v>464</v>
      </c>
      <c r="B2892" t="str" cm="1">
        <f t="array" ref="B2892:F2892">_xlfn.XLOOKUP(A2892,Table4[ProductID],Table4[[ProductCode]:[Brand]])</f>
        <v>YW-26-034</v>
      </c>
      <c r="C2892" t="str">
        <v>Pokémon Card doubke</v>
      </c>
      <c r="D2892" t="str">
        <v>Games</v>
      </c>
      <c r="E2892" t="str">
        <v>Card Game</v>
      </c>
      <c r="F2892" t="str">
        <v>Pokémon</v>
      </c>
      <c r="G2892">
        <f>_xlfn.XLOOKUP(A2892,Table2[ProductID],Table2[StoreID])</f>
        <v>4</v>
      </c>
      <c r="H2892" t="str" cm="1">
        <f t="array" ref="H2892:I2892">_xlfn.XLOOKUP(G2892,Table1[StoreID],Table1[[StoreName]:[Region]])</f>
        <v>StoreD</v>
      </c>
      <c r="I2892" t="str">
        <v>Alex</v>
      </c>
      <c r="J2892">
        <f>_xlfn.XLOOKUP(A2892,Table2[ProductID],Table2[RepID])</f>
        <v>23</v>
      </c>
      <c r="K2892" t="str">
        <f>_xlfn.XLOOKUP(J2892,Table3[RepID],Table3[RepName])</f>
        <v>Essam</v>
      </c>
    </row>
    <row r="2893" spans="1:11" x14ac:dyDescent="0.35">
      <c r="A2893" s="8">
        <v>392</v>
      </c>
      <c r="B2893" t="str" cm="1">
        <f t="array" ref="B2893:F2893">_xlfn.XLOOKUP(A2893,Table4[ProductID],Table4[[ProductCode]:[Brand]])</f>
        <v>YW-28-030</v>
      </c>
      <c r="C2893" t="str">
        <v>Pokémon Album 3D 4PCS in the page</v>
      </c>
      <c r="D2893" t="str">
        <v>Games</v>
      </c>
      <c r="E2893" t="str">
        <v>Card Game</v>
      </c>
      <c r="F2893" t="str">
        <v>Pokémon</v>
      </c>
      <c r="G2893">
        <f>_xlfn.XLOOKUP(A2893,Table2[ProductID],Table2[StoreID])</f>
        <v>4</v>
      </c>
      <c r="H2893" t="str" cm="1">
        <f t="array" ref="H2893:I2893">_xlfn.XLOOKUP(G2893,Table1[StoreID],Table1[[StoreName]:[Region]])</f>
        <v>StoreD</v>
      </c>
      <c r="I2893" t="str">
        <v>Alex</v>
      </c>
      <c r="J2893">
        <f>_xlfn.XLOOKUP(A2893,Table2[ProductID],Table2[RepID])</f>
        <v>2</v>
      </c>
      <c r="K2893" t="str">
        <f>_xlfn.XLOOKUP(J2893,Table3[RepID],Table3[RepName])</f>
        <v>Bassem</v>
      </c>
    </row>
    <row r="2894" spans="1:11" x14ac:dyDescent="0.35">
      <c r="A2894" s="8">
        <v>388</v>
      </c>
      <c r="B2894" t="str" cm="1">
        <f t="array" ref="B2894:F2894">_xlfn.XLOOKUP(A2894,Table4[ProductID],Table4[[ProductCode]:[Brand]])</f>
        <v>YW-28-034</v>
      </c>
      <c r="C2894" t="str">
        <v>Pokémon Album Black* Gold 9PCS in the page</v>
      </c>
      <c r="D2894" t="str">
        <v>Games</v>
      </c>
      <c r="E2894" t="str">
        <v>Card Game</v>
      </c>
      <c r="F2894" t="str">
        <v>Pokémon</v>
      </c>
      <c r="G2894">
        <f>_xlfn.XLOOKUP(A2894,Table2[ProductID],Table2[StoreID])</f>
        <v>4</v>
      </c>
      <c r="H2894" t="str" cm="1">
        <f t="array" ref="H2894:I2894">_xlfn.XLOOKUP(G2894,Table1[StoreID],Table1[[StoreName]:[Region]])</f>
        <v>StoreD</v>
      </c>
      <c r="I2894" t="str">
        <v>Alex</v>
      </c>
      <c r="J2894">
        <f>_xlfn.XLOOKUP(A2894,Table2[ProductID],Table2[RepID])</f>
        <v>23</v>
      </c>
      <c r="K2894" t="str">
        <f>_xlfn.XLOOKUP(J2894,Table3[RepID],Table3[RepName])</f>
        <v>Essam</v>
      </c>
    </row>
    <row r="2895" spans="1:11" x14ac:dyDescent="0.35">
      <c r="A2895" s="8">
        <v>11</v>
      </c>
      <c r="B2895" t="str" cm="1">
        <f t="array" ref="B2895:F2895">_xlfn.XLOOKUP(A2895,Table4[ProductID],Table4[[ProductCode]:[Brand]])</f>
        <v>ZUR-9259</v>
      </c>
      <c r="C2895" t="str">
        <v>Zuru Rainbocorns KitTYcorn Magic Glowing 10 Surprises  S1 -CDU6PCS</v>
      </c>
      <c r="D2895" t="str">
        <v>Surprise</v>
      </c>
      <c r="E2895" t="str">
        <v>Egg</v>
      </c>
      <c r="F2895" t="str">
        <v>Rainbocorns</v>
      </c>
      <c r="G2895">
        <f>_xlfn.XLOOKUP(A2895,Table2[ProductID],Table2[StoreID])</f>
        <v>4</v>
      </c>
      <c r="H2895" t="str" cm="1">
        <f t="array" ref="H2895:I2895">_xlfn.XLOOKUP(G2895,Table1[StoreID],Table1[[StoreName]:[Region]])</f>
        <v>StoreD</v>
      </c>
      <c r="I2895" t="str">
        <v>Alex</v>
      </c>
      <c r="J2895">
        <f>_xlfn.XLOOKUP(A2895,Table2[ProductID],Table2[RepID])</f>
        <v>2</v>
      </c>
      <c r="K2895" t="str">
        <f>_xlfn.XLOOKUP(J2895,Table3[RepID],Table3[RepName])</f>
        <v>Bassem</v>
      </c>
    </row>
    <row r="2896" spans="1:11" x14ac:dyDescent="0.35">
      <c r="A2896" s="8">
        <v>3972</v>
      </c>
      <c r="B2896" t="str" cm="1">
        <f t="array" ref="B2896:F2896">_xlfn.XLOOKUP(A2896,Table4[ProductID],Table4[[ProductCode]:[Brand]])</f>
        <v>HK-0150</v>
      </c>
      <c r="C2896" t="str">
        <v>Bingo Dough 3D assorted Box - Burger Maker TOM&amp;JER</v>
      </c>
      <c r="D2896" t="str">
        <v>Clay</v>
      </c>
      <c r="E2896" t="str">
        <v>Dough</v>
      </c>
      <c r="F2896" t="str">
        <v>Bingo Dough</v>
      </c>
      <c r="G2896">
        <f>_xlfn.XLOOKUP(A2896,Table2[ProductID],Table2[StoreID])</f>
        <v>1</v>
      </c>
      <c r="H2896" t="str" cm="1">
        <f t="array" ref="H2896:I2896">_xlfn.XLOOKUP(G2896,Table1[StoreID],Table1[[StoreName]:[Region]])</f>
        <v>StoreA</v>
      </c>
      <c r="I2896" t="str">
        <v>Cairo</v>
      </c>
      <c r="J2896">
        <f>_xlfn.XLOOKUP(A2896,Table2[ProductID],Table2[RepID])</f>
        <v>10</v>
      </c>
      <c r="K2896" t="str">
        <f>_xlfn.XLOOKUP(J2896,Table3[RepID],Table3[RepName])</f>
        <v>Asya</v>
      </c>
    </row>
    <row r="2897" spans="1:11" x14ac:dyDescent="0.35">
      <c r="A2897" s="8">
        <v>2807</v>
      </c>
      <c r="B2897" t="str" cm="1">
        <f t="array" ref="B2897:F2897">_xlfn.XLOOKUP(A2897,Table4[ProductID],Table4[[ProductCode]:[Brand]])</f>
        <v>RSH-50111</v>
      </c>
      <c r="C2897" t="str">
        <v>Moose - KindiKids PETS - CATERINA THE KITTY</v>
      </c>
      <c r="D2897" t="str">
        <v>Dolls &amp; Accessories</v>
      </c>
      <c r="E2897" t="str">
        <v>Doll Accessories</v>
      </c>
      <c r="F2897" t="str">
        <v>Kindi Kids</v>
      </c>
      <c r="G2897">
        <f>_xlfn.XLOOKUP(A2897,Table2[ProductID],Table2[StoreID])</f>
        <v>4</v>
      </c>
      <c r="H2897" t="str" cm="1">
        <f t="array" ref="H2897:I2897">_xlfn.XLOOKUP(G2897,Table1[StoreID],Table1[[StoreName]:[Region]])</f>
        <v>StoreD</v>
      </c>
      <c r="I2897" t="str">
        <v>Alex</v>
      </c>
      <c r="J2897">
        <f>_xlfn.XLOOKUP(A2897,Table2[ProductID],Table2[RepID])</f>
        <v>33</v>
      </c>
      <c r="K2897" t="str">
        <f>_xlfn.XLOOKUP(J2897,Table3[RepID],Table3[RepName])</f>
        <v>Alaa</v>
      </c>
    </row>
    <row r="2898" spans="1:11" x14ac:dyDescent="0.35">
      <c r="A2898" s="8">
        <v>2861</v>
      </c>
      <c r="B2898" t="str" cm="1">
        <f t="array" ref="B2898:F2898">_xlfn.XLOOKUP(A2898,Table4[ProductID],Table4[[ProductCode]:[Brand]])</f>
        <v>RSH-14215</v>
      </c>
      <c r="C2898" t="str">
        <v>Moose - Akedo S1 Single Pack Cdu8Pcs</v>
      </c>
      <c r="D2898" t="str">
        <v>Games</v>
      </c>
      <c r="E2898" t="str">
        <v>Top &amp; Battle</v>
      </c>
      <c r="F2898" t="str">
        <v>Akedo</v>
      </c>
      <c r="G2898">
        <f>_xlfn.XLOOKUP(A2898,Table2[ProductID],Table2[StoreID])</f>
        <v>2</v>
      </c>
      <c r="H2898" t="str" cm="1">
        <f t="array" ref="H2898:I2898">_xlfn.XLOOKUP(G2898,Table1[StoreID],Table1[[StoreName]:[Region]])</f>
        <v>StoreB</v>
      </c>
      <c r="I2898" t="str">
        <v>Cairo</v>
      </c>
      <c r="J2898">
        <f>_xlfn.XLOOKUP(A2898,Table2[ProductID],Table2[RepID])</f>
        <v>25</v>
      </c>
      <c r="K2898" t="str">
        <f>_xlfn.XLOOKUP(J2898,Table3[RepID],Table3[RepName])</f>
        <v>Marwa</v>
      </c>
    </row>
    <row r="2899" spans="1:11" x14ac:dyDescent="0.35">
      <c r="A2899" s="8">
        <v>3238</v>
      </c>
      <c r="B2899" t="str" cm="1">
        <f t="array" ref="B2899:F2899">_xlfn.XLOOKUP(A2899,Table4[ProductID],Table4[[ProductCode]:[Brand]])</f>
        <v>NK-21044</v>
      </c>
      <c r="C2899" t="str">
        <v>Oula</v>
      </c>
      <c r="D2899" t="str">
        <v>Games</v>
      </c>
      <c r="E2899" t="str">
        <v>Board Game</v>
      </c>
      <c r="F2899" t="str">
        <v>Nilco</v>
      </c>
      <c r="G2899">
        <f>_xlfn.XLOOKUP(A2899,Table2[ProductID],Table2[StoreID])</f>
        <v>1</v>
      </c>
      <c r="H2899" t="str" cm="1">
        <f t="array" ref="H2899:I2899">_xlfn.XLOOKUP(G2899,Table1[StoreID],Table1[[StoreName]:[Region]])</f>
        <v>StoreA</v>
      </c>
      <c r="I2899" t="str">
        <v>Cairo</v>
      </c>
      <c r="J2899">
        <f>_xlfn.XLOOKUP(A2899,Table2[ProductID],Table2[RepID])</f>
        <v>11</v>
      </c>
      <c r="K2899" t="str">
        <f>_xlfn.XLOOKUP(J2899,Table3[RepID],Table3[RepName])</f>
        <v>Ola</v>
      </c>
    </row>
    <row r="2900" spans="1:11" x14ac:dyDescent="0.35">
      <c r="A2900" s="8">
        <v>3341</v>
      </c>
      <c r="B2900" t="str" cm="1">
        <f t="array" ref="B2900:F2900">_xlfn.XLOOKUP(A2900,Table4[ProductID],Table4[[ProductCode]:[Brand]])</f>
        <v>MTR-1317</v>
      </c>
      <c r="C2900" t="str">
        <v>Make It Real Summer Vibes Heishi Bead Set</v>
      </c>
      <c r="D2900" t="str">
        <v>Fashion</v>
      </c>
      <c r="E2900" t="str">
        <v>Accessories</v>
      </c>
      <c r="F2900" t="str">
        <v>Make It Real</v>
      </c>
      <c r="G2900">
        <f>_xlfn.XLOOKUP(A2900,Table2[ProductID],Table2[StoreID])</f>
        <v>4</v>
      </c>
      <c r="H2900" t="str" cm="1">
        <f t="array" ref="H2900:I2900">_xlfn.XLOOKUP(G2900,Table1[StoreID],Table1[[StoreName]:[Region]])</f>
        <v>StoreD</v>
      </c>
      <c r="I2900" t="str">
        <v>Alex</v>
      </c>
      <c r="J2900">
        <f>_xlfn.XLOOKUP(A2900,Table2[ProductID],Table2[RepID])</f>
        <v>33</v>
      </c>
      <c r="K2900" t="str">
        <f>_xlfn.XLOOKUP(J2900,Table3[RepID],Table3[RepName])</f>
        <v>Alaa</v>
      </c>
    </row>
    <row r="2901" spans="1:11" x14ac:dyDescent="0.35">
      <c r="A2901" s="8">
        <v>462</v>
      </c>
      <c r="B2901" t="str" cm="1">
        <f t="array" ref="B2901:F2901">_xlfn.XLOOKUP(A2901,Table4[ProductID],Table4[[ProductCode]:[Brand]])</f>
        <v>YW-26-036</v>
      </c>
      <c r="C2901" t="str">
        <v>Pokémon Boosters ( Stand 36 Pcs )</v>
      </c>
      <c r="D2901" t="str">
        <v>Games</v>
      </c>
      <c r="E2901" t="str">
        <v>Card Game</v>
      </c>
      <c r="F2901" t="str">
        <v>Pokémon</v>
      </c>
      <c r="G2901">
        <f>_xlfn.XLOOKUP(A2901,Table2[ProductID],Table2[StoreID])</f>
        <v>4</v>
      </c>
      <c r="H2901" t="str" cm="1">
        <f t="array" ref="H2901:I2901">_xlfn.XLOOKUP(G2901,Table1[StoreID],Table1[[StoreName]:[Region]])</f>
        <v>StoreD</v>
      </c>
      <c r="I2901" t="str">
        <v>Alex</v>
      </c>
      <c r="J2901">
        <f>_xlfn.XLOOKUP(A2901,Table2[ProductID],Table2[RepID])</f>
        <v>23</v>
      </c>
      <c r="K2901" t="str">
        <f>_xlfn.XLOOKUP(J2901,Table3[RepID],Table3[RepName])</f>
        <v>Essam</v>
      </c>
    </row>
    <row r="2902" spans="1:11" x14ac:dyDescent="0.35">
      <c r="A2902" s="8">
        <v>3552</v>
      </c>
      <c r="B2902" t="str" cm="1">
        <f t="array" ref="B2902:F2902">_xlfn.XLOOKUP(A2902,Table4[ProductID],Table4[[ProductCode]:[Brand]])</f>
        <v>LA-GG51046Z</v>
      </c>
      <c r="C2902" t="str">
        <v>Glitter Girls - 14" DOLL W/ HORSE, JAIME &amp; JUMPER</v>
      </c>
      <c r="D2902" t="str">
        <v>Dolls &amp; Accessories</v>
      </c>
      <c r="E2902" t="str">
        <v>Doll</v>
      </c>
      <c r="F2902" t="str">
        <v>Glitter Girls</v>
      </c>
      <c r="G2902">
        <f>_xlfn.XLOOKUP(A2902,Table2[ProductID],Table2[StoreID])</f>
        <v>4</v>
      </c>
      <c r="H2902" t="str" cm="1">
        <f t="array" ref="H2902:I2902">_xlfn.XLOOKUP(G2902,Table1[StoreID],Table1[[StoreName]:[Region]])</f>
        <v>StoreD</v>
      </c>
      <c r="I2902" t="str">
        <v>Alex</v>
      </c>
      <c r="J2902">
        <f>_xlfn.XLOOKUP(A2902,Table2[ProductID],Table2[RepID])</f>
        <v>33</v>
      </c>
      <c r="K2902" t="str">
        <f>_xlfn.XLOOKUP(J2902,Table3[RepID],Table3[RepName])</f>
        <v>Alaa</v>
      </c>
    </row>
    <row r="2903" spans="1:11" x14ac:dyDescent="0.35">
      <c r="A2903" s="8">
        <v>3631</v>
      </c>
      <c r="B2903" t="str" cm="1">
        <f t="array" ref="B2903:F2903">_xlfn.XLOOKUP(A2903,Table4[ProductID],Table4[[ProductCode]:[Brand]])</f>
        <v>LA-BD31264</v>
      </c>
      <c r="C2903" t="str">
        <v>Our Generation - PROFESSIONAL DESIGNER DOLL, OLINDA</v>
      </c>
      <c r="D2903" t="str">
        <v>Dolls &amp; Accessories</v>
      </c>
      <c r="E2903" t="str">
        <v>Doll</v>
      </c>
      <c r="F2903" t="str">
        <v>Our Generation</v>
      </c>
      <c r="G2903">
        <f>_xlfn.XLOOKUP(A2903,Table2[ProductID],Table2[StoreID])</f>
        <v>2</v>
      </c>
      <c r="H2903" t="str" cm="1">
        <f t="array" ref="H2903:I2903">_xlfn.XLOOKUP(G2903,Table1[StoreID],Table1[[StoreName]:[Region]])</f>
        <v>StoreB</v>
      </c>
      <c r="I2903" t="str">
        <v>Cairo</v>
      </c>
      <c r="J2903">
        <f>_xlfn.XLOOKUP(A2903,Table2[ProductID],Table2[RepID])</f>
        <v>17</v>
      </c>
      <c r="K2903" t="str">
        <f>_xlfn.XLOOKUP(J2903,Table3[RepID],Table3[RepName])</f>
        <v>Hossam</v>
      </c>
    </row>
    <row r="2904" spans="1:11" x14ac:dyDescent="0.35">
      <c r="A2904" s="8">
        <v>3268</v>
      </c>
      <c r="B2904" t="str" cm="1">
        <f t="array" ref="B2904:F2904">_xlfn.XLOOKUP(A2904,Table4[ProductID],Table4[[ProductCode]:[Brand]])</f>
        <v>NK-20641</v>
      </c>
      <c r="C2904" t="str">
        <v>Playing Cards</v>
      </c>
      <c r="D2904" t="str">
        <v>Games</v>
      </c>
      <c r="E2904" t="str">
        <v>Card Game</v>
      </c>
      <c r="F2904" t="str">
        <v>Nilco</v>
      </c>
      <c r="G2904">
        <f>_xlfn.XLOOKUP(A2904,Table2[ProductID],Table2[StoreID])</f>
        <v>4</v>
      </c>
      <c r="H2904" t="str" cm="1">
        <f t="array" ref="H2904:I2904">_xlfn.XLOOKUP(G2904,Table1[StoreID],Table1[[StoreName]:[Region]])</f>
        <v>StoreD</v>
      </c>
      <c r="I2904" t="str">
        <v>Alex</v>
      </c>
      <c r="J2904">
        <f>_xlfn.XLOOKUP(A2904,Table2[ProductID],Table2[RepID])</f>
        <v>23</v>
      </c>
      <c r="K2904" t="str">
        <f>_xlfn.XLOOKUP(J2904,Table3[RepID],Table3[RepName])</f>
        <v>Essam</v>
      </c>
    </row>
    <row r="2905" spans="1:11" x14ac:dyDescent="0.35">
      <c r="A2905" s="8">
        <v>459</v>
      </c>
      <c r="B2905" t="str" cm="1">
        <f t="array" ref="B2905:F2905">_xlfn.XLOOKUP(A2905,Table4[ProductID],Table4[[ProductCode]:[Brand]])</f>
        <v>YW-26-039</v>
      </c>
      <c r="C2905" t="str">
        <v>Pokémon Card tin box</v>
      </c>
      <c r="D2905" t="str">
        <v>Games</v>
      </c>
      <c r="E2905" t="str">
        <v>Card Game</v>
      </c>
      <c r="F2905" t="str">
        <v>Pokémon</v>
      </c>
      <c r="G2905">
        <f>_xlfn.XLOOKUP(A2905,Table2[ProductID],Table2[StoreID])</f>
        <v>4</v>
      </c>
      <c r="H2905" t="str" cm="1">
        <f t="array" ref="H2905:I2905">_xlfn.XLOOKUP(G2905,Table1[StoreID],Table1[[StoreName]:[Region]])</f>
        <v>StoreD</v>
      </c>
      <c r="I2905" t="str">
        <v>Alex</v>
      </c>
      <c r="J2905">
        <f>_xlfn.XLOOKUP(A2905,Table2[ProductID],Table2[RepID])</f>
        <v>23</v>
      </c>
      <c r="K2905" t="str">
        <f>_xlfn.XLOOKUP(J2905,Table3[RepID],Table3[RepName])</f>
        <v>Essam</v>
      </c>
    </row>
    <row r="2906" spans="1:11" x14ac:dyDescent="0.35">
      <c r="A2906" s="8">
        <v>468</v>
      </c>
      <c r="B2906" t="str" cm="1">
        <f t="array" ref="B2906:F2906">_xlfn.XLOOKUP(A2906,Table4[ProductID],Table4[[ProductCode]:[Brand]])</f>
        <v>YW-26-029</v>
      </c>
      <c r="C2906" t="str">
        <v>Pokémon Card</v>
      </c>
      <c r="D2906" t="str">
        <v>Games</v>
      </c>
      <c r="E2906" t="str">
        <v>Card Game</v>
      </c>
      <c r="F2906" t="str">
        <v>Pokémon</v>
      </c>
      <c r="G2906">
        <f>_xlfn.XLOOKUP(A2906,Table2[ProductID],Table2[StoreID])</f>
        <v>4</v>
      </c>
      <c r="H2906" t="str" cm="1">
        <f t="array" ref="H2906:I2906">_xlfn.XLOOKUP(G2906,Table1[StoreID],Table1[[StoreName]:[Region]])</f>
        <v>StoreD</v>
      </c>
      <c r="I2906" t="str">
        <v>Alex</v>
      </c>
      <c r="J2906">
        <f>_xlfn.XLOOKUP(A2906,Table2[ProductID],Table2[RepID])</f>
        <v>23</v>
      </c>
      <c r="K2906" t="str">
        <f>_xlfn.XLOOKUP(J2906,Table3[RepID],Table3[RepName])</f>
        <v>Essam</v>
      </c>
    </row>
    <row r="2907" spans="1:11" x14ac:dyDescent="0.35">
      <c r="A2907" s="8">
        <v>3388</v>
      </c>
      <c r="B2907" t="str" cm="1">
        <f t="array" ref="B2907:F2907">_xlfn.XLOOKUP(A2907,Table4[ProductID],Table4[[ProductCode]:[Brand]])</f>
        <v>MGA-581260</v>
      </c>
      <c r="C2907" t="str">
        <v>L.O.L. Surprise Queens Doll Asst in Sidekick</v>
      </c>
      <c r="D2907" t="str">
        <v>Surprise</v>
      </c>
      <c r="E2907" t="str">
        <v>Ball</v>
      </c>
      <c r="F2907" t="str">
        <v>L.O.L. Surprise</v>
      </c>
      <c r="G2907">
        <f>_xlfn.XLOOKUP(A2907,Table2[ProductID],Table2[StoreID])</f>
        <v>1</v>
      </c>
      <c r="H2907" t="str" cm="1">
        <f t="array" ref="H2907:I2907">_xlfn.XLOOKUP(G2907,Table1[StoreID],Table1[[StoreName]:[Region]])</f>
        <v>StoreA</v>
      </c>
      <c r="I2907" t="str">
        <v>Cairo</v>
      </c>
      <c r="J2907">
        <f>_xlfn.XLOOKUP(A2907,Table2[ProductID],Table2[RepID])</f>
        <v>15</v>
      </c>
      <c r="K2907" t="str">
        <f>_xlfn.XLOOKUP(J2907,Table3[RepID],Table3[RepName])</f>
        <v>Esraa</v>
      </c>
    </row>
    <row r="2908" spans="1:11" x14ac:dyDescent="0.35">
      <c r="A2908" s="8">
        <v>2854</v>
      </c>
      <c r="B2908" t="str" cm="1">
        <f t="array" ref="B2908:F2908">_xlfn.XLOOKUP(A2908,Table4[ProductID],Table4[[ProductCode]:[Brand]])</f>
        <v>RSH-25278</v>
      </c>
      <c r="C2908" t="str">
        <v>Real Littles S2 Back Packs Stand 18 pcs</v>
      </c>
      <c r="D2908" t="str">
        <v>Fashion</v>
      </c>
      <c r="E2908" t="str">
        <v>Accessories</v>
      </c>
      <c r="F2908" t="str">
        <v>Real Littles</v>
      </c>
      <c r="G2908">
        <f>_xlfn.XLOOKUP(A2908,Table2[ProductID],Table2[StoreID])</f>
        <v>4</v>
      </c>
      <c r="H2908" t="str" cm="1">
        <f t="array" ref="H2908:I2908">_xlfn.XLOOKUP(G2908,Table1[StoreID],Table1[[StoreName]:[Region]])</f>
        <v>StoreD</v>
      </c>
      <c r="I2908" t="str">
        <v>Alex</v>
      </c>
      <c r="J2908">
        <f>_xlfn.XLOOKUP(A2908,Table2[ProductID],Table2[RepID])</f>
        <v>23</v>
      </c>
      <c r="K2908" t="str">
        <f>_xlfn.XLOOKUP(J2908,Table3[RepID],Table3[RepName])</f>
        <v>Essam</v>
      </c>
    </row>
    <row r="2909" spans="1:11" x14ac:dyDescent="0.35">
      <c r="A2909" s="8">
        <v>3256</v>
      </c>
      <c r="B2909" t="str" cm="1">
        <f t="array" ref="B2909:F2909">_xlfn.XLOOKUP(A2909,Table4[ProductID],Table4[[ProductCode]:[Brand]])</f>
        <v>NK-20801</v>
      </c>
      <c r="C2909" t="str">
        <v>High Five Original</v>
      </c>
      <c r="D2909" t="str">
        <v>Games</v>
      </c>
      <c r="E2909" t="str">
        <v>Board Game</v>
      </c>
      <c r="F2909" t="str">
        <v>Nilco</v>
      </c>
      <c r="G2909">
        <f>_xlfn.XLOOKUP(A2909,Table2[ProductID],Table2[StoreID])</f>
        <v>4</v>
      </c>
      <c r="H2909" t="str" cm="1">
        <f t="array" ref="H2909:I2909">_xlfn.XLOOKUP(G2909,Table1[StoreID],Table1[[StoreName]:[Region]])</f>
        <v>StoreD</v>
      </c>
      <c r="I2909" t="str">
        <v>Alex</v>
      </c>
      <c r="J2909">
        <f>_xlfn.XLOOKUP(A2909,Table2[ProductID],Table2[RepID])</f>
        <v>33</v>
      </c>
      <c r="K2909" t="str">
        <f>_xlfn.XLOOKUP(J2909,Table3[RepID],Table3[RepName])</f>
        <v>Alaa</v>
      </c>
    </row>
    <row r="2910" spans="1:11" x14ac:dyDescent="0.35">
      <c r="A2910" s="8">
        <v>468</v>
      </c>
      <c r="B2910" t="str" cm="1">
        <f t="array" ref="B2910:F2910">_xlfn.XLOOKUP(A2910,Table4[ProductID],Table4[[ProductCode]:[Brand]])</f>
        <v>YW-26-029</v>
      </c>
      <c r="C2910" t="str">
        <v>Pokémon Card</v>
      </c>
      <c r="D2910" t="str">
        <v>Games</v>
      </c>
      <c r="E2910" t="str">
        <v>Card Game</v>
      </c>
      <c r="F2910" t="str">
        <v>Pokémon</v>
      </c>
      <c r="G2910">
        <f>_xlfn.XLOOKUP(A2910,Table2[ProductID],Table2[StoreID])</f>
        <v>4</v>
      </c>
      <c r="H2910" t="str" cm="1">
        <f t="array" ref="H2910:I2910">_xlfn.XLOOKUP(G2910,Table1[StoreID],Table1[[StoreName]:[Region]])</f>
        <v>StoreD</v>
      </c>
      <c r="I2910" t="str">
        <v>Alex</v>
      </c>
      <c r="J2910">
        <f>_xlfn.XLOOKUP(A2910,Table2[ProductID],Table2[RepID])</f>
        <v>23</v>
      </c>
      <c r="K2910" t="str">
        <f>_xlfn.XLOOKUP(J2910,Table3[RepID],Table3[RepName])</f>
        <v>Essam</v>
      </c>
    </row>
    <row r="2911" spans="1:11" x14ac:dyDescent="0.35">
      <c r="A2911" s="8">
        <v>477</v>
      </c>
      <c r="B2911" t="str" cm="1">
        <f t="array" ref="B2911:F2911">_xlfn.XLOOKUP(A2911,Table4[ProductID],Table4[[ProductCode]:[Brand]])</f>
        <v>YW-26-020</v>
      </c>
      <c r="C2911" t="str">
        <v>Pokémon Blind Box ( Stand 24 pcs )</v>
      </c>
      <c r="D2911" t="str">
        <v>Surprise</v>
      </c>
      <c r="E2911" t="str">
        <v>Box</v>
      </c>
      <c r="F2911" t="str">
        <v>Pokémon</v>
      </c>
      <c r="G2911">
        <f>_xlfn.XLOOKUP(A2911,Table2[ProductID],Table2[StoreID])</f>
        <v>4</v>
      </c>
      <c r="H2911" t="str" cm="1">
        <f t="array" ref="H2911:I2911">_xlfn.XLOOKUP(G2911,Table1[StoreID],Table1[[StoreName]:[Region]])</f>
        <v>StoreD</v>
      </c>
      <c r="I2911" t="str">
        <v>Alex</v>
      </c>
      <c r="J2911">
        <f>_xlfn.XLOOKUP(A2911,Table2[ProductID],Table2[RepID])</f>
        <v>33</v>
      </c>
      <c r="K2911" t="str">
        <f>_xlfn.XLOOKUP(J2911,Table3[RepID],Table3[RepName])</f>
        <v>Alaa</v>
      </c>
    </row>
    <row r="2912" spans="1:11" x14ac:dyDescent="0.35">
      <c r="A2912" s="8">
        <v>470</v>
      </c>
      <c r="B2912" t="str" cm="1">
        <f t="array" ref="B2912:F2912">_xlfn.XLOOKUP(A2912,Table4[ProductID],Table4[[ProductCode]:[Brand]])</f>
        <v>YW-26-027</v>
      </c>
      <c r="C2912" t="str">
        <v>Yoyo Pokémon ( Stand 24 pcs )</v>
      </c>
      <c r="D2912" t="str">
        <v>Games</v>
      </c>
      <c r="E2912" t="str">
        <v>Yoyo</v>
      </c>
      <c r="F2912" t="str">
        <v>Pokémon</v>
      </c>
      <c r="G2912">
        <f>_xlfn.XLOOKUP(A2912,Table2[ProductID],Table2[StoreID])</f>
        <v>4</v>
      </c>
      <c r="H2912" t="str" cm="1">
        <f t="array" ref="H2912:I2912">_xlfn.XLOOKUP(G2912,Table1[StoreID],Table1[[StoreName]:[Region]])</f>
        <v>StoreD</v>
      </c>
      <c r="I2912" t="str">
        <v>Alex</v>
      </c>
      <c r="J2912">
        <f>_xlfn.XLOOKUP(A2912,Table2[ProductID],Table2[RepID])</f>
        <v>33</v>
      </c>
      <c r="K2912" t="str">
        <f>_xlfn.XLOOKUP(J2912,Table3[RepID],Table3[RepName])</f>
        <v>Alaa</v>
      </c>
    </row>
    <row r="2913" spans="1:11" x14ac:dyDescent="0.35">
      <c r="A2913" s="8">
        <v>470</v>
      </c>
      <c r="B2913" t="str" cm="1">
        <f t="array" ref="B2913:F2913">_xlfn.XLOOKUP(A2913,Table4[ProductID],Table4[[ProductCode]:[Brand]])</f>
        <v>YW-26-027</v>
      </c>
      <c r="C2913" t="str">
        <v>Yoyo Pokémon ( Stand 24 pcs )</v>
      </c>
      <c r="D2913" t="str">
        <v>Games</v>
      </c>
      <c r="E2913" t="str">
        <v>Yoyo</v>
      </c>
      <c r="F2913" t="str">
        <v>Pokémon</v>
      </c>
      <c r="G2913">
        <f>_xlfn.XLOOKUP(A2913,Table2[ProductID],Table2[StoreID])</f>
        <v>4</v>
      </c>
      <c r="H2913" t="str" cm="1">
        <f t="array" ref="H2913:I2913">_xlfn.XLOOKUP(G2913,Table1[StoreID],Table1[[StoreName]:[Region]])</f>
        <v>StoreD</v>
      </c>
      <c r="I2913" t="str">
        <v>Alex</v>
      </c>
      <c r="J2913">
        <f>_xlfn.XLOOKUP(A2913,Table2[ProductID],Table2[RepID])</f>
        <v>33</v>
      </c>
      <c r="K2913" t="str">
        <f>_xlfn.XLOOKUP(J2913,Table3[RepID],Table3[RepName])</f>
        <v>Alaa</v>
      </c>
    </row>
    <row r="2914" spans="1:11" x14ac:dyDescent="0.35">
      <c r="A2914" s="8">
        <v>1165</v>
      </c>
      <c r="B2914" t="str" cm="1">
        <f t="array" ref="B2914:F2914">_xlfn.XLOOKUP(A2914,Table4[ProductID],Table4[[ProductCode]:[Brand]])</f>
        <v>SH-3684</v>
      </c>
      <c r="C2914" t="str">
        <v>Die Cast Super Hero 6asst</v>
      </c>
      <c r="D2914" t="str">
        <v>Vehicle - Parking &amp; Robots</v>
      </c>
      <c r="E2914" t="str">
        <v>Car</v>
      </c>
      <c r="F2914" t="str">
        <v>Super Hero</v>
      </c>
      <c r="G2914">
        <f>_xlfn.XLOOKUP(A2914,Table2[ProductID],Table2[StoreID])</f>
        <v>5</v>
      </c>
      <c r="H2914" t="str" cm="1">
        <f t="array" ref="H2914:I2914">_xlfn.XLOOKUP(G2914,Table1[StoreID],Table1[[StoreName]:[Region]])</f>
        <v>StoreE</v>
      </c>
      <c r="I2914" t="str">
        <v>Delta</v>
      </c>
      <c r="J2914">
        <f>_xlfn.XLOOKUP(A2914,Table2[ProductID],Table2[RepID])</f>
        <v>34</v>
      </c>
      <c r="K2914" t="str">
        <f>_xlfn.XLOOKUP(J2914,Table3[RepID],Table3[RepName])</f>
        <v>Nora</v>
      </c>
    </row>
    <row r="2915" spans="1:11" x14ac:dyDescent="0.35">
      <c r="A2915" s="8">
        <v>1165</v>
      </c>
      <c r="B2915" t="str" cm="1">
        <f t="array" ref="B2915:F2915">_xlfn.XLOOKUP(A2915,Table4[ProductID],Table4[[ProductCode]:[Brand]])</f>
        <v>SH-3684</v>
      </c>
      <c r="C2915" t="str">
        <v>Die Cast Super Hero 6asst</v>
      </c>
      <c r="D2915" t="str">
        <v>Vehicle - Parking &amp; Robots</v>
      </c>
      <c r="E2915" t="str">
        <v>Car</v>
      </c>
      <c r="F2915" t="str">
        <v>Super Hero</v>
      </c>
      <c r="G2915">
        <f>_xlfn.XLOOKUP(A2915,Table2[ProductID],Table2[StoreID])</f>
        <v>5</v>
      </c>
      <c r="H2915" t="str" cm="1">
        <f t="array" ref="H2915:I2915">_xlfn.XLOOKUP(G2915,Table1[StoreID],Table1[[StoreName]:[Region]])</f>
        <v>StoreE</v>
      </c>
      <c r="I2915" t="str">
        <v>Delta</v>
      </c>
      <c r="J2915">
        <f>_xlfn.XLOOKUP(A2915,Table2[ProductID],Table2[RepID])</f>
        <v>34</v>
      </c>
      <c r="K2915" t="str">
        <f>_xlfn.XLOOKUP(J2915,Table3[RepID],Table3[RepName])</f>
        <v>Nora</v>
      </c>
    </row>
    <row r="2916" spans="1:11" x14ac:dyDescent="0.35">
      <c r="A2916" s="8">
        <v>1165</v>
      </c>
      <c r="B2916" t="str" cm="1">
        <f t="array" ref="B2916:F2916">_xlfn.XLOOKUP(A2916,Table4[ProductID],Table4[[ProductCode]:[Brand]])</f>
        <v>SH-3684</v>
      </c>
      <c r="C2916" t="str">
        <v>Die Cast Super Hero 6asst</v>
      </c>
      <c r="D2916" t="str">
        <v>Vehicle - Parking &amp; Robots</v>
      </c>
      <c r="E2916" t="str">
        <v>Car</v>
      </c>
      <c r="F2916" t="str">
        <v>Super Hero</v>
      </c>
      <c r="G2916">
        <f>_xlfn.XLOOKUP(A2916,Table2[ProductID],Table2[StoreID])</f>
        <v>5</v>
      </c>
      <c r="H2916" t="str" cm="1">
        <f t="array" ref="H2916:I2916">_xlfn.XLOOKUP(G2916,Table1[StoreID],Table1[[StoreName]:[Region]])</f>
        <v>StoreE</v>
      </c>
      <c r="I2916" t="str">
        <v>Delta</v>
      </c>
      <c r="J2916">
        <f>_xlfn.XLOOKUP(A2916,Table2[ProductID],Table2[RepID])</f>
        <v>34</v>
      </c>
      <c r="K2916" t="str">
        <f>_xlfn.XLOOKUP(J2916,Table3[RepID],Table3[RepName])</f>
        <v>Nora</v>
      </c>
    </row>
    <row r="2917" spans="1:11" x14ac:dyDescent="0.35">
      <c r="A2917" s="8">
        <v>461</v>
      </c>
      <c r="B2917" t="str" cm="1">
        <f t="array" ref="B2917:F2917">_xlfn.XLOOKUP(A2917,Table4[ProductID],Table4[[ProductCode]:[Brand]])</f>
        <v>YW-26-037</v>
      </c>
      <c r="C2917" t="str">
        <v>Pokémon Card tin box</v>
      </c>
      <c r="D2917" t="str">
        <v>Games</v>
      </c>
      <c r="E2917" t="str">
        <v>Card Game</v>
      </c>
      <c r="F2917" t="str">
        <v>Pokémon</v>
      </c>
      <c r="G2917">
        <f>_xlfn.XLOOKUP(A2917,Table2[ProductID],Table2[StoreID])</f>
        <v>4</v>
      </c>
      <c r="H2917" t="str" cm="1">
        <f t="array" ref="H2917:I2917">_xlfn.XLOOKUP(G2917,Table1[StoreID],Table1[[StoreName]:[Region]])</f>
        <v>StoreD</v>
      </c>
      <c r="I2917" t="str">
        <v>Alex</v>
      </c>
      <c r="J2917">
        <f>_xlfn.XLOOKUP(A2917,Table2[ProductID],Table2[RepID])</f>
        <v>33</v>
      </c>
      <c r="K2917" t="str">
        <f>_xlfn.XLOOKUP(J2917,Table3[RepID],Table3[RepName])</f>
        <v>Alaa</v>
      </c>
    </row>
    <row r="2918" spans="1:11" x14ac:dyDescent="0.35">
      <c r="A2918" s="8">
        <v>1165</v>
      </c>
      <c r="B2918" t="str" cm="1">
        <f t="array" ref="B2918:F2918">_xlfn.XLOOKUP(A2918,Table4[ProductID],Table4[[ProductCode]:[Brand]])</f>
        <v>SH-3684</v>
      </c>
      <c r="C2918" t="str">
        <v>Die Cast Super Hero 6asst</v>
      </c>
      <c r="D2918" t="str">
        <v>Vehicle - Parking &amp; Robots</v>
      </c>
      <c r="E2918" t="str">
        <v>Car</v>
      </c>
      <c r="F2918" t="str">
        <v>Super Hero</v>
      </c>
      <c r="G2918">
        <f>_xlfn.XLOOKUP(A2918,Table2[ProductID],Table2[StoreID])</f>
        <v>5</v>
      </c>
      <c r="H2918" t="str" cm="1">
        <f t="array" ref="H2918:I2918">_xlfn.XLOOKUP(G2918,Table1[StoreID],Table1[[StoreName]:[Region]])</f>
        <v>StoreE</v>
      </c>
      <c r="I2918" t="str">
        <v>Delta</v>
      </c>
      <c r="J2918">
        <f>_xlfn.XLOOKUP(A2918,Table2[ProductID],Table2[RepID])</f>
        <v>34</v>
      </c>
      <c r="K2918" t="str">
        <f>_xlfn.XLOOKUP(J2918,Table3[RepID],Table3[RepName])</f>
        <v>Nora</v>
      </c>
    </row>
    <row r="2919" spans="1:11" x14ac:dyDescent="0.35">
      <c r="A2919" s="8">
        <v>624</v>
      </c>
      <c r="B2919" t="str" cm="1">
        <f t="array" ref="B2919:F2919">_xlfn.XLOOKUP(A2919,Table4[ProductID],Table4[[ProductCode]:[Brand]])</f>
        <v>XS-36515-J</v>
      </c>
      <c r="C2919" t="str">
        <v>X-Shot - Excel Skin Menance - Scream</v>
      </c>
      <c r="D2919" t="str">
        <v>Guns</v>
      </c>
      <c r="E2919" t="str">
        <v>Gun</v>
      </c>
      <c r="F2919" t="str">
        <v>X-Shot</v>
      </c>
      <c r="G2919">
        <f>_xlfn.XLOOKUP(A2919,Table2[ProductID],Table2[StoreID])</f>
        <v>4</v>
      </c>
      <c r="H2919" t="str" cm="1">
        <f t="array" ref="H2919:I2919">_xlfn.XLOOKUP(G2919,Table1[StoreID],Table1[[StoreName]:[Region]])</f>
        <v>StoreD</v>
      </c>
      <c r="I2919" t="str">
        <v>Alex</v>
      </c>
      <c r="J2919">
        <f>_xlfn.XLOOKUP(A2919,Table2[ProductID],Table2[RepID])</f>
        <v>23</v>
      </c>
      <c r="K2919" t="str">
        <f>_xlfn.XLOOKUP(J2919,Table3[RepID],Table3[RepName])</f>
        <v>Essam</v>
      </c>
    </row>
    <row r="2920" spans="1:11" x14ac:dyDescent="0.35">
      <c r="A2920" s="8">
        <v>3268</v>
      </c>
      <c r="B2920" t="str" cm="1">
        <f t="array" ref="B2920:F2920">_xlfn.XLOOKUP(A2920,Table4[ProductID],Table4[[ProductCode]:[Brand]])</f>
        <v>NK-20641</v>
      </c>
      <c r="C2920" t="str">
        <v>Playing Cards</v>
      </c>
      <c r="D2920" t="str">
        <v>Games</v>
      </c>
      <c r="E2920" t="str">
        <v>Card Game</v>
      </c>
      <c r="F2920" t="str">
        <v>Nilco</v>
      </c>
      <c r="G2920">
        <f>_xlfn.XLOOKUP(A2920,Table2[ProductID],Table2[StoreID])</f>
        <v>4</v>
      </c>
      <c r="H2920" t="str" cm="1">
        <f t="array" ref="H2920:I2920">_xlfn.XLOOKUP(G2920,Table1[StoreID],Table1[[StoreName]:[Region]])</f>
        <v>StoreD</v>
      </c>
      <c r="I2920" t="str">
        <v>Alex</v>
      </c>
      <c r="J2920">
        <f>_xlfn.XLOOKUP(A2920,Table2[ProductID],Table2[RepID])</f>
        <v>23</v>
      </c>
      <c r="K2920" t="str">
        <f>_xlfn.XLOOKUP(J2920,Table3[RepID],Table3[RepName])</f>
        <v>Essam</v>
      </c>
    </row>
    <row r="2921" spans="1:11" x14ac:dyDescent="0.35">
      <c r="A2921" s="8">
        <v>4078</v>
      </c>
      <c r="B2921" t="str" cm="1">
        <f t="array" ref="B2921:F2921">_xlfn.XLOOKUP(A2921,Table4[ProductID],Table4[[ProductCode]:[Brand]])</f>
        <v>E91 BP6</v>
      </c>
      <c r="C2921" t="str">
        <v>Energizer Card 4+2  AA Promo</v>
      </c>
      <c r="D2921" t="str">
        <v>Add-ons</v>
      </c>
      <c r="E2921" t="str">
        <v>Battery</v>
      </c>
      <c r="F2921" t="str">
        <v>Energizer</v>
      </c>
      <c r="G2921">
        <f>_xlfn.XLOOKUP(A2921,Table2[ProductID],Table2[StoreID])</f>
        <v>3</v>
      </c>
      <c r="H2921" t="str" cm="1">
        <f t="array" ref="H2921:I2921">_xlfn.XLOOKUP(G2921,Table1[StoreID],Table1[[StoreName]:[Region]])</f>
        <v>StoreC</v>
      </c>
      <c r="I2921" t="str">
        <v>Alex</v>
      </c>
      <c r="J2921">
        <f>_xlfn.XLOOKUP(A2921,Table2[ProductID],Table2[RepID])</f>
        <v>27</v>
      </c>
      <c r="K2921" t="str">
        <f>_xlfn.XLOOKUP(J2921,Table3[RepID],Table3[RepName])</f>
        <v>Abdallah</v>
      </c>
    </row>
    <row r="2922" spans="1:11" x14ac:dyDescent="0.35">
      <c r="A2922" s="8">
        <v>3261</v>
      </c>
      <c r="B2922" t="str" cm="1">
        <f t="array" ref="B2922:F2922">_xlfn.XLOOKUP(A2922,Table4[ProductID],Table4[[ProductCode]:[Brand]])</f>
        <v>NK-20726</v>
      </c>
      <c r="C2922" t="str">
        <v>Tottery Tower</v>
      </c>
      <c r="D2922" t="str">
        <v>Games</v>
      </c>
      <c r="E2922" t="str">
        <v>Board Game</v>
      </c>
      <c r="F2922" t="str">
        <v>Nilco</v>
      </c>
      <c r="G2922">
        <f>_xlfn.XLOOKUP(A2922,Table2[ProductID],Table2[StoreID])</f>
        <v>4</v>
      </c>
      <c r="H2922" t="str" cm="1">
        <f t="array" ref="H2922:I2922">_xlfn.XLOOKUP(G2922,Table1[StoreID],Table1[[StoreName]:[Region]])</f>
        <v>StoreD</v>
      </c>
      <c r="I2922" t="str">
        <v>Alex</v>
      </c>
      <c r="J2922">
        <f>_xlfn.XLOOKUP(A2922,Table2[ProductID],Table2[RepID])</f>
        <v>2</v>
      </c>
      <c r="K2922" t="str">
        <f>_xlfn.XLOOKUP(J2922,Table3[RepID],Table3[RepName])</f>
        <v>Bassem</v>
      </c>
    </row>
    <row r="2923" spans="1:11" x14ac:dyDescent="0.35">
      <c r="A2923" s="8">
        <v>3382</v>
      </c>
      <c r="B2923" t="str" cm="1">
        <f t="array" ref="B2923:F2923">_xlfn.XLOOKUP(A2923,Table4[ProductID],Table4[[ProductCode]:[Brand]])</f>
        <v>MGA-581857</v>
      </c>
      <c r="C2923" t="str">
        <v>MGA’s L.O.L. Surprise OMG Core Series 6 Sketches</v>
      </c>
      <c r="D2923" t="str">
        <v>Dolls &amp; Accessories</v>
      </c>
      <c r="E2923" t="str">
        <v>Fashion Doll</v>
      </c>
      <c r="F2923" t="str">
        <v>L.O.L. Surprise</v>
      </c>
      <c r="G2923">
        <f>_xlfn.XLOOKUP(A2923,Table2[ProductID],Table2[StoreID])</f>
        <v>1</v>
      </c>
      <c r="H2923" t="str" cm="1">
        <f t="array" ref="H2923:I2923">_xlfn.XLOOKUP(G2923,Table1[StoreID],Table1[[StoreName]:[Region]])</f>
        <v>StoreA</v>
      </c>
      <c r="I2923" t="str">
        <v>Cairo</v>
      </c>
      <c r="J2923">
        <f>_xlfn.XLOOKUP(A2923,Table2[ProductID],Table2[RepID])</f>
        <v>9</v>
      </c>
      <c r="K2923" t="str">
        <f>_xlfn.XLOOKUP(J2923,Table3[RepID],Table3[RepName])</f>
        <v>Loaa</v>
      </c>
    </row>
    <row r="2924" spans="1:11" x14ac:dyDescent="0.35">
      <c r="A2924" s="8">
        <v>719</v>
      </c>
      <c r="B2924" t="str" cm="1">
        <f t="array" ref="B2924:F2924">_xlfn.XLOOKUP(A2924,Table4[ProductID],Table4[[ProductCode]:[Brand]])</f>
        <v>SM-0431</v>
      </c>
      <c r="C2924" t="str">
        <v>Doll changes color in the water</v>
      </c>
      <c r="D2924" t="str">
        <v>Surprise</v>
      </c>
      <c r="E2924" t="str">
        <v>Tube</v>
      </c>
      <c r="F2924" t="str">
        <v>Barbie</v>
      </c>
      <c r="G2924">
        <f>_xlfn.XLOOKUP(A2924,Table2[ProductID],Table2[StoreID])</f>
        <v>3</v>
      </c>
      <c r="H2924" t="str" cm="1">
        <f t="array" ref="H2924:I2924">_xlfn.XLOOKUP(G2924,Table1[StoreID],Table1[[StoreName]:[Region]])</f>
        <v>StoreC</v>
      </c>
      <c r="I2924" t="str">
        <v>Alex</v>
      </c>
      <c r="J2924">
        <f>_xlfn.XLOOKUP(A2924,Table2[ProductID],Table2[RepID])</f>
        <v>30</v>
      </c>
      <c r="K2924" t="str">
        <f>_xlfn.XLOOKUP(J2924,Table3[RepID],Table3[RepName])</f>
        <v>Fady</v>
      </c>
    </row>
    <row r="2925" spans="1:11" x14ac:dyDescent="0.35">
      <c r="A2925" s="8">
        <v>465</v>
      </c>
      <c r="B2925" t="str" cm="1">
        <f t="array" ref="B2925:F2925">_xlfn.XLOOKUP(A2925,Table4[ProductID],Table4[[ProductCode]:[Brand]])</f>
        <v>YW-26-032</v>
      </c>
      <c r="C2925" t="str">
        <v>Pokémon Card 25 card ( Stand 20 pcs )</v>
      </c>
      <c r="D2925" t="str">
        <v>Games</v>
      </c>
      <c r="E2925" t="str">
        <v>Card Game</v>
      </c>
      <c r="F2925" t="str">
        <v>Pokémon</v>
      </c>
      <c r="G2925">
        <f>_xlfn.XLOOKUP(A2925,Table2[ProductID],Table2[StoreID])</f>
        <v>4</v>
      </c>
      <c r="H2925" t="str" cm="1">
        <f t="array" ref="H2925:I2925">_xlfn.XLOOKUP(G2925,Table1[StoreID],Table1[[StoreName]:[Region]])</f>
        <v>StoreD</v>
      </c>
      <c r="I2925" t="str">
        <v>Alex</v>
      </c>
      <c r="J2925">
        <f>_xlfn.XLOOKUP(A2925,Table2[ProductID],Table2[RepID])</f>
        <v>2</v>
      </c>
      <c r="K2925" t="str">
        <f>_xlfn.XLOOKUP(J2925,Table3[RepID],Table3[RepName])</f>
        <v>Bassem</v>
      </c>
    </row>
    <row r="2926" spans="1:11" x14ac:dyDescent="0.35">
      <c r="A2926" s="8">
        <v>392</v>
      </c>
      <c r="B2926" t="str" cm="1">
        <f t="array" ref="B2926:F2926">_xlfn.XLOOKUP(A2926,Table4[ProductID],Table4[[ProductCode]:[Brand]])</f>
        <v>YW-28-030</v>
      </c>
      <c r="C2926" t="str">
        <v>Pokémon Album 3D 4PCS in the page</v>
      </c>
      <c r="D2926" t="str">
        <v>Games</v>
      </c>
      <c r="E2926" t="str">
        <v>Card Game</v>
      </c>
      <c r="F2926" t="str">
        <v>Pokémon</v>
      </c>
      <c r="G2926">
        <f>_xlfn.XLOOKUP(A2926,Table2[ProductID],Table2[StoreID])</f>
        <v>4</v>
      </c>
      <c r="H2926" t="str" cm="1">
        <f t="array" ref="H2926:I2926">_xlfn.XLOOKUP(G2926,Table1[StoreID],Table1[[StoreName]:[Region]])</f>
        <v>StoreD</v>
      </c>
      <c r="I2926" t="str">
        <v>Alex</v>
      </c>
      <c r="J2926">
        <f>_xlfn.XLOOKUP(A2926,Table2[ProductID],Table2[RepID])</f>
        <v>2</v>
      </c>
      <c r="K2926" t="str">
        <f>_xlfn.XLOOKUP(J2926,Table3[RepID],Table3[RepName])</f>
        <v>Bassem</v>
      </c>
    </row>
    <row r="2927" spans="1:11" x14ac:dyDescent="0.35">
      <c r="A2927" s="8">
        <v>3274</v>
      </c>
      <c r="B2927" t="str" cm="1">
        <f t="array" ref="B2927:F2927">_xlfn.XLOOKUP(A2927,Table4[ProductID],Table4[[ProductCode]:[Brand]])</f>
        <v>NK-20580</v>
      </c>
      <c r="C2927" t="str">
        <v>Identical Cards</v>
      </c>
      <c r="D2927" t="str">
        <v>Games</v>
      </c>
      <c r="E2927" t="str">
        <v>Board Game</v>
      </c>
      <c r="F2927" t="str">
        <v>Nilco</v>
      </c>
      <c r="G2927">
        <f>_xlfn.XLOOKUP(A2927,Table2[ProductID],Table2[StoreID])</f>
        <v>4</v>
      </c>
      <c r="H2927" t="str" cm="1">
        <f t="array" ref="H2927:I2927">_xlfn.XLOOKUP(G2927,Table1[StoreID],Table1[[StoreName]:[Region]])</f>
        <v>StoreD</v>
      </c>
      <c r="I2927" t="str">
        <v>Alex</v>
      </c>
      <c r="J2927">
        <f>_xlfn.XLOOKUP(A2927,Table2[ProductID],Table2[RepID])</f>
        <v>2</v>
      </c>
      <c r="K2927" t="str">
        <f>_xlfn.XLOOKUP(J2927,Table3[RepID],Table3[RepName])</f>
        <v>Bassem</v>
      </c>
    </row>
    <row r="2928" spans="1:11" x14ac:dyDescent="0.35">
      <c r="A2928" s="8">
        <v>3380</v>
      </c>
      <c r="B2928" t="str" cm="1">
        <f t="array" ref="B2928:F2928">_xlfn.XLOOKUP(A2928,Table4[ProductID],Table4[[ProductCode]:[Brand]])</f>
        <v>MGA-582380-S2</v>
      </c>
      <c r="C2928" t="str">
        <v>MGA''s Dream Ella Color Change Surprise Fairies Doll Series 2- Aria (Purple) PDQ</v>
      </c>
      <c r="D2928" t="str">
        <v>Surprise</v>
      </c>
      <c r="E2928" t="str">
        <v>Box</v>
      </c>
      <c r="F2928" t="str">
        <v>Dream Ella</v>
      </c>
      <c r="G2928">
        <f>_xlfn.XLOOKUP(A2928,Table2[ProductID],Table2[StoreID])</f>
        <v>3</v>
      </c>
      <c r="H2928" t="str" cm="1">
        <f t="array" ref="H2928:I2928">_xlfn.XLOOKUP(G2928,Table1[StoreID],Table1[[StoreName]:[Region]])</f>
        <v>StoreC</v>
      </c>
      <c r="I2928" t="str">
        <v>Alex</v>
      </c>
      <c r="J2928">
        <f>_xlfn.XLOOKUP(A2928,Table2[ProductID],Table2[RepID])</f>
        <v>27</v>
      </c>
      <c r="K2928" t="str">
        <f>_xlfn.XLOOKUP(J2928,Table3[RepID],Table3[RepName])</f>
        <v>Abdallah</v>
      </c>
    </row>
    <row r="2929" spans="1:11" x14ac:dyDescent="0.35">
      <c r="A2929" s="8">
        <v>3467</v>
      </c>
      <c r="B2929" t="str" cm="1">
        <f t="array" ref="B2929:F2929">_xlfn.XLOOKUP(A2929,Table4[ProductID],Table4[[ProductCode]:[Brand]])</f>
        <v>MGA-575764-S3</v>
      </c>
      <c r="C2929" t="str">
        <v>MGA’s Rainbow High Fashion Doll- Mint Series 3</v>
      </c>
      <c r="D2929" t="str">
        <v>Dolls &amp; Accessories</v>
      </c>
      <c r="E2929" t="str">
        <v>Fashion Doll</v>
      </c>
      <c r="F2929" t="str">
        <v>Rainbow High</v>
      </c>
      <c r="G2929">
        <f>_xlfn.XLOOKUP(A2929,Table2[ProductID],Table2[StoreID])</f>
        <v>3</v>
      </c>
      <c r="H2929" t="str" cm="1">
        <f t="array" ref="H2929:I2929">_xlfn.XLOOKUP(G2929,Table1[StoreID],Table1[[StoreName]:[Region]])</f>
        <v>StoreC</v>
      </c>
      <c r="I2929" t="str">
        <v>Alex</v>
      </c>
      <c r="J2929">
        <f>_xlfn.XLOOKUP(A2929,Table2[ProductID],Table2[RepID])</f>
        <v>4</v>
      </c>
      <c r="K2929" t="str">
        <f>_xlfn.XLOOKUP(J2929,Table3[RepID],Table3[RepName])</f>
        <v>Ali</v>
      </c>
    </row>
    <row r="2930" spans="1:11" x14ac:dyDescent="0.35">
      <c r="A2930" s="8">
        <v>602</v>
      </c>
      <c r="B2930" t="str" cm="1">
        <f t="array" ref="B2930:F2930">_xlfn.XLOOKUP(A2930,Table4[ProductID],Table4[[ProductCode]:[Brand]])</f>
        <v>XS-4860</v>
      </c>
      <c r="C2930" t="str">
        <v>X-Shot-Dino Attack- Hunter (2Medium Egg,2 Small Egg,16Darts)</v>
      </c>
      <c r="D2930" t="str">
        <v>Guns</v>
      </c>
      <c r="E2930" t="str">
        <v>Gun</v>
      </c>
      <c r="F2930" t="str">
        <v>X-Shot</v>
      </c>
      <c r="G2930">
        <f>_xlfn.XLOOKUP(A2930,Table2[ProductID],Table2[StoreID])</f>
        <v>2</v>
      </c>
      <c r="H2930" t="str" cm="1">
        <f t="array" ref="H2930:I2930">_xlfn.XLOOKUP(G2930,Table1[StoreID],Table1[[StoreName]:[Region]])</f>
        <v>StoreB</v>
      </c>
      <c r="I2930" t="str">
        <v>Cairo</v>
      </c>
      <c r="J2930">
        <f>_xlfn.XLOOKUP(A2930,Table2[ProductID],Table2[RepID])</f>
        <v>25</v>
      </c>
      <c r="K2930" t="str">
        <f>_xlfn.XLOOKUP(J2930,Table3[RepID],Table3[RepName])</f>
        <v>Marwa</v>
      </c>
    </row>
    <row r="2931" spans="1:11" x14ac:dyDescent="0.35">
      <c r="A2931" s="8">
        <v>470</v>
      </c>
      <c r="B2931" t="str" cm="1">
        <f t="array" ref="B2931:F2931">_xlfn.XLOOKUP(A2931,Table4[ProductID],Table4[[ProductCode]:[Brand]])</f>
        <v>YW-26-027</v>
      </c>
      <c r="C2931" t="str">
        <v>Yoyo Pokémon ( Stand 24 pcs )</v>
      </c>
      <c r="D2931" t="str">
        <v>Games</v>
      </c>
      <c r="E2931" t="str">
        <v>Yoyo</v>
      </c>
      <c r="F2931" t="str">
        <v>Pokémon</v>
      </c>
      <c r="G2931">
        <f>_xlfn.XLOOKUP(A2931,Table2[ProductID],Table2[StoreID])</f>
        <v>4</v>
      </c>
      <c r="H2931" t="str" cm="1">
        <f t="array" ref="H2931:I2931">_xlfn.XLOOKUP(G2931,Table1[StoreID],Table1[[StoreName]:[Region]])</f>
        <v>StoreD</v>
      </c>
      <c r="I2931" t="str">
        <v>Alex</v>
      </c>
      <c r="J2931">
        <f>_xlfn.XLOOKUP(A2931,Table2[ProductID],Table2[RepID])</f>
        <v>33</v>
      </c>
      <c r="K2931" t="str">
        <f>_xlfn.XLOOKUP(J2931,Table3[RepID],Table3[RepName])</f>
        <v>Alaa</v>
      </c>
    </row>
    <row r="2932" spans="1:11" x14ac:dyDescent="0.35">
      <c r="A2932" s="8">
        <v>3725</v>
      </c>
      <c r="B2932" t="str" cm="1">
        <f t="array" ref="B2932:F2932">_xlfn.XLOOKUP(A2932,Table4[ProductID],Table4[[ProductCode]:[Brand]])</f>
        <v>JP-38550</v>
      </c>
      <c r="C2932" t="str">
        <v>Mickey Mouse Fire Engine ( Same As JP-38551 )</v>
      </c>
      <c r="D2932" t="str">
        <v>Vehicle - Parking &amp; Robots</v>
      </c>
      <c r="E2932" t="str">
        <v>Car</v>
      </c>
      <c r="F2932" t="str">
        <v>Mickey &amp; Minnie</v>
      </c>
      <c r="G2932">
        <f>_xlfn.XLOOKUP(A2932,Table2[ProductID],Table2[StoreID])</f>
        <v>1</v>
      </c>
      <c r="H2932" t="str" cm="1">
        <f t="array" ref="H2932:I2932">_xlfn.XLOOKUP(G2932,Table1[StoreID],Table1[[StoreName]:[Region]])</f>
        <v>StoreA</v>
      </c>
      <c r="I2932" t="str">
        <v>Cairo</v>
      </c>
      <c r="J2932">
        <f>_xlfn.XLOOKUP(A2932,Table2[ProductID],Table2[RepID])</f>
        <v>2</v>
      </c>
      <c r="K2932" t="str">
        <f>_xlfn.XLOOKUP(J2932,Table3[RepID],Table3[RepName])</f>
        <v>Bassem</v>
      </c>
    </row>
    <row r="2933" spans="1:11" x14ac:dyDescent="0.35">
      <c r="A2933" s="8">
        <v>466</v>
      </c>
      <c r="B2933" t="str" cm="1">
        <f t="array" ref="B2933:F2933">_xlfn.XLOOKUP(A2933,Table4[ProductID],Table4[[ProductCode]:[Brand]])</f>
        <v>YW-26-031</v>
      </c>
      <c r="C2933" t="str">
        <v>Pokémon Academy Box</v>
      </c>
      <c r="D2933" t="str">
        <v>Games</v>
      </c>
      <c r="E2933" t="str">
        <v>Card Game</v>
      </c>
      <c r="F2933" t="str">
        <v>Pokémon</v>
      </c>
      <c r="G2933">
        <f>_xlfn.XLOOKUP(A2933,Table2[ProductID],Table2[StoreID])</f>
        <v>4</v>
      </c>
      <c r="H2933" t="str" cm="1">
        <f t="array" ref="H2933:I2933">_xlfn.XLOOKUP(G2933,Table1[StoreID],Table1[[StoreName]:[Region]])</f>
        <v>StoreD</v>
      </c>
      <c r="I2933" t="str">
        <v>Alex</v>
      </c>
      <c r="J2933">
        <f>_xlfn.XLOOKUP(A2933,Table2[ProductID],Table2[RepID])</f>
        <v>2</v>
      </c>
      <c r="K2933" t="str">
        <f>_xlfn.XLOOKUP(J2933,Table3[RepID],Table3[RepName])</f>
        <v>Bassem</v>
      </c>
    </row>
    <row r="2934" spans="1:11" x14ac:dyDescent="0.35">
      <c r="A2934" s="8">
        <v>4078</v>
      </c>
      <c r="B2934" t="str" cm="1">
        <f t="array" ref="B2934:F2934">_xlfn.XLOOKUP(A2934,Table4[ProductID],Table4[[ProductCode]:[Brand]])</f>
        <v>E91 BP6</v>
      </c>
      <c r="C2934" t="str">
        <v>Energizer Card 4+2  AA Promo</v>
      </c>
      <c r="D2934" t="str">
        <v>Add-ons</v>
      </c>
      <c r="E2934" t="str">
        <v>Battery</v>
      </c>
      <c r="F2934" t="str">
        <v>Energizer</v>
      </c>
      <c r="G2934">
        <f>_xlfn.XLOOKUP(A2934,Table2[ProductID],Table2[StoreID])</f>
        <v>3</v>
      </c>
      <c r="H2934" t="str" cm="1">
        <f t="array" ref="H2934:I2934">_xlfn.XLOOKUP(G2934,Table1[StoreID],Table1[[StoreName]:[Region]])</f>
        <v>StoreC</v>
      </c>
      <c r="I2934" t="str">
        <v>Alex</v>
      </c>
      <c r="J2934">
        <f>_xlfn.XLOOKUP(A2934,Table2[ProductID],Table2[RepID])</f>
        <v>27</v>
      </c>
      <c r="K2934" t="str">
        <f>_xlfn.XLOOKUP(J2934,Table3[RepID],Table3[RepName])</f>
        <v>Abdallah</v>
      </c>
    </row>
    <row r="2935" spans="1:11" x14ac:dyDescent="0.35">
      <c r="A2935" s="8">
        <v>2854</v>
      </c>
      <c r="B2935" t="str" cm="1">
        <f t="array" ref="B2935:F2935">_xlfn.XLOOKUP(A2935,Table4[ProductID],Table4[[ProductCode]:[Brand]])</f>
        <v>RSH-25278</v>
      </c>
      <c r="C2935" t="str">
        <v>Real Littles S2 Back Packs Stand 18 pcs</v>
      </c>
      <c r="D2935" t="str">
        <v>Fashion</v>
      </c>
      <c r="E2935" t="str">
        <v>Accessories</v>
      </c>
      <c r="F2935" t="str">
        <v>Real Littles</v>
      </c>
      <c r="G2935">
        <f>_xlfn.XLOOKUP(A2935,Table2[ProductID],Table2[StoreID])</f>
        <v>4</v>
      </c>
      <c r="H2935" t="str" cm="1">
        <f t="array" ref="H2935:I2935">_xlfn.XLOOKUP(G2935,Table1[StoreID],Table1[[StoreName]:[Region]])</f>
        <v>StoreD</v>
      </c>
      <c r="I2935" t="str">
        <v>Alex</v>
      </c>
      <c r="J2935">
        <f>_xlfn.XLOOKUP(A2935,Table2[ProductID],Table2[RepID])</f>
        <v>23</v>
      </c>
      <c r="K2935" t="str">
        <f>_xlfn.XLOOKUP(J2935,Table3[RepID],Table3[RepName])</f>
        <v>Essam</v>
      </c>
    </row>
    <row r="2936" spans="1:11" x14ac:dyDescent="0.35">
      <c r="A2936" s="8">
        <v>3427</v>
      </c>
      <c r="B2936" t="str" cm="1">
        <f t="array" ref="B2936:F2936">_xlfn.XLOOKUP(A2936,Table4[ProductID],Table4[[ProductCode]:[Brand]])</f>
        <v>MGA-579601-S2</v>
      </c>
      <c r="C2936" t="str">
        <v>L.O.L. Surprise Tweens Doll Series 2 - Lexi Gurl</v>
      </c>
      <c r="D2936" t="str">
        <v>Dolls &amp; Accessories</v>
      </c>
      <c r="E2936" t="str">
        <v>Fashion Doll</v>
      </c>
      <c r="F2936" t="str">
        <v>L.O.L. Surprise</v>
      </c>
      <c r="G2936">
        <f>_xlfn.XLOOKUP(A2936,Table2[ProductID],Table2[StoreID])</f>
        <v>4</v>
      </c>
      <c r="H2936" t="str" cm="1">
        <f t="array" ref="H2936:I2936">_xlfn.XLOOKUP(G2936,Table1[StoreID],Table1[[StoreName]:[Region]])</f>
        <v>StoreD</v>
      </c>
      <c r="I2936" t="str">
        <v>Alex</v>
      </c>
      <c r="J2936">
        <f>_xlfn.XLOOKUP(A2936,Table2[ProductID],Table2[RepID])</f>
        <v>33</v>
      </c>
      <c r="K2936" t="str">
        <f>_xlfn.XLOOKUP(J2936,Table3[RepID],Table3[RepName])</f>
        <v>Alaa</v>
      </c>
    </row>
    <row r="2937" spans="1:11" x14ac:dyDescent="0.35">
      <c r="A2937" s="8">
        <v>3461</v>
      </c>
      <c r="B2937" t="str" cm="1">
        <f t="array" ref="B2937:F2937">_xlfn.XLOOKUP(A2937,Table4[ProductID],Table4[[ProductCode]:[Brand]])</f>
        <v>MGA-576488</v>
      </c>
      <c r="C2937" t="str">
        <v>L.O.L. Surprise Movie Magic Doll Asst in Sidekick</v>
      </c>
      <c r="D2937" t="str">
        <v>Surprise</v>
      </c>
      <c r="E2937" t="str">
        <v>Ball</v>
      </c>
      <c r="F2937" t="str">
        <v>L.O.L. Surprise</v>
      </c>
      <c r="G2937">
        <f>_xlfn.XLOOKUP(A2937,Table2[ProductID],Table2[StoreID])</f>
        <v>1</v>
      </c>
      <c r="H2937" t="str" cm="1">
        <f t="array" ref="H2937:I2937">_xlfn.XLOOKUP(G2937,Table1[StoreID],Table1[[StoreName]:[Region]])</f>
        <v>StoreA</v>
      </c>
      <c r="I2937" t="str">
        <v>Cairo</v>
      </c>
      <c r="J2937">
        <f>_xlfn.XLOOKUP(A2937,Table2[ProductID],Table2[RepID])</f>
        <v>14</v>
      </c>
      <c r="K2937" t="str">
        <f>_xlfn.XLOOKUP(J2937,Table3[RepID],Table3[RepName])</f>
        <v>Mariam</v>
      </c>
    </row>
    <row r="2938" spans="1:11" x14ac:dyDescent="0.35">
      <c r="A2938" s="8">
        <v>3398</v>
      </c>
      <c r="B2938" t="str" cm="1">
        <f t="array" ref="B2938:F2938">_xlfn.XLOOKUP(A2938,Table4[ProductID],Table4[[ProductCode]:[Brand]])</f>
        <v>MGA-580638</v>
      </c>
      <c r="C2938" t="str">
        <v>L.O.L. Surprise Color Change 2-in-1 Me &amp; My Doll +</v>
      </c>
      <c r="D2938" t="str">
        <v>Surprise</v>
      </c>
      <c r="E2938" t="str">
        <v>Ball</v>
      </c>
      <c r="F2938" t="str">
        <v>L.O.L. Surprise</v>
      </c>
      <c r="G2938">
        <f>_xlfn.XLOOKUP(A2938,Table2[ProductID],Table2[StoreID])</f>
        <v>4</v>
      </c>
      <c r="H2938" t="str" cm="1">
        <f t="array" ref="H2938:I2938">_xlfn.XLOOKUP(G2938,Table1[StoreID],Table1[[StoreName]:[Region]])</f>
        <v>StoreD</v>
      </c>
      <c r="I2938" t="str">
        <v>Alex</v>
      </c>
      <c r="J2938">
        <f>_xlfn.XLOOKUP(A2938,Table2[ProductID],Table2[RepID])</f>
        <v>23</v>
      </c>
      <c r="K2938" t="str">
        <f>_xlfn.XLOOKUP(J2938,Table3[RepID],Table3[RepName])</f>
        <v>Essam</v>
      </c>
    </row>
    <row r="2939" spans="1:11" x14ac:dyDescent="0.35">
      <c r="A2939" s="8">
        <v>443</v>
      </c>
      <c r="B2939" t="str" cm="1">
        <f t="array" ref="B2939:F2939">_xlfn.XLOOKUP(A2939,Table4[ProductID],Table4[[ProductCode]:[Brand]])</f>
        <v>YW-26-055</v>
      </c>
      <c r="C2939" t="str">
        <v>Dargon ball 5 charchters</v>
      </c>
      <c r="D2939" t="str">
        <v>Action Figure</v>
      </c>
      <c r="E2939" t="str">
        <v>Figures</v>
      </c>
      <c r="F2939" t="str">
        <v>Dargon ball</v>
      </c>
      <c r="G2939">
        <f>_xlfn.XLOOKUP(A2939,Table2[ProductID],Table2[StoreID])</f>
        <v>4</v>
      </c>
      <c r="H2939" t="str" cm="1">
        <f t="array" ref="H2939:I2939">_xlfn.XLOOKUP(G2939,Table1[StoreID],Table1[[StoreName]:[Region]])</f>
        <v>StoreD</v>
      </c>
      <c r="I2939" t="str">
        <v>Alex</v>
      </c>
      <c r="J2939">
        <f>_xlfn.XLOOKUP(A2939,Table2[ProductID],Table2[RepID])</f>
        <v>2</v>
      </c>
      <c r="K2939" t="str">
        <f>_xlfn.XLOOKUP(J2939,Table3[RepID],Table3[RepName])</f>
        <v>Bassem</v>
      </c>
    </row>
    <row r="2940" spans="1:11" x14ac:dyDescent="0.35">
      <c r="A2940" s="8">
        <v>3263</v>
      </c>
      <c r="B2940" t="str" cm="1">
        <f t="array" ref="B2940:F2940">_xlfn.XLOOKUP(A2940,Table4[ProductID],Table4[[ProductCode]:[Brand]])</f>
        <v>NK-20702</v>
      </c>
      <c r="C2940" t="str">
        <v>Tottery Tower Classic</v>
      </c>
      <c r="D2940" t="str">
        <v>Games</v>
      </c>
      <c r="E2940" t="str">
        <v>Board Game</v>
      </c>
      <c r="F2940" t="str">
        <v>Nilco</v>
      </c>
      <c r="G2940">
        <f>_xlfn.XLOOKUP(A2940,Table2[ProductID],Table2[StoreID])</f>
        <v>4</v>
      </c>
      <c r="H2940" t="str" cm="1">
        <f t="array" ref="H2940:I2940">_xlfn.XLOOKUP(G2940,Table1[StoreID],Table1[[StoreName]:[Region]])</f>
        <v>StoreD</v>
      </c>
      <c r="I2940" t="str">
        <v>Alex</v>
      </c>
      <c r="J2940">
        <f>_xlfn.XLOOKUP(A2940,Table2[ProductID],Table2[RepID])</f>
        <v>2</v>
      </c>
      <c r="K2940" t="str">
        <f>_xlfn.XLOOKUP(J2940,Table3[RepID],Table3[RepName])</f>
        <v>Bassem</v>
      </c>
    </row>
    <row r="2941" spans="1:11" x14ac:dyDescent="0.35">
      <c r="A2941" s="8">
        <v>442</v>
      </c>
      <c r="B2941" t="str" cm="1">
        <f t="array" ref="B2941:F2941">_xlfn.XLOOKUP(A2941,Table4[ProductID],Table4[[ProductCode]:[Brand]])</f>
        <v>YW-26-056</v>
      </c>
      <c r="C2941" t="str">
        <v>Dargon ball 8 charchters</v>
      </c>
      <c r="D2941" t="str">
        <v>Action Figure</v>
      </c>
      <c r="E2941" t="str">
        <v>Figures</v>
      </c>
      <c r="F2941" t="str">
        <v>Dargon ball</v>
      </c>
      <c r="G2941">
        <f>_xlfn.XLOOKUP(A2941,Table2[ProductID],Table2[StoreID])</f>
        <v>1</v>
      </c>
      <c r="H2941" t="str" cm="1">
        <f t="array" ref="H2941:I2941">_xlfn.XLOOKUP(G2941,Table1[StoreID],Table1[[StoreName]:[Region]])</f>
        <v>StoreA</v>
      </c>
      <c r="I2941" t="str">
        <v>Cairo</v>
      </c>
      <c r="J2941">
        <f>_xlfn.XLOOKUP(A2941,Table2[ProductID],Table2[RepID])</f>
        <v>5</v>
      </c>
      <c r="K2941" t="str">
        <f>_xlfn.XLOOKUP(J2941,Table3[RepID],Table3[RepName])</f>
        <v>Yara</v>
      </c>
    </row>
    <row r="2942" spans="1:11" x14ac:dyDescent="0.35">
      <c r="A2942" s="8">
        <v>471</v>
      </c>
      <c r="B2942" t="str" cm="1">
        <f t="array" ref="B2942:F2942">_xlfn.XLOOKUP(A2942,Table4[ProductID],Table4[[ProductCode]:[Brand]])</f>
        <v>YW-26-026</v>
      </c>
      <c r="C2942" t="str">
        <v>Yoyo Stich ( Stand 24 pcs )</v>
      </c>
      <c r="D2942" t="str">
        <v>Games</v>
      </c>
      <c r="E2942" t="str">
        <v>Yoyo</v>
      </c>
      <c r="F2942" t="str">
        <v>Stich &amp; Lilo</v>
      </c>
      <c r="G2942">
        <f>_xlfn.XLOOKUP(A2942,Table2[ProductID],Table2[StoreID])</f>
        <v>4</v>
      </c>
      <c r="H2942" t="str" cm="1">
        <f t="array" ref="H2942:I2942">_xlfn.XLOOKUP(G2942,Table1[StoreID],Table1[[StoreName]:[Region]])</f>
        <v>StoreD</v>
      </c>
      <c r="I2942" t="str">
        <v>Alex</v>
      </c>
      <c r="J2942">
        <f>_xlfn.XLOOKUP(A2942,Table2[ProductID],Table2[RepID])</f>
        <v>2</v>
      </c>
      <c r="K2942" t="str">
        <f>_xlfn.XLOOKUP(J2942,Table3[RepID],Table3[RepName])</f>
        <v>Bassem</v>
      </c>
    </row>
    <row r="2943" spans="1:11" x14ac:dyDescent="0.35">
      <c r="A2943" s="8">
        <v>471</v>
      </c>
      <c r="B2943" t="str" cm="1">
        <f t="array" ref="B2943:F2943">_xlfn.XLOOKUP(A2943,Table4[ProductID],Table4[[ProductCode]:[Brand]])</f>
        <v>YW-26-026</v>
      </c>
      <c r="C2943" t="str">
        <v>Yoyo Stich ( Stand 24 pcs )</v>
      </c>
      <c r="D2943" t="str">
        <v>Games</v>
      </c>
      <c r="E2943" t="str">
        <v>Yoyo</v>
      </c>
      <c r="F2943" t="str">
        <v>Stich &amp; Lilo</v>
      </c>
      <c r="G2943">
        <f>_xlfn.XLOOKUP(A2943,Table2[ProductID],Table2[StoreID])</f>
        <v>4</v>
      </c>
      <c r="H2943" t="str" cm="1">
        <f t="array" ref="H2943:I2943">_xlfn.XLOOKUP(G2943,Table1[StoreID],Table1[[StoreName]:[Region]])</f>
        <v>StoreD</v>
      </c>
      <c r="I2943" t="str">
        <v>Alex</v>
      </c>
      <c r="J2943">
        <f>_xlfn.XLOOKUP(A2943,Table2[ProductID],Table2[RepID])</f>
        <v>2</v>
      </c>
      <c r="K2943" t="str">
        <f>_xlfn.XLOOKUP(J2943,Table3[RepID],Table3[RepName])</f>
        <v>Bassem</v>
      </c>
    </row>
    <row r="2944" spans="1:11" x14ac:dyDescent="0.35">
      <c r="A2944" s="8">
        <v>16</v>
      </c>
      <c r="B2944" t="str" cm="1">
        <f t="array" ref="B2944:F2944">_xlfn.XLOOKUP(A2944,Table4[ProductID],Table4[[ProductCode]:[Brand]])</f>
        <v>ZUR-7486</v>
      </c>
      <c r="C2944" t="str">
        <v>Zuru Smasher Mini Egg Dino S5 Over 10 Surprises Cdu6Pcs</v>
      </c>
      <c r="D2944" t="str">
        <v>Surprise</v>
      </c>
      <c r="E2944" t="str">
        <v>Egg</v>
      </c>
      <c r="F2944" t="str">
        <v>Smashers</v>
      </c>
      <c r="G2944">
        <f>_xlfn.XLOOKUP(A2944,Table2[ProductID],Table2[StoreID])</f>
        <v>2</v>
      </c>
      <c r="H2944" t="str" cm="1">
        <f t="array" ref="H2944:I2944">_xlfn.XLOOKUP(G2944,Table1[StoreID],Table1[[StoreName]:[Region]])</f>
        <v>StoreB</v>
      </c>
      <c r="I2944" t="str">
        <v>Cairo</v>
      </c>
      <c r="J2944">
        <f>_xlfn.XLOOKUP(A2944,Table2[ProductID],Table2[RepID])</f>
        <v>24</v>
      </c>
      <c r="K2944" t="str">
        <f>_xlfn.XLOOKUP(J2944,Table3[RepID],Table3[RepName])</f>
        <v>Farida</v>
      </c>
    </row>
    <row r="2945" spans="1:11" x14ac:dyDescent="0.35">
      <c r="A2945" s="8">
        <v>16</v>
      </c>
      <c r="B2945" t="str" cm="1">
        <f t="array" ref="B2945:F2945">_xlfn.XLOOKUP(A2945,Table4[ProductID],Table4[[ProductCode]:[Brand]])</f>
        <v>ZUR-7486</v>
      </c>
      <c r="C2945" t="str">
        <v>Zuru Smasher Mini Egg Dino S5 Over 10 Surprises Cdu6Pcs</v>
      </c>
      <c r="D2945" t="str">
        <v>Surprise</v>
      </c>
      <c r="E2945" t="str">
        <v>Egg</v>
      </c>
      <c r="F2945" t="str">
        <v>Smashers</v>
      </c>
      <c r="G2945">
        <f>_xlfn.XLOOKUP(A2945,Table2[ProductID],Table2[StoreID])</f>
        <v>2</v>
      </c>
      <c r="H2945" t="str" cm="1">
        <f t="array" ref="H2945:I2945">_xlfn.XLOOKUP(G2945,Table1[StoreID],Table1[[StoreName]:[Region]])</f>
        <v>StoreB</v>
      </c>
      <c r="I2945" t="str">
        <v>Cairo</v>
      </c>
      <c r="J2945">
        <f>_xlfn.XLOOKUP(A2945,Table2[ProductID],Table2[RepID])</f>
        <v>24</v>
      </c>
      <c r="K2945" t="str">
        <f>_xlfn.XLOOKUP(J2945,Table3[RepID],Table3[RepName])</f>
        <v>Farida</v>
      </c>
    </row>
    <row r="2946" spans="1:11" x14ac:dyDescent="0.35">
      <c r="A2946" s="8">
        <v>4091</v>
      </c>
      <c r="B2946" t="str" cm="1">
        <f t="array" ref="B2946:F2946">_xlfn.XLOOKUP(A2946,Table4[ProductID],Table4[[ProductCode]:[Brand]])</f>
        <v>DOH-SH-3663</v>
      </c>
      <c r="C2946" t="str">
        <v>Bingo Dough 5 Mini Can Style 2</v>
      </c>
      <c r="D2946" t="str">
        <v>Clay</v>
      </c>
      <c r="E2946" t="str">
        <v>Dough</v>
      </c>
      <c r="F2946" t="str">
        <v>Bingo Dough</v>
      </c>
      <c r="G2946">
        <f>_xlfn.XLOOKUP(A2946,Table2[ProductID],Table2[StoreID])</f>
        <v>3</v>
      </c>
      <c r="H2946" t="str" cm="1">
        <f t="array" ref="H2946:I2946">_xlfn.XLOOKUP(G2946,Table1[StoreID],Table1[[StoreName]:[Region]])</f>
        <v>StoreC</v>
      </c>
      <c r="I2946" t="str">
        <v>Alex</v>
      </c>
      <c r="J2946">
        <f>_xlfn.XLOOKUP(A2946,Table2[ProductID],Table2[RepID])</f>
        <v>30</v>
      </c>
      <c r="K2946" t="str">
        <f>_xlfn.XLOOKUP(J2946,Table3[RepID],Table3[RepName])</f>
        <v>Fady</v>
      </c>
    </row>
    <row r="2947" spans="1:11" x14ac:dyDescent="0.35">
      <c r="A2947" s="8">
        <v>4078</v>
      </c>
      <c r="B2947" t="str" cm="1">
        <f t="array" ref="B2947:F2947">_xlfn.XLOOKUP(A2947,Table4[ProductID],Table4[[ProductCode]:[Brand]])</f>
        <v>E91 BP6</v>
      </c>
      <c r="C2947" t="str">
        <v>Energizer Card 4+2  AA Promo</v>
      </c>
      <c r="D2947" t="str">
        <v>Add-ons</v>
      </c>
      <c r="E2947" t="str">
        <v>Battery</v>
      </c>
      <c r="F2947" t="str">
        <v>Energizer</v>
      </c>
      <c r="G2947">
        <f>_xlfn.XLOOKUP(A2947,Table2[ProductID],Table2[StoreID])</f>
        <v>3</v>
      </c>
      <c r="H2947" t="str" cm="1">
        <f t="array" ref="H2947:I2947">_xlfn.XLOOKUP(G2947,Table1[StoreID],Table1[[StoreName]:[Region]])</f>
        <v>StoreC</v>
      </c>
      <c r="I2947" t="str">
        <v>Alex</v>
      </c>
      <c r="J2947">
        <f>_xlfn.XLOOKUP(A2947,Table2[ProductID],Table2[RepID])</f>
        <v>27</v>
      </c>
      <c r="K2947" t="str">
        <f>_xlfn.XLOOKUP(J2947,Table3[RepID],Table3[RepName])</f>
        <v>Abdallah</v>
      </c>
    </row>
    <row r="2948" spans="1:11" x14ac:dyDescent="0.35">
      <c r="A2948" s="8">
        <v>681</v>
      </c>
      <c r="B2948" t="str" cm="1">
        <f t="array" ref="B2948:F2948">_xlfn.XLOOKUP(A2948,Table4[ProductID],Table4[[ProductCode]:[Brand]])</f>
        <v>TH-RMS-99-001</v>
      </c>
      <c r="C2948" t="str">
        <v>Barbie Confetti Drinks Bottle</v>
      </c>
      <c r="D2948" t="str">
        <v>Education &amp; Learning</v>
      </c>
      <c r="E2948" t="str">
        <v>Art &amp; Craft</v>
      </c>
      <c r="F2948" t="str">
        <v>Barbie</v>
      </c>
      <c r="G2948">
        <f>_xlfn.XLOOKUP(A2948,Table2[ProductID],Table2[StoreID])</f>
        <v>3</v>
      </c>
      <c r="H2948" t="str" cm="1">
        <f t="array" ref="H2948:I2948">_xlfn.XLOOKUP(G2948,Table1[StoreID],Table1[[StoreName]:[Region]])</f>
        <v>StoreC</v>
      </c>
      <c r="I2948" t="str">
        <v>Alex</v>
      </c>
      <c r="J2948">
        <f>_xlfn.XLOOKUP(A2948,Table2[ProductID],Table2[RepID])</f>
        <v>4</v>
      </c>
      <c r="K2948" t="str">
        <f>_xlfn.XLOOKUP(J2948,Table3[RepID],Table3[RepName])</f>
        <v>Ali</v>
      </c>
    </row>
    <row r="2949" spans="1:11" x14ac:dyDescent="0.35">
      <c r="A2949" s="8">
        <v>464</v>
      </c>
      <c r="B2949" t="str" cm="1">
        <f t="array" ref="B2949:F2949">_xlfn.XLOOKUP(A2949,Table4[ProductID],Table4[[ProductCode]:[Brand]])</f>
        <v>YW-26-034</v>
      </c>
      <c r="C2949" t="str">
        <v>Pokémon Card doubke</v>
      </c>
      <c r="D2949" t="str">
        <v>Games</v>
      </c>
      <c r="E2949" t="str">
        <v>Card Game</v>
      </c>
      <c r="F2949" t="str">
        <v>Pokémon</v>
      </c>
      <c r="G2949">
        <f>_xlfn.XLOOKUP(A2949,Table2[ProductID],Table2[StoreID])</f>
        <v>4</v>
      </c>
      <c r="H2949" t="str" cm="1">
        <f t="array" ref="H2949:I2949">_xlfn.XLOOKUP(G2949,Table1[StoreID],Table1[[StoreName]:[Region]])</f>
        <v>StoreD</v>
      </c>
      <c r="I2949" t="str">
        <v>Alex</v>
      </c>
      <c r="J2949">
        <f>_xlfn.XLOOKUP(A2949,Table2[ProductID],Table2[RepID])</f>
        <v>23</v>
      </c>
      <c r="K2949" t="str">
        <f>_xlfn.XLOOKUP(J2949,Table3[RepID],Table3[RepName])</f>
        <v>Essam</v>
      </c>
    </row>
    <row r="2950" spans="1:11" x14ac:dyDescent="0.35">
      <c r="A2950" s="8">
        <v>634</v>
      </c>
      <c r="B2950" t="str" cm="1">
        <f t="array" ref="B2950:F2950">_xlfn.XLOOKUP(A2950,Table4[ProductID],Table4[[ProductCode]:[Brand]])</f>
        <v>XS-36434</v>
      </c>
      <c r="C2950" t="str">
        <v>X-SHOT - Excel-REFLEX 6 Double Pack (2 Shooters, 3</v>
      </c>
      <c r="D2950" t="str">
        <v>Guns</v>
      </c>
      <c r="E2950" t="str">
        <v>Gun</v>
      </c>
      <c r="F2950" t="str">
        <v>X-Shot</v>
      </c>
      <c r="G2950">
        <f>_xlfn.XLOOKUP(A2950,Table2[ProductID],Table2[StoreID])</f>
        <v>3</v>
      </c>
      <c r="H2950" t="str" cm="1">
        <f t="array" ref="H2950:I2950">_xlfn.XLOOKUP(G2950,Table1[StoreID],Table1[[StoreName]:[Region]])</f>
        <v>StoreC</v>
      </c>
      <c r="I2950" t="str">
        <v>Alex</v>
      </c>
      <c r="J2950">
        <f>_xlfn.XLOOKUP(A2950,Table2[ProductID],Table2[RepID])</f>
        <v>30</v>
      </c>
      <c r="K2950" t="str">
        <f>_xlfn.XLOOKUP(J2950,Table3[RepID],Table3[RepName])</f>
        <v>Fady</v>
      </c>
    </row>
    <row r="2951" spans="1:11" x14ac:dyDescent="0.35">
      <c r="A2951" s="8">
        <v>1168</v>
      </c>
      <c r="B2951" t="str" cm="1">
        <f t="array" ref="B2951:F2951">_xlfn.XLOOKUP(A2951,Table4[ProductID],Table4[[ProductCode]:[Brand]])</f>
        <v>SH-3681</v>
      </c>
      <c r="C2951" t="str">
        <v>Die Cast Super Hero 6asst</v>
      </c>
      <c r="D2951" t="str">
        <v>Vehicle - Parking &amp; Robots</v>
      </c>
      <c r="E2951" t="str">
        <v>Car</v>
      </c>
      <c r="F2951" t="str">
        <v>Super Hero</v>
      </c>
      <c r="G2951">
        <f>_xlfn.XLOOKUP(A2951,Table2[ProductID],Table2[StoreID])</f>
        <v>4</v>
      </c>
      <c r="H2951" t="str" cm="1">
        <f t="array" ref="H2951:I2951">_xlfn.XLOOKUP(G2951,Table1[StoreID],Table1[[StoreName]:[Region]])</f>
        <v>StoreD</v>
      </c>
      <c r="I2951" t="str">
        <v>Alex</v>
      </c>
      <c r="J2951">
        <f>_xlfn.XLOOKUP(A2951,Table2[ProductID],Table2[RepID])</f>
        <v>23</v>
      </c>
      <c r="K2951" t="str">
        <f>_xlfn.XLOOKUP(J2951,Table3[RepID],Table3[RepName])</f>
        <v>Essam</v>
      </c>
    </row>
    <row r="2952" spans="1:11" x14ac:dyDescent="0.35">
      <c r="A2952" s="8">
        <v>1167</v>
      </c>
      <c r="B2952" t="str" cm="1">
        <f t="array" ref="B2952:F2952">_xlfn.XLOOKUP(A2952,Table4[ProductID],Table4[[ProductCode]:[Brand]])</f>
        <v>SH-3682</v>
      </c>
      <c r="C2952" t="str">
        <v>Die Cast Super Hero 6asst</v>
      </c>
      <c r="D2952" t="str">
        <v>Vehicle - Parking &amp; Robots</v>
      </c>
      <c r="E2952" t="str">
        <v>Car</v>
      </c>
      <c r="F2952" t="str">
        <v>Super Hero</v>
      </c>
      <c r="G2952">
        <f>_xlfn.XLOOKUP(A2952,Table2[ProductID],Table2[StoreID])</f>
        <v>1</v>
      </c>
      <c r="H2952" t="str" cm="1">
        <f t="array" ref="H2952:I2952">_xlfn.XLOOKUP(G2952,Table1[StoreID],Table1[[StoreName]:[Region]])</f>
        <v>StoreA</v>
      </c>
      <c r="I2952" t="str">
        <v>Cairo</v>
      </c>
      <c r="J2952">
        <f>_xlfn.XLOOKUP(A2952,Table2[ProductID],Table2[RepID])</f>
        <v>15</v>
      </c>
      <c r="K2952" t="str">
        <f>_xlfn.XLOOKUP(J2952,Table3[RepID],Table3[RepName])</f>
        <v>Esraa</v>
      </c>
    </row>
    <row r="2953" spans="1:11" x14ac:dyDescent="0.35">
      <c r="A2953" s="8">
        <v>3273</v>
      </c>
      <c r="B2953" t="str" cm="1">
        <f t="array" ref="B2953:F2953">_xlfn.XLOOKUP(A2953,Table4[ProductID],Table4[[ProductCode]:[Brand]])</f>
        <v>NK-20597</v>
      </c>
      <c r="C2953" t="str">
        <v>Deal Travel</v>
      </c>
      <c r="D2953" t="str">
        <v>Games</v>
      </c>
      <c r="E2953" t="str">
        <v>Board Game</v>
      </c>
      <c r="F2953" t="str">
        <v>Nilco</v>
      </c>
      <c r="G2953">
        <f>_xlfn.XLOOKUP(A2953,Table2[ProductID],Table2[StoreID])</f>
        <v>2</v>
      </c>
      <c r="H2953" t="str" cm="1">
        <f t="array" ref="H2953:I2953">_xlfn.XLOOKUP(G2953,Table1[StoreID],Table1[[StoreName]:[Region]])</f>
        <v>StoreB</v>
      </c>
      <c r="I2953" t="str">
        <v>Cairo</v>
      </c>
      <c r="J2953">
        <f>_xlfn.XLOOKUP(A2953,Table2[ProductID],Table2[RepID])</f>
        <v>17</v>
      </c>
      <c r="K2953" t="str">
        <f>_xlfn.XLOOKUP(J2953,Table3[RepID],Table3[RepName])</f>
        <v>Hossam</v>
      </c>
    </row>
    <row r="2954" spans="1:11" x14ac:dyDescent="0.35">
      <c r="A2954" s="8">
        <v>16</v>
      </c>
      <c r="B2954" t="str" cm="1">
        <f t="array" ref="B2954:F2954">_xlfn.XLOOKUP(A2954,Table4[ProductID],Table4[[ProductCode]:[Brand]])</f>
        <v>ZUR-7486</v>
      </c>
      <c r="C2954" t="str">
        <v>Zuru Smasher Mini Egg Dino S5 Over 10 Surprises Cdu6Pcs</v>
      </c>
      <c r="D2954" t="str">
        <v>Surprise</v>
      </c>
      <c r="E2954" t="str">
        <v>Egg</v>
      </c>
      <c r="F2954" t="str">
        <v>Smashers</v>
      </c>
      <c r="G2954">
        <f>_xlfn.XLOOKUP(A2954,Table2[ProductID],Table2[StoreID])</f>
        <v>2</v>
      </c>
      <c r="H2954" t="str" cm="1">
        <f t="array" ref="H2954:I2954">_xlfn.XLOOKUP(G2954,Table1[StoreID],Table1[[StoreName]:[Region]])</f>
        <v>StoreB</v>
      </c>
      <c r="I2954" t="str">
        <v>Cairo</v>
      </c>
      <c r="J2954">
        <f>_xlfn.XLOOKUP(A2954,Table2[ProductID],Table2[RepID])</f>
        <v>24</v>
      </c>
      <c r="K2954" t="str">
        <f>_xlfn.XLOOKUP(J2954,Table3[RepID],Table3[RepName])</f>
        <v>Farida</v>
      </c>
    </row>
    <row r="2955" spans="1:11" x14ac:dyDescent="0.35">
      <c r="A2955" s="8">
        <v>466</v>
      </c>
      <c r="B2955" t="str" cm="1">
        <f t="array" ref="B2955:F2955">_xlfn.XLOOKUP(A2955,Table4[ProductID],Table4[[ProductCode]:[Brand]])</f>
        <v>YW-26-031</v>
      </c>
      <c r="C2955" t="str">
        <v>Pokémon Academy Box</v>
      </c>
      <c r="D2955" t="str">
        <v>Games</v>
      </c>
      <c r="E2955" t="str">
        <v>Card Game</v>
      </c>
      <c r="F2955" t="str">
        <v>Pokémon</v>
      </c>
      <c r="G2955">
        <f>_xlfn.XLOOKUP(A2955,Table2[ProductID],Table2[StoreID])</f>
        <v>4</v>
      </c>
      <c r="H2955" t="str" cm="1">
        <f t="array" ref="H2955:I2955">_xlfn.XLOOKUP(G2955,Table1[StoreID],Table1[[StoreName]:[Region]])</f>
        <v>StoreD</v>
      </c>
      <c r="I2955" t="str">
        <v>Alex</v>
      </c>
      <c r="J2955">
        <f>_xlfn.XLOOKUP(A2955,Table2[ProductID],Table2[RepID])</f>
        <v>2</v>
      </c>
      <c r="K2955" t="str">
        <f>_xlfn.XLOOKUP(J2955,Table3[RepID],Table3[RepName])</f>
        <v>Bassem</v>
      </c>
    </row>
    <row r="2956" spans="1:11" x14ac:dyDescent="0.35">
      <c r="A2956" s="8">
        <v>4079</v>
      </c>
      <c r="B2956" t="str" cm="1">
        <f t="array" ref="B2956:F2956">_xlfn.XLOOKUP(A2956,Table4[ProductID],Table4[[ProductCode]:[Brand]])</f>
        <v>E91 BP-2</v>
      </c>
      <c r="C2956" t="str">
        <v>Energizer Card 2  AA Promo</v>
      </c>
      <c r="D2956" t="str">
        <v>Add-ons</v>
      </c>
      <c r="E2956" t="str">
        <v>Battery</v>
      </c>
      <c r="F2956" t="str">
        <v>Energizer</v>
      </c>
      <c r="G2956">
        <f>_xlfn.XLOOKUP(A2956,Table2[ProductID],Table2[StoreID])</f>
        <v>4</v>
      </c>
      <c r="H2956" t="str" cm="1">
        <f t="array" ref="H2956:I2956">_xlfn.XLOOKUP(G2956,Table1[StoreID],Table1[[StoreName]:[Region]])</f>
        <v>StoreD</v>
      </c>
      <c r="I2956" t="str">
        <v>Alex</v>
      </c>
      <c r="J2956">
        <f>_xlfn.XLOOKUP(A2956,Table2[ProductID],Table2[RepID])</f>
        <v>2</v>
      </c>
      <c r="K2956" t="str">
        <f>_xlfn.XLOOKUP(J2956,Table3[RepID],Table3[RepName])</f>
        <v>Bassem</v>
      </c>
    </row>
    <row r="2957" spans="1:11" x14ac:dyDescent="0.35">
      <c r="A2957" s="8">
        <v>3488</v>
      </c>
      <c r="B2957" t="str" cm="1">
        <f t="array" ref="B2957:F2957">_xlfn.XLOOKUP(A2957,Table4[ProductID],Table4[[ProductCode]:[Brand]])</f>
        <v>MGA-119289-1</v>
      </c>
      <c r="C2957" t="str">
        <v>Mga Na! Na! Na! Surprise 2In1 Fashion Doll And Purse Glam Series 2</v>
      </c>
      <c r="D2957" t="str">
        <v>Surprise</v>
      </c>
      <c r="E2957" t="str">
        <v>Box</v>
      </c>
      <c r="F2957" t="str">
        <v>Na! Na! Na! Surprise</v>
      </c>
      <c r="G2957">
        <f>_xlfn.XLOOKUP(A2957,Table2[ProductID],Table2[StoreID])</f>
        <v>3</v>
      </c>
      <c r="H2957" t="str" cm="1">
        <f t="array" ref="H2957:I2957">_xlfn.XLOOKUP(G2957,Table1[StoreID],Table1[[StoreName]:[Region]])</f>
        <v>StoreC</v>
      </c>
      <c r="I2957" t="str">
        <v>Alex</v>
      </c>
      <c r="J2957">
        <f>_xlfn.XLOOKUP(A2957,Table2[ProductID],Table2[RepID])</f>
        <v>4</v>
      </c>
      <c r="K2957" t="str">
        <f>_xlfn.XLOOKUP(J2957,Table3[RepID],Table3[RepName])</f>
        <v>Ali</v>
      </c>
    </row>
    <row r="2958" spans="1:11" x14ac:dyDescent="0.35">
      <c r="A2958" s="8">
        <v>3486</v>
      </c>
      <c r="B2958" t="str" cm="1">
        <f t="array" ref="B2958:F2958">_xlfn.XLOOKUP(A2958,Table4[ProductID],Table4[[ProductCode]:[Brand]])</f>
        <v>MGA-119289-3</v>
      </c>
      <c r="C2958" t="str">
        <v>Mga Na! Na! Na! Surprise 2In1 Fashion Doll And Purse Glam Series 2</v>
      </c>
      <c r="D2958" t="str">
        <v>Surprise</v>
      </c>
      <c r="E2958" t="str">
        <v>Box</v>
      </c>
      <c r="F2958" t="str">
        <v>Na! Na! Na! Surprise</v>
      </c>
      <c r="G2958">
        <f>_xlfn.XLOOKUP(A2958,Table2[ProductID],Table2[StoreID])</f>
        <v>3</v>
      </c>
      <c r="H2958" t="str" cm="1">
        <f t="array" ref="H2958:I2958">_xlfn.XLOOKUP(G2958,Table1[StoreID],Table1[[StoreName]:[Region]])</f>
        <v>StoreC</v>
      </c>
      <c r="I2958" t="str">
        <v>Alex</v>
      </c>
      <c r="J2958">
        <f>_xlfn.XLOOKUP(A2958,Table2[ProductID],Table2[RepID])</f>
        <v>30</v>
      </c>
      <c r="K2958" t="str">
        <f>_xlfn.XLOOKUP(J2958,Table3[RepID],Table3[RepName])</f>
        <v>Fady</v>
      </c>
    </row>
    <row r="2959" spans="1:11" x14ac:dyDescent="0.35">
      <c r="A2959" s="8">
        <v>3304</v>
      </c>
      <c r="B2959" t="str" cm="1">
        <f t="array" ref="B2959:F2959">_xlfn.XLOOKUP(A2959,Table4[ProductID],Table4[[ProductCode]:[Brand]])</f>
        <v>NK-20184</v>
      </c>
      <c r="C2959" t="str">
        <v>Mini Four In a Row</v>
      </c>
      <c r="D2959" t="str">
        <v>Games</v>
      </c>
      <c r="E2959" t="str">
        <v>Board Game</v>
      </c>
      <c r="F2959" t="str">
        <v>Nilco</v>
      </c>
      <c r="G2959">
        <f>_xlfn.XLOOKUP(A2959,Table2[ProductID],Table2[StoreID])</f>
        <v>4</v>
      </c>
      <c r="H2959" t="str" cm="1">
        <f t="array" ref="H2959:I2959">_xlfn.XLOOKUP(G2959,Table1[StoreID],Table1[[StoreName]:[Region]])</f>
        <v>StoreD</v>
      </c>
      <c r="I2959" t="str">
        <v>Alex</v>
      </c>
      <c r="J2959">
        <f>_xlfn.XLOOKUP(A2959,Table2[ProductID],Table2[RepID])</f>
        <v>2</v>
      </c>
      <c r="K2959" t="str">
        <f>_xlfn.XLOOKUP(J2959,Table3[RepID],Table3[RepName])</f>
        <v>Bassem</v>
      </c>
    </row>
    <row r="2960" spans="1:11" x14ac:dyDescent="0.35">
      <c r="A2960" s="8">
        <v>465</v>
      </c>
      <c r="B2960" t="str" cm="1">
        <f t="array" ref="B2960:F2960">_xlfn.XLOOKUP(A2960,Table4[ProductID],Table4[[ProductCode]:[Brand]])</f>
        <v>YW-26-032</v>
      </c>
      <c r="C2960" t="str">
        <v>Pokémon Card 25 card ( Stand 20 pcs )</v>
      </c>
      <c r="D2960" t="str">
        <v>Games</v>
      </c>
      <c r="E2960" t="str">
        <v>Card Game</v>
      </c>
      <c r="F2960" t="str">
        <v>Pokémon</v>
      </c>
      <c r="G2960">
        <f>_xlfn.XLOOKUP(A2960,Table2[ProductID],Table2[StoreID])</f>
        <v>4</v>
      </c>
      <c r="H2960" t="str" cm="1">
        <f t="array" ref="H2960:I2960">_xlfn.XLOOKUP(G2960,Table1[StoreID],Table1[[StoreName]:[Region]])</f>
        <v>StoreD</v>
      </c>
      <c r="I2960" t="str">
        <v>Alex</v>
      </c>
      <c r="J2960">
        <f>_xlfn.XLOOKUP(A2960,Table2[ProductID],Table2[RepID])</f>
        <v>2</v>
      </c>
      <c r="K2960" t="str">
        <f>_xlfn.XLOOKUP(J2960,Table3[RepID],Table3[RepName])</f>
        <v>Bassem</v>
      </c>
    </row>
    <row r="2961" spans="1:11" x14ac:dyDescent="0.35">
      <c r="A2961" s="8">
        <v>3264</v>
      </c>
      <c r="B2961" t="str" cm="1">
        <f t="array" ref="B2961:F2961">_xlfn.XLOOKUP(A2961,Table4[ProductID],Table4[[ProductCode]:[Brand]])</f>
        <v>NK-20696</v>
      </c>
      <c r="C2961" t="str">
        <v>Cylinder Sequence</v>
      </c>
      <c r="D2961" t="str">
        <v>Games</v>
      </c>
      <c r="E2961" t="str">
        <v>Board Game</v>
      </c>
      <c r="F2961" t="str">
        <v>Nilco</v>
      </c>
      <c r="G2961">
        <f>_xlfn.XLOOKUP(A2961,Table2[ProductID],Table2[StoreID])</f>
        <v>3</v>
      </c>
      <c r="H2961" t="str" cm="1">
        <f t="array" ref="H2961:I2961">_xlfn.XLOOKUP(G2961,Table1[StoreID],Table1[[StoreName]:[Region]])</f>
        <v>StoreC</v>
      </c>
      <c r="I2961" t="str">
        <v>Alex</v>
      </c>
      <c r="J2961">
        <f>_xlfn.XLOOKUP(A2961,Table2[ProductID],Table2[RepID])</f>
        <v>30</v>
      </c>
      <c r="K2961" t="str">
        <f>_xlfn.XLOOKUP(J2961,Table3[RepID],Table3[RepName])</f>
        <v>Fady</v>
      </c>
    </row>
    <row r="2962" spans="1:11" x14ac:dyDescent="0.35">
      <c r="A2962" s="8">
        <v>3302</v>
      </c>
      <c r="B2962" t="str" cm="1">
        <f t="array" ref="B2962:F2962">_xlfn.XLOOKUP(A2962,Table4[ProductID],Table4[[ProductCode]:[Brand]])</f>
        <v>NK-20207</v>
      </c>
      <c r="C2962" t="str">
        <v>Crazy talk English</v>
      </c>
      <c r="D2962" t="str">
        <v>Games</v>
      </c>
      <c r="E2962" t="str">
        <v>Board Game</v>
      </c>
      <c r="F2962" t="str">
        <v>Nilco</v>
      </c>
      <c r="G2962">
        <f>_xlfn.XLOOKUP(A2962,Table2[ProductID],Table2[StoreID])</f>
        <v>1</v>
      </c>
      <c r="H2962" t="str" cm="1">
        <f t="array" ref="H2962:I2962">_xlfn.XLOOKUP(G2962,Table1[StoreID],Table1[[StoreName]:[Region]])</f>
        <v>StoreA</v>
      </c>
      <c r="I2962" t="str">
        <v>Cairo</v>
      </c>
      <c r="J2962">
        <f>_xlfn.XLOOKUP(A2962,Table2[ProductID],Table2[RepID])</f>
        <v>15</v>
      </c>
      <c r="K2962" t="str">
        <f>_xlfn.XLOOKUP(J2962,Table3[RepID],Table3[RepName])</f>
        <v>Esraa</v>
      </c>
    </row>
    <row r="2963" spans="1:11" x14ac:dyDescent="0.35">
      <c r="A2963" s="8">
        <v>465</v>
      </c>
      <c r="B2963" t="str" cm="1">
        <f t="array" ref="B2963:F2963">_xlfn.XLOOKUP(A2963,Table4[ProductID],Table4[[ProductCode]:[Brand]])</f>
        <v>YW-26-032</v>
      </c>
      <c r="C2963" t="str">
        <v>Pokémon Card 25 card ( Stand 20 pcs )</v>
      </c>
      <c r="D2963" t="str">
        <v>Games</v>
      </c>
      <c r="E2963" t="str">
        <v>Card Game</v>
      </c>
      <c r="F2963" t="str">
        <v>Pokémon</v>
      </c>
      <c r="G2963">
        <f>_xlfn.XLOOKUP(A2963,Table2[ProductID],Table2[StoreID])</f>
        <v>4</v>
      </c>
      <c r="H2963" t="str" cm="1">
        <f t="array" ref="H2963:I2963">_xlfn.XLOOKUP(G2963,Table1[StoreID],Table1[[StoreName]:[Region]])</f>
        <v>StoreD</v>
      </c>
      <c r="I2963" t="str">
        <v>Alex</v>
      </c>
      <c r="J2963">
        <f>_xlfn.XLOOKUP(A2963,Table2[ProductID],Table2[RepID])</f>
        <v>2</v>
      </c>
      <c r="K2963" t="str">
        <f>_xlfn.XLOOKUP(J2963,Table3[RepID],Table3[RepName])</f>
        <v>Bassem</v>
      </c>
    </row>
    <row r="2964" spans="1:11" x14ac:dyDescent="0.35">
      <c r="A2964" s="8">
        <v>4078</v>
      </c>
      <c r="B2964" t="str" cm="1">
        <f t="array" ref="B2964:F2964">_xlfn.XLOOKUP(A2964,Table4[ProductID],Table4[[ProductCode]:[Brand]])</f>
        <v>E91 BP6</v>
      </c>
      <c r="C2964" t="str">
        <v>Energizer Card 4+2  AA Promo</v>
      </c>
      <c r="D2964" t="str">
        <v>Add-ons</v>
      </c>
      <c r="E2964" t="str">
        <v>Battery</v>
      </c>
      <c r="F2964" t="str">
        <v>Energizer</v>
      </c>
      <c r="G2964">
        <f>_xlfn.XLOOKUP(A2964,Table2[ProductID],Table2[StoreID])</f>
        <v>3</v>
      </c>
      <c r="H2964" t="str" cm="1">
        <f t="array" ref="H2964:I2964">_xlfn.XLOOKUP(G2964,Table1[StoreID],Table1[[StoreName]:[Region]])</f>
        <v>StoreC</v>
      </c>
      <c r="I2964" t="str">
        <v>Alex</v>
      </c>
      <c r="J2964">
        <f>_xlfn.XLOOKUP(A2964,Table2[ProductID],Table2[RepID])</f>
        <v>27</v>
      </c>
      <c r="K2964" t="str">
        <f>_xlfn.XLOOKUP(J2964,Table3[RepID],Table3[RepName])</f>
        <v>Abdallah</v>
      </c>
    </row>
    <row r="2965" spans="1:11" x14ac:dyDescent="0.35">
      <c r="A2965" s="8">
        <v>1166</v>
      </c>
      <c r="B2965" t="str" cm="1">
        <f t="array" ref="B2965:F2965">_xlfn.XLOOKUP(A2965,Table4[ProductID],Table4[[ProductCode]:[Brand]])</f>
        <v>SH-3683</v>
      </c>
      <c r="C2965" t="str">
        <v>Die Cast Super Hero 6asst</v>
      </c>
      <c r="D2965" t="str">
        <v>Vehicle - Parking &amp; Robots</v>
      </c>
      <c r="E2965" t="str">
        <v>Car</v>
      </c>
      <c r="F2965" t="str">
        <v>Super Hero</v>
      </c>
      <c r="G2965">
        <f>_xlfn.XLOOKUP(A2965,Table2[ProductID],Table2[StoreID])</f>
        <v>4</v>
      </c>
      <c r="H2965" t="str" cm="1">
        <f t="array" ref="H2965:I2965">_xlfn.XLOOKUP(G2965,Table1[StoreID],Table1[[StoreName]:[Region]])</f>
        <v>StoreD</v>
      </c>
      <c r="I2965" t="str">
        <v>Alex</v>
      </c>
      <c r="J2965">
        <f>_xlfn.XLOOKUP(A2965,Table2[ProductID],Table2[RepID])</f>
        <v>23</v>
      </c>
      <c r="K2965" t="str">
        <f>_xlfn.XLOOKUP(J2965,Table3[RepID],Table3[RepName])</f>
        <v>Essam</v>
      </c>
    </row>
    <row r="2966" spans="1:11" x14ac:dyDescent="0.35">
      <c r="A2966" s="8">
        <v>1167</v>
      </c>
      <c r="B2966" t="str" cm="1">
        <f t="array" ref="B2966:F2966">_xlfn.XLOOKUP(A2966,Table4[ProductID],Table4[[ProductCode]:[Brand]])</f>
        <v>SH-3682</v>
      </c>
      <c r="C2966" t="str">
        <v>Die Cast Super Hero 6asst</v>
      </c>
      <c r="D2966" t="str">
        <v>Vehicle - Parking &amp; Robots</v>
      </c>
      <c r="E2966" t="str">
        <v>Car</v>
      </c>
      <c r="F2966" t="str">
        <v>Super Hero</v>
      </c>
      <c r="G2966">
        <f>_xlfn.XLOOKUP(A2966,Table2[ProductID],Table2[StoreID])</f>
        <v>1</v>
      </c>
      <c r="H2966" t="str" cm="1">
        <f t="array" ref="H2966:I2966">_xlfn.XLOOKUP(G2966,Table1[StoreID],Table1[[StoreName]:[Region]])</f>
        <v>StoreA</v>
      </c>
      <c r="I2966" t="str">
        <v>Cairo</v>
      </c>
      <c r="J2966">
        <f>_xlfn.XLOOKUP(A2966,Table2[ProductID],Table2[RepID])</f>
        <v>15</v>
      </c>
      <c r="K2966" t="str">
        <f>_xlfn.XLOOKUP(J2966,Table3[RepID],Table3[RepName])</f>
        <v>Esraa</v>
      </c>
    </row>
    <row r="2967" spans="1:11" x14ac:dyDescent="0.35">
      <c r="A2967" s="8">
        <v>1165</v>
      </c>
      <c r="B2967" t="str" cm="1">
        <f t="array" ref="B2967:F2967">_xlfn.XLOOKUP(A2967,Table4[ProductID],Table4[[ProductCode]:[Brand]])</f>
        <v>SH-3684</v>
      </c>
      <c r="C2967" t="str">
        <v>Die Cast Super Hero 6asst</v>
      </c>
      <c r="D2967" t="str">
        <v>Vehicle - Parking &amp; Robots</v>
      </c>
      <c r="E2967" t="str">
        <v>Car</v>
      </c>
      <c r="F2967" t="str">
        <v>Super Hero</v>
      </c>
      <c r="G2967">
        <f>_xlfn.XLOOKUP(A2967,Table2[ProductID],Table2[StoreID])</f>
        <v>5</v>
      </c>
      <c r="H2967" t="str" cm="1">
        <f t="array" ref="H2967:I2967">_xlfn.XLOOKUP(G2967,Table1[StoreID],Table1[[StoreName]:[Region]])</f>
        <v>StoreE</v>
      </c>
      <c r="I2967" t="str">
        <v>Delta</v>
      </c>
      <c r="J2967">
        <f>_xlfn.XLOOKUP(A2967,Table2[ProductID],Table2[RepID])</f>
        <v>34</v>
      </c>
      <c r="K2967" t="str">
        <f>_xlfn.XLOOKUP(J2967,Table3[RepID],Table3[RepName])</f>
        <v>Nora</v>
      </c>
    </row>
    <row r="2968" spans="1:11" x14ac:dyDescent="0.35">
      <c r="A2968" s="8">
        <v>4079</v>
      </c>
      <c r="B2968" t="str" cm="1">
        <f t="array" ref="B2968:F2968">_xlfn.XLOOKUP(A2968,Table4[ProductID],Table4[[ProductCode]:[Brand]])</f>
        <v>E91 BP-2</v>
      </c>
      <c r="C2968" t="str">
        <v>Energizer Card 2  AA Promo</v>
      </c>
      <c r="D2968" t="str">
        <v>Add-ons</v>
      </c>
      <c r="E2968" t="str">
        <v>Battery</v>
      </c>
      <c r="F2968" t="str">
        <v>Energizer</v>
      </c>
      <c r="G2968">
        <f>_xlfn.XLOOKUP(A2968,Table2[ProductID],Table2[StoreID])</f>
        <v>4</v>
      </c>
      <c r="H2968" t="str" cm="1">
        <f t="array" ref="H2968:I2968">_xlfn.XLOOKUP(G2968,Table1[StoreID],Table1[[StoreName]:[Region]])</f>
        <v>StoreD</v>
      </c>
      <c r="I2968" t="str">
        <v>Alex</v>
      </c>
      <c r="J2968">
        <f>_xlfn.XLOOKUP(A2968,Table2[ProductID],Table2[RepID])</f>
        <v>2</v>
      </c>
      <c r="K2968" t="str">
        <f>_xlfn.XLOOKUP(J2968,Table3[RepID],Table3[RepName])</f>
        <v>Bassem</v>
      </c>
    </row>
    <row r="2969" spans="1:11" x14ac:dyDescent="0.35">
      <c r="A2969" s="8">
        <v>472</v>
      </c>
      <c r="B2969" t="str" cm="1">
        <f t="array" ref="B2969:F2969">_xlfn.XLOOKUP(A2969,Table4[ProductID],Table4[[ProductCode]:[Brand]])</f>
        <v>YW-26-025</v>
      </c>
      <c r="C2969" t="str">
        <v>Beyblade</v>
      </c>
      <c r="D2969" t="str">
        <v>Games</v>
      </c>
      <c r="E2969" t="str">
        <v>Top &amp; Battle</v>
      </c>
      <c r="F2969" t="str">
        <v>Beyblade</v>
      </c>
      <c r="G2969">
        <f>_xlfn.XLOOKUP(A2969,Table2[ProductID],Table2[StoreID])</f>
        <v>4</v>
      </c>
      <c r="H2969" t="str" cm="1">
        <f t="array" ref="H2969:I2969">_xlfn.XLOOKUP(G2969,Table1[StoreID],Table1[[StoreName]:[Region]])</f>
        <v>StoreD</v>
      </c>
      <c r="I2969" t="str">
        <v>Alex</v>
      </c>
      <c r="J2969">
        <f>_xlfn.XLOOKUP(A2969,Table2[ProductID],Table2[RepID])</f>
        <v>33</v>
      </c>
      <c r="K2969" t="str">
        <f>_xlfn.XLOOKUP(J2969,Table3[RepID],Table3[RepName])</f>
        <v>Alaa</v>
      </c>
    </row>
    <row r="2970" spans="1:11" x14ac:dyDescent="0.35">
      <c r="A2970" s="8">
        <v>3305</v>
      </c>
      <c r="B2970" t="str" cm="1">
        <f t="array" ref="B2970:F2970">_xlfn.XLOOKUP(A2970,Table4[ProductID],Table4[[ProductCode]:[Brand]])</f>
        <v>NK-20177</v>
      </c>
      <c r="C2970" t="str">
        <v>Four In a Row</v>
      </c>
      <c r="D2970" t="str">
        <v>Games</v>
      </c>
      <c r="E2970" t="str">
        <v>Board Game</v>
      </c>
      <c r="F2970" t="str">
        <v>Nilco</v>
      </c>
      <c r="G2970">
        <f>_xlfn.XLOOKUP(A2970,Table2[ProductID],Table2[StoreID])</f>
        <v>4</v>
      </c>
      <c r="H2970" t="str" cm="1">
        <f t="array" ref="H2970:I2970">_xlfn.XLOOKUP(G2970,Table1[StoreID],Table1[[StoreName]:[Region]])</f>
        <v>StoreD</v>
      </c>
      <c r="I2970" t="str">
        <v>Alex</v>
      </c>
      <c r="J2970">
        <f>_xlfn.XLOOKUP(A2970,Table2[ProductID],Table2[RepID])</f>
        <v>33</v>
      </c>
      <c r="K2970" t="str">
        <f>_xlfn.XLOOKUP(J2970,Table3[RepID],Table3[RepName])</f>
        <v>Alaa</v>
      </c>
    </row>
    <row r="2971" spans="1:11" x14ac:dyDescent="0.35">
      <c r="A2971" s="8">
        <v>4090</v>
      </c>
      <c r="B2971" t="str" cm="1">
        <f t="array" ref="B2971:F2971">_xlfn.XLOOKUP(A2971,Table4[ProductID],Table4[[ProductCode]:[Brand]])</f>
        <v>DOH-SH-3664</v>
      </c>
      <c r="C2971" t="str">
        <v>Bingo Dough 10 Mini Can</v>
      </c>
      <c r="D2971" t="str">
        <v>Clay</v>
      </c>
      <c r="E2971" t="str">
        <v>Dough</v>
      </c>
      <c r="F2971" t="str">
        <v>Bingo Dough</v>
      </c>
      <c r="G2971">
        <f>_xlfn.XLOOKUP(A2971,Table2[ProductID],Table2[StoreID])</f>
        <v>4</v>
      </c>
      <c r="H2971" t="str" cm="1">
        <f t="array" ref="H2971:I2971">_xlfn.XLOOKUP(G2971,Table1[StoreID],Table1[[StoreName]:[Region]])</f>
        <v>StoreD</v>
      </c>
      <c r="I2971" t="str">
        <v>Alex</v>
      </c>
      <c r="J2971">
        <f>_xlfn.XLOOKUP(A2971,Table2[ProductID],Table2[RepID])</f>
        <v>33</v>
      </c>
      <c r="K2971" t="str">
        <f>_xlfn.XLOOKUP(J2971,Table3[RepID],Table3[RepName])</f>
        <v>Alaa</v>
      </c>
    </row>
    <row r="2972" spans="1:11" x14ac:dyDescent="0.35">
      <c r="A2972" s="8">
        <v>471</v>
      </c>
      <c r="B2972" t="str" cm="1">
        <f t="array" ref="B2972:F2972">_xlfn.XLOOKUP(A2972,Table4[ProductID],Table4[[ProductCode]:[Brand]])</f>
        <v>YW-26-026</v>
      </c>
      <c r="C2972" t="str">
        <v>Yoyo Stich ( Stand 24 pcs )</v>
      </c>
      <c r="D2972" t="str">
        <v>Games</v>
      </c>
      <c r="E2972" t="str">
        <v>Yoyo</v>
      </c>
      <c r="F2972" t="str">
        <v>Stich &amp; Lilo</v>
      </c>
      <c r="G2972">
        <f>_xlfn.XLOOKUP(A2972,Table2[ProductID],Table2[StoreID])</f>
        <v>4</v>
      </c>
      <c r="H2972" t="str" cm="1">
        <f t="array" ref="H2972:I2972">_xlfn.XLOOKUP(G2972,Table1[StoreID],Table1[[StoreName]:[Region]])</f>
        <v>StoreD</v>
      </c>
      <c r="I2972" t="str">
        <v>Alex</v>
      </c>
      <c r="J2972">
        <f>_xlfn.XLOOKUP(A2972,Table2[ProductID],Table2[RepID])</f>
        <v>2</v>
      </c>
      <c r="K2972" t="str">
        <f>_xlfn.XLOOKUP(J2972,Table3[RepID],Table3[RepName])</f>
        <v>Bassem</v>
      </c>
    </row>
    <row r="2973" spans="1:11" x14ac:dyDescent="0.35">
      <c r="A2973" s="8">
        <v>4090</v>
      </c>
      <c r="B2973" t="str" cm="1">
        <f t="array" ref="B2973:F2973">_xlfn.XLOOKUP(A2973,Table4[ProductID],Table4[[ProductCode]:[Brand]])</f>
        <v>DOH-SH-3664</v>
      </c>
      <c r="C2973" t="str">
        <v>Bingo Dough 10 Mini Can</v>
      </c>
      <c r="D2973" t="str">
        <v>Clay</v>
      </c>
      <c r="E2973" t="str">
        <v>Dough</v>
      </c>
      <c r="F2973" t="str">
        <v>Bingo Dough</v>
      </c>
      <c r="G2973">
        <f>_xlfn.XLOOKUP(A2973,Table2[ProductID],Table2[StoreID])</f>
        <v>4</v>
      </c>
      <c r="H2973" t="str" cm="1">
        <f t="array" ref="H2973:I2973">_xlfn.XLOOKUP(G2973,Table1[StoreID],Table1[[StoreName]:[Region]])</f>
        <v>StoreD</v>
      </c>
      <c r="I2973" t="str">
        <v>Alex</v>
      </c>
      <c r="J2973">
        <f>_xlfn.XLOOKUP(A2973,Table2[ProductID],Table2[RepID])</f>
        <v>33</v>
      </c>
      <c r="K2973" t="str">
        <f>_xlfn.XLOOKUP(J2973,Table3[RepID],Table3[RepName])</f>
        <v>Alaa</v>
      </c>
    </row>
    <row r="2974" spans="1:11" x14ac:dyDescent="0.35">
      <c r="A2974" s="8">
        <v>680</v>
      </c>
      <c r="B2974" t="str" cm="1">
        <f t="array" ref="B2974:F2974">_xlfn.XLOOKUP(A2974,Table4[ProductID],Table4[[ProductCode]:[Brand]])</f>
        <v>TH-RMS-99-002</v>
      </c>
      <c r="C2974" t="str">
        <v>Barbie Pencil Case Set</v>
      </c>
      <c r="D2974" t="str">
        <v>Education &amp; Learning</v>
      </c>
      <c r="E2974" t="str">
        <v>Art &amp; Craft</v>
      </c>
      <c r="F2974" t="str">
        <v>Barbie</v>
      </c>
      <c r="G2974">
        <f>_xlfn.XLOOKUP(A2974,Table2[ProductID],Table2[StoreID])</f>
        <v>3</v>
      </c>
      <c r="H2974" t="str" cm="1">
        <f t="array" ref="H2974:I2974">_xlfn.XLOOKUP(G2974,Table1[StoreID],Table1[[StoreName]:[Region]])</f>
        <v>StoreC</v>
      </c>
      <c r="I2974" t="str">
        <v>Alex</v>
      </c>
      <c r="J2974">
        <f>_xlfn.XLOOKUP(A2974,Table2[ProductID],Table2[RepID])</f>
        <v>4</v>
      </c>
      <c r="K2974" t="str">
        <f>_xlfn.XLOOKUP(J2974,Table3[RepID],Table3[RepName])</f>
        <v>Ali</v>
      </c>
    </row>
    <row r="2975" spans="1:11" x14ac:dyDescent="0.35">
      <c r="A2975" s="8">
        <v>4090</v>
      </c>
      <c r="B2975" t="str" cm="1">
        <f t="array" ref="B2975:F2975">_xlfn.XLOOKUP(A2975,Table4[ProductID],Table4[[ProductCode]:[Brand]])</f>
        <v>DOH-SH-3664</v>
      </c>
      <c r="C2975" t="str">
        <v>Bingo Dough 10 Mini Can</v>
      </c>
      <c r="D2975" t="str">
        <v>Clay</v>
      </c>
      <c r="E2975" t="str">
        <v>Dough</v>
      </c>
      <c r="F2975" t="str">
        <v>Bingo Dough</v>
      </c>
      <c r="G2975">
        <f>_xlfn.XLOOKUP(A2975,Table2[ProductID],Table2[StoreID])</f>
        <v>4</v>
      </c>
      <c r="H2975" t="str" cm="1">
        <f t="array" ref="H2975:I2975">_xlfn.XLOOKUP(G2975,Table1[StoreID],Table1[[StoreName]:[Region]])</f>
        <v>StoreD</v>
      </c>
      <c r="I2975" t="str">
        <v>Alex</v>
      </c>
      <c r="J2975">
        <f>_xlfn.XLOOKUP(A2975,Table2[ProductID],Table2[RepID])</f>
        <v>33</v>
      </c>
      <c r="K2975" t="str">
        <f>_xlfn.XLOOKUP(J2975,Table3[RepID],Table3[RepName])</f>
        <v>Alaa</v>
      </c>
    </row>
    <row r="2976" spans="1:11" x14ac:dyDescent="0.35">
      <c r="A2976" s="8">
        <v>2820</v>
      </c>
      <c r="B2976" t="str" cm="1">
        <f t="array" ref="B2976:F2976">_xlfn.XLOOKUP(A2976,Table4[ProductID],Table4[[ProductCode]:[Brand]])</f>
        <v>RSH-41507</v>
      </c>
      <c r="C2976" t="str">
        <v>Moose - Treasure X Dragon Gold S2 Sidekick Fsdu</v>
      </c>
      <c r="D2976" t="str">
        <v>Action Figure</v>
      </c>
      <c r="E2976" t="str">
        <v>Figures</v>
      </c>
      <c r="F2976" t="str">
        <v>TreasureX</v>
      </c>
      <c r="G2976">
        <f>_xlfn.XLOOKUP(A2976,Table2[ProductID],Table2[StoreID])</f>
        <v>4</v>
      </c>
      <c r="H2976" t="str" cm="1">
        <f t="array" ref="H2976:I2976">_xlfn.XLOOKUP(G2976,Table1[StoreID],Table1[[StoreName]:[Region]])</f>
        <v>StoreD</v>
      </c>
      <c r="I2976" t="str">
        <v>Alex</v>
      </c>
      <c r="J2976">
        <f>_xlfn.XLOOKUP(A2976,Table2[ProductID],Table2[RepID])</f>
        <v>33</v>
      </c>
      <c r="K2976" t="str">
        <f>_xlfn.XLOOKUP(J2976,Table3[RepID],Table3[RepName])</f>
        <v>Alaa</v>
      </c>
    </row>
    <row r="2977" spans="1:11" x14ac:dyDescent="0.35">
      <c r="A2977" s="8">
        <v>475</v>
      </c>
      <c r="B2977" t="str" cm="1">
        <f t="array" ref="B2977:F2977">_xlfn.XLOOKUP(A2977,Table4[ProductID],Table4[[ProductCode]:[Brand]])</f>
        <v>YW-26-022</v>
      </c>
      <c r="C2977" t="str">
        <v>Pokémon Ball ( Stand 12 pcs )</v>
      </c>
      <c r="D2977" t="str">
        <v>Surprise</v>
      </c>
      <c r="E2977" t="str">
        <v>Ball</v>
      </c>
      <c r="F2977" t="str">
        <v>Pokémon</v>
      </c>
      <c r="G2977">
        <f>_xlfn.XLOOKUP(A2977,Table2[ProductID],Table2[StoreID])</f>
        <v>4</v>
      </c>
      <c r="H2977" t="str" cm="1">
        <f t="array" ref="H2977:I2977">_xlfn.XLOOKUP(G2977,Table1[StoreID],Table1[[StoreName]:[Region]])</f>
        <v>StoreD</v>
      </c>
      <c r="I2977" t="str">
        <v>Alex</v>
      </c>
      <c r="J2977">
        <f>_xlfn.XLOOKUP(A2977,Table2[ProductID],Table2[RepID])</f>
        <v>33</v>
      </c>
      <c r="K2977" t="str">
        <f>_xlfn.XLOOKUP(J2977,Table3[RepID],Table3[RepName])</f>
        <v>Alaa</v>
      </c>
    </row>
    <row r="2978" spans="1:11" x14ac:dyDescent="0.35">
      <c r="A2978" s="8">
        <v>3413</v>
      </c>
      <c r="B2978" t="str" cm="1">
        <f t="array" ref="B2978:F2978">_xlfn.XLOOKUP(A2978,Table4[ProductID],Table4[[ProductCode]:[Brand]])</f>
        <v>MGA-579939</v>
      </c>
      <c r="C2978" t="str">
        <v>LOL Surprise OMG Queens Splash Beauty Fashion Doll</v>
      </c>
      <c r="D2978" t="str">
        <v>Dolls &amp; Accessories</v>
      </c>
      <c r="E2978" t="str">
        <v>Fashion Doll</v>
      </c>
      <c r="F2978" t="str">
        <v>L.O.L. Surprise</v>
      </c>
      <c r="G2978">
        <f>_xlfn.XLOOKUP(A2978,Table2[ProductID],Table2[StoreID])</f>
        <v>4</v>
      </c>
      <c r="H2978" t="str" cm="1">
        <f t="array" ref="H2978:I2978">_xlfn.XLOOKUP(G2978,Table1[StoreID],Table1[[StoreName]:[Region]])</f>
        <v>StoreD</v>
      </c>
      <c r="I2978" t="str">
        <v>Alex</v>
      </c>
      <c r="J2978">
        <f>_xlfn.XLOOKUP(A2978,Table2[ProductID],Table2[RepID])</f>
        <v>2</v>
      </c>
      <c r="K2978" t="str">
        <f>_xlfn.XLOOKUP(J2978,Table3[RepID],Table3[RepName])</f>
        <v>Bassem</v>
      </c>
    </row>
    <row r="2979" spans="1:11" x14ac:dyDescent="0.35">
      <c r="A2979" s="8">
        <v>415</v>
      </c>
      <c r="B2979" t="str" cm="1">
        <f t="array" ref="B2979:F2979">_xlfn.XLOOKUP(A2979,Table4[ProductID],Table4[[ProductCode]:[Brand]])</f>
        <v>YW-28-005</v>
      </c>
      <c r="C2979" t="str">
        <v>Block Bag Super Hero ( Stand 24 Pieces )</v>
      </c>
      <c r="D2979" t="str">
        <v>Blocks</v>
      </c>
      <c r="E2979" t="str">
        <v>Lego</v>
      </c>
      <c r="F2979" t="str">
        <v>Lego</v>
      </c>
      <c r="G2979">
        <f>_xlfn.XLOOKUP(A2979,Table2[ProductID],Table2[StoreID])</f>
        <v>4</v>
      </c>
      <c r="H2979" t="str" cm="1">
        <f t="array" ref="H2979:I2979">_xlfn.XLOOKUP(G2979,Table1[StoreID],Table1[[StoreName]:[Region]])</f>
        <v>StoreD</v>
      </c>
      <c r="I2979" t="str">
        <v>Alex</v>
      </c>
      <c r="J2979">
        <f>_xlfn.XLOOKUP(A2979,Table2[ProductID],Table2[RepID])</f>
        <v>23</v>
      </c>
      <c r="K2979" t="str">
        <f>_xlfn.XLOOKUP(J2979,Table3[RepID],Table3[RepName])</f>
        <v>Essam</v>
      </c>
    </row>
    <row r="2980" spans="1:11" x14ac:dyDescent="0.35">
      <c r="A2980" s="8">
        <v>3220</v>
      </c>
      <c r="B2980" t="str" cm="1">
        <f t="array" ref="B2980:F2980">_xlfn.XLOOKUP(A2980,Table4[ProductID],Table4[[ProductCode]:[Brand]])</f>
        <v>NK-21396</v>
      </c>
      <c r="C2980" t="str">
        <v>El koz</v>
      </c>
      <c r="D2980" t="str">
        <v>Games</v>
      </c>
      <c r="E2980" t="str">
        <v>Board Game</v>
      </c>
      <c r="F2980" t="str">
        <v>Nilco</v>
      </c>
      <c r="G2980">
        <f>_xlfn.XLOOKUP(A2980,Table2[ProductID],Table2[StoreID])</f>
        <v>4</v>
      </c>
      <c r="H2980" t="str" cm="1">
        <f t="array" ref="H2980:I2980">_xlfn.XLOOKUP(G2980,Table1[StoreID],Table1[[StoreName]:[Region]])</f>
        <v>StoreD</v>
      </c>
      <c r="I2980" t="str">
        <v>Alex</v>
      </c>
      <c r="J2980">
        <f>_xlfn.XLOOKUP(A2980,Table2[ProductID],Table2[RepID])</f>
        <v>2</v>
      </c>
      <c r="K2980" t="str">
        <f>_xlfn.XLOOKUP(J2980,Table3[RepID],Table3[RepName])</f>
        <v>Bassem</v>
      </c>
    </row>
    <row r="2981" spans="1:11" x14ac:dyDescent="0.35">
      <c r="A2981" s="8">
        <v>236</v>
      </c>
      <c r="B2981" t="str" cm="1">
        <f t="array" ref="B2981:F2981">_xlfn.XLOOKUP(A2981,Table4[ProductID],Table4[[ProductCode]:[Brand]])</f>
        <v>ZT-10524</v>
      </c>
      <c r="C2981" t="str">
        <v>Puzzle Colours of Paris</v>
      </c>
      <c r="D2981" t="str">
        <v>Education &amp; Learning</v>
      </c>
      <c r="E2981" t="str">
        <v>Puzzle</v>
      </c>
      <c r="F2981" t="str">
        <v>Trefl</v>
      </c>
      <c r="G2981">
        <f>_xlfn.XLOOKUP(A2981,Table2[ProductID],Table2[StoreID])</f>
        <v>4</v>
      </c>
      <c r="H2981" t="str" cm="1">
        <f t="array" ref="H2981:I2981">_xlfn.XLOOKUP(G2981,Table1[StoreID],Table1[[StoreName]:[Region]])</f>
        <v>StoreD</v>
      </c>
      <c r="I2981" t="str">
        <v>Alex</v>
      </c>
      <c r="J2981">
        <f>_xlfn.XLOOKUP(A2981,Table2[ProductID],Table2[RepID])</f>
        <v>33</v>
      </c>
      <c r="K2981" t="str">
        <f>_xlfn.XLOOKUP(J2981,Table3[RepID],Table3[RepName])</f>
        <v>Alaa</v>
      </c>
    </row>
    <row r="2982" spans="1:11" x14ac:dyDescent="0.35">
      <c r="A2982" s="8">
        <v>3467</v>
      </c>
      <c r="B2982" t="str" cm="1">
        <f t="array" ref="B2982:F2982">_xlfn.XLOOKUP(A2982,Table4[ProductID],Table4[[ProductCode]:[Brand]])</f>
        <v>MGA-575764-S3</v>
      </c>
      <c r="C2982" t="str">
        <v>MGA’s Rainbow High Fashion Doll- Mint Series 3</v>
      </c>
      <c r="D2982" t="str">
        <v>Dolls &amp; Accessories</v>
      </c>
      <c r="E2982" t="str">
        <v>Fashion Doll</v>
      </c>
      <c r="F2982" t="str">
        <v>Rainbow High</v>
      </c>
      <c r="G2982">
        <f>_xlfn.XLOOKUP(A2982,Table2[ProductID],Table2[StoreID])</f>
        <v>3</v>
      </c>
      <c r="H2982" t="str" cm="1">
        <f t="array" ref="H2982:I2982">_xlfn.XLOOKUP(G2982,Table1[StoreID],Table1[[StoreName]:[Region]])</f>
        <v>StoreC</v>
      </c>
      <c r="I2982" t="str">
        <v>Alex</v>
      </c>
      <c r="J2982">
        <f>_xlfn.XLOOKUP(A2982,Table2[ProductID],Table2[RepID])</f>
        <v>4</v>
      </c>
      <c r="K2982" t="str">
        <f>_xlfn.XLOOKUP(J2982,Table3[RepID],Table3[RepName])</f>
        <v>Ali</v>
      </c>
    </row>
    <row r="2983" spans="1:11" x14ac:dyDescent="0.35">
      <c r="A2983" s="8">
        <v>4091</v>
      </c>
      <c r="B2983" t="str" cm="1">
        <f t="array" ref="B2983:F2983">_xlfn.XLOOKUP(A2983,Table4[ProductID],Table4[[ProductCode]:[Brand]])</f>
        <v>DOH-SH-3663</v>
      </c>
      <c r="C2983" t="str">
        <v>Bingo Dough 5 Mini Can Style 2</v>
      </c>
      <c r="D2983" t="str">
        <v>Clay</v>
      </c>
      <c r="E2983" t="str">
        <v>Dough</v>
      </c>
      <c r="F2983" t="str">
        <v>Bingo Dough</v>
      </c>
      <c r="G2983">
        <f>_xlfn.XLOOKUP(A2983,Table2[ProductID],Table2[StoreID])</f>
        <v>3</v>
      </c>
      <c r="H2983" t="str" cm="1">
        <f t="array" ref="H2983:I2983">_xlfn.XLOOKUP(G2983,Table1[StoreID],Table1[[StoreName]:[Region]])</f>
        <v>StoreC</v>
      </c>
      <c r="I2983" t="str">
        <v>Alex</v>
      </c>
      <c r="J2983">
        <f>_xlfn.XLOOKUP(A2983,Table2[ProductID],Table2[RepID])</f>
        <v>30</v>
      </c>
      <c r="K2983" t="str">
        <f>_xlfn.XLOOKUP(J2983,Table3[RepID],Table3[RepName])</f>
        <v>Fady</v>
      </c>
    </row>
    <row r="2984" spans="1:11" x14ac:dyDescent="0.35">
      <c r="A2984" s="8">
        <v>4090</v>
      </c>
      <c r="B2984" t="str" cm="1">
        <f t="array" ref="B2984:F2984">_xlfn.XLOOKUP(A2984,Table4[ProductID],Table4[[ProductCode]:[Brand]])</f>
        <v>DOH-SH-3664</v>
      </c>
      <c r="C2984" t="str">
        <v>Bingo Dough 10 Mini Can</v>
      </c>
      <c r="D2984" t="str">
        <v>Clay</v>
      </c>
      <c r="E2984" t="str">
        <v>Dough</v>
      </c>
      <c r="F2984" t="str">
        <v>Bingo Dough</v>
      </c>
      <c r="G2984">
        <f>_xlfn.XLOOKUP(A2984,Table2[ProductID],Table2[StoreID])</f>
        <v>4</v>
      </c>
      <c r="H2984" t="str" cm="1">
        <f t="array" ref="H2984:I2984">_xlfn.XLOOKUP(G2984,Table1[StoreID],Table1[[StoreName]:[Region]])</f>
        <v>StoreD</v>
      </c>
      <c r="I2984" t="str">
        <v>Alex</v>
      </c>
      <c r="J2984">
        <f>_xlfn.XLOOKUP(A2984,Table2[ProductID],Table2[RepID])</f>
        <v>33</v>
      </c>
      <c r="K2984" t="str">
        <f>_xlfn.XLOOKUP(J2984,Table3[RepID],Table3[RepName])</f>
        <v>Alaa</v>
      </c>
    </row>
    <row r="2985" spans="1:11" x14ac:dyDescent="0.35">
      <c r="A2985" s="8">
        <v>11</v>
      </c>
      <c r="B2985" t="str" cm="1">
        <f t="array" ref="B2985:F2985">_xlfn.XLOOKUP(A2985,Table4[ProductID],Table4[[ProductCode]:[Brand]])</f>
        <v>ZUR-9259</v>
      </c>
      <c r="C2985" t="str">
        <v>Zuru Rainbocorns KitTYcorn Magic Glowing 10 Surprises  S1 -CDU6PCS</v>
      </c>
      <c r="D2985" t="str">
        <v>Surprise</v>
      </c>
      <c r="E2985" t="str">
        <v>Egg</v>
      </c>
      <c r="F2985" t="str">
        <v>Rainbocorns</v>
      </c>
      <c r="G2985">
        <f>_xlfn.XLOOKUP(A2985,Table2[ProductID],Table2[StoreID])</f>
        <v>4</v>
      </c>
      <c r="H2985" t="str" cm="1">
        <f t="array" ref="H2985:I2985">_xlfn.XLOOKUP(G2985,Table1[StoreID],Table1[[StoreName]:[Region]])</f>
        <v>StoreD</v>
      </c>
      <c r="I2985" t="str">
        <v>Alex</v>
      </c>
      <c r="J2985">
        <f>_xlfn.XLOOKUP(A2985,Table2[ProductID],Table2[RepID])</f>
        <v>2</v>
      </c>
      <c r="K2985" t="str">
        <f>_xlfn.XLOOKUP(J2985,Table3[RepID],Table3[RepName])</f>
        <v>Bassem</v>
      </c>
    </row>
    <row r="2986" spans="1:11" x14ac:dyDescent="0.35">
      <c r="A2986" s="8">
        <v>3389</v>
      </c>
      <c r="B2986" t="str" cm="1">
        <f t="array" ref="B2986:F2986">_xlfn.XLOOKUP(A2986,Table4[ProductID],Table4[[ProductCode]:[Brand]])</f>
        <v>MGA-580935-3</v>
      </c>
      <c r="C2986" t="str">
        <v>Dream Bella Small Unicorn Pink  in PDQ</v>
      </c>
      <c r="D2986" t="str">
        <v>Dolls &amp; Accessories</v>
      </c>
      <c r="E2986" t="str">
        <v>Doll Accessories</v>
      </c>
      <c r="F2986" t="str">
        <v>Dream Bella</v>
      </c>
      <c r="G2986">
        <f>_xlfn.XLOOKUP(A2986,Table2[ProductID],Table2[StoreID])</f>
        <v>3</v>
      </c>
      <c r="H2986" t="str" cm="1">
        <f t="array" ref="H2986:I2986">_xlfn.XLOOKUP(G2986,Table1[StoreID],Table1[[StoreName]:[Region]])</f>
        <v>StoreC</v>
      </c>
      <c r="I2986" t="str">
        <v>Alex</v>
      </c>
      <c r="J2986">
        <f>_xlfn.XLOOKUP(A2986,Table2[ProductID],Table2[RepID])</f>
        <v>19</v>
      </c>
      <c r="K2986" t="str">
        <f>_xlfn.XLOOKUP(J2986,Table3[RepID],Table3[RepName])</f>
        <v>Omar</v>
      </c>
    </row>
    <row r="2987" spans="1:11" x14ac:dyDescent="0.35">
      <c r="A2987" s="8">
        <v>3446</v>
      </c>
      <c r="B2987" t="str" cm="1">
        <f t="array" ref="B2987:F2987">_xlfn.XLOOKUP(A2987,Table4[ProductID],Table4[[ProductCode]:[Brand]])</f>
        <v>MGA-578000</v>
      </c>
      <c r="C2987" t="str">
        <v>MGA’s Dream Ella Color Change Surprise Fairies - Aria purple</v>
      </c>
      <c r="D2987" t="str">
        <v>Surprise</v>
      </c>
      <c r="E2987" t="str">
        <v>Box</v>
      </c>
      <c r="F2987" t="str">
        <v>Dream Ella</v>
      </c>
      <c r="G2987">
        <f>_xlfn.XLOOKUP(A2987,Table2[ProductID],Table2[StoreID])</f>
        <v>1</v>
      </c>
      <c r="H2987" t="str" cm="1">
        <f t="array" ref="H2987:I2987">_xlfn.XLOOKUP(G2987,Table1[StoreID],Table1[[StoreName]:[Region]])</f>
        <v>StoreA</v>
      </c>
      <c r="I2987" t="str">
        <v>Cairo</v>
      </c>
      <c r="J2987">
        <f>_xlfn.XLOOKUP(A2987,Table2[ProductID],Table2[RepID])</f>
        <v>15</v>
      </c>
      <c r="K2987" t="str">
        <f>_xlfn.XLOOKUP(J2987,Table3[RepID],Table3[RepName])</f>
        <v>Esraa</v>
      </c>
    </row>
    <row r="2988" spans="1:11" x14ac:dyDescent="0.35">
      <c r="A2988" s="8">
        <v>5</v>
      </c>
      <c r="B2988" t="str" cm="1">
        <f t="array" ref="B2988:F2988">_xlfn.XLOOKUP(A2988,Table4[ProductID],Table4[[ProductCode]:[Brand]])</f>
        <v>ZUR-9601-E</v>
      </c>
      <c r="C2988" t="str">
        <v>COCO Surprise Cones Classics-Mitty PDQ (12 PCS)</v>
      </c>
      <c r="D2988" t="str">
        <v>Plush &amp; Soft Toys</v>
      </c>
      <c r="E2988" t="str">
        <v>Non Battery</v>
      </c>
      <c r="F2988" t="str">
        <v>COCO SURPRISE</v>
      </c>
      <c r="G2988">
        <f>_xlfn.XLOOKUP(A2988,Table2[ProductID],Table2[StoreID])</f>
        <v>1</v>
      </c>
      <c r="H2988" t="str" cm="1">
        <f t="array" ref="H2988:I2988">_xlfn.XLOOKUP(G2988,Table1[StoreID],Table1[[StoreName]:[Region]])</f>
        <v>StoreA</v>
      </c>
      <c r="I2988" t="str">
        <v>Cairo</v>
      </c>
      <c r="J2988">
        <f>_xlfn.XLOOKUP(A2988,Table2[ProductID],Table2[RepID])</f>
        <v>14</v>
      </c>
      <c r="K2988" t="str">
        <f>_xlfn.XLOOKUP(J2988,Table3[RepID],Table3[RepName])</f>
        <v>Mariam</v>
      </c>
    </row>
    <row r="2989" spans="1:11" x14ac:dyDescent="0.35">
      <c r="A2989" s="8">
        <v>415</v>
      </c>
      <c r="B2989" t="str" cm="1">
        <f t="array" ref="B2989:F2989">_xlfn.XLOOKUP(A2989,Table4[ProductID],Table4[[ProductCode]:[Brand]])</f>
        <v>YW-28-005</v>
      </c>
      <c r="C2989" t="str">
        <v>Block Bag Super Hero ( Stand 24 Pieces )</v>
      </c>
      <c r="D2989" t="str">
        <v>Blocks</v>
      </c>
      <c r="E2989" t="str">
        <v>Lego</v>
      </c>
      <c r="F2989" t="str">
        <v>Lego</v>
      </c>
      <c r="G2989">
        <f>_xlfn.XLOOKUP(A2989,Table2[ProductID],Table2[StoreID])</f>
        <v>4</v>
      </c>
      <c r="H2989" t="str" cm="1">
        <f t="array" ref="H2989:I2989">_xlfn.XLOOKUP(G2989,Table1[StoreID],Table1[[StoreName]:[Region]])</f>
        <v>StoreD</v>
      </c>
      <c r="I2989" t="str">
        <v>Alex</v>
      </c>
      <c r="J2989">
        <f>_xlfn.XLOOKUP(A2989,Table2[ProductID],Table2[RepID])</f>
        <v>23</v>
      </c>
      <c r="K2989" t="str">
        <f>_xlfn.XLOOKUP(J2989,Table3[RepID],Table3[RepName])</f>
        <v>Essam</v>
      </c>
    </row>
    <row r="2990" spans="1:11" x14ac:dyDescent="0.35">
      <c r="A2990" s="8">
        <v>3369</v>
      </c>
      <c r="B2990" t="str" cm="1">
        <f t="array" ref="B2990:F2990">_xlfn.XLOOKUP(A2990,Table4[ProductID],Table4[[ProductCode]:[Brand]])</f>
        <v>MGA-583943</v>
      </c>
      <c r="C2990" t="str">
        <v>Mga L.O.L. Surprise Mini Family Asst S2 In Cdu</v>
      </c>
      <c r="D2990" t="str">
        <v>Surprise</v>
      </c>
      <c r="E2990" t="str">
        <v>Ball</v>
      </c>
      <c r="F2990" t="str">
        <v>L.O.L. Surprise</v>
      </c>
      <c r="G2990">
        <f>_xlfn.XLOOKUP(A2990,Table2[ProductID],Table2[StoreID])</f>
        <v>2</v>
      </c>
      <c r="H2990" t="str" cm="1">
        <f t="array" ref="H2990:I2990">_xlfn.XLOOKUP(G2990,Table1[StoreID],Table1[[StoreName]:[Region]])</f>
        <v>StoreB</v>
      </c>
      <c r="I2990" t="str">
        <v>Cairo</v>
      </c>
      <c r="J2990">
        <f>_xlfn.XLOOKUP(A2990,Table2[ProductID],Table2[RepID])</f>
        <v>24</v>
      </c>
      <c r="K2990" t="str">
        <f>_xlfn.XLOOKUP(J2990,Table3[RepID],Table3[RepName])</f>
        <v>Farida</v>
      </c>
    </row>
    <row r="2991" spans="1:11" x14ac:dyDescent="0.35">
      <c r="A2991" s="8">
        <v>3279</v>
      </c>
      <c r="B2991" t="str" cm="1">
        <f t="array" ref="B2991:F2991">_xlfn.XLOOKUP(A2991,Table4[ProductID],Table4[[ProductCode]:[Brand]])</f>
        <v>NK-20528</v>
      </c>
      <c r="C2991" t="str">
        <v>Plastic Box Deal Millionaire</v>
      </c>
      <c r="D2991" t="str">
        <v>Games</v>
      </c>
      <c r="E2991" t="str">
        <v>Board Game</v>
      </c>
      <c r="F2991" t="str">
        <v>Nilco</v>
      </c>
      <c r="G2991">
        <f>_xlfn.XLOOKUP(A2991,Table2[ProductID],Table2[StoreID])</f>
        <v>2</v>
      </c>
      <c r="H2991" t="str" cm="1">
        <f t="array" ref="H2991:I2991">_xlfn.XLOOKUP(G2991,Table1[StoreID],Table1[[StoreName]:[Region]])</f>
        <v>StoreB</v>
      </c>
      <c r="I2991" t="str">
        <v>Cairo</v>
      </c>
      <c r="J2991">
        <f>_xlfn.XLOOKUP(A2991,Table2[ProductID],Table2[RepID])</f>
        <v>16</v>
      </c>
      <c r="K2991" t="str">
        <f>_xlfn.XLOOKUP(J2991,Table3[RepID],Table3[RepName])</f>
        <v>Faten</v>
      </c>
    </row>
    <row r="2992" spans="1:11" x14ac:dyDescent="0.35">
      <c r="A2992" s="8">
        <v>464</v>
      </c>
      <c r="B2992" t="str" cm="1">
        <f t="array" ref="B2992:F2992">_xlfn.XLOOKUP(A2992,Table4[ProductID],Table4[[ProductCode]:[Brand]])</f>
        <v>YW-26-034</v>
      </c>
      <c r="C2992" t="str">
        <v>Pokémon Card doubke</v>
      </c>
      <c r="D2992" t="str">
        <v>Games</v>
      </c>
      <c r="E2992" t="str">
        <v>Card Game</v>
      </c>
      <c r="F2992" t="str">
        <v>Pokémon</v>
      </c>
      <c r="G2992">
        <f>_xlfn.XLOOKUP(A2992,Table2[ProductID],Table2[StoreID])</f>
        <v>4</v>
      </c>
      <c r="H2992" t="str" cm="1">
        <f t="array" ref="H2992:I2992">_xlfn.XLOOKUP(G2992,Table1[StoreID],Table1[[StoreName]:[Region]])</f>
        <v>StoreD</v>
      </c>
      <c r="I2992" t="str">
        <v>Alex</v>
      </c>
      <c r="J2992">
        <f>_xlfn.XLOOKUP(A2992,Table2[ProductID],Table2[RepID])</f>
        <v>23</v>
      </c>
      <c r="K2992" t="str">
        <f>_xlfn.XLOOKUP(J2992,Table3[RepID],Table3[RepName])</f>
        <v>Essam</v>
      </c>
    </row>
    <row r="2993" spans="1:11" x14ac:dyDescent="0.35">
      <c r="A2993" s="8">
        <v>2782</v>
      </c>
      <c r="B2993" t="str" cm="1">
        <f t="array" ref="B2993:F2993">_xlfn.XLOOKUP(A2993,Table4[ProductID],Table4[[ProductCode]:[Brand]])</f>
        <v>RSH-OFG210</v>
      </c>
      <c r="C2993" t="str">
        <v>Canal Toys - Style 4 Ever Color Pets</v>
      </c>
      <c r="D2993" t="str">
        <v>Education &amp; Learning</v>
      </c>
      <c r="E2993" t="str">
        <v>Art &amp; Craft</v>
      </c>
      <c r="F2993" t="str">
        <v>Style 4 Ever</v>
      </c>
      <c r="G2993">
        <f>_xlfn.XLOOKUP(A2993,Table2[ProductID],Table2[StoreID])</f>
        <v>2</v>
      </c>
      <c r="H2993" t="str" cm="1">
        <f t="array" ref="H2993:I2993">_xlfn.XLOOKUP(G2993,Table1[StoreID],Table1[[StoreName]:[Region]])</f>
        <v>StoreB</v>
      </c>
      <c r="I2993" t="str">
        <v>Cairo</v>
      </c>
      <c r="J2993">
        <f>_xlfn.XLOOKUP(A2993,Table2[ProductID],Table2[RepID])</f>
        <v>25</v>
      </c>
      <c r="K2993" t="str">
        <f>_xlfn.XLOOKUP(J2993,Table3[RepID],Table3[RepName])</f>
        <v>Marwa</v>
      </c>
    </row>
    <row r="2994" spans="1:11" x14ac:dyDescent="0.35">
      <c r="A2994" s="8">
        <v>3406</v>
      </c>
      <c r="B2994" t="str" cm="1">
        <f t="array" ref="B2994:F2994">_xlfn.XLOOKUP(A2994,Table4[ProductID],Table4[[ProductCode]:[Brand]])</f>
        <v>MGA-580430-S5</v>
      </c>
      <c r="C2994" t="str">
        <v>Mga L.O.L. Surprise Omg Trendsetter Fashion Doll</v>
      </c>
      <c r="D2994" t="str">
        <v>Dolls &amp; Accessories</v>
      </c>
      <c r="E2994" t="str">
        <v>Fashion Doll</v>
      </c>
      <c r="F2994" t="str">
        <v>L.O.L. Surprise</v>
      </c>
      <c r="G2994">
        <f>_xlfn.XLOOKUP(A2994,Table2[ProductID],Table2[StoreID])</f>
        <v>1</v>
      </c>
      <c r="H2994" t="str" cm="1">
        <f t="array" ref="H2994:I2994">_xlfn.XLOOKUP(G2994,Table1[StoreID],Table1[[StoreName]:[Region]])</f>
        <v>StoreA</v>
      </c>
      <c r="I2994" t="str">
        <v>Cairo</v>
      </c>
      <c r="J2994">
        <f>_xlfn.XLOOKUP(A2994,Table2[ProductID],Table2[RepID])</f>
        <v>9</v>
      </c>
      <c r="K2994" t="str">
        <f>_xlfn.XLOOKUP(J2994,Table3[RepID],Table3[RepName])</f>
        <v>Loaa</v>
      </c>
    </row>
    <row r="2995" spans="1:11" x14ac:dyDescent="0.35">
      <c r="A2995" s="8">
        <v>4076</v>
      </c>
      <c r="B2995" t="str" cm="1">
        <f t="array" ref="B2995:F2995">_xlfn.XLOOKUP(A2995,Table4[ProductID],Table4[[ProductCode]:[Brand]])</f>
        <v>E92 BP-6</v>
      </c>
      <c r="C2995" t="str">
        <v>Energizer Remote Card 4+2 AAA Promo</v>
      </c>
      <c r="D2995" t="str">
        <v>Add-ons</v>
      </c>
      <c r="E2995" t="str">
        <v>Battery</v>
      </c>
      <c r="F2995" t="str">
        <v>Energizer</v>
      </c>
      <c r="G2995">
        <f>_xlfn.XLOOKUP(A2995,Table2[ProductID],Table2[StoreID])</f>
        <v>3</v>
      </c>
      <c r="H2995" t="str" cm="1">
        <f t="array" ref="H2995:I2995">_xlfn.XLOOKUP(G2995,Table1[StoreID],Table1[[StoreName]:[Region]])</f>
        <v>StoreC</v>
      </c>
      <c r="I2995" t="str">
        <v>Alex</v>
      </c>
      <c r="J2995">
        <f>_xlfn.XLOOKUP(A2995,Table2[ProductID],Table2[RepID])</f>
        <v>27</v>
      </c>
      <c r="K2995" t="str">
        <f>_xlfn.XLOOKUP(J2995,Table3[RepID],Table3[RepName])</f>
        <v>Abdallah</v>
      </c>
    </row>
    <row r="2996" spans="1:11" x14ac:dyDescent="0.35">
      <c r="A2996" s="8">
        <v>4078</v>
      </c>
      <c r="B2996" t="str" cm="1">
        <f t="array" ref="B2996:F2996">_xlfn.XLOOKUP(A2996,Table4[ProductID],Table4[[ProductCode]:[Brand]])</f>
        <v>E91 BP6</v>
      </c>
      <c r="C2996" t="str">
        <v>Energizer Card 4+2  AA Promo</v>
      </c>
      <c r="D2996" t="str">
        <v>Add-ons</v>
      </c>
      <c r="E2996" t="str">
        <v>Battery</v>
      </c>
      <c r="F2996" t="str">
        <v>Energizer</v>
      </c>
      <c r="G2996">
        <f>_xlfn.XLOOKUP(A2996,Table2[ProductID],Table2[StoreID])</f>
        <v>3</v>
      </c>
      <c r="H2996" t="str" cm="1">
        <f t="array" ref="H2996:I2996">_xlfn.XLOOKUP(G2996,Table1[StoreID],Table1[[StoreName]:[Region]])</f>
        <v>StoreC</v>
      </c>
      <c r="I2996" t="str">
        <v>Alex</v>
      </c>
      <c r="J2996">
        <f>_xlfn.XLOOKUP(A2996,Table2[ProductID],Table2[RepID])</f>
        <v>27</v>
      </c>
      <c r="K2996" t="str">
        <f>_xlfn.XLOOKUP(J2996,Table3[RepID],Table3[RepName])</f>
        <v>Abdallah</v>
      </c>
    </row>
    <row r="2997" spans="1:11" x14ac:dyDescent="0.35">
      <c r="A2997" s="8">
        <v>3419</v>
      </c>
      <c r="B2997" t="str" cm="1">
        <f t="array" ref="B2997:F2997">_xlfn.XLOOKUP(A2997,Table4[ProductID],Table4[[ProductCode]:[Brand]])</f>
        <v>MGA-579823-S7</v>
      </c>
      <c r="C2997" t="str">
        <v>L.O.L. Surprise All Star Sports in Sidekick- Baske</v>
      </c>
      <c r="D2997" t="str">
        <v>Surprise</v>
      </c>
      <c r="E2997" t="str">
        <v>Ball</v>
      </c>
      <c r="F2997" t="str">
        <v>L.O.L. Surprise</v>
      </c>
      <c r="G2997">
        <f>_xlfn.XLOOKUP(A2997,Table2[ProductID],Table2[StoreID])</f>
        <v>3</v>
      </c>
      <c r="H2997" t="str" cm="1">
        <f t="array" ref="H2997:I2997">_xlfn.XLOOKUP(G2997,Table1[StoreID],Table1[[StoreName]:[Region]])</f>
        <v>StoreC</v>
      </c>
      <c r="I2997" t="str">
        <v>Alex</v>
      </c>
      <c r="J2997">
        <f>_xlfn.XLOOKUP(A2997,Table2[ProductID],Table2[RepID])</f>
        <v>30</v>
      </c>
      <c r="K2997" t="str">
        <f>_xlfn.XLOOKUP(J2997,Table3[RepID],Table3[RepName])</f>
        <v>Fady</v>
      </c>
    </row>
    <row r="2998" spans="1:11" x14ac:dyDescent="0.35">
      <c r="A2998" s="8">
        <v>465</v>
      </c>
      <c r="B2998" t="str" cm="1">
        <f t="array" ref="B2998:F2998">_xlfn.XLOOKUP(A2998,Table4[ProductID],Table4[[ProductCode]:[Brand]])</f>
        <v>YW-26-032</v>
      </c>
      <c r="C2998" t="str">
        <v>Pokémon Card 25 card ( Stand 20 pcs )</v>
      </c>
      <c r="D2998" t="str">
        <v>Games</v>
      </c>
      <c r="E2998" t="str">
        <v>Card Game</v>
      </c>
      <c r="F2998" t="str">
        <v>Pokémon</v>
      </c>
      <c r="G2998">
        <f>_xlfn.XLOOKUP(A2998,Table2[ProductID],Table2[StoreID])</f>
        <v>4</v>
      </c>
      <c r="H2998" t="str" cm="1">
        <f t="array" ref="H2998:I2998">_xlfn.XLOOKUP(G2998,Table1[StoreID],Table1[[StoreName]:[Region]])</f>
        <v>StoreD</v>
      </c>
      <c r="I2998" t="str">
        <v>Alex</v>
      </c>
      <c r="J2998">
        <f>_xlfn.XLOOKUP(A2998,Table2[ProductID],Table2[RepID])</f>
        <v>2</v>
      </c>
      <c r="K2998" t="str">
        <f>_xlfn.XLOOKUP(J2998,Table3[RepID],Table3[RepName])</f>
        <v>Bassem</v>
      </c>
    </row>
    <row r="2999" spans="1:11" x14ac:dyDescent="0.35">
      <c r="A2999" s="8">
        <v>465</v>
      </c>
      <c r="B2999" t="str" cm="1">
        <f t="array" ref="B2999:F2999">_xlfn.XLOOKUP(A2999,Table4[ProductID],Table4[[ProductCode]:[Brand]])</f>
        <v>YW-26-032</v>
      </c>
      <c r="C2999" t="str">
        <v>Pokémon Card 25 card ( Stand 20 pcs )</v>
      </c>
      <c r="D2999" t="str">
        <v>Games</v>
      </c>
      <c r="E2999" t="str">
        <v>Card Game</v>
      </c>
      <c r="F2999" t="str">
        <v>Pokémon</v>
      </c>
      <c r="G2999">
        <f>_xlfn.XLOOKUP(A2999,Table2[ProductID],Table2[StoreID])</f>
        <v>4</v>
      </c>
      <c r="H2999" t="str" cm="1">
        <f t="array" ref="H2999:I2999">_xlfn.XLOOKUP(G2999,Table1[StoreID],Table1[[StoreName]:[Region]])</f>
        <v>StoreD</v>
      </c>
      <c r="I2999" t="str">
        <v>Alex</v>
      </c>
      <c r="J2999">
        <f>_xlfn.XLOOKUP(A2999,Table2[ProductID],Table2[RepID])</f>
        <v>2</v>
      </c>
      <c r="K2999" t="str">
        <f>_xlfn.XLOOKUP(J2999,Table3[RepID],Table3[RepName])</f>
        <v>Bassem</v>
      </c>
    </row>
    <row r="3000" spans="1:11" x14ac:dyDescent="0.35">
      <c r="A3000" s="8">
        <v>385</v>
      </c>
      <c r="B3000" t="str" cm="1">
        <f t="array" ref="B3000:F3000">_xlfn.XLOOKUP(A3000,Table4[ProductID],Table4[[ProductCode]:[Brand]])</f>
        <v>YW-28-037</v>
      </c>
      <c r="C3000" t="str">
        <v>Pokémon Tin Box 4 Asst</v>
      </c>
      <c r="D3000" t="str">
        <v>Games</v>
      </c>
      <c r="E3000" t="str">
        <v>Card Game</v>
      </c>
      <c r="F3000" t="str">
        <v>Pokémon</v>
      </c>
      <c r="G3000">
        <f>_xlfn.XLOOKUP(A3000,Table2[ProductID],Table2[StoreID])</f>
        <v>4</v>
      </c>
      <c r="H3000" t="str" cm="1">
        <f t="array" ref="H3000:I3000">_xlfn.XLOOKUP(G3000,Table1[StoreID],Table1[[StoreName]:[Region]])</f>
        <v>StoreD</v>
      </c>
      <c r="I3000" t="str">
        <v>Alex</v>
      </c>
      <c r="J3000">
        <f>_xlfn.XLOOKUP(A3000,Table2[ProductID],Table2[RepID])</f>
        <v>33</v>
      </c>
      <c r="K3000" t="str">
        <f>_xlfn.XLOOKUP(J3000,Table3[RepID],Table3[RepName])</f>
        <v>Alaa</v>
      </c>
    </row>
    <row r="3001" spans="1:11" x14ac:dyDescent="0.35">
      <c r="A3001" s="8">
        <v>467</v>
      </c>
      <c r="B3001" t="str" cm="1">
        <f t="array" ref="B3001:F3001">_xlfn.XLOOKUP(A3001,Table4[ProductID],Table4[[ProductCode]:[Brand]])</f>
        <v>YW-26-030</v>
      </c>
      <c r="C3001" t="str">
        <v>Pokmeon Card tin box ( stand 6 pcs )</v>
      </c>
      <c r="D3001" t="str">
        <v>Games</v>
      </c>
      <c r="E3001" t="str">
        <v>Card Game</v>
      </c>
      <c r="F3001" t="str">
        <v>Pokémon</v>
      </c>
      <c r="G3001">
        <f>_xlfn.XLOOKUP(A3001,Table2[ProductID],Table2[StoreID])</f>
        <v>4</v>
      </c>
      <c r="H3001" t="str" cm="1">
        <f t="array" ref="H3001:I3001">_xlfn.XLOOKUP(G3001,Table1[StoreID],Table1[[StoreName]:[Region]])</f>
        <v>StoreD</v>
      </c>
      <c r="I3001" t="str">
        <v>Alex</v>
      </c>
      <c r="J3001">
        <f>_xlfn.XLOOKUP(A3001,Table2[ProductID],Table2[RepID])</f>
        <v>2</v>
      </c>
      <c r="K3001" t="str">
        <f>_xlfn.XLOOKUP(J3001,Table3[RepID],Table3[RepName])</f>
        <v>Bassem</v>
      </c>
    </row>
    <row r="3002" spans="1:11" x14ac:dyDescent="0.35">
      <c r="A3002" s="8">
        <v>462</v>
      </c>
      <c r="B3002" t="str" cm="1">
        <f t="array" ref="B3002:F3002">_xlfn.XLOOKUP(A3002,Table4[ProductID],Table4[[ProductCode]:[Brand]])</f>
        <v>YW-26-036</v>
      </c>
      <c r="C3002" t="str">
        <v>Pokémon Boosters ( Stand 36 Pcs )</v>
      </c>
      <c r="D3002" t="str">
        <v>Games</v>
      </c>
      <c r="E3002" t="str">
        <v>Card Game</v>
      </c>
      <c r="F3002" t="str">
        <v>Pokémon</v>
      </c>
      <c r="G3002">
        <f>_xlfn.XLOOKUP(A3002,Table2[ProductID],Table2[StoreID])</f>
        <v>4</v>
      </c>
      <c r="H3002" t="str" cm="1">
        <f t="array" ref="H3002:I3002">_xlfn.XLOOKUP(G3002,Table1[StoreID],Table1[[StoreName]:[Region]])</f>
        <v>StoreD</v>
      </c>
      <c r="I3002" t="str">
        <v>Alex</v>
      </c>
      <c r="J3002">
        <f>_xlfn.XLOOKUP(A3002,Table2[ProductID],Table2[RepID])</f>
        <v>23</v>
      </c>
      <c r="K3002" t="str">
        <f>_xlfn.XLOOKUP(J3002,Table3[RepID],Table3[RepName])</f>
        <v>Essam</v>
      </c>
    </row>
    <row r="3003" spans="1:11" x14ac:dyDescent="0.35">
      <c r="A3003" s="8">
        <v>1169</v>
      </c>
      <c r="B3003" t="str" cm="1">
        <f t="array" ref="B3003:F3003">_xlfn.XLOOKUP(A3003,Table4[ProductID],Table4[[ProductCode]:[Brand]])</f>
        <v>SH-3680</v>
      </c>
      <c r="C3003" t="str">
        <v>Die Cast Super Hero 6asst</v>
      </c>
      <c r="D3003" t="str">
        <v>Vehicle - Parking &amp; Robots</v>
      </c>
      <c r="E3003" t="str">
        <v>Car</v>
      </c>
      <c r="F3003" t="str">
        <v>Super Hero</v>
      </c>
      <c r="G3003">
        <f>_xlfn.XLOOKUP(A3003,Table2[ProductID],Table2[StoreID])</f>
        <v>2</v>
      </c>
      <c r="H3003" t="str" cm="1">
        <f t="array" ref="H3003:I3003">_xlfn.XLOOKUP(G3003,Table1[StoreID],Table1[[StoreName]:[Region]])</f>
        <v>StoreB</v>
      </c>
      <c r="I3003" t="str">
        <v>Cairo</v>
      </c>
      <c r="J3003">
        <f>_xlfn.XLOOKUP(A3003,Table2[ProductID],Table2[RepID])</f>
        <v>22</v>
      </c>
      <c r="K3003" t="str">
        <f>_xlfn.XLOOKUP(J3003,Table3[RepID],Table3[RepName])</f>
        <v>Bahi</v>
      </c>
    </row>
    <row r="3004" spans="1:11" x14ac:dyDescent="0.35">
      <c r="A3004" s="8">
        <v>3277</v>
      </c>
      <c r="B3004" t="str" cm="1">
        <f t="array" ref="B3004:F3004">_xlfn.XLOOKUP(A3004,Table4[ProductID],Table4[[ProductCode]:[Brand]])</f>
        <v>NK-20542</v>
      </c>
      <c r="C3004" t="str">
        <v>Plastic Box- Phase 10</v>
      </c>
      <c r="D3004" t="str">
        <v>Games</v>
      </c>
      <c r="E3004" t="str">
        <v>Card Game</v>
      </c>
      <c r="F3004" t="str">
        <v>Nilco</v>
      </c>
      <c r="G3004">
        <f>_xlfn.XLOOKUP(A3004,Table2[ProductID],Table2[StoreID])</f>
        <v>4</v>
      </c>
      <c r="H3004" t="str" cm="1">
        <f t="array" ref="H3004:I3004">_xlfn.XLOOKUP(G3004,Table1[StoreID],Table1[[StoreName]:[Region]])</f>
        <v>StoreD</v>
      </c>
      <c r="I3004" t="str">
        <v>Alex</v>
      </c>
      <c r="J3004">
        <f>_xlfn.XLOOKUP(A3004,Table2[ProductID],Table2[RepID])</f>
        <v>23</v>
      </c>
      <c r="K3004" t="str">
        <f>_xlfn.XLOOKUP(J3004,Table3[RepID],Table3[RepName])</f>
        <v>Essam</v>
      </c>
    </row>
    <row r="3005" spans="1:11" x14ac:dyDescent="0.35">
      <c r="A3005" s="8">
        <v>4092</v>
      </c>
      <c r="B3005" t="str" cm="1">
        <f t="array" ref="B3005:F3005">_xlfn.XLOOKUP(A3005,Table4[ProductID],Table4[[ProductCode]:[Brand]])</f>
        <v>DOH-SH-3662</v>
      </c>
      <c r="C3005" t="str">
        <v>Bingo Dough 5 Mini Can Style 1</v>
      </c>
      <c r="D3005" t="str">
        <v>Clay</v>
      </c>
      <c r="E3005" t="str">
        <v>Dough</v>
      </c>
      <c r="F3005" t="str">
        <v>Bingo Dough</v>
      </c>
      <c r="G3005">
        <f>_xlfn.XLOOKUP(A3005,Table2[ProductID],Table2[StoreID])</f>
        <v>4</v>
      </c>
      <c r="H3005" t="str" cm="1">
        <f t="array" ref="H3005:I3005">_xlfn.XLOOKUP(G3005,Table1[StoreID],Table1[[StoreName]:[Region]])</f>
        <v>StoreD</v>
      </c>
      <c r="I3005" t="str">
        <v>Alex</v>
      </c>
      <c r="J3005">
        <f>_xlfn.XLOOKUP(A3005,Table2[ProductID],Table2[RepID])</f>
        <v>33</v>
      </c>
      <c r="K3005" t="str">
        <f>_xlfn.XLOOKUP(J3005,Table3[RepID],Table3[RepName])</f>
        <v>Alaa</v>
      </c>
    </row>
    <row r="3006" spans="1:11" x14ac:dyDescent="0.35">
      <c r="A3006" s="8">
        <v>15</v>
      </c>
      <c r="B3006" t="str" cm="1">
        <f t="array" ref="B3006:F3006">_xlfn.XLOOKUP(A3006,Table4[ProductID],Table4[[ProductCode]:[Brand]])</f>
        <v>ZUR-7487</v>
      </c>
      <c r="C3006" t="str">
        <v>Zuru Smasher Smashers Dino Island Mega Dino Egg Over 25 Surprisses</v>
      </c>
      <c r="D3006" t="str">
        <v>Surprise</v>
      </c>
      <c r="E3006" t="str">
        <v>Egg</v>
      </c>
      <c r="F3006" t="str">
        <v>Smashers</v>
      </c>
      <c r="G3006">
        <f>_xlfn.XLOOKUP(A3006,Table2[ProductID],Table2[StoreID])</f>
        <v>4</v>
      </c>
      <c r="H3006" t="str" cm="1">
        <f t="array" ref="H3006:I3006">_xlfn.XLOOKUP(G3006,Table1[StoreID],Table1[[StoreName]:[Region]])</f>
        <v>StoreD</v>
      </c>
      <c r="I3006" t="str">
        <v>Alex</v>
      </c>
      <c r="J3006">
        <f>_xlfn.XLOOKUP(A3006,Table2[ProductID],Table2[RepID])</f>
        <v>33</v>
      </c>
      <c r="K3006" t="str">
        <f>_xlfn.XLOOKUP(J3006,Table3[RepID],Table3[RepName])</f>
        <v>Alaa</v>
      </c>
    </row>
    <row r="3007" spans="1:11" x14ac:dyDescent="0.35">
      <c r="A3007" s="8">
        <v>16</v>
      </c>
      <c r="B3007" t="str" cm="1">
        <f t="array" ref="B3007:F3007">_xlfn.XLOOKUP(A3007,Table4[ProductID],Table4[[ProductCode]:[Brand]])</f>
        <v>ZUR-7486</v>
      </c>
      <c r="C3007" t="str">
        <v>Zuru Smasher Mini Egg Dino S5 Over 10 Surprises Cdu6Pcs</v>
      </c>
      <c r="D3007" t="str">
        <v>Surprise</v>
      </c>
      <c r="E3007" t="str">
        <v>Egg</v>
      </c>
      <c r="F3007" t="str">
        <v>Smashers</v>
      </c>
      <c r="G3007">
        <f>_xlfn.XLOOKUP(A3007,Table2[ProductID],Table2[StoreID])</f>
        <v>2</v>
      </c>
      <c r="H3007" t="str" cm="1">
        <f t="array" ref="H3007:I3007">_xlfn.XLOOKUP(G3007,Table1[StoreID],Table1[[StoreName]:[Region]])</f>
        <v>StoreB</v>
      </c>
      <c r="I3007" t="str">
        <v>Cairo</v>
      </c>
      <c r="J3007">
        <f>_xlfn.XLOOKUP(A3007,Table2[ProductID],Table2[RepID])</f>
        <v>24</v>
      </c>
      <c r="K3007" t="str">
        <f>_xlfn.XLOOKUP(J3007,Table3[RepID],Table3[RepName])</f>
        <v>Farida</v>
      </c>
    </row>
    <row r="3008" spans="1:11" x14ac:dyDescent="0.35">
      <c r="A3008" s="8">
        <v>470</v>
      </c>
      <c r="B3008" t="str" cm="1">
        <f t="array" ref="B3008:F3008">_xlfn.XLOOKUP(A3008,Table4[ProductID],Table4[[ProductCode]:[Brand]])</f>
        <v>YW-26-027</v>
      </c>
      <c r="C3008" t="str">
        <v>Yoyo Pokémon ( Stand 24 pcs )</v>
      </c>
      <c r="D3008" t="str">
        <v>Games</v>
      </c>
      <c r="E3008" t="str">
        <v>Yoyo</v>
      </c>
      <c r="F3008" t="str">
        <v>Pokémon</v>
      </c>
      <c r="G3008">
        <f>_xlfn.XLOOKUP(A3008,Table2[ProductID],Table2[StoreID])</f>
        <v>4</v>
      </c>
      <c r="H3008" t="str" cm="1">
        <f t="array" ref="H3008:I3008">_xlfn.XLOOKUP(G3008,Table1[StoreID],Table1[[StoreName]:[Region]])</f>
        <v>StoreD</v>
      </c>
      <c r="I3008" t="str">
        <v>Alex</v>
      </c>
      <c r="J3008">
        <f>_xlfn.XLOOKUP(A3008,Table2[ProductID],Table2[RepID])</f>
        <v>33</v>
      </c>
      <c r="K3008" t="str">
        <f>_xlfn.XLOOKUP(J3008,Table3[RepID],Table3[RepName])</f>
        <v>Alaa</v>
      </c>
    </row>
    <row r="3009" spans="1:11" x14ac:dyDescent="0.35">
      <c r="A3009" s="8">
        <v>3236</v>
      </c>
      <c r="B3009" t="str" cm="1">
        <f t="array" ref="B3009:F3009">_xlfn.XLOOKUP(A3009,Table4[ProductID],Table4[[ProductCode]:[Brand]])</f>
        <v>NK-21068</v>
      </c>
      <c r="C3009" t="str">
        <v>Bedoon Kalaam Magnetic</v>
      </c>
      <c r="D3009" t="str">
        <v>Games</v>
      </c>
      <c r="E3009" t="str">
        <v>Board Game</v>
      </c>
      <c r="F3009" t="str">
        <v>Nilco</v>
      </c>
      <c r="G3009">
        <f>_xlfn.XLOOKUP(A3009,Table2[ProductID],Table2[StoreID])</f>
        <v>3</v>
      </c>
      <c r="H3009" t="str" cm="1">
        <f t="array" ref="H3009:I3009">_xlfn.XLOOKUP(G3009,Table1[StoreID],Table1[[StoreName]:[Region]])</f>
        <v>StoreC</v>
      </c>
      <c r="I3009" t="str">
        <v>Alex</v>
      </c>
      <c r="J3009">
        <f>_xlfn.XLOOKUP(A3009,Table2[ProductID],Table2[RepID])</f>
        <v>7</v>
      </c>
      <c r="K3009" t="str">
        <f>_xlfn.XLOOKUP(J3009,Table3[RepID],Table3[RepName])</f>
        <v>Sherif</v>
      </c>
    </row>
    <row r="3010" spans="1:11" x14ac:dyDescent="0.35">
      <c r="A3010" s="8">
        <v>470</v>
      </c>
      <c r="B3010" t="str" cm="1">
        <f t="array" ref="B3010:F3010">_xlfn.XLOOKUP(A3010,Table4[ProductID],Table4[[ProductCode]:[Brand]])</f>
        <v>YW-26-027</v>
      </c>
      <c r="C3010" t="str">
        <v>Yoyo Pokémon ( Stand 24 pcs )</v>
      </c>
      <c r="D3010" t="str">
        <v>Games</v>
      </c>
      <c r="E3010" t="str">
        <v>Yoyo</v>
      </c>
      <c r="F3010" t="str">
        <v>Pokémon</v>
      </c>
      <c r="G3010">
        <f>_xlfn.XLOOKUP(A3010,Table2[ProductID],Table2[StoreID])</f>
        <v>4</v>
      </c>
      <c r="H3010" t="str" cm="1">
        <f t="array" ref="H3010:I3010">_xlfn.XLOOKUP(G3010,Table1[StoreID],Table1[[StoreName]:[Region]])</f>
        <v>StoreD</v>
      </c>
      <c r="I3010" t="str">
        <v>Alex</v>
      </c>
      <c r="J3010">
        <f>_xlfn.XLOOKUP(A3010,Table2[ProductID],Table2[RepID])</f>
        <v>33</v>
      </c>
      <c r="K3010" t="str">
        <f>_xlfn.XLOOKUP(J3010,Table3[RepID],Table3[RepName])</f>
        <v>Alaa</v>
      </c>
    </row>
    <row r="3011" spans="1:11" x14ac:dyDescent="0.35">
      <c r="A3011" s="8">
        <v>4078</v>
      </c>
      <c r="B3011" t="str" cm="1">
        <f t="array" ref="B3011:F3011">_xlfn.XLOOKUP(A3011,Table4[ProductID],Table4[[ProductCode]:[Brand]])</f>
        <v>E91 BP6</v>
      </c>
      <c r="C3011" t="str">
        <v>Energizer Card 4+2  AA Promo</v>
      </c>
      <c r="D3011" t="str">
        <v>Add-ons</v>
      </c>
      <c r="E3011" t="str">
        <v>Battery</v>
      </c>
      <c r="F3011" t="str">
        <v>Energizer</v>
      </c>
      <c r="G3011">
        <f>_xlfn.XLOOKUP(A3011,Table2[ProductID],Table2[StoreID])</f>
        <v>3</v>
      </c>
      <c r="H3011" t="str" cm="1">
        <f t="array" ref="H3011:I3011">_xlfn.XLOOKUP(G3011,Table1[StoreID],Table1[[StoreName]:[Region]])</f>
        <v>StoreC</v>
      </c>
      <c r="I3011" t="str">
        <v>Alex</v>
      </c>
      <c r="J3011">
        <f>_xlfn.XLOOKUP(A3011,Table2[ProductID],Table2[RepID])</f>
        <v>27</v>
      </c>
      <c r="K3011" t="str">
        <f>_xlfn.XLOOKUP(J3011,Table3[RepID],Table3[RepName])</f>
        <v>Abdallah</v>
      </c>
    </row>
    <row r="3012" spans="1:11" x14ac:dyDescent="0.35">
      <c r="A3012" s="8">
        <v>3302</v>
      </c>
      <c r="B3012" t="str" cm="1">
        <f t="array" ref="B3012:F3012">_xlfn.XLOOKUP(A3012,Table4[ProductID],Table4[[ProductCode]:[Brand]])</f>
        <v>NK-20207</v>
      </c>
      <c r="C3012" t="str">
        <v>Crazy talk English</v>
      </c>
      <c r="D3012" t="str">
        <v>Games</v>
      </c>
      <c r="E3012" t="str">
        <v>Board Game</v>
      </c>
      <c r="F3012" t="str">
        <v>Nilco</v>
      </c>
      <c r="G3012">
        <f>_xlfn.XLOOKUP(A3012,Table2[ProductID],Table2[StoreID])</f>
        <v>1</v>
      </c>
      <c r="H3012" t="str" cm="1">
        <f t="array" ref="H3012:I3012">_xlfn.XLOOKUP(G3012,Table1[StoreID],Table1[[StoreName]:[Region]])</f>
        <v>StoreA</v>
      </c>
      <c r="I3012" t="str">
        <v>Cairo</v>
      </c>
      <c r="J3012">
        <f>_xlfn.XLOOKUP(A3012,Table2[ProductID],Table2[RepID])</f>
        <v>15</v>
      </c>
      <c r="K3012" t="str">
        <f>_xlfn.XLOOKUP(J3012,Table3[RepID],Table3[RepName])</f>
        <v>Esraa</v>
      </c>
    </row>
    <row r="3013" spans="1:11" x14ac:dyDescent="0.35">
      <c r="A3013" s="8">
        <v>599</v>
      </c>
      <c r="B3013" t="str" cm="1">
        <f t="array" ref="B3013:F3013">_xlfn.XLOOKUP(A3013,Table4[ProductID],Table4[[ProductCode]:[Brand]])</f>
        <v>XS-4870</v>
      </c>
      <c r="C3013" t="str">
        <v>X-Shot Dino Attack Extinct (1Medium Egg,8Darts)</v>
      </c>
      <c r="D3013" t="str">
        <v>Guns</v>
      </c>
      <c r="E3013" t="str">
        <v>Gun</v>
      </c>
      <c r="F3013" t="str">
        <v>X-Shot</v>
      </c>
      <c r="G3013">
        <f>_xlfn.XLOOKUP(A3013,Table2[ProductID],Table2[StoreID])</f>
        <v>4</v>
      </c>
      <c r="H3013" t="str" cm="1">
        <f t="array" ref="H3013:I3013">_xlfn.XLOOKUP(G3013,Table1[StoreID],Table1[[StoreName]:[Region]])</f>
        <v>StoreD</v>
      </c>
      <c r="I3013" t="str">
        <v>Alex</v>
      </c>
      <c r="J3013">
        <f>_xlfn.XLOOKUP(A3013,Table2[ProductID],Table2[RepID])</f>
        <v>2</v>
      </c>
      <c r="K3013" t="str">
        <f>_xlfn.XLOOKUP(J3013,Table3[RepID],Table3[RepName])</f>
        <v>Bassem</v>
      </c>
    </row>
    <row r="3014" spans="1:11" x14ac:dyDescent="0.35">
      <c r="A3014" s="8">
        <v>4078</v>
      </c>
      <c r="B3014" t="str" cm="1">
        <f t="array" ref="B3014:F3014">_xlfn.XLOOKUP(A3014,Table4[ProductID],Table4[[ProductCode]:[Brand]])</f>
        <v>E91 BP6</v>
      </c>
      <c r="C3014" t="str">
        <v>Energizer Card 4+2  AA Promo</v>
      </c>
      <c r="D3014" t="str">
        <v>Add-ons</v>
      </c>
      <c r="E3014" t="str">
        <v>Battery</v>
      </c>
      <c r="F3014" t="str">
        <v>Energizer</v>
      </c>
      <c r="G3014">
        <f>_xlfn.XLOOKUP(A3014,Table2[ProductID],Table2[StoreID])</f>
        <v>3</v>
      </c>
      <c r="H3014" t="str" cm="1">
        <f t="array" ref="H3014:I3014">_xlfn.XLOOKUP(G3014,Table1[StoreID],Table1[[StoreName]:[Region]])</f>
        <v>StoreC</v>
      </c>
      <c r="I3014" t="str">
        <v>Alex</v>
      </c>
      <c r="J3014">
        <f>_xlfn.XLOOKUP(A3014,Table2[ProductID],Table2[RepID])</f>
        <v>27</v>
      </c>
      <c r="K3014" t="str">
        <f>_xlfn.XLOOKUP(J3014,Table3[RepID],Table3[RepName])</f>
        <v>Abdallah</v>
      </c>
    </row>
    <row r="3015" spans="1:11" x14ac:dyDescent="0.35">
      <c r="A3015" s="8">
        <v>4092</v>
      </c>
      <c r="B3015" t="str" cm="1">
        <f t="array" ref="B3015:F3015">_xlfn.XLOOKUP(A3015,Table4[ProductID],Table4[[ProductCode]:[Brand]])</f>
        <v>DOH-SH-3662</v>
      </c>
      <c r="C3015" t="str">
        <v>Bingo Dough 5 Mini Can Style 1</v>
      </c>
      <c r="D3015" t="str">
        <v>Clay</v>
      </c>
      <c r="E3015" t="str">
        <v>Dough</v>
      </c>
      <c r="F3015" t="str">
        <v>Bingo Dough</v>
      </c>
      <c r="G3015">
        <f>_xlfn.XLOOKUP(A3015,Table2[ProductID],Table2[StoreID])</f>
        <v>4</v>
      </c>
      <c r="H3015" t="str" cm="1">
        <f t="array" ref="H3015:I3015">_xlfn.XLOOKUP(G3015,Table1[StoreID],Table1[[StoreName]:[Region]])</f>
        <v>StoreD</v>
      </c>
      <c r="I3015" t="str">
        <v>Alex</v>
      </c>
      <c r="J3015">
        <f>_xlfn.XLOOKUP(A3015,Table2[ProductID],Table2[RepID])</f>
        <v>33</v>
      </c>
      <c r="K3015" t="str">
        <f>_xlfn.XLOOKUP(J3015,Table3[RepID],Table3[RepName])</f>
        <v>Alaa</v>
      </c>
    </row>
    <row r="3016" spans="1:11" x14ac:dyDescent="0.35">
      <c r="A3016" s="8">
        <v>4092</v>
      </c>
      <c r="B3016" t="str" cm="1">
        <f t="array" ref="B3016:F3016">_xlfn.XLOOKUP(A3016,Table4[ProductID],Table4[[ProductCode]:[Brand]])</f>
        <v>DOH-SH-3662</v>
      </c>
      <c r="C3016" t="str">
        <v>Bingo Dough 5 Mini Can Style 1</v>
      </c>
      <c r="D3016" t="str">
        <v>Clay</v>
      </c>
      <c r="E3016" t="str">
        <v>Dough</v>
      </c>
      <c r="F3016" t="str">
        <v>Bingo Dough</v>
      </c>
      <c r="G3016">
        <f>_xlfn.XLOOKUP(A3016,Table2[ProductID],Table2[StoreID])</f>
        <v>4</v>
      </c>
      <c r="H3016" t="str" cm="1">
        <f t="array" ref="H3016:I3016">_xlfn.XLOOKUP(G3016,Table1[StoreID],Table1[[StoreName]:[Region]])</f>
        <v>StoreD</v>
      </c>
      <c r="I3016" t="str">
        <v>Alex</v>
      </c>
      <c r="J3016">
        <f>_xlfn.XLOOKUP(A3016,Table2[ProductID],Table2[RepID])</f>
        <v>33</v>
      </c>
      <c r="K3016" t="str">
        <f>_xlfn.XLOOKUP(J3016,Table3[RepID],Table3[RepName])</f>
        <v>Alaa</v>
      </c>
    </row>
    <row r="3017" spans="1:11" x14ac:dyDescent="0.35">
      <c r="A3017" s="8">
        <v>706</v>
      </c>
      <c r="B3017" t="str" cm="1">
        <f t="array" ref="B3017:F3017">_xlfn.XLOOKUP(A3017,Table4[ProductID],Table4[[ProductCode]:[Brand]])</f>
        <v>SM-0444</v>
      </c>
      <c r="C3017" t="str">
        <v>Yogi Card (Stand 36 Bag )</v>
      </c>
      <c r="D3017" t="str">
        <v>Games</v>
      </c>
      <c r="E3017" t="str">
        <v>Card Game</v>
      </c>
      <c r="F3017" t="str">
        <v>Yu-Gi-Oh!</v>
      </c>
      <c r="G3017">
        <f>_xlfn.XLOOKUP(A3017,Table2[ProductID],Table2[StoreID])</f>
        <v>1</v>
      </c>
      <c r="H3017" t="str" cm="1">
        <f t="array" ref="H3017:I3017">_xlfn.XLOOKUP(G3017,Table1[StoreID],Table1[[StoreName]:[Region]])</f>
        <v>StoreA</v>
      </c>
      <c r="I3017" t="str">
        <v>Cairo</v>
      </c>
      <c r="J3017">
        <f>_xlfn.XLOOKUP(A3017,Table2[ProductID],Table2[RepID])</f>
        <v>5</v>
      </c>
      <c r="K3017" t="str">
        <f>_xlfn.XLOOKUP(J3017,Table3[RepID],Table3[RepName])</f>
        <v>Yara</v>
      </c>
    </row>
    <row r="3018" spans="1:11" x14ac:dyDescent="0.35">
      <c r="A3018" s="8">
        <v>374</v>
      </c>
      <c r="B3018" t="str" cm="1">
        <f t="array" ref="B3018:F3018">_xlfn.XLOOKUP(A3018,Table4[ProductID],Table4[[ProductCode]:[Brand]])</f>
        <v>YW-28-048</v>
      </c>
      <c r="C3018" t="str">
        <v>Water Balloons 1 Bunch 37 Balloons</v>
      </c>
      <c r="D3018" t="str">
        <v>Season</v>
      </c>
      <c r="E3018" t="str">
        <v>Summer</v>
      </c>
      <c r="F3018" t="str">
        <v>Audi</v>
      </c>
      <c r="G3018">
        <f>_xlfn.XLOOKUP(A3018,Table2[ProductID],Table2[StoreID])</f>
        <v>4</v>
      </c>
      <c r="H3018" t="str" cm="1">
        <f t="array" ref="H3018:I3018">_xlfn.XLOOKUP(G3018,Table1[StoreID],Table1[[StoreName]:[Region]])</f>
        <v>StoreD</v>
      </c>
      <c r="I3018" t="str">
        <v>Alex</v>
      </c>
      <c r="J3018">
        <f>_xlfn.XLOOKUP(A3018,Table2[ProductID],Table2[RepID])</f>
        <v>23</v>
      </c>
      <c r="K3018" t="str">
        <f>_xlfn.XLOOKUP(J3018,Table3[RepID],Table3[RepName])</f>
        <v>Essam</v>
      </c>
    </row>
    <row r="3019" spans="1:11" x14ac:dyDescent="0.35">
      <c r="A3019" s="8">
        <v>471</v>
      </c>
      <c r="B3019" t="str" cm="1">
        <f t="array" ref="B3019:F3019">_xlfn.XLOOKUP(A3019,Table4[ProductID],Table4[[ProductCode]:[Brand]])</f>
        <v>YW-26-026</v>
      </c>
      <c r="C3019" t="str">
        <v>Yoyo Stich ( Stand 24 pcs )</v>
      </c>
      <c r="D3019" t="str">
        <v>Games</v>
      </c>
      <c r="E3019" t="str">
        <v>Yoyo</v>
      </c>
      <c r="F3019" t="str">
        <v>Stich &amp; Lilo</v>
      </c>
      <c r="G3019">
        <f>_xlfn.XLOOKUP(A3019,Table2[ProductID],Table2[StoreID])</f>
        <v>4</v>
      </c>
      <c r="H3019" t="str" cm="1">
        <f t="array" ref="H3019:I3019">_xlfn.XLOOKUP(G3019,Table1[StoreID],Table1[[StoreName]:[Region]])</f>
        <v>StoreD</v>
      </c>
      <c r="I3019" t="str">
        <v>Alex</v>
      </c>
      <c r="J3019">
        <f>_xlfn.XLOOKUP(A3019,Table2[ProductID],Table2[RepID])</f>
        <v>2</v>
      </c>
      <c r="K3019" t="str">
        <f>_xlfn.XLOOKUP(J3019,Table3[RepID],Table3[RepName])</f>
        <v>Bassem</v>
      </c>
    </row>
    <row r="3020" spans="1:11" x14ac:dyDescent="0.35">
      <c r="A3020" s="8">
        <v>465</v>
      </c>
      <c r="B3020" t="str" cm="1">
        <f t="array" ref="B3020:F3020">_xlfn.XLOOKUP(A3020,Table4[ProductID],Table4[[ProductCode]:[Brand]])</f>
        <v>YW-26-032</v>
      </c>
      <c r="C3020" t="str">
        <v>Pokémon Card 25 card ( Stand 20 pcs )</v>
      </c>
      <c r="D3020" t="str">
        <v>Games</v>
      </c>
      <c r="E3020" t="str">
        <v>Card Game</v>
      </c>
      <c r="F3020" t="str">
        <v>Pokémon</v>
      </c>
      <c r="G3020">
        <f>_xlfn.XLOOKUP(A3020,Table2[ProductID],Table2[StoreID])</f>
        <v>4</v>
      </c>
      <c r="H3020" t="str" cm="1">
        <f t="array" ref="H3020:I3020">_xlfn.XLOOKUP(G3020,Table1[StoreID],Table1[[StoreName]:[Region]])</f>
        <v>StoreD</v>
      </c>
      <c r="I3020" t="str">
        <v>Alex</v>
      </c>
      <c r="J3020">
        <f>_xlfn.XLOOKUP(A3020,Table2[ProductID],Table2[RepID])</f>
        <v>2</v>
      </c>
      <c r="K3020" t="str">
        <f>_xlfn.XLOOKUP(J3020,Table3[RepID],Table3[RepName])</f>
        <v>Bassem</v>
      </c>
    </row>
    <row r="3021" spans="1:11" x14ac:dyDescent="0.35">
      <c r="A3021" s="8">
        <v>465</v>
      </c>
      <c r="B3021" t="str" cm="1">
        <f t="array" ref="B3021:F3021">_xlfn.XLOOKUP(A3021,Table4[ProductID],Table4[[ProductCode]:[Brand]])</f>
        <v>YW-26-032</v>
      </c>
      <c r="C3021" t="str">
        <v>Pokémon Card 25 card ( Stand 20 pcs )</v>
      </c>
      <c r="D3021" t="str">
        <v>Games</v>
      </c>
      <c r="E3021" t="str">
        <v>Card Game</v>
      </c>
      <c r="F3021" t="str">
        <v>Pokémon</v>
      </c>
      <c r="G3021">
        <f>_xlfn.XLOOKUP(A3021,Table2[ProductID],Table2[StoreID])</f>
        <v>4</v>
      </c>
      <c r="H3021" t="str" cm="1">
        <f t="array" ref="H3021:I3021">_xlfn.XLOOKUP(G3021,Table1[StoreID],Table1[[StoreName]:[Region]])</f>
        <v>StoreD</v>
      </c>
      <c r="I3021" t="str">
        <v>Alex</v>
      </c>
      <c r="J3021">
        <f>_xlfn.XLOOKUP(A3021,Table2[ProductID],Table2[RepID])</f>
        <v>2</v>
      </c>
      <c r="K3021" t="str">
        <f>_xlfn.XLOOKUP(J3021,Table3[RepID],Table3[RepName])</f>
        <v>Bassem</v>
      </c>
    </row>
    <row r="3022" spans="1:11" x14ac:dyDescent="0.35">
      <c r="A3022" s="8">
        <v>706</v>
      </c>
      <c r="B3022" t="str" cm="1">
        <f t="array" ref="B3022:F3022">_xlfn.XLOOKUP(A3022,Table4[ProductID],Table4[[ProductCode]:[Brand]])</f>
        <v>SM-0444</v>
      </c>
      <c r="C3022" t="str">
        <v>Yogi Card (Stand 36 Bag )</v>
      </c>
      <c r="D3022" t="str">
        <v>Games</v>
      </c>
      <c r="E3022" t="str">
        <v>Card Game</v>
      </c>
      <c r="F3022" t="str">
        <v>Yu-Gi-Oh!</v>
      </c>
      <c r="G3022">
        <f>_xlfn.XLOOKUP(A3022,Table2[ProductID],Table2[StoreID])</f>
        <v>1</v>
      </c>
      <c r="H3022" t="str" cm="1">
        <f t="array" ref="H3022:I3022">_xlfn.XLOOKUP(G3022,Table1[StoreID],Table1[[StoreName]:[Region]])</f>
        <v>StoreA</v>
      </c>
      <c r="I3022" t="str">
        <v>Cairo</v>
      </c>
      <c r="J3022">
        <f>_xlfn.XLOOKUP(A3022,Table2[ProductID],Table2[RepID])</f>
        <v>5</v>
      </c>
      <c r="K3022" t="str">
        <f>_xlfn.XLOOKUP(J3022,Table3[RepID],Table3[RepName])</f>
        <v>Yara</v>
      </c>
    </row>
    <row r="3023" spans="1:11" x14ac:dyDescent="0.35">
      <c r="A3023" s="8">
        <v>13</v>
      </c>
      <c r="B3023" t="str" cm="1">
        <f t="array" ref="B3023:F3023">_xlfn.XLOOKUP(A3023,Table4[ProductID],Table4[[ProductCode]:[Brand]])</f>
        <v>ZUR-9244</v>
      </c>
      <c r="C3023" t="str">
        <v>Zuru Rainbocorns Epic Golden Egg Over 25 Golden Surprises 3Asst</v>
      </c>
      <c r="D3023" t="str">
        <v>Surprise</v>
      </c>
      <c r="E3023" t="str">
        <v>Egg</v>
      </c>
      <c r="F3023" t="str">
        <v>Rainbocorns</v>
      </c>
      <c r="G3023">
        <f>_xlfn.XLOOKUP(A3023,Table2[ProductID],Table2[StoreID])</f>
        <v>4</v>
      </c>
      <c r="H3023" t="str" cm="1">
        <f t="array" ref="H3023:I3023">_xlfn.XLOOKUP(G3023,Table1[StoreID],Table1[[StoreName]:[Region]])</f>
        <v>StoreD</v>
      </c>
      <c r="I3023" t="str">
        <v>Alex</v>
      </c>
      <c r="J3023">
        <f>_xlfn.XLOOKUP(A3023,Table2[ProductID],Table2[RepID])</f>
        <v>33</v>
      </c>
      <c r="K3023" t="str">
        <f>_xlfn.XLOOKUP(J3023,Table3[RepID],Table3[RepName])</f>
        <v>Alaa</v>
      </c>
    </row>
    <row r="3024" spans="1:11" x14ac:dyDescent="0.35">
      <c r="A3024" s="8">
        <v>463</v>
      </c>
      <c r="B3024" t="str" cm="1">
        <f t="array" ref="B3024:F3024">_xlfn.XLOOKUP(A3024,Table4[ProductID],Table4[[ProductCode]:[Brand]])</f>
        <v>YW-26-035</v>
      </c>
      <c r="C3024" t="str">
        <v>Pokémon Card ( Stand 8 pcs )</v>
      </c>
      <c r="D3024" t="str">
        <v>Games</v>
      </c>
      <c r="E3024" t="str">
        <v>Card Game</v>
      </c>
      <c r="F3024" t="str">
        <v>Pokémon</v>
      </c>
      <c r="G3024">
        <f>_xlfn.XLOOKUP(A3024,Table2[ProductID],Table2[StoreID])</f>
        <v>4</v>
      </c>
      <c r="H3024" t="str" cm="1">
        <f t="array" ref="H3024:I3024">_xlfn.XLOOKUP(G3024,Table1[StoreID],Table1[[StoreName]:[Region]])</f>
        <v>StoreD</v>
      </c>
      <c r="I3024" t="str">
        <v>Alex</v>
      </c>
      <c r="J3024">
        <f>_xlfn.XLOOKUP(A3024,Table2[ProductID],Table2[RepID])</f>
        <v>33</v>
      </c>
      <c r="K3024" t="str">
        <f>_xlfn.XLOOKUP(J3024,Table3[RepID],Table3[RepName])</f>
        <v>Alaa</v>
      </c>
    </row>
    <row r="3025" spans="1:11" x14ac:dyDescent="0.35">
      <c r="A3025" s="8">
        <v>3251</v>
      </c>
      <c r="B3025" t="str" cm="1">
        <f t="array" ref="B3025:F3025">_xlfn.XLOOKUP(A3025,Table4[ProductID],Table4[[ProductCode]:[Brand]])</f>
        <v>NK-20870</v>
      </c>
      <c r="C3025" t="str">
        <v>Ludo XO</v>
      </c>
      <c r="D3025" t="str">
        <v>Games</v>
      </c>
      <c r="E3025" t="str">
        <v>Board Game</v>
      </c>
      <c r="F3025" t="str">
        <v>Nilco</v>
      </c>
      <c r="G3025">
        <f>_xlfn.XLOOKUP(A3025,Table2[ProductID],Table2[StoreID])</f>
        <v>3</v>
      </c>
      <c r="H3025" t="str" cm="1">
        <f t="array" ref="H3025:I3025">_xlfn.XLOOKUP(G3025,Table1[StoreID],Table1[[StoreName]:[Region]])</f>
        <v>StoreC</v>
      </c>
      <c r="I3025" t="str">
        <v>Alex</v>
      </c>
      <c r="J3025">
        <f>_xlfn.XLOOKUP(A3025,Table2[ProductID],Table2[RepID])</f>
        <v>19</v>
      </c>
      <c r="K3025" t="str">
        <f>_xlfn.XLOOKUP(J3025,Table3[RepID],Table3[RepName])</f>
        <v>Omar</v>
      </c>
    </row>
    <row r="3026" spans="1:11" x14ac:dyDescent="0.35">
      <c r="A3026" s="8">
        <v>3306</v>
      </c>
      <c r="B3026" t="str" cm="1">
        <f t="array" ref="B3026:F3026">_xlfn.XLOOKUP(A3026,Table4[ProductID],Table4[[ProductCode]:[Brand]])</f>
        <v>NK-20122</v>
      </c>
      <c r="C3026" t="str">
        <v>Ludo - Snakes&amp;Ladders Jungle</v>
      </c>
      <c r="D3026" t="str">
        <v>Games</v>
      </c>
      <c r="E3026" t="str">
        <v>Board Game</v>
      </c>
      <c r="F3026" t="str">
        <v>Nilco</v>
      </c>
      <c r="G3026">
        <f>_xlfn.XLOOKUP(A3026,Table2[ProductID],Table2[StoreID])</f>
        <v>1</v>
      </c>
      <c r="H3026" t="str" cm="1">
        <f t="array" ref="H3026:I3026">_xlfn.XLOOKUP(G3026,Table1[StoreID],Table1[[StoreName]:[Region]])</f>
        <v>StoreA</v>
      </c>
      <c r="I3026" t="str">
        <v>Cairo</v>
      </c>
      <c r="J3026">
        <f>_xlfn.XLOOKUP(A3026,Table2[ProductID],Table2[RepID])</f>
        <v>10</v>
      </c>
      <c r="K3026" t="str">
        <f>_xlfn.XLOOKUP(J3026,Table3[RepID],Table3[RepName])</f>
        <v>Asya</v>
      </c>
    </row>
    <row r="3027" spans="1:11" x14ac:dyDescent="0.35">
      <c r="A3027" s="8">
        <v>3258</v>
      </c>
      <c r="B3027" t="str" cm="1">
        <f t="array" ref="B3027:F3027">_xlfn.XLOOKUP(A3027,Table4[ProductID],Table4[[ProductCode]:[Brand]])</f>
        <v>NK-20788</v>
      </c>
      <c r="C3027" t="str">
        <v>High Five Ediucational</v>
      </c>
      <c r="D3027" t="str">
        <v>Games</v>
      </c>
      <c r="E3027" t="str">
        <v>Board Game</v>
      </c>
      <c r="F3027" t="str">
        <v>Nilco</v>
      </c>
      <c r="G3027">
        <f>_xlfn.XLOOKUP(A3027,Table2[ProductID],Table2[StoreID])</f>
        <v>3</v>
      </c>
      <c r="H3027" t="str" cm="1">
        <f t="array" ref="H3027:I3027">_xlfn.XLOOKUP(G3027,Table1[StoreID],Table1[[StoreName]:[Region]])</f>
        <v>StoreC</v>
      </c>
      <c r="I3027" t="str">
        <v>Alex</v>
      </c>
      <c r="J3027">
        <f>_xlfn.XLOOKUP(A3027,Table2[ProductID],Table2[RepID])</f>
        <v>4</v>
      </c>
      <c r="K3027" t="str">
        <f>_xlfn.XLOOKUP(J3027,Table3[RepID],Table3[RepName])</f>
        <v>Ali</v>
      </c>
    </row>
    <row r="3028" spans="1:11" x14ac:dyDescent="0.35">
      <c r="A3028" s="8">
        <v>388</v>
      </c>
      <c r="B3028" t="str" cm="1">
        <f t="array" ref="B3028:F3028">_xlfn.XLOOKUP(A3028,Table4[ProductID],Table4[[ProductCode]:[Brand]])</f>
        <v>YW-28-034</v>
      </c>
      <c r="C3028" t="str">
        <v>Pokémon Album Black* Gold 9PCS in the page</v>
      </c>
      <c r="D3028" t="str">
        <v>Games</v>
      </c>
      <c r="E3028" t="str">
        <v>Card Game</v>
      </c>
      <c r="F3028" t="str">
        <v>Pokémon</v>
      </c>
      <c r="G3028">
        <f>_xlfn.XLOOKUP(A3028,Table2[ProductID],Table2[StoreID])</f>
        <v>4</v>
      </c>
      <c r="H3028" t="str" cm="1">
        <f t="array" ref="H3028:I3028">_xlfn.XLOOKUP(G3028,Table1[StoreID],Table1[[StoreName]:[Region]])</f>
        <v>StoreD</v>
      </c>
      <c r="I3028" t="str">
        <v>Alex</v>
      </c>
      <c r="J3028">
        <f>_xlfn.XLOOKUP(A3028,Table2[ProductID],Table2[RepID])</f>
        <v>23</v>
      </c>
      <c r="K3028" t="str">
        <f>_xlfn.XLOOKUP(J3028,Table3[RepID],Table3[RepName])</f>
        <v>Essam</v>
      </c>
    </row>
    <row r="3029" spans="1:11" x14ac:dyDescent="0.35">
      <c r="A3029" s="8">
        <v>2837</v>
      </c>
      <c r="B3029" t="str" cm="1">
        <f t="array" ref="B3029:F3029">_xlfn.XLOOKUP(A3029,Table4[ProductID],Table4[[ProductCode]:[Brand]])</f>
        <v>RSH-41203</v>
      </c>
      <c r="C3029" t="str">
        <v>Moose - Goo Jit Zu  MARVEL THANOS</v>
      </c>
      <c r="D3029" t="str">
        <v>Action Figure</v>
      </c>
      <c r="E3029" t="str">
        <v>Figures</v>
      </c>
      <c r="F3029" t="str">
        <v>Goo Jit Zu</v>
      </c>
      <c r="G3029">
        <f>_xlfn.XLOOKUP(A3029,Table2[ProductID],Table2[StoreID])</f>
        <v>2</v>
      </c>
      <c r="H3029" t="str" cm="1">
        <f t="array" ref="H3029:I3029">_xlfn.XLOOKUP(G3029,Table1[StoreID],Table1[[StoreName]:[Region]])</f>
        <v>StoreB</v>
      </c>
      <c r="I3029" t="str">
        <v>Cairo</v>
      </c>
      <c r="J3029">
        <f>_xlfn.XLOOKUP(A3029,Table2[ProductID],Table2[RepID])</f>
        <v>16</v>
      </c>
      <c r="K3029" t="str">
        <f>_xlfn.XLOOKUP(J3029,Table3[RepID],Table3[RepName])</f>
        <v>Faten</v>
      </c>
    </row>
    <row r="3030" spans="1:11" x14ac:dyDescent="0.35">
      <c r="A3030" s="8">
        <v>446</v>
      </c>
      <c r="B3030" t="str" cm="1">
        <f t="array" ref="B3030:F3030">_xlfn.XLOOKUP(A3030,Table4[ProductID],Table4[[ProductCode]:[Brand]])</f>
        <v>YW-26-052</v>
      </c>
      <c r="C3030" t="str">
        <v>Pokémon Card</v>
      </c>
      <c r="D3030" t="str">
        <v>Action Figure</v>
      </c>
      <c r="E3030" t="str">
        <v>Figures</v>
      </c>
      <c r="F3030" t="str">
        <v>Pokémon</v>
      </c>
      <c r="G3030">
        <f>_xlfn.XLOOKUP(A3030,Table2[ProductID],Table2[StoreID])</f>
        <v>4</v>
      </c>
      <c r="H3030" t="str" cm="1">
        <f t="array" ref="H3030:I3030">_xlfn.XLOOKUP(G3030,Table1[StoreID],Table1[[StoreName]:[Region]])</f>
        <v>StoreD</v>
      </c>
      <c r="I3030" t="str">
        <v>Alex</v>
      </c>
      <c r="J3030">
        <f>_xlfn.XLOOKUP(A3030,Table2[ProductID],Table2[RepID])</f>
        <v>23</v>
      </c>
      <c r="K3030" t="str">
        <f>_xlfn.XLOOKUP(J3030,Table3[RepID],Table3[RepName])</f>
        <v>Essam</v>
      </c>
    </row>
    <row r="3031" spans="1:11" x14ac:dyDescent="0.35">
      <c r="A3031" s="8">
        <v>3220</v>
      </c>
      <c r="B3031" t="str" cm="1">
        <f t="array" ref="B3031:F3031">_xlfn.XLOOKUP(A3031,Table4[ProductID],Table4[[ProductCode]:[Brand]])</f>
        <v>NK-21396</v>
      </c>
      <c r="C3031" t="str">
        <v>El koz</v>
      </c>
      <c r="D3031" t="str">
        <v>Games</v>
      </c>
      <c r="E3031" t="str">
        <v>Board Game</v>
      </c>
      <c r="F3031" t="str">
        <v>Nilco</v>
      </c>
      <c r="G3031">
        <f>_xlfn.XLOOKUP(A3031,Table2[ProductID],Table2[StoreID])</f>
        <v>4</v>
      </c>
      <c r="H3031" t="str" cm="1">
        <f t="array" ref="H3031:I3031">_xlfn.XLOOKUP(G3031,Table1[StoreID],Table1[[StoreName]:[Region]])</f>
        <v>StoreD</v>
      </c>
      <c r="I3031" t="str">
        <v>Alex</v>
      </c>
      <c r="J3031">
        <f>_xlfn.XLOOKUP(A3031,Table2[ProductID],Table2[RepID])</f>
        <v>2</v>
      </c>
      <c r="K3031" t="str">
        <f>_xlfn.XLOOKUP(J3031,Table3[RepID],Table3[RepName])</f>
        <v>Bassem</v>
      </c>
    </row>
    <row r="3032" spans="1:11" x14ac:dyDescent="0.35">
      <c r="A3032" s="8">
        <v>3260</v>
      </c>
      <c r="B3032" t="str" cm="1">
        <f t="array" ref="B3032:F3032">_xlfn.XLOOKUP(A3032,Table4[ProductID],Table4[[ProductCode]:[Brand]])</f>
        <v>NK-20764</v>
      </c>
      <c r="C3032" t="str">
        <v>Bedoon Kalaam Travel</v>
      </c>
      <c r="D3032" t="str">
        <v>Games</v>
      </c>
      <c r="E3032" t="str">
        <v>Board Game</v>
      </c>
      <c r="F3032" t="str">
        <v>Nilco</v>
      </c>
      <c r="G3032">
        <f>_xlfn.XLOOKUP(A3032,Table2[ProductID],Table2[StoreID])</f>
        <v>4</v>
      </c>
      <c r="H3032" t="str" cm="1">
        <f t="array" ref="H3032:I3032">_xlfn.XLOOKUP(G3032,Table1[StoreID],Table1[[StoreName]:[Region]])</f>
        <v>StoreD</v>
      </c>
      <c r="I3032" t="str">
        <v>Alex</v>
      </c>
      <c r="J3032">
        <f>_xlfn.XLOOKUP(A3032,Table2[ProductID],Table2[RepID])</f>
        <v>23</v>
      </c>
      <c r="K3032" t="str">
        <f>_xlfn.XLOOKUP(J3032,Table3[RepID],Table3[RepName])</f>
        <v>Essam</v>
      </c>
    </row>
    <row r="3033" spans="1:11" x14ac:dyDescent="0.35">
      <c r="A3033" s="8">
        <v>4089</v>
      </c>
      <c r="B3033" t="str" cm="1">
        <f t="array" ref="B3033:F3033">_xlfn.XLOOKUP(A3033,Table4[ProductID],Table4[[ProductCode]:[Brand]])</f>
        <v>DOH-SH-5275</v>
      </c>
      <c r="C3033" t="str">
        <v>Bingo Dough Can 56gm - Pink</v>
      </c>
      <c r="D3033" t="str">
        <v>Clay</v>
      </c>
      <c r="E3033" t="str">
        <v>Dough</v>
      </c>
      <c r="F3033" t="str">
        <v>Bingo Dough</v>
      </c>
      <c r="G3033">
        <f>_xlfn.XLOOKUP(A3033,Table2[ProductID],Table2[StoreID])</f>
        <v>4</v>
      </c>
      <c r="H3033" t="str" cm="1">
        <f t="array" ref="H3033:I3033">_xlfn.XLOOKUP(G3033,Table1[StoreID],Table1[[StoreName]:[Region]])</f>
        <v>StoreD</v>
      </c>
      <c r="I3033" t="str">
        <v>Alex</v>
      </c>
      <c r="J3033">
        <f>_xlfn.XLOOKUP(A3033,Table2[ProductID],Table2[RepID])</f>
        <v>23</v>
      </c>
      <c r="K3033" t="str">
        <f>_xlfn.XLOOKUP(J3033,Table3[RepID],Table3[RepName])</f>
        <v>Essam</v>
      </c>
    </row>
    <row r="3034" spans="1:11" x14ac:dyDescent="0.35">
      <c r="A3034" s="8">
        <v>2805</v>
      </c>
      <c r="B3034" t="str" cm="1">
        <f t="array" ref="B3034:F3034">_xlfn.XLOOKUP(A3034,Table4[ProductID],Table4[[ProductCode]:[Brand]])</f>
        <v>RSH-50113</v>
      </c>
      <c r="C3034" t="str">
        <v>Moose - KindiKids PETS - MARLO BUNNY</v>
      </c>
      <c r="D3034" t="str">
        <v>Dolls &amp; Accessories</v>
      </c>
      <c r="E3034" t="str">
        <v>Doll Accessories</v>
      </c>
      <c r="F3034" t="str">
        <v>Kindi Kids</v>
      </c>
      <c r="G3034">
        <f>_xlfn.XLOOKUP(A3034,Table2[ProductID],Table2[StoreID])</f>
        <v>3</v>
      </c>
      <c r="H3034" t="str" cm="1">
        <f t="array" ref="H3034:I3034">_xlfn.XLOOKUP(G3034,Table1[StoreID],Table1[[StoreName]:[Region]])</f>
        <v>StoreC</v>
      </c>
      <c r="I3034" t="str">
        <v>Alex</v>
      </c>
      <c r="J3034">
        <f>_xlfn.XLOOKUP(A3034,Table2[ProductID],Table2[RepID])</f>
        <v>30</v>
      </c>
      <c r="K3034" t="str">
        <f>_xlfn.XLOOKUP(J3034,Table3[RepID],Table3[RepName])</f>
        <v>Fady</v>
      </c>
    </row>
    <row r="3035" spans="1:11" x14ac:dyDescent="0.35">
      <c r="A3035" s="8">
        <v>2807</v>
      </c>
      <c r="B3035" t="str" cm="1">
        <f t="array" ref="B3035:F3035">_xlfn.XLOOKUP(A3035,Table4[ProductID],Table4[[ProductCode]:[Brand]])</f>
        <v>RSH-50111</v>
      </c>
      <c r="C3035" t="str">
        <v>Moose - KindiKids PETS - CATERINA THE KITTY</v>
      </c>
      <c r="D3035" t="str">
        <v>Dolls &amp; Accessories</v>
      </c>
      <c r="E3035" t="str">
        <v>Doll Accessories</v>
      </c>
      <c r="F3035" t="str">
        <v>Kindi Kids</v>
      </c>
      <c r="G3035">
        <f>_xlfn.XLOOKUP(A3035,Table2[ProductID],Table2[StoreID])</f>
        <v>4</v>
      </c>
      <c r="H3035" t="str" cm="1">
        <f t="array" ref="H3035:I3035">_xlfn.XLOOKUP(G3035,Table1[StoreID],Table1[[StoreName]:[Region]])</f>
        <v>StoreD</v>
      </c>
      <c r="I3035" t="str">
        <v>Alex</v>
      </c>
      <c r="J3035">
        <f>_xlfn.XLOOKUP(A3035,Table2[ProductID],Table2[RepID])</f>
        <v>33</v>
      </c>
      <c r="K3035" t="str">
        <f>_xlfn.XLOOKUP(J3035,Table3[RepID],Table3[RepName])</f>
        <v>Alaa</v>
      </c>
    </row>
    <row r="3036" spans="1:11" x14ac:dyDescent="0.35">
      <c r="A3036" s="8">
        <v>462</v>
      </c>
      <c r="B3036" t="str" cm="1">
        <f t="array" ref="B3036:F3036">_xlfn.XLOOKUP(A3036,Table4[ProductID],Table4[[ProductCode]:[Brand]])</f>
        <v>YW-26-036</v>
      </c>
      <c r="C3036" t="str">
        <v>Pokémon Boosters ( Stand 36 Pcs )</v>
      </c>
      <c r="D3036" t="str">
        <v>Games</v>
      </c>
      <c r="E3036" t="str">
        <v>Card Game</v>
      </c>
      <c r="F3036" t="str">
        <v>Pokémon</v>
      </c>
      <c r="G3036">
        <f>_xlfn.XLOOKUP(A3036,Table2[ProductID],Table2[StoreID])</f>
        <v>4</v>
      </c>
      <c r="H3036" t="str" cm="1">
        <f t="array" ref="H3036:I3036">_xlfn.XLOOKUP(G3036,Table1[StoreID],Table1[[StoreName]:[Region]])</f>
        <v>StoreD</v>
      </c>
      <c r="I3036" t="str">
        <v>Alex</v>
      </c>
      <c r="J3036">
        <f>_xlfn.XLOOKUP(A3036,Table2[ProductID],Table2[RepID])</f>
        <v>23</v>
      </c>
      <c r="K3036" t="str">
        <f>_xlfn.XLOOKUP(J3036,Table3[RepID],Table3[RepName])</f>
        <v>Essam</v>
      </c>
    </row>
    <row r="3037" spans="1:11" x14ac:dyDescent="0.35">
      <c r="A3037" s="8">
        <v>3229</v>
      </c>
      <c r="B3037" t="str" cm="1">
        <f t="array" ref="B3037:F3037">_xlfn.XLOOKUP(A3037,Table4[ProductID],Table4[[ProductCode]:[Brand]])</f>
        <v>NK-21150</v>
      </c>
      <c r="C3037" t="str">
        <v>Tago Travel</v>
      </c>
      <c r="D3037" t="str">
        <v>Games</v>
      </c>
      <c r="E3037" t="str">
        <v>Board Game</v>
      </c>
      <c r="F3037" t="str">
        <v>Nilco</v>
      </c>
      <c r="G3037">
        <f>_xlfn.XLOOKUP(A3037,Table2[ProductID],Table2[StoreID])</f>
        <v>1</v>
      </c>
      <c r="H3037" t="str" cm="1">
        <f t="array" ref="H3037:I3037">_xlfn.XLOOKUP(G3037,Table1[StoreID],Table1[[StoreName]:[Region]])</f>
        <v>StoreA</v>
      </c>
      <c r="I3037" t="str">
        <v>Cairo</v>
      </c>
      <c r="J3037">
        <f>_xlfn.XLOOKUP(A3037,Table2[ProductID],Table2[RepID])</f>
        <v>14</v>
      </c>
      <c r="K3037" t="str">
        <f>_xlfn.XLOOKUP(J3037,Table3[RepID],Table3[RepName])</f>
        <v>Mariam</v>
      </c>
    </row>
    <row r="3038" spans="1:11" x14ac:dyDescent="0.35">
      <c r="A3038" s="8">
        <v>465</v>
      </c>
      <c r="B3038" t="str" cm="1">
        <f t="array" ref="B3038:F3038">_xlfn.XLOOKUP(A3038,Table4[ProductID],Table4[[ProductCode]:[Brand]])</f>
        <v>YW-26-032</v>
      </c>
      <c r="C3038" t="str">
        <v>Pokémon Card 25 card ( Stand 20 pcs )</v>
      </c>
      <c r="D3038" t="str">
        <v>Games</v>
      </c>
      <c r="E3038" t="str">
        <v>Card Game</v>
      </c>
      <c r="F3038" t="str">
        <v>Pokémon</v>
      </c>
      <c r="G3038">
        <f>_xlfn.XLOOKUP(A3038,Table2[ProductID],Table2[StoreID])</f>
        <v>4</v>
      </c>
      <c r="H3038" t="str" cm="1">
        <f t="array" ref="H3038:I3038">_xlfn.XLOOKUP(G3038,Table1[StoreID],Table1[[StoreName]:[Region]])</f>
        <v>StoreD</v>
      </c>
      <c r="I3038" t="str">
        <v>Alex</v>
      </c>
      <c r="J3038">
        <f>_xlfn.XLOOKUP(A3038,Table2[ProductID],Table2[RepID])</f>
        <v>2</v>
      </c>
      <c r="K3038" t="str">
        <f>_xlfn.XLOOKUP(J3038,Table3[RepID],Table3[RepName])</f>
        <v>Bassem</v>
      </c>
    </row>
    <row r="3039" spans="1:11" x14ac:dyDescent="0.35">
      <c r="A3039" s="8">
        <v>462</v>
      </c>
      <c r="B3039" t="str" cm="1">
        <f t="array" ref="B3039:F3039">_xlfn.XLOOKUP(A3039,Table4[ProductID],Table4[[ProductCode]:[Brand]])</f>
        <v>YW-26-036</v>
      </c>
      <c r="C3039" t="str">
        <v>Pokémon Boosters ( Stand 36 Pcs )</v>
      </c>
      <c r="D3039" t="str">
        <v>Games</v>
      </c>
      <c r="E3039" t="str">
        <v>Card Game</v>
      </c>
      <c r="F3039" t="str">
        <v>Pokémon</v>
      </c>
      <c r="G3039">
        <f>_xlfn.XLOOKUP(A3039,Table2[ProductID],Table2[StoreID])</f>
        <v>4</v>
      </c>
      <c r="H3039" t="str" cm="1">
        <f t="array" ref="H3039:I3039">_xlfn.XLOOKUP(G3039,Table1[StoreID],Table1[[StoreName]:[Region]])</f>
        <v>StoreD</v>
      </c>
      <c r="I3039" t="str">
        <v>Alex</v>
      </c>
      <c r="J3039">
        <f>_xlfn.XLOOKUP(A3039,Table2[ProductID],Table2[RepID])</f>
        <v>23</v>
      </c>
      <c r="K3039" t="str">
        <f>_xlfn.XLOOKUP(J3039,Table3[RepID],Table3[RepName])</f>
        <v>Essam</v>
      </c>
    </row>
    <row r="3040" spans="1:11" x14ac:dyDescent="0.35">
      <c r="A3040" s="8">
        <v>2812</v>
      </c>
      <c r="B3040" t="str" cm="1">
        <f t="array" ref="B3040:F3040">_xlfn.XLOOKUP(A3040,Table4[ProductID],Table4[[ProductCode]:[Brand]])</f>
        <v>RSH-50047</v>
      </c>
      <c r="C3040" t="str">
        <v>Moose - KindiKids  Kindi Fund Delivery Scooter</v>
      </c>
      <c r="D3040" t="str">
        <v>Dolls &amp; Accessories</v>
      </c>
      <c r="E3040" t="str">
        <v>Doll</v>
      </c>
      <c r="F3040" t="str">
        <v>Kindi Kids</v>
      </c>
      <c r="G3040">
        <f>_xlfn.XLOOKUP(A3040,Table2[ProductID],Table2[StoreID])</f>
        <v>2</v>
      </c>
      <c r="H3040" t="str" cm="1">
        <f t="array" ref="H3040:I3040">_xlfn.XLOOKUP(G3040,Table1[StoreID],Table1[[StoreName]:[Region]])</f>
        <v>StoreB</v>
      </c>
      <c r="I3040" t="str">
        <v>Cairo</v>
      </c>
      <c r="J3040">
        <f>_xlfn.XLOOKUP(A3040,Table2[ProductID],Table2[RepID])</f>
        <v>24</v>
      </c>
      <c r="K3040" t="str">
        <f>_xlfn.XLOOKUP(J3040,Table3[RepID],Table3[RepName])</f>
        <v>Farida</v>
      </c>
    </row>
    <row r="3041" spans="1:11" x14ac:dyDescent="0.35">
      <c r="A3041" s="8">
        <v>2797</v>
      </c>
      <c r="B3041" t="str" cm="1">
        <f t="array" ref="B3041:F3041">_xlfn.XLOOKUP(A3041,Table4[ProductID],Table4[[ProductCode]:[Brand]])</f>
        <v>RSH-50214</v>
      </c>
      <c r="C3041" t="str">
        <v>Moose - KindiKids Mystabella and Mirabella Scented Kisses</v>
      </c>
      <c r="D3041" t="str">
        <v>Dolls &amp; Accessories</v>
      </c>
      <c r="E3041" t="str">
        <v>Doll</v>
      </c>
      <c r="F3041" t="str">
        <v>Kindi Kids</v>
      </c>
      <c r="G3041">
        <f>_xlfn.XLOOKUP(A3041,Table2[ProductID],Table2[StoreID])</f>
        <v>3</v>
      </c>
      <c r="H3041" t="str" cm="1">
        <f t="array" ref="H3041:I3041">_xlfn.XLOOKUP(G3041,Table1[StoreID],Table1[[StoreName]:[Region]])</f>
        <v>StoreC</v>
      </c>
      <c r="I3041" t="str">
        <v>Alex</v>
      </c>
      <c r="J3041">
        <f>_xlfn.XLOOKUP(A3041,Table2[ProductID],Table2[RepID])</f>
        <v>4</v>
      </c>
      <c r="K3041" t="str">
        <f>_xlfn.XLOOKUP(J3041,Table3[RepID],Table3[RepName])</f>
        <v>Ali</v>
      </c>
    </row>
    <row r="3042" spans="1:11" x14ac:dyDescent="0.35">
      <c r="A3042" s="8">
        <v>2798</v>
      </c>
      <c r="B3042" t="str" cm="1">
        <f t="array" ref="B3042:F3042">_xlfn.XLOOKUP(A3042,Table4[ProductID],Table4[[ProductCode]:[Brand]])</f>
        <v>RSH-50212</v>
      </c>
      <c r="C3042" t="str">
        <v>Moose - KindiKids  BUBBLEISHA</v>
      </c>
      <c r="D3042" t="str">
        <v>Dolls &amp; Accessories</v>
      </c>
      <c r="E3042" t="str">
        <v>Doll</v>
      </c>
      <c r="F3042" t="str">
        <v>Kindi Kids</v>
      </c>
      <c r="G3042">
        <f>_xlfn.XLOOKUP(A3042,Table2[ProductID],Table2[StoreID])</f>
        <v>2</v>
      </c>
      <c r="H3042" t="str" cm="1">
        <f t="array" ref="H3042:I3042">_xlfn.XLOOKUP(G3042,Table1[StoreID],Table1[[StoreName]:[Region]])</f>
        <v>StoreB</v>
      </c>
      <c r="I3042" t="str">
        <v>Cairo</v>
      </c>
      <c r="J3042">
        <f>_xlfn.XLOOKUP(A3042,Table2[ProductID],Table2[RepID])</f>
        <v>16</v>
      </c>
      <c r="K3042" t="str">
        <f>_xlfn.XLOOKUP(J3042,Table3[RepID],Table3[RepName])</f>
        <v>Faten</v>
      </c>
    </row>
    <row r="3043" spans="1:11" x14ac:dyDescent="0.35">
      <c r="A3043" s="8">
        <v>475</v>
      </c>
      <c r="B3043" t="str" cm="1">
        <f t="array" ref="B3043:F3043">_xlfn.XLOOKUP(A3043,Table4[ProductID],Table4[[ProductCode]:[Brand]])</f>
        <v>YW-26-022</v>
      </c>
      <c r="C3043" t="str">
        <v>Pokémon Ball ( Stand 12 pcs )</v>
      </c>
      <c r="D3043" t="str">
        <v>Surprise</v>
      </c>
      <c r="E3043" t="str">
        <v>Ball</v>
      </c>
      <c r="F3043" t="str">
        <v>Pokémon</v>
      </c>
      <c r="G3043">
        <f>_xlfn.XLOOKUP(A3043,Table2[ProductID],Table2[StoreID])</f>
        <v>4</v>
      </c>
      <c r="H3043" t="str" cm="1">
        <f t="array" ref="H3043:I3043">_xlfn.XLOOKUP(G3043,Table1[StoreID],Table1[[StoreName]:[Region]])</f>
        <v>StoreD</v>
      </c>
      <c r="I3043" t="str">
        <v>Alex</v>
      </c>
      <c r="J3043">
        <f>_xlfn.XLOOKUP(A3043,Table2[ProductID],Table2[RepID])</f>
        <v>33</v>
      </c>
      <c r="K3043" t="str">
        <f>_xlfn.XLOOKUP(J3043,Table3[RepID],Table3[RepName])</f>
        <v>Alaa</v>
      </c>
    </row>
    <row r="3044" spans="1:11" x14ac:dyDescent="0.35">
      <c r="A3044" s="8">
        <v>663</v>
      </c>
      <c r="B3044" t="str" cm="1">
        <f t="array" ref="B3044:F3044">_xlfn.XLOOKUP(A3044,Table4[ProductID],Table4[[ProductCode]:[Brand]])</f>
        <v>TMP-15243</v>
      </c>
      <c r="C3044" t="str">
        <v>DC Multiverse 7In  The Flash (Wally West  Red Suit)</v>
      </c>
      <c r="D3044" t="str">
        <v>Action Figure</v>
      </c>
      <c r="E3044" t="str">
        <v>Figures</v>
      </c>
      <c r="F3044" t="str">
        <v>DC Comics</v>
      </c>
      <c r="G3044">
        <f>_xlfn.XLOOKUP(A3044,Table2[ProductID],Table2[StoreID])</f>
        <v>3</v>
      </c>
      <c r="H3044" t="str" cm="1">
        <f t="array" ref="H3044:I3044">_xlfn.XLOOKUP(G3044,Table1[StoreID],Table1[[StoreName]:[Region]])</f>
        <v>StoreC</v>
      </c>
      <c r="I3044" t="str">
        <v>Alex</v>
      </c>
      <c r="J3044">
        <f>_xlfn.XLOOKUP(A3044,Table2[ProductID],Table2[RepID])</f>
        <v>30</v>
      </c>
      <c r="K3044" t="str">
        <f>_xlfn.XLOOKUP(J3044,Table3[RepID],Table3[RepName])</f>
        <v>Fady</v>
      </c>
    </row>
    <row r="3045" spans="1:11" x14ac:dyDescent="0.35">
      <c r="A3045" s="8">
        <v>4078</v>
      </c>
      <c r="B3045" t="str" cm="1">
        <f t="array" ref="B3045:F3045">_xlfn.XLOOKUP(A3045,Table4[ProductID],Table4[[ProductCode]:[Brand]])</f>
        <v>E91 BP6</v>
      </c>
      <c r="C3045" t="str">
        <v>Energizer Card 4+2  AA Promo</v>
      </c>
      <c r="D3045" t="str">
        <v>Add-ons</v>
      </c>
      <c r="E3045" t="str">
        <v>Battery</v>
      </c>
      <c r="F3045" t="str">
        <v>Energizer</v>
      </c>
      <c r="G3045">
        <f>_xlfn.XLOOKUP(A3045,Table2[ProductID],Table2[StoreID])</f>
        <v>3</v>
      </c>
      <c r="H3045" t="str" cm="1">
        <f t="array" ref="H3045:I3045">_xlfn.XLOOKUP(G3045,Table1[StoreID],Table1[[StoreName]:[Region]])</f>
        <v>StoreC</v>
      </c>
      <c r="I3045" t="str">
        <v>Alex</v>
      </c>
      <c r="J3045">
        <f>_xlfn.XLOOKUP(A3045,Table2[ProductID],Table2[RepID])</f>
        <v>27</v>
      </c>
      <c r="K3045" t="str">
        <f>_xlfn.XLOOKUP(J3045,Table3[RepID],Table3[RepName])</f>
        <v>Abdallah</v>
      </c>
    </row>
    <row r="3046" spans="1:11" x14ac:dyDescent="0.35">
      <c r="A3046" s="8">
        <v>4088</v>
      </c>
      <c r="B3046" t="str" cm="1">
        <f t="array" ref="B3046:F3046">_xlfn.XLOOKUP(A3046,Table4[ProductID],Table4[[ProductCode]:[Brand]])</f>
        <v>DOH-SH-5276</v>
      </c>
      <c r="C3046" t="str">
        <v>Bingo Dough Can 56gm - Purple</v>
      </c>
      <c r="D3046" t="str">
        <v>Clay</v>
      </c>
      <c r="E3046" t="str">
        <v>Dough</v>
      </c>
      <c r="F3046" t="str">
        <v>Bingo Dough</v>
      </c>
      <c r="G3046">
        <f>_xlfn.XLOOKUP(A3046,Table2[ProductID],Table2[StoreID])</f>
        <v>4</v>
      </c>
      <c r="H3046" t="str" cm="1">
        <f t="array" ref="H3046:I3046">_xlfn.XLOOKUP(G3046,Table1[StoreID],Table1[[StoreName]:[Region]])</f>
        <v>StoreD</v>
      </c>
      <c r="I3046" t="str">
        <v>Alex</v>
      </c>
      <c r="J3046">
        <f>_xlfn.XLOOKUP(A3046,Table2[ProductID],Table2[RepID])</f>
        <v>23</v>
      </c>
      <c r="K3046" t="str">
        <f>_xlfn.XLOOKUP(J3046,Table3[RepID],Table3[RepName])</f>
        <v>Essam</v>
      </c>
    </row>
    <row r="3047" spans="1:11" x14ac:dyDescent="0.35">
      <c r="A3047" s="8">
        <v>3245</v>
      </c>
      <c r="B3047" t="str" cm="1">
        <f t="array" ref="B3047:F3047">_xlfn.XLOOKUP(A3047,Table4[ProductID],Table4[[ProductCode]:[Brand]])</f>
        <v>NK-20931</v>
      </c>
      <c r="C3047" t="str">
        <v>Pengoloo</v>
      </c>
      <c r="D3047" t="str">
        <v>Games</v>
      </c>
      <c r="E3047" t="str">
        <v>Board Game</v>
      </c>
      <c r="F3047" t="str">
        <v>Nilco</v>
      </c>
      <c r="G3047">
        <f>_xlfn.XLOOKUP(A3047,Table2[ProductID],Table2[StoreID])</f>
        <v>4</v>
      </c>
      <c r="H3047" t="str" cm="1">
        <f t="array" ref="H3047:I3047">_xlfn.XLOOKUP(G3047,Table1[StoreID],Table1[[StoreName]:[Region]])</f>
        <v>StoreD</v>
      </c>
      <c r="I3047" t="str">
        <v>Alex</v>
      </c>
      <c r="J3047">
        <f>_xlfn.XLOOKUP(A3047,Table2[ProductID],Table2[RepID])</f>
        <v>33</v>
      </c>
      <c r="K3047" t="str">
        <f>_xlfn.XLOOKUP(J3047,Table3[RepID],Table3[RepName])</f>
        <v>Alaa</v>
      </c>
    </row>
    <row r="3048" spans="1:11" x14ac:dyDescent="0.35">
      <c r="A3048" s="8">
        <v>2786</v>
      </c>
      <c r="B3048" t="str" cm="1">
        <f t="array" ref="B3048:F3048">_xlfn.XLOOKUP(A3048,Table4[ProductID],Table4[[ProductCode]:[Brand]])</f>
        <v>RSH-OFG179</v>
      </c>
      <c r="C3048" t="str">
        <v>Canal Toys - Style 4 Ever Mini Deco Glow In Dark Asst</v>
      </c>
      <c r="D3048" t="str">
        <v>Education &amp; Learning</v>
      </c>
      <c r="E3048" t="str">
        <v>Art &amp; Craft</v>
      </c>
      <c r="F3048" t="str">
        <v>Style 4 Ever</v>
      </c>
      <c r="G3048">
        <f>_xlfn.XLOOKUP(A3048,Table2[ProductID],Table2[StoreID])</f>
        <v>3</v>
      </c>
      <c r="H3048" t="str" cm="1">
        <f t="array" ref="H3048:I3048">_xlfn.XLOOKUP(G3048,Table1[StoreID],Table1[[StoreName]:[Region]])</f>
        <v>StoreC</v>
      </c>
      <c r="I3048" t="str">
        <v>Alex</v>
      </c>
      <c r="J3048">
        <f>_xlfn.XLOOKUP(A3048,Table2[ProductID],Table2[RepID])</f>
        <v>4</v>
      </c>
      <c r="K3048" t="str">
        <f>_xlfn.XLOOKUP(J3048,Table3[RepID],Table3[RepName])</f>
        <v>Ali</v>
      </c>
    </row>
    <row r="3049" spans="1:11" x14ac:dyDescent="0.35">
      <c r="A3049" s="8">
        <v>475</v>
      </c>
      <c r="B3049" t="str" cm="1">
        <f t="array" ref="B3049:F3049">_xlfn.XLOOKUP(A3049,Table4[ProductID],Table4[[ProductCode]:[Brand]])</f>
        <v>YW-26-022</v>
      </c>
      <c r="C3049" t="str">
        <v>Pokémon Ball ( Stand 12 pcs )</v>
      </c>
      <c r="D3049" t="str">
        <v>Surprise</v>
      </c>
      <c r="E3049" t="str">
        <v>Ball</v>
      </c>
      <c r="F3049" t="str">
        <v>Pokémon</v>
      </c>
      <c r="G3049">
        <f>_xlfn.XLOOKUP(A3049,Table2[ProductID],Table2[StoreID])</f>
        <v>4</v>
      </c>
      <c r="H3049" t="str" cm="1">
        <f t="array" ref="H3049:I3049">_xlfn.XLOOKUP(G3049,Table1[StoreID],Table1[[StoreName]:[Region]])</f>
        <v>StoreD</v>
      </c>
      <c r="I3049" t="str">
        <v>Alex</v>
      </c>
      <c r="J3049">
        <f>_xlfn.XLOOKUP(A3049,Table2[ProductID],Table2[RepID])</f>
        <v>33</v>
      </c>
      <c r="K3049" t="str">
        <f>_xlfn.XLOOKUP(J3049,Table3[RepID],Table3[RepName])</f>
        <v>Alaa</v>
      </c>
    </row>
    <row r="3050" spans="1:11" x14ac:dyDescent="0.35">
      <c r="A3050" s="8">
        <v>475</v>
      </c>
      <c r="B3050" t="str" cm="1">
        <f t="array" ref="B3050:F3050">_xlfn.XLOOKUP(A3050,Table4[ProductID],Table4[[ProductCode]:[Brand]])</f>
        <v>YW-26-022</v>
      </c>
      <c r="C3050" t="str">
        <v>Pokémon Ball ( Stand 12 pcs )</v>
      </c>
      <c r="D3050" t="str">
        <v>Surprise</v>
      </c>
      <c r="E3050" t="str">
        <v>Ball</v>
      </c>
      <c r="F3050" t="str">
        <v>Pokémon</v>
      </c>
      <c r="G3050">
        <f>_xlfn.XLOOKUP(A3050,Table2[ProductID],Table2[StoreID])</f>
        <v>4</v>
      </c>
      <c r="H3050" t="str" cm="1">
        <f t="array" ref="H3050:I3050">_xlfn.XLOOKUP(G3050,Table1[StoreID],Table1[[StoreName]:[Region]])</f>
        <v>StoreD</v>
      </c>
      <c r="I3050" t="str">
        <v>Alex</v>
      </c>
      <c r="J3050">
        <f>_xlfn.XLOOKUP(A3050,Table2[ProductID],Table2[RepID])</f>
        <v>33</v>
      </c>
      <c r="K3050" t="str">
        <f>_xlfn.XLOOKUP(J3050,Table3[RepID],Table3[RepName])</f>
        <v>Alaa</v>
      </c>
    </row>
    <row r="3051" spans="1:11" x14ac:dyDescent="0.35">
      <c r="A3051" s="8">
        <v>1169</v>
      </c>
      <c r="B3051" t="str" cm="1">
        <f t="array" ref="B3051:F3051">_xlfn.XLOOKUP(A3051,Table4[ProductID],Table4[[ProductCode]:[Brand]])</f>
        <v>SH-3680</v>
      </c>
      <c r="C3051" t="str">
        <v>Die Cast Super Hero 6asst</v>
      </c>
      <c r="D3051" t="str">
        <v>Vehicle - Parking &amp; Robots</v>
      </c>
      <c r="E3051" t="str">
        <v>Car</v>
      </c>
      <c r="F3051" t="str">
        <v>Super Hero</v>
      </c>
      <c r="G3051">
        <f>_xlfn.XLOOKUP(A3051,Table2[ProductID],Table2[StoreID])</f>
        <v>2</v>
      </c>
      <c r="H3051" t="str" cm="1">
        <f t="array" ref="H3051:I3051">_xlfn.XLOOKUP(G3051,Table1[StoreID],Table1[[StoreName]:[Region]])</f>
        <v>StoreB</v>
      </c>
      <c r="I3051" t="str">
        <v>Cairo</v>
      </c>
      <c r="J3051">
        <f>_xlfn.XLOOKUP(A3051,Table2[ProductID],Table2[RepID])</f>
        <v>22</v>
      </c>
      <c r="K3051" t="str">
        <f>_xlfn.XLOOKUP(J3051,Table3[RepID],Table3[RepName])</f>
        <v>Bahi</v>
      </c>
    </row>
    <row r="3052" spans="1:11" x14ac:dyDescent="0.35">
      <c r="A3052" s="8">
        <v>707</v>
      </c>
      <c r="B3052" t="str" cm="1">
        <f t="array" ref="B3052:F3052">_xlfn.XLOOKUP(A3052,Table4[ProductID],Table4[[ProductCode]:[Brand]])</f>
        <v>SM-0443</v>
      </c>
      <c r="C3052" t="str">
        <v>Yogi Card (Stand 12 Pcs)</v>
      </c>
      <c r="D3052" t="str">
        <v>Games</v>
      </c>
      <c r="E3052" t="str">
        <v>Card Game</v>
      </c>
      <c r="F3052" t="str">
        <v>Yu-Gi-Oh!</v>
      </c>
      <c r="G3052">
        <f>_xlfn.XLOOKUP(A3052,Table2[ProductID],Table2[StoreID])</f>
        <v>3</v>
      </c>
      <c r="H3052" t="str" cm="1">
        <f t="array" ref="H3052:I3052">_xlfn.XLOOKUP(G3052,Table1[StoreID],Table1[[StoreName]:[Region]])</f>
        <v>StoreC</v>
      </c>
      <c r="I3052" t="str">
        <v>Alex</v>
      </c>
      <c r="J3052">
        <f>_xlfn.XLOOKUP(A3052,Table2[ProductID],Table2[RepID])</f>
        <v>30</v>
      </c>
      <c r="K3052" t="str">
        <f>_xlfn.XLOOKUP(J3052,Table3[RepID],Table3[RepName])</f>
        <v>Fady</v>
      </c>
    </row>
    <row r="3053" spans="1:11" x14ac:dyDescent="0.35">
      <c r="A3053" s="8">
        <v>465</v>
      </c>
      <c r="B3053" t="str" cm="1">
        <f t="array" ref="B3053:F3053">_xlfn.XLOOKUP(A3053,Table4[ProductID],Table4[[ProductCode]:[Brand]])</f>
        <v>YW-26-032</v>
      </c>
      <c r="C3053" t="str">
        <v>Pokémon Card 25 card ( Stand 20 pcs )</v>
      </c>
      <c r="D3053" t="str">
        <v>Games</v>
      </c>
      <c r="E3053" t="str">
        <v>Card Game</v>
      </c>
      <c r="F3053" t="str">
        <v>Pokémon</v>
      </c>
      <c r="G3053">
        <f>_xlfn.XLOOKUP(A3053,Table2[ProductID],Table2[StoreID])</f>
        <v>4</v>
      </c>
      <c r="H3053" t="str" cm="1">
        <f t="array" ref="H3053:I3053">_xlfn.XLOOKUP(G3053,Table1[StoreID],Table1[[StoreName]:[Region]])</f>
        <v>StoreD</v>
      </c>
      <c r="I3053" t="str">
        <v>Alex</v>
      </c>
      <c r="J3053">
        <f>_xlfn.XLOOKUP(A3053,Table2[ProductID],Table2[RepID])</f>
        <v>2</v>
      </c>
      <c r="K3053" t="str">
        <f>_xlfn.XLOOKUP(J3053,Table3[RepID],Table3[RepName])</f>
        <v>Bassem</v>
      </c>
    </row>
    <row r="3054" spans="1:11" x14ac:dyDescent="0.35">
      <c r="A3054" s="8">
        <v>392</v>
      </c>
      <c r="B3054" t="str" cm="1">
        <f t="array" ref="B3054:F3054">_xlfn.XLOOKUP(A3054,Table4[ProductID],Table4[[ProductCode]:[Brand]])</f>
        <v>YW-28-030</v>
      </c>
      <c r="C3054" t="str">
        <v>Pokémon Album 3D 4PCS in the page</v>
      </c>
      <c r="D3054" t="str">
        <v>Games</v>
      </c>
      <c r="E3054" t="str">
        <v>Card Game</v>
      </c>
      <c r="F3054" t="str">
        <v>Pokémon</v>
      </c>
      <c r="G3054">
        <f>_xlfn.XLOOKUP(A3054,Table2[ProductID],Table2[StoreID])</f>
        <v>4</v>
      </c>
      <c r="H3054" t="str" cm="1">
        <f t="array" ref="H3054:I3054">_xlfn.XLOOKUP(G3054,Table1[StoreID],Table1[[StoreName]:[Region]])</f>
        <v>StoreD</v>
      </c>
      <c r="I3054" t="str">
        <v>Alex</v>
      </c>
      <c r="J3054">
        <f>_xlfn.XLOOKUP(A3054,Table2[ProductID],Table2[RepID])</f>
        <v>2</v>
      </c>
      <c r="K3054" t="str">
        <f>_xlfn.XLOOKUP(J3054,Table3[RepID],Table3[RepName])</f>
        <v>Bassem</v>
      </c>
    </row>
    <row r="3055" spans="1:11" x14ac:dyDescent="0.35">
      <c r="A3055" s="8">
        <v>465</v>
      </c>
      <c r="B3055" t="str" cm="1">
        <f t="array" ref="B3055:F3055">_xlfn.XLOOKUP(A3055,Table4[ProductID],Table4[[ProductCode]:[Brand]])</f>
        <v>YW-26-032</v>
      </c>
      <c r="C3055" t="str">
        <v>Pokémon Card 25 card ( Stand 20 pcs )</v>
      </c>
      <c r="D3055" t="str">
        <v>Games</v>
      </c>
      <c r="E3055" t="str">
        <v>Card Game</v>
      </c>
      <c r="F3055" t="str">
        <v>Pokémon</v>
      </c>
      <c r="G3055">
        <f>_xlfn.XLOOKUP(A3055,Table2[ProductID],Table2[StoreID])</f>
        <v>4</v>
      </c>
      <c r="H3055" t="str" cm="1">
        <f t="array" ref="H3055:I3055">_xlfn.XLOOKUP(G3055,Table1[StoreID],Table1[[StoreName]:[Region]])</f>
        <v>StoreD</v>
      </c>
      <c r="I3055" t="str">
        <v>Alex</v>
      </c>
      <c r="J3055">
        <f>_xlfn.XLOOKUP(A3055,Table2[ProductID],Table2[RepID])</f>
        <v>2</v>
      </c>
      <c r="K3055" t="str">
        <f>_xlfn.XLOOKUP(J3055,Table3[RepID],Table3[RepName])</f>
        <v>Bassem</v>
      </c>
    </row>
    <row r="3056" spans="1:11" x14ac:dyDescent="0.35">
      <c r="A3056" s="8">
        <v>4092</v>
      </c>
      <c r="B3056" t="str" cm="1">
        <f t="array" ref="B3056:F3056">_xlfn.XLOOKUP(A3056,Table4[ProductID],Table4[[ProductCode]:[Brand]])</f>
        <v>DOH-SH-3662</v>
      </c>
      <c r="C3056" t="str">
        <v>Bingo Dough 5 Mini Can Style 1</v>
      </c>
      <c r="D3056" t="str">
        <v>Clay</v>
      </c>
      <c r="E3056" t="str">
        <v>Dough</v>
      </c>
      <c r="F3056" t="str">
        <v>Bingo Dough</v>
      </c>
      <c r="G3056">
        <f>_xlfn.XLOOKUP(A3056,Table2[ProductID],Table2[StoreID])</f>
        <v>4</v>
      </c>
      <c r="H3056" t="str" cm="1">
        <f t="array" ref="H3056:I3056">_xlfn.XLOOKUP(G3056,Table1[StoreID],Table1[[StoreName]:[Region]])</f>
        <v>StoreD</v>
      </c>
      <c r="I3056" t="str">
        <v>Alex</v>
      </c>
      <c r="J3056">
        <f>_xlfn.XLOOKUP(A3056,Table2[ProductID],Table2[RepID])</f>
        <v>33</v>
      </c>
      <c r="K3056" t="str">
        <f>_xlfn.XLOOKUP(J3056,Table3[RepID],Table3[RepName])</f>
        <v>Alaa</v>
      </c>
    </row>
    <row r="3057" spans="1:11" x14ac:dyDescent="0.35">
      <c r="A3057" s="8">
        <v>719</v>
      </c>
      <c r="B3057" t="str" cm="1">
        <f t="array" ref="B3057:F3057">_xlfn.XLOOKUP(A3057,Table4[ProductID],Table4[[ProductCode]:[Brand]])</f>
        <v>SM-0431</v>
      </c>
      <c r="C3057" t="str">
        <v>Doll changes color in the water</v>
      </c>
      <c r="D3057" t="str">
        <v>Surprise</v>
      </c>
      <c r="E3057" t="str">
        <v>Tube</v>
      </c>
      <c r="F3057" t="str">
        <v>Barbie</v>
      </c>
      <c r="G3057">
        <f>_xlfn.XLOOKUP(A3057,Table2[ProductID],Table2[StoreID])</f>
        <v>3</v>
      </c>
      <c r="H3057" t="str" cm="1">
        <f t="array" ref="H3057:I3057">_xlfn.XLOOKUP(G3057,Table1[StoreID],Table1[[StoreName]:[Region]])</f>
        <v>StoreC</v>
      </c>
      <c r="I3057" t="str">
        <v>Alex</v>
      </c>
      <c r="J3057">
        <f>_xlfn.XLOOKUP(A3057,Table2[ProductID],Table2[RepID])</f>
        <v>30</v>
      </c>
      <c r="K3057" t="str">
        <f>_xlfn.XLOOKUP(J3057,Table3[RepID],Table3[RepName])</f>
        <v>Fady</v>
      </c>
    </row>
    <row r="3058" spans="1:11" x14ac:dyDescent="0.35">
      <c r="A3058" s="8">
        <v>472</v>
      </c>
      <c r="B3058" t="str" cm="1">
        <f t="array" ref="B3058:F3058">_xlfn.XLOOKUP(A3058,Table4[ProductID],Table4[[ProductCode]:[Brand]])</f>
        <v>YW-26-025</v>
      </c>
      <c r="C3058" t="str">
        <v>Beyblade</v>
      </c>
      <c r="D3058" t="str">
        <v>Games</v>
      </c>
      <c r="E3058" t="str">
        <v>Top &amp; Battle</v>
      </c>
      <c r="F3058" t="str">
        <v>Beyblade</v>
      </c>
      <c r="G3058">
        <f>_xlfn.XLOOKUP(A3058,Table2[ProductID],Table2[StoreID])</f>
        <v>4</v>
      </c>
      <c r="H3058" t="str" cm="1">
        <f t="array" ref="H3058:I3058">_xlfn.XLOOKUP(G3058,Table1[StoreID],Table1[[StoreName]:[Region]])</f>
        <v>StoreD</v>
      </c>
      <c r="I3058" t="str">
        <v>Alex</v>
      </c>
      <c r="J3058">
        <f>_xlfn.XLOOKUP(A3058,Table2[ProductID],Table2[RepID])</f>
        <v>33</v>
      </c>
      <c r="K3058" t="str">
        <f>_xlfn.XLOOKUP(J3058,Table3[RepID],Table3[RepName])</f>
        <v>Alaa</v>
      </c>
    </row>
    <row r="3059" spans="1:11" x14ac:dyDescent="0.35">
      <c r="A3059" s="8">
        <v>1165</v>
      </c>
      <c r="B3059" t="str" cm="1">
        <f t="array" ref="B3059:F3059">_xlfn.XLOOKUP(A3059,Table4[ProductID],Table4[[ProductCode]:[Brand]])</f>
        <v>SH-3684</v>
      </c>
      <c r="C3059" t="str">
        <v>Die Cast Super Hero 6asst</v>
      </c>
      <c r="D3059" t="str">
        <v>Vehicle - Parking &amp; Robots</v>
      </c>
      <c r="E3059" t="str">
        <v>Car</v>
      </c>
      <c r="F3059" t="str">
        <v>Super Hero</v>
      </c>
      <c r="G3059">
        <f>_xlfn.XLOOKUP(A3059,Table2[ProductID],Table2[StoreID])</f>
        <v>5</v>
      </c>
      <c r="H3059" t="str" cm="1">
        <f t="array" ref="H3059:I3059">_xlfn.XLOOKUP(G3059,Table1[StoreID],Table1[[StoreName]:[Region]])</f>
        <v>StoreE</v>
      </c>
      <c r="I3059" t="str">
        <v>Delta</v>
      </c>
      <c r="J3059">
        <f>_xlfn.XLOOKUP(A3059,Table2[ProductID],Table2[RepID])</f>
        <v>34</v>
      </c>
      <c r="K3059" t="str">
        <f>_xlfn.XLOOKUP(J3059,Table3[RepID],Table3[RepName])</f>
        <v>Nora</v>
      </c>
    </row>
    <row r="3060" spans="1:11" x14ac:dyDescent="0.35">
      <c r="A3060" s="8">
        <v>2809</v>
      </c>
      <c r="B3060" t="str" cm="1">
        <f t="array" ref="B3060:F3060">_xlfn.XLOOKUP(A3060,Table4[ProductID],Table4[[ProductCode]:[Brand]])</f>
        <v>RSH-50065</v>
      </c>
      <c r="C3060" t="str">
        <v>Moose - Kindikids Fun Time Friends - Donatina</v>
      </c>
      <c r="D3060" t="str">
        <v>Dolls &amp; Accessories</v>
      </c>
      <c r="E3060" t="str">
        <v>Doll</v>
      </c>
      <c r="F3060" t="str">
        <v>Kindi Kids</v>
      </c>
      <c r="G3060">
        <f>_xlfn.XLOOKUP(A3060,Table2[ProductID],Table2[StoreID])</f>
        <v>1</v>
      </c>
      <c r="H3060" t="str" cm="1">
        <f t="array" ref="H3060:I3060">_xlfn.XLOOKUP(G3060,Table1[StoreID],Table1[[StoreName]:[Region]])</f>
        <v>StoreA</v>
      </c>
      <c r="I3060" t="str">
        <v>Cairo</v>
      </c>
      <c r="J3060">
        <f>_xlfn.XLOOKUP(A3060,Table2[ProductID],Table2[RepID])</f>
        <v>14</v>
      </c>
      <c r="K3060" t="str">
        <f>_xlfn.XLOOKUP(J3060,Table3[RepID],Table3[RepName])</f>
        <v>Mariam</v>
      </c>
    </row>
    <row r="3061" spans="1:11" x14ac:dyDescent="0.35">
      <c r="A3061" s="8">
        <v>3239</v>
      </c>
      <c r="B3061" t="str" cm="1">
        <f t="array" ref="B3061:F3061">_xlfn.XLOOKUP(A3061,Table4[ProductID],Table4[[ProductCode]:[Brand]])</f>
        <v>NK-21037</v>
      </c>
      <c r="C3061" t="str">
        <v>Palstic Box Bank El-Haz Deal</v>
      </c>
      <c r="D3061" t="str">
        <v>Games</v>
      </c>
      <c r="E3061" t="str">
        <v>Board Game</v>
      </c>
      <c r="F3061" t="str">
        <v>Nilco</v>
      </c>
      <c r="G3061">
        <f>_xlfn.XLOOKUP(A3061,Table2[ProductID],Table2[StoreID])</f>
        <v>4</v>
      </c>
      <c r="H3061" t="str" cm="1">
        <f t="array" ref="H3061:I3061">_xlfn.XLOOKUP(G3061,Table1[StoreID],Table1[[StoreName]:[Region]])</f>
        <v>StoreD</v>
      </c>
      <c r="I3061" t="str">
        <v>Alex</v>
      </c>
      <c r="J3061">
        <f>_xlfn.XLOOKUP(A3061,Table2[ProductID],Table2[RepID])</f>
        <v>2</v>
      </c>
      <c r="K3061" t="str">
        <f>_xlfn.XLOOKUP(J3061,Table3[RepID],Table3[RepName])</f>
        <v>Bassem</v>
      </c>
    </row>
    <row r="3062" spans="1:11" x14ac:dyDescent="0.35">
      <c r="A3062" s="8">
        <v>3260</v>
      </c>
      <c r="B3062" t="str" cm="1">
        <f t="array" ref="B3062:F3062">_xlfn.XLOOKUP(A3062,Table4[ProductID],Table4[[ProductCode]:[Brand]])</f>
        <v>NK-20764</v>
      </c>
      <c r="C3062" t="str">
        <v>Bedoon Kalaam Travel</v>
      </c>
      <c r="D3062" t="str">
        <v>Games</v>
      </c>
      <c r="E3062" t="str">
        <v>Board Game</v>
      </c>
      <c r="F3062" t="str">
        <v>Nilco</v>
      </c>
      <c r="G3062">
        <f>_xlfn.XLOOKUP(A3062,Table2[ProductID],Table2[StoreID])</f>
        <v>4</v>
      </c>
      <c r="H3062" t="str" cm="1">
        <f t="array" ref="H3062:I3062">_xlfn.XLOOKUP(G3062,Table1[StoreID],Table1[[StoreName]:[Region]])</f>
        <v>StoreD</v>
      </c>
      <c r="I3062" t="str">
        <v>Alex</v>
      </c>
      <c r="J3062">
        <f>_xlfn.XLOOKUP(A3062,Table2[ProductID],Table2[RepID])</f>
        <v>23</v>
      </c>
      <c r="K3062" t="str">
        <f>_xlfn.XLOOKUP(J3062,Table3[RepID],Table3[RepName])</f>
        <v>Essam</v>
      </c>
    </row>
    <row r="3063" spans="1:11" x14ac:dyDescent="0.35">
      <c r="A3063" s="8">
        <v>679</v>
      </c>
      <c r="B3063" t="str" cm="1">
        <f t="array" ref="B3063:F3063">_xlfn.XLOOKUP(A3063,Table4[ProductID],Table4[[ProductCode]:[Brand]])</f>
        <v>TH-RMS-99-003</v>
      </c>
      <c r="C3063" t="str">
        <v>Barbie Uv Reveal/ Light Up Diary</v>
      </c>
      <c r="D3063" t="str">
        <v>Education &amp; Learning</v>
      </c>
      <c r="E3063" t="str">
        <v>Art &amp; Craft</v>
      </c>
      <c r="F3063" t="str">
        <v>Barbie</v>
      </c>
      <c r="G3063">
        <f>_xlfn.XLOOKUP(A3063,Table2[ProductID],Table2[StoreID])</f>
        <v>1</v>
      </c>
      <c r="H3063" t="str" cm="1">
        <f t="array" ref="H3063:I3063">_xlfn.XLOOKUP(G3063,Table1[StoreID],Table1[[StoreName]:[Region]])</f>
        <v>StoreA</v>
      </c>
      <c r="I3063" t="str">
        <v>Cairo</v>
      </c>
      <c r="J3063">
        <f>_xlfn.XLOOKUP(A3063,Table2[ProductID],Table2[RepID])</f>
        <v>9</v>
      </c>
      <c r="K3063" t="str">
        <f>_xlfn.XLOOKUP(J3063,Table3[RepID],Table3[RepName])</f>
        <v>Loaa</v>
      </c>
    </row>
    <row r="3064" spans="1:11" x14ac:dyDescent="0.35">
      <c r="A3064" s="8">
        <v>467</v>
      </c>
      <c r="B3064" t="str" cm="1">
        <f t="array" ref="B3064:F3064">_xlfn.XLOOKUP(A3064,Table4[ProductID],Table4[[ProductCode]:[Brand]])</f>
        <v>YW-26-030</v>
      </c>
      <c r="C3064" t="str">
        <v>Pokmeon Card tin box ( stand 6 pcs )</v>
      </c>
      <c r="D3064" t="str">
        <v>Games</v>
      </c>
      <c r="E3064" t="str">
        <v>Card Game</v>
      </c>
      <c r="F3064" t="str">
        <v>Pokémon</v>
      </c>
      <c r="G3064">
        <f>_xlfn.XLOOKUP(A3064,Table2[ProductID],Table2[StoreID])</f>
        <v>4</v>
      </c>
      <c r="H3064" t="str" cm="1">
        <f t="array" ref="H3064:I3064">_xlfn.XLOOKUP(G3064,Table1[StoreID],Table1[[StoreName]:[Region]])</f>
        <v>StoreD</v>
      </c>
      <c r="I3064" t="str">
        <v>Alex</v>
      </c>
      <c r="J3064">
        <f>_xlfn.XLOOKUP(A3064,Table2[ProductID],Table2[RepID])</f>
        <v>2</v>
      </c>
      <c r="K3064" t="str">
        <f>_xlfn.XLOOKUP(J3064,Table3[RepID],Table3[RepName])</f>
        <v>Bassem</v>
      </c>
    </row>
    <row r="3065" spans="1:11" x14ac:dyDescent="0.35">
      <c r="A3065" s="8">
        <v>3312</v>
      </c>
      <c r="B3065" t="str" cm="1">
        <f t="array" ref="B3065:F3065">_xlfn.XLOOKUP(A3065,Table4[ProductID],Table4[[ProductCode]:[Brand]])</f>
        <v>NK-20061</v>
      </c>
      <c r="C3065" t="str">
        <v>Cross Words English</v>
      </c>
      <c r="D3065" t="str">
        <v>Games</v>
      </c>
      <c r="E3065" t="str">
        <v>Board Game</v>
      </c>
      <c r="F3065" t="str">
        <v>Nilco</v>
      </c>
      <c r="G3065">
        <f>_xlfn.XLOOKUP(A3065,Table2[ProductID],Table2[StoreID])</f>
        <v>1</v>
      </c>
      <c r="H3065" t="str" cm="1">
        <f t="array" ref="H3065:I3065">_xlfn.XLOOKUP(G3065,Table1[StoreID],Table1[[StoreName]:[Region]])</f>
        <v>StoreA</v>
      </c>
      <c r="I3065" t="str">
        <v>Cairo</v>
      </c>
      <c r="J3065">
        <f>_xlfn.XLOOKUP(A3065,Table2[ProductID],Table2[RepID])</f>
        <v>11</v>
      </c>
      <c r="K3065" t="str">
        <f>_xlfn.XLOOKUP(J3065,Table3[RepID],Table3[RepName])</f>
        <v>Ola</v>
      </c>
    </row>
    <row r="3066" spans="1:11" x14ac:dyDescent="0.35">
      <c r="A3066" s="8">
        <v>471</v>
      </c>
      <c r="B3066" t="str" cm="1">
        <f t="array" ref="B3066:F3066">_xlfn.XLOOKUP(A3066,Table4[ProductID],Table4[[ProductCode]:[Brand]])</f>
        <v>YW-26-026</v>
      </c>
      <c r="C3066" t="str">
        <v>Yoyo Stich ( Stand 24 pcs )</v>
      </c>
      <c r="D3066" t="str">
        <v>Games</v>
      </c>
      <c r="E3066" t="str">
        <v>Yoyo</v>
      </c>
      <c r="F3066" t="str">
        <v>Stich &amp; Lilo</v>
      </c>
      <c r="G3066">
        <f>_xlfn.XLOOKUP(A3066,Table2[ProductID],Table2[StoreID])</f>
        <v>4</v>
      </c>
      <c r="H3066" t="str" cm="1">
        <f t="array" ref="H3066:I3066">_xlfn.XLOOKUP(G3066,Table1[StoreID],Table1[[StoreName]:[Region]])</f>
        <v>StoreD</v>
      </c>
      <c r="I3066" t="str">
        <v>Alex</v>
      </c>
      <c r="J3066">
        <f>_xlfn.XLOOKUP(A3066,Table2[ProductID],Table2[RepID])</f>
        <v>2</v>
      </c>
      <c r="K3066" t="str">
        <f>_xlfn.XLOOKUP(J3066,Table3[RepID],Table3[RepName])</f>
        <v>Bassem</v>
      </c>
    </row>
    <row r="3067" spans="1:11" x14ac:dyDescent="0.35">
      <c r="A3067" s="8">
        <v>4090</v>
      </c>
      <c r="B3067" t="str" cm="1">
        <f t="array" ref="B3067:F3067">_xlfn.XLOOKUP(A3067,Table4[ProductID],Table4[[ProductCode]:[Brand]])</f>
        <v>DOH-SH-3664</v>
      </c>
      <c r="C3067" t="str">
        <v>Bingo Dough 10 Mini Can</v>
      </c>
      <c r="D3067" t="str">
        <v>Clay</v>
      </c>
      <c r="E3067" t="str">
        <v>Dough</v>
      </c>
      <c r="F3067" t="str">
        <v>Bingo Dough</v>
      </c>
      <c r="G3067">
        <f>_xlfn.XLOOKUP(A3067,Table2[ProductID],Table2[StoreID])</f>
        <v>4</v>
      </c>
      <c r="H3067" t="str" cm="1">
        <f t="array" ref="H3067:I3067">_xlfn.XLOOKUP(G3067,Table1[StoreID],Table1[[StoreName]:[Region]])</f>
        <v>StoreD</v>
      </c>
      <c r="I3067" t="str">
        <v>Alex</v>
      </c>
      <c r="J3067">
        <f>_xlfn.XLOOKUP(A3067,Table2[ProductID],Table2[RepID])</f>
        <v>33</v>
      </c>
      <c r="K3067" t="str">
        <f>_xlfn.XLOOKUP(J3067,Table3[RepID],Table3[RepName])</f>
        <v>Alaa</v>
      </c>
    </row>
    <row r="3068" spans="1:11" x14ac:dyDescent="0.35">
      <c r="A3068" s="8">
        <v>416</v>
      </c>
      <c r="B3068" t="str" cm="1">
        <f t="array" ref="B3068:F3068">_xlfn.XLOOKUP(A3068,Table4[ProductID],Table4[[ProductCode]:[Brand]])</f>
        <v>YW-28-004</v>
      </c>
      <c r="C3068" t="str">
        <v>Block Bag Sider Man ( Stand 24 pieces )</v>
      </c>
      <c r="D3068" t="str">
        <v>Blocks</v>
      </c>
      <c r="E3068" t="str">
        <v>Lego</v>
      </c>
      <c r="F3068" t="str">
        <v>Lego</v>
      </c>
      <c r="G3068">
        <f>_xlfn.XLOOKUP(A3068,Table2[ProductID],Table2[StoreID])</f>
        <v>4</v>
      </c>
      <c r="H3068" t="str" cm="1">
        <f t="array" ref="H3068:I3068">_xlfn.XLOOKUP(G3068,Table1[StoreID],Table1[[StoreName]:[Region]])</f>
        <v>StoreD</v>
      </c>
      <c r="I3068" t="str">
        <v>Alex</v>
      </c>
      <c r="J3068">
        <f>_xlfn.XLOOKUP(A3068,Table2[ProductID],Table2[RepID])</f>
        <v>33</v>
      </c>
      <c r="K3068" t="str">
        <f>_xlfn.XLOOKUP(J3068,Table3[RepID],Table3[RepName])</f>
        <v>Alaa</v>
      </c>
    </row>
    <row r="3069" spans="1:11" x14ac:dyDescent="0.35">
      <c r="A3069" s="8">
        <v>4090</v>
      </c>
      <c r="B3069" t="str" cm="1">
        <f t="array" ref="B3069:F3069">_xlfn.XLOOKUP(A3069,Table4[ProductID],Table4[[ProductCode]:[Brand]])</f>
        <v>DOH-SH-3664</v>
      </c>
      <c r="C3069" t="str">
        <v>Bingo Dough 10 Mini Can</v>
      </c>
      <c r="D3069" t="str">
        <v>Clay</v>
      </c>
      <c r="E3069" t="str">
        <v>Dough</v>
      </c>
      <c r="F3069" t="str">
        <v>Bingo Dough</v>
      </c>
      <c r="G3069">
        <f>_xlfn.XLOOKUP(A3069,Table2[ProductID],Table2[StoreID])</f>
        <v>4</v>
      </c>
      <c r="H3069" t="str" cm="1">
        <f t="array" ref="H3069:I3069">_xlfn.XLOOKUP(G3069,Table1[StoreID],Table1[[StoreName]:[Region]])</f>
        <v>StoreD</v>
      </c>
      <c r="I3069" t="str">
        <v>Alex</v>
      </c>
      <c r="J3069">
        <f>_xlfn.XLOOKUP(A3069,Table2[ProductID],Table2[RepID])</f>
        <v>33</v>
      </c>
      <c r="K3069" t="str">
        <f>_xlfn.XLOOKUP(J3069,Table3[RepID],Table3[RepName])</f>
        <v>Alaa</v>
      </c>
    </row>
    <row r="3070" spans="1:11" x14ac:dyDescent="0.35">
      <c r="A3070" s="8">
        <v>3490</v>
      </c>
      <c r="B3070" t="str" cm="1">
        <f t="array" ref="B3070:F3070">_xlfn.XLOOKUP(A3070,Table4[ProductID],Table4[[ProductCode]:[Brand]])</f>
        <v>MGA-119197-3</v>
      </c>
      <c r="C3070" t="str">
        <v>Mga L.O.L. Surprise 707 Dolls Neno Q.T. In Cdu</v>
      </c>
      <c r="D3070" t="str">
        <v>Surprise</v>
      </c>
      <c r="E3070" t="str">
        <v>Ball</v>
      </c>
      <c r="F3070" t="str">
        <v>L.O.L. Surprise</v>
      </c>
      <c r="G3070">
        <f>_xlfn.XLOOKUP(A3070,Table2[ProductID],Table2[StoreID])</f>
        <v>4</v>
      </c>
      <c r="H3070" t="str" cm="1">
        <f t="array" ref="H3070:I3070">_xlfn.XLOOKUP(G3070,Table1[StoreID],Table1[[StoreName]:[Region]])</f>
        <v>StoreD</v>
      </c>
      <c r="I3070" t="str">
        <v>Alex</v>
      </c>
      <c r="J3070">
        <f>_xlfn.XLOOKUP(A3070,Table2[ProductID],Table2[RepID])</f>
        <v>2</v>
      </c>
      <c r="K3070" t="str">
        <f>_xlfn.XLOOKUP(J3070,Table3[RepID],Table3[RepName])</f>
        <v>Bassem</v>
      </c>
    </row>
    <row r="3071" spans="1:11" x14ac:dyDescent="0.35">
      <c r="A3071" s="8">
        <v>4078</v>
      </c>
      <c r="B3071" t="str" cm="1">
        <f t="array" ref="B3071:F3071">_xlfn.XLOOKUP(A3071,Table4[ProductID],Table4[[ProductCode]:[Brand]])</f>
        <v>E91 BP6</v>
      </c>
      <c r="C3071" t="str">
        <v>Energizer Card 4+2  AA Promo</v>
      </c>
      <c r="D3071" t="str">
        <v>Add-ons</v>
      </c>
      <c r="E3071" t="str">
        <v>Battery</v>
      </c>
      <c r="F3071" t="str">
        <v>Energizer</v>
      </c>
      <c r="G3071">
        <f>_xlfn.XLOOKUP(A3071,Table2[ProductID],Table2[StoreID])</f>
        <v>3</v>
      </c>
      <c r="H3071" t="str" cm="1">
        <f t="array" ref="H3071:I3071">_xlfn.XLOOKUP(G3071,Table1[StoreID],Table1[[StoreName]:[Region]])</f>
        <v>StoreC</v>
      </c>
      <c r="I3071" t="str">
        <v>Alex</v>
      </c>
      <c r="J3071">
        <f>_xlfn.XLOOKUP(A3071,Table2[ProductID],Table2[RepID])</f>
        <v>27</v>
      </c>
      <c r="K3071" t="str">
        <f>_xlfn.XLOOKUP(J3071,Table3[RepID],Table3[RepName])</f>
        <v>Abdallah</v>
      </c>
    </row>
    <row r="3072" spans="1:11" x14ac:dyDescent="0.35">
      <c r="A3072" s="8">
        <v>2786</v>
      </c>
      <c r="B3072" t="str" cm="1">
        <f t="array" ref="B3072:F3072">_xlfn.XLOOKUP(A3072,Table4[ProductID],Table4[[ProductCode]:[Brand]])</f>
        <v>RSH-OFG179</v>
      </c>
      <c r="C3072" t="str">
        <v>Canal Toys - Style 4 Ever Mini Deco Glow In Dark Asst</v>
      </c>
      <c r="D3072" t="str">
        <v>Education &amp; Learning</v>
      </c>
      <c r="E3072" t="str">
        <v>Art &amp; Craft</v>
      </c>
      <c r="F3072" t="str">
        <v>Style 4 Ever</v>
      </c>
      <c r="G3072">
        <f>_xlfn.XLOOKUP(A3072,Table2[ProductID],Table2[StoreID])</f>
        <v>3</v>
      </c>
      <c r="H3072" t="str" cm="1">
        <f t="array" ref="H3072:I3072">_xlfn.XLOOKUP(G3072,Table1[StoreID],Table1[[StoreName]:[Region]])</f>
        <v>StoreC</v>
      </c>
      <c r="I3072" t="str">
        <v>Alex</v>
      </c>
      <c r="J3072">
        <f>_xlfn.XLOOKUP(A3072,Table2[ProductID],Table2[RepID])</f>
        <v>4</v>
      </c>
      <c r="K3072" t="str">
        <f>_xlfn.XLOOKUP(J3072,Table3[RepID],Table3[RepName])</f>
        <v>Ali</v>
      </c>
    </row>
    <row r="3073" spans="1:11" x14ac:dyDescent="0.35">
      <c r="A3073" s="8">
        <v>626</v>
      </c>
      <c r="B3073" t="str" cm="1">
        <f t="array" ref="B3073:F3073">_xlfn.XLOOKUP(A3073,Table4[ProductID],Table4[[ProductCode]:[Brand]])</f>
        <v>XS-36515-G</v>
      </c>
      <c r="C3073" t="str">
        <v>X-Shot - Excel Skin Menance - Beast Out</v>
      </c>
      <c r="D3073" t="str">
        <v>Guns</v>
      </c>
      <c r="E3073" t="str">
        <v>Gun</v>
      </c>
      <c r="F3073" t="str">
        <v>X-Shot</v>
      </c>
      <c r="G3073">
        <f>_xlfn.XLOOKUP(A3073,Table2[ProductID],Table2[StoreID])</f>
        <v>4</v>
      </c>
      <c r="H3073" t="str" cm="1">
        <f t="array" ref="H3073:I3073">_xlfn.XLOOKUP(G3073,Table1[StoreID],Table1[[StoreName]:[Region]])</f>
        <v>StoreD</v>
      </c>
      <c r="I3073" t="str">
        <v>Alex</v>
      </c>
      <c r="J3073">
        <f>_xlfn.XLOOKUP(A3073,Table2[ProductID],Table2[RepID])</f>
        <v>33</v>
      </c>
      <c r="K3073" t="str">
        <f>_xlfn.XLOOKUP(J3073,Table3[RepID],Table3[RepName])</f>
        <v>Alaa</v>
      </c>
    </row>
    <row r="3074" spans="1:11" x14ac:dyDescent="0.35">
      <c r="A3074" s="8">
        <v>462</v>
      </c>
      <c r="B3074" t="str" cm="1">
        <f t="array" ref="B3074:F3074">_xlfn.XLOOKUP(A3074,Table4[ProductID],Table4[[ProductCode]:[Brand]])</f>
        <v>YW-26-036</v>
      </c>
      <c r="C3074" t="str">
        <v>Pokémon Boosters ( Stand 36 Pcs )</v>
      </c>
      <c r="D3074" t="str">
        <v>Games</v>
      </c>
      <c r="E3074" t="str">
        <v>Card Game</v>
      </c>
      <c r="F3074" t="str">
        <v>Pokémon</v>
      </c>
      <c r="G3074">
        <f>_xlfn.XLOOKUP(A3074,Table2[ProductID],Table2[StoreID])</f>
        <v>4</v>
      </c>
      <c r="H3074" t="str" cm="1">
        <f t="array" ref="H3074:I3074">_xlfn.XLOOKUP(G3074,Table1[StoreID],Table1[[StoreName]:[Region]])</f>
        <v>StoreD</v>
      </c>
      <c r="I3074" t="str">
        <v>Alex</v>
      </c>
      <c r="J3074">
        <f>_xlfn.XLOOKUP(A3074,Table2[ProductID],Table2[RepID])</f>
        <v>23</v>
      </c>
      <c r="K3074" t="str">
        <f>_xlfn.XLOOKUP(J3074,Table3[RepID],Table3[RepName])</f>
        <v>Essam</v>
      </c>
    </row>
    <row r="3075" spans="1:11" x14ac:dyDescent="0.35">
      <c r="A3075" s="8">
        <v>465</v>
      </c>
      <c r="B3075" t="str" cm="1">
        <f t="array" ref="B3075:F3075">_xlfn.XLOOKUP(A3075,Table4[ProductID],Table4[[ProductCode]:[Brand]])</f>
        <v>YW-26-032</v>
      </c>
      <c r="C3075" t="str">
        <v>Pokémon Card 25 card ( Stand 20 pcs )</v>
      </c>
      <c r="D3075" t="str">
        <v>Games</v>
      </c>
      <c r="E3075" t="str">
        <v>Card Game</v>
      </c>
      <c r="F3075" t="str">
        <v>Pokémon</v>
      </c>
      <c r="G3075">
        <f>_xlfn.XLOOKUP(A3075,Table2[ProductID],Table2[StoreID])</f>
        <v>4</v>
      </c>
      <c r="H3075" t="str" cm="1">
        <f t="array" ref="H3075:I3075">_xlfn.XLOOKUP(G3075,Table1[StoreID],Table1[[StoreName]:[Region]])</f>
        <v>StoreD</v>
      </c>
      <c r="I3075" t="str">
        <v>Alex</v>
      </c>
      <c r="J3075">
        <f>_xlfn.XLOOKUP(A3075,Table2[ProductID],Table2[RepID])</f>
        <v>2</v>
      </c>
      <c r="K3075" t="str">
        <f>_xlfn.XLOOKUP(J3075,Table3[RepID],Table3[RepName])</f>
        <v>Bassem</v>
      </c>
    </row>
    <row r="3076" spans="1:11" x14ac:dyDescent="0.35">
      <c r="A3076" s="8">
        <v>4092</v>
      </c>
      <c r="B3076" t="str" cm="1">
        <f t="array" ref="B3076:F3076">_xlfn.XLOOKUP(A3076,Table4[ProductID],Table4[[ProductCode]:[Brand]])</f>
        <v>DOH-SH-3662</v>
      </c>
      <c r="C3076" t="str">
        <v>Bingo Dough 5 Mini Can Style 1</v>
      </c>
      <c r="D3076" t="str">
        <v>Clay</v>
      </c>
      <c r="E3076" t="str">
        <v>Dough</v>
      </c>
      <c r="F3076" t="str">
        <v>Bingo Dough</v>
      </c>
      <c r="G3076">
        <f>_xlfn.XLOOKUP(A3076,Table2[ProductID],Table2[StoreID])</f>
        <v>4</v>
      </c>
      <c r="H3076" t="str" cm="1">
        <f t="array" ref="H3076:I3076">_xlfn.XLOOKUP(G3076,Table1[StoreID],Table1[[StoreName]:[Region]])</f>
        <v>StoreD</v>
      </c>
      <c r="I3076" t="str">
        <v>Alex</v>
      </c>
      <c r="J3076">
        <f>_xlfn.XLOOKUP(A3076,Table2[ProductID],Table2[RepID])</f>
        <v>33</v>
      </c>
      <c r="K3076" t="str">
        <f>_xlfn.XLOOKUP(J3076,Table3[RepID],Table3[RepName])</f>
        <v>Alaa</v>
      </c>
    </row>
    <row r="3077" spans="1:11" x14ac:dyDescent="0.35">
      <c r="A3077" s="8">
        <v>4078</v>
      </c>
      <c r="B3077" t="str" cm="1">
        <f t="array" ref="B3077:F3077">_xlfn.XLOOKUP(A3077,Table4[ProductID],Table4[[ProductCode]:[Brand]])</f>
        <v>E91 BP6</v>
      </c>
      <c r="C3077" t="str">
        <v>Energizer Card 4+2  AA Promo</v>
      </c>
      <c r="D3077" t="str">
        <v>Add-ons</v>
      </c>
      <c r="E3077" t="str">
        <v>Battery</v>
      </c>
      <c r="F3077" t="str">
        <v>Energizer</v>
      </c>
      <c r="G3077">
        <f>_xlfn.XLOOKUP(A3077,Table2[ProductID],Table2[StoreID])</f>
        <v>3</v>
      </c>
      <c r="H3077" t="str" cm="1">
        <f t="array" ref="H3077:I3077">_xlfn.XLOOKUP(G3077,Table1[StoreID],Table1[[StoreName]:[Region]])</f>
        <v>StoreC</v>
      </c>
      <c r="I3077" t="str">
        <v>Alex</v>
      </c>
      <c r="J3077">
        <f>_xlfn.XLOOKUP(A3077,Table2[ProductID],Table2[RepID])</f>
        <v>27</v>
      </c>
      <c r="K3077" t="str">
        <f>_xlfn.XLOOKUP(J3077,Table3[RepID],Table3[RepName])</f>
        <v>Abdallah</v>
      </c>
    </row>
    <row r="3078" spans="1:11" x14ac:dyDescent="0.35">
      <c r="A3078" s="8">
        <v>4202</v>
      </c>
      <c r="B3078" t="str" cm="1">
        <f t="array" ref="B3078:F3078">_xlfn.XLOOKUP(A3078,Table4[ProductID],Table4[[ProductCode]:[Brand]])</f>
        <v>AY-30022008</v>
      </c>
      <c r="C3078" t="str">
        <v>Astra Natural Fruit Flavor  Lollipop 10 gm (Pack 100 Pieces) 30022008</v>
      </c>
      <c r="D3078" t="str">
        <v>F&amp;B</v>
      </c>
      <c r="E3078" t="str">
        <v>Food</v>
      </c>
      <c r="F3078" t="str">
        <v>ASTRA</v>
      </c>
      <c r="G3078">
        <f>_xlfn.XLOOKUP(A3078,Table2[ProductID],Table2[StoreID])</f>
        <v>5</v>
      </c>
      <c r="H3078" t="str" cm="1">
        <f t="array" ref="H3078:I3078">_xlfn.XLOOKUP(G3078,Table1[StoreID],Table1[[StoreName]:[Region]])</f>
        <v>StoreE</v>
      </c>
      <c r="I3078" t="str">
        <v>Delta</v>
      </c>
      <c r="J3078">
        <f>_xlfn.XLOOKUP(A3078,Table2[ProductID],Table2[RepID])</f>
        <v>2</v>
      </c>
      <c r="K3078" t="str">
        <f>_xlfn.XLOOKUP(J3078,Table3[RepID],Table3[RepName])</f>
        <v>Bassem</v>
      </c>
    </row>
    <row r="3079" spans="1:11" x14ac:dyDescent="0.35">
      <c r="A3079" s="8">
        <v>719</v>
      </c>
      <c r="B3079" t="str" cm="1">
        <f t="array" ref="B3079:F3079">_xlfn.XLOOKUP(A3079,Table4[ProductID],Table4[[ProductCode]:[Brand]])</f>
        <v>SM-0431</v>
      </c>
      <c r="C3079" t="str">
        <v>Doll changes color in the water</v>
      </c>
      <c r="D3079" t="str">
        <v>Surprise</v>
      </c>
      <c r="E3079" t="str">
        <v>Tube</v>
      </c>
      <c r="F3079" t="str">
        <v>Barbie</v>
      </c>
      <c r="G3079">
        <f>_xlfn.XLOOKUP(A3079,Table2[ProductID],Table2[StoreID])</f>
        <v>3</v>
      </c>
      <c r="H3079" t="str" cm="1">
        <f t="array" ref="H3079:I3079">_xlfn.XLOOKUP(G3079,Table1[StoreID],Table1[[StoreName]:[Region]])</f>
        <v>StoreC</v>
      </c>
      <c r="I3079" t="str">
        <v>Alex</v>
      </c>
      <c r="J3079">
        <f>_xlfn.XLOOKUP(A3079,Table2[ProductID],Table2[RepID])</f>
        <v>30</v>
      </c>
      <c r="K3079" t="str">
        <f>_xlfn.XLOOKUP(J3079,Table3[RepID],Table3[RepName])</f>
        <v>Fady</v>
      </c>
    </row>
    <row r="3080" spans="1:11" x14ac:dyDescent="0.35">
      <c r="A3080" s="8">
        <v>4091</v>
      </c>
      <c r="B3080" t="str" cm="1">
        <f t="array" ref="B3080:F3080">_xlfn.XLOOKUP(A3080,Table4[ProductID],Table4[[ProductCode]:[Brand]])</f>
        <v>DOH-SH-3663</v>
      </c>
      <c r="C3080" t="str">
        <v>Bingo Dough 5 Mini Can Style 2</v>
      </c>
      <c r="D3080" t="str">
        <v>Clay</v>
      </c>
      <c r="E3080" t="str">
        <v>Dough</v>
      </c>
      <c r="F3080" t="str">
        <v>Bingo Dough</v>
      </c>
      <c r="G3080">
        <f>_xlfn.XLOOKUP(A3080,Table2[ProductID],Table2[StoreID])</f>
        <v>3</v>
      </c>
      <c r="H3080" t="str" cm="1">
        <f t="array" ref="H3080:I3080">_xlfn.XLOOKUP(G3080,Table1[StoreID],Table1[[StoreName]:[Region]])</f>
        <v>StoreC</v>
      </c>
      <c r="I3080" t="str">
        <v>Alex</v>
      </c>
      <c r="J3080">
        <f>_xlfn.XLOOKUP(A3080,Table2[ProductID],Table2[RepID])</f>
        <v>30</v>
      </c>
      <c r="K3080" t="str">
        <f>_xlfn.XLOOKUP(J3080,Table3[RepID],Table3[RepName])</f>
        <v>Fady</v>
      </c>
    </row>
    <row r="3081" spans="1:11" x14ac:dyDescent="0.35">
      <c r="A3081" s="8">
        <v>3264</v>
      </c>
      <c r="B3081" t="str" cm="1">
        <f t="array" ref="B3081:F3081">_xlfn.XLOOKUP(A3081,Table4[ProductID],Table4[[ProductCode]:[Brand]])</f>
        <v>NK-20696</v>
      </c>
      <c r="C3081" t="str">
        <v>Cylinder Sequence</v>
      </c>
      <c r="D3081" t="str">
        <v>Games</v>
      </c>
      <c r="E3081" t="str">
        <v>Board Game</v>
      </c>
      <c r="F3081" t="str">
        <v>Nilco</v>
      </c>
      <c r="G3081">
        <f>_xlfn.XLOOKUP(A3081,Table2[ProductID],Table2[StoreID])</f>
        <v>3</v>
      </c>
      <c r="H3081" t="str" cm="1">
        <f t="array" ref="H3081:I3081">_xlfn.XLOOKUP(G3081,Table1[StoreID],Table1[[StoreName]:[Region]])</f>
        <v>StoreC</v>
      </c>
      <c r="I3081" t="str">
        <v>Alex</v>
      </c>
      <c r="J3081">
        <f>_xlfn.XLOOKUP(A3081,Table2[ProductID],Table2[RepID])</f>
        <v>30</v>
      </c>
      <c r="K3081" t="str">
        <f>_xlfn.XLOOKUP(J3081,Table3[RepID],Table3[RepName])</f>
        <v>Fady</v>
      </c>
    </row>
    <row r="3082" spans="1:11" x14ac:dyDescent="0.35">
      <c r="A3082" s="8">
        <v>3265</v>
      </c>
      <c r="B3082" t="str" cm="1">
        <f t="array" ref="B3082:F3082">_xlfn.XLOOKUP(A3082,Table4[ProductID],Table4[[ProductCode]:[Brand]])</f>
        <v>NK-20689</v>
      </c>
      <c r="C3082" t="str">
        <v>Cylinder Twist and Turn</v>
      </c>
      <c r="D3082" t="str">
        <v>Games</v>
      </c>
      <c r="E3082" t="str">
        <v>Board Game</v>
      </c>
      <c r="F3082" t="str">
        <v>Nilco</v>
      </c>
      <c r="G3082">
        <f>_xlfn.XLOOKUP(A3082,Table2[ProductID],Table2[StoreID])</f>
        <v>1</v>
      </c>
      <c r="H3082" t="str" cm="1">
        <f t="array" ref="H3082:I3082">_xlfn.XLOOKUP(G3082,Table1[StoreID],Table1[[StoreName]:[Region]])</f>
        <v>StoreA</v>
      </c>
      <c r="I3082" t="str">
        <v>Cairo</v>
      </c>
      <c r="J3082">
        <f>_xlfn.XLOOKUP(A3082,Table2[ProductID],Table2[RepID])</f>
        <v>5</v>
      </c>
      <c r="K3082" t="str">
        <f>_xlfn.XLOOKUP(J3082,Table3[RepID],Table3[RepName])</f>
        <v>Yara</v>
      </c>
    </row>
    <row r="3083" spans="1:11" x14ac:dyDescent="0.35">
      <c r="A3083" s="8">
        <v>3254</v>
      </c>
      <c r="B3083" t="str" cm="1">
        <f t="array" ref="B3083:F3083">_xlfn.XLOOKUP(A3083,Table4[ProductID],Table4[[ProductCode]:[Brand]])</f>
        <v>NK-20832</v>
      </c>
      <c r="C3083" t="str">
        <v>Plastic Box - Taco</v>
      </c>
      <c r="D3083" t="str">
        <v>Games</v>
      </c>
      <c r="E3083" t="str">
        <v>Board Game</v>
      </c>
      <c r="F3083" t="str">
        <v>Nilco</v>
      </c>
      <c r="G3083">
        <f>_xlfn.XLOOKUP(A3083,Table2[ProductID],Table2[StoreID])</f>
        <v>4</v>
      </c>
      <c r="H3083" t="str" cm="1">
        <f t="array" ref="H3083:I3083">_xlfn.XLOOKUP(G3083,Table1[StoreID],Table1[[StoreName]:[Region]])</f>
        <v>StoreD</v>
      </c>
      <c r="I3083" t="str">
        <v>Alex</v>
      </c>
      <c r="J3083">
        <f>_xlfn.XLOOKUP(A3083,Table2[ProductID],Table2[RepID])</f>
        <v>33</v>
      </c>
      <c r="K3083" t="str">
        <f>_xlfn.XLOOKUP(J3083,Table3[RepID],Table3[RepName])</f>
        <v>Alaa</v>
      </c>
    </row>
    <row r="3084" spans="1:11" x14ac:dyDescent="0.35">
      <c r="A3084" s="8">
        <v>3271</v>
      </c>
      <c r="B3084" t="str" cm="1">
        <f t="array" ref="B3084:F3084">_xlfn.XLOOKUP(A3084,Table4[ProductID],Table4[[ProductCode]:[Brand]])</f>
        <v>NK-20610</v>
      </c>
      <c r="C3084" t="str">
        <v>Phase 10 Travel</v>
      </c>
      <c r="D3084" t="str">
        <v>Games</v>
      </c>
      <c r="E3084" t="str">
        <v>Card Game</v>
      </c>
      <c r="F3084" t="str">
        <v>Nilco</v>
      </c>
      <c r="G3084">
        <f>_xlfn.XLOOKUP(A3084,Table2[ProductID],Table2[StoreID])</f>
        <v>5</v>
      </c>
      <c r="H3084" t="str" cm="1">
        <f t="array" ref="H3084:I3084">_xlfn.XLOOKUP(G3084,Table1[StoreID],Table1[[StoreName]:[Region]])</f>
        <v>StoreE</v>
      </c>
      <c r="I3084" t="str">
        <v>Delta</v>
      </c>
      <c r="J3084">
        <f>_xlfn.XLOOKUP(A3084,Table2[ProductID],Table2[RepID])</f>
        <v>2</v>
      </c>
      <c r="K3084" t="str">
        <f>_xlfn.XLOOKUP(J3084,Table3[RepID],Table3[RepName])</f>
        <v>Bassem</v>
      </c>
    </row>
    <row r="3085" spans="1:11" x14ac:dyDescent="0.35">
      <c r="A3085" s="8">
        <v>3232</v>
      </c>
      <c r="B3085" t="str" cm="1">
        <f t="array" ref="B3085:F3085">_xlfn.XLOOKUP(A3085,Table4[ProductID],Table4[[ProductCode]:[Brand]])</f>
        <v>NK-21112</v>
      </c>
      <c r="C3085" t="str">
        <v>Carnaval</v>
      </c>
      <c r="D3085" t="str">
        <v>Games</v>
      </c>
      <c r="E3085" t="str">
        <v>Board Game</v>
      </c>
      <c r="F3085" t="str">
        <v>Nilco</v>
      </c>
      <c r="G3085">
        <f>_xlfn.XLOOKUP(A3085,Table2[ProductID],Table2[StoreID])</f>
        <v>4</v>
      </c>
      <c r="H3085" t="str" cm="1">
        <f t="array" ref="H3085:I3085">_xlfn.XLOOKUP(G3085,Table1[StoreID],Table1[[StoreName]:[Region]])</f>
        <v>StoreD</v>
      </c>
      <c r="I3085" t="str">
        <v>Alex</v>
      </c>
      <c r="J3085">
        <f>_xlfn.XLOOKUP(A3085,Table2[ProductID],Table2[RepID])</f>
        <v>33</v>
      </c>
      <c r="K3085" t="str">
        <f>_xlfn.XLOOKUP(J3085,Table3[RepID],Table3[RepName])</f>
        <v>Alaa</v>
      </c>
    </row>
    <row r="3086" spans="1:11" x14ac:dyDescent="0.35">
      <c r="A3086" s="8">
        <v>4090</v>
      </c>
      <c r="B3086" t="str" cm="1">
        <f t="array" ref="B3086:F3086">_xlfn.XLOOKUP(A3086,Table4[ProductID],Table4[[ProductCode]:[Brand]])</f>
        <v>DOH-SH-3664</v>
      </c>
      <c r="C3086" t="str">
        <v>Bingo Dough 10 Mini Can</v>
      </c>
      <c r="D3086" t="str">
        <v>Clay</v>
      </c>
      <c r="E3086" t="str">
        <v>Dough</v>
      </c>
      <c r="F3086" t="str">
        <v>Bingo Dough</v>
      </c>
      <c r="G3086">
        <f>_xlfn.XLOOKUP(A3086,Table2[ProductID],Table2[StoreID])</f>
        <v>4</v>
      </c>
      <c r="H3086" t="str" cm="1">
        <f t="array" ref="H3086:I3086">_xlfn.XLOOKUP(G3086,Table1[StoreID],Table1[[StoreName]:[Region]])</f>
        <v>StoreD</v>
      </c>
      <c r="I3086" t="str">
        <v>Alex</v>
      </c>
      <c r="J3086">
        <f>_xlfn.XLOOKUP(A3086,Table2[ProductID],Table2[RepID])</f>
        <v>33</v>
      </c>
      <c r="K3086" t="str">
        <f>_xlfn.XLOOKUP(J3086,Table3[RepID],Table3[RepName])</f>
        <v>Alaa</v>
      </c>
    </row>
    <row r="3087" spans="1:11" x14ac:dyDescent="0.35">
      <c r="A3087" s="8">
        <v>3409</v>
      </c>
      <c r="B3087" t="str" cm="1">
        <f t="array" ref="B3087:F3087">_xlfn.XLOOKUP(A3087,Table4[ProductID],Table4[[ProductCode]:[Brand]])</f>
        <v>MGA-580027</v>
      </c>
      <c r="C3087" t="str">
        <v>MGA’s Rainbow High  Junior High Fashion Doll - Violet Willow (Purple)</v>
      </c>
      <c r="D3087" t="str">
        <v>Dolls &amp; Accessories</v>
      </c>
      <c r="E3087" t="str">
        <v>Fashion Doll</v>
      </c>
      <c r="F3087" t="str">
        <v>Rainbow High</v>
      </c>
      <c r="G3087">
        <f>_xlfn.XLOOKUP(A3087,Table2[ProductID],Table2[StoreID])</f>
        <v>2</v>
      </c>
      <c r="H3087" t="str" cm="1">
        <f t="array" ref="H3087:I3087">_xlfn.XLOOKUP(G3087,Table1[StoreID],Table1[[StoreName]:[Region]])</f>
        <v>StoreB</v>
      </c>
      <c r="I3087" t="str">
        <v>Cairo</v>
      </c>
      <c r="J3087">
        <f>_xlfn.XLOOKUP(A3087,Table2[ProductID],Table2[RepID])</f>
        <v>23</v>
      </c>
      <c r="K3087" t="str">
        <f>_xlfn.XLOOKUP(J3087,Table3[RepID],Table3[RepName])</f>
        <v>Essam</v>
      </c>
    </row>
    <row r="3088" spans="1:11" x14ac:dyDescent="0.35">
      <c r="A3088" s="8">
        <v>3412</v>
      </c>
      <c r="B3088" t="str" cm="1">
        <f t="array" ref="B3088:F3088">_xlfn.XLOOKUP(A3088,Table4[ProductID],Table4[[ProductCode]:[Brand]])</f>
        <v>MGA-579953</v>
      </c>
      <c r="C3088" t="str">
        <v>RH Junior High Fashion Doll - Ruby Anderson (Red)</v>
      </c>
      <c r="D3088" t="str">
        <v>Dolls &amp; Accessories</v>
      </c>
      <c r="E3088" t="str">
        <v>Fashion Doll</v>
      </c>
      <c r="F3088" t="str">
        <v>Rainbow High</v>
      </c>
      <c r="G3088">
        <f>_xlfn.XLOOKUP(A3088,Table2[ProductID],Table2[StoreID])</f>
        <v>4</v>
      </c>
      <c r="H3088" t="str" cm="1">
        <f t="array" ref="H3088:I3088">_xlfn.XLOOKUP(G3088,Table1[StoreID],Table1[[StoreName]:[Region]])</f>
        <v>StoreD</v>
      </c>
      <c r="I3088" t="str">
        <v>Alex</v>
      </c>
      <c r="J3088">
        <f>_xlfn.XLOOKUP(A3088,Table2[ProductID],Table2[RepID])</f>
        <v>2</v>
      </c>
      <c r="K3088" t="str">
        <f>_xlfn.XLOOKUP(J3088,Table3[RepID],Table3[RepName])</f>
        <v>Bassem</v>
      </c>
    </row>
    <row r="3089" spans="1:11" x14ac:dyDescent="0.35">
      <c r="A3089" s="8">
        <v>2</v>
      </c>
      <c r="B3089" t="str" cm="1">
        <f t="array" ref="B3089:F3089">_xlfn.XLOOKUP(A3089,Table4[ProductID],Table4[[ProductCode]:[Brand]])</f>
        <v>ZUR-9616</v>
      </c>
      <c r="C3089" t="str">
        <v>COCO Surprise Squishies S1,6pcs PDQ</v>
      </c>
      <c r="D3089" t="str">
        <v>Plush &amp; Soft Toys</v>
      </c>
      <c r="E3089" t="str">
        <v>Non Battery</v>
      </c>
      <c r="F3089" t="str">
        <v>COCO SURPRISE</v>
      </c>
      <c r="G3089">
        <f>_xlfn.XLOOKUP(A3089,Table2[ProductID],Table2[StoreID])</f>
        <v>4</v>
      </c>
      <c r="H3089" t="str" cm="1">
        <f t="array" ref="H3089:I3089">_xlfn.XLOOKUP(G3089,Table1[StoreID],Table1[[StoreName]:[Region]])</f>
        <v>StoreD</v>
      </c>
      <c r="I3089" t="str">
        <v>Alex</v>
      </c>
      <c r="J3089">
        <f>_xlfn.XLOOKUP(A3089,Table2[ProductID],Table2[RepID])</f>
        <v>2</v>
      </c>
      <c r="K3089" t="str">
        <f>_xlfn.XLOOKUP(J3089,Table3[RepID],Table3[RepName])</f>
        <v>Bassem</v>
      </c>
    </row>
    <row r="3090" spans="1:11" x14ac:dyDescent="0.35">
      <c r="A3090" s="8">
        <v>2854</v>
      </c>
      <c r="B3090" t="str" cm="1">
        <f t="array" ref="B3090:F3090">_xlfn.XLOOKUP(A3090,Table4[ProductID],Table4[[ProductCode]:[Brand]])</f>
        <v>RSH-25278</v>
      </c>
      <c r="C3090" t="str">
        <v>Real Littles S2 Back Packs Stand 18 pcs</v>
      </c>
      <c r="D3090" t="str">
        <v>Fashion</v>
      </c>
      <c r="E3090" t="str">
        <v>Accessories</v>
      </c>
      <c r="F3090" t="str">
        <v>Real Littles</v>
      </c>
      <c r="G3090">
        <f>_xlfn.XLOOKUP(A3090,Table2[ProductID],Table2[StoreID])</f>
        <v>4</v>
      </c>
      <c r="H3090" t="str" cm="1">
        <f t="array" ref="H3090:I3090">_xlfn.XLOOKUP(G3090,Table1[StoreID],Table1[[StoreName]:[Region]])</f>
        <v>StoreD</v>
      </c>
      <c r="I3090" t="str">
        <v>Alex</v>
      </c>
      <c r="J3090">
        <f>_xlfn.XLOOKUP(A3090,Table2[ProductID],Table2[RepID])</f>
        <v>23</v>
      </c>
      <c r="K3090" t="str">
        <f>_xlfn.XLOOKUP(J3090,Table3[RepID],Table3[RepName])</f>
        <v>Essam</v>
      </c>
    </row>
    <row r="3091" spans="1:11" x14ac:dyDescent="0.35">
      <c r="A3091" s="8">
        <v>10</v>
      </c>
      <c r="B3091" t="str" cm="1">
        <f t="array" ref="B3091:F3091">_xlfn.XLOOKUP(A3091,Table4[ProductID],Table4[[ProductCode]:[Brand]])</f>
        <v>ZUR-9261</v>
      </c>
      <c r="C3091" t="str">
        <v>Zuru Rainbocornspuppycorn Rescue Magic Peel Reveal Hearts Over 12 Surprises S5</v>
      </c>
      <c r="D3091" t="str">
        <v>Surprise</v>
      </c>
      <c r="E3091" t="str">
        <v>Egg</v>
      </c>
      <c r="F3091" t="str">
        <v>Rainbocorns</v>
      </c>
      <c r="G3091">
        <f>_xlfn.XLOOKUP(A3091,Table2[ProductID],Table2[StoreID])</f>
        <v>4</v>
      </c>
      <c r="H3091" t="str" cm="1">
        <f t="array" ref="H3091:I3091">_xlfn.XLOOKUP(G3091,Table1[StoreID],Table1[[StoreName]:[Region]])</f>
        <v>StoreD</v>
      </c>
      <c r="I3091" t="str">
        <v>Alex</v>
      </c>
      <c r="J3091">
        <f>_xlfn.XLOOKUP(A3091,Table2[ProductID],Table2[RepID])</f>
        <v>2</v>
      </c>
      <c r="K3091" t="str">
        <f>_xlfn.XLOOKUP(J3091,Table3[RepID],Table3[RepName])</f>
        <v>Bassem</v>
      </c>
    </row>
    <row r="3092" spans="1:11" x14ac:dyDescent="0.35">
      <c r="A3092" s="8">
        <v>4090</v>
      </c>
      <c r="B3092" t="str" cm="1">
        <f t="array" ref="B3092:F3092">_xlfn.XLOOKUP(A3092,Table4[ProductID],Table4[[ProductCode]:[Brand]])</f>
        <v>DOH-SH-3664</v>
      </c>
      <c r="C3092" t="str">
        <v>Bingo Dough 10 Mini Can</v>
      </c>
      <c r="D3092" t="str">
        <v>Clay</v>
      </c>
      <c r="E3092" t="str">
        <v>Dough</v>
      </c>
      <c r="F3092" t="str">
        <v>Bingo Dough</v>
      </c>
      <c r="G3092">
        <f>_xlfn.XLOOKUP(A3092,Table2[ProductID],Table2[StoreID])</f>
        <v>4</v>
      </c>
      <c r="H3092" t="str" cm="1">
        <f t="array" ref="H3092:I3092">_xlfn.XLOOKUP(G3092,Table1[StoreID],Table1[[StoreName]:[Region]])</f>
        <v>StoreD</v>
      </c>
      <c r="I3092" t="str">
        <v>Alex</v>
      </c>
      <c r="J3092">
        <f>_xlfn.XLOOKUP(A3092,Table2[ProductID],Table2[RepID])</f>
        <v>33</v>
      </c>
      <c r="K3092" t="str">
        <f>_xlfn.XLOOKUP(J3092,Table3[RepID],Table3[RepName])</f>
        <v>Alaa</v>
      </c>
    </row>
    <row r="3093" spans="1:11" x14ac:dyDescent="0.35">
      <c r="A3093" s="8">
        <v>4090</v>
      </c>
      <c r="B3093" t="str" cm="1">
        <f t="array" ref="B3093:F3093">_xlfn.XLOOKUP(A3093,Table4[ProductID],Table4[[ProductCode]:[Brand]])</f>
        <v>DOH-SH-3664</v>
      </c>
      <c r="C3093" t="str">
        <v>Bingo Dough 10 Mini Can</v>
      </c>
      <c r="D3093" t="str">
        <v>Clay</v>
      </c>
      <c r="E3093" t="str">
        <v>Dough</v>
      </c>
      <c r="F3093" t="str">
        <v>Bingo Dough</v>
      </c>
      <c r="G3093">
        <f>_xlfn.XLOOKUP(A3093,Table2[ProductID],Table2[StoreID])</f>
        <v>4</v>
      </c>
      <c r="H3093" t="str" cm="1">
        <f t="array" ref="H3093:I3093">_xlfn.XLOOKUP(G3093,Table1[StoreID],Table1[[StoreName]:[Region]])</f>
        <v>StoreD</v>
      </c>
      <c r="I3093" t="str">
        <v>Alex</v>
      </c>
      <c r="J3093">
        <f>_xlfn.XLOOKUP(A3093,Table2[ProductID],Table2[RepID])</f>
        <v>33</v>
      </c>
      <c r="K3093" t="str">
        <f>_xlfn.XLOOKUP(J3093,Table3[RepID],Table3[RepName])</f>
        <v>Alaa</v>
      </c>
    </row>
    <row r="3094" spans="1:11" x14ac:dyDescent="0.35">
      <c r="A3094" s="8">
        <v>462</v>
      </c>
      <c r="B3094" t="str" cm="1">
        <f t="array" ref="B3094:F3094">_xlfn.XLOOKUP(A3094,Table4[ProductID],Table4[[ProductCode]:[Brand]])</f>
        <v>YW-26-036</v>
      </c>
      <c r="C3094" t="str">
        <v>Pokémon Boosters ( Stand 36 Pcs )</v>
      </c>
      <c r="D3094" t="str">
        <v>Games</v>
      </c>
      <c r="E3094" t="str">
        <v>Card Game</v>
      </c>
      <c r="F3094" t="str">
        <v>Pokémon</v>
      </c>
      <c r="G3094">
        <f>_xlfn.XLOOKUP(A3094,Table2[ProductID],Table2[StoreID])</f>
        <v>4</v>
      </c>
      <c r="H3094" t="str" cm="1">
        <f t="array" ref="H3094:I3094">_xlfn.XLOOKUP(G3094,Table1[StoreID],Table1[[StoreName]:[Region]])</f>
        <v>StoreD</v>
      </c>
      <c r="I3094" t="str">
        <v>Alex</v>
      </c>
      <c r="J3094">
        <f>_xlfn.XLOOKUP(A3094,Table2[ProductID],Table2[RepID])</f>
        <v>23</v>
      </c>
      <c r="K3094" t="str">
        <f>_xlfn.XLOOKUP(J3094,Table3[RepID],Table3[RepName])</f>
        <v>Essam</v>
      </c>
    </row>
    <row r="3095" spans="1:11" x14ac:dyDescent="0.35">
      <c r="A3095" s="8">
        <v>2776</v>
      </c>
      <c r="B3095" t="str" cm="1">
        <f t="array" ref="B3095:F3095">_xlfn.XLOOKUP(A3095,Table4[ProductID],Table4[[ProductCode]:[Brand]])</f>
        <v>RSH-OFG234</v>
      </c>
      <c r="C3095" t="str">
        <v>Canal Toys - Style 4 Ever Mini Lava Lamp Diy</v>
      </c>
      <c r="D3095" t="str">
        <v>Education &amp; Learning</v>
      </c>
      <c r="E3095" t="str">
        <v>Art &amp; Craft</v>
      </c>
      <c r="F3095" t="str">
        <v>Style 4 Ever</v>
      </c>
      <c r="G3095">
        <f>_xlfn.XLOOKUP(A3095,Table2[ProductID],Table2[StoreID])</f>
        <v>4</v>
      </c>
      <c r="H3095" t="str" cm="1">
        <f t="array" ref="H3095:I3095">_xlfn.XLOOKUP(G3095,Table1[StoreID],Table1[[StoreName]:[Region]])</f>
        <v>StoreD</v>
      </c>
      <c r="I3095" t="str">
        <v>Alex</v>
      </c>
      <c r="J3095">
        <f>_xlfn.XLOOKUP(A3095,Table2[ProductID],Table2[RepID])</f>
        <v>2</v>
      </c>
      <c r="K3095" t="str">
        <f>_xlfn.XLOOKUP(J3095,Table3[RepID],Table3[RepName])</f>
        <v>Bassem</v>
      </c>
    </row>
    <row r="3096" spans="1:11" x14ac:dyDescent="0.35">
      <c r="A3096" s="8">
        <v>3327</v>
      </c>
      <c r="B3096" t="str" cm="1">
        <f t="array" ref="B3096:F3096">_xlfn.XLOOKUP(A3096,Table4[ProductID],Table4[[ProductCode]:[Brand]])</f>
        <v>MTR-4432</v>
      </c>
      <c r="C3096" t="str">
        <v>Make It Real - Juicy Couture Mini Pink And Precious Bracelets</v>
      </c>
      <c r="D3096" t="str">
        <v>Fashion</v>
      </c>
      <c r="E3096" t="str">
        <v>Accessories</v>
      </c>
      <c r="F3096" t="str">
        <v>Juicy Couture</v>
      </c>
      <c r="G3096">
        <f>_xlfn.XLOOKUP(A3096,Table2[ProductID],Table2[StoreID])</f>
        <v>4</v>
      </c>
      <c r="H3096" t="str" cm="1">
        <f t="array" ref="H3096:I3096">_xlfn.XLOOKUP(G3096,Table1[StoreID],Table1[[StoreName]:[Region]])</f>
        <v>StoreD</v>
      </c>
      <c r="I3096" t="str">
        <v>Alex</v>
      </c>
      <c r="J3096">
        <f>_xlfn.XLOOKUP(A3096,Table2[ProductID],Table2[RepID])</f>
        <v>23</v>
      </c>
      <c r="K3096" t="str">
        <f>_xlfn.XLOOKUP(J3096,Table3[RepID],Table3[RepName])</f>
        <v>Essam</v>
      </c>
    </row>
    <row r="3097" spans="1:11" x14ac:dyDescent="0.35">
      <c r="A3097" s="8">
        <v>2772</v>
      </c>
      <c r="B3097" t="str" cm="1">
        <f t="array" ref="B3097:F3097">_xlfn.XLOOKUP(A3097,Table4[ProductID],Table4[[ProductCode]:[Brand]])</f>
        <v>RSH-OFG248</v>
      </c>
      <c r="C3097" t="str">
        <v>Canal Toys - Style 4 Ever Airbrush Plush - Kitty</v>
      </c>
      <c r="D3097" t="str">
        <v>Education &amp; Learning</v>
      </c>
      <c r="E3097" t="str">
        <v>Art &amp; Craft</v>
      </c>
      <c r="F3097" t="str">
        <v>Style 4 Ever</v>
      </c>
      <c r="G3097">
        <f>_xlfn.XLOOKUP(A3097,Table2[ProductID],Table2[StoreID])</f>
        <v>4</v>
      </c>
      <c r="H3097" t="str" cm="1">
        <f t="array" ref="H3097:I3097">_xlfn.XLOOKUP(G3097,Table1[StoreID],Table1[[StoreName]:[Region]])</f>
        <v>StoreD</v>
      </c>
      <c r="I3097" t="str">
        <v>Alex</v>
      </c>
      <c r="J3097">
        <f>_xlfn.XLOOKUP(A3097,Table2[ProductID],Table2[RepID])</f>
        <v>33</v>
      </c>
      <c r="K3097" t="str">
        <f>_xlfn.XLOOKUP(J3097,Table3[RepID],Table3[RepName])</f>
        <v>Alaa</v>
      </c>
    </row>
    <row r="3098" spans="1:11" x14ac:dyDescent="0.35">
      <c r="A3098" s="8">
        <v>11</v>
      </c>
      <c r="B3098" t="str" cm="1">
        <f t="array" ref="B3098:F3098">_xlfn.XLOOKUP(A3098,Table4[ProductID],Table4[[ProductCode]:[Brand]])</f>
        <v>ZUR-9259</v>
      </c>
      <c r="C3098" t="str">
        <v>Zuru Rainbocorns KitTYcorn Magic Glowing 10 Surprises  S1 -CDU6PCS</v>
      </c>
      <c r="D3098" t="str">
        <v>Surprise</v>
      </c>
      <c r="E3098" t="str">
        <v>Egg</v>
      </c>
      <c r="F3098" t="str">
        <v>Rainbocorns</v>
      </c>
      <c r="G3098">
        <f>_xlfn.XLOOKUP(A3098,Table2[ProductID],Table2[StoreID])</f>
        <v>4</v>
      </c>
      <c r="H3098" t="str" cm="1">
        <f t="array" ref="H3098:I3098">_xlfn.XLOOKUP(G3098,Table1[StoreID],Table1[[StoreName]:[Region]])</f>
        <v>StoreD</v>
      </c>
      <c r="I3098" t="str">
        <v>Alex</v>
      </c>
      <c r="J3098">
        <f>_xlfn.XLOOKUP(A3098,Table2[ProductID],Table2[RepID])</f>
        <v>2</v>
      </c>
      <c r="K3098" t="str">
        <f>_xlfn.XLOOKUP(J3098,Table3[RepID],Table3[RepName])</f>
        <v>Bassem</v>
      </c>
    </row>
    <row r="3099" spans="1:11" x14ac:dyDescent="0.35">
      <c r="A3099" s="8">
        <v>3268</v>
      </c>
      <c r="B3099" t="str" cm="1">
        <f t="array" ref="B3099:F3099">_xlfn.XLOOKUP(A3099,Table4[ProductID],Table4[[ProductCode]:[Brand]])</f>
        <v>NK-20641</v>
      </c>
      <c r="C3099" t="str">
        <v>Playing Cards</v>
      </c>
      <c r="D3099" t="str">
        <v>Games</v>
      </c>
      <c r="E3099" t="str">
        <v>Card Game</v>
      </c>
      <c r="F3099" t="str">
        <v>Nilco</v>
      </c>
      <c r="G3099">
        <f>_xlfn.XLOOKUP(A3099,Table2[ProductID],Table2[StoreID])</f>
        <v>4</v>
      </c>
      <c r="H3099" t="str" cm="1">
        <f t="array" ref="H3099:I3099">_xlfn.XLOOKUP(G3099,Table1[StoreID],Table1[[StoreName]:[Region]])</f>
        <v>StoreD</v>
      </c>
      <c r="I3099" t="str">
        <v>Alex</v>
      </c>
      <c r="J3099">
        <f>_xlfn.XLOOKUP(A3099,Table2[ProductID],Table2[RepID])</f>
        <v>23</v>
      </c>
      <c r="K3099" t="str">
        <f>_xlfn.XLOOKUP(J3099,Table3[RepID],Table3[RepName])</f>
        <v>Essam</v>
      </c>
    </row>
    <row r="3100" spans="1:11" x14ac:dyDescent="0.35">
      <c r="A3100" s="8">
        <v>2166</v>
      </c>
      <c r="B3100" t="str" cm="1">
        <f t="array" ref="B3100:F3100">_xlfn.XLOOKUP(A3100,Table4[ProductID],Table4[[ProductCode]:[Brand]])</f>
        <v>RT03063</v>
      </c>
      <c r="C3100" t="str">
        <v>Connect 4 Original Big size</v>
      </c>
      <c r="D3100" t="str">
        <v>Games</v>
      </c>
      <c r="E3100" t="str">
        <v>Board Game</v>
      </c>
      <c r="F3100" t="str">
        <v>Connect 4</v>
      </c>
      <c r="G3100">
        <f>_xlfn.XLOOKUP(A3100,Table2[ProductID],Table2[StoreID])</f>
        <v>5</v>
      </c>
      <c r="H3100" t="str" cm="1">
        <f t="array" ref="H3100:I3100">_xlfn.XLOOKUP(G3100,Table1[StoreID],Table1[[StoreName]:[Region]])</f>
        <v>StoreE</v>
      </c>
      <c r="I3100" t="str">
        <v>Delta</v>
      </c>
      <c r="J3100">
        <f>_xlfn.XLOOKUP(A3100,Table2[ProductID],Table2[RepID])</f>
        <v>34</v>
      </c>
      <c r="K3100" t="str">
        <f>_xlfn.XLOOKUP(J3100,Table3[RepID],Table3[RepName])</f>
        <v>Nora</v>
      </c>
    </row>
    <row r="3101" spans="1:11" x14ac:dyDescent="0.35">
      <c r="A3101" s="8">
        <v>3426</v>
      </c>
      <c r="B3101" t="str" cm="1">
        <f t="array" ref="B3101:F3101">_xlfn.XLOOKUP(A3101,Table4[ProductID],Table4[[ProductCode]:[Brand]])</f>
        <v>MGA-579618-S1</v>
      </c>
      <c r="C3101" t="str">
        <v>Mga L.O.L. Surprise Omg Minis In Cdu</v>
      </c>
      <c r="D3101" t="str">
        <v>Surprise</v>
      </c>
      <c r="E3101" t="str">
        <v>Ball</v>
      </c>
      <c r="F3101" t="str">
        <v>L.O.L. Surprise</v>
      </c>
      <c r="G3101">
        <f>_xlfn.XLOOKUP(A3101,Table2[ProductID],Table2[StoreID])</f>
        <v>4</v>
      </c>
      <c r="H3101" t="str" cm="1">
        <f t="array" ref="H3101:I3101">_xlfn.XLOOKUP(G3101,Table1[StoreID],Table1[[StoreName]:[Region]])</f>
        <v>StoreD</v>
      </c>
      <c r="I3101" t="str">
        <v>Alex</v>
      </c>
      <c r="J3101">
        <f>_xlfn.XLOOKUP(A3101,Table2[ProductID],Table2[RepID])</f>
        <v>2</v>
      </c>
      <c r="K3101" t="str">
        <f>_xlfn.XLOOKUP(J3101,Table3[RepID],Table3[RepName])</f>
        <v>Bassem</v>
      </c>
    </row>
    <row r="3102" spans="1:11" x14ac:dyDescent="0.35">
      <c r="A3102" s="8">
        <v>4078</v>
      </c>
      <c r="B3102" t="str" cm="1">
        <f t="array" ref="B3102:F3102">_xlfn.XLOOKUP(A3102,Table4[ProductID],Table4[[ProductCode]:[Brand]])</f>
        <v>E91 BP6</v>
      </c>
      <c r="C3102" t="str">
        <v>Energizer Card 4+2  AA Promo</v>
      </c>
      <c r="D3102" t="str">
        <v>Add-ons</v>
      </c>
      <c r="E3102" t="str">
        <v>Battery</v>
      </c>
      <c r="F3102" t="str">
        <v>Energizer</v>
      </c>
      <c r="G3102">
        <f>_xlfn.XLOOKUP(A3102,Table2[ProductID],Table2[StoreID])</f>
        <v>3</v>
      </c>
      <c r="H3102" t="str" cm="1">
        <f t="array" ref="H3102:I3102">_xlfn.XLOOKUP(G3102,Table1[StoreID],Table1[[StoreName]:[Region]])</f>
        <v>StoreC</v>
      </c>
      <c r="I3102" t="str">
        <v>Alex</v>
      </c>
      <c r="J3102">
        <f>_xlfn.XLOOKUP(A3102,Table2[ProductID],Table2[RepID])</f>
        <v>27</v>
      </c>
      <c r="K3102" t="str">
        <f>_xlfn.XLOOKUP(J3102,Table3[RepID],Table3[RepName])</f>
        <v>Abdallah</v>
      </c>
    </row>
    <row r="3103" spans="1:11" x14ac:dyDescent="0.35">
      <c r="A3103" s="8">
        <v>475</v>
      </c>
      <c r="B3103" t="str" cm="1">
        <f t="array" ref="B3103:F3103">_xlfn.XLOOKUP(A3103,Table4[ProductID],Table4[[ProductCode]:[Brand]])</f>
        <v>YW-26-022</v>
      </c>
      <c r="C3103" t="str">
        <v>Pokémon Ball ( Stand 12 pcs )</v>
      </c>
      <c r="D3103" t="str">
        <v>Surprise</v>
      </c>
      <c r="E3103" t="str">
        <v>Ball</v>
      </c>
      <c r="F3103" t="str">
        <v>Pokémon</v>
      </c>
      <c r="G3103">
        <f>_xlfn.XLOOKUP(A3103,Table2[ProductID],Table2[StoreID])</f>
        <v>4</v>
      </c>
      <c r="H3103" t="str" cm="1">
        <f t="array" ref="H3103:I3103">_xlfn.XLOOKUP(G3103,Table1[StoreID],Table1[[StoreName]:[Region]])</f>
        <v>StoreD</v>
      </c>
      <c r="I3103" t="str">
        <v>Alex</v>
      </c>
      <c r="J3103">
        <f>_xlfn.XLOOKUP(A3103,Table2[ProductID],Table2[RepID])</f>
        <v>33</v>
      </c>
      <c r="K3103" t="str">
        <f>_xlfn.XLOOKUP(J3103,Table3[RepID],Table3[RepName])</f>
        <v>Alaa</v>
      </c>
    </row>
    <row r="3104" spans="1:11" x14ac:dyDescent="0.35">
      <c r="A3104" s="8">
        <v>451</v>
      </c>
      <c r="B3104" t="str" cm="1">
        <f t="array" ref="B3104:F3104">_xlfn.XLOOKUP(A3104,Table4[ProductID],Table4[[ProductCode]:[Brand]])</f>
        <v>YW-26-047</v>
      </c>
      <c r="C3104" t="str">
        <v>Pokémon Box 8 Pcs</v>
      </c>
      <c r="D3104" t="str">
        <v>Action Figure</v>
      </c>
      <c r="E3104" t="str">
        <v>Figures</v>
      </c>
      <c r="F3104" t="str">
        <v>Pokémon</v>
      </c>
      <c r="G3104">
        <f>_xlfn.XLOOKUP(A3104,Table2[ProductID],Table2[StoreID])</f>
        <v>3</v>
      </c>
      <c r="H3104" t="str" cm="1">
        <f t="array" ref="H3104:I3104">_xlfn.XLOOKUP(G3104,Table1[StoreID],Table1[[StoreName]:[Region]])</f>
        <v>StoreC</v>
      </c>
      <c r="I3104" t="str">
        <v>Alex</v>
      </c>
      <c r="J3104">
        <f>_xlfn.XLOOKUP(A3104,Table2[ProductID],Table2[RepID])</f>
        <v>27</v>
      </c>
      <c r="K3104" t="str">
        <f>_xlfn.XLOOKUP(J3104,Table3[RepID],Table3[RepName])</f>
        <v>Abdallah</v>
      </c>
    </row>
    <row r="3105" spans="1:11" x14ac:dyDescent="0.35">
      <c r="A3105" s="8">
        <v>457</v>
      </c>
      <c r="B3105" t="str" cm="1">
        <f t="array" ref="B3105:F3105">_xlfn.XLOOKUP(A3105,Table4[ProductID],Table4[[ProductCode]:[Brand]])</f>
        <v>YW-26-041</v>
      </c>
      <c r="C3105" t="str">
        <v>Pokémon Plush Toys 45 cm</v>
      </c>
      <c r="D3105" t="str">
        <v>Plush &amp; Soft Toys</v>
      </c>
      <c r="E3105" t="str">
        <v>Non Battery</v>
      </c>
      <c r="F3105" t="str">
        <v>Pokémon</v>
      </c>
      <c r="G3105">
        <f>_xlfn.XLOOKUP(A3105,Table2[ProductID],Table2[StoreID])</f>
        <v>4</v>
      </c>
      <c r="H3105" t="str" cm="1">
        <f t="array" ref="H3105:I3105">_xlfn.XLOOKUP(G3105,Table1[StoreID],Table1[[StoreName]:[Region]])</f>
        <v>StoreD</v>
      </c>
      <c r="I3105" t="str">
        <v>Alex</v>
      </c>
      <c r="J3105">
        <f>_xlfn.XLOOKUP(A3105,Table2[ProductID],Table2[RepID])</f>
        <v>33</v>
      </c>
      <c r="K3105" t="str">
        <f>_xlfn.XLOOKUP(J3105,Table3[RepID],Table3[RepName])</f>
        <v>Alaa</v>
      </c>
    </row>
    <row r="3106" spans="1:11" x14ac:dyDescent="0.35">
      <c r="A3106" s="8">
        <v>3581</v>
      </c>
      <c r="B3106" t="str" cm="1">
        <f t="array" ref="B3106:F3106">_xlfn.XLOOKUP(A3106,Table4[ProductID],Table4[[ProductCode]:[Brand]])</f>
        <v>LA-BX1660Z</v>
      </c>
      <c r="C3106" t="str">
        <v>ROCKING UNICORN</v>
      </c>
      <c r="D3106" t="str">
        <v>Baby</v>
      </c>
      <c r="E3106" t="str">
        <v>Baby Gear</v>
      </c>
      <c r="F3106" t="str">
        <v>B.Toys</v>
      </c>
      <c r="G3106">
        <f>_xlfn.XLOOKUP(A3106,Table2[ProductID],Table2[StoreID])</f>
        <v>1</v>
      </c>
      <c r="H3106" t="str" cm="1">
        <f t="array" ref="H3106:I3106">_xlfn.XLOOKUP(G3106,Table1[StoreID],Table1[[StoreName]:[Region]])</f>
        <v>StoreA</v>
      </c>
      <c r="I3106" t="str">
        <v>Cairo</v>
      </c>
      <c r="J3106">
        <f>_xlfn.XLOOKUP(A3106,Table2[ProductID],Table2[RepID])</f>
        <v>15</v>
      </c>
      <c r="K3106" t="str">
        <f>_xlfn.XLOOKUP(J3106,Table3[RepID],Table3[RepName])</f>
        <v>Esraa</v>
      </c>
    </row>
    <row r="3107" spans="1:11" x14ac:dyDescent="0.35">
      <c r="A3107" s="8">
        <v>476</v>
      </c>
      <c r="B3107" t="str" cm="1">
        <f t="array" ref="B3107:F3107">_xlfn.XLOOKUP(A3107,Table4[ProductID],Table4[[ProductCode]:[Brand]])</f>
        <v>YW-26-021</v>
      </c>
      <c r="C3107" t="str">
        <v>Pockemon Bag ( Stand 24 pcs )</v>
      </c>
      <c r="D3107" t="str">
        <v>Games</v>
      </c>
      <c r="E3107" t="str">
        <v>Card Game</v>
      </c>
      <c r="F3107" t="str">
        <v>Pokémon</v>
      </c>
      <c r="G3107">
        <f>_xlfn.XLOOKUP(A3107,Table2[ProductID],Table2[StoreID])</f>
        <v>4</v>
      </c>
      <c r="H3107" t="str" cm="1">
        <f t="array" ref="H3107:I3107">_xlfn.XLOOKUP(G3107,Table1[StoreID],Table1[[StoreName]:[Region]])</f>
        <v>StoreD</v>
      </c>
      <c r="I3107" t="str">
        <v>Alex</v>
      </c>
      <c r="J3107">
        <f>_xlfn.XLOOKUP(A3107,Table2[ProductID],Table2[RepID])</f>
        <v>23</v>
      </c>
      <c r="K3107" t="str">
        <f>_xlfn.XLOOKUP(J3107,Table3[RepID],Table3[RepName])</f>
        <v>Essam</v>
      </c>
    </row>
    <row r="3108" spans="1:11" x14ac:dyDescent="0.35">
      <c r="A3108" s="8">
        <v>10</v>
      </c>
      <c r="B3108" t="str" cm="1">
        <f t="array" ref="B3108:F3108">_xlfn.XLOOKUP(A3108,Table4[ProductID],Table4[[ProductCode]:[Brand]])</f>
        <v>ZUR-9261</v>
      </c>
      <c r="C3108" t="str">
        <v>Zuru Rainbocornspuppycorn Rescue Magic Peel Reveal Hearts Over 12 Surprises S5</v>
      </c>
      <c r="D3108" t="str">
        <v>Surprise</v>
      </c>
      <c r="E3108" t="str">
        <v>Egg</v>
      </c>
      <c r="F3108" t="str">
        <v>Rainbocorns</v>
      </c>
      <c r="G3108">
        <f>_xlfn.XLOOKUP(A3108,Table2[ProductID],Table2[StoreID])</f>
        <v>4</v>
      </c>
      <c r="H3108" t="str" cm="1">
        <f t="array" ref="H3108:I3108">_xlfn.XLOOKUP(G3108,Table1[StoreID],Table1[[StoreName]:[Region]])</f>
        <v>StoreD</v>
      </c>
      <c r="I3108" t="str">
        <v>Alex</v>
      </c>
      <c r="J3108">
        <f>_xlfn.XLOOKUP(A3108,Table2[ProductID],Table2[RepID])</f>
        <v>2</v>
      </c>
      <c r="K3108" t="str">
        <f>_xlfn.XLOOKUP(J3108,Table3[RepID],Table3[RepName])</f>
        <v>Bassem</v>
      </c>
    </row>
    <row r="3109" spans="1:11" x14ac:dyDescent="0.35">
      <c r="A3109" s="8">
        <v>2802</v>
      </c>
      <c r="B3109" t="str" cm="1">
        <f t="array" ref="B3109:F3109">_xlfn.XLOOKUP(A3109,Table4[ProductID],Table4[[ProductCode]:[Brand]])</f>
        <v>RSH-50127</v>
      </c>
      <c r="C3109" t="str">
        <v>Moose - Kindikids Scented Sisters - Teenie Tiara</v>
      </c>
      <c r="D3109" t="str">
        <v>Dolls &amp; Accessories</v>
      </c>
      <c r="E3109" t="str">
        <v>Doll</v>
      </c>
      <c r="F3109" t="str">
        <v>Kindi Kids</v>
      </c>
      <c r="G3109">
        <f>_xlfn.XLOOKUP(A3109,Table2[ProductID],Table2[StoreID])</f>
        <v>4</v>
      </c>
      <c r="H3109" t="str" cm="1">
        <f t="array" ref="H3109:I3109">_xlfn.XLOOKUP(G3109,Table1[StoreID],Table1[[StoreName]:[Region]])</f>
        <v>StoreD</v>
      </c>
      <c r="I3109" t="str">
        <v>Alex</v>
      </c>
      <c r="J3109">
        <f>_xlfn.XLOOKUP(A3109,Table2[ProductID],Table2[RepID])</f>
        <v>23</v>
      </c>
      <c r="K3109" t="str">
        <f>_xlfn.XLOOKUP(J3109,Table3[RepID],Table3[RepName])</f>
        <v>Essam</v>
      </c>
    </row>
    <row r="3110" spans="1:11" x14ac:dyDescent="0.35">
      <c r="A3110" s="8">
        <v>2812</v>
      </c>
      <c r="B3110" t="str" cm="1">
        <f t="array" ref="B3110:F3110">_xlfn.XLOOKUP(A3110,Table4[ProductID],Table4[[ProductCode]:[Brand]])</f>
        <v>RSH-50047</v>
      </c>
      <c r="C3110" t="str">
        <v>Moose - KindiKids  Kindi Fund Delivery Scooter</v>
      </c>
      <c r="D3110" t="str">
        <v>Dolls &amp; Accessories</v>
      </c>
      <c r="E3110" t="str">
        <v>Doll</v>
      </c>
      <c r="F3110" t="str">
        <v>Kindi Kids</v>
      </c>
      <c r="G3110">
        <f>_xlfn.XLOOKUP(A3110,Table2[ProductID],Table2[StoreID])</f>
        <v>2</v>
      </c>
      <c r="H3110" t="str" cm="1">
        <f t="array" ref="H3110:I3110">_xlfn.XLOOKUP(G3110,Table1[StoreID],Table1[[StoreName]:[Region]])</f>
        <v>StoreB</v>
      </c>
      <c r="I3110" t="str">
        <v>Cairo</v>
      </c>
      <c r="J3110">
        <f>_xlfn.XLOOKUP(A3110,Table2[ProductID],Table2[RepID])</f>
        <v>24</v>
      </c>
      <c r="K3110" t="str">
        <f>_xlfn.XLOOKUP(J3110,Table3[RepID],Table3[RepName])</f>
        <v>Farida</v>
      </c>
    </row>
    <row r="3111" spans="1:11" x14ac:dyDescent="0.35">
      <c r="A3111" s="8">
        <v>3255</v>
      </c>
      <c r="B3111" t="str" cm="1">
        <f t="array" ref="B3111:F3111">_xlfn.XLOOKUP(A3111,Table4[ProductID],Table4[[ProductCode]:[Brand]])</f>
        <v>NK-20818</v>
      </c>
      <c r="C3111" t="str">
        <v>Bank El-Hazz</v>
      </c>
      <c r="D3111" t="str">
        <v>Games</v>
      </c>
      <c r="E3111" t="str">
        <v>Board Game</v>
      </c>
      <c r="F3111" t="str">
        <v>Nilco</v>
      </c>
      <c r="G3111">
        <f>_xlfn.XLOOKUP(A3111,Table2[ProductID],Table2[StoreID])</f>
        <v>4</v>
      </c>
      <c r="H3111" t="str" cm="1">
        <f t="array" ref="H3111:I3111">_xlfn.XLOOKUP(G3111,Table1[StoreID],Table1[[StoreName]:[Region]])</f>
        <v>StoreD</v>
      </c>
      <c r="I3111" t="str">
        <v>Alex</v>
      </c>
      <c r="J3111">
        <f>_xlfn.XLOOKUP(A3111,Table2[ProductID],Table2[RepID])</f>
        <v>23</v>
      </c>
      <c r="K3111" t="str">
        <f>_xlfn.XLOOKUP(J3111,Table3[RepID],Table3[RepName])</f>
        <v>Essam</v>
      </c>
    </row>
    <row r="3112" spans="1:11" x14ac:dyDescent="0.35">
      <c r="A3112" s="8">
        <v>3269</v>
      </c>
      <c r="B3112" t="str" cm="1">
        <f t="array" ref="B3112:F3112">_xlfn.XLOOKUP(A3112,Table4[ProductID],Table4[[ProductCode]:[Brand]])</f>
        <v>NK-20634</v>
      </c>
      <c r="C3112" t="str">
        <v>Playing Cards 2x1</v>
      </c>
      <c r="D3112" t="str">
        <v>Games</v>
      </c>
      <c r="E3112" t="str">
        <v>Card Game</v>
      </c>
      <c r="F3112" t="str">
        <v>Nilco</v>
      </c>
      <c r="G3112">
        <f>_xlfn.XLOOKUP(A3112,Table2[ProductID],Table2[StoreID])</f>
        <v>4</v>
      </c>
      <c r="H3112" t="str" cm="1">
        <f t="array" ref="H3112:I3112">_xlfn.XLOOKUP(G3112,Table1[StoreID],Table1[[StoreName]:[Region]])</f>
        <v>StoreD</v>
      </c>
      <c r="I3112" t="str">
        <v>Alex</v>
      </c>
      <c r="J3112">
        <f>_xlfn.XLOOKUP(A3112,Table2[ProductID],Table2[RepID])</f>
        <v>2</v>
      </c>
      <c r="K3112" t="str">
        <f>_xlfn.XLOOKUP(J3112,Table3[RepID],Table3[RepName])</f>
        <v>Bassem</v>
      </c>
    </row>
    <row r="3113" spans="1:11" x14ac:dyDescent="0.35">
      <c r="A3113" s="8">
        <v>3562</v>
      </c>
      <c r="B3113" t="str" cm="1">
        <f t="array" ref="B3113:F3113">_xlfn.XLOOKUP(A3113,Table4[ProductID],Table4[[ProductCode]:[Brand]])</f>
        <v>LA-BX2076Z</v>
      </c>
      <c r="C3113" t="str">
        <v>Rattle Balls</v>
      </c>
      <c r="D3113" t="str">
        <v>Baby</v>
      </c>
      <c r="E3113" t="str">
        <v>Toddler</v>
      </c>
      <c r="F3113" t="str">
        <v>B.Toys</v>
      </c>
      <c r="G3113">
        <f>_xlfn.XLOOKUP(A3113,Table2[ProductID],Table2[StoreID])</f>
        <v>2</v>
      </c>
      <c r="H3113" t="str" cm="1">
        <f t="array" ref="H3113:I3113">_xlfn.XLOOKUP(G3113,Table1[StoreID],Table1[[StoreName]:[Region]])</f>
        <v>StoreB</v>
      </c>
      <c r="I3113" t="str">
        <v>Cairo</v>
      </c>
      <c r="J3113">
        <f>_xlfn.XLOOKUP(A3113,Table2[ProductID],Table2[RepID])</f>
        <v>23</v>
      </c>
      <c r="K3113" t="str">
        <f>_xlfn.XLOOKUP(J3113,Table3[RepID],Table3[RepName])</f>
        <v>Essam</v>
      </c>
    </row>
    <row r="3114" spans="1:11" x14ac:dyDescent="0.35">
      <c r="A3114" s="8">
        <v>3563</v>
      </c>
      <c r="B3114" t="str" cm="1">
        <f t="array" ref="B3114:F3114">_xlfn.XLOOKUP(A3114,Table4[ProductID],Table4[[ProductCode]:[Brand]])</f>
        <v>LA-BX2019Z</v>
      </c>
      <c r="C3114" t="str">
        <v>Crinkly Cloud, Sensory Baby Toy</v>
      </c>
      <c r="D3114" t="str">
        <v>Baby</v>
      </c>
      <c r="E3114" t="str">
        <v>Toddler</v>
      </c>
      <c r="F3114" t="str">
        <v>B.Toys</v>
      </c>
      <c r="G3114">
        <f>_xlfn.XLOOKUP(A3114,Table2[ProductID],Table2[StoreID])</f>
        <v>2</v>
      </c>
      <c r="H3114" t="str" cm="1">
        <f t="array" ref="H3114:I3114">_xlfn.XLOOKUP(G3114,Table1[StoreID],Table1[[StoreName]:[Region]])</f>
        <v>StoreB</v>
      </c>
      <c r="I3114" t="str">
        <v>Cairo</v>
      </c>
      <c r="J3114">
        <f>_xlfn.XLOOKUP(A3114,Table2[ProductID],Table2[RepID])</f>
        <v>23</v>
      </c>
      <c r="K3114" t="str">
        <f>_xlfn.XLOOKUP(J3114,Table3[RepID],Table3[RepName])</f>
        <v>Essam</v>
      </c>
    </row>
    <row r="3115" spans="1:11" x14ac:dyDescent="0.35">
      <c r="A3115" s="8">
        <v>4091</v>
      </c>
      <c r="B3115" t="str" cm="1">
        <f t="array" ref="B3115:F3115">_xlfn.XLOOKUP(A3115,Table4[ProductID],Table4[[ProductCode]:[Brand]])</f>
        <v>DOH-SH-3663</v>
      </c>
      <c r="C3115" t="str">
        <v>Bingo Dough 5 Mini Can Style 2</v>
      </c>
      <c r="D3115" t="str">
        <v>Clay</v>
      </c>
      <c r="E3115" t="str">
        <v>Dough</v>
      </c>
      <c r="F3115" t="str">
        <v>Bingo Dough</v>
      </c>
      <c r="G3115">
        <f>_xlfn.XLOOKUP(A3115,Table2[ProductID],Table2[StoreID])</f>
        <v>3</v>
      </c>
      <c r="H3115" t="str" cm="1">
        <f t="array" ref="H3115:I3115">_xlfn.XLOOKUP(G3115,Table1[StoreID],Table1[[StoreName]:[Region]])</f>
        <v>StoreC</v>
      </c>
      <c r="I3115" t="str">
        <v>Alex</v>
      </c>
      <c r="J3115">
        <f>_xlfn.XLOOKUP(A3115,Table2[ProductID],Table2[RepID])</f>
        <v>30</v>
      </c>
      <c r="K3115" t="str">
        <f>_xlfn.XLOOKUP(J3115,Table3[RepID],Table3[RepName])</f>
        <v>Fady</v>
      </c>
    </row>
    <row r="3116" spans="1:11" x14ac:dyDescent="0.35">
      <c r="A3116" s="8">
        <v>608</v>
      </c>
      <c r="B3116" t="str" cm="1">
        <f t="array" ref="B3116:F3116">_xlfn.XLOOKUP(A3116,Table4[ProductID],Table4[[ProductCode]:[Brand]])</f>
        <v>XS-36534</v>
      </c>
      <c r="C3116" t="str">
        <v>Zuru X-Shot - Excel Skin Flux 2 Pack</v>
      </c>
      <c r="D3116" t="str">
        <v>Guns</v>
      </c>
      <c r="E3116" t="str">
        <v>Gun</v>
      </c>
      <c r="F3116" t="str">
        <v>X-Shot</v>
      </c>
      <c r="G3116">
        <f>_xlfn.XLOOKUP(A3116,Table2[ProductID],Table2[StoreID])</f>
        <v>3</v>
      </c>
      <c r="H3116" t="str" cm="1">
        <f t="array" ref="H3116:I3116">_xlfn.XLOOKUP(G3116,Table1[StoreID],Table1[[StoreName]:[Region]])</f>
        <v>StoreC</v>
      </c>
      <c r="I3116" t="str">
        <v>Alex</v>
      </c>
      <c r="J3116">
        <f>_xlfn.XLOOKUP(A3116,Table2[ProductID],Table2[RepID])</f>
        <v>30</v>
      </c>
      <c r="K3116" t="str">
        <f>_xlfn.XLOOKUP(J3116,Table3[RepID],Table3[RepName])</f>
        <v>Fady</v>
      </c>
    </row>
    <row r="3117" spans="1:11" x14ac:dyDescent="0.35">
      <c r="A3117" s="8">
        <v>4079</v>
      </c>
      <c r="B3117" t="str" cm="1">
        <f t="array" ref="B3117:F3117">_xlfn.XLOOKUP(A3117,Table4[ProductID],Table4[[ProductCode]:[Brand]])</f>
        <v>E91 BP-2</v>
      </c>
      <c r="C3117" t="str">
        <v>Energizer Card 2  AA Promo</v>
      </c>
      <c r="D3117" t="str">
        <v>Add-ons</v>
      </c>
      <c r="E3117" t="str">
        <v>Battery</v>
      </c>
      <c r="F3117" t="str">
        <v>Energizer</v>
      </c>
      <c r="G3117">
        <f>_xlfn.XLOOKUP(A3117,Table2[ProductID],Table2[StoreID])</f>
        <v>4</v>
      </c>
      <c r="H3117" t="str" cm="1">
        <f t="array" ref="H3117:I3117">_xlfn.XLOOKUP(G3117,Table1[StoreID],Table1[[StoreName]:[Region]])</f>
        <v>StoreD</v>
      </c>
      <c r="I3117" t="str">
        <v>Alex</v>
      </c>
      <c r="J3117">
        <f>_xlfn.XLOOKUP(A3117,Table2[ProductID],Table2[RepID])</f>
        <v>2</v>
      </c>
      <c r="K3117" t="str">
        <f>_xlfn.XLOOKUP(J3117,Table3[RepID],Table3[RepName])</f>
        <v>Bassem</v>
      </c>
    </row>
    <row r="3118" spans="1:11" x14ac:dyDescent="0.35">
      <c r="A3118" s="8">
        <v>9</v>
      </c>
      <c r="B3118" t="str" cm="1">
        <f t="array" ref="B3118:F3118">_xlfn.XLOOKUP(A3118,Table4[ProductID],Table4[[ProductCode]:[Brand]])</f>
        <v>ZUR-9262</v>
      </c>
      <c r="C3118" t="str">
        <v>Rainbocorns Big Surprise Unicorn Rescue Big Size</v>
      </c>
      <c r="D3118" t="str">
        <v>Surprise</v>
      </c>
      <c r="E3118" t="str">
        <v>Egg</v>
      </c>
      <c r="F3118" t="str">
        <v>Rainbocorns</v>
      </c>
      <c r="G3118">
        <f>_xlfn.XLOOKUP(A3118,Table2[ProductID],Table2[StoreID])</f>
        <v>3</v>
      </c>
      <c r="H3118" t="str" cm="1">
        <f t="array" ref="H3118:I3118">_xlfn.XLOOKUP(G3118,Table1[StoreID],Table1[[StoreName]:[Region]])</f>
        <v>StoreC</v>
      </c>
      <c r="I3118" t="str">
        <v>Alex</v>
      </c>
      <c r="J3118">
        <f>_xlfn.XLOOKUP(A3118,Table2[ProductID],Table2[RepID])</f>
        <v>4</v>
      </c>
      <c r="K3118" t="str">
        <f>_xlfn.XLOOKUP(J3118,Table3[RepID],Table3[RepName])</f>
        <v>Ali</v>
      </c>
    </row>
    <row r="3119" spans="1:11" x14ac:dyDescent="0.35">
      <c r="A3119" s="8">
        <v>3399</v>
      </c>
      <c r="B3119" t="str" cm="1">
        <f t="array" ref="B3119:F3119">_xlfn.XLOOKUP(A3119,Table4[ProductID],Table4[[ProductCode]:[Brand]])</f>
        <v>MGA-580614</v>
      </c>
      <c r="C3119" t="str">
        <v>L.O.L. Surprise Color Change 2-in-1 Me &amp; My Doll +</v>
      </c>
      <c r="D3119" t="str">
        <v>Surprise</v>
      </c>
      <c r="E3119" t="str">
        <v>Ball</v>
      </c>
      <c r="F3119" t="str">
        <v>L.O.L. Surprise</v>
      </c>
      <c r="G3119">
        <f>_xlfn.XLOOKUP(A3119,Table2[ProductID],Table2[StoreID])</f>
        <v>4</v>
      </c>
      <c r="H3119" t="str" cm="1">
        <f t="array" ref="H3119:I3119">_xlfn.XLOOKUP(G3119,Table1[StoreID],Table1[[StoreName]:[Region]])</f>
        <v>StoreD</v>
      </c>
      <c r="I3119" t="str">
        <v>Alex</v>
      </c>
      <c r="J3119">
        <f>_xlfn.XLOOKUP(A3119,Table2[ProductID],Table2[RepID])</f>
        <v>2</v>
      </c>
      <c r="K3119" t="str">
        <f>_xlfn.XLOOKUP(J3119,Table3[RepID],Table3[RepName])</f>
        <v>Bassem</v>
      </c>
    </row>
    <row r="3120" spans="1:11" x14ac:dyDescent="0.35">
      <c r="A3120" s="8">
        <v>12</v>
      </c>
      <c r="B3120" t="str" cm="1">
        <f t="array" ref="B3120:F3120">_xlfn.XLOOKUP(A3120,Table4[ProductID],Table4[[ProductCode]:[Brand]])</f>
        <v>ZUR-9258</v>
      </c>
      <c r="C3120" t="str">
        <v>Zuru Rainbocorns Eggzania Surprise Mania Over 20 Surprises</v>
      </c>
      <c r="D3120" t="str">
        <v>Surprise</v>
      </c>
      <c r="E3120" t="str">
        <v>Egg</v>
      </c>
      <c r="F3120" t="str">
        <v>Rainbocorns</v>
      </c>
      <c r="G3120">
        <f>_xlfn.XLOOKUP(A3120,Table2[ProductID],Table2[StoreID])</f>
        <v>4</v>
      </c>
      <c r="H3120" t="str" cm="1">
        <f t="array" ref="H3120:I3120">_xlfn.XLOOKUP(G3120,Table1[StoreID],Table1[[StoreName]:[Region]])</f>
        <v>StoreD</v>
      </c>
      <c r="I3120" t="str">
        <v>Alex</v>
      </c>
      <c r="J3120">
        <f>_xlfn.XLOOKUP(A3120,Table2[ProductID],Table2[RepID])</f>
        <v>33</v>
      </c>
      <c r="K3120" t="str">
        <f>_xlfn.XLOOKUP(J3120,Table3[RepID],Table3[RepName])</f>
        <v>Alaa</v>
      </c>
    </row>
    <row r="3121" spans="1:11" x14ac:dyDescent="0.35">
      <c r="A3121" s="8">
        <v>417</v>
      </c>
      <c r="B3121" t="str" cm="1">
        <f t="array" ref="B3121:F3121">_xlfn.XLOOKUP(A3121,Table4[ProductID],Table4[[ProductCode]:[Brand]])</f>
        <v>YW-28-003</v>
      </c>
      <c r="C3121" t="str">
        <v>Dargon Ball 5 Figuers</v>
      </c>
      <c r="D3121" t="str">
        <v>Action Figure</v>
      </c>
      <c r="E3121" t="str">
        <v>Figures</v>
      </c>
      <c r="F3121" t="str">
        <v>Dargon ball</v>
      </c>
      <c r="G3121">
        <f>_xlfn.XLOOKUP(A3121,Table2[ProductID],Table2[StoreID])</f>
        <v>4</v>
      </c>
      <c r="H3121" t="str" cm="1">
        <f t="array" ref="H3121:I3121">_xlfn.XLOOKUP(G3121,Table1[StoreID],Table1[[StoreName]:[Region]])</f>
        <v>StoreD</v>
      </c>
      <c r="I3121" t="str">
        <v>Alex</v>
      </c>
      <c r="J3121">
        <f>_xlfn.XLOOKUP(A3121,Table2[ProductID],Table2[RepID])</f>
        <v>23</v>
      </c>
      <c r="K3121" t="str">
        <f>_xlfn.XLOOKUP(J3121,Table3[RepID],Table3[RepName])</f>
        <v>Essam</v>
      </c>
    </row>
    <row r="3122" spans="1:11" x14ac:dyDescent="0.35">
      <c r="A3122" s="8">
        <v>392</v>
      </c>
      <c r="B3122" t="str" cm="1">
        <f t="array" ref="B3122:F3122">_xlfn.XLOOKUP(A3122,Table4[ProductID],Table4[[ProductCode]:[Brand]])</f>
        <v>YW-28-030</v>
      </c>
      <c r="C3122" t="str">
        <v>Pokémon Album 3D 4PCS in the page</v>
      </c>
      <c r="D3122" t="str">
        <v>Games</v>
      </c>
      <c r="E3122" t="str">
        <v>Card Game</v>
      </c>
      <c r="F3122" t="str">
        <v>Pokémon</v>
      </c>
      <c r="G3122">
        <f>_xlfn.XLOOKUP(A3122,Table2[ProductID],Table2[StoreID])</f>
        <v>4</v>
      </c>
      <c r="H3122" t="str" cm="1">
        <f t="array" ref="H3122:I3122">_xlfn.XLOOKUP(G3122,Table1[StoreID],Table1[[StoreName]:[Region]])</f>
        <v>StoreD</v>
      </c>
      <c r="I3122" t="str">
        <v>Alex</v>
      </c>
      <c r="J3122">
        <f>_xlfn.XLOOKUP(A3122,Table2[ProductID],Table2[RepID])</f>
        <v>2</v>
      </c>
      <c r="K3122" t="str">
        <f>_xlfn.XLOOKUP(J3122,Table3[RepID],Table3[RepName])</f>
        <v>Bassem</v>
      </c>
    </row>
    <row r="3123" spans="1:11" x14ac:dyDescent="0.35">
      <c r="A3123" s="8">
        <v>392</v>
      </c>
      <c r="B3123" t="str" cm="1">
        <f t="array" ref="B3123:F3123">_xlfn.XLOOKUP(A3123,Table4[ProductID],Table4[[ProductCode]:[Brand]])</f>
        <v>YW-28-030</v>
      </c>
      <c r="C3123" t="str">
        <v>Pokémon Album 3D 4PCS in the page</v>
      </c>
      <c r="D3123" t="str">
        <v>Games</v>
      </c>
      <c r="E3123" t="str">
        <v>Card Game</v>
      </c>
      <c r="F3123" t="str">
        <v>Pokémon</v>
      </c>
      <c r="G3123">
        <f>_xlfn.XLOOKUP(A3123,Table2[ProductID],Table2[StoreID])</f>
        <v>4</v>
      </c>
      <c r="H3123" t="str" cm="1">
        <f t="array" ref="H3123:I3123">_xlfn.XLOOKUP(G3123,Table1[StoreID],Table1[[StoreName]:[Region]])</f>
        <v>StoreD</v>
      </c>
      <c r="I3123" t="str">
        <v>Alex</v>
      </c>
      <c r="J3123">
        <f>_xlfn.XLOOKUP(A3123,Table2[ProductID],Table2[RepID])</f>
        <v>2</v>
      </c>
      <c r="K3123" t="str">
        <f>_xlfn.XLOOKUP(J3123,Table3[RepID],Table3[RepName])</f>
        <v>Bassem</v>
      </c>
    </row>
    <row r="3124" spans="1:11" x14ac:dyDescent="0.35">
      <c r="A3124" s="8">
        <v>462</v>
      </c>
      <c r="B3124" t="str" cm="1">
        <f t="array" ref="B3124:F3124">_xlfn.XLOOKUP(A3124,Table4[ProductID],Table4[[ProductCode]:[Brand]])</f>
        <v>YW-26-036</v>
      </c>
      <c r="C3124" t="str">
        <v>Pokémon Boosters ( Stand 36 Pcs )</v>
      </c>
      <c r="D3124" t="str">
        <v>Games</v>
      </c>
      <c r="E3124" t="str">
        <v>Card Game</v>
      </c>
      <c r="F3124" t="str">
        <v>Pokémon</v>
      </c>
      <c r="G3124">
        <f>_xlfn.XLOOKUP(A3124,Table2[ProductID],Table2[StoreID])</f>
        <v>4</v>
      </c>
      <c r="H3124" t="str" cm="1">
        <f t="array" ref="H3124:I3124">_xlfn.XLOOKUP(G3124,Table1[StoreID],Table1[[StoreName]:[Region]])</f>
        <v>StoreD</v>
      </c>
      <c r="I3124" t="str">
        <v>Alex</v>
      </c>
      <c r="J3124">
        <f>_xlfn.XLOOKUP(A3124,Table2[ProductID],Table2[RepID])</f>
        <v>23</v>
      </c>
      <c r="K3124" t="str">
        <f>_xlfn.XLOOKUP(J3124,Table3[RepID],Table3[RepName])</f>
        <v>Essam</v>
      </c>
    </row>
    <row r="3125" spans="1:11" x14ac:dyDescent="0.35">
      <c r="A3125" s="8">
        <v>475</v>
      </c>
      <c r="B3125" t="str" cm="1">
        <f t="array" ref="B3125:F3125">_xlfn.XLOOKUP(A3125,Table4[ProductID],Table4[[ProductCode]:[Brand]])</f>
        <v>YW-26-022</v>
      </c>
      <c r="C3125" t="str">
        <v>Pokémon Ball ( Stand 12 pcs )</v>
      </c>
      <c r="D3125" t="str">
        <v>Surprise</v>
      </c>
      <c r="E3125" t="str">
        <v>Ball</v>
      </c>
      <c r="F3125" t="str">
        <v>Pokémon</v>
      </c>
      <c r="G3125">
        <f>_xlfn.XLOOKUP(A3125,Table2[ProductID],Table2[StoreID])</f>
        <v>4</v>
      </c>
      <c r="H3125" t="str" cm="1">
        <f t="array" ref="H3125:I3125">_xlfn.XLOOKUP(G3125,Table1[StoreID],Table1[[StoreName]:[Region]])</f>
        <v>StoreD</v>
      </c>
      <c r="I3125" t="str">
        <v>Alex</v>
      </c>
      <c r="J3125">
        <f>_xlfn.XLOOKUP(A3125,Table2[ProductID],Table2[RepID])</f>
        <v>33</v>
      </c>
      <c r="K3125" t="str">
        <f>_xlfn.XLOOKUP(J3125,Table3[RepID],Table3[RepName])</f>
        <v>Alaa</v>
      </c>
    </row>
    <row r="3126" spans="1:11" x14ac:dyDescent="0.35">
      <c r="A3126" s="8">
        <v>471</v>
      </c>
      <c r="B3126" t="str" cm="1">
        <f t="array" ref="B3126:F3126">_xlfn.XLOOKUP(A3126,Table4[ProductID],Table4[[ProductCode]:[Brand]])</f>
        <v>YW-26-026</v>
      </c>
      <c r="C3126" t="str">
        <v>Yoyo Stich ( Stand 24 pcs )</v>
      </c>
      <c r="D3126" t="str">
        <v>Games</v>
      </c>
      <c r="E3126" t="str">
        <v>Yoyo</v>
      </c>
      <c r="F3126" t="str">
        <v>Stich &amp; Lilo</v>
      </c>
      <c r="G3126">
        <f>_xlfn.XLOOKUP(A3126,Table2[ProductID],Table2[StoreID])</f>
        <v>4</v>
      </c>
      <c r="H3126" t="str" cm="1">
        <f t="array" ref="H3126:I3126">_xlfn.XLOOKUP(G3126,Table1[StoreID],Table1[[StoreName]:[Region]])</f>
        <v>StoreD</v>
      </c>
      <c r="I3126" t="str">
        <v>Alex</v>
      </c>
      <c r="J3126">
        <f>_xlfn.XLOOKUP(A3126,Table2[ProductID],Table2[RepID])</f>
        <v>2</v>
      </c>
      <c r="K3126" t="str">
        <f>_xlfn.XLOOKUP(J3126,Table3[RepID],Table3[RepName])</f>
        <v>Bassem</v>
      </c>
    </row>
    <row r="3127" spans="1:11" x14ac:dyDescent="0.35">
      <c r="A3127" s="8">
        <v>464</v>
      </c>
      <c r="B3127" t="str" cm="1">
        <f t="array" ref="B3127:F3127">_xlfn.XLOOKUP(A3127,Table4[ProductID],Table4[[ProductCode]:[Brand]])</f>
        <v>YW-26-034</v>
      </c>
      <c r="C3127" t="str">
        <v>Pokémon Card doubke</v>
      </c>
      <c r="D3127" t="str">
        <v>Games</v>
      </c>
      <c r="E3127" t="str">
        <v>Card Game</v>
      </c>
      <c r="F3127" t="str">
        <v>Pokémon</v>
      </c>
      <c r="G3127">
        <f>_xlfn.XLOOKUP(A3127,Table2[ProductID],Table2[StoreID])</f>
        <v>4</v>
      </c>
      <c r="H3127" t="str" cm="1">
        <f t="array" ref="H3127:I3127">_xlfn.XLOOKUP(G3127,Table1[StoreID],Table1[[StoreName]:[Region]])</f>
        <v>StoreD</v>
      </c>
      <c r="I3127" t="str">
        <v>Alex</v>
      </c>
      <c r="J3127">
        <f>_xlfn.XLOOKUP(A3127,Table2[ProductID],Table2[RepID])</f>
        <v>23</v>
      </c>
      <c r="K3127" t="str">
        <f>_xlfn.XLOOKUP(J3127,Table3[RepID],Table3[RepName])</f>
        <v>Essam</v>
      </c>
    </row>
    <row r="3128" spans="1:11" x14ac:dyDescent="0.35">
      <c r="A3128" s="8">
        <v>392</v>
      </c>
      <c r="B3128" t="str" cm="1">
        <f t="array" ref="B3128:F3128">_xlfn.XLOOKUP(A3128,Table4[ProductID],Table4[[ProductCode]:[Brand]])</f>
        <v>YW-28-030</v>
      </c>
      <c r="C3128" t="str">
        <v>Pokémon Album 3D 4PCS in the page</v>
      </c>
      <c r="D3128" t="str">
        <v>Games</v>
      </c>
      <c r="E3128" t="str">
        <v>Card Game</v>
      </c>
      <c r="F3128" t="str">
        <v>Pokémon</v>
      </c>
      <c r="G3128">
        <f>_xlfn.XLOOKUP(A3128,Table2[ProductID],Table2[StoreID])</f>
        <v>4</v>
      </c>
      <c r="H3128" t="str" cm="1">
        <f t="array" ref="H3128:I3128">_xlfn.XLOOKUP(G3128,Table1[StoreID],Table1[[StoreName]:[Region]])</f>
        <v>StoreD</v>
      </c>
      <c r="I3128" t="str">
        <v>Alex</v>
      </c>
      <c r="J3128">
        <f>_xlfn.XLOOKUP(A3128,Table2[ProductID],Table2[RepID])</f>
        <v>2</v>
      </c>
      <c r="K3128" t="str">
        <f>_xlfn.XLOOKUP(J3128,Table3[RepID],Table3[RepName])</f>
        <v>Bassem</v>
      </c>
    </row>
    <row r="3129" spans="1:11" x14ac:dyDescent="0.35">
      <c r="A3129" s="8">
        <v>465</v>
      </c>
      <c r="B3129" t="str" cm="1">
        <f t="array" ref="B3129:F3129">_xlfn.XLOOKUP(A3129,Table4[ProductID],Table4[[ProductCode]:[Brand]])</f>
        <v>YW-26-032</v>
      </c>
      <c r="C3129" t="str">
        <v>Pokémon Card 25 card ( Stand 20 pcs )</v>
      </c>
      <c r="D3129" t="str">
        <v>Games</v>
      </c>
      <c r="E3129" t="str">
        <v>Card Game</v>
      </c>
      <c r="F3129" t="str">
        <v>Pokémon</v>
      </c>
      <c r="G3129">
        <f>_xlfn.XLOOKUP(A3129,Table2[ProductID],Table2[StoreID])</f>
        <v>4</v>
      </c>
      <c r="H3129" t="str" cm="1">
        <f t="array" ref="H3129:I3129">_xlfn.XLOOKUP(G3129,Table1[StoreID],Table1[[StoreName]:[Region]])</f>
        <v>StoreD</v>
      </c>
      <c r="I3129" t="str">
        <v>Alex</v>
      </c>
      <c r="J3129">
        <f>_xlfn.XLOOKUP(A3129,Table2[ProductID],Table2[RepID])</f>
        <v>2</v>
      </c>
      <c r="K3129" t="str">
        <f>_xlfn.XLOOKUP(J3129,Table3[RepID],Table3[RepName])</f>
        <v>Bassem</v>
      </c>
    </row>
    <row r="3130" spans="1:11" x14ac:dyDescent="0.35">
      <c r="A3130" s="8">
        <v>3268</v>
      </c>
      <c r="B3130" t="str" cm="1">
        <f t="array" ref="B3130:F3130">_xlfn.XLOOKUP(A3130,Table4[ProductID],Table4[[ProductCode]:[Brand]])</f>
        <v>NK-20641</v>
      </c>
      <c r="C3130" t="str">
        <v>Playing Cards</v>
      </c>
      <c r="D3130" t="str">
        <v>Games</v>
      </c>
      <c r="E3130" t="str">
        <v>Card Game</v>
      </c>
      <c r="F3130" t="str">
        <v>Nilco</v>
      </c>
      <c r="G3130">
        <f>_xlfn.XLOOKUP(A3130,Table2[ProductID],Table2[StoreID])</f>
        <v>4</v>
      </c>
      <c r="H3130" t="str" cm="1">
        <f t="array" ref="H3130:I3130">_xlfn.XLOOKUP(G3130,Table1[StoreID],Table1[[StoreName]:[Region]])</f>
        <v>StoreD</v>
      </c>
      <c r="I3130" t="str">
        <v>Alex</v>
      </c>
      <c r="J3130">
        <f>_xlfn.XLOOKUP(A3130,Table2[ProductID],Table2[RepID])</f>
        <v>23</v>
      </c>
      <c r="K3130" t="str">
        <f>_xlfn.XLOOKUP(J3130,Table3[RepID],Table3[RepName])</f>
        <v>Essam</v>
      </c>
    </row>
    <row r="3131" spans="1:11" x14ac:dyDescent="0.35">
      <c r="A3131" s="8">
        <v>21</v>
      </c>
      <c r="B3131" t="str" cm="1">
        <f t="array" ref="B3131:F3131">_xlfn.XLOOKUP(A3131,Table4[ProductID],Table4[[ProductCode]:[Brand]])</f>
        <v>ZT-NT10G4</v>
      </c>
      <c r="C3131" t="str">
        <v>NEON COMBO SKATES (SIZE 3-6) - NT10?GREEN )</v>
      </c>
      <c r="D3131" t="str">
        <v>Out Door &amp; Garden</v>
      </c>
      <c r="E3131" t="str">
        <v>Skate Roller</v>
      </c>
      <c r="F3131" t="str">
        <v>Neon</v>
      </c>
      <c r="G3131">
        <f>_xlfn.XLOOKUP(A3131,Table2[ProductID],Table2[StoreID])</f>
        <v>4</v>
      </c>
      <c r="H3131" t="str" cm="1">
        <f t="array" ref="H3131:I3131">_xlfn.XLOOKUP(G3131,Table1[StoreID],Table1[[StoreName]:[Region]])</f>
        <v>StoreD</v>
      </c>
      <c r="I3131" t="str">
        <v>Alex</v>
      </c>
      <c r="J3131">
        <f>_xlfn.XLOOKUP(A3131,Table2[ProductID],Table2[RepID])</f>
        <v>2</v>
      </c>
      <c r="K3131" t="str">
        <f>_xlfn.XLOOKUP(J3131,Table3[RepID],Table3[RepName])</f>
        <v>Bassem</v>
      </c>
    </row>
    <row r="3132" spans="1:11" x14ac:dyDescent="0.35">
      <c r="A3132" s="8">
        <v>470</v>
      </c>
      <c r="B3132" t="str" cm="1">
        <f t="array" ref="B3132:F3132">_xlfn.XLOOKUP(A3132,Table4[ProductID],Table4[[ProductCode]:[Brand]])</f>
        <v>YW-26-027</v>
      </c>
      <c r="C3132" t="str">
        <v>Yoyo Pokémon ( Stand 24 pcs )</v>
      </c>
      <c r="D3132" t="str">
        <v>Games</v>
      </c>
      <c r="E3132" t="str">
        <v>Yoyo</v>
      </c>
      <c r="F3132" t="str">
        <v>Pokémon</v>
      </c>
      <c r="G3132">
        <f>_xlfn.XLOOKUP(A3132,Table2[ProductID],Table2[StoreID])</f>
        <v>4</v>
      </c>
      <c r="H3132" t="str" cm="1">
        <f t="array" ref="H3132:I3132">_xlfn.XLOOKUP(G3132,Table1[StoreID],Table1[[StoreName]:[Region]])</f>
        <v>StoreD</v>
      </c>
      <c r="I3132" t="str">
        <v>Alex</v>
      </c>
      <c r="J3132">
        <f>_xlfn.XLOOKUP(A3132,Table2[ProductID],Table2[RepID])</f>
        <v>33</v>
      </c>
      <c r="K3132" t="str">
        <f>_xlfn.XLOOKUP(J3132,Table3[RepID],Table3[RepName])</f>
        <v>Alaa</v>
      </c>
    </row>
    <row r="3133" spans="1:11" x14ac:dyDescent="0.35">
      <c r="A3133" s="8">
        <v>2802</v>
      </c>
      <c r="B3133" t="str" cm="1">
        <f t="array" ref="B3133:F3133">_xlfn.XLOOKUP(A3133,Table4[ProductID],Table4[[ProductCode]:[Brand]])</f>
        <v>RSH-50127</v>
      </c>
      <c r="C3133" t="str">
        <v>Moose - Kindikids Scented Sisters - Teenie Tiara</v>
      </c>
      <c r="D3133" t="str">
        <v>Dolls &amp; Accessories</v>
      </c>
      <c r="E3133" t="str">
        <v>Doll</v>
      </c>
      <c r="F3133" t="str">
        <v>Kindi Kids</v>
      </c>
      <c r="G3133">
        <f>_xlfn.XLOOKUP(A3133,Table2[ProductID],Table2[StoreID])</f>
        <v>4</v>
      </c>
      <c r="H3133" t="str" cm="1">
        <f t="array" ref="H3133:I3133">_xlfn.XLOOKUP(G3133,Table1[StoreID],Table1[[StoreName]:[Region]])</f>
        <v>StoreD</v>
      </c>
      <c r="I3133" t="str">
        <v>Alex</v>
      </c>
      <c r="J3133">
        <f>_xlfn.XLOOKUP(A3133,Table2[ProductID],Table2[RepID])</f>
        <v>23</v>
      </c>
      <c r="K3133" t="str">
        <f>_xlfn.XLOOKUP(J3133,Table3[RepID],Table3[RepName])</f>
        <v>Essam</v>
      </c>
    </row>
    <row r="3134" spans="1:11" x14ac:dyDescent="0.35">
      <c r="A3134" s="8">
        <v>2801</v>
      </c>
      <c r="B3134" t="str" cm="1">
        <f t="array" ref="B3134:F3134">_xlfn.XLOOKUP(A3134,Table4[ProductID],Table4[[ProductCode]:[Brand]])</f>
        <v>RSH-50128</v>
      </c>
      <c r="C3134" t="str">
        <v>Moose - KindiKids Scented Sisters MINI MELLO</v>
      </c>
      <c r="D3134" t="str">
        <v>Dolls &amp; Accessories</v>
      </c>
      <c r="E3134" t="str">
        <v>Doll</v>
      </c>
      <c r="F3134" t="str">
        <v>Kindi Kids</v>
      </c>
      <c r="G3134">
        <f>_xlfn.XLOOKUP(A3134,Table2[ProductID],Table2[StoreID])</f>
        <v>4</v>
      </c>
      <c r="H3134" t="str" cm="1">
        <f t="array" ref="H3134:I3134">_xlfn.XLOOKUP(G3134,Table1[StoreID],Table1[[StoreName]:[Region]])</f>
        <v>StoreD</v>
      </c>
      <c r="I3134" t="str">
        <v>Alex</v>
      </c>
      <c r="J3134">
        <f>_xlfn.XLOOKUP(A3134,Table2[ProductID],Table2[RepID])</f>
        <v>33</v>
      </c>
      <c r="K3134" t="str">
        <f>_xlfn.XLOOKUP(J3134,Table3[RepID],Table3[RepName])</f>
        <v>Alaa</v>
      </c>
    </row>
    <row r="3135" spans="1:11" x14ac:dyDescent="0.35">
      <c r="A3135" s="8">
        <v>3258</v>
      </c>
      <c r="B3135" t="str" cm="1">
        <f t="array" ref="B3135:F3135">_xlfn.XLOOKUP(A3135,Table4[ProductID],Table4[[ProductCode]:[Brand]])</f>
        <v>NK-20788</v>
      </c>
      <c r="C3135" t="str">
        <v>High Five Ediucational</v>
      </c>
      <c r="D3135" t="str">
        <v>Games</v>
      </c>
      <c r="E3135" t="str">
        <v>Board Game</v>
      </c>
      <c r="F3135" t="str">
        <v>Nilco</v>
      </c>
      <c r="G3135">
        <f>_xlfn.XLOOKUP(A3135,Table2[ProductID],Table2[StoreID])</f>
        <v>3</v>
      </c>
      <c r="H3135" t="str" cm="1">
        <f t="array" ref="H3135:I3135">_xlfn.XLOOKUP(G3135,Table1[StoreID],Table1[[StoreName]:[Region]])</f>
        <v>StoreC</v>
      </c>
      <c r="I3135" t="str">
        <v>Alex</v>
      </c>
      <c r="J3135">
        <f>_xlfn.XLOOKUP(A3135,Table2[ProductID],Table2[RepID])</f>
        <v>4</v>
      </c>
      <c r="K3135" t="str">
        <f>_xlfn.XLOOKUP(J3135,Table3[RepID],Table3[RepName])</f>
        <v>Ali</v>
      </c>
    </row>
    <row r="3136" spans="1:11" x14ac:dyDescent="0.35">
      <c r="A3136" s="8">
        <v>3251</v>
      </c>
      <c r="B3136" t="str" cm="1">
        <f t="array" ref="B3136:F3136">_xlfn.XLOOKUP(A3136,Table4[ProductID],Table4[[ProductCode]:[Brand]])</f>
        <v>NK-20870</v>
      </c>
      <c r="C3136" t="str">
        <v>Ludo XO</v>
      </c>
      <c r="D3136" t="str">
        <v>Games</v>
      </c>
      <c r="E3136" t="str">
        <v>Board Game</v>
      </c>
      <c r="F3136" t="str">
        <v>Nilco</v>
      </c>
      <c r="G3136">
        <f>_xlfn.XLOOKUP(A3136,Table2[ProductID],Table2[StoreID])</f>
        <v>3</v>
      </c>
      <c r="H3136" t="str" cm="1">
        <f t="array" ref="H3136:I3136">_xlfn.XLOOKUP(G3136,Table1[StoreID],Table1[[StoreName]:[Region]])</f>
        <v>StoreC</v>
      </c>
      <c r="I3136" t="str">
        <v>Alex</v>
      </c>
      <c r="J3136">
        <f>_xlfn.XLOOKUP(A3136,Table2[ProductID],Table2[RepID])</f>
        <v>19</v>
      </c>
      <c r="K3136" t="str">
        <f>_xlfn.XLOOKUP(J3136,Table3[RepID],Table3[RepName])</f>
        <v>Omar</v>
      </c>
    </row>
    <row r="3137" spans="1:11" x14ac:dyDescent="0.35">
      <c r="A3137" s="8">
        <v>3225</v>
      </c>
      <c r="B3137" t="str" cm="1">
        <f t="array" ref="B3137:F3137">_xlfn.XLOOKUP(A3137,Table4[ProductID],Table4[[ProductCode]:[Brand]])</f>
        <v>NK-21242</v>
      </c>
      <c r="C3137" t="str">
        <v>High Five Original Travel</v>
      </c>
      <c r="D3137" t="str">
        <v>Games</v>
      </c>
      <c r="E3137" t="str">
        <v>Board Game</v>
      </c>
      <c r="F3137" t="str">
        <v>Nilco</v>
      </c>
      <c r="G3137">
        <f>_xlfn.XLOOKUP(A3137,Table2[ProductID],Table2[StoreID])</f>
        <v>1</v>
      </c>
      <c r="H3137" t="str" cm="1">
        <f t="array" ref="H3137:I3137">_xlfn.XLOOKUP(G3137,Table1[StoreID],Table1[[StoreName]:[Region]])</f>
        <v>StoreA</v>
      </c>
      <c r="I3137" t="str">
        <v>Cairo</v>
      </c>
      <c r="J3137">
        <f>_xlfn.XLOOKUP(A3137,Table2[ProductID],Table2[RepID])</f>
        <v>11</v>
      </c>
      <c r="K3137" t="str">
        <f>_xlfn.XLOOKUP(J3137,Table3[RepID],Table3[RepName])</f>
        <v>Ola</v>
      </c>
    </row>
    <row r="3138" spans="1:11" x14ac:dyDescent="0.35">
      <c r="A3138" s="8">
        <v>3273</v>
      </c>
      <c r="B3138" t="str" cm="1">
        <f t="array" ref="B3138:F3138">_xlfn.XLOOKUP(A3138,Table4[ProductID],Table4[[ProductCode]:[Brand]])</f>
        <v>NK-20597</v>
      </c>
      <c r="C3138" t="str">
        <v>Deal Travel</v>
      </c>
      <c r="D3138" t="str">
        <v>Games</v>
      </c>
      <c r="E3138" t="str">
        <v>Board Game</v>
      </c>
      <c r="F3138" t="str">
        <v>Nilco</v>
      </c>
      <c r="G3138">
        <f>_xlfn.XLOOKUP(A3138,Table2[ProductID],Table2[StoreID])</f>
        <v>2</v>
      </c>
      <c r="H3138" t="str" cm="1">
        <f t="array" ref="H3138:I3138">_xlfn.XLOOKUP(G3138,Table1[StoreID],Table1[[StoreName]:[Region]])</f>
        <v>StoreB</v>
      </c>
      <c r="I3138" t="str">
        <v>Cairo</v>
      </c>
      <c r="J3138">
        <f>_xlfn.XLOOKUP(A3138,Table2[ProductID],Table2[RepID])</f>
        <v>17</v>
      </c>
      <c r="K3138" t="str">
        <f>_xlfn.XLOOKUP(J3138,Table3[RepID],Table3[RepName])</f>
        <v>Hossam</v>
      </c>
    </row>
    <row r="3139" spans="1:11" x14ac:dyDescent="0.35">
      <c r="A3139" s="8">
        <v>3226</v>
      </c>
      <c r="B3139" t="str" cm="1">
        <f t="array" ref="B3139:F3139">_xlfn.XLOOKUP(A3139,Table4[ProductID],Table4[[ProductCode]:[Brand]])</f>
        <v>NK-21235</v>
      </c>
      <c r="C3139" t="str">
        <v>High Five Educational Travel</v>
      </c>
      <c r="D3139" t="str">
        <v>Games</v>
      </c>
      <c r="E3139" t="str">
        <v>Board Game</v>
      </c>
      <c r="F3139" t="str">
        <v>Nilco</v>
      </c>
      <c r="G3139">
        <f>_xlfn.XLOOKUP(A3139,Table2[ProductID],Table2[StoreID])</f>
        <v>1</v>
      </c>
      <c r="H3139" t="str" cm="1">
        <f t="array" ref="H3139:I3139">_xlfn.XLOOKUP(G3139,Table1[StoreID],Table1[[StoreName]:[Region]])</f>
        <v>StoreA</v>
      </c>
      <c r="I3139" t="str">
        <v>Cairo</v>
      </c>
      <c r="J3139">
        <f>_xlfn.XLOOKUP(A3139,Table2[ProductID],Table2[RepID])</f>
        <v>11</v>
      </c>
      <c r="K3139" t="str">
        <f>_xlfn.XLOOKUP(J3139,Table3[RepID],Table3[RepName])</f>
        <v>Ola</v>
      </c>
    </row>
    <row r="3140" spans="1:11" x14ac:dyDescent="0.35">
      <c r="A3140" s="8">
        <v>3431</v>
      </c>
      <c r="B3140" t="str" cm="1">
        <f t="array" ref="B3140:F3140">_xlfn.XLOOKUP(A3140,Table4[ProductID],Table4[[ProductCode]:[Brand]])</f>
        <v>MGA-578758</v>
      </c>
      <c r="C3140" t="str">
        <v>Dream Bella Color Change Surprise Little Fairies Doll- Aubrey (Purple)</v>
      </c>
      <c r="D3140" t="str">
        <v>Dolls &amp; Accessories</v>
      </c>
      <c r="E3140" t="str">
        <v>Pocket Doll</v>
      </c>
      <c r="F3140" t="str">
        <v>Dream Bella</v>
      </c>
      <c r="G3140">
        <f>_xlfn.XLOOKUP(A3140,Table2[ProductID],Table2[StoreID])</f>
        <v>3</v>
      </c>
      <c r="H3140" t="str" cm="1">
        <f t="array" ref="H3140:I3140">_xlfn.XLOOKUP(G3140,Table1[StoreID],Table1[[StoreName]:[Region]])</f>
        <v>StoreC</v>
      </c>
      <c r="I3140" t="str">
        <v>Alex</v>
      </c>
      <c r="J3140">
        <f>_xlfn.XLOOKUP(A3140,Table2[ProductID],Table2[RepID])</f>
        <v>19</v>
      </c>
      <c r="K3140" t="str">
        <f>_xlfn.XLOOKUP(J3140,Table3[RepID],Table3[RepName])</f>
        <v>Omar</v>
      </c>
    </row>
    <row r="3141" spans="1:11" x14ac:dyDescent="0.35">
      <c r="A3141" s="8">
        <v>4077</v>
      </c>
      <c r="B3141" t="str" cm="1">
        <f t="array" ref="B3141:F3141">_xlfn.XLOOKUP(A3141,Table4[ProductID],Table4[[ProductCode]:[Brand]])</f>
        <v>E92 BP-2</v>
      </c>
      <c r="C3141" t="str">
        <v>Energizer Card 2  AAA</v>
      </c>
      <c r="D3141" t="str">
        <v>Add-ons</v>
      </c>
      <c r="E3141" t="str">
        <v>Battery</v>
      </c>
      <c r="F3141" t="str">
        <v>Energizer</v>
      </c>
      <c r="G3141">
        <f>_xlfn.XLOOKUP(A3141,Table2[ProductID],Table2[StoreID])</f>
        <v>4</v>
      </c>
      <c r="H3141" t="str" cm="1">
        <f t="array" ref="H3141:I3141">_xlfn.XLOOKUP(G3141,Table1[StoreID],Table1[[StoreName]:[Region]])</f>
        <v>StoreD</v>
      </c>
      <c r="I3141" t="str">
        <v>Alex</v>
      </c>
      <c r="J3141">
        <f>_xlfn.XLOOKUP(A3141,Table2[ProductID],Table2[RepID])</f>
        <v>33</v>
      </c>
      <c r="K3141" t="str">
        <f>_xlfn.XLOOKUP(J3141,Table3[RepID],Table3[RepName])</f>
        <v>Alaa</v>
      </c>
    </row>
    <row r="3142" spans="1:11" x14ac:dyDescent="0.35">
      <c r="A3142" s="8">
        <v>4079</v>
      </c>
      <c r="B3142" t="str" cm="1">
        <f t="array" ref="B3142:F3142">_xlfn.XLOOKUP(A3142,Table4[ProductID],Table4[[ProductCode]:[Brand]])</f>
        <v>E91 BP-2</v>
      </c>
      <c r="C3142" t="str">
        <v>Energizer Card 2  AA Promo</v>
      </c>
      <c r="D3142" t="str">
        <v>Add-ons</v>
      </c>
      <c r="E3142" t="str">
        <v>Battery</v>
      </c>
      <c r="F3142" t="str">
        <v>Energizer</v>
      </c>
      <c r="G3142">
        <f>_xlfn.XLOOKUP(A3142,Table2[ProductID],Table2[StoreID])</f>
        <v>4</v>
      </c>
      <c r="H3142" t="str" cm="1">
        <f t="array" ref="H3142:I3142">_xlfn.XLOOKUP(G3142,Table1[StoreID],Table1[[StoreName]:[Region]])</f>
        <v>StoreD</v>
      </c>
      <c r="I3142" t="str">
        <v>Alex</v>
      </c>
      <c r="J3142">
        <f>_xlfn.XLOOKUP(A3142,Table2[ProductID],Table2[RepID])</f>
        <v>2</v>
      </c>
      <c r="K3142" t="str">
        <f>_xlfn.XLOOKUP(J3142,Table3[RepID],Table3[RepName])</f>
        <v>Bassem</v>
      </c>
    </row>
    <row r="3143" spans="1:11" x14ac:dyDescent="0.35">
      <c r="A3143" s="8">
        <v>465</v>
      </c>
      <c r="B3143" t="str" cm="1">
        <f t="array" ref="B3143:F3143">_xlfn.XLOOKUP(A3143,Table4[ProductID],Table4[[ProductCode]:[Brand]])</f>
        <v>YW-26-032</v>
      </c>
      <c r="C3143" t="str">
        <v>Pokémon Card 25 card ( Stand 20 pcs )</v>
      </c>
      <c r="D3143" t="str">
        <v>Games</v>
      </c>
      <c r="E3143" t="str">
        <v>Card Game</v>
      </c>
      <c r="F3143" t="str">
        <v>Pokémon</v>
      </c>
      <c r="G3143">
        <f>_xlfn.XLOOKUP(A3143,Table2[ProductID],Table2[StoreID])</f>
        <v>4</v>
      </c>
      <c r="H3143" t="str" cm="1">
        <f t="array" ref="H3143:I3143">_xlfn.XLOOKUP(G3143,Table1[StoreID],Table1[[StoreName]:[Region]])</f>
        <v>StoreD</v>
      </c>
      <c r="I3143" t="str">
        <v>Alex</v>
      </c>
      <c r="J3143">
        <f>_xlfn.XLOOKUP(A3143,Table2[ProductID],Table2[RepID])</f>
        <v>2</v>
      </c>
      <c r="K3143" t="str">
        <f>_xlfn.XLOOKUP(J3143,Table3[RepID],Table3[RepName])</f>
        <v>Bassem</v>
      </c>
    </row>
    <row r="3144" spans="1:11" x14ac:dyDescent="0.35">
      <c r="A3144" s="8">
        <v>3419</v>
      </c>
      <c r="B3144" t="str" cm="1">
        <f t="array" ref="B3144:F3144">_xlfn.XLOOKUP(A3144,Table4[ProductID],Table4[[ProductCode]:[Brand]])</f>
        <v>MGA-579823-S7</v>
      </c>
      <c r="C3144" t="str">
        <v>L.O.L. Surprise All Star Sports in Sidekick- Baske</v>
      </c>
      <c r="D3144" t="str">
        <v>Surprise</v>
      </c>
      <c r="E3144" t="str">
        <v>Ball</v>
      </c>
      <c r="F3144" t="str">
        <v>L.O.L. Surprise</v>
      </c>
      <c r="G3144">
        <f>_xlfn.XLOOKUP(A3144,Table2[ProductID],Table2[StoreID])</f>
        <v>3</v>
      </c>
      <c r="H3144" t="str" cm="1">
        <f t="array" ref="H3144:I3144">_xlfn.XLOOKUP(G3144,Table1[StoreID],Table1[[StoreName]:[Region]])</f>
        <v>StoreC</v>
      </c>
      <c r="I3144" t="str">
        <v>Alex</v>
      </c>
      <c r="J3144">
        <f>_xlfn.XLOOKUP(A3144,Table2[ProductID],Table2[RepID])</f>
        <v>30</v>
      </c>
      <c r="K3144" t="str">
        <f>_xlfn.XLOOKUP(J3144,Table3[RepID],Table3[RepName])</f>
        <v>Fady</v>
      </c>
    </row>
    <row r="3145" spans="1:11" x14ac:dyDescent="0.35">
      <c r="A3145" s="8">
        <v>584</v>
      </c>
      <c r="B3145" t="str" cm="1">
        <f t="array" ref="B3145:F3145">_xlfn.XLOOKUP(A3145,Table4[ProductID],Table4[[ProductCode]:[Brand]])</f>
        <v>YA-PKL2D212IN00</v>
      </c>
      <c r="C3145" t="str">
        <v>Kookyloos Ii - Display 2X12 (Vii)</v>
      </c>
      <c r="D3145" t="str">
        <v>Surprise</v>
      </c>
      <c r="E3145" t="str">
        <v>Tube</v>
      </c>
      <c r="F3145" t="str">
        <v>Kookyloos</v>
      </c>
      <c r="G3145">
        <f>_xlfn.XLOOKUP(A3145,Table2[ProductID],Table2[StoreID])</f>
        <v>4</v>
      </c>
      <c r="H3145" t="str" cm="1">
        <f t="array" ref="H3145:I3145">_xlfn.XLOOKUP(G3145,Table1[StoreID],Table1[[StoreName]:[Region]])</f>
        <v>StoreD</v>
      </c>
      <c r="I3145" t="str">
        <v>Alex</v>
      </c>
      <c r="J3145">
        <f>_xlfn.XLOOKUP(A3145,Table2[ProductID],Table2[RepID])</f>
        <v>23</v>
      </c>
      <c r="K3145" t="str">
        <f>_xlfn.XLOOKUP(J3145,Table3[RepID],Table3[RepName])</f>
        <v>Essam</v>
      </c>
    </row>
    <row r="3146" spans="1:11" x14ac:dyDescent="0.35">
      <c r="A3146" s="8">
        <v>413</v>
      </c>
      <c r="B3146" t="str" cm="1">
        <f t="array" ref="B3146:F3146">_xlfn.XLOOKUP(A3146,Table4[ProductID],Table4[[ProductCode]:[Brand]])</f>
        <v>YW-28-007</v>
      </c>
      <c r="C3146" t="str">
        <v>Frozen Egg Stand 12 pieces</v>
      </c>
      <c r="D3146" t="str">
        <v>Surprise</v>
      </c>
      <c r="E3146" t="str">
        <v>Egg</v>
      </c>
      <c r="F3146" t="str">
        <v>Disney</v>
      </c>
      <c r="G3146">
        <f>_xlfn.XLOOKUP(A3146,Table2[ProductID],Table2[StoreID])</f>
        <v>4</v>
      </c>
      <c r="H3146" t="str" cm="1">
        <f t="array" ref="H3146:I3146">_xlfn.XLOOKUP(G3146,Table1[StoreID],Table1[[StoreName]:[Region]])</f>
        <v>StoreD</v>
      </c>
      <c r="I3146" t="str">
        <v>Alex</v>
      </c>
      <c r="J3146">
        <f>_xlfn.XLOOKUP(A3146,Table2[ProductID],Table2[RepID])</f>
        <v>2</v>
      </c>
      <c r="K3146" t="str">
        <f>_xlfn.XLOOKUP(J3146,Table3[RepID],Table3[RepName])</f>
        <v>Bassem</v>
      </c>
    </row>
    <row r="3147" spans="1:11" x14ac:dyDescent="0.35">
      <c r="A3147" s="8">
        <v>2841</v>
      </c>
      <c r="B3147" t="str" cm="1">
        <f t="array" ref="B3147:F3147">_xlfn.XLOOKUP(A3147,Table4[ProductID],Table4[[ProductCode]:[Brand]])</f>
        <v>RSH-41167</v>
      </c>
      <c r="C3147" t="str">
        <v>Moose - Goo Jit Zu Dc Hero- Supagoo Bat-Man</v>
      </c>
      <c r="D3147" t="str">
        <v>Action Figure</v>
      </c>
      <c r="E3147" t="str">
        <v>Figures</v>
      </c>
      <c r="F3147" t="str">
        <v>Goo Jit Zu</v>
      </c>
      <c r="G3147">
        <f>_xlfn.XLOOKUP(A3147,Table2[ProductID],Table2[StoreID])</f>
        <v>4</v>
      </c>
      <c r="H3147" t="str" cm="1">
        <f t="array" ref="H3147:I3147">_xlfn.XLOOKUP(G3147,Table1[StoreID],Table1[[StoreName]:[Region]])</f>
        <v>StoreD</v>
      </c>
      <c r="I3147" t="str">
        <v>Alex</v>
      </c>
      <c r="J3147">
        <f>_xlfn.XLOOKUP(A3147,Table2[ProductID],Table2[RepID])</f>
        <v>23</v>
      </c>
      <c r="K3147" t="str">
        <f>_xlfn.XLOOKUP(J3147,Table3[RepID],Table3[RepName])</f>
        <v>Essam</v>
      </c>
    </row>
    <row r="3148" spans="1:11" x14ac:dyDescent="0.35">
      <c r="A3148" s="8">
        <v>416</v>
      </c>
      <c r="B3148" t="str" cm="1">
        <f t="array" ref="B3148:F3148">_xlfn.XLOOKUP(A3148,Table4[ProductID],Table4[[ProductCode]:[Brand]])</f>
        <v>YW-28-004</v>
      </c>
      <c r="C3148" t="str">
        <v>Block Bag Sider Man ( Stand 24 pieces )</v>
      </c>
      <c r="D3148" t="str">
        <v>Blocks</v>
      </c>
      <c r="E3148" t="str">
        <v>Lego</v>
      </c>
      <c r="F3148" t="str">
        <v>Lego</v>
      </c>
      <c r="G3148">
        <f>_xlfn.XLOOKUP(A3148,Table2[ProductID],Table2[StoreID])</f>
        <v>4</v>
      </c>
      <c r="H3148" t="str" cm="1">
        <f t="array" ref="H3148:I3148">_xlfn.XLOOKUP(G3148,Table1[StoreID],Table1[[StoreName]:[Region]])</f>
        <v>StoreD</v>
      </c>
      <c r="I3148" t="str">
        <v>Alex</v>
      </c>
      <c r="J3148">
        <f>_xlfn.XLOOKUP(A3148,Table2[ProductID],Table2[RepID])</f>
        <v>33</v>
      </c>
      <c r="K3148" t="str">
        <f>_xlfn.XLOOKUP(J3148,Table3[RepID],Table3[RepName])</f>
        <v>Alaa</v>
      </c>
    </row>
    <row r="3149" spans="1:11" x14ac:dyDescent="0.35">
      <c r="A3149" s="8">
        <v>3397</v>
      </c>
      <c r="B3149" t="str" cm="1">
        <f t="array" ref="B3149:F3149">_xlfn.XLOOKUP(A3149,Table4[ProductID],Table4[[ProductCode]:[Brand]])</f>
        <v>MGA-580768</v>
      </c>
      <c r="C3149" t="str">
        <v>Mga L.O.L. Surprise Color Change 2-In-1 Me &amp; My Lil Si Cdu</v>
      </c>
      <c r="D3149" t="str">
        <v>Surprise</v>
      </c>
      <c r="E3149" t="str">
        <v>Ball</v>
      </c>
      <c r="F3149" t="str">
        <v>L.O.L. Surprise</v>
      </c>
      <c r="G3149">
        <f>_xlfn.XLOOKUP(A3149,Table2[ProductID],Table2[StoreID])</f>
        <v>4</v>
      </c>
      <c r="H3149" t="str" cm="1">
        <f t="array" ref="H3149:I3149">_xlfn.XLOOKUP(G3149,Table1[StoreID],Table1[[StoreName]:[Region]])</f>
        <v>StoreD</v>
      </c>
      <c r="I3149" t="str">
        <v>Alex</v>
      </c>
      <c r="J3149">
        <f>_xlfn.XLOOKUP(A3149,Table2[ProductID],Table2[RepID])</f>
        <v>2</v>
      </c>
      <c r="K3149" t="str">
        <f>_xlfn.XLOOKUP(J3149,Table3[RepID],Table3[RepName])</f>
        <v>Bassem</v>
      </c>
    </row>
    <row r="3150" spans="1:11" x14ac:dyDescent="0.35">
      <c r="A3150" s="8">
        <v>3261</v>
      </c>
      <c r="B3150" t="str" cm="1">
        <f t="array" ref="B3150:F3150">_xlfn.XLOOKUP(A3150,Table4[ProductID],Table4[[ProductCode]:[Brand]])</f>
        <v>NK-20726</v>
      </c>
      <c r="C3150" t="str">
        <v>Tottery Tower</v>
      </c>
      <c r="D3150" t="str">
        <v>Games</v>
      </c>
      <c r="E3150" t="str">
        <v>Board Game</v>
      </c>
      <c r="F3150" t="str">
        <v>Nilco</v>
      </c>
      <c r="G3150">
        <f>_xlfn.XLOOKUP(A3150,Table2[ProductID],Table2[StoreID])</f>
        <v>4</v>
      </c>
      <c r="H3150" t="str" cm="1">
        <f t="array" ref="H3150:I3150">_xlfn.XLOOKUP(G3150,Table1[StoreID],Table1[[StoreName]:[Region]])</f>
        <v>StoreD</v>
      </c>
      <c r="I3150" t="str">
        <v>Alex</v>
      </c>
      <c r="J3150">
        <f>_xlfn.XLOOKUP(A3150,Table2[ProductID],Table2[RepID])</f>
        <v>2</v>
      </c>
      <c r="K3150" t="str">
        <f>_xlfn.XLOOKUP(J3150,Table3[RepID],Table3[RepName])</f>
        <v>Bassem</v>
      </c>
    </row>
    <row r="3151" spans="1:11" x14ac:dyDescent="0.35">
      <c r="A3151" s="8">
        <v>3281</v>
      </c>
      <c r="B3151" t="str" cm="1">
        <f t="array" ref="B3151:F3151">_xlfn.XLOOKUP(A3151,Table4[ProductID],Table4[[ProductCode]:[Brand]])</f>
        <v>NK-20504</v>
      </c>
      <c r="C3151" t="str">
        <v>Pack Rat</v>
      </c>
      <c r="D3151" t="str">
        <v>Games</v>
      </c>
      <c r="E3151" t="str">
        <v>Board Game</v>
      </c>
      <c r="F3151" t="str">
        <v>Nilco</v>
      </c>
      <c r="G3151">
        <f>_xlfn.XLOOKUP(A3151,Table2[ProductID],Table2[StoreID])</f>
        <v>4</v>
      </c>
      <c r="H3151" t="str" cm="1">
        <f t="array" ref="H3151:I3151">_xlfn.XLOOKUP(G3151,Table1[StoreID],Table1[[StoreName]:[Region]])</f>
        <v>StoreD</v>
      </c>
      <c r="I3151" t="str">
        <v>Alex</v>
      </c>
      <c r="J3151">
        <f>_xlfn.XLOOKUP(A3151,Table2[ProductID],Table2[RepID])</f>
        <v>23</v>
      </c>
      <c r="K3151" t="str">
        <f>_xlfn.XLOOKUP(J3151,Table3[RepID],Table3[RepName])</f>
        <v>Essam</v>
      </c>
    </row>
    <row r="3152" spans="1:11" x14ac:dyDescent="0.35">
      <c r="A3152" s="8">
        <v>3277</v>
      </c>
      <c r="B3152" t="str" cm="1">
        <f t="array" ref="B3152:F3152">_xlfn.XLOOKUP(A3152,Table4[ProductID],Table4[[ProductCode]:[Brand]])</f>
        <v>NK-20542</v>
      </c>
      <c r="C3152" t="str">
        <v>Plastic Box- Phase 10</v>
      </c>
      <c r="D3152" t="str">
        <v>Games</v>
      </c>
      <c r="E3152" t="str">
        <v>Card Game</v>
      </c>
      <c r="F3152" t="str">
        <v>Nilco</v>
      </c>
      <c r="G3152">
        <f>_xlfn.XLOOKUP(A3152,Table2[ProductID],Table2[StoreID])</f>
        <v>4</v>
      </c>
      <c r="H3152" t="str" cm="1">
        <f t="array" ref="H3152:I3152">_xlfn.XLOOKUP(G3152,Table1[StoreID],Table1[[StoreName]:[Region]])</f>
        <v>StoreD</v>
      </c>
      <c r="I3152" t="str">
        <v>Alex</v>
      </c>
      <c r="J3152">
        <f>_xlfn.XLOOKUP(A3152,Table2[ProductID],Table2[RepID])</f>
        <v>23</v>
      </c>
      <c r="K3152" t="str">
        <f>_xlfn.XLOOKUP(J3152,Table3[RepID],Table3[RepName])</f>
        <v>Essam</v>
      </c>
    </row>
    <row r="3153" spans="1:11" x14ac:dyDescent="0.35">
      <c r="A3153" s="8">
        <v>3260</v>
      </c>
      <c r="B3153" t="str" cm="1">
        <f t="array" ref="B3153:F3153">_xlfn.XLOOKUP(A3153,Table4[ProductID],Table4[[ProductCode]:[Brand]])</f>
        <v>NK-20764</v>
      </c>
      <c r="C3153" t="str">
        <v>Bedoon Kalaam Travel</v>
      </c>
      <c r="D3153" t="str">
        <v>Games</v>
      </c>
      <c r="E3153" t="str">
        <v>Board Game</v>
      </c>
      <c r="F3153" t="str">
        <v>Nilco</v>
      </c>
      <c r="G3153">
        <f>_xlfn.XLOOKUP(A3153,Table2[ProductID],Table2[StoreID])</f>
        <v>4</v>
      </c>
      <c r="H3153" t="str" cm="1">
        <f t="array" ref="H3153:I3153">_xlfn.XLOOKUP(G3153,Table1[StoreID],Table1[[StoreName]:[Region]])</f>
        <v>StoreD</v>
      </c>
      <c r="I3153" t="str">
        <v>Alex</v>
      </c>
      <c r="J3153">
        <f>_xlfn.XLOOKUP(A3153,Table2[ProductID],Table2[RepID])</f>
        <v>23</v>
      </c>
      <c r="K3153" t="str">
        <f>_xlfn.XLOOKUP(J3153,Table3[RepID],Table3[RepName])</f>
        <v>Essam</v>
      </c>
    </row>
    <row r="3154" spans="1:11" x14ac:dyDescent="0.35">
      <c r="A3154" s="8">
        <v>446</v>
      </c>
      <c r="B3154" t="str" cm="1">
        <f t="array" ref="B3154:F3154">_xlfn.XLOOKUP(A3154,Table4[ProductID],Table4[[ProductCode]:[Brand]])</f>
        <v>YW-26-052</v>
      </c>
      <c r="C3154" t="str">
        <v>Pokémon Card</v>
      </c>
      <c r="D3154" t="str">
        <v>Action Figure</v>
      </c>
      <c r="E3154" t="str">
        <v>Figures</v>
      </c>
      <c r="F3154" t="str">
        <v>Pokémon</v>
      </c>
      <c r="G3154">
        <f>_xlfn.XLOOKUP(A3154,Table2[ProductID],Table2[StoreID])</f>
        <v>4</v>
      </c>
      <c r="H3154" t="str" cm="1">
        <f t="array" ref="H3154:I3154">_xlfn.XLOOKUP(G3154,Table1[StoreID],Table1[[StoreName]:[Region]])</f>
        <v>StoreD</v>
      </c>
      <c r="I3154" t="str">
        <v>Alex</v>
      </c>
      <c r="J3154">
        <f>_xlfn.XLOOKUP(A3154,Table2[ProductID],Table2[RepID])</f>
        <v>23</v>
      </c>
      <c r="K3154" t="str">
        <f>_xlfn.XLOOKUP(J3154,Table3[RepID],Table3[RepName])</f>
        <v>Essam</v>
      </c>
    </row>
    <row r="3155" spans="1:11" x14ac:dyDescent="0.35">
      <c r="A3155" s="8">
        <v>18</v>
      </c>
      <c r="B3155" t="str" cm="1">
        <f t="array" ref="B3155:F3155">_xlfn.XLOOKUP(A3155,Table4[ProductID],Table4[[ProductCode]:[Brand]])</f>
        <v>ZUR-11701-S1</v>
      </c>
      <c r="C3155" t="str">
        <v>Zuru Vlad &amp; Niki-Superhero Surprise Egg-Series 1</v>
      </c>
      <c r="D3155" t="str">
        <v>Surprise</v>
      </c>
      <c r="E3155" t="str">
        <v>Egg</v>
      </c>
      <c r="F3155" t="str">
        <v>Vlad &amp; Niki</v>
      </c>
      <c r="G3155">
        <f>_xlfn.XLOOKUP(A3155,Table2[ProductID],Table2[StoreID])</f>
        <v>5</v>
      </c>
      <c r="H3155" t="str" cm="1">
        <f t="array" ref="H3155:I3155">_xlfn.XLOOKUP(G3155,Table1[StoreID],Table1[[StoreName]:[Region]])</f>
        <v>StoreE</v>
      </c>
      <c r="I3155" t="str">
        <v>Delta</v>
      </c>
      <c r="J3155">
        <f>_xlfn.XLOOKUP(A3155,Table2[ProductID],Table2[RepID])</f>
        <v>34</v>
      </c>
      <c r="K3155" t="str">
        <f>_xlfn.XLOOKUP(J3155,Table3[RepID],Table3[RepName])</f>
        <v>Nora</v>
      </c>
    </row>
    <row r="3156" spans="1:11" x14ac:dyDescent="0.35">
      <c r="A3156" s="8">
        <v>18</v>
      </c>
      <c r="B3156" t="str" cm="1">
        <f t="array" ref="B3156:F3156">_xlfn.XLOOKUP(A3156,Table4[ProductID],Table4[[ProductCode]:[Brand]])</f>
        <v>ZUR-11701-S1</v>
      </c>
      <c r="C3156" t="str">
        <v>Zuru Vlad &amp; Niki-Superhero Surprise Egg-Series 1</v>
      </c>
      <c r="D3156" t="str">
        <v>Surprise</v>
      </c>
      <c r="E3156" t="str">
        <v>Egg</v>
      </c>
      <c r="F3156" t="str">
        <v>Vlad &amp; Niki</v>
      </c>
      <c r="G3156">
        <f>_xlfn.XLOOKUP(A3156,Table2[ProductID],Table2[StoreID])</f>
        <v>5</v>
      </c>
      <c r="H3156" t="str" cm="1">
        <f t="array" ref="H3156:I3156">_xlfn.XLOOKUP(G3156,Table1[StoreID],Table1[[StoreName]:[Region]])</f>
        <v>StoreE</v>
      </c>
      <c r="I3156" t="str">
        <v>Delta</v>
      </c>
      <c r="J3156">
        <f>_xlfn.XLOOKUP(A3156,Table2[ProductID],Table2[RepID])</f>
        <v>34</v>
      </c>
      <c r="K3156" t="str">
        <f>_xlfn.XLOOKUP(J3156,Table3[RepID],Table3[RepName])</f>
        <v>Nora</v>
      </c>
    </row>
    <row r="3157" spans="1:11" x14ac:dyDescent="0.35">
      <c r="A3157" s="8">
        <v>2822</v>
      </c>
      <c r="B3157" t="str" cm="1">
        <f t="array" ref="B3157:F3157">_xlfn.XLOOKUP(A3157,Table4[ProductID],Table4[[ProductCode]:[Brand]])</f>
        <v>RSH-41307</v>
      </c>
      <c r="C3157" t="str">
        <v>Moose - Goo Jit Zu Jurassic World Hero - Supagoo T-Rex</v>
      </c>
      <c r="D3157" t="str">
        <v>Animals</v>
      </c>
      <c r="E3157" t="str">
        <v>Dino</v>
      </c>
      <c r="F3157" t="str">
        <v>Goo Jit Zu</v>
      </c>
      <c r="G3157">
        <f>_xlfn.XLOOKUP(A3157,Table2[ProductID],Table2[StoreID])</f>
        <v>3</v>
      </c>
      <c r="H3157" t="str" cm="1">
        <f t="array" ref="H3157:I3157">_xlfn.XLOOKUP(G3157,Table1[StoreID],Table1[[StoreName]:[Region]])</f>
        <v>StoreC</v>
      </c>
      <c r="I3157" t="str">
        <v>Alex</v>
      </c>
      <c r="J3157">
        <f>_xlfn.XLOOKUP(A3157,Table2[ProductID],Table2[RepID])</f>
        <v>27</v>
      </c>
      <c r="K3157" t="str">
        <f>_xlfn.XLOOKUP(J3157,Table3[RepID],Table3[RepName])</f>
        <v>Abdallah</v>
      </c>
    </row>
    <row r="3158" spans="1:11" x14ac:dyDescent="0.35">
      <c r="A3158" s="8">
        <v>659</v>
      </c>
      <c r="B3158" t="str" cm="1">
        <f t="array" ref="B3158:F3158">_xlfn.XLOOKUP(A3158,Table4[ProductID],Table4[[ProductCode]:[Brand]])</f>
        <v>TMP-15256</v>
      </c>
      <c r="C3158" t="str">
        <v>Mcfarlane Dc Black Adam Movie 7In Figures Black Adam (Hero Costume)</v>
      </c>
      <c r="D3158" t="str">
        <v>Action Figure</v>
      </c>
      <c r="E3158" t="str">
        <v>Figures</v>
      </c>
      <c r="F3158" t="str">
        <v>Dc Multiverse</v>
      </c>
      <c r="G3158">
        <f>_xlfn.XLOOKUP(A3158,Table2[ProductID],Table2[StoreID])</f>
        <v>4</v>
      </c>
      <c r="H3158" t="str" cm="1">
        <f t="array" ref="H3158:I3158">_xlfn.XLOOKUP(G3158,Table1[StoreID],Table1[[StoreName]:[Region]])</f>
        <v>StoreD</v>
      </c>
      <c r="I3158" t="str">
        <v>Alex</v>
      </c>
      <c r="J3158">
        <f>_xlfn.XLOOKUP(A3158,Table2[ProductID],Table2[RepID])</f>
        <v>2</v>
      </c>
      <c r="K3158" t="str">
        <f>_xlfn.XLOOKUP(J3158,Table3[RepID],Table3[RepName])</f>
        <v>Bassem</v>
      </c>
    </row>
    <row r="3159" spans="1:11" x14ac:dyDescent="0.35">
      <c r="A3159" s="8">
        <v>662</v>
      </c>
      <c r="B3159" t="str" cm="1">
        <f t="array" ref="B3159:F3159">_xlfn.XLOOKUP(A3159,Table4[ProductID],Table4[[ProductCode]:[Brand]])</f>
        <v>TMP-15244</v>
      </c>
      <c r="C3159" t="str">
        <v>DC Multiverse 7In  The Flash Tv Show (Season 7)</v>
      </c>
      <c r="D3159" t="str">
        <v>Action Figure</v>
      </c>
      <c r="E3159" t="str">
        <v>Figures</v>
      </c>
      <c r="F3159" t="str">
        <v>DC Comics</v>
      </c>
      <c r="G3159">
        <f>_xlfn.XLOOKUP(A3159,Table2[ProductID],Table2[StoreID])</f>
        <v>1</v>
      </c>
      <c r="H3159" t="str" cm="1">
        <f t="array" ref="H3159:I3159">_xlfn.XLOOKUP(G3159,Table1[StoreID],Table1[[StoreName]:[Region]])</f>
        <v>StoreA</v>
      </c>
      <c r="I3159" t="str">
        <v>Cairo</v>
      </c>
      <c r="J3159">
        <f>_xlfn.XLOOKUP(A3159,Table2[ProductID],Table2[RepID])</f>
        <v>2</v>
      </c>
      <c r="K3159" t="str">
        <f>_xlfn.XLOOKUP(J3159,Table3[RepID],Table3[RepName])</f>
        <v>Bassem</v>
      </c>
    </row>
    <row r="3160" spans="1:11" x14ac:dyDescent="0.35">
      <c r="A3160" s="8">
        <v>457</v>
      </c>
      <c r="B3160" t="str" cm="1">
        <f t="array" ref="B3160:F3160">_xlfn.XLOOKUP(A3160,Table4[ProductID],Table4[[ProductCode]:[Brand]])</f>
        <v>YW-26-041</v>
      </c>
      <c r="C3160" t="str">
        <v>Pokémon Plush Toys 45 cm</v>
      </c>
      <c r="D3160" t="str">
        <v>Plush &amp; Soft Toys</v>
      </c>
      <c r="E3160" t="str">
        <v>Non Battery</v>
      </c>
      <c r="F3160" t="str">
        <v>Pokémon</v>
      </c>
      <c r="G3160">
        <f>_xlfn.XLOOKUP(A3160,Table2[ProductID],Table2[StoreID])</f>
        <v>4</v>
      </c>
      <c r="H3160" t="str" cm="1">
        <f t="array" ref="H3160:I3160">_xlfn.XLOOKUP(G3160,Table1[StoreID],Table1[[StoreName]:[Region]])</f>
        <v>StoreD</v>
      </c>
      <c r="I3160" t="str">
        <v>Alex</v>
      </c>
      <c r="J3160">
        <f>_xlfn.XLOOKUP(A3160,Table2[ProductID],Table2[RepID])</f>
        <v>33</v>
      </c>
      <c r="K3160" t="str">
        <f>_xlfn.XLOOKUP(J3160,Table3[RepID],Table3[RepName])</f>
        <v>Alaa</v>
      </c>
    </row>
    <row r="3161" spans="1:11" x14ac:dyDescent="0.35">
      <c r="A3161" s="8">
        <v>419</v>
      </c>
      <c r="B3161" t="str" cm="1">
        <f t="array" ref="B3161:F3161">_xlfn.XLOOKUP(A3161,Table4[ProductID],Table4[[ProductCode]:[Brand]])</f>
        <v>YW-28-001</v>
      </c>
      <c r="C3161" t="str">
        <v>Pokémon Hand Bag</v>
      </c>
      <c r="D3161" t="str">
        <v>Games</v>
      </c>
      <c r="E3161" t="str">
        <v>Card Game</v>
      </c>
      <c r="F3161" t="str">
        <v>Pokémon</v>
      </c>
      <c r="G3161">
        <f>_xlfn.XLOOKUP(A3161,Table2[ProductID],Table2[StoreID])</f>
        <v>4</v>
      </c>
      <c r="H3161" t="str" cm="1">
        <f t="array" ref="H3161:I3161">_xlfn.XLOOKUP(G3161,Table1[StoreID],Table1[[StoreName]:[Region]])</f>
        <v>StoreD</v>
      </c>
      <c r="I3161" t="str">
        <v>Alex</v>
      </c>
      <c r="J3161">
        <f>_xlfn.XLOOKUP(A3161,Table2[ProductID],Table2[RepID])</f>
        <v>23</v>
      </c>
      <c r="K3161" t="str">
        <f>_xlfn.XLOOKUP(J3161,Table3[RepID],Table3[RepName])</f>
        <v>Essam</v>
      </c>
    </row>
    <row r="3162" spans="1:11" x14ac:dyDescent="0.35">
      <c r="A3162" s="8">
        <v>392</v>
      </c>
      <c r="B3162" t="str" cm="1">
        <f t="array" ref="B3162:F3162">_xlfn.XLOOKUP(A3162,Table4[ProductID],Table4[[ProductCode]:[Brand]])</f>
        <v>YW-28-030</v>
      </c>
      <c r="C3162" t="str">
        <v>Pokémon Album 3D 4PCS in the page</v>
      </c>
      <c r="D3162" t="str">
        <v>Games</v>
      </c>
      <c r="E3162" t="str">
        <v>Card Game</v>
      </c>
      <c r="F3162" t="str">
        <v>Pokémon</v>
      </c>
      <c r="G3162">
        <f>_xlfn.XLOOKUP(A3162,Table2[ProductID],Table2[StoreID])</f>
        <v>4</v>
      </c>
      <c r="H3162" t="str" cm="1">
        <f t="array" ref="H3162:I3162">_xlfn.XLOOKUP(G3162,Table1[StoreID],Table1[[StoreName]:[Region]])</f>
        <v>StoreD</v>
      </c>
      <c r="I3162" t="str">
        <v>Alex</v>
      </c>
      <c r="J3162">
        <f>_xlfn.XLOOKUP(A3162,Table2[ProductID],Table2[RepID])</f>
        <v>2</v>
      </c>
      <c r="K3162" t="str">
        <f>_xlfn.XLOOKUP(J3162,Table3[RepID],Table3[RepName])</f>
        <v>Bassem</v>
      </c>
    </row>
    <row r="3163" spans="1:11" x14ac:dyDescent="0.35">
      <c r="A3163" s="8">
        <v>412</v>
      </c>
      <c r="B3163" t="str" cm="1">
        <f t="array" ref="B3163:F3163">_xlfn.XLOOKUP(A3163,Table4[ProductID],Table4[[ProductCode]:[Brand]])</f>
        <v>YW-28-008</v>
      </c>
      <c r="C3163" t="str">
        <v>Pokémon Pop 8 Style</v>
      </c>
      <c r="D3163" t="str">
        <v>Action Figure</v>
      </c>
      <c r="E3163" t="str">
        <v>Figures</v>
      </c>
      <c r="F3163" t="str">
        <v>Pokémon</v>
      </c>
      <c r="G3163">
        <f>_xlfn.XLOOKUP(A3163,Table2[ProductID],Table2[StoreID])</f>
        <v>4</v>
      </c>
      <c r="H3163" t="str" cm="1">
        <f t="array" ref="H3163:I3163">_xlfn.XLOOKUP(G3163,Table1[StoreID],Table1[[StoreName]:[Region]])</f>
        <v>StoreD</v>
      </c>
      <c r="I3163" t="str">
        <v>Alex</v>
      </c>
      <c r="J3163">
        <f>_xlfn.XLOOKUP(A3163,Table2[ProductID],Table2[RepID])</f>
        <v>33</v>
      </c>
      <c r="K3163" t="str">
        <f>_xlfn.XLOOKUP(J3163,Table3[RepID],Table3[RepName])</f>
        <v>Alaa</v>
      </c>
    </row>
    <row r="3164" spans="1:11" x14ac:dyDescent="0.35">
      <c r="A3164" s="8">
        <v>2758</v>
      </c>
      <c r="B3164" t="str" cm="1">
        <f t="array" ref="B3164:F3164">_xlfn.XLOOKUP(A3164,Table4[ProductID],Table4[[ProductCode]:[Brand]])</f>
        <v>RSH-SSC154</v>
      </c>
      <c r="C3164" t="str">
        <v>Canal Toys - So Slime Slimelicious Milkshake Deluxe DIY</v>
      </c>
      <c r="D3164" t="str">
        <v>Clay</v>
      </c>
      <c r="E3164" t="str">
        <v>Slime</v>
      </c>
      <c r="F3164" t="str">
        <v>So Slime</v>
      </c>
      <c r="G3164">
        <f>_xlfn.XLOOKUP(A3164,Table2[ProductID],Table2[StoreID])</f>
        <v>4</v>
      </c>
      <c r="H3164" t="str" cm="1">
        <f t="array" ref="H3164:I3164">_xlfn.XLOOKUP(G3164,Table1[StoreID],Table1[[StoreName]:[Region]])</f>
        <v>StoreD</v>
      </c>
      <c r="I3164" t="str">
        <v>Alex</v>
      </c>
      <c r="J3164">
        <f>_xlfn.XLOOKUP(A3164,Table2[ProductID],Table2[RepID])</f>
        <v>33</v>
      </c>
      <c r="K3164" t="str">
        <f>_xlfn.XLOOKUP(J3164,Table3[RepID],Table3[RepName])</f>
        <v>Alaa</v>
      </c>
    </row>
    <row r="3165" spans="1:11" x14ac:dyDescent="0.35">
      <c r="A3165" s="8">
        <v>4089</v>
      </c>
      <c r="B3165" t="str" cm="1">
        <f t="array" ref="B3165:F3165">_xlfn.XLOOKUP(A3165,Table4[ProductID],Table4[[ProductCode]:[Brand]])</f>
        <v>DOH-SH-5275</v>
      </c>
      <c r="C3165" t="str">
        <v>Bingo Dough Can 56gm - Pink</v>
      </c>
      <c r="D3165" t="str">
        <v>Clay</v>
      </c>
      <c r="E3165" t="str">
        <v>Dough</v>
      </c>
      <c r="F3165" t="str">
        <v>Bingo Dough</v>
      </c>
      <c r="G3165">
        <f>_xlfn.XLOOKUP(A3165,Table2[ProductID],Table2[StoreID])</f>
        <v>4</v>
      </c>
      <c r="H3165" t="str" cm="1">
        <f t="array" ref="H3165:I3165">_xlfn.XLOOKUP(G3165,Table1[StoreID],Table1[[StoreName]:[Region]])</f>
        <v>StoreD</v>
      </c>
      <c r="I3165" t="str">
        <v>Alex</v>
      </c>
      <c r="J3165">
        <f>_xlfn.XLOOKUP(A3165,Table2[ProductID],Table2[RepID])</f>
        <v>23</v>
      </c>
      <c r="K3165" t="str">
        <f>_xlfn.XLOOKUP(J3165,Table3[RepID],Table3[RepName])</f>
        <v>Essam</v>
      </c>
    </row>
    <row r="3166" spans="1:11" x14ac:dyDescent="0.35">
      <c r="A3166" s="8">
        <v>4088</v>
      </c>
      <c r="B3166" t="str" cm="1">
        <f t="array" ref="B3166:F3166">_xlfn.XLOOKUP(A3166,Table4[ProductID],Table4[[ProductCode]:[Brand]])</f>
        <v>DOH-SH-5276</v>
      </c>
      <c r="C3166" t="str">
        <v>Bingo Dough Can 56gm - Purple</v>
      </c>
      <c r="D3166" t="str">
        <v>Clay</v>
      </c>
      <c r="E3166" t="str">
        <v>Dough</v>
      </c>
      <c r="F3166" t="str">
        <v>Bingo Dough</v>
      </c>
      <c r="G3166">
        <f>_xlfn.XLOOKUP(A3166,Table2[ProductID],Table2[StoreID])</f>
        <v>4</v>
      </c>
      <c r="H3166" t="str" cm="1">
        <f t="array" ref="H3166:I3166">_xlfn.XLOOKUP(G3166,Table1[StoreID],Table1[[StoreName]:[Region]])</f>
        <v>StoreD</v>
      </c>
      <c r="I3166" t="str">
        <v>Alex</v>
      </c>
      <c r="J3166">
        <f>_xlfn.XLOOKUP(A3166,Table2[ProductID],Table2[RepID])</f>
        <v>23</v>
      </c>
      <c r="K3166" t="str">
        <f>_xlfn.XLOOKUP(J3166,Table3[RepID],Table3[RepName])</f>
        <v>Essam</v>
      </c>
    </row>
    <row r="3167" spans="1:11" x14ac:dyDescent="0.35">
      <c r="A3167" s="8">
        <v>4022</v>
      </c>
      <c r="B3167" t="str" cm="1">
        <f t="array" ref="B3167:F3167">_xlfn.XLOOKUP(A3167,Table4[ProductID],Table4[[ProductCode]:[Brand]])</f>
        <v>FS-5053307057852</v>
      </c>
      <c r="C3167" t="str">
        <v>Topps UEFA Champions League 2022/2023</v>
      </c>
      <c r="D3167" t="str">
        <v>Games</v>
      </c>
      <c r="E3167" t="str">
        <v>Card Game</v>
      </c>
      <c r="F3167" t="str">
        <v>Match Attax</v>
      </c>
      <c r="G3167">
        <f>_xlfn.XLOOKUP(A3167,Table2[ProductID],Table2[StoreID])</f>
        <v>2</v>
      </c>
      <c r="H3167" t="str" cm="1">
        <f t="array" ref="H3167:I3167">_xlfn.XLOOKUP(G3167,Table1[StoreID],Table1[[StoreName]:[Region]])</f>
        <v>StoreB</v>
      </c>
      <c r="I3167" t="str">
        <v>Cairo</v>
      </c>
      <c r="J3167">
        <f>_xlfn.XLOOKUP(A3167,Table2[ProductID],Table2[RepID])</f>
        <v>25</v>
      </c>
      <c r="K3167" t="str">
        <f>_xlfn.XLOOKUP(J3167,Table3[RepID],Table3[RepName])</f>
        <v>Marwa</v>
      </c>
    </row>
    <row r="3168" spans="1:11" x14ac:dyDescent="0.35">
      <c r="A3168" s="8">
        <v>467</v>
      </c>
      <c r="B3168" t="str" cm="1">
        <f t="array" ref="B3168:F3168">_xlfn.XLOOKUP(A3168,Table4[ProductID],Table4[[ProductCode]:[Brand]])</f>
        <v>YW-26-030</v>
      </c>
      <c r="C3168" t="str">
        <v>Pokmeon Card tin box ( stand 6 pcs )</v>
      </c>
      <c r="D3168" t="str">
        <v>Games</v>
      </c>
      <c r="E3168" t="str">
        <v>Card Game</v>
      </c>
      <c r="F3168" t="str">
        <v>Pokémon</v>
      </c>
      <c r="G3168">
        <f>_xlfn.XLOOKUP(A3168,Table2[ProductID],Table2[StoreID])</f>
        <v>4</v>
      </c>
      <c r="H3168" t="str" cm="1">
        <f t="array" ref="H3168:I3168">_xlfn.XLOOKUP(G3168,Table1[StoreID],Table1[[StoreName]:[Region]])</f>
        <v>StoreD</v>
      </c>
      <c r="I3168" t="str">
        <v>Alex</v>
      </c>
      <c r="J3168">
        <f>_xlfn.XLOOKUP(A3168,Table2[ProductID],Table2[RepID])</f>
        <v>2</v>
      </c>
      <c r="K3168" t="str">
        <f>_xlfn.XLOOKUP(J3168,Table3[RepID],Table3[RepName])</f>
        <v>Bassem</v>
      </c>
    </row>
    <row r="3169" spans="1:11" x14ac:dyDescent="0.35">
      <c r="A3169" s="8">
        <v>465</v>
      </c>
      <c r="B3169" t="str" cm="1">
        <f t="array" ref="B3169:F3169">_xlfn.XLOOKUP(A3169,Table4[ProductID],Table4[[ProductCode]:[Brand]])</f>
        <v>YW-26-032</v>
      </c>
      <c r="C3169" t="str">
        <v>Pokémon Card 25 card ( Stand 20 pcs )</v>
      </c>
      <c r="D3169" t="str">
        <v>Games</v>
      </c>
      <c r="E3169" t="str">
        <v>Card Game</v>
      </c>
      <c r="F3169" t="str">
        <v>Pokémon</v>
      </c>
      <c r="G3169">
        <f>_xlfn.XLOOKUP(A3169,Table2[ProductID],Table2[StoreID])</f>
        <v>4</v>
      </c>
      <c r="H3169" t="str" cm="1">
        <f t="array" ref="H3169:I3169">_xlfn.XLOOKUP(G3169,Table1[StoreID],Table1[[StoreName]:[Region]])</f>
        <v>StoreD</v>
      </c>
      <c r="I3169" t="str">
        <v>Alex</v>
      </c>
      <c r="J3169">
        <f>_xlfn.XLOOKUP(A3169,Table2[ProductID],Table2[RepID])</f>
        <v>2</v>
      </c>
      <c r="K3169" t="str">
        <f>_xlfn.XLOOKUP(J3169,Table3[RepID],Table3[RepName])</f>
        <v>Bassem</v>
      </c>
    </row>
    <row r="3170" spans="1:11" x14ac:dyDescent="0.35">
      <c r="A3170" s="8">
        <v>392</v>
      </c>
      <c r="B3170" t="str" cm="1">
        <f t="array" ref="B3170:F3170">_xlfn.XLOOKUP(A3170,Table4[ProductID],Table4[[ProductCode]:[Brand]])</f>
        <v>YW-28-030</v>
      </c>
      <c r="C3170" t="str">
        <v>Pokémon Album 3D 4PCS in the page</v>
      </c>
      <c r="D3170" t="str">
        <v>Games</v>
      </c>
      <c r="E3170" t="str">
        <v>Card Game</v>
      </c>
      <c r="F3170" t="str">
        <v>Pokémon</v>
      </c>
      <c r="G3170">
        <f>_xlfn.XLOOKUP(A3170,Table2[ProductID],Table2[StoreID])</f>
        <v>4</v>
      </c>
      <c r="H3170" t="str" cm="1">
        <f t="array" ref="H3170:I3170">_xlfn.XLOOKUP(G3170,Table1[StoreID],Table1[[StoreName]:[Region]])</f>
        <v>StoreD</v>
      </c>
      <c r="I3170" t="str">
        <v>Alex</v>
      </c>
      <c r="J3170">
        <f>_xlfn.XLOOKUP(A3170,Table2[ProductID],Table2[RepID])</f>
        <v>2</v>
      </c>
      <c r="K3170" t="str">
        <f>_xlfn.XLOOKUP(J3170,Table3[RepID],Table3[RepName])</f>
        <v>Bassem</v>
      </c>
    </row>
    <row r="3171" spans="1:11" x14ac:dyDescent="0.35">
      <c r="A3171" s="8">
        <v>3230</v>
      </c>
      <c r="B3171" t="str" cm="1">
        <f t="array" ref="B3171:F3171">_xlfn.XLOOKUP(A3171,Table4[ProductID],Table4[[ProductCode]:[Brand]])</f>
        <v>NK-21143</v>
      </c>
      <c r="C3171" t="str">
        <v>Plastic Box The Heist</v>
      </c>
      <c r="D3171" t="str">
        <v>Games</v>
      </c>
      <c r="E3171" t="str">
        <v>Board Game</v>
      </c>
      <c r="F3171" t="str">
        <v>Nilco</v>
      </c>
      <c r="G3171">
        <f>_xlfn.XLOOKUP(A3171,Table2[ProductID],Table2[StoreID])</f>
        <v>3</v>
      </c>
      <c r="H3171" t="str" cm="1">
        <f t="array" ref="H3171:I3171">_xlfn.XLOOKUP(G3171,Table1[StoreID],Table1[[StoreName]:[Region]])</f>
        <v>StoreC</v>
      </c>
      <c r="I3171" t="str">
        <v>Alex</v>
      </c>
      <c r="J3171">
        <f>_xlfn.XLOOKUP(A3171,Table2[ProductID],Table2[RepID])</f>
        <v>4</v>
      </c>
      <c r="K3171" t="str">
        <f>_xlfn.XLOOKUP(J3171,Table3[RepID],Table3[RepName])</f>
        <v>Ali</v>
      </c>
    </row>
    <row r="3172" spans="1:11" x14ac:dyDescent="0.35">
      <c r="A3172" s="8">
        <v>3224</v>
      </c>
      <c r="B3172" t="str" cm="1">
        <f t="array" ref="B3172:F3172">_xlfn.XLOOKUP(A3172,Table4[ProductID],Table4[[ProductCode]:[Brand]])</f>
        <v>NK-21259</v>
      </c>
      <c r="C3172" t="str">
        <v>Identical Travel</v>
      </c>
      <c r="D3172" t="str">
        <v>Games</v>
      </c>
      <c r="E3172" t="str">
        <v>Board Game</v>
      </c>
      <c r="F3172" t="str">
        <v>Nilco</v>
      </c>
      <c r="G3172">
        <f>_xlfn.XLOOKUP(A3172,Table2[ProductID],Table2[StoreID])</f>
        <v>5</v>
      </c>
      <c r="H3172" t="str" cm="1">
        <f t="array" ref="H3172:I3172">_xlfn.XLOOKUP(G3172,Table1[StoreID],Table1[[StoreName]:[Region]])</f>
        <v>StoreE</v>
      </c>
      <c r="I3172" t="str">
        <v>Delta</v>
      </c>
      <c r="J3172">
        <f>_xlfn.XLOOKUP(A3172,Table2[ProductID],Table2[RepID])</f>
        <v>34</v>
      </c>
      <c r="K3172" t="str">
        <f>_xlfn.XLOOKUP(J3172,Table3[RepID],Table3[RepName])</f>
        <v>Nora</v>
      </c>
    </row>
    <row r="3173" spans="1:11" x14ac:dyDescent="0.35">
      <c r="A3173" s="8">
        <v>4092</v>
      </c>
      <c r="B3173" t="str" cm="1">
        <f t="array" ref="B3173:F3173">_xlfn.XLOOKUP(A3173,Table4[ProductID],Table4[[ProductCode]:[Brand]])</f>
        <v>DOH-SH-3662</v>
      </c>
      <c r="C3173" t="str">
        <v>Bingo Dough 5 Mini Can Style 1</v>
      </c>
      <c r="D3173" t="str">
        <v>Clay</v>
      </c>
      <c r="E3173" t="str">
        <v>Dough</v>
      </c>
      <c r="F3173" t="str">
        <v>Bingo Dough</v>
      </c>
      <c r="G3173">
        <f>_xlfn.XLOOKUP(A3173,Table2[ProductID],Table2[StoreID])</f>
        <v>4</v>
      </c>
      <c r="H3173" t="str" cm="1">
        <f t="array" ref="H3173:I3173">_xlfn.XLOOKUP(G3173,Table1[StoreID],Table1[[StoreName]:[Region]])</f>
        <v>StoreD</v>
      </c>
      <c r="I3173" t="str">
        <v>Alex</v>
      </c>
      <c r="J3173">
        <f>_xlfn.XLOOKUP(A3173,Table2[ProductID],Table2[RepID])</f>
        <v>33</v>
      </c>
      <c r="K3173" t="str">
        <f>_xlfn.XLOOKUP(J3173,Table3[RepID],Table3[RepName])</f>
        <v>Alaa</v>
      </c>
    </row>
    <row r="3174" spans="1:11" x14ac:dyDescent="0.35">
      <c r="A3174" s="8">
        <v>2842</v>
      </c>
      <c r="B3174" t="str" cm="1">
        <f t="array" ref="B3174:F3174">_xlfn.XLOOKUP(A3174,Table4[ProductID],Table4[[ProductCode]:[Brand]])</f>
        <v>RSH-41146</v>
      </c>
      <c r="C3174" t="str">
        <v>Moose - Goo Jit Zu Marvel Hero- Spider-Man Vs Venom</v>
      </c>
      <c r="D3174" t="str">
        <v>Action Figure</v>
      </c>
      <c r="E3174" t="str">
        <v>Figures</v>
      </c>
      <c r="F3174" t="str">
        <v>Goo Jit Zu</v>
      </c>
      <c r="G3174">
        <f>_xlfn.XLOOKUP(A3174,Table2[ProductID],Table2[StoreID])</f>
        <v>1</v>
      </c>
      <c r="H3174" t="str" cm="1">
        <f t="array" ref="H3174:I3174">_xlfn.XLOOKUP(G3174,Table1[StoreID],Table1[[StoreName]:[Region]])</f>
        <v>StoreA</v>
      </c>
      <c r="I3174" t="str">
        <v>Cairo</v>
      </c>
      <c r="J3174">
        <f>_xlfn.XLOOKUP(A3174,Table2[ProductID],Table2[RepID])</f>
        <v>10</v>
      </c>
      <c r="K3174" t="str">
        <f>_xlfn.XLOOKUP(J3174,Table3[RepID],Table3[RepName])</f>
        <v>Asya</v>
      </c>
    </row>
    <row r="3175" spans="1:11" x14ac:dyDescent="0.35">
      <c r="A3175" s="8">
        <v>2839</v>
      </c>
      <c r="B3175" t="str" cm="1">
        <f t="array" ref="B3175:F3175">_xlfn.XLOOKUP(A3175,Table4[ProductID],Table4[[ProductCode]:[Brand]])</f>
        <v>RSH-41184</v>
      </c>
      <c r="C3175" t="str">
        <v>Moose - Goo Jit Zu Dc Hero - Batman Vs Joker</v>
      </c>
      <c r="D3175" t="str">
        <v>Action Figure</v>
      </c>
      <c r="E3175" t="str">
        <v>Figures</v>
      </c>
      <c r="F3175" t="str">
        <v>Goo Jit Zu</v>
      </c>
      <c r="G3175">
        <f>_xlfn.XLOOKUP(A3175,Table2[ProductID],Table2[StoreID])</f>
        <v>4</v>
      </c>
      <c r="H3175" t="str" cm="1">
        <f t="array" ref="H3175:I3175">_xlfn.XLOOKUP(G3175,Table1[StoreID],Table1[[StoreName]:[Region]])</f>
        <v>StoreD</v>
      </c>
      <c r="I3175" t="str">
        <v>Alex</v>
      </c>
      <c r="J3175">
        <f>_xlfn.XLOOKUP(A3175,Table2[ProductID],Table2[RepID])</f>
        <v>33</v>
      </c>
      <c r="K3175" t="str">
        <f>_xlfn.XLOOKUP(J3175,Table3[RepID],Table3[RepName])</f>
        <v>Alaa</v>
      </c>
    </row>
    <row r="3176" spans="1:11" x14ac:dyDescent="0.35">
      <c r="A3176" s="8">
        <v>415</v>
      </c>
      <c r="B3176" t="str" cm="1">
        <f t="array" ref="B3176:F3176">_xlfn.XLOOKUP(A3176,Table4[ProductID],Table4[[ProductCode]:[Brand]])</f>
        <v>YW-28-005</v>
      </c>
      <c r="C3176" t="str">
        <v>Block Bag Super Hero ( Stand 24 Pieces )</v>
      </c>
      <c r="D3176" t="str">
        <v>Blocks</v>
      </c>
      <c r="E3176" t="str">
        <v>Lego</v>
      </c>
      <c r="F3176" t="str">
        <v>Lego</v>
      </c>
      <c r="G3176">
        <f>_xlfn.XLOOKUP(A3176,Table2[ProductID],Table2[StoreID])</f>
        <v>4</v>
      </c>
      <c r="H3176" t="str" cm="1">
        <f t="array" ref="H3176:I3176">_xlfn.XLOOKUP(G3176,Table1[StoreID],Table1[[StoreName]:[Region]])</f>
        <v>StoreD</v>
      </c>
      <c r="I3176" t="str">
        <v>Alex</v>
      </c>
      <c r="J3176">
        <f>_xlfn.XLOOKUP(A3176,Table2[ProductID],Table2[RepID])</f>
        <v>23</v>
      </c>
      <c r="K3176" t="str">
        <f>_xlfn.XLOOKUP(J3176,Table3[RepID],Table3[RepName])</f>
        <v>Essam</v>
      </c>
    </row>
    <row r="3177" spans="1:11" x14ac:dyDescent="0.35">
      <c r="A3177" s="8">
        <v>4078</v>
      </c>
      <c r="B3177" t="str" cm="1">
        <f t="array" ref="B3177:F3177">_xlfn.XLOOKUP(A3177,Table4[ProductID],Table4[[ProductCode]:[Brand]])</f>
        <v>E91 BP6</v>
      </c>
      <c r="C3177" t="str">
        <v>Energizer Card 4+2  AA Promo</v>
      </c>
      <c r="D3177" t="str">
        <v>Add-ons</v>
      </c>
      <c r="E3177" t="str">
        <v>Battery</v>
      </c>
      <c r="F3177" t="str">
        <v>Energizer</v>
      </c>
      <c r="G3177">
        <f>_xlfn.XLOOKUP(A3177,Table2[ProductID],Table2[StoreID])</f>
        <v>3</v>
      </c>
      <c r="H3177" t="str" cm="1">
        <f t="array" ref="H3177:I3177">_xlfn.XLOOKUP(G3177,Table1[StoreID],Table1[[StoreName]:[Region]])</f>
        <v>StoreC</v>
      </c>
      <c r="I3177" t="str">
        <v>Alex</v>
      </c>
      <c r="J3177">
        <f>_xlfn.XLOOKUP(A3177,Table2[ProductID],Table2[RepID])</f>
        <v>27</v>
      </c>
      <c r="K3177" t="str">
        <f>_xlfn.XLOOKUP(J3177,Table3[RepID],Table3[RepName])</f>
        <v>Abdallah</v>
      </c>
    </row>
    <row r="3178" spans="1:11" x14ac:dyDescent="0.35">
      <c r="A3178" s="8">
        <v>1172</v>
      </c>
      <c r="B3178" t="str" cm="1">
        <f t="array" ref="B3178:F3178">_xlfn.XLOOKUP(A3178,Table4[ProductID],Table4[[ProductCode]:[Brand]])</f>
        <v>SH-3676</v>
      </c>
      <c r="C3178" t="str">
        <v>LOL MIC</v>
      </c>
      <c r="D3178" t="str">
        <v>Music</v>
      </c>
      <c r="E3178" t="str">
        <v>Mic</v>
      </c>
      <c r="F3178" t="str">
        <v>L.O.L. Surprise</v>
      </c>
      <c r="G3178">
        <f>_xlfn.XLOOKUP(A3178,Table2[ProductID],Table2[StoreID])</f>
        <v>1</v>
      </c>
      <c r="H3178" t="str" cm="1">
        <f t="array" ref="H3178:I3178">_xlfn.XLOOKUP(G3178,Table1[StoreID],Table1[[StoreName]:[Region]])</f>
        <v>StoreA</v>
      </c>
      <c r="I3178" t="str">
        <v>Cairo</v>
      </c>
      <c r="J3178">
        <f>_xlfn.XLOOKUP(A3178,Table2[ProductID],Table2[RepID])</f>
        <v>9</v>
      </c>
      <c r="K3178" t="str">
        <f>_xlfn.XLOOKUP(J3178,Table3[RepID],Table3[RepName])</f>
        <v>Loaa</v>
      </c>
    </row>
    <row r="3179" spans="1:11" x14ac:dyDescent="0.35">
      <c r="A3179" s="8">
        <v>4092</v>
      </c>
      <c r="B3179" t="str" cm="1">
        <f t="array" ref="B3179:F3179">_xlfn.XLOOKUP(A3179,Table4[ProductID],Table4[[ProductCode]:[Brand]])</f>
        <v>DOH-SH-3662</v>
      </c>
      <c r="C3179" t="str">
        <v>Bingo Dough 5 Mini Can Style 1</v>
      </c>
      <c r="D3179" t="str">
        <v>Clay</v>
      </c>
      <c r="E3179" t="str">
        <v>Dough</v>
      </c>
      <c r="F3179" t="str">
        <v>Bingo Dough</v>
      </c>
      <c r="G3179">
        <f>_xlfn.XLOOKUP(A3179,Table2[ProductID],Table2[StoreID])</f>
        <v>4</v>
      </c>
      <c r="H3179" t="str" cm="1">
        <f t="array" ref="H3179:I3179">_xlfn.XLOOKUP(G3179,Table1[StoreID],Table1[[StoreName]:[Region]])</f>
        <v>StoreD</v>
      </c>
      <c r="I3179" t="str">
        <v>Alex</v>
      </c>
      <c r="J3179">
        <f>_xlfn.XLOOKUP(A3179,Table2[ProductID],Table2[RepID])</f>
        <v>33</v>
      </c>
      <c r="K3179" t="str">
        <f>_xlfn.XLOOKUP(J3179,Table3[RepID],Table3[RepName])</f>
        <v>Alaa</v>
      </c>
    </row>
    <row r="3180" spans="1:11" x14ac:dyDescent="0.35">
      <c r="A3180" s="8">
        <v>4087</v>
      </c>
      <c r="B3180" t="str" cm="1">
        <f t="array" ref="B3180:F3180">_xlfn.XLOOKUP(A3180,Table4[ProductID],Table4[[ProductCode]:[Brand]])</f>
        <v>DOH-SH-5277</v>
      </c>
      <c r="C3180" t="str">
        <v>Bingo Dough Can 56gm - Red</v>
      </c>
      <c r="D3180" t="str">
        <v>Clay</v>
      </c>
      <c r="E3180" t="str">
        <v>Dough</v>
      </c>
      <c r="F3180" t="str">
        <v>Bingo Dough</v>
      </c>
      <c r="G3180">
        <f>_xlfn.XLOOKUP(A3180,Table2[ProductID],Table2[StoreID])</f>
        <v>4</v>
      </c>
      <c r="H3180" t="str" cm="1">
        <f t="array" ref="H3180:I3180">_xlfn.XLOOKUP(G3180,Table1[StoreID],Table1[[StoreName]:[Region]])</f>
        <v>StoreD</v>
      </c>
      <c r="I3180" t="str">
        <v>Alex</v>
      </c>
      <c r="J3180">
        <f>_xlfn.XLOOKUP(A3180,Table2[ProductID],Table2[RepID])</f>
        <v>33</v>
      </c>
      <c r="K3180" t="str">
        <f>_xlfn.XLOOKUP(J3180,Table3[RepID],Table3[RepName])</f>
        <v>Alaa</v>
      </c>
    </row>
    <row r="3181" spans="1:11" x14ac:dyDescent="0.35">
      <c r="A3181" s="8">
        <v>4081</v>
      </c>
      <c r="B3181" t="str" cm="1">
        <f t="array" ref="B3181:F3181">_xlfn.XLOOKUP(A3181,Table4[ProductID],Table4[[ProductCode]:[Brand]])</f>
        <v>DOH-SH-5283</v>
      </c>
      <c r="C3181" t="str">
        <v>Bingo Dough Can 56gm - Brown</v>
      </c>
      <c r="D3181" t="str">
        <v>Clay</v>
      </c>
      <c r="E3181" t="str">
        <v>Dough</v>
      </c>
      <c r="F3181" t="str">
        <v>Bingo Dough</v>
      </c>
      <c r="G3181">
        <f>_xlfn.XLOOKUP(A3181,Table2[ProductID],Table2[StoreID])</f>
        <v>4</v>
      </c>
      <c r="H3181" t="str" cm="1">
        <f t="array" ref="H3181:I3181">_xlfn.XLOOKUP(G3181,Table1[StoreID],Table1[[StoreName]:[Region]])</f>
        <v>StoreD</v>
      </c>
      <c r="I3181" t="str">
        <v>Alex</v>
      </c>
      <c r="J3181">
        <f>_xlfn.XLOOKUP(A3181,Table2[ProductID],Table2[RepID])</f>
        <v>33</v>
      </c>
      <c r="K3181" t="str">
        <f>_xlfn.XLOOKUP(J3181,Table3[RepID],Table3[RepName])</f>
        <v>Alaa</v>
      </c>
    </row>
    <row r="3182" spans="1:11" x14ac:dyDescent="0.35">
      <c r="A3182" s="8">
        <v>4086</v>
      </c>
      <c r="B3182" t="str" cm="1">
        <f t="array" ref="B3182:F3182">_xlfn.XLOOKUP(A3182,Table4[ProductID],Table4[[ProductCode]:[Brand]])</f>
        <v>DOH-SH-5278</v>
      </c>
      <c r="C3182" t="str">
        <v>Bingo Dough Can 56gm - Blue</v>
      </c>
      <c r="D3182" t="str">
        <v>Clay</v>
      </c>
      <c r="E3182" t="str">
        <v>Dough</v>
      </c>
      <c r="F3182" t="str">
        <v>Bingo Dough</v>
      </c>
      <c r="G3182">
        <f>_xlfn.XLOOKUP(A3182,Table2[ProductID],Table2[StoreID])</f>
        <v>4</v>
      </c>
      <c r="H3182" t="str" cm="1">
        <f t="array" ref="H3182:I3182">_xlfn.XLOOKUP(G3182,Table1[StoreID],Table1[[StoreName]:[Region]])</f>
        <v>StoreD</v>
      </c>
      <c r="I3182" t="str">
        <v>Alex</v>
      </c>
      <c r="J3182">
        <f>_xlfn.XLOOKUP(A3182,Table2[ProductID],Table2[RepID])</f>
        <v>23</v>
      </c>
      <c r="K3182" t="str">
        <f>_xlfn.XLOOKUP(J3182,Table3[RepID],Table3[RepName])</f>
        <v>Essam</v>
      </c>
    </row>
    <row r="3183" spans="1:11" x14ac:dyDescent="0.35">
      <c r="A3183" s="8">
        <v>470</v>
      </c>
      <c r="B3183" t="str" cm="1">
        <f t="array" ref="B3183:F3183">_xlfn.XLOOKUP(A3183,Table4[ProductID],Table4[[ProductCode]:[Brand]])</f>
        <v>YW-26-027</v>
      </c>
      <c r="C3183" t="str">
        <v>Yoyo Pokémon ( Stand 24 pcs )</v>
      </c>
      <c r="D3183" t="str">
        <v>Games</v>
      </c>
      <c r="E3183" t="str">
        <v>Yoyo</v>
      </c>
      <c r="F3183" t="str">
        <v>Pokémon</v>
      </c>
      <c r="G3183">
        <f>_xlfn.XLOOKUP(A3183,Table2[ProductID],Table2[StoreID])</f>
        <v>4</v>
      </c>
      <c r="H3183" t="str" cm="1">
        <f t="array" ref="H3183:I3183">_xlfn.XLOOKUP(G3183,Table1[StoreID],Table1[[StoreName]:[Region]])</f>
        <v>StoreD</v>
      </c>
      <c r="I3183" t="str">
        <v>Alex</v>
      </c>
      <c r="J3183">
        <f>_xlfn.XLOOKUP(A3183,Table2[ProductID],Table2[RepID])</f>
        <v>33</v>
      </c>
      <c r="K3183" t="str">
        <f>_xlfn.XLOOKUP(J3183,Table3[RepID],Table3[RepName])</f>
        <v>Alaa</v>
      </c>
    </row>
    <row r="3184" spans="1:11" x14ac:dyDescent="0.35">
      <c r="A3184" s="8">
        <v>4090</v>
      </c>
      <c r="B3184" t="str" cm="1">
        <f t="array" ref="B3184:F3184">_xlfn.XLOOKUP(A3184,Table4[ProductID],Table4[[ProductCode]:[Brand]])</f>
        <v>DOH-SH-3664</v>
      </c>
      <c r="C3184" t="str">
        <v>Bingo Dough 10 Mini Can</v>
      </c>
      <c r="D3184" t="str">
        <v>Clay</v>
      </c>
      <c r="E3184" t="str">
        <v>Dough</v>
      </c>
      <c r="F3184" t="str">
        <v>Bingo Dough</v>
      </c>
      <c r="G3184">
        <f>_xlfn.XLOOKUP(A3184,Table2[ProductID],Table2[StoreID])</f>
        <v>4</v>
      </c>
      <c r="H3184" t="str" cm="1">
        <f t="array" ref="H3184:I3184">_xlfn.XLOOKUP(G3184,Table1[StoreID],Table1[[StoreName]:[Region]])</f>
        <v>StoreD</v>
      </c>
      <c r="I3184" t="str">
        <v>Alex</v>
      </c>
      <c r="J3184">
        <f>_xlfn.XLOOKUP(A3184,Table2[ProductID],Table2[RepID])</f>
        <v>33</v>
      </c>
      <c r="K3184" t="str">
        <f>_xlfn.XLOOKUP(J3184,Table3[RepID],Table3[RepName])</f>
        <v>Alaa</v>
      </c>
    </row>
    <row r="3185" spans="1:11" x14ac:dyDescent="0.35">
      <c r="A3185" s="8">
        <v>3425</v>
      </c>
      <c r="B3185" t="str" cm="1">
        <f t="array" ref="B3185:F3185">_xlfn.XLOOKUP(A3185,Table4[ProductID],Table4[[ProductCode]:[Brand]])</f>
        <v>MGA-579632-S1</v>
      </c>
      <c r="C3185" t="str">
        <v>Mga L.O.L. Surprise Omg Mini Family Asst In Cdu</v>
      </c>
      <c r="D3185" t="str">
        <v>Surprise</v>
      </c>
      <c r="E3185" t="str">
        <v>Ball</v>
      </c>
      <c r="F3185" t="str">
        <v>L.O.L. Surprise</v>
      </c>
      <c r="G3185">
        <f>_xlfn.XLOOKUP(A3185,Table2[ProductID],Table2[StoreID])</f>
        <v>1</v>
      </c>
      <c r="H3185" t="str" cm="1">
        <f t="array" ref="H3185:I3185">_xlfn.XLOOKUP(G3185,Table1[StoreID],Table1[[StoreName]:[Region]])</f>
        <v>StoreA</v>
      </c>
      <c r="I3185" t="str">
        <v>Cairo</v>
      </c>
      <c r="J3185">
        <f>_xlfn.XLOOKUP(A3185,Table2[ProductID],Table2[RepID])</f>
        <v>3</v>
      </c>
      <c r="K3185" t="str">
        <f>_xlfn.XLOOKUP(J3185,Table3[RepID],Table3[RepName])</f>
        <v>Nada</v>
      </c>
    </row>
    <row r="3186" spans="1:11" x14ac:dyDescent="0.35">
      <c r="A3186" s="8">
        <v>4090</v>
      </c>
      <c r="B3186" t="str" cm="1">
        <f t="array" ref="B3186:F3186">_xlfn.XLOOKUP(A3186,Table4[ProductID],Table4[[ProductCode]:[Brand]])</f>
        <v>DOH-SH-3664</v>
      </c>
      <c r="C3186" t="str">
        <v>Bingo Dough 10 Mini Can</v>
      </c>
      <c r="D3186" t="str">
        <v>Clay</v>
      </c>
      <c r="E3186" t="str">
        <v>Dough</v>
      </c>
      <c r="F3186" t="str">
        <v>Bingo Dough</v>
      </c>
      <c r="G3186">
        <f>_xlfn.XLOOKUP(A3186,Table2[ProductID],Table2[StoreID])</f>
        <v>4</v>
      </c>
      <c r="H3186" t="str" cm="1">
        <f t="array" ref="H3186:I3186">_xlfn.XLOOKUP(G3186,Table1[StoreID],Table1[[StoreName]:[Region]])</f>
        <v>StoreD</v>
      </c>
      <c r="I3186" t="str">
        <v>Alex</v>
      </c>
      <c r="J3186">
        <f>_xlfn.XLOOKUP(A3186,Table2[ProductID],Table2[RepID])</f>
        <v>33</v>
      </c>
      <c r="K3186" t="str">
        <f>_xlfn.XLOOKUP(J3186,Table3[RepID],Table3[RepName])</f>
        <v>Alaa</v>
      </c>
    </row>
    <row r="3187" spans="1:11" x14ac:dyDescent="0.35">
      <c r="A3187" s="8">
        <v>2778</v>
      </c>
      <c r="B3187" t="str" cm="1">
        <f t="array" ref="B3187:F3187">_xlfn.XLOOKUP(A3187,Table4[ProductID],Table4[[ProductCode]:[Brand]])</f>
        <v>RSH-OFG232</v>
      </c>
      <c r="C3187" t="str">
        <v>Canal Toys - Style 4 Ever FASHION DESIGNER</v>
      </c>
      <c r="D3187" t="str">
        <v>Education &amp; Learning</v>
      </c>
      <c r="E3187" t="str">
        <v>Art &amp; Craft</v>
      </c>
      <c r="F3187" t="str">
        <v>Style 4 Ever</v>
      </c>
      <c r="G3187">
        <f>_xlfn.XLOOKUP(A3187,Table2[ProductID],Table2[StoreID])</f>
        <v>3</v>
      </c>
      <c r="H3187" t="str" cm="1">
        <f t="array" ref="H3187:I3187">_xlfn.XLOOKUP(G3187,Table1[StoreID],Table1[[StoreName]:[Region]])</f>
        <v>StoreC</v>
      </c>
      <c r="I3187" t="str">
        <v>Alex</v>
      </c>
      <c r="J3187">
        <f>_xlfn.XLOOKUP(A3187,Table2[ProductID],Table2[RepID])</f>
        <v>7</v>
      </c>
      <c r="K3187" t="str">
        <f>_xlfn.XLOOKUP(J3187,Table3[RepID],Table3[RepName])</f>
        <v>Sherif</v>
      </c>
    </row>
    <row r="3188" spans="1:11" x14ac:dyDescent="0.35">
      <c r="A3188" s="8">
        <v>4088</v>
      </c>
      <c r="B3188" t="str" cm="1">
        <f t="array" ref="B3188:F3188">_xlfn.XLOOKUP(A3188,Table4[ProductID],Table4[[ProductCode]:[Brand]])</f>
        <v>DOH-SH-5276</v>
      </c>
      <c r="C3188" t="str">
        <v>Bingo Dough Can 56gm - Purple</v>
      </c>
      <c r="D3188" t="str">
        <v>Clay</v>
      </c>
      <c r="E3188" t="str">
        <v>Dough</v>
      </c>
      <c r="F3188" t="str">
        <v>Bingo Dough</v>
      </c>
      <c r="G3188">
        <f>_xlfn.XLOOKUP(A3188,Table2[ProductID],Table2[StoreID])</f>
        <v>4</v>
      </c>
      <c r="H3188" t="str" cm="1">
        <f t="array" ref="H3188:I3188">_xlfn.XLOOKUP(G3188,Table1[StoreID],Table1[[StoreName]:[Region]])</f>
        <v>StoreD</v>
      </c>
      <c r="I3188" t="str">
        <v>Alex</v>
      </c>
      <c r="J3188">
        <f>_xlfn.XLOOKUP(A3188,Table2[ProductID],Table2[RepID])</f>
        <v>23</v>
      </c>
      <c r="K3188" t="str">
        <f>_xlfn.XLOOKUP(J3188,Table3[RepID],Table3[RepName])</f>
        <v>Essam</v>
      </c>
    </row>
    <row r="3189" spans="1:11" x14ac:dyDescent="0.35">
      <c r="A3189" s="8">
        <v>4088</v>
      </c>
      <c r="B3189" t="str" cm="1">
        <f t="array" ref="B3189:F3189">_xlfn.XLOOKUP(A3189,Table4[ProductID],Table4[[ProductCode]:[Brand]])</f>
        <v>DOH-SH-5276</v>
      </c>
      <c r="C3189" t="str">
        <v>Bingo Dough Can 56gm - Purple</v>
      </c>
      <c r="D3189" t="str">
        <v>Clay</v>
      </c>
      <c r="E3189" t="str">
        <v>Dough</v>
      </c>
      <c r="F3189" t="str">
        <v>Bingo Dough</v>
      </c>
      <c r="G3189">
        <f>_xlfn.XLOOKUP(A3189,Table2[ProductID],Table2[StoreID])</f>
        <v>4</v>
      </c>
      <c r="H3189" t="str" cm="1">
        <f t="array" ref="H3189:I3189">_xlfn.XLOOKUP(G3189,Table1[StoreID],Table1[[StoreName]:[Region]])</f>
        <v>StoreD</v>
      </c>
      <c r="I3189" t="str">
        <v>Alex</v>
      </c>
      <c r="J3189">
        <f>_xlfn.XLOOKUP(A3189,Table2[ProductID],Table2[RepID])</f>
        <v>23</v>
      </c>
      <c r="K3189" t="str">
        <f>_xlfn.XLOOKUP(J3189,Table3[RepID],Table3[RepName])</f>
        <v>Essam</v>
      </c>
    </row>
    <row r="3190" spans="1:11" x14ac:dyDescent="0.35">
      <c r="A3190" s="8">
        <v>3430</v>
      </c>
      <c r="B3190" t="str" cm="1">
        <f t="array" ref="B3190:F3190">_xlfn.XLOOKUP(A3190,Table4[ProductID],Table4[[ProductCode]:[Brand]])</f>
        <v>MGA-578765</v>
      </c>
      <c r="C3190" t="str">
        <v>Dream Bella Color Change Surprise Little Fairies Doll- DreamBella (Teal)</v>
      </c>
      <c r="D3190" t="str">
        <v>Dolls &amp; Accessories</v>
      </c>
      <c r="E3190" t="str">
        <v>Pocket Doll</v>
      </c>
      <c r="F3190" t="str">
        <v>Dream Bella</v>
      </c>
      <c r="G3190">
        <f>_xlfn.XLOOKUP(A3190,Table2[ProductID],Table2[StoreID])</f>
        <v>3</v>
      </c>
      <c r="H3190" t="str" cm="1">
        <f t="array" ref="H3190:I3190">_xlfn.XLOOKUP(G3190,Table1[StoreID],Table1[[StoreName]:[Region]])</f>
        <v>StoreC</v>
      </c>
      <c r="I3190" t="str">
        <v>Alex</v>
      </c>
      <c r="J3190">
        <f>_xlfn.XLOOKUP(A3190,Table2[ProductID],Table2[RepID])</f>
        <v>4</v>
      </c>
      <c r="K3190" t="str">
        <f>_xlfn.XLOOKUP(J3190,Table3[RepID],Table3[RepName])</f>
        <v>Ali</v>
      </c>
    </row>
    <row r="3191" spans="1:11" x14ac:dyDescent="0.35">
      <c r="A3191" s="8">
        <v>3430</v>
      </c>
      <c r="B3191" t="str" cm="1">
        <f t="array" ref="B3191:F3191">_xlfn.XLOOKUP(A3191,Table4[ProductID],Table4[[ProductCode]:[Brand]])</f>
        <v>MGA-578765</v>
      </c>
      <c r="C3191" t="str">
        <v>Dream Bella Color Change Surprise Little Fairies Doll- DreamBella (Teal)</v>
      </c>
      <c r="D3191" t="str">
        <v>Dolls &amp; Accessories</v>
      </c>
      <c r="E3191" t="str">
        <v>Pocket Doll</v>
      </c>
      <c r="F3191" t="str">
        <v>Dream Bella</v>
      </c>
      <c r="G3191">
        <f>_xlfn.XLOOKUP(A3191,Table2[ProductID],Table2[StoreID])</f>
        <v>3</v>
      </c>
      <c r="H3191" t="str" cm="1">
        <f t="array" ref="H3191:I3191">_xlfn.XLOOKUP(G3191,Table1[StoreID],Table1[[StoreName]:[Region]])</f>
        <v>StoreC</v>
      </c>
      <c r="I3191" t="str">
        <v>Alex</v>
      </c>
      <c r="J3191">
        <f>_xlfn.XLOOKUP(A3191,Table2[ProductID],Table2[RepID])</f>
        <v>4</v>
      </c>
      <c r="K3191" t="str">
        <f>_xlfn.XLOOKUP(J3191,Table3[RepID],Table3[RepName])</f>
        <v>Ali</v>
      </c>
    </row>
    <row r="3192" spans="1:11" x14ac:dyDescent="0.35">
      <c r="A3192" s="8">
        <v>468</v>
      </c>
      <c r="B3192" t="str" cm="1">
        <f t="array" ref="B3192:F3192">_xlfn.XLOOKUP(A3192,Table4[ProductID],Table4[[ProductCode]:[Brand]])</f>
        <v>YW-26-029</v>
      </c>
      <c r="C3192" t="str">
        <v>Pokémon Card</v>
      </c>
      <c r="D3192" t="str">
        <v>Games</v>
      </c>
      <c r="E3192" t="str">
        <v>Card Game</v>
      </c>
      <c r="F3192" t="str">
        <v>Pokémon</v>
      </c>
      <c r="G3192">
        <f>_xlfn.XLOOKUP(A3192,Table2[ProductID],Table2[StoreID])</f>
        <v>4</v>
      </c>
      <c r="H3192" t="str" cm="1">
        <f t="array" ref="H3192:I3192">_xlfn.XLOOKUP(G3192,Table1[StoreID],Table1[[StoreName]:[Region]])</f>
        <v>StoreD</v>
      </c>
      <c r="I3192" t="str">
        <v>Alex</v>
      </c>
      <c r="J3192">
        <f>_xlfn.XLOOKUP(A3192,Table2[ProductID],Table2[RepID])</f>
        <v>23</v>
      </c>
      <c r="K3192" t="str">
        <f>_xlfn.XLOOKUP(J3192,Table3[RepID],Table3[RepName])</f>
        <v>Essam</v>
      </c>
    </row>
    <row r="3193" spans="1:11" x14ac:dyDescent="0.35">
      <c r="A3193" s="8">
        <v>4090</v>
      </c>
      <c r="B3193" t="str" cm="1">
        <f t="array" ref="B3193:F3193">_xlfn.XLOOKUP(A3193,Table4[ProductID],Table4[[ProductCode]:[Brand]])</f>
        <v>DOH-SH-3664</v>
      </c>
      <c r="C3193" t="str">
        <v>Bingo Dough 10 Mini Can</v>
      </c>
      <c r="D3193" t="str">
        <v>Clay</v>
      </c>
      <c r="E3193" t="str">
        <v>Dough</v>
      </c>
      <c r="F3193" t="str">
        <v>Bingo Dough</v>
      </c>
      <c r="G3193">
        <f>_xlfn.XLOOKUP(A3193,Table2[ProductID],Table2[StoreID])</f>
        <v>4</v>
      </c>
      <c r="H3193" t="str" cm="1">
        <f t="array" ref="H3193:I3193">_xlfn.XLOOKUP(G3193,Table1[StoreID],Table1[[StoreName]:[Region]])</f>
        <v>StoreD</v>
      </c>
      <c r="I3193" t="str">
        <v>Alex</v>
      </c>
      <c r="J3193">
        <f>_xlfn.XLOOKUP(A3193,Table2[ProductID],Table2[RepID])</f>
        <v>33</v>
      </c>
      <c r="K3193" t="str">
        <f>_xlfn.XLOOKUP(J3193,Table3[RepID],Table3[RepName])</f>
        <v>Alaa</v>
      </c>
    </row>
    <row r="3194" spans="1:11" x14ac:dyDescent="0.35">
      <c r="A3194" s="8">
        <v>1099</v>
      </c>
      <c r="B3194" t="str" cm="1">
        <f t="array" ref="B3194:F3194">_xlfn.XLOOKUP(A3194,Table4[ProductID],Table4[[ProductCode]:[Brand]])</f>
        <v>SH-3768</v>
      </c>
      <c r="C3194" t="str">
        <v>Colour Change  Fashion doll Stand 12 Pieces</v>
      </c>
      <c r="D3194" t="str">
        <v>Surprise</v>
      </c>
      <c r="E3194" t="str">
        <v>Tube</v>
      </c>
      <c r="F3194" t="str">
        <v>Barbie</v>
      </c>
      <c r="G3194">
        <f>_xlfn.XLOOKUP(A3194,Table2[ProductID],Table2[StoreID])</f>
        <v>1</v>
      </c>
      <c r="H3194" t="str" cm="1">
        <f t="array" ref="H3194:I3194">_xlfn.XLOOKUP(G3194,Table1[StoreID],Table1[[StoreName]:[Region]])</f>
        <v>StoreA</v>
      </c>
      <c r="I3194" t="str">
        <v>Cairo</v>
      </c>
      <c r="J3194">
        <f>_xlfn.XLOOKUP(A3194,Table2[ProductID],Table2[RepID])</f>
        <v>14</v>
      </c>
      <c r="K3194" t="str">
        <f>_xlfn.XLOOKUP(J3194,Table3[RepID],Table3[RepName])</f>
        <v>Mariam</v>
      </c>
    </row>
    <row r="3195" spans="1:11" x14ac:dyDescent="0.35">
      <c r="A3195" s="8">
        <v>467</v>
      </c>
      <c r="B3195" t="str" cm="1">
        <f t="array" ref="B3195:F3195">_xlfn.XLOOKUP(A3195,Table4[ProductID],Table4[[ProductCode]:[Brand]])</f>
        <v>YW-26-030</v>
      </c>
      <c r="C3195" t="str">
        <v>Pokmeon Card tin box ( stand 6 pcs )</v>
      </c>
      <c r="D3195" t="str">
        <v>Games</v>
      </c>
      <c r="E3195" t="str">
        <v>Card Game</v>
      </c>
      <c r="F3195" t="str">
        <v>Pokémon</v>
      </c>
      <c r="G3195">
        <f>_xlfn.XLOOKUP(A3195,Table2[ProductID],Table2[StoreID])</f>
        <v>4</v>
      </c>
      <c r="H3195" t="str" cm="1">
        <f t="array" ref="H3195:I3195">_xlfn.XLOOKUP(G3195,Table1[StoreID],Table1[[StoreName]:[Region]])</f>
        <v>StoreD</v>
      </c>
      <c r="I3195" t="str">
        <v>Alex</v>
      </c>
      <c r="J3195">
        <f>_xlfn.XLOOKUP(A3195,Table2[ProductID],Table2[RepID])</f>
        <v>2</v>
      </c>
      <c r="K3195" t="str">
        <f>_xlfn.XLOOKUP(J3195,Table3[RepID],Table3[RepName])</f>
        <v>Bassem</v>
      </c>
    </row>
    <row r="3196" spans="1:11" x14ac:dyDescent="0.35">
      <c r="A3196" s="8">
        <v>467</v>
      </c>
      <c r="B3196" t="str" cm="1">
        <f t="array" ref="B3196:F3196">_xlfn.XLOOKUP(A3196,Table4[ProductID],Table4[[ProductCode]:[Brand]])</f>
        <v>YW-26-030</v>
      </c>
      <c r="C3196" t="str">
        <v>Pokmeon Card tin box ( stand 6 pcs )</v>
      </c>
      <c r="D3196" t="str">
        <v>Games</v>
      </c>
      <c r="E3196" t="str">
        <v>Card Game</v>
      </c>
      <c r="F3196" t="str">
        <v>Pokémon</v>
      </c>
      <c r="G3196">
        <f>_xlfn.XLOOKUP(A3196,Table2[ProductID],Table2[StoreID])</f>
        <v>4</v>
      </c>
      <c r="H3196" t="str" cm="1">
        <f t="array" ref="H3196:I3196">_xlfn.XLOOKUP(G3196,Table1[StoreID],Table1[[StoreName]:[Region]])</f>
        <v>StoreD</v>
      </c>
      <c r="I3196" t="str">
        <v>Alex</v>
      </c>
      <c r="J3196">
        <f>_xlfn.XLOOKUP(A3196,Table2[ProductID],Table2[RepID])</f>
        <v>2</v>
      </c>
      <c r="K3196" t="str">
        <f>_xlfn.XLOOKUP(J3196,Table3[RepID],Table3[RepName])</f>
        <v>Bassem</v>
      </c>
    </row>
    <row r="3197" spans="1:11" x14ac:dyDescent="0.35">
      <c r="A3197" s="8">
        <v>466</v>
      </c>
      <c r="B3197" t="str" cm="1">
        <f t="array" ref="B3197:F3197">_xlfn.XLOOKUP(A3197,Table4[ProductID],Table4[[ProductCode]:[Brand]])</f>
        <v>YW-26-031</v>
      </c>
      <c r="C3197" t="str">
        <v>Pokémon Academy Box</v>
      </c>
      <c r="D3197" t="str">
        <v>Games</v>
      </c>
      <c r="E3197" t="str">
        <v>Card Game</v>
      </c>
      <c r="F3197" t="str">
        <v>Pokémon</v>
      </c>
      <c r="G3197">
        <f>_xlfn.XLOOKUP(A3197,Table2[ProductID],Table2[StoreID])</f>
        <v>4</v>
      </c>
      <c r="H3197" t="str" cm="1">
        <f t="array" ref="H3197:I3197">_xlfn.XLOOKUP(G3197,Table1[StoreID],Table1[[StoreName]:[Region]])</f>
        <v>StoreD</v>
      </c>
      <c r="I3197" t="str">
        <v>Alex</v>
      </c>
      <c r="J3197">
        <f>_xlfn.XLOOKUP(A3197,Table2[ProductID],Table2[RepID])</f>
        <v>2</v>
      </c>
      <c r="K3197" t="str">
        <f>_xlfn.XLOOKUP(J3197,Table3[RepID],Table3[RepName])</f>
        <v>Bassem</v>
      </c>
    </row>
    <row r="3198" spans="1:11" x14ac:dyDescent="0.35">
      <c r="A3198" s="8">
        <v>468</v>
      </c>
      <c r="B3198" t="str" cm="1">
        <f t="array" ref="B3198:F3198">_xlfn.XLOOKUP(A3198,Table4[ProductID],Table4[[ProductCode]:[Brand]])</f>
        <v>YW-26-029</v>
      </c>
      <c r="C3198" t="str">
        <v>Pokémon Card</v>
      </c>
      <c r="D3198" t="str">
        <v>Games</v>
      </c>
      <c r="E3198" t="str">
        <v>Card Game</v>
      </c>
      <c r="F3198" t="str">
        <v>Pokémon</v>
      </c>
      <c r="G3198">
        <f>_xlfn.XLOOKUP(A3198,Table2[ProductID],Table2[StoreID])</f>
        <v>4</v>
      </c>
      <c r="H3198" t="str" cm="1">
        <f t="array" ref="H3198:I3198">_xlfn.XLOOKUP(G3198,Table1[StoreID],Table1[[StoreName]:[Region]])</f>
        <v>StoreD</v>
      </c>
      <c r="I3198" t="str">
        <v>Alex</v>
      </c>
      <c r="J3198">
        <f>_xlfn.XLOOKUP(A3198,Table2[ProductID],Table2[RepID])</f>
        <v>23</v>
      </c>
      <c r="K3198" t="str">
        <f>_xlfn.XLOOKUP(J3198,Table3[RepID],Table3[RepName])</f>
        <v>Essam</v>
      </c>
    </row>
    <row r="3199" spans="1:11" x14ac:dyDescent="0.35">
      <c r="A3199" s="8">
        <v>475</v>
      </c>
      <c r="B3199" t="str" cm="1">
        <f t="array" ref="B3199:F3199">_xlfn.XLOOKUP(A3199,Table4[ProductID],Table4[[ProductCode]:[Brand]])</f>
        <v>YW-26-022</v>
      </c>
      <c r="C3199" t="str">
        <v>Pokémon Ball ( Stand 12 pcs )</v>
      </c>
      <c r="D3199" t="str">
        <v>Surprise</v>
      </c>
      <c r="E3199" t="str">
        <v>Ball</v>
      </c>
      <c r="F3199" t="str">
        <v>Pokémon</v>
      </c>
      <c r="G3199">
        <f>_xlfn.XLOOKUP(A3199,Table2[ProductID],Table2[StoreID])</f>
        <v>4</v>
      </c>
      <c r="H3199" t="str" cm="1">
        <f t="array" ref="H3199:I3199">_xlfn.XLOOKUP(G3199,Table1[StoreID],Table1[[StoreName]:[Region]])</f>
        <v>StoreD</v>
      </c>
      <c r="I3199" t="str">
        <v>Alex</v>
      </c>
      <c r="J3199">
        <f>_xlfn.XLOOKUP(A3199,Table2[ProductID],Table2[RepID])</f>
        <v>33</v>
      </c>
      <c r="K3199" t="str">
        <f>_xlfn.XLOOKUP(J3199,Table3[RepID],Table3[RepName])</f>
        <v>Alaa</v>
      </c>
    </row>
    <row r="3200" spans="1:11" x14ac:dyDescent="0.35">
      <c r="A3200" s="8">
        <v>4078</v>
      </c>
      <c r="B3200" t="str" cm="1">
        <f t="array" ref="B3200:F3200">_xlfn.XLOOKUP(A3200,Table4[ProductID],Table4[[ProductCode]:[Brand]])</f>
        <v>E91 BP6</v>
      </c>
      <c r="C3200" t="str">
        <v>Energizer Card 4+2  AA Promo</v>
      </c>
      <c r="D3200" t="str">
        <v>Add-ons</v>
      </c>
      <c r="E3200" t="str">
        <v>Battery</v>
      </c>
      <c r="F3200" t="str">
        <v>Energizer</v>
      </c>
      <c r="G3200">
        <f>_xlfn.XLOOKUP(A3200,Table2[ProductID],Table2[StoreID])</f>
        <v>3</v>
      </c>
      <c r="H3200" t="str" cm="1">
        <f t="array" ref="H3200:I3200">_xlfn.XLOOKUP(G3200,Table1[StoreID],Table1[[StoreName]:[Region]])</f>
        <v>StoreC</v>
      </c>
      <c r="I3200" t="str">
        <v>Alex</v>
      </c>
      <c r="J3200">
        <f>_xlfn.XLOOKUP(A3200,Table2[ProductID],Table2[RepID])</f>
        <v>27</v>
      </c>
      <c r="K3200" t="str">
        <f>_xlfn.XLOOKUP(J3200,Table3[RepID],Table3[RepName])</f>
        <v>Abdallah</v>
      </c>
    </row>
    <row r="3201" spans="1:11" x14ac:dyDescent="0.35">
      <c r="A3201" s="8">
        <v>4084</v>
      </c>
      <c r="B3201" t="str" cm="1">
        <f t="array" ref="B3201:F3201">_xlfn.XLOOKUP(A3201,Table4[ProductID],Table4[[ProductCode]:[Brand]])</f>
        <v>DOH-SH-5280</v>
      </c>
      <c r="C3201" t="str">
        <v>Bingo Dough Can 56gm - Yellow</v>
      </c>
      <c r="D3201" t="str">
        <v>Clay</v>
      </c>
      <c r="E3201" t="str">
        <v>Dough</v>
      </c>
      <c r="F3201" t="str">
        <v>Bingo Dough</v>
      </c>
      <c r="G3201">
        <f>_xlfn.XLOOKUP(A3201,Table2[ProductID],Table2[StoreID])</f>
        <v>4</v>
      </c>
      <c r="H3201" t="str" cm="1">
        <f t="array" ref="H3201:I3201">_xlfn.XLOOKUP(G3201,Table1[StoreID],Table1[[StoreName]:[Region]])</f>
        <v>StoreD</v>
      </c>
      <c r="I3201" t="str">
        <v>Alex</v>
      </c>
      <c r="J3201">
        <f>_xlfn.XLOOKUP(A3201,Table2[ProductID],Table2[RepID])</f>
        <v>33</v>
      </c>
      <c r="K3201" t="str">
        <f>_xlfn.XLOOKUP(J3201,Table3[RepID],Table3[RepName])</f>
        <v>Alaa</v>
      </c>
    </row>
    <row r="3202" spans="1:11" x14ac:dyDescent="0.35">
      <c r="A3202" s="8">
        <v>4080</v>
      </c>
      <c r="B3202" t="str" cm="1">
        <f t="array" ref="B3202:F3202">_xlfn.XLOOKUP(A3202,Table4[ProductID],Table4[[ProductCode]:[Brand]])</f>
        <v>DOH-SH-5284</v>
      </c>
      <c r="C3202" t="str">
        <v>Bingo Dough Can 56gm - Black</v>
      </c>
      <c r="D3202" t="str">
        <v>Clay</v>
      </c>
      <c r="E3202" t="str">
        <v>Dough</v>
      </c>
      <c r="F3202" t="str">
        <v>Bingo Dough</v>
      </c>
      <c r="G3202">
        <f>_xlfn.XLOOKUP(A3202,Table2[ProductID],Table2[StoreID])</f>
        <v>1</v>
      </c>
      <c r="H3202" t="str" cm="1">
        <f t="array" ref="H3202:I3202">_xlfn.XLOOKUP(G3202,Table1[StoreID],Table1[[StoreName]:[Region]])</f>
        <v>StoreA</v>
      </c>
      <c r="I3202" t="str">
        <v>Cairo</v>
      </c>
      <c r="J3202">
        <f>_xlfn.XLOOKUP(A3202,Table2[ProductID],Table2[RepID])</f>
        <v>9</v>
      </c>
      <c r="K3202" t="str">
        <f>_xlfn.XLOOKUP(J3202,Table3[RepID],Table3[RepName])</f>
        <v>Loaa</v>
      </c>
    </row>
    <row r="3203" spans="1:11" x14ac:dyDescent="0.35">
      <c r="A3203" s="8">
        <v>4081</v>
      </c>
      <c r="B3203" t="str" cm="1">
        <f t="array" ref="B3203:F3203">_xlfn.XLOOKUP(A3203,Table4[ProductID],Table4[[ProductCode]:[Brand]])</f>
        <v>DOH-SH-5283</v>
      </c>
      <c r="C3203" t="str">
        <v>Bingo Dough Can 56gm - Brown</v>
      </c>
      <c r="D3203" t="str">
        <v>Clay</v>
      </c>
      <c r="E3203" t="str">
        <v>Dough</v>
      </c>
      <c r="F3203" t="str">
        <v>Bingo Dough</v>
      </c>
      <c r="G3203">
        <f>_xlfn.XLOOKUP(A3203,Table2[ProductID],Table2[StoreID])</f>
        <v>4</v>
      </c>
      <c r="H3203" t="str" cm="1">
        <f t="array" ref="H3203:I3203">_xlfn.XLOOKUP(G3203,Table1[StoreID],Table1[[StoreName]:[Region]])</f>
        <v>StoreD</v>
      </c>
      <c r="I3203" t="str">
        <v>Alex</v>
      </c>
      <c r="J3203">
        <f>_xlfn.XLOOKUP(A3203,Table2[ProductID],Table2[RepID])</f>
        <v>33</v>
      </c>
      <c r="K3203" t="str">
        <f>_xlfn.XLOOKUP(J3203,Table3[RepID],Table3[RepName])</f>
        <v>Alaa</v>
      </c>
    </row>
    <row r="3204" spans="1:11" x14ac:dyDescent="0.35">
      <c r="A3204" s="8">
        <v>4086</v>
      </c>
      <c r="B3204" t="str" cm="1">
        <f t="array" ref="B3204:F3204">_xlfn.XLOOKUP(A3204,Table4[ProductID],Table4[[ProductCode]:[Brand]])</f>
        <v>DOH-SH-5278</v>
      </c>
      <c r="C3204" t="str">
        <v>Bingo Dough Can 56gm - Blue</v>
      </c>
      <c r="D3204" t="str">
        <v>Clay</v>
      </c>
      <c r="E3204" t="str">
        <v>Dough</v>
      </c>
      <c r="F3204" t="str">
        <v>Bingo Dough</v>
      </c>
      <c r="G3204">
        <f>_xlfn.XLOOKUP(A3204,Table2[ProductID],Table2[StoreID])</f>
        <v>4</v>
      </c>
      <c r="H3204" t="str" cm="1">
        <f t="array" ref="H3204:I3204">_xlfn.XLOOKUP(G3204,Table1[StoreID],Table1[[StoreName]:[Region]])</f>
        <v>StoreD</v>
      </c>
      <c r="I3204" t="str">
        <v>Alex</v>
      </c>
      <c r="J3204">
        <f>_xlfn.XLOOKUP(A3204,Table2[ProductID],Table2[RepID])</f>
        <v>23</v>
      </c>
      <c r="K3204" t="str">
        <f>_xlfn.XLOOKUP(J3204,Table3[RepID],Table3[RepName])</f>
        <v>Essam</v>
      </c>
    </row>
    <row r="3205" spans="1:11" x14ac:dyDescent="0.35">
      <c r="A3205" s="8">
        <v>2822</v>
      </c>
      <c r="B3205" t="str" cm="1">
        <f t="array" ref="B3205:F3205">_xlfn.XLOOKUP(A3205,Table4[ProductID],Table4[[ProductCode]:[Brand]])</f>
        <v>RSH-41307</v>
      </c>
      <c r="C3205" t="str">
        <v>Moose - Goo Jit Zu Jurassic World Hero - Supagoo T-Rex</v>
      </c>
      <c r="D3205" t="str">
        <v>Animals</v>
      </c>
      <c r="E3205" t="str">
        <v>Dino</v>
      </c>
      <c r="F3205" t="str">
        <v>Goo Jit Zu</v>
      </c>
      <c r="G3205">
        <f>_xlfn.XLOOKUP(A3205,Table2[ProductID],Table2[StoreID])</f>
        <v>3</v>
      </c>
      <c r="H3205" t="str" cm="1">
        <f t="array" ref="H3205:I3205">_xlfn.XLOOKUP(G3205,Table1[StoreID],Table1[[StoreName]:[Region]])</f>
        <v>StoreC</v>
      </c>
      <c r="I3205" t="str">
        <v>Alex</v>
      </c>
      <c r="J3205">
        <f>_xlfn.XLOOKUP(A3205,Table2[ProductID],Table2[RepID])</f>
        <v>27</v>
      </c>
      <c r="K3205" t="str">
        <f>_xlfn.XLOOKUP(J3205,Table3[RepID],Table3[RepName])</f>
        <v>Abdallah</v>
      </c>
    </row>
    <row r="3206" spans="1:11" x14ac:dyDescent="0.35">
      <c r="A3206" s="8">
        <v>4084</v>
      </c>
      <c r="B3206" t="str" cm="1">
        <f t="array" ref="B3206:F3206">_xlfn.XLOOKUP(A3206,Table4[ProductID],Table4[[ProductCode]:[Brand]])</f>
        <v>DOH-SH-5280</v>
      </c>
      <c r="C3206" t="str">
        <v>Bingo Dough Can 56gm - Yellow</v>
      </c>
      <c r="D3206" t="str">
        <v>Clay</v>
      </c>
      <c r="E3206" t="str">
        <v>Dough</v>
      </c>
      <c r="F3206" t="str">
        <v>Bingo Dough</v>
      </c>
      <c r="G3206">
        <f>_xlfn.XLOOKUP(A3206,Table2[ProductID],Table2[StoreID])</f>
        <v>4</v>
      </c>
      <c r="H3206" t="str" cm="1">
        <f t="array" ref="H3206:I3206">_xlfn.XLOOKUP(G3206,Table1[StoreID],Table1[[StoreName]:[Region]])</f>
        <v>StoreD</v>
      </c>
      <c r="I3206" t="str">
        <v>Alex</v>
      </c>
      <c r="J3206">
        <f>_xlfn.XLOOKUP(A3206,Table2[ProductID],Table2[RepID])</f>
        <v>33</v>
      </c>
      <c r="K3206" t="str">
        <f>_xlfn.XLOOKUP(J3206,Table3[RepID],Table3[RepName])</f>
        <v>Alaa</v>
      </c>
    </row>
    <row r="3207" spans="1:11" x14ac:dyDescent="0.35">
      <c r="A3207" s="8">
        <v>4087</v>
      </c>
      <c r="B3207" t="str" cm="1">
        <f t="array" ref="B3207:F3207">_xlfn.XLOOKUP(A3207,Table4[ProductID],Table4[[ProductCode]:[Brand]])</f>
        <v>DOH-SH-5277</v>
      </c>
      <c r="C3207" t="str">
        <v>Bingo Dough Can 56gm - Red</v>
      </c>
      <c r="D3207" t="str">
        <v>Clay</v>
      </c>
      <c r="E3207" t="str">
        <v>Dough</v>
      </c>
      <c r="F3207" t="str">
        <v>Bingo Dough</v>
      </c>
      <c r="G3207">
        <f>_xlfn.XLOOKUP(A3207,Table2[ProductID],Table2[StoreID])</f>
        <v>4</v>
      </c>
      <c r="H3207" t="str" cm="1">
        <f t="array" ref="H3207:I3207">_xlfn.XLOOKUP(G3207,Table1[StoreID],Table1[[StoreName]:[Region]])</f>
        <v>StoreD</v>
      </c>
      <c r="I3207" t="str">
        <v>Alex</v>
      </c>
      <c r="J3207">
        <f>_xlfn.XLOOKUP(A3207,Table2[ProductID],Table2[RepID])</f>
        <v>33</v>
      </c>
      <c r="K3207" t="str">
        <f>_xlfn.XLOOKUP(J3207,Table3[RepID],Table3[RepName])</f>
        <v>Alaa</v>
      </c>
    </row>
    <row r="3208" spans="1:11" x14ac:dyDescent="0.35">
      <c r="A3208" s="8">
        <v>4088</v>
      </c>
      <c r="B3208" t="str" cm="1">
        <f t="array" ref="B3208:F3208">_xlfn.XLOOKUP(A3208,Table4[ProductID],Table4[[ProductCode]:[Brand]])</f>
        <v>DOH-SH-5276</v>
      </c>
      <c r="C3208" t="str">
        <v>Bingo Dough Can 56gm - Purple</v>
      </c>
      <c r="D3208" t="str">
        <v>Clay</v>
      </c>
      <c r="E3208" t="str">
        <v>Dough</v>
      </c>
      <c r="F3208" t="str">
        <v>Bingo Dough</v>
      </c>
      <c r="G3208">
        <f>_xlfn.XLOOKUP(A3208,Table2[ProductID],Table2[StoreID])</f>
        <v>4</v>
      </c>
      <c r="H3208" t="str" cm="1">
        <f t="array" ref="H3208:I3208">_xlfn.XLOOKUP(G3208,Table1[StoreID],Table1[[StoreName]:[Region]])</f>
        <v>StoreD</v>
      </c>
      <c r="I3208" t="str">
        <v>Alex</v>
      </c>
      <c r="J3208">
        <f>_xlfn.XLOOKUP(A3208,Table2[ProductID],Table2[RepID])</f>
        <v>23</v>
      </c>
      <c r="K3208" t="str">
        <f>_xlfn.XLOOKUP(J3208,Table3[RepID],Table3[RepName])</f>
        <v>Essam</v>
      </c>
    </row>
    <row r="3209" spans="1:11" x14ac:dyDescent="0.35">
      <c r="A3209" s="8">
        <v>471</v>
      </c>
      <c r="B3209" t="str" cm="1">
        <f t="array" ref="B3209:F3209">_xlfn.XLOOKUP(A3209,Table4[ProductID],Table4[[ProductCode]:[Brand]])</f>
        <v>YW-26-026</v>
      </c>
      <c r="C3209" t="str">
        <v>Yoyo Stich ( Stand 24 pcs )</v>
      </c>
      <c r="D3209" t="str">
        <v>Games</v>
      </c>
      <c r="E3209" t="str">
        <v>Yoyo</v>
      </c>
      <c r="F3209" t="str">
        <v>Stich &amp; Lilo</v>
      </c>
      <c r="G3209">
        <f>_xlfn.XLOOKUP(A3209,Table2[ProductID],Table2[StoreID])</f>
        <v>4</v>
      </c>
      <c r="H3209" t="str" cm="1">
        <f t="array" ref="H3209:I3209">_xlfn.XLOOKUP(G3209,Table1[StoreID],Table1[[StoreName]:[Region]])</f>
        <v>StoreD</v>
      </c>
      <c r="I3209" t="str">
        <v>Alex</v>
      </c>
      <c r="J3209">
        <f>_xlfn.XLOOKUP(A3209,Table2[ProductID],Table2[RepID])</f>
        <v>2</v>
      </c>
      <c r="K3209" t="str">
        <f>_xlfn.XLOOKUP(J3209,Table3[RepID],Table3[RepName])</f>
        <v>Bassem</v>
      </c>
    </row>
    <row r="3210" spans="1:11" x14ac:dyDescent="0.35">
      <c r="A3210" s="8">
        <v>618</v>
      </c>
      <c r="B3210" t="str" cm="1">
        <f t="array" ref="B3210:F3210">_xlfn.XLOOKUP(A3210,Table4[ProductID],Table4[[ProductCode]:[Brand]])</f>
        <v>XS-36517-A</v>
      </c>
      <c r="C3210" t="str">
        <v>Zuru X-Shot - Excel Skin Dread - Boom</v>
      </c>
      <c r="D3210" t="str">
        <v>Guns</v>
      </c>
      <c r="E3210" t="str">
        <v>Gun</v>
      </c>
      <c r="F3210" t="str">
        <v>X-Shot</v>
      </c>
      <c r="G3210">
        <f>_xlfn.XLOOKUP(A3210,Table2[ProductID],Table2[StoreID])</f>
        <v>4</v>
      </c>
      <c r="H3210" t="str" cm="1">
        <f t="array" ref="H3210:I3210">_xlfn.XLOOKUP(G3210,Table1[StoreID],Table1[[StoreName]:[Region]])</f>
        <v>StoreD</v>
      </c>
      <c r="I3210" t="str">
        <v>Alex</v>
      </c>
      <c r="J3210">
        <f>_xlfn.XLOOKUP(A3210,Table2[ProductID],Table2[RepID])</f>
        <v>23</v>
      </c>
      <c r="K3210" t="str">
        <f>_xlfn.XLOOKUP(J3210,Table3[RepID],Table3[RepName])</f>
        <v>Essam</v>
      </c>
    </row>
    <row r="3211" spans="1:11" x14ac:dyDescent="0.35">
      <c r="A3211" s="8">
        <v>4078</v>
      </c>
      <c r="B3211" t="str" cm="1">
        <f t="array" ref="B3211:F3211">_xlfn.XLOOKUP(A3211,Table4[ProductID],Table4[[ProductCode]:[Brand]])</f>
        <v>E91 BP6</v>
      </c>
      <c r="C3211" t="str">
        <v>Energizer Card 4+2  AA Promo</v>
      </c>
      <c r="D3211" t="str">
        <v>Add-ons</v>
      </c>
      <c r="E3211" t="str">
        <v>Battery</v>
      </c>
      <c r="F3211" t="str">
        <v>Energizer</v>
      </c>
      <c r="G3211">
        <f>_xlfn.XLOOKUP(A3211,Table2[ProductID],Table2[StoreID])</f>
        <v>3</v>
      </c>
      <c r="H3211" t="str" cm="1">
        <f t="array" ref="H3211:I3211">_xlfn.XLOOKUP(G3211,Table1[StoreID],Table1[[StoreName]:[Region]])</f>
        <v>StoreC</v>
      </c>
      <c r="I3211" t="str">
        <v>Alex</v>
      </c>
      <c r="J3211">
        <f>_xlfn.XLOOKUP(A3211,Table2[ProductID],Table2[RepID])</f>
        <v>27</v>
      </c>
      <c r="K3211" t="str">
        <f>_xlfn.XLOOKUP(J3211,Table3[RepID],Table3[RepName])</f>
        <v>Abdallah</v>
      </c>
    </row>
    <row r="3212" spans="1:11" x14ac:dyDescent="0.35">
      <c r="A3212" s="8">
        <v>374</v>
      </c>
      <c r="B3212" t="str" cm="1">
        <f t="array" ref="B3212:F3212">_xlfn.XLOOKUP(A3212,Table4[ProductID],Table4[[ProductCode]:[Brand]])</f>
        <v>YW-28-048</v>
      </c>
      <c r="C3212" t="str">
        <v>Water Balloons 1 Bunch 37 Balloons</v>
      </c>
      <c r="D3212" t="str">
        <v>Season</v>
      </c>
      <c r="E3212" t="str">
        <v>Summer</v>
      </c>
      <c r="F3212" t="str">
        <v>Audi</v>
      </c>
      <c r="G3212">
        <f>_xlfn.XLOOKUP(A3212,Table2[ProductID],Table2[StoreID])</f>
        <v>4</v>
      </c>
      <c r="H3212" t="str" cm="1">
        <f t="array" ref="H3212:I3212">_xlfn.XLOOKUP(G3212,Table1[StoreID],Table1[[StoreName]:[Region]])</f>
        <v>StoreD</v>
      </c>
      <c r="I3212" t="str">
        <v>Alex</v>
      </c>
      <c r="J3212">
        <f>_xlfn.XLOOKUP(A3212,Table2[ProductID],Table2[RepID])</f>
        <v>23</v>
      </c>
      <c r="K3212" t="str">
        <f>_xlfn.XLOOKUP(J3212,Table3[RepID],Table3[RepName])</f>
        <v>Essam</v>
      </c>
    </row>
    <row r="3213" spans="1:11" x14ac:dyDescent="0.35">
      <c r="A3213" s="8">
        <v>2860</v>
      </c>
      <c r="B3213" t="str" cm="1">
        <f t="array" ref="B3213:F3213">_xlfn.XLOOKUP(A3213,Table4[ProductID],Table4[[ProductCode]:[Brand]])</f>
        <v>RSH-1437771</v>
      </c>
      <c r="C3213" t="str">
        <v>HTI- EVO Scooter PUPPY LIGHT UP</v>
      </c>
      <c r="D3213" t="str">
        <v>Out Door &amp; Garden</v>
      </c>
      <c r="E3213" t="str">
        <v>Scooter</v>
      </c>
      <c r="F3213" t="str">
        <v>EVO</v>
      </c>
      <c r="G3213">
        <f>_xlfn.XLOOKUP(A3213,Table2[ProductID],Table2[StoreID])</f>
        <v>1</v>
      </c>
      <c r="H3213" t="str" cm="1">
        <f t="array" ref="H3213:I3213">_xlfn.XLOOKUP(G3213,Table1[StoreID],Table1[[StoreName]:[Region]])</f>
        <v>StoreA</v>
      </c>
      <c r="I3213" t="str">
        <v>Cairo</v>
      </c>
      <c r="J3213">
        <f>_xlfn.XLOOKUP(A3213,Table2[ProductID],Table2[RepID])</f>
        <v>10</v>
      </c>
      <c r="K3213" t="str">
        <f>_xlfn.XLOOKUP(J3213,Table3[RepID],Table3[RepName])</f>
        <v>Asya</v>
      </c>
    </row>
    <row r="3214" spans="1:11" x14ac:dyDescent="0.35">
      <c r="A3214" s="8">
        <v>2860</v>
      </c>
      <c r="B3214" t="str" cm="1">
        <f t="array" ref="B3214:F3214">_xlfn.XLOOKUP(A3214,Table4[ProductID],Table4[[ProductCode]:[Brand]])</f>
        <v>RSH-1437771</v>
      </c>
      <c r="C3214" t="str">
        <v>HTI- EVO Scooter PUPPY LIGHT UP</v>
      </c>
      <c r="D3214" t="str">
        <v>Out Door &amp; Garden</v>
      </c>
      <c r="E3214" t="str">
        <v>Scooter</v>
      </c>
      <c r="F3214" t="str">
        <v>EVO</v>
      </c>
      <c r="G3214">
        <f>_xlfn.XLOOKUP(A3214,Table2[ProductID],Table2[StoreID])</f>
        <v>1</v>
      </c>
      <c r="H3214" t="str" cm="1">
        <f t="array" ref="H3214:I3214">_xlfn.XLOOKUP(G3214,Table1[StoreID],Table1[[StoreName]:[Region]])</f>
        <v>StoreA</v>
      </c>
      <c r="I3214" t="str">
        <v>Cairo</v>
      </c>
      <c r="J3214">
        <f>_xlfn.XLOOKUP(A3214,Table2[ProductID],Table2[RepID])</f>
        <v>10</v>
      </c>
      <c r="K3214" t="str">
        <f>_xlfn.XLOOKUP(J3214,Table3[RepID],Table3[RepName])</f>
        <v>Asya</v>
      </c>
    </row>
    <row r="3215" spans="1:11" x14ac:dyDescent="0.35">
      <c r="A3215" s="8">
        <v>467</v>
      </c>
      <c r="B3215" t="str" cm="1">
        <f t="array" ref="B3215:F3215">_xlfn.XLOOKUP(A3215,Table4[ProductID],Table4[[ProductCode]:[Brand]])</f>
        <v>YW-26-030</v>
      </c>
      <c r="C3215" t="str">
        <v>Pokmeon Card tin box ( stand 6 pcs )</v>
      </c>
      <c r="D3215" t="str">
        <v>Games</v>
      </c>
      <c r="E3215" t="str">
        <v>Card Game</v>
      </c>
      <c r="F3215" t="str">
        <v>Pokémon</v>
      </c>
      <c r="G3215">
        <f>_xlfn.XLOOKUP(A3215,Table2[ProductID],Table2[StoreID])</f>
        <v>4</v>
      </c>
      <c r="H3215" t="str" cm="1">
        <f t="array" ref="H3215:I3215">_xlfn.XLOOKUP(G3215,Table1[StoreID],Table1[[StoreName]:[Region]])</f>
        <v>StoreD</v>
      </c>
      <c r="I3215" t="str">
        <v>Alex</v>
      </c>
      <c r="J3215">
        <f>_xlfn.XLOOKUP(A3215,Table2[ProductID],Table2[RepID])</f>
        <v>2</v>
      </c>
      <c r="K3215" t="str">
        <f>_xlfn.XLOOKUP(J3215,Table3[RepID],Table3[RepName])</f>
        <v>Bassem</v>
      </c>
    </row>
    <row r="3216" spans="1:11" x14ac:dyDescent="0.35">
      <c r="A3216" s="8">
        <v>467</v>
      </c>
      <c r="B3216" t="str" cm="1">
        <f t="array" ref="B3216:F3216">_xlfn.XLOOKUP(A3216,Table4[ProductID],Table4[[ProductCode]:[Brand]])</f>
        <v>YW-26-030</v>
      </c>
      <c r="C3216" t="str">
        <v>Pokmeon Card tin box ( stand 6 pcs )</v>
      </c>
      <c r="D3216" t="str">
        <v>Games</v>
      </c>
      <c r="E3216" t="str">
        <v>Card Game</v>
      </c>
      <c r="F3216" t="str">
        <v>Pokémon</v>
      </c>
      <c r="G3216">
        <f>_xlfn.XLOOKUP(A3216,Table2[ProductID],Table2[StoreID])</f>
        <v>4</v>
      </c>
      <c r="H3216" t="str" cm="1">
        <f t="array" ref="H3216:I3216">_xlfn.XLOOKUP(G3216,Table1[StoreID],Table1[[StoreName]:[Region]])</f>
        <v>StoreD</v>
      </c>
      <c r="I3216" t="str">
        <v>Alex</v>
      </c>
      <c r="J3216">
        <f>_xlfn.XLOOKUP(A3216,Table2[ProductID],Table2[RepID])</f>
        <v>2</v>
      </c>
      <c r="K3216" t="str">
        <f>_xlfn.XLOOKUP(J3216,Table3[RepID],Table3[RepName])</f>
        <v>Bassem</v>
      </c>
    </row>
    <row r="3217" spans="1:11" x14ac:dyDescent="0.35">
      <c r="A3217" s="8">
        <v>676</v>
      </c>
      <c r="B3217" t="str" cm="1">
        <f t="array" ref="B3217:F3217">_xlfn.XLOOKUP(A3217,Table4[ProductID],Table4[[ProductCode]:[Brand]])</f>
        <v>TH-RMS-99-010</v>
      </c>
      <c r="C3217" t="str">
        <v>Barbie Reveal Diary Set</v>
      </c>
      <c r="D3217" t="str">
        <v>Education &amp; Learning</v>
      </c>
      <c r="E3217" t="str">
        <v>Art &amp; Craft</v>
      </c>
      <c r="F3217" t="str">
        <v>Barbie</v>
      </c>
      <c r="G3217">
        <f>_xlfn.XLOOKUP(A3217,Table2[ProductID],Table2[StoreID])</f>
        <v>3</v>
      </c>
      <c r="H3217" t="str" cm="1">
        <f t="array" ref="H3217:I3217">_xlfn.XLOOKUP(G3217,Table1[StoreID],Table1[[StoreName]:[Region]])</f>
        <v>StoreC</v>
      </c>
      <c r="I3217" t="str">
        <v>Alex</v>
      </c>
      <c r="J3217">
        <f>_xlfn.XLOOKUP(A3217,Table2[ProductID],Table2[RepID])</f>
        <v>30</v>
      </c>
      <c r="K3217" t="str">
        <f>_xlfn.XLOOKUP(J3217,Table3[RepID],Table3[RepName])</f>
        <v>Fady</v>
      </c>
    </row>
    <row r="3218" spans="1:11" x14ac:dyDescent="0.35">
      <c r="A3218" s="8">
        <v>2843</v>
      </c>
      <c r="B3218" t="str" cm="1">
        <f t="array" ref="B3218:F3218">_xlfn.XLOOKUP(A3218,Table4[ProductID],Table4[[ProductCode]:[Brand]])</f>
        <v>RSH-30147</v>
      </c>
      <c r="C3218" t="str">
        <v>Moose - Little Live Pets Cutie Cuts Purple</v>
      </c>
      <c r="D3218" t="str">
        <v>Role Play</v>
      </c>
      <c r="E3218" t="str">
        <v>Pets</v>
      </c>
      <c r="F3218" t="str">
        <v>Little Live Pets</v>
      </c>
      <c r="G3218">
        <f>_xlfn.XLOOKUP(A3218,Table2[ProductID],Table2[StoreID])</f>
        <v>1</v>
      </c>
      <c r="H3218" t="str" cm="1">
        <f t="array" ref="H3218:I3218">_xlfn.XLOOKUP(G3218,Table1[StoreID],Table1[[StoreName]:[Region]])</f>
        <v>StoreA</v>
      </c>
      <c r="I3218" t="str">
        <v>Cairo</v>
      </c>
      <c r="J3218">
        <f>_xlfn.XLOOKUP(A3218,Table2[ProductID],Table2[RepID])</f>
        <v>15</v>
      </c>
      <c r="K3218" t="str">
        <f>_xlfn.XLOOKUP(J3218,Table3[RepID],Table3[RepName])</f>
        <v>Esraa</v>
      </c>
    </row>
    <row r="3219" spans="1:11" x14ac:dyDescent="0.35">
      <c r="A3219" s="8">
        <v>606</v>
      </c>
      <c r="B3219" t="str" cm="1">
        <f t="array" ref="B3219:F3219">_xlfn.XLOOKUP(A3219,Table4[ProductID],Table4[[ProductCode]:[Brand]])</f>
        <v>XS-36543</v>
      </c>
      <c r="C3219" t="str">
        <v>Zuru X-Shot Skins Menace 4Pk (24Darts)</v>
      </c>
      <c r="D3219" t="str">
        <v>Guns</v>
      </c>
      <c r="E3219" t="str">
        <v>Gun</v>
      </c>
      <c r="F3219" t="str">
        <v>X-Shot</v>
      </c>
      <c r="G3219">
        <f>_xlfn.XLOOKUP(A3219,Table2[ProductID],Table2[StoreID])</f>
        <v>3</v>
      </c>
      <c r="H3219" t="str" cm="1">
        <f t="array" ref="H3219:I3219">_xlfn.XLOOKUP(G3219,Table1[StoreID],Table1[[StoreName]:[Region]])</f>
        <v>StoreC</v>
      </c>
      <c r="I3219" t="str">
        <v>Alex</v>
      </c>
      <c r="J3219">
        <f>_xlfn.XLOOKUP(A3219,Table2[ProductID],Table2[RepID])</f>
        <v>27</v>
      </c>
      <c r="K3219" t="str">
        <f>_xlfn.XLOOKUP(J3219,Table3[RepID],Table3[RepName])</f>
        <v>Abdallah</v>
      </c>
    </row>
    <row r="3220" spans="1:11" x14ac:dyDescent="0.35">
      <c r="A3220" s="8">
        <v>644</v>
      </c>
      <c r="B3220" t="str" cm="1">
        <f t="array" ref="B3220:F3220">_xlfn.XLOOKUP(A3220,Table4[ProductID],Table4[[ProductCode]:[Brand]])</f>
        <v>XS-36181</v>
      </c>
      <c r="C3220" t="str">
        <v>Zuru X-Shot Excel Ultimate Value 200 Darts Refill Carry Case</v>
      </c>
      <c r="D3220" t="str">
        <v>Guns</v>
      </c>
      <c r="E3220" t="str">
        <v>Bullet</v>
      </c>
      <c r="F3220" t="str">
        <v>X-Shot</v>
      </c>
      <c r="G3220">
        <f>_xlfn.XLOOKUP(A3220,Table2[ProductID],Table2[StoreID])</f>
        <v>3</v>
      </c>
      <c r="H3220" t="str" cm="1">
        <f t="array" ref="H3220:I3220">_xlfn.XLOOKUP(G3220,Table1[StoreID],Table1[[StoreName]:[Region]])</f>
        <v>StoreC</v>
      </c>
      <c r="I3220" t="str">
        <v>Alex</v>
      </c>
      <c r="J3220">
        <f>_xlfn.XLOOKUP(A3220,Table2[ProductID],Table2[RepID])</f>
        <v>13</v>
      </c>
      <c r="K3220" t="str">
        <f>_xlfn.XLOOKUP(J3220,Table3[RepID],Table3[RepName])</f>
        <v>Shady</v>
      </c>
    </row>
    <row r="3221" spans="1:11" x14ac:dyDescent="0.35">
      <c r="A3221" s="8">
        <v>471</v>
      </c>
      <c r="B3221" t="str" cm="1">
        <f t="array" ref="B3221:F3221">_xlfn.XLOOKUP(A3221,Table4[ProductID],Table4[[ProductCode]:[Brand]])</f>
        <v>YW-26-026</v>
      </c>
      <c r="C3221" t="str">
        <v>Yoyo Stich ( Stand 24 pcs )</v>
      </c>
      <c r="D3221" t="str">
        <v>Games</v>
      </c>
      <c r="E3221" t="str">
        <v>Yoyo</v>
      </c>
      <c r="F3221" t="str">
        <v>Stich &amp; Lilo</v>
      </c>
      <c r="G3221">
        <f>_xlfn.XLOOKUP(A3221,Table2[ProductID],Table2[StoreID])</f>
        <v>4</v>
      </c>
      <c r="H3221" t="str" cm="1">
        <f t="array" ref="H3221:I3221">_xlfn.XLOOKUP(G3221,Table1[StoreID],Table1[[StoreName]:[Region]])</f>
        <v>StoreD</v>
      </c>
      <c r="I3221" t="str">
        <v>Alex</v>
      </c>
      <c r="J3221">
        <f>_xlfn.XLOOKUP(A3221,Table2[ProductID],Table2[RepID])</f>
        <v>2</v>
      </c>
      <c r="K3221" t="str">
        <f>_xlfn.XLOOKUP(J3221,Table3[RepID],Table3[RepName])</f>
        <v>Bassem</v>
      </c>
    </row>
    <row r="3222" spans="1:11" x14ac:dyDescent="0.35">
      <c r="A3222" s="8">
        <v>4077</v>
      </c>
      <c r="B3222" t="str" cm="1">
        <f t="array" ref="B3222:F3222">_xlfn.XLOOKUP(A3222,Table4[ProductID],Table4[[ProductCode]:[Brand]])</f>
        <v>E92 BP-2</v>
      </c>
      <c r="C3222" t="str">
        <v>Energizer Card 2  AAA</v>
      </c>
      <c r="D3222" t="str">
        <v>Add-ons</v>
      </c>
      <c r="E3222" t="str">
        <v>Battery</v>
      </c>
      <c r="F3222" t="str">
        <v>Energizer</v>
      </c>
      <c r="G3222">
        <f>_xlfn.XLOOKUP(A3222,Table2[ProductID],Table2[StoreID])</f>
        <v>4</v>
      </c>
      <c r="H3222" t="str" cm="1">
        <f t="array" ref="H3222:I3222">_xlfn.XLOOKUP(G3222,Table1[StoreID],Table1[[StoreName]:[Region]])</f>
        <v>StoreD</v>
      </c>
      <c r="I3222" t="str">
        <v>Alex</v>
      </c>
      <c r="J3222">
        <f>_xlfn.XLOOKUP(A3222,Table2[ProductID],Table2[RepID])</f>
        <v>33</v>
      </c>
      <c r="K3222" t="str">
        <f>_xlfn.XLOOKUP(J3222,Table3[RepID],Table3[RepName])</f>
        <v>Alaa</v>
      </c>
    </row>
    <row r="3223" spans="1:11" x14ac:dyDescent="0.35">
      <c r="A3223" s="8">
        <v>643</v>
      </c>
      <c r="B3223" t="str" cm="1">
        <f t="array" ref="B3223:F3223">_xlfn.XLOOKUP(A3223,Table4[ProductID],Table4[[ProductCode]:[Brand]])</f>
        <v>XS-3621</v>
      </c>
      <c r="C3223" t="str">
        <v>X-Shot -Excel, Double Micro (3Cans,8Darts)</v>
      </c>
      <c r="D3223" t="str">
        <v>Guns</v>
      </c>
      <c r="E3223" t="str">
        <v>Gun</v>
      </c>
      <c r="F3223" t="str">
        <v>X-Shot</v>
      </c>
      <c r="G3223">
        <f>_xlfn.XLOOKUP(A3223,Table2[ProductID],Table2[StoreID])</f>
        <v>3</v>
      </c>
      <c r="H3223" t="str" cm="1">
        <f t="array" ref="H3223:I3223">_xlfn.XLOOKUP(G3223,Table1[StoreID],Table1[[StoreName]:[Region]])</f>
        <v>StoreC</v>
      </c>
      <c r="I3223" t="str">
        <v>Alex</v>
      </c>
      <c r="J3223">
        <f>_xlfn.XLOOKUP(A3223,Table2[ProductID],Table2[RepID])</f>
        <v>27</v>
      </c>
      <c r="K3223" t="str">
        <f>_xlfn.XLOOKUP(J3223,Table3[RepID],Table3[RepName])</f>
        <v>Abdallah</v>
      </c>
    </row>
    <row r="3224" spans="1:11" x14ac:dyDescent="0.35">
      <c r="A3224" s="8">
        <v>4078</v>
      </c>
      <c r="B3224" t="str" cm="1">
        <f t="array" ref="B3224:F3224">_xlfn.XLOOKUP(A3224,Table4[ProductID],Table4[[ProductCode]:[Brand]])</f>
        <v>E91 BP6</v>
      </c>
      <c r="C3224" t="str">
        <v>Energizer Card 4+2  AA Promo</v>
      </c>
      <c r="D3224" t="str">
        <v>Add-ons</v>
      </c>
      <c r="E3224" t="str">
        <v>Battery</v>
      </c>
      <c r="F3224" t="str">
        <v>Energizer</v>
      </c>
      <c r="G3224">
        <f>_xlfn.XLOOKUP(A3224,Table2[ProductID],Table2[StoreID])</f>
        <v>3</v>
      </c>
      <c r="H3224" t="str" cm="1">
        <f t="array" ref="H3224:I3224">_xlfn.XLOOKUP(G3224,Table1[StoreID],Table1[[StoreName]:[Region]])</f>
        <v>StoreC</v>
      </c>
      <c r="I3224" t="str">
        <v>Alex</v>
      </c>
      <c r="J3224">
        <f>_xlfn.XLOOKUP(A3224,Table2[ProductID],Table2[RepID])</f>
        <v>27</v>
      </c>
      <c r="K3224" t="str">
        <f>_xlfn.XLOOKUP(J3224,Table3[RepID],Table3[RepName])</f>
        <v>Abdallah</v>
      </c>
    </row>
    <row r="3225" spans="1:11" x14ac:dyDescent="0.35">
      <c r="A3225" s="8">
        <v>4090</v>
      </c>
      <c r="B3225" t="str" cm="1">
        <f t="array" ref="B3225:F3225">_xlfn.XLOOKUP(A3225,Table4[ProductID],Table4[[ProductCode]:[Brand]])</f>
        <v>DOH-SH-3664</v>
      </c>
      <c r="C3225" t="str">
        <v>Bingo Dough 10 Mini Can</v>
      </c>
      <c r="D3225" t="str">
        <v>Clay</v>
      </c>
      <c r="E3225" t="str">
        <v>Dough</v>
      </c>
      <c r="F3225" t="str">
        <v>Bingo Dough</v>
      </c>
      <c r="G3225">
        <f>_xlfn.XLOOKUP(A3225,Table2[ProductID],Table2[StoreID])</f>
        <v>4</v>
      </c>
      <c r="H3225" t="str" cm="1">
        <f t="array" ref="H3225:I3225">_xlfn.XLOOKUP(G3225,Table1[StoreID],Table1[[StoreName]:[Region]])</f>
        <v>StoreD</v>
      </c>
      <c r="I3225" t="str">
        <v>Alex</v>
      </c>
      <c r="J3225">
        <f>_xlfn.XLOOKUP(A3225,Table2[ProductID],Table2[RepID])</f>
        <v>33</v>
      </c>
      <c r="K3225" t="str">
        <f>_xlfn.XLOOKUP(J3225,Table3[RepID],Table3[RepName])</f>
        <v>Alaa</v>
      </c>
    </row>
    <row r="3226" spans="1:11" x14ac:dyDescent="0.35">
      <c r="A3226" s="8">
        <v>721</v>
      </c>
      <c r="B3226" t="str" cm="1">
        <f t="array" ref="B3226:F3226">_xlfn.XLOOKUP(A3226,Table4[ProductID],Table4[[ProductCode]:[Brand]])</f>
        <v>SM-0429</v>
      </c>
      <c r="C3226" t="str">
        <v>Safe Box Desniey</v>
      </c>
      <c r="D3226" t="str">
        <v>Role Play</v>
      </c>
      <c r="E3226" t="str">
        <v>Bank Set</v>
      </c>
      <c r="F3226" t="str">
        <v>Disney</v>
      </c>
      <c r="G3226">
        <f>_xlfn.XLOOKUP(A3226,Table2[ProductID],Table2[StoreID])</f>
        <v>3</v>
      </c>
      <c r="H3226" t="str" cm="1">
        <f t="array" ref="H3226:I3226">_xlfn.XLOOKUP(G3226,Table1[StoreID],Table1[[StoreName]:[Region]])</f>
        <v>StoreC</v>
      </c>
      <c r="I3226" t="str">
        <v>Alex</v>
      </c>
      <c r="J3226">
        <f>_xlfn.XLOOKUP(A3226,Table2[ProductID],Table2[RepID])</f>
        <v>27</v>
      </c>
      <c r="K3226" t="str">
        <f>_xlfn.XLOOKUP(J3226,Table3[RepID],Table3[RepName])</f>
        <v>Abdallah</v>
      </c>
    </row>
    <row r="3227" spans="1:11" x14ac:dyDescent="0.35">
      <c r="A3227" s="8">
        <v>3418</v>
      </c>
      <c r="B3227" t="str" cm="1">
        <f t="array" ref="B3227:F3227">_xlfn.XLOOKUP(A3227,Table4[ProductID],Table4[[ProductCode]:[Brand]])</f>
        <v>MGA-579830</v>
      </c>
      <c r="C3227" t="str">
        <v>L.O.L. Surprise Queens Doll Asst in PDQ</v>
      </c>
      <c r="D3227" t="str">
        <v>Surprise</v>
      </c>
      <c r="E3227" t="str">
        <v>Ball</v>
      </c>
      <c r="F3227" t="str">
        <v>L.O.L. Surprise</v>
      </c>
      <c r="G3227">
        <f>_xlfn.XLOOKUP(A3227,Table2[ProductID],Table2[StoreID])</f>
        <v>4</v>
      </c>
      <c r="H3227" t="str" cm="1">
        <f t="array" ref="H3227:I3227">_xlfn.XLOOKUP(G3227,Table1[StoreID],Table1[[StoreName]:[Region]])</f>
        <v>StoreD</v>
      </c>
      <c r="I3227" t="str">
        <v>Alex</v>
      </c>
      <c r="J3227">
        <f>_xlfn.XLOOKUP(A3227,Table2[ProductID],Table2[RepID])</f>
        <v>33</v>
      </c>
      <c r="K3227" t="str">
        <f>_xlfn.XLOOKUP(J3227,Table3[RepID],Table3[RepName])</f>
        <v>Alaa</v>
      </c>
    </row>
    <row r="3228" spans="1:11" x14ac:dyDescent="0.35">
      <c r="A3228" s="8">
        <v>16</v>
      </c>
      <c r="B3228" t="str" cm="1">
        <f t="array" ref="B3228:F3228">_xlfn.XLOOKUP(A3228,Table4[ProductID],Table4[[ProductCode]:[Brand]])</f>
        <v>ZUR-7486</v>
      </c>
      <c r="C3228" t="str">
        <v>Zuru Smasher Mini Egg Dino S5 Over 10 Surprises Cdu6Pcs</v>
      </c>
      <c r="D3228" t="str">
        <v>Surprise</v>
      </c>
      <c r="E3228" t="str">
        <v>Egg</v>
      </c>
      <c r="F3228" t="str">
        <v>Smashers</v>
      </c>
      <c r="G3228">
        <f>_xlfn.XLOOKUP(A3228,Table2[ProductID],Table2[StoreID])</f>
        <v>2</v>
      </c>
      <c r="H3228" t="str" cm="1">
        <f t="array" ref="H3228:I3228">_xlfn.XLOOKUP(G3228,Table1[StoreID],Table1[[StoreName]:[Region]])</f>
        <v>StoreB</v>
      </c>
      <c r="I3228" t="str">
        <v>Cairo</v>
      </c>
      <c r="J3228">
        <f>_xlfn.XLOOKUP(A3228,Table2[ProductID],Table2[RepID])</f>
        <v>24</v>
      </c>
      <c r="K3228" t="str">
        <f>_xlfn.XLOOKUP(J3228,Table3[RepID],Table3[RepName])</f>
        <v>Farida</v>
      </c>
    </row>
    <row r="3229" spans="1:11" x14ac:dyDescent="0.35">
      <c r="A3229" s="8">
        <v>4092</v>
      </c>
      <c r="B3229" t="str" cm="1">
        <f t="array" ref="B3229:F3229">_xlfn.XLOOKUP(A3229,Table4[ProductID],Table4[[ProductCode]:[Brand]])</f>
        <v>DOH-SH-3662</v>
      </c>
      <c r="C3229" t="str">
        <v>Bingo Dough 5 Mini Can Style 1</v>
      </c>
      <c r="D3229" t="str">
        <v>Clay</v>
      </c>
      <c r="E3229" t="str">
        <v>Dough</v>
      </c>
      <c r="F3229" t="str">
        <v>Bingo Dough</v>
      </c>
      <c r="G3229">
        <f>_xlfn.XLOOKUP(A3229,Table2[ProductID],Table2[StoreID])</f>
        <v>4</v>
      </c>
      <c r="H3229" t="str" cm="1">
        <f t="array" ref="H3229:I3229">_xlfn.XLOOKUP(G3229,Table1[StoreID],Table1[[StoreName]:[Region]])</f>
        <v>StoreD</v>
      </c>
      <c r="I3229" t="str">
        <v>Alex</v>
      </c>
      <c r="J3229">
        <f>_xlfn.XLOOKUP(A3229,Table2[ProductID],Table2[RepID])</f>
        <v>33</v>
      </c>
      <c r="K3229" t="str">
        <f>_xlfn.XLOOKUP(J3229,Table3[RepID],Table3[RepName])</f>
        <v>Alaa</v>
      </c>
    </row>
    <row r="3230" spans="1:11" x14ac:dyDescent="0.35">
      <c r="A3230" s="8">
        <v>2819</v>
      </c>
      <c r="B3230" t="str" cm="1">
        <f t="array" ref="B3230:F3230">_xlfn.XLOOKUP(A3230,Table4[ProductID],Table4[[ProductCode]:[Brand]])</f>
        <v>RSH-41641</v>
      </c>
      <c r="C3230" t="str">
        <v>Moose - Treasure X Minecraft Cdu12Pcs</v>
      </c>
      <c r="D3230" t="str">
        <v>Action Figure</v>
      </c>
      <c r="E3230" t="str">
        <v>Figures</v>
      </c>
      <c r="F3230" t="str">
        <v>TreasureX</v>
      </c>
      <c r="G3230">
        <f>_xlfn.XLOOKUP(A3230,Table2[ProductID],Table2[StoreID])</f>
        <v>4</v>
      </c>
      <c r="H3230" t="str" cm="1">
        <f t="array" ref="H3230:I3230">_xlfn.XLOOKUP(G3230,Table1[StoreID],Table1[[StoreName]:[Region]])</f>
        <v>StoreD</v>
      </c>
      <c r="I3230" t="str">
        <v>Alex</v>
      </c>
      <c r="J3230">
        <f>_xlfn.XLOOKUP(A3230,Table2[ProductID],Table2[RepID])</f>
        <v>33</v>
      </c>
      <c r="K3230" t="str">
        <f>_xlfn.XLOOKUP(J3230,Table3[RepID],Table3[RepName])</f>
        <v>Alaa</v>
      </c>
    </row>
    <row r="3231" spans="1:11" x14ac:dyDescent="0.35">
      <c r="A3231" s="8">
        <v>2858</v>
      </c>
      <c r="B3231" t="str" cm="1">
        <f t="array" ref="B3231:F3231">_xlfn.XLOOKUP(A3231,Table4[ProductID],Table4[[ProductCode]:[Brand]])</f>
        <v>RSH-25202</v>
      </c>
      <c r="C3231" t="str">
        <v>Moose - Blingle Bands Refill - CDU18PCS</v>
      </c>
      <c r="D3231" t="str">
        <v>Education &amp; Learning</v>
      </c>
      <c r="E3231" t="str">
        <v>Art &amp; Craft</v>
      </c>
      <c r="F3231" t="str">
        <v>Blingle Bands</v>
      </c>
      <c r="G3231">
        <f>_xlfn.XLOOKUP(A3231,Table2[ProductID],Table2[StoreID])</f>
        <v>3</v>
      </c>
      <c r="H3231" t="str" cm="1">
        <f t="array" ref="H3231:I3231">_xlfn.XLOOKUP(G3231,Table1[StoreID],Table1[[StoreName]:[Region]])</f>
        <v>StoreC</v>
      </c>
      <c r="I3231" t="str">
        <v>Alex</v>
      </c>
      <c r="J3231">
        <f>_xlfn.XLOOKUP(A3231,Table2[ProductID],Table2[RepID])</f>
        <v>30</v>
      </c>
      <c r="K3231" t="str">
        <f>_xlfn.XLOOKUP(J3231,Table3[RepID],Table3[RepName])</f>
        <v>Fady</v>
      </c>
    </row>
    <row r="3232" spans="1:11" x14ac:dyDescent="0.35">
      <c r="A3232" s="8">
        <v>4090</v>
      </c>
      <c r="B3232" t="str" cm="1">
        <f t="array" ref="B3232:F3232">_xlfn.XLOOKUP(A3232,Table4[ProductID],Table4[[ProductCode]:[Brand]])</f>
        <v>DOH-SH-3664</v>
      </c>
      <c r="C3232" t="str">
        <v>Bingo Dough 10 Mini Can</v>
      </c>
      <c r="D3232" t="str">
        <v>Clay</v>
      </c>
      <c r="E3232" t="str">
        <v>Dough</v>
      </c>
      <c r="F3232" t="str">
        <v>Bingo Dough</v>
      </c>
      <c r="G3232">
        <f>_xlfn.XLOOKUP(A3232,Table2[ProductID],Table2[StoreID])</f>
        <v>4</v>
      </c>
      <c r="H3232" t="str" cm="1">
        <f t="array" ref="H3232:I3232">_xlfn.XLOOKUP(G3232,Table1[StoreID],Table1[[StoreName]:[Region]])</f>
        <v>StoreD</v>
      </c>
      <c r="I3232" t="str">
        <v>Alex</v>
      </c>
      <c r="J3232">
        <f>_xlfn.XLOOKUP(A3232,Table2[ProductID],Table2[RepID])</f>
        <v>33</v>
      </c>
      <c r="K3232" t="str">
        <f>_xlfn.XLOOKUP(J3232,Table3[RepID],Table3[RepName])</f>
        <v>Alaa</v>
      </c>
    </row>
    <row r="3233" spans="1:11" x14ac:dyDescent="0.35">
      <c r="A3233" s="8">
        <v>465</v>
      </c>
      <c r="B3233" t="str" cm="1">
        <f t="array" ref="B3233:F3233">_xlfn.XLOOKUP(A3233,Table4[ProductID],Table4[[ProductCode]:[Brand]])</f>
        <v>YW-26-032</v>
      </c>
      <c r="C3233" t="str">
        <v>Pokémon Card 25 card ( Stand 20 pcs )</v>
      </c>
      <c r="D3233" t="str">
        <v>Games</v>
      </c>
      <c r="E3233" t="str">
        <v>Card Game</v>
      </c>
      <c r="F3233" t="str">
        <v>Pokémon</v>
      </c>
      <c r="G3233">
        <f>_xlfn.XLOOKUP(A3233,Table2[ProductID],Table2[StoreID])</f>
        <v>4</v>
      </c>
      <c r="H3233" t="str" cm="1">
        <f t="array" ref="H3233:I3233">_xlfn.XLOOKUP(G3233,Table1[StoreID],Table1[[StoreName]:[Region]])</f>
        <v>StoreD</v>
      </c>
      <c r="I3233" t="str">
        <v>Alex</v>
      </c>
      <c r="J3233">
        <f>_xlfn.XLOOKUP(A3233,Table2[ProductID],Table2[RepID])</f>
        <v>2</v>
      </c>
      <c r="K3233" t="str">
        <f>_xlfn.XLOOKUP(J3233,Table3[RepID],Table3[RepName])</f>
        <v>Bassem</v>
      </c>
    </row>
    <row r="3234" spans="1:11" x14ac:dyDescent="0.35">
      <c r="A3234" s="8">
        <v>3972</v>
      </c>
      <c r="B3234" t="str" cm="1">
        <f t="array" ref="B3234:F3234">_xlfn.XLOOKUP(A3234,Table4[ProductID],Table4[[ProductCode]:[Brand]])</f>
        <v>HK-0150</v>
      </c>
      <c r="C3234" t="str">
        <v>Bingo Dough 3D assorted Box - Burger Maker TOM&amp;JER</v>
      </c>
      <c r="D3234" t="str">
        <v>Clay</v>
      </c>
      <c r="E3234" t="str">
        <v>Dough</v>
      </c>
      <c r="F3234" t="str">
        <v>Bingo Dough</v>
      </c>
      <c r="G3234">
        <f>_xlfn.XLOOKUP(A3234,Table2[ProductID],Table2[StoreID])</f>
        <v>1</v>
      </c>
      <c r="H3234" t="str" cm="1">
        <f t="array" ref="H3234:I3234">_xlfn.XLOOKUP(G3234,Table1[StoreID],Table1[[StoreName]:[Region]])</f>
        <v>StoreA</v>
      </c>
      <c r="I3234" t="str">
        <v>Cairo</v>
      </c>
      <c r="J3234">
        <f>_xlfn.XLOOKUP(A3234,Table2[ProductID],Table2[RepID])</f>
        <v>10</v>
      </c>
      <c r="K3234" t="str">
        <f>_xlfn.XLOOKUP(J3234,Table3[RepID],Table3[RepName])</f>
        <v>Asya</v>
      </c>
    </row>
    <row r="3235" spans="1:11" x14ac:dyDescent="0.35">
      <c r="A3235" s="8">
        <v>4090</v>
      </c>
      <c r="B3235" t="str" cm="1">
        <f t="array" ref="B3235:F3235">_xlfn.XLOOKUP(A3235,Table4[ProductID],Table4[[ProductCode]:[Brand]])</f>
        <v>DOH-SH-3664</v>
      </c>
      <c r="C3235" t="str">
        <v>Bingo Dough 10 Mini Can</v>
      </c>
      <c r="D3235" t="str">
        <v>Clay</v>
      </c>
      <c r="E3235" t="str">
        <v>Dough</v>
      </c>
      <c r="F3235" t="str">
        <v>Bingo Dough</v>
      </c>
      <c r="G3235">
        <f>_xlfn.XLOOKUP(A3235,Table2[ProductID],Table2[StoreID])</f>
        <v>4</v>
      </c>
      <c r="H3235" t="str" cm="1">
        <f t="array" ref="H3235:I3235">_xlfn.XLOOKUP(G3235,Table1[StoreID],Table1[[StoreName]:[Region]])</f>
        <v>StoreD</v>
      </c>
      <c r="I3235" t="str">
        <v>Alex</v>
      </c>
      <c r="J3235">
        <f>_xlfn.XLOOKUP(A3235,Table2[ProductID],Table2[RepID])</f>
        <v>33</v>
      </c>
      <c r="K3235" t="str">
        <f>_xlfn.XLOOKUP(J3235,Table3[RepID],Table3[RepName])</f>
        <v>Alaa</v>
      </c>
    </row>
    <row r="3236" spans="1:11" x14ac:dyDescent="0.35">
      <c r="A3236" s="8">
        <v>462</v>
      </c>
      <c r="B3236" t="str" cm="1">
        <f t="array" ref="B3236:F3236">_xlfn.XLOOKUP(A3236,Table4[ProductID],Table4[[ProductCode]:[Brand]])</f>
        <v>YW-26-036</v>
      </c>
      <c r="C3236" t="str">
        <v>Pokémon Boosters ( Stand 36 Pcs )</v>
      </c>
      <c r="D3236" t="str">
        <v>Games</v>
      </c>
      <c r="E3236" t="str">
        <v>Card Game</v>
      </c>
      <c r="F3236" t="str">
        <v>Pokémon</v>
      </c>
      <c r="G3236">
        <f>_xlfn.XLOOKUP(A3236,Table2[ProductID],Table2[StoreID])</f>
        <v>4</v>
      </c>
      <c r="H3236" t="str" cm="1">
        <f t="array" ref="H3236:I3236">_xlfn.XLOOKUP(G3236,Table1[StoreID],Table1[[StoreName]:[Region]])</f>
        <v>StoreD</v>
      </c>
      <c r="I3236" t="str">
        <v>Alex</v>
      </c>
      <c r="J3236">
        <f>_xlfn.XLOOKUP(A3236,Table2[ProductID],Table2[RepID])</f>
        <v>23</v>
      </c>
      <c r="K3236" t="str">
        <f>_xlfn.XLOOKUP(J3236,Table3[RepID],Table3[RepName])</f>
        <v>Essam</v>
      </c>
    </row>
    <row r="3237" spans="1:11" x14ac:dyDescent="0.35">
      <c r="A3237" s="8">
        <v>465</v>
      </c>
      <c r="B3237" t="str" cm="1">
        <f t="array" ref="B3237:F3237">_xlfn.XLOOKUP(A3237,Table4[ProductID],Table4[[ProductCode]:[Brand]])</f>
        <v>YW-26-032</v>
      </c>
      <c r="C3237" t="str">
        <v>Pokémon Card 25 card ( Stand 20 pcs )</v>
      </c>
      <c r="D3237" t="str">
        <v>Games</v>
      </c>
      <c r="E3237" t="str">
        <v>Card Game</v>
      </c>
      <c r="F3237" t="str">
        <v>Pokémon</v>
      </c>
      <c r="G3237">
        <f>_xlfn.XLOOKUP(A3237,Table2[ProductID],Table2[StoreID])</f>
        <v>4</v>
      </c>
      <c r="H3237" t="str" cm="1">
        <f t="array" ref="H3237:I3237">_xlfn.XLOOKUP(G3237,Table1[StoreID],Table1[[StoreName]:[Region]])</f>
        <v>StoreD</v>
      </c>
      <c r="I3237" t="str">
        <v>Alex</v>
      </c>
      <c r="J3237">
        <f>_xlfn.XLOOKUP(A3237,Table2[ProductID],Table2[RepID])</f>
        <v>2</v>
      </c>
      <c r="K3237" t="str">
        <f>_xlfn.XLOOKUP(J3237,Table3[RepID],Table3[RepName])</f>
        <v>Bassem</v>
      </c>
    </row>
    <row r="3238" spans="1:11" x14ac:dyDescent="0.35">
      <c r="A3238" s="8">
        <v>1136</v>
      </c>
      <c r="B3238" t="str" cm="1">
        <f t="array" ref="B3238:F3238">_xlfn.XLOOKUP(A3238,Table4[ProductID],Table4[[ProductCode]:[Brand]])</f>
        <v>SH-3715</v>
      </c>
      <c r="C3238" t="str">
        <v>12INCH AVENGER WITH LIGHT 7INCH 12ASST</v>
      </c>
      <c r="D3238" t="str">
        <v>Action Figure</v>
      </c>
      <c r="E3238" t="str">
        <v>Figures</v>
      </c>
      <c r="F3238" t="str">
        <v>Super Hero</v>
      </c>
      <c r="G3238">
        <f>_xlfn.XLOOKUP(A3238,Table2[ProductID],Table2[StoreID])</f>
        <v>4</v>
      </c>
      <c r="H3238" t="str" cm="1">
        <f t="array" ref="H3238:I3238">_xlfn.XLOOKUP(G3238,Table1[StoreID],Table1[[StoreName]:[Region]])</f>
        <v>StoreD</v>
      </c>
      <c r="I3238" t="str">
        <v>Alex</v>
      </c>
      <c r="J3238">
        <f>_xlfn.XLOOKUP(A3238,Table2[ProductID],Table2[RepID])</f>
        <v>33</v>
      </c>
      <c r="K3238" t="str">
        <f>_xlfn.XLOOKUP(J3238,Table3[RepID],Table3[RepName])</f>
        <v>Alaa</v>
      </c>
    </row>
    <row r="3239" spans="1:11" x14ac:dyDescent="0.35">
      <c r="A3239" s="8">
        <v>1138</v>
      </c>
      <c r="B3239" t="str" cm="1">
        <f t="array" ref="B3239:F3239">_xlfn.XLOOKUP(A3239,Table4[ProductID],Table4[[ProductCode]:[Brand]])</f>
        <v>SH-3713</v>
      </c>
      <c r="C3239" t="str">
        <v>12INCH AVENGER WITH LIGHT&amp;SOUNDS 12INCH 18ASST</v>
      </c>
      <c r="D3239" t="str">
        <v>Action Figure</v>
      </c>
      <c r="E3239" t="str">
        <v>Figures</v>
      </c>
      <c r="F3239" t="str">
        <v>Super Hero</v>
      </c>
      <c r="G3239">
        <f>_xlfn.XLOOKUP(A3239,Table2[ProductID],Table2[StoreID])</f>
        <v>1</v>
      </c>
      <c r="H3239" t="str" cm="1">
        <f t="array" ref="H3239:I3239">_xlfn.XLOOKUP(G3239,Table1[StoreID],Table1[[StoreName]:[Region]])</f>
        <v>StoreA</v>
      </c>
      <c r="I3239" t="str">
        <v>Cairo</v>
      </c>
      <c r="J3239">
        <f>_xlfn.XLOOKUP(A3239,Table2[ProductID],Table2[RepID])</f>
        <v>10</v>
      </c>
      <c r="K3239" t="str">
        <f>_xlfn.XLOOKUP(J3239,Table3[RepID],Table3[RepName])</f>
        <v>Asya</v>
      </c>
    </row>
    <row r="3240" spans="1:11" x14ac:dyDescent="0.35">
      <c r="A3240" s="8">
        <v>1137</v>
      </c>
      <c r="B3240" t="str" cm="1">
        <f t="array" ref="B3240:F3240">_xlfn.XLOOKUP(A3240,Table4[ProductID],Table4[[ProductCode]:[Brand]])</f>
        <v>SH-3714</v>
      </c>
      <c r="C3240" t="str">
        <v>12INCH AVENGER WITH LIGHT&amp;SOUNDS 12INCH 9ASST</v>
      </c>
      <c r="D3240" t="str">
        <v>Action Figure</v>
      </c>
      <c r="E3240" t="str">
        <v>Figures</v>
      </c>
      <c r="F3240" t="str">
        <v>Super Hero</v>
      </c>
      <c r="G3240">
        <f>_xlfn.XLOOKUP(A3240,Table2[ProductID],Table2[StoreID])</f>
        <v>4</v>
      </c>
      <c r="H3240" t="str" cm="1">
        <f t="array" ref="H3240:I3240">_xlfn.XLOOKUP(G3240,Table1[StoreID],Table1[[StoreName]:[Region]])</f>
        <v>StoreD</v>
      </c>
      <c r="I3240" t="str">
        <v>Alex</v>
      </c>
      <c r="J3240">
        <f>_xlfn.XLOOKUP(A3240,Table2[ProductID],Table2[RepID])</f>
        <v>2</v>
      </c>
      <c r="K3240" t="str">
        <f>_xlfn.XLOOKUP(J3240,Table3[RepID],Table3[RepName])</f>
        <v>Bassem</v>
      </c>
    </row>
    <row r="3241" spans="1:11" x14ac:dyDescent="0.35">
      <c r="A3241" s="8">
        <v>1138</v>
      </c>
      <c r="B3241" t="str" cm="1">
        <f t="array" ref="B3241:F3241">_xlfn.XLOOKUP(A3241,Table4[ProductID],Table4[[ProductCode]:[Brand]])</f>
        <v>SH-3713</v>
      </c>
      <c r="C3241" t="str">
        <v>12INCH AVENGER WITH LIGHT&amp;SOUNDS 12INCH 18ASST</v>
      </c>
      <c r="D3241" t="str">
        <v>Action Figure</v>
      </c>
      <c r="E3241" t="str">
        <v>Figures</v>
      </c>
      <c r="F3241" t="str">
        <v>Super Hero</v>
      </c>
      <c r="G3241">
        <f>_xlfn.XLOOKUP(A3241,Table2[ProductID],Table2[StoreID])</f>
        <v>1</v>
      </c>
      <c r="H3241" t="str" cm="1">
        <f t="array" ref="H3241:I3241">_xlfn.XLOOKUP(G3241,Table1[StoreID],Table1[[StoreName]:[Region]])</f>
        <v>StoreA</v>
      </c>
      <c r="I3241" t="str">
        <v>Cairo</v>
      </c>
      <c r="J3241">
        <f>_xlfn.XLOOKUP(A3241,Table2[ProductID],Table2[RepID])</f>
        <v>10</v>
      </c>
      <c r="K3241" t="str">
        <f>_xlfn.XLOOKUP(J3241,Table3[RepID],Table3[RepName])</f>
        <v>Asya</v>
      </c>
    </row>
    <row r="3242" spans="1:11" x14ac:dyDescent="0.35">
      <c r="A3242" s="8">
        <v>464</v>
      </c>
      <c r="B3242" t="str" cm="1">
        <f t="array" ref="B3242:F3242">_xlfn.XLOOKUP(A3242,Table4[ProductID],Table4[[ProductCode]:[Brand]])</f>
        <v>YW-26-034</v>
      </c>
      <c r="C3242" t="str">
        <v>Pokémon Card doubke</v>
      </c>
      <c r="D3242" t="str">
        <v>Games</v>
      </c>
      <c r="E3242" t="str">
        <v>Card Game</v>
      </c>
      <c r="F3242" t="str">
        <v>Pokémon</v>
      </c>
      <c r="G3242">
        <f>_xlfn.XLOOKUP(A3242,Table2[ProductID],Table2[StoreID])</f>
        <v>4</v>
      </c>
      <c r="H3242" t="str" cm="1">
        <f t="array" ref="H3242:I3242">_xlfn.XLOOKUP(G3242,Table1[StoreID],Table1[[StoreName]:[Region]])</f>
        <v>StoreD</v>
      </c>
      <c r="I3242" t="str">
        <v>Alex</v>
      </c>
      <c r="J3242">
        <f>_xlfn.XLOOKUP(A3242,Table2[ProductID],Table2[RepID])</f>
        <v>23</v>
      </c>
      <c r="K3242" t="str">
        <f>_xlfn.XLOOKUP(J3242,Table3[RepID],Table3[RepName])</f>
        <v>Essam</v>
      </c>
    </row>
    <row r="3243" spans="1:11" x14ac:dyDescent="0.35">
      <c r="A3243" s="8">
        <v>680</v>
      </c>
      <c r="B3243" t="str" cm="1">
        <f t="array" ref="B3243:F3243">_xlfn.XLOOKUP(A3243,Table4[ProductID],Table4[[ProductCode]:[Brand]])</f>
        <v>TH-RMS-99-002</v>
      </c>
      <c r="C3243" t="str">
        <v>Barbie Pencil Case Set</v>
      </c>
      <c r="D3243" t="str">
        <v>Education &amp; Learning</v>
      </c>
      <c r="E3243" t="str">
        <v>Art &amp; Craft</v>
      </c>
      <c r="F3243" t="str">
        <v>Barbie</v>
      </c>
      <c r="G3243">
        <f>_xlfn.XLOOKUP(A3243,Table2[ProductID],Table2[StoreID])</f>
        <v>3</v>
      </c>
      <c r="H3243" t="str" cm="1">
        <f t="array" ref="H3243:I3243">_xlfn.XLOOKUP(G3243,Table1[StoreID],Table1[[StoreName]:[Region]])</f>
        <v>StoreC</v>
      </c>
      <c r="I3243" t="str">
        <v>Alex</v>
      </c>
      <c r="J3243">
        <f>_xlfn.XLOOKUP(A3243,Table2[ProductID],Table2[RepID])</f>
        <v>4</v>
      </c>
      <c r="K3243" t="str">
        <f>_xlfn.XLOOKUP(J3243,Table3[RepID],Table3[RepName])</f>
        <v>Ali</v>
      </c>
    </row>
    <row r="3244" spans="1:11" x14ac:dyDescent="0.35">
      <c r="A3244" s="8">
        <v>619</v>
      </c>
      <c r="B3244" t="str" cm="1">
        <f t="array" ref="B3244:F3244">_xlfn.XLOOKUP(A3244,Table4[ProductID],Table4[[ProductCode]:[Brand]])</f>
        <v>XS-36516-G</v>
      </c>
      <c r="C3244" t="str">
        <v>Zuru X-Shot - Excel Skin Flux - Apocalypse</v>
      </c>
      <c r="D3244" t="str">
        <v>Guns</v>
      </c>
      <c r="E3244" t="str">
        <v>Gun</v>
      </c>
      <c r="F3244" t="str">
        <v>X-Shot</v>
      </c>
      <c r="G3244">
        <f>_xlfn.XLOOKUP(A3244,Table2[ProductID],Table2[StoreID])</f>
        <v>4</v>
      </c>
      <c r="H3244" t="str" cm="1">
        <f t="array" ref="H3244:I3244">_xlfn.XLOOKUP(G3244,Table1[StoreID],Table1[[StoreName]:[Region]])</f>
        <v>StoreD</v>
      </c>
      <c r="I3244" t="str">
        <v>Alex</v>
      </c>
      <c r="J3244">
        <f>_xlfn.XLOOKUP(A3244,Table2[ProductID],Table2[RepID])</f>
        <v>2</v>
      </c>
      <c r="K3244" t="str">
        <f>_xlfn.XLOOKUP(J3244,Table3[RepID],Table3[RepName])</f>
        <v>Bassem</v>
      </c>
    </row>
    <row r="3245" spans="1:11" x14ac:dyDescent="0.35">
      <c r="A3245" s="8">
        <v>3338</v>
      </c>
      <c r="B3245" t="str" cm="1">
        <f t="array" ref="B3245:F3245">_xlfn.XLOOKUP(A3245,Table4[ProductID],Table4[[ProductCode]:[Brand]])</f>
        <v>MTR-1515</v>
      </c>
      <c r="C3245" t="str">
        <v>Make It Real Mega Jewelry Studio</v>
      </c>
      <c r="D3245" t="str">
        <v>Fashion</v>
      </c>
      <c r="E3245" t="str">
        <v>Accessories</v>
      </c>
      <c r="F3245" t="str">
        <v>Make It Real</v>
      </c>
      <c r="G3245">
        <f>_xlfn.XLOOKUP(A3245,Table2[ProductID],Table2[StoreID])</f>
        <v>4</v>
      </c>
      <c r="H3245" t="str" cm="1">
        <f t="array" ref="H3245:I3245">_xlfn.XLOOKUP(G3245,Table1[StoreID],Table1[[StoreName]:[Region]])</f>
        <v>StoreD</v>
      </c>
      <c r="I3245" t="str">
        <v>Alex</v>
      </c>
      <c r="J3245">
        <f>_xlfn.XLOOKUP(A3245,Table2[ProductID],Table2[RepID])</f>
        <v>2</v>
      </c>
      <c r="K3245" t="str">
        <f>_xlfn.XLOOKUP(J3245,Table3[RepID],Table3[RepName])</f>
        <v>Bassem</v>
      </c>
    </row>
    <row r="3246" spans="1:11" x14ac:dyDescent="0.35">
      <c r="A3246" s="8">
        <v>4077</v>
      </c>
      <c r="B3246" t="str" cm="1">
        <f t="array" ref="B3246:F3246">_xlfn.XLOOKUP(A3246,Table4[ProductID],Table4[[ProductCode]:[Brand]])</f>
        <v>E92 BP-2</v>
      </c>
      <c r="C3246" t="str">
        <v>Energizer Card 2  AAA</v>
      </c>
      <c r="D3246" t="str">
        <v>Add-ons</v>
      </c>
      <c r="E3246" t="str">
        <v>Battery</v>
      </c>
      <c r="F3246" t="str">
        <v>Energizer</v>
      </c>
      <c r="G3246">
        <f>_xlfn.XLOOKUP(A3246,Table2[ProductID],Table2[StoreID])</f>
        <v>4</v>
      </c>
      <c r="H3246" t="str" cm="1">
        <f t="array" ref="H3246:I3246">_xlfn.XLOOKUP(G3246,Table1[StoreID],Table1[[StoreName]:[Region]])</f>
        <v>StoreD</v>
      </c>
      <c r="I3246" t="str">
        <v>Alex</v>
      </c>
      <c r="J3246">
        <f>_xlfn.XLOOKUP(A3246,Table2[ProductID],Table2[RepID])</f>
        <v>33</v>
      </c>
      <c r="K3246" t="str">
        <f>_xlfn.XLOOKUP(J3246,Table3[RepID],Table3[RepName])</f>
        <v>Alaa</v>
      </c>
    </row>
    <row r="3247" spans="1:11" x14ac:dyDescent="0.35">
      <c r="A3247" s="8">
        <v>3224</v>
      </c>
      <c r="B3247" t="str" cm="1">
        <f t="array" ref="B3247:F3247">_xlfn.XLOOKUP(A3247,Table4[ProductID],Table4[[ProductCode]:[Brand]])</f>
        <v>NK-21259</v>
      </c>
      <c r="C3247" t="str">
        <v>Identical Travel</v>
      </c>
      <c r="D3247" t="str">
        <v>Games</v>
      </c>
      <c r="E3247" t="str">
        <v>Board Game</v>
      </c>
      <c r="F3247" t="str">
        <v>Nilco</v>
      </c>
      <c r="G3247">
        <f>_xlfn.XLOOKUP(A3247,Table2[ProductID],Table2[StoreID])</f>
        <v>5</v>
      </c>
      <c r="H3247" t="str" cm="1">
        <f t="array" ref="H3247:I3247">_xlfn.XLOOKUP(G3247,Table1[StoreID],Table1[[StoreName]:[Region]])</f>
        <v>StoreE</v>
      </c>
      <c r="I3247" t="str">
        <v>Delta</v>
      </c>
      <c r="J3247">
        <f>_xlfn.XLOOKUP(A3247,Table2[ProductID],Table2[RepID])</f>
        <v>34</v>
      </c>
      <c r="K3247" t="str">
        <f>_xlfn.XLOOKUP(J3247,Table3[RepID],Table3[RepName])</f>
        <v>Nora</v>
      </c>
    </row>
    <row r="3248" spans="1:11" x14ac:dyDescent="0.35">
      <c r="A3248" s="8">
        <v>4078</v>
      </c>
      <c r="B3248" t="str" cm="1">
        <f t="array" ref="B3248:F3248">_xlfn.XLOOKUP(A3248,Table4[ProductID],Table4[[ProductCode]:[Brand]])</f>
        <v>E91 BP6</v>
      </c>
      <c r="C3248" t="str">
        <v>Energizer Card 4+2  AA Promo</v>
      </c>
      <c r="D3248" t="str">
        <v>Add-ons</v>
      </c>
      <c r="E3248" t="str">
        <v>Battery</v>
      </c>
      <c r="F3248" t="str">
        <v>Energizer</v>
      </c>
      <c r="G3248">
        <f>_xlfn.XLOOKUP(A3248,Table2[ProductID],Table2[StoreID])</f>
        <v>3</v>
      </c>
      <c r="H3248" t="str" cm="1">
        <f t="array" ref="H3248:I3248">_xlfn.XLOOKUP(G3248,Table1[StoreID],Table1[[StoreName]:[Region]])</f>
        <v>StoreC</v>
      </c>
      <c r="I3248" t="str">
        <v>Alex</v>
      </c>
      <c r="J3248">
        <f>_xlfn.XLOOKUP(A3248,Table2[ProductID],Table2[RepID])</f>
        <v>27</v>
      </c>
      <c r="K3248" t="str">
        <f>_xlfn.XLOOKUP(J3248,Table3[RepID],Table3[RepName])</f>
        <v>Abdallah</v>
      </c>
    </row>
    <row r="3249" spans="1:11" x14ac:dyDescent="0.35">
      <c r="A3249" s="8">
        <v>457</v>
      </c>
      <c r="B3249" t="str" cm="1">
        <f t="array" ref="B3249:F3249">_xlfn.XLOOKUP(A3249,Table4[ProductID],Table4[[ProductCode]:[Brand]])</f>
        <v>YW-26-041</v>
      </c>
      <c r="C3249" t="str">
        <v>Pokémon Plush Toys 45 cm</v>
      </c>
      <c r="D3249" t="str">
        <v>Plush &amp; Soft Toys</v>
      </c>
      <c r="E3249" t="str">
        <v>Non Battery</v>
      </c>
      <c r="F3249" t="str">
        <v>Pokémon</v>
      </c>
      <c r="G3249">
        <f>_xlfn.XLOOKUP(A3249,Table2[ProductID],Table2[StoreID])</f>
        <v>4</v>
      </c>
      <c r="H3249" t="str" cm="1">
        <f t="array" ref="H3249:I3249">_xlfn.XLOOKUP(G3249,Table1[StoreID],Table1[[StoreName]:[Region]])</f>
        <v>StoreD</v>
      </c>
      <c r="I3249" t="str">
        <v>Alex</v>
      </c>
      <c r="J3249">
        <f>_xlfn.XLOOKUP(A3249,Table2[ProductID],Table2[RepID])</f>
        <v>33</v>
      </c>
      <c r="K3249" t="str">
        <f>_xlfn.XLOOKUP(J3249,Table3[RepID],Table3[RepName])</f>
        <v>Alaa</v>
      </c>
    </row>
    <row r="3250" spans="1:11" x14ac:dyDescent="0.35">
      <c r="A3250" s="8">
        <v>606</v>
      </c>
      <c r="B3250" t="str" cm="1">
        <f t="array" ref="B3250:F3250">_xlfn.XLOOKUP(A3250,Table4[ProductID],Table4[[ProductCode]:[Brand]])</f>
        <v>XS-36543</v>
      </c>
      <c r="C3250" t="str">
        <v>Zuru X-Shot Skins Menace 4Pk (24Darts)</v>
      </c>
      <c r="D3250" t="str">
        <v>Guns</v>
      </c>
      <c r="E3250" t="str">
        <v>Gun</v>
      </c>
      <c r="F3250" t="str">
        <v>X-Shot</v>
      </c>
      <c r="G3250">
        <f>_xlfn.XLOOKUP(A3250,Table2[ProductID],Table2[StoreID])</f>
        <v>3</v>
      </c>
      <c r="H3250" t="str" cm="1">
        <f t="array" ref="H3250:I3250">_xlfn.XLOOKUP(G3250,Table1[StoreID],Table1[[StoreName]:[Region]])</f>
        <v>StoreC</v>
      </c>
      <c r="I3250" t="str">
        <v>Alex</v>
      </c>
      <c r="J3250">
        <f>_xlfn.XLOOKUP(A3250,Table2[ProductID],Table2[RepID])</f>
        <v>27</v>
      </c>
      <c r="K3250" t="str">
        <f>_xlfn.XLOOKUP(J3250,Table3[RepID],Table3[RepName])</f>
        <v>Abdallah</v>
      </c>
    </row>
    <row r="3251" spans="1:11" x14ac:dyDescent="0.35">
      <c r="A3251" s="8">
        <v>2842</v>
      </c>
      <c r="B3251" t="str" cm="1">
        <f t="array" ref="B3251:F3251">_xlfn.XLOOKUP(A3251,Table4[ProductID],Table4[[ProductCode]:[Brand]])</f>
        <v>RSH-41146</v>
      </c>
      <c r="C3251" t="str">
        <v>Moose - Goo Jit Zu Marvel Hero- Spider-Man Vs Venom</v>
      </c>
      <c r="D3251" t="str">
        <v>Action Figure</v>
      </c>
      <c r="E3251" t="str">
        <v>Figures</v>
      </c>
      <c r="F3251" t="str">
        <v>Goo Jit Zu</v>
      </c>
      <c r="G3251">
        <f>_xlfn.XLOOKUP(A3251,Table2[ProductID],Table2[StoreID])</f>
        <v>1</v>
      </c>
      <c r="H3251" t="str" cm="1">
        <f t="array" ref="H3251:I3251">_xlfn.XLOOKUP(G3251,Table1[StoreID],Table1[[StoreName]:[Region]])</f>
        <v>StoreA</v>
      </c>
      <c r="I3251" t="str">
        <v>Cairo</v>
      </c>
      <c r="J3251">
        <f>_xlfn.XLOOKUP(A3251,Table2[ProductID],Table2[RepID])</f>
        <v>10</v>
      </c>
      <c r="K3251" t="str">
        <f>_xlfn.XLOOKUP(J3251,Table3[RepID],Table3[RepName])</f>
        <v>Asya</v>
      </c>
    </row>
    <row r="3252" spans="1:11" x14ac:dyDescent="0.35">
      <c r="A3252" s="8">
        <v>416</v>
      </c>
      <c r="B3252" t="str" cm="1">
        <f t="array" ref="B3252:F3252">_xlfn.XLOOKUP(A3252,Table4[ProductID],Table4[[ProductCode]:[Brand]])</f>
        <v>YW-28-004</v>
      </c>
      <c r="C3252" t="str">
        <v>Block Bag Sider Man ( Stand 24 pieces )</v>
      </c>
      <c r="D3252" t="str">
        <v>Blocks</v>
      </c>
      <c r="E3252" t="str">
        <v>Lego</v>
      </c>
      <c r="F3252" t="str">
        <v>Lego</v>
      </c>
      <c r="G3252">
        <f>_xlfn.XLOOKUP(A3252,Table2[ProductID],Table2[StoreID])</f>
        <v>4</v>
      </c>
      <c r="H3252" t="str" cm="1">
        <f t="array" ref="H3252:I3252">_xlfn.XLOOKUP(G3252,Table1[StoreID],Table1[[StoreName]:[Region]])</f>
        <v>StoreD</v>
      </c>
      <c r="I3252" t="str">
        <v>Alex</v>
      </c>
      <c r="J3252">
        <f>_xlfn.XLOOKUP(A3252,Table2[ProductID],Table2[RepID])</f>
        <v>33</v>
      </c>
      <c r="K3252" t="str">
        <f>_xlfn.XLOOKUP(J3252,Table3[RepID],Table3[RepName])</f>
        <v>Alaa</v>
      </c>
    </row>
    <row r="3253" spans="1:11" x14ac:dyDescent="0.35">
      <c r="A3253" s="8">
        <v>467</v>
      </c>
      <c r="B3253" t="str" cm="1">
        <f t="array" ref="B3253:F3253">_xlfn.XLOOKUP(A3253,Table4[ProductID],Table4[[ProductCode]:[Brand]])</f>
        <v>YW-26-030</v>
      </c>
      <c r="C3253" t="str">
        <v>Pokmeon Card tin box ( stand 6 pcs )</v>
      </c>
      <c r="D3253" t="str">
        <v>Games</v>
      </c>
      <c r="E3253" t="str">
        <v>Card Game</v>
      </c>
      <c r="F3253" t="str">
        <v>Pokémon</v>
      </c>
      <c r="G3253">
        <f>_xlfn.XLOOKUP(A3253,Table2[ProductID],Table2[StoreID])</f>
        <v>4</v>
      </c>
      <c r="H3253" t="str" cm="1">
        <f t="array" ref="H3253:I3253">_xlfn.XLOOKUP(G3253,Table1[StoreID],Table1[[StoreName]:[Region]])</f>
        <v>StoreD</v>
      </c>
      <c r="I3253" t="str">
        <v>Alex</v>
      </c>
      <c r="J3253">
        <f>_xlfn.XLOOKUP(A3253,Table2[ProductID],Table2[RepID])</f>
        <v>2</v>
      </c>
      <c r="K3253" t="str">
        <f>_xlfn.XLOOKUP(J3253,Table3[RepID],Table3[RepName])</f>
        <v>Bassem</v>
      </c>
    </row>
    <row r="3254" spans="1:11" x14ac:dyDescent="0.35">
      <c r="A3254" s="8">
        <v>392</v>
      </c>
      <c r="B3254" t="str" cm="1">
        <f t="array" ref="B3254:F3254">_xlfn.XLOOKUP(A3254,Table4[ProductID],Table4[[ProductCode]:[Brand]])</f>
        <v>YW-28-030</v>
      </c>
      <c r="C3254" t="str">
        <v>Pokémon Album 3D 4PCS in the page</v>
      </c>
      <c r="D3254" t="str">
        <v>Games</v>
      </c>
      <c r="E3254" t="str">
        <v>Card Game</v>
      </c>
      <c r="F3254" t="str">
        <v>Pokémon</v>
      </c>
      <c r="G3254">
        <f>_xlfn.XLOOKUP(A3254,Table2[ProductID],Table2[StoreID])</f>
        <v>4</v>
      </c>
      <c r="H3254" t="str" cm="1">
        <f t="array" ref="H3254:I3254">_xlfn.XLOOKUP(G3254,Table1[StoreID],Table1[[StoreName]:[Region]])</f>
        <v>StoreD</v>
      </c>
      <c r="I3254" t="str">
        <v>Alex</v>
      </c>
      <c r="J3254">
        <f>_xlfn.XLOOKUP(A3254,Table2[ProductID],Table2[RepID])</f>
        <v>2</v>
      </c>
      <c r="K3254" t="str">
        <f>_xlfn.XLOOKUP(J3254,Table3[RepID],Table3[RepName])</f>
        <v>Bassem</v>
      </c>
    </row>
    <row r="3255" spans="1:11" x14ac:dyDescent="0.35">
      <c r="A3255" s="8">
        <v>4078</v>
      </c>
      <c r="B3255" t="str" cm="1">
        <f t="array" ref="B3255:F3255">_xlfn.XLOOKUP(A3255,Table4[ProductID],Table4[[ProductCode]:[Brand]])</f>
        <v>E91 BP6</v>
      </c>
      <c r="C3255" t="str">
        <v>Energizer Card 4+2  AA Promo</v>
      </c>
      <c r="D3255" t="str">
        <v>Add-ons</v>
      </c>
      <c r="E3255" t="str">
        <v>Battery</v>
      </c>
      <c r="F3255" t="str">
        <v>Energizer</v>
      </c>
      <c r="G3255">
        <f>_xlfn.XLOOKUP(A3255,Table2[ProductID],Table2[StoreID])</f>
        <v>3</v>
      </c>
      <c r="H3255" t="str" cm="1">
        <f t="array" ref="H3255:I3255">_xlfn.XLOOKUP(G3255,Table1[StoreID],Table1[[StoreName]:[Region]])</f>
        <v>StoreC</v>
      </c>
      <c r="I3255" t="str">
        <v>Alex</v>
      </c>
      <c r="J3255">
        <f>_xlfn.XLOOKUP(A3255,Table2[ProductID],Table2[RepID])</f>
        <v>27</v>
      </c>
      <c r="K3255" t="str">
        <f>_xlfn.XLOOKUP(J3255,Table3[RepID],Table3[RepName])</f>
        <v>Abdallah</v>
      </c>
    </row>
    <row r="3256" spans="1:11" x14ac:dyDescent="0.35">
      <c r="A3256" s="8">
        <v>4092</v>
      </c>
      <c r="B3256" t="str" cm="1">
        <f t="array" ref="B3256:F3256">_xlfn.XLOOKUP(A3256,Table4[ProductID],Table4[[ProductCode]:[Brand]])</f>
        <v>DOH-SH-3662</v>
      </c>
      <c r="C3256" t="str">
        <v>Bingo Dough 5 Mini Can Style 1</v>
      </c>
      <c r="D3256" t="str">
        <v>Clay</v>
      </c>
      <c r="E3256" t="str">
        <v>Dough</v>
      </c>
      <c r="F3256" t="str">
        <v>Bingo Dough</v>
      </c>
      <c r="G3256">
        <f>_xlfn.XLOOKUP(A3256,Table2[ProductID],Table2[StoreID])</f>
        <v>4</v>
      </c>
      <c r="H3256" t="str" cm="1">
        <f t="array" ref="H3256:I3256">_xlfn.XLOOKUP(G3256,Table1[StoreID],Table1[[StoreName]:[Region]])</f>
        <v>StoreD</v>
      </c>
      <c r="I3256" t="str">
        <v>Alex</v>
      </c>
      <c r="J3256">
        <f>_xlfn.XLOOKUP(A3256,Table2[ProductID],Table2[RepID])</f>
        <v>33</v>
      </c>
      <c r="K3256" t="str">
        <f>_xlfn.XLOOKUP(J3256,Table3[RepID],Table3[RepName])</f>
        <v>Alaa</v>
      </c>
    </row>
    <row r="3257" spans="1:11" x14ac:dyDescent="0.35">
      <c r="A3257" s="8">
        <v>463</v>
      </c>
      <c r="B3257" t="str" cm="1">
        <f t="array" ref="B3257:F3257">_xlfn.XLOOKUP(A3257,Table4[ProductID],Table4[[ProductCode]:[Brand]])</f>
        <v>YW-26-035</v>
      </c>
      <c r="C3257" t="str">
        <v>Pokémon Card ( Stand 8 pcs )</v>
      </c>
      <c r="D3257" t="str">
        <v>Games</v>
      </c>
      <c r="E3257" t="str">
        <v>Card Game</v>
      </c>
      <c r="F3257" t="str">
        <v>Pokémon</v>
      </c>
      <c r="G3257">
        <f>_xlfn.XLOOKUP(A3257,Table2[ProductID],Table2[StoreID])</f>
        <v>4</v>
      </c>
      <c r="H3257" t="str" cm="1">
        <f t="array" ref="H3257:I3257">_xlfn.XLOOKUP(G3257,Table1[StoreID],Table1[[StoreName]:[Region]])</f>
        <v>StoreD</v>
      </c>
      <c r="I3257" t="str">
        <v>Alex</v>
      </c>
      <c r="J3257">
        <f>_xlfn.XLOOKUP(A3257,Table2[ProductID],Table2[RepID])</f>
        <v>33</v>
      </c>
      <c r="K3257" t="str">
        <f>_xlfn.XLOOKUP(J3257,Table3[RepID],Table3[RepName])</f>
        <v>Alaa</v>
      </c>
    </row>
    <row r="3258" spans="1:11" x14ac:dyDescent="0.35">
      <c r="A3258" s="8">
        <v>1169</v>
      </c>
      <c r="B3258" t="str" cm="1">
        <f t="array" ref="B3258:F3258">_xlfn.XLOOKUP(A3258,Table4[ProductID],Table4[[ProductCode]:[Brand]])</f>
        <v>SH-3680</v>
      </c>
      <c r="C3258" t="str">
        <v>Die Cast Super Hero 6asst</v>
      </c>
      <c r="D3258" t="str">
        <v>Vehicle - Parking &amp; Robots</v>
      </c>
      <c r="E3258" t="str">
        <v>Car</v>
      </c>
      <c r="F3258" t="str">
        <v>Super Hero</v>
      </c>
      <c r="G3258">
        <f>_xlfn.XLOOKUP(A3258,Table2[ProductID],Table2[StoreID])</f>
        <v>2</v>
      </c>
      <c r="H3258" t="str" cm="1">
        <f t="array" ref="H3258:I3258">_xlfn.XLOOKUP(G3258,Table1[StoreID],Table1[[StoreName]:[Region]])</f>
        <v>StoreB</v>
      </c>
      <c r="I3258" t="str">
        <v>Cairo</v>
      </c>
      <c r="J3258">
        <f>_xlfn.XLOOKUP(A3258,Table2[ProductID],Table2[RepID])</f>
        <v>22</v>
      </c>
      <c r="K3258" t="str">
        <f>_xlfn.XLOOKUP(J3258,Table3[RepID],Table3[RepName])</f>
        <v>Bahi</v>
      </c>
    </row>
    <row r="3259" spans="1:11" x14ac:dyDescent="0.35">
      <c r="A3259" s="8">
        <v>1169</v>
      </c>
      <c r="B3259" t="str" cm="1">
        <f t="array" ref="B3259:F3259">_xlfn.XLOOKUP(A3259,Table4[ProductID],Table4[[ProductCode]:[Brand]])</f>
        <v>SH-3680</v>
      </c>
      <c r="C3259" t="str">
        <v>Die Cast Super Hero 6asst</v>
      </c>
      <c r="D3259" t="str">
        <v>Vehicle - Parking &amp; Robots</v>
      </c>
      <c r="E3259" t="str">
        <v>Car</v>
      </c>
      <c r="F3259" t="str">
        <v>Super Hero</v>
      </c>
      <c r="G3259">
        <f>_xlfn.XLOOKUP(A3259,Table2[ProductID],Table2[StoreID])</f>
        <v>2</v>
      </c>
      <c r="H3259" t="str" cm="1">
        <f t="array" ref="H3259:I3259">_xlfn.XLOOKUP(G3259,Table1[StoreID],Table1[[StoreName]:[Region]])</f>
        <v>StoreB</v>
      </c>
      <c r="I3259" t="str">
        <v>Cairo</v>
      </c>
      <c r="J3259">
        <f>_xlfn.XLOOKUP(A3259,Table2[ProductID],Table2[RepID])</f>
        <v>22</v>
      </c>
      <c r="K3259" t="str">
        <f>_xlfn.XLOOKUP(J3259,Table3[RepID],Table3[RepName])</f>
        <v>Bahi</v>
      </c>
    </row>
    <row r="3260" spans="1:11" x14ac:dyDescent="0.35">
      <c r="A3260" s="8">
        <v>4078</v>
      </c>
      <c r="B3260" t="str" cm="1">
        <f t="array" ref="B3260:F3260">_xlfn.XLOOKUP(A3260,Table4[ProductID],Table4[[ProductCode]:[Brand]])</f>
        <v>E91 BP6</v>
      </c>
      <c r="C3260" t="str">
        <v>Energizer Card 4+2  AA Promo</v>
      </c>
      <c r="D3260" t="str">
        <v>Add-ons</v>
      </c>
      <c r="E3260" t="str">
        <v>Battery</v>
      </c>
      <c r="F3260" t="str">
        <v>Energizer</v>
      </c>
      <c r="G3260">
        <f>_xlfn.XLOOKUP(A3260,Table2[ProductID],Table2[StoreID])</f>
        <v>3</v>
      </c>
      <c r="H3260" t="str" cm="1">
        <f t="array" ref="H3260:I3260">_xlfn.XLOOKUP(G3260,Table1[StoreID],Table1[[StoreName]:[Region]])</f>
        <v>StoreC</v>
      </c>
      <c r="I3260" t="str">
        <v>Alex</v>
      </c>
      <c r="J3260">
        <f>_xlfn.XLOOKUP(A3260,Table2[ProductID],Table2[RepID])</f>
        <v>27</v>
      </c>
      <c r="K3260" t="str">
        <f>_xlfn.XLOOKUP(J3260,Table3[RepID],Table3[RepName])</f>
        <v>Abdallah</v>
      </c>
    </row>
    <row r="3261" spans="1:11" x14ac:dyDescent="0.35">
      <c r="A3261" s="8">
        <v>3383</v>
      </c>
      <c r="B3261" t="str" cm="1">
        <f t="array" ref="B3261:F3261">_xlfn.XLOOKUP(A3261,Table4[ProductID],Table4[[ProductCode]:[Brand]])</f>
        <v>MGA-581642-4</v>
      </c>
      <c r="C3261" t="str">
        <v>L.O.L. Surprise Furniture Playset with Doll SNACK</v>
      </c>
      <c r="D3261" t="str">
        <v>Dolls &amp; Accessories</v>
      </c>
      <c r="E3261" t="str">
        <v>Doll House &amp; Play set</v>
      </c>
      <c r="F3261" t="str">
        <v>L.O.L. Surprise</v>
      </c>
      <c r="G3261">
        <f>_xlfn.XLOOKUP(A3261,Table2[ProductID],Table2[StoreID])</f>
        <v>4</v>
      </c>
      <c r="H3261" t="str" cm="1">
        <f t="array" ref="H3261:I3261">_xlfn.XLOOKUP(G3261,Table1[StoreID],Table1[[StoreName]:[Region]])</f>
        <v>StoreD</v>
      </c>
      <c r="I3261" t="str">
        <v>Alex</v>
      </c>
      <c r="J3261">
        <f>_xlfn.XLOOKUP(A3261,Table2[ProductID],Table2[RepID])</f>
        <v>2</v>
      </c>
      <c r="K3261" t="str">
        <f>_xlfn.XLOOKUP(J3261,Table3[RepID],Table3[RepName])</f>
        <v>Bassem</v>
      </c>
    </row>
    <row r="3262" spans="1:11" x14ac:dyDescent="0.35">
      <c r="A3262" s="8">
        <v>678</v>
      </c>
      <c r="B3262" t="str" cm="1">
        <f t="array" ref="B3262:F3262">_xlfn.XLOOKUP(A3262,Table4[ProductID],Table4[[ProductCode]:[Brand]])</f>
        <v>TH-RMS-99-004</v>
      </c>
      <c r="C3262" t="str">
        <v>Barbie Foil Reveal Scrapbook Set</v>
      </c>
      <c r="D3262" t="str">
        <v>Education &amp; Learning</v>
      </c>
      <c r="E3262" t="str">
        <v>Art &amp; Craft</v>
      </c>
      <c r="F3262" t="str">
        <v>Barbie</v>
      </c>
      <c r="G3262">
        <f>_xlfn.XLOOKUP(A3262,Table2[ProductID],Table2[StoreID])</f>
        <v>3</v>
      </c>
      <c r="H3262" t="str" cm="1">
        <f t="array" ref="H3262:I3262">_xlfn.XLOOKUP(G3262,Table1[StoreID],Table1[[StoreName]:[Region]])</f>
        <v>StoreC</v>
      </c>
      <c r="I3262" t="str">
        <v>Alex</v>
      </c>
      <c r="J3262">
        <f>_xlfn.XLOOKUP(A3262,Table2[ProductID],Table2[RepID])</f>
        <v>30</v>
      </c>
      <c r="K3262" t="str">
        <f>_xlfn.XLOOKUP(J3262,Table3[RepID],Table3[RepName])</f>
        <v>Fady</v>
      </c>
    </row>
    <row r="3263" spans="1:11" x14ac:dyDescent="0.35">
      <c r="A3263" s="8">
        <v>471</v>
      </c>
      <c r="B3263" t="str" cm="1">
        <f t="array" ref="B3263:F3263">_xlfn.XLOOKUP(A3263,Table4[ProductID],Table4[[ProductCode]:[Brand]])</f>
        <v>YW-26-026</v>
      </c>
      <c r="C3263" t="str">
        <v>Yoyo Stich ( Stand 24 pcs )</v>
      </c>
      <c r="D3263" t="str">
        <v>Games</v>
      </c>
      <c r="E3263" t="str">
        <v>Yoyo</v>
      </c>
      <c r="F3263" t="str">
        <v>Stich &amp; Lilo</v>
      </c>
      <c r="G3263">
        <f>_xlfn.XLOOKUP(A3263,Table2[ProductID],Table2[StoreID])</f>
        <v>4</v>
      </c>
      <c r="H3263" t="str" cm="1">
        <f t="array" ref="H3263:I3263">_xlfn.XLOOKUP(G3263,Table1[StoreID],Table1[[StoreName]:[Region]])</f>
        <v>StoreD</v>
      </c>
      <c r="I3263" t="str">
        <v>Alex</v>
      </c>
      <c r="J3263">
        <f>_xlfn.XLOOKUP(A3263,Table2[ProductID],Table2[RepID])</f>
        <v>2</v>
      </c>
      <c r="K3263" t="str">
        <f>_xlfn.XLOOKUP(J3263,Table3[RepID],Table3[RepName])</f>
        <v>Bassem</v>
      </c>
    </row>
    <row r="3264" spans="1:11" x14ac:dyDescent="0.35">
      <c r="A3264" s="8">
        <v>471</v>
      </c>
      <c r="B3264" t="str" cm="1">
        <f t="array" ref="B3264:F3264">_xlfn.XLOOKUP(A3264,Table4[ProductID],Table4[[ProductCode]:[Brand]])</f>
        <v>YW-26-026</v>
      </c>
      <c r="C3264" t="str">
        <v>Yoyo Stich ( Stand 24 pcs )</v>
      </c>
      <c r="D3264" t="str">
        <v>Games</v>
      </c>
      <c r="E3264" t="str">
        <v>Yoyo</v>
      </c>
      <c r="F3264" t="str">
        <v>Stich &amp; Lilo</v>
      </c>
      <c r="G3264">
        <f>_xlfn.XLOOKUP(A3264,Table2[ProductID],Table2[StoreID])</f>
        <v>4</v>
      </c>
      <c r="H3264" t="str" cm="1">
        <f t="array" ref="H3264:I3264">_xlfn.XLOOKUP(G3264,Table1[StoreID],Table1[[StoreName]:[Region]])</f>
        <v>StoreD</v>
      </c>
      <c r="I3264" t="str">
        <v>Alex</v>
      </c>
      <c r="J3264">
        <f>_xlfn.XLOOKUP(A3264,Table2[ProductID],Table2[RepID])</f>
        <v>2</v>
      </c>
      <c r="K3264" t="str">
        <f>_xlfn.XLOOKUP(J3264,Table3[RepID],Table3[RepName])</f>
        <v>Bassem</v>
      </c>
    </row>
    <row r="3265" spans="1:11" x14ac:dyDescent="0.35">
      <c r="A3265" s="8">
        <v>471</v>
      </c>
      <c r="B3265" t="str" cm="1">
        <f t="array" ref="B3265:F3265">_xlfn.XLOOKUP(A3265,Table4[ProductID],Table4[[ProductCode]:[Brand]])</f>
        <v>YW-26-026</v>
      </c>
      <c r="C3265" t="str">
        <v>Yoyo Stich ( Stand 24 pcs )</v>
      </c>
      <c r="D3265" t="str">
        <v>Games</v>
      </c>
      <c r="E3265" t="str">
        <v>Yoyo</v>
      </c>
      <c r="F3265" t="str">
        <v>Stich &amp; Lilo</v>
      </c>
      <c r="G3265">
        <f>_xlfn.XLOOKUP(A3265,Table2[ProductID],Table2[StoreID])</f>
        <v>4</v>
      </c>
      <c r="H3265" t="str" cm="1">
        <f t="array" ref="H3265:I3265">_xlfn.XLOOKUP(G3265,Table1[StoreID],Table1[[StoreName]:[Region]])</f>
        <v>StoreD</v>
      </c>
      <c r="I3265" t="str">
        <v>Alex</v>
      </c>
      <c r="J3265">
        <f>_xlfn.XLOOKUP(A3265,Table2[ProductID],Table2[RepID])</f>
        <v>2</v>
      </c>
      <c r="K3265" t="str">
        <f>_xlfn.XLOOKUP(J3265,Table3[RepID],Table3[RepName])</f>
        <v>Bassem</v>
      </c>
    </row>
    <row r="3266" spans="1:11" x14ac:dyDescent="0.35">
      <c r="A3266" s="8">
        <v>681</v>
      </c>
      <c r="B3266" t="str" cm="1">
        <f t="array" ref="B3266:F3266">_xlfn.XLOOKUP(A3266,Table4[ProductID],Table4[[ProductCode]:[Brand]])</f>
        <v>TH-RMS-99-001</v>
      </c>
      <c r="C3266" t="str">
        <v>Barbie Confetti Drinks Bottle</v>
      </c>
      <c r="D3266" t="str">
        <v>Education &amp; Learning</v>
      </c>
      <c r="E3266" t="str">
        <v>Art &amp; Craft</v>
      </c>
      <c r="F3266" t="str">
        <v>Barbie</v>
      </c>
      <c r="G3266">
        <f>_xlfn.XLOOKUP(A3266,Table2[ProductID],Table2[StoreID])</f>
        <v>3</v>
      </c>
      <c r="H3266" t="str" cm="1">
        <f t="array" ref="H3266:I3266">_xlfn.XLOOKUP(G3266,Table1[StoreID],Table1[[StoreName]:[Region]])</f>
        <v>StoreC</v>
      </c>
      <c r="I3266" t="str">
        <v>Alex</v>
      </c>
      <c r="J3266">
        <f>_xlfn.XLOOKUP(A3266,Table2[ProductID],Table2[RepID])</f>
        <v>4</v>
      </c>
      <c r="K3266" t="str">
        <f>_xlfn.XLOOKUP(J3266,Table3[RepID],Table3[RepName])</f>
        <v>Ali</v>
      </c>
    </row>
    <row r="3267" spans="1:11" x14ac:dyDescent="0.35">
      <c r="A3267" s="8">
        <v>652</v>
      </c>
      <c r="B3267" t="str" cm="1">
        <f t="array" ref="B3267:F3267">_xlfn.XLOOKUP(A3267,Table4[ProductID],Table4[[ProductCode]:[Brand]])</f>
        <v>TMP-15413</v>
      </c>
      <c r="C3267" t="str">
        <v>DC Dark Nights Metal Earth 44 Batman</v>
      </c>
      <c r="D3267" t="str">
        <v>Action Figure</v>
      </c>
      <c r="E3267" t="str">
        <v>Figures</v>
      </c>
      <c r="F3267" t="str">
        <v>DC Comics</v>
      </c>
      <c r="G3267">
        <f>_xlfn.XLOOKUP(A3267,Table2[ProductID],Table2[StoreID])</f>
        <v>1</v>
      </c>
      <c r="H3267" t="str" cm="1">
        <f t="array" ref="H3267:I3267">_xlfn.XLOOKUP(G3267,Table1[StoreID],Table1[[StoreName]:[Region]])</f>
        <v>StoreA</v>
      </c>
      <c r="I3267" t="str">
        <v>Cairo</v>
      </c>
      <c r="J3267">
        <f>_xlfn.XLOOKUP(A3267,Table2[ProductID],Table2[RepID])</f>
        <v>2</v>
      </c>
      <c r="K3267" t="str">
        <f>_xlfn.XLOOKUP(J3267,Table3[RepID],Table3[RepName])</f>
        <v>Bassem</v>
      </c>
    </row>
    <row r="3268" spans="1:11" x14ac:dyDescent="0.35">
      <c r="A3268" s="8">
        <v>658</v>
      </c>
      <c r="B3268" t="str" cm="1">
        <f t="array" ref="B3268:F3268">_xlfn.XLOOKUP(A3268,Table4[ProductID],Table4[[ProductCode]:[Brand]])</f>
        <v>TMP-15257</v>
      </c>
      <c r="C3268" t="str">
        <v>Mcfarlane Dc Black Adam Movie 7In Figures Hawkman</v>
      </c>
      <c r="D3268" t="str">
        <v>Action Figure</v>
      </c>
      <c r="E3268" t="str">
        <v>Figures</v>
      </c>
      <c r="F3268" t="str">
        <v>Dc Multiverse</v>
      </c>
      <c r="G3268">
        <f>_xlfn.XLOOKUP(A3268,Table2[ProductID],Table2[StoreID])</f>
        <v>1</v>
      </c>
      <c r="H3268" t="str" cm="1">
        <f t="array" ref="H3268:I3268">_xlfn.XLOOKUP(G3268,Table1[StoreID],Table1[[StoreName]:[Region]])</f>
        <v>StoreA</v>
      </c>
      <c r="I3268" t="str">
        <v>Cairo</v>
      </c>
      <c r="J3268">
        <f>_xlfn.XLOOKUP(A3268,Table2[ProductID],Table2[RepID])</f>
        <v>2</v>
      </c>
      <c r="K3268" t="str">
        <f>_xlfn.XLOOKUP(J3268,Table3[RepID],Table3[RepName])</f>
        <v>Bassem</v>
      </c>
    </row>
    <row r="3269" spans="1:11" x14ac:dyDescent="0.35">
      <c r="A3269" s="8">
        <v>4078</v>
      </c>
      <c r="B3269" t="str" cm="1">
        <f t="array" ref="B3269:F3269">_xlfn.XLOOKUP(A3269,Table4[ProductID],Table4[[ProductCode]:[Brand]])</f>
        <v>E91 BP6</v>
      </c>
      <c r="C3269" t="str">
        <v>Energizer Card 4+2  AA Promo</v>
      </c>
      <c r="D3269" t="str">
        <v>Add-ons</v>
      </c>
      <c r="E3269" t="str">
        <v>Battery</v>
      </c>
      <c r="F3269" t="str">
        <v>Energizer</v>
      </c>
      <c r="G3269">
        <f>_xlfn.XLOOKUP(A3269,Table2[ProductID],Table2[StoreID])</f>
        <v>3</v>
      </c>
      <c r="H3269" t="str" cm="1">
        <f t="array" ref="H3269:I3269">_xlfn.XLOOKUP(G3269,Table1[StoreID],Table1[[StoreName]:[Region]])</f>
        <v>StoreC</v>
      </c>
      <c r="I3269" t="str">
        <v>Alex</v>
      </c>
      <c r="J3269">
        <f>_xlfn.XLOOKUP(A3269,Table2[ProductID],Table2[RepID])</f>
        <v>27</v>
      </c>
      <c r="K3269" t="str">
        <f>_xlfn.XLOOKUP(J3269,Table3[RepID],Table3[RepName])</f>
        <v>Abdallah</v>
      </c>
    </row>
    <row r="3270" spans="1:11" x14ac:dyDescent="0.35">
      <c r="A3270" s="8">
        <v>3255</v>
      </c>
      <c r="B3270" t="str" cm="1">
        <f t="array" ref="B3270:F3270">_xlfn.XLOOKUP(A3270,Table4[ProductID],Table4[[ProductCode]:[Brand]])</f>
        <v>NK-20818</v>
      </c>
      <c r="C3270" t="str">
        <v>Bank El-Hazz</v>
      </c>
      <c r="D3270" t="str">
        <v>Games</v>
      </c>
      <c r="E3270" t="str">
        <v>Board Game</v>
      </c>
      <c r="F3270" t="str">
        <v>Nilco</v>
      </c>
      <c r="G3270">
        <f>_xlfn.XLOOKUP(A3270,Table2[ProductID],Table2[StoreID])</f>
        <v>4</v>
      </c>
      <c r="H3270" t="str" cm="1">
        <f t="array" ref="H3270:I3270">_xlfn.XLOOKUP(G3270,Table1[StoreID],Table1[[StoreName]:[Region]])</f>
        <v>StoreD</v>
      </c>
      <c r="I3270" t="str">
        <v>Alex</v>
      </c>
      <c r="J3270">
        <f>_xlfn.XLOOKUP(A3270,Table2[ProductID],Table2[RepID])</f>
        <v>23</v>
      </c>
      <c r="K3270" t="str">
        <f>_xlfn.XLOOKUP(J3270,Table3[RepID],Table3[RepName])</f>
        <v>Essam</v>
      </c>
    </row>
    <row r="3271" spans="1:11" x14ac:dyDescent="0.35">
      <c r="A3271" s="8">
        <v>4091</v>
      </c>
      <c r="B3271" t="str" cm="1">
        <f t="array" ref="B3271:F3271">_xlfn.XLOOKUP(A3271,Table4[ProductID],Table4[[ProductCode]:[Brand]])</f>
        <v>DOH-SH-3663</v>
      </c>
      <c r="C3271" t="str">
        <v>Bingo Dough 5 Mini Can Style 2</v>
      </c>
      <c r="D3271" t="str">
        <v>Clay</v>
      </c>
      <c r="E3271" t="str">
        <v>Dough</v>
      </c>
      <c r="F3271" t="str">
        <v>Bingo Dough</v>
      </c>
      <c r="G3271">
        <f>_xlfn.XLOOKUP(A3271,Table2[ProductID],Table2[StoreID])</f>
        <v>3</v>
      </c>
      <c r="H3271" t="str" cm="1">
        <f t="array" ref="H3271:I3271">_xlfn.XLOOKUP(G3271,Table1[StoreID],Table1[[StoreName]:[Region]])</f>
        <v>StoreC</v>
      </c>
      <c r="I3271" t="str">
        <v>Alex</v>
      </c>
      <c r="J3271">
        <f>_xlfn.XLOOKUP(A3271,Table2[ProductID],Table2[RepID])</f>
        <v>30</v>
      </c>
      <c r="K3271" t="str">
        <f>_xlfn.XLOOKUP(J3271,Table3[RepID],Table3[RepName])</f>
        <v>Fady</v>
      </c>
    </row>
    <row r="3272" spans="1:11" x14ac:dyDescent="0.35">
      <c r="A3272" s="8">
        <v>581</v>
      </c>
      <c r="B3272" t="str" cm="1">
        <f t="array" ref="B3272:F3272">_xlfn.XLOOKUP(A3272,Table4[ProductID],Table4[[ProductCode]:[Brand]])</f>
        <v>YA-PKLSP114IN30</v>
      </c>
      <c r="C3272" t="str">
        <v>Kookyloos S - Playset Tiffany''S Popup Bakery 1X4</v>
      </c>
      <c r="D3272" t="str">
        <v>Role Play</v>
      </c>
      <c r="E3272" t="str">
        <v>Cake &amp; Desert Set</v>
      </c>
      <c r="F3272" t="str">
        <v>Kookyloos</v>
      </c>
      <c r="G3272">
        <f>_xlfn.XLOOKUP(A3272,Table2[ProductID],Table2[StoreID])</f>
        <v>4</v>
      </c>
      <c r="H3272" t="str" cm="1">
        <f t="array" ref="H3272:I3272">_xlfn.XLOOKUP(G3272,Table1[StoreID],Table1[[StoreName]:[Region]])</f>
        <v>StoreD</v>
      </c>
      <c r="I3272" t="str">
        <v>Alex</v>
      </c>
      <c r="J3272">
        <f>_xlfn.XLOOKUP(A3272,Table2[ProductID],Table2[RepID])</f>
        <v>23</v>
      </c>
      <c r="K3272" t="str">
        <f>_xlfn.XLOOKUP(J3272,Table3[RepID],Table3[RepName])</f>
        <v>Essam</v>
      </c>
    </row>
    <row r="3273" spans="1:11" x14ac:dyDescent="0.35">
      <c r="A3273" s="8">
        <v>3406</v>
      </c>
      <c r="B3273" t="str" cm="1">
        <f t="array" ref="B3273:F3273">_xlfn.XLOOKUP(A3273,Table4[ProductID],Table4[[ProductCode]:[Brand]])</f>
        <v>MGA-580430-S5</v>
      </c>
      <c r="C3273" t="str">
        <v>Mga L.O.L. Surprise Omg Trendsetter Fashion Doll</v>
      </c>
      <c r="D3273" t="str">
        <v>Dolls &amp; Accessories</v>
      </c>
      <c r="E3273" t="str">
        <v>Fashion Doll</v>
      </c>
      <c r="F3273" t="str">
        <v>L.O.L. Surprise</v>
      </c>
      <c r="G3273">
        <f>_xlfn.XLOOKUP(A3273,Table2[ProductID],Table2[StoreID])</f>
        <v>1</v>
      </c>
      <c r="H3273" t="str" cm="1">
        <f t="array" ref="H3273:I3273">_xlfn.XLOOKUP(G3273,Table1[StoreID],Table1[[StoreName]:[Region]])</f>
        <v>StoreA</v>
      </c>
      <c r="I3273" t="str">
        <v>Cairo</v>
      </c>
      <c r="J3273">
        <f>_xlfn.XLOOKUP(A3273,Table2[ProductID],Table2[RepID])</f>
        <v>9</v>
      </c>
      <c r="K3273" t="str">
        <f>_xlfn.XLOOKUP(J3273,Table3[RepID],Table3[RepName])</f>
        <v>Loaa</v>
      </c>
    </row>
    <row r="3274" spans="1:11" x14ac:dyDescent="0.35">
      <c r="A3274" s="8">
        <v>4090</v>
      </c>
      <c r="B3274" t="str" cm="1">
        <f t="array" ref="B3274:F3274">_xlfn.XLOOKUP(A3274,Table4[ProductID],Table4[[ProductCode]:[Brand]])</f>
        <v>DOH-SH-3664</v>
      </c>
      <c r="C3274" t="str">
        <v>Bingo Dough 10 Mini Can</v>
      </c>
      <c r="D3274" t="str">
        <v>Clay</v>
      </c>
      <c r="E3274" t="str">
        <v>Dough</v>
      </c>
      <c r="F3274" t="str">
        <v>Bingo Dough</v>
      </c>
      <c r="G3274">
        <f>_xlfn.XLOOKUP(A3274,Table2[ProductID],Table2[StoreID])</f>
        <v>4</v>
      </c>
      <c r="H3274" t="str" cm="1">
        <f t="array" ref="H3274:I3274">_xlfn.XLOOKUP(G3274,Table1[StoreID],Table1[[StoreName]:[Region]])</f>
        <v>StoreD</v>
      </c>
      <c r="I3274" t="str">
        <v>Alex</v>
      </c>
      <c r="J3274">
        <f>_xlfn.XLOOKUP(A3274,Table2[ProductID],Table2[RepID])</f>
        <v>33</v>
      </c>
      <c r="K3274" t="str">
        <f>_xlfn.XLOOKUP(J3274,Table3[RepID],Table3[RepName])</f>
        <v>Alaa</v>
      </c>
    </row>
    <row r="3275" spans="1:11" x14ac:dyDescent="0.35">
      <c r="A3275" s="8">
        <v>3269</v>
      </c>
      <c r="B3275" t="str" cm="1">
        <f t="array" ref="B3275:F3275">_xlfn.XLOOKUP(A3275,Table4[ProductID],Table4[[ProductCode]:[Brand]])</f>
        <v>NK-20634</v>
      </c>
      <c r="C3275" t="str">
        <v>Playing Cards 2x1</v>
      </c>
      <c r="D3275" t="str">
        <v>Games</v>
      </c>
      <c r="E3275" t="str">
        <v>Card Game</v>
      </c>
      <c r="F3275" t="str">
        <v>Nilco</v>
      </c>
      <c r="G3275">
        <f>_xlfn.XLOOKUP(A3275,Table2[ProductID],Table2[StoreID])</f>
        <v>4</v>
      </c>
      <c r="H3275" t="str" cm="1">
        <f t="array" ref="H3275:I3275">_xlfn.XLOOKUP(G3275,Table1[StoreID],Table1[[StoreName]:[Region]])</f>
        <v>StoreD</v>
      </c>
      <c r="I3275" t="str">
        <v>Alex</v>
      </c>
      <c r="J3275">
        <f>_xlfn.XLOOKUP(A3275,Table2[ProductID],Table2[RepID])</f>
        <v>2</v>
      </c>
      <c r="K3275" t="str">
        <f>_xlfn.XLOOKUP(J3275,Table3[RepID],Table3[RepName])</f>
        <v>Bassem</v>
      </c>
    </row>
    <row r="3276" spans="1:11" x14ac:dyDescent="0.35">
      <c r="A3276" s="8">
        <v>4202</v>
      </c>
      <c r="B3276" t="str" cm="1">
        <f t="array" ref="B3276:F3276">_xlfn.XLOOKUP(A3276,Table4[ProductID],Table4[[ProductCode]:[Brand]])</f>
        <v>AY-30022008</v>
      </c>
      <c r="C3276" t="str">
        <v>Astra Natural Fruit Flavor  Lollipop 10 gm (Pack 100 Pieces) 30022008</v>
      </c>
      <c r="D3276" t="str">
        <v>F&amp;B</v>
      </c>
      <c r="E3276" t="str">
        <v>Food</v>
      </c>
      <c r="F3276" t="str">
        <v>ASTRA</v>
      </c>
      <c r="G3276">
        <f>_xlfn.XLOOKUP(A3276,Table2[ProductID],Table2[StoreID])</f>
        <v>5</v>
      </c>
      <c r="H3276" t="str" cm="1">
        <f t="array" ref="H3276:I3276">_xlfn.XLOOKUP(G3276,Table1[StoreID],Table1[[StoreName]:[Region]])</f>
        <v>StoreE</v>
      </c>
      <c r="I3276" t="str">
        <v>Delta</v>
      </c>
      <c r="J3276">
        <f>_xlfn.XLOOKUP(A3276,Table2[ProductID],Table2[RepID])</f>
        <v>2</v>
      </c>
      <c r="K3276" t="str">
        <f>_xlfn.XLOOKUP(J3276,Table3[RepID],Table3[RepName])</f>
        <v>Bassem</v>
      </c>
    </row>
    <row r="3277" spans="1:11" x14ac:dyDescent="0.35">
      <c r="A3277" s="8">
        <v>2858</v>
      </c>
      <c r="B3277" t="str" cm="1">
        <f t="array" ref="B3277:F3277">_xlfn.XLOOKUP(A3277,Table4[ProductID],Table4[[ProductCode]:[Brand]])</f>
        <v>RSH-25202</v>
      </c>
      <c r="C3277" t="str">
        <v>Moose - Blingle Bands Refill - CDU18PCS</v>
      </c>
      <c r="D3277" t="str">
        <v>Education &amp; Learning</v>
      </c>
      <c r="E3277" t="str">
        <v>Art &amp; Craft</v>
      </c>
      <c r="F3277" t="str">
        <v>Blingle Bands</v>
      </c>
      <c r="G3277">
        <f>_xlfn.XLOOKUP(A3277,Table2[ProductID],Table2[StoreID])</f>
        <v>3</v>
      </c>
      <c r="H3277" t="str" cm="1">
        <f t="array" ref="H3277:I3277">_xlfn.XLOOKUP(G3277,Table1[StoreID],Table1[[StoreName]:[Region]])</f>
        <v>StoreC</v>
      </c>
      <c r="I3277" t="str">
        <v>Alex</v>
      </c>
      <c r="J3277">
        <f>_xlfn.XLOOKUP(A3277,Table2[ProductID],Table2[RepID])</f>
        <v>30</v>
      </c>
      <c r="K3277" t="str">
        <f>_xlfn.XLOOKUP(J3277,Table3[RepID],Table3[RepName])</f>
        <v>Fady</v>
      </c>
    </row>
    <row r="3278" spans="1:11" x14ac:dyDescent="0.35">
      <c r="A3278" s="8">
        <v>2160</v>
      </c>
      <c r="B3278" t="str" cm="1">
        <f t="array" ref="B3278:F3278">_xlfn.XLOOKUP(A3278,Table4[ProductID],Table4[[ProductCode]:[Brand]])</f>
        <v>RT03070</v>
      </c>
      <c r="C3278" t="str">
        <v>Connect 4 ( Join 4 ) Original Pocket Size</v>
      </c>
      <c r="D3278" t="str">
        <v>Games</v>
      </c>
      <c r="E3278" t="str">
        <v>Board Game</v>
      </c>
      <c r="F3278" t="str">
        <v>Connect 4</v>
      </c>
      <c r="G3278">
        <f>_xlfn.XLOOKUP(A3278,Table2[ProductID],Table2[StoreID])</f>
        <v>4</v>
      </c>
      <c r="H3278" t="str" cm="1">
        <f t="array" ref="H3278:I3278">_xlfn.XLOOKUP(G3278,Table1[StoreID],Table1[[StoreName]:[Region]])</f>
        <v>StoreD</v>
      </c>
      <c r="I3278" t="str">
        <v>Alex</v>
      </c>
      <c r="J3278">
        <f>_xlfn.XLOOKUP(A3278,Table2[ProductID],Table2[RepID])</f>
        <v>33</v>
      </c>
      <c r="K3278" t="str">
        <f>_xlfn.XLOOKUP(J3278,Table3[RepID],Table3[RepName])</f>
        <v>Alaa</v>
      </c>
    </row>
    <row r="3279" spans="1:11" x14ac:dyDescent="0.35">
      <c r="A3279" s="8">
        <v>2815</v>
      </c>
      <c r="B3279" t="str" cm="1">
        <f t="array" ref="B3279:F3279">_xlfn.XLOOKUP(A3279,Table4[ProductID],Table4[[ProductCode]:[Brand]])</f>
        <v>RSH-50009</v>
      </c>
      <c r="C3279" t="str">
        <v>Moose - Kindikids Snack Time Friends Marsha Mello</v>
      </c>
      <c r="D3279" t="str">
        <v>Dolls &amp; Accessories</v>
      </c>
      <c r="E3279" t="str">
        <v>Doll</v>
      </c>
      <c r="F3279" t="str">
        <v>Kindi Kids</v>
      </c>
      <c r="G3279">
        <f>_xlfn.XLOOKUP(A3279,Table2[ProductID],Table2[StoreID])</f>
        <v>1</v>
      </c>
      <c r="H3279" t="str" cm="1">
        <f t="array" ref="H3279:I3279">_xlfn.XLOOKUP(G3279,Table1[StoreID],Table1[[StoreName]:[Region]])</f>
        <v>StoreA</v>
      </c>
      <c r="I3279" t="str">
        <v>Cairo</v>
      </c>
      <c r="J3279">
        <f>_xlfn.XLOOKUP(A3279,Table2[ProductID],Table2[RepID])</f>
        <v>14</v>
      </c>
      <c r="K3279" t="str">
        <f>_xlfn.XLOOKUP(J3279,Table3[RepID],Table3[RepName])</f>
        <v>Mariam</v>
      </c>
    </row>
    <row r="3280" spans="1:11" x14ac:dyDescent="0.35">
      <c r="A3280" s="8">
        <v>467</v>
      </c>
      <c r="B3280" t="str" cm="1">
        <f t="array" ref="B3280:F3280">_xlfn.XLOOKUP(A3280,Table4[ProductID],Table4[[ProductCode]:[Brand]])</f>
        <v>YW-26-030</v>
      </c>
      <c r="C3280" t="str">
        <v>Pokmeon Card tin box ( stand 6 pcs )</v>
      </c>
      <c r="D3280" t="str">
        <v>Games</v>
      </c>
      <c r="E3280" t="str">
        <v>Card Game</v>
      </c>
      <c r="F3280" t="str">
        <v>Pokémon</v>
      </c>
      <c r="G3280">
        <f>_xlfn.XLOOKUP(A3280,Table2[ProductID],Table2[StoreID])</f>
        <v>4</v>
      </c>
      <c r="H3280" t="str" cm="1">
        <f t="array" ref="H3280:I3280">_xlfn.XLOOKUP(G3280,Table1[StoreID],Table1[[StoreName]:[Region]])</f>
        <v>StoreD</v>
      </c>
      <c r="I3280" t="str">
        <v>Alex</v>
      </c>
      <c r="J3280">
        <f>_xlfn.XLOOKUP(A3280,Table2[ProductID],Table2[RepID])</f>
        <v>2</v>
      </c>
      <c r="K3280" t="str">
        <f>_xlfn.XLOOKUP(J3280,Table3[RepID],Table3[RepName])</f>
        <v>Bassem</v>
      </c>
    </row>
    <row r="3281" spans="1:11" x14ac:dyDescent="0.35">
      <c r="A3281" s="8">
        <v>600</v>
      </c>
      <c r="B3281" t="str" cm="1">
        <f t="array" ref="B3281:F3281">_xlfn.XLOOKUP(A3281,Table4[ProductID],Table4[[ProductCode]:[Brand]])</f>
        <v>XS-4862</v>
      </c>
      <c r="C3281" t="str">
        <v>X-Shot Dino Attack-Inflatable Dino Target</v>
      </c>
      <c r="D3281" t="str">
        <v>Guns</v>
      </c>
      <c r="E3281" t="str">
        <v>Bullet</v>
      </c>
      <c r="F3281" t="str">
        <v>X-Shot</v>
      </c>
      <c r="G3281">
        <f>_xlfn.XLOOKUP(A3281,Table2[ProductID],Table2[StoreID])</f>
        <v>1</v>
      </c>
      <c r="H3281" t="str" cm="1">
        <f t="array" ref="H3281:I3281">_xlfn.XLOOKUP(G3281,Table1[StoreID],Table1[[StoreName]:[Region]])</f>
        <v>StoreA</v>
      </c>
      <c r="I3281" t="str">
        <v>Cairo</v>
      </c>
      <c r="J3281">
        <f>_xlfn.XLOOKUP(A3281,Table2[ProductID],Table2[RepID])</f>
        <v>2</v>
      </c>
      <c r="K3281" t="str">
        <f>_xlfn.XLOOKUP(J3281,Table3[RepID],Table3[RepName])</f>
        <v>Bassem</v>
      </c>
    </row>
    <row r="3282" spans="1:11" x14ac:dyDescent="0.35">
      <c r="A3282" s="8">
        <v>602</v>
      </c>
      <c r="B3282" t="str" cm="1">
        <f t="array" ref="B3282:F3282">_xlfn.XLOOKUP(A3282,Table4[ProductID],Table4[[ProductCode]:[Brand]])</f>
        <v>XS-4860</v>
      </c>
      <c r="C3282" t="str">
        <v>X-Shot-Dino Attack- Hunter (2Medium Egg,2 Small Egg,16Darts)</v>
      </c>
      <c r="D3282" t="str">
        <v>Guns</v>
      </c>
      <c r="E3282" t="str">
        <v>Gun</v>
      </c>
      <c r="F3282" t="str">
        <v>X-Shot</v>
      </c>
      <c r="G3282">
        <f>_xlfn.XLOOKUP(A3282,Table2[ProductID],Table2[StoreID])</f>
        <v>2</v>
      </c>
      <c r="H3282" t="str" cm="1">
        <f t="array" ref="H3282:I3282">_xlfn.XLOOKUP(G3282,Table1[StoreID],Table1[[StoreName]:[Region]])</f>
        <v>StoreB</v>
      </c>
      <c r="I3282" t="str">
        <v>Cairo</v>
      </c>
      <c r="J3282">
        <f>_xlfn.XLOOKUP(A3282,Table2[ProductID],Table2[RepID])</f>
        <v>25</v>
      </c>
      <c r="K3282" t="str">
        <f>_xlfn.XLOOKUP(J3282,Table3[RepID],Table3[RepName])</f>
        <v>Marwa</v>
      </c>
    </row>
    <row r="3283" spans="1:11" x14ac:dyDescent="0.35">
      <c r="A3283" s="8">
        <v>3229</v>
      </c>
      <c r="B3283" t="str" cm="1">
        <f t="array" ref="B3283:F3283">_xlfn.XLOOKUP(A3283,Table4[ProductID],Table4[[ProductCode]:[Brand]])</f>
        <v>NK-21150</v>
      </c>
      <c r="C3283" t="str">
        <v>Tago Travel</v>
      </c>
      <c r="D3283" t="str">
        <v>Games</v>
      </c>
      <c r="E3283" t="str">
        <v>Board Game</v>
      </c>
      <c r="F3283" t="str">
        <v>Nilco</v>
      </c>
      <c r="G3283">
        <f>_xlfn.XLOOKUP(A3283,Table2[ProductID],Table2[StoreID])</f>
        <v>1</v>
      </c>
      <c r="H3283" t="str" cm="1">
        <f t="array" ref="H3283:I3283">_xlfn.XLOOKUP(G3283,Table1[StoreID],Table1[[StoreName]:[Region]])</f>
        <v>StoreA</v>
      </c>
      <c r="I3283" t="str">
        <v>Cairo</v>
      </c>
      <c r="J3283">
        <f>_xlfn.XLOOKUP(A3283,Table2[ProductID],Table2[RepID])</f>
        <v>14</v>
      </c>
      <c r="K3283" t="str">
        <f>_xlfn.XLOOKUP(J3283,Table3[RepID],Table3[RepName])</f>
        <v>Mariam</v>
      </c>
    </row>
    <row r="3284" spans="1:11" x14ac:dyDescent="0.35">
      <c r="A3284" s="8">
        <v>4086</v>
      </c>
      <c r="B3284" t="str" cm="1">
        <f t="array" ref="B3284:F3284">_xlfn.XLOOKUP(A3284,Table4[ProductID],Table4[[ProductCode]:[Brand]])</f>
        <v>DOH-SH-5278</v>
      </c>
      <c r="C3284" t="str">
        <v>Bingo Dough Can 56gm - Blue</v>
      </c>
      <c r="D3284" t="str">
        <v>Clay</v>
      </c>
      <c r="E3284" t="str">
        <v>Dough</v>
      </c>
      <c r="F3284" t="str">
        <v>Bingo Dough</v>
      </c>
      <c r="G3284">
        <f>_xlfn.XLOOKUP(A3284,Table2[ProductID],Table2[StoreID])</f>
        <v>4</v>
      </c>
      <c r="H3284" t="str" cm="1">
        <f t="array" ref="H3284:I3284">_xlfn.XLOOKUP(G3284,Table1[StoreID],Table1[[StoreName]:[Region]])</f>
        <v>StoreD</v>
      </c>
      <c r="I3284" t="str">
        <v>Alex</v>
      </c>
      <c r="J3284">
        <f>_xlfn.XLOOKUP(A3284,Table2[ProductID],Table2[RepID])</f>
        <v>23</v>
      </c>
      <c r="K3284" t="str">
        <f>_xlfn.XLOOKUP(J3284,Table3[RepID],Table3[RepName])</f>
        <v>Essam</v>
      </c>
    </row>
    <row r="3285" spans="1:11" x14ac:dyDescent="0.35">
      <c r="A3285" s="8">
        <v>4082</v>
      </c>
      <c r="B3285" t="str" cm="1">
        <f t="array" ref="B3285:F3285">_xlfn.XLOOKUP(A3285,Table4[ProductID],Table4[[ProductCode]:[Brand]])</f>
        <v>DOH-SH-5282</v>
      </c>
      <c r="C3285" t="str">
        <v>Bingo Dough Can 56gm - White</v>
      </c>
      <c r="D3285" t="str">
        <v>Clay</v>
      </c>
      <c r="E3285" t="str">
        <v>Dough</v>
      </c>
      <c r="F3285" t="str">
        <v>Bingo Dough</v>
      </c>
      <c r="G3285">
        <f>_xlfn.XLOOKUP(A3285,Table2[ProductID],Table2[StoreID])</f>
        <v>4</v>
      </c>
      <c r="H3285" t="str" cm="1">
        <f t="array" ref="H3285:I3285">_xlfn.XLOOKUP(G3285,Table1[StoreID],Table1[[StoreName]:[Region]])</f>
        <v>StoreD</v>
      </c>
      <c r="I3285" t="str">
        <v>Alex</v>
      </c>
      <c r="J3285">
        <f>_xlfn.XLOOKUP(A3285,Table2[ProductID],Table2[RepID])</f>
        <v>33</v>
      </c>
      <c r="K3285" t="str">
        <f>_xlfn.XLOOKUP(J3285,Table3[RepID],Table3[RepName])</f>
        <v>Alaa</v>
      </c>
    </row>
    <row r="3286" spans="1:11" x14ac:dyDescent="0.35">
      <c r="A3286" s="8">
        <v>4082</v>
      </c>
      <c r="B3286" t="str" cm="1">
        <f t="array" ref="B3286:F3286">_xlfn.XLOOKUP(A3286,Table4[ProductID],Table4[[ProductCode]:[Brand]])</f>
        <v>DOH-SH-5282</v>
      </c>
      <c r="C3286" t="str">
        <v>Bingo Dough Can 56gm - White</v>
      </c>
      <c r="D3286" t="str">
        <v>Clay</v>
      </c>
      <c r="E3286" t="str">
        <v>Dough</v>
      </c>
      <c r="F3286" t="str">
        <v>Bingo Dough</v>
      </c>
      <c r="G3286">
        <f>_xlfn.XLOOKUP(A3286,Table2[ProductID],Table2[StoreID])</f>
        <v>4</v>
      </c>
      <c r="H3286" t="str" cm="1">
        <f t="array" ref="H3286:I3286">_xlfn.XLOOKUP(G3286,Table1[StoreID],Table1[[StoreName]:[Region]])</f>
        <v>StoreD</v>
      </c>
      <c r="I3286" t="str">
        <v>Alex</v>
      </c>
      <c r="J3286">
        <f>_xlfn.XLOOKUP(A3286,Table2[ProductID],Table2[RepID])</f>
        <v>33</v>
      </c>
      <c r="K3286" t="str">
        <f>_xlfn.XLOOKUP(J3286,Table3[RepID],Table3[RepName])</f>
        <v>Alaa</v>
      </c>
    </row>
    <row r="3287" spans="1:11" x14ac:dyDescent="0.35">
      <c r="A3287" s="8">
        <v>4085</v>
      </c>
      <c r="B3287" t="str" cm="1">
        <f t="array" ref="B3287:F3287">_xlfn.XLOOKUP(A3287,Table4[ProductID],Table4[[ProductCode]:[Brand]])</f>
        <v>DOH-SH-5279</v>
      </c>
      <c r="C3287" t="str">
        <v>Bingo Dough Can 56gm - Orange</v>
      </c>
      <c r="D3287" t="str">
        <v>Clay</v>
      </c>
      <c r="E3287" t="str">
        <v>Dough</v>
      </c>
      <c r="F3287" t="str">
        <v>Bingo Dough</v>
      </c>
      <c r="G3287">
        <f>_xlfn.XLOOKUP(A3287,Table2[ProductID],Table2[StoreID])</f>
        <v>4</v>
      </c>
      <c r="H3287" t="str" cm="1">
        <f t="array" ref="H3287:I3287">_xlfn.XLOOKUP(G3287,Table1[StoreID],Table1[[StoreName]:[Region]])</f>
        <v>StoreD</v>
      </c>
      <c r="I3287" t="str">
        <v>Alex</v>
      </c>
      <c r="J3287">
        <f>_xlfn.XLOOKUP(A3287,Table2[ProductID],Table2[RepID])</f>
        <v>33</v>
      </c>
      <c r="K3287" t="str">
        <f>_xlfn.XLOOKUP(J3287,Table3[RepID],Table3[RepName])</f>
        <v>Alaa</v>
      </c>
    </row>
    <row r="3288" spans="1:11" x14ac:dyDescent="0.35">
      <c r="A3288" s="8">
        <v>4085</v>
      </c>
      <c r="B3288" t="str" cm="1">
        <f t="array" ref="B3288:F3288">_xlfn.XLOOKUP(A3288,Table4[ProductID],Table4[[ProductCode]:[Brand]])</f>
        <v>DOH-SH-5279</v>
      </c>
      <c r="C3288" t="str">
        <v>Bingo Dough Can 56gm - Orange</v>
      </c>
      <c r="D3288" t="str">
        <v>Clay</v>
      </c>
      <c r="E3288" t="str">
        <v>Dough</v>
      </c>
      <c r="F3288" t="str">
        <v>Bingo Dough</v>
      </c>
      <c r="G3288">
        <f>_xlfn.XLOOKUP(A3288,Table2[ProductID],Table2[StoreID])</f>
        <v>4</v>
      </c>
      <c r="H3288" t="str" cm="1">
        <f t="array" ref="H3288:I3288">_xlfn.XLOOKUP(G3288,Table1[StoreID],Table1[[StoreName]:[Region]])</f>
        <v>StoreD</v>
      </c>
      <c r="I3288" t="str">
        <v>Alex</v>
      </c>
      <c r="J3288">
        <f>_xlfn.XLOOKUP(A3288,Table2[ProductID],Table2[RepID])</f>
        <v>33</v>
      </c>
      <c r="K3288" t="str">
        <f>_xlfn.XLOOKUP(J3288,Table3[RepID],Table3[RepName])</f>
        <v>Alaa</v>
      </c>
    </row>
    <row r="3289" spans="1:11" x14ac:dyDescent="0.35">
      <c r="A3289" s="8">
        <v>4083</v>
      </c>
      <c r="B3289" t="str" cm="1">
        <f t="array" ref="B3289:F3289">_xlfn.XLOOKUP(A3289,Table4[ProductID],Table4[[ProductCode]:[Brand]])</f>
        <v>DOH-SH-5281</v>
      </c>
      <c r="C3289" t="str">
        <v>Bingo Dough Can 56gm - Green</v>
      </c>
      <c r="D3289" t="str">
        <v>Clay</v>
      </c>
      <c r="E3289" t="str">
        <v>Dough</v>
      </c>
      <c r="F3289" t="str">
        <v>Bingo Dough</v>
      </c>
      <c r="G3289">
        <f>_xlfn.XLOOKUP(A3289,Table2[ProductID],Table2[StoreID])</f>
        <v>4</v>
      </c>
      <c r="H3289" t="str" cm="1">
        <f t="array" ref="H3289:I3289">_xlfn.XLOOKUP(G3289,Table1[StoreID],Table1[[StoreName]:[Region]])</f>
        <v>StoreD</v>
      </c>
      <c r="I3289" t="str">
        <v>Alex</v>
      </c>
      <c r="J3289">
        <f>_xlfn.XLOOKUP(A3289,Table2[ProductID],Table2[RepID])</f>
        <v>33</v>
      </c>
      <c r="K3289" t="str">
        <f>_xlfn.XLOOKUP(J3289,Table3[RepID],Table3[RepName])</f>
        <v>Alaa</v>
      </c>
    </row>
    <row r="3290" spans="1:11" x14ac:dyDescent="0.35">
      <c r="A3290" s="8">
        <v>4083</v>
      </c>
      <c r="B3290" t="str" cm="1">
        <f t="array" ref="B3290:F3290">_xlfn.XLOOKUP(A3290,Table4[ProductID],Table4[[ProductCode]:[Brand]])</f>
        <v>DOH-SH-5281</v>
      </c>
      <c r="C3290" t="str">
        <v>Bingo Dough Can 56gm - Green</v>
      </c>
      <c r="D3290" t="str">
        <v>Clay</v>
      </c>
      <c r="E3290" t="str">
        <v>Dough</v>
      </c>
      <c r="F3290" t="str">
        <v>Bingo Dough</v>
      </c>
      <c r="G3290">
        <f>_xlfn.XLOOKUP(A3290,Table2[ProductID],Table2[StoreID])</f>
        <v>4</v>
      </c>
      <c r="H3290" t="str" cm="1">
        <f t="array" ref="H3290:I3290">_xlfn.XLOOKUP(G3290,Table1[StoreID],Table1[[StoreName]:[Region]])</f>
        <v>StoreD</v>
      </c>
      <c r="I3290" t="str">
        <v>Alex</v>
      </c>
      <c r="J3290">
        <f>_xlfn.XLOOKUP(A3290,Table2[ProductID],Table2[RepID])</f>
        <v>33</v>
      </c>
      <c r="K3290" t="str">
        <f>_xlfn.XLOOKUP(J3290,Table3[RepID],Table3[RepName])</f>
        <v>Alaa</v>
      </c>
    </row>
    <row r="3291" spans="1:11" x14ac:dyDescent="0.35">
      <c r="A3291" s="8">
        <v>4081</v>
      </c>
      <c r="B3291" t="str" cm="1">
        <f t="array" ref="B3291:F3291">_xlfn.XLOOKUP(A3291,Table4[ProductID],Table4[[ProductCode]:[Brand]])</f>
        <v>DOH-SH-5283</v>
      </c>
      <c r="C3291" t="str">
        <v>Bingo Dough Can 56gm - Brown</v>
      </c>
      <c r="D3291" t="str">
        <v>Clay</v>
      </c>
      <c r="E3291" t="str">
        <v>Dough</v>
      </c>
      <c r="F3291" t="str">
        <v>Bingo Dough</v>
      </c>
      <c r="G3291">
        <f>_xlfn.XLOOKUP(A3291,Table2[ProductID],Table2[StoreID])</f>
        <v>4</v>
      </c>
      <c r="H3291" t="str" cm="1">
        <f t="array" ref="H3291:I3291">_xlfn.XLOOKUP(G3291,Table1[StoreID],Table1[[StoreName]:[Region]])</f>
        <v>StoreD</v>
      </c>
      <c r="I3291" t="str">
        <v>Alex</v>
      </c>
      <c r="J3291">
        <f>_xlfn.XLOOKUP(A3291,Table2[ProductID],Table2[RepID])</f>
        <v>33</v>
      </c>
      <c r="K3291" t="str">
        <f>_xlfn.XLOOKUP(J3291,Table3[RepID],Table3[RepName])</f>
        <v>Alaa</v>
      </c>
    </row>
    <row r="3292" spans="1:11" x14ac:dyDescent="0.35">
      <c r="A3292" s="8">
        <v>4081</v>
      </c>
      <c r="B3292" t="str" cm="1">
        <f t="array" ref="B3292:F3292">_xlfn.XLOOKUP(A3292,Table4[ProductID],Table4[[ProductCode]:[Brand]])</f>
        <v>DOH-SH-5283</v>
      </c>
      <c r="C3292" t="str">
        <v>Bingo Dough Can 56gm - Brown</v>
      </c>
      <c r="D3292" t="str">
        <v>Clay</v>
      </c>
      <c r="E3292" t="str">
        <v>Dough</v>
      </c>
      <c r="F3292" t="str">
        <v>Bingo Dough</v>
      </c>
      <c r="G3292">
        <f>_xlfn.XLOOKUP(A3292,Table2[ProductID],Table2[StoreID])</f>
        <v>4</v>
      </c>
      <c r="H3292" t="str" cm="1">
        <f t="array" ref="H3292:I3292">_xlfn.XLOOKUP(G3292,Table1[StoreID],Table1[[StoreName]:[Region]])</f>
        <v>StoreD</v>
      </c>
      <c r="I3292" t="str">
        <v>Alex</v>
      </c>
      <c r="J3292">
        <f>_xlfn.XLOOKUP(A3292,Table2[ProductID],Table2[RepID])</f>
        <v>33</v>
      </c>
      <c r="K3292" t="str">
        <f>_xlfn.XLOOKUP(J3292,Table3[RepID],Table3[RepName])</f>
        <v>Alaa</v>
      </c>
    </row>
    <row r="3293" spans="1:11" x14ac:dyDescent="0.35">
      <c r="A3293" s="8">
        <v>4080</v>
      </c>
      <c r="B3293" t="str" cm="1">
        <f t="array" ref="B3293:F3293">_xlfn.XLOOKUP(A3293,Table4[ProductID],Table4[[ProductCode]:[Brand]])</f>
        <v>DOH-SH-5284</v>
      </c>
      <c r="C3293" t="str">
        <v>Bingo Dough Can 56gm - Black</v>
      </c>
      <c r="D3293" t="str">
        <v>Clay</v>
      </c>
      <c r="E3293" t="str">
        <v>Dough</v>
      </c>
      <c r="F3293" t="str">
        <v>Bingo Dough</v>
      </c>
      <c r="G3293">
        <f>_xlfn.XLOOKUP(A3293,Table2[ProductID],Table2[StoreID])</f>
        <v>1</v>
      </c>
      <c r="H3293" t="str" cm="1">
        <f t="array" ref="H3293:I3293">_xlfn.XLOOKUP(G3293,Table1[StoreID],Table1[[StoreName]:[Region]])</f>
        <v>StoreA</v>
      </c>
      <c r="I3293" t="str">
        <v>Cairo</v>
      </c>
      <c r="J3293">
        <f>_xlfn.XLOOKUP(A3293,Table2[ProductID],Table2[RepID])</f>
        <v>9</v>
      </c>
      <c r="K3293" t="str">
        <f>_xlfn.XLOOKUP(J3293,Table3[RepID],Table3[RepName])</f>
        <v>Loaa</v>
      </c>
    </row>
    <row r="3294" spans="1:11" x14ac:dyDescent="0.35">
      <c r="A3294" s="8">
        <v>4080</v>
      </c>
      <c r="B3294" t="str" cm="1">
        <f t="array" ref="B3294:F3294">_xlfn.XLOOKUP(A3294,Table4[ProductID],Table4[[ProductCode]:[Brand]])</f>
        <v>DOH-SH-5284</v>
      </c>
      <c r="C3294" t="str">
        <v>Bingo Dough Can 56gm - Black</v>
      </c>
      <c r="D3294" t="str">
        <v>Clay</v>
      </c>
      <c r="E3294" t="str">
        <v>Dough</v>
      </c>
      <c r="F3294" t="str">
        <v>Bingo Dough</v>
      </c>
      <c r="G3294">
        <f>_xlfn.XLOOKUP(A3294,Table2[ProductID],Table2[StoreID])</f>
        <v>1</v>
      </c>
      <c r="H3294" t="str" cm="1">
        <f t="array" ref="H3294:I3294">_xlfn.XLOOKUP(G3294,Table1[StoreID],Table1[[StoreName]:[Region]])</f>
        <v>StoreA</v>
      </c>
      <c r="I3294" t="str">
        <v>Cairo</v>
      </c>
      <c r="J3294">
        <f>_xlfn.XLOOKUP(A3294,Table2[ProductID],Table2[RepID])</f>
        <v>9</v>
      </c>
      <c r="K3294" t="str">
        <f>_xlfn.XLOOKUP(J3294,Table3[RepID],Table3[RepName])</f>
        <v>Loaa</v>
      </c>
    </row>
    <row r="3295" spans="1:11" x14ac:dyDescent="0.35">
      <c r="A3295" s="8">
        <v>4089</v>
      </c>
      <c r="B3295" t="str" cm="1">
        <f t="array" ref="B3295:F3295">_xlfn.XLOOKUP(A3295,Table4[ProductID],Table4[[ProductCode]:[Brand]])</f>
        <v>DOH-SH-5275</v>
      </c>
      <c r="C3295" t="str">
        <v>Bingo Dough Can 56gm - Pink</v>
      </c>
      <c r="D3295" t="str">
        <v>Clay</v>
      </c>
      <c r="E3295" t="str">
        <v>Dough</v>
      </c>
      <c r="F3295" t="str">
        <v>Bingo Dough</v>
      </c>
      <c r="G3295">
        <f>_xlfn.XLOOKUP(A3295,Table2[ProductID],Table2[StoreID])</f>
        <v>4</v>
      </c>
      <c r="H3295" t="str" cm="1">
        <f t="array" ref="H3295:I3295">_xlfn.XLOOKUP(G3295,Table1[StoreID],Table1[[StoreName]:[Region]])</f>
        <v>StoreD</v>
      </c>
      <c r="I3295" t="str">
        <v>Alex</v>
      </c>
      <c r="J3295">
        <f>_xlfn.XLOOKUP(A3295,Table2[ProductID],Table2[RepID])</f>
        <v>23</v>
      </c>
      <c r="K3295" t="str">
        <f>_xlfn.XLOOKUP(J3295,Table3[RepID],Table3[RepName])</f>
        <v>Essam</v>
      </c>
    </row>
    <row r="3296" spans="1:11" x14ac:dyDescent="0.35">
      <c r="A3296" s="8">
        <v>4089</v>
      </c>
      <c r="B3296" t="str" cm="1">
        <f t="array" ref="B3296:F3296">_xlfn.XLOOKUP(A3296,Table4[ProductID],Table4[[ProductCode]:[Brand]])</f>
        <v>DOH-SH-5275</v>
      </c>
      <c r="C3296" t="str">
        <v>Bingo Dough Can 56gm - Pink</v>
      </c>
      <c r="D3296" t="str">
        <v>Clay</v>
      </c>
      <c r="E3296" t="str">
        <v>Dough</v>
      </c>
      <c r="F3296" t="str">
        <v>Bingo Dough</v>
      </c>
      <c r="G3296">
        <f>_xlfn.XLOOKUP(A3296,Table2[ProductID],Table2[StoreID])</f>
        <v>4</v>
      </c>
      <c r="H3296" t="str" cm="1">
        <f t="array" ref="H3296:I3296">_xlfn.XLOOKUP(G3296,Table1[StoreID],Table1[[StoreName]:[Region]])</f>
        <v>StoreD</v>
      </c>
      <c r="I3296" t="str">
        <v>Alex</v>
      </c>
      <c r="J3296">
        <f>_xlfn.XLOOKUP(A3296,Table2[ProductID],Table2[RepID])</f>
        <v>23</v>
      </c>
      <c r="K3296" t="str">
        <f>_xlfn.XLOOKUP(J3296,Table3[RepID],Table3[RepName])</f>
        <v>Essam</v>
      </c>
    </row>
    <row r="3297" spans="1:11" x14ac:dyDescent="0.35">
      <c r="A3297" s="8">
        <v>4089</v>
      </c>
      <c r="B3297" t="str" cm="1">
        <f t="array" ref="B3297:F3297">_xlfn.XLOOKUP(A3297,Table4[ProductID],Table4[[ProductCode]:[Brand]])</f>
        <v>DOH-SH-5275</v>
      </c>
      <c r="C3297" t="str">
        <v>Bingo Dough Can 56gm - Pink</v>
      </c>
      <c r="D3297" t="str">
        <v>Clay</v>
      </c>
      <c r="E3297" t="str">
        <v>Dough</v>
      </c>
      <c r="F3297" t="str">
        <v>Bingo Dough</v>
      </c>
      <c r="G3297">
        <f>_xlfn.XLOOKUP(A3297,Table2[ProductID],Table2[StoreID])</f>
        <v>4</v>
      </c>
      <c r="H3297" t="str" cm="1">
        <f t="array" ref="H3297:I3297">_xlfn.XLOOKUP(G3297,Table1[StoreID],Table1[[StoreName]:[Region]])</f>
        <v>StoreD</v>
      </c>
      <c r="I3297" t="str">
        <v>Alex</v>
      </c>
      <c r="J3297">
        <f>_xlfn.XLOOKUP(A3297,Table2[ProductID],Table2[RepID])</f>
        <v>23</v>
      </c>
      <c r="K3297" t="str">
        <f>_xlfn.XLOOKUP(J3297,Table3[RepID],Table3[RepName])</f>
        <v>Essam</v>
      </c>
    </row>
    <row r="3298" spans="1:11" x14ac:dyDescent="0.35">
      <c r="A3298" s="8">
        <v>4089</v>
      </c>
      <c r="B3298" t="str" cm="1">
        <f t="array" ref="B3298:F3298">_xlfn.XLOOKUP(A3298,Table4[ProductID],Table4[[ProductCode]:[Brand]])</f>
        <v>DOH-SH-5275</v>
      </c>
      <c r="C3298" t="str">
        <v>Bingo Dough Can 56gm - Pink</v>
      </c>
      <c r="D3298" t="str">
        <v>Clay</v>
      </c>
      <c r="E3298" t="str">
        <v>Dough</v>
      </c>
      <c r="F3298" t="str">
        <v>Bingo Dough</v>
      </c>
      <c r="G3298">
        <f>_xlfn.XLOOKUP(A3298,Table2[ProductID],Table2[StoreID])</f>
        <v>4</v>
      </c>
      <c r="H3298" t="str" cm="1">
        <f t="array" ref="H3298:I3298">_xlfn.XLOOKUP(G3298,Table1[StoreID],Table1[[StoreName]:[Region]])</f>
        <v>StoreD</v>
      </c>
      <c r="I3298" t="str">
        <v>Alex</v>
      </c>
      <c r="J3298">
        <f>_xlfn.XLOOKUP(A3298,Table2[ProductID],Table2[RepID])</f>
        <v>23</v>
      </c>
      <c r="K3298" t="str">
        <f>_xlfn.XLOOKUP(J3298,Table3[RepID],Table3[RepName])</f>
        <v>Essam</v>
      </c>
    </row>
    <row r="3299" spans="1:11" x14ac:dyDescent="0.35">
      <c r="A3299" s="8">
        <v>4088</v>
      </c>
      <c r="B3299" t="str" cm="1">
        <f t="array" ref="B3299:F3299">_xlfn.XLOOKUP(A3299,Table4[ProductID],Table4[[ProductCode]:[Brand]])</f>
        <v>DOH-SH-5276</v>
      </c>
      <c r="C3299" t="str">
        <v>Bingo Dough Can 56gm - Purple</v>
      </c>
      <c r="D3299" t="str">
        <v>Clay</v>
      </c>
      <c r="E3299" t="str">
        <v>Dough</v>
      </c>
      <c r="F3299" t="str">
        <v>Bingo Dough</v>
      </c>
      <c r="G3299">
        <f>_xlfn.XLOOKUP(A3299,Table2[ProductID],Table2[StoreID])</f>
        <v>4</v>
      </c>
      <c r="H3299" t="str" cm="1">
        <f t="array" ref="H3299:I3299">_xlfn.XLOOKUP(G3299,Table1[StoreID],Table1[[StoreName]:[Region]])</f>
        <v>StoreD</v>
      </c>
      <c r="I3299" t="str">
        <v>Alex</v>
      </c>
      <c r="J3299">
        <f>_xlfn.XLOOKUP(A3299,Table2[ProductID],Table2[RepID])</f>
        <v>23</v>
      </c>
      <c r="K3299" t="str">
        <f>_xlfn.XLOOKUP(J3299,Table3[RepID],Table3[RepName])</f>
        <v>Essam</v>
      </c>
    </row>
    <row r="3300" spans="1:11" x14ac:dyDescent="0.35">
      <c r="A3300" s="8">
        <v>4088</v>
      </c>
      <c r="B3300" t="str" cm="1">
        <f t="array" ref="B3300:F3300">_xlfn.XLOOKUP(A3300,Table4[ProductID],Table4[[ProductCode]:[Brand]])</f>
        <v>DOH-SH-5276</v>
      </c>
      <c r="C3300" t="str">
        <v>Bingo Dough Can 56gm - Purple</v>
      </c>
      <c r="D3300" t="str">
        <v>Clay</v>
      </c>
      <c r="E3300" t="str">
        <v>Dough</v>
      </c>
      <c r="F3300" t="str">
        <v>Bingo Dough</v>
      </c>
      <c r="G3300">
        <f>_xlfn.XLOOKUP(A3300,Table2[ProductID],Table2[StoreID])</f>
        <v>4</v>
      </c>
      <c r="H3300" t="str" cm="1">
        <f t="array" ref="H3300:I3300">_xlfn.XLOOKUP(G3300,Table1[StoreID],Table1[[StoreName]:[Region]])</f>
        <v>StoreD</v>
      </c>
      <c r="I3300" t="str">
        <v>Alex</v>
      </c>
      <c r="J3300">
        <f>_xlfn.XLOOKUP(A3300,Table2[ProductID],Table2[RepID])</f>
        <v>23</v>
      </c>
      <c r="K3300" t="str">
        <f>_xlfn.XLOOKUP(J3300,Table3[RepID],Table3[RepName])</f>
        <v>Essam</v>
      </c>
    </row>
    <row r="3301" spans="1:11" x14ac:dyDescent="0.35">
      <c r="A3301" s="8">
        <v>4088</v>
      </c>
      <c r="B3301" t="str" cm="1">
        <f t="array" ref="B3301:F3301">_xlfn.XLOOKUP(A3301,Table4[ProductID],Table4[[ProductCode]:[Brand]])</f>
        <v>DOH-SH-5276</v>
      </c>
      <c r="C3301" t="str">
        <v>Bingo Dough Can 56gm - Purple</v>
      </c>
      <c r="D3301" t="str">
        <v>Clay</v>
      </c>
      <c r="E3301" t="str">
        <v>Dough</v>
      </c>
      <c r="F3301" t="str">
        <v>Bingo Dough</v>
      </c>
      <c r="G3301">
        <f>_xlfn.XLOOKUP(A3301,Table2[ProductID],Table2[StoreID])</f>
        <v>4</v>
      </c>
      <c r="H3301" t="str" cm="1">
        <f t="array" ref="H3301:I3301">_xlfn.XLOOKUP(G3301,Table1[StoreID],Table1[[StoreName]:[Region]])</f>
        <v>StoreD</v>
      </c>
      <c r="I3301" t="str">
        <v>Alex</v>
      </c>
      <c r="J3301">
        <f>_xlfn.XLOOKUP(A3301,Table2[ProductID],Table2[RepID])</f>
        <v>23</v>
      </c>
      <c r="K3301" t="str">
        <f>_xlfn.XLOOKUP(J3301,Table3[RepID],Table3[RepName])</f>
        <v>Essam</v>
      </c>
    </row>
    <row r="3302" spans="1:11" x14ac:dyDescent="0.35">
      <c r="A3302" s="8">
        <v>4088</v>
      </c>
      <c r="B3302" t="str" cm="1">
        <f t="array" ref="B3302:F3302">_xlfn.XLOOKUP(A3302,Table4[ProductID],Table4[[ProductCode]:[Brand]])</f>
        <v>DOH-SH-5276</v>
      </c>
      <c r="C3302" t="str">
        <v>Bingo Dough Can 56gm - Purple</v>
      </c>
      <c r="D3302" t="str">
        <v>Clay</v>
      </c>
      <c r="E3302" t="str">
        <v>Dough</v>
      </c>
      <c r="F3302" t="str">
        <v>Bingo Dough</v>
      </c>
      <c r="G3302">
        <f>_xlfn.XLOOKUP(A3302,Table2[ProductID],Table2[StoreID])</f>
        <v>4</v>
      </c>
      <c r="H3302" t="str" cm="1">
        <f t="array" ref="H3302:I3302">_xlfn.XLOOKUP(G3302,Table1[StoreID],Table1[[StoreName]:[Region]])</f>
        <v>StoreD</v>
      </c>
      <c r="I3302" t="str">
        <v>Alex</v>
      </c>
      <c r="J3302">
        <f>_xlfn.XLOOKUP(A3302,Table2[ProductID],Table2[RepID])</f>
        <v>23</v>
      </c>
      <c r="K3302" t="str">
        <f>_xlfn.XLOOKUP(J3302,Table3[RepID],Table3[RepName])</f>
        <v>Essam</v>
      </c>
    </row>
    <row r="3303" spans="1:11" x14ac:dyDescent="0.35">
      <c r="A3303" s="8">
        <v>4086</v>
      </c>
      <c r="B3303" t="str" cm="1">
        <f t="array" ref="B3303:F3303">_xlfn.XLOOKUP(A3303,Table4[ProductID],Table4[[ProductCode]:[Brand]])</f>
        <v>DOH-SH-5278</v>
      </c>
      <c r="C3303" t="str">
        <v>Bingo Dough Can 56gm - Blue</v>
      </c>
      <c r="D3303" t="str">
        <v>Clay</v>
      </c>
      <c r="E3303" t="str">
        <v>Dough</v>
      </c>
      <c r="F3303" t="str">
        <v>Bingo Dough</v>
      </c>
      <c r="G3303">
        <f>_xlfn.XLOOKUP(A3303,Table2[ProductID],Table2[StoreID])</f>
        <v>4</v>
      </c>
      <c r="H3303" t="str" cm="1">
        <f t="array" ref="H3303:I3303">_xlfn.XLOOKUP(G3303,Table1[StoreID],Table1[[StoreName]:[Region]])</f>
        <v>StoreD</v>
      </c>
      <c r="I3303" t="str">
        <v>Alex</v>
      </c>
      <c r="J3303">
        <f>_xlfn.XLOOKUP(A3303,Table2[ProductID],Table2[RepID])</f>
        <v>23</v>
      </c>
      <c r="K3303" t="str">
        <f>_xlfn.XLOOKUP(J3303,Table3[RepID],Table3[RepName])</f>
        <v>Essam</v>
      </c>
    </row>
    <row r="3304" spans="1:11" x14ac:dyDescent="0.35">
      <c r="A3304" s="8">
        <v>412</v>
      </c>
      <c r="B3304" t="str" cm="1">
        <f t="array" ref="B3304:F3304">_xlfn.XLOOKUP(A3304,Table4[ProductID],Table4[[ProductCode]:[Brand]])</f>
        <v>YW-28-008</v>
      </c>
      <c r="C3304" t="str">
        <v>Pokémon Pop 8 Style</v>
      </c>
      <c r="D3304" t="str">
        <v>Action Figure</v>
      </c>
      <c r="E3304" t="str">
        <v>Figures</v>
      </c>
      <c r="F3304" t="str">
        <v>Pokémon</v>
      </c>
      <c r="G3304">
        <f>_xlfn.XLOOKUP(A3304,Table2[ProductID],Table2[StoreID])</f>
        <v>4</v>
      </c>
      <c r="H3304" t="str" cm="1">
        <f t="array" ref="H3304:I3304">_xlfn.XLOOKUP(G3304,Table1[StoreID],Table1[[StoreName]:[Region]])</f>
        <v>StoreD</v>
      </c>
      <c r="I3304" t="str">
        <v>Alex</v>
      </c>
      <c r="J3304">
        <f>_xlfn.XLOOKUP(A3304,Table2[ProductID],Table2[RepID])</f>
        <v>33</v>
      </c>
      <c r="K3304" t="str">
        <f>_xlfn.XLOOKUP(J3304,Table3[RepID],Table3[RepName])</f>
        <v>Alaa</v>
      </c>
    </row>
    <row r="3305" spans="1:11" x14ac:dyDescent="0.35">
      <c r="A3305" s="8">
        <v>4027</v>
      </c>
      <c r="B3305" t="str" cm="1">
        <f t="array" ref="B3305:F3305">_xlfn.XLOOKUP(A3305,Table4[ProductID],Table4[[ProductCode]:[Brand]])</f>
        <v>FS0003594</v>
      </c>
      <c r="C3305" t="str">
        <v>Topps Match Attax 2022/2023 - Starter Pack</v>
      </c>
      <c r="D3305" t="str">
        <v>Games</v>
      </c>
      <c r="E3305" t="str">
        <v>Card Game</v>
      </c>
      <c r="F3305" t="str">
        <v>Match Attax</v>
      </c>
      <c r="G3305">
        <f>_xlfn.XLOOKUP(A3305,Table2[ProductID],Table2[StoreID])</f>
        <v>4</v>
      </c>
      <c r="H3305" t="str" cm="1">
        <f t="array" ref="H3305:I3305">_xlfn.XLOOKUP(G3305,Table1[StoreID],Table1[[StoreName]:[Region]])</f>
        <v>StoreD</v>
      </c>
      <c r="I3305" t="str">
        <v>Alex</v>
      </c>
      <c r="J3305">
        <f>_xlfn.XLOOKUP(A3305,Table2[ProductID],Table2[RepID])</f>
        <v>33</v>
      </c>
      <c r="K3305" t="str">
        <f>_xlfn.XLOOKUP(J3305,Table3[RepID],Table3[RepName])</f>
        <v>Alaa</v>
      </c>
    </row>
    <row r="3306" spans="1:11" x14ac:dyDescent="0.35">
      <c r="A3306" s="8">
        <v>465</v>
      </c>
      <c r="B3306" t="str" cm="1">
        <f t="array" ref="B3306:F3306">_xlfn.XLOOKUP(A3306,Table4[ProductID],Table4[[ProductCode]:[Brand]])</f>
        <v>YW-26-032</v>
      </c>
      <c r="C3306" t="str">
        <v>Pokémon Card 25 card ( Stand 20 pcs )</v>
      </c>
      <c r="D3306" t="str">
        <v>Games</v>
      </c>
      <c r="E3306" t="str">
        <v>Card Game</v>
      </c>
      <c r="F3306" t="str">
        <v>Pokémon</v>
      </c>
      <c r="G3306">
        <f>_xlfn.XLOOKUP(A3306,Table2[ProductID],Table2[StoreID])</f>
        <v>4</v>
      </c>
      <c r="H3306" t="str" cm="1">
        <f t="array" ref="H3306:I3306">_xlfn.XLOOKUP(G3306,Table1[StoreID],Table1[[StoreName]:[Region]])</f>
        <v>StoreD</v>
      </c>
      <c r="I3306" t="str">
        <v>Alex</v>
      </c>
      <c r="J3306">
        <f>_xlfn.XLOOKUP(A3306,Table2[ProductID],Table2[RepID])</f>
        <v>2</v>
      </c>
      <c r="K3306" t="str">
        <f>_xlfn.XLOOKUP(J3306,Table3[RepID],Table3[RepName])</f>
        <v>Bassem</v>
      </c>
    </row>
    <row r="3307" spans="1:11" x14ac:dyDescent="0.35">
      <c r="A3307" s="8">
        <v>4087</v>
      </c>
      <c r="B3307" t="str" cm="1">
        <f t="array" ref="B3307:F3307">_xlfn.XLOOKUP(A3307,Table4[ProductID],Table4[[ProductCode]:[Brand]])</f>
        <v>DOH-SH-5277</v>
      </c>
      <c r="C3307" t="str">
        <v>Bingo Dough Can 56gm - Red</v>
      </c>
      <c r="D3307" t="str">
        <v>Clay</v>
      </c>
      <c r="E3307" t="str">
        <v>Dough</v>
      </c>
      <c r="F3307" t="str">
        <v>Bingo Dough</v>
      </c>
      <c r="G3307">
        <f>_xlfn.XLOOKUP(A3307,Table2[ProductID],Table2[StoreID])</f>
        <v>4</v>
      </c>
      <c r="H3307" t="str" cm="1">
        <f t="array" ref="H3307:I3307">_xlfn.XLOOKUP(G3307,Table1[StoreID],Table1[[StoreName]:[Region]])</f>
        <v>StoreD</v>
      </c>
      <c r="I3307" t="str">
        <v>Alex</v>
      </c>
      <c r="J3307">
        <f>_xlfn.XLOOKUP(A3307,Table2[ProductID],Table2[RepID])</f>
        <v>33</v>
      </c>
      <c r="K3307" t="str">
        <f>_xlfn.XLOOKUP(J3307,Table3[RepID],Table3[RepName])</f>
        <v>Alaa</v>
      </c>
    </row>
    <row r="3308" spans="1:11" x14ac:dyDescent="0.35">
      <c r="A3308" s="8">
        <v>4089</v>
      </c>
      <c r="B3308" t="str" cm="1">
        <f t="array" ref="B3308:F3308">_xlfn.XLOOKUP(A3308,Table4[ProductID],Table4[[ProductCode]:[Brand]])</f>
        <v>DOH-SH-5275</v>
      </c>
      <c r="C3308" t="str">
        <v>Bingo Dough Can 56gm - Pink</v>
      </c>
      <c r="D3308" t="str">
        <v>Clay</v>
      </c>
      <c r="E3308" t="str">
        <v>Dough</v>
      </c>
      <c r="F3308" t="str">
        <v>Bingo Dough</v>
      </c>
      <c r="G3308">
        <f>_xlfn.XLOOKUP(A3308,Table2[ProductID],Table2[StoreID])</f>
        <v>4</v>
      </c>
      <c r="H3308" t="str" cm="1">
        <f t="array" ref="H3308:I3308">_xlfn.XLOOKUP(G3308,Table1[StoreID],Table1[[StoreName]:[Region]])</f>
        <v>StoreD</v>
      </c>
      <c r="I3308" t="str">
        <v>Alex</v>
      </c>
      <c r="J3308">
        <f>_xlfn.XLOOKUP(A3308,Table2[ProductID],Table2[RepID])</f>
        <v>23</v>
      </c>
      <c r="K3308" t="str">
        <f>_xlfn.XLOOKUP(J3308,Table3[RepID],Table3[RepName])</f>
        <v>Essam</v>
      </c>
    </row>
    <row r="3309" spans="1:11" x14ac:dyDescent="0.35">
      <c r="A3309" s="8">
        <v>4088</v>
      </c>
      <c r="B3309" t="str" cm="1">
        <f t="array" ref="B3309:F3309">_xlfn.XLOOKUP(A3309,Table4[ProductID],Table4[[ProductCode]:[Brand]])</f>
        <v>DOH-SH-5276</v>
      </c>
      <c r="C3309" t="str">
        <v>Bingo Dough Can 56gm - Purple</v>
      </c>
      <c r="D3309" t="str">
        <v>Clay</v>
      </c>
      <c r="E3309" t="str">
        <v>Dough</v>
      </c>
      <c r="F3309" t="str">
        <v>Bingo Dough</v>
      </c>
      <c r="G3309">
        <f>_xlfn.XLOOKUP(A3309,Table2[ProductID],Table2[StoreID])</f>
        <v>4</v>
      </c>
      <c r="H3309" t="str" cm="1">
        <f t="array" ref="H3309:I3309">_xlfn.XLOOKUP(G3309,Table1[StoreID],Table1[[StoreName]:[Region]])</f>
        <v>StoreD</v>
      </c>
      <c r="I3309" t="str">
        <v>Alex</v>
      </c>
      <c r="J3309">
        <f>_xlfn.XLOOKUP(A3309,Table2[ProductID],Table2[RepID])</f>
        <v>23</v>
      </c>
      <c r="K3309" t="str">
        <f>_xlfn.XLOOKUP(J3309,Table3[RepID],Table3[RepName])</f>
        <v>Essam</v>
      </c>
    </row>
    <row r="3310" spans="1:11" x14ac:dyDescent="0.35">
      <c r="A3310" s="8">
        <v>4086</v>
      </c>
      <c r="B3310" t="str" cm="1">
        <f t="array" ref="B3310:F3310">_xlfn.XLOOKUP(A3310,Table4[ProductID],Table4[[ProductCode]:[Brand]])</f>
        <v>DOH-SH-5278</v>
      </c>
      <c r="C3310" t="str">
        <v>Bingo Dough Can 56gm - Blue</v>
      </c>
      <c r="D3310" t="str">
        <v>Clay</v>
      </c>
      <c r="E3310" t="str">
        <v>Dough</v>
      </c>
      <c r="F3310" t="str">
        <v>Bingo Dough</v>
      </c>
      <c r="G3310">
        <f>_xlfn.XLOOKUP(A3310,Table2[ProductID],Table2[StoreID])</f>
        <v>4</v>
      </c>
      <c r="H3310" t="str" cm="1">
        <f t="array" ref="H3310:I3310">_xlfn.XLOOKUP(G3310,Table1[StoreID],Table1[[StoreName]:[Region]])</f>
        <v>StoreD</v>
      </c>
      <c r="I3310" t="str">
        <v>Alex</v>
      </c>
      <c r="J3310">
        <f>_xlfn.XLOOKUP(A3310,Table2[ProductID],Table2[RepID])</f>
        <v>23</v>
      </c>
      <c r="K3310" t="str">
        <f>_xlfn.XLOOKUP(J3310,Table3[RepID],Table3[RepName])</f>
        <v>Essam</v>
      </c>
    </row>
    <row r="3311" spans="1:11" x14ac:dyDescent="0.35">
      <c r="A3311" s="8">
        <v>392</v>
      </c>
      <c r="B3311" t="str" cm="1">
        <f t="array" ref="B3311:F3311">_xlfn.XLOOKUP(A3311,Table4[ProductID],Table4[[ProductCode]:[Brand]])</f>
        <v>YW-28-030</v>
      </c>
      <c r="C3311" t="str">
        <v>Pokémon Album 3D 4PCS in the page</v>
      </c>
      <c r="D3311" t="str">
        <v>Games</v>
      </c>
      <c r="E3311" t="str">
        <v>Card Game</v>
      </c>
      <c r="F3311" t="str">
        <v>Pokémon</v>
      </c>
      <c r="G3311">
        <f>_xlfn.XLOOKUP(A3311,Table2[ProductID],Table2[StoreID])</f>
        <v>4</v>
      </c>
      <c r="H3311" t="str" cm="1">
        <f t="array" ref="H3311:I3311">_xlfn.XLOOKUP(G3311,Table1[StoreID],Table1[[StoreName]:[Region]])</f>
        <v>StoreD</v>
      </c>
      <c r="I3311" t="str">
        <v>Alex</v>
      </c>
      <c r="J3311">
        <f>_xlfn.XLOOKUP(A3311,Table2[ProductID],Table2[RepID])</f>
        <v>2</v>
      </c>
      <c r="K3311" t="str">
        <f>_xlfn.XLOOKUP(J3311,Table3[RepID],Table3[RepName])</f>
        <v>Bassem</v>
      </c>
    </row>
    <row r="3312" spans="1:11" x14ac:dyDescent="0.35">
      <c r="A3312" s="8">
        <v>12</v>
      </c>
      <c r="B3312" t="str" cm="1">
        <f t="array" ref="B3312:F3312">_xlfn.XLOOKUP(A3312,Table4[ProductID],Table4[[ProductCode]:[Brand]])</f>
        <v>ZUR-9258</v>
      </c>
      <c r="C3312" t="str">
        <v>Zuru Rainbocorns Eggzania Surprise Mania Over 20 Surprises</v>
      </c>
      <c r="D3312" t="str">
        <v>Surprise</v>
      </c>
      <c r="E3312" t="str">
        <v>Egg</v>
      </c>
      <c r="F3312" t="str">
        <v>Rainbocorns</v>
      </c>
      <c r="G3312">
        <f>_xlfn.XLOOKUP(A3312,Table2[ProductID],Table2[StoreID])</f>
        <v>4</v>
      </c>
      <c r="H3312" t="str" cm="1">
        <f t="array" ref="H3312:I3312">_xlfn.XLOOKUP(G3312,Table1[StoreID],Table1[[StoreName]:[Region]])</f>
        <v>StoreD</v>
      </c>
      <c r="I3312" t="str">
        <v>Alex</v>
      </c>
      <c r="J3312">
        <f>_xlfn.XLOOKUP(A3312,Table2[ProductID],Table2[RepID])</f>
        <v>33</v>
      </c>
      <c r="K3312" t="str">
        <f>_xlfn.XLOOKUP(J3312,Table3[RepID],Table3[RepName])</f>
        <v>Alaa</v>
      </c>
    </row>
    <row r="3313" spans="1:11" x14ac:dyDescent="0.35">
      <c r="A3313" s="8">
        <v>18</v>
      </c>
      <c r="B3313" t="str" cm="1">
        <f t="array" ref="B3313:F3313">_xlfn.XLOOKUP(A3313,Table4[ProductID],Table4[[ProductCode]:[Brand]])</f>
        <v>ZUR-11701-S1</v>
      </c>
      <c r="C3313" t="str">
        <v>Zuru Vlad &amp; Niki-Superhero Surprise Egg-Series 1</v>
      </c>
      <c r="D3313" t="str">
        <v>Surprise</v>
      </c>
      <c r="E3313" t="str">
        <v>Egg</v>
      </c>
      <c r="F3313" t="str">
        <v>Vlad &amp; Niki</v>
      </c>
      <c r="G3313">
        <f>_xlfn.XLOOKUP(A3313,Table2[ProductID],Table2[StoreID])</f>
        <v>5</v>
      </c>
      <c r="H3313" t="str" cm="1">
        <f t="array" ref="H3313:I3313">_xlfn.XLOOKUP(G3313,Table1[StoreID],Table1[[StoreName]:[Region]])</f>
        <v>StoreE</v>
      </c>
      <c r="I3313" t="str">
        <v>Delta</v>
      </c>
      <c r="J3313">
        <f>_xlfn.XLOOKUP(A3313,Table2[ProductID],Table2[RepID])</f>
        <v>34</v>
      </c>
      <c r="K3313" t="str">
        <f>_xlfn.XLOOKUP(J3313,Table3[RepID],Table3[RepName])</f>
        <v>Nora</v>
      </c>
    </row>
    <row r="3314" spans="1:11" x14ac:dyDescent="0.35">
      <c r="A3314" s="8">
        <v>13</v>
      </c>
      <c r="B3314" t="str" cm="1">
        <f t="array" ref="B3314:F3314">_xlfn.XLOOKUP(A3314,Table4[ProductID],Table4[[ProductCode]:[Brand]])</f>
        <v>ZUR-9244</v>
      </c>
      <c r="C3314" t="str">
        <v>Zuru Rainbocorns Epic Golden Egg Over 25 Golden Surprises 3Asst</v>
      </c>
      <c r="D3314" t="str">
        <v>Surprise</v>
      </c>
      <c r="E3314" t="str">
        <v>Egg</v>
      </c>
      <c r="F3314" t="str">
        <v>Rainbocorns</v>
      </c>
      <c r="G3314">
        <f>_xlfn.XLOOKUP(A3314,Table2[ProductID],Table2[StoreID])</f>
        <v>4</v>
      </c>
      <c r="H3314" t="str" cm="1">
        <f t="array" ref="H3314:I3314">_xlfn.XLOOKUP(G3314,Table1[StoreID],Table1[[StoreName]:[Region]])</f>
        <v>StoreD</v>
      </c>
      <c r="I3314" t="str">
        <v>Alex</v>
      </c>
      <c r="J3314">
        <f>_xlfn.XLOOKUP(A3314,Table2[ProductID],Table2[RepID])</f>
        <v>33</v>
      </c>
      <c r="K3314" t="str">
        <f>_xlfn.XLOOKUP(J3314,Table3[RepID],Table3[RepName])</f>
        <v>Alaa</v>
      </c>
    </row>
    <row r="3315" spans="1:11" x14ac:dyDescent="0.35">
      <c r="A3315" s="8">
        <v>3224</v>
      </c>
      <c r="B3315" t="str" cm="1">
        <f t="array" ref="B3315:F3315">_xlfn.XLOOKUP(A3315,Table4[ProductID],Table4[[ProductCode]:[Brand]])</f>
        <v>NK-21259</v>
      </c>
      <c r="C3315" t="str">
        <v>Identical Travel</v>
      </c>
      <c r="D3315" t="str">
        <v>Games</v>
      </c>
      <c r="E3315" t="str">
        <v>Board Game</v>
      </c>
      <c r="F3315" t="str">
        <v>Nilco</v>
      </c>
      <c r="G3315">
        <f>_xlfn.XLOOKUP(A3315,Table2[ProductID],Table2[StoreID])</f>
        <v>5</v>
      </c>
      <c r="H3315" t="str" cm="1">
        <f t="array" ref="H3315:I3315">_xlfn.XLOOKUP(G3315,Table1[StoreID],Table1[[StoreName]:[Region]])</f>
        <v>StoreE</v>
      </c>
      <c r="I3315" t="str">
        <v>Delta</v>
      </c>
      <c r="J3315">
        <f>_xlfn.XLOOKUP(A3315,Table2[ProductID],Table2[RepID])</f>
        <v>34</v>
      </c>
      <c r="K3315" t="str">
        <f>_xlfn.XLOOKUP(J3315,Table3[RepID],Table3[RepName])</f>
        <v>Nora</v>
      </c>
    </row>
    <row r="3316" spans="1:11" x14ac:dyDescent="0.35">
      <c r="A3316" s="8">
        <v>4078</v>
      </c>
      <c r="B3316" t="str" cm="1">
        <f t="array" ref="B3316:F3316">_xlfn.XLOOKUP(A3316,Table4[ProductID],Table4[[ProductCode]:[Brand]])</f>
        <v>E91 BP6</v>
      </c>
      <c r="C3316" t="str">
        <v>Energizer Card 4+2  AA Promo</v>
      </c>
      <c r="D3316" t="str">
        <v>Add-ons</v>
      </c>
      <c r="E3316" t="str">
        <v>Battery</v>
      </c>
      <c r="F3316" t="str">
        <v>Energizer</v>
      </c>
      <c r="G3316">
        <f>_xlfn.XLOOKUP(A3316,Table2[ProductID],Table2[StoreID])</f>
        <v>3</v>
      </c>
      <c r="H3316" t="str" cm="1">
        <f t="array" ref="H3316:I3316">_xlfn.XLOOKUP(G3316,Table1[StoreID],Table1[[StoreName]:[Region]])</f>
        <v>StoreC</v>
      </c>
      <c r="I3316" t="str">
        <v>Alex</v>
      </c>
      <c r="J3316">
        <f>_xlfn.XLOOKUP(A3316,Table2[ProductID],Table2[RepID])</f>
        <v>27</v>
      </c>
      <c r="K3316" t="str">
        <f>_xlfn.XLOOKUP(J3316,Table3[RepID],Table3[RepName])</f>
        <v>Abdallah</v>
      </c>
    </row>
    <row r="3317" spans="1:11" x14ac:dyDescent="0.35">
      <c r="A3317" s="8">
        <v>471</v>
      </c>
      <c r="B3317" t="str" cm="1">
        <f t="array" ref="B3317:F3317">_xlfn.XLOOKUP(A3317,Table4[ProductID],Table4[[ProductCode]:[Brand]])</f>
        <v>YW-26-026</v>
      </c>
      <c r="C3317" t="str">
        <v>Yoyo Stich ( Stand 24 pcs )</v>
      </c>
      <c r="D3317" t="str">
        <v>Games</v>
      </c>
      <c r="E3317" t="str">
        <v>Yoyo</v>
      </c>
      <c r="F3317" t="str">
        <v>Stich &amp; Lilo</v>
      </c>
      <c r="G3317">
        <f>_xlfn.XLOOKUP(A3317,Table2[ProductID],Table2[StoreID])</f>
        <v>4</v>
      </c>
      <c r="H3317" t="str" cm="1">
        <f t="array" ref="H3317:I3317">_xlfn.XLOOKUP(G3317,Table1[StoreID],Table1[[StoreName]:[Region]])</f>
        <v>StoreD</v>
      </c>
      <c r="I3317" t="str">
        <v>Alex</v>
      </c>
      <c r="J3317">
        <f>_xlfn.XLOOKUP(A3317,Table2[ProductID],Table2[RepID])</f>
        <v>2</v>
      </c>
      <c r="K3317" t="str">
        <f>_xlfn.XLOOKUP(J3317,Table3[RepID],Table3[RepName])</f>
        <v>Bassem</v>
      </c>
    </row>
    <row r="3318" spans="1:11" x14ac:dyDescent="0.35">
      <c r="A3318" s="8">
        <v>471</v>
      </c>
      <c r="B3318" t="str" cm="1">
        <f t="array" ref="B3318:F3318">_xlfn.XLOOKUP(A3318,Table4[ProductID],Table4[[ProductCode]:[Brand]])</f>
        <v>YW-26-026</v>
      </c>
      <c r="C3318" t="str">
        <v>Yoyo Stich ( Stand 24 pcs )</v>
      </c>
      <c r="D3318" t="str">
        <v>Games</v>
      </c>
      <c r="E3318" t="str">
        <v>Yoyo</v>
      </c>
      <c r="F3318" t="str">
        <v>Stich &amp; Lilo</v>
      </c>
      <c r="G3318">
        <f>_xlfn.XLOOKUP(A3318,Table2[ProductID],Table2[StoreID])</f>
        <v>4</v>
      </c>
      <c r="H3318" t="str" cm="1">
        <f t="array" ref="H3318:I3318">_xlfn.XLOOKUP(G3318,Table1[StoreID],Table1[[StoreName]:[Region]])</f>
        <v>StoreD</v>
      </c>
      <c r="I3318" t="str">
        <v>Alex</v>
      </c>
      <c r="J3318">
        <f>_xlfn.XLOOKUP(A3318,Table2[ProductID],Table2[RepID])</f>
        <v>2</v>
      </c>
      <c r="K3318" t="str">
        <f>_xlfn.XLOOKUP(J3318,Table3[RepID],Table3[RepName])</f>
        <v>Bassem</v>
      </c>
    </row>
    <row r="3319" spans="1:11" x14ac:dyDescent="0.35">
      <c r="A3319" s="8">
        <v>3330</v>
      </c>
      <c r="B3319" t="str" cm="1">
        <f t="array" ref="B3319:F3319">_xlfn.XLOOKUP(A3319,Table4[ProductID],Table4[[ProductCode]:[Brand]])</f>
        <v>MTR-4414</v>
      </c>
      <c r="C3319" t="str">
        <v>Make It Real - Juicy Couture Absolutely Charming Bracelets</v>
      </c>
      <c r="D3319" t="str">
        <v>Fashion</v>
      </c>
      <c r="E3319" t="str">
        <v>Accessories</v>
      </c>
      <c r="F3319" t="str">
        <v>Juicy Couture</v>
      </c>
      <c r="G3319">
        <f>_xlfn.XLOOKUP(A3319,Table2[ProductID],Table2[StoreID])</f>
        <v>4</v>
      </c>
      <c r="H3319" t="str" cm="1">
        <f t="array" ref="H3319:I3319">_xlfn.XLOOKUP(G3319,Table1[StoreID],Table1[[StoreName]:[Region]])</f>
        <v>StoreD</v>
      </c>
      <c r="I3319" t="str">
        <v>Alex</v>
      </c>
      <c r="J3319">
        <f>_xlfn.XLOOKUP(A3319,Table2[ProductID],Table2[RepID])</f>
        <v>23</v>
      </c>
      <c r="K3319" t="str">
        <f>_xlfn.XLOOKUP(J3319,Table3[RepID],Table3[RepName])</f>
        <v>Essam</v>
      </c>
    </row>
    <row r="3320" spans="1:11" x14ac:dyDescent="0.35">
      <c r="A3320" s="8">
        <v>465</v>
      </c>
      <c r="B3320" t="str" cm="1">
        <f t="array" ref="B3320:F3320">_xlfn.XLOOKUP(A3320,Table4[ProductID],Table4[[ProductCode]:[Brand]])</f>
        <v>YW-26-032</v>
      </c>
      <c r="C3320" t="str">
        <v>Pokémon Card 25 card ( Stand 20 pcs )</v>
      </c>
      <c r="D3320" t="str">
        <v>Games</v>
      </c>
      <c r="E3320" t="str">
        <v>Card Game</v>
      </c>
      <c r="F3320" t="str">
        <v>Pokémon</v>
      </c>
      <c r="G3320">
        <f>_xlfn.XLOOKUP(A3320,Table2[ProductID],Table2[StoreID])</f>
        <v>4</v>
      </c>
      <c r="H3320" t="str" cm="1">
        <f t="array" ref="H3320:I3320">_xlfn.XLOOKUP(G3320,Table1[StoreID],Table1[[StoreName]:[Region]])</f>
        <v>StoreD</v>
      </c>
      <c r="I3320" t="str">
        <v>Alex</v>
      </c>
      <c r="J3320">
        <f>_xlfn.XLOOKUP(A3320,Table2[ProductID],Table2[RepID])</f>
        <v>2</v>
      </c>
      <c r="K3320" t="str">
        <f>_xlfn.XLOOKUP(J3320,Table3[RepID],Table3[RepName])</f>
        <v>Bassem</v>
      </c>
    </row>
    <row r="3321" spans="1:11" x14ac:dyDescent="0.35">
      <c r="A3321" s="8">
        <v>707</v>
      </c>
      <c r="B3321" t="str" cm="1">
        <f t="array" ref="B3321:F3321">_xlfn.XLOOKUP(A3321,Table4[ProductID],Table4[[ProductCode]:[Brand]])</f>
        <v>SM-0443</v>
      </c>
      <c r="C3321" t="str">
        <v>Yogi Card (Stand 12 Pcs)</v>
      </c>
      <c r="D3321" t="str">
        <v>Games</v>
      </c>
      <c r="E3321" t="str">
        <v>Card Game</v>
      </c>
      <c r="F3321" t="str">
        <v>Yu-Gi-Oh!</v>
      </c>
      <c r="G3321">
        <f>_xlfn.XLOOKUP(A3321,Table2[ProductID],Table2[StoreID])</f>
        <v>3</v>
      </c>
      <c r="H3321" t="str" cm="1">
        <f t="array" ref="H3321:I3321">_xlfn.XLOOKUP(G3321,Table1[StoreID],Table1[[StoreName]:[Region]])</f>
        <v>StoreC</v>
      </c>
      <c r="I3321" t="str">
        <v>Alex</v>
      </c>
      <c r="J3321">
        <f>_xlfn.XLOOKUP(A3321,Table2[ProductID],Table2[RepID])</f>
        <v>30</v>
      </c>
      <c r="K3321" t="str">
        <f>_xlfn.XLOOKUP(J3321,Table3[RepID],Table3[RepName])</f>
        <v>Fady</v>
      </c>
    </row>
    <row r="3322" spans="1:11" x14ac:dyDescent="0.35">
      <c r="A3322" s="8">
        <v>1099</v>
      </c>
      <c r="B3322" t="str" cm="1">
        <f t="array" ref="B3322:F3322">_xlfn.XLOOKUP(A3322,Table4[ProductID],Table4[[ProductCode]:[Brand]])</f>
        <v>SH-3768</v>
      </c>
      <c r="C3322" t="str">
        <v>Colour Change  Fashion doll Stand 12 Pieces</v>
      </c>
      <c r="D3322" t="str">
        <v>Surprise</v>
      </c>
      <c r="E3322" t="str">
        <v>Tube</v>
      </c>
      <c r="F3322" t="str">
        <v>Barbie</v>
      </c>
      <c r="G3322">
        <f>_xlfn.XLOOKUP(A3322,Table2[ProductID],Table2[StoreID])</f>
        <v>1</v>
      </c>
      <c r="H3322" t="str" cm="1">
        <f t="array" ref="H3322:I3322">_xlfn.XLOOKUP(G3322,Table1[StoreID],Table1[[StoreName]:[Region]])</f>
        <v>StoreA</v>
      </c>
      <c r="I3322" t="str">
        <v>Cairo</v>
      </c>
      <c r="J3322">
        <f>_xlfn.XLOOKUP(A3322,Table2[ProductID],Table2[RepID])</f>
        <v>14</v>
      </c>
      <c r="K3322" t="str">
        <f>_xlfn.XLOOKUP(J3322,Table3[RepID],Table3[RepName])</f>
        <v>Mariam</v>
      </c>
    </row>
    <row r="3323" spans="1:11" x14ac:dyDescent="0.35">
      <c r="A3323" s="8">
        <v>468</v>
      </c>
      <c r="B3323" t="str" cm="1">
        <f t="array" ref="B3323:F3323">_xlfn.XLOOKUP(A3323,Table4[ProductID],Table4[[ProductCode]:[Brand]])</f>
        <v>YW-26-029</v>
      </c>
      <c r="C3323" t="str">
        <v>Pokémon Card</v>
      </c>
      <c r="D3323" t="str">
        <v>Games</v>
      </c>
      <c r="E3323" t="str">
        <v>Card Game</v>
      </c>
      <c r="F3323" t="str">
        <v>Pokémon</v>
      </c>
      <c r="G3323">
        <f>_xlfn.XLOOKUP(A3323,Table2[ProductID],Table2[StoreID])</f>
        <v>4</v>
      </c>
      <c r="H3323" t="str" cm="1">
        <f t="array" ref="H3323:I3323">_xlfn.XLOOKUP(G3323,Table1[StoreID],Table1[[StoreName]:[Region]])</f>
        <v>StoreD</v>
      </c>
      <c r="I3323" t="str">
        <v>Alex</v>
      </c>
      <c r="J3323">
        <f>_xlfn.XLOOKUP(A3323,Table2[ProductID],Table2[RepID])</f>
        <v>23</v>
      </c>
      <c r="K3323" t="str">
        <f>_xlfn.XLOOKUP(J3323,Table3[RepID],Table3[RepName])</f>
        <v>Essam</v>
      </c>
    </row>
    <row r="3324" spans="1:11" x14ac:dyDescent="0.35">
      <c r="A3324" s="8">
        <v>446</v>
      </c>
      <c r="B3324" t="str" cm="1">
        <f t="array" ref="B3324:F3324">_xlfn.XLOOKUP(A3324,Table4[ProductID],Table4[[ProductCode]:[Brand]])</f>
        <v>YW-26-052</v>
      </c>
      <c r="C3324" t="str">
        <v>Pokémon Card</v>
      </c>
      <c r="D3324" t="str">
        <v>Action Figure</v>
      </c>
      <c r="E3324" t="str">
        <v>Figures</v>
      </c>
      <c r="F3324" t="str">
        <v>Pokémon</v>
      </c>
      <c r="G3324">
        <f>_xlfn.XLOOKUP(A3324,Table2[ProductID],Table2[StoreID])</f>
        <v>4</v>
      </c>
      <c r="H3324" t="str" cm="1">
        <f t="array" ref="H3324:I3324">_xlfn.XLOOKUP(G3324,Table1[StoreID],Table1[[StoreName]:[Region]])</f>
        <v>StoreD</v>
      </c>
      <c r="I3324" t="str">
        <v>Alex</v>
      </c>
      <c r="J3324">
        <f>_xlfn.XLOOKUP(A3324,Table2[ProductID],Table2[RepID])</f>
        <v>23</v>
      </c>
      <c r="K3324" t="str">
        <f>_xlfn.XLOOKUP(J3324,Table3[RepID],Table3[RepName])</f>
        <v>Essam</v>
      </c>
    </row>
    <row r="3325" spans="1:11" x14ac:dyDescent="0.35">
      <c r="A3325" s="8">
        <v>465</v>
      </c>
      <c r="B3325" t="str" cm="1">
        <f t="array" ref="B3325:F3325">_xlfn.XLOOKUP(A3325,Table4[ProductID],Table4[[ProductCode]:[Brand]])</f>
        <v>YW-26-032</v>
      </c>
      <c r="C3325" t="str">
        <v>Pokémon Card 25 card ( Stand 20 pcs )</v>
      </c>
      <c r="D3325" t="str">
        <v>Games</v>
      </c>
      <c r="E3325" t="str">
        <v>Card Game</v>
      </c>
      <c r="F3325" t="str">
        <v>Pokémon</v>
      </c>
      <c r="G3325">
        <f>_xlfn.XLOOKUP(A3325,Table2[ProductID],Table2[StoreID])</f>
        <v>4</v>
      </c>
      <c r="H3325" t="str" cm="1">
        <f t="array" ref="H3325:I3325">_xlfn.XLOOKUP(G3325,Table1[StoreID],Table1[[StoreName]:[Region]])</f>
        <v>StoreD</v>
      </c>
      <c r="I3325" t="str">
        <v>Alex</v>
      </c>
      <c r="J3325">
        <f>_xlfn.XLOOKUP(A3325,Table2[ProductID],Table2[RepID])</f>
        <v>2</v>
      </c>
      <c r="K3325" t="str">
        <f>_xlfn.XLOOKUP(J3325,Table3[RepID],Table3[RepName])</f>
        <v>Bassem</v>
      </c>
    </row>
    <row r="3326" spans="1:11" x14ac:dyDescent="0.35">
      <c r="A3326" s="8">
        <v>4088</v>
      </c>
      <c r="B3326" t="str" cm="1">
        <f t="array" ref="B3326:F3326">_xlfn.XLOOKUP(A3326,Table4[ProductID],Table4[[ProductCode]:[Brand]])</f>
        <v>DOH-SH-5276</v>
      </c>
      <c r="C3326" t="str">
        <v>Bingo Dough Can 56gm - Purple</v>
      </c>
      <c r="D3326" t="str">
        <v>Clay</v>
      </c>
      <c r="E3326" t="str">
        <v>Dough</v>
      </c>
      <c r="F3326" t="str">
        <v>Bingo Dough</v>
      </c>
      <c r="G3326">
        <f>_xlfn.XLOOKUP(A3326,Table2[ProductID],Table2[StoreID])</f>
        <v>4</v>
      </c>
      <c r="H3326" t="str" cm="1">
        <f t="array" ref="H3326:I3326">_xlfn.XLOOKUP(G3326,Table1[StoreID],Table1[[StoreName]:[Region]])</f>
        <v>StoreD</v>
      </c>
      <c r="I3326" t="str">
        <v>Alex</v>
      </c>
      <c r="J3326">
        <f>_xlfn.XLOOKUP(A3326,Table2[ProductID],Table2[RepID])</f>
        <v>23</v>
      </c>
      <c r="K3326" t="str">
        <f>_xlfn.XLOOKUP(J3326,Table3[RepID],Table3[RepName])</f>
        <v>Essam</v>
      </c>
    </row>
    <row r="3327" spans="1:11" x14ac:dyDescent="0.35">
      <c r="A3327" s="8">
        <v>4089</v>
      </c>
      <c r="B3327" t="str" cm="1">
        <f t="array" ref="B3327:F3327">_xlfn.XLOOKUP(A3327,Table4[ProductID],Table4[[ProductCode]:[Brand]])</f>
        <v>DOH-SH-5275</v>
      </c>
      <c r="C3327" t="str">
        <v>Bingo Dough Can 56gm - Pink</v>
      </c>
      <c r="D3327" t="str">
        <v>Clay</v>
      </c>
      <c r="E3327" t="str">
        <v>Dough</v>
      </c>
      <c r="F3327" t="str">
        <v>Bingo Dough</v>
      </c>
      <c r="G3327">
        <f>_xlfn.XLOOKUP(A3327,Table2[ProductID],Table2[StoreID])</f>
        <v>4</v>
      </c>
      <c r="H3327" t="str" cm="1">
        <f t="array" ref="H3327:I3327">_xlfn.XLOOKUP(G3327,Table1[StoreID],Table1[[StoreName]:[Region]])</f>
        <v>StoreD</v>
      </c>
      <c r="I3327" t="str">
        <v>Alex</v>
      </c>
      <c r="J3327">
        <f>_xlfn.XLOOKUP(A3327,Table2[ProductID],Table2[RepID])</f>
        <v>23</v>
      </c>
      <c r="K3327" t="str">
        <f>_xlfn.XLOOKUP(J3327,Table3[RepID],Table3[RepName])</f>
        <v>Essam</v>
      </c>
    </row>
    <row r="3328" spans="1:11" x14ac:dyDescent="0.35">
      <c r="A3328" s="8">
        <v>11</v>
      </c>
      <c r="B3328" t="str" cm="1">
        <f t="array" ref="B3328:F3328">_xlfn.XLOOKUP(A3328,Table4[ProductID],Table4[[ProductCode]:[Brand]])</f>
        <v>ZUR-9259</v>
      </c>
      <c r="C3328" t="str">
        <v>Zuru Rainbocorns KitTYcorn Magic Glowing 10 Surprises  S1 -CDU6PCS</v>
      </c>
      <c r="D3328" t="str">
        <v>Surprise</v>
      </c>
      <c r="E3328" t="str">
        <v>Egg</v>
      </c>
      <c r="F3328" t="str">
        <v>Rainbocorns</v>
      </c>
      <c r="G3328">
        <f>_xlfn.XLOOKUP(A3328,Table2[ProductID],Table2[StoreID])</f>
        <v>4</v>
      </c>
      <c r="H3328" t="str" cm="1">
        <f t="array" ref="H3328:I3328">_xlfn.XLOOKUP(G3328,Table1[StoreID],Table1[[StoreName]:[Region]])</f>
        <v>StoreD</v>
      </c>
      <c r="I3328" t="str">
        <v>Alex</v>
      </c>
      <c r="J3328">
        <f>_xlfn.XLOOKUP(A3328,Table2[ProductID],Table2[RepID])</f>
        <v>2</v>
      </c>
      <c r="K3328" t="str">
        <f>_xlfn.XLOOKUP(J3328,Table3[RepID],Table3[RepName])</f>
        <v>Bassem</v>
      </c>
    </row>
    <row r="3329" spans="1:11" x14ac:dyDescent="0.35">
      <c r="A3329" s="8">
        <v>4090</v>
      </c>
      <c r="B3329" t="str" cm="1">
        <f t="array" ref="B3329:F3329">_xlfn.XLOOKUP(A3329,Table4[ProductID],Table4[[ProductCode]:[Brand]])</f>
        <v>DOH-SH-3664</v>
      </c>
      <c r="C3329" t="str">
        <v>Bingo Dough 10 Mini Can</v>
      </c>
      <c r="D3329" t="str">
        <v>Clay</v>
      </c>
      <c r="E3329" t="str">
        <v>Dough</v>
      </c>
      <c r="F3329" t="str">
        <v>Bingo Dough</v>
      </c>
      <c r="G3329">
        <f>_xlfn.XLOOKUP(A3329,Table2[ProductID],Table2[StoreID])</f>
        <v>4</v>
      </c>
      <c r="H3329" t="str" cm="1">
        <f t="array" ref="H3329:I3329">_xlfn.XLOOKUP(G3329,Table1[StoreID],Table1[[StoreName]:[Region]])</f>
        <v>StoreD</v>
      </c>
      <c r="I3329" t="str">
        <v>Alex</v>
      </c>
      <c r="J3329">
        <f>_xlfn.XLOOKUP(A3329,Table2[ProductID],Table2[RepID])</f>
        <v>33</v>
      </c>
      <c r="K3329" t="str">
        <f>_xlfn.XLOOKUP(J3329,Table3[RepID],Table3[RepName])</f>
        <v>Alaa</v>
      </c>
    </row>
    <row r="3330" spans="1:11" x14ac:dyDescent="0.35">
      <c r="A3330" s="8">
        <v>3396</v>
      </c>
      <c r="B3330" t="str" cm="1">
        <f t="array" ref="B3330:F3330">_xlfn.XLOOKUP(A3330,Table4[ProductID],Table4[[ProductCode]:[Brand]])</f>
        <v>MGA-580775</v>
      </c>
      <c r="C3330" t="str">
        <v>Mga Rainbow High Kia Hart</v>
      </c>
      <c r="D3330" t="str">
        <v>Dolls &amp; Accessories</v>
      </c>
      <c r="E3330" t="str">
        <v>Fashion Doll</v>
      </c>
      <c r="F3330" t="str">
        <v>Rainbow High</v>
      </c>
      <c r="G3330">
        <f>_xlfn.XLOOKUP(A3330,Table2[ProductID],Table2[StoreID])</f>
        <v>2</v>
      </c>
      <c r="H3330" t="str" cm="1">
        <f t="array" ref="H3330:I3330">_xlfn.XLOOKUP(G3330,Table1[StoreID],Table1[[StoreName]:[Region]])</f>
        <v>StoreB</v>
      </c>
      <c r="I3330" t="str">
        <v>Cairo</v>
      </c>
      <c r="J3330">
        <f>_xlfn.XLOOKUP(A3330,Table2[ProductID],Table2[RepID])</f>
        <v>24</v>
      </c>
      <c r="K3330" t="str">
        <f>_xlfn.XLOOKUP(J3330,Table3[RepID],Table3[RepName])</f>
        <v>Farida</v>
      </c>
    </row>
    <row r="3331" spans="1:11" x14ac:dyDescent="0.35">
      <c r="A3331" s="8">
        <v>17</v>
      </c>
      <c r="B3331" t="str" cm="1">
        <f t="array" ref="B3331:F3331">_xlfn.XLOOKUP(A3331,Table4[ProductID],Table4[[ProductCode]:[Brand]])</f>
        <v>ZUR-7474</v>
      </c>
      <c r="C3331" t="str">
        <v>Smasher Epic Egg Mega Light-Up Dino</v>
      </c>
      <c r="D3331" t="str">
        <v>Surprise</v>
      </c>
      <c r="E3331" t="str">
        <v>Egg</v>
      </c>
      <c r="F3331" t="str">
        <v>Smashers</v>
      </c>
      <c r="G3331">
        <f>_xlfn.XLOOKUP(A3331,Table2[ProductID],Table2[StoreID])</f>
        <v>3</v>
      </c>
      <c r="H3331" t="str" cm="1">
        <f t="array" ref="H3331:I3331">_xlfn.XLOOKUP(G3331,Table1[StoreID],Table1[[StoreName]:[Region]])</f>
        <v>StoreC</v>
      </c>
      <c r="I3331" t="str">
        <v>Alex</v>
      </c>
      <c r="J3331">
        <f>_xlfn.XLOOKUP(A3331,Table2[ProductID],Table2[RepID])</f>
        <v>27</v>
      </c>
      <c r="K3331" t="str">
        <f>_xlfn.XLOOKUP(J3331,Table3[RepID],Table3[RepName])</f>
        <v>Abdallah</v>
      </c>
    </row>
    <row r="3332" spans="1:11" x14ac:dyDescent="0.35">
      <c r="A3332" s="8">
        <v>475</v>
      </c>
      <c r="B3332" t="str" cm="1">
        <f t="array" ref="B3332:F3332">_xlfn.XLOOKUP(A3332,Table4[ProductID],Table4[[ProductCode]:[Brand]])</f>
        <v>YW-26-022</v>
      </c>
      <c r="C3332" t="str">
        <v>Pokémon Ball ( Stand 12 pcs )</v>
      </c>
      <c r="D3332" t="str">
        <v>Surprise</v>
      </c>
      <c r="E3332" t="str">
        <v>Ball</v>
      </c>
      <c r="F3332" t="str">
        <v>Pokémon</v>
      </c>
      <c r="G3332">
        <f>_xlfn.XLOOKUP(A3332,Table2[ProductID],Table2[StoreID])</f>
        <v>4</v>
      </c>
      <c r="H3332" t="str" cm="1">
        <f t="array" ref="H3332:I3332">_xlfn.XLOOKUP(G3332,Table1[StoreID],Table1[[StoreName]:[Region]])</f>
        <v>StoreD</v>
      </c>
      <c r="I3332" t="str">
        <v>Alex</v>
      </c>
      <c r="J3332">
        <f>_xlfn.XLOOKUP(A3332,Table2[ProductID],Table2[RepID])</f>
        <v>33</v>
      </c>
      <c r="K3332" t="str">
        <f>_xlfn.XLOOKUP(J3332,Table3[RepID],Table3[RepName])</f>
        <v>Alaa</v>
      </c>
    </row>
    <row r="3333" spans="1:11" x14ac:dyDescent="0.35">
      <c r="A3333" s="8">
        <v>474</v>
      </c>
      <c r="B3333" t="str" cm="1">
        <f t="array" ref="B3333:F3333">_xlfn.XLOOKUP(A3333,Table4[ProductID],Table4[[ProductCode]:[Brand]])</f>
        <v>YW-26-023</v>
      </c>
      <c r="C3333" t="str">
        <v>Pokémon Ball ( Stand 12 pcs )</v>
      </c>
      <c r="D3333" t="str">
        <v>Surprise</v>
      </c>
      <c r="E3333" t="str">
        <v>Ball</v>
      </c>
      <c r="F3333" t="str">
        <v>Pokémon</v>
      </c>
      <c r="G3333">
        <f>_xlfn.XLOOKUP(A3333,Table2[ProductID],Table2[StoreID])</f>
        <v>4</v>
      </c>
      <c r="H3333" t="str" cm="1">
        <f t="array" ref="H3333:I3333">_xlfn.XLOOKUP(G3333,Table1[StoreID],Table1[[StoreName]:[Region]])</f>
        <v>StoreD</v>
      </c>
      <c r="I3333" t="str">
        <v>Alex</v>
      </c>
      <c r="J3333">
        <f>_xlfn.XLOOKUP(A3333,Table2[ProductID],Table2[RepID])</f>
        <v>23</v>
      </c>
      <c r="K3333" t="str">
        <f>_xlfn.XLOOKUP(J3333,Table3[RepID],Table3[RepName])</f>
        <v>Essam</v>
      </c>
    </row>
    <row r="3334" spans="1:11" x14ac:dyDescent="0.35">
      <c r="A3334" s="8">
        <v>4092</v>
      </c>
      <c r="B3334" t="str" cm="1">
        <f t="array" ref="B3334:F3334">_xlfn.XLOOKUP(A3334,Table4[ProductID],Table4[[ProductCode]:[Brand]])</f>
        <v>DOH-SH-3662</v>
      </c>
      <c r="C3334" t="str">
        <v>Bingo Dough 5 Mini Can Style 1</v>
      </c>
      <c r="D3334" t="str">
        <v>Clay</v>
      </c>
      <c r="E3334" t="str">
        <v>Dough</v>
      </c>
      <c r="F3334" t="str">
        <v>Bingo Dough</v>
      </c>
      <c r="G3334">
        <f>_xlfn.XLOOKUP(A3334,Table2[ProductID],Table2[StoreID])</f>
        <v>4</v>
      </c>
      <c r="H3334" t="str" cm="1">
        <f t="array" ref="H3334:I3334">_xlfn.XLOOKUP(G3334,Table1[StoreID],Table1[[StoreName]:[Region]])</f>
        <v>StoreD</v>
      </c>
      <c r="I3334" t="str">
        <v>Alex</v>
      </c>
      <c r="J3334">
        <f>_xlfn.XLOOKUP(A3334,Table2[ProductID],Table2[RepID])</f>
        <v>33</v>
      </c>
      <c r="K3334" t="str">
        <f>_xlfn.XLOOKUP(J3334,Table3[RepID],Table3[RepName])</f>
        <v>Alaa</v>
      </c>
    </row>
    <row r="3335" spans="1:11" x14ac:dyDescent="0.35">
      <c r="A3335" s="8">
        <v>472</v>
      </c>
      <c r="B3335" t="str" cm="1">
        <f t="array" ref="B3335:F3335">_xlfn.XLOOKUP(A3335,Table4[ProductID],Table4[[ProductCode]:[Brand]])</f>
        <v>YW-26-025</v>
      </c>
      <c r="C3335" t="str">
        <v>Beyblade</v>
      </c>
      <c r="D3335" t="str">
        <v>Games</v>
      </c>
      <c r="E3335" t="str">
        <v>Top &amp; Battle</v>
      </c>
      <c r="F3335" t="str">
        <v>Beyblade</v>
      </c>
      <c r="G3335">
        <f>_xlfn.XLOOKUP(A3335,Table2[ProductID],Table2[StoreID])</f>
        <v>4</v>
      </c>
      <c r="H3335" t="str" cm="1">
        <f t="array" ref="H3335:I3335">_xlfn.XLOOKUP(G3335,Table1[StoreID],Table1[[StoreName]:[Region]])</f>
        <v>StoreD</v>
      </c>
      <c r="I3335" t="str">
        <v>Alex</v>
      </c>
      <c r="J3335">
        <f>_xlfn.XLOOKUP(A3335,Table2[ProductID],Table2[RepID])</f>
        <v>33</v>
      </c>
      <c r="K3335" t="str">
        <f>_xlfn.XLOOKUP(J3335,Table3[RepID],Table3[RepName])</f>
        <v>Alaa</v>
      </c>
    </row>
    <row r="3336" spans="1:11" x14ac:dyDescent="0.35">
      <c r="A3336" s="8">
        <v>475</v>
      </c>
      <c r="B3336" t="str" cm="1">
        <f t="array" ref="B3336:F3336">_xlfn.XLOOKUP(A3336,Table4[ProductID],Table4[[ProductCode]:[Brand]])</f>
        <v>YW-26-022</v>
      </c>
      <c r="C3336" t="str">
        <v>Pokémon Ball ( Stand 12 pcs )</v>
      </c>
      <c r="D3336" t="str">
        <v>Surprise</v>
      </c>
      <c r="E3336" t="str">
        <v>Ball</v>
      </c>
      <c r="F3336" t="str">
        <v>Pokémon</v>
      </c>
      <c r="G3336">
        <f>_xlfn.XLOOKUP(A3336,Table2[ProductID],Table2[StoreID])</f>
        <v>4</v>
      </c>
      <c r="H3336" t="str" cm="1">
        <f t="array" ref="H3336:I3336">_xlfn.XLOOKUP(G3336,Table1[StoreID],Table1[[StoreName]:[Region]])</f>
        <v>StoreD</v>
      </c>
      <c r="I3336" t="str">
        <v>Alex</v>
      </c>
      <c r="J3336">
        <f>_xlfn.XLOOKUP(A3336,Table2[ProductID],Table2[RepID])</f>
        <v>33</v>
      </c>
      <c r="K3336" t="str">
        <f>_xlfn.XLOOKUP(J3336,Table3[RepID],Table3[RepName])</f>
        <v>Alaa</v>
      </c>
    </row>
    <row r="3337" spans="1:11" x14ac:dyDescent="0.35">
      <c r="A3337" s="8">
        <v>474</v>
      </c>
      <c r="B3337" t="str" cm="1">
        <f t="array" ref="B3337:F3337">_xlfn.XLOOKUP(A3337,Table4[ProductID],Table4[[ProductCode]:[Brand]])</f>
        <v>YW-26-023</v>
      </c>
      <c r="C3337" t="str">
        <v>Pokémon Ball ( Stand 12 pcs )</v>
      </c>
      <c r="D3337" t="str">
        <v>Surprise</v>
      </c>
      <c r="E3337" t="str">
        <v>Ball</v>
      </c>
      <c r="F3337" t="str">
        <v>Pokémon</v>
      </c>
      <c r="G3337">
        <f>_xlfn.XLOOKUP(A3337,Table2[ProductID],Table2[StoreID])</f>
        <v>4</v>
      </c>
      <c r="H3337" t="str" cm="1">
        <f t="array" ref="H3337:I3337">_xlfn.XLOOKUP(G3337,Table1[StoreID],Table1[[StoreName]:[Region]])</f>
        <v>StoreD</v>
      </c>
      <c r="I3337" t="str">
        <v>Alex</v>
      </c>
      <c r="J3337">
        <f>_xlfn.XLOOKUP(A3337,Table2[ProductID],Table2[RepID])</f>
        <v>23</v>
      </c>
      <c r="K3337" t="str">
        <f>_xlfn.XLOOKUP(J3337,Table3[RepID],Table3[RepName])</f>
        <v>Essam</v>
      </c>
    </row>
    <row r="3338" spans="1:11" x14ac:dyDescent="0.35">
      <c r="A3338" s="8">
        <v>4090</v>
      </c>
      <c r="B3338" t="str" cm="1">
        <f t="array" ref="B3338:F3338">_xlfn.XLOOKUP(A3338,Table4[ProductID],Table4[[ProductCode]:[Brand]])</f>
        <v>DOH-SH-3664</v>
      </c>
      <c r="C3338" t="str">
        <v>Bingo Dough 10 Mini Can</v>
      </c>
      <c r="D3338" t="str">
        <v>Clay</v>
      </c>
      <c r="E3338" t="str">
        <v>Dough</v>
      </c>
      <c r="F3338" t="str">
        <v>Bingo Dough</v>
      </c>
      <c r="G3338">
        <f>_xlfn.XLOOKUP(A3338,Table2[ProductID],Table2[StoreID])</f>
        <v>4</v>
      </c>
      <c r="H3338" t="str" cm="1">
        <f t="array" ref="H3338:I3338">_xlfn.XLOOKUP(G3338,Table1[StoreID],Table1[[StoreName]:[Region]])</f>
        <v>StoreD</v>
      </c>
      <c r="I3338" t="str">
        <v>Alex</v>
      </c>
      <c r="J3338">
        <f>_xlfn.XLOOKUP(A3338,Table2[ProductID],Table2[RepID])</f>
        <v>33</v>
      </c>
      <c r="K3338" t="str">
        <f>_xlfn.XLOOKUP(J3338,Table3[RepID],Table3[RepName])</f>
        <v>Alaa</v>
      </c>
    </row>
    <row r="3339" spans="1:11" x14ac:dyDescent="0.35">
      <c r="A3339" s="8">
        <v>4092</v>
      </c>
      <c r="B3339" t="str" cm="1">
        <f t="array" ref="B3339:F3339">_xlfn.XLOOKUP(A3339,Table4[ProductID],Table4[[ProductCode]:[Brand]])</f>
        <v>DOH-SH-3662</v>
      </c>
      <c r="C3339" t="str">
        <v>Bingo Dough 5 Mini Can Style 1</v>
      </c>
      <c r="D3339" t="str">
        <v>Clay</v>
      </c>
      <c r="E3339" t="str">
        <v>Dough</v>
      </c>
      <c r="F3339" t="str">
        <v>Bingo Dough</v>
      </c>
      <c r="G3339">
        <f>_xlfn.XLOOKUP(A3339,Table2[ProductID],Table2[StoreID])</f>
        <v>4</v>
      </c>
      <c r="H3339" t="str" cm="1">
        <f t="array" ref="H3339:I3339">_xlfn.XLOOKUP(G3339,Table1[StoreID],Table1[[StoreName]:[Region]])</f>
        <v>StoreD</v>
      </c>
      <c r="I3339" t="str">
        <v>Alex</v>
      </c>
      <c r="J3339">
        <f>_xlfn.XLOOKUP(A3339,Table2[ProductID],Table2[RepID])</f>
        <v>33</v>
      </c>
      <c r="K3339" t="str">
        <f>_xlfn.XLOOKUP(J3339,Table3[RepID],Table3[RepName])</f>
        <v>Alaa</v>
      </c>
    </row>
    <row r="3340" spans="1:11" x14ac:dyDescent="0.35">
      <c r="A3340" s="8">
        <v>472</v>
      </c>
      <c r="B3340" t="str" cm="1">
        <f t="array" ref="B3340:F3340">_xlfn.XLOOKUP(A3340,Table4[ProductID],Table4[[ProductCode]:[Brand]])</f>
        <v>YW-26-025</v>
      </c>
      <c r="C3340" t="str">
        <v>Beyblade</v>
      </c>
      <c r="D3340" t="str">
        <v>Games</v>
      </c>
      <c r="E3340" t="str">
        <v>Top &amp; Battle</v>
      </c>
      <c r="F3340" t="str">
        <v>Beyblade</v>
      </c>
      <c r="G3340">
        <f>_xlfn.XLOOKUP(A3340,Table2[ProductID],Table2[StoreID])</f>
        <v>4</v>
      </c>
      <c r="H3340" t="str" cm="1">
        <f t="array" ref="H3340:I3340">_xlfn.XLOOKUP(G3340,Table1[StoreID],Table1[[StoreName]:[Region]])</f>
        <v>StoreD</v>
      </c>
      <c r="I3340" t="str">
        <v>Alex</v>
      </c>
      <c r="J3340">
        <f>_xlfn.XLOOKUP(A3340,Table2[ProductID],Table2[RepID])</f>
        <v>33</v>
      </c>
      <c r="K3340" t="str">
        <f>_xlfn.XLOOKUP(J3340,Table3[RepID],Table3[RepName])</f>
        <v>Alaa</v>
      </c>
    </row>
    <row r="3341" spans="1:11" x14ac:dyDescent="0.35">
      <c r="A3341" s="8">
        <v>2853</v>
      </c>
      <c r="B3341" t="str" cm="1">
        <f t="array" ref="B3341:F3341">_xlfn.XLOOKUP(A3341,Table4[ProductID],Table4[[ProductCode]:[Brand]])</f>
        <v>RSH-25292</v>
      </c>
      <c r="C3341" t="str">
        <v>Moose - Real Littles Hand Bags Cdu10Pcs</v>
      </c>
      <c r="D3341" t="str">
        <v>Fashion</v>
      </c>
      <c r="E3341" t="str">
        <v>Accessories</v>
      </c>
      <c r="F3341" t="str">
        <v>Real Littles</v>
      </c>
      <c r="G3341">
        <f>_xlfn.XLOOKUP(A3341,Table2[ProductID],Table2[StoreID])</f>
        <v>3</v>
      </c>
      <c r="H3341" t="str" cm="1">
        <f t="array" ref="H3341:I3341">_xlfn.XLOOKUP(G3341,Table1[StoreID],Table1[[StoreName]:[Region]])</f>
        <v>StoreC</v>
      </c>
      <c r="I3341" t="str">
        <v>Alex</v>
      </c>
      <c r="J3341">
        <f>_xlfn.XLOOKUP(A3341,Table2[ProductID],Table2[RepID])</f>
        <v>27</v>
      </c>
      <c r="K3341" t="str">
        <f>_xlfn.XLOOKUP(J3341,Table3[RepID],Table3[RepName])</f>
        <v>Abdallah</v>
      </c>
    </row>
    <row r="3342" spans="1:11" x14ac:dyDescent="0.35">
      <c r="A3342" s="8">
        <v>681</v>
      </c>
      <c r="B3342" t="str" cm="1">
        <f t="array" ref="B3342:F3342">_xlfn.XLOOKUP(A3342,Table4[ProductID],Table4[[ProductCode]:[Brand]])</f>
        <v>TH-RMS-99-001</v>
      </c>
      <c r="C3342" t="str">
        <v>Barbie Confetti Drinks Bottle</v>
      </c>
      <c r="D3342" t="str">
        <v>Education &amp; Learning</v>
      </c>
      <c r="E3342" t="str">
        <v>Art &amp; Craft</v>
      </c>
      <c r="F3342" t="str">
        <v>Barbie</v>
      </c>
      <c r="G3342">
        <f>_xlfn.XLOOKUP(A3342,Table2[ProductID],Table2[StoreID])</f>
        <v>3</v>
      </c>
      <c r="H3342" t="str" cm="1">
        <f t="array" ref="H3342:I3342">_xlfn.XLOOKUP(G3342,Table1[StoreID],Table1[[StoreName]:[Region]])</f>
        <v>StoreC</v>
      </c>
      <c r="I3342" t="str">
        <v>Alex</v>
      </c>
      <c r="J3342">
        <f>_xlfn.XLOOKUP(A3342,Table2[ProductID],Table2[RepID])</f>
        <v>4</v>
      </c>
      <c r="K3342" t="str">
        <f>_xlfn.XLOOKUP(J3342,Table3[RepID],Table3[RepName])</f>
        <v>Ali</v>
      </c>
    </row>
    <row r="3343" spans="1:11" x14ac:dyDescent="0.35">
      <c r="A3343" s="8">
        <v>719</v>
      </c>
      <c r="B3343" t="str" cm="1">
        <f t="array" ref="B3343:F3343">_xlfn.XLOOKUP(A3343,Table4[ProductID],Table4[[ProductCode]:[Brand]])</f>
        <v>SM-0431</v>
      </c>
      <c r="C3343" t="str">
        <v>Doll changes color in the water</v>
      </c>
      <c r="D3343" t="str">
        <v>Surprise</v>
      </c>
      <c r="E3343" t="str">
        <v>Tube</v>
      </c>
      <c r="F3343" t="str">
        <v>Barbie</v>
      </c>
      <c r="G3343">
        <f>_xlfn.XLOOKUP(A3343,Table2[ProductID],Table2[StoreID])</f>
        <v>3</v>
      </c>
      <c r="H3343" t="str" cm="1">
        <f t="array" ref="H3343:I3343">_xlfn.XLOOKUP(G3343,Table1[StoreID],Table1[[StoreName]:[Region]])</f>
        <v>StoreC</v>
      </c>
      <c r="I3343" t="str">
        <v>Alex</v>
      </c>
      <c r="J3343">
        <f>_xlfn.XLOOKUP(A3343,Table2[ProductID],Table2[RepID])</f>
        <v>30</v>
      </c>
      <c r="K3343" t="str">
        <f>_xlfn.XLOOKUP(J3343,Table3[RepID],Table3[RepName])</f>
        <v>Fady</v>
      </c>
    </row>
    <row r="3344" spans="1:11" x14ac:dyDescent="0.35">
      <c r="A3344" s="8">
        <v>1098</v>
      </c>
      <c r="B3344" t="str" cm="1">
        <f t="array" ref="B3344:F3344">_xlfn.XLOOKUP(A3344,Table4[ProductID],Table4[[ProductCode]:[Brand]])</f>
        <v>SH-3769</v>
      </c>
      <c r="C3344" t="str">
        <v>Colour Change  Pocket doll Stand 12 Pieces</v>
      </c>
      <c r="D3344" t="str">
        <v>Surprise</v>
      </c>
      <c r="E3344" t="str">
        <v>Tube</v>
      </c>
      <c r="F3344" t="str">
        <v>Barbie</v>
      </c>
      <c r="G3344">
        <f>_xlfn.XLOOKUP(A3344,Table2[ProductID],Table2[StoreID])</f>
        <v>4</v>
      </c>
      <c r="H3344" t="str" cm="1">
        <f t="array" ref="H3344:I3344">_xlfn.XLOOKUP(G3344,Table1[StoreID],Table1[[StoreName]:[Region]])</f>
        <v>StoreD</v>
      </c>
      <c r="I3344" t="str">
        <v>Alex</v>
      </c>
      <c r="J3344">
        <f>_xlfn.XLOOKUP(A3344,Table2[ProductID],Table2[RepID])</f>
        <v>23</v>
      </c>
      <c r="K3344" t="str">
        <f>_xlfn.XLOOKUP(J3344,Table3[RepID],Table3[RepName])</f>
        <v>Essam</v>
      </c>
    </row>
    <row r="3345" spans="1:11" x14ac:dyDescent="0.35">
      <c r="A3345" s="8">
        <v>476</v>
      </c>
      <c r="B3345" t="str" cm="1">
        <f t="array" ref="B3345:F3345">_xlfn.XLOOKUP(A3345,Table4[ProductID],Table4[[ProductCode]:[Brand]])</f>
        <v>YW-26-021</v>
      </c>
      <c r="C3345" t="str">
        <v>Pockemon Bag ( Stand 24 pcs )</v>
      </c>
      <c r="D3345" t="str">
        <v>Games</v>
      </c>
      <c r="E3345" t="str">
        <v>Card Game</v>
      </c>
      <c r="F3345" t="str">
        <v>Pokémon</v>
      </c>
      <c r="G3345">
        <f>_xlfn.XLOOKUP(A3345,Table2[ProductID],Table2[StoreID])</f>
        <v>4</v>
      </c>
      <c r="H3345" t="str" cm="1">
        <f t="array" ref="H3345:I3345">_xlfn.XLOOKUP(G3345,Table1[StoreID],Table1[[StoreName]:[Region]])</f>
        <v>StoreD</v>
      </c>
      <c r="I3345" t="str">
        <v>Alex</v>
      </c>
      <c r="J3345">
        <f>_xlfn.XLOOKUP(A3345,Table2[ProductID],Table2[RepID])</f>
        <v>23</v>
      </c>
      <c r="K3345" t="str">
        <f>_xlfn.XLOOKUP(J3345,Table3[RepID],Table3[RepName])</f>
        <v>Essam</v>
      </c>
    </row>
    <row r="3346" spans="1:11" x14ac:dyDescent="0.35">
      <c r="A3346" s="8">
        <v>460</v>
      </c>
      <c r="B3346" t="str" cm="1">
        <f t="array" ref="B3346:F3346">_xlfn.XLOOKUP(A3346,Table4[ProductID],Table4[[ProductCode]:[Brand]])</f>
        <v>YW-26-038</v>
      </c>
      <c r="C3346" t="str">
        <v>Pokémon Card tin box</v>
      </c>
      <c r="D3346" t="str">
        <v>Games</v>
      </c>
      <c r="E3346" t="str">
        <v>Card Game</v>
      </c>
      <c r="F3346" t="str">
        <v>Pokémon</v>
      </c>
      <c r="G3346">
        <f>_xlfn.XLOOKUP(A3346,Table2[ProductID],Table2[StoreID])</f>
        <v>4</v>
      </c>
      <c r="H3346" t="str" cm="1">
        <f t="array" ref="H3346:I3346">_xlfn.XLOOKUP(G3346,Table1[StoreID],Table1[[StoreName]:[Region]])</f>
        <v>StoreD</v>
      </c>
      <c r="I3346" t="str">
        <v>Alex</v>
      </c>
      <c r="J3346">
        <f>_xlfn.XLOOKUP(A3346,Table2[ProductID],Table2[RepID])</f>
        <v>23</v>
      </c>
      <c r="K3346" t="str">
        <f>_xlfn.XLOOKUP(J3346,Table3[RepID],Table3[RepName])</f>
        <v>Essam</v>
      </c>
    </row>
    <row r="3347" spans="1:11" x14ac:dyDescent="0.35">
      <c r="A3347" s="8">
        <v>4087</v>
      </c>
      <c r="B3347" t="str" cm="1">
        <f t="array" ref="B3347:F3347">_xlfn.XLOOKUP(A3347,Table4[ProductID],Table4[[ProductCode]:[Brand]])</f>
        <v>DOH-SH-5277</v>
      </c>
      <c r="C3347" t="str">
        <v>Bingo Dough Can 56gm - Red</v>
      </c>
      <c r="D3347" t="str">
        <v>Clay</v>
      </c>
      <c r="E3347" t="str">
        <v>Dough</v>
      </c>
      <c r="F3347" t="str">
        <v>Bingo Dough</v>
      </c>
      <c r="G3347">
        <f>_xlfn.XLOOKUP(A3347,Table2[ProductID],Table2[StoreID])</f>
        <v>4</v>
      </c>
      <c r="H3347" t="str" cm="1">
        <f t="array" ref="H3347:I3347">_xlfn.XLOOKUP(G3347,Table1[StoreID],Table1[[StoreName]:[Region]])</f>
        <v>StoreD</v>
      </c>
      <c r="I3347" t="str">
        <v>Alex</v>
      </c>
      <c r="J3347">
        <f>_xlfn.XLOOKUP(A3347,Table2[ProductID],Table2[RepID])</f>
        <v>33</v>
      </c>
      <c r="K3347" t="str">
        <f>_xlfn.XLOOKUP(J3347,Table3[RepID],Table3[RepName])</f>
        <v>Alaa</v>
      </c>
    </row>
    <row r="3348" spans="1:11" x14ac:dyDescent="0.35">
      <c r="A3348" s="8">
        <v>721</v>
      </c>
      <c r="B3348" t="str" cm="1">
        <f t="array" ref="B3348:F3348">_xlfn.XLOOKUP(A3348,Table4[ProductID],Table4[[ProductCode]:[Brand]])</f>
        <v>SM-0429</v>
      </c>
      <c r="C3348" t="str">
        <v>Safe Box Desniey</v>
      </c>
      <c r="D3348" t="str">
        <v>Role Play</v>
      </c>
      <c r="E3348" t="str">
        <v>Bank Set</v>
      </c>
      <c r="F3348" t="str">
        <v>Disney</v>
      </c>
      <c r="G3348">
        <f>_xlfn.XLOOKUP(A3348,Table2[ProductID],Table2[StoreID])</f>
        <v>3</v>
      </c>
      <c r="H3348" t="str" cm="1">
        <f t="array" ref="H3348:I3348">_xlfn.XLOOKUP(G3348,Table1[StoreID],Table1[[StoreName]:[Region]])</f>
        <v>StoreC</v>
      </c>
      <c r="I3348" t="str">
        <v>Alex</v>
      </c>
      <c r="J3348">
        <f>_xlfn.XLOOKUP(A3348,Table2[ProductID],Table2[RepID])</f>
        <v>27</v>
      </c>
      <c r="K3348" t="str">
        <f>_xlfn.XLOOKUP(J3348,Table3[RepID],Table3[RepName])</f>
        <v>Abdallah</v>
      </c>
    </row>
    <row r="3349" spans="1:11" x14ac:dyDescent="0.35">
      <c r="A3349" s="8">
        <v>3357</v>
      </c>
      <c r="B3349" t="str" cm="1">
        <f t="array" ref="B3349:F3349">_xlfn.XLOOKUP(A3349,Table4[ProductID],Table4[[ProductCode]:[Brand]])</f>
        <v>MGA-586050</v>
      </c>
      <c r="C3349" t="str">
        <v>L.O.L. Surprise Fashion Show House</v>
      </c>
      <c r="D3349" t="str">
        <v>Dolls &amp; Accessories</v>
      </c>
      <c r="E3349" t="str">
        <v>Doll House &amp; Play set</v>
      </c>
      <c r="F3349" t="str">
        <v>L.O.L. Surprise</v>
      </c>
      <c r="G3349">
        <f>_xlfn.XLOOKUP(A3349,Table2[ProductID],Table2[StoreID])</f>
        <v>3</v>
      </c>
      <c r="H3349" t="str" cm="1">
        <f t="array" ref="H3349:I3349">_xlfn.XLOOKUP(G3349,Table1[StoreID],Table1[[StoreName]:[Region]])</f>
        <v>StoreC</v>
      </c>
      <c r="I3349" t="str">
        <v>Alex</v>
      </c>
      <c r="J3349">
        <f>_xlfn.XLOOKUP(A3349,Table2[ProductID],Table2[RepID])</f>
        <v>1</v>
      </c>
      <c r="K3349" t="str">
        <f>_xlfn.XLOOKUP(J3349,Table3[RepID],Table3[RepName])</f>
        <v>Ahmed</v>
      </c>
    </row>
    <row r="3350" spans="1:11" x14ac:dyDescent="0.35">
      <c r="A3350" s="8">
        <v>456</v>
      </c>
      <c r="B3350" t="str" cm="1">
        <f t="array" ref="B3350:F3350">_xlfn.XLOOKUP(A3350,Table4[ProductID],Table4[[ProductCode]:[Brand]])</f>
        <v>YW-26-042</v>
      </c>
      <c r="C3350" t="str">
        <v>Pokémon Charchters</v>
      </c>
      <c r="D3350" t="str">
        <v>Action Figure</v>
      </c>
      <c r="E3350" t="str">
        <v>Figures</v>
      </c>
      <c r="F3350" t="str">
        <v>Pokémon</v>
      </c>
      <c r="G3350">
        <f>_xlfn.XLOOKUP(A3350,Table2[ProductID],Table2[StoreID])</f>
        <v>4</v>
      </c>
      <c r="H3350" t="str" cm="1">
        <f t="array" ref="H3350:I3350">_xlfn.XLOOKUP(G3350,Table1[StoreID],Table1[[StoreName]:[Region]])</f>
        <v>StoreD</v>
      </c>
      <c r="I3350" t="str">
        <v>Alex</v>
      </c>
      <c r="J3350">
        <f>_xlfn.XLOOKUP(A3350,Table2[ProductID],Table2[RepID])</f>
        <v>33</v>
      </c>
      <c r="K3350" t="str">
        <f>_xlfn.XLOOKUP(J3350,Table3[RepID],Table3[RepName])</f>
        <v>Alaa</v>
      </c>
    </row>
    <row r="3351" spans="1:11" x14ac:dyDescent="0.35">
      <c r="A3351" s="8">
        <v>4078</v>
      </c>
      <c r="B3351" t="str" cm="1">
        <f t="array" ref="B3351:F3351">_xlfn.XLOOKUP(A3351,Table4[ProductID],Table4[[ProductCode]:[Brand]])</f>
        <v>E91 BP6</v>
      </c>
      <c r="C3351" t="str">
        <v>Energizer Card 4+2  AA Promo</v>
      </c>
      <c r="D3351" t="str">
        <v>Add-ons</v>
      </c>
      <c r="E3351" t="str">
        <v>Battery</v>
      </c>
      <c r="F3351" t="str">
        <v>Energizer</v>
      </c>
      <c r="G3351">
        <f>_xlfn.XLOOKUP(A3351,Table2[ProductID],Table2[StoreID])</f>
        <v>3</v>
      </c>
      <c r="H3351" t="str" cm="1">
        <f t="array" ref="H3351:I3351">_xlfn.XLOOKUP(G3351,Table1[StoreID],Table1[[StoreName]:[Region]])</f>
        <v>StoreC</v>
      </c>
      <c r="I3351" t="str">
        <v>Alex</v>
      </c>
      <c r="J3351">
        <f>_xlfn.XLOOKUP(A3351,Table2[ProductID],Table2[RepID])</f>
        <v>27</v>
      </c>
      <c r="K3351" t="str">
        <f>_xlfn.XLOOKUP(J3351,Table3[RepID],Table3[RepName])</f>
        <v>Abdallah</v>
      </c>
    </row>
    <row r="3352" spans="1:11" x14ac:dyDescent="0.35">
      <c r="A3352" s="8">
        <v>3369</v>
      </c>
      <c r="B3352" t="str" cm="1">
        <f t="array" ref="B3352:F3352">_xlfn.XLOOKUP(A3352,Table4[ProductID],Table4[[ProductCode]:[Brand]])</f>
        <v>MGA-583943</v>
      </c>
      <c r="C3352" t="str">
        <v>Mga L.O.L. Surprise Mini Family Asst S2 In Cdu</v>
      </c>
      <c r="D3352" t="str">
        <v>Surprise</v>
      </c>
      <c r="E3352" t="str">
        <v>Ball</v>
      </c>
      <c r="F3352" t="str">
        <v>L.O.L. Surprise</v>
      </c>
      <c r="G3352">
        <f>_xlfn.XLOOKUP(A3352,Table2[ProductID],Table2[StoreID])</f>
        <v>2</v>
      </c>
      <c r="H3352" t="str" cm="1">
        <f t="array" ref="H3352:I3352">_xlfn.XLOOKUP(G3352,Table1[StoreID],Table1[[StoreName]:[Region]])</f>
        <v>StoreB</v>
      </c>
      <c r="I3352" t="str">
        <v>Cairo</v>
      </c>
      <c r="J3352">
        <f>_xlfn.XLOOKUP(A3352,Table2[ProductID],Table2[RepID])</f>
        <v>24</v>
      </c>
      <c r="K3352" t="str">
        <f>_xlfn.XLOOKUP(J3352,Table3[RepID],Table3[RepName])</f>
        <v>Farida</v>
      </c>
    </row>
    <row r="3353" spans="1:11" x14ac:dyDescent="0.35">
      <c r="A3353" s="8">
        <v>4083</v>
      </c>
      <c r="B3353" t="str" cm="1">
        <f t="array" ref="B3353:F3353">_xlfn.XLOOKUP(A3353,Table4[ProductID],Table4[[ProductCode]:[Brand]])</f>
        <v>DOH-SH-5281</v>
      </c>
      <c r="C3353" t="str">
        <v>Bingo Dough Can 56gm - Green</v>
      </c>
      <c r="D3353" t="str">
        <v>Clay</v>
      </c>
      <c r="E3353" t="str">
        <v>Dough</v>
      </c>
      <c r="F3353" t="str">
        <v>Bingo Dough</v>
      </c>
      <c r="G3353">
        <f>_xlfn.XLOOKUP(A3353,Table2[ProductID],Table2[StoreID])</f>
        <v>4</v>
      </c>
      <c r="H3353" t="str" cm="1">
        <f t="array" ref="H3353:I3353">_xlfn.XLOOKUP(G3353,Table1[StoreID],Table1[[StoreName]:[Region]])</f>
        <v>StoreD</v>
      </c>
      <c r="I3353" t="str">
        <v>Alex</v>
      </c>
      <c r="J3353">
        <f>_xlfn.XLOOKUP(A3353,Table2[ProductID],Table2[RepID])</f>
        <v>33</v>
      </c>
      <c r="K3353" t="str">
        <f>_xlfn.XLOOKUP(J3353,Table3[RepID],Table3[RepName])</f>
        <v>Alaa</v>
      </c>
    </row>
    <row r="3354" spans="1:11" x14ac:dyDescent="0.35">
      <c r="A3354" s="8">
        <v>4076</v>
      </c>
      <c r="B3354" t="str" cm="1">
        <f t="array" ref="B3354:F3354">_xlfn.XLOOKUP(A3354,Table4[ProductID],Table4[[ProductCode]:[Brand]])</f>
        <v>E92 BP-6</v>
      </c>
      <c r="C3354" t="str">
        <v>Energizer Remote Card 4+2 AAA Promo</v>
      </c>
      <c r="D3354" t="str">
        <v>Add-ons</v>
      </c>
      <c r="E3354" t="str">
        <v>Battery</v>
      </c>
      <c r="F3354" t="str">
        <v>Energizer</v>
      </c>
      <c r="G3354">
        <f>_xlfn.XLOOKUP(A3354,Table2[ProductID],Table2[StoreID])</f>
        <v>3</v>
      </c>
      <c r="H3354" t="str" cm="1">
        <f t="array" ref="H3354:I3354">_xlfn.XLOOKUP(G3354,Table1[StoreID],Table1[[StoreName]:[Region]])</f>
        <v>StoreC</v>
      </c>
      <c r="I3354" t="str">
        <v>Alex</v>
      </c>
      <c r="J3354">
        <f>_xlfn.XLOOKUP(A3354,Table2[ProductID],Table2[RepID])</f>
        <v>27</v>
      </c>
      <c r="K3354" t="str">
        <f>_xlfn.XLOOKUP(J3354,Table3[RepID],Table3[RepName])</f>
        <v>Abdallah</v>
      </c>
    </row>
    <row r="3355" spans="1:11" x14ac:dyDescent="0.35">
      <c r="A3355" s="8">
        <v>622</v>
      </c>
      <c r="B3355" t="str" cm="1">
        <f t="array" ref="B3355:F3355">_xlfn.XLOOKUP(A3355,Table4[ProductID],Table4[[ProductCode]:[Brand]])</f>
        <v>XS-36516-B</v>
      </c>
      <c r="C3355" t="str">
        <v>Zuru X-Shot - Excel Skin Flux - Graffiti</v>
      </c>
      <c r="D3355" t="str">
        <v>Guns</v>
      </c>
      <c r="E3355" t="str">
        <v>Gun</v>
      </c>
      <c r="F3355" t="str">
        <v>X-Shot</v>
      </c>
      <c r="G3355">
        <f>_xlfn.XLOOKUP(A3355,Table2[ProductID],Table2[StoreID])</f>
        <v>4</v>
      </c>
      <c r="H3355" t="str" cm="1">
        <f t="array" ref="H3355:I3355">_xlfn.XLOOKUP(G3355,Table1[StoreID],Table1[[StoreName]:[Region]])</f>
        <v>StoreD</v>
      </c>
      <c r="I3355" t="str">
        <v>Alex</v>
      </c>
      <c r="J3355">
        <f>_xlfn.XLOOKUP(A3355,Table2[ProductID],Table2[RepID])</f>
        <v>33</v>
      </c>
      <c r="K3355" t="str">
        <f>_xlfn.XLOOKUP(J3355,Table3[RepID],Table3[RepName])</f>
        <v>Alaa</v>
      </c>
    </row>
    <row r="3356" spans="1:11" x14ac:dyDescent="0.35">
      <c r="A3356" s="8">
        <v>471</v>
      </c>
      <c r="B3356" t="str" cm="1">
        <f t="array" ref="B3356:F3356">_xlfn.XLOOKUP(A3356,Table4[ProductID],Table4[[ProductCode]:[Brand]])</f>
        <v>YW-26-026</v>
      </c>
      <c r="C3356" t="str">
        <v>Yoyo Stich ( Stand 24 pcs )</v>
      </c>
      <c r="D3356" t="str">
        <v>Games</v>
      </c>
      <c r="E3356" t="str">
        <v>Yoyo</v>
      </c>
      <c r="F3356" t="str">
        <v>Stich &amp; Lilo</v>
      </c>
      <c r="G3356">
        <f>_xlfn.XLOOKUP(A3356,Table2[ProductID],Table2[StoreID])</f>
        <v>4</v>
      </c>
      <c r="H3356" t="str" cm="1">
        <f t="array" ref="H3356:I3356">_xlfn.XLOOKUP(G3356,Table1[StoreID],Table1[[StoreName]:[Region]])</f>
        <v>StoreD</v>
      </c>
      <c r="I3356" t="str">
        <v>Alex</v>
      </c>
      <c r="J3356">
        <f>_xlfn.XLOOKUP(A3356,Table2[ProductID],Table2[RepID])</f>
        <v>2</v>
      </c>
      <c r="K3356" t="str">
        <f>_xlfn.XLOOKUP(J3356,Table3[RepID],Table3[RepName])</f>
        <v>Bassem</v>
      </c>
    </row>
    <row r="3357" spans="1:11" x14ac:dyDescent="0.35">
      <c r="A3357" s="8">
        <v>3220</v>
      </c>
      <c r="B3357" t="str" cm="1">
        <f t="array" ref="B3357:F3357">_xlfn.XLOOKUP(A3357,Table4[ProductID],Table4[[ProductCode]:[Brand]])</f>
        <v>NK-21396</v>
      </c>
      <c r="C3357" t="str">
        <v>El koz</v>
      </c>
      <c r="D3357" t="str">
        <v>Games</v>
      </c>
      <c r="E3357" t="str">
        <v>Board Game</v>
      </c>
      <c r="F3357" t="str">
        <v>Nilco</v>
      </c>
      <c r="G3357">
        <f>_xlfn.XLOOKUP(A3357,Table2[ProductID],Table2[StoreID])</f>
        <v>4</v>
      </c>
      <c r="H3357" t="str" cm="1">
        <f t="array" ref="H3357:I3357">_xlfn.XLOOKUP(G3357,Table1[StoreID],Table1[[StoreName]:[Region]])</f>
        <v>StoreD</v>
      </c>
      <c r="I3357" t="str">
        <v>Alex</v>
      </c>
      <c r="J3357">
        <f>_xlfn.XLOOKUP(A3357,Table2[ProductID],Table2[RepID])</f>
        <v>2</v>
      </c>
      <c r="K3357" t="str">
        <f>_xlfn.XLOOKUP(J3357,Table3[RepID],Table3[RepName])</f>
        <v>Bassem</v>
      </c>
    </row>
    <row r="3358" spans="1:11" x14ac:dyDescent="0.35">
      <c r="A3358" s="8">
        <v>1169</v>
      </c>
      <c r="B3358" t="str" cm="1">
        <f t="array" ref="B3358:F3358">_xlfn.XLOOKUP(A3358,Table4[ProductID],Table4[[ProductCode]:[Brand]])</f>
        <v>SH-3680</v>
      </c>
      <c r="C3358" t="str">
        <v>Die Cast Super Hero 6asst</v>
      </c>
      <c r="D3358" t="str">
        <v>Vehicle - Parking &amp; Robots</v>
      </c>
      <c r="E3358" t="str">
        <v>Car</v>
      </c>
      <c r="F3358" t="str">
        <v>Super Hero</v>
      </c>
      <c r="G3358">
        <f>_xlfn.XLOOKUP(A3358,Table2[ProductID],Table2[StoreID])</f>
        <v>2</v>
      </c>
      <c r="H3358" t="str" cm="1">
        <f t="array" ref="H3358:I3358">_xlfn.XLOOKUP(G3358,Table1[StoreID],Table1[[StoreName]:[Region]])</f>
        <v>StoreB</v>
      </c>
      <c r="I3358" t="str">
        <v>Cairo</v>
      </c>
      <c r="J3358">
        <f>_xlfn.XLOOKUP(A3358,Table2[ProductID],Table2[RepID])</f>
        <v>22</v>
      </c>
      <c r="K3358" t="str">
        <f>_xlfn.XLOOKUP(J3358,Table3[RepID],Table3[RepName])</f>
        <v>Bahi</v>
      </c>
    </row>
    <row r="3359" spans="1:11" x14ac:dyDescent="0.35">
      <c r="A3359" s="8">
        <v>4078</v>
      </c>
      <c r="B3359" t="str" cm="1">
        <f t="array" ref="B3359:F3359">_xlfn.XLOOKUP(A3359,Table4[ProductID],Table4[[ProductCode]:[Brand]])</f>
        <v>E91 BP6</v>
      </c>
      <c r="C3359" t="str">
        <v>Energizer Card 4+2  AA Promo</v>
      </c>
      <c r="D3359" t="str">
        <v>Add-ons</v>
      </c>
      <c r="E3359" t="str">
        <v>Battery</v>
      </c>
      <c r="F3359" t="str">
        <v>Energizer</v>
      </c>
      <c r="G3359">
        <f>_xlfn.XLOOKUP(A3359,Table2[ProductID],Table2[StoreID])</f>
        <v>3</v>
      </c>
      <c r="H3359" t="str" cm="1">
        <f t="array" ref="H3359:I3359">_xlfn.XLOOKUP(G3359,Table1[StoreID],Table1[[StoreName]:[Region]])</f>
        <v>StoreC</v>
      </c>
      <c r="I3359" t="str">
        <v>Alex</v>
      </c>
      <c r="J3359">
        <f>_xlfn.XLOOKUP(A3359,Table2[ProductID],Table2[RepID])</f>
        <v>27</v>
      </c>
      <c r="K3359" t="str">
        <f>_xlfn.XLOOKUP(J3359,Table3[RepID],Table3[RepName])</f>
        <v>Abdallah</v>
      </c>
    </row>
    <row r="3360" spans="1:11" x14ac:dyDescent="0.35">
      <c r="A3360" s="8">
        <v>4027</v>
      </c>
      <c r="B3360" t="str" cm="1">
        <f t="array" ref="B3360:F3360">_xlfn.XLOOKUP(A3360,Table4[ProductID],Table4[[ProductCode]:[Brand]])</f>
        <v>FS0003594</v>
      </c>
      <c r="C3360" t="str">
        <v>Topps Match Attax 2022/2023 - Starter Pack</v>
      </c>
      <c r="D3360" t="str">
        <v>Games</v>
      </c>
      <c r="E3360" t="str">
        <v>Card Game</v>
      </c>
      <c r="F3360" t="str">
        <v>Match Attax</v>
      </c>
      <c r="G3360">
        <f>_xlfn.XLOOKUP(A3360,Table2[ProductID],Table2[StoreID])</f>
        <v>4</v>
      </c>
      <c r="H3360" t="str" cm="1">
        <f t="array" ref="H3360:I3360">_xlfn.XLOOKUP(G3360,Table1[StoreID],Table1[[StoreName]:[Region]])</f>
        <v>StoreD</v>
      </c>
      <c r="I3360" t="str">
        <v>Alex</v>
      </c>
      <c r="J3360">
        <f>_xlfn.XLOOKUP(A3360,Table2[ProductID],Table2[RepID])</f>
        <v>33</v>
      </c>
      <c r="K3360" t="str">
        <f>_xlfn.XLOOKUP(J3360,Table3[RepID],Table3[RepName])</f>
        <v>Alaa</v>
      </c>
    </row>
    <row r="3361" spans="1:11" x14ac:dyDescent="0.35">
      <c r="A3361" s="8">
        <v>3390</v>
      </c>
      <c r="B3361" t="str" cm="1">
        <f t="array" ref="B3361:F3361">_xlfn.XLOOKUP(A3361,Table4[ProductID],Table4[[ProductCode]:[Brand]])</f>
        <v>MGA-580935-2</v>
      </c>
      <c r="C3361" t="str">
        <v>Dream Bella Small Unicorn Purple  in PDQ</v>
      </c>
      <c r="D3361" t="str">
        <v>Dolls &amp; Accessories</v>
      </c>
      <c r="E3361" t="str">
        <v>Doll Accessories</v>
      </c>
      <c r="F3361" t="str">
        <v>Dream Bella</v>
      </c>
      <c r="G3361">
        <f>_xlfn.XLOOKUP(A3361,Table2[ProductID],Table2[StoreID])</f>
        <v>2</v>
      </c>
      <c r="H3361" t="str" cm="1">
        <f t="array" ref="H3361:I3361">_xlfn.XLOOKUP(G3361,Table1[StoreID],Table1[[StoreName]:[Region]])</f>
        <v>StoreB</v>
      </c>
      <c r="I3361" t="str">
        <v>Cairo</v>
      </c>
      <c r="J3361">
        <f>_xlfn.XLOOKUP(A3361,Table2[ProductID],Table2[RepID])</f>
        <v>17</v>
      </c>
      <c r="K3361" t="str">
        <f>_xlfn.XLOOKUP(J3361,Table3[RepID],Table3[RepName])</f>
        <v>Hossam</v>
      </c>
    </row>
    <row r="3362" spans="1:11" x14ac:dyDescent="0.35">
      <c r="A3362" s="8">
        <v>1169</v>
      </c>
      <c r="B3362" t="str" cm="1">
        <f t="array" ref="B3362:F3362">_xlfn.XLOOKUP(A3362,Table4[ProductID],Table4[[ProductCode]:[Brand]])</f>
        <v>SH-3680</v>
      </c>
      <c r="C3362" t="str">
        <v>Die Cast Super Hero 6asst</v>
      </c>
      <c r="D3362" t="str">
        <v>Vehicle - Parking &amp; Robots</v>
      </c>
      <c r="E3362" t="str">
        <v>Car</v>
      </c>
      <c r="F3362" t="str">
        <v>Super Hero</v>
      </c>
      <c r="G3362">
        <f>_xlfn.XLOOKUP(A3362,Table2[ProductID],Table2[StoreID])</f>
        <v>2</v>
      </c>
      <c r="H3362" t="str" cm="1">
        <f t="array" ref="H3362:I3362">_xlfn.XLOOKUP(G3362,Table1[StoreID],Table1[[StoreName]:[Region]])</f>
        <v>StoreB</v>
      </c>
      <c r="I3362" t="str">
        <v>Cairo</v>
      </c>
      <c r="J3362">
        <f>_xlfn.XLOOKUP(A3362,Table2[ProductID],Table2[RepID])</f>
        <v>22</v>
      </c>
      <c r="K3362" t="str">
        <f>_xlfn.XLOOKUP(J3362,Table3[RepID],Table3[RepName])</f>
        <v>Bahi</v>
      </c>
    </row>
    <row r="3363" spans="1:11" x14ac:dyDescent="0.35">
      <c r="A3363" s="8">
        <v>4090</v>
      </c>
      <c r="B3363" t="str" cm="1">
        <f t="array" ref="B3363:F3363">_xlfn.XLOOKUP(A3363,Table4[ProductID],Table4[[ProductCode]:[Brand]])</f>
        <v>DOH-SH-3664</v>
      </c>
      <c r="C3363" t="str">
        <v>Bingo Dough 10 Mini Can</v>
      </c>
      <c r="D3363" t="str">
        <v>Clay</v>
      </c>
      <c r="E3363" t="str">
        <v>Dough</v>
      </c>
      <c r="F3363" t="str">
        <v>Bingo Dough</v>
      </c>
      <c r="G3363">
        <f>_xlfn.XLOOKUP(A3363,Table2[ProductID],Table2[StoreID])</f>
        <v>4</v>
      </c>
      <c r="H3363" t="str" cm="1">
        <f t="array" ref="H3363:I3363">_xlfn.XLOOKUP(G3363,Table1[StoreID],Table1[[StoreName]:[Region]])</f>
        <v>StoreD</v>
      </c>
      <c r="I3363" t="str">
        <v>Alex</v>
      </c>
      <c r="J3363">
        <f>_xlfn.XLOOKUP(A3363,Table2[ProductID],Table2[RepID])</f>
        <v>33</v>
      </c>
      <c r="K3363" t="str">
        <f>_xlfn.XLOOKUP(J3363,Table3[RepID],Table3[RepName])</f>
        <v>Alaa</v>
      </c>
    </row>
    <row r="3364" spans="1:11" x14ac:dyDescent="0.35">
      <c r="A3364" s="8">
        <v>3260</v>
      </c>
      <c r="B3364" t="str" cm="1">
        <f t="array" ref="B3364:F3364">_xlfn.XLOOKUP(A3364,Table4[ProductID],Table4[[ProductCode]:[Brand]])</f>
        <v>NK-20764</v>
      </c>
      <c r="C3364" t="str">
        <v>Bedoon Kalaam Travel</v>
      </c>
      <c r="D3364" t="str">
        <v>Games</v>
      </c>
      <c r="E3364" t="str">
        <v>Board Game</v>
      </c>
      <c r="F3364" t="str">
        <v>Nilco</v>
      </c>
      <c r="G3364">
        <f>_xlfn.XLOOKUP(A3364,Table2[ProductID],Table2[StoreID])</f>
        <v>4</v>
      </c>
      <c r="H3364" t="str" cm="1">
        <f t="array" ref="H3364:I3364">_xlfn.XLOOKUP(G3364,Table1[StoreID],Table1[[StoreName]:[Region]])</f>
        <v>StoreD</v>
      </c>
      <c r="I3364" t="str">
        <v>Alex</v>
      </c>
      <c r="J3364">
        <f>_xlfn.XLOOKUP(A3364,Table2[ProductID],Table2[RepID])</f>
        <v>23</v>
      </c>
      <c r="K3364" t="str">
        <f>_xlfn.XLOOKUP(J3364,Table3[RepID],Table3[RepName])</f>
        <v>Essam</v>
      </c>
    </row>
    <row r="3365" spans="1:11" x14ac:dyDescent="0.35">
      <c r="A3365" s="8">
        <v>470</v>
      </c>
      <c r="B3365" t="str" cm="1">
        <f t="array" ref="B3365:F3365">_xlfn.XLOOKUP(A3365,Table4[ProductID],Table4[[ProductCode]:[Brand]])</f>
        <v>YW-26-027</v>
      </c>
      <c r="C3365" t="str">
        <v>Yoyo Pokémon ( Stand 24 pcs )</v>
      </c>
      <c r="D3365" t="str">
        <v>Games</v>
      </c>
      <c r="E3365" t="str">
        <v>Yoyo</v>
      </c>
      <c r="F3365" t="str">
        <v>Pokémon</v>
      </c>
      <c r="G3365">
        <f>_xlfn.XLOOKUP(A3365,Table2[ProductID],Table2[StoreID])</f>
        <v>4</v>
      </c>
      <c r="H3365" t="str" cm="1">
        <f t="array" ref="H3365:I3365">_xlfn.XLOOKUP(G3365,Table1[StoreID],Table1[[StoreName]:[Region]])</f>
        <v>StoreD</v>
      </c>
      <c r="I3365" t="str">
        <v>Alex</v>
      </c>
      <c r="J3365">
        <f>_xlfn.XLOOKUP(A3365,Table2[ProductID],Table2[RepID])</f>
        <v>33</v>
      </c>
      <c r="K3365" t="str">
        <f>_xlfn.XLOOKUP(J3365,Table3[RepID],Table3[RepName])</f>
        <v>Alaa</v>
      </c>
    </row>
    <row r="3366" spans="1:11" x14ac:dyDescent="0.35">
      <c r="A3366" s="8">
        <v>471</v>
      </c>
      <c r="B3366" t="str" cm="1">
        <f t="array" ref="B3366:F3366">_xlfn.XLOOKUP(A3366,Table4[ProductID],Table4[[ProductCode]:[Brand]])</f>
        <v>YW-26-026</v>
      </c>
      <c r="C3366" t="str">
        <v>Yoyo Stich ( Stand 24 pcs )</v>
      </c>
      <c r="D3366" t="str">
        <v>Games</v>
      </c>
      <c r="E3366" t="str">
        <v>Yoyo</v>
      </c>
      <c r="F3366" t="str">
        <v>Stich &amp; Lilo</v>
      </c>
      <c r="G3366">
        <f>_xlfn.XLOOKUP(A3366,Table2[ProductID],Table2[StoreID])</f>
        <v>4</v>
      </c>
      <c r="H3366" t="str" cm="1">
        <f t="array" ref="H3366:I3366">_xlfn.XLOOKUP(G3366,Table1[StoreID],Table1[[StoreName]:[Region]])</f>
        <v>StoreD</v>
      </c>
      <c r="I3366" t="str">
        <v>Alex</v>
      </c>
      <c r="J3366">
        <f>_xlfn.XLOOKUP(A3366,Table2[ProductID],Table2[RepID])</f>
        <v>2</v>
      </c>
      <c r="K3366" t="str">
        <f>_xlfn.XLOOKUP(J3366,Table3[RepID],Table3[RepName])</f>
        <v>Bassem</v>
      </c>
    </row>
    <row r="3367" spans="1:11" x14ac:dyDescent="0.35">
      <c r="A3367" s="8">
        <v>3224</v>
      </c>
      <c r="B3367" t="str" cm="1">
        <f t="array" ref="B3367:F3367">_xlfn.XLOOKUP(A3367,Table4[ProductID],Table4[[ProductCode]:[Brand]])</f>
        <v>NK-21259</v>
      </c>
      <c r="C3367" t="str">
        <v>Identical Travel</v>
      </c>
      <c r="D3367" t="str">
        <v>Games</v>
      </c>
      <c r="E3367" t="str">
        <v>Board Game</v>
      </c>
      <c r="F3367" t="str">
        <v>Nilco</v>
      </c>
      <c r="G3367">
        <f>_xlfn.XLOOKUP(A3367,Table2[ProductID],Table2[StoreID])</f>
        <v>5</v>
      </c>
      <c r="H3367" t="str" cm="1">
        <f t="array" ref="H3367:I3367">_xlfn.XLOOKUP(G3367,Table1[StoreID],Table1[[StoreName]:[Region]])</f>
        <v>StoreE</v>
      </c>
      <c r="I3367" t="str">
        <v>Delta</v>
      </c>
      <c r="J3367">
        <f>_xlfn.XLOOKUP(A3367,Table2[ProductID],Table2[RepID])</f>
        <v>34</v>
      </c>
      <c r="K3367" t="str">
        <f>_xlfn.XLOOKUP(J3367,Table3[RepID],Table3[RepName])</f>
        <v>Nora</v>
      </c>
    </row>
    <row r="3368" spans="1:11" x14ac:dyDescent="0.35">
      <c r="A3368" s="8">
        <v>3971</v>
      </c>
      <c r="B3368" t="str" cm="1">
        <f t="array" ref="B3368:F3368">_xlfn.XLOOKUP(A3368,Table4[ProductID],Table4[[ProductCode]:[Brand]])</f>
        <v>HK-0151</v>
      </c>
      <c r="C3368" t="str">
        <v>Bingo Dough 3D assorted Box – Cookie Maker TOM&amp;JER</v>
      </c>
      <c r="D3368" t="str">
        <v>Clay</v>
      </c>
      <c r="E3368" t="str">
        <v>Dough</v>
      </c>
      <c r="F3368" t="str">
        <v>Bingo Dough</v>
      </c>
      <c r="G3368">
        <f>_xlfn.XLOOKUP(A3368,Table2[ProductID],Table2[StoreID])</f>
        <v>5</v>
      </c>
      <c r="H3368" t="str" cm="1">
        <f t="array" ref="H3368:I3368">_xlfn.XLOOKUP(G3368,Table1[StoreID],Table1[[StoreName]:[Region]])</f>
        <v>StoreE</v>
      </c>
      <c r="I3368" t="str">
        <v>Delta</v>
      </c>
      <c r="J3368">
        <f>_xlfn.XLOOKUP(A3368,Table2[ProductID],Table2[RepID])</f>
        <v>34</v>
      </c>
      <c r="K3368" t="str">
        <f>_xlfn.XLOOKUP(J3368,Table3[RepID],Table3[RepName])</f>
        <v>Nora</v>
      </c>
    </row>
    <row r="3369" spans="1:11" x14ac:dyDescent="0.35">
      <c r="A3369" s="8">
        <v>4091</v>
      </c>
      <c r="B3369" t="str" cm="1">
        <f t="array" ref="B3369:F3369">_xlfn.XLOOKUP(A3369,Table4[ProductID],Table4[[ProductCode]:[Brand]])</f>
        <v>DOH-SH-3663</v>
      </c>
      <c r="C3369" t="str">
        <v>Bingo Dough 5 Mini Can Style 2</v>
      </c>
      <c r="D3369" t="str">
        <v>Clay</v>
      </c>
      <c r="E3369" t="str">
        <v>Dough</v>
      </c>
      <c r="F3369" t="str">
        <v>Bingo Dough</v>
      </c>
      <c r="G3369">
        <f>_xlfn.XLOOKUP(A3369,Table2[ProductID],Table2[StoreID])</f>
        <v>3</v>
      </c>
      <c r="H3369" t="str" cm="1">
        <f t="array" ref="H3369:I3369">_xlfn.XLOOKUP(G3369,Table1[StoreID],Table1[[StoreName]:[Region]])</f>
        <v>StoreC</v>
      </c>
      <c r="I3369" t="str">
        <v>Alex</v>
      </c>
      <c r="J3369">
        <f>_xlfn.XLOOKUP(A3369,Table2[ProductID],Table2[RepID])</f>
        <v>30</v>
      </c>
      <c r="K3369" t="str">
        <f>_xlfn.XLOOKUP(J3369,Table3[RepID],Table3[RepName])</f>
        <v>Fady</v>
      </c>
    </row>
    <row r="3370" spans="1:11" x14ac:dyDescent="0.35">
      <c r="A3370" s="8">
        <v>4082</v>
      </c>
      <c r="B3370" t="str" cm="1">
        <f t="array" ref="B3370:F3370">_xlfn.XLOOKUP(A3370,Table4[ProductID],Table4[[ProductCode]:[Brand]])</f>
        <v>DOH-SH-5282</v>
      </c>
      <c r="C3370" t="str">
        <v>Bingo Dough Can 56gm - White</v>
      </c>
      <c r="D3370" t="str">
        <v>Clay</v>
      </c>
      <c r="E3370" t="str">
        <v>Dough</v>
      </c>
      <c r="F3370" t="str">
        <v>Bingo Dough</v>
      </c>
      <c r="G3370">
        <f>_xlfn.XLOOKUP(A3370,Table2[ProductID],Table2[StoreID])</f>
        <v>4</v>
      </c>
      <c r="H3370" t="str" cm="1">
        <f t="array" ref="H3370:I3370">_xlfn.XLOOKUP(G3370,Table1[StoreID],Table1[[StoreName]:[Region]])</f>
        <v>StoreD</v>
      </c>
      <c r="I3370" t="str">
        <v>Alex</v>
      </c>
      <c r="J3370">
        <f>_xlfn.XLOOKUP(A3370,Table2[ProductID],Table2[RepID])</f>
        <v>33</v>
      </c>
      <c r="K3370" t="str">
        <f>_xlfn.XLOOKUP(J3370,Table3[RepID],Table3[RepName])</f>
        <v>Alaa</v>
      </c>
    </row>
    <row r="3371" spans="1:11" x14ac:dyDescent="0.35">
      <c r="A3371" s="8">
        <v>4090</v>
      </c>
      <c r="B3371" t="str" cm="1">
        <f t="array" ref="B3371:F3371">_xlfn.XLOOKUP(A3371,Table4[ProductID],Table4[[ProductCode]:[Brand]])</f>
        <v>DOH-SH-3664</v>
      </c>
      <c r="C3371" t="str">
        <v>Bingo Dough 10 Mini Can</v>
      </c>
      <c r="D3371" t="str">
        <v>Clay</v>
      </c>
      <c r="E3371" t="str">
        <v>Dough</v>
      </c>
      <c r="F3371" t="str">
        <v>Bingo Dough</v>
      </c>
      <c r="G3371">
        <f>_xlfn.XLOOKUP(A3371,Table2[ProductID],Table2[StoreID])</f>
        <v>4</v>
      </c>
      <c r="H3371" t="str" cm="1">
        <f t="array" ref="H3371:I3371">_xlfn.XLOOKUP(G3371,Table1[StoreID],Table1[[StoreName]:[Region]])</f>
        <v>StoreD</v>
      </c>
      <c r="I3371" t="str">
        <v>Alex</v>
      </c>
      <c r="J3371">
        <f>_xlfn.XLOOKUP(A3371,Table2[ProductID],Table2[RepID])</f>
        <v>33</v>
      </c>
      <c r="K3371" t="str">
        <f>_xlfn.XLOOKUP(J3371,Table3[RepID],Table3[RepName])</f>
        <v>Alaa</v>
      </c>
    </row>
    <row r="3372" spans="1:11" x14ac:dyDescent="0.35">
      <c r="A3372" s="8">
        <v>4090</v>
      </c>
      <c r="B3372" t="str" cm="1">
        <f t="array" ref="B3372:F3372">_xlfn.XLOOKUP(A3372,Table4[ProductID],Table4[[ProductCode]:[Brand]])</f>
        <v>DOH-SH-3664</v>
      </c>
      <c r="C3372" t="str">
        <v>Bingo Dough 10 Mini Can</v>
      </c>
      <c r="D3372" t="str">
        <v>Clay</v>
      </c>
      <c r="E3372" t="str">
        <v>Dough</v>
      </c>
      <c r="F3372" t="str">
        <v>Bingo Dough</v>
      </c>
      <c r="G3372">
        <f>_xlfn.XLOOKUP(A3372,Table2[ProductID],Table2[StoreID])</f>
        <v>4</v>
      </c>
      <c r="H3372" t="str" cm="1">
        <f t="array" ref="H3372:I3372">_xlfn.XLOOKUP(G3372,Table1[StoreID],Table1[[StoreName]:[Region]])</f>
        <v>StoreD</v>
      </c>
      <c r="I3372" t="str">
        <v>Alex</v>
      </c>
      <c r="J3372">
        <f>_xlfn.XLOOKUP(A3372,Table2[ProductID],Table2[RepID])</f>
        <v>33</v>
      </c>
      <c r="K3372" t="str">
        <f>_xlfn.XLOOKUP(J3372,Table3[RepID],Table3[RepName])</f>
        <v>Alaa</v>
      </c>
    </row>
    <row r="3373" spans="1:11" x14ac:dyDescent="0.35">
      <c r="A3373" s="8">
        <v>4078</v>
      </c>
      <c r="B3373" t="str" cm="1">
        <f t="array" ref="B3373:F3373">_xlfn.XLOOKUP(A3373,Table4[ProductID],Table4[[ProductCode]:[Brand]])</f>
        <v>E91 BP6</v>
      </c>
      <c r="C3373" t="str">
        <v>Energizer Card 4+2  AA Promo</v>
      </c>
      <c r="D3373" t="str">
        <v>Add-ons</v>
      </c>
      <c r="E3373" t="str">
        <v>Battery</v>
      </c>
      <c r="F3373" t="str">
        <v>Energizer</v>
      </c>
      <c r="G3373">
        <f>_xlfn.XLOOKUP(A3373,Table2[ProductID],Table2[StoreID])</f>
        <v>3</v>
      </c>
      <c r="H3373" t="str" cm="1">
        <f t="array" ref="H3373:I3373">_xlfn.XLOOKUP(G3373,Table1[StoreID],Table1[[StoreName]:[Region]])</f>
        <v>StoreC</v>
      </c>
      <c r="I3373" t="str">
        <v>Alex</v>
      </c>
      <c r="J3373">
        <f>_xlfn.XLOOKUP(A3373,Table2[ProductID],Table2[RepID])</f>
        <v>27</v>
      </c>
      <c r="K3373" t="str">
        <f>_xlfn.XLOOKUP(J3373,Table3[RepID],Table3[RepName])</f>
        <v>Abdallah</v>
      </c>
    </row>
    <row r="3374" spans="1:11" x14ac:dyDescent="0.35">
      <c r="A3374" s="8">
        <v>4078</v>
      </c>
      <c r="B3374" t="str" cm="1">
        <f t="array" ref="B3374:F3374">_xlfn.XLOOKUP(A3374,Table4[ProductID],Table4[[ProductCode]:[Brand]])</f>
        <v>E91 BP6</v>
      </c>
      <c r="C3374" t="str">
        <v>Energizer Card 4+2  AA Promo</v>
      </c>
      <c r="D3374" t="str">
        <v>Add-ons</v>
      </c>
      <c r="E3374" t="str">
        <v>Battery</v>
      </c>
      <c r="F3374" t="str">
        <v>Energizer</v>
      </c>
      <c r="G3374">
        <f>_xlfn.XLOOKUP(A3374,Table2[ProductID],Table2[StoreID])</f>
        <v>3</v>
      </c>
      <c r="H3374" t="str" cm="1">
        <f t="array" ref="H3374:I3374">_xlfn.XLOOKUP(G3374,Table1[StoreID],Table1[[StoreName]:[Region]])</f>
        <v>StoreC</v>
      </c>
      <c r="I3374" t="str">
        <v>Alex</v>
      </c>
      <c r="J3374">
        <f>_xlfn.XLOOKUP(A3374,Table2[ProductID],Table2[RepID])</f>
        <v>27</v>
      </c>
      <c r="K3374" t="str">
        <f>_xlfn.XLOOKUP(J3374,Table3[RepID],Table3[RepName])</f>
        <v>Abdallah</v>
      </c>
    </row>
    <row r="3375" spans="1:11" x14ac:dyDescent="0.35">
      <c r="A3375" s="8">
        <v>471</v>
      </c>
      <c r="B3375" t="str" cm="1">
        <f t="array" ref="B3375:F3375">_xlfn.XLOOKUP(A3375,Table4[ProductID],Table4[[ProductCode]:[Brand]])</f>
        <v>YW-26-026</v>
      </c>
      <c r="C3375" t="str">
        <v>Yoyo Stich ( Stand 24 pcs )</v>
      </c>
      <c r="D3375" t="str">
        <v>Games</v>
      </c>
      <c r="E3375" t="str">
        <v>Yoyo</v>
      </c>
      <c r="F3375" t="str">
        <v>Stich &amp; Lilo</v>
      </c>
      <c r="G3375">
        <f>_xlfn.XLOOKUP(A3375,Table2[ProductID],Table2[StoreID])</f>
        <v>4</v>
      </c>
      <c r="H3375" t="str" cm="1">
        <f t="array" ref="H3375:I3375">_xlfn.XLOOKUP(G3375,Table1[StoreID],Table1[[StoreName]:[Region]])</f>
        <v>StoreD</v>
      </c>
      <c r="I3375" t="str">
        <v>Alex</v>
      </c>
      <c r="J3375">
        <f>_xlfn.XLOOKUP(A3375,Table2[ProductID],Table2[RepID])</f>
        <v>2</v>
      </c>
      <c r="K3375" t="str">
        <f>_xlfn.XLOOKUP(J3375,Table3[RepID],Table3[RepName])</f>
        <v>Bassem</v>
      </c>
    </row>
    <row r="3376" spans="1:11" x14ac:dyDescent="0.35">
      <c r="A3376" s="8">
        <v>471</v>
      </c>
      <c r="B3376" t="str" cm="1">
        <f t="array" ref="B3376:F3376">_xlfn.XLOOKUP(A3376,Table4[ProductID],Table4[[ProductCode]:[Brand]])</f>
        <v>YW-26-026</v>
      </c>
      <c r="C3376" t="str">
        <v>Yoyo Stich ( Stand 24 pcs )</v>
      </c>
      <c r="D3376" t="str">
        <v>Games</v>
      </c>
      <c r="E3376" t="str">
        <v>Yoyo</v>
      </c>
      <c r="F3376" t="str">
        <v>Stich &amp; Lilo</v>
      </c>
      <c r="G3376">
        <f>_xlfn.XLOOKUP(A3376,Table2[ProductID],Table2[StoreID])</f>
        <v>4</v>
      </c>
      <c r="H3376" t="str" cm="1">
        <f t="array" ref="H3376:I3376">_xlfn.XLOOKUP(G3376,Table1[StoreID],Table1[[StoreName]:[Region]])</f>
        <v>StoreD</v>
      </c>
      <c r="I3376" t="str">
        <v>Alex</v>
      </c>
      <c r="J3376">
        <f>_xlfn.XLOOKUP(A3376,Table2[ProductID],Table2[RepID])</f>
        <v>2</v>
      </c>
      <c r="K3376" t="str">
        <f>_xlfn.XLOOKUP(J3376,Table3[RepID],Table3[RepName])</f>
        <v>Bassem</v>
      </c>
    </row>
    <row r="3377" spans="1:11" x14ac:dyDescent="0.35">
      <c r="A3377" s="8">
        <v>462</v>
      </c>
      <c r="B3377" t="str" cm="1">
        <f t="array" ref="B3377:F3377">_xlfn.XLOOKUP(A3377,Table4[ProductID],Table4[[ProductCode]:[Brand]])</f>
        <v>YW-26-036</v>
      </c>
      <c r="C3377" t="str">
        <v>Pokémon Boosters ( Stand 36 Pcs )</v>
      </c>
      <c r="D3377" t="str">
        <v>Games</v>
      </c>
      <c r="E3377" t="str">
        <v>Card Game</v>
      </c>
      <c r="F3377" t="str">
        <v>Pokémon</v>
      </c>
      <c r="G3377">
        <f>_xlfn.XLOOKUP(A3377,Table2[ProductID],Table2[StoreID])</f>
        <v>4</v>
      </c>
      <c r="H3377" t="str" cm="1">
        <f t="array" ref="H3377:I3377">_xlfn.XLOOKUP(G3377,Table1[StoreID],Table1[[StoreName]:[Region]])</f>
        <v>StoreD</v>
      </c>
      <c r="I3377" t="str">
        <v>Alex</v>
      </c>
      <c r="J3377">
        <f>_xlfn.XLOOKUP(A3377,Table2[ProductID],Table2[RepID])</f>
        <v>23</v>
      </c>
      <c r="K3377" t="str">
        <f>_xlfn.XLOOKUP(J3377,Table3[RepID],Table3[RepName])</f>
        <v>Essam</v>
      </c>
    </row>
    <row r="3378" spans="1:11" x14ac:dyDescent="0.35">
      <c r="A3378" s="8">
        <v>4078</v>
      </c>
      <c r="B3378" t="str" cm="1">
        <f t="array" ref="B3378:F3378">_xlfn.XLOOKUP(A3378,Table4[ProductID],Table4[[ProductCode]:[Brand]])</f>
        <v>E91 BP6</v>
      </c>
      <c r="C3378" t="str">
        <v>Energizer Card 4+2  AA Promo</v>
      </c>
      <c r="D3378" t="str">
        <v>Add-ons</v>
      </c>
      <c r="E3378" t="str">
        <v>Battery</v>
      </c>
      <c r="F3378" t="str">
        <v>Energizer</v>
      </c>
      <c r="G3378">
        <f>_xlfn.XLOOKUP(A3378,Table2[ProductID],Table2[StoreID])</f>
        <v>3</v>
      </c>
      <c r="H3378" t="str" cm="1">
        <f t="array" ref="H3378:I3378">_xlfn.XLOOKUP(G3378,Table1[StoreID],Table1[[StoreName]:[Region]])</f>
        <v>StoreC</v>
      </c>
      <c r="I3378" t="str">
        <v>Alex</v>
      </c>
      <c r="J3378">
        <f>_xlfn.XLOOKUP(A3378,Table2[ProductID],Table2[RepID])</f>
        <v>27</v>
      </c>
      <c r="K3378" t="str">
        <f>_xlfn.XLOOKUP(J3378,Table3[RepID],Table3[RepName])</f>
        <v>Abdallah</v>
      </c>
    </row>
    <row r="3379" spans="1:11" x14ac:dyDescent="0.35">
      <c r="A3379" s="8">
        <v>620</v>
      </c>
      <c r="B3379" t="str" cm="1">
        <f t="array" ref="B3379:F3379">_xlfn.XLOOKUP(A3379,Table4[ProductID],Table4[[ProductCode]:[Brand]])</f>
        <v>XS-36516-E</v>
      </c>
      <c r="C3379" t="str">
        <v>Zuru X-Shot - Excel Skin Flux - Game Over</v>
      </c>
      <c r="D3379" t="str">
        <v>Guns</v>
      </c>
      <c r="E3379" t="str">
        <v>Gun</v>
      </c>
      <c r="F3379" t="str">
        <v>X-Shot</v>
      </c>
      <c r="G3379">
        <f>_xlfn.XLOOKUP(A3379,Table2[ProductID],Table2[StoreID])</f>
        <v>1</v>
      </c>
      <c r="H3379" t="str" cm="1">
        <f t="array" ref="H3379:I3379">_xlfn.XLOOKUP(G3379,Table1[StoreID],Table1[[StoreName]:[Region]])</f>
        <v>StoreA</v>
      </c>
      <c r="I3379" t="str">
        <v>Cairo</v>
      </c>
      <c r="J3379">
        <f>_xlfn.XLOOKUP(A3379,Table2[ProductID],Table2[RepID])</f>
        <v>2</v>
      </c>
      <c r="K3379" t="str">
        <f>_xlfn.XLOOKUP(J3379,Table3[RepID],Table3[RepName])</f>
        <v>Bassem</v>
      </c>
    </row>
    <row r="3380" spans="1:11" x14ac:dyDescent="0.35">
      <c r="A3380" s="8">
        <v>4028</v>
      </c>
      <c r="B3380" t="str" cm="1">
        <f t="array" ref="B3380:F3380">_xlfn.XLOOKUP(A3380,Table4[ProductID],Table4[[ProductCode]:[Brand]])</f>
        <v>FS0003570</v>
      </c>
      <c r="C3380" t="str">
        <v>Topps Match Attax 2022/2023 - Single Pack  Stand (36 pieces)</v>
      </c>
      <c r="D3380" t="str">
        <v>Games</v>
      </c>
      <c r="E3380" t="str">
        <v>Card Game</v>
      </c>
      <c r="F3380" t="str">
        <v>Match Attax</v>
      </c>
      <c r="G3380">
        <f>_xlfn.XLOOKUP(A3380,Table2[ProductID],Table2[StoreID])</f>
        <v>4</v>
      </c>
      <c r="H3380" t="str" cm="1">
        <f t="array" ref="H3380:I3380">_xlfn.XLOOKUP(G3380,Table1[StoreID],Table1[[StoreName]:[Region]])</f>
        <v>StoreD</v>
      </c>
      <c r="I3380" t="str">
        <v>Alex</v>
      </c>
      <c r="J3380">
        <f>_xlfn.XLOOKUP(A3380,Table2[ProductID],Table2[RepID])</f>
        <v>23</v>
      </c>
      <c r="K3380" t="str">
        <f>_xlfn.XLOOKUP(J3380,Table3[RepID],Table3[RepName])</f>
        <v>Essam</v>
      </c>
    </row>
    <row r="3381" spans="1:11" x14ac:dyDescent="0.35">
      <c r="A3381" s="8">
        <v>4028</v>
      </c>
      <c r="B3381" t="str" cm="1">
        <f t="array" ref="B3381:F3381">_xlfn.XLOOKUP(A3381,Table4[ProductID],Table4[[ProductCode]:[Brand]])</f>
        <v>FS0003570</v>
      </c>
      <c r="C3381" t="str">
        <v>Topps Match Attax 2022/2023 - Single Pack  Stand (36 pieces)</v>
      </c>
      <c r="D3381" t="str">
        <v>Games</v>
      </c>
      <c r="E3381" t="str">
        <v>Card Game</v>
      </c>
      <c r="F3381" t="str">
        <v>Match Attax</v>
      </c>
      <c r="G3381">
        <f>_xlfn.XLOOKUP(A3381,Table2[ProductID],Table2[StoreID])</f>
        <v>4</v>
      </c>
      <c r="H3381" t="str" cm="1">
        <f t="array" ref="H3381:I3381">_xlfn.XLOOKUP(G3381,Table1[StoreID],Table1[[StoreName]:[Region]])</f>
        <v>StoreD</v>
      </c>
      <c r="I3381" t="str">
        <v>Alex</v>
      </c>
      <c r="J3381">
        <f>_xlfn.XLOOKUP(A3381,Table2[ProductID],Table2[RepID])</f>
        <v>23</v>
      </c>
      <c r="K3381" t="str">
        <f>_xlfn.XLOOKUP(J3381,Table3[RepID],Table3[RepName])</f>
        <v>Essam</v>
      </c>
    </row>
    <row r="3382" spans="1:11" x14ac:dyDescent="0.35">
      <c r="A3382" s="8">
        <v>3276</v>
      </c>
      <c r="B3382" t="str" cm="1">
        <f t="array" ref="B3382:F3382">_xlfn.XLOOKUP(A3382,Table4[ProductID],Table4[[ProductCode]:[Brand]])</f>
        <v>NK-20559</v>
      </c>
      <c r="C3382" t="str">
        <v>Plastic Box- Egytopoly</v>
      </c>
      <c r="D3382" t="str">
        <v>Games</v>
      </c>
      <c r="E3382" t="str">
        <v>Board Game</v>
      </c>
      <c r="F3382" t="str">
        <v>Nilco</v>
      </c>
      <c r="G3382">
        <f>_xlfn.XLOOKUP(A3382,Table2[ProductID],Table2[StoreID])</f>
        <v>4</v>
      </c>
      <c r="H3382" t="str" cm="1">
        <f t="array" ref="H3382:I3382">_xlfn.XLOOKUP(G3382,Table1[StoreID],Table1[[StoreName]:[Region]])</f>
        <v>StoreD</v>
      </c>
      <c r="I3382" t="str">
        <v>Alex</v>
      </c>
      <c r="J3382">
        <f>_xlfn.XLOOKUP(A3382,Table2[ProductID],Table2[RepID])</f>
        <v>23</v>
      </c>
      <c r="K3382" t="str">
        <f>_xlfn.XLOOKUP(J3382,Table3[RepID],Table3[RepName])</f>
        <v>Essam</v>
      </c>
    </row>
    <row r="3383" spans="1:11" x14ac:dyDescent="0.35">
      <c r="A3383" s="8">
        <v>2815</v>
      </c>
      <c r="B3383" t="str" cm="1">
        <f t="array" ref="B3383:F3383">_xlfn.XLOOKUP(A3383,Table4[ProductID],Table4[[ProductCode]:[Brand]])</f>
        <v>RSH-50009</v>
      </c>
      <c r="C3383" t="str">
        <v>Moose - Kindikids Snack Time Friends Marsha Mello</v>
      </c>
      <c r="D3383" t="str">
        <v>Dolls &amp; Accessories</v>
      </c>
      <c r="E3383" t="str">
        <v>Doll</v>
      </c>
      <c r="F3383" t="str">
        <v>Kindi Kids</v>
      </c>
      <c r="G3383">
        <f>_xlfn.XLOOKUP(A3383,Table2[ProductID],Table2[StoreID])</f>
        <v>1</v>
      </c>
      <c r="H3383" t="str" cm="1">
        <f t="array" ref="H3383:I3383">_xlfn.XLOOKUP(G3383,Table1[StoreID],Table1[[StoreName]:[Region]])</f>
        <v>StoreA</v>
      </c>
      <c r="I3383" t="str">
        <v>Cairo</v>
      </c>
      <c r="J3383">
        <f>_xlfn.XLOOKUP(A3383,Table2[ProductID],Table2[RepID])</f>
        <v>14</v>
      </c>
      <c r="K3383" t="str">
        <f>_xlfn.XLOOKUP(J3383,Table3[RepID],Table3[RepName])</f>
        <v>Mariam</v>
      </c>
    </row>
    <row r="3384" spans="1:11" x14ac:dyDescent="0.35">
      <c r="A3384" s="8">
        <v>471</v>
      </c>
      <c r="B3384" t="str" cm="1">
        <f t="array" ref="B3384:F3384">_xlfn.XLOOKUP(A3384,Table4[ProductID],Table4[[ProductCode]:[Brand]])</f>
        <v>YW-26-026</v>
      </c>
      <c r="C3384" t="str">
        <v>Yoyo Stich ( Stand 24 pcs )</v>
      </c>
      <c r="D3384" t="str">
        <v>Games</v>
      </c>
      <c r="E3384" t="str">
        <v>Yoyo</v>
      </c>
      <c r="F3384" t="str">
        <v>Stich &amp; Lilo</v>
      </c>
      <c r="G3384">
        <f>_xlfn.XLOOKUP(A3384,Table2[ProductID],Table2[StoreID])</f>
        <v>4</v>
      </c>
      <c r="H3384" t="str" cm="1">
        <f t="array" ref="H3384:I3384">_xlfn.XLOOKUP(G3384,Table1[StoreID],Table1[[StoreName]:[Region]])</f>
        <v>StoreD</v>
      </c>
      <c r="I3384" t="str">
        <v>Alex</v>
      </c>
      <c r="J3384">
        <f>_xlfn.XLOOKUP(A3384,Table2[ProductID],Table2[RepID])</f>
        <v>2</v>
      </c>
      <c r="K3384" t="str">
        <f>_xlfn.XLOOKUP(J3384,Table3[RepID],Table3[RepName])</f>
        <v>Bassem</v>
      </c>
    </row>
    <row r="3385" spans="1:11" x14ac:dyDescent="0.35">
      <c r="A3385" s="8">
        <v>471</v>
      </c>
      <c r="B3385" t="str" cm="1">
        <f t="array" ref="B3385:F3385">_xlfn.XLOOKUP(A3385,Table4[ProductID],Table4[[ProductCode]:[Brand]])</f>
        <v>YW-26-026</v>
      </c>
      <c r="C3385" t="str">
        <v>Yoyo Stich ( Stand 24 pcs )</v>
      </c>
      <c r="D3385" t="str">
        <v>Games</v>
      </c>
      <c r="E3385" t="str">
        <v>Yoyo</v>
      </c>
      <c r="F3385" t="str">
        <v>Stich &amp; Lilo</v>
      </c>
      <c r="G3385">
        <f>_xlfn.XLOOKUP(A3385,Table2[ProductID],Table2[StoreID])</f>
        <v>4</v>
      </c>
      <c r="H3385" t="str" cm="1">
        <f t="array" ref="H3385:I3385">_xlfn.XLOOKUP(G3385,Table1[StoreID],Table1[[StoreName]:[Region]])</f>
        <v>StoreD</v>
      </c>
      <c r="I3385" t="str">
        <v>Alex</v>
      </c>
      <c r="J3385">
        <f>_xlfn.XLOOKUP(A3385,Table2[ProductID],Table2[RepID])</f>
        <v>2</v>
      </c>
      <c r="K3385" t="str">
        <f>_xlfn.XLOOKUP(J3385,Table3[RepID],Table3[RepName])</f>
        <v>Bassem</v>
      </c>
    </row>
    <row r="3386" spans="1:11" x14ac:dyDescent="0.35">
      <c r="A3386" s="8">
        <v>4091</v>
      </c>
      <c r="B3386" t="str" cm="1">
        <f t="array" ref="B3386:F3386">_xlfn.XLOOKUP(A3386,Table4[ProductID],Table4[[ProductCode]:[Brand]])</f>
        <v>DOH-SH-3663</v>
      </c>
      <c r="C3386" t="str">
        <v>Bingo Dough 5 Mini Can Style 2</v>
      </c>
      <c r="D3386" t="str">
        <v>Clay</v>
      </c>
      <c r="E3386" t="str">
        <v>Dough</v>
      </c>
      <c r="F3386" t="str">
        <v>Bingo Dough</v>
      </c>
      <c r="G3386">
        <f>_xlfn.XLOOKUP(A3386,Table2[ProductID],Table2[StoreID])</f>
        <v>3</v>
      </c>
      <c r="H3386" t="str" cm="1">
        <f t="array" ref="H3386:I3386">_xlfn.XLOOKUP(G3386,Table1[StoreID],Table1[[StoreName]:[Region]])</f>
        <v>StoreC</v>
      </c>
      <c r="I3386" t="str">
        <v>Alex</v>
      </c>
      <c r="J3386">
        <f>_xlfn.XLOOKUP(A3386,Table2[ProductID],Table2[RepID])</f>
        <v>30</v>
      </c>
      <c r="K3386" t="str">
        <f>_xlfn.XLOOKUP(J3386,Table3[RepID],Table3[RepName])</f>
        <v>Fady</v>
      </c>
    </row>
    <row r="3387" spans="1:11" x14ac:dyDescent="0.35">
      <c r="A3387" s="8">
        <v>2810</v>
      </c>
      <c r="B3387" t="str" cm="1">
        <f t="array" ref="B3387:F3387">_xlfn.XLOOKUP(A3387,Table4[ProductID],Table4[[ProductCode]:[Brand]])</f>
        <v>RSH-50060</v>
      </c>
      <c r="C3387" t="str">
        <v>Moose - Kindikids Fun Time Friends Pirouetta</v>
      </c>
      <c r="D3387" t="str">
        <v>Dolls &amp; Accessories</v>
      </c>
      <c r="E3387" t="str">
        <v>Doll</v>
      </c>
      <c r="F3387" t="str">
        <v>Kindi Kids</v>
      </c>
      <c r="G3387">
        <f>_xlfn.XLOOKUP(A3387,Table2[ProductID],Table2[StoreID])</f>
        <v>4</v>
      </c>
      <c r="H3387" t="str" cm="1">
        <f t="array" ref="H3387:I3387">_xlfn.XLOOKUP(G3387,Table1[StoreID],Table1[[StoreName]:[Region]])</f>
        <v>StoreD</v>
      </c>
      <c r="I3387" t="str">
        <v>Alex</v>
      </c>
      <c r="J3387">
        <f>_xlfn.XLOOKUP(A3387,Table2[ProductID],Table2[RepID])</f>
        <v>2</v>
      </c>
      <c r="K3387" t="str">
        <f>_xlfn.XLOOKUP(J3387,Table3[RepID],Table3[RepName])</f>
        <v>Bassem</v>
      </c>
    </row>
    <row r="3388" spans="1:11" x14ac:dyDescent="0.35">
      <c r="A3388" s="8">
        <v>719</v>
      </c>
      <c r="B3388" t="str" cm="1">
        <f t="array" ref="B3388:F3388">_xlfn.XLOOKUP(A3388,Table4[ProductID],Table4[[ProductCode]:[Brand]])</f>
        <v>SM-0431</v>
      </c>
      <c r="C3388" t="str">
        <v>Doll changes color in the water</v>
      </c>
      <c r="D3388" t="str">
        <v>Surprise</v>
      </c>
      <c r="E3388" t="str">
        <v>Tube</v>
      </c>
      <c r="F3388" t="str">
        <v>Barbie</v>
      </c>
      <c r="G3388">
        <f>_xlfn.XLOOKUP(A3388,Table2[ProductID],Table2[StoreID])</f>
        <v>3</v>
      </c>
      <c r="H3388" t="str" cm="1">
        <f t="array" ref="H3388:I3388">_xlfn.XLOOKUP(G3388,Table1[StoreID],Table1[[StoreName]:[Region]])</f>
        <v>StoreC</v>
      </c>
      <c r="I3388" t="str">
        <v>Alex</v>
      </c>
      <c r="J3388">
        <f>_xlfn.XLOOKUP(A3388,Table2[ProductID],Table2[RepID])</f>
        <v>30</v>
      </c>
      <c r="K3388" t="str">
        <f>_xlfn.XLOOKUP(J3388,Table3[RepID],Table3[RepName])</f>
        <v>Fady</v>
      </c>
    </row>
    <row r="3389" spans="1:11" x14ac:dyDescent="0.35">
      <c r="A3389" s="8">
        <v>459</v>
      </c>
      <c r="B3389" t="str" cm="1">
        <f t="array" ref="B3389:F3389">_xlfn.XLOOKUP(A3389,Table4[ProductID],Table4[[ProductCode]:[Brand]])</f>
        <v>YW-26-039</v>
      </c>
      <c r="C3389" t="str">
        <v>Pokémon Card tin box</v>
      </c>
      <c r="D3389" t="str">
        <v>Games</v>
      </c>
      <c r="E3389" t="str">
        <v>Card Game</v>
      </c>
      <c r="F3389" t="str">
        <v>Pokémon</v>
      </c>
      <c r="G3389">
        <f>_xlfn.XLOOKUP(A3389,Table2[ProductID],Table2[StoreID])</f>
        <v>4</v>
      </c>
      <c r="H3389" t="str" cm="1">
        <f t="array" ref="H3389:I3389">_xlfn.XLOOKUP(G3389,Table1[StoreID],Table1[[StoreName]:[Region]])</f>
        <v>StoreD</v>
      </c>
      <c r="I3389" t="str">
        <v>Alex</v>
      </c>
      <c r="J3389">
        <f>_xlfn.XLOOKUP(A3389,Table2[ProductID],Table2[RepID])</f>
        <v>23</v>
      </c>
      <c r="K3389" t="str">
        <f>_xlfn.XLOOKUP(J3389,Table3[RepID],Table3[RepName])</f>
        <v>Essam</v>
      </c>
    </row>
    <row r="3390" spans="1:11" x14ac:dyDescent="0.35">
      <c r="A3390" s="8">
        <v>459</v>
      </c>
      <c r="B3390" t="str" cm="1">
        <f t="array" ref="B3390:F3390">_xlfn.XLOOKUP(A3390,Table4[ProductID],Table4[[ProductCode]:[Brand]])</f>
        <v>YW-26-039</v>
      </c>
      <c r="C3390" t="str">
        <v>Pokémon Card tin box</v>
      </c>
      <c r="D3390" t="str">
        <v>Games</v>
      </c>
      <c r="E3390" t="str">
        <v>Card Game</v>
      </c>
      <c r="F3390" t="str">
        <v>Pokémon</v>
      </c>
      <c r="G3390">
        <f>_xlfn.XLOOKUP(A3390,Table2[ProductID],Table2[StoreID])</f>
        <v>4</v>
      </c>
      <c r="H3390" t="str" cm="1">
        <f t="array" ref="H3390:I3390">_xlfn.XLOOKUP(G3390,Table1[StoreID],Table1[[StoreName]:[Region]])</f>
        <v>StoreD</v>
      </c>
      <c r="I3390" t="str">
        <v>Alex</v>
      </c>
      <c r="J3390">
        <f>_xlfn.XLOOKUP(A3390,Table2[ProductID],Table2[RepID])</f>
        <v>23</v>
      </c>
      <c r="K3390" t="str">
        <f>_xlfn.XLOOKUP(J3390,Table3[RepID],Table3[RepName])</f>
        <v>Essam</v>
      </c>
    </row>
    <row r="3391" spans="1:11" x14ac:dyDescent="0.35">
      <c r="A3391" s="8">
        <v>458</v>
      </c>
      <c r="B3391" t="str" cm="1">
        <f t="array" ref="B3391:F3391">_xlfn.XLOOKUP(A3391,Table4[ProductID],Table4[[ProductCode]:[Brand]])</f>
        <v>YW-26-040</v>
      </c>
      <c r="C3391" t="str">
        <v>Pokémon Card tin box</v>
      </c>
      <c r="D3391" t="str">
        <v>Games</v>
      </c>
      <c r="E3391" t="str">
        <v>Card Game</v>
      </c>
      <c r="F3391" t="str">
        <v>Pokémon</v>
      </c>
      <c r="G3391">
        <f>_xlfn.XLOOKUP(A3391,Table2[ProductID],Table2[StoreID])</f>
        <v>4</v>
      </c>
      <c r="H3391" t="str" cm="1">
        <f t="array" ref="H3391:I3391">_xlfn.XLOOKUP(G3391,Table1[StoreID],Table1[[StoreName]:[Region]])</f>
        <v>StoreD</v>
      </c>
      <c r="I3391" t="str">
        <v>Alex</v>
      </c>
      <c r="J3391">
        <f>_xlfn.XLOOKUP(A3391,Table2[ProductID],Table2[RepID])</f>
        <v>23</v>
      </c>
      <c r="K3391" t="str">
        <f>_xlfn.XLOOKUP(J3391,Table3[RepID],Table3[RepName])</f>
        <v>Essam</v>
      </c>
    </row>
    <row r="3392" spans="1:11" x14ac:dyDescent="0.35">
      <c r="A3392" s="8">
        <v>458</v>
      </c>
      <c r="B3392" t="str" cm="1">
        <f t="array" ref="B3392:F3392">_xlfn.XLOOKUP(A3392,Table4[ProductID],Table4[[ProductCode]:[Brand]])</f>
        <v>YW-26-040</v>
      </c>
      <c r="C3392" t="str">
        <v>Pokémon Card tin box</v>
      </c>
      <c r="D3392" t="str">
        <v>Games</v>
      </c>
      <c r="E3392" t="str">
        <v>Card Game</v>
      </c>
      <c r="F3392" t="str">
        <v>Pokémon</v>
      </c>
      <c r="G3392">
        <f>_xlfn.XLOOKUP(A3392,Table2[ProductID],Table2[StoreID])</f>
        <v>4</v>
      </c>
      <c r="H3392" t="str" cm="1">
        <f t="array" ref="H3392:I3392">_xlfn.XLOOKUP(G3392,Table1[StoreID],Table1[[StoreName]:[Region]])</f>
        <v>StoreD</v>
      </c>
      <c r="I3392" t="str">
        <v>Alex</v>
      </c>
      <c r="J3392">
        <f>_xlfn.XLOOKUP(A3392,Table2[ProductID],Table2[RepID])</f>
        <v>23</v>
      </c>
      <c r="K3392" t="str">
        <f>_xlfn.XLOOKUP(J3392,Table3[RepID],Table3[RepName])</f>
        <v>Essam</v>
      </c>
    </row>
    <row r="3393" spans="1:11" x14ac:dyDescent="0.35">
      <c r="A3393" s="8">
        <v>463</v>
      </c>
      <c r="B3393" t="str" cm="1">
        <f t="array" ref="B3393:F3393">_xlfn.XLOOKUP(A3393,Table4[ProductID],Table4[[ProductCode]:[Brand]])</f>
        <v>YW-26-035</v>
      </c>
      <c r="C3393" t="str">
        <v>Pokémon Card ( Stand 8 pcs )</v>
      </c>
      <c r="D3393" t="str">
        <v>Games</v>
      </c>
      <c r="E3393" t="str">
        <v>Card Game</v>
      </c>
      <c r="F3393" t="str">
        <v>Pokémon</v>
      </c>
      <c r="G3393">
        <f>_xlfn.XLOOKUP(A3393,Table2[ProductID],Table2[StoreID])</f>
        <v>4</v>
      </c>
      <c r="H3393" t="str" cm="1">
        <f t="array" ref="H3393:I3393">_xlfn.XLOOKUP(G3393,Table1[StoreID],Table1[[StoreName]:[Region]])</f>
        <v>StoreD</v>
      </c>
      <c r="I3393" t="str">
        <v>Alex</v>
      </c>
      <c r="J3393">
        <f>_xlfn.XLOOKUP(A3393,Table2[ProductID],Table2[RepID])</f>
        <v>33</v>
      </c>
      <c r="K3393" t="str">
        <f>_xlfn.XLOOKUP(J3393,Table3[RepID],Table3[RepName])</f>
        <v>Alaa</v>
      </c>
    </row>
    <row r="3394" spans="1:11" x14ac:dyDescent="0.35">
      <c r="A3394" s="8">
        <v>463</v>
      </c>
      <c r="B3394" t="str" cm="1">
        <f t="array" ref="B3394:F3394">_xlfn.XLOOKUP(A3394,Table4[ProductID],Table4[[ProductCode]:[Brand]])</f>
        <v>YW-26-035</v>
      </c>
      <c r="C3394" t="str">
        <v>Pokémon Card ( Stand 8 pcs )</v>
      </c>
      <c r="D3394" t="str">
        <v>Games</v>
      </c>
      <c r="E3394" t="str">
        <v>Card Game</v>
      </c>
      <c r="F3394" t="str">
        <v>Pokémon</v>
      </c>
      <c r="G3394">
        <f>_xlfn.XLOOKUP(A3394,Table2[ProductID],Table2[StoreID])</f>
        <v>4</v>
      </c>
      <c r="H3394" t="str" cm="1">
        <f t="array" ref="H3394:I3394">_xlfn.XLOOKUP(G3394,Table1[StoreID],Table1[[StoreName]:[Region]])</f>
        <v>StoreD</v>
      </c>
      <c r="I3394" t="str">
        <v>Alex</v>
      </c>
      <c r="J3394">
        <f>_xlfn.XLOOKUP(A3394,Table2[ProductID],Table2[RepID])</f>
        <v>33</v>
      </c>
      <c r="K3394" t="str">
        <f>_xlfn.XLOOKUP(J3394,Table3[RepID],Table3[RepName])</f>
        <v>Alaa</v>
      </c>
    </row>
    <row r="3395" spans="1:11" x14ac:dyDescent="0.35">
      <c r="A3395" s="8">
        <v>463</v>
      </c>
      <c r="B3395" t="str" cm="1">
        <f t="array" ref="B3395:F3395">_xlfn.XLOOKUP(A3395,Table4[ProductID],Table4[[ProductCode]:[Brand]])</f>
        <v>YW-26-035</v>
      </c>
      <c r="C3395" t="str">
        <v>Pokémon Card ( Stand 8 pcs )</v>
      </c>
      <c r="D3395" t="str">
        <v>Games</v>
      </c>
      <c r="E3395" t="str">
        <v>Card Game</v>
      </c>
      <c r="F3395" t="str">
        <v>Pokémon</v>
      </c>
      <c r="G3395">
        <f>_xlfn.XLOOKUP(A3395,Table2[ProductID],Table2[StoreID])</f>
        <v>4</v>
      </c>
      <c r="H3395" t="str" cm="1">
        <f t="array" ref="H3395:I3395">_xlfn.XLOOKUP(G3395,Table1[StoreID],Table1[[StoreName]:[Region]])</f>
        <v>StoreD</v>
      </c>
      <c r="I3395" t="str">
        <v>Alex</v>
      </c>
      <c r="J3395">
        <f>_xlfn.XLOOKUP(A3395,Table2[ProductID],Table2[RepID])</f>
        <v>33</v>
      </c>
      <c r="K3395" t="str">
        <f>_xlfn.XLOOKUP(J3395,Table3[RepID],Table3[RepName])</f>
        <v>Alaa</v>
      </c>
    </row>
    <row r="3396" spans="1:11" x14ac:dyDescent="0.35">
      <c r="A3396" s="8">
        <v>463</v>
      </c>
      <c r="B3396" t="str" cm="1">
        <f t="array" ref="B3396:F3396">_xlfn.XLOOKUP(A3396,Table4[ProductID],Table4[[ProductCode]:[Brand]])</f>
        <v>YW-26-035</v>
      </c>
      <c r="C3396" t="str">
        <v>Pokémon Card ( Stand 8 pcs )</v>
      </c>
      <c r="D3396" t="str">
        <v>Games</v>
      </c>
      <c r="E3396" t="str">
        <v>Card Game</v>
      </c>
      <c r="F3396" t="str">
        <v>Pokémon</v>
      </c>
      <c r="G3396">
        <f>_xlfn.XLOOKUP(A3396,Table2[ProductID],Table2[StoreID])</f>
        <v>4</v>
      </c>
      <c r="H3396" t="str" cm="1">
        <f t="array" ref="H3396:I3396">_xlfn.XLOOKUP(G3396,Table1[StoreID],Table1[[StoreName]:[Region]])</f>
        <v>StoreD</v>
      </c>
      <c r="I3396" t="str">
        <v>Alex</v>
      </c>
      <c r="J3396">
        <f>_xlfn.XLOOKUP(A3396,Table2[ProductID],Table2[RepID])</f>
        <v>33</v>
      </c>
      <c r="K3396" t="str">
        <f>_xlfn.XLOOKUP(J3396,Table3[RepID],Table3[RepName])</f>
        <v>Alaa</v>
      </c>
    </row>
    <row r="3397" spans="1:11" x14ac:dyDescent="0.35">
      <c r="A3397" s="8">
        <v>444</v>
      </c>
      <c r="B3397" t="str" cm="1">
        <f t="array" ref="B3397:F3397">_xlfn.XLOOKUP(A3397,Table4[ProductID],Table4[[ProductCode]:[Brand]])</f>
        <v>YW-26-054</v>
      </c>
      <c r="C3397" t="str">
        <v>Dargon ball 4 charchters</v>
      </c>
      <c r="D3397" t="str">
        <v>Action Figure</v>
      </c>
      <c r="E3397" t="str">
        <v>Figures</v>
      </c>
      <c r="F3397" t="str">
        <v>Dargon ball</v>
      </c>
      <c r="G3397">
        <f>_xlfn.XLOOKUP(A3397,Table2[ProductID],Table2[StoreID])</f>
        <v>4</v>
      </c>
      <c r="H3397" t="str" cm="1">
        <f t="array" ref="H3397:I3397">_xlfn.XLOOKUP(G3397,Table1[StoreID],Table1[[StoreName]:[Region]])</f>
        <v>StoreD</v>
      </c>
      <c r="I3397" t="str">
        <v>Alex</v>
      </c>
      <c r="J3397">
        <f>_xlfn.XLOOKUP(A3397,Table2[ProductID],Table2[RepID])</f>
        <v>33</v>
      </c>
      <c r="K3397" t="str">
        <f>_xlfn.XLOOKUP(J3397,Table3[RepID],Table3[RepName])</f>
        <v>Alaa</v>
      </c>
    </row>
    <row r="3398" spans="1:11" x14ac:dyDescent="0.35">
      <c r="A3398" s="8">
        <v>471</v>
      </c>
      <c r="B3398" t="str" cm="1">
        <f t="array" ref="B3398:F3398">_xlfn.XLOOKUP(A3398,Table4[ProductID],Table4[[ProductCode]:[Brand]])</f>
        <v>YW-26-026</v>
      </c>
      <c r="C3398" t="str">
        <v>Yoyo Stich ( Stand 24 pcs )</v>
      </c>
      <c r="D3398" t="str">
        <v>Games</v>
      </c>
      <c r="E3398" t="str">
        <v>Yoyo</v>
      </c>
      <c r="F3398" t="str">
        <v>Stich &amp; Lilo</v>
      </c>
      <c r="G3398">
        <f>_xlfn.XLOOKUP(A3398,Table2[ProductID],Table2[StoreID])</f>
        <v>4</v>
      </c>
      <c r="H3398" t="str" cm="1">
        <f t="array" ref="H3398:I3398">_xlfn.XLOOKUP(G3398,Table1[StoreID],Table1[[StoreName]:[Region]])</f>
        <v>StoreD</v>
      </c>
      <c r="I3398" t="str">
        <v>Alex</v>
      </c>
      <c r="J3398">
        <f>_xlfn.XLOOKUP(A3398,Table2[ProductID],Table2[RepID])</f>
        <v>2</v>
      </c>
      <c r="K3398" t="str">
        <f>_xlfn.XLOOKUP(J3398,Table3[RepID],Table3[RepName])</f>
        <v>Bassem</v>
      </c>
    </row>
    <row r="3399" spans="1:11" x14ac:dyDescent="0.35">
      <c r="A3399" s="8">
        <v>471</v>
      </c>
      <c r="B3399" t="str" cm="1">
        <f t="array" ref="B3399:F3399">_xlfn.XLOOKUP(A3399,Table4[ProductID],Table4[[ProductCode]:[Brand]])</f>
        <v>YW-26-026</v>
      </c>
      <c r="C3399" t="str">
        <v>Yoyo Stich ( Stand 24 pcs )</v>
      </c>
      <c r="D3399" t="str">
        <v>Games</v>
      </c>
      <c r="E3399" t="str">
        <v>Yoyo</v>
      </c>
      <c r="F3399" t="str">
        <v>Stich &amp; Lilo</v>
      </c>
      <c r="G3399">
        <f>_xlfn.XLOOKUP(A3399,Table2[ProductID],Table2[StoreID])</f>
        <v>4</v>
      </c>
      <c r="H3399" t="str" cm="1">
        <f t="array" ref="H3399:I3399">_xlfn.XLOOKUP(G3399,Table1[StoreID],Table1[[StoreName]:[Region]])</f>
        <v>StoreD</v>
      </c>
      <c r="I3399" t="str">
        <v>Alex</v>
      </c>
      <c r="J3399">
        <f>_xlfn.XLOOKUP(A3399,Table2[ProductID],Table2[RepID])</f>
        <v>2</v>
      </c>
      <c r="K3399" t="str">
        <f>_xlfn.XLOOKUP(J3399,Table3[RepID],Table3[RepName])</f>
        <v>Bassem</v>
      </c>
    </row>
    <row r="3400" spans="1:11" x14ac:dyDescent="0.35">
      <c r="A3400" s="8">
        <v>16</v>
      </c>
      <c r="B3400" t="str" cm="1">
        <f t="array" ref="B3400:F3400">_xlfn.XLOOKUP(A3400,Table4[ProductID],Table4[[ProductCode]:[Brand]])</f>
        <v>ZUR-7486</v>
      </c>
      <c r="C3400" t="str">
        <v>Zuru Smasher Mini Egg Dino S5 Over 10 Surprises Cdu6Pcs</v>
      </c>
      <c r="D3400" t="str">
        <v>Surprise</v>
      </c>
      <c r="E3400" t="str">
        <v>Egg</v>
      </c>
      <c r="F3400" t="str">
        <v>Smashers</v>
      </c>
      <c r="G3400">
        <f>_xlfn.XLOOKUP(A3400,Table2[ProductID],Table2[StoreID])</f>
        <v>2</v>
      </c>
      <c r="H3400" t="str" cm="1">
        <f t="array" ref="H3400:I3400">_xlfn.XLOOKUP(G3400,Table1[StoreID],Table1[[StoreName]:[Region]])</f>
        <v>StoreB</v>
      </c>
      <c r="I3400" t="str">
        <v>Cairo</v>
      </c>
      <c r="J3400">
        <f>_xlfn.XLOOKUP(A3400,Table2[ProductID],Table2[RepID])</f>
        <v>24</v>
      </c>
      <c r="K3400" t="str">
        <f>_xlfn.XLOOKUP(J3400,Table3[RepID],Table3[RepName])</f>
        <v>Farida</v>
      </c>
    </row>
    <row r="3401" spans="1:11" x14ac:dyDescent="0.35">
      <c r="A3401" s="8">
        <v>624</v>
      </c>
      <c r="B3401" t="str" cm="1">
        <f t="array" ref="B3401:F3401">_xlfn.XLOOKUP(A3401,Table4[ProductID],Table4[[ProductCode]:[Brand]])</f>
        <v>XS-36515-J</v>
      </c>
      <c r="C3401" t="str">
        <v>X-Shot - Excel Skin Menance - Scream</v>
      </c>
      <c r="D3401" t="str">
        <v>Guns</v>
      </c>
      <c r="E3401" t="str">
        <v>Gun</v>
      </c>
      <c r="F3401" t="str">
        <v>X-Shot</v>
      </c>
      <c r="G3401">
        <f>_xlfn.XLOOKUP(A3401,Table2[ProductID],Table2[StoreID])</f>
        <v>4</v>
      </c>
      <c r="H3401" t="str" cm="1">
        <f t="array" ref="H3401:I3401">_xlfn.XLOOKUP(G3401,Table1[StoreID],Table1[[StoreName]:[Region]])</f>
        <v>StoreD</v>
      </c>
      <c r="I3401" t="str">
        <v>Alex</v>
      </c>
      <c r="J3401">
        <f>_xlfn.XLOOKUP(A3401,Table2[ProductID],Table2[RepID])</f>
        <v>23</v>
      </c>
      <c r="K3401" t="str">
        <f>_xlfn.XLOOKUP(J3401,Table3[RepID],Table3[RepName])</f>
        <v>Essam</v>
      </c>
    </row>
    <row r="3402" spans="1:11" x14ac:dyDescent="0.35">
      <c r="A3402" s="8">
        <v>628</v>
      </c>
      <c r="B3402" t="str" cm="1">
        <f t="array" ref="B3402:F3402">_xlfn.XLOOKUP(A3402,Table4[ProductID],Table4[[ProductCode]:[Brand]])</f>
        <v>XS-36515-B</v>
      </c>
      <c r="C3402" t="str">
        <v>X-Shot - Excel Skin Menance - Game Over</v>
      </c>
      <c r="D3402" t="str">
        <v>Guns</v>
      </c>
      <c r="E3402" t="str">
        <v>Gun</v>
      </c>
      <c r="F3402" t="str">
        <v>X-Shot</v>
      </c>
      <c r="G3402">
        <f>_xlfn.XLOOKUP(A3402,Table2[ProductID],Table2[StoreID])</f>
        <v>5</v>
      </c>
      <c r="H3402" t="str" cm="1">
        <f t="array" ref="H3402:I3402">_xlfn.XLOOKUP(G3402,Table1[StoreID],Table1[[StoreName]:[Region]])</f>
        <v>StoreE</v>
      </c>
      <c r="I3402" t="str">
        <v>Delta</v>
      </c>
      <c r="J3402">
        <f>_xlfn.XLOOKUP(A3402,Table2[ProductID],Table2[RepID])</f>
        <v>34</v>
      </c>
      <c r="K3402" t="str">
        <f>_xlfn.XLOOKUP(J3402,Table3[RepID],Table3[RepName])</f>
        <v>Nora</v>
      </c>
    </row>
    <row r="3403" spans="1:11" x14ac:dyDescent="0.35">
      <c r="A3403" s="8">
        <v>471</v>
      </c>
      <c r="B3403" t="str" cm="1">
        <f t="array" ref="B3403:F3403">_xlfn.XLOOKUP(A3403,Table4[ProductID],Table4[[ProductCode]:[Brand]])</f>
        <v>YW-26-026</v>
      </c>
      <c r="C3403" t="str">
        <v>Yoyo Stich ( Stand 24 pcs )</v>
      </c>
      <c r="D3403" t="str">
        <v>Games</v>
      </c>
      <c r="E3403" t="str">
        <v>Yoyo</v>
      </c>
      <c r="F3403" t="str">
        <v>Stich &amp; Lilo</v>
      </c>
      <c r="G3403">
        <f>_xlfn.XLOOKUP(A3403,Table2[ProductID],Table2[StoreID])</f>
        <v>4</v>
      </c>
      <c r="H3403" t="str" cm="1">
        <f t="array" ref="H3403:I3403">_xlfn.XLOOKUP(G3403,Table1[StoreID],Table1[[StoreName]:[Region]])</f>
        <v>StoreD</v>
      </c>
      <c r="I3403" t="str">
        <v>Alex</v>
      </c>
      <c r="J3403">
        <f>_xlfn.XLOOKUP(A3403,Table2[ProductID],Table2[RepID])</f>
        <v>2</v>
      </c>
      <c r="K3403" t="str">
        <f>_xlfn.XLOOKUP(J3403,Table3[RepID],Table3[RepName])</f>
        <v>Bassem</v>
      </c>
    </row>
    <row r="3404" spans="1:11" x14ac:dyDescent="0.35">
      <c r="A3404" s="8">
        <v>470</v>
      </c>
      <c r="B3404" t="str" cm="1">
        <f t="array" ref="B3404:F3404">_xlfn.XLOOKUP(A3404,Table4[ProductID],Table4[[ProductCode]:[Brand]])</f>
        <v>YW-26-027</v>
      </c>
      <c r="C3404" t="str">
        <v>Yoyo Pokémon ( Stand 24 pcs )</v>
      </c>
      <c r="D3404" t="str">
        <v>Games</v>
      </c>
      <c r="E3404" t="str">
        <v>Yoyo</v>
      </c>
      <c r="F3404" t="str">
        <v>Pokémon</v>
      </c>
      <c r="G3404">
        <f>_xlfn.XLOOKUP(A3404,Table2[ProductID],Table2[StoreID])</f>
        <v>4</v>
      </c>
      <c r="H3404" t="str" cm="1">
        <f t="array" ref="H3404:I3404">_xlfn.XLOOKUP(G3404,Table1[StoreID],Table1[[StoreName]:[Region]])</f>
        <v>StoreD</v>
      </c>
      <c r="I3404" t="str">
        <v>Alex</v>
      </c>
      <c r="J3404">
        <f>_xlfn.XLOOKUP(A3404,Table2[ProductID],Table2[RepID])</f>
        <v>33</v>
      </c>
      <c r="K3404" t="str">
        <f>_xlfn.XLOOKUP(J3404,Table3[RepID],Table3[RepName])</f>
        <v>Alaa</v>
      </c>
    </row>
    <row r="3405" spans="1:11" x14ac:dyDescent="0.35">
      <c r="A3405" s="8">
        <v>470</v>
      </c>
      <c r="B3405" t="str" cm="1">
        <f t="array" ref="B3405:F3405">_xlfn.XLOOKUP(A3405,Table4[ProductID],Table4[[ProductCode]:[Brand]])</f>
        <v>YW-26-027</v>
      </c>
      <c r="C3405" t="str">
        <v>Yoyo Pokémon ( Stand 24 pcs )</v>
      </c>
      <c r="D3405" t="str">
        <v>Games</v>
      </c>
      <c r="E3405" t="str">
        <v>Yoyo</v>
      </c>
      <c r="F3405" t="str">
        <v>Pokémon</v>
      </c>
      <c r="G3405">
        <f>_xlfn.XLOOKUP(A3405,Table2[ProductID],Table2[StoreID])</f>
        <v>4</v>
      </c>
      <c r="H3405" t="str" cm="1">
        <f t="array" ref="H3405:I3405">_xlfn.XLOOKUP(G3405,Table1[StoreID],Table1[[StoreName]:[Region]])</f>
        <v>StoreD</v>
      </c>
      <c r="I3405" t="str">
        <v>Alex</v>
      </c>
      <c r="J3405">
        <f>_xlfn.XLOOKUP(A3405,Table2[ProductID],Table2[RepID])</f>
        <v>33</v>
      </c>
      <c r="K3405" t="str">
        <f>_xlfn.XLOOKUP(J3405,Table3[RepID],Table3[RepName])</f>
        <v>Alaa</v>
      </c>
    </row>
    <row r="3406" spans="1:11" x14ac:dyDescent="0.35">
      <c r="A3406" s="8">
        <v>3271</v>
      </c>
      <c r="B3406" t="str" cm="1">
        <f t="array" ref="B3406:F3406">_xlfn.XLOOKUP(A3406,Table4[ProductID],Table4[[ProductCode]:[Brand]])</f>
        <v>NK-20610</v>
      </c>
      <c r="C3406" t="str">
        <v>Phase 10 Travel</v>
      </c>
      <c r="D3406" t="str">
        <v>Games</v>
      </c>
      <c r="E3406" t="str">
        <v>Card Game</v>
      </c>
      <c r="F3406" t="str">
        <v>Nilco</v>
      </c>
      <c r="G3406">
        <f>_xlfn.XLOOKUP(A3406,Table2[ProductID],Table2[StoreID])</f>
        <v>5</v>
      </c>
      <c r="H3406" t="str" cm="1">
        <f t="array" ref="H3406:I3406">_xlfn.XLOOKUP(G3406,Table1[StoreID],Table1[[StoreName]:[Region]])</f>
        <v>StoreE</v>
      </c>
      <c r="I3406" t="str">
        <v>Delta</v>
      </c>
      <c r="J3406">
        <f>_xlfn.XLOOKUP(A3406,Table2[ProductID],Table2[RepID])</f>
        <v>2</v>
      </c>
      <c r="K3406" t="str">
        <f>_xlfn.XLOOKUP(J3406,Table3[RepID],Table3[RepName])</f>
        <v>Bassem</v>
      </c>
    </row>
    <row r="3407" spans="1:11" x14ac:dyDescent="0.35">
      <c r="A3407" s="8">
        <v>4028</v>
      </c>
      <c r="B3407" t="str" cm="1">
        <f t="array" ref="B3407:F3407">_xlfn.XLOOKUP(A3407,Table4[ProductID],Table4[[ProductCode]:[Brand]])</f>
        <v>FS0003570</v>
      </c>
      <c r="C3407" t="str">
        <v>Topps Match Attax 2022/2023 - Single Pack  Stand (36 pieces)</v>
      </c>
      <c r="D3407" t="str">
        <v>Games</v>
      </c>
      <c r="E3407" t="str">
        <v>Card Game</v>
      </c>
      <c r="F3407" t="str">
        <v>Match Attax</v>
      </c>
      <c r="G3407">
        <f>_xlfn.XLOOKUP(A3407,Table2[ProductID],Table2[StoreID])</f>
        <v>4</v>
      </c>
      <c r="H3407" t="str" cm="1">
        <f t="array" ref="H3407:I3407">_xlfn.XLOOKUP(G3407,Table1[StoreID],Table1[[StoreName]:[Region]])</f>
        <v>StoreD</v>
      </c>
      <c r="I3407" t="str">
        <v>Alex</v>
      </c>
      <c r="J3407">
        <f>_xlfn.XLOOKUP(A3407,Table2[ProductID],Table2[RepID])</f>
        <v>23</v>
      </c>
      <c r="K3407" t="str">
        <f>_xlfn.XLOOKUP(J3407,Table3[RepID],Table3[RepName])</f>
        <v>Essam</v>
      </c>
    </row>
    <row r="3408" spans="1:11" x14ac:dyDescent="0.35">
      <c r="A3408" s="8">
        <v>4078</v>
      </c>
      <c r="B3408" t="str" cm="1">
        <f t="array" ref="B3408:F3408">_xlfn.XLOOKUP(A3408,Table4[ProductID],Table4[[ProductCode]:[Brand]])</f>
        <v>E91 BP6</v>
      </c>
      <c r="C3408" t="str">
        <v>Energizer Card 4+2  AA Promo</v>
      </c>
      <c r="D3408" t="str">
        <v>Add-ons</v>
      </c>
      <c r="E3408" t="str">
        <v>Battery</v>
      </c>
      <c r="F3408" t="str">
        <v>Energizer</v>
      </c>
      <c r="G3408">
        <f>_xlfn.XLOOKUP(A3408,Table2[ProductID],Table2[StoreID])</f>
        <v>3</v>
      </c>
      <c r="H3408" t="str" cm="1">
        <f t="array" ref="H3408:I3408">_xlfn.XLOOKUP(G3408,Table1[StoreID],Table1[[StoreName]:[Region]])</f>
        <v>StoreC</v>
      </c>
      <c r="I3408" t="str">
        <v>Alex</v>
      </c>
      <c r="J3408">
        <f>_xlfn.XLOOKUP(A3408,Table2[ProductID],Table2[RepID])</f>
        <v>27</v>
      </c>
      <c r="K3408" t="str">
        <f>_xlfn.XLOOKUP(J3408,Table3[RepID],Table3[RepName])</f>
        <v>Abdallah</v>
      </c>
    </row>
    <row r="3409" spans="1:11" x14ac:dyDescent="0.35">
      <c r="A3409" s="8">
        <v>473</v>
      </c>
      <c r="B3409" t="str" cm="1">
        <f t="array" ref="B3409:F3409">_xlfn.XLOOKUP(A3409,Table4[ProductID],Table4[[ProductCode]:[Brand]])</f>
        <v>YW-26-024</v>
      </c>
      <c r="C3409" t="str">
        <v>Pokémon Rubics ( Stand 6 pcs )</v>
      </c>
      <c r="D3409" t="str">
        <v>Fidget</v>
      </c>
      <c r="E3409" t="str">
        <v>Cubes</v>
      </c>
      <c r="F3409" t="str">
        <v>Pokémon</v>
      </c>
      <c r="G3409">
        <f>_xlfn.XLOOKUP(A3409,Table2[ProductID],Table2[StoreID])</f>
        <v>4</v>
      </c>
      <c r="H3409" t="str" cm="1">
        <f t="array" ref="H3409:I3409">_xlfn.XLOOKUP(G3409,Table1[StoreID],Table1[[StoreName]:[Region]])</f>
        <v>StoreD</v>
      </c>
      <c r="I3409" t="str">
        <v>Alex</v>
      </c>
      <c r="J3409">
        <f>_xlfn.XLOOKUP(A3409,Table2[ProductID],Table2[RepID])</f>
        <v>2</v>
      </c>
      <c r="K3409" t="str">
        <f>_xlfn.XLOOKUP(J3409,Table3[RepID],Table3[RepName])</f>
        <v>Bassem</v>
      </c>
    </row>
    <row r="3410" spans="1:11" x14ac:dyDescent="0.35">
      <c r="A3410" s="8">
        <v>475</v>
      </c>
      <c r="B3410" t="str" cm="1">
        <f t="array" ref="B3410:F3410">_xlfn.XLOOKUP(A3410,Table4[ProductID],Table4[[ProductCode]:[Brand]])</f>
        <v>YW-26-022</v>
      </c>
      <c r="C3410" t="str">
        <v>Pokémon Ball ( Stand 12 pcs )</v>
      </c>
      <c r="D3410" t="str">
        <v>Surprise</v>
      </c>
      <c r="E3410" t="str">
        <v>Ball</v>
      </c>
      <c r="F3410" t="str">
        <v>Pokémon</v>
      </c>
      <c r="G3410">
        <f>_xlfn.XLOOKUP(A3410,Table2[ProductID],Table2[StoreID])</f>
        <v>4</v>
      </c>
      <c r="H3410" t="str" cm="1">
        <f t="array" ref="H3410:I3410">_xlfn.XLOOKUP(G3410,Table1[StoreID],Table1[[StoreName]:[Region]])</f>
        <v>StoreD</v>
      </c>
      <c r="I3410" t="str">
        <v>Alex</v>
      </c>
      <c r="J3410">
        <f>_xlfn.XLOOKUP(A3410,Table2[ProductID],Table2[RepID])</f>
        <v>33</v>
      </c>
      <c r="K3410" t="str">
        <f>_xlfn.XLOOKUP(J3410,Table3[RepID],Table3[RepName])</f>
        <v>Alaa</v>
      </c>
    </row>
    <row r="3411" spans="1:11" x14ac:dyDescent="0.35">
      <c r="A3411" s="8">
        <v>4089</v>
      </c>
      <c r="B3411" t="str" cm="1">
        <f t="array" ref="B3411:F3411">_xlfn.XLOOKUP(A3411,Table4[ProductID],Table4[[ProductCode]:[Brand]])</f>
        <v>DOH-SH-5275</v>
      </c>
      <c r="C3411" t="str">
        <v>Bingo Dough Can 56gm - Pink</v>
      </c>
      <c r="D3411" t="str">
        <v>Clay</v>
      </c>
      <c r="E3411" t="str">
        <v>Dough</v>
      </c>
      <c r="F3411" t="str">
        <v>Bingo Dough</v>
      </c>
      <c r="G3411">
        <f>_xlfn.XLOOKUP(A3411,Table2[ProductID],Table2[StoreID])</f>
        <v>4</v>
      </c>
      <c r="H3411" t="str" cm="1">
        <f t="array" ref="H3411:I3411">_xlfn.XLOOKUP(G3411,Table1[StoreID],Table1[[StoreName]:[Region]])</f>
        <v>StoreD</v>
      </c>
      <c r="I3411" t="str">
        <v>Alex</v>
      </c>
      <c r="J3411">
        <f>_xlfn.XLOOKUP(A3411,Table2[ProductID],Table2[RepID])</f>
        <v>23</v>
      </c>
      <c r="K3411" t="str">
        <f>_xlfn.XLOOKUP(J3411,Table3[RepID],Table3[RepName])</f>
        <v>Essam</v>
      </c>
    </row>
    <row r="3412" spans="1:11" x14ac:dyDescent="0.35">
      <c r="A3412" s="8">
        <v>462</v>
      </c>
      <c r="B3412" t="str" cm="1">
        <f t="array" ref="B3412:F3412">_xlfn.XLOOKUP(A3412,Table4[ProductID],Table4[[ProductCode]:[Brand]])</f>
        <v>YW-26-036</v>
      </c>
      <c r="C3412" t="str">
        <v>Pokémon Boosters ( Stand 36 Pcs )</v>
      </c>
      <c r="D3412" t="str">
        <v>Games</v>
      </c>
      <c r="E3412" t="str">
        <v>Card Game</v>
      </c>
      <c r="F3412" t="str">
        <v>Pokémon</v>
      </c>
      <c r="G3412">
        <f>_xlfn.XLOOKUP(A3412,Table2[ProductID],Table2[StoreID])</f>
        <v>4</v>
      </c>
      <c r="H3412" t="str" cm="1">
        <f t="array" ref="H3412:I3412">_xlfn.XLOOKUP(G3412,Table1[StoreID],Table1[[StoreName]:[Region]])</f>
        <v>StoreD</v>
      </c>
      <c r="I3412" t="str">
        <v>Alex</v>
      </c>
      <c r="J3412">
        <f>_xlfn.XLOOKUP(A3412,Table2[ProductID],Table2[RepID])</f>
        <v>23</v>
      </c>
      <c r="K3412" t="str">
        <f>_xlfn.XLOOKUP(J3412,Table3[RepID],Table3[RepName])</f>
        <v>Essam</v>
      </c>
    </row>
    <row r="3413" spans="1:11" x14ac:dyDescent="0.35">
      <c r="A3413" s="8">
        <v>462</v>
      </c>
      <c r="B3413" t="str" cm="1">
        <f t="array" ref="B3413:F3413">_xlfn.XLOOKUP(A3413,Table4[ProductID],Table4[[ProductCode]:[Brand]])</f>
        <v>YW-26-036</v>
      </c>
      <c r="C3413" t="str">
        <v>Pokémon Boosters ( Stand 36 Pcs )</v>
      </c>
      <c r="D3413" t="str">
        <v>Games</v>
      </c>
      <c r="E3413" t="str">
        <v>Card Game</v>
      </c>
      <c r="F3413" t="str">
        <v>Pokémon</v>
      </c>
      <c r="G3413">
        <f>_xlfn.XLOOKUP(A3413,Table2[ProductID],Table2[StoreID])</f>
        <v>4</v>
      </c>
      <c r="H3413" t="str" cm="1">
        <f t="array" ref="H3413:I3413">_xlfn.XLOOKUP(G3413,Table1[StoreID],Table1[[StoreName]:[Region]])</f>
        <v>StoreD</v>
      </c>
      <c r="I3413" t="str">
        <v>Alex</v>
      </c>
      <c r="J3413">
        <f>_xlfn.XLOOKUP(A3413,Table2[ProductID],Table2[RepID])</f>
        <v>23</v>
      </c>
      <c r="K3413" t="str">
        <f>_xlfn.XLOOKUP(J3413,Table3[RepID],Table3[RepName])</f>
        <v>Essam</v>
      </c>
    </row>
    <row r="3414" spans="1:11" x14ac:dyDescent="0.35">
      <c r="A3414" s="8">
        <v>462</v>
      </c>
      <c r="B3414" t="str" cm="1">
        <f t="array" ref="B3414:F3414">_xlfn.XLOOKUP(A3414,Table4[ProductID],Table4[[ProductCode]:[Brand]])</f>
        <v>YW-26-036</v>
      </c>
      <c r="C3414" t="str">
        <v>Pokémon Boosters ( Stand 36 Pcs )</v>
      </c>
      <c r="D3414" t="str">
        <v>Games</v>
      </c>
      <c r="E3414" t="str">
        <v>Card Game</v>
      </c>
      <c r="F3414" t="str">
        <v>Pokémon</v>
      </c>
      <c r="G3414">
        <f>_xlfn.XLOOKUP(A3414,Table2[ProductID],Table2[StoreID])</f>
        <v>4</v>
      </c>
      <c r="H3414" t="str" cm="1">
        <f t="array" ref="H3414:I3414">_xlfn.XLOOKUP(G3414,Table1[StoreID],Table1[[StoreName]:[Region]])</f>
        <v>StoreD</v>
      </c>
      <c r="I3414" t="str">
        <v>Alex</v>
      </c>
      <c r="J3414">
        <f>_xlfn.XLOOKUP(A3414,Table2[ProductID],Table2[RepID])</f>
        <v>23</v>
      </c>
      <c r="K3414" t="str">
        <f>_xlfn.XLOOKUP(J3414,Table3[RepID],Table3[RepName])</f>
        <v>Essam</v>
      </c>
    </row>
    <row r="3415" spans="1:11" x14ac:dyDescent="0.35">
      <c r="A3415" s="8">
        <v>462</v>
      </c>
      <c r="B3415" t="str" cm="1">
        <f t="array" ref="B3415:F3415">_xlfn.XLOOKUP(A3415,Table4[ProductID],Table4[[ProductCode]:[Brand]])</f>
        <v>YW-26-036</v>
      </c>
      <c r="C3415" t="str">
        <v>Pokémon Boosters ( Stand 36 Pcs )</v>
      </c>
      <c r="D3415" t="str">
        <v>Games</v>
      </c>
      <c r="E3415" t="str">
        <v>Card Game</v>
      </c>
      <c r="F3415" t="str">
        <v>Pokémon</v>
      </c>
      <c r="G3415">
        <f>_xlfn.XLOOKUP(A3415,Table2[ProductID],Table2[StoreID])</f>
        <v>4</v>
      </c>
      <c r="H3415" t="str" cm="1">
        <f t="array" ref="H3415:I3415">_xlfn.XLOOKUP(G3415,Table1[StoreID],Table1[[StoreName]:[Region]])</f>
        <v>StoreD</v>
      </c>
      <c r="I3415" t="str">
        <v>Alex</v>
      </c>
      <c r="J3415">
        <f>_xlfn.XLOOKUP(A3415,Table2[ProductID],Table2[RepID])</f>
        <v>23</v>
      </c>
      <c r="K3415" t="str">
        <f>_xlfn.XLOOKUP(J3415,Table3[RepID],Table3[RepName])</f>
        <v>Essam</v>
      </c>
    </row>
    <row r="3416" spans="1:11" x14ac:dyDescent="0.35">
      <c r="A3416" s="8">
        <v>4092</v>
      </c>
      <c r="B3416" t="str" cm="1">
        <f t="array" ref="B3416:F3416">_xlfn.XLOOKUP(A3416,Table4[ProductID],Table4[[ProductCode]:[Brand]])</f>
        <v>DOH-SH-3662</v>
      </c>
      <c r="C3416" t="str">
        <v>Bingo Dough 5 Mini Can Style 1</v>
      </c>
      <c r="D3416" t="str">
        <v>Clay</v>
      </c>
      <c r="E3416" t="str">
        <v>Dough</v>
      </c>
      <c r="F3416" t="str">
        <v>Bingo Dough</v>
      </c>
      <c r="G3416">
        <f>_xlfn.XLOOKUP(A3416,Table2[ProductID],Table2[StoreID])</f>
        <v>4</v>
      </c>
      <c r="H3416" t="str" cm="1">
        <f t="array" ref="H3416:I3416">_xlfn.XLOOKUP(G3416,Table1[StoreID],Table1[[StoreName]:[Region]])</f>
        <v>StoreD</v>
      </c>
      <c r="I3416" t="str">
        <v>Alex</v>
      </c>
      <c r="J3416">
        <f>_xlfn.XLOOKUP(A3416,Table2[ProductID],Table2[RepID])</f>
        <v>33</v>
      </c>
      <c r="K3416" t="str">
        <f>_xlfn.XLOOKUP(J3416,Table3[RepID],Table3[RepName])</f>
        <v>Alaa</v>
      </c>
    </row>
    <row r="3417" spans="1:11" x14ac:dyDescent="0.35">
      <c r="A3417" s="8">
        <v>1165</v>
      </c>
      <c r="B3417" t="str" cm="1">
        <f t="array" ref="B3417:F3417">_xlfn.XLOOKUP(A3417,Table4[ProductID],Table4[[ProductCode]:[Brand]])</f>
        <v>SH-3684</v>
      </c>
      <c r="C3417" t="str">
        <v>Die Cast Super Hero 6asst</v>
      </c>
      <c r="D3417" t="str">
        <v>Vehicle - Parking &amp; Robots</v>
      </c>
      <c r="E3417" t="str">
        <v>Car</v>
      </c>
      <c r="F3417" t="str">
        <v>Super Hero</v>
      </c>
      <c r="G3417">
        <f>_xlfn.XLOOKUP(A3417,Table2[ProductID],Table2[StoreID])</f>
        <v>5</v>
      </c>
      <c r="H3417" t="str" cm="1">
        <f t="array" ref="H3417:I3417">_xlfn.XLOOKUP(G3417,Table1[StoreID],Table1[[StoreName]:[Region]])</f>
        <v>StoreE</v>
      </c>
      <c r="I3417" t="str">
        <v>Delta</v>
      </c>
      <c r="J3417">
        <f>_xlfn.XLOOKUP(A3417,Table2[ProductID],Table2[RepID])</f>
        <v>34</v>
      </c>
      <c r="K3417" t="str">
        <f>_xlfn.XLOOKUP(J3417,Table3[RepID],Table3[RepName])</f>
        <v>Nora</v>
      </c>
    </row>
    <row r="3418" spans="1:11" x14ac:dyDescent="0.35">
      <c r="A3418" s="8">
        <v>4091</v>
      </c>
      <c r="B3418" t="str" cm="1">
        <f t="array" ref="B3418:F3418">_xlfn.XLOOKUP(A3418,Table4[ProductID],Table4[[ProductCode]:[Brand]])</f>
        <v>DOH-SH-3663</v>
      </c>
      <c r="C3418" t="str">
        <v>Bingo Dough 5 Mini Can Style 2</v>
      </c>
      <c r="D3418" t="str">
        <v>Clay</v>
      </c>
      <c r="E3418" t="str">
        <v>Dough</v>
      </c>
      <c r="F3418" t="str">
        <v>Bingo Dough</v>
      </c>
      <c r="G3418">
        <f>_xlfn.XLOOKUP(A3418,Table2[ProductID],Table2[StoreID])</f>
        <v>3</v>
      </c>
      <c r="H3418" t="str" cm="1">
        <f t="array" ref="H3418:I3418">_xlfn.XLOOKUP(G3418,Table1[StoreID],Table1[[StoreName]:[Region]])</f>
        <v>StoreC</v>
      </c>
      <c r="I3418" t="str">
        <v>Alex</v>
      </c>
      <c r="J3418">
        <f>_xlfn.XLOOKUP(A3418,Table2[ProductID],Table2[RepID])</f>
        <v>30</v>
      </c>
      <c r="K3418" t="str">
        <f>_xlfn.XLOOKUP(J3418,Table3[RepID],Table3[RepName])</f>
        <v>Fady</v>
      </c>
    </row>
    <row r="3419" spans="1:11" x14ac:dyDescent="0.35">
      <c r="A3419" s="8">
        <v>3307</v>
      </c>
      <c r="B3419" t="str" cm="1">
        <f t="array" ref="B3419:F3419">_xlfn.XLOOKUP(A3419,Table4[ProductID],Table4[[ProductCode]:[Brand]])</f>
        <v>NK-20115</v>
      </c>
      <c r="C3419" t="str">
        <v>Giant Snakes And Ladders</v>
      </c>
      <c r="D3419" t="str">
        <v>Games</v>
      </c>
      <c r="E3419" t="str">
        <v>Board Game</v>
      </c>
      <c r="F3419" t="str">
        <v>Nilco</v>
      </c>
      <c r="G3419">
        <f>_xlfn.XLOOKUP(A3419,Table2[ProductID],Table2[StoreID])</f>
        <v>1</v>
      </c>
      <c r="H3419" t="str" cm="1">
        <f t="array" ref="H3419:I3419">_xlfn.XLOOKUP(G3419,Table1[StoreID],Table1[[StoreName]:[Region]])</f>
        <v>StoreA</v>
      </c>
      <c r="I3419" t="str">
        <v>Cairo</v>
      </c>
      <c r="J3419">
        <f>_xlfn.XLOOKUP(A3419,Table2[ProductID],Table2[RepID])</f>
        <v>2</v>
      </c>
      <c r="K3419" t="str">
        <f>_xlfn.XLOOKUP(J3419,Table3[RepID],Table3[RepName])</f>
        <v>Bassem</v>
      </c>
    </row>
    <row r="3420" spans="1:11" x14ac:dyDescent="0.35">
      <c r="A3420" s="8">
        <v>4090</v>
      </c>
      <c r="B3420" t="str" cm="1">
        <f t="array" ref="B3420:F3420">_xlfn.XLOOKUP(A3420,Table4[ProductID],Table4[[ProductCode]:[Brand]])</f>
        <v>DOH-SH-3664</v>
      </c>
      <c r="C3420" t="str">
        <v>Bingo Dough 10 Mini Can</v>
      </c>
      <c r="D3420" t="str">
        <v>Clay</v>
      </c>
      <c r="E3420" t="str">
        <v>Dough</v>
      </c>
      <c r="F3420" t="str">
        <v>Bingo Dough</v>
      </c>
      <c r="G3420">
        <f>_xlfn.XLOOKUP(A3420,Table2[ProductID],Table2[StoreID])</f>
        <v>4</v>
      </c>
      <c r="H3420" t="str" cm="1">
        <f t="array" ref="H3420:I3420">_xlfn.XLOOKUP(G3420,Table1[StoreID],Table1[[StoreName]:[Region]])</f>
        <v>StoreD</v>
      </c>
      <c r="I3420" t="str">
        <v>Alex</v>
      </c>
      <c r="J3420">
        <f>_xlfn.XLOOKUP(A3420,Table2[ProductID],Table2[RepID])</f>
        <v>33</v>
      </c>
      <c r="K3420" t="str">
        <f>_xlfn.XLOOKUP(J3420,Table3[RepID],Table3[RepName])</f>
        <v>Alaa</v>
      </c>
    </row>
    <row r="3421" spans="1:11" x14ac:dyDescent="0.35">
      <c r="A3421" s="8">
        <v>3295</v>
      </c>
      <c r="B3421" t="str" cm="1">
        <f t="array" ref="B3421:F3421">_xlfn.XLOOKUP(A3421,Table4[ProductID],Table4[[ProductCode]:[Brand]])</f>
        <v>NK-20313</v>
      </c>
      <c r="C3421" t="str">
        <v>Learning To Classify</v>
      </c>
      <c r="D3421" t="str">
        <v>Education &amp; Learning</v>
      </c>
      <c r="E3421" t="str">
        <v>Puzzle</v>
      </c>
      <c r="F3421" t="str">
        <v>Nilco</v>
      </c>
      <c r="G3421">
        <f>_xlfn.XLOOKUP(A3421,Table2[ProductID],Table2[StoreID])</f>
        <v>1</v>
      </c>
      <c r="H3421" t="str" cm="1">
        <f t="array" ref="H3421:I3421">_xlfn.XLOOKUP(G3421,Table1[StoreID],Table1[[StoreName]:[Region]])</f>
        <v>StoreA</v>
      </c>
      <c r="I3421" t="str">
        <v>Cairo</v>
      </c>
      <c r="J3421">
        <f>_xlfn.XLOOKUP(A3421,Table2[ProductID],Table2[RepID])</f>
        <v>11</v>
      </c>
      <c r="K3421" t="str">
        <f>_xlfn.XLOOKUP(J3421,Table3[RepID],Table3[RepName])</f>
        <v>Ola</v>
      </c>
    </row>
    <row r="3422" spans="1:11" x14ac:dyDescent="0.35">
      <c r="A3422" s="8">
        <v>680</v>
      </c>
      <c r="B3422" t="str" cm="1">
        <f t="array" ref="B3422:F3422">_xlfn.XLOOKUP(A3422,Table4[ProductID],Table4[[ProductCode]:[Brand]])</f>
        <v>TH-RMS-99-002</v>
      </c>
      <c r="C3422" t="str">
        <v>Barbie Pencil Case Set</v>
      </c>
      <c r="D3422" t="str">
        <v>Education &amp; Learning</v>
      </c>
      <c r="E3422" t="str">
        <v>Art &amp; Craft</v>
      </c>
      <c r="F3422" t="str">
        <v>Barbie</v>
      </c>
      <c r="G3422">
        <f>_xlfn.XLOOKUP(A3422,Table2[ProductID],Table2[StoreID])</f>
        <v>3</v>
      </c>
      <c r="H3422" t="str" cm="1">
        <f t="array" ref="H3422:I3422">_xlfn.XLOOKUP(G3422,Table1[StoreID],Table1[[StoreName]:[Region]])</f>
        <v>StoreC</v>
      </c>
      <c r="I3422" t="str">
        <v>Alex</v>
      </c>
      <c r="J3422">
        <f>_xlfn.XLOOKUP(A3422,Table2[ProductID],Table2[RepID])</f>
        <v>4</v>
      </c>
      <c r="K3422" t="str">
        <f>_xlfn.XLOOKUP(J3422,Table3[RepID],Table3[RepName])</f>
        <v>Ali</v>
      </c>
    </row>
    <row r="3423" spans="1:11" x14ac:dyDescent="0.35">
      <c r="A3423" s="8">
        <v>676</v>
      </c>
      <c r="B3423" t="str" cm="1">
        <f t="array" ref="B3423:F3423">_xlfn.XLOOKUP(A3423,Table4[ProductID],Table4[[ProductCode]:[Brand]])</f>
        <v>TH-RMS-99-010</v>
      </c>
      <c r="C3423" t="str">
        <v>Barbie Reveal Diary Set</v>
      </c>
      <c r="D3423" t="str">
        <v>Education &amp; Learning</v>
      </c>
      <c r="E3423" t="str">
        <v>Art &amp; Craft</v>
      </c>
      <c r="F3423" t="str">
        <v>Barbie</v>
      </c>
      <c r="G3423">
        <f>_xlfn.XLOOKUP(A3423,Table2[ProductID],Table2[StoreID])</f>
        <v>3</v>
      </c>
      <c r="H3423" t="str" cm="1">
        <f t="array" ref="H3423:I3423">_xlfn.XLOOKUP(G3423,Table1[StoreID],Table1[[StoreName]:[Region]])</f>
        <v>StoreC</v>
      </c>
      <c r="I3423" t="str">
        <v>Alex</v>
      </c>
      <c r="J3423">
        <f>_xlfn.XLOOKUP(A3423,Table2[ProductID],Table2[RepID])</f>
        <v>30</v>
      </c>
      <c r="K3423" t="str">
        <f>_xlfn.XLOOKUP(J3423,Table3[RepID],Table3[RepName])</f>
        <v>Fady</v>
      </c>
    </row>
    <row r="3424" spans="1:11" x14ac:dyDescent="0.35">
      <c r="A3424" s="8">
        <v>11</v>
      </c>
      <c r="B3424" t="str" cm="1">
        <f t="array" ref="B3424:F3424">_xlfn.XLOOKUP(A3424,Table4[ProductID],Table4[[ProductCode]:[Brand]])</f>
        <v>ZUR-9259</v>
      </c>
      <c r="C3424" t="str">
        <v>Zuru Rainbocorns KitTYcorn Magic Glowing 10 Surprises  S1 -CDU6PCS</v>
      </c>
      <c r="D3424" t="str">
        <v>Surprise</v>
      </c>
      <c r="E3424" t="str">
        <v>Egg</v>
      </c>
      <c r="F3424" t="str">
        <v>Rainbocorns</v>
      </c>
      <c r="G3424">
        <f>_xlfn.XLOOKUP(A3424,Table2[ProductID],Table2[StoreID])</f>
        <v>4</v>
      </c>
      <c r="H3424" t="str" cm="1">
        <f t="array" ref="H3424:I3424">_xlfn.XLOOKUP(G3424,Table1[StoreID],Table1[[StoreName]:[Region]])</f>
        <v>StoreD</v>
      </c>
      <c r="I3424" t="str">
        <v>Alex</v>
      </c>
      <c r="J3424">
        <f>_xlfn.XLOOKUP(A3424,Table2[ProductID],Table2[RepID])</f>
        <v>2</v>
      </c>
      <c r="K3424" t="str">
        <f>_xlfn.XLOOKUP(J3424,Table3[RepID],Table3[RepName])</f>
        <v>Bassem</v>
      </c>
    </row>
    <row r="3425" spans="1:11" x14ac:dyDescent="0.35">
      <c r="A3425" s="8">
        <v>11</v>
      </c>
      <c r="B3425" t="str" cm="1">
        <f t="array" ref="B3425:F3425">_xlfn.XLOOKUP(A3425,Table4[ProductID],Table4[[ProductCode]:[Brand]])</f>
        <v>ZUR-9259</v>
      </c>
      <c r="C3425" t="str">
        <v>Zuru Rainbocorns KitTYcorn Magic Glowing 10 Surprises  S1 -CDU6PCS</v>
      </c>
      <c r="D3425" t="str">
        <v>Surprise</v>
      </c>
      <c r="E3425" t="str">
        <v>Egg</v>
      </c>
      <c r="F3425" t="str">
        <v>Rainbocorns</v>
      </c>
      <c r="G3425">
        <f>_xlfn.XLOOKUP(A3425,Table2[ProductID],Table2[StoreID])</f>
        <v>4</v>
      </c>
      <c r="H3425" t="str" cm="1">
        <f t="array" ref="H3425:I3425">_xlfn.XLOOKUP(G3425,Table1[StoreID],Table1[[StoreName]:[Region]])</f>
        <v>StoreD</v>
      </c>
      <c r="I3425" t="str">
        <v>Alex</v>
      </c>
      <c r="J3425">
        <f>_xlfn.XLOOKUP(A3425,Table2[ProductID],Table2[RepID])</f>
        <v>2</v>
      </c>
      <c r="K3425" t="str">
        <f>_xlfn.XLOOKUP(J3425,Table3[RepID],Table3[RepName])</f>
        <v>Bassem</v>
      </c>
    </row>
    <row r="3426" spans="1:11" x14ac:dyDescent="0.35">
      <c r="A3426" s="8">
        <v>12</v>
      </c>
      <c r="B3426" t="str" cm="1">
        <f t="array" ref="B3426:F3426">_xlfn.XLOOKUP(A3426,Table4[ProductID],Table4[[ProductCode]:[Brand]])</f>
        <v>ZUR-9258</v>
      </c>
      <c r="C3426" t="str">
        <v>Zuru Rainbocorns Eggzania Surprise Mania Over 20 Surprises</v>
      </c>
      <c r="D3426" t="str">
        <v>Surprise</v>
      </c>
      <c r="E3426" t="str">
        <v>Egg</v>
      </c>
      <c r="F3426" t="str">
        <v>Rainbocorns</v>
      </c>
      <c r="G3426">
        <f>_xlfn.XLOOKUP(A3426,Table2[ProductID],Table2[StoreID])</f>
        <v>4</v>
      </c>
      <c r="H3426" t="str" cm="1">
        <f t="array" ref="H3426:I3426">_xlfn.XLOOKUP(G3426,Table1[StoreID],Table1[[StoreName]:[Region]])</f>
        <v>StoreD</v>
      </c>
      <c r="I3426" t="str">
        <v>Alex</v>
      </c>
      <c r="J3426">
        <f>_xlfn.XLOOKUP(A3426,Table2[ProductID],Table2[RepID])</f>
        <v>33</v>
      </c>
      <c r="K3426" t="str">
        <f>_xlfn.XLOOKUP(J3426,Table3[RepID],Table3[RepName])</f>
        <v>Alaa</v>
      </c>
    </row>
    <row r="3427" spans="1:11" x14ac:dyDescent="0.35">
      <c r="A3427" s="8">
        <v>3227</v>
      </c>
      <c r="B3427" t="str" cm="1">
        <f t="array" ref="B3427:F3427">_xlfn.XLOOKUP(A3427,Table4[ProductID],Table4[[ProductCode]:[Brand]])</f>
        <v>NK-21228</v>
      </c>
      <c r="C3427" t="str">
        <v>High Five Cartoon Travel</v>
      </c>
      <c r="D3427" t="str">
        <v>Games</v>
      </c>
      <c r="E3427" t="str">
        <v>Board Game</v>
      </c>
      <c r="F3427" t="str">
        <v>Nilco</v>
      </c>
      <c r="G3427">
        <f>_xlfn.XLOOKUP(A3427,Table2[ProductID],Table2[StoreID])</f>
        <v>4</v>
      </c>
      <c r="H3427" t="str" cm="1">
        <f t="array" ref="H3427:I3427">_xlfn.XLOOKUP(G3427,Table1[StoreID],Table1[[StoreName]:[Region]])</f>
        <v>StoreD</v>
      </c>
      <c r="I3427" t="str">
        <v>Alex</v>
      </c>
      <c r="J3427">
        <f>_xlfn.XLOOKUP(A3427,Table2[ProductID],Table2[RepID])</f>
        <v>33</v>
      </c>
      <c r="K3427" t="str">
        <f>_xlfn.XLOOKUP(J3427,Table3[RepID],Table3[RepName])</f>
        <v>Alaa</v>
      </c>
    </row>
    <row r="3428" spans="1:11" x14ac:dyDescent="0.35">
      <c r="A3428" s="8">
        <v>465</v>
      </c>
      <c r="B3428" t="str" cm="1">
        <f t="array" ref="B3428:F3428">_xlfn.XLOOKUP(A3428,Table4[ProductID],Table4[[ProductCode]:[Brand]])</f>
        <v>YW-26-032</v>
      </c>
      <c r="C3428" t="str">
        <v>Pokémon Card 25 card ( Stand 20 pcs )</v>
      </c>
      <c r="D3428" t="str">
        <v>Games</v>
      </c>
      <c r="E3428" t="str">
        <v>Card Game</v>
      </c>
      <c r="F3428" t="str">
        <v>Pokémon</v>
      </c>
      <c r="G3428">
        <f>_xlfn.XLOOKUP(A3428,Table2[ProductID],Table2[StoreID])</f>
        <v>4</v>
      </c>
      <c r="H3428" t="str" cm="1">
        <f t="array" ref="H3428:I3428">_xlfn.XLOOKUP(G3428,Table1[StoreID],Table1[[StoreName]:[Region]])</f>
        <v>StoreD</v>
      </c>
      <c r="I3428" t="str">
        <v>Alex</v>
      </c>
      <c r="J3428">
        <f>_xlfn.XLOOKUP(A3428,Table2[ProductID],Table2[RepID])</f>
        <v>2</v>
      </c>
      <c r="K3428" t="str">
        <f>_xlfn.XLOOKUP(J3428,Table3[RepID],Table3[RepName])</f>
        <v>Bassem</v>
      </c>
    </row>
    <row r="3429" spans="1:11" x14ac:dyDescent="0.35">
      <c r="A3429" s="8">
        <v>465</v>
      </c>
      <c r="B3429" t="str" cm="1">
        <f t="array" ref="B3429:F3429">_xlfn.XLOOKUP(A3429,Table4[ProductID],Table4[[ProductCode]:[Brand]])</f>
        <v>YW-26-032</v>
      </c>
      <c r="C3429" t="str">
        <v>Pokémon Card 25 card ( Stand 20 pcs )</v>
      </c>
      <c r="D3429" t="str">
        <v>Games</v>
      </c>
      <c r="E3429" t="str">
        <v>Card Game</v>
      </c>
      <c r="F3429" t="str">
        <v>Pokémon</v>
      </c>
      <c r="G3429">
        <f>_xlfn.XLOOKUP(A3429,Table2[ProductID],Table2[StoreID])</f>
        <v>4</v>
      </c>
      <c r="H3429" t="str" cm="1">
        <f t="array" ref="H3429:I3429">_xlfn.XLOOKUP(G3429,Table1[StoreID],Table1[[StoreName]:[Region]])</f>
        <v>StoreD</v>
      </c>
      <c r="I3429" t="str">
        <v>Alex</v>
      </c>
      <c r="J3429">
        <f>_xlfn.XLOOKUP(A3429,Table2[ProductID],Table2[RepID])</f>
        <v>2</v>
      </c>
      <c r="K3429" t="str">
        <f>_xlfn.XLOOKUP(J3429,Table3[RepID],Table3[RepName])</f>
        <v>Bassem</v>
      </c>
    </row>
    <row r="3430" spans="1:11" x14ac:dyDescent="0.35">
      <c r="A3430" s="8">
        <v>390</v>
      </c>
      <c r="B3430" t="str" cm="1">
        <f t="array" ref="B3430:F3430">_xlfn.XLOOKUP(A3430,Table4[ProductID],Table4[[ProductCode]:[Brand]])</f>
        <v>YW-28-032</v>
      </c>
      <c r="C3430" t="str">
        <v>Pokémon Album 3D 9PCS in the page</v>
      </c>
      <c r="D3430" t="str">
        <v>Games</v>
      </c>
      <c r="E3430" t="str">
        <v>Card Game</v>
      </c>
      <c r="F3430" t="str">
        <v>Pokémon</v>
      </c>
      <c r="G3430">
        <f>_xlfn.XLOOKUP(A3430,Table2[ProductID],Table2[StoreID])</f>
        <v>4</v>
      </c>
      <c r="H3430" t="str" cm="1">
        <f t="array" ref="H3430:I3430">_xlfn.XLOOKUP(G3430,Table1[StoreID],Table1[[StoreName]:[Region]])</f>
        <v>StoreD</v>
      </c>
      <c r="I3430" t="str">
        <v>Alex</v>
      </c>
      <c r="J3430">
        <f>_xlfn.XLOOKUP(A3430,Table2[ProductID],Table2[RepID])</f>
        <v>2</v>
      </c>
      <c r="K3430" t="str">
        <f>_xlfn.XLOOKUP(J3430,Table3[RepID],Table3[RepName])</f>
        <v>Bassem</v>
      </c>
    </row>
    <row r="3431" spans="1:11" x14ac:dyDescent="0.35">
      <c r="A3431" s="8">
        <v>390</v>
      </c>
      <c r="B3431" t="str" cm="1">
        <f t="array" ref="B3431:F3431">_xlfn.XLOOKUP(A3431,Table4[ProductID],Table4[[ProductCode]:[Brand]])</f>
        <v>YW-28-032</v>
      </c>
      <c r="C3431" t="str">
        <v>Pokémon Album 3D 9PCS in the page</v>
      </c>
      <c r="D3431" t="str">
        <v>Games</v>
      </c>
      <c r="E3431" t="str">
        <v>Card Game</v>
      </c>
      <c r="F3431" t="str">
        <v>Pokémon</v>
      </c>
      <c r="G3431">
        <f>_xlfn.XLOOKUP(A3431,Table2[ProductID],Table2[StoreID])</f>
        <v>4</v>
      </c>
      <c r="H3431" t="str" cm="1">
        <f t="array" ref="H3431:I3431">_xlfn.XLOOKUP(G3431,Table1[StoreID],Table1[[StoreName]:[Region]])</f>
        <v>StoreD</v>
      </c>
      <c r="I3431" t="str">
        <v>Alex</v>
      </c>
      <c r="J3431">
        <f>_xlfn.XLOOKUP(A3431,Table2[ProductID],Table2[RepID])</f>
        <v>2</v>
      </c>
      <c r="K3431" t="str">
        <f>_xlfn.XLOOKUP(J3431,Table3[RepID],Table3[RepName])</f>
        <v>Bassem</v>
      </c>
    </row>
    <row r="3432" spans="1:11" x14ac:dyDescent="0.35">
      <c r="A3432" s="8">
        <v>4084</v>
      </c>
      <c r="B3432" t="str" cm="1">
        <f t="array" ref="B3432:F3432">_xlfn.XLOOKUP(A3432,Table4[ProductID],Table4[[ProductCode]:[Brand]])</f>
        <v>DOH-SH-5280</v>
      </c>
      <c r="C3432" t="str">
        <v>Bingo Dough Can 56gm - Yellow</v>
      </c>
      <c r="D3432" t="str">
        <v>Clay</v>
      </c>
      <c r="E3432" t="str">
        <v>Dough</v>
      </c>
      <c r="F3432" t="str">
        <v>Bingo Dough</v>
      </c>
      <c r="G3432">
        <f>_xlfn.XLOOKUP(A3432,Table2[ProductID],Table2[StoreID])</f>
        <v>4</v>
      </c>
      <c r="H3432" t="str" cm="1">
        <f t="array" ref="H3432:I3432">_xlfn.XLOOKUP(G3432,Table1[StoreID],Table1[[StoreName]:[Region]])</f>
        <v>StoreD</v>
      </c>
      <c r="I3432" t="str">
        <v>Alex</v>
      </c>
      <c r="J3432">
        <f>_xlfn.XLOOKUP(A3432,Table2[ProductID],Table2[RepID])</f>
        <v>33</v>
      </c>
      <c r="K3432" t="str">
        <f>_xlfn.XLOOKUP(J3432,Table3[RepID],Table3[RepName])</f>
        <v>Alaa</v>
      </c>
    </row>
    <row r="3433" spans="1:11" x14ac:dyDescent="0.35">
      <c r="A3433" s="8">
        <v>4078</v>
      </c>
      <c r="B3433" t="str" cm="1">
        <f t="array" ref="B3433:F3433">_xlfn.XLOOKUP(A3433,Table4[ProductID],Table4[[ProductCode]:[Brand]])</f>
        <v>E91 BP6</v>
      </c>
      <c r="C3433" t="str">
        <v>Energizer Card 4+2  AA Promo</v>
      </c>
      <c r="D3433" t="str">
        <v>Add-ons</v>
      </c>
      <c r="E3433" t="str">
        <v>Battery</v>
      </c>
      <c r="F3433" t="str">
        <v>Energizer</v>
      </c>
      <c r="G3433">
        <f>_xlfn.XLOOKUP(A3433,Table2[ProductID],Table2[StoreID])</f>
        <v>3</v>
      </c>
      <c r="H3433" t="str" cm="1">
        <f t="array" ref="H3433:I3433">_xlfn.XLOOKUP(G3433,Table1[StoreID],Table1[[StoreName]:[Region]])</f>
        <v>StoreC</v>
      </c>
      <c r="I3433" t="str">
        <v>Alex</v>
      </c>
      <c r="J3433">
        <f>_xlfn.XLOOKUP(A3433,Table2[ProductID],Table2[RepID])</f>
        <v>27</v>
      </c>
      <c r="K3433" t="str">
        <f>_xlfn.XLOOKUP(J3433,Table3[RepID],Table3[RepName])</f>
        <v>Abdallah</v>
      </c>
    </row>
    <row r="3434" spans="1:11" x14ac:dyDescent="0.35">
      <c r="A3434" s="8">
        <v>4023</v>
      </c>
      <c r="B3434" t="str" cm="1">
        <f t="array" ref="B3434:F3434">_xlfn.XLOOKUP(A3434,Table4[ProductID],Table4[[ProductCode]:[Brand]])</f>
        <v>FS0003686</v>
      </c>
      <c r="C3434" t="str">
        <v>Topps Match Attax 2022/2023 - Mega Tin (Assorted)Stand (6 pieces)</v>
      </c>
      <c r="D3434" t="str">
        <v>Games</v>
      </c>
      <c r="E3434" t="str">
        <v>Card Game</v>
      </c>
      <c r="F3434" t="str">
        <v>Match Attax</v>
      </c>
      <c r="G3434">
        <f>_xlfn.XLOOKUP(A3434,Table2[ProductID],Table2[StoreID])</f>
        <v>4</v>
      </c>
      <c r="H3434" t="str" cm="1">
        <f t="array" ref="H3434:I3434">_xlfn.XLOOKUP(G3434,Table1[StoreID],Table1[[StoreName]:[Region]])</f>
        <v>StoreD</v>
      </c>
      <c r="I3434" t="str">
        <v>Alex</v>
      </c>
      <c r="J3434">
        <f>_xlfn.XLOOKUP(A3434,Table2[ProductID],Table2[RepID])</f>
        <v>2</v>
      </c>
      <c r="K3434" t="str">
        <f>_xlfn.XLOOKUP(J3434,Table3[RepID],Table3[RepName])</f>
        <v>Bassem</v>
      </c>
    </row>
    <row r="3435" spans="1:11" x14ac:dyDescent="0.35">
      <c r="A3435" s="8">
        <v>478</v>
      </c>
      <c r="B3435" t="str" cm="1">
        <f t="array" ref="B3435:F3435">_xlfn.XLOOKUP(A3435,Table4[ProductID],Table4[[ProductCode]:[Brand]])</f>
        <v>YW-26-019</v>
      </c>
      <c r="C3435" t="str">
        <v>Pokémon Stand 12 pcs</v>
      </c>
      <c r="D3435" t="str">
        <v>Action Figure</v>
      </c>
      <c r="E3435" t="str">
        <v>Figures</v>
      </c>
      <c r="F3435" t="str">
        <v>Pokémon</v>
      </c>
      <c r="G3435">
        <f>_xlfn.XLOOKUP(A3435,Table2[ProductID],Table2[StoreID])</f>
        <v>4</v>
      </c>
      <c r="H3435" t="str" cm="1">
        <f t="array" ref="H3435:I3435">_xlfn.XLOOKUP(G3435,Table1[StoreID],Table1[[StoreName]:[Region]])</f>
        <v>StoreD</v>
      </c>
      <c r="I3435" t="str">
        <v>Alex</v>
      </c>
      <c r="J3435">
        <f>_xlfn.XLOOKUP(A3435,Table2[ProductID],Table2[RepID])</f>
        <v>2</v>
      </c>
      <c r="K3435" t="str">
        <f>_xlfn.XLOOKUP(J3435,Table3[RepID],Table3[RepName])</f>
        <v>Bassem</v>
      </c>
    </row>
    <row r="3436" spans="1:11" x14ac:dyDescent="0.35">
      <c r="A3436" s="8">
        <v>4027</v>
      </c>
      <c r="B3436" t="str" cm="1">
        <f t="array" ref="B3436:F3436">_xlfn.XLOOKUP(A3436,Table4[ProductID],Table4[[ProductCode]:[Brand]])</f>
        <v>FS0003594</v>
      </c>
      <c r="C3436" t="str">
        <v>Topps Match Attax 2022/2023 - Starter Pack</v>
      </c>
      <c r="D3436" t="str">
        <v>Games</v>
      </c>
      <c r="E3436" t="str">
        <v>Card Game</v>
      </c>
      <c r="F3436" t="str">
        <v>Match Attax</v>
      </c>
      <c r="G3436">
        <f>_xlfn.XLOOKUP(A3436,Table2[ProductID],Table2[StoreID])</f>
        <v>4</v>
      </c>
      <c r="H3436" t="str" cm="1">
        <f t="array" ref="H3436:I3436">_xlfn.XLOOKUP(G3436,Table1[StoreID],Table1[[StoreName]:[Region]])</f>
        <v>StoreD</v>
      </c>
      <c r="I3436" t="str">
        <v>Alex</v>
      </c>
      <c r="J3436">
        <f>_xlfn.XLOOKUP(A3436,Table2[ProductID],Table2[RepID])</f>
        <v>33</v>
      </c>
      <c r="K3436" t="str">
        <f>_xlfn.XLOOKUP(J3436,Table3[RepID],Table3[RepName])</f>
        <v>Alaa</v>
      </c>
    </row>
    <row r="3437" spans="1:11" x14ac:dyDescent="0.35">
      <c r="A3437" s="8">
        <v>4090</v>
      </c>
      <c r="B3437" t="str" cm="1">
        <f t="array" ref="B3437:F3437">_xlfn.XLOOKUP(A3437,Table4[ProductID],Table4[[ProductCode]:[Brand]])</f>
        <v>DOH-SH-3664</v>
      </c>
      <c r="C3437" t="str">
        <v>Bingo Dough 10 Mini Can</v>
      </c>
      <c r="D3437" t="str">
        <v>Clay</v>
      </c>
      <c r="E3437" t="str">
        <v>Dough</v>
      </c>
      <c r="F3437" t="str">
        <v>Bingo Dough</v>
      </c>
      <c r="G3437">
        <f>_xlfn.XLOOKUP(A3437,Table2[ProductID],Table2[StoreID])</f>
        <v>4</v>
      </c>
      <c r="H3437" t="str" cm="1">
        <f t="array" ref="H3437:I3437">_xlfn.XLOOKUP(G3437,Table1[StoreID],Table1[[StoreName]:[Region]])</f>
        <v>StoreD</v>
      </c>
      <c r="I3437" t="str">
        <v>Alex</v>
      </c>
      <c r="J3437">
        <f>_xlfn.XLOOKUP(A3437,Table2[ProductID],Table2[RepID])</f>
        <v>33</v>
      </c>
      <c r="K3437" t="str">
        <f>_xlfn.XLOOKUP(J3437,Table3[RepID],Table3[RepName])</f>
        <v>Alaa</v>
      </c>
    </row>
    <row r="3438" spans="1:11" x14ac:dyDescent="0.35">
      <c r="A3438" s="8">
        <v>4090</v>
      </c>
      <c r="B3438" t="str" cm="1">
        <f t="array" ref="B3438:F3438">_xlfn.XLOOKUP(A3438,Table4[ProductID],Table4[[ProductCode]:[Brand]])</f>
        <v>DOH-SH-3664</v>
      </c>
      <c r="C3438" t="str">
        <v>Bingo Dough 10 Mini Can</v>
      </c>
      <c r="D3438" t="str">
        <v>Clay</v>
      </c>
      <c r="E3438" t="str">
        <v>Dough</v>
      </c>
      <c r="F3438" t="str">
        <v>Bingo Dough</v>
      </c>
      <c r="G3438">
        <f>_xlfn.XLOOKUP(A3438,Table2[ProductID],Table2[StoreID])</f>
        <v>4</v>
      </c>
      <c r="H3438" t="str" cm="1">
        <f t="array" ref="H3438:I3438">_xlfn.XLOOKUP(G3438,Table1[StoreID],Table1[[StoreName]:[Region]])</f>
        <v>StoreD</v>
      </c>
      <c r="I3438" t="str">
        <v>Alex</v>
      </c>
      <c r="J3438">
        <f>_xlfn.XLOOKUP(A3438,Table2[ProductID],Table2[RepID])</f>
        <v>33</v>
      </c>
      <c r="K3438" t="str">
        <f>_xlfn.XLOOKUP(J3438,Table3[RepID],Table3[RepName])</f>
        <v>Alaa</v>
      </c>
    </row>
    <row r="3439" spans="1:11" x14ac:dyDescent="0.35">
      <c r="A3439" s="8">
        <v>3600</v>
      </c>
      <c r="B3439" t="str" cm="1">
        <f t="array" ref="B3439:F3439">_xlfn.XLOOKUP(A3439,Table4[ProductID],Table4[[ProductCode]:[Brand]])</f>
        <v>LA-BD38146Z</v>
      </c>
      <c r="C3439" t="str">
        <v>Our Generation - MORGAN HORSE</v>
      </c>
      <c r="D3439" t="str">
        <v>Dolls &amp; Accessories</v>
      </c>
      <c r="E3439" t="str">
        <v>Doll Accessories</v>
      </c>
      <c r="F3439" t="str">
        <v>Our Generation</v>
      </c>
      <c r="G3439">
        <f>_xlfn.XLOOKUP(A3439,Table2[ProductID],Table2[StoreID])</f>
        <v>2</v>
      </c>
      <c r="H3439" t="str" cm="1">
        <f t="array" ref="H3439:I3439">_xlfn.XLOOKUP(G3439,Table1[StoreID],Table1[[StoreName]:[Region]])</f>
        <v>StoreB</v>
      </c>
      <c r="I3439" t="str">
        <v>Cairo</v>
      </c>
      <c r="J3439">
        <f>_xlfn.XLOOKUP(A3439,Table2[ProductID],Table2[RepID])</f>
        <v>16</v>
      </c>
      <c r="K3439" t="str">
        <f>_xlfn.XLOOKUP(J3439,Table3[RepID],Table3[RepName])</f>
        <v>Faten</v>
      </c>
    </row>
    <row r="3440" spans="1:11" x14ac:dyDescent="0.35">
      <c r="A3440" s="8">
        <v>1167</v>
      </c>
      <c r="B3440" t="str" cm="1">
        <f t="array" ref="B3440:F3440">_xlfn.XLOOKUP(A3440,Table4[ProductID],Table4[[ProductCode]:[Brand]])</f>
        <v>SH-3682</v>
      </c>
      <c r="C3440" t="str">
        <v>Die Cast Super Hero 6asst</v>
      </c>
      <c r="D3440" t="str">
        <v>Vehicle - Parking &amp; Robots</v>
      </c>
      <c r="E3440" t="str">
        <v>Car</v>
      </c>
      <c r="F3440" t="str">
        <v>Super Hero</v>
      </c>
      <c r="G3440">
        <f>_xlfn.XLOOKUP(A3440,Table2[ProductID],Table2[StoreID])</f>
        <v>1</v>
      </c>
      <c r="H3440" t="str" cm="1">
        <f t="array" ref="H3440:I3440">_xlfn.XLOOKUP(G3440,Table1[StoreID],Table1[[StoreName]:[Region]])</f>
        <v>StoreA</v>
      </c>
      <c r="I3440" t="str">
        <v>Cairo</v>
      </c>
      <c r="J3440">
        <f>_xlfn.XLOOKUP(A3440,Table2[ProductID],Table2[RepID])</f>
        <v>15</v>
      </c>
      <c r="K3440" t="str">
        <f>_xlfn.XLOOKUP(J3440,Table3[RepID],Table3[RepName])</f>
        <v>Esraa</v>
      </c>
    </row>
    <row r="3441" spans="1:11" x14ac:dyDescent="0.35">
      <c r="A3441" s="8">
        <v>385</v>
      </c>
      <c r="B3441" t="str" cm="1">
        <f t="array" ref="B3441:F3441">_xlfn.XLOOKUP(A3441,Table4[ProductID],Table4[[ProductCode]:[Brand]])</f>
        <v>YW-28-037</v>
      </c>
      <c r="C3441" t="str">
        <v>Pokémon Tin Box 4 Asst</v>
      </c>
      <c r="D3441" t="str">
        <v>Games</v>
      </c>
      <c r="E3441" t="str">
        <v>Card Game</v>
      </c>
      <c r="F3441" t="str">
        <v>Pokémon</v>
      </c>
      <c r="G3441">
        <f>_xlfn.XLOOKUP(A3441,Table2[ProductID],Table2[StoreID])</f>
        <v>4</v>
      </c>
      <c r="H3441" t="str" cm="1">
        <f t="array" ref="H3441:I3441">_xlfn.XLOOKUP(G3441,Table1[StoreID],Table1[[StoreName]:[Region]])</f>
        <v>StoreD</v>
      </c>
      <c r="I3441" t="str">
        <v>Alex</v>
      </c>
      <c r="J3441">
        <f>_xlfn.XLOOKUP(A3441,Table2[ProductID],Table2[RepID])</f>
        <v>33</v>
      </c>
      <c r="K3441" t="str">
        <f>_xlfn.XLOOKUP(J3441,Table3[RepID],Table3[RepName])</f>
        <v>Alaa</v>
      </c>
    </row>
    <row r="3442" spans="1:11" x14ac:dyDescent="0.35">
      <c r="A3442" s="8">
        <v>471</v>
      </c>
      <c r="B3442" t="str" cm="1">
        <f t="array" ref="B3442:F3442">_xlfn.XLOOKUP(A3442,Table4[ProductID],Table4[[ProductCode]:[Brand]])</f>
        <v>YW-26-026</v>
      </c>
      <c r="C3442" t="str">
        <v>Yoyo Stich ( Stand 24 pcs )</v>
      </c>
      <c r="D3442" t="str">
        <v>Games</v>
      </c>
      <c r="E3442" t="str">
        <v>Yoyo</v>
      </c>
      <c r="F3442" t="str">
        <v>Stich &amp; Lilo</v>
      </c>
      <c r="G3442">
        <f>_xlfn.XLOOKUP(A3442,Table2[ProductID],Table2[StoreID])</f>
        <v>4</v>
      </c>
      <c r="H3442" t="str" cm="1">
        <f t="array" ref="H3442:I3442">_xlfn.XLOOKUP(G3442,Table1[StoreID],Table1[[StoreName]:[Region]])</f>
        <v>StoreD</v>
      </c>
      <c r="I3442" t="str">
        <v>Alex</v>
      </c>
      <c r="J3442">
        <f>_xlfn.XLOOKUP(A3442,Table2[ProductID],Table2[RepID])</f>
        <v>2</v>
      </c>
      <c r="K3442" t="str">
        <f>_xlfn.XLOOKUP(J3442,Table3[RepID],Table3[RepName])</f>
        <v>Bassem</v>
      </c>
    </row>
    <row r="3443" spans="1:11" x14ac:dyDescent="0.35">
      <c r="A3443" s="8">
        <v>4078</v>
      </c>
      <c r="B3443" t="str" cm="1">
        <f t="array" ref="B3443:F3443">_xlfn.XLOOKUP(A3443,Table4[ProductID],Table4[[ProductCode]:[Brand]])</f>
        <v>E91 BP6</v>
      </c>
      <c r="C3443" t="str">
        <v>Energizer Card 4+2  AA Promo</v>
      </c>
      <c r="D3443" t="str">
        <v>Add-ons</v>
      </c>
      <c r="E3443" t="str">
        <v>Battery</v>
      </c>
      <c r="F3443" t="str">
        <v>Energizer</v>
      </c>
      <c r="G3443">
        <f>_xlfn.XLOOKUP(A3443,Table2[ProductID],Table2[StoreID])</f>
        <v>3</v>
      </c>
      <c r="H3443" t="str" cm="1">
        <f t="array" ref="H3443:I3443">_xlfn.XLOOKUP(G3443,Table1[StoreID],Table1[[StoreName]:[Region]])</f>
        <v>StoreC</v>
      </c>
      <c r="I3443" t="str">
        <v>Alex</v>
      </c>
      <c r="J3443">
        <f>_xlfn.XLOOKUP(A3443,Table2[ProductID],Table2[RepID])</f>
        <v>27</v>
      </c>
      <c r="K3443" t="str">
        <f>_xlfn.XLOOKUP(J3443,Table3[RepID],Table3[RepName])</f>
        <v>Abdallah</v>
      </c>
    </row>
    <row r="3444" spans="1:11" x14ac:dyDescent="0.35">
      <c r="A3444" s="8">
        <v>2165</v>
      </c>
      <c r="B3444" t="str" cm="1">
        <f t="array" ref="B3444:F3444">_xlfn.XLOOKUP(A3444,Table4[ProductID],Table4[[ProductCode]:[Brand]])</f>
        <v>RT03064</v>
      </c>
      <c r="C3444" t="str">
        <v>Connect 4 Elephant Big size</v>
      </c>
      <c r="D3444" t="str">
        <v>Games</v>
      </c>
      <c r="E3444" t="str">
        <v>Board Game</v>
      </c>
      <c r="F3444" t="str">
        <v>Connect 4</v>
      </c>
      <c r="G3444">
        <f>_xlfn.XLOOKUP(A3444,Table2[ProductID],Table2[StoreID])</f>
        <v>1</v>
      </c>
      <c r="H3444" t="str" cm="1">
        <f t="array" ref="H3444:I3444">_xlfn.XLOOKUP(G3444,Table1[StoreID],Table1[[StoreName]:[Region]])</f>
        <v>StoreA</v>
      </c>
      <c r="I3444" t="str">
        <v>Cairo</v>
      </c>
      <c r="J3444">
        <f>_xlfn.XLOOKUP(A3444,Table2[ProductID],Table2[RepID])</f>
        <v>14</v>
      </c>
      <c r="K3444" t="str">
        <f>_xlfn.XLOOKUP(J3444,Table3[RepID],Table3[RepName])</f>
        <v>Mariam</v>
      </c>
    </row>
    <row r="3445" spans="1:11" x14ac:dyDescent="0.35">
      <c r="A3445" s="8">
        <v>3246</v>
      </c>
      <c r="B3445" t="str" cm="1">
        <f t="array" ref="B3445:F3445">_xlfn.XLOOKUP(A3445,Table4[ProductID],Table4[[ProductCode]:[Brand]])</f>
        <v>NK-20924</v>
      </c>
      <c r="C3445" t="str">
        <v>Cubeez</v>
      </c>
      <c r="D3445" t="str">
        <v>Games</v>
      </c>
      <c r="E3445" t="str">
        <v>Board Game</v>
      </c>
      <c r="F3445" t="str">
        <v>Nilco</v>
      </c>
      <c r="G3445">
        <f>_xlfn.XLOOKUP(A3445,Table2[ProductID],Table2[StoreID])</f>
        <v>1</v>
      </c>
      <c r="H3445" t="str" cm="1">
        <f t="array" ref="H3445:I3445">_xlfn.XLOOKUP(G3445,Table1[StoreID],Table1[[StoreName]:[Region]])</f>
        <v>StoreA</v>
      </c>
      <c r="I3445" t="str">
        <v>Cairo</v>
      </c>
      <c r="J3445">
        <f>_xlfn.XLOOKUP(A3445,Table2[ProductID],Table2[RepID])</f>
        <v>5</v>
      </c>
      <c r="K3445" t="str">
        <f>_xlfn.XLOOKUP(J3445,Table3[RepID],Table3[RepName])</f>
        <v>Yara</v>
      </c>
    </row>
    <row r="3446" spans="1:11" x14ac:dyDescent="0.35">
      <c r="A3446" s="8">
        <v>3258</v>
      </c>
      <c r="B3446" t="str" cm="1">
        <f t="array" ref="B3446:F3446">_xlfn.XLOOKUP(A3446,Table4[ProductID],Table4[[ProductCode]:[Brand]])</f>
        <v>NK-20788</v>
      </c>
      <c r="C3446" t="str">
        <v>High Five Ediucational</v>
      </c>
      <c r="D3446" t="str">
        <v>Games</v>
      </c>
      <c r="E3446" t="str">
        <v>Board Game</v>
      </c>
      <c r="F3446" t="str">
        <v>Nilco</v>
      </c>
      <c r="G3446">
        <f>_xlfn.XLOOKUP(A3446,Table2[ProductID],Table2[StoreID])</f>
        <v>3</v>
      </c>
      <c r="H3446" t="str" cm="1">
        <f t="array" ref="H3446:I3446">_xlfn.XLOOKUP(G3446,Table1[StoreID],Table1[[StoreName]:[Region]])</f>
        <v>StoreC</v>
      </c>
      <c r="I3446" t="str">
        <v>Alex</v>
      </c>
      <c r="J3446">
        <f>_xlfn.XLOOKUP(A3446,Table2[ProductID],Table2[RepID])</f>
        <v>4</v>
      </c>
      <c r="K3446" t="str">
        <f>_xlfn.XLOOKUP(J3446,Table3[RepID],Table3[RepName])</f>
        <v>Ali</v>
      </c>
    </row>
    <row r="3447" spans="1:11" x14ac:dyDescent="0.35">
      <c r="A3447" s="8">
        <v>4086</v>
      </c>
      <c r="B3447" t="str" cm="1">
        <f t="array" ref="B3447:F3447">_xlfn.XLOOKUP(A3447,Table4[ProductID],Table4[[ProductCode]:[Brand]])</f>
        <v>DOH-SH-5278</v>
      </c>
      <c r="C3447" t="str">
        <v>Bingo Dough Can 56gm - Blue</v>
      </c>
      <c r="D3447" t="str">
        <v>Clay</v>
      </c>
      <c r="E3447" t="str">
        <v>Dough</v>
      </c>
      <c r="F3447" t="str">
        <v>Bingo Dough</v>
      </c>
      <c r="G3447">
        <f>_xlfn.XLOOKUP(A3447,Table2[ProductID],Table2[StoreID])</f>
        <v>4</v>
      </c>
      <c r="H3447" t="str" cm="1">
        <f t="array" ref="H3447:I3447">_xlfn.XLOOKUP(G3447,Table1[StoreID],Table1[[StoreName]:[Region]])</f>
        <v>StoreD</v>
      </c>
      <c r="I3447" t="str">
        <v>Alex</v>
      </c>
      <c r="J3447">
        <f>_xlfn.XLOOKUP(A3447,Table2[ProductID],Table2[RepID])</f>
        <v>23</v>
      </c>
      <c r="K3447" t="str">
        <f>_xlfn.XLOOKUP(J3447,Table3[RepID],Table3[RepName])</f>
        <v>Essam</v>
      </c>
    </row>
    <row r="3448" spans="1:11" x14ac:dyDescent="0.35">
      <c r="A3448" s="8">
        <v>4082</v>
      </c>
      <c r="B3448" t="str" cm="1">
        <f t="array" ref="B3448:F3448">_xlfn.XLOOKUP(A3448,Table4[ProductID],Table4[[ProductCode]:[Brand]])</f>
        <v>DOH-SH-5282</v>
      </c>
      <c r="C3448" t="str">
        <v>Bingo Dough Can 56gm - White</v>
      </c>
      <c r="D3448" t="str">
        <v>Clay</v>
      </c>
      <c r="E3448" t="str">
        <v>Dough</v>
      </c>
      <c r="F3448" t="str">
        <v>Bingo Dough</v>
      </c>
      <c r="G3448">
        <f>_xlfn.XLOOKUP(A3448,Table2[ProductID],Table2[StoreID])</f>
        <v>4</v>
      </c>
      <c r="H3448" t="str" cm="1">
        <f t="array" ref="H3448:I3448">_xlfn.XLOOKUP(G3448,Table1[StoreID],Table1[[StoreName]:[Region]])</f>
        <v>StoreD</v>
      </c>
      <c r="I3448" t="str">
        <v>Alex</v>
      </c>
      <c r="J3448">
        <f>_xlfn.XLOOKUP(A3448,Table2[ProductID],Table2[RepID])</f>
        <v>33</v>
      </c>
      <c r="K3448" t="str">
        <f>_xlfn.XLOOKUP(J3448,Table3[RepID],Table3[RepName])</f>
        <v>Alaa</v>
      </c>
    </row>
    <row r="3449" spans="1:11" x14ac:dyDescent="0.35">
      <c r="A3449" s="8">
        <v>4087</v>
      </c>
      <c r="B3449" t="str" cm="1">
        <f t="array" ref="B3449:F3449">_xlfn.XLOOKUP(A3449,Table4[ProductID],Table4[[ProductCode]:[Brand]])</f>
        <v>DOH-SH-5277</v>
      </c>
      <c r="C3449" t="str">
        <v>Bingo Dough Can 56gm - Red</v>
      </c>
      <c r="D3449" t="str">
        <v>Clay</v>
      </c>
      <c r="E3449" t="str">
        <v>Dough</v>
      </c>
      <c r="F3449" t="str">
        <v>Bingo Dough</v>
      </c>
      <c r="G3449">
        <f>_xlfn.XLOOKUP(A3449,Table2[ProductID],Table2[StoreID])</f>
        <v>4</v>
      </c>
      <c r="H3449" t="str" cm="1">
        <f t="array" ref="H3449:I3449">_xlfn.XLOOKUP(G3449,Table1[StoreID],Table1[[StoreName]:[Region]])</f>
        <v>StoreD</v>
      </c>
      <c r="I3449" t="str">
        <v>Alex</v>
      </c>
      <c r="J3449">
        <f>_xlfn.XLOOKUP(A3449,Table2[ProductID],Table2[RepID])</f>
        <v>33</v>
      </c>
      <c r="K3449" t="str">
        <f>_xlfn.XLOOKUP(J3449,Table3[RepID],Table3[RepName])</f>
        <v>Alaa</v>
      </c>
    </row>
    <row r="3450" spans="1:11" x14ac:dyDescent="0.35">
      <c r="A3450" s="8">
        <v>4085</v>
      </c>
      <c r="B3450" t="str" cm="1">
        <f t="array" ref="B3450:F3450">_xlfn.XLOOKUP(A3450,Table4[ProductID],Table4[[ProductCode]:[Brand]])</f>
        <v>DOH-SH-5279</v>
      </c>
      <c r="C3450" t="str">
        <v>Bingo Dough Can 56gm - Orange</v>
      </c>
      <c r="D3450" t="str">
        <v>Clay</v>
      </c>
      <c r="E3450" t="str">
        <v>Dough</v>
      </c>
      <c r="F3450" t="str">
        <v>Bingo Dough</v>
      </c>
      <c r="G3450">
        <f>_xlfn.XLOOKUP(A3450,Table2[ProductID],Table2[StoreID])</f>
        <v>4</v>
      </c>
      <c r="H3450" t="str" cm="1">
        <f t="array" ref="H3450:I3450">_xlfn.XLOOKUP(G3450,Table1[StoreID],Table1[[StoreName]:[Region]])</f>
        <v>StoreD</v>
      </c>
      <c r="I3450" t="str">
        <v>Alex</v>
      </c>
      <c r="J3450">
        <f>_xlfn.XLOOKUP(A3450,Table2[ProductID],Table2[RepID])</f>
        <v>33</v>
      </c>
      <c r="K3450" t="str">
        <f>_xlfn.XLOOKUP(J3450,Table3[RepID],Table3[RepName])</f>
        <v>Alaa</v>
      </c>
    </row>
    <row r="3451" spans="1:11" x14ac:dyDescent="0.35">
      <c r="A3451" s="8">
        <v>4084</v>
      </c>
      <c r="B3451" t="str" cm="1">
        <f t="array" ref="B3451:F3451">_xlfn.XLOOKUP(A3451,Table4[ProductID],Table4[[ProductCode]:[Brand]])</f>
        <v>DOH-SH-5280</v>
      </c>
      <c r="C3451" t="str">
        <v>Bingo Dough Can 56gm - Yellow</v>
      </c>
      <c r="D3451" t="str">
        <v>Clay</v>
      </c>
      <c r="E3451" t="str">
        <v>Dough</v>
      </c>
      <c r="F3451" t="str">
        <v>Bingo Dough</v>
      </c>
      <c r="G3451">
        <f>_xlfn.XLOOKUP(A3451,Table2[ProductID],Table2[StoreID])</f>
        <v>4</v>
      </c>
      <c r="H3451" t="str" cm="1">
        <f t="array" ref="H3451:I3451">_xlfn.XLOOKUP(G3451,Table1[StoreID],Table1[[StoreName]:[Region]])</f>
        <v>StoreD</v>
      </c>
      <c r="I3451" t="str">
        <v>Alex</v>
      </c>
      <c r="J3451">
        <f>_xlfn.XLOOKUP(A3451,Table2[ProductID],Table2[RepID])</f>
        <v>33</v>
      </c>
      <c r="K3451" t="str">
        <f>_xlfn.XLOOKUP(J3451,Table3[RepID],Table3[RepName])</f>
        <v>Alaa</v>
      </c>
    </row>
    <row r="3452" spans="1:11" x14ac:dyDescent="0.35">
      <c r="A3452" s="8">
        <v>470</v>
      </c>
      <c r="B3452" t="str" cm="1">
        <f t="array" ref="B3452:F3452">_xlfn.XLOOKUP(A3452,Table4[ProductID],Table4[[ProductCode]:[Brand]])</f>
        <v>YW-26-027</v>
      </c>
      <c r="C3452" t="str">
        <v>Yoyo Pokémon ( Stand 24 pcs )</v>
      </c>
      <c r="D3452" t="str">
        <v>Games</v>
      </c>
      <c r="E3452" t="str">
        <v>Yoyo</v>
      </c>
      <c r="F3452" t="str">
        <v>Pokémon</v>
      </c>
      <c r="G3452">
        <f>_xlfn.XLOOKUP(A3452,Table2[ProductID],Table2[StoreID])</f>
        <v>4</v>
      </c>
      <c r="H3452" t="str" cm="1">
        <f t="array" ref="H3452:I3452">_xlfn.XLOOKUP(G3452,Table1[StoreID],Table1[[StoreName]:[Region]])</f>
        <v>StoreD</v>
      </c>
      <c r="I3452" t="str">
        <v>Alex</v>
      </c>
      <c r="J3452">
        <f>_xlfn.XLOOKUP(A3452,Table2[ProductID],Table2[RepID])</f>
        <v>33</v>
      </c>
      <c r="K3452" t="str">
        <f>_xlfn.XLOOKUP(J3452,Table3[RepID],Table3[RepName])</f>
        <v>Alaa</v>
      </c>
    </row>
    <row r="3453" spans="1:11" x14ac:dyDescent="0.35">
      <c r="A3453" s="8">
        <v>3276</v>
      </c>
      <c r="B3453" t="str" cm="1">
        <f t="array" ref="B3453:F3453">_xlfn.XLOOKUP(A3453,Table4[ProductID],Table4[[ProductCode]:[Brand]])</f>
        <v>NK-20559</v>
      </c>
      <c r="C3453" t="str">
        <v>Plastic Box- Egytopoly</v>
      </c>
      <c r="D3453" t="str">
        <v>Games</v>
      </c>
      <c r="E3453" t="str">
        <v>Board Game</v>
      </c>
      <c r="F3453" t="str">
        <v>Nilco</v>
      </c>
      <c r="G3453">
        <f>_xlfn.XLOOKUP(A3453,Table2[ProductID],Table2[StoreID])</f>
        <v>4</v>
      </c>
      <c r="H3453" t="str" cm="1">
        <f t="array" ref="H3453:I3453">_xlfn.XLOOKUP(G3453,Table1[StoreID],Table1[[StoreName]:[Region]])</f>
        <v>StoreD</v>
      </c>
      <c r="I3453" t="str">
        <v>Alex</v>
      </c>
      <c r="J3453">
        <f>_xlfn.XLOOKUP(A3453,Table2[ProductID],Table2[RepID])</f>
        <v>23</v>
      </c>
      <c r="K3453" t="str">
        <f>_xlfn.XLOOKUP(J3453,Table3[RepID],Table3[RepName])</f>
        <v>Essam</v>
      </c>
    </row>
    <row r="3454" spans="1:11" x14ac:dyDescent="0.35">
      <c r="A3454" s="8">
        <v>15</v>
      </c>
      <c r="B3454" t="str" cm="1">
        <f t="array" ref="B3454:F3454">_xlfn.XLOOKUP(A3454,Table4[ProductID],Table4[[ProductCode]:[Brand]])</f>
        <v>ZUR-7487</v>
      </c>
      <c r="C3454" t="str">
        <v>Zuru Smasher Smashers Dino Island Mega Dino Egg Over 25 Surprisses</v>
      </c>
      <c r="D3454" t="str">
        <v>Surprise</v>
      </c>
      <c r="E3454" t="str">
        <v>Egg</v>
      </c>
      <c r="F3454" t="str">
        <v>Smashers</v>
      </c>
      <c r="G3454">
        <f>_xlfn.XLOOKUP(A3454,Table2[ProductID],Table2[StoreID])</f>
        <v>4</v>
      </c>
      <c r="H3454" t="str" cm="1">
        <f t="array" ref="H3454:I3454">_xlfn.XLOOKUP(G3454,Table1[StoreID],Table1[[StoreName]:[Region]])</f>
        <v>StoreD</v>
      </c>
      <c r="I3454" t="str">
        <v>Alex</v>
      </c>
      <c r="J3454">
        <f>_xlfn.XLOOKUP(A3454,Table2[ProductID],Table2[RepID])</f>
        <v>33</v>
      </c>
      <c r="K3454" t="str">
        <f>_xlfn.XLOOKUP(J3454,Table3[RepID],Table3[RepName])</f>
        <v>Alaa</v>
      </c>
    </row>
    <row r="3455" spans="1:11" x14ac:dyDescent="0.35">
      <c r="A3455" s="8">
        <v>2842</v>
      </c>
      <c r="B3455" t="str" cm="1">
        <f t="array" ref="B3455:F3455">_xlfn.XLOOKUP(A3455,Table4[ProductID],Table4[[ProductCode]:[Brand]])</f>
        <v>RSH-41146</v>
      </c>
      <c r="C3455" t="str">
        <v>Moose - Goo Jit Zu Marvel Hero- Spider-Man Vs Venom</v>
      </c>
      <c r="D3455" t="str">
        <v>Action Figure</v>
      </c>
      <c r="E3455" t="str">
        <v>Figures</v>
      </c>
      <c r="F3455" t="str">
        <v>Goo Jit Zu</v>
      </c>
      <c r="G3455">
        <f>_xlfn.XLOOKUP(A3455,Table2[ProductID],Table2[StoreID])</f>
        <v>1</v>
      </c>
      <c r="H3455" t="str" cm="1">
        <f t="array" ref="H3455:I3455">_xlfn.XLOOKUP(G3455,Table1[StoreID],Table1[[StoreName]:[Region]])</f>
        <v>StoreA</v>
      </c>
      <c r="I3455" t="str">
        <v>Cairo</v>
      </c>
      <c r="J3455">
        <f>_xlfn.XLOOKUP(A3455,Table2[ProductID],Table2[RepID])</f>
        <v>10</v>
      </c>
      <c r="K3455" t="str">
        <f>_xlfn.XLOOKUP(J3455,Table3[RepID],Table3[RepName])</f>
        <v>Asya</v>
      </c>
    </row>
    <row r="3456" spans="1:11" x14ac:dyDescent="0.35">
      <c r="A3456" s="8">
        <v>476</v>
      </c>
      <c r="B3456" t="str" cm="1">
        <f t="array" ref="B3456:F3456">_xlfn.XLOOKUP(A3456,Table4[ProductID],Table4[[ProductCode]:[Brand]])</f>
        <v>YW-26-021</v>
      </c>
      <c r="C3456" t="str">
        <v>Pockemon Bag ( Stand 24 pcs )</v>
      </c>
      <c r="D3456" t="str">
        <v>Games</v>
      </c>
      <c r="E3456" t="str">
        <v>Card Game</v>
      </c>
      <c r="F3456" t="str">
        <v>Pokémon</v>
      </c>
      <c r="G3456">
        <f>_xlfn.XLOOKUP(A3456,Table2[ProductID],Table2[StoreID])</f>
        <v>4</v>
      </c>
      <c r="H3456" t="str" cm="1">
        <f t="array" ref="H3456:I3456">_xlfn.XLOOKUP(G3456,Table1[StoreID],Table1[[StoreName]:[Region]])</f>
        <v>StoreD</v>
      </c>
      <c r="I3456" t="str">
        <v>Alex</v>
      </c>
      <c r="J3456">
        <f>_xlfn.XLOOKUP(A3456,Table2[ProductID],Table2[RepID])</f>
        <v>23</v>
      </c>
      <c r="K3456" t="str">
        <f>_xlfn.XLOOKUP(J3456,Table3[RepID],Table3[RepName])</f>
        <v>Essam</v>
      </c>
    </row>
    <row r="3457" spans="1:11" x14ac:dyDescent="0.35">
      <c r="A3457" s="8">
        <v>638</v>
      </c>
      <c r="B3457" t="str" cm="1">
        <f t="array" ref="B3457:F3457">_xlfn.XLOOKUP(A3457,Table4[ProductID],Table4[[ProductCode]:[Brand]])</f>
        <v>XS-36377</v>
      </c>
      <c r="C3457" t="str">
        <v>X-SHOT- EXCEL-FURY 4</v>
      </c>
      <c r="D3457" t="str">
        <v>Guns</v>
      </c>
      <c r="E3457" t="str">
        <v>Gun</v>
      </c>
      <c r="F3457" t="str">
        <v>X-Shot</v>
      </c>
      <c r="G3457">
        <f>_xlfn.XLOOKUP(A3457,Table2[ProductID],Table2[StoreID])</f>
        <v>2</v>
      </c>
      <c r="H3457" t="str" cm="1">
        <f t="array" ref="H3457:I3457">_xlfn.XLOOKUP(G3457,Table1[StoreID],Table1[[StoreName]:[Region]])</f>
        <v>StoreB</v>
      </c>
      <c r="I3457" t="str">
        <v>Cairo</v>
      </c>
      <c r="J3457">
        <f>_xlfn.XLOOKUP(A3457,Table2[ProductID],Table2[RepID])</f>
        <v>25</v>
      </c>
      <c r="K3457" t="str">
        <f>_xlfn.XLOOKUP(J3457,Table3[RepID],Table3[RepName])</f>
        <v>Marwa</v>
      </c>
    </row>
    <row r="3458" spans="1:11" x14ac:dyDescent="0.35">
      <c r="A3458" s="8">
        <v>471</v>
      </c>
      <c r="B3458" t="str" cm="1">
        <f t="array" ref="B3458:F3458">_xlfn.XLOOKUP(A3458,Table4[ProductID],Table4[[ProductCode]:[Brand]])</f>
        <v>YW-26-026</v>
      </c>
      <c r="C3458" t="str">
        <v>Yoyo Stich ( Stand 24 pcs )</v>
      </c>
      <c r="D3458" t="str">
        <v>Games</v>
      </c>
      <c r="E3458" t="str">
        <v>Yoyo</v>
      </c>
      <c r="F3458" t="str">
        <v>Stich &amp; Lilo</v>
      </c>
      <c r="G3458">
        <f>_xlfn.XLOOKUP(A3458,Table2[ProductID],Table2[StoreID])</f>
        <v>4</v>
      </c>
      <c r="H3458" t="str" cm="1">
        <f t="array" ref="H3458:I3458">_xlfn.XLOOKUP(G3458,Table1[StoreID],Table1[[StoreName]:[Region]])</f>
        <v>StoreD</v>
      </c>
      <c r="I3458" t="str">
        <v>Alex</v>
      </c>
      <c r="J3458">
        <f>_xlfn.XLOOKUP(A3458,Table2[ProductID],Table2[RepID])</f>
        <v>2</v>
      </c>
      <c r="K3458" t="str">
        <f>_xlfn.XLOOKUP(J3458,Table3[RepID],Table3[RepName])</f>
        <v>Bassem</v>
      </c>
    </row>
    <row r="3459" spans="1:11" x14ac:dyDescent="0.35">
      <c r="A3459" s="8">
        <v>4078</v>
      </c>
      <c r="B3459" t="str" cm="1">
        <f t="array" ref="B3459:F3459">_xlfn.XLOOKUP(A3459,Table4[ProductID],Table4[[ProductCode]:[Brand]])</f>
        <v>E91 BP6</v>
      </c>
      <c r="C3459" t="str">
        <v>Energizer Card 4+2  AA Promo</v>
      </c>
      <c r="D3459" t="str">
        <v>Add-ons</v>
      </c>
      <c r="E3459" t="str">
        <v>Battery</v>
      </c>
      <c r="F3459" t="str">
        <v>Energizer</v>
      </c>
      <c r="G3459">
        <f>_xlfn.XLOOKUP(A3459,Table2[ProductID],Table2[StoreID])</f>
        <v>3</v>
      </c>
      <c r="H3459" t="str" cm="1">
        <f t="array" ref="H3459:I3459">_xlfn.XLOOKUP(G3459,Table1[StoreID],Table1[[StoreName]:[Region]])</f>
        <v>StoreC</v>
      </c>
      <c r="I3459" t="str">
        <v>Alex</v>
      </c>
      <c r="J3459">
        <f>_xlfn.XLOOKUP(A3459,Table2[ProductID],Table2[RepID])</f>
        <v>27</v>
      </c>
      <c r="K3459" t="str">
        <f>_xlfn.XLOOKUP(J3459,Table3[RepID],Table3[RepName])</f>
        <v>Abdallah</v>
      </c>
    </row>
    <row r="3460" spans="1:11" x14ac:dyDescent="0.35">
      <c r="A3460" s="8">
        <v>11</v>
      </c>
      <c r="B3460" t="str" cm="1">
        <f t="array" ref="B3460:F3460">_xlfn.XLOOKUP(A3460,Table4[ProductID],Table4[[ProductCode]:[Brand]])</f>
        <v>ZUR-9259</v>
      </c>
      <c r="C3460" t="str">
        <v>Zuru Rainbocorns KitTYcorn Magic Glowing 10 Surprises  S1 -CDU6PCS</v>
      </c>
      <c r="D3460" t="str">
        <v>Surprise</v>
      </c>
      <c r="E3460" t="str">
        <v>Egg</v>
      </c>
      <c r="F3460" t="str">
        <v>Rainbocorns</v>
      </c>
      <c r="G3460">
        <f>_xlfn.XLOOKUP(A3460,Table2[ProductID],Table2[StoreID])</f>
        <v>4</v>
      </c>
      <c r="H3460" t="str" cm="1">
        <f t="array" ref="H3460:I3460">_xlfn.XLOOKUP(G3460,Table1[StoreID],Table1[[StoreName]:[Region]])</f>
        <v>StoreD</v>
      </c>
      <c r="I3460" t="str">
        <v>Alex</v>
      </c>
      <c r="J3460">
        <f>_xlfn.XLOOKUP(A3460,Table2[ProductID],Table2[RepID])</f>
        <v>2</v>
      </c>
      <c r="K3460" t="str">
        <f>_xlfn.XLOOKUP(J3460,Table3[RepID],Table3[RepName])</f>
        <v>Bassem</v>
      </c>
    </row>
    <row r="3461" spans="1:11" x14ac:dyDescent="0.35">
      <c r="A3461" s="8">
        <v>471</v>
      </c>
      <c r="B3461" t="str" cm="1">
        <f t="array" ref="B3461:F3461">_xlfn.XLOOKUP(A3461,Table4[ProductID],Table4[[ProductCode]:[Brand]])</f>
        <v>YW-26-026</v>
      </c>
      <c r="C3461" t="str">
        <v>Yoyo Stich ( Stand 24 pcs )</v>
      </c>
      <c r="D3461" t="str">
        <v>Games</v>
      </c>
      <c r="E3461" t="str">
        <v>Yoyo</v>
      </c>
      <c r="F3461" t="str">
        <v>Stich &amp; Lilo</v>
      </c>
      <c r="G3461">
        <f>_xlfn.XLOOKUP(A3461,Table2[ProductID],Table2[StoreID])</f>
        <v>4</v>
      </c>
      <c r="H3461" t="str" cm="1">
        <f t="array" ref="H3461:I3461">_xlfn.XLOOKUP(G3461,Table1[StoreID],Table1[[StoreName]:[Region]])</f>
        <v>StoreD</v>
      </c>
      <c r="I3461" t="str">
        <v>Alex</v>
      </c>
      <c r="J3461">
        <f>_xlfn.XLOOKUP(A3461,Table2[ProductID],Table2[RepID])</f>
        <v>2</v>
      </c>
      <c r="K3461" t="str">
        <f>_xlfn.XLOOKUP(J3461,Table3[RepID],Table3[RepName])</f>
        <v>Bassem</v>
      </c>
    </row>
    <row r="3462" spans="1:11" x14ac:dyDescent="0.35">
      <c r="A3462" s="8">
        <v>471</v>
      </c>
      <c r="B3462" t="str" cm="1">
        <f t="array" ref="B3462:F3462">_xlfn.XLOOKUP(A3462,Table4[ProductID],Table4[[ProductCode]:[Brand]])</f>
        <v>YW-26-026</v>
      </c>
      <c r="C3462" t="str">
        <v>Yoyo Stich ( Stand 24 pcs )</v>
      </c>
      <c r="D3462" t="str">
        <v>Games</v>
      </c>
      <c r="E3462" t="str">
        <v>Yoyo</v>
      </c>
      <c r="F3462" t="str">
        <v>Stich &amp; Lilo</v>
      </c>
      <c r="G3462">
        <f>_xlfn.XLOOKUP(A3462,Table2[ProductID],Table2[StoreID])</f>
        <v>4</v>
      </c>
      <c r="H3462" t="str" cm="1">
        <f t="array" ref="H3462:I3462">_xlfn.XLOOKUP(G3462,Table1[StoreID],Table1[[StoreName]:[Region]])</f>
        <v>StoreD</v>
      </c>
      <c r="I3462" t="str">
        <v>Alex</v>
      </c>
      <c r="J3462">
        <f>_xlfn.XLOOKUP(A3462,Table2[ProductID],Table2[RepID])</f>
        <v>2</v>
      </c>
      <c r="K3462" t="str">
        <f>_xlfn.XLOOKUP(J3462,Table3[RepID],Table3[RepName])</f>
        <v>Bassem</v>
      </c>
    </row>
    <row r="3463" spans="1:11" x14ac:dyDescent="0.35">
      <c r="A3463" s="8">
        <v>462</v>
      </c>
      <c r="B3463" t="str" cm="1">
        <f t="array" ref="B3463:F3463">_xlfn.XLOOKUP(A3463,Table4[ProductID],Table4[[ProductCode]:[Brand]])</f>
        <v>YW-26-036</v>
      </c>
      <c r="C3463" t="str">
        <v>Pokémon Boosters ( Stand 36 Pcs )</v>
      </c>
      <c r="D3463" t="str">
        <v>Games</v>
      </c>
      <c r="E3463" t="str">
        <v>Card Game</v>
      </c>
      <c r="F3463" t="str">
        <v>Pokémon</v>
      </c>
      <c r="G3463">
        <f>_xlfn.XLOOKUP(A3463,Table2[ProductID],Table2[StoreID])</f>
        <v>4</v>
      </c>
      <c r="H3463" t="str" cm="1">
        <f t="array" ref="H3463:I3463">_xlfn.XLOOKUP(G3463,Table1[StoreID],Table1[[StoreName]:[Region]])</f>
        <v>StoreD</v>
      </c>
      <c r="I3463" t="str">
        <v>Alex</v>
      </c>
      <c r="J3463">
        <f>_xlfn.XLOOKUP(A3463,Table2[ProductID],Table2[RepID])</f>
        <v>23</v>
      </c>
      <c r="K3463" t="str">
        <f>_xlfn.XLOOKUP(J3463,Table3[RepID],Table3[RepName])</f>
        <v>Essam</v>
      </c>
    </row>
    <row r="3464" spans="1:11" x14ac:dyDescent="0.35">
      <c r="A3464" s="8">
        <v>472</v>
      </c>
      <c r="B3464" t="str" cm="1">
        <f t="array" ref="B3464:F3464">_xlfn.XLOOKUP(A3464,Table4[ProductID],Table4[[ProductCode]:[Brand]])</f>
        <v>YW-26-025</v>
      </c>
      <c r="C3464" t="str">
        <v>Beyblade</v>
      </c>
      <c r="D3464" t="str">
        <v>Games</v>
      </c>
      <c r="E3464" t="str">
        <v>Top &amp; Battle</v>
      </c>
      <c r="F3464" t="str">
        <v>Beyblade</v>
      </c>
      <c r="G3464">
        <f>_xlfn.XLOOKUP(A3464,Table2[ProductID],Table2[StoreID])</f>
        <v>4</v>
      </c>
      <c r="H3464" t="str" cm="1">
        <f t="array" ref="H3464:I3464">_xlfn.XLOOKUP(G3464,Table1[StoreID],Table1[[StoreName]:[Region]])</f>
        <v>StoreD</v>
      </c>
      <c r="I3464" t="str">
        <v>Alex</v>
      </c>
      <c r="J3464">
        <f>_xlfn.XLOOKUP(A3464,Table2[ProductID],Table2[RepID])</f>
        <v>33</v>
      </c>
      <c r="K3464" t="str">
        <f>_xlfn.XLOOKUP(J3464,Table3[RepID],Table3[RepName])</f>
        <v>Alaa</v>
      </c>
    </row>
    <row r="3465" spans="1:11" x14ac:dyDescent="0.35">
      <c r="A3465" s="8">
        <v>4078</v>
      </c>
      <c r="B3465" t="str" cm="1">
        <f t="array" ref="B3465:F3465">_xlfn.XLOOKUP(A3465,Table4[ProductID],Table4[[ProductCode]:[Brand]])</f>
        <v>E91 BP6</v>
      </c>
      <c r="C3465" t="str">
        <v>Energizer Card 4+2  AA Promo</v>
      </c>
      <c r="D3465" t="str">
        <v>Add-ons</v>
      </c>
      <c r="E3465" t="str">
        <v>Battery</v>
      </c>
      <c r="F3465" t="str">
        <v>Energizer</v>
      </c>
      <c r="G3465">
        <f>_xlfn.XLOOKUP(A3465,Table2[ProductID],Table2[StoreID])</f>
        <v>3</v>
      </c>
      <c r="H3465" t="str" cm="1">
        <f t="array" ref="H3465:I3465">_xlfn.XLOOKUP(G3465,Table1[StoreID],Table1[[StoreName]:[Region]])</f>
        <v>StoreC</v>
      </c>
      <c r="I3465" t="str">
        <v>Alex</v>
      </c>
      <c r="J3465">
        <f>_xlfn.XLOOKUP(A3465,Table2[ProductID],Table2[RepID])</f>
        <v>27</v>
      </c>
      <c r="K3465" t="str">
        <f>_xlfn.XLOOKUP(J3465,Table3[RepID],Table3[RepName])</f>
        <v>Abdallah</v>
      </c>
    </row>
    <row r="3466" spans="1:11" x14ac:dyDescent="0.35">
      <c r="A3466" s="8">
        <v>470</v>
      </c>
      <c r="B3466" t="str" cm="1">
        <f t="array" ref="B3466:F3466">_xlfn.XLOOKUP(A3466,Table4[ProductID],Table4[[ProductCode]:[Brand]])</f>
        <v>YW-26-027</v>
      </c>
      <c r="C3466" t="str">
        <v>Yoyo Pokémon ( Stand 24 pcs )</v>
      </c>
      <c r="D3466" t="str">
        <v>Games</v>
      </c>
      <c r="E3466" t="str">
        <v>Yoyo</v>
      </c>
      <c r="F3466" t="str">
        <v>Pokémon</v>
      </c>
      <c r="G3466">
        <f>_xlfn.XLOOKUP(A3466,Table2[ProductID],Table2[StoreID])</f>
        <v>4</v>
      </c>
      <c r="H3466" t="str" cm="1">
        <f t="array" ref="H3466:I3466">_xlfn.XLOOKUP(G3466,Table1[StoreID],Table1[[StoreName]:[Region]])</f>
        <v>StoreD</v>
      </c>
      <c r="I3466" t="str">
        <v>Alex</v>
      </c>
      <c r="J3466">
        <f>_xlfn.XLOOKUP(A3466,Table2[ProductID],Table2[RepID])</f>
        <v>33</v>
      </c>
      <c r="K3466" t="str">
        <f>_xlfn.XLOOKUP(J3466,Table3[RepID],Table3[RepName])</f>
        <v>Alaa</v>
      </c>
    </row>
    <row r="3467" spans="1:11" x14ac:dyDescent="0.35">
      <c r="A3467" s="8">
        <v>470</v>
      </c>
      <c r="B3467" t="str" cm="1">
        <f t="array" ref="B3467:F3467">_xlfn.XLOOKUP(A3467,Table4[ProductID],Table4[[ProductCode]:[Brand]])</f>
        <v>YW-26-027</v>
      </c>
      <c r="C3467" t="str">
        <v>Yoyo Pokémon ( Stand 24 pcs )</v>
      </c>
      <c r="D3467" t="str">
        <v>Games</v>
      </c>
      <c r="E3467" t="str">
        <v>Yoyo</v>
      </c>
      <c r="F3467" t="str">
        <v>Pokémon</v>
      </c>
      <c r="G3467">
        <f>_xlfn.XLOOKUP(A3467,Table2[ProductID],Table2[StoreID])</f>
        <v>4</v>
      </c>
      <c r="H3467" t="str" cm="1">
        <f t="array" ref="H3467:I3467">_xlfn.XLOOKUP(G3467,Table1[StoreID],Table1[[StoreName]:[Region]])</f>
        <v>StoreD</v>
      </c>
      <c r="I3467" t="str">
        <v>Alex</v>
      </c>
      <c r="J3467">
        <f>_xlfn.XLOOKUP(A3467,Table2[ProductID],Table2[RepID])</f>
        <v>33</v>
      </c>
      <c r="K3467" t="str">
        <f>_xlfn.XLOOKUP(J3467,Table3[RepID],Table3[RepName])</f>
        <v>Alaa</v>
      </c>
    </row>
    <row r="3468" spans="1:11" x14ac:dyDescent="0.35">
      <c r="A3468" s="8">
        <v>470</v>
      </c>
      <c r="B3468" t="str" cm="1">
        <f t="array" ref="B3468:F3468">_xlfn.XLOOKUP(A3468,Table4[ProductID],Table4[[ProductCode]:[Brand]])</f>
        <v>YW-26-027</v>
      </c>
      <c r="C3468" t="str">
        <v>Yoyo Pokémon ( Stand 24 pcs )</v>
      </c>
      <c r="D3468" t="str">
        <v>Games</v>
      </c>
      <c r="E3468" t="str">
        <v>Yoyo</v>
      </c>
      <c r="F3468" t="str">
        <v>Pokémon</v>
      </c>
      <c r="G3468">
        <f>_xlfn.XLOOKUP(A3468,Table2[ProductID],Table2[StoreID])</f>
        <v>4</v>
      </c>
      <c r="H3468" t="str" cm="1">
        <f t="array" ref="H3468:I3468">_xlfn.XLOOKUP(G3468,Table1[StoreID],Table1[[StoreName]:[Region]])</f>
        <v>StoreD</v>
      </c>
      <c r="I3468" t="str">
        <v>Alex</v>
      </c>
      <c r="J3468">
        <f>_xlfn.XLOOKUP(A3468,Table2[ProductID],Table2[RepID])</f>
        <v>33</v>
      </c>
      <c r="K3468" t="str">
        <f>_xlfn.XLOOKUP(J3468,Table3[RepID],Table3[RepName])</f>
        <v>Alaa</v>
      </c>
    </row>
    <row r="3469" spans="1:11" x14ac:dyDescent="0.35">
      <c r="A3469" s="8">
        <v>9</v>
      </c>
      <c r="B3469" t="str" cm="1">
        <f t="array" ref="B3469:F3469">_xlfn.XLOOKUP(A3469,Table4[ProductID],Table4[[ProductCode]:[Brand]])</f>
        <v>ZUR-9262</v>
      </c>
      <c r="C3469" t="str">
        <v>Rainbocorns Big Surprise Unicorn Rescue Big Size</v>
      </c>
      <c r="D3469" t="str">
        <v>Surprise</v>
      </c>
      <c r="E3469" t="str">
        <v>Egg</v>
      </c>
      <c r="F3469" t="str">
        <v>Rainbocorns</v>
      </c>
      <c r="G3469">
        <f>_xlfn.XLOOKUP(A3469,Table2[ProductID],Table2[StoreID])</f>
        <v>3</v>
      </c>
      <c r="H3469" t="str" cm="1">
        <f t="array" ref="H3469:I3469">_xlfn.XLOOKUP(G3469,Table1[StoreID],Table1[[StoreName]:[Region]])</f>
        <v>StoreC</v>
      </c>
      <c r="I3469" t="str">
        <v>Alex</v>
      </c>
      <c r="J3469">
        <f>_xlfn.XLOOKUP(A3469,Table2[ProductID],Table2[RepID])</f>
        <v>4</v>
      </c>
      <c r="K3469" t="str">
        <f>_xlfn.XLOOKUP(J3469,Table3[RepID],Table3[RepName])</f>
        <v>Ali</v>
      </c>
    </row>
    <row r="3470" spans="1:11" x14ac:dyDescent="0.35">
      <c r="A3470" s="8">
        <v>463</v>
      </c>
      <c r="B3470" t="str" cm="1">
        <f t="array" ref="B3470:F3470">_xlfn.XLOOKUP(A3470,Table4[ProductID],Table4[[ProductCode]:[Brand]])</f>
        <v>YW-26-035</v>
      </c>
      <c r="C3470" t="str">
        <v>Pokémon Card ( Stand 8 pcs )</v>
      </c>
      <c r="D3470" t="str">
        <v>Games</v>
      </c>
      <c r="E3470" t="str">
        <v>Card Game</v>
      </c>
      <c r="F3470" t="str">
        <v>Pokémon</v>
      </c>
      <c r="G3470">
        <f>_xlfn.XLOOKUP(A3470,Table2[ProductID],Table2[StoreID])</f>
        <v>4</v>
      </c>
      <c r="H3470" t="str" cm="1">
        <f t="array" ref="H3470:I3470">_xlfn.XLOOKUP(G3470,Table1[StoreID],Table1[[StoreName]:[Region]])</f>
        <v>StoreD</v>
      </c>
      <c r="I3470" t="str">
        <v>Alex</v>
      </c>
      <c r="J3470">
        <f>_xlfn.XLOOKUP(A3470,Table2[ProductID],Table2[RepID])</f>
        <v>33</v>
      </c>
      <c r="K3470" t="str">
        <f>_xlfn.XLOOKUP(J3470,Table3[RepID],Table3[RepName])</f>
        <v>Alaa</v>
      </c>
    </row>
    <row r="3471" spans="1:11" x14ac:dyDescent="0.35">
      <c r="A3471" s="8">
        <v>392</v>
      </c>
      <c r="B3471" t="str" cm="1">
        <f t="array" ref="B3471:F3471">_xlfn.XLOOKUP(A3471,Table4[ProductID],Table4[[ProductCode]:[Brand]])</f>
        <v>YW-28-030</v>
      </c>
      <c r="C3471" t="str">
        <v>Pokémon Album 3D 4PCS in the page</v>
      </c>
      <c r="D3471" t="str">
        <v>Games</v>
      </c>
      <c r="E3471" t="str">
        <v>Card Game</v>
      </c>
      <c r="F3471" t="str">
        <v>Pokémon</v>
      </c>
      <c r="G3471">
        <f>_xlfn.XLOOKUP(A3471,Table2[ProductID],Table2[StoreID])</f>
        <v>4</v>
      </c>
      <c r="H3471" t="str" cm="1">
        <f t="array" ref="H3471:I3471">_xlfn.XLOOKUP(G3471,Table1[StoreID],Table1[[StoreName]:[Region]])</f>
        <v>StoreD</v>
      </c>
      <c r="I3471" t="str">
        <v>Alex</v>
      </c>
      <c r="J3471">
        <f>_xlfn.XLOOKUP(A3471,Table2[ProductID],Table2[RepID])</f>
        <v>2</v>
      </c>
      <c r="K3471" t="str">
        <f>_xlfn.XLOOKUP(J3471,Table3[RepID],Table3[RepName])</f>
        <v>Bassem</v>
      </c>
    </row>
    <row r="3472" spans="1:11" x14ac:dyDescent="0.35">
      <c r="A3472" s="8">
        <v>476</v>
      </c>
      <c r="B3472" t="str" cm="1">
        <f t="array" ref="B3472:F3472">_xlfn.XLOOKUP(A3472,Table4[ProductID],Table4[[ProductCode]:[Brand]])</f>
        <v>YW-26-021</v>
      </c>
      <c r="C3472" t="str">
        <v>Pockemon Bag ( Stand 24 pcs )</v>
      </c>
      <c r="D3472" t="str">
        <v>Games</v>
      </c>
      <c r="E3472" t="str">
        <v>Card Game</v>
      </c>
      <c r="F3472" t="str">
        <v>Pokémon</v>
      </c>
      <c r="G3472">
        <f>_xlfn.XLOOKUP(A3472,Table2[ProductID],Table2[StoreID])</f>
        <v>4</v>
      </c>
      <c r="H3472" t="str" cm="1">
        <f t="array" ref="H3472:I3472">_xlfn.XLOOKUP(G3472,Table1[StoreID],Table1[[StoreName]:[Region]])</f>
        <v>StoreD</v>
      </c>
      <c r="I3472" t="str">
        <v>Alex</v>
      </c>
      <c r="J3472">
        <f>_xlfn.XLOOKUP(A3472,Table2[ProductID],Table2[RepID])</f>
        <v>23</v>
      </c>
      <c r="K3472" t="str">
        <f>_xlfn.XLOOKUP(J3472,Table3[RepID],Table3[RepName])</f>
        <v>Essam</v>
      </c>
    </row>
    <row r="3473" spans="1:11" x14ac:dyDescent="0.35">
      <c r="A3473" s="8">
        <v>456</v>
      </c>
      <c r="B3473" t="str" cm="1">
        <f t="array" ref="B3473:F3473">_xlfn.XLOOKUP(A3473,Table4[ProductID],Table4[[ProductCode]:[Brand]])</f>
        <v>YW-26-042</v>
      </c>
      <c r="C3473" t="str">
        <v>Pokémon Charchters</v>
      </c>
      <c r="D3473" t="str">
        <v>Action Figure</v>
      </c>
      <c r="E3473" t="str">
        <v>Figures</v>
      </c>
      <c r="F3473" t="str">
        <v>Pokémon</v>
      </c>
      <c r="G3473">
        <f>_xlfn.XLOOKUP(A3473,Table2[ProductID],Table2[StoreID])</f>
        <v>4</v>
      </c>
      <c r="H3473" t="str" cm="1">
        <f t="array" ref="H3473:I3473">_xlfn.XLOOKUP(G3473,Table1[StoreID],Table1[[StoreName]:[Region]])</f>
        <v>StoreD</v>
      </c>
      <c r="I3473" t="str">
        <v>Alex</v>
      </c>
      <c r="J3473">
        <f>_xlfn.XLOOKUP(A3473,Table2[ProductID],Table2[RepID])</f>
        <v>33</v>
      </c>
      <c r="K3473" t="str">
        <f>_xlfn.XLOOKUP(J3473,Table3[RepID],Table3[RepName])</f>
        <v>Alaa</v>
      </c>
    </row>
    <row r="3474" spans="1:11" x14ac:dyDescent="0.35">
      <c r="A3474" s="8">
        <v>13</v>
      </c>
      <c r="B3474" t="str" cm="1">
        <f t="array" ref="B3474:F3474">_xlfn.XLOOKUP(A3474,Table4[ProductID],Table4[[ProductCode]:[Brand]])</f>
        <v>ZUR-9244</v>
      </c>
      <c r="C3474" t="str">
        <v>Zuru Rainbocorns Epic Golden Egg Over 25 Golden Surprises 3Asst</v>
      </c>
      <c r="D3474" t="str">
        <v>Surprise</v>
      </c>
      <c r="E3474" t="str">
        <v>Egg</v>
      </c>
      <c r="F3474" t="str">
        <v>Rainbocorns</v>
      </c>
      <c r="G3474">
        <f>_xlfn.XLOOKUP(A3474,Table2[ProductID],Table2[StoreID])</f>
        <v>4</v>
      </c>
      <c r="H3474" t="str" cm="1">
        <f t="array" ref="H3474:I3474">_xlfn.XLOOKUP(G3474,Table1[StoreID],Table1[[StoreName]:[Region]])</f>
        <v>StoreD</v>
      </c>
      <c r="I3474" t="str">
        <v>Alex</v>
      </c>
      <c r="J3474">
        <f>_xlfn.XLOOKUP(A3474,Table2[ProductID],Table2[RepID])</f>
        <v>33</v>
      </c>
      <c r="K3474" t="str">
        <f>_xlfn.XLOOKUP(J3474,Table3[RepID],Table3[RepName])</f>
        <v>Alaa</v>
      </c>
    </row>
    <row r="3475" spans="1:11" x14ac:dyDescent="0.35">
      <c r="A3475" s="8">
        <v>16</v>
      </c>
      <c r="B3475" t="str" cm="1">
        <f t="array" ref="B3475:F3475">_xlfn.XLOOKUP(A3475,Table4[ProductID],Table4[[ProductCode]:[Brand]])</f>
        <v>ZUR-7486</v>
      </c>
      <c r="C3475" t="str">
        <v>Zuru Smasher Mini Egg Dino S5 Over 10 Surprises Cdu6Pcs</v>
      </c>
      <c r="D3475" t="str">
        <v>Surprise</v>
      </c>
      <c r="E3475" t="str">
        <v>Egg</v>
      </c>
      <c r="F3475" t="str">
        <v>Smashers</v>
      </c>
      <c r="G3475">
        <f>_xlfn.XLOOKUP(A3475,Table2[ProductID],Table2[StoreID])</f>
        <v>2</v>
      </c>
      <c r="H3475" t="str" cm="1">
        <f t="array" ref="H3475:I3475">_xlfn.XLOOKUP(G3475,Table1[StoreID],Table1[[StoreName]:[Region]])</f>
        <v>StoreB</v>
      </c>
      <c r="I3475" t="str">
        <v>Cairo</v>
      </c>
      <c r="J3475">
        <f>_xlfn.XLOOKUP(A3475,Table2[ProductID],Table2[RepID])</f>
        <v>24</v>
      </c>
      <c r="K3475" t="str">
        <f>_xlfn.XLOOKUP(J3475,Table3[RepID],Table3[RepName])</f>
        <v>Farida</v>
      </c>
    </row>
    <row r="3476" spans="1:11" x14ac:dyDescent="0.35">
      <c r="A3476" s="8">
        <v>3293</v>
      </c>
      <c r="B3476" t="str" cm="1">
        <f t="array" ref="B3476:F3476">_xlfn.XLOOKUP(A3476,Table4[ProductID],Table4[[ProductCode]:[Brand]])</f>
        <v>NK-20337</v>
      </c>
      <c r="C3476" t="str">
        <v>Learning The Alphabet</v>
      </c>
      <c r="D3476" t="str">
        <v>Education &amp; Learning</v>
      </c>
      <c r="E3476" t="str">
        <v>Puzzle</v>
      </c>
      <c r="F3476" t="str">
        <v>Nilco</v>
      </c>
      <c r="G3476">
        <f>_xlfn.XLOOKUP(A3476,Table2[ProductID],Table2[StoreID])</f>
        <v>3</v>
      </c>
      <c r="H3476" t="str" cm="1">
        <f t="array" ref="H3476:I3476">_xlfn.XLOOKUP(G3476,Table1[StoreID],Table1[[StoreName]:[Region]])</f>
        <v>StoreC</v>
      </c>
      <c r="I3476" t="str">
        <v>Alex</v>
      </c>
      <c r="J3476">
        <f>_xlfn.XLOOKUP(A3476,Table2[ProductID],Table2[RepID])</f>
        <v>27</v>
      </c>
      <c r="K3476" t="str">
        <f>_xlfn.XLOOKUP(J3476,Table3[RepID],Table3[RepName])</f>
        <v>Abdallah</v>
      </c>
    </row>
    <row r="3477" spans="1:11" x14ac:dyDescent="0.35">
      <c r="A3477" s="8">
        <v>3398</v>
      </c>
      <c r="B3477" t="str" cm="1">
        <f t="array" ref="B3477:F3477">_xlfn.XLOOKUP(A3477,Table4[ProductID],Table4[[ProductCode]:[Brand]])</f>
        <v>MGA-580638</v>
      </c>
      <c r="C3477" t="str">
        <v>L.O.L. Surprise Color Change 2-in-1 Me &amp; My Doll +</v>
      </c>
      <c r="D3477" t="str">
        <v>Surprise</v>
      </c>
      <c r="E3477" t="str">
        <v>Ball</v>
      </c>
      <c r="F3477" t="str">
        <v>L.O.L. Surprise</v>
      </c>
      <c r="G3477">
        <f>_xlfn.XLOOKUP(A3477,Table2[ProductID],Table2[StoreID])</f>
        <v>4</v>
      </c>
      <c r="H3477" t="str" cm="1">
        <f t="array" ref="H3477:I3477">_xlfn.XLOOKUP(G3477,Table1[StoreID],Table1[[StoreName]:[Region]])</f>
        <v>StoreD</v>
      </c>
      <c r="I3477" t="str">
        <v>Alex</v>
      </c>
      <c r="J3477">
        <f>_xlfn.XLOOKUP(A3477,Table2[ProductID],Table2[RepID])</f>
        <v>23</v>
      </c>
      <c r="K3477" t="str">
        <f>_xlfn.XLOOKUP(J3477,Table3[RepID],Table3[RepName])</f>
        <v>Essam</v>
      </c>
    </row>
    <row r="3478" spans="1:11" x14ac:dyDescent="0.35">
      <c r="A3478" s="8">
        <v>3718</v>
      </c>
      <c r="B3478" t="str" cm="1">
        <f t="array" ref="B3478:F3478">_xlfn.XLOOKUP(A3478,Table4[ProductID],Table4[[ProductCode]:[Brand]])</f>
        <v>JP-44563</v>
      </c>
      <c r="C3478" t="str">
        <v>Disney Doorables Multi Peek Series 8</v>
      </c>
      <c r="D3478" t="str">
        <v>Surprise</v>
      </c>
      <c r="E3478" t="str">
        <v>Box</v>
      </c>
      <c r="F3478" t="str">
        <v>Disney</v>
      </c>
      <c r="G3478">
        <f>_xlfn.XLOOKUP(A3478,Table2[ProductID],Table2[StoreID])</f>
        <v>3</v>
      </c>
      <c r="H3478" t="str" cm="1">
        <f t="array" ref="H3478:I3478">_xlfn.XLOOKUP(G3478,Table1[StoreID],Table1[[StoreName]:[Region]])</f>
        <v>StoreC</v>
      </c>
      <c r="I3478" t="str">
        <v>Alex</v>
      </c>
      <c r="J3478">
        <f>_xlfn.XLOOKUP(A3478,Table2[ProductID],Table2[RepID])</f>
        <v>4</v>
      </c>
      <c r="K3478" t="str">
        <f>_xlfn.XLOOKUP(J3478,Table3[RepID],Table3[RepName])</f>
        <v>Ali</v>
      </c>
    </row>
    <row r="3479" spans="1:11" x14ac:dyDescent="0.35">
      <c r="A3479" s="8">
        <v>3719</v>
      </c>
      <c r="B3479" t="str" cm="1">
        <f t="array" ref="B3479:F3479">_xlfn.XLOOKUP(A3479,Table4[ProductID],Table4[[ProductCode]:[Brand]])</f>
        <v>JP-44562</v>
      </c>
      <c r="C3479" t="str">
        <v>Disney Doorables Mini Peek Series 8</v>
      </c>
      <c r="D3479" t="str">
        <v>Surprise</v>
      </c>
      <c r="E3479" t="str">
        <v>Box</v>
      </c>
      <c r="F3479" t="str">
        <v>Disney</v>
      </c>
      <c r="G3479">
        <f>_xlfn.XLOOKUP(A3479,Table2[ProductID],Table2[StoreID])</f>
        <v>1</v>
      </c>
      <c r="H3479" t="str" cm="1">
        <f t="array" ref="H3479:I3479">_xlfn.XLOOKUP(G3479,Table1[StoreID],Table1[[StoreName]:[Region]])</f>
        <v>StoreA</v>
      </c>
      <c r="I3479" t="str">
        <v>Cairo</v>
      </c>
      <c r="J3479">
        <f>_xlfn.XLOOKUP(A3479,Table2[ProductID],Table2[RepID])</f>
        <v>15</v>
      </c>
      <c r="K3479" t="str">
        <f>_xlfn.XLOOKUP(J3479,Table3[RepID],Table3[RepName])</f>
        <v>Esraa</v>
      </c>
    </row>
    <row r="3480" spans="1:11" x14ac:dyDescent="0.35">
      <c r="A3480" s="8">
        <v>638</v>
      </c>
      <c r="B3480" t="str" cm="1">
        <f t="array" ref="B3480:F3480">_xlfn.XLOOKUP(A3480,Table4[ProductID],Table4[[ProductCode]:[Brand]])</f>
        <v>XS-36377</v>
      </c>
      <c r="C3480" t="str">
        <v>X-SHOT- EXCEL-FURY 4</v>
      </c>
      <c r="D3480" t="str">
        <v>Guns</v>
      </c>
      <c r="E3480" t="str">
        <v>Gun</v>
      </c>
      <c r="F3480" t="str">
        <v>X-Shot</v>
      </c>
      <c r="G3480">
        <f>_xlfn.XLOOKUP(A3480,Table2[ProductID],Table2[StoreID])</f>
        <v>2</v>
      </c>
      <c r="H3480" t="str" cm="1">
        <f t="array" ref="H3480:I3480">_xlfn.XLOOKUP(G3480,Table1[StoreID],Table1[[StoreName]:[Region]])</f>
        <v>StoreB</v>
      </c>
      <c r="I3480" t="str">
        <v>Cairo</v>
      </c>
      <c r="J3480">
        <f>_xlfn.XLOOKUP(A3480,Table2[ProductID],Table2[RepID])</f>
        <v>25</v>
      </c>
      <c r="K3480" t="str">
        <f>_xlfn.XLOOKUP(J3480,Table3[RepID],Table3[RepName])</f>
        <v>Marwa</v>
      </c>
    </row>
    <row r="3481" spans="1:11" x14ac:dyDescent="0.35">
      <c r="A3481" s="8">
        <v>3268</v>
      </c>
      <c r="B3481" t="str" cm="1">
        <f t="array" ref="B3481:F3481">_xlfn.XLOOKUP(A3481,Table4[ProductID],Table4[[ProductCode]:[Brand]])</f>
        <v>NK-20641</v>
      </c>
      <c r="C3481" t="str">
        <v>Playing Cards</v>
      </c>
      <c r="D3481" t="str">
        <v>Games</v>
      </c>
      <c r="E3481" t="str">
        <v>Card Game</v>
      </c>
      <c r="F3481" t="str">
        <v>Nilco</v>
      </c>
      <c r="G3481">
        <f>_xlfn.XLOOKUP(A3481,Table2[ProductID],Table2[StoreID])</f>
        <v>4</v>
      </c>
      <c r="H3481" t="str" cm="1">
        <f t="array" ref="H3481:I3481">_xlfn.XLOOKUP(G3481,Table1[StoreID],Table1[[StoreName]:[Region]])</f>
        <v>StoreD</v>
      </c>
      <c r="I3481" t="str">
        <v>Alex</v>
      </c>
      <c r="J3481">
        <f>_xlfn.XLOOKUP(A3481,Table2[ProductID],Table2[RepID])</f>
        <v>23</v>
      </c>
      <c r="K3481" t="str">
        <f>_xlfn.XLOOKUP(J3481,Table3[RepID],Table3[RepName])</f>
        <v>Essam</v>
      </c>
    </row>
    <row r="3482" spans="1:11" x14ac:dyDescent="0.35">
      <c r="A3482" s="8">
        <v>3241</v>
      </c>
      <c r="B3482" t="str" cm="1">
        <f t="array" ref="B3482:F3482">_xlfn.XLOOKUP(A3482,Table4[ProductID],Table4[[ProductCode]:[Brand]])</f>
        <v>NK-20986</v>
      </c>
      <c r="C3482" t="str">
        <v>Dr Eureka</v>
      </c>
      <c r="D3482" t="str">
        <v>Games</v>
      </c>
      <c r="E3482" t="str">
        <v>Board Game</v>
      </c>
      <c r="F3482" t="str">
        <v>Nilco</v>
      </c>
      <c r="G3482">
        <f>_xlfn.XLOOKUP(A3482,Table2[ProductID],Table2[StoreID])</f>
        <v>1</v>
      </c>
      <c r="H3482" t="str" cm="1">
        <f t="array" ref="H3482:I3482">_xlfn.XLOOKUP(G3482,Table1[StoreID],Table1[[StoreName]:[Region]])</f>
        <v>StoreA</v>
      </c>
      <c r="I3482" t="str">
        <v>Cairo</v>
      </c>
      <c r="J3482">
        <f>_xlfn.XLOOKUP(A3482,Table2[ProductID],Table2[RepID])</f>
        <v>9</v>
      </c>
      <c r="K3482" t="str">
        <f>_xlfn.XLOOKUP(J3482,Table3[RepID],Table3[RepName])</f>
        <v>Loaa</v>
      </c>
    </row>
    <row r="3483" spans="1:11" x14ac:dyDescent="0.35">
      <c r="A3483" s="8">
        <v>2862</v>
      </c>
      <c r="B3483" t="str" cm="1">
        <f t="array" ref="B3483:F3483">_xlfn.XLOOKUP(A3483,Table4[ProductID],Table4[[ProductCode]:[Brand]])</f>
        <v>RSH-13008</v>
      </c>
      <c r="C3483" t="str">
        <v>Moose - Bluey 20Cm Plush Orange Mix Cdu10Pcs</v>
      </c>
      <c r="D3483" t="str">
        <v>Plush &amp; Soft Toys</v>
      </c>
      <c r="E3483" t="str">
        <v>Non Battery</v>
      </c>
      <c r="F3483" t="str">
        <v>Bluey</v>
      </c>
      <c r="G3483">
        <f>_xlfn.XLOOKUP(A3483,Table2[ProductID],Table2[StoreID])</f>
        <v>3</v>
      </c>
      <c r="H3483" t="str" cm="1">
        <f t="array" ref="H3483:I3483">_xlfn.XLOOKUP(G3483,Table1[StoreID],Table1[[StoreName]:[Region]])</f>
        <v>StoreC</v>
      </c>
      <c r="I3483" t="str">
        <v>Alex</v>
      </c>
      <c r="J3483">
        <f>_xlfn.XLOOKUP(A3483,Table2[ProductID],Table2[RepID])</f>
        <v>27</v>
      </c>
      <c r="K3483" t="str">
        <f>_xlfn.XLOOKUP(J3483,Table3[RepID],Table3[RepName])</f>
        <v>Abdallah</v>
      </c>
    </row>
    <row r="3484" spans="1:11" x14ac:dyDescent="0.35">
      <c r="A3484" s="8">
        <v>4078</v>
      </c>
      <c r="B3484" t="str" cm="1">
        <f t="array" ref="B3484:F3484">_xlfn.XLOOKUP(A3484,Table4[ProductID],Table4[[ProductCode]:[Brand]])</f>
        <v>E91 BP6</v>
      </c>
      <c r="C3484" t="str">
        <v>Energizer Card 4+2  AA Promo</v>
      </c>
      <c r="D3484" t="str">
        <v>Add-ons</v>
      </c>
      <c r="E3484" t="str">
        <v>Battery</v>
      </c>
      <c r="F3484" t="str">
        <v>Energizer</v>
      </c>
      <c r="G3484">
        <f>_xlfn.XLOOKUP(A3484,Table2[ProductID],Table2[StoreID])</f>
        <v>3</v>
      </c>
      <c r="H3484" t="str" cm="1">
        <f t="array" ref="H3484:I3484">_xlfn.XLOOKUP(G3484,Table1[StoreID],Table1[[StoreName]:[Region]])</f>
        <v>StoreC</v>
      </c>
      <c r="I3484" t="str">
        <v>Alex</v>
      </c>
      <c r="J3484">
        <f>_xlfn.XLOOKUP(A3484,Table2[ProductID],Table2[RepID])</f>
        <v>27</v>
      </c>
      <c r="K3484" t="str">
        <f>_xlfn.XLOOKUP(J3484,Table3[RepID],Table3[RepName])</f>
        <v>Abdallah</v>
      </c>
    </row>
    <row r="3485" spans="1:11" x14ac:dyDescent="0.35">
      <c r="A3485" s="8">
        <v>472</v>
      </c>
      <c r="B3485" t="str" cm="1">
        <f t="array" ref="B3485:F3485">_xlfn.XLOOKUP(A3485,Table4[ProductID],Table4[[ProductCode]:[Brand]])</f>
        <v>YW-26-025</v>
      </c>
      <c r="C3485" t="str">
        <v>Beyblade</v>
      </c>
      <c r="D3485" t="str">
        <v>Games</v>
      </c>
      <c r="E3485" t="str">
        <v>Top &amp; Battle</v>
      </c>
      <c r="F3485" t="str">
        <v>Beyblade</v>
      </c>
      <c r="G3485">
        <f>_xlfn.XLOOKUP(A3485,Table2[ProductID],Table2[StoreID])</f>
        <v>4</v>
      </c>
      <c r="H3485" t="str" cm="1">
        <f t="array" ref="H3485:I3485">_xlfn.XLOOKUP(G3485,Table1[StoreID],Table1[[StoreName]:[Region]])</f>
        <v>StoreD</v>
      </c>
      <c r="I3485" t="str">
        <v>Alex</v>
      </c>
      <c r="J3485">
        <f>_xlfn.XLOOKUP(A3485,Table2[ProductID],Table2[RepID])</f>
        <v>33</v>
      </c>
      <c r="K3485" t="str">
        <f>_xlfn.XLOOKUP(J3485,Table3[RepID],Table3[RepName])</f>
        <v>Alaa</v>
      </c>
    </row>
    <row r="3486" spans="1:11" x14ac:dyDescent="0.35">
      <c r="A3486" s="8">
        <v>3277</v>
      </c>
      <c r="B3486" t="str" cm="1">
        <f t="array" ref="B3486:F3486">_xlfn.XLOOKUP(A3486,Table4[ProductID],Table4[[ProductCode]:[Brand]])</f>
        <v>NK-20542</v>
      </c>
      <c r="C3486" t="str">
        <v>Plastic Box- Phase 10</v>
      </c>
      <c r="D3486" t="str">
        <v>Games</v>
      </c>
      <c r="E3486" t="str">
        <v>Card Game</v>
      </c>
      <c r="F3486" t="str">
        <v>Nilco</v>
      </c>
      <c r="G3486">
        <f>_xlfn.XLOOKUP(A3486,Table2[ProductID],Table2[StoreID])</f>
        <v>4</v>
      </c>
      <c r="H3486" t="str" cm="1">
        <f t="array" ref="H3486:I3486">_xlfn.XLOOKUP(G3486,Table1[StoreID],Table1[[StoreName]:[Region]])</f>
        <v>StoreD</v>
      </c>
      <c r="I3486" t="str">
        <v>Alex</v>
      </c>
      <c r="J3486">
        <f>_xlfn.XLOOKUP(A3486,Table2[ProductID],Table2[RepID])</f>
        <v>23</v>
      </c>
      <c r="K3486" t="str">
        <f>_xlfn.XLOOKUP(J3486,Table3[RepID],Table3[RepName])</f>
        <v>Essam</v>
      </c>
    </row>
    <row r="3487" spans="1:11" x14ac:dyDescent="0.35">
      <c r="A3487" s="8">
        <v>462</v>
      </c>
      <c r="B3487" t="str" cm="1">
        <f t="array" ref="B3487:F3487">_xlfn.XLOOKUP(A3487,Table4[ProductID],Table4[[ProductCode]:[Brand]])</f>
        <v>YW-26-036</v>
      </c>
      <c r="C3487" t="str">
        <v>Pokémon Boosters ( Stand 36 Pcs )</v>
      </c>
      <c r="D3487" t="str">
        <v>Games</v>
      </c>
      <c r="E3487" t="str">
        <v>Card Game</v>
      </c>
      <c r="F3487" t="str">
        <v>Pokémon</v>
      </c>
      <c r="G3487">
        <f>_xlfn.XLOOKUP(A3487,Table2[ProductID],Table2[StoreID])</f>
        <v>4</v>
      </c>
      <c r="H3487" t="str" cm="1">
        <f t="array" ref="H3487:I3487">_xlfn.XLOOKUP(G3487,Table1[StoreID],Table1[[StoreName]:[Region]])</f>
        <v>StoreD</v>
      </c>
      <c r="I3487" t="str">
        <v>Alex</v>
      </c>
      <c r="J3487">
        <f>_xlfn.XLOOKUP(A3487,Table2[ProductID],Table2[RepID])</f>
        <v>23</v>
      </c>
      <c r="K3487" t="str">
        <f>_xlfn.XLOOKUP(J3487,Table3[RepID],Table3[RepName])</f>
        <v>Essam</v>
      </c>
    </row>
    <row r="3488" spans="1:11" x14ac:dyDescent="0.35">
      <c r="A3488" s="8">
        <v>4089</v>
      </c>
      <c r="B3488" t="str" cm="1">
        <f t="array" ref="B3488:F3488">_xlfn.XLOOKUP(A3488,Table4[ProductID],Table4[[ProductCode]:[Brand]])</f>
        <v>DOH-SH-5275</v>
      </c>
      <c r="C3488" t="str">
        <v>Bingo Dough Can 56gm - Pink</v>
      </c>
      <c r="D3488" t="str">
        <v>Clay</v>
      </c>
      <c r="E3488" t="str">
        <v>Dough</v>
      </c>
      <c r="F3488" t="str">
        <v>Bingo Dough</v>
      </c>
      <c r="G3488">
        <f>_xlfn.XLOOKUP(A3488,Table2[ProductID],Table2[StoreID])</f>
        <v>4</v>
      </c>
      <c r="H3488" t="str" cm="1">
        <f t="array" ref="H3488:I3488">_xlfn.XLOOKUP(G3488,Table1[StoreID],Table1[[StoreName]:[Region]])</f>
        <v>StoreD</v>
      </c>
      <c r="I3488" t="str">
        <v>Alex</v>
      </c>
      <c r="J3488">
        <f>_xlfn.XLOOKUP(A3488,Table2[ProductID],Table2[RepID])</f>
        <v>23</v>
      </c>
      <c r="K3488" t="str">
        <f>_xlfn.XLOOKUP(J3488,Table3[RepID],Table3[RepName])</f>
        <v>Essam</v>
      </c>
    </row>
    <row r="3489" spans="1:11" x14ac:dyDescent="0.35">
      <c r="A3489" s="8">
        <v>4088</v>
      </c>
      <c r="B3489" t="str" cm="1">
        <f t="array" ref="B3489:F3489">_xlfn.XLOOKUP(A3489,Table4[ProductID],Table4[[ProductCode]:[Brand]])</f>
        <v>DOH-SH-5276</v>
      </c>
      <c r="C3489" t="str">
        <v>Bingo Dough Can 56gm - Purple</v>
      </c>
      <c r="D3489" t="str">
        <v>Clay</v>
      </c>
      <c r="E3489" t="str">
        <v>Dough</v>
      </c>
      <c r="F3489" t="str">
        <v>Bingo Dough</v>
      </c>
      <c r="G3489">
        <f>_xlfn.XLOOKUP(A3489,Table2[ProductID],Table2[StoreID])</f>
        <v>4</v>
      </c>
      <c r="H3489" t="str" cm="1">
        <f t="array" ref="H3489:I3489">_xlfn.XLOOKUP(G3489,Table1[StoreID],Table1[[StoreName]:[Region]])</f>
        <v>StoreD</v>
      </c>
      <c r="I3489" t="str">
        <v>Alex</v>
      </c>
      <c r="J3489">
        <f>_xlfn.XLOOKUP(A3489,Table2[ProductID],Table2[RepID])</f>
        <v>23</v>
      </c>
      <c r="K3489" t="str">
        <f>_xlfn.XLOOKUP(J3489,Table3[RepID],Table3[RepName])</f>
        <v>Essam</v>
      </c>
    </row>
    <row r="3490" spans="1:11" x14ac:dyDescent="0.35">
      <c r="A3490" s="8">
        <v>4085</v>
      </c>
      <c r="B3490" t="str" cm="1">
        <f t="array" ref="B3490:F3490">_xlfn.XLOOKUP(A3490,Table4[ProductID],Table4[[ProductCode]:[Brand]])</f>
        <v>DOH-SH-5279</v>
      </c>
      <c r="C3490" t="str">
        <v>Bingo Dough Can 56gm - Orange</v>
      </c>
      <c r="D3490" t="str">
        <v>Clay</v>
      </c>
      <c r="E3490" t="str">
        <v>Dough</v>
      </c>
      <c r="F3490" t="str">
        <v>Bingo Dough</v>
      </c>
      <c r="G3490">
        <f>_xlfn.XLOOKUP(A3490,Table2[ProductID],Table2[StoreID])</f>
        <v>4</v>
      </c>
      <c r="H3490" t="str" cm="1">
        <f t="array" ref="H3490:I3490">_xlfn.XLOOKUP(G3490,Table1[StoreID],Table1[[StoreName]:[Region]])</f>
        <v>StoreD</v>
      </c>
      <c r="I3490" t="str">
        <v>Alex</v>
      </c>
      <c r="J3490">
        <f>_xlfn.XLOOKUP(A3490,Table2[ProductID],Table2[RepID])</f>
        <v>33</v>
      </c>
      <c r="K3490" t="str">
        <f>_xlfn.XLOOKUP(J3490,Table3[RepID],Table3[RepName])</f>
        <v>Alaa</v>
      </c>
    </row>
    <row r="3491" spans="1:11" x14ac:dyDescent="0.35">
      <c r="A3491" s="8">
        <v>3461</v>
      </c>
      <c r="B3491" t="str" cm="1">
        <f t="array" ref="B3491:F3491">_xlfn.XLOOKUP(A3491,Table4[ProductID],Table4[[ProductCode]:[Brand]])</f>
        <v>MGA-576488</v>
      </c>
      <c r="C3491" t="str">
        <v>L.O.L. Surprise Movie Magic Doll Asst in Sidekick</v>
      </c>
      <c r="D3491" t="str">
        <v>Surprise</v>
      </c>
      <c r="E3491" t="str">
        <v>Ball</v>
      </c>
      <c r="F3491" t="str">
        <v>L.O.L. Surprise</v>
      </c>
      <c r="G3491">
        <f>_xlfn.XLOOKUP(A3491,Table2[ProductID],Table2[StoreID])</f>
        <v>1</v>
      </c>
      <c r="H3491" t="str" cm="1">
        <f t="array" ref="H3491:I3491">_xlfn.XLOOKUP(G3491,Table1[StoreID],Table1[[StoreName]:[Region]])</f>
        <v>StoreA</v>
      </c>
      <c r="I3491" t="str">
        <v>Cairo</v>
      </c>
      <c r="J3491">
        <f>_xlfn.XLOOKUP(A3491,Table2[ProductID],Table2[RepID])</f>
        <v>14</v>
      </c>
      <c r="K3491" t="str">
        <f>_xlfn.XLOOKUP(J3491,Table3[RepID],Table3[RepName])</f>
        <v>Mariam</v>
      </c>
    </row>
    <row r="3492" spans="1:11" x14ac:dyDescent="0.35">
      <c r="A3492" s="8">
        <v>3305</v>
      </c>
      <c r="B3492" t="str" cm="1">
        <f t="array" ref="B3492:F3492">_xlfn.XLOOKUP(A3492,Table4[ProductID],Table4[[ProductCode]:[Brand]])</f>
        <v>NK-20177</v>
      </c>
      <c r="C3492" t="str">
        <v>Four In a Row</v>
      </c>
      <c r="D3492" t="str">
        <v>Games</v>
      </c>
      <c r="E3492" t="str">
        <v>Board Game</v>
      </c>
      <c r="F3492" t="str">
        <v>Nilco</v>
      </c>
      <c r="G3492">
        <f>_xlfn.XLOOKUP(A3492,Table2[ProductID],Table2[StoreID])</f>
        <v>4</v>
      </c>
      <c r="H3492" t="str" cm="1">
        <f t="array" ref="H3492:I3492">_xlfn.XLOOKUP(G3492,Table1[StoreID],Table1[[StoreName]:[Region]])</f>
        <v>StoreD</v>
      </c>
      <c r="I3492" t="str">
        <v>Alex</v>
      </c>
      <c r="J3492">
        <f>_xlfn.XLOOKUP(A3492,Table2[ProductID],Table2[RepID])</f>
        <v>33</v>
      </c>
      <c r="K3492" t="str">
        <f>_xlfn.XLOOKUP(J3492,Table3[RepID],Table3[RepName])</f>
        <v>Alaa</v>
      </c>
    </row>
    <row r="3493" spans="1:11" x14ac:dyDescent="0.35">
      <c r="A3493" s="8">
        <v>721</v>
      </c>
      <c r="B3493" t="str" cm="1">
        <f t="array" ref="B3493:F3493">_xlfn.XLOOKUP(A3493,Table4[ProductID],Table4[[ProductCode]:[Brand]])</f>
        <v>SM-0429</v>
      </c>
      <c r="C3493" t="str">
        <v>Safe Box Desniey</v>
      </c>
      <c r="D3493" t="str">
        <v>Role Play</v>
      </c>
      <c r="E3493" t="str">
        <v>Bank Set</v>
      </c>
      <c r="F3493" t="str">
        <v>Disney</v>
      </c>
      <c r="G3493">
        <f>_xlfn.XLOOKUP(A3493,Table2[ProductID],Table2[StoreID])</f>
        <v>3</v>
      </c>
      <c r="H3493" t="str" cm="1">
        <f t="array" ref="H3493:I3493">_xlfn.XLOOKUP(G3493,Table1[StoreID],Table1[[StoreName]:[Region]])</f>
        <v>StoreC</v>
      </c>
      <c r="I3493" t="str">
        <v>Alex</v>
      </c>
      <c r="J3493">
        <f>_xlfn.XLOOKUP(A3493,Table2[ProductID],Table2[RepID])</f>
        <v>27</v>
      </c>
      <c r="K3493" t="str">
        <f>_xlfn.XLOOKUP(J3493,Table3[RepID],Table3[RepName])</f>
        <v>Abdallah</v>
      </c>
    </row>
    <row r="3494" spans="1:11" x14ac:dyDescent="0.35">
      <c r="A3494" s="8">
        <v>4084</v>
      </c>
      <c r="B3494" t="str" cm="1">
        <f t="array" ref="B3494:F3494">_xlfn.XLOOKUP(A3494,Table4[ProductID],Table4[[ProductCode]:[Brand]])</f>
        <v>DOH-SH-5280</v>
      </c>
      <c r="C3494" t="str">
        <v>Bingo Dough Can 56gm - Yellow</v>
      </c>
      <c r="D3494" t="str">
        <v>Clay</v>
      </c>
      <c r="E3494" t="str">
        <v>Dough</v>
      </c>
      <c r="F3494" t="str">
        <v>Bingo Dough</v>
      </c>
      <c r="G3494">
        <f>_xlfn.XLOOKUP(A3494,Table2[ProductID],Table2[StoreID])</f>
        <v>4</v>
      </c>
      <c r="H3494" t="str" cm="1">
        <f t="array" ref="H3494:I3494">_xlfn.XLOOKUP(G3494,Table1[StoreID],Table1[[StoreName]:[Region]])</f>
        <v>StoreD</v>
      </c>
      <c r="I3494" t="str">
        <v>Alex</v>
      </c>
      <c r="J3494">
        <f>_xlfn.XLOOKUP(A3494,Table2[ProductID],Table2[RepID])</f>
        <v>33</v>
      </c>
      <c r="K3494" t="str">
        <f>_xlfn.XLOOKUP(J3494,Table3[RepID],Table3[RepName])</f>
        <v>Alaa</v>
      </c>
    </row>
    <row r="3495" spans="1:11" x14ac:dyDescent="0.35">
      <c r="A3495" s="8">
        <v>4086</v>
      </c>
      <c r="B3495" t="str" cm="1">
        <f t="array" ref="B3495:F3495">_xlfn.XLOOKUP(A3495,Table4[ProductID],Table4[[ProductCode]:[Brand]])</f>
        <v>DOH-SH-5278</v>
      </c>
      <c r="C3495" t="str">
        <v>Bingo Dough Can 56gm - Blue</v>
      </c>
      <c r="D3495" t="str">
        <v>Clay</v>
      </c>
      <c r="E3495" t="str">
        <v>Dough</v>
      </c>
      <c r="F3495" t="str">
        <v>Bingo Dough</v>
      </c>
      <c r="G3495">
        <f>_xlfn.XLOOKUP(A3495,Table2[ProductID],Table2[StoreID])</f>
        <v>4</v>
      </c>
      <c r="H3495" t="str" cm="1">
        <f t="array" ref="H3495:I3495">_xlfn.XLOOKUP(G3495,Table1[StoreID],Table1[[StoreName]:[Region]])</f>
        <v>StoreD</v>
      </c>
      <c r="I3495" t="str">
        <v>Alex</v>
      </c>
      <c r="J3495">
        <f>_xlfn.XLOOKUP(A3495,Table2[ProductID],Table2[RepID])</f>
        <v>23</v>
      </c>
      <c r="K3495" t="str">
        <f>_xlfn.XLOOKUP(J3495,Table3[RepID],Table3[RepName])</f>
        <v>Essam</v>
      </c>
    </row>
    <row r="3496" spans="1:11" x14ac:dyDescent="0.35">
      <c r="A3496" s="8">
        <v>4087</v>
      </c>
      <c r="B3496" t="str" cm="1">
        <f t="array" ref="B3496:F3496">_xlfn.XLOOKUP(A3496,Table4[ProductID],Table4[[ProductCode]:[Brand]])</f>
        <v>DOH-SH-5277</v>
      </c>
      <c r="C3496" t="str">
        <v>Bingo Dough Can 56gm - Red</v>
      </c>
      <c r="D3496" t="str">
        <v>Clay</v>
      </c>
      <c r="E3496" t="str">
        <v>Dough</v>
      </c>
      <c r="F3496" t="str">
        <v>Bingo Dough</v>
      </c>
      <c r="G3496">
        <f>_xlfn.XLOOKUP(A3496,Table2[ProductID],Table2[StoreID])</f>
        <v>4</v>
      </c>
      <c r="H3496" t="str" cm="1">
        <f t="array" ref="H3496:I3496">_xlfn.XLOOKUP(G3496,Table1[StoreID],Table1[[StoreName]:[Region]])</f>
        <v>StoreD</v>
      </c>
      <c r="I3496" t="str">
        <v>Alex</v>
      </c>
      <c r="J3496">
        <f>_xlfn.XLOOKUP(A3496,Table2[ProductID],Table2[RepID])</f>
        <v>33</v>
      </c>
      <c r="K3496" t="str">
        <f>_xlfn.XLOOKUP(J3496,Table3[RepID],Table3[RepName])</f>
        <v>Alaa</v>
      </c>
    </row>
    <row r="3497" spans="1:11" x14ac:dyDescent="0.35">
      <c r="A3497" s="8">
        <v>3304</v>
      </c>
      <c r="B3497" t="str" cm="1">
        <f t="array" ref="B3497:F3497">_xlfn.XLOOKUP(A3497,Table4[ProductID],Table4[[ProductCode]:[Brand]])</f>
        <v>NK-20184</v>
      </c>
      <c r="C3497" t="str">
        <v>Mini Four In a Row</v>
      </c>
      <c r="D3497" t="str">
        <v>Games</v>
      </c>
      <c r="E3497" t="str">
        <v>Board Game</v>
      </c>
      <c r="F3497" t="str">
        <v>Nilco</v>
      </c>
      <c r="G3497">
        <f>_xlfn.XLOOKUP(A3497,Table2[ProductID],Table2[StoreID])</f>
        <v>4</v>
      </c>
      <c r="H3497" t="str" cm="1">
        <f t="array" ref="H3497:I3497">_xlfn.XLOOKUP(G3497,Table1[StoreID],Table1[[StoreName]:[Region]])</f>
        <v>StoreD</v>
      </c>
      <c r="I3497" t="str">
        <v>Alex</v>
      </c>
      <c r="J3497">
        <f>_xlfn.XLOOKUP(A3497,Table2[ProductID],Table2[RepID])</f>
        <v>2</v>
      </c>
      <c r="K3497" t="str">
        <f>_xlfn.XLOOKUP(J3497,Table3[RepID],Table3[RepName])</f>
        <v>Bassem</v>
      </c>
    </row>
    <row r="3498" spans="1:11" x14ac:dyDescent="0.35">
      <c r="A3498" s="8">
        <v>460</v>
      </c>
      <c r="B3498" t="str" cm="1">
        <f t="array" ref="B3498:F3498">_xlfn.XLOOKUP(A3498,Table4[ProductID],Table4[[ProductCode]:[Brand]])</f>
        <v>YW-26-038</v>
      </c>
      <c r="C3498" t="str">
        <v>Pokémon Card tin box</v>
      </c>
      <c r="D3498" t="str">
        <v>Games</v>
      </c>
      <c r="E3498" t="str">
        <v>Card Game</v>
      </c>
      <c r="F3498" t="str">
        <v>Pokémon</v>
      </c>
      <c r="G3498">
        <f>_xlfn.XLOOKUP(A3498,Table2[ProductID],Table2[StoreID])</f>
        <v>4</v>
      </c>
      <c r="H3498" t="str" cm="1">
        <f t="array" ref="H3498:I3498">_xlfn.XLOOKUP(G3498,Table1[StoreID],Table1[[StoreName]:[Region]])</f>
        <v>StoreD</v>
      </c>
      <c r="I3498" t="str">
        <v>Alex</v>
      </c>
      <c r="J3498">
        <f>_xlfn.XLOOKUP(A3498,Table2[ProductID],Table2[RepID])</f>
        <v>23</v>
      </c>
      <c r="K3498" t="str">
        <f>_xlfn.XLOOKUP(J3498,Table3[RepID],Table3[RepName])</f>
        <v>Essam</v>
      </c>
    </row>
    <row r="3499" spans="1:11" x14ac:dyDescent="0.35">
      <c r="A3499" s="8">
        <v>4078</v>
      </c>
      <c r="B3499" t="str" cm="1">
        <f t="array" ref="B3499:F3499">_xlfn.XLOOKUP(A3499,Table4[ProductID],Table4[[ProductCode]:[Brand]])</f>
        <v>E91 BP6</v>
      </c>
      <c r="C3499" t="str">
        <v>Energizer Card 4+2  AA Promo</v>
      </c>
      <c r="D3499" t="str">
        <v>Add-ons</v>
      </c>
      <c r="E3499" t="str">
        <v>Battery</v>
      </c>
      <c r="F3499" t="str">
        <v>Energizer</v>
      </c>
      <c r="G3499">
        <f>_xlfn.XLOOKUP(A3499,Table2[ProductID],Table2[StoreID])</f>
        <v>3</v>
      </c>
      <c r="H3499" t="str" cm="1">
        <f t="array" ref="H3499:I3499">_xlfn.XLOOKUP(G3499,Table1[StoreID],Table1[[StoreName]:[Region]])</f>
        <v>StoreC</v>
      </c>
      <c r="I3499" t="str">
        <v>Alex</v>
      </c>
      <c r="J3499">
        <f>_xlfn.XLOOKUP(A3499,Table2[ProductID],Table2[RepID])</f>
        <v>27</v>
      </c>
      <c r="K3499" t="str">
        <f>_xlfn.XLOOKUP(J3499,Table3[RepID],Table3[RepName])</f>
        <v>Abdallah</v>
      </c>
    </row>
    <row r="3500" spans="1:11" x14ac:dyDescent="0.35">
      <c r="A3500" s="8">
        <v>471</v>
      </c>
      <c r="B3500" t="str" cm="1">
        <f t="array" ref="B3500:F3500">_xlfn.XLOOKUP(A3500,Table4[ProductID],Table4[[ProductCode]:[Brand]])</f>
        <v>YW-26-026</v>
      </c>
      <c r="C3500" t="str">
        <v>Yoyo Stich ( Stand 24 pcs )</v>
      </c>
      <c r="D3500" t="str">
        <v>Games</v>
      </c>
      <c r="E3500" t="str">
        <v>Yoyo</v>
      </c>
      <c r="F3500" t="str">
        <v>Stich &amp; Lilo</v>
      </c>
      <c r="G3500">
        <f>_xlfn.XLOOKUP(A3500,Table2[ProductID],Table2[StoreID])</f>
        <v>4</v>
      </c>
      <c r="H3500" t="str" cm="1">
        <f t="array" ref="H3500:I3500">_xlfn.XLOOKUP(G3500,Table1[StoreID],Table1[[StoreName]:[Region]])</f>
        <v>StoreD</v>
      </c>
      <c r="I3500" t="str">
        <v>Alex</v>
      </c>
      <c r="J3500">
        <f>_xlfn.XLOOKUP(A3500,Table2[ProductID],Table2[RepID])</f>
        <v>2</v>
      </c>
      <c r="K3500" t="str">
        <f>_xlfn.XLOOKUP(J3500,Table3[RepID],Table3[RepName])</f>
        <v>Bassem</v>
      </c>
    </row>
    <row r="3501" spans="1:11" x14ac:dyDescent="0.35">
      <c r="A3501" s="8">
        <v>710</v>
      </c>
      <c r="B3501" t="str" cm="1">
        <f t="array" ref="B3501:F3501">_xlfn.XLOOKUP(A3501,Table4[ProductID],Table4[[ProductCode]:[Brand]])</f>
        <v>SM-0440</v>
      </c>
      <c r="C3501" t="str">
        <v>Uno is a large tin box</v>
      </c>
      <c r="D3501" t="str">
        <v>Games</v>
      </c>
      <c r="E3501" t="str">
        <v>Card Game</v>
      </c>
      <c r="F3501" t="str">
        <v>UNO</v>
      </c>
      <c r="G3501">
        <f>_xlfn.XLOOKUP(A3501,Table2[ProductID],Table2[StoreID])</f>
        <v>2</v>
      </c>
      <c r="H3501" t="str" cm="1">
        <f t="array" ref="H3501:I3501">_xlfn.XLOOKUP(G3501,Table1[StoreID],Table1[[StoreName]:[Region]])</f>
        <v>StoreB</v>
      </c>
      <c r="I3501" t="str">
        <v>Cairo</v>
      </c>
      <c r="J3501">
        <f>_xlfn.XLOOKUP(A3501,Table2[ProductID],Table2[RepID])</f>
        <v>16</v>
      </c>
      <c r="K3501" t="str">
        <f>_xlfn.XLOOKUP(J3501,Table3[RepID],Table3[RepName])</f>
        <v>Faten</v>
      </c>
    </row>
    <row r="3502" spans="1:11" x14ac:dyDescent="0.35">
      <c r="A3502" s="8">
        <v>4078</v>
      </c>
      <c r="B3502" t="str" cm="1">
        <f t="array" ref="B3502:F3502">_xlfn.XLOOKUP(A3502,Table4[ProductID],Table4[[ProductCode]:[Brand]])</f>
        <v>E91 BP6</v>
      </c>
      <c r="C3502" t="str">
        <v>Energizer Card 4+2  AA Promo</v>
      </c>
      <c r="D3502" t="str">
        <v>Add-ons</v>
      </c>
      <c r="E3502" t="str">
        <v>Battery</v>
      </c>
      <c r="F3502" t="str">
        <v>Energizer</v>
      </c>
      <c r="G3502">
        <f>_xlfn.XLOOKUP(A3502,Table2[ProductID],Table2[StoreID])</f>
        <v>3</v>
      </c>
      <c r="H3502" t="str" cm="1">
        <f t="array" ref="H3502:I3502">_xlfn.XLOOKUP(G3502,Table1[StoreID],Table1[[StoreName]:[Region]])</f>
        <v>StoreC</v>
      </c>
      <c r="I3502" t="str">
        <v>Alex</v>
      </c>
      <c r="J3502">
        <f>_xlfn.XLOOKUP(A3502,Table2[ProductID],Table2[RepID])</f>
        <v>27</v>
      </c>
      <c r="K3502" t="str">
        <f>_xlfn.XLOOKUP(J3502,Table3[RepID],Table3[RepName])</f>
        <v>Abdallah</v>
      </c>
    </row>
    <row r="3503" spans="1:11" x14ac:dyDescent="0.35">
      <c r="A3503" s="8">
        <v>4202</v>
      </c>
      <c r="B3503" t="str" cm="1">
        <f t="array" ref="B3503:F3503">_xlfn.XLOOKUP(A3503,Table4[ProductID],Table4[[ProductCode]:[Brand]])</f>
        <v>AY-30022008</v>
      </c>
      <c r="C3503" t="str">
        <v>Astra Natural Fruit Flavor  Lollipop 10 gm (Pack 100 Pieces) 30022008</v>
      </c>
      <c r="D3503" t="str">
        <v>F&amp;B</v>
      </c>
      <c r="E3503" t="str">
        <v>Food</v>
      </c>
      <c r="F3503" t="str">
        <v>ASTRA</v>
      </c>
      <c r="G3503">
        <f>_xlfn.XLOOKUP(A3503,Table2[ProductID],Table2[StoreID])</f>
        <v>5</v>
      </c>
      <c r="H3503" t="str" cm="1">
        <f t="array" ref="H3503:I3503">_xlfn.XLOOKUP(G3503,Table1[StoreID],Table1[[StoreName]:[Region]])</f>
        <v>StoreE</v>
      </c>
      <c r="I3503" t="str">
        <v>Delta</v>
      </c>
      <c r="J3503">
        <f>_xlfn.XLOOKUP(A3503,Table2[ProductID],Table2[RepID])</f>
        <v>2</v>
      </c>
      <c r="K3503" t="str">
        <f>_xlfn.XLOOKUP(J3503,Table3[RepID],Table3[RepName])</f>
        <v>Bassem</v>
      </c>
    </row>
    <row r="3504" spans="1:11" x14ac:dyDescent="0.35">
      <c r="A3504" s="8">
        <v>4091</v>
      </c>
      <c r="B3504" t="str" cm="1">
        <f t="array" ref="B3504:F3504">_xlfn.XLOOKUP(A3504,Table4[ProductID],Table4[[ProductCode]:[Brand]])</f>
        <v>DOH-SH-3663</v>
      </c>
      <c r="C3504" t="str">
        <v>Bingo Dough 5 Mini Can Style 2</v>
      </c>
      <c r="D3504" t="str">
        <v>Clay</v>
      </c>
      <c r="E3504" t="str">
        <v>Dough</v>
      </c>
      <c r="F3504" t="str">
        <v>Bingo Dough</v>
      </c>
      <c r="G3504">
        <f>_xlfn.XLOOKUP(A3504,Table2[ProductID],Table2[StoreID])</f>
        <v>3</v>
      </c>
      <c r="H3504" t="str" cm="1">
        <f t="array" ref="H3504:I3504">_xlfn.XLOOKUP(G3504,Table1[StoreID],Table1[[StoreName]:[Region]])</f>
        <v>StoreC</v>
      </c>
      <c r="I3504" t="str">
        <v>Alex</v>
      </c>
      <c r="J3504">
        <f>_xlfn.XLOOKUP(A3504,Table2[ProductID],Table2[RepID])</f>
        <v>30</v>
      </c>
      <c r="K3504" t="str">
        <f>_xlfn.XLOOKUP(J3504,Table3[RepID],Table3[RepName])</f>
        <v>Fady</v>
      </c>
    </row>
    <row r="3505" spans="1:11" x14ac:dyDescent="0.35">
      <c r="A3505" s="8">
        <v>471</v>
      </c>
      <c r="B3505" t="str" cm="1">
        <f t="array" ref="B3505:F3505">_xlfn.XLOOKUP(A3505,Table4[ProductID],Table4[[ProductCode]:[Brand]])</f>
        <v>YW-26-026</v>
      </c>
      <c r="C3505" t="str">
        <v>Yoyo Stich ( Stand 24 pcs )</v>
      </c>
      <c r="D3505" t="str">
        <v>Games</v>
      </c>
      <c r="E3505" t="str">
        <v>Yoyo</v>
      </c>
      <c r="F3505" t="str">
        <v>Stich &amp; Lilo</v>
      </c>
      <c r="G3505">
        <f>_xlfn.XLOOKUP(A3505,Table2[ProductID],Table2[StoreID])</f>
        <v>4</v>
      </c>
      <c r="H3505" t="str" cm="1">
        <f t="array" ref="H3505:I3505">_xlfn.XLOOKUP(G3505,Table1[StoreID],Table1[[StoreName]:[Region]])</f>
        <v>StoreD</v>
      </c>
      <c r="I3505" t="str">
        <v>Alex</v>
      </c>
      <c r="J3505">
        <f>_xlfn.XLOOKUP(A3505,Table2[ProductID],Table2[RepID])</f>
        <v>2</v>
      </c>
      <c r="K3505" t="str">
        <f>_xlfn.XLOOKUP(J3505,Table3[RepID],Table3[RepName])</f>
        <v>Bassem</v>
      </c>
    </row>
    <row r="3506" spans="1:11" x14ac:dyDescent="0.35">
      <c r="A3506" s="8">
        <v>3401</v>
      </c>
      <c r="B3506" t="str" cm="1">
        <f t="array" ref="B3506:F3506">_xlfn.XLOOKUP(A3506,Table4[ProductID],Table4[[ProductCode]:[Brand]])</f>
        <v>MGA-580539</v>
      </c>
      <c r="C3506" t="str">
        <v>L.O.L. Surprise OMG Core Doll Series- Lady Diva</v>
      </c>
      <c r="D3506" t="str">
        <v>Dolls &amp; Accessories</v>
      </c>
      <c r="E3506" t="str">
        <v>Fashion Doll</v>
      </c>
      <c r="F3506" t="str">
        <v>L.O.L. Surprise</v>
      </c>
      <c r="G3506">
        <f>_xlfn.XLOOKUP(A3506,Table2[ProductID],Table2[StoreID])</f>
        <v>5</v>
      </c>
      <c r="H3506" t="str" cm="1">
        <f t="array" ref="H3506:I3506">_xlfn.XLOOKUP(G3506,Table1[StoreID],Table1[[StoreName]:[Region]])</f>
        <v>StoreE</v>
      </c>
      <c r="I3506" t="str">
        <v>Delta</v>
      </c>
      <c r="J3506">
        <f>_xlfn.XLOOKUP(A3506,Table2[ProductID],Table2[RepID])</f>
        <v>2</v>
      </c>
      <c r="K3506" t="str">
        <f>_xlfn.XLOOKUP(J3506,Table3[RepID],Table3[RepName])</f>
        <v>Bassem</v>
      </c>
    </row>
    <row r="3507" spans="1:11" x14ac:dyDescent="0.35">
      <c r="A3507" s="8">
        <v>465</v>
      </c>
      <c r="B3507" t="str" cm="1">
        <f t="array" ref="B3507:F3507">_xlfn.XLOOKUP(A3507,Table4[ProductID],Table4[[ProductCode]:[Brand]])</f>
        <v>YW-26-032</v>
      </c>
      <c r="C3507" t="str">
        <v>Pokémon Card 25 card ( Stand 20 pcs )</v>
      </c>
      <c r="D3507" t="str">
        <v>Games</v>
      </c>
      <c r="E3507" t="str">
        <v>Card Game</v>
      </c>
      <c r="F3507" t="str">
        <v>Pokémon</v>
      </c>
      <c r="G3507">
        <f>_xlfn.XLOOKUP(A3507,Table2[ProductID],Table2[StoreID])</f>
        <v>4</v>
      </c>
      <c r="H3507" t="str" cm="1">
        <f t="array" ref="H3507:I3507">_xlfn.XLOOKUP(G3507,Table1[StoreID],Table1[[StoreName]:[Region]])</f>
        <v>StoreD</v>
      </c>
      <c r="I3507" t="str">
        <v>Alex</v>
      </c>
      <c r="J3507">
        <f>_xlfn.XLOOKUP(A3507,Table2[ProductID],Table2[RepID])</f>
        <v>2</v>
      </c>
      <c r="K3507" t="str">
        <f>_xlfn.XLOOKUP(J3507,Table3[RepID],Table3[RepName])</f>
        <v>Bassem</v>
      </c>
    </row>
    <row r="3508" spans="1:11" x14ac:dyDescent="0.35">
      <c r="A3508" s="8">
        <v>462</v>
      </c>
      <c r="B3508" t="str" cm="1">
        <f t="array" ref="B3508:F3508">_xlfn.XLOOKUP(A3508,Table4[ProductID],Table4[[ProductCode]:[Brand]])</f>
        <v>YW-26-036</v>
      </c>
      <c r="C3508" t="str">
        <v>Pokémon Boosters ( Stand 36 Pcs )</v>
      </c>
      <c r="D3508" t="str">
        <v>Games</v>
      </c>
      <c r="E3508" t="str">
        <v>Card Game</v>
      </c>
      <c r="F3508" t="str">
        <v>Pokémon</v>
      </c>
      <c r="G3508">
        <f>_xlfn.XLOOKUP(A3508,Table2[ProductID],Table2[StoreID])</f>
        <v>4</v>
      </c>
      <c r="H3508" t="str" cm="1">
        <f t="array" ref="H3508:I3508">_xlfn.XLOOKUP(G3508,Table1[StoreID],Table1[[StoreName]:[Region]])</f>
        <v>StoreD</v>
      </c>
      <c r="I3508" t="str">
        <v>Alex</v>
      </c>
      <c r="J3508">
        <f>_xlfn.XLOOKUP(A3508,Table2[ProductID],Table2[RepID])</f>
        <v>23</v>
      </c>
      <c r="K3508" t="str">
        <f>_xlfn.XLOOKUP(J3508,Table3[RepID],Table3[RepName])</f>
        <v>Essam</v>
      </c>
    </row>
    <row r="3509" spans="1:11" x14ac:dyDescent="0.35">
      <c r="A3509" s="8">
        <v>3227</v>
      </c>
      <c r="B3509" t="str" cm="1">
        <f t="array" ref="B3509:F3509">_xlfn.XLOOKUP(A3509,Table4[ProductID],Table4[[ProductCode]:[Brand]])</f>
        <v>NK-21228</v>
      </c>
      <c r="C3509" t="str">
        <v>High Five Cartoon Travel</v>
      </c>
      <c r="D3509" t="str">
        <v>Games</v>
      </c>
      <c r="E3509" t="str">
        <v>Board Game</v>
      </c>
      <c r="F3509" t="str">
        <v>Nilco</v>
      </c>
      <c r="G3509">
        <f>_xlfn.XLOOKUP(A3509,Table2[ProductID],Table2[StoreID])</f>
        <v>4</v>
      </c>
      <c r="H3509" t="str" cm="1">
        <f t="array" ref="H3509:I3509">_xlfn.XLOOKUP(G3509,Table1[StoreID],Table1[[StoreName]:[Region]])</f>
        <v>StoreD</v>
      </c>
      <c r="I3509" t="str">
        <v>Alex</v>
      </c>
      <c r="J3509">
        <f>_xlfn.XLOOKUP(A3509,Table2[ProductID],Table2[RepID])</f>
        <v>33</v>
      </c>
      <c r="K3509" t="str">
        <f>_xlfn.XLOOKUP(J3509,Table3[RepID],Table3[RepName])</f>
        <v>Alaa</v>
      </c>
    </row>
    <row r="3510" spans="1:11" x14ac:dyDescent="0.35">
      <c r="A3510" s="8">
        <v>3224</v>
      </c>
      <c r="B3510" t="str" cm="1">
        <f t="array" ref="B3510:F3510">_xlfn.XLOOKUP(A3510,Table4[ProductID],Table4[[ProductCode]:[Brand]])</f>
        <v>NK-21259</v>
      </c>
      <c r="C3510" t="str">
        <v>Identical Travel</v>
      </c>
      <c r="D3510" t="str">
        <v>Games</v>
      </c>
      <c r="E3510" t="str">
        <v>Board Game</v>
      </c>
      <c r="F3510" t="str">
        <v>Nilco</v>
      </c>
      <c r="G3510">
        <f>_xlfn.XLOOKUP(A3510,Table2[ProductID],Table2[StoreID])</f>
        <v>5</v>
      </c>
      <c r="H3510" t="str" cm="1">
        <f t="array" ref="H3510:I3510">_xlfn.XLOOKUP(G3510,Table1[StoreID],Table1[[StoreName]:[Region]])</f>
        <v>StoreE</v>
      </c>
      <c r="I3510" t="str">
        <v>Delta</v>
      </c>
      <c r="J3510">
        <f>_xlfn.XLOOKUP(A3510,Table2[ProductID],Table2[RepID])</f>
        <v>34</v>
      </c>
      <c r="K3510" t="str">
        <f>_xlfn.XLOOKUP(J3510,Table3[RepID],Table3[RepName])</f>
        <v>Nora</v>
      </c>
    </row>
    <row r="3511" spans="1:11" x14ac:dyDescent="0.35">
      <c r="A3511" s="8">
        <v>1168</v>
      </c>
      <c r="B3511" t="str" cm="1">
        <f t="array" ref="B3511:F3511">_xlfn.XLOOKUP(A3511,Table4[ProductID],Table4[[ProductCode]:[Brand]])</f>
        <v>SH-3681</v>
      </c>
      <c r="C3511" t="str">
        <v>Die Cast Super Hero 6asst</v>
      </c>
      <c r="D3511" t="str">
        <v>Vehicle - Parking &amp; Robots</v>
      </c>
      <c r="E3511" t="str">
        <v>Car</v>
      </c>
      <c r="F3511" t="str">
        <v>Super Hero</v>
      </c>
      <c r="G3511">
        <f>_xlfn.XLOOKUP(A3511,Table2[ProductID],Table2[StoreID])</f>
        <v>4</v>
      </c>
      <c r="H3511" t="str" cm="1">
        <f t="array" ref="H3511:I3511">_xlfn.XLOOKUP(G3511,Table1[StoreID],Table1[[StoreName]:[Region]])</f>
        <v>StoreD</v>
      </c>
      <c r="I3511" t="str">
        <v>Alex</v>
      </c>
      <c r="J3511">
        <f>_xlfn.XLOOKUP(A3511,Table2[ProductID],Table2[RepID])</f>
        <v>23</v>
      </c>
      <c r="K3511" t="str">
        <f>_xlfn.XLOOKUP(J3511,Table3[RepID],Table3[RepName])</f>
        <v>Essam</v>
      </c>
    </row>
    <row r="3512" spans="1:11" x14ac:dyDescent="0.35">
      <c r="A3512" s="8">
        <v>478</v>
      </c>
      <c r="B3512" t="str" cm="1">
        <f t="array" ref="B3512:F3512">_xlfn.XLOOKUP(A3512,Table4[ProductID],Table4[[ProductCode]:[Brand]])</f>
        <v>YW-26-019</v>
      </c>
      <c r="C3512" t="str">
        <v>Pokémon Stand 12 pcs</v>
      </c>
      <c r="D3512" t="str">
        <v>Action Figure</v>
      </c>
      <c r="E3512" t="str">
        <v>Figures</v>
      </c>
      <c r="F3512" t="str">
        <v>Pokémon</v>
      </c>
      <c r="G3512">
        <f>_xlfn.XLOOKUP(A3512,Table2[ProductID],Table2[StoreID])</f>
        <v>4</v>
      </c>
      <c r="H3512" t="str" cm="1">
        <f t="array" ref="H3512:I3512">_xlfn.XLOOKUP(G3512,Table1[StoreID],Table1[[StoreName]:[Region]])</f>
        <v>StoreD</v>
      </c>
      <c r="I3512" t="str">
        <v>Alex</v>
      </c>
      <c r="J3512">
        <f>_xlfn.XLOOKUP(A3512,Table2[ProductID],Table2[RepID])</f>
        <v>2</v>
      </c>
      <c r="K3512" t="str">
        <f>_xlfn.XLOOKUP(J3512,Table3[RepID],Table3[RepName])</f>
        <v>Bassem</v>
      </c>
    </row>
    <row r="3513" spans="1:11" x14ac:dyDescent="0.35">
      <c r="A3513" s="8">
        <v>1167</v>
      </c>
      <c r="B3513" t="str" cm="1">
        <f t="array" ref="B3513:F3513">_xlfn.XLOOKUP(A3513,Table4[ProductID],Table4[[ProductCode]:[Brand]])</f>
        <v>SH-3682</v>
      </c>
      <c r="C3513" t="str">
        <v>Die Cast Super Hero 6asst</v>
      </c>
      <c r="D3513" t="str">
        <v>Vehicle - Parking &amp; Robots</v>
      </c>
      <c r="E3513" t="str">
        <v>Car</v>
      </c>
      <c r="F3513" t="str">
        <v>Super Hero</v>
      </c>
      <c r="G3513">
        <f>_xlfn.XLOOKUP(A3513,Table2[ProductID],Table2[StoreID])</f>
        <v>1</v>
      </c>
      <c r="H3513" t="str" cm="1">
        <f t="array" ref="H3513:I3513">_xlfn.XLOOKUP(G3513,Table1[StoreID],Table1[[StoreName]:[Region]])</f>
        <v>StoreA</v>
      </c>
      <c r="I3513" t="str">
        <v>Cairo</v>
      </c>
      <c r="J3513">
        <f>_xlfn.XLOOKUP(A3513,Table2[ProductID],Table2[RepID])</f>
        <v>15</v>
      </c>
      <c r="K3513" t="str">
        <f>_xlfn.XLOOKUP(J3513,Table3[RepID],Table3[RepName])</f>
        <v>Esraa</v>
      </c>
    </row>
    <row r="3514" spans="1:11" x14ac:dyDescent="0.35">
      <c r="A3514" s="8">
        <v>662</v>
      </c>
      <c r="B3514" t="str" cm="1">
        <f t="array" ref="B3514:F3514">_xlfn.XLOOKUP(A3514,Table4[ProductID],Table4[[ProductCode]:[Brand]])</f>
        <v>TMP-15244</v>
      </c>
      <c r="C3514" t="str">
        <v>DC Multiverse 7In  The Flash Tv Show (Season 7)</v>
      </c>
      <c r="D3514" t="str">
        <v>Action Figure</v>
      </c>
      <c r="E3514" t="str">
        <v>Figures</v>
      </c>
      <c r="F3514" t="str">
        <v>DC Comics</v>
      </c>
      <c r="G3514">
        <f>_xlfn.XLOOKUP(A3514,Table2[ProductID],Table2[StoreID])</f>
        <v>1</v>
      </c>
      <c r="H3514" t="str" cm="1">
        <f t="array" ref="H3514:I3514">_xlfn.XLOOKUP(G3514,Table1[StoreID],Table1[[StoreName]:[Region]])</f>
        <v>StoreA</v>
      </c>
      <c r="I3514" t="str">
        <v>Cairo</v>
      </c>
      <c r="J3514">
        <f>_xlfn.XLOOKUP(A3514,Table2[ProductID],Table2[RepID])</f>
        <v>2</v>
      </c>
      <c r="K3514" t="str">
        <f>_xlfn.XLOOKUP(J3514,Table3[RepID],Table3[RepName])</f>
        <v>Bassem</v>
      </c>
    </row>
    <row r="3515" spans="1:11" x14ac:dyDescent="0.35">
      <c r="A3515" s="8">
        <v>465</v>
      </c>
      <c r="B3515" t="str" cm="1">
        <f t="array" ref="B3515:F3515">_xlfn.XLOOKUP(A3515,Table4[ProductID],Table4[[ProductCode]:[Brand]])</f>
        <v>YW-26-032</v>
      </c>
      <c r="C3515" t="str">
        <v>Pokémon Card 25 card ( Stand 20 pcs )</v>
      </c>
      <c r="D3515" t="str">
        <v>Games</v>
      </c>
      <c r="E3515" t="str">
        <v>Card Game</v>
      </c>
      <c r="F3515" t="str">
        <v>Pokémon</v>
      </c>
      <c r="G3515">
        <f>_xlfn.XLOOKUP(A3515,Table2[ProductID],Table2[StoreID])</f>
        <v>4</v>
      </c>
      <c r="H3515" t="str" cm="1">
        <f t="array" ref="H3515:I3515">_xlfn.XLOOKUP(G3515,Table1[StoreID],Table1[[StoreName]:[Region]])</f>
        <v>StoreD</v>
      </c>
      <c r="I3515" t="str">
        <v>Alex</v>
      </c>
      <c r="J3515">
        <f>_xlfn.XLOOKUP(A3515,Table2[ProductID],Table2[RepID])</f>
        <v>2</v>
      </c>
      <c r="K3515" t="str">
        <f>_xlfn.XLOOKUP(J3515,Table3[RepID],Table3[RepName])</f>
        <v>Bassem</v>
      </c>
    </row>
    <row r="3516" spans="1:11" x14ac:dyDescent="0.35">
      <c r="A3516" s="8">
        <v>11</v>
      </c>
      <c r="B3516" t="str" cm="1">
        <f t="array" ref="B3516:F3516">_xlfn.XLOOKUP(A3516,Table4[ProductID],Table4[[ProductCode]:[Brand]])</f>
        <v>ZUR-9259</v>
      </c>
      <c r="C3516" t="str">
        <v>Zuru Rainbocorns KitTYcorn Magic Glowing 10 Surprises  S1 -CDU6PCS</v>
      </c>
      <c r="D3516" t="str">
        <v>Surprise</v>
      </c>
      <c r="E3516" t="str">
        <v>Egg</v>
      </c>
      <c r="F3516" t="str">
        <v>Rainbocorns</v>
      </c>
      <c r="G3516">
        <f>_xlfn.XLOOKUP(A3516,Table2[ProductID],Table2[StoreID])</f>
        <v>4</v>
      </c>
      <c r="H3516" t="str" cm="1">
        <f t="array" ref="H3516:I3516">_xlfn.XLOOKUP(G3516,Table1[StoreID],Table1[[StoreName]:[Region]])</f>
        <v>StoreD</v>
      </c>
      <c r="I3516" t="str">
        <v>Alex</v>
      </c>
      <c r="J3516">
        <f>_xlfn.XLOOKUP(A3516,Table2[ProductID],Table2[RepID])</f>
        <v>2</v>
      </c>
      <c r="K3516" t="str">
        <f>_xlfn.XLOOKUP(J3516,Table3[RepID],Table3[RepName])</f>
        <v>Bassem</v>
      </c>
    </row>
    <row r="3517" spans="1:11" x14ac:dyDescent="0.35">
      <c r="A3517" s="8">
        <v>4078</v>
      </c>
      <c r="B3517" t="str" cm="1">
        <f t="array" ref="B3517:F3517">_xlfn.XLOOKUP(A3517,Table4[ProductID],Table4[[ProductCode]:[Brand]])</f>
        <v>E91 BP6</v>
      </c>
      <c r="C3517" t="str">
        <v>Energizer Card 4+2  AA Promo</v>
      </c>
      <c r="D3517" t="str">
        <v>Add-ons</v>
      </c>
      <c r="E3517" t="str">
        <v>Battery</v>
      </c>
      <c r="F3517" t="str">
        <v>Energizer</v>
      </c>
      <c r="G3517">
        <f>_xlfn.XLOOKUP(A3517,Table2[ProductID],Table2[StoreID])</f>
        <v>3</v>
      </c>
      <c r="H3517" t="str" cm="1">
        <f t="array" ref="H3517:I3517">_xlfn.XLOOKUP(G3517,Table1[StoreID],Table1[[StoreName]:[Region]])</f>
        <v>StoreC</v>
      </c>
      <c r="I3517" t="str">
        <v>Alex</v>
      </c>
      <c r="J3517">
        <f>_xlfn.XLOOKUP(A3517,Table2[ProductID],Table2[RepID])</f>
        <v>27</v>
      </c>
      <c r="K3517" t="str">
        <f>_xlfn.XLOOKUP(J3517,Table3[RepID],Table3[RepName])</f>
        <v>Abdallah</v>
      </c>
    </row>
    <row r="3518" spans="1:11" x14ac:dyDescent="0.35">
      <c r="A3518" s="8">
        <v>3269</v>
      </c>
      <c r="B3518" t="str" cm="1">
        <f t="array" ref="B3518:F3518">_xlfn.XLOOKUP(A3518,Table4[ProductID],Table4[[ProductCode]:[Brand]])</f>
        <v>NK-20634</v>
      </c>
      <c r="C3518" t="str">
        <v>Playing Cards 2x1</v>
      </c>
      <c r="D3518" t="str">
        <v>Games</v>
      </c>
      <c r="E3518" t="str">
        <v>Card Game</v>
      </c>
      <c r="F3518" t="str">
        <v>Nilco</v>
      </c>
      <c r="G3518">
        <f>_xlfn.XLOOKUP(A3518,Table2[ProductID],Table2[StoreID])</f>
        <v>4</v>
      </c>
      <c r="H3518" t="str" cm="1">
        <f t="array" ref="H3518:I3518">_xlfn.XLOOKUP(G3518,Table1[StoreID],Table1[[StoreName]:[Region]])</f>
        <v>StoreD</v>
      </c>
      <c r="I3518" t="str">
        <v>Alex</v>
      </c>
      <c r="J3518">
        <f>_xlfn.XLOOKUP(A3518,Table2[ProductID],Table2[RepID])</f>
        <v>2</v>
      </c>
      <c r="K3518" t="str">
        <f>_xlfn.XLOOKUP(J3518,Table3[RepID],Table3[RepName])</f>
        <v>Bassem</v>
      </c>
    </row>
    <row r="3519" spans="1:11" x14ac:dyDescent="0.35">
      <c r="A3519" s="8">
        <v>475</v>
      </c>
      <c r="B3519" t="str" cm="1">
        <f t="array" ref="B3519:F3519">_xlfn.XLOOKUP(A3519,Table4[ProductID],Table4[[ProductCode]:[Brand]])</f>
        <v>YW-26-022</v>
      </c>
      <c r="C3519" t="str">
        <v>Pokémon Ball ( Stand 12 pcs )</v>
      </c>
      <c r="D3519" t="str">
        <v>Surprise</v>
      </c>
      <c r="E3519" t="str">
        <v>Ball</v>
      </c>
      <c r="F3519" t="str">
        <v>Pokémon</v>
      </c>
      <c r="G3519">
        <f>_xlfn.XLOOKUP(A3519,Table2[ProductID],Table2[StoreID])</f>
        <v>4</v>
      </c>
      <c r="H3519" t="str" cm="1">
        <f t="array" ref="H3519:I3519">_xlfn.XLOOKUP(G3519,Table1[StoreID],Table1[[StoreName]:[Region]])</f>
        <v>StoreD</v>
      </c>
      <c r="I3519" t="str">
        <v>Alex</v>
      </c>
      <c r="J3519">
        <f>_xlfn.XLOOKUP(A3519,Table2[ProductID],Table2[RepID])</f>
        <v>33</v>
      </c>
      <c r="K3519" t="str">
        <f>_xlfn.XLOOKUP(J3519,Table3[RepID],Table3[RepName])</f>
        <v>Alaa</v>
      </c>
    </row>
    <row r="3520" spans="1:11" x14ac:dyDescent="0.35">
      <c r="A3520" s="8">
        <v>443</v>
      </c>
      <c r="B3520" t="str" cm="1">
        <f t="array" ref="B3520:F3520">_xlfn.XLOOKUP(A3520,Table4[ProductID],Table4[[ProductCode]:[Brand]])</f>
        <v>YW-26-055</v>
      </c>
      <c r="C3520" t="str">
        <v>Dargon ball 5 charchters</v>
      </c>
      <c r="D3520" t="str">
        <v>Action Figure</v>
      </c>
      <c r="E3520" t="str">
        <v>Figures</v>
      </c>
      <c r="F3520" t="str">
        <v>Dargon ball</v>
      </c>
      <c r="G3520">
        <f>_xlfn.XLOOKUP(A3520,Table2[ProductID],Table2[StoreID])</f>
        <v>4</v>
      </c>
      <c r="H3520" t="str" cm="1">
        <f t="array" ref="H3520:I3520">_xlfn.XLOOKUP(G3520,Table1[StoreID],Table1[[StoreName]:[Region]])</f>
        <v>StoreD</v>
      </c>
      <c r="I3520" t="str">
        <v>Alex</v>
      </c>
      <c r="J3520">
        <f>_xlfn.XLOOKUP(A3520,Table2[ProductID],Table2[RepID])</f>
        <v>2</v>
      </c>
      <c r="K3520" t="str">
        <f>_xlfn.XLOOKUP(J3520,Table3[RepID],Table3[RepName])</f>
        <v>Bassem</v>
      </c>
    </row>
    <row r="3521" spans="1:11" x14ac:dyDescent="0.35">
      <c r="A3521" s="8">
        <v>462</v>
      </c>
      <c r="B3521" t="str" cm="1">
        <f t="array" ref="B3521:F3521">_xlfn.XLOOKUP(A3521,Table4[ProductID],Table4[[ProductCode]:[Brand]])</f>
        <v>YW-26-036</v>
      </c>
      <c r="C3521" t="str">
        <v>Pokémon Boosters ( Stand 36 Pcs )</v>
      </c>
      <c r="D3521" t="str">
        <v>Games</v>
      </c>
      <c r="E3521" t="str">
        <v>Card Game</v>
      </c>
      <c r="F3521" t="str">
        <v>Pokémon</v>
      </c>
      <c r="G3521">
        <f>_xlfn.XLOOKUP(A3521,Table2[ProductID],Table2[StoreID])</f>
        <v>4</v>
      </c>
      <c r="H3521" t="str" cm="1">
        <f t="array" ref="H3521:I3521">_xlfn.XLOOKUP(G3521,Table1[StoreID],Table1[[StoreName]:[Region]])</f>
        <v>StoreD</v>
      </c>
      <c r="I3521" t="str">
        <v>Alex</v>
      </c>
      <c r="J3521">
        <f>_xlfn.XLOOKUP(A3521,Table2[ProductID],Table2[RepID])</f>
        <v>23</v>
      </c>
      <c r="K3521" t="str">
        <f>_xlfn.XLOOKUP(J3521,Table3[RepID],Table3[RepName])</f>
        <v>Essam</v>
      </c>
    </row>
    <row r="3522" spans="1:11" x14ac:dyDescent="0.35">
      <c r="A3522" s="8">
        <v>676</v>
      </c>
      <c r="B3522" t="str" cm="1">
        <f t="array" ref="B3522:F3522">_xlfn.XLOOKUP(A3522,Table4[ProductID],Table4[[ProductCode]:[Brand]])</f>
        <v>TH-RMS-99-010</v>
      </c>
      <c r="C3522" t="str">
        <v>Barbie Reveal Diary Set</v>
      </c>
      <c r="D3522" t="str">
        <v>Education &amp; Learning</v>
      </c>
      <c r="E3522" t="str">
        <v>Art &amp; Craft</v>
      </c>
      <c r="F3522" t="str">
        <v>Barbie</v>
      </c>
      <c r="G3522">
        <f>_xlfn.XLOOKUP(A3522,Table2[ProductID],Table2[StoreID])</f>
        <v>3</v>
      </c>
      <c r="H3522" t="str" cm="1">
        <f t="array" ref="H3522:I3522">_xlfn.XLOOKUP(G3522,Table1[StoreID],Table1[[StoreName]:[Region]])</f>
        <v>StoreC</v>
      </c>
      <c r="I3522" t="str">
        <v>Alex</v>
      </c>
      <c r="J3522">
        <f>_xlfn.XLOOKUP(A3522,Table2[ProductID],Table2[RepID])</f>
        <v>30</v>
      </c>
      <c r="K3522" t="str">
        <f>_xlfn.XLOOKUP(J3522,Table3[RepID],Table3[RepName])</f>
        <v>Fady</v>
      </c>
    </row>
    <row r="3523" spans="1:11" x14ac:dyDescent="0.35">
      <c r="A3523" s="8">
        <v>4091</v>
      </c>
      <c r="B3523" t="str" cm="1">
        <f t="array" ref="B3523:F3523">_xlfn.XLOOKUP(A3523,Table4[ProductID],Table4[[ProductCode]:[Brand]])</f>
        <v>DOH-SH-3663</v>
      </c>
      <c r="C3523" t="str">
        <v>Bingo Dough 5 Mini Can Style 2</v>
      </c>
      <c r="D3523" t="str">
        <v>Clay</v>
      </c>
      <c r="E3523" t="str">
        <v>Dough</v>
      </c>
      <c r="F3523" t="str">
        <v>Bingo Dough</v>
      </c>
      <c r="G3523">
        <f>_xlfn.XLOOKUP(A3523,Table2[ProductID],Table2[StoreID])</f>
        <v>3</v>
      </c>
      <c r="H3523" t="str" cm="1">
        <f t="array" ref="H3523:I3523">_xlfn.XLOOKUP(G3523,Table1[StoreID],Table1[[StoreName]:[Region]])</f>
        <v>StoreC</v>
      </c>
      <c r="I3523" t="str">
        <v>Alex</v>
      </c>
      <c r="J3523">
        <f>_xlfn.XLOOKUP(A3523,Table2[ProductID],Table2[RepID])</f>
        <v>30</v>
      </c>
      <c r="K3523" t="str">
        <f>_xlfn.XLOOKUP(J3523,Table3[RepID],Table3[RepName])</f>
        <v>Fady</v>
      </c>
    </row>
    <row r="3524" spans="1:11" x14ac:dyDescent="0.35">
      <c r="A3524" s="8">
        <v>706</v>
      </c>
      <c r="B3524" t="str" cm="1">
        <f t="array" ref="B3524:F3524">_xlfn.XLOOKUP(A3524,Table4[ProductID],Table4[[ProductCode]:[Brand]])</f>
        <v>SM-0444</v>
      </c>
      <c r="C3524" t="str">
        <v>Yogi Card (Stand 36 Bag )</v>
      </c>
      <c r="D3524" t="str">
        <v>Games</v>
      </c>
      <c r="E3524" t="str">
        <v>Card Game</v>
      </c>
      <c r="F3524" t="str">
        <v>Yu-Gi-Oh!</v>
      </c>
      <c r="G3524">
        <f>_xlfn.XLOOKUP(A3524,Table2[ProductID],Table2[StoreID])</f>
        <v>1</v>
      </c>
      <c r="H3524" t="str" cm="1">
        <f t="array" ref="H3524:I3524">_xlfn.XLOOKUP(G3524,Table1[StoreID],Table1[[StoreName]:[Region]])</f>
        <v>StoreA</v>
      </c>
      <c r="I3524" t="str">
        <v>Cairo</v>
      </c>
      <c r="J3524">
        <f>_xlfn.XLOOKUP(A3524,Table2[ProductID],Table2[RepID])</f>
        <v>5</v>
      </c>
      <c r="K3524" t="str">
        <f>_xlfn.XLOOKUP(J3524,Table3[RepID],Table3[RepName])</f>
        <v>Yara</v>
      </c>
    </row>
    <row r="3525" spans="1:11" x14ac:dyDescent="0.35">
      <c r="A3525" s="8">
        <v>4078</v>
      </c>
      <c r="B3525" t="str" cm="1">
        <f t="array" ref="B3525:F3525">_xlfn.XLOOKUP(A3525,Table4[ProductID],Table4[[ProductCode]:[Brand]])</f>
        <v>E91 BP6</v>
      </c>
      <c r="C3525" t="str">
        <v>Energizer Card 4+2  AA Promo</v>
      </c>
      <c r="D3525" t="str">
        <v>Add-ons</v>
      </c>
      <c r="E3525" t="str">
        <v>Battery</v>
      </c>
      <c r="F3525" t="str">
        <v>Energizer</v>
      </c>
      <c r="G3525">
        <f>_xlfn.XLOOKUP(A3525,Table2[ProductID],Table2[StoreID])</f>
        <v>3</v>
      </c>
      <c r="H3525" t="str" cm="1">
        <f t="array" ref="H3525:I3525">_xlfn.XLOOKUP(G3525,Table1[StoreID],Table1[[StoreName]:[Region]])</f>
        <v>StoreC</v>
      </c>
      <c r="I3525" t="str">
        <v>Alex</v>
      </c>
      <c r="J3525">
        <f>_xlfn.XLOOKUP(A3525,Table2[ProductID],Table2[RepID])</f>
        <v>27</v>
      </c>
      <c r="K3525" t="str">
        <f>_xlfn.XLOOKUP(J3525,Table3[RepID],Table3[RepName])</f>
        <v>Abdallah</v>
      </c>
    </row>
    <row r="3526" spans="1:11" x14ac:dyDescent="0.35">
      <c r="A3526" s="8">
        <v>4089</v>
      </c>
      <c r="B3526" t="str" cm="1">
        <f t="array" ref="B3526:F3526">_xlfn.XLOOKUP(A3526,Table4[ProductID],Table4[[ProductCode]:[Brand]])</f>
        <v>DOH-SH-5275</v>
      </c>
      <c r="C3526" t="str">
        <v>Bingo Dough Can 56gm - Pink</v>
      </c>
      <c r="D3526" t="str">
        <v>Clay</v>
      </c>
      <c r="E3526" t="str">
        <v>Dough</v>
      </c>
      <c r="F3526" t="str">
        <v>Bingo Dough</v>
      </c>
      <c r="G3526">
        <f>_xlfn.XLOOKUP(A3526,Table2[ProductID],Table2[StoreID])</f>
        <v>4</v>
      </c>
      <c r="H3526" t="str" cm="1">
        <f t="array" ref="H3526:I3526">_xlfn.XLOOKUP(G3526,Table1[StoreID],Table1[[StoreName]:[Region]])</f>
        <v>StoreD</v>
      </c>
      <c r="I3526" t="str">
        <v>Alex</v>
      </c>
      <c r="J3526">
        <f>_xlfn.XLOOKUP(A3526,Table2[ProductID],Table2[RepID])</f>
        <v>23</v>
      </c>
      <c r="K3526" t="str">
        <f>_xlfn.XLOOKUP(J3526,Table3[RepID],Table3[RepName])</f>
        <v>Essam</v>
      </c>
    </row>
    <row r="3527" spans="1:11" x14ac:dyDescent="0.35">
      <c r="A3527" s="8">
        <v>4089</v>
      </c>
      <c r="B3527" t="str" cm="1">
        <f t="array" ref="B3527:F3527">_xlfn.XLOOKUP(A3527,Table4[ProductID],Table4[[ProductCode]:[Brand]])</f>
        <v>DOH-SH-5275</v>
      </c>
      <c r="C3527" t="str">
        <v>Bingo Dough Can 56gm - Pink</v>
      </c>
      <c r="D3527" t="str">
        <v>Clay</v>
      </c>
      <c r="E3527" t="str">
        <v>Dough</v>
      </c>
      <c r="F3527" t="str">
        <v>Bingo Dough</v>
      </c>
      <c r="G3527">
        <f>_xlfn.XLOOKUP(A3527,Table2[ProductID],Table2[StoreID])</f>
        <v>4</v>
      </c>
      <c r="H3527" t="str" cm="1">
        <f t="array" ref="H3527:I3527">_xlfn.XLOOKUP(G3527,Table1[StoreID],Table1[[StoreName]:[Region]])</f>
        <v>StoreD</v>
      </c>
      <c r="I3527" t="str">
        <v>Alex</v>
      </c>
      <c r="J3527">
        <f>_xlfn.XLOOKUP(A3527,Table2[ProductID],Table2[RepID])</f>
        <v>23</v>
      </c>
      <c r="K3527" t="str">
        <f>_xlfn.XLOOKUP(J3527,Table3[RepID],Table3[RepName])</f>
        <v>Essam</v>
      </c>
    </row>
    <row r="3528" spans="1:11" x14ac:dyDescent="0.35">
      <c r="A3528" s="8">
        <v>4085</v>
      </c>
      <c r="B3528" t="str" cm="1">
        <f t="array" ref="B3528:F3528">_xlfn.XLOOKUP(A3528,Table4[ProductID],Table4[[ProductCode]:[Brand]])</f>
        <v>DOH-SH-5279</v>
      </c>
      <c r="C3528" t="str">
        <v>Bingo Dough Can 56gm - Orange</v>
      </c>
      <c r="D3528" t="str">
        <v>Clay</v>
      </c>
      <c r="E3528" t="str">
        <v>Dough</v>
      </c>
      <c r="F3528" t="str">
        <v>Bingo Dough</v>
      </c>
      <c r="G3528">
        <f>_xlfn.XLOOKUP(A3528,Table2[ProductID],Table2[StoreID])</f>
        <v>4</v>
      </c>
      <c r="H3528" t="str" cm="1">
        <f t="array" ref="H3528:I3528">_xlfn.XLOOKUP(G3528,Table1[StoreID],Table1[[StoreName]:[Region]])</f>
        <v>StoreD</v>
      </c>
      <c r="I3528" t="str">
        <v>Alex</v>
      </c>
      <c r="J3528">
        <f>_xlfn.XLOOKUP(A3528,Table2[ProductID],Table2[RepID])</f>
        <v>33</v>
      </c>
      <c r="K3528" t="str">
        <f>_xlfn.XLOOKUP(J3528,Table3[RepID],Table3[RepName])</f>
        <v>Alaa</v>
      </c>
    </row>
    <row r="3529" spans="1:11" x14ac:dyDescent="0.35">
      <c r="A3529" s="8">
        <v>4083</v>
      </c>
      <c r="B3529" t="str" cm="1">
        <f t="array" ref="B3529:F3529">_xlfn.XLOOKUP(A3529,Table4[ProductID],Table4[[ProductCode]:[Brand]])</f>
        <v>DOH-SH-5281</v>
      </c>
      <c r="C3529" t="str">
        <v>Bingo Dough Can 56gm - Green</v>
      </c>
      <c r="D3529" t="str">
        <v>Clay</v>
      </c>
      <c r="E3529" t="str">
        <v>Dough</v>
      </c>
      <c r="F3529" t="str">
        <v>Bingo Dough</v>
      </c>
      <c r="G3529">
        <f>_xlfn.XLOOKUP(A3529,Table2[ProductID],Table2[StoreID])</f>
        <v>4</v>
      </c>
      <c r="H3529" t="str" cm="1">
        <f t="array" ref="H3529:I3529">_xlfn.XLOOKUP(G3529,Table1[StoreID],Table1[[StoreName]:[Region]])</f>
        <v>StoreD</v>
      </c>
      <c r="I3529" t="str">
        <v>Alex</v>
      </c>
      <c r="J3529">
        <f>_xlfn.XLOOKUP(A3529,Table2[ProductID],Table2[RepID])</f>
        <v>33</v>
      </c>
      <c r="K3529" t="str">
        <f>_xlfn.XLOOKUP(J3529,Table3[RepID],Table3[RepName])</f>
        <v>Alaa</v>
      </c>
    </row>
    <row r="3530" spans="1:11" x14ac:dyDescent="0.35">
      <c r="A3530" s="8">
        <v>4086</v>
      </c>
      <c r="B3530" t="str" cm="1">
        <f t="array" ref="B3530:F3530">_xlfn.XLOOKUP(A3530,Table4[ProductID],Table4[[ProductCode]:[Brand]])</f>
        <v>DOH-SH-5278</v>
      </c>
      <c r="C3530" t="str">
        <v>Bingo Dough Can 56gm - Blue</v>
      </c>
      <c r="D3530" t="str">
        <v>Clay</v>
      </c>
      <c r="E3530" t="str">
        <v>Dough</v>
      </c>
      <c r="F3530" t="str">
        <v>Bingo Dough</v>
      </c>
      <c r="G3530">
        <f>_xlfn.XLOOKUP(A3530,Table2[ProductID],Table2[StoreID])</f>
        <v>4</v>
      </c>
      <c r="H3530" t="str" cm="1">
        <f t="array" ref="H3530:I3530">_xlfn.XLOOKUP(G3530,Table1[StoreID],Table1[[StoreName]:[Region]])</f>
        <v>StoreD</v>
      </c>
      <c r="I3530" t="str">
        <v>Alex</v>
      </c>
      <c r="J3530">
        <f>_xlfn.XLOOKUP(A3530,Table2[ProductID],Table2[RepID])</f>
        <v>23</v>
      </c>
      <c r="K3530" t="str">
        <f>_xlfn.XLOOKUP(J3530,Table3[RepID],Table3[RepName])</f>
        <v>Essam</v>
      </c>
    </row>
    <row r="3531" spans="1:11" x14ac:dyDescent="0.35">
      <c r="A3531" s="8">
        <v>4080</v>
      </c>
      <c r="B3531" t="str" cm="1">
        <f t="array" ref="B3531:F3531">_xlfn.XLOOKUP(A3531,Table4[ProductID],Table4[[ProductCode]:[Brand]])</f>
        <v>DOH-SH-5284</v>
      </c>
      <c r="C3531" t="str">
        <v>Bingo Dough Can 56gm - Black</v>
      </c>
      <c r="D3531" t="str">
        <v>Clay</v>
      </c>
      <c r="E3531" t="str">
        <v>Dough</v>
      </c>
      <c r="F3531" t="str">
        <v>Bingo Dough</v>
      </c>
      <c r="G3531">
        <f>_xlfn.XLOOKUP(A3531,Table2[ProductID],Table2[StoreID])</f>
        <v>1</v>
      </c>
      <c r="H3531" t="str" cm="1">
        <f t="array" ref="H3531:I3531">_xlfn.XLOOKUP(G3531,Table1[StoreID],Table1[[StoreName]:[Region]])</f>
        <v>StoreA</v>
      </c>
      <c r="I3531" t="str">
        <v>Cairo</v>
      </c>
      <c r="J3531">
        <f>_xlfn.XLOOKUP(A3531,Table2[ProductID],Table2[RepID])</f>
        <v>9</v>
      </c>
      <c r="K3531" t="str">
        <f>_xlfn.XLOOKUP(J3531,Table3[RepID],Table3[RepName])</f>
        <v>Loaa</v>
      </c>
    </row>
    <row r="3532" spans="1:11" x14ac:dyDescent="0.35">
      <c r="A3532" s="8">
        <v>4076</v>
      </c>
      <c r="B3532" t="str" cm="1">
        <f t="array" ref="B3532:F3532">_xlfn.XLOOKUP(A3532,Table4[ProductID],Table4[[ProductCode]:[Brand]])</f>
        <v>E92 BP-6</v>
      </c>
      <c r="C3532" t="str">
        <v>Energizer Remote Card 4+2 AAA Promo</v>
      </c>
      <c r="D3532" t="str">
        <v>Add-ons</v>
      </c>
      <c r="E3532" t="str">
        <v>Battery</v>
      </c>
      <c r="F3532" t="str">
        <v>Energizer</v>
      </c>
      <c r="G3532">
        <f>_xlfn.XLOOKUP(A3532,Table2[ProductID],Table2[StoreID])</f>
        <v>3</v>
      </c>
      <c r="H3532" t="str" cm="1">
        <f t="array" ref="H3532:I3532">_xlfn.XLOOKUP(G3532,Table1[StoreID],Table1[[StoreName]:[Region]])</f>
        <v>StoreC</v>
      </c>
      <c r="I3532" t="str">
        <v>Alex</v>
      </c>
      <c r="J3532">
        <f>_xlfn.XLOOKUP(A3532,Table2[ProductID],Table2[RepID])</f>
        <v>27</v>
      </c>
      <c r="K3532" t="str">
        <f>_xlfn.XLOOKUP(J3532,Table3[RepID],Table3[RepName])</f>
        <v>Abdallah</v>
      </c>
    </row>
    <row r="3533" spans="1:11" x14ac:dyDescent="0.35">
      <c r="A3533" s="8">
        <v>3621</v>
      </c>
      <c r="B3533" t="str" cm="1">
        <f t="array" ref="B3533:F3533">_xlfn.XLOOKUP(A3533,Table4[ProductID],Table4[[ProductCode]:[Brand]])</f>
        <v>LA-BD31331Z</v>
      </c>
      <c r="C3533" t="str">
        <v>Our Generation - Doll w/ Pink Sweater Dress, Reid, Blonde</v>
      </c>
      <c r="D3533" t="str">
        <v>Dolls &amp; Accessories</v>
      </c>
      <c r="E3533" t="str">
        <v>Doll</v>
      </c>
      <c r="F3533" t="str">
        <v>Our Generation</v>
      </c>
      <c r="G3533">
        <f>_xlfn.XLOOKUP(A3533,Table2[ProductID],Table2[StoreID])</f>
        <v>2</v>
      </c>
      <c r="H3533" t="str" cm="1">
        <f t="array" ref="H3533:I3533">_xlfn.XLOOKUP(G3533,Table1[StoreID],Table1[[StoreName]:[Region]])</f>
        <v>StoreB</v>
      </c>
      <c r="I3533" t="str">
        <v>Cairo</v>
      </c>
      <c r="J3533">
        <f>_xlfn.XLOOKUP(A3533,Table2[ProductID],Table2[RepID])</f>
        <v>24</v>
      </c>
      <c r="K3533" t="str">
        <f>_xlfn.XLOOKUP(J3533,Table3[RepID],Table3[RepName])</f>
        <v>Farida</v>
      </c>
    </row>
    <row r="3534" spans="1:11" x14ac:dyDescent="0.35">
      <c r="A3534" s="8">
        <v>4091</v>
      </c>
      <c r="B3534" t="str" cm="1">
        <f t="array" ref="B3534:F3534">_xlfn.XLOOKUP(A3534,Table4[ProductID],Table4[[ProductCode]:[Brand]])</f>
        <v>DOH-SH-3663</v>
      </c>
      <c r="C3534" t="str">
        <v>Bingo Dough 5 Mini Can Style 2</v>
      </c>
      <c r="D3534" t="str">
        <v>Clay</v>
      </c>
      <c r="E3534" t="str">
        <v>Dough</v>
      </c>
      <c r="F3534" t="str">
        <v>Bingo Dough</v>
      </c>
      <c r="G3534">
        <f>_xlfn.XLOOKUP(A3534,Table2[ProductID],Table2[StoreID])</f>
        <v>3</v>
      </c>
      <c r="H3534" t="str" cm="1">
        <f t="array" ref="H3534:I3534">_xlfn.XLOOKUP(G3534,Table1[StoreID],Table1[[StoreName]:[Region]])</f>
        <v>StoreC</v>
      </c>
      <c r="I3534" t="str">
        <v>Alex</v>
      </c>
      <c r="J3534">
        <f>_xlfn.XLOOKUP(A3534,Table2[ProductID],Table2[RepID])</f>
        <v>30</v>
      </c>
      <c r="K3534" t="str">
        <f>_xlfn.XLOOKUP(J3534,Table3[RepID],Table3[RepName])</f>
        <v>Fady</v>
      </c>
    </row>
    <row r="3535" spans="1:11" x14ac:dyDescent="0.35">
      <c r="A3535" s="8">
        <v>3304</v>
      </c>
      <c r="B3535" t="str" cm="1">
        <f t="array" ref="B3535:F3535">_xlfn.XLOOKUP(A3535,Table4[ProductID],Table4[[ProductCode]:[Brand]])</f>
        <v>NK-20184</v>
      </c>
      <c r="C3535" t="str">
        <v>Mini Four In a Row</v>
      </c>
      <c r="D3535" t="str">
        <v>Games</v>
      </c>
      <c r="E3535" t="str">
        <v>Board Game</v>
      </c>
      <c r="F3535" t="str">
        <v>Nilco</v>
      </c>
      <c r="G3535">
        <f>_xlfn.XLOOKUP(A3535,Table2[ProductID],Table2[StoreID])</f>
        <v>4</v>
      </c>
      <c r="H3535" t="str" cm="1">
        <f t="array" ref="H3535:I3535">_xlfn.XLOOKUP(G3535,Table1[StoreID],Table1[[StoreName]:[Region]])</f>
        <v>StoreD</v>
      </c>
      <c r="I3535" t="str">
        <v>Alex</v>
      </c>
      <c r="J3535">
        <f>_xlfn.XLOOKUP(A3535,Table2[ProductID],Table2[RepID])</f>
        <v>2</v>
      </c>
      <c r="K3535" t="str">
        <f>_xlfn.XLOOKUP(J3535,Table3[RepID],Table3[RepName])</f>
        <v>Bassem</v>
      </c>
    </row>
    <row r="3536" spans="1:11" x14ac:dyDescent="0.35">
      <c r="A3536" s="8">
        <v>471</v>
      </c>
      <c r="B3536" t="str" cm="1">
        <f t="array" ref="B3536:F3536">_xlfn.XLOOKUP(A3536,Table4[ProductID],Table4[[ProductCode]:[Brand]])</f>
        <v>YW-26-026</v>
      </c>
      <c r="C3536" t="str">
        <v>Yoyo Stich ( Stand 24 pcs )</v>
      </c>
      <c r="D3536" t="str">
        <v>Games</v>
      </c>
      <c r="E3536" t="str">
        <v>Yoyo</v>
      </c>
      <c r="F3536" t="str">
        <v>Stich &amp; Lilo</v>
      </c>
      <c r="G3536">
        <f>_xlfn.XLOOKUP(A3536,Table2[ProductID],Table2[StoreID])</f>
        <v>4</v>
      </c>
      <c r="H3536" t="str" cm="1">
        <f t="array" ref="H3536:I3536">_xlfn.XLOOKUP(G3536,Table1[StoreID],Table1[[StoreName]:[Region]])</f>
        <v>StoreD</v>
      </c>
      <c r="I3536" t="str">
        <v>Alex</v>
      </c>
      <c r="J3536">
        <f>_xlfn.XLOOKUP(A3536,Table2[ProductID],Table2[RepID])</f>
        <v>2</v>
      </c>
      <c r="K3536" t="str">
        <f>_xlfn.XLOOKUP(J3536,Table3[RepID],Table3[RepName])</f>
        <v>Bassem</v>
      </c>
    </row>
    <row r="3537" spans="1:11" x14ac:dyDescent="0.35">
      <c r="A3537" s="8">
        <v>476</v>
      </c>
      <c r="B3537" t="str" cm="1">
        <f t="array" ref="B3537:F3537">_xlfn.XLOOKUP(A3537,Table4[ProductID],Table4[[ProductCode]:[Brand]])</f>
        <v>YW-26-021</v>
      </c>
      <c r="C3537" t="str">
        <v>Pockemon Bag ( Stand 24 pcs )</v>
      </c>
      <c r="D3537" t="str">
        <v>Games</v>
      </c>
      <c r="E3537" t="str">
        <v>Card Game</v>
      </c>
      <c r="F3537" t="str">
        <v>Pokémon</v>
      </c>
      <c r="G3537">
        <f>_xlfn.XLOOKUP(A3537,Table2[ProductID],Table2[StoreID])</f>
        <v>4</v>
      </c>
      <c r="H3537" t="str" cm="1">
        <f t="array" ref="H3537:I3537">_xlfn.XLOOKUP(G3537,Table1[StoreID],Table1[[StoreName]:[Region]])</f>
        <v>StoreD</v>
      </c>
      <c r="I3537" t="str">
        <v>Alex</v>
      </c>
      <c r="J3537">
        <f>_xlfn.XLOOKUP(A3537,Table2[ProductID],Table2[RepID])</f>
        <v>23</v>
      </c>
      <c r="K3537" t="str">
        <f>_xlfn.XLOOKUP(J3537,Table3[RepID],Table3[RepName])</f>
        <v>Essam</v>
      </c>
    </row>
    <row r="3538" spans="1:11" x14ac:dyDescent="0.35">
      <c r="A3538" s="8">
        <v>4078</v>
      </c>
      <c r="B3538" t="str" cm="1">
        <f t="array" ref="B3538:F3538">_xlfn.XLOOKUP(A3538,Table4[ProductID],Table4[[ProductCode]:[Brand]])</f>
        <v>E91 BP6</v>
      </c>
      <c r="C3538" t="str">
        <v>Energizer Card 4+2  AA Promo</v>
      </c>
      <c r="D3538" t="str">
        <v>Add-ons</v>
      </c>
      <c r="E3538" t="str">
        <v>Battery</v>
      </c>
      <c r="F3538" t="str">
        <v>Energizer</v>
      </c>
      <c r="G3538">
        <f>_xlfn.XLOOKUP(A3538,Table2[ProductID],Table2[StoreID])</f>
        <v>3</v>
      </c>
      <c r="H3538" t="str" cm="1">
        <f t="array" ref="H3538:I3538">_xlfn.XLOOKUP(G3538,Table1[StoreID],Table1[[StoreName]:[Region]])</f>
        <v>StoreC</v>
      </c>
      <c r="I3538" t="str">
        <v>Alex</v>
      </c>
      <c r="J3538">
        <f>_xlfn.XLOOKUP(A3538,Table2[ProductID],Table2[RepID])</f>
        <v>27</v>
      </c>
      <c r="K3538" t="str">
        <f>_xlfn.XLOOKUP(J3538,Table3[RepID],Table3[RepName])</f>
        <v>Abdallah</v>
      </c>
    </row>
    <row r="3539" spans="1:11" x14ac:dyDescent="0.35">
      <c r="A3539" s="8">
        <v>4076</v>
      </c>
      <c r="B3539" t="str" cm="1">
        <f t="array" ref="B3539:F3539">_xlfn.XLOOKUP(A3539,Table4[ProductID],Table4[[ProductCode]:[Brand]])</f>
        <v>E92 BP-6</v>
      </c>
      <c r="C3539" t="str">
        <v>Energizer Remote Card 4+2 AAA Promo</v>
      </c>
      <c r="D3539" t="str">
        <v>Add-ons</v>
      </c>
      <c r="E3539" t="str">
        <v>Battery</v>
      </c>
      <c r="F3539" t="str">
        <v>Energizer</v>
      </c>
      <c r="G3539">
        <f>_xlfn.XLOOKUP(A3539,Table2[ProductID],Table2[StoreID])</f>
        <v>3</v>
      </c>
      <c r="H3539" t="str" cm="1">
        <f t="array" ref="H3539:I3539">_xlfn.XLOOKUP(G3539,Table1[StoreID],Table1[[StoreName]:[Region]])</f>
        <v>StoreC</v>
      </c>
      <c r="I3539" t="str">
        <v>Alex</v>
      </c>
      <c r="J3539">
        <f>_xlfn.XLOOKUP(A3539,Table2[ProductID],Table2[RepID])</f>
        <v>27</v>
      </c>
      <c r="K3539" t="str">
        <f>_xlfn.XLOOKUP(J3539,Table3[RepID],Table3[RepName])</f>
        <v>Abdallah</v>
      </c>
    </row>
    <row r="3540" spans="1:11" x14ac:dyDescent="0.35">
      <c r="A3540" s="8">
        <v>465</v>
      </c>
      <c r="B3540" t="str" cm="1">
        <f t="array" ref="B3540:F3540">_xlfn.XLOOKUP(A3540,Table4[ProductID],Table4[[ProductCode]:[Brand]])</f>
        <v>YW-26-032</v>
      </c>
      <c r="C3540" t="str">
        <v>Pokémon Card 25 card ( Stand 20 pcs )</v>
      </c>
      <c r="D3540" t="str">
        <v>Games</v>
      </c>
      <c r="E3540" t="str">
        <v>Card Game</v>
      </c>
      <c r="F3540" t="str">
        <v>Pokémon</v>
      </c>
      <c r="G3540">
        <f>_xlfn.XLOOKUP(A3540,Table2[ProductID],Table2[StoreID])</f>
        <v>4</v>
      </c>
      <c r="H3540" t="str" cm="1">
        <f t="array" ref="H3540:I3540">_xlfn.XLOOKUP(G3540,Table1[StoreID],Table1[[StoreName]:[Region]])</f>
        <v>StoreD</v>
      </c>
      <c r="I3540" t="str">
        <v>Alex</v>
      </c>
      <c r="J3540">
        <f>_xlfn.XLOOKUP(A3540,Table2[ProductID],Table2[RepID])</f>
        <v>2</v>
      </c>
      <c r="K3540" t="str">
        <f>_xlfn.XLOOKUP(J3540,Table3[RepID],Table3[RepName])</f>
        <v>Bassem</v>
      </c>
    </row>
    <row r="3541" spans="1:11" x14ac:dyDescent="0.35">
      <c r="A3541" s="8">
        <v>3971</v>
      </c>
      <c r="B3541" t="str" cm="1">
        <f t="array" ref="B3541:F3541">_xlfn.XLOOKUP(A3541,Table4[ProductID],Table4[[ProductCode]:[Brand]])</f>
        <v>HK-0151</v>
      </c>
      <c r="C3541" t="str">
        <v>Bingo Dough 3D assorted Box – Cookie Maker TOM&amp;JER</v>
      </c>
      <c r="D3541" t="str">
        <v>Clay</v>
      </c>
      <c r="E3541" t="str">
        <v>Dough</v>
      </c>
      <c r="F3541" t="str">
        <v>Bingo Dough</v>
      </c>
      <c r="G3541">
        <f>_xlfn.XLOOKUP(A3541,Table2[ProductID],Table2[StoreID])</f>
        <v>5</v>
      </c>
      <c r="H3541" t="str" cm="1">
        <f t="array" ref="H3541:I3541">_xlfn.XLOOKUP(G3541,Table1[StoreID],Table1[[StoreName]:[Region]])</f>
        <v>StoreE</v>
      </c>
      <c r="I3541" t="str">
        <v>Delta</v>
      </c>
      <c r="J3541">
        <f>_xlfn.XLOOKUP(A3541,Table2[ProductID],Table2[RepID])</f>
        <v>34</v>
      </c>
      <c r="K3541" t="str">
        <f>_xlfn.XLOOKUP(J3541,Table3[RepID],Table3[RepName])</f>
        <v>Nora</v>
      </c>
    </row>
    <row r="3542" spans="1:11" x14ac:dyDescent="0.35">
      <c r="A3542" s="8">
        <v>4078</v>
      </c>
      <c r="B3542" t="str" cm="1">
        <f t="array" ref="B3542:F3542">_xlfn.XLOOKUP(A3542,Table4[ProductID],Table4[[ProductCode]:[Brand]])</f>
        <v>E91 BP6</v>
      </c>
      <c r="C3542" t="str">
        <v>Energizer Card 4+2  AA Promo</v>
      </c>
      <c r="D3542" t="str">
        <v>Add-ons</v>
      </c>
      <c r="E3542" t="str">
        <v>Battery</v>
      </c>
      <c r="F3542" t="str">
        <v>Energizer</v>
      </c>
      <c r="G3542">
        <f>_xlfn.XLOOKUP(A3542,Table2[ProductID],Table2[StoreID])</f>
        <v>3</v>
      </c>
      <c r="H3542" t="str" cm="1">
        <f t="array" ref="H3542:I3542">_xlfn.XLOOKUP(G3542,Table1[StoreID],Table1[[StoreName]:[Region]])</f>
        <v>StoreC</v>
      </c>
      <c r="I3542" t="str">
        <v>Alex</v>
      </c>
      <c r="J3542">
        <f>_xlfn.XLOOKUP(A3542,Table2[ProductID],Table2[RepID])</f>
        <v>27</v>
      </c>
      <c r="K3542" t="str">
        <f>_xlfn.XLOOKUP(J3542,Table3[RepID],Table3[RepName])</f>
        <v>Abdallah</v>
      </c>
    </row>
    <row r="3543" spans="1:11" x14ac:dyDescent="0.35">
      <c r="A3543" s="8">
        <v>4028</v>
      </c>
      <c r="B3543" t="str" cm="1">
        <f t="array" ref="B3543:F3543">_xlfn.XLOOKUP(A3543,Table4[ProductID],Table4[[ProductCode]:[Brand]])</f>
        <v>FS0003570</v>
      </c>
      <c r="C3543" t="str">
        <v>Topps Match Attax 2022/2023 - Single Pack  Stand (36 pieces)</v>
      </c>
      <c r="D3543" t="str">
        <v>Games</v>
      </c>
      <c r="E3543" t="str">
        <v>Card Game</v>
      </c>
      <c r="F3543" t="str">
        <v>Match Attax</v>
      </c>
      <c r="G3543">
        <f>_xlfn.XLOOKUP(A3543,Table2[ProductID],Table2[StoreID])</f>
        <v>4</v>
      </c>
      <c r="H3543" t="str" cm="1">
        <f t="array" ref="H3543:I3543">_xlfn.XLOOKUP(G3543,Table1[StoreID],Table1[[StoreName]:[Region]])</f>
        <v>StoreD</v>
      </c>
      <c r="I3543" t="str">
        <v>Alex</v>
      </c>
      <c r="J3543">
        <f>_xlfn.XLOOKUP(A3543,Table2[ProductID],Table2[RepID])</f>
        <v>23</v>
      </c>
      <c r="K3543" t="str">
        <f>_xlfn.XLOOKUP(J3543,Table3[RepID],Table3[RepName])</f>
        <v>Essam</v>
      </c>
    </row>
    <row r="3544" spans="1:11" x14ac:dyDescent="0.35">
      <c r="A3544" s="8">
        <v>4028</v>
      </c>
      <c r="B3544" t="str" cm="1">
        <f t="array" ref="B3544:F3544">_xlfn.XLOOKUP(A3544,Table4[ProductID],Table4[[ProductCode]:[Brand]])</f>
        <v>FS0003570</v>
      </c>
      <c r="C3544" t="str">
        <v>Topps Match Attax 2022/2023 - Single Pack  Stand (36 pieces)</v>
      </c>
      <c r="D3544" t="str">
        <v>Games</v>
      </c>
      <c r="E3544" t="str">
        <v>Card Game</v>
      </c>
      <c r="F3544" t="str">
        <v>Match Attax</v>
      </c>
      <c r="G3544">
        <f>_xlfn.XLOOKUP(A3544,Table2[ProductID],Table2[StoreID])</f>
        <v>4</v>
      </c>
      <c r="H3544" t="str" cm="1">
        <f t="array" ref="H3544:I3544">_xlfn.XLOOKUP(G3544,Table1[StoreID],Table1[[StoreName]:[Region]])</f>
        <v>StoreD</v>
      </c>
      <c r="I3544" t="str">
        <v>Alex</v>
      </c>
      <c r="J3544">
        <f>_xlfn.XLOOKUP(A3544,Table2[ProductID],Table2[RepID])</f>
        <v>23</v>
      </c>
      <c r="K3544" t="str">
        <f>_xlfn.XLOOKUP(J3544,Table3[RepID],Table3[RepName])</f>
        <v>Essam</v>
      </c>
    </row>
    <row r="3545" spans="1:11" x14ac:dyDescent="0.35">
      <c r="A3545" s="8">
        <v>706</v>
      </c>
      <c r="B3545" t="str" cm="1">
        <f t="array" ref="B3545:F3545">_xlfn.XLOOKUP(A3545,Table4[ProductID],Table4[[ProductCode]:[Brand]])</f>
        <v>SM-0444</v>
      </c>
      <c r="C3545" t="str">
        <v>Yogi Card (Stand 36 Bag )</v>
      </c>
      <c r="D3545" t="str">
        <v>Games</v>
      </c>
      <c r="E3545" t="str">
        <v>Card Game</v>
      </c>
      <c r="F3545" t="str">
        <v>Yu-Gi-Oh!</v>
      </c>
      <c r="G3545">
        <f>_xlfn.XLOOKUP(A3545,Table2[ProductID],Table2[StoreID])</f>
        <v>1</v>
      </c>
      <c r="H3545" t="str" cm="1">
        <f t="array" ref="H3545:I3545">_xlfn.XLOOKUP(G3545,Table1[StoreID],Table1[[StoreName]:[Region]])</f>
        <v>StoreA</v>
      </c>
      <c r="I3545" t="str">
        <v>Cairo</v>
      </c>
      <c r="J3545">
        <f>_xlfn.XLOOKUP(A3545,Table2[ProductID],Table2[RepID])</f>
        <v>5</v>
      </c>
      <c r="K3545" t="str">
        <f>_xlfn.XLOOKUP(J3545,Table3[RepID],Table3[RepName])</f>
        <v>Yara</v>
      </c>
    </row>
    <row r="3546" spans="1:11" x14ac:dyDescent="0.35">
      <c r="A3546" s="8">
        <v>706</v>
      </c>
      <c r="B3546" t="str" cm="1">
        <f t="array" ref="B3546:F3546">_xlfn.XLOOKUP(A3546,Table4[ProductID],Table4[[ProductCode]:[Brand]])</f>
        <v>SM-0444</v>
      </c>
      <c r="C3546" t="str">
        <v>Yogi Card (Stand 36 Bag )</v>
      </c>
      <c r="D3546" t="str">
        <v>Games</v>
      </c>
      <c r="E3546" t="str">
        <v>Card Game</v>
      </c>
      <c r="F3546" t="str">
        <v>Yu-Gi-Oh!</v>
      </c>
      <c r="G3546">
        <f>_xlfn.XLOOKUP(A3546,Table2[ProductID],Table2[StoreID])</f>
        <v>1</v>
      </c>
      <c r="H3546" t="str" cm="1">
        <f t="array" ref="H3546:I3546">_xlfn.XLOOKUP(G3546,Table1[StoreID],Table1[[StoreName]:[Region]])</f>
        <v>StoreA</v>
      </c>
      <c r="I3546" t="str">
        <v>Cairo</v>
      </c>
      <c r="J3546">
        <f>_xlfn.XLOOKUP(A3546,Table2[ProductID],Table2[RepID])</f>
        <v>5</v>
      </c>
      <c r="K3546" t="str">
        <f>_xlfn.XLOOKUP(J3546,Table3[RepID],Table3[RepName])</f>
        <v>Yara</v>
      </c>
    </row>
    <row r="3547" spans="1:11" x14ac:dyDescent="0.35">
      <c r="A3547" s="8">
        <v>706</v>
      </c>
      <c r="B3547" t="str" cm="1">
        <f t="array" ref="B3547:F3547">_xlfn.XLOOKUP(A3547,Table4[ProductID],Table4[[ProductCode]:[Brand]])</f>
        <v>SM-0444</v>
      </c>
      <c r="C3547" t="str">
        <v>Yogi Card (Stand 36 Bag )</v>
      </c>
      <c r="D3547" t="str">
        <v>Games</v>
      </c>
      <c r="E3547" t="str">
        <v>Card Game</v>
      </c>
      <c r="F3547" t="str">
        <v>Yu-Gi-Oh!</v>
      </c>
      <c r="G3547">
        <f>_xlfn.XLOOKUP(A3547,Table2[ProductID],Table2[StoreID])</f>
        <v>1</v>
      </c>
      <c r="H3547" t="str" cm="1">
        <f t="array" ref="H3547:I3547">_xlfn.XLOOKUP(G3547,Table1[StoreID],Table1[[StoreName]:[Region]])</f>
        <v>StoreA</v>
      </c>
      <c r="I3547" t="str">
        <v>Cairo</v>
      </c>
      <c r="J3547">
        <f>_xlfn.XLOOKUP(A3547,Table2[ProductID],Table2[RepID])</f>
        <v>5</v>
      </c>
      <c r="K3547" t="str">
        <f>_xlfn.XLOOKUP(J3547,Table3[RepID],Table3[RepName])</f>
        <v>Yara</v>
      </c>
    </row>
    <row r="3548" spans="1:11" x14ac:dyDescent="0.35">
      <c r="A3548" s="8">
        <v>4028</v>
      </c>
      <c r="B3548" t="str" cm="1">
        <f t="array" ref="B3548:F3548">_xlfn.XLOOKUP(A3548,Table4[ProductID],Table4[[ProductCode]:[Brand]])</f>
        <v>FS0003570</v>
      </c>
      <c r="C3548" t="str">
        <v>Topps Match Attax 2022/2023 - Single Pack  Stand (36 pieces)</v>
      </c>
      <c r="D3548" t="str">
        <v>Games</v>
      </c>
      <c r="E3548" t="str">
        <v>Card Game</v>
      </c>
      <c r="F3548" t="str">
        <v>Match Attax</v>
      </c>
      <c r="G3548">
        <f>_xlfn.XLOOKUP(A3548,Table2[ProductID],Table2[StoreID])</f>
        <v>4</v>
      </c>
      <c r="H3548" t="str" cm="1">
        <f t="array" ref="H3548:I3548">_xlfn.XLOOKUP(G3548,Table1[StoreID],Table1[[StoreName]:[Region]])</f>
        <v>StoreD</v>
      </c>
      <c r="I3548" t="str">
        <v>Alex</v>
      </c>
      <c r="J3548">
        <f>_xlfn.XLOOKUP(A3548,Table2[ProductID],Table2[RepID])</f>
        <v>23</v>
      </c>
      <c r="K3548" t="str">
        <f>_xlfn.XLOOKUP(J3548,Table3[RepID],Table3[RepName])</f>
        <v>Essam</v>
      </c>
    </row>
    <row r="3549" spans="1:11" x14ac:dyDescent="0.35">
      <c r="A3549" s="8">
        <v>4202</v>
      </c>
      <c r="B3549" t="str" cm="1">
        <f t="array" ref="B3549:F3549">_xlfn.XLOOKUP(A3549,Table4[ProductID],Table4[[ProductCode]:[Brand]])</f>
        <v>AY-30022008</v>
      </c>
      <c r="C3549" t="str">
        <v>Astra Natural Fruit Flavor  Lollipop 10 gm (Pack 100 Pieces) 30022008</v>
      </c>
      <c r="D3549" t="str">
        <v>F&amp;B</v>
      </c>
      <c r="E3549" t="str">
        <v>Food</v>
      </c>
      <c r="F3549" t="str">
        <v>ASTRA</v>
      </c>
      <c r="G3549">
        <f>_xlfn.XLOOKUP(A3549,Table2[ProductID],Table2[StoreID])</f>
        <v>5</v>
      </c>
      <c r="H3549" t="str" cm="1">
        <f t="array" ref="H3549:I3549">_xlfn.XLOOKUP(G3549,Table1[StoreID],Table1[[StoreName]:[Region]])</f>
        <v>StoreE</v>
      </c>
      <c r="I3549" t="str">
        <v>Delta</v>
      </c>
      <c r="J3549">
        <f>_xlfn.XLOOKUP(A3549,Table2[ProductID],Table2[RepID])</f>
        <v>2</v>
      </c>
      <c r="K3549" t="str">
        <f>_xlfn.XLOOKUP(J3549,Table3[RepID],Table3[RepName])</f>
        <v>Bassem</v>
      </c>
    </row>
    <row r="3550" spans="1:11" x14ac:dyDescent="0.35">
      <c r="A3550" s="8">
        <v>4078</v>
      </c>
      <c r="B3550" t="str" cm="1">
        <f t="array" ref="B3550:F3550">_xlfn.XLOOKUP(A3550,Table4[ProductID],Table4[[ProductCode]:[Brand]])</f>
        <v>E91 BP6</v>
      </c>
      <c r="C3550" t="str">
        <v>Energizer Card 4+2  AA Promo</v>
      </c>
      <c r="D3550" t="str">
        <v>Add-ons</v>
      </c>
      <c r="E3550" t="str">
        <v>Battery</v>
      </c>
      <c r="F3550" t="str">
        <v>Energizer</v>
      </c>
      <c r="G3550">
        <f>_xlfn.XLOOKUP(A3550,Table2[ProductID],Table2[StoreID])</f>
        <v>3</v>
      </c>
      <c r="H3550" t="str" cm="1">
        <f t="array" ref="H3550:I3550">_xlfn.XLOOKUP(G3550,Table1[StoreID],Table1[[StoreName]:[Region]])</f>
        <v>StoreC</v>
      </c>
      <c r="I3550" t="str">
        <v>Alex</v>
      </c>
      <c r="J3550">
        <f>_xlfn.XLOOKUP(A3550,Table2[ProductID],Table2[RepID])</f>
        <v>27</v>
      </c>
      <c r="K3550" t="str">
        <f>_xlfn.XLOOKUP(J3550,Table3[RepID],Table3[RepName])</f>
        <v>Abdallah</v>
      </c>
    </row>
    <row r="3551" spans="1:11" x14ac:dyDescent="0.35">
      <c r="A3551" s="8">
        <v>4076</v>
      </c>
      <c r="B3551" t="str" cm="1">
        <f t="array" ref="B3551:F3551">_xlfn.XLOOKUP(A3551,Table4[ProductID],Table4[[ProductCode]:[Brand]])</f>
        <v>E92 BP-6</v>
      </c>
      <c r="C3551" t="str">
        <v>Energizer Remote Card 4+2 AAA Promo</v>
      </c>
      <c r="D3551" t="str">
        <v>Add-ons</v>
      </c>
      <c r="E3551" t="str">
        <v>Battery</v>
      </c>
      <c r="F3551" t="str">
        <v>Energizer</v>
      </c>
      <c r="G3551">
        <f>_xlfn.XLOOKUP(A3551,Table2[ProductID],Table2[StoreID])</f>
        <v>3</v>
      </c>
      <c r="H3551" t="str" cm="1">
        <f t="array" ref="H3551:I3551">_xlfn.XLOOKUP(G3551,Table1[StoreID],Table1[[StoreName]:[Region]])</f>
        <v>StoreC</v>
      </c>
      <c r="I3551" t="str">
        <v>Alex</v>
      </c>
      <c r="J3551">
        <f>_xlfn.XLOOKUP(A3551,Table2[ProductID],Table2[RepID])</f>
        <v>27</v>
      </c>
      <c r="K3551" t="str">
        <f>_xlfn.XLOOKUP(J3551,Table3[RepID],Table3[RepName])</f>
        <v>Abdallah</v>
      </c>
    </row>
    <row r="3552" spans="1:11" x14ac:dyDescent="0.35">
      <c r="A3552" s="8">
        <v>4078</v>
      </c>
      <c r="B3552" t="str" cm="1">
        <f t="array" ref="B3552:F3552">_xlfn.XLOOKUP(A3552,Table4[ProductID],Table4[[ProductCode]:[Brand]])</f>
        <v>E91 BP6</v>
      </c>
      <c r="C3552" t="str">
        <v>Energizer Card 4+2  AA Promo</v>
      </c>
      <c r="D3552" t="str">
        <v>Add-ons</v>
      </c>
      <c r="E3552" t="str">
        <v>Battery</v>
      </c>
      <c r="F3552" t="str">
        <v>Energizer</v>
      </c>
      <c r="G3552">
        <f>_xlfn.XLOOKUP(A3552,Table2[ProductID],Table2[StoreID])</f>
        <v>3</v>
      </c>
      <c r="H3552" t="str" cm="1">
        <f t="array" ref="H3552:I3552">_xlfn.XLOOKUP(G3552,Table1[StoreID],Table1[[StoreName]:[Region]])</f>
        <v>StoreC</v>
      </c>
      <c r="I3552" t="str">
        <v>Alex</v>
      </c>
      <c r="J3552">
        <f>_xlfn.XLOOKUP(A3552,Table2[ProductID],Table2[RepID])</f>
        <v>27</v>
      </c>
      <c r="K3552" t="str">
        <f>_xlfn.XLOOKUP(J3552,Table3[RepID],Table3[RepName])</f>
        <v>Abdallah</v>
      </c>
    </row>
    <row r="3553" spans="1:11" x14ac:dyDescent="0.35">
      <c r="A3553" s="8">
        <v>1166</v>
      </c>
      <c r="B3553" t="str" cm="1">
        <f t="array" ref="B3553:F3553">_xlfn.XLOOKUP(A3553,Table4[ProductID],Table4[[ProductCode]:[Brand]])</f>
        <v>SH-3683</v>
      </c>
      <c r="C3553" t="str">
        <v>Die Cast Super Hero 6asst</v>
      </c>
      <c r="D3553" t="str">
        <v>Vehicle - Parking &amp; Robots</v>
      </c>
      <c r="E3553" t="str">
        <v>Car</v>
      </c>
      <c r="F3553" t="str">
        <v>Super Hero</v>
      </c>
      <c r="G3553">
        <f>_xlfn.XLOOKUP(A3553,Table2[ProductID],Table2[StoreID])</f>
        <v>4</v>
      </c>
      <c r="H3553" t="str" cm="1">
        <f t="array" ref="H3553:I3553">_xlfn.XLOOKUP(G3553,Table1[StoreID],Table1[[StoreName]:[Region]])</f>
        <v>StoreD</v>
      </c>
      <c r="I3553" t="str">
        <v>Alex</v>
      </c>
      <c r="J3553">
        <f>_xlfn.XLOOKUP(A3553,Table2[ProductID],Table2[RepID])</f>
        <v>23</v>
      </c>
      <c r="K3553" t="str">
        <f>_xlfn.XLOOKUP(J3553,Table3[RepID],Table3[RepName])</f>
        <v>Essam</v>
      </c>
    </row>
    <row r="3554" spans="1:11" x14ac:dyDescent="0.35">
      <c r="A3554" s="8">
        <v>1168</v>
      </c>
      <c r="B3554" t="str" cm="1">
        <f t="array" ref="B3554:F3554">_xlfn.XLOOKUP(A3554,Table4[ProductID],Table4[[ProductCode]:[Brand]])</f>
        <v>SH-3681</v>
      </c>
      <c r="C3554" t="str">
        <v>Die Cast Super Hero 6asst</v>
      </c>
      <c r="D3554" t="str">
        <v>Vehicle - Parking &amp; Robots</v>
      </c>
      <c r="E3554" t="str">
        <v>Car</v>
      </c>
      <c r="F3554" t="str">
        <v>Super Hero</v>
      </c>
      <c r="G3554">
        <f>_xlfn.XLOOKUP(A3554,Table2[ProductID],Table2[StoreID])</f>
        <v>4</v>
      </c>
      <c r="H3554" t="str" cm="1">
        <f t="array" ref="H3554:I3554">_xlfn.XLOOKUP(G3554,Table1[StoreID],Table1[[StoreName]:[Region]])</f>
        <v>StoreD</v>
      </c>
      <c r="I3554" t="str">
        <v>Alex</v>
      </c>
      <c r="J3554">
        <f>_xlfn.XLOOKUP(A3554,Table2[ProductID],Table2[RepID])</f>
        <v>23</v>
      </c>
      <c r="K3554" t="str">
        <f>_xlfn.XLOOKUP(J3554,Table3[RepID],Table3[RepName])</f>
        <v>Essam</v>
      </c>
    </row>
    <row r="3555" spans="1:11" x14ac:dyDescent="0.35">
      <c r="A3555" s="8">
        <v>1168</v>
      </c>
      <c r="B3555" t="str" cm="1">
        <f t="array" ref="B3555:F3555">_xlfn.XLOOKUP(A3555,Table4[ProductID],Table4[[ProductCode]:[Brand]])</f>
        <v>SH-3681</v>
      </c>
      <c r="C3555" t="str">
        <v>Die Cast Super Hero 6asst</v>
      </c>
      <c r="D3555" t="str">
        <v>Vehicle - Parking &amp; Robots</v>
      </c>
      <c r="E3555" t="str">
        <v>Car</v>
      </c>
      <c r="F3555" t="str">
        <v>Super Hero</v>
      </c>
      <c r="G3555">
        <f>_xlfn.XLOOKUP(A3555,Table2[ProductID],Table2[StoreID])</f>
        <v>4</v>
      </c>
      <c r="H3555" t="str" cm="1">
        <f t="array" ref="H3555:I3555">_xlfn.XLOOKUP(G3555,Table1[StoreID],Table1[[StoreName]:[Region]])</f>
        <v>StoreD</v>
      </c>
      <c r="I3555" t="str">
        <v>Alex</v>
      </c>
      <c r="J3555">
        <f>_xlfn.XLOOKUP(A3555,Table2[ProductID],Table2[RepID])</f>
        <v>23</v>
      </c>
      <c r="K3555" t="str">
        <f>_xlfn.XLOOKUP(J3555,Table3[RepID],Table3[RepName])</f>
        <v>Essam</v>
      </c>
    </row>
    <row r="3556" spans="1:11" x14ac:dyDescent="0.35">
      <c r="A3556" s="8">
        <v>1167</v>
      </c>
      <c r="B3556" t="str" cm="1">
        <f t="array" ref="B3556:F3556">_xlfn.XLOOKUP(A3556,Table4[ProductID],Table4[[ProductCode]:[Brand]])</f>
        <v>SH-3682</v>
      </c>
      <c r="C3556" t="str">
        <v>Die Cast Super Hero 6asst</v>
      </c>
      <c r="D3556" t="str">
        <v>Vehicle - Parking &amp; Robots</v>
      </c>
      <c r="E3556" t="str">
        <v>Car</v>
      </c>
      <c r="F3556" t="str">
        <v>Super Hero</v>
      </c>
      <c r="G3556">
        <f>_xlfn.XLOOKUP(A3556,Table2[ProductID],Table2[StoreID])</f>
        <v>1</v>
      </c>
      <c r="H3556" t="str" cm="1">
        <f t="array" ref="H3556:I3556">_xlfn.XLOOKUP(G3556,Table1[StoreID],Table1[[StoreName]:[Region]])</f>
        <v>StoreA</v>
      </c>
      <c r="I3556" t="str">
        <v>Cairo</v>
      </c>
      <c r="J3556">
        <f>_xlfn.XLOOKUP(A3556,Table2[ProductID],Table2[RepID])</f>
        <v>15</v>
      </c>
      <c r="K3556" t="str">
        <f>_xlfn.XLOOKUP(J3556,Table3[RepID],Table3[RepName])</f>
        <v>Esraa</v>
      </c>
    </row>
    <row r="3557" spans="1:11" x14ac:dyDescent="0.35">
      <c r="A3557" s="8">
        <v>1166</v>
      </c>
      <c r="B3557" t="str" cm="1">
        <f t="array" ref="B3557:F3557">_xlfn.XLOOKUP(A3557,Table4[ProductID],Table4[[ProductCode]:[Brand]])</f>
        <v>SH-3683</v>
      </c>
      <c r="C3557" t="str">
        <v>Die Cast Super Hero 6asst</v>
      </c>
      <c r="D3557" t="str">
        <v>Vehicle - Parking &amp; Robots</v>
      </c>
      <c r="E3557" t="str">
        <v>Car</v>
      </c>
      <c r="F3557" t="str">
        <v>Super Hero</v>
      </c>
      <c r="G3557">
        <f>_xlfn.XLOOKUP(A3557,Table2[ProductID],Table2[StoreID])</f>
        <v>4</v>
      </c>
      <c r="H3557" t="str" cm="1">
        <f t="array" ref="H3557:I3557">_xlfn.XLOOKUP(G3557,Table1[StoreID],Table1[[StoreName]:[Region]])</f>
        <v>StoreD</v>
      </c>
      <c r="I3557" t="str">
        <v>Alex</v>
      </c>
      <c r="J3557">
        <f>_xlfn.XLOOKUP(A3557,Table2[ProductID],Table2[RepID])</f>
        <v>23</v>
      </c>
      <c r="K3557" t="str">
        <f>_xlfn.XLOOKUP(J3557,Table3[RepID],Table3[RepName])</f>
        <v>Essam</v>
      </c>
    </row>
    <row r="3558" spans="1:11" x14ac:dyDescent="0.35">
      <c r="A3558" s="8">
        <v>1167</v>
      </c>
      <c r="B3558" t="str" cm="1">
        <f t="array" ref="B3558:F3558">_xlfn.XLOOKUP(A3558,Table4[ProductID],Table4[[ProductCode]:[Brand]])</f>
        <v>SH-3682</v>
      </c>
      <c r="C3558" t="str">
        <v>Die Cast Super Hero 6asst</v>
      </c>
      <c r="D3558" t="str">
        <v>Vehicle - Parking &amp; Robots</v>
      </c>
      <c r="E3558" t="str">
        <v>Car</v>
      </c>
      <c r="F3558" t="str">
        <v>Super Hero</v>
      </c>
      <c r="G3558">
        <f>_xlfn.XLOOKUP(A3558,Table2[ProductID],Table2[StoreID])</f>
        <v>1</v>
      </c>
      <c r="H3558" t="str" cm="1">
        <f t="array" ref="H3558:I3558">_xlfn.XLOOKUP(G3558,Table1[StoreID],Table1[[StoreName]:[Region]])</f>
        <v>StoreA</v>
      </c>
      <c r="I3558" t="str">
        <v>Cairo</v>
      </c>
      <c r="J3558">
        <f>_xlfn.XLOOKUP(A3558,Table2[ProductID],Table2[RepID])</f>
        <v>15</v>
      </c>
      <c r="K3558" t="str">
        <f>_xlfn.XLOOKUP(J3558,Table3[RepID],Table3[RepName])</f>
        <v>Esraa</v>
      </c>
    </row>
    <row r="3559" spans="1:11" x14ac:dyDescent="0.35">
      <c r="A3559" s="8">
        <v>1168</v>
      </c>
      <c r="B3559" t="str" cm="1">
        <f t="array" ref="B3559:F3559">_xlfn.XLOOKUP(A3559,Table4[ProductID],Table4[[ProductCode]:[Brand]])</f>
        <v>SH-3681</v>
      </c>
      <c r="C3559" t="str">
        <v>Die Cast Super Hero 6asst</v>
      </c>
      <c r="D3559" t="str">
        <v>Vehicle - Parking &amp; Robots</v>
      </c>
      <c r="E3559" t="str">
        <v>Car</v>
      </c>
      <c r="F3559" t="str">
        <v>Super Hero</v>
      </c>
      <c r="G3559">
        <f>_xlfn.XLOOKUP(A3559,Table2[ProductID],Table2[StoreID])</f>
        <v>4</v>
      </c>
      <c r="H3559" t="str" cm="1">
        <f t="array" ref="H3559:I3559">_xlfn.XLOOKUP(G3559,Table1[StoreID],Table1[[StoreName]:[Region]])</f>
        <v>StoreD</v>
      </c>
      <c r="I3559" t="str">
        <v>Alex</v>
      </c>
      <c r="J3559">
        <f>_xlfn.XLOOKUP(A3559,Table2[ProductID],Table2[RepID])</f>
        <v>23</v>
      </c>
      <c r="K3559" t="str">
        <f>_xlfn.XLOOKUP(J3559,Table3[RepID],Table3[RepName])</f>
        <v>Essam</v>
      </c>
    </row>
    <row r="3560" spans="1:11" x14ac:dyDescent="0.35">
      <c r="A3560" s="8">
        <v>412</v>
      </c>
      <c r="B3560" t="str" cm="1">
        <f t="array" ref="B3560:F3560">_xlfn.XLOOKUP(A3560,Table4[ProductID],Table4[[ProductCode]:[Brand]])</f>
        <v>YW-28-008</v>
      </c>
      <c r="C3560" t="str">
        <v>Pokémon Pop 8 Style</v>
      </c>
      <c r="D3560" t="str">
        <v>Action Figure</v>
      </c>
      <c r="E3560" t="str">
        <v>Figures</v>
      </c>
      <c r="F3560" t="str">
        <v>Pokémon</v>
      </c>
      <c r="G3560">
        <f>_xlfn.XLOOKUP(A3560,Table2[ProductID],Table2[StoreID])</f>
        <v>4</v>
      </c>
      <c r="H3560" t="str" cm="1">
        <f t="array" ref="H3560:I3560">_xlfn.XLOOKUP(G3560,Table1[StoreID],Table1[[StoreName]:[Region]])</f>
        <v>StoreD</v>
      </c>
      <c r="I3560" t="str">
        <v>Alex</v>
      </c>
      <c r="J3560">
        <f>_xlfn.XLOOKUP(A3560,Table2[ProductID],Table2[RepID])</f>
        <v>33</v>
      </c>
      <c r="K3560" t="str">
        <f>_xlfn.XLOOKUP(J3560,Table3[RepID],Table3[RepName])</f>
        <v>Alaa</v>
      </c>
    </row>
    <row r="3561" spans="1:11" x14ac:dyDescent="0.35">
      <c r="A3561" s="8">
        <v>4078</v>
      </c>
      <c r="B3561" t="str" cm="1">
        <f t="array" ref="B3561:F3561">_xlfn.XLOOKUP(A3561,Table4[ProductID],Table4[[ProductCode]:[Brand]])</f>
        <v>E91 BP6</v>
      </c>
      <c r="C3561" t="str">
        <v>Energizer Card 4+2  AA Promo</v>
      </c>
      <c r="D3561" t="str">
        <v>Add-ons</v>
      </c>
      <c r="E3561" t="str">
        <v>Battery</v>
      </c>
      <c r="F3561" t="str">
        <v>Energizer</v>
      </c>
      <c r="G3561">
        <f>_xlfn.XLOOKUP(A3561,Table2[ProductID],Table2[StoreID])</f>
        <v>3</v>
      </c>
      <c r="H3561" t="str" cm="1">
        <f t="array" ref="H3561:I3561">_xlfn.XLOOKUP(G3561,Table1[StoreID],Table1[[StoreName]:[Region]])</f>
        <v>StoreC</v>
      </c>
      <c r="I3561" t="str">
        <v>Alex</v>
      </c>
      <c r="J3561">
        <f>_xlfn.XLOOKUP(A3561,Table2[ProductID],Table2[RepID])</f>
        <v>27</v>
      </c>
      <c r="K3561" t="str">
        <f>_xlfn.XLOOKUP(J3561,Table3[RepID],Table3[RepName])</f>
        <v>Abdallah</v>
      </c>
    </row>
    <row r="3562" spans="1:11" x14ac:dyDescent="0.35">
      <c r="A3562" s="8">
        <v>3971</v>
      </c>
      <c r="B3562" t="str" cm="1">
        <f t="array" ref="B3562:F3562">_xlfn.XLOOKUP(A3562,Table4[ProductID],Table4[[ProductCode]:[Brand]])</f>
        <v>HK-0151</v>
      </c>
      <c r="C3562" t="str">
        <v>Bingo Dough 3D assorted Box – Cookie Maker TOM&amp;JER</v>
      </c>
      <c r="D3562" t="str">
        <v>Clay</v>
      </c>
      <c r="E3562" t="str">
        <v>Dough</v>
      </c>
      <c r="F3562" t="str">
        <v>Bingo Dough</v>
      </c>
      <c r="G3562">
        <f>_xlfn.XLOOKUP(A3562,Table2[ProductID],Table2[StoreID])</f>
        <v>5</v>
      </c>
      <c r="H3562" t="str" cm="1">
        <f t="array" ref="H3562:I3562">_xlfn.XLOOKUP(G3562,Table1[StoreID],Table1[[StoreName]:[Region]])</f>
        <v>StoreE</v>
      </c>
      <c r="I3562" t="str">
        <v>Delta</v>
      </c>
      <c r="J3562">
        <f>_xlfn.XLOOKUP(A3562,Table2[ProductID],Table2[RepID])</f>
        <v>34</v>
      </c>
      <c r="K3562" t="str">
        <f>_xlfn.XLOOKUP(J3562,Table3[RepID],Table3[RepName])</f>
        <v>Nora</v>
      </c>
    </row>
    <row r="3563" spans="1:11" x14ac:dyDescent="0.35">
      <c r="A3563" s="8">
        <v>3972</v>
      </c>
      <c r="B3563" t="str" cm="1">
        <f t="array" ref="B3563:F3563">_xlfn.XLOOKUP(A3563,Table4[ProductID],Table4[[ProductCode]:[Brand]])</f>
        <v>HK-0150</v>
      </c>
      <c r="C3563" t="str">
        <v>Bingo Dough 3D assorted Box - Burger Maker TOM&amp;JER</v>
      </c>
      <c r="D3563" t="str">
        <v>Clay</v>
      </c>
      <c r="E3563" t="str">
        <v>Dough</v>
      </c>
      <c r="F3563" t="str">
        <v>Bingo Dough</v>
      </c>
      <c r="G3563">
        <f>_xlfn.XLOOKUP(A3563,Table2[ProductID],Table2[StoreID])</f>
        <v>1</v>
      </c>
      <c r="H3563" t="str" cm="1">
        <f t="array" ref="H3563:I3563">_xlfn.XLOOKUP(G3563,Table1[StoreID],Table1[[StoreName]:[Region]])</f>
        <v>StoreA</v>
      </c>
      <c r="I3563" t="str">
        <v>Cairo</v>
      </c>
      <c r="J3563">
        <f>_xlfn.XLOOKUP(A3563,Table2[ProductID],Table2[RepID])</f>
        <v>10</v>
      </c>
      <c r="K3563" t="str">
        <f>_xlfn.XLOOKUP(J3563,Table3[RepID],Table3[RepName])</f>
        <v>Asya</v>
      </c>
    </row>
    <row r="3564" spans="1:11" x14ac:dyDescent="0.35">
      <c r="A3564" s="8">
        <v>5</v>
      </c>
      <c r="B3564" t="str" cm="1">
        <f t="array" ref="B3564:F3564">_xlfn.XLOOKUP(A3564,Table4[ProductID],Table4[[ProductCode]:[Brand]])</f>
        <v>ZUR-9601-E</v>
      </c>
      <c r="C3564" t="str">
        <v>COCO Surprise Cones Classics-Mitty PDQ (12 PCS)</v>
      </c>
      <c r="D3564" t="str">
        <v>Plush &amp; Soft Toys</v>
      </c>
      <c r="E3564" t="str">
        <v>Non Battery</v>
      </c>
      <c r="F3564" t="str">
        <v>COCO SURPRISE</v>
      </c>
      <c r="G3564">
        <f>_xlfn.XLOOKUP(A3564,Table2[ProductID],Table2[StoreID])</f>
        <v>1</v>
      </c>
      <c r="H3564" t="str" cm="1">
        <f t="array" ref="H3564:I3564">_xlfn.XLOOKUP(G3564,Table1[StoreID],Table1[[StoreName]:[Region]])</f>
        <v>StoreA</v>
      </c>
      <c r="I3564" t="str">
        <v>Cairo</v>
      </c>
      <c r="J3564">
        <f>_xlfn.XLOOKUP(A3564,Table2[ProductID],Table2[RepID])</f>
        <v>14</v>
      </c>
      <c r="K3564" t="str">
        <f>_xlfn.XLOOKUP(J3564,Table3[RepID],Table3[RepName])</f>
        <v>Mariam</v>
      </c>
    </row>
    <row r="3565" spans="1:11" x14ac:dyDescent="0.35">
      <c r="A3565" s="8">
        <v>4</v>
      </c>
      <c r="B3565" t="str" cm="1">
        <f t="array" ref="B3565:F3565">_xlfn.XLOOKUP(A3565,Table4[ProductID],Table4[[ProductCode]:[Brand]])</f>
        <v>ZUR-9601-G</v>
      </c>
      <c r="C3565" t="str">
        <v>COCO Surprise Cones Classics-Fizzy PDQ (12 PCS)</v>
      </c>
      <c r="D3565" t="str">
        <v>Plush &amp; Soft Toys</v>
      </c>
      <c r="E3565" t="str">
        <v>Non Battery</v>
      </c>
      <c r="F3565" t="str">
        <v>COCO SURPRISE</v>
      </c>
      <c r="G3565">
        <f>_xlfn.XLOOKUP(A3565,Table2[ProductID],Table2[StoreID])</f>
        <v>1</v>
      </c>
      <c r="H3565" t="str" cm="1">
        <f t="array" ref="H3565:I3565">_xlfn.XLOOKUP(G3565,Table1[StoreID],Table1[[StoreName]:[Region]])</f>
        <v>StoreA</v>
      </c>
      <c r="I3565" t="str">
        <v>Cairo</v>
      </c>
      <c r="J3565">
        <f>_xlfn.XLOOKUP(A3565,Table2[ProductID],Table2[RepID])</f>
        <v>14</v>
      </c>
      <c r="K3565" t="str">
        <f>_xlfn.XLOOKUP(J3565,Table3[RepID],Table3[RepName])</f>
        <v>Mariam</v>
      </c>
    </row>
    <row r="3566" spans="1:11" x14ac:dyDescent="0.35">
      <c r="A3566" s="8">
        <v>608</v>
      </c>
      <c r="B3566" t="str" cm="1">
        <f t="array" ref="B3566:F3566">_xlfn.XLOOKUP(A3566,Table4[ProductID],Table4[[ProductCode]:[Brand]])</f>
        <v>XS-36534</v>
      </c>
      <c r="C3566" t="str">
        <v>Zuru X-Shot - Excel Skin Flux 2 Pack</v>
      </c>
      <c r="D3566" t="str">
        <v>Guns</v>
      </c>
      <c r="E3566" t="str">
        <v>Gun</v>
      </c>
      <c r="F3566" t="str">
        <v>X-Shot</v>
      </c>
      <c r="G3566">
        <f>_xlfn.XLOOKUP(A3566,Table2[ProductID],Table2[StoreID])</f>
        <v>3</v>
      </c>
      <c r="H3566" t="str" cm="1">
        <f t="array" ref="H3566:I3566">_xlfn.XLOOKUP(G3566,Table1[StoreID],Table1[[StoreName]:[Region]])</f>
        <v>StoreC</v>
      </c>
      <c r="I3566" t="str">
        <v>Alex</v>
      </c>
      <c r="J3566">
        <f>_xlfn.XLOOKUP(A3566,Table2[ProductID],Table2[RepID])</f>
        <v>30</v>
      </c>
      <c r="K3566" t="str">
        <f>_xlfn.XLOOKUP(J3566,Table3[RepID],Table3[RepName])</f>
        <v>Fady</v>
      </c>
    </row>
    <row r="3567" spans="1:11" x14ac:dyDescent="0.35">
      <c r="A3567" s="8">
        <v>465</v>
      </c>
      <c r="B3567" t="str" cm="1">
        <f t="array" ref="B3567:F3567">_xlfn.XLOOKUP(A3567,Table4[ProductID],Table4[[ProductCode]:[Brand]])</f>
        <v>YW-26-032</v>
      </c>
      <c r="C3567" t="str">
        <v>Pokémon Card 25 card ( Stand 20 pcs )</v>
      </c>
      <c r="D3567" t="str">
        <v>Games</v>
      </c>
      <c r="E3567" t="str">
        <v>Card Game</v>
      </c>
      <c r="F3567" t="str">
        <v>Pokémon</v>
      </c>
      <c r="G3567">
        <f>_xlfn.XLOOKUP(A3567,Table2[ProductID],Table2[StoreID])</f>
        <v>4</v>
      </c>
      <c r="H3567" t="str" cm="1">
        <f t="array" ref="H3567:I3567">_xlfn.XLOOKUP(G3567,Table1[StoreID],Table1[[StoreName]:[Region]])</f>
        <v>StoreD</v>
      </c>
      <c r="I3567" t="str">
        <v>Alex</v>
      </c>
      <c r="J3567">
        <f>_xlfn.XLOOKUP(A3567,Table2[ProductID],Table2[RepID])</f>
        <v>2</v>
      </c>
      <c r="K3567" t="str">
        <f>_xlfn.XLOOKUP(J3567,Table3[RepID],Table3[RepName])</f>
        <v>Bassem</v>
      </c>
    </row>
    <row r="3568" spans="1:11" x14ac:dyDescent="0.35">
      <c r="A3568" s="8">
        <v>4028</v>
      </c>
      <c r="B3568" t="str" cm="1">
        <f t="array" ref="B3568:F3568">_xlfn.XLOOKUP(A3568,Table4[ProductID],Table4[[ProductCode]:[Brand]])</f>
        <v>FS0003570</v>
      </c>
      <c r="C3568" t="str">
        <v>Topps Match Attax 2022/2023 - Single Pack  Stand (36 pieces)</v>
      </c>
      <c r="D3568" t="str">
        <v>Games</v>
      </c>
      <c r="E3568" t="str">
        <v>Card Game</v>
      </c>
      <c r="F3568" t="str">
        <v>Match Attax</v>
      </c>
      <c r="G3568">
        <f>_xlfn.XLOOKUP(A3568,Table2[ProductID],Table2[StoreID])</f>
        <v>4</v>
      </c>
      <c r="H3568" t="str" cm="1">
        <f t="array" ref="H3568:I3568">_xlfn.XLOOKUP(G3568,Table1[StoreID],Table1[[StoreName]:[Region]])</f>
        <v>StoreD</v>
      </c>
      <c r="I3568" t="str">
        <v>Alex</v>
      </c>
      <c r="J3568">
        <f>_xlfn.XLOOKUP(A3568,Table2[ProductID],Table2[RepID])</f>
        <v>23</v>
      </c>
      <c r="K3568" t="str">
        <f>_xlfn.XLOOKUP(J3568,Table3[RepID],Table3[RepName])</f>
        <v>Essam</v>
      </c>
    </row>
    <row r="3569" spans="1:11" x14ac:dyDescent="0.35">
      <c r="A3569" s="8">
        <v>4028</v>
      </c>
      <c r="B3569" t="str" cm="1">
        <f t="array" ref="B3569:F3569">_xlfn.XLOOKUP(A3569,Table4[ProductID],Table4[[ProductCode]:[Brand]])</f>
        <v>FS0003570</v>
      </c>
      <c r="C3569" t="str">
        <v>Topps Match Attax 2022/2023 - Single Pack  Stand (36 pieces)</v>
      </c>
      <c r="D3569" t="str">
        <v>Games</v>
      </c>
      <c r="E3569" t="str">
        <v>Card Game</v>
      </c>
      <c r="F3569" t="str">
        <v>Match Attax</v>
      </c>
      <c r="G3569">
        <f>_xlfn.XLOOKUP(A3569,Table2[ProductID],Table2[StoreID])</f>
        <v>4</v>
      </c>
      <c r="H3569" t="str" cm="1">
        <f t="array" ref="H3569:I3569">_xlfn.XLOOKUP(G3569,Table1[StoreID],Table1[[StoreName]:[Region]])</f>
        <v>StoreD</v>
      </c>
      <c r="I3569" t="str">
        <v>Alex</v>
      </c>
      <c r="J3569">
        <f>_xlfn.XLOOKUP(A3569,Table2[ProductID],Table2[RepID])</f>
        <v>23</v>
      </c>
      <c r="K3569" t="str">
        <f>_xlfn.XLOOKUP(J3569,Table3[RepID],Table3[RepName])</f>
        <v>Essam</v>
      </c>
    </row>
    <row r="3570" spans="1:11" x14ac:dyDescent="0.35">
      <c r="A3570" s="8">
        <v>475</v>
      </c>
      <c r="B3570" t="str" cm="1">
        <f t="array" ref="B3570:F3570">_xlfn.XLOOKUP(A3570,Table4[ProductID],Table4[[ProductCode]:[Brand]])</f>
        <v>YW-26-022</v>
      </c>
      <c r="C3570" t="str">
        <v>Pokémon Ball ( Stand 12 pcs )</v>
      </c>
      <c r="D3570" t="str">
        <v>Surprise</v>
      </c>
      <c r="E3570" t="str">
        <v>Ball</v>
      </c>
      <c r="F3570" t="str">
        <v>Pokémon</v>
      </c>
      <c r="G3570">
        <f>_xlfn.XLOOKUP(A3570,Table2[ProductID],Table2[StoreID])</f>
        <v>4</v>
      </c>
      <c r="H3570" t="str" cm="1">
        <f t="array" ref="H3570:I3570">_xlfn.XLOOKUP(G3570,Table1[StoreID],Table1[[StoreName]:[Region]])</f>
        <v>StoreD</v>
      </c>
      <c r="I3570" t="str">
        <v>Alex</v>
      </c>
      <c r="J3570">
        <f>_xlfn.XLOOKUP(A3570,Table2[ProductID],Table2[RepID])</f>
        <v>33</v>
      </c>
      <c r="K3570" t="str">
        <f>_xlfn.XLOOKUP(J3570,Table3[RepID],Table3[RepName])</f>
        <v>Alaa</v>
      </c>
    </row>
    <row r="3571" spans="1:11" x14ac:dyDescent="0.35">
      <c r="A3571" s="8">
        <v>462</v>
      </c>
      <c r="B3571" t="str" cm="1">
        <f t="array" ref="B3571:F3571">_xlfn.XLOOKUP(A3571,Table4[ProductID],Table4[[ProductCode]:[Brand]])</f>
        <v>YW-26-036</v>
      </c>
      <c r="C3571" t="str">
        <v>Pokémon Boosters ( Stand 36 Pcs )</v>
      </c>
      <c r="D3571" t="str">
        <v>Games</v>
      </c>
      <c r="E3571" t="str">
        <v>Card Game</v>
      </c>
      <c r="F3571" t="str">
        <v>Pokémon</v>
      </c>
      <c r="G3571">
        <f>_xlfn.XLOOKUP(A3571,Table2[ProductID],Table2[StoreID])</f>
        <v>4</v>
      </c>
      <c r="H3571" t="str" cm="1">
        <f t="array" ref="H3571:I3571">_xlfn.XLOOKUP(G3571,Table1[StoreID],Table1[[StoreName]:[Region]])</f>
        <v>StoreD</v>
      </c>
      <c r="I3571" t="str">
        <v>Alex</v>
      </c>
      <c r="J3571">
        <f>_xlfn.XLOOKUP(A3571,Table2[ProductID],Table2[RepID])</f>
        <v>23</v>
      </c>
      <c r="K3571" t="str">
        <f>_xlfn.XLOOKUP(J3571,Table3[RepID],Table3[RepName])</f>
        <v>Essam</v>
      </c>
    </row>
    <row r="3572" spans="1:11" x14ac:dyDescent="0.35">
      <c r="A3572" s="8">
        <v>4091</v>
      </c>
      <c r="B3572" t="str" cm="1">
        <f t="array" ref="B3572:F3572">_xlfn.XLOOKUP(A3572,Table4[ProductID],Table4[[ProductCode]:[Brand]])</f>
        <v>DOH-SH-3663</v>
      </c>
      <c r="C3572" t="str">
        <v>Bingo Dough 5 Mini Can Style 2</v>
      </c>
      <c r="D3572" t="str">
        <v>Clay</v>
      </c>
      <c r="E3572" t="str">
        <v>Dough</v>
      </c>
      <c r="F3572" t="str">
        <v>Bingo Dough</v>
      </c>
      <c r="G3572">
        <f>_xlfn.XLOOKUP(A3572,Table2[ProductID],Table2[StoreID])</f>
        <v>3</v>
      </c>
      <c r="H3572" t="str" cm="1">
        <f t="array" ref="H3572:I3572">_xlfn.XLOOKUP(G3572,Table1[StoreID],Table1[[StoreName]:[Region]])</f>
        <v>StoreC</v>
      </c>
      <c r="I3572" t="str">
        <v>Alex</v>
      </c>
      <c r="J3572">
        <f>_xlfn.XLOOKUP(A3572,Table2[ProductID],Table2[RepID])</f>
        <v>30</v>
      </c>
      <c r="K3572" t="str">
        <f>_xlfn.XLOOKUP(J3572,Table3[RepID],Table3[RepName])</f>
        <v>Fady</v>
      </c>
    </row>
    <row r="3573" spans="1:11" x14ac:dyDescent="0.35">
      <c r="A3573" s="8">
        <v>4090</v>
      </c>
      <c r="B3573" t="str" cm="1">
        <f t="array" ref="B3573:F3573">_xlfn.XLOOKUP(A3573,Table4[ProductID],Table4[[ProductCode]:[Brand]])</f>
        <v>DOH-SH-3664</v>
      </c>
      <c r="C3573" t="str">
        <v>Bingo Dough 10 Mini Can</v>
      </c>
      <c r="D3573" t="str">
        <v>Clay</v>
      </c>
      <c r="E3573" t="str">
        <v>Dough</v>
      </c>
      <c r="F3573" t="str">
        <v>Bingo Dough</v>
      </c>
      <c r="G3573">
        <f>_xlfn.XLOOKUP(A3573,Table2[ProductID],Table2[StoreID])</f>
        <v>4</v>
      </c>
      <c r="H3573" t="str" cm="1">
        <f t="array" ref="H3573:I3573">_xlfn.XLOOKUP(G3573,Table1[StoreID],Table1[[StoreName]:[Region]])</f>
        <v>StoreD</v>
      </c>
      <c r="I3573" t="str">
        <v>Alex</v>
      </c>
      <c r="J3573">
        <f>_xlfn.XLOOKUP(A3573,Table2[ProductID],Table2[RepID])</f>
        <v>33</v>
      </c>
      <c r="K3573" t="str">
        <f>_xlfn.XLOOKUP(J3573,Table3[RepID],Table3[RepName])</f>
        <v>Alaa</v>
      </c>
    </row>
    <row r="3574" spans="1:11" x14ac:dyDescent="0.35">
      <c r="A3574" s="8">
        <v>475</v>
      </c>
      <c r="B3574" t="str" cm="1">
        <f t="array" ref="B3574:F3574">_xlfn.XLOOKUP(A3574,Table4[ProductID],Table4[[ProductCode]:[Brand]])</f>
        <v>YW-26-022</v>
      </c>
      <c r="C3574" t="str">
        <v>Pokémon Ball ( Stand 12 pcs )</v>
      </c>
      <c r="D3574" t="str">
        <v>Surprise</v>
      </c>
      <c r="E3574" t="str">
        <v>Ball</v>
      </c>
      <c r="F3574" t="str">
        <v>Pokémon</v>
      </c>
      <c r="G3574">
        <f>_xlfn.XLOOKUP(A3574,Table2[ProductID],Table2[StoreID])</f>
        <v>4</v>
      </c>
      <c r="H3574" t="str" cm="1">
        <f t="array" ref="H3574:I3574">_xlfn.XLOOKUP(G3574,Table1[StoreID],Table1[[StoreName]:[Region]])</f>
        <v>StoreD</v>
      </c>
      <c r="I3574" t="str">
        <v>Alex</v>
      </c>
      <c r="J3574">
        <f>_xlfn.XLOOKUP(A3574,Table2[ProductID],Table2[RepID])</f>
        <v>33</v>
      </c>
      <c r="K3574" t="str">
        <f>_xlfn.XLOOKUP(J3574,Table3[RepID],Table3[RepName])</f>
        <v>Alaa</v>
      </c>
    </row>
    <row r="3575" spans="1:11" x14ac:dyDescent="0.35">
      <c r="A3575" s="8">
        <v>475</v>
      </c>
      <c r="B3575" t="str" cm="1">
        <f t="array" ref="B3575:F3575">_xlfn.XLOOKUP(A3575,Table4[ProductID],Table4[[ProductCode]:[Brand]])</f>
        <v>YW-26-022</v>
      </c>
      <c r="C3575" t="str">
        <v>Pokémon Ball ( Stand 12 pcs )</v>
      </c>
      <c r="D3575" t="str">
        <v>Surprise</v>
      </c>
      <c r="E3575" t="str">
        <v>Ball</v>
      </c>
      <c r="F3575" t="str">
        <v>Pokémon</v>
      </c>
      <c r="G3575">
        <f>_xlfn.XLOOKUP(A3575,Table2[ProductID],Table2[StoreID])</f>
        <v>4</v>
      </c>
      <c r="H3575" t="str" cm="1">
        <f t="array" ref="H3575:I3575">_xlfn.XLOOKUP(G3575,Table1[StoreID],Table1[[StoreName]:[Region]])</f>
        <v>StoreD</v>
      </c>
      <c r="I3575" t="str">
        <v>Alex</v>
      </c>
      <c r="J3575">
        <f>_xlfn.XLOOKUP(A3575,Table2[ProductID],Table2[RepID])</f>
        <v>33</v>
      </c>
      <c r="K3575" t="str">
        <f>_xlfn.XLOOKUP(J3575,Table3[RepID],Table3[RepName])</f>
        <v>Alaa</v>
      </c>
    </row>
    <row r="3576" spans="1:11" x14ac:dyDescent="0.35">
      <c r="A3576" s="8">
        <v>7</v>
      </c>
      <c r="B3576" t="str" cm="1">
        <f t="array" ref="B3576:F3576">_xlfn.XLOOKUP(A3576,Table4[ProductID],Table4[[ProductCode]:[Brand]])</f>
        <v>ZUR-9601-B</v>
      </c>
      <c r="C3576" t="str">
        <v>COCO Surprise Cones Classics-Bon-Bon PDQ (12 PCS)</v>
      </c>
      <c r="D3576" t="str">
        <v>Plush &amp; Soft Toys</v>
      </c>
      <c r="E3576" t="str">
        <v>Non Battery</v>
      </c>
      <c r="F3576" t="str">
        <v>COCO SURPRISE</v>
      </c>
      <c r="G3576">
        <f>_xlfn.XLOOKUP(A3576,Table2[ProductID],Table2[StoreID])</f>
        <v>1</v>
      </c>
      <c r="H3576" t="str" cm="1">
        <f t="array" ref="H3576:I3576">_xlfn.XLOOKUP(G3576,Table1[StoreID],Table1[[StoreName]:[Region]])</f>
        <v>StoreA</v>
      </c>
      <c r="I3576" t="str">
        <v>Cairo</v>
      </c>
      <c r="J3576">
        <f>_xlfn.XLOOKUP(A3576,Table2[ProductID],Table2[RepID])</f>
        <v>3</v>
      </c>
      <c r="K3576" t="str">
        <f>_xlfn.XLOOKUP(J3576,Table3[RepID],Table3[RepName])</f>
        <v>Nada</v>
      </c>
    </row>
    <row r="3577" spans="1:11" x14ac:dyDescent="0.35">
      <c r="A3577" s="8">
        <v>2166</v>
      </c>
      <c r="B3577" t="str" cm="1">
        <f t="array" ref="B3577:F3577">_xlfn.XLOOKUP(A3577,Table4[ProductID],Table4[[ProductCode]:[Brand]])</f>
        <v>RT03063</v>
      </c>
      <c r="C3577" t="str">
        <v>Connect 4 Original Big size</v>
      </c>
      <c r="D3577" t="str">
        <v>Games</v>
      </c>
      <c r="E3577" t="str">
        <v>Board Game</v>
      </c>
      <c r="F3577" t="str">
        <v>Connect 4</v>
      </c>
      <c r="G3577">
        <f>_xlfn.XLOOKUP(A3577,Table2[ProductID],Table2[StoreID])</f>
        <v>5</v>
      </c>
      <c r="H3577" t="str" cm="1">
        <f t="array" ref="H3577:I3577">_xlfn.XLOOKUP(G3577,Table1[StoreID],Table1[[StoreName]:[Region]])</f>
        <v>StoreE</v>
      </c>
      <c r="I3577" t="str">
        <v>Delta</v>
      </c>
      <c r="J3577">
        <f>_xlfn.XLOOKUP(A3577,Table2[ProductID],Table2[RepID])</f>
        <v>34</v>
      </c>
      <c r="K3577" t="str">
        <f>_xlfn.XLOOKUP(J3577,Table3[RepID],Table3[RepName])</f>
        <v>Nora</v>
      </c>
    </row>
    <row r="3578" spans="1:11" x14ac:dyDescent="0.35">
      <c r="A3578" s="8">
        <v>1166</v>
      </c>
      <c r="B3578" t="str" cm="1">
        <f t="array" ref="B3578:F3578">_xlfn.XLOOKUP(A3578,Table4[ProductID],Table4[[ProductCode]:[Brand]])</f>
        <v>SH-3683</v>
      </c>
      <c r="C3578" t="str">
        <v>Die Cast Super Hero 6asst</v>
      </c>
      <c r="D3578" t="str">
        <v>Vehicle - Parking &amp; Robots</v>
      </c>
      <c r="E3578" t="str">
        <v>Car</v>
      </c>
      <c r="F3578" t="str">
        <v>Super Hero</v>
      </c>
      <c r="G3578">
        <f>_xlfn.XLOOKUP(A3578,Table2[ProductID],Table2[StoreID])</f>
        <v>4</v>
      </c>
      <c r="H3578" t="str" cm="1">
        <f t="array" ref="H3578:I3578">_xlfn.XLOOKUP(G3578,Table1[StoreID],Table1[[StoreName]:[Region]])</f>
        <v>StoreD</v>
      </c>
      <c r="I3578" t="str">
        <v>Alex</v>
      </c>
      <c r="J3578">
        <f>_xlfn.XLOOKUP(A3578,Table2[ProductID],Table2[RepID])</f>
        <v>23</v>
      </c>
      <c r="K3578" t="str">
        <f>_xlfn.XLOOKUP(J3578,Table3[RepID],Table3[RepName])</f>
        <v>Essam</v>
      </c>
    </row>
    <row r="3579" spans="1:11" x14ac:dyDescent="0.35">
      <c r="A3579" s="8">
        <v>3282</v>
      </c>
      <c r="B3579" t="str" cm="1">
        <f t="array" ref="B3579:F3579">_xlfn.XLOOKUP(A3579,Table4[ProductID],Table4[[ProductCode]:[Brand]])</f>
        <v>NK-20498</v>
      </c>
      <c r="C3579" t="str">
        <v>T.A.Go plastic box</v>
      </c>
      <c r="D3579" t="str">
        <v>Games</v>
      </c>
      <c r="E3579" t="str">
        <v>Board Game</v>
      </c>
      <c r="F3579" t="str">
        <v>Nilco</v>
      </c>
      <c r="G3579">
        <f>_xlfn.XLOOKUP(A3579,Table2[ProductID],Table2[StoreID])</f>
        <v>4</v>
      </c>
      <c r="H3579" t="str" cm="1">
        <f t="array" ref="H3579:I3579">_xlfn.XLOOKUP(G3579,Table1[StoreID],Table1[[StoreName]:[Region]])</f>
        <v>StoreD</v>
      </c>
      <c r="I3579" t="str">
        <v>Alex</v>
      </c>
      <c r="J3579">
        <f>_xlfn.XLOOKUP(A3579,Table2[ProductID],Table2[RepID])</f>
        <v>2</v>
      </c>
      <c r="K3579" t="str">
        <f>_xlfn.XLOOKUP(J3579,Table3[RepID],Table3[RepName])</f>
        <v>Bassem</v>
      </c>
    </row>
    <row r="3580" spans="1:11" x14ac:dyDescent="0.35">
      <c r="A3580" s="8">
        <v>1099</v>
      </c>
      <c r="B3580" t="str" cm="1">
        <f t="array" ref="B3580:F3580">_xlfn.XLOOKUP(A3580,Table4[ProductID],Table4[[ProductCode]:[Brand]])</f>
        <v>SH-3768</v>
      </c>
      <c r="C3580" t="str">
        <v>Colour Change  Fashion doll Stand 12 Pieces</v>
      </c>
      <c r="D3580" t="str">
        <v>Surprise</v>
      </c>
      <c r="E3580" t="str">
        <v>Tube</v>
      </c>
      <c r="F3580" t="str">
        <v>Barbie</v>
      </c>
      <c r="G3580">
        <f>_xlfn.XLOOKUP(A3580,Table2[ProductID],Table2[StoreID])</f>
        <v>1</v>
      </c>
      <c r="H3580" t="str" cm="1">
        <f t="array" ref="H3580:I3580">_xlfn.XLOOKUP(G3580,Table1[StoreID],Table1[[StoreName]:[Region]])</f>
        <v>StoreA</v>
      </c>
      <c r="I3580" t="str">
        <v>Cairo</v>
      </c>
      <c r="J3580">
        <f>_xlfn.XLOOKUP(A3580,Table2[ProductID],Table2[RepID])</f>
        <v>14</v>
      </c>
      <c r="K3580" t="str">
        <f>_xlfn.XLOOKUP(J3580,Table3[RepID],Table3[RepName])</f>
        <v>Mariam</v>
      </c>
    </row>
    <row r="3581" spans="1:11" x14ac:dyDescent="0.35">
      <c r="A3581" s="8">
        <v>1977</v>
      </c>
      <c r="B3581" t="str" cm="1">
        <f t="array" ref="B3581:F3581">_xlfn.XLOOKUP(A3581,Table4[ProductID],Table4[[ProductCode]:[Brand]])</f>
        <v>RT03441</v>
      </c>
      <c r="C3581" t="str">
        <v>Cashier L.O.L. Surprise</v>
      </c>
      <c r="D3581" t="str">
        <v>Role Play</v>
      </c>
      <c r="E3581" t="str">
        <v>cashier Set</v>
      </c>
      <c r="F3581" t="str">
        <v>L.O.L. Surprise</v>
      </c>
      <c r="G3581">
        <f>_xlfn.XLOOKUP(A3581,Table2[ProductID],Table2[StoreID])</f>
        <v>2</v>
      </c>
      <c r="H3581" t="str" cm="1">
        <f t="array" ref="H3581:I3581">_xlfn.XLOOKUP(G3581,Table1[StoreID],Table1[[StoreName]:[Region]])</f>
        <v>StoreB</v>
      </c>
      <c r="I3581" t="str">
        <v>Cairo</v>
      </c>
      <c r="J3581">
        <f>_xlfn.XLOOKUP(A3581,Table2[ProductID],Table2[RepID])</f>
        <v>25</v>
      </c>
      <c r="K3581" t="str">
        <f>_xlfn.XLOOKUP(J3581,Table3[RepID],Table3[RepName])</f>
        <v>Marwa</v>
      </c>
    </row>
    <row r="3582" spans="1:11" x14ac:dyDescent="0.35">
      <c r="A3582" s="8">
        <v>3448</v>
      </c>
      <c r="B3582" t="str" cm="1">
        <f t="array" ref="B3582:F3582">_xlfn.XLOOKUP(A3582,Table4[ProductID],Table4[[ProductCode]:[Brand]])</f>
        <v>MGA-577904</v>
      </c>
      <c r="C3582" t="str">
        <v>L.O.L. Surprise OMG Movie Doll- Style 2</v>
      </c>
      <c r="D3582" t="str">
        <v>Dolls &amp; Accessories</v>
      </c>
      <c r="E3582" t="str">
        <v>Fashion Doll</v>
      </c>
      <c r="F3582" t="str">
        <v>L.O.L. Surprise</v>
      </c>
      <c r="G3582">
        <f>_xlfn.XLOOKUP(A3582,Table2[ProductID],Table2[StoreID])</f>
        <v>2</v>
      </c>
      <c r="H3582" t="str" cm="1">
        <f t="array" ref="H3582:I3582">_xlfn.XLOOKUP(G3582,Table1[StoreID],Table1[[StoreName]:[Region]])</f>
        <v>StoreB</v>
      </c>
      <c r="I3582" t="str">
        <v>Cairo</v>
      </c>
      <c r="J3582">
        <f>_xlfn.XLOOKUP(A3582,Table2[ProductID],Table2[RepID])</f>
        <v>23</v>
      </c>
      <c r="K3582" t="str">
        <f>_xlfn.XLOOKUP(J3582,Table3[RepID],Table3[RepName])</f>
        <v>Essam</v>
      </c>
    </row>
    <row r="3583" spans="1:11" x14ac:dyDescent="0.35">
      <c r="A3583" s="8">
        <v>3463</v>
      </c>
      <c r="B3583" t="str" cm="1">
        <f t="array" ref="B3583:F3583">_xlfn.XLOOKUP(A3583,Table4[ProductID],Table4[[ProductCode]:[Brand]])</f>
        <v>MGA-576297</v>
      </c>
      <c r="C3583" t="str">
        <v>Mga L.O.L. Surprise Mini Shop Playset</v>
      </c>
      <c r="D3583" t="str">
        <v>Dolls &amp; Accessories</v>
      </c>
      <c r="E3583" t="str">
        <v>Doll House &amp; Play set</v>
      </c>
      <c r="F3583" t="str">
        <v>L.O.L. Surprise</v>
      </c>
      <c r="G3583">
        <f>_xlfn.XLOOKUP(A3583,Table2[ProductID],Table2[StoreID])</f>
        <v>4</v>
      </c>
      <c r="H3583" t="str" cm="1">
        <f t="array" ref="H3583:I3583">_xlfn.XLOOKUP(G3583,Table1[StoreID],Table1[[StoreName]:[Region]])</f>
        <v>StoreD</v>
      </c>
      <c r="I3583" t="str">
        <v>Alex</v>
      </c>
      <c r="J3583">
        <f>_xlfn.XLOOKUP(A3583,Table2[ProductID],Table2[RepID])</f>
        <v>23</v>
      </c>
      <c r="K3583" t="str">
        <f>_xlfn.XLOOKUP(J3583,Table3[RepID],Table3[RepName])</f>
        <v>Essam</v>
      </c>
    </row>
    <row r="3584" spans="1:11" x14ac:dyDescent="0.35">
      <c r="A3584" s="8">
        <v>18</v>
      </c>
      <c r="B3584" t="str" cm="1">
        <f t="array" ref="B3584:F3584">_xlfn.XLOOKUP(A3584,Table4[ProductID],Table4[[ProductCode]:[Brand]])</f>
        <v>ZUR-11701-S1</v>
      </c>
      <c r="C3584" t="str">
        <v>Zuru Vlad &amp; Niki-Superhero Surprise Egg-Series 1</v>
      </c>
      <c r="D3584" t="str">
        <v>Surprise</v>
      </c>
      <c r="E3584" t="str">
        <v>Egg</v>
      </c>
      <c r="F3584" t="str">
        <v>Vlad &amp; Niki</v>
      </c>
      <c r="G3584">
        <f>_xlfn.XLOOKUP(A3584,Table2[ProductID],Table2[StoreID])</f>
        <v>5</v>
      </c>
      <c r="H3584" t="str" cm="1">
        <f t="array" ref="H3584:I3584">_xlfn.XLOOKUP(G3584,Table1[StoreID],Table1[[StoreName]:[Region]])</f>
        <v>StoreE</v>
      </c>
      <c r="I3584" t="str">
        <v>Delta</v>
      </c>
      <c r="J3584">
        <f>_xlfn.XLOOKUP(A3584,Table2[ProductID],Table2[RepID])</f>
        <v>34</v>
      </c>
      <c r="K3584" t="str">
        <f>_xlfn.XLOOKUP(J3584,Table3[RepID],Table3[RepName])</f>
        <v>Nora</v>
      </c>
    </row>
    <row r="3585" spans="1:11" x14ac:dyDescent="0.35">
      <c r="A3585" s="8">
        <v>4202</v>
      </c>
      <c r="B3585" t="str" cm="1">
        <f t="array" ref="B3585:F3585">_xlfn.XLOOKUP(A3585,Table4[ProductID],Table4[[ProductCode]:[Brand]])</f>
        <v>AY-30022008</v>
      </c>
      <c r="C3585" t="str">
        <v>Astra Natural Fruit Flavor  Lollipop 10 gm (Pack 100 Pieces) 30022008</v>
      </c>
      <c r="D3585" t="str">
        <v>F&amp;B</v>
      </c>
      <c r="E3585" t="str">
        <v>Food</v>
      </c>
      <c r="F3585" t="str">
        <v>ASTRA</v>
      </c>
      <c r="G3585">
        <f>_xlfn.XLOOKUP(A3585,Table2[ProductID],Table2[StoreID])</f>
        <v>5</v>
      </c>
      <c r="H3585" t="str" cm="1">
        <f t="array" ref="H3585:I3585">_xlfn.XLOOKUP(G3585,Table1[StoreID],Table1[[StoreName]:[Region]])</f>
        <v>StoreE</v>
      </c>
      <c r="I3585" t="str">
        <v>Delta</v>
      </c>
      <c r="J3585">
        <f>_xlfn.XLOOKUP(A3585,Table2[ProductID],Table2[RepID])</f>
        <v>2</v>
      </c>
      <c r="K3585" t="str">
        <f>_xlfn.XLOOKUP(J3585,Table3[RepID],Table3[RepName])</f>
        <v>Bassem</v>
      </c>
    </row>
    <row r="3586" spans="1:11" x14ac:dyDescent="0.35">
      <c r="A3586" s="8">
        <v>4202</v>
      </c>
      <c r="B3586" t="str" cm="1">
        <f t="array" ref="B3586:F3586">_xlfn.XLOOKUP(A3586,Table4[ProductID],Table4[[ProductCode]:[Brand]])</f>
        <v>AY-30022008</v>
      </c>
      <c r="C3586" t="str">
        <v>Astra Natural Fruit Flavor  Lollipop 10 gm (Pack 100 Pieces) 30022008</v>
      </c>
      <c r="D3586" t="str">
        <v>F&amp;B</v>
      </c>
      <c r="E3586" t="str">
        <v>Food</v>
      </c>
      <c r="F3586" t="str">
        <v>ASTRA</v>
      </c>
      <c r="G3586">
        <f>_xlfn.XLOOKUP(A3586,Table2[ProductID],Table2[StoreID])</f>
        <v>5</v>
      </c>
      <c r="H3586" t="str" cm="1">
        <f t="array" ref="H3586:I3586">_xlfn.XLOOKUP(G3586,Table1[StoreID],Table1[[StoreName]:[Region]])</f>
        <v>StoreE</v>
      </c>
      <c r="I3586" t="str">
        <v>Delta</v>
      </c>
      <c r="J3586">
        <f>_xlfn.XLOOKUP(A3586,Table2[ProductID],Table2[RepID])</f>
        <v>2</v>
      </c>
      <c r="K3586" t="str">
        <f>_xlfn.XLOOKUP(J3586,Table3[RepID],Table3[RepName])</f>
        <v>Bassem</v>
      </c>
    </row>
    <row r="3587" spans="1:11" x14ac:dyDescent="0.35">
      <c r="A3587" s="8">
        <v>4080</v>
      </c>
      <c r="B3587" t="str" cm="1">
        <f t="array" ref="B3587:F3587">_xlfn.XLOOKUP(A3587,Table4[ProductID],Table4[[ProductCode]:[Brand]])</f>
        <v>DOH-SH-5284</v>
      </c>
      <c r="C3587" t="str">
        <v>Bingo Dough Can 56gm - Black</v>
      </c>
      <c r="D3587" t="str">
        <v>Clay</v>
      </c>
      <c r="E3587" t="str">
        <v>Dough</v>
      </c>
      <c r="F3587" t="str">
        <v>Bingo Dough</v>
      </c>
      <c r="G3587">
        <f>_xlfn.XLOOKUP(A3587,Table2[ProductID],Table2[StoreID])</f>
        <v>1</v>
      </c>
      <c r="H3587" t="str" cm="1">
        <f t="array" ref="H3587:I3587">_xlfn.XLOOKUP(G3587,Table1[StoreID],Table1[[StoreName]:[Region]])</f>
        <v>StoreA</v>
      </c>
      <c r="I3587" t="str">
        <v>Cairo</v>
      </c>
      <c r="J3587">
        <f>_xlfn.XLOOKUP(A3587,Table2[ProductID],Table2[RepID])</f>
        <v>9</v>
      </c>
      <c r="K3587" t="str">
        <f>_xlfn.XLOOKUP(J3587,Table3[RepID],Table3[RepName])</f>
        <v>Loaa</v>
      </c>
    </row>
    <row r="3588" spans="1:11" x14ac:dyDescent="0.35">
      <c r="A3588" s="8">
        <v>4086</v>
      </c>
      <c r="B3588" t="str" cm="1">
        <f t="array" ref="B3588:F3588">_xlfn.XLOOKUP(A3588,Table4[ProductID],Table4[[ProductCode]:[Brand]])</f>
        <v>DOH-SH-5278</v>
      </c>
      <c r="C3588" t="str">
        <v>Bingo Dough Can 56gm - Blue</v>
      </c>
      <c r="D3588" t="str">
        <v>Clay</v>
      </c>
      <c r="E3588" t="str">
        <v>Dough</v>
      </c>
      <c r="F3588" t="str">
        <v>Bingo Dough</v>
      </c>
      <c r="G3588">
        <f>_xlfn.XLOOKUP(A3588,Table2[ProductID],Table2[StoreID])</f>
        <v>4</v>
      </c>
      <c r="H3588" t="str" cm="1">
        <f t="array" ref="H3588:I3588">_xlfn.XLOOKUP(G3588,Table1[StoreID],Table1[[StoreName]:[Region]])</f>
        <v>StoreD</v>
      </c>
      <c r="I3588" t="str">
        <v>Alex</v>
      </c>
      <c r="J3588">
        <f>_xlfn.XLOOKUP(A3588,Table2[ProductID],Table2[RepID])</f>
        <v>23</v>
      </c>
      <c r="K3588" t="str">
        <f>_xlfn.XLOOKUP(J3588,Table3[RepID],Table3[RepName])</f>
        <v>Essam</v>
      </c>
    </row>
    <row r="3589" spans="1:11" x14ac:dyDescent="0.35">
      <c r="A3589" s="8">
        <v>4082</v>
      </c>
      <c r="B3589" t="str" cm="1">
        <f t="array" ref="B3589:F3589">_xlfn.XLOOKUP(A3589,Table4[ProductID],Table4[[ProductCode]:[Brand]])</f>
        <v>DOH-SH-5282</v>
      </c>
      <c r="C3589" t="str">
        <v>Bingo Dough Can 56gm - White</v>
      </c>
      <c r="D3589" t="str">
        <v>Clay</v>
      </c>
      <c r="E3589" t="str">
        <v>Dough</v>
      </c>
      <c r="F3589" t="str">
        <v>Bingo Dough</v>
      </c>
      <c r="G3589">
        <f>_xlfn.XLOOKUP(A3589,Table2[ProductID],Table2[StoreID])</f>
        <v>4</v>
      </c>
      <c r="H3589" t="str" cm="1">
        <f t="array" ref="H3589:I3589">_xlfn.XLOOKUP(G3589,Table1[StoreID],Table1[[StoreName]:[Region]])</f>
        <v>StoreD</v>
      </c>
      <c r="I3589" t="str">
        <v>Alex</v>
      </c>
      <c r="J3589">
        <f>_xlfn.XLOOKUP(A3589,Table2[ProductID],Table2[RepID])</f>
        <v>33</v>
      </c>
      <c r="K3589" t="str">
        <f>_xlfn.XLOOKUP(J3589,Table3[RepID],Table3[RepName])</f>
        <v>Alaa</v>
      </c>
    </row>
    <row r="3590" spans="1:11" x14ac:dyDescent="0.35">
      <c r="A3590" s="8">
        <v>4087</v>
      </c>
      <c r="B3590" t="str" cm="1">
        <f t="array" ref="B3590:F3590">_xlfn.XLOOKUP(A3590,Table4[ProductID],Table4[[ProductCode]:[Brand]])</f>
        <v>DOH-SH-5277</v>
      </c>
      <c r="C3590" t="str">
        <v>Bingo Dough Can 56gm - Red</v>
      </c>
      <c r="D3590" t="str">
        <v>Clay</v>
      </c>
      <c r="E3590" t="str">
        <v>Dough</v>
      </c>
      <c r="F3590" t="str">
        <v>Bingo Dough</v>
      </c>
      <c r="G3590">
        <f>_xlfn.XLOOKUP(A3590,Table2[ProductID],Table2[StoreID])</f>
        <v>4</v>
      </c>
      <c r="H3590" t="str" cm="1">
        <f t="array" ref="H3590:I3590">_xlfn.XLOOKUP(G3590,Table1[StoreID],Table1[[StoreName]:[Region]])</f>
        <v>StoreD</v>
      </c>
      <c r="I3590" t="str">
        <v>Alex</v>
      </c>
      <c r="J3590">
        <f>_xlfn.XLOOKUP(A3590,Table2[ProductID],Table2[RepID])</f>
        <v>33</v>
      </c>
      <c r="K3590" t="str">
        <f>_xlfn.XLOOKUP(J3590,Table3[RepID],Table3[RepName])</f>
        <v>Alaa</v>
      </c>
    </row>
    <row r="3591" spans="1:11" x14ac:dyDescent="0.35">
      <c r="A3591" s="8">
        <v>645</v>
      </c>
      <c r="B3591" t="str" cm="1">
        <f t="array" ref="B3591:F3591">_xlfn.XLOOKUP(A3591,Table4[ProductID],Table4[[ProductCode]:[Brand]])</f>
        <v>XS-3618</v>
      </c>
      <c r="C3591" t="str">
        <v>X-Shot Excel 36 Pack Darts Refill</v>
      </c>
      <c r="D3591" t="str">
        <v>Guns</v>
      </c>
      <c r="E3591" t="str">
        <v>Bullet</v>
      </c>
      <c r="F3591" t="str">
        <v>X-Shot</v>
      </c>
      <c r="G3591">
        <f>_xlfn.XLOOKUP(A3591,Table2[ProductID],Table2[StoreID])</f>
        <v>4</v>
      </c>
      <c r="H3591" t="str" cm="1">
        <f t="array" ref="H3591:I3591">_xlfn.XLOOKUP(G3591,Table1[StoreID],Table1[[StoreName]:[Region]])</f>
        <v>StoreD</v>
      </c>
      <c r="I3591" t="str">
        <v>Alex</v>
      </c>
      <c r="J3591">
        <f>_xlfn.XLOOKUP(A3591,Table2[ProductID],Table2[RepID])</f>
        <v>33</v>
      </c>
      <c r="K3591" t="str">
        <f>_xlfn.XLOOKUP(J3591,Table3[RepID],Table3[RepName])</f>
        <v>Alaa</v>
      </c>
    </row>
    <row r="3592" spans="1:11" x14ac:dyDescent="0.35">
      <c r="A3592" s="8">
        <v>621</v>
      </c>
      <c r="B3592" t="str" cm="1">
        <f t="array" ref="B3592:F3592">_xlfn.XLOOKUP(A3592,Table4[ProductID],Table4[[ProductCode]:[Brand]])</f>
        <v>XS-36516-D</v>
      </c>
      <c r="C3592" t="str">
        <v>Zuru X-Shot - Excel Skin Flux - Illustrate</v>
      </c>
      <c r="D3592" t="str">
        <v>Guns</v>
      </c>
      <c r="E3592" t="str">
        <v>Gun</v>
      </c>
      <c r="F3592" t="str">
        <v>X-Shot</v>
      </c>
      <c r="G3592">
        <f>_xlfn.XLOOKUP(A3592,Table2[ProductID],Table2[StoreID])</f>
        <v>4</v>
      </c>
      <c r="H3592" t="str" cm="1">
        <f t="array" ref="H3592:I3592">_xlfn.XLOOKUP(G3592,Table1[StoreID],Table1[[StoreName]:[Region]])</f>
        <v>StoreD</v>
      </c>
      <c r="I3592" t="str">
        <v>Alex</v>
      </c>
      <c r="J3592">
        <f>_xlfn.XLOOKUP(A3592,Table2[ProductID],Table2[RepID])</f>
        <v>23</v>
      </c>
      <c r="K3592" t="str">
        <f>_xlfn.XLOOKUP(J3592,Table3[RepID],Table3[RepName])</f>
        <v>Essam</v>
      </c>
    </row>
    <row r="3593" spans="1:11" x14ac:dyDescent="0.35">
      <c r="A3593" s="8">
        <v>721</v>
      </c>
      <c r="B3593" t="str" cm="1">
        <f t="array" ref="B3593:F3593">_xlfn.XLOOKUP(A3593,Table4[ProductID],Table4[[ProductCode]:[Brand]])</f>
        <v>SM-0429</v>
      </c>
      <c r="C3593" t="str">
        <v>Safe Box Desniey</v>
      </c>
      <c r="D3593" t="str">
        <v>Role Play</v>
      </c>
      <c r="E3593" t="str">
        <v>Bank Set</v>
      </c>
      <c r="F3593" t="str">
        <v>Disney</v>
      </c>
      <c r="G3593">
        <f>_xlfn.XLOOKUP(A3593,Table2[ProductID],Table2[StoreID])</f>
        <v>3</v>
      </c>
      <c r="H3593" t="str" cm="1">
        <f t="array" ref="H3593:I3593">_xlfn.XLOOKUP(G3593,Table1[StoreID],Table1[[StoreName]:[Region]])</f>
        <v>StoreC</v>
      </c>
      <c r="I3593" t="str">
        <v>Alex</v>
      </c>
      <c r="J3593">
        <f>_xlfn.XLOOKUP(A3593,Table2[ProductID],Table2[RepID])</f>
        <v>27</v>
      </c>
      <c r="K3593" t="str">
        <f>_xlfn.XLOOKUP(J3593,Table3[RepID],Table3[RepName])</f>
        <v>Abdallah</v>
      </c>
    </row>
    <row r="3594" spans="1:11" x14ac:dyDescent="0.35">
      <c r="A3594" s="8">
        <v>4091</v>
      </c>
      <c r="B3594" t="str" cm="1">
        <f t="array" ref="B3594:F3594">_xlfn.XLOOKUP(A3594,Table4[ProductID],Table4[[ProductCode]:[Brand]])</f>
        <v>DOH-SH-3663</v>
      </c>
      <c r="C3594" t="str">
        <v>Bingo Dough 5 Mini Can Style 2</v>
      </c>
      <c r="D3594" t="str">
        <v>Clay</v>
      </c>
      <c r="E3594" t="str">
        <v>Dough</v>
      </c>
      <c r="F3594" t="str">
        <v>Bingo Dough</v>
      </c>
      <c r="G3594">
        <f>_xlfn.XLOOKUP(A3594,Table2[ProductID],Table2[StoreID])</f>
        <v>3</v>
      </c>
      <c r="H3594" t="str" cm="1">
        <f t="array" ref="H3594:I3594">_xlfn.XLOOKUP(G3594,Table1[StoreID],Table1[[StoreName]:[Region]])</f>
        <v>StoreC</v>
      </c>
      <c r="I3594" t="str">
        <v>Alex</v>
      </c>
      <c r="J3594">
        <f>_xlfn.XLOOKUP(A3594,Table2[ProductID],Table2[RepID])</f>
        <v>30</v>
      </c>
      <c r="K3594" t="str">
        <f>_xlfn.XLOOKUP(J3594,Table3[RepID],Table3[RepName])</f>
        <v>Fady</v>
      </c>
    </row>
    <row r="3595" spans="1:11" x14ac:dyDescent="0.35">
      <c r="A3595" s="8">
        <v>4091</v>
      </c>
      <c r="B3595" t="str" cm="1">
        <f t="array" ref="B3595:F3595">_xlfn.XLOOKUP(A3595,Table4[ProductID],Table4[[ProductCode]:[Brand]])</f>
        <v>DOH-SH-3663</v>
      </c>
      <c r="C3595" t="str">
        <v>Bingo Dough 5 Mini Can Style 2</v>
      </c>
      <c r="D3595" t="str">
        <v>Clay</v>
      </c>
      <c r="E3595" t="str">
        <v>Dough</v>
      </c>
      <c r="F3595" t="str">
        <v>Bingo Dough</v>
      </c>
      <c r="G3595">
        <f>_xlfn.XLOOKUP(A3595,Table2[ProductID],Table2[StoreID])</f>
        <v>3</v>
      </c>
      <c r="H3595" t="str" cm="1">
        <f t="array" ref="H3595:I3595">_xlfn.XLOOKUP(G3595,Table1[StoreID],Table1[[StoreName]:[Region]])</f>
        <v>StoreC</v>
      </c>
      <c r="I3595" t="str">
        <v>Alex</v>
      </c>
      <c r="J3595">
        <f>_xlfn.XLOOKUP(A3595,Table2[ProductID],Table2[RepID])</f>
        <v>30</v>
      </c>
      <c r="K3595" t="str">
        <f>_xlfn.XLOOKUP(J3595,Table3[RepID],Table3[RepName])</f>
        <v>Fady</v>
      </c>
    </row>
    <row r="3596" spans="1:11" x14ac:dyDescent="0.35">
      <c r="A3596" s="8">
        <v>2802</v>
      </c>
      <c r="B3596" t="str" cm="1">
        <f t="array" ref="B3596:F3596">_xlfn.XLOOKUP(A3596,Table4[ProductID],Table4[[ProductCode]:[Brand]])</f>
        <v>RSH-50127</v>
      </c>
      <c r="C3596" t="str">
        <v>Moose - Kindikids Scented Sisters - Teenie Tiara</v>
      </c>
      <c r="D3596" t="str">
        <v>Dolls &amp; Accessories</v>
      </c>
      <c r="E3596" t="str">
        <v>Doll</v>
      </c>
      <c r="F3596" t="str">
        <v>Kindi Kids</v>
      </c>
      <c r="G3596">
        <f>_xlfn.XLOOKUP(A3596,Table2[ProductID],Table2[StoreID])</f>
        <v>4</v>
      </c>
      <c r="H3596" t="str" cm="1">
        <f t="array" ref="H3596:I3596">_xlfn.XLOOKUP(G3596,Table1[StoreID],Table1[[StoreName]:[Region]])</f>
        <v>StoreD</v>
      </c>
      <c r="I3596" t="str">
        <v>Alex</v>
      </c>
      <c r="J3596">
        <f>_xlfn.XLOOKUP(A3596,Table2[ProductID],Table2[RepID])</f>
        <v>23</v>
      </c>
      <c r="K3596" t="str">
        <f>_xlfn.XLOOKUP(J3596,Table3[RepID],Table3[RepName])</f>
        <v>Essam</v>
      </c>
    </row>
    <row r="3597" spans="1:11" x14ac:dyDescent="0.35">
      <c r="A3597" s="8">
        <v>667</v>
      </c>
      <c r="B3597" t="str" cm="1">
        <f t="array" ref="B3597:F3597">_xlfn.XLOOKUP(A3597,Table4[ProductID],Table4[[ProductCode]:[Brand]])</f>
        <v>TMP-15143</v>
      </c>
      <c r="C3597" t="str">
        <v>DC Multiverse 7In The Dark Knight Returns</v>
      </c>
      <c r="D3597" t="str">
        <v>Action Figure</v>
      </c>
      <c r="E3597" t="str">
        <v>Figures</v>
      </c>
      <c r="F3597" t="str">
        <v>DC Comics</v>
      </c>
      <c r="G3597">
        <f>_xlfn.XLOOKUP(A3597,Table2[ProductID],Table2[StoreID])</f>
        <v>2</v>
      </c>
      <c r="H3597" t="str" cm="1">
        <f t="array" ref="H3597:I3597">_xlfn.XLOOKUP(G3597,Table1[StoreID],Table1[[StoreName]:[Region]])</f>
        <v>StoreB</v>
      </c>
      <c r="I3597" t="str">
        <v>Cairo</v>
      </c>
      <c r="J3597">
        <f>_xlfn.XLOOKUP(A3597,Table2[ProductID],Table2[RepID])</f>
        <v>23</v>
      </c>
      <c r="K3597" t="str">
        <f>_xlfn.XLOOKUP(J3597,Table3[RepID],Table3[RepName])</f>
        <v>Essam</v>
      </c>
    </row>
    <row r="3598" spans="1:11" x14ac:dyDescent="0.35">
      <c r="A3598" s="8">
        <v>4028</v>
      </c>
      <c r="B3598" t="str" cm="1">
        <f t="array" ref="B3598:F3598">_xlfn.XLOOKUP(A3598,Table4[ProductID],Table4[[ProductCode]:[Brand]])</f>
        <v>FS0003570</v>
      </c>
      <c r="C3598" t="str">
        <v>Topps Match Attax 2022/2023 - Single Pack  Stand (36 pieces)</v>
      </c>
      <c r="D3598" t="str">
        <v>Games</v>
      </c>
      <c r="E3598" t="str">
        <v>Card Game</v>
      </c>
      <c r="F3598" t="str">
        <v>Match Attax</v>
      </c>
      <c r="G3598">
        <f>_xlfn.XLOOKUP(A3598,Table2[ProductID],Table2[StoreID])</f>
        <v>4</v>
      </c>
      <c r="H3598" t="str" cm="1">
        <f t="array" ref="H3598:I3598">_xlfn.XLOOKUP(G3598,Table1[StoreID],Table1[[StoreName]:[Region]])</f>
        <v>StoreD</v>
      </c>
      <c r="I3598" t="str">
        <v>Alex</v>
      </c>
      <c r="J3598">
        <f>_xlfn.XLOOKUP(A3598,Table2[ProductID],Table2[RepID])</f>
        <v>23</v>
      </c>
      <c r="K3598" t="str">
        <f>_xlfn.XLOOKUP(J3598,Table3[RepID],Table3[RepName])</f>
        <v>Essam</v>
      </c>
    </row>
    <row r="3599" spans="1:11" x14ac:dyDescent="0.35">
      <c r="A3599" s="8">
        <v>4028</v>
      </c>
      <c r="B3599" t="str" cm="1">
        <f t="array" ref="B3599:F3599">_xlfn.XLOOKUP(A3599,Table4[ProductID],Table4[[ProductCode]:[Brand]])</f>
        <v>FS0003570</v>
      </c>
      <c r="C3599" t="str">
        <v>Topps Match Attax 2022/2023 - Single Pack  Stand (36 pieces)</v>
      </c>
      <c r="D3599" t="str">
        <v>Games</v>
      </c>
      <c r="E3599" t="str">
        <v>Card Game</v>
      </c>
      <c r="F3599" t="str">
        <v>Match Attax</v>
      </c>
      <c r="G3599">
        <f>_xlfn.XLOOKUP(A3599,Table2[ProductID],Table2[StoreID])</f>
        <v>4</v>
      </c>
      <c r="H3599" t="str" cm="1">
        <f t="array" ref="H3599:I3599">_xlfn.XLOOKUP(G3599,Table1[StoreID],Table1[[StoreName]:[Region]])</f>
        <v>StoreD</v>
      </c>
      <c r="I3599" t="str">
        <v>Alex</v>
      </c>
      <c r="J3599">
        <f>_xlfn.XLOOKUP(A3599,Table2[ProductID],Table2[RepID])</f>
        <v>23</v>
      </c>
      <c r="K3599" t="str">
        <f>_xlfn.XLOOKUP(J3599,Table3[RepID],Table3[RepName])</f>
        <v>Essam</v>
      </c>
    </row>
    <row r="3600" spans="1:11" x14ac:dyDescent="0.35">
      <c r="A3600" s="8">
        <v>3972</v>
      </c>
      <c r="B3600" t="str" cm="1">
        <f t="array" ref="B3600:F3600">_xlfn.XLOOKUP(A3600,Table4[ProductID],Table4[[ProductCode]:[Brand]])</f>
        <v>HK-0150</v>
      </c>
      <c r="C3600" t="str">
        <v>Bingo Dough 3D assorted Box - Burger Maker TOM&amp;JER</v>
      </c>
      <c r="D3600" t="str">
        <v>Clay</v>
      </c>
      <c r="E3600" t="str">
        <v>Dough</v>
      </c>
      <c r="F3600" t="str">
        <v>Bingo Dough</v>
      </c>
      <c r="G3600">
        <f>_xlfn.XLOOKUP(A3600,Table2[ProductID],Table2[StoreID])</f>
        <v>1</v>
      </c>
      <c r="H3600" t="str" cm="1">
        <f t="array" ref="H3600:I3600">_xlfn.XLOOKUP(G3600,Table1[StoreID],Table1[[StoreName]:[Region]])</f>
        <v>StoreA</v>
      </c>
      <c r="I3600" t="str">
        <v>Cairo</v>
      </c>
      <c r="J3600">
        <f>_xlfn.XLOOKUP(A3600,Table2[ProductID],Table2[RepID])</f>
        <v>10</v>
      </c>
      <c r="K3600" t="str">
        <f>_xlfn.XLOOKUP(J3600,Table3[RepID],Table3[RepName])</f>
        <v>Asya</v>
      </c>
    </row>
    <row r="3601" spans="1:11" x14ac:dyDescent="0.35">
      <c r="A3601" s="8">
        <v>3972</v>
      </c>
      <c r="B3601" t="str" cm="1">
        <f t="array" ref="B3601:F3601">_xlfn.XLOOKUP(A3601,Table4[ProductID],Table4[[ProductCode]:[Brand]])</f>
        <v>HK-0150</v>
      </c>
      <c r="C3601" t="str">
        <v>Bingo Dough 3D assorted Box - Burger Maker TOM&amp;JER</v>
      </c>
      <c r="D3601" t="str">
        <v>Clay</v>
      </c>
      <c r="E3601" t="str">
        <v>Dough</v>
      </c>
      <c r="F3601" t="str">
        <v>Bingo Dough</v>
      </c>
      <c r="G3601">
        <f>_xlfn.XLOOKUP(A3601,Table2[ProductID],Table2[StoreID])</f>
        <v>1</v>
      </c>
      <c r="H3601" t="str" cm="1">
        <f t="array" ref="H3601:I3601">_xlfn.XLOOKUP(G3601,Table1[StoreID],Table1[[StoreName]:[Region]])</f>
        <v>StoreA</v>
      </c>
      <c r="I3601" t="str">
        <v>Cairo</v>
      </c>
      <c r="J3601">
        <f>_xlfn.XLOOKUP(A3601,Table2[ProductID],Table2[RepID])</f>
        <v>10</v>
      </c>
      <c r="K3601" t="str">
        <f>_xlfn.XLOOKUP(J3601,Table3[RepID],Table3[RepName])</f>
        <v>Asya</v>
      </c>
    </row>
    <row r="3602" spans="1:11" x14ac:dyDescent="0.35">
      <c r="A3602" s="8">
        <v>462</v>
      </c>
      <c r="B3602" t="str" cm="1">
        <f t="array" ref="B3602:F3602">_xlfn.XLOOKUP(A3602,Table4[ProductID],Table4[[ProductCode]:[Brand]])</f>
        <v>YW-26-036</v>
      </c>
      <c r="C3602" t="str">
        <v>Pokémon Boosters ( Stand 36 Pcs )</v>
      </c>
      <c r="D3602" t="str">
        <v>Games</v>
      </c>
      <c r="E3602" t="str">
        <v>Card Game</v>
      </c>
      <c r="F3602" t="str">
        <v>Pokémon</v>
      </c>
      <c r="G3602">
        <f>_xlfn.XLOOKUP(A3602,Table2[ProductID],Table2[StoreID])</f>
        <v>4</v>
      </c>
      <c r="H3602" t="str" cm="1">
        <f t="array" ref="H3602:I3602">_xlfn.XLOOKUP(G3602,Table1[StoreID],Table1[[StoreName]:[Region]])</f>
        <v>StoreD</v>
      </c>
      <c r="I3602" t="str">
        <v>Alex</v>
      </c>
      <c r="J3602">
        <f>_xlfn.XLOOKUP(A3602,Table2[ProductID],Table2[RepID])</f>
        <v>23</v>
      </c>
      <c r="K3602" t="str">
        <f>_xlfn.XLOOKUP(J3602,Table3[RepID],Table3[RepName])</f>
        <v>Essam</v>
      </c>
    </row>
    <row r="3603" spans="1:11" x14ac:dyDescent="0.35">
      <c r="A3603" s="8">
        <v>3221</v>
      </c>
      <c r="B3603" t="str" cm="1">
        <f t="array" ref="B3603:F3603">_xlfn.XLOOKUP(A3603,Table4[ProductID],Table4[[ProductCode]:[Brand]])</f>
        <v>NK-21372</v>
      </c>
      <c r="C3603" t="str">
        <v>Sea Ghosts</v>
      </c>
      <c r="D3603" t="str">
        <v>Games</v>
      </c>
      <c r="E3603" t="str">
        <v>Board Game</v>
      </c>
      <c r="F3603" t="str">
        <v>Nilco</v>
      </c>
      <c r="G3603">
        <f>_xlfn.XLOOKUP(A3603,Table2[ProductID],Table2[StoreID])</f>
        <v>4</v>
      </c>
      <c r="H3603" t="str" cm="1">
        <f t="array" ref="H3603:I3603">_xlfn.XLOOKUP(G3603,Table1[StoreID],Table1[[StoreName]:[Region]])</f>
        <v>StoreD</v>
      </c>
      <c r="I3603" t="str">
        <v>Alex</v>
      </c>
      <c r="J3603">
        <f>_xlfn.XLOOKUP(A3603,Table2[ProductID],Table2[RepID])</f>
        <v>2</v>
      </c>
      <c r="K3603" t="str">
        <f>_xlfn.XLOOKUP(J3603,Table3[RepID],Table3[RepName])</f>
        <v>Bassem</v>
      </c>
    </row>
    <row r="3604" spans="1:11" x14ac:dyDescent="0.35">
      <c r="A3604" s="8">
        <v>4202</v>
      </c>
      <c r="B3604" t="str" cm="1">
        <f t="array" ref="B3604:F3604">_xlfn.XLOOKUP(A3604,Table4[ProductID],Table4[[ProductCode]:[Brand]])</f>
        <v>AY-30022008</v>
      </c>
      <c r="C3604" t="str">
        <v>Astra Natural Fruit Flavor  Lollipop 10 gm (Pack 100 Pieces) 30022008</v>
      </c>
      <c r="D3604" t="str">
        <v>F&amp;B</v>
      </c>
      <c r="E3604" t="str">
        <v>Food</v>
      </c>
      <c r="F3604" t="str">
        <v>ASTRA</v>
      </c>
      <c r="G3604">
        <f>_xlfn.XLOOKUP(A3604,Table2[ProductID],Table2[StoreID])</f>
        <v>5</v>
      </c>
      <c r="H3604" t="str" cm="1">
        <f t="array" ref="H3604:I3604">_xlfn.XLOOKUP(G3604,Table1[StoreID],Table1[[StoreName]:[Region]])</f>
        <v>StoreE</v>
      </c>
      <c r="I3604" t="str">
        <v>Delta</v>
      </c>
      <c r="J3604">
        <f>_xlfn.XLOOKUP(A3604,Table2[ProductID],Table2[RepID])</f>
        <v>2</v>
      </c>
      <c r="K3604" t="str">
        <f>_xlfn.XLOOKUP(J3604,Table3[RepID],Table3[RepName])</f>
        <v>Bassem</v>
      </c>
    </row>
    <row r="3605" spans="1:11" x14ac:dyDescent="0.35">
      <c r="A3605" s="8">
        <v>4202</v>
      </c>
      <c r="B3605" t="str" cm="1">
        <f t="array" ref="B3605:F3605">_xlfn.XLOOKUP(A3605,Table4[ProductID],Table4[[ProductCode]:[Brand]])</f>
        <v>AY-30022008</v>
      </c>
      <c r="C3605" t="str">
        <v>Astra Natural Fruit Flavor  Lollipop 10 gm (Pack 100 Pieces) 30022008</v>
      </c>
      <c r="D3605" t="str">
        <v>F&amp;B</v>
      </c>
      <c r="E3605" t="str">
        <v>Food</v>
      </c>
      <c r="F3605" t="str">
        <v>ASTRA</v>
      </c>
      <c r="G3605">
        <f>_xlfn.XLOOKUP(A3605,Table2[ProductID],Table2[StoreID])</f>
        <v>5</v>
      </c>
      <c r="H3605" t="str" cm="1">
        <f t="array" ref="H3605:I3605">_xlfn.XLOOKUP(G3605,Table1[StoreID],Table1[[StoreName]:[Region]])</f>
        <v>StoreE</v>
      </c>
      <c r="I3605" t="str">
        <v>Delta</v>
      </c>
      <c r="J3605">
        <f>_xlfn.XLOOKUP(A3605,Table2[ProductID],Table2[RepID])</f>
        <v>2</v>
      </c>
      <c r="K3605" t="str">
        <f>_xlfn.XLOOKUP(J3605,Table3[RepID],Table3[RepName])</f>
        <v>Bassem</v>
      </c>
    </row>
    <row r="3606" spans="1:11" x14ac:dyDescent="0.35">
      <c r="A3606" s="8">
        <v>4202</v>
      </c>
      <c r="B3606" t="str" cm="1">
        <f t="array" ref="B3606:F3606">_xlfn.XLOOKUP(A3606,Table4[ProductID],Table4[[ProductCode]:[Brand]])</f>
        <v>AY-30022008</v>
      </c>
      <c r="C3606" t="str">
        <v>Astra Natural Fruit Flavor  Lollipop 10 gm (Pack 100 Pieces) 30022008</v>
      </c>
      <c r="D3606" t="str">
        <v>F&amp;B</v>
      </c>
      <c r="E3606" t="str">
        <v>Food</v>
      </c>
      <c r="F3606" t="str">
        <v>ASTRA</v>
      </c>
      <c r="G3606">
        <f>_xlfn.XLOOKUP(A3606,Table2[ProductID],Table2[StoreID])</f>
        <v>5</v>
      </c>
      <c r="H3606" t="str" cm="1">
        <f t="array" ref="H3606:I3606">_xlfn.XLOOKUP(G3606,Table1[StoreID],Table1[[StoreName]:[Region]])</f>
        <v>StoreE</v>
      </c>
      <c r="I3606" t="str">
        <v>Delta</v>
      </c>
      <c r="J3606">
        <f>_xlfn.XLOOKUP(A3606,Table2[ProductID],Table2[RepID])</f>
        <v>2</v>
      </c>
      <c r="K3606" t="str">
        <f>_xlfn.XLOOKUP(J3606,Table3[RepID],Table3[RepName])</f>
        <v>Bassem</v>
      </c>
    </row>
    <row r="3607" spans="1:11" x14ac:dyDescent="0.35">
      <c r="A3607" s="8">
        <v>3269</v>
      </c>
      <c r="B3607" t="str" cm="1">
        <f t="array" ref="B3607:F3607">_xlfn.XLOOKUP(A3607,Table4[ProductID],Table4[[ProductCode]:[Brand]])</f>
        <v>NK-20634</v>
      </c>
      <c r="C3607" t="str">
        <v>Playing Cards 2x1</v>
      </c>
      <c r="D3607" t="str">
        <v>Games</v>
      </c>
      <c r="E3607" t="str">
        <v>Card Game</v>
      </c>
      <c r="F3607" t="str">
        <v>Nilco</v>
      </c>
      <c r="G3607">
        <f>_xlfn.XLOOKUP(A3607,Table2[ProductID],Table2[StoreID])</f>
        <v>4</v>
      </c>
      <c r="H3607" t="str" cm="1">
        <f t="array" ref="H3607:I3607">_xlfn.XLOOKUP(G3607,Table1[StoreID],Table1[[StoreName]:[Region]])</f>
        <v>StoreD</v>
      </c>
      <c r="I3607" t="str">
        <v>Alex</v>
      </c>
      <c r="J3607">
        <f>_xlfn.XLOOKUP(A3607,Table2[ProductID],Table2[RepID])</f>
        <v>2</v>
      </c>
      <c r="K3607" t="str">
        <f>_xlfn.XLOOKUP(J3607,Table3[RepID],Table3[RepName])</f>
        <v>Bassem</v>
      </c>
    </row>
    <row r="3608" spans="1:11" x14ac:dyDescent="0.35">
      <c r="A3608" s="8">
        <v>3260</v>
      </c>
      <c r="B3608" t="str" cm="1">
        <f t="array" ref="B3608:F3608">_xlfn.XLOOKUP(A3608,Table4[ProductID],Table4[[ProductCode]:[Brand]])</f>
        <v>NK-20764</v>
      </c>
      <c r="C3608" t="str">
        <v>Bedoon Kalaam Travel</v>
      </c>
      <c r="D3608" t="str">
        <v>Games</v>
      </c>
      <c r="E3608" t="str">
        <v>Board Game</v>
      </c>
      <c r="F3608" t="str">
        <v>Nilco</v>
      </c>
      <c r="G3608">
        <f>_xlfn.XLOOKUP(A3608,Table2[ProductID],Table2[StoreID])</f>
        <v>4</v>
      </c>
      <c r="H3608" t="str" cm="1">
        <f t="array" ref="H3608:I3608">_xlfn.XLOOKUP(G3608,Table1[StoreID],Table1[[StoreName]:[Region]])</f>
        <v>StoreD</v>
      </c>
      <c r="I3608" t="str">
        <v>Alex</v>
      </c>
      <c r="J3608">
        <f>_xlfn.XLOOKUP(A3608,Table2[ProductID],Table2[RepID])</f>
        <v>23</v>
      </c>
      <c r="K3608" t="str">
        <f>_xlfn.XLOOKUP(J3608,Table3[RepID],Table3[RepName])</f>
        <v>Essam</v>
      </c>
    </row>
    <row r="3609" spans="1:11" x14ac:dyDescent="0.35">
      <c r="A3609" s="8">
        <v>16</v>
      </c>
      <c r="B3609" t="str" cm="1">
        <f t="array" ref="B3609:F3609">_xlfn.XLOOKUP(A3609,Table4[ProductID],Table4[[ProductCode]:[Brand]])</f>
        <v>ZUR-7486</v>
      </c>
      <c r="C3609" t="str">
        <v>Zuru Smasher Mini Egg Dino S5 Over 10 Surprises Cdu6Pcs</v>
      </c>
      <c r="D3609" t="str">
        <v>Surprise</v>
      </c>
      <c r="E3609" t="str">
        <v>Egg</v>
      </c>
      <c r="F3609" t="str">
        <v>Smashers</v>
      </c>
      <c r="G3609">
        <f>_xlfn.XLOOKUP(A3609,Table2[ProductID],Table2[StoreID])</f>
        <v>2</v>
      </c>
      <c r="H3609" t="str" cm="1">
        <f t="array" ref="H3609:I3609">_xlfn.XLOOKUP(G3609,Table1[StoreID],Table1[[StoreName]:[Region]])</f>
        <v>StoreB</v>
      </c>
      <c r="I3609" t="str">
        <v>Cairo</v>
      </c>
      <c r="J3609">
        <f>_xlfn.XLOOKUP(A3609,Table2[ProductID],Table2[RepID])</f>
        <v>24</v>
      </c>
      <c r="K3609" t="str">
        <f>_xlfn.XLOOKUP(J3609,Table3[RepID],Table3[RepName])</f>
        <v>Farida</v>
      </c>
    </row>
    <row r="3610" spans="1:11" x14ac:dyDescent="0.35">
      <c r="A3610" s="8">
        <v>11</v>
      </c>
      <c r="B3610" t="str" cm="1">
        <f t="array" ref="B3610:F3610">_xlfn.XLOOKUP(A3610,Table4[ProductID],Table4[[ProductCode]:[Brand]])</f>
        <v>ZUR-9259</v>
      </c>
      <c r="C3610" t="str">
        <v>Zuru Rainbocorns KitTYcorn Magic Glowing 10 Surprises  S1 -CDU6PCS</v>
      </c>
      <c r="D3610" t="str">
        <v>Surprise</v>
      </c>
      <c r="E3610" t="str">
        <v>Egg</v>
      </c>
      <c r="F3610" t="str">
        <v>Rainbocorns</v>
      </c>
      <c r="G3610">
        <f>_xlfn.XLOOKUP(A3610,Table2[ProductID],Table2[StoreID])</f>
        <v>4</v>
      </c>
      <c r="H3610" t="str" cm="1">
        <f t="array" ref="H3610:I3610">_xlfn.XLOOKUP(G3610,Table1[StoreID],Table1[[StoreName]:[Region]])</f>
        <v>StoreD</v>
      </c>
      <c r="I3610" t="str">
        <v>Alex</v>
      </c>
      <c r="J3610">
        <f>_xlfn.XLOOKUP(A3610,Table2[ProductID],Table2[RepID])</f>
        <v>2</v>
      </c>
      <c r="K3610" t="str">
        <f>_xlfn.XLOOKUP(J3610,Table3[RepID],Table3[RepName])</f>
        <v>Bassem</v>
      </c>
    </row>
    <row r="3611" spans="1:11" x14ac:dyDescent="0.35">
      <c r="A3611" s="8">
        <v>475</v>
      </c>
      <c r="B3611" t="str" cm="1">
        <f t="array" ref="B3611:F3611">_xlfn.XLOOKUP(A3611,Table4[ProductID],Table4[[ProductCode]:[Brand]])</f>
        <v>YW-26-022</v>
      </c>
      <c r="C3611" t="str">
        <v>Pokémon Ball ( Stand 12 pcs )</v>
      </c>
      <c r="D3611" t="str">
        <v>Surprise</v>
      </c>
      <c r="E3611" t="str">
        <v>Ball</v>
      </c>
      <c r="F3611" t="str">
        <v>Pokémon</v>
      </c>
      <c r="G3611">
        <f>_xlfn.XLOOKUP(A3611,Table2[ProductID],Table2[StoreID])</f>
        <v>4</v>
      </c>
      <c r="H3611" t="str" cm="1">
        <f t="array" ref="H3611:I3611">_xlfn.XLOOKUP(G3611,Table1[StoreID],Table1[[StoreName]:[Region]])</f>
        <v>StoreD</v>
      </c>
      <c r="I3611" t="str">
        <v>Alex</v>
      </c>
      <c r="J3611">
        <f>_xlfn.XLOOKUP(A3611,Table2[ProductID],Table2[RepID])</f>
        <v>33</v>
      </c>
      <c r="K3611" t="str">
        <f>_xlfn.XLOOKUP(J3611,Table3[RepID],Table3[RepName])</f>
        <v>Alaa</v>
      </c>
    </row>
    <row r="3612" spans="1:11" x14ac:dyDescent="0.35">
      <c r="A3612" s="8">
        <v>474</v>
      </c>
      <c r="B3612" t="str" cm="1">
        <f t="array" ref="B3612:F3612">_xlfn.XLOOKUP(A3612,Table4[ProductID],Table4[[ProductCode]:[Brand]])</f>
        <v>YW-26-023</v>
      </c>
      <c r="C3612" t="str">
        <v>Pokémon Ball ( Stand 12 pcs )</v>
      </c>
      <c r="D3612" t="str">
        <v>Surprise</v>
      </c>
      <c r="E3612" t="str">
        <v>Ball</v>
      </c>
      <c r="F3612" t="str">
        <v>Pokémon</v>
      </c>
      <c r="G3612">
        <f>_xlfn.XLOOKUP(A3612,Table2[ProductID],Table2[StoreID])</f>
        <v>4</v>
      </c>
      <c r="H3612" t="str" cm="1">
        <f t="array" ref="H3612:I3612">_xlfn.XLOOKUP(G3612,Table1[StoreID],Table1[[StoreName]:[Region]])</f>
        <v>StoreD</v>
      </c>
      <c r="I3612" t="str">
        <v>Alex</v>
      </c>
      <c r="J3612">
        <f>_xlfn.XLOOKUP(A3612,Table2[ProductID],Table2[RepID])</f>
        <v>23</v>
      </c>
      <c r="K3612" t="str">
        <f>_xlfn.XLOOKUP(J3612,Table3[RepID],Table3[RepName])</f>
        <v>Essam</v>
      </c>
    </row>
    <row r="3613" spans="1:11" x14ac:dyDescent="0.35">
      <c r="A3613" s="8">
        <v>4028</v>
      </c>
      <c r="B3613" t="str" cm="1">
        <f t="array" ref="B3613:F3613">_xlfn.XLOOKUP(A3613,Table4[ProductID],Table4[[ProductCode]:[Brand]])</f>
        <v>FS0003570</v>
      </c>
      <c r="C3613" t="str">
        <v>Topps Match Attax 2022/2023 - Single Pack  Stand (36 pieces)</v>
      </c>
      <c r="D3613" t="str">
        <v>Games</v>
      </c>
      <c r="E3613" t="str">
        <v>Card Game</v>
      </c>
      <c r="F3613" t="str">
        <v>Match Attax</v>
      </c>
      <c r="G3613">
        <f>_xlfn.XLOOKUP(A3613,Table2[ProductID],Table2[StoreID])</f>
        <v>4</v>
      </c>
      <c r="H3613" t="str" cm="1">
        <f t="array" ref="H3613:I3613">_xlfn.XLOOKUP(G3613,Table1[StoreID],Table1[[StoreName]:[Region]])</f>
        <v>StoreD</v>
      </c>
      <c r="I3613" t="str">
        <v>Alex</v>
      </c>
      <c r="J3613">
        <f>_xlfn.XLOOKUP(A3613,Table2[ProductID],Table2[RepID])</f>
        <v>23</v>
      </c>
      <c r="K3613" t="str">
        <f>_xlfn.XLOOKUP(J3613,Table3[RepID],Table3[RepName])</f>
        <v>Essam</v>
      </c>
    </row>
    <row r="3614" spans="1:11" x14ac:dyDescent="0.35">
      <c r="A3614" s="8">
        <v>4028</v>
      </c>
      <c r="B3614" t="str" cm="1">
        <f t="array" ref="B3614:F3614">_xlfn.XLOOKUP(A3614,Table4[ProductID],Table4[[ProductCode]:[Brand]])</f>
        <v>FS0003570</v>
      </c>
      <c r="C3614" t="str">
        <v>Topps Match Attax 2022/2023 - Single Pack  Stand (36 pieces)</v>
      </c>
      <c r="D3614" t="str">
        <v>Games</v>
      </c>
      <c r="E3614" t="str">
        <v>Card Game</v>
      </c>
      <c r="F3614" t="str">
        <v>Match Attax</v>
      </c>
      <c r="G3614">
        <f>_xlfn.XLOOKUP(A3614,Table2[ProductID],Table2[StoreID])</f>
        <v>4</v>
      </c>
      <c r="H3614" t="str" cm="1">
        <f t="array" ref="H3614:I3614">_xlfn.XLOOKUP(G3614,Table1[StoreID],Table1[[StoreName]:[Region]])</f>
        <v>StoreD</v>
      </c>
      <c r="I3614" t="str">
        <v>Alex</v>
      </c>
      <c r="J3614">
        <f>_xlfn.XLOOKUP(A3614,Table2[ProductID],Table2[RepID])</f>
        <v>23</v>
      </c>
      <c r="K3614" t="str">
        <f>_xlfn.XLOOKUP(J3614,Table3[RepID],Table3[RepName])</f>
        <v>Essam</v>
      </c>
    </row>
    <row r="3615" spans="1:11" x14ac:dyDescent="0.35">
      <c r="A3615" s="8">
        <v>5</v>
      </c>
      <c r="B3615" t="str" cm="1">
        <f t="array" ref="B3615:F3615">_xlfn.XLOOKUP(A3615,Table4[ProductID],Table4[[ProductCode]:[Brand]])</f>
        <v>ZUR-9601-E</v>
      </c>
      <c r="C3615" t="str">
        <v>COCO Surprise Cones Classics-Mitty PDQ (12 PCS)</v>
      </c>
      <c r="D3615" t="str">
        <v>Plush &amp; Soft Toys</v>
      </c>
      <c r="E3615" t="str">
        <v>Non Battery</v>
      </c>
      <c r="F3615" t="str">
        <v>COCO SURPRISE</v>
      </c>
      <c r="G3615">
        <f>_xlfn.XLOOKUP(A3615,Table2[ProductID],Table2[StoreID])</f>
        <v>1</v>
      </c>
      <c r="H3615" t="str" cm="1">
        <f t="array" ref="H3615:I3615">_xlfn.XLOOKUP(G3615,Table1[StoreID],Table1[[StoreName]:[Region]])</f>
        <v>StoreA</v>
      </c>
      <c r="I3615" t="str">
        <v>Cairo</v>
      </c>
      <c r="J3615">
        <f>_xlfn.XLOOKUP(A3615,Table2[ProductID],Table2[RepID])</f>
        <v>14</v>
      </c>
      <c r="K3615" t="str">
        <f>_xlfn.XLOOKUP(J3615,Table3[RepID],Table3[RepName])</f>
        <v>Mariam</v>
      </c>
    </row>
    <row r="3616" spans="1:11" x14ac:dyDescent="0.35">
      <c r="A3616" s="8">
        <v>3305</v>
      </c>
      <c r="B3616" t="str" cm="1">
        <f t="array" ref="B3616:F3616">_xlfn.XLOOKUP(A3616,Table4[ProductID],Table4[[ProductCode]:[Brand]])</f>
        <v>NK-20177</v>
      </c>
      <c r="C3616" t="str">
        <v>Four In a Row</v>
      </c>
      <c r="D3616" t="str">
        <v>Games</v>
      </c>
      <c r="E3616" t="str">
        <v>Board Game</v>
      </c>
      <c r="F3616" t="str">
        <v>Nilco</v>
      </c>
      <c r="G3616">
        <f>_xlfn.XLOOKUP(A3616,Table2[ProductID],Table2[StoreID])</f>
        <v>4</v>
      </c>
      <c r="H3616" t="str" cm="1">
        <f t="array" ref="H3616:I3616">_xlfn.XLOOKUP(G3616,Table1[StoreID],Table1[[StoreName]:[Region]])</f>
        <v>StoreD</v>
      </c>
      <c r="I3616" t="str">
        <v>Alex</v>
      </c>
      <c r="J3616">
        <f>_xlfn.XLOOKUP(A3616,Table2[ProductID],Table2[RepID])</f>
        <v>33</v>
      </c>
      <c r="K3616" t="str">
        <f>_xlfn.XLOOKUP(J3616,Table3[RepID],Table3[RepName])</f>
        <v>Alaa</v>
      </c>
    </row>
    <row r="3617" spans="1:11" x14ac:dyDescent="0.35">
      <c r="A3617" s="8">
        <v>4090</v>
      </c>
      <c r="B3617" t="str" cm="1">
        <f t="array" ref="B3617:F3617">_xlfn.XLOOKUP(A3617,Table4[ProductID],Table4[[ProductCode]:[Brand]])</f>
        <v>DOH-SH-3664</v>
      </c>
      <c r="C3617" t="str">
        <v>Bingo Dough 10 Mini Can</v>
      </c>
      <c r="D3617" t="str">
        <v>Clay</v>
      </c>
      <c r="E3617" t="str">
        <v>Dough</v>
      </c>
      <c r="F3617" t="str">
        <v>Bingo Dough</v>
      </c>
      <c r="G3617">
        <f>_xlfn.XLOOKUP(A3617,Table2[ProductID],Table2[StoreID])</f>
        <v>4</v>
      </c>
      <c r="H3617" t="str" cm="1">
        <f t="array" ref="H3617:I3617">_xlfn.XLOOKUP(G3617,Table1[StoreID],Table1[[StoreName]:[Region]])</f>
        <v>StoreD</v>
      </c>
      <c r="I3617" t="str">
        <v>Alex</v>
      </c>
      <c r="J3617">
        <f>_xlfn.XLOOKUP(A3617,Table2[ProductID],Table2[RepID])</f>
        <v>33</v>
      </c>
      <c r="K3617" t="str">
        <f>_xlfn.XLOOKUP(J3617,Table3[RepID],Table3[RepName])</f>
        <v>Alaa</v>
      </c>
    </row>
    <row r="3618" spans="1:11" x14ac:dyDescent="0.35">
      <c r="A3618" s="8">
        <v>4078</v>
      </c>
      <c r="B3618" t="str" cm="1">
        <f t="array" ref="B3618:F3618">_xlfn.XLOOKUP(A3618,Table4[ProductID],Table4[[ProductCode]:[Brand]])</f>
        <v>E91 BP6</v>
      </c>
      <c r="C3618" t="str">
        <v>Energizer Card 4+2  AA Promo</v>
      </c>
      <c r="D3618" t="str">
        <v>Add-ons</v>
      </c>
      <c r="E3618" t="str">
        <v>Battery</v>
      </c>
      <c r="F3618" t="str">
        <v>Energizer</v>
      </c>
      <c r="G3618">
        <f>_xlfn.XLOOKUP(A3618,Table2[ProductID],Table2[StoreID])</f>
        <v>3</v>
      </c>
      <c r="H3618" t="str" cm="1">
        <f t="array" ref="H3618:I3618">_xlfn.XLOOKUP(G3618,Table1[StoreID],Table1[[StoreName]:[Region]])</f>
        <v>StoreC</v>
      </c>
      <c r="I3618" t="str">
        <v>Alex</v>
      </c>
      <c r="J3618">
        <f>_xlfn.XLOOKUP(A3618,Table2[ProductID],Table2[RepID])</f>
        <v>27</v>
      </c>
      <c r="K3618" t="str">
        <f>_xlfn.XLOOKUP(J3618,Table3[RepID],Table3[RepName])</f>
        <v>Abdallah</v>
      </c>
    </row>
    <row r="3619" spans="1:11" x14ac:dyDescent="0.35">
      <c r="A3619" s="8">
        <v>3239</v>
      </c>
      <c r="B3619" t="str" cm="1">
        <f t="array" ref="B3619:F3619">_xlfn.XLOOKUP(A3619,Table4[ProductID],Table4[[ProductCode]:[Brand]])</f>
        <v>NK-21037</v>
      </c>
      <c r="C3619" t="str">
        <v>Palstic Box Bank El-Haz Deal</v>
      </c>
      <c r="D3619" t="str">
        <v>Games</v>
      </c>
      <c r="E3619" t="str">
        <v>Board Game</v>
      </c>
      <c r="F3619" t="str">
        <v>Nilco</v>
      </c>
      <c r="G3619">
        <f>_xlfn.XLOOKUP(A3619,Table2[ProductID],Table2[StoreID])</f>
        <v>4</v>
      </c>
      <c r="H3619" t="str" cm="1">
        <f t="array" ref="H3619:I3619">_xlfn.XLOOKUP(G3619,Table1[StoreID],Table1[[StoreName]:[Region]])</f>
        <v>StoreD</v>
      </c>
      <c r="I3619" t="str">
        <v>Alex</v>
      </c>
      <c r="J3619">
        <f>_xlfn.XLOOKUP(A3619,Table2[ProductID],Table2[RepID])</f>
        <v>2</v>
      </c>
      <c r="K3619" t="str">
        <f>_xlfn.XLOOKUP(J3619,Table3[RepID],Table3[RepName])</f>
        <v>Bassem</v>
      </c>
    </row>
    <row r="3620" spans="1:11" x14ac:dyDescent="0.35">
      <c r="A3620" s="8">
        <v>1136</v>
      </c>
      <c r="B3620" t="str" cm="1">
        <f t="array" ref="B3620:F3620">_xlfn.XLOOKUP(A3620,Table4[ProductID],Table4[[ProductCode]:[Brand]])</f>
        <v>SH-3715</v>
      </c>
      <c r="C3620" t="str">
        <v>12INCH AVENGER WITH LIGHT 7INCH 12ASST</v>
      </c>
      <c r="D3620" t="str">
        <v>Action Figure</v>
      </c>
      <c r="E3620" t="str">
        <v>Figures</v>
      </c>
      <c r="F3620" t="str">
        <v>Super Hero</v>
      </c>
      <c r="G3620">
        <f>_xlfn.XLOOKUP(A3620,Table2[ProductID],Table2[StoreID])</f>
        <v>4</v>
      </c>
      <c r="H3620" t="str" cm="1">
        <f t="array" ref="H3620:I3620">_xlfn.XLOOKUP(G3620,Table1[StoreID],Table1[[StoreName]:[Region]])</f>
        <v>StoreD</v>
      </c>
      <c r="I3620" t="str">
        <v>Alex</v>
      </c>
      <c r="J3620">
        <f>_xlfn.XLOOKUP(A3620,Table2[ProductID],Table2[RepID])</f>
        <v>33</v>
      </c>
      <c r="K3620" t="str">
        <f>_xlfn.XLOOKUP(J3620,Table3[RepID],Table3[RepName])</f>
        <v>Alaa</v>
      </c>
    </row>
    <row r="3621" spans="1:11" x14ac:dyDescent="0.35">
      <c r="A3621" s="8">
        <v>4090</v>
      </c>
      <c r="B3621" t="str" cm="1">
        <f t="array" ref="B3621:F3621">_xlfn.XLOOKUP(A3621,Table4[ProductID],Table4[[ProductCode]:[Brand]])</f>
        <v>DOH-SH-3664</v>
      </c>
      <c r="C3621" t="str">
        <v>Bingo Dough 10 Mini Can</v>
      </c>
      <c r="D3621" t="str">
        <v>Clay</v>
      </c>
      <c r="E3621" t="str">
        <v>Dough</v>
      </c>
      <c r="F3621" t="str">
        <v>Bingo Dough</v>
      </c>
      <c r="G3621">
        <f>_xlfn.XLOOKUP(A3621,Table2[ProductID],Table2[StoreID])</f>
        <v>4</v>
      </c>
      <c r="H3621" t="str" cm="1">
        <f t="array" ref="H3621:I3621">_xlfn.XLOOKUP(G3621,Table1[StoreID],Table1[[StoreName]:[Region]])</f>
        <v>StoreD</v>
      </c>
      <c r="I3621" t="str">
        <v>Alex</v>
      </c>
      <c r="J3621">
        <f>_xlfn.XLOOKUP(A3621,Table2[ProductID],Table2[RepID])</f>
        <v>33</v>
      </c>
      <c r="K3621" t="str">
        <f>_xlfn.XLOOKUP(J3621,Table3[RepID],Table3[RepName])</f>
        <v>Alaa</v>
      </c>
    </row>
    <row r="3622" spans="1:11" x14ac:dyDescent="0.35">
      <c r="A3622" s="8">
        <v>4091</v>
      </c>
      <c r="B3622" t="str" cm="1">
        <f t="array" ref="B3622:F3622">_xlfn.XLOOKUP(A3622,Table4[ProductID],Table4[[ProductCode]:[Brand]])</f>
        <v>DOH-SH-3663</v>
      </c>
      <c r="C3622" t="str">
        <v>Bingo Dough 5 Mini Can Style 2</v>
      </c>
      <c r="D3622" t="str">
        <v>Clay</v>
      </c>
      <c r="E3622" t="str">
        <v>Dough</v>
      </c>
      <c r="F3622" t="str">
        <v>Bingo Dough</v>
      </c>
      <c r="G3622">
        <f>_xlfn.XLOOKUP(A3622,Table2[ProductID],Table2[StoreID])</f>
        <v>3</v>
      </c>
      <c r="H3622" t="str" cm="1">
        <f t="array" ref="H3622:I3622">_xlfn.XLOOKUP(G3622,Table1[StoreID],Table1[[StoreName]:[Region]])</f>
        <v>StoreC</v>
      </c>
      <c r="I3622" t="str">
        <v>Alex</v>
      </c>
      <c r="J3622">
        <f>_xlfn.XLOOKUP(A3622,Table2[ProductID],Table2[RepID])</f>
        <v>30</v>
      </c>
      <c r="K3622" t="str">
        <f>_xlfn.XLOOKUP(J3622,Table3[RepID],Table3[RepName])</f>
        <v>Fady</v>
      </c>
    </row>
    <row r="3623" spans="1:11" x14ac:dyDescent="0.35">
      <c r="A3623" s="8">
        <v>447</v>
      </c>
      <c r="B3623" t="str" cm="1">
        <f t="array" ref="B3623:F3623">_xlfn.XLOOKUP(A3623,Table4[ProductID],Table4[[ProductCode]:[Brand]])</f>
        <v>YW-26-051</v>
      </c>
      <c r="C3623" t="str">
        <v>Pokémon box 12 charchters</v>
      </c>
      <c r="D3623" t="str">
        <v>Action Figure</v>
      </c>
      <c r="E3623" t="str">
        <v>Figures</v>
      </c>
      <c r="F3623" t="str">
        <v>Pokémon</v>
      </c>
      <c r="G3623">
        <f>_xlfn.XLOOKUP(A3623,Table2[ProductID],Table2[StoreID])</f>
        <v>4</v>
      </c>
      <c r="H3623" t="str" cm="1">
        <f t="array" ref="H3623:I3623">_xlfn.XLOOKUP(G3623,Table1[StoreID],Table1[[StoreName]:[Region]])</f>
        <v>StoreD</v>
      </c>
      <c r="I3623" t="str">
        <v>Alex</v>
      </c>
      <c r="J3623">
        <f>_xlfn.XLOOKUP(A3623,Table2[ProductID],Table2[RepID])</f>
        <v>23</v>
      </c>
      <c r="K3623" t="str">
        <f>_xlfn.XLOOKUP(J3623,Table3[RepID],Table3[RepName])</f>
        <v>Essam</v>
      </c>
    </row>
    <row r="3624" spans="1:11" x14ac:dyDescent="0.35">
      <c r="A3624" s="8">
        <v>463</v>
      </c>
      <c r="B3624" t="str" cm="1">
        <f t="array" ref="B3624:F3624">_xlfn.XLOOKUP(A3624,Table4[ProductID],Table4[[ProductCode]:[Brand]])</f>
        <v>YW-26-035</v>
      </c>
      <c r="C3624" t="str">
        <v>Pokémon Card ( Stand 8 pcs )</v>
      </c>
      <c r="D3624" t="str">
        <v>Games</v>
      </c>
      <c r="E3624" t="str">
        <v>Card Game</v>
      </c>
      <c r="F3624" t="str">
        <v>Pokémon</v>
      </c>
      <c r="G3624">
        <f>_xlfn.XLOOKUP(A3624,Table2[ProductID],Table2[StoreID])</f>
        <v>4</v>
      </c>
      <c r="H3624" t="str" cm="1">
        <f t="array" ref="H3624:I3624">_xlfn.XLOOKUP(G3624,Table1[StoreID],Table1[[StoreName]:[Region]])</f>
        <v>StoreD</v>
      </c>
      <c r="I3624" t="str">
        <v>Alex</v>
      </c>
      <c r="J3624">
        <f>_xlfn.XLOOKUP(A3624,Table2[ProductID],Table2[RepID])</f>
        <v>33</v>
      </c>
      <c r="K3624" t="str">
        <f>_xlfn.XLOOKUP(J3624,Table3[RepID],Table3[RepName])</f>
        <v>Alaa</v>
      </c>
    </row>
    <row r="3625" spans="1:11" x14ac:dyDescent="0.35">
      <c r="A3625" s="8">
        <v>463</v>
      </c>
      <c r="B3625" t="str" cm="1">
        <f t="array" ref="B3625:F3625">_xlfn.XLOOKUP(A3625,Table4[ProductID],Table4[[ProductCode]:[Brand]])</f>
        <v>YW-26-035</v>
      </c>
      <c r="C3625" t="str">
        <v>Pokémon Card ( Stand 8 pcs )</v>
      </c>
      <c r="D3625" t="str">
        <v>Games</v>
      </c>
      <c r="E3625" t="str">
        <v>Card Game</v>
      </c>
      <c r="F3625" t="str">
        <v>Pokémon</v>
      </c>
      <c r="G3625">
        <f>_xlfn.XLOOKUP(A3625,Table2[ProductID],Table2[StoreID])</f>
        <v>4</v>
      </c>
      <c r="H3625" t="str" cm="1">
        <f t="array" ref="H3625:I3625">_xlfn.XLOOKUP(G3625,Table1[StoreID],Table1[[StoreName]:[Region]])</f>
        <v>StoreD</v>
      </c>
      <c r="I3625" t="str">
        <v>Alex</v>
      </c>
      <c r="J3625">
        <f>_xlfn.XLOOKUP(A3625,Table2[ProductID],Table2[RepID])</f>
        <v>33</v>
      </c>
      <c r="K3625" t="str">
        <f>_xlfn.XLOOKUP(J3625,Table3[RepID],Table3[RepName])</f>
        <v>Alaa</v>
      </c>
    </row>
    <row r="3626" spans="1:11" x14ac:dyDescent="0.35">
      <c r="A3626" s="8">
        <v>4078</v>
      </c>
      <c r="B3626" t="str" cm="1">
        <f t="array" ref="B3626:F3626">_xlfn.XLOOKUP(A3626,Table4[ProductID],Table4[[ProductCode]:[Brand]])</f>
        <v>E91 BP6</v>
      </c>
      <c r="C3626" t="str">
        <v>Energizer Card 4+2  AA Promo</v>
      </c>
      <c r="D3626" t="str">
        <v>Add-ons</v>
      </c>
      <c r="E3626" t="str">
        <v>Battery</v>
      </c>
      <c r="F3626" t="str">
        <v>Energizer</v>
      </c>
      <c r="G3626">
        <f>_xlfn.XLOOKUP(A3626,Table2[ProductID],Table2[StoreID])</f>
        <v>3</v>
      </c>
      <c r="H3626" t="str" cm="1">
        <f t="array" ref="H3626:I3626">_xlfn.XLOOKUP(G3626,Table1[StoreID],Table1[[StoreName]:[Region]])</f>
        <v>StoreC</v>
      </c>
      <c r="I3626" t="str">
        <v>Alex</v>
      </c>
      <c r="J3626">
        <f>_xlfn.XLOOKUP(A3626,Table2[ProductID],Table2[RepID])</f>
        <v>27</v>
      </c>
      <c r="K3626" t="str">
        <f>_xlfn.XLOOKUP(J3626,Table3[RepID],Table3[RepName])</f>
        <v>Abdallah</v>
      </c>
    </row>
    <row r="3627" spans="1:11" x14ac:dyDescent="0.35">
      <c r="A3627" s="8">
        <v>3</v>
      </c>
      <c r="B3627" t="str" cm="1">
        <f t="array" ref="B3627:F3627">_xlfn.XLOOKUP(A3627,Table4[ProductID],Table4[[ProductCode]:[Brand]])</f>
        <v>ZUR-9601-H</v>
      </c>
      <c r="C3627" t="str">
        <v>COCO Surprise Cones Classics-Silvy PDQ (12 PCS)</v>
      </c>
      <c r="D3627" t="str">
        <v>Plush &amp; Soft Toys</v>
      </c>
      <c r="E3627" t="str">
        <v>Non Battery</v>
      </c>
      <c r="F3627" t="str">
        <v>COCO SURPRISE</v>
      </c>
      <c r="G3627">
        <f>_xlfn.XLOOKUP(A3627,Table2[ProductID],Table2[StoreID])</f>
        <v>1</v>
      </c>
      <c r="H3627" t="str" cm="1">
        <f t="array" ref="H3627:I3627">_xlfn.XLOOKUP(G3627,Table1[StoreID],Table1[[StoreName]:[Region]])</f>
        <v>StoreA</v>
      </c>
      <c r="I3627" t="str">
        <v>Cairo</v>
      </c>
      <c r="J3627">
        <f>_xlfn.XLOOKUP(A3627,Table2[ProductID],Table2[RepID])</f>
        <v>14</v>
      </c>
      <c r="K3627" t="str">
        <f>_xlfn.XLOOKUP(J3627,Table3[RepID],Table3[RepName])</f>
        <v>Mariam</v>
      </c>
    </row>
    <row r="3628" spans="1:11" x14ac:dyDescent="0.35">
      <c r="A3628" s="8">
        <v>3317</v>
      </c>
      <c r="B3628" t="str" cm="1">
        <f t="array" ref="B3628:F3628">_xlfn.XLOOKUP(A3628,Table4[ProductID],Table4[[ProductCode]:[Brand]])</f>
        <v>NK-1365</v>
      </c>
      <c r="C3628" t="str">
        <v>sequence classic</v>
      </c>
      <c r="D3628" t="str">
        <v>Games</v>
      </c>
      <c r="E3628" t="str">
        <v>Board Game</v>
      </c>
      <c r="F3628" t="str">
        <v>Nilco</v>
      </c>
      <c r="G3628">
        <f>_xlfn.XLOOKUP(A3628,Table2[ProductID],Table2[StoreID])</f>
        <v>4</v>
      </c>
      <c r="H3628" t="str" cm="1">
        <f t="array" ref="H3628:I3628">_xlfn.XLOOKUP(G3628,Table1[StoreID],Table1[[StoreName]:[Region]])</f>
        <v>StoreD</v>
      </c>
      <c r="I3628" t="str">
        <v>Alex</v>
      </c>
      <c r="J3628">
        <f>_xlfn.XLOOKUP(A3628,Table2[ProductID],Table2[RepID])</f>
        <v>2</v>
      </c>
      <c r="K3628" t="str">
        <f>_xlfn.XLOOKUP(J3628,Table3[RepID],Table3[RepName])</f>
        <v>Bassem</v>
      </c>
    </row>
    <row r="3629" spans="1:11" x14ac:dyDescent="0.35">
      <c r="A3629" s="8">
        <v>473</v>
      </c>
      <c r="B3629" t="str" cm="1">
        <f t="array" ref="B3629:F3629">_xlfn.XLOOKUP(A3629,Table4[ProductID],Table4[[ProductCode]:[Brand]])</f>
        <v>YW-26-024</v>
      </c>
      <c r="C3629" t="str">
        <v>Pokémon Rubics ( Stand 6 pcs )</v>
      </c>
      <c r="D3629" t="str">
        <v>Fidget</v>
      </c>
      <c r="E3629" t="str">
        <v>Cubes</v>
      </c>
      <c r="F3629" t="str">
        <v>Pokémon</v>
      </c>
      <c r="G3629">
        <f>_xlfn.XLOOKUP(A3629,Table2[ProductID],Table2[StoreID])</f>
        <v>4</v>
      </c>
      <c r="H3629" t="str" cm="1">
        <f t="array" ref="H3629:I3629">_xlfn.XLOOKUP(G3629,Table1[StoreID],Table1[[StoreName]:[Region]])</f>
        <v>StoreD</v>
      </c>
      <c r="I3629" t="str">
        <v>Alex</v>
      </c>
      <c r="J3629">
        <f>_xlfn.XLOOKUP(A3629,Table2[ProductID],Table2[RepID])</f>
        <v>2</v>
      </c>
      <c r="K3629" t="str">
        <f>_xlfn.XLOOKUP(J3629,Table3[RepID],Table3[RepName])</f>
        <v>Bassem</v>
      </c>
    </row>
    <row r="3630" spans="1:11" x14ac:dyDescent="0.35">
      <c r="A3630" s="8">
        <v>4082</v>
      </c>
      <c r="B3630" t="str" cm="1">
        <f t="array" ref="B3630:F3630">_xlfn.XLOOKUP(A3630,Table4[ProductID],Table4[[ProductCode]:[Brand]])</f>
        <v>DOH-SH-5282</v>
      </c>
      <c r="C3630" t="str">
        <v>Bingo Dough Can 56gm - White</v>
      </c>
      <c r="D3630" t="str">
        <v>Clay</v>
      </c>
      <c r="E3630" t="str">
        <v>Dough</v>
      </c>
      <c r="F3630" t="str">
        <v>Bingo Dough</v>
      </c>
      <c r="G3630">
        <f>_xlfn.XLOOKUP(A3630,Table2[ProductID],Table2[StoreID])</f>
        <v>4</v>
      </c>
      <c r="H3630" t="str" cm="1">
        <f t="array" ref="H3630:I3630">_xlfn.XLOOKUP(G3630,Table1[StoreID],Table1[[StoreName]:[Region]])</f>
        <v>StoreD</v>
      </c>
      <c r="I3630" t="str">
        <v>Alex</v>
      </c>
      <c r="J3630">
        <f>_xlfn.XLOOKUP(A3630,Table2[ProductID],Table2[RepID])</f>
        <v>33</v>
      </c>
      <c r="K3630" t="str">
        <f>_xlfn.XLOOKUP(J3630,Table3[RepID],Table3[RepName])</f>
        <v>Alaa</v>
      </c>
    </row>
    <row r="3631" spans="1:11" x14ac:dyDescent="0.35">
      <c r="A3631" s="8">
        <v>4078</v>
      </c>
      <c r="B3631" t="str" cm="1">
        <f t="array" ref="B3631:F3631">_xlfn.XLOOKUP(A3631,Table4[ProductID],Table4[[ProductCode]:[Brand]])</f>
        <v>E91 BP6</v>
      </c>
      <c r="C3631" t="str">
        <v>Energizer Card 4+2  AA Promo</v>
      </c>
      <c r="D3631" t="str">
        <v>Add-ons</v>
      </c>
      <c r="E3631" t="str">
        <v>Battery</v>
      </c>
      <c r="F3631" t="str">
        <v>Energizer</v>
      </c>
      <c r="G3631">
        <f>_xlfn.XLOOKUP(A3631,Table2[ProductID],Table2[StoreID])</f>
        <v>3</v>
      </c>
      <c r="H3631" t="str" cm="1">
        <f t="array" ref="H3631:I3631">_xlfn.XLOOKUP(G3631,Table1[StoreID],Table1[[StoreName]:[Region]])</f>
        <v>StoreC</v>
      </c>
      <c r="I3631" t="str">
        <v>Alex</v>
      </c>
      <c r="J3631">
        <f>_xlfn.XLOOKUP(A3631,Table2[ProductID],Table2[RepID])</f>
        <v>27</v>
      </c>
      <c r="K3631" t="str">
        <f>_xlfn.XLOOKUP(J3631,Table3[RepID],Table3[RepName])</f>
        <v>Abdallah</v>
      </c>
    </row>
    <row r="3632" spans="1:11" x14ac:dyDescent="0.35">
      <c r="A3632" s="8">
        <v>641</v>
      </c>
      <c r="B3632" t="str" cm="1">
        <f t="array" ref="B3632:F3632">_xlfn.XLOOKUP(A3632,Table4[ProductID],Table4[[ProductCode]:[Brand]])</f>
        <v>XS-36270</v>
      </c>
      <c r="C3632" t="str">
        <v>X-Shot Excel-Turbo Fire(48Darts)</v>
      </c>
      <c r="D3632" t="str">
        <v>Guns</v>
      </c>
      <c r="E3632" t="str">
        <v>Gun</v>
      </c>
      <c r="F3632" t="str">
        <v>X-Shot</v>
      </c>
      <c r="G3632">
        <f>_xlfn.XLOOKUP(A3632,Table2[ProductID],Table2[StoreID])</f>
        <v>2</v>
      </c>
      <c r="H3632" t="str" cm="1">
        <f t="array" ref="H3632:I3632">_xlfn.XLOOKUP(G3632,Table1[StoreID],Table1[[StoreName]:[Region]])</f>
        <v>StoreB</v>
      </c>
      <c r="I3632" t="str">
        <v>Cairo</v>
      </c>
      <c r="J3632">
        <f>_xlfn.XLOOKUP(A3632,Table2[ProductID],Table2[RepID])</f>
        <v>24</v>
      </c>
      <c r="K3632" t="str">
        <f>_xlfn.XLOOKUP(J3632,Table3[RepID],Table3[RepName])</f>
        <v>Farida</v>
      </c>
    </row>
    <row r="3633" spans="1:11" x14ac:dyDescent="0.35">
      <c r="A3633" s="8">
        <v>477</v>
      </c>
      <c r="B3633" t="str" cm="1">
        <f t="array" ref="B3633:F3633">_xlfn.XLOOKUP(A3633,Table4[ProductID],Table4[[ProductCode]:[Brand]])</f>
        <v>YW-26-020</v>
      </c>
      <c r="C3633" t="str">
        <v>Pokémon Blind Box ( Stand 24 pcs )</v>
      </c>
      <c r="D3633" t="str">
        <v>Surprise</v>
      </c>
      <c r="E3633" t="str">
        <v>Box</v>
      </c>
      <c r="F3633" t="str">
        <v>Pokémon</v>
      </c>
      <c r="G3633">
        <f>_xlfn.XLOOKUP(A3633,Table2[ProductID],Table2[StoreID])</f>
        <v>4</v>
      </c>
      <c r="H3633" t="str" cm="1">
        <f t="array" ref="H3633:I3633">_xlfn.XLOOKUP(G3633,Table1[StoreID],Table1[[StoreName]:[Region]])</f>
        <v>StoreD</v>
      </c>
      <c r="I3633" t="str">
        <v>Alex</v>
      </c>
      <c r="J3633">
        <f>_xlfn.XLOOKUP(A3633,Table2[ProductID],Table2[RepID])</f>
        <v>33</v>
      </c>
      <c r="K3633" t="str">
        <f>_xlfn.XLOOKUP(J3633,Table3[RepID],Table3[RepName])</f>
        <v>Alaa</v>
      </c>
    </row>
    <row r="3634" spans="1:11" x14ac:dyDescent="0.35">
      <c r="A3634" s="8">
        <v>452</v>
      </c>
      <c r="B3634" t="str" cm="1">
        <f t="array" ref="B3634:F3634">_xlfn.XLOOKUP(A3634,Table4[ProductID],Table4[[ProductCode]:[Brand]])</f>
        <v>YW-26-046</v>
      </c>
      <c r="C3634" t="str">
        <v>Pokémon Box 7 Pcs</v>
      </c>
      <c r="D3634" t="str">
        <v>Action Figure</v>
      </c>
      <c r="E3634" t="str">
        <v>Figures</v>
      </c>
      <c r="F3634" t="str">
        <v>Pokémon</v>
      </c>
      <c r="G3634">
        <f>_xlfn.XLOOKUP(A3634,Table2[ProductID],Table2[StoreID])</f>
        <v>4</v>
      </c>
      <c r="H3634" t="str" cm="1">
        <f t="array" ref="H3634:I3634">_xlfn.XLOOKUP(G3634,Table1[StoreID],Table1[[StoreName]:[Region]])</f>
        <v>StoreD</v>
      </c>
      <c r="I3634" t="str">
        <v>Alex</v>
      </c>
      <c r="J3634">
        <f>_xlfn.XLOOKUP(A3634,Table2[ProductID],Table2[RepID])</f>
        <v>33</v>
      </c>
      <c r="K3634" t="str">
        <f>_xlfn.XLOOKUP(J3634,Table3[RepID],Table3[RepName])</f>
        <v>Alaa</v>
      </c>
    </row>
    <row r="3635" spans="1:11" x14ac:dyDescent="0.35">
      <c r="A3635" s="8">
        <v>474</v>
      </c>
      <c r="B3635" t="str" cm="1">
        <f t="array" ref="B3635:F3635">_xlfn.XLOOKUP(A3635,Table4[ProductID],Table4[[ProductCode]:[Brand]])</f>
        <v>YW-26-023</v>
      </c>
      <c r="C3635" t="str">
        <v>Pokémon Ball ( Stand 12 pcs )</v>
      </c>
      <c r="D3635" t="str">
        <v>Surprise</v>
      </c>
      <c r="E3635" t="str">
        <v>Ball</v>
      </c>
      <c r="F3635" t="str">
        <v>Pokémon</v>
      </c>
      <c r="G3635">
        <f>_xlfn.XLOOKUP(A3635,Table2[ProductID],Table2[StoreID])</f>
        <v>4</v>
      </c>
      <c r="H3635" t="str" cm="1">
        <f t="array" ref="H3635:I3635">_xlfn.XLOOKUP(G3635,Table1[StoreID],Table1[[StoreName]:[Region]])</f>
        <v>StoreD</v>
      </c>
      <c r="I3635" t="str">
        <v>Alex</v>
      </c>
      <c r="J3635">
        <f>_xlfn.XLOOKUP(A3635,Table2[ProductID],Table2[RepID])</f>
        <v>23</v>
      </c>
      <c r="K3635" t="str">
        <f>_xlfn.XLOOKUP(J3635,Table3[RepID],Table3[RepName])</f>
        <v>Essam</v>
      </c>
    </row>
    <row r="3636" spans="1:11" x14ac:dyDescent="0.35">
      <c r="A3636" s="8">
        <v>475</v>
      </c>
      <c r="B3636" t="str" cm="1">
        <f t="array" ref="B3636:F3636">_xlfn.XLOOKUP(A3636,Table4[ProductID],Table4[[ProductCode]:[Brand]])</f>
        <v>YW-26-022</v>
      </c>
      <c r="C3636" t="str">
        <v>Pokémon Ball ( Stand 12 pcs )</v>
      </c>
      <c r="D3636" t="str">
        <v>Surprise</v>
      </c>
      <c r="E3636" t="str">
        <v>Ball</v>
      </c>
      <c r="F3636" t="str">
        <v>Pokémon</v>
      </c>
      <c r="G3636">
        <f>_xlfn.XLOOKUP(A3636,Table2[ProductID],Table2[StoreID])</f>
        <v>4</v>
      </c>
      <c r="H3636" t="str" cm="1">
        <f t="array" ref="H3636:I3636">_xlfn.XLOOKUP(G3636,Table1[StoreID],Table1[[StoreName]:[Region]])</f>
        <v>StoreD</v>
      </c>
      <c r="I3636" t="str">
        <v>Alex</v>
      </c>
      <c r="J3636">
        <f>_xlfn.XLOOKUP(A3636,Table2[ProductID],Table2[RepID])</f>
        <v>33</v>
      </c>
      <c r="K3636" t="str">
        <f>_xlfn.XLOOKUP(J3636,Table3[RepID],Table3[RepName])</f>
        <v>Alaa</v>
      </c>
    </row>
    <row r="3637" spans="1:11" x14ac:dyDescent="0.35">
      <c r="A3637" s="8">
        <v>4089</v>
      </c>
      <c r="B3637" t="str" cm="1">
        <f t="array" ref="B3637:F3637">_xlfn.XLOOKUP(A3637,Table4[ProductID],Table4[[ProductCode]:[Brand]])</f>
        <v>DOH-SH-5275</v>
      </c>
      <c r="C3637" t="str">
        <v>Bingo Dough Can 56gm - Pink</v>
      </c>
      <c r="D3637" t="str">
        <v>Clay</v>
      </c>
      <c r="E3637" t="str">
        <v>Dough</v>
      </c>
      <c r="F3637" t="str">
        <v>Bingo Dough</v>
      </c>
      <c r="G3637">
        <f>_xlfn.XLOOKUP(A3637,Table2[ProductID],Table2[StoreID])</f>
        <v>4</v>
      </c>
      <c r="H3637" t="str" cm="1">
        <f t="array" ref="H3637:I3637">_xlfn.XLOOKUP(G3637,Table1[StoreID],Table1[[StoreName]:[Region]])</f>
        <v>StoreD</v>
      </c>
      <c r="I3637" t="str">
        <v>Alex</v>
      </c>
      <c r="J3637">
        <f>_xlfn.XLOOKUP(A3637,Table2[ProductID],Table2[RepID])</f>
        <v>23</v>
      </c>
      <c r="K3637" t="str">
        <f>_xlfn.XLOOKUP(J3637,Table3[RepID],Table3[RepName])</f>
        <v>Essam</v>
      </c>
    </row>
    <row r="3638" spans="1:11" x14ac:dyDescent="0.35">
      <c r="A3638" s="8">
        <v>4083</v>
      </c>
      <c r="B3638" t="str" cm="1">
        <f t="array" ref="B3638:F3638">_xlfn.XLOOKUP(A3638,Table4[ProductID],Table4[[ProductCode]:[Brand]])</f>
        <v>DOH-SH-5281</v>
      </c>
      <c r="C3638" t="str">
        <v>Bingo Dough Can 56gm - Green</v>
      </c>
      <c r="D3638" t="str">
        <v>Clay</v>
      </c>
      <c r="E3638" t="str">
        <v>Dough</v>
      </c>
      <c r="F3638" t="str">
        <v>Bingo Dough</v>
      </c>
      <c r="G3638">
        <f>_xlfn.XLOOKUP(A3638,Table2[ProductID],Table2[StoreID])</f>
        <v>4</v>
      </c>
      <c r="H3638" t="str" cm="1">
        <f t="array" ref="H3638:I3638">_xlfn.XLOOKUP(G3638,Table1[StoreID],Table1[[StoreName]:[Region]])</f>
        <v>StoreD</v>
      </c>
      <c r="I3638" t="str">
        <v>Alex</v>
      </c>
      <c r="J3638">
        <f>_xlfn.XLOOKUP(A3638,Table2[ProductID],Table2[RepID])</f>
        <v>33</v>
      </c>
      <c r="K3638" t="str">
        <f>_xlfn.XLOOKUP(J3638,Table3[RepID],Table3[RepName])</f>
        <v>Alaa</v>
      </c>
    </row>
    <row r="3639" spans="1:11" x14ac:dyDescent="0.35">
      <c r="A3639" s="8">
        <v>470</v>
      </c>
      <c r="B3639" t="str" cm="1">
        <f t="array" ref="B3639:F3639">_xlfn.XLOOKUP(A3639,Table4[ProductID],Table4[[ProductCode]:[Brand]])</f>
        <v>YW-26-027</v>
      </c>
      <c r="C3639" t="str">
        <v>Yoyo Pokémon ( Stand 24 pcs )</v>
      </c>
      <c r="D3639" t="str">
        <v>Games</v>
      </c>
      <c r="E3639" t="str">
        <v>Yoyo</v>
      </c>
      <c r="F3639" t="str">
        <v>Pokémon</v>
      </c>
      <c r="G3639">
        <f>_xlfn.XLOOKUP(A3639,Table2[ProductID],Table2[StoreID])</f>
        <v>4</v>
      </c>
      <c r="H3639" t="str" cm="1">
        <f t="array" ref="H3639:I3639">_xlfn.XLOOKUP(G3639,Table1[StoreID],Table1[[StoreName]:[Region]])</f>
        <v>StoreD</v>
      </c>
      <c r="I3639" t="str">
        <v>Alex</v>
      </c>
      <c r="J3639">
        <f>_xlfn.XLOOKUP(A3639,Table2[ProductID],Table2[RepID])</f>
        <v>33</v>
      </c>
      <c r="K3639" t="str">
        <f>_xlfn.XLOOKUP(J3639,Table3[RepID],Table3[RepName])</f>
        <v>Alaa</v>
      </c>
    </row>
    <row r="3640" spans="1:11" x14ac:dyDescent="0.35">
      <c r="A3640" s="8">
        <v>1165</v>
      </c>
      <c r="B3640" t="str" cm="1">
        <f t="array" ref="B3640:F3640">_xlfn.XLOOKUP(A3640,Table4[ProductID],Table4[[ProductCode]:[Brand]])</f>
        <v>SH-3684</v>
      </c>
      <c r="C3640" t="str">
        <v>Die Cast Super Hero 6asst</v>
      </c>
      <c r="D3640" t="str">
        <v>Vehicle - Parking &amp; Robots</v>
      </c>
      <c r="E3640" t="str">
        <v>Car</v>
      </c>
      <c r="F3640" t="str">
        <v>Super Hero</v>
      </c>
      <c r="G3640">
        <f>_xlfn.XLOOKUP(A3640,Table2[ProductID],Table2[StoreID])</f>
        <v>5</v>
      </c>
      <c r="H3640" t="str" cm="1">
        <f t="array" ref="H3640:I3640">_xlfn.XLOOKUP(G3640,Table1[StoreID],Table1[[StoreName]:[Region]])</f>
        <v>StoreE</v>
      </c>
      <c r="I3640" t="str">
        <v>Delta</v>
      </c>
      <c r="J3640">
        <f>_xlfn.XLOOKUP(A3640,Table2[ProductID],Table2[RepID])</f>
        <v>34</v>
      </c>
      <c r="K3640" t="str">
        <f>_xlfn.XLOOKUP(J3640,Table3[RepID],Table3[RepName])</f>
        <v>Nora</v>
      </c>
    </row>
    <row r="3641" spans="1:11" x14ac:dyDescent="0.35">
      <c r="A3641" s="8">
        <v>1168</v>
      </c>
      <c r="B3641" t="str" cm="1">
        <f t="array" ref="B3641:F3641">_xlfn.XLOOKUP(A3641,Table4[ProductID],Table4[[ProductCode]:[Brand]])</f>
        <v>SH-3681</v>
      </c>
      <c r="C3641" t="str">
        <v>Die Cast Super Hero 6asst</v>
      </c>
      <c r="D3641" t="str">
        <v>Vehicle - Parking &amp; Robots</v>
      </c>
      <c r="E3641" t="str">
        <v>Car</v>
      </c>
      <c r="F3641" t="str">
        <v>Super Hero</v>
      </c>
      <c r="G3641">
        <f>_xlfn.XLOOKUP(A3641,Table2[ProductID],Table2[StoreID])</f>
        <v>4</v>
      </c>
      <c r="H3641" t="str" cm="1">
        <f t="array" ref="H3641:I3641">_xlfn.XLOOKUP(G3641,Table1[StoreID],Table1[[StoreName]:[Region]])</f>
        <v>StoreD</v>
      </c>
      <c r="I3641" t="str">
        <v>Alex</v>
      </c>
      <c r="J3641">
        <f>_xlfn.XLOOKUP(A3641,Table2[ProductID],Table2[RepID])</f>
        <v>23</v>
      </c>
      <c r="K3641" t="str">
        <f>_xlfn.XLOOKUP(J3641,Table3[RepID],Table3[RepName])</f>
        <v>Essam</v>
      </c>
    </row>
    <row r="3642" spans="1:11" x14ac:dyDescent="0.35">
      <c r="A3642" s="8">
        <v>1167</v>
      </c>
      <c r="B3642" t="str" cm="1">
        <f t="array" ref="B3642:F3642">_xlfn.XLOOKUP(A3642,Table4[ProductID],Table4[[ProductCode]:[Brand]])</f>
        <v>SH-3682</v>
      </c>
      <c r="C3642" t="str">
        <v>Die Cast Super Hero 6asst</v>
      </c>
      <c r="D3642" t="str">
        <v>Vehicle - Parking &amp; Robots</v>
      </c>
      <c r="E3642" t="str">
        <v>Car</v>
      </c>
      <c r="F3642" t="str">
        <v>Super Hero</v>
      </c>
      <c r="G3642">
        <f>_xlfn.XLOOKUP(A3642,Table2[ProductID],Table2[StoreID])</f>
        <v>1</v>
      </c>
      <c r="H3642" t="str" cm="1">
        <f t="array" ref="H3642:I3642">_xlfn.XLOOKUP(G3642,Table1[StoreID],Table1[[StoreName]:[Region]])</f>
        <v>StoreA</v>
      </c>
      <c r="I3642" t="str">
        <v>Cairo</v>
      </c>
      <c r="J3642">
        <f>_xlfn.XLOOKUP(A3642,Table2[ProductID],Table2[RepID])</f>
        <v>15</v>
      </c>
      <c r="K3642" t="str">
        <f>_xlfn.XLOOKUP(J3642,Table3[RepID],Table3[RepName])</f>
        <v>Esraa</v>
      </c>
    </row>
    <row r="3643" spans="1:11" x14ac:dyDescent="0.35">
      <c r="A3643" s="8">
        <v>1169</v>
      </c>
      <c r="B3643" t="str" cm="1">
        <f t="array" ref="B3643:F3643">_xlfn.XLOOKUP(A3643,Table4[ProductID],Table4[[ProductCode]:[Brand]])</f>
        <v>SH-3680</v>
      </c>
      <c r="C3643" t="str">
        <v>Die Cast Super Hero 6asst</v>
      </c>
      <c r="D3643" t="str">
        <v>Vehicle - Parking &amp; Robots</v>
      </c>
      <c r="E3643" t="str">
        <v>Car</v>
      </c>
      <c r="F3643" t="str">
        <v>Super Hero</v>
      </c>
      <c r="G3643">
        <f>_xlfn.XLOOKUP(A3643,Table2[ProductID],Table2[StoreID])</f>
        <v>2</v>
      </c>
      <c r="H3643" t="str" cm="1">
        <f t="array" ref="H3643:I3643">_xlfn.XLOOKUP(G3643,Table1[StoreID],Table1[[StoreName]:[Region]])</f>
        <v>StoreB</v>
      </c>
      <c r="I3643" t="str">
        <v>Cairo</v>
      </c>
      <c r="J3643">
        <f>_xlfn.XLOOKUP(A3643,Table2[ProductID],Table2[RepID])</f>
        <v>22</v>
      </c>
      <c r="K3643" t="str">
        <f>_xlfn.XLOOKUP(J3643,Table3[RepID],Table3[RepName])</f>
        <v>Bahi</v>
      </c>
    </row>
    <row r="3644" spans="1:11" x14ac:dyDescent="0.35">
      <c r="A3644" s="8">
        <v>471</v>
      </c>
      <c r="B3644" t="str" cm="1">
        <f t="array" ref="B3644:F3644">_xlfn.XLOOKUP(A3644,Table4[ProductID],Table4[[ProductCode]:[Brand]])</f>
        <v>YW-26-026</v>
      </c>
      <c r="C3644" t="str">
        <v>Yoyo Stich ( Stand 24 pcs )</v>
      </c>
      <c r="D3644" t="str">
        <v>Games</v>
      </c>
      <c r="E3644" t="str">
        <v>Yoyo</v>
      </c>
      <c r="F3644" t="str">
        <v>Stich &amp; Lilo</v>
      </c>
      <c r="G3644">
        <f>_xlfn.XLOOKUP(A3644,Table2[ProductID],Table2[StoreID])</f>
        <v>4</v>
      </c>
      <c r="H3644" t="str" cm="1">
        <f t="array" ref="H3644:I3644">_xlfn.XLOOKUP(G3644,Table1[StoreID],Table1[[StoreName]:[Region]])</f>
        <v>StoreD</v>
      </c>
      <c r="I3644" t="str">
        <v>Alex</v>
      </c>
      <c r="J3644">
        <f>_xlfn.XLOOKUP(A3644,Table2[ProductID],Table2[RepID])</f>
        <v>2</v>
      </c>
      <c r="K3644" t="str">
        <f>_xlfn.XLOOKUP(J3644,Table3[RepID],Table3[RepName])</f>
        <v>Bassem</v>
      </c>
    </row>
    <row r="3645" spans="1:11" x14ac:dyDescent="0.35">
      <c r="A3645" s="8">
        <v>4090</v>
      </c>
      <c r="B3645" t="str" cm="1">
        <f t="array" ref="B3645:F3645">_xlfn.XLOOKUP(A3645,Table4[ProductID],Table4[[ProductCode]:[Brand]])</f>
        <v>DOH-SH-3664</v>
      </c>
      <c r="C3645" t="str">
        <v>Bingo Dough 10 Mini Can</v>
      </c>
      <c r="D3645" t="str">
        <v>Clay</v>
      </c>
      <c r="E3645" t="str">
        <v>Dough</v>
      </c>
      <c r="F3645" t="str">
        <v>Bingo Dough</v>
      </c>
      <c r="G3645">
        <f>_xlfn.XLOOKUP(A3645,Table2[ProductID],Table2[StoreID])</f>
        <v>4</v>
      </c>
      <c r="H3645" t="str" cm="1">
        <f t="array" ref="H3645:I3645">_xlfn.XLOOKUP(G3645,Table1[StoreID],Table1[[StoreName]:[Region]])</f>
        <v>StoreD</v>
      </c>
      <c r="I3645" t="str">
        <v>Alex</v>
      </c>
      <c r="J3645">
        <f>_xlfn.XLOOKUP(A3645,Table2[ProductID],Table2[RepID])</f>
        <v>33</v>
      </c>
      <c r="K3645" t="str">
        <f>_xlfn.XLOOKUP(J3645,Table3[RepID],Table3[RepName])</f>
        <v>Alaa</v>
      </c>
    </row>
    <row r="3646" spans="1:11" x14ac:dyDescent="0.35">
      <c r="A3646" s="8">
        <v>3306</v>
      </c>
      <c r="B3646" t="str" cm="1">
        <f t="array" ref="B3646:F3646">_xlfn.XLOOKUP(A3646,Table4[ProductID],Table4[[ProductCode]:[Brand]])</f>
        <v>NK-20122</v>
      </c>
      <c r="C3646" t="str">
        <v>Ludo - Snakes&amp;Ladders Jungle</v>
      </c>
      <c r="D3646" t="str">
        <v>Games</v>
      </c>
      <c r="E3646" t="str">
        <v>Board Game</v>
      </c>
      <c r="F3646" t="str">
        <v>Nilco</v>
      </c>
      <c r="G3646">
        <f>_xlfn.XLOOKUP(A3646,Table2[ProductID],Table2[StoreID])</f>
        <v>1</v>
      </c>
      <c r="H3646" t="str" cm="1">
        <f t="array" ref="H3646:I3646">_xlfn.XLOOKUP(G3646,Table1[StoreID],Table1[[StoreName]:[Region]])</f>
        <v>StoreA</v>
      </c>
      <c r="I3646" t="str">
        <v>Cairo</v>
      </c>
      <c r="J3646">
        <f>_xlfn.XLOOKUP(A3646,Table2[ProductID],Table2[RepID])</f>
        <v>10</v>
      </c>
      <c r="K3646" t="str">
        <f>_xlfn.XLOOKUP(J3646,Table3[RepID],Table3[RepName])</f>
        <v>Asya</v>
      </c>
    </row>
    <row r="3647" spans="1:11" x14ac:dyDescent="0.35">
      <c r="A3647" s="8">
        <v>4202</v>
      </c>
      <c r="B3647" t="str" cm="1">
        <f t="array" ref="B3647:F3647">_xlfn.XLOOKUP(A3647,Table4[ProductID],Table4[[ProductCode]:[Brand]])</f>
        <v>AY-30022008</v>
      </c>
      <c r="C3647" t="str">
        <v>Astra Natural Fruit Flavor  Lollipop 10 gm (Pack 100 Pieces) 30022008</v>
      </c>
      <c r="D3647" t="str">
        <v>F&amp;B</v>
      </c>
      <c r="E3647" t="str">
        <v>Food</v>
      </c>
      <c r="F3647" t="str">
        <v>ASTRA</v>
      </c>
      <c r="G3647">
        <f>_xlfn.XLOOKUP(A3647,Table2[ProductID],Table2[StoreID])</f>
        <v>5</v>
      </c>
      <c r="H3647" t="str" cm="1">
        <f t="array" ref="H3647:I3647">_xlfn.XLOOKUP(G3647,Table1[StoreID],Table1[[StoreName]:[Region]])</f>
        <v>StoreE</v>
      </c>
      <c r="I3647" t="str">
        <v>Delta</v>
      </c>
      <c r="J3647">
        <f>_xlfn.XLOOKUP(A3647,Table2[ProductID],Table2[RepID])</f>
        <v>2</v>
      </c>
      <c r="K3647" t="str">
        <f>_xlfn.XLOOKUP(J3647,Table3[RepID],Table3[RepName])</f>
        <v>Bassem</v>
      </c>
    </row>
    <row r="3648" spans="1:11" x14ac:dyDescent="0.35">
      <c r="A3648" s="8">
        <v>4090</v>
      </c>
      <c r="B3648" t="str" cm="1">
        <f t="array" ref="B3648:F3648">_xlfn.XLOOKUP(A3648,Table4[ProductID],Table4[[ProductCode]:[Brand]])</f>
        <v>DOH-SH-3664</v>
      </c>
      <c r="C3648" t="str">
        <v>Bingo Dough 10 Mini Can</v>
      </c>
      <c r="D3648" t="str">
        <v>Clay</v>
      </c>
      <c r="E3648" t="str">
        <v>Dough</v>
      </c>
      <c r="F3648" t="str">
        <v>Bingo Dough</v>
      </c>
      <c r="G3648">
        <f>_xlfn.XLOOKUP(A3648,Table2[ProductID],Table2[StoreID])</f>
        <v>4</v>
      </c>
      <c r="H3648" t="str" cm="1">
        <f t="array" ref="H3648:I3648">_xlfn.XLOOKUP(G3648,Table1[StoreID],Table1[[StoreName]:[Region]])</f>
        <v>StoreD</v>
      </c>
      <c r="I3648" t="str">
        <v>Alex</v>
      </c>
      <c r="J3648">
        <f>_xlfn.XLOOKUP(A3648,Table2[ProductID],Table2[RepID])</f>
        <v>33</v>
      </c>
      <c r="K3648" t="str">
        <f>_xlfn.XLOOKUP(J3648,Table3[RepID],Table3[RepName])</f>
        <v>Alaa</v>
      </c>
    </row>
    <row r="3649" spans="1:11" x14ac:dyDescent="0.35">
      <c r="A3649" s="8">
        <v>463</v>
      </c>
      <c r="B3649" t="str" cm="1">
        <f t="array" ref="B3649:F3649">_xlfn.XLOOKUP(A3649,Table4[ProductID],Table4[[ProductCode]:[Brand]])</f>
        <v>YW-26-035</v>
      </c>
      <c r="C3649" t="str">
        <v>Pokémon Card ( Stand 8 pcs )</v>
      </c>
      <c r="D3649" t="str">
        <v>Games</v>
      </c>
      <c r="E3649" t="str">
        <v>Card Game</v>
      </c>
      <c r="F3649" t="str">
        <v>Pokémon</v>
      </c>
      <c r="G3649">
        <f>_xlfn.XLOOKUP(A3649,Table2[ProductID],Table2[StoreID])</f>
        <v>4</v>
      </c>
      <c r="H3649" t="str" cm="1">
        <f t="array" ref="H3649:I3649">_xlfn.XLOOKUP(G3649,Table1[StoreID],Table1[[StoreName]:[Region]])</f>
        <v>StoreD</v>
      </c>
      <c r="I3649" t="str">
        <v>Alex</v>
      </c>
      <c r="J3649">
        <f>_xlfn.XLOOKUP(A3649,Table2[ProductID],Table2[RepID])</f>
        <v>33</v>
      </c>
      <c r="K3649" t="str">
        <f>_xlfn.XLOOKUP(J3649,Table3[RepID],Table3[RepName])</f>
        <v>Alaa</v>
      </c>
    </row>
    <row r="3650" spans="1:11" x14ac:dyDescent="0.35">
      <c r="A3650" s="8">
        <v>465</v>
      </c>
      <c r="B3650" t="str" cm="1">
        <f t="array" ref="B3650:F3650">_xlfn.XLOOKUP(A3650,Table4[ProductID],Table4[[ProductCode]:[Brand]])</f>
        <v>YW-26-032</v>
      </c>
      <c r="C3650" t="str">
        <v>Pokémon Card 25 card ( Stand 20 pcs )</v>
      </c>
      <c r="D3650" t="str">
        <v>Games</v>
      </c>
      <c r="E3650" t="str">
        <v>Card Game</v>
      </c>
      <c r="F3650" t="str">
        <v>Pokémon</v>
      </c>
      <c r="G3650">
        <f>_xlfn.XLOOKUP(A3650,Table2[ProductID],Table2[StoreID])</f>
        <v>4</v>
      </c>
      <c r="H3650" t="str" cm="1">
        <f t="array" ref="H3650:I3650">_xlfn.XLOOKUP(G3650,Table1[StoreID],Table1[[StoreName]:[Region]])</f>
        <v>StoreD</v>
      </c>
      <c r="I3650" t="str">
        <v>Alex</v>
      </c>
      <c r="J3650">
        <f>_xlfn.XLOOKUP(A3650,Table2[ProductID],Table2[RepID])</f>
        <v>2</v>
      </c>
      <c r="K3650" t="str">
        <f>_xlfn.XLOOKUP(J3650,Table3[RepID],Table3[RepName])</f>
        <v>Bassem</v>
      </c>
    </row>
    <row r="3651" spans="1:11" x14ac:dyDescent="0.35">
      <c r="A3651" s="8">
        <v>465</v>
      </c>
      <c r="B3651" t="str" cm="1">
        <f t="array" ref="B3651:F3651">_xlfn.XLOOKUP(A3651,Table4[ProductID],Table4[[ProductCode]:[Brand]])</f>
        <v>YW-26-032</v>
      </c>
      <c r="C3651" t="str">
        <v>Pokémon Card 25 card ( Stand 20 pcs )</v>
      </c>
      <c r="D3651" t="str">
        <v>Games</v>
      </c>
      <c r="E3651" t="str">
        <v>Card Game</v>
      </c>
      <c r="F3651" t="str">
        <v>Pokémon</v>
      </c>
      <c r="G3651">
        <f>_xlfn.XLOOKUP(A3651,Table2[ProductID],Table2[StoreID])</f>
        <v>4</v>
      </c>
      <c r="H3651" t="str" cm="1">
        <f t="array" ref="H3651:I3651">_xlfn.XLOOKUP(G3651,Table1[StoreID],Table1[[StoreName]:[Region]])</f>
        <v>StoreD</v>
      </c>
      <c r="I3651" t="str">
        <v>Alex</v>
      </c>
      <c r="J3651">
        <f>_xlfn.XLOOKUP(A3651,Table2[ProductID],Table2[RepID])</f>
        <v>2</v>
      </c>
      <c r="K3651" t="str">
        <f>_xlfn.XLOOKUP(J3651,Table3[RepID],Table3[RepName])</f>
        <v>Bassem</v>
      </c>
    </row>
    <row r="3652" spans="1:11" x14ac:dyDescent="0.35">
      <c r="A3652" s="8">
        <v>467</v>
      </c>
      <c r="B3652" t="str" cm="1">
        <f t="array" ref="B3652:F3652">_xlfn.XLOOKUP(A3652,Table4[ProductID],Table4[[ProductCode]:[Brand]])</f>
        <v>YW-26-030</v>
      </c>
      <c r="C3652" t="str">
        <v>Pokmeon Card tin box ( stand 6 pcs )</v>
      </c>
      <c r="D3652" t="str">
        <v>Games</v>
      </c>
      <c r="E3652" t="str">
        <v>Card Game</v>
      </c>
      <c r="F3652" t="str">
        <v>Pokémon</v>
      </c>
      <c r="G3652">
        <f>_xlfn.XLOOKUP(A3652,Table2[ProductID],Table2[StoreID])</f>
        <v>4</v>
      </c>
      <c r="H3652" t="str" cm="1">
        <f t="array" ref="H3652:I3652">_xlfn.XLOOKUP(G3652,Table1[StoreID],Table1[[StoreName]:[Region]])</f>
        <v>StoreD</v>
      </c>
      <c r="I3652" t="str">
        <v>Alex</v>
      </c>
      <c r="J3652">
        <f>_xlfn.XLOOKUP(A3652,Table2[ProductID],Table2[RepID])</f>
        <v>2</v>
      </c>
      <c r="K3652" t="str">
        <f>_xlfn.XLOOKUP(J3652,Table3[RepID],Table3[RepName])</f>
        <v>Bassem</v>
      </c>
    </row>
    <row r="3653" spans="1:11" x14ac:dyDescent="0.35">
      <c r="A3653" s="8">
        <v>11</v>
      </c>
      <c r="B3653" t="str" cm="1">
        <f t="array" ref="B3653:F3653">_xlfn.XLOOKUP(A3653,Table4[ProductID],Table4[[ProductCode]:[Brand]])</f>
        <v>ZUR-9259</v>
      </c>
      <c r="C3653" t="str">
        <v>Zuru Rainbocorns KitTYcorn Magic Glowing 10 Surprises  S1 -CDU6PCS</v>
      </c>
      <c r="D3653" t="str">
        <v>Surprise</v>
      </c>
      <c r="E3653" t="str">
        <v>Egg</v>
      </c>
      <c r="F3653" t="str">
        <v>Rainbocorns</v>
      </c>
      <c r="G3653">
        <f>_xlfn.XLOOKUP(A3653,Table2[ProductID],Table2[StoreID])</f>
        <v>4</v>
      </c>
      <c r="H3653" t="str" cm="1">
        <f t="array" ref="H3653:I3653">_xlfn.XLOOKUP(G3653,Table1[StoreID],Table1[[StoreName]:[Region]])</f>
        <v>StoreD</v>
      </c>
      <c r="I3653" t="str">
        <v>Alex</v>
      </c>
      <c r="J3653">
        <f>_xlfn.XLOOKUP(A3653,Table2[ProductID],Table2[RepID])</f>
        <v>2</v>
      </c>
      <c r="K3653" t="str">
        <f>_xlfn.XLOOKUP(J3653,Table3[RepID],Table3[RepName])</f>
        <v>Bassem</v>
      </c>
    </row>
    <row r="3654" spans="1:11" x14ac:dyDescent="0.35">
      <c r="A3654" s="8">
        <v>4202</v>
      </c>
      <c r="B3654" t="str" cm="1">
        <f t="array" ref="B3654:F3654">_xlfn.XLOOKUP(A3654,Table4[ProductID],Table4[[ProductCode]:[Brand]])</f>
        <v>AY-30022008</v>
      </c>
      <c r="C3654" t="str">
        <v>Astra Natural Fruit Flavor  Lollipop 10 gm (Pack 100 Pieces) 30022008</v>
      </c>
      <c r="D3654" t="str">
        <v>F&amp;B</v>
      </c>
      <c r="E3654" t="str">
        <v>Food</v>
      </c>
      <c r="F3654" t="str">
        <v>ASTRA</v>
      </c>
      <c r="G3654">
        <f>_xlfn.XLOOKUP(A3654,Table2[ProductID],Table2[StoreID])</f>
        <v>5</v>
      </c>
      <c r="H3654" t="str" cm="1">
        <f t="array" ref="H3654:I3654">_xlfn.XLOOKUP(G3654,Table1[StoreID],Table1[[StoreName]:[Region]])</f>
        <v>StoreE</v>
      </c>
      <c r="I3654" t="str">
        <v>Delta</v>
      </c>
      <c r="J3654">
        <f>_xlfn.XLOOKUP(A3654,Table2[ProductID],Table2[RepID])</f>
        <v>2</v>
      </c>
      <c r="K3654" t="str">
        <f>_xlfn.XLOOKUP(J3654,Table3[RepID],Table3[RepName])</f>
        <v>Bassem</v>
      </c>
    </row>
    <row r="3655" spans="1:11" x14ac:dyDescent="0.35">
      <c r="A3655" s="8">
        <v>3424</v>
      </c>
      <c r="B3655" t="str" cm="1">
        <f t="array" ref="B3655:F3655">_xlfn.XLOOKUP(A3655,Table4[ProductID],Table4[[ProductCode]:[Brand]])</f>
        <v>MGA-579717EUC</v>
      </c>
      <c r="C3655" t="str">
        <v>LOL Surprise Big Baby Hair Hair Hair Large 11” Dol</v>
      </c>
      <c r="D3655" t="str">
        <v>Dolls &amp; Accessories</v>
      </c>
      <c r="E3655" t="str">
        <v>Fashion Doll</v>
      </c>
      <c r="F3655" t="str">
        <v>L.O.L. Surprise</v>
      </c>
      <c r="G3655">
        <f>_xlfn.XLOOKUP(A3655,Table2[ProductID],Table2[StoreID])</f>
        <v>1</v>
      </c>
      <c r="H3655" t="str" cm="1">
        <f t="array" ref="H3655:I3655">_xlfn.XLOOKUP(G3655,Table1[StoreID],Table1[[StoreName]:[Region]])</f>
        <v>StoreA</v>
      </c>
      <c r="I3655" t="str">
        <v>Cairo</v>
      </c>
      <c r="J3655">
        <f>_xlfn.XLOOKUP(A3655,Table2[ProductID],Table2[RepID])</f>
        <v>10</v>
      </c>
      <c r="K3655" t="str">
        <f>_xlfn.XLOOKUP(J3655,Table3[RepID],Table3[RepName])</f>
        <v>Asya</v>
      </c>
    </row>
    <row r="3656" spans="1:11" x14ac:dyDescent="0.35">
      <c r="A3656" s="8">
        <v>4078</v>
      </c>
      <c r="B3656" t="str" cm="1">
        <f t="array" ref="B3656:F3656">_xlfn.XLOOKUP(A3656,Table4[ProductID],Table4[[ProductCode]:[Brand]])</f>
        <v>E91 BP6</v>
      </c>
      <c r="C3656" t="str">
        <v>Energizer Card 4+2  AA Promo</v>
      </c>
      <c r="D3656" t="str">
        <v>Add-ons</v>
      </c>
      <c r="E3656" t="str">
        <v>Battery</v>
      </c>
      <c r="F3656" t="str">
        <v>Energizer</v>
      </c>
      <c r="G3656">
        <f>_xlfn.XLOOKUP(A3656,Table2[ProductID],Table2[StoreID])</f>
        <v>3</v>
      </c>
      <c r="H3656" t="str" cm="1">
        <f t="array" ref="H3656:I3656">_xlfn.XLOOKUP(G3656,Table1[StoreID],Table1[[StoreName]:[Region]])</f>
        <v>StoreC</v>
      </c>
      <c r="I3656" t="str">
        <v>Alex</v>
      </c>
      <c r="J3656">
        <f>_xlfn.XLOOKUP(A3656,Table2[ProductID],Table2[RepID])</f>
        <v>27</v>
      </c>
      <c r="K3656" t="str">
        <f>_xlfn.XLOOKUP(J3656,Table3[RepID],Table3[RepName])</f>
        <v>Abdallah</v>
      </c>
    </row>
    <row r="3657" spans="1:11" x14ac:dyDescent="0.35">
      <c r="A3657" s="8">
        <v>10</v>
      </c>
      <c r="B3657" t="str" cm="1">
        <f t="array" ref="B3657:F3657">_xlfn.XLOOKUP(A3657,Table4[ProductID],Table4[[ProductCode]:[Brand]])</f>
        <v>ZUR-9261</v>
      </c>
      <c r="C3657" t="str">
        <v>Zuru Rainbocornspuppycorn Rescue Magic Peel Reveal Hearts Over 12 Surprises S5</v>
      </c>
      <c r="D3657" t="str">
        <v>Surprise</v>
      </c>
      <c r="E3657" t="str">
        <v>Egg</v>
      </c>
      <c r="F3657" t="str">
        <v>Rainbocorns</v>
      </c>
      <c r="G3657">
        <f>_xlfn.XLOOKUP(A3657,Table2[ProductID],Table2[StoreID])</f>
        <v>4</v>
      </c>
      <c r="H3657" t="str" cm="1">
        <f t="array" ref="H3657:I3657">_xlfn.XLOOKUP(G3657,Table1[StoreID],Table1[[StoreName]:[Region]])</f>
        <v>StoreD</v>
      </c>
      <c r="I3657" t="str">
        <v>Alex</v>
      </c>
      <c r="J3657">
        <f>_xlfn.XLOOKUP(A3657,Table2[ProductID],Table2[RepID])</f>
        <v>2</v>
      </c>
      <c r="K3657" t="str">
        <f>_xlfn.XLOOKUP(J3657,Table3[RepID],Table3[RepName])</f>
        <v>Bassem</v>
      </c>
    </row>
    <row r="3658" spans="1:11" x14ac:dyDescent="0.35">
      <c r="A3658" s="8">
        <v>4091</v>
      </c>
      <c r="B3658" t="str" cm="1">
        <f t="array" ref="B3658:F3658">_xlfn.XLOOKUP(A3658,Table4[ProductID],Table4[[ProductCode]:[Brand]])</f>
        <v>DOH-SH-3663</v>
      </c>
      <c r="C3658" t="str">
        <v>Bingo Dough 5 Mini Can Style 2</v>
      </c>
      <c r="D3658" t="str">
        <v>Clay</v>
      </c>
      <c r="E3658" t="str">
        <v>Dough</v>
      </c>
      <c r="F3658" t="str">
        <v>Bingo Dough</v>
      </c>
      <c r="G3658">
        <f>_xlfn.XLOOKUP(A3658,Table2[ProductID],Table2[StoreID])</f>
        <v>3</v>
      </c>
      <c r="H3658" t="str" cm="1">
        <f t="array" ref="H3658:I3658">_xlfn.XLOOKUP(G3658,Table1[StoreID],Table1[[StoreName]:[Region]])</f>
        <v>StoreC</v>
      </c>
      <c r="I3658" t="str">
        <v>Alex</v>
      </c>
      <c r="J3658">
        <f>_xlfn.XLOOKUP(A3658,Table2[ProductID],Table2[RepID])</f>
        <v>30</v>
      </c>
      <c r="K3658" t="str">
        <f>_xlfn.XLOOKUP(J3658,Table3[RepID],Table3[RepName])</f>
        <v>Fady</v>
      </c>
    </row>
    <row r="3659" spans="1:11" x14ac:dyDescent="0.35">
      <c r="A3659" s="8">
        <v>4091</v>
      </c>
      <c r="B3659" t="str" cm="1">
        <f t="array" ref="B3659:F3659">_xlfn.XLOOKUP(A3659,Table4[ProductID],Table4[[ProductCode]:[Brand]])</f>
        <v>DOH-SH-3663</v>
      </c>
      <c r="C3659" t="str">
        <v>Bingo Dough 5 Mini Can Style 2</v>
      </c>
      <c r="D3659" t="str">
        <v>Clay</v>
      </c>
      <c r="E3659" t="str">
        <v>Dough</v>
      </c>
      <c r="F3659" t="str">
        <v>Bingo Dough</v>
      </c>
      <c r="G3659">
        <f>_xlfn.XLOOKUP(A3659,Table2[ProductID],Table2[StoreID])</f>
        <v>3</v>
      </c>
      <c r="H3659" t="str" cm="1">
        <f t="array" ref="H3659:I3659">_xlfn.XLOOKUP(G3659,Table1[StoreID],Table1[[StoreName]:[Region]])</f>
        <v>StoreC</v>
      </c>
      <c r="I3659" t="str">
        <v>Alex</v>
      </c>
      <c r="J3659">
        <f>_xlfn.XLOOKUP(A3659,Table2[ProductID],Table2[RepID])</f>
        <v>30</v>
      </c>
      <c r="K3659" t="str">
        <f>_xlfn.XLOOKUP(J3659,Table3[RepID],Table3[RepName])</f>
        <v>Fady</v>
      </c>
    </row>
    <row r="3660" spans="1:11" x14ac:dyDescent="0.35">
      <c r="A3660" s="8">
        <v>4091</v>
      </c>
      <c r="B3660" t="str" cm="1">
        <f t="array" ref="B3660:F3660">_xlfn.XLOOKUP(A3660,Table4[ProductID],Table4[[ProductCode]:[Brand]])</f>
        <v>DOH-SH-3663</v>
      </c>
      <c r="C3660" t="str">
        <v>Bingo Dough 5 Mini Can Style 2</v>
      </c>
      <c r="D3660" t="str">
        <v>Clay</v>
      </c>
      <c r="E3660" t="str">
        <v>Dough</v>
      </c>
      <c r="F3660" t="str">
        <v>Bingo Dough</v>
      </c>
      <c r="G3660">
        <f>_xlfn.XLOOKUP(A3660,Table2[ProductID],Table2[StoreID])</f>
        <v>3</v>
      </c>
      <c r="H3660" t="str" cm="1">
        <f t="array" ref="H3660:I3660">_xlfn.XLOOKUP(G3660,Table1[StoreID],Table1[[StoreName]:[Region]])</f>
        <v>StoreC</v>
      </c>
      <c r="I3660" t="str">
        <v>Alex</v>
      </c>
      <c r="J3660">
        <f>_xlfn.XLOOKUP(A3660,Table2[ProductID],Table2[RepID])</f>
        <v>30</v>
      </c>
      <c r="K3660" t="str">
        <f>_xlfn.XLOOKUP(J3660,Table3[RepID],Table3[RepName])</f>
        <v>Fady</v>
      </c>
    </row>
    <row r="3661" spans="1:11" x14ac:dyDescent="0.35">
      <c r="A3661" s="8">
        <v>4091</v>
      </c>
      <c r="B3661" t="str" cm="1">
        <f t="array" ref="B3661:F3661">_xlfn.XLOOKUP(A3661,Table4[ProductID],Table4[[ProductCode]:[Brand]])</f>
        <v>DOH-SH-3663</v>
      </c>
      <c r="C3661" t="str">
        <v>Bingo Dough 5 Mini Can Style 2</v>
      </c>
      <c r="D3661" t="str">
        <v>Clay</v>
      </c>
      <c r="E3661" t="str">
        <v>Dough</v>
      </c>
      <c r="F3661" t="str">
        <v>Bingo Dough</v>
      </c>
      <c r="G3661">
        <f>_xlfn.XLOOKUP(A3661,Table2[ProductID],Table2[StoreID])</f>
        <v>3</v>
      </c>
      <c r="H3661" t="str" cm="1">
        <f t="array" ref="H3661:I3661">_xlfn.XLOOKUP(G3661,Table1[StoreID],Table1[[StoreName]:[Region]])</f>
        <v>StoreC</v>
      </c>
      <c r="I3661" t="str">
        <v>Alex</v>
      </c>
      <c r="J3661">
        <f>_xlfn.XLOOKUP(A3661,Table2[ProductID],Table2[RepID])</f>
        <v>30</v>
      </c>
      <c r="K3661" t="str">
        <f>_xlfn.XLOOKUP(J3661,Table3[RepID],Table3[RepName])</f>
        <v>Fady</v>
      </c>
    </row>
    <row r="3662" spans="1:11" x14ac:dyDescent="0.35">
      <c r="A3662" s="8">
        <v>3231</v>
      </c>
      <c r="B3662" t="str" cm="1">
        <f t="array" ref="B3662:F3662">_xlfn.XLOOKUP(A3662,Table4[ProductID],Table4[[ProductCode]:[Brand]])</f>
        <v>NK-21136</v>
      </c>
      <c r="C3662" t="str">
        <v>Ghost Secret</v>
      </c>
      <c r="D3662" t="str">
        <v>Games</v>
      </c>
      <c r="E3662" t="str">
        <v>Board Game</v>
      </c>
      <c r="F3662" t="str">
        <v>Nilco</v>
      </c>
      <c r="G3662">
        <f>_xlfn.XLOOKUP(A3662,Table2[ProductID],Table2[StoreID])</f>
        <v>3</v>
      </c>
      <c r="H3662" t="str" cm="1">
        <f t="array" ref="H3662:I3662">_xlfn.XLOOKUP(G3662,Table1[StoreID],Table1[[StoreName]:[Region]])</f>
        <v>StoreC</v>
      </c>
      <c r="I3662" t="str">
        <v>Alex</v>
      </c>
      <c r="J3662">
        <f>_xlfn.XLOOKUP(A3662,Table2[ProductID],Table2[RepID])</f>
        <v>30</v>
      </c>
      <c r="K3662" t="str">
        <f>_xlfn.XLOOKUP(J3662,Table3[RepID],Table3[RepName])</f>
        <v>Fady</v>
      </c>
    </row>
    <row r="3663" spans="1:11" x14ac:dyDescent="0.35">
      <c r="A3663" s="8">
        <v>3232</v>
      </c>
      <c r="B3663" t="str" cm="1">
        <f t="array" ref="B3663:F3663">_xlfn.XLOOKUP(A3663,Table4[ProductID],Table4[[ProductCode]:[Brand]])</f>
        <v>NK-21112</v>
      </c>
      <c r="C3663" t="str">
        <v>Carnaval</v>
      </c>
      <c r="D3663" t="str">
        <v>Games</v>
      </c>
      <c r="E3663" t="str">
        <v>Board Game</v>
      </c>
      <c r="F3663" t="str">
        <v>Nilco</v>
      </c>
      <c r="G3663">
        <f>_xlfn.XLOOKUP(A3663,Table2[ProductID],Table2[StoreID])</f>
        <v>4</v>
      </c>
      <c r="H3663" t="str" cm="1">
        <f t="array" ref="H3663:I3663">_xlfn.XLOOKUP(G3663,Table1[StoreID],Table1[[StoreName]:[Region]])</f>
        <v>StoreD</v>
      </c>
      <c r="I3663" t="str">
        <v>Alex</v>
      </c>
      <c r="J3663">
        <f>_xlfn.XLOOKUP(A3663,Table2[ProductID],Table2[RepID])</f>
        <v>33</v>
      </c>
      <c r="K3663" t="str">
        <f>_xlfn.XLOOKUP(J3663,Table3[RepID],Table3[RepName])</f>
        <v>Alaa</v>
      </c>
    </row>
    <row r="3664" spans="1:11" x14ac:dyDescent="0.35">
      <c r="A3664" s="8">
        <v>3445</v>
      </c>
      <c r="B3664" t="str" cm="1">
        <f t="array" ref="B3664:F3664">_xlfn.XLOOKUP(A3664,Table4[ProductID],Table4[[ProductCode]:[Brand]])</f>
        <v>MGA-578017</v>
      </c>
      <c r="C3664" t="str">
        <v>MGA’s Dream Ella Color Change Surprise Fairies - DreamElla teal</v>
      </c>
      <c r="D3664" t="str">
        <v>Surprise</v>
      </c>
      <c r="E3664" t="str">
        <v>Box</v>
      </c>
      <c r="F3664" t="str">
        <v>Dream Ella</v>
      </c>
      <c r="G3664">
        <f>_xlfn.XLOOKUP(A3664,Table2[ProductID],Table2[StoreID])</f>
        <v>3</v>
      </c>
      <c r="H3664" t="str" cm="1">
        <f t="array" ref="H3664:I3664">_xlfn.XLOOKUP(G3664,Table1[StoreID],Table1[[StoreName]:[Region]])</f>
        <v>StoreC</v>
      </c>
      <c r="I3664" t="str">
        <v>Alex</v>
      </c>
      <c r="J3664">
        <f>_xlfn.XLOOKUP(A3664,Table2[ProductID],Table2[RepID])</f>
        <v>4</v>
      </c>
      <c r="K3664" t="str">
        <f>_xlfn.XLOOKUP(J3664,Table3[RepID],Table3[RepName])</f>
        <v>Ali</v>
      </c>
    </row>
    <row r="3665" spans="1:11" x14ac:dyDescent="0.35">
      <c r="A3665" s="8">
        <v>3431</v>
      </c>
      <c r="B3665" t="str" cm="1">
        <f t="array" ref="B3665:F3665">_xlfn.XLOOKUP(A3665,Table4[ProductID],Table4[[ProductCode]:[Brand]])</f>
        <v>MGA-578758</v>
      </c>
      <c r="C3665" t="str">
        <v>Dream Bella Color Change Surprise Little Fairies Doll- Aubrey (Purple)</v>
      </c>
      <c r="D3665" t="str">
        <v>Dolls &amp; Accessories</v>
      </c>
      <c r="E3665" t="str">
        <v>Pocket Doll</v>
      </c>
      <c r="F3665" t="str">
        <v>Dream Bella</v>
      </c>
      <c r="G3665">
        <f>_xlfn.XLOOKUP(A3665,Table2[ProductID],Table2[StoreID])</f>
        <v>3</v>
      </c>
      <c r="H3665" t="str" cm="1">
        <f t="array" ref="H3665:I3665">_xlfn.XLOOKUP(G3665,Table1[StoreID],Table1[[StoreName]:[Region]])</f>
        <v>StoreC</v>
      </c>
      <c r="I3665" t="str">
        <v>Alex</v>
      </c>
      <c r="J3665">
        <f>_xlfn.XLOOKUP(A3665,Table2[ProductID],Table2[RepID])</f>
        <v>19</v>
      </c>
      <c r="K3665" t="str">
        <f>_xlfn.XLOOKUP(J3665,Table3[RepID],Table3[RepName])</f>
        <v>Omar</v>
      </c>
    </row>
    <row r="3666" spans="1:11" x14ac:dyDescent="0.35">
      <c r="A3666" s="8">
        <v>1172</v>
      </c>
      <c r="B3666" t="str" cm="1">
        <f t="array" ref="B3666:F3666">_xlfn.XLOOKUP(A3666,Table4[ProductID],Table4[[ProductCode]:[Brand]])</f>
        <v>SH-3676</v>
      </c>
      <c r="C3666" t="str">
        <v>LOL MIC</v>
      </c>
      <c r="D3666" t="str">
        <v>Music</v>
      </c>
      <c r="E3666" t="str">
        <v>Mic</v>
      </c>
      <c r="F3666" t="str">
        <v>L.O.L. Surprise</v>
      </c>
      <c r="G3666">
        <f>_xlfn.XLOOKUP(A3666,Table2[ProductID],Table2[StoreID])</f>
        <v>1</v>
      </c>
      <c r="H3666" t="str" cm="1">
        <f t="array" ref="H3666:I3666">_xlfn.XLOOKUP(G3666,Table1[StoreID],Table1[[StoreName]:[Region]])</f>
        <v>StoreA</v>
      </c>
      <c r="I3666" t="str">
        <v>Cairo</v>
      </c>
      <c r="J3666">
        <f>_xlfn.XLOOKUP(A3666,Table2[ProductID],Table2[RepID])</f>
        <v>9</v>
      </c>
      <c r="K3666" t="str">
        <f>_xlfn.XLOOKUP(J3666,Table3[RepID],Table3[RepName])</f>
        <v>Loaa</v>
      </c>
    </row>
    <row r="3667" spans="1:11" x14ac:dyDescent="0.35">
      <c r="A3667" s="8">
        <v>4090</v>
      </c>
      <c r="B3667" t="str" cm="1">
        <f t="array" ref="B3667:F3667">_xlfn.XLOOKUP(A3667,Table4[ProductID],Table4[[ProductCode]:[Brand]])</f>
        <v>DOH-SH-3664</v>
      </c>
      <c r="C3667" t="str">
        <v>Bingo Dough 10 Mini Can</v>
      </c>
      <c r="D3667" t="str">
        <v>Clay</v>
      </c>
      <c r="E3667" t="str">
        <v>Dough</v>
      </c>
      <c r="F3667" t="str">
        <v>Bingo Dough</v>
      </c>
      <c r="G3667">
        <f>_xlfn.XLOOKUP(A3667,Table2[ProductID],Table2[StoreID])</f>
        <v>4</v>
      </c>
      <c r="H3667" t="str" cm="1">
        <f t="array" ref="H3667:I3667">_xlfn.XLOOKUP(G3667,Table1[StoreID],Table1[[StoreName]:[Region]])</f>
        <v>StoreD</v>
      </c>
      <c r="I3667" t="str">
        <v>Alex</v>
      </c>
      <c r="J3667">
        <f>_xlfn.XLOOKUP(A3667,Table2[ProductID],Table2[RepID])</f>
        <v>33</v>
      </c>
      <c r="K3667" t="str">
        <f>_xlfn.XLOOKUP(J3667,Table3[RepID],Table3[RepName])</f>
        <v>Alaa</v>
      </c>
    </row>
    <row r="3668" spans="1:11" x14ac:dyDescent="0.35">
      <c r="A3668" s="8">
        <v>4078</v>
      </c>
      <c r="B3668" t="str" cm="1">
        <f t="array" ref="B3668:F3668">_xlfn.XLOOKUP(A3668,Table4[ProductID],Table4[[ProductCode]:[Brand]])</f>
        <v>E91 BP6</v>
      </c>
      <c r="C3668" t="str">
        <v>Energizer Card 4+2  AA Promo</v>
      </c>
      <c r="D3668" t="str">
        <v>Add-ons</v>
      </c>
      <c r="E3668" t="str">
        <v>Battery</v>
      </c>
      <c r="F3668" t="str">
        <v>Energizer</v>
      </c>
      <c r="G3668">
        <f>_xlfn.XLOOKUP(A3668,Table2[ProductID],Table2[StoreID])</f>
        <v>3</v>
      </c>
      <c r="H3668" t="str" cm="1">
        <f t="array" ref="H3668:I3668">_xlfn.XLOOKUP(G3668,Table1[StoreID],Table1[[StoreName]:[Region]])</f>
        <v>StoreC</v>
      </c>
      <c r="I3668" t="str">
        <v>Alex</v>
      </c>
      <c r="J3668">
        <f>_xlfn.XLOOKUP(A3668,Table2[ProductID],Table2[RepID])</f>
        <v>27</v>
      </c>
      <c r="K3668" t="str">
        <f>_xlfn.XLOOKUP(J3668,Table3[RepID],Table3[RepName])</f>
        <v>Abdallah</v>
      </c>
    </row>
    <row r="3669" spans="1:11" x14ac:dyDescent="0.35">
      <c r="A3669" s="8">
        <v>4092</v>
      </c>
      <c r="B3669" t="str" cm="1">
        <f t="array" ref="B3669:F3669">_xlfn.XLOOKUP(A3669,Table4[ProductID],Table4[[ProductCode]:[Brand]])</f>
        <v>DOH-SH-3662</v>
      </c>
      <c r="C3669" t="str">
        <v>Bingo Dough 5 Mini Can Style 1</v>
      </c>
      <c r="D3669" t="str">
        <v>Clay</v>
      </c>
      <c r="E3669" t="str">
        <v>Dough</v>
      </c>
      <c r="F3669" t="str">
        <v>Bingo Dough</v>
      </c>
      <c r="G3669">
        <f>_xlfn.XLOOKUP(A3669,Table2[ProductID],Table2[StoreID])</f>
        <v>4</v>
      </c>
      <c r="H3669" t="str" cm="1">
        <f t="array" ref="H3669:I3669">_xlfn.XLOOKUP(G3669,Table1[StoreID],Table1[[StoreName]:[Region]])</f>
        <v>StoreD</v>
      </c>
      <c r="I3669" t="str">
        <v>Alex</v>
      </c>
      <c r="J3669">
        <f>_xlfn.XLOOKUP(A3669,Table2[ProductID],Table2[RepID])</f>
        <v>33</v>
      </c>
      <c r="K3669" t="str">
        <f>_xlfn.XLOOKUP(J3669,Table3[RepID],Table3[RepName])</f>
        <v>Alaa</v>
      </c>
    </row>
    <row r="3670" spans="1:11" x14ac:dyDescent="0.35">
      <c r="A3670" s="8">
        <v>4090</v>
      </c>
      <c r="B3670" t="str" cm="1">
        <f t="array" ref="B3670:F3670">_xlfn.XLOOKUP(A3670,Table4[ProductID],Table4[[ProductCode]:[Brand]])</f>
        <v>DOH-SH-3664</v>
      </c>
      <c r="C3670" t="str">
        <v>Bingo Dough 10 Mini Can</v>
      </c>
      <c r="D3670" t="str">
        <v>Clay</v>
      </c>
      <c r="E3670" t="str">
        <v>Dough</v>
      </c>
      <c r="F3670" t="str">
        <v>Bingo Dough</v>
      </c>
      <c r="G3670">
        <f>_xlfn.XLOOKUP(A3670,Table2[ProductID],Table2[StoreID])</f>
        <v>4</v>
      </c>
      <c r="H3670" t="str" cm="1">
        <f t="array" ref="H3670:I3670">_xlfn.XLOOKUP(G3670,Table1[StoreID],Table1[[StoreName]:[Region]])</f>
        <v>StoreD</v>
      </c>
      <c r="I3670" t="str">
        <v>Alex</v>
      </c>
      <c r="J3670">
        <f>_xlfn.XLOOKUP(A3670,Table2[ProductID],Table2[RepID])</f>
        <v>33</v>
      </c>
      <c r="K3670" t="str">
        <f>_xlfn.XLOOKUP(J3670,Table3[RepID],Table3[RepName])</f>
        <v>Alaa</v>
      </c>
    </row>
    <row r="3671" spans="1:11" x14ac:dyDescent="0.35">
      <c r="A3671" s="8">
        <v>3465</v>
      </c>
      <c r="B3671" t="str" cm="1">
        <f t="array" ref="B3671:F3671">_xlfn.XLOOKUP(A3671,Table4[ProductID],Table4[[ProductCode]:[Brand]])</f>
        <v>MGA-575788-S3</v>
      </c>
      <c r="C3671" t="str">
        <v>Rainbow High Fashion Doll- Orchid Series 3</v>
      </c>
      <c r="D3671" t="str">
        <v>Dolls &amp; Accessories</v>
      </c>
      <c r="E3671" t="str">
        <v>Fashion Doll</v>
      </c>
      <c r="F3671" t="str">
        <v>Rainbow High</v>
      </c>
      <c r="G3671">
        <f>_xlfn.XLOOKUP(A3671,Table2[ProductID],Table2[StoreID])</f>
        <v>3</v>
      </c>
      <c r="H3671" t="str" cm="1">
        <f t="array" ref="H3671:I3671">_xlfn.XLOOKUP(G3671,Table1[StoreID],Table1[[StoreName]:[Region]])</f>
        <v>StoreC</v>
      </c>
      <c r="I3671" t="str">
        <v>Alex</v>
      </c>
      <c r="J3671">
        <f>_xlfn.XLOOKUP(A3671,Table2[ProductID],Table2[RepID])</f>
        <v>4</v>
      </c>
      <c r="K3671" t="str">
        <f>_xlfn.XLOOKUP(J3671,Table3[RepID],Table3[RepName])</f>
        <v>Ali</v>
      </c>
    </row>
    <row r="3672" spans="1:11" x14ac:dyDescent="0.35">
      <c r="A3672" s="8">
        <v>474</v>
      </c>
      <c r="B3672" t="str" cm="1">
        <f t="array" ref="B3672:F3672">_xlfn.XLOOKUP(A3672,Table4[ProductID],Table4[[ProductCode]:[Brand]])</f>
        <v>YW-26-023</v>
      </c>
      <c r="C3672" t="str">
        <v>Pokémon Ball ( Stand 12 pcs )</v>
      </c>
      <c r="D3672" t="str">
        <v>Surprise</v>
      </c>
      <c r="E3672" t="str">
        <v>Ball</v>
      </c>
      <c r="F3672" t="str">
        <v>Pokémon</v>
      </c>
      <c r="G3672">
        <f>_xlfn.XLOOKUP(A3672,Table2[ProductID],Table2[StoreID])</f>
        <v>4</v>
      </c>
      <c r="H3672" t="str" cm="1">
        <f t="array" ref="H3672:I3672">_xlfn.XLOOKUP(G3672,Table1[StoreID],Table1[[StoreName]:[Region]])</f>
        <v>StoreD</v>
      </c>
      <c r="I3672" t="str">
        <v>Alex</v>
      </c>
      <c r="J3672">
        <f>_xlfn.XLOOKUP(A3672,Table2[ProductID],Table2[RepID])</f>
        <v>23</v>
      </c>
      <c r="K3672" t="str">
        <f>_xlfn.XLOOKUP(J3672,Table3[RepID],Table3[RepName])</f>
        <v>Essam</v>
      </c>
    </row>
    <row r="3673" spans="1:11" x14ac:dyDescent="0.35">
      <c r="A3673" s="8">
        <v>3224</v>
      </c>
      <c r="B3673" t="str" cm="1">
        <f t="array" ref="B3673:F3673">_xlfn.XLOOKUP(A3673,Table4[ProductID],Table4[[ProductCode]:[Brand]])</f>
        <v>NK-21259</v>
      </c>
      <c r="C3673" t="str">
        <v>Identical Travel</v>
      </c>
      <c r="D3673" t="str">
        <v>Games</v>
      </c>
      <c r="E3673" t="str">
        <v>Board Game</v>
      </c>
      <c r="F3673" t="str">
        <v>Nilco</v>
      </c>
      <c r="G3673">
        <f>_xlfn.XLOOKUP(A3673,Table2[ProductID],Table2[StoreID])</f>
        <v>5</v>
      </c>
      <c r="H3673" t="str" cm="1">
        <f t="array" ref="H3673:I3673">_xlfn.XLOOKUP(G3673,Table1[StoreID],Table1[[StoreName]:[Region]])</f>
        <v>StoreE</v>
      </c>
      <c r="I3673" t="str">
        <v>Delta</v>
      </c>
      <c r="J3673">
        <f>_xlfn.XLOOKUP(A3673,Table2[ProductID],Table2[RepID])</f>
        <v>34</v>
      </c>
      <c r="K3673" t="str">
        <f>_xlfn.XLOOKUP(J3673,Table3[RepID],Table3[RepName])</f>
        <v>Nora</v>
      </c>
    </row>
    <row r="3674" spans="1:11" x14ac:dyDescent="0.35">
      <c r="A3674" s="8">
        <v>3288</v>
      </c>
      <c r="B3674" t="str" cm="1">
        <f t="array" ref="B3674:F3674">_xlfn.XLOOKUP(A3674,Table4[ProductID],Table4[[ProductCode]:[Brand]])</f>
        <v>NK-20399</v>
      </c>
      <c r="C3674" t="str">
        <v>Learning Words (EN-FR)</v>
      </c>
      <c r="D3674" t="str">
        <v>Education &amp; Learning</v>
      </c>
      <c r="E3674" t="str">
        <v>Puzzle</v>
      </c>
      <c r="F3674" t="str">
        <v>Nilco</v>
      </c>
      <c r="G3674">
        <f>_xlfn.XLOOKUP(A3674,Table2[ProductID],Table2[StoreID])</f>
        <v>1</v>
      </c>
      <c r="H3674" t="str" cm="1">
        <f t="array" ref="H3674:I3674">_xlfn.XLOOKUP(G3674,Table1[StoreID],Table1[[StoreName]:[Region]])</f>
        <v>StoreA</v>
      </c>
      <c r="I3674" t="str">
        <v>Cairo</v>
      </c>
      <c r="J3674">
        <f>_xlfn.XLOOKUP(A3674,Table2[ProductID],Table2[RepID])</f>
        <v>9</v>
      </c>
      <c r="K3674" t="str">
        <f>_xlfn.XLOOKUP(J3674,Table3[RepID],Table3[RepName])</f>
        <v>Loaa</v>
      </c>
    </row>
    <row r="3675" spans="1:11" x14ac:dyDescent="0.35">
      <c r="A3675" s="8">
        <v>471</v>
      </c>
      <c r="B3675" t="str" cm="1">
        <f t="array" ref="B3675:F3675">_xlfn.XLOOKUP(A3675,Table4[ProductID],Table4[[ProductCode]:[Brand]])</f>
        <v>YW-26-026</v>
      </c>
      <c r="C3675" t="str">
        <v>Yoyo Stich ( Stand 24 pcs )</v>
      </c>
      <c r="D3675" t="str">
        <v>Games</v>
      </c>
      <c r="E3675" t="str">
        <v>Yoyo</v>
      </c>
      <c r="F3675" t="str">
        <v>Stich &amp; Lilo</v>
      </c>
      <c r="G3675">
        <f>_xlfn.XLOOKUP(A3675,Table2[ProductID],Table2[StoreID])</f>
        <v>4</v>
      </c>
      <c r="H3675" t="str" cm="1">
        <f t="array" ref="H3675:I3675">_xlfn.XLOOKUP(G3675,Table1[StoreID],Table1[[StoreName]:[Region]])</f>
        <v>StoreD</v>
      </c>
      <c r="I3675" t="str">
        <v>Alex</v>
      </c>
      <c r="J3675">
        <f>_xlfn.XLOOKUP(A3675,Table2[ProductID],Table2[RepID])</f>
        <v>2</v>
      </c>
      <c r="K3675" t="str">
        <f>_xlfn.XLOOKUP(J3675,Table3[RepID],Table3[RepName])</f>
        <v>Bassem</v>
      </c>
    </row>
    <row r="3676" spans="1:11" x14ac:dyDescent="0.35">
      <c r="A3676" s="8">
        <v>719</v>
      </c>
      <c r="B3676" t="str" cm="1">
        <f t="array" ref="B3676:F3676">_xlfn.XLOOKUP(A3676,Table4[ProductID],Table4[[ProductCode]:[Brand]])</f>
        <v>SM-0431</v>
      </c>
      <c r="C3676" t="str">
        <v>Doll changes color in the water</v>
      </c>
      <c r="D3676" t="str">
        <v>Surprise</v>
      </c>
      <c r="E3676" t="str">
        <v>Tube</v>
      </c>
      <c r="F3676" t="str">
        <v>Barbie</v>
      </c>
      <c r="G3676">
        <f>_xlfn.XLOOKUP(A3676,Table2[ProductID],Table2[StoreID])</f>
        <v>3</v>
      </c>
      <c r="H3676" t="str" cm="1">
        <f t="array" ref="H3676:I3676">_xlfn.XLOOKUP(G3676,Table1[StoreID],Table1[[StoreName]:[Region]])</f>
        <v>StoreC</v>
      </c>
      <c r="I3676" t="str">
        <v>Alex</v>
      </c>
      <c r="J3676">
        <f>_xlfn.XLOOKUP(A3676,Table2[ProductID],Table2[RepID])</f>
        <v>30</v>
      </c>
      <c r="K3676" t="str">
        <f>_xlfn.XLOOKUP(J3676,Table3[RepID],Table3[RepName])</f>
        <v>Fady</v>
      </c>
    </row>
    <row r="3677" spans="1:11" x14ac:dyDescent="0.35">
      <c r="A3677" s="8">
        <v>476</v>
      </c>
      <c r="B3677" t="str" cm="1">
        <f t="array" ref="B3677:F3677">_xlfn.XLOOKUP(A3677,Table4[ProductID],Table4[[ProductCode]:[Brand]])</f>
        <v>YW-26-021</v>
      </c>
      <c r="C3677" t="str">
        <v>Pockemon Bag ( Stand 24 pcs )</v>
      </c>
      <c r="D3677" t="str">
        <v>Games</v>
      </c>
      <c r="E3677" t="str">
        <v>Card Game</v>
      </c>
      <c r="F3677" t="str">
        <v>Pokémon</v>
      </c>
      <c r="G3677">
        <f>_xlfn.XLOOKUP(A3677,Table2[ProductID],Table2[StoreID])</f>
        <v>4</v>
      </c>
      <c r="H3677" t="str" cm="1">
        <f t="array" ref="H3677:I3677">_xlfn.XLOOKUP(G3677,Table1[StoreID],Table1[[StoreName]:[Region]])</f>
        <v>StoreD</v>
      </c>
      <c r="I3677" t="str">
        <v>Alex</v>
      </c>
      <c r="J3677">
        <f>_xlfn.XLOOKUP(A3677,Table2[ProductID],Table2[RepID])</f>
        <v>23</v>
      </c>
      <c r="K3677" t="str">
        <f>_xlfn.XLOOKUP(J3677,Table3[RepID],Table3[RepName])</f>
        <v>Essam</v>
      </c>
    </row>
    <row r="3678" spans="1:11" x14ac:dyDescent="0.35">
      <c r="A3678" s="8">
        <v>3260</v>
      </c>
      <c r="B3678" t="str" cm="1">
        <f t="array" ref="B3678:F3678">_xlfn.XLOOKUP(A3678,Table4[ProductID],Table4[[ProductCode]:[Brand]])</f>
        <v>NK-20764</v>
      </c>
      <c r="C3678" t="str">
        <v>Bedoon Kalaam Travel</v>
      </c>
      <c r="D3678" t="str">
        <v>Games</v>
      </c>
      <c r="E3678" t="str">
        <v>Board Game</v>
      </c>
      <c r="F3678" t="str">
        <v>Nilco</v>
      </c>
      <c r="G3678">
        <f>_xlfn.XLOOKUP(A3678,Table2[ProductID],Table2[StoreID])</f>
        <v>4</v>
      </c>
      <c r="H3678" t="str" cm="1">
        <f t="array" ref="H3678:I3678">_xlfn.XLOOKUP(G3678,Table1[StoreID],Table1[[StoreName]:[Region]])</f>
        <v>StoreD</v>
      </c>
      <c r="I3678" t="str">
        <v>Alex</v>
      </c>
      <c r="J3678">
        <f>_xlfn.XLOOKUP(A3678,Table2[ProductID],Table2[RepID])</f>
        <v>23</v>
      </c>
      <c r="K3678" t="str">
        <f>_xlfn.XLOOKUP(J3678,Table3[RepID],Table3[RepName])</f>
        <v>Essam</v>
      </c>
    </row>
    <row r="3679" spans="1:11" x14ac:dyDescent="0.35">
      <c r="A3679" s="8">
        <v>11</v>
      </c>
      <c r="B3679" t="str" cm="1">
        <f t="array" ref="B3679:F3679">_xlfn.XLOOKUP(A3679,Table4[ProductID],Table4[[ProductCode]:[Brand]])</f>
        <v>ZUR-9259</v>
      </c>
      <c r="C3679" t="str">
        <v>Zuru Rainbocorns KitTYcorn Magic Glowing 10 Surprises  S1 -CDU6PCS</v>
      </c>
      <c r="D3679" t="str">
        <v>Surprise</v>
      </c>
      <c r="E3679" t="str">
        <v>Egg</v>
      </c>
      <c r="F3679" t="str">
        <v>Rainbocorns</v>
      </c>
      <c r="G3679">
        <f>_xlfn.XLOOKUP(A3679,Table2[ProductID],Table2[StoreID])</f>
        <v>4</v>
      </c>
      <c r="H3679" t="str" cm="1">
        <f t="array" ref="H3679:I3679">_xlfn.XLOOKUP(G3679,Table1[StoreID],Table1[[StoreName]:[Region]])</f>
        <v>StoreD</v>
      </c>
      <c r="I3679" t="str">
        <v>Alex</v>
      </c>
      <c r="J3679">
        <f>_xlfn.XLOOKUP(A3679,Table2[ProductID],Table2[RepID])</f>
        <v>2</v>
      </c>
      <c r="K3679" t="str">
        <f>_xlfn.XLOOKUP(J3679,Table3[RepID],Table3[RepName])</f>
        <v>Bassem</v>
      </c>
    </row>
    <row r="3680" spans="1:11" x14ac:dyDescent="0.35">
      <c r="A3680" s="8">
        <v>3260</v>
      </c>
      <c r="B3680" t="str" cm="1">
        <f t="array" ref="B3680:F3680">_xlfn.XLOOKUP(A3680,Table4[ProductID],Table4[[ProductCode]:[Brand]])</f>
        <v>NK-20764</v>
      </c>
      <c r="C3680" t="str">
        <v>Bedoon Kalaam Travel</v>
      </c>
      <c r="D3680" t="str">
        <v>Games</v>
      </c>
      <c r="E3680" t="str">
        <v>Board Game</v>
      </c>
      <c r="F3680" t="str">
        <v>Nilco</v>
      </c>
      <c r="G3680">
        <f>_xlfn.XLOOKUP(A3680,Table2[ProductID],Table2[StoreID])</f>
        <v>4</v>
      </c>
      <c r="H3680" t="str" cm="1">
        <f t="array" ref="H3680:I3680">_xlfn.XLOOKUP(G3680,Table1[StoreID],Table1[[StoreName]:[Region]])</f>
        <v>StoreD</v>
      </c>
      <c r="I3680" t="str">
        <v>Alex</v>
      </c>
      <c r="J3680">
        <f>_xlfn.XLOOKUP(A3680,Table2[ProductID],Table2[RepID])</f>
        <v>23</v>
      </c>
      <c r="K3680" t="str">
        <f>_xlfn.XLOOKUP(J3680,Table3[RepID],Table3[RepName])</f>
        <v>Essam</v>
      </c>
    </row>
    <row r="3681" spans="1:11" x14ac:dyDescent="0.35">
      <c r="A3681" s="8">
        <v>3220</v>
      </c>
      <c r="B3681" t="str" cm="1">
        <f t="array" ref="B3681:F3681">_xlfn.XLOOKUP(A3681,Table4[ProductID],Table4[[ProductCode]:[Brand]])</f>
        <v>NK-21396</v>
      </c>
      <c r="C3681" t="str">
        <v>El koz</v>
      </c>
      <c r="D3681" t="str">
        <v>Games</v>
      </c>
      <c r="E3681" t="str">
        <v>Board Game</v>
      </c>
      <c r="F3681" t="str">
        <v>Nilco</v>
      </c>
      <c r="G3681">
        <f>_xlfn.XLOOKUP(A3681,Table2[ProductID],Table2[StoreID])</f>
        <v>4</v>
      </c>
      <c r="H3681" t="str" cm="1">
        <f t="array" ref="H3681:I3681">_xlfn.XLOOKUP(G3681,Table1[StoreID],Table1[[StoreName]:[Region]])</f>
        <v>StoreD</v>
      </c>
      <c r="I3681" t="str">
        <v>Alex</v>
      </c>
      <c r="J3681">
        <f>_xlfn.XLOOKUP(A3681,Table2[ProductID],Table2[RepID])</f>
        <v>2</v>
      </c>
      <c r="K3681" t="str">
        <f>_xlfn.XLOOKUP(J3681,Table3[RepID],Table3[RepName])</f>
        <v>Bassem</v>
      </c>
    </row>
    <row r="3682" spans="1:11" x14ac:dyDescent="0.35">
      <c r="A3682" s="8">
        <v>4078</v>
      </c>
      <c r="B3682" t="str" cm="1">
        <f t="array" ref="B3682:F3682">_xlfn.XLOOKUP(A3682,Table4[ProductID],Table4[[ProductCode]:[Brand]])</f>
        <v>E91 BP6</v>
      </c>
      <c r="C3682" t="str">
        <v>Energizer Card 4+2  AA Promo</v>
      </c>
      <c r="D3682" t="str">
        <v>Add-ons</v>
      </c>
      <c r="E3682" t="str">
        <v>Battery</v>
      </c>
      <c r="F3682" t="str">
        <v>Energizer</v>
      </c>
      <c r="G3682">
        <f>_xlfn.XLOOKUP(A3682,Table2[ProductID],Table2[StoreID])</f>
        <v>3</v>
      </c>
      <c r="H3682" t="str" cm="1">
        <f t="array" ref="H3682:I3682">_xlfn.XLOOKUP(G3682,Table1[StoreID],Table1[[StoreName]:[Region]])</f>
        <v>StoreC</v>
      </c>
      <c r="I3682" t="str">
        <v>Alex</v>
      </c>
      <c r="J3682">
        <f>_xlfn.XLOOKUP(A3682,Table2[ProductID],Table2[RepID])</f>
        <v>27</v>
      </c>
      <c r="K3682" t="str">
        <f>_xlfn.XLOOKUP(J3682,Table3[RepID],Table3[RepName])</f>
        <v>Abdallah</v>
      </c>
    </row>
    <row r="3683" spans="1:11" x14ac:dyDescent="0.35">
      <c r="A3683" s="8">
        <v>1099</v>
      </c>
      <c r="B3683" t="str" cm="1">
        <f t="array" ref="B3683:F3683">_xlfn.XLOOKUP(A3683,Table4[ProductID],Table4[[ProductCode]:[Brand]])</f>
        <v>SH-3768</v>
      </c>
      <c r="C3683" t="str">
        <v>Colour Change  Fashion doll Stand 12 Pieces</v>
      </c>
      <c r="D3683" t="str">
        <v>Surprise</v>
      </c>
      <c r="E3683" t="str">
        <v>Tube</v>
      </c>
      <c r="F3683" t="str">
        <v>Barbie</v>
      </c>
      <c r="G3683">
        <f>_xlfn.XLOOKUP(A3683,Table2[ProductID],Table2[StoreID])</f>
        <v>1</v>
      </c>
      <c r="H3683" t="str" cm="1">
        <f t="array" ref="H3683:I3683">_xlfn.XLOOKUP(G3683,Table1[StoreID],Table1[[StoreName]:[Region]])</f>
        <v>StoreA</v>
      </c>
      <c r="I3683" t="str">
        <v>Cairo</v>
      </c>
      <c r="J3683">
        <f>_xlfn.XLOOKUP(A3683,Table2[ProductID],Table2[RepID])</f>
        <v>14</v>
      </c>
      <c r="K3683" t="str">
        <f>_xlfn.XLOOKUP(J3683,Table3[RepID],Table3[RepName])</f>
        <v>Mariam</v>
      </c>
    </row>
    <row r="3684" spans="1:11" x14ac:dyDescent="0.35">
      <c r="A3684" s="8">
        <v>4202</v>
      </c>
      <c r="B3684" t="str" cm="1">
        <f t="array" ref="B3684:F3684">_xlfn.XLOOKUP(A3684,Table4[ProductID],Table4[[ProductCode]:[Brand]])</f>
        <v>AY-30022008</v>
      </c>
      <c r="C3684" t="str">
        <v>Astra Natural Fruit Flavor  Lollipop 10 gm (Pack 100 Pieces) 30022008</v>
      </c>
      <c r="D3684" t="str">
        <v>F&amp;B</v>
      </c>
      <c r="E3684" t="str">
        <v>Food</v>
      </c>
      <c r="F3684" t="str">
        <v>ASTRA</v>
      </c>
      <c r="G3684">
        <f>_xlfn.XLOOKUP(A3684,Table2[ProductID],Table2[StoreID])</f>
        <v>5</v>
      </c>
      <c r="H3684" t="str" cm="1">
        <f t="array" ref="H3684:I3684">_xlfn.XLOOKUP(G3684,Table1[StoreID],Table1[[StoreName]:[Region]])</f>
        <v>StoreE</v>
      </c>
      <c r="I3684" t="str">
        <v>Delta</v>
      </c>
      <c r="J3684">
        <f>_xlfn.XLOOKUP(A3684,Table2[ProductID],Table2[RepID])</f>
        <v>2</v>
      </c>
      <c r="K3684" t="str">
        <f>_xlfn.XLOOKUP(J3684,Table3[RepID],Table3[RepName])</f>
        <v>Bassem</v>
      </c>
    </row>
    <row r="3685" spans="1:11" x14ac:dyDescent="0.35">
      <c r="A3685" s="8">
        <v>4078</v>
      </c>
      <c r="B3685" t="str" cm="1">
        <f t="array" ref="B3685:F3685">_xlfn.XLOOKUP(A3685,Table4[ProductID],Table4[[ProductCode]:[Brand]])</f>
        <v>E91 BP6</v>
      </c>
      <c r="C3685" t="str">
        <v>Energizer Card 4+2  AA Promo</v>
      </c>
      <c r="D3685" t="str">
        <v>Add-ons</v>
      </c>
      <c r="E3685" t="str">
        <v>Battery</v>
      </c>
      <c r="F3685" t="str">
        <v>Energizer</v>
      </c>
      <c r="G3685">
        <f>_xlfn.XLOOKUP(A3685,Table2[ProductID],Table2[StoreID])</f>
        <v>3</v>
      </c>
      <c r="H3685" t="str" cm="1">
        <f t="array" ref="H3685:I3685">_xlfn.XLOOKUP(G3685,Table1[StoreID],Table1[[StoreName]:[Region]])</f>
        <v>StoreC</v>
      </c>
      <c r="I3685" t="str">
        <v>Alex</v>
      </c>
      <c r="J3685">
        <f>_xlfn.XLOOKUP(A3685,Table2[ProductID],Table2[RepID])</f>
        <v>27</v>
      </c>
      <c r="K3685" t="str">
        <f>_xlfn.XLOOKUP(J3685,Table3[RepID],Table3[RepName])</f>
        <v>Abdallah</v>
      </c>
    </row>
    <row r="3686" spans="1:11" x14ac:dyDescent="0.35">
      <c r="A3686" s="8">
        <v>3431</v>
      </c>
      <c r="B3686" t="str" cm="1">
        <f t="array" ref="B3686:F3686">_xlfn.XLOOKUP(A3686,Table4[ProductID],Table4[[ProductCode]:[Brand]])</f>
        <v>MGA-578758</v>
      </c>
      <c r="C3686" t="str">
        <v>Dream Bella Color Change Surprise Little Fairies Doll- Aubrey (Purple)</v>
      </c>
      <c r="D3686" t="str">
        <v>Dolls &amp; Accessories</v>
      </c>
      <c r="E3686" t="str">
        <v>Pocket Doll</v>
      </c>
      <c r="F3686" t="str">
        <v>Dream Bella</v>
      </c>
      <c r="G3686">
        <f>_xlfn.XLOOKUP(A3686,Table2[ProductID],Table2[StoreID])</f>
        <v>3</v>
      </c>
      <c r="H3686" t="str" cm="1">
        <f t="array" ref="H3686:I3686">_xlfn.XLOOKUP(G3686,Table1[StoreID],Table1[[StoreName]:[Region]])</f>
        <v>StoreC</v>
      </c>
      <c r="I3686" t="str">
        <v>Alex</v>
      </c>
      <c r="J3686">
        <f>_xlfn.XLOOKUP(A3686,Table2[ProductID],Table2[RepID])</f>
        <v>19</v>
      </c>
      <c r="K3686" t="str">
        <f>_xlfn.XLOOKUP(J3686,Table3[RepID],Table3[RepName])</f>
        <v>Omar</v>
      </c>
    </row>
    <row r="3687" spans="1:11" x14ac:dyDescent="0.35">
      <c r="A3687" s="8">
        <v>6</v>
      </c>
      <c r="B3687" t="str" cm="1">
        <f t="array" ref="B3687:F3687">_xlfn.XLOOKUP(A3687,Table4[ProductID],Table4[[ProductCode]:[Brand]])</f>
        <v>ZUR-9601-D</v>
      </c>
      <c r="C3687" t="str">
        <v>COCO Surprise Cones Classics-Poncho PDQ (12 PCS)</v>
      </c>
      <c r="D3687" t="str">
        <v>Plush &amp; Soft Toys</v>
      </c>
      <c r="E3687" t="str">
        <v>Non Battery</v>
      </c>
      <c r="F3687" t="str">
        <v>COCO SURPRISE</v>
      </c>
      <c r="G3687">
        <f>_xlfn.XLOOKUP(A3687,Table2[ProductID],Table2[StoreID])</f>
        <v>4</v>
      </c>
      <c r="H3687" t="str" cm="1">
        <f t="array" ref="H3687:I3687">_xlfn.XLOOKUP(G3687,Table1[StoreID],Table1[[StoreName]:[Region]])</f>
        <v>StoreD</v>
      </c>
      <c r="I3687" t="str">
        <v>Alex</v>
      </c>
      <c r="J3687">
        <f>_xlfn.XLOOKUP(A3687,Table2[ProductID],Table2[RepID])</f>
        <v>23</v>
      </c>
      <c r="K3687" t="str">
        <f>_xlfn.XLOOKUP(J3687,Table3[RepID],Table3[RepName])</f>
        <v>Essam</v>
      </c>
    </row>
    <row r="3688" spans="1:11" x14ac:dyDescent="0.35">
      <c r="A3688" s="8">
        <v>462</v>
      </c>
      <c r="B3688" t="str" cm="1">
        <f t="array" ref="B3688:F3688">_xlfn.XLOOKUP(A3688,Table4[ProductID],Table4[[ProductCode]:[Brand]])</f>
        <v>YW-26-036</v>
      </c>
      <c r="C3688" t="str">
        <v>Pokémon Boosters ( Stand 36 Pcs )</v>
      </c>
      <c r="D3688" t="str">
        <v>Games</v>
      </c>
      <c r="E3688" t="str">
        <v>Card Game</v>
      </c>
      <c r="F3688" t="str">
        <v>Pokémon</v>
      </c>
      <c r="G3688">
        <f>_xlfn.XLOOKUP(A3688,Table2[ProductID],Table2[StoreID])</f>
        <v>4</v>
      </c>
      <c r="H3688" t="str" cm="1">
        <f t="array" ref="H3688:I3688">_xlfn.XLOOKUP(G3688,Table1[StoreID],Table1[[StoreName]:[Region]])</f>
        <v>StoreD</v>
      </c>
      <c r="I3688" t="str">
        <v>Alex</v>
      </c>
      <c r="J3688">
        <f>_xlfn.XLOOKUP(A3688,Table2[ProductID],Table2[RepID])</f>
        <v>23</v>
      </c>
      <c r="K3688" t="str">
        <f>_xlfn.XLOOKUP(J3688,Table3[RepID],Table3[RepName])</f>
        <v>Essam</v>
      </c>
    </row>
    <row r="3689" spans="1:11" x14ac:dyDescent="0.35">
      <c r="A3689" s="8">
        <v>4078</v>
      </c>
      <c r="B3689" t="str" cm="1">
        <f t="array" ref="B3689:F3689">_xlfn.XLOOKUP(A3689,Table4[ProductID],Table4[[ProductCode]:[Brand]])</f>
        <v>E91 BP6</v>
      </c>
      <c r="C3689" t="str">
        <v>Energizer Card 4+2  AA Promo</v>
      </c>
      <c r="D3689" t="str">
        <v>Add-ons</v>
      </c>
      <c r="E3689" t="str">
        <v>Battery</v>
      </c>
      <c r="F3689" t="str">
        <v>Energizer</v>
      </c>
      <c r="G3689">
        <f>_xlfn.XLOOKUP(A3689,Table2[ProductID],Table2[StoreID])</f>
        <v>3</v>
      </c>
      <c r="H3689" t="str" cm="1">
        <f t="array" ref="H3689:I3689">_xlfn.XLOOKUP(G3689,Table1[StoreID],Table1[[StoreName]:[Region]])</f>
        <v>StoreC</v>
      </c>
      <c r="I3689" t="str">
        <v>Alex</v>
      </c>
      <c r="J3689">
        <f>_xlfn.XLOOKUP(A3689,Table2[ProductID],Table2[RepID])</f>
        <v>27</v>
      </c>
      <c r="K3689" t="str">
        <f>_xlfn.XLOOKUP(J3689,Table3[RepID],Table3[RepName])</f>
        <v>Abdallah</v>
      </c>
    </row>
    <row r="3690" spans="1:11" x14ac:dyDescent="0.35">
      <c r="A3690" s="8">
        <v>4078</v>
      </c>
      <c r="B3690" t="str" cm="1">
        <f t="array" ref="B3690:F3690">_xlfn.XLOOKUP(A3690,Table4[ProductID],Table4[[ProductCode]:[Brand]])</f>
        <v>E91 BP6</v>
      </c>
      <c r="C3690" t="str">
        <v>Energizer Card 4+2  AA Promo</v>
      </c>
      <c r="D3690" t="str">
        <v>Add-ons</v>
      </c>
      <c r="E3690" t="str">
        <v>Battery</v>
      </c>
      <c r="F3690" t="str">
        <v>Energizer</v>
      </c>
      <c r="G3690">
        <f>_xlfn.XLOOKUP(A3690,Table2[ProductID],Table2[StoreID])</f>
        <v>3</v>
      </c>
      <c r="H3690" t="str" cm="1">
        <f t="array" ref="H3690:I3690">_xlfn.XLOOKUP(G3690,Table1[StoreID],Table1[[StoreName]:[Region]])</f>
        <v>StoreC</v>
      </c>
      <c r="I3690" t="str">
        <v>Alex</v>
      </c>
      <c r="J3690">
        <f>_xlfn.XLOOKUP(A3690,Table2[ProductID],Table2[RepID])</f>
        <v>27</v>
      </c>
      <c r="K3690" t="str">
        <f>_xlfn.XLOOKUP(J3690,Table3[RepID],Table3[RepName])</f>
        <v>Abdallah</v>
      </c>
    </row>
    <row r="3691" spans="1:11" x14ac:dyDescent="0.35">
      <c r="A3691" s="8">
        <v>470</v>
      </c>
      <c r="B3691" t="str" cm="1">
        <f t="array" ref="B3691:F3691">_xlfn.XLOOKUP(A3691,Table4[ProductID],Table4[[ProductCode]:[Brand]])</f>
        <v>YW-26-027</v>
      </c>
      <c r="C3691" t="str">
        <v>Yoyo Pokémon ( Stand 24 pcs )</v>
      </c>
      <c r="D3691" t="str">
        <v>Games</v>
      </c>
      <c r="E3691" t="str">
        <v>Yoyo</v>
      </c>
      <c r="F3691" t="str">
        <v>Pokémon</v>
      </c>
      <c r="G3691">
        <f>_xlfn.XLOOKUP(A3691,Table2[ProductID],Table2[StoreID])</f>
        <v>4</v>
      </c>
      <c r="H3691" t="str" cm="1">
        <f t="array" ref="H3691:I3691">_xlfn.XLOOKUP(G3691,Table1[StoreID],Table1[[StoreName]:[Region]])</f>
        <v>StoreD</v>
      </c>
      <c r="I3691" t="str">
        <v>Alex</v>
      </c>
      <c r="J3691">
        <f>_xlfn.XLOOKUP(A3691,Table2[ProductID],Table2[RepID])</f>
        <v>33</v>
      </c>
      <c r="K3691" t="str">
        <f>_xlfn.XLOOKUP(J3691,Table3[RepID],Table3[RepName])</f>
        <v>Alaa</v>
      </c>
    </row>
    <row r="3692" spans="1:11" x14ac:dyDescent="0.35">
      <c r="A3692" s="8">
        <v>462</v>
      </c>
      <c r="B3692" t="str" cm="1">
        <f t="array" ref="B3692:F3692">_xlfn.XLOOKUP(A3692,Table4[ProductID],Table4[[ProductCode]:[Brand]])</f>
        <v>YW-26-036</v>
      </c>
      <c r="C3692" t="str">
        <v>Pokémon Boosters ( Stand 36 Pcs )</v>
      </c>
      <c r="D3692" t="str">
        <v>Games</v>
      </c>
      <c r="E3692" t="str">
        <v>Card Game</v>
      </c>
      <c r="F3692" t="str">
        <v>Pokémon</v>
      </c>
      <c r="G3692">
        <f>_xlfn.XLOOKUP(A3692,Table2[ProductID],Table2[StoreID])</f>
        <v>4</v>
      </c>
      <c r="H3692" t="str" cm="1">
        <f t="array" ref="H3692:I3692">_xlfn.XLOOKUP(G3692,Table1[StoreID],Table1[[StoreName]:[Region]])</f>
        <v>StoreD</v>
      </c>
      <c r="I3692" t="str">
        <v>Alex</v>
      </c>
      <c r="J3692">
        <f>_xlfn.XLOOKUP(A3692,Table2[ProductID],Table2[RepID])</f>
        <v>23</v>
      </c>
      <c r="K3692" t="str">
        <f>_xlfn.XLOOKUP(J3692,Table3[RepID],Table3[RepName])</f>
        <v>Essam</v>
      </c>
    </row>
    <row r="3693" spans="1:11" x14ac:dyDescent="0.35">
      <c r="A3693" s="8">
        <v>3972</v>
      </c>
      <c r="B3693" t="str" cm="1">
        <f t="array" ref="B3693:F3693">_xlfn.XLOOKUP(A3693,Table4[ProductID],Table4[[ProductCode]:[Brand]])</f>
        <v>HK-0150</v>
      </c>
      <c r="C3693" t="str">
        <v>Bingo Dough 3D assorted Box - Burger Maker TOM&amp;JER</v>
      </c>
      <c r="D3693" t="str">
        <v>Clay</v>
      </c>
      <c r="E3693" t="str">
        <v>Dough</v>
      </c>
      <c r="F3693" t="str">
        <v>Bingo Dough</v>
      </c>
      <c r="G3693">
        <f>_xlfn.XLOOKUP(A3693,Table2[ProductID],Table2[StoreID])</f>
        <v>1</v>
      </c>
      <c r="H3693" t="str" cm="1">
        <f t="array" ref="H3693:I3693">_xlfn.XLOOKUP(G3693,Table1[StoreID],Table1[[StoreName]:[Region]])</f>
        <v>StoreA</v>
      </c>
      <c r="I3693" t="str">
        <v>Cairo</v>
      </c>
      <c r="J3693">
        <f>_xlfn.XLOOKUP(A3693,Table2[ProductID],Table2[RepID])</f>
        <v>10</v>
      </c>
      <c r="K3693" t="str">
        <f>_xlfn.XLOOKUP(J3693,Table3[RepID],Table3[RepName])</f>
        <v>Asya</v>
      </c>
    </row>
    <row r="3694" spans="1:11" x14ac:dyDescent="0.35">
      <c r="A3694" s="8">
        <v>462</v>
      </c>
      <c r="B3694" t="str" cm="1">
        <f t="array" ref="B3694:F3694">_xlfn.XLOOKUP(A3694,Table4[ProductID],Table4[[ProductCode]:[Brand]])</f>
        <v>YW-26-036</v>
      </c>
      <c r="C3694" t="str">
        <v>Pokémon Boosters ( Stand 36 Pcs )</v>
      </c>
      <c r="D3694" t="str">
        <v>Games</v>
      </c>
      <c r="E3694" t="str">
        <v>Card Game</v>
      </c>
      <c r="F3694" t="str">
        <v>Pokémon</v>
      </c>
      <c r="G3694">
        <f>_xlfn.XLOOKUP(A3694,Table2[ProductID],Table2[StoreID])</f>
        <v>4</v>
      </c>
      <c r="H3694" t="str" cm="1">
        <f t="array" ref="H3694:I3694">_xlfn.XLOOKUP(G3694,Table1[StoreID],Table1[[StoreName]:[Region]])</f>
        <v>StoreD</v>
      </c>
      <c r="I3694" t="str">
        <v>Alex</v>
      </c>
      <c r="J3694">
        <f>_xlfn.XLOOKUP(A3694,Table2[ProductID],Table2[RepID])</f>
        <v>23</v>
      </c>
      <c r="K3694" t="str">
        <f>_xlfn.XLOOKUP(J3694,Table3[RepID],Table3[RepName])</f>
        <v>Essam</v>
      </c>
    </row>
    <row r="3695" spans="1:11" x14ac:dyDescent="0.35">
      <c r="A3695" s="8">
        <v>465</v>
      </c>
      <c r="B3695" t="str" cm="1">
        <f t="array" ref="B3695:F3695">_xlfn.XLOOKUP(A3695,Table4[ProductID],Table4[[ProductCode]:[Brand]])</f>
        <v>YW-26-032</v>
      </c>
      <c r="C3695" t="str">
        <v>Pokémon Card 25 card ( Stand 20 pcs )</v>
      </c>
      <c r="D3695" t="str">
        <v>Games</v>
      </c>
      <c r="E3695" t="str">
        <v>Card Game</v>
      </c>
      <c r="F3695" t="str">
        <v>Pokémon</v>
      </c>
      <c r="G3695">
        <f>_xlfn.XLOOKUP(A3695,Table2[ProductID],Table2[StoreID])</f>
        <v>4</v>
      </c>
      <c r="H3695" t="str" cm="1">
        <f t="array" ref="H3695:I3695">_xlfn.XLOOKUP(G3695,Table1[StoreID],Table1[[StoreName]:[Region]])</f>
        <v>StoreD</v>
      </c>
      <c r="I3695" t="str">
        <v>Alex</v>
      </c>
      <c r="J3695">
        <f>_xlfn.XLOOKUP(A3695,Table2[ProductID],Table2[RepID])</f>
        <v>2</v>
      </c>
      <c r="K3695" t="str">
        <f>_xlfn.XLOOKUP(J3695,Table3[RepID],Table3[RepName])</f>
        <v>Bassem</v>
      </c>
    </row>
    <row r="3696" spans="1:11" x14ac:dyDescent="0.35">
      <c r="A3696" s="8">
        <v>4078</v>
      </c>
      <c r="B3696" t="str" cm="1">
        <f t="array" ref="B3696:F3696">_xlfn.XLOOKUP(A3696,Table4[ProductID],Table4[[ProductCode]:[Brand]])</f>
        <v>E91 BP6</v>
      </c>
      <c r="C3696" t="str">
        <v>Energizer Card 4+2  AA Promo</v>
      </c>
      <c r="D3696" t="str">
        <v>Add-ons</v>
      </c>
      <c r="E3696" t="str">
        <v>Battery</v>
      </c>
      <c r="F3696" t="str">
        <v>Energizer</v>
      </c>
      <c r="G3696">
        <f>_xlfn.XLOOKUP(A3696,Table2[ProductID],Table2[StoreID])</f>
        <v>3</v>
      </c>
      <c r="H3696" t="str" cm="1">
        <f t="array" ref="H3696:I3696">_xlfn.XLOOKUP(G3696,Table1[StoreID],Table1[[StoreName]:[Region]])</f>
        <v>StoreC</v>
      </c>
      <c r="I3696" t="str">
        <v>Alex</v>
      </c>
      <c r="J3696">
        <f>_xlfn.XLOOKUP(A3696,Table2[ProductID],Table2[RepID])</f>
        <v>27</v>
      </c>
      <c r="K3696" t="str">
        <f>_xlfn.XLOOKUP(J3696,Table3[RepID],Table3[RepName])</f>
        <v>Abdallah</v>
      </c>
    </row>
    <row r="3697" spans="1:11" x14ac:dyDescent="0.35">
      <c r="A3697" s="8">
        <v>462</v>
      </c>
      <c r="B3697" t="str" cm="1">
        <f t="array" ref="B3697:F3697">_xlfn.XLOOKUP(A3697,Table4[ProductID],Table4[[ProductCode]:[Brand]])</f>
        <v>YW-26-036</v>
      </c>
      <c r="C3697" t="str">
        <v>Pokémon Boosters ( Stand 36 Pcs )</v>
      </c>
      <c r="D3697" t="str">
        <v>Games</v>
      </c>
      <c r="E3697" t="str">
        <v>Card Game</v>
      </c>
      <c r="F3697" t="str">
        <v>Pokémon</v>
      </c>
      <c r="G3697">
        <f>_xlfn.XLOOKUP(A3697,Table2[ProductID],Table2[StoreID])</f>
        <v>4</v>
      </c>
      <c r="H3697" t="str" cm="1">
        <f t="array" ref="H3697:I3697">_xlfn.XLOOKUP(G3697,Table1[StoreID],Table1[[StoreName]:[Region]])</f>
        <v>StoreD</v>
      </c>
      <c r="I3697" t="str">
        <v>Alex</v>
      </c>
      <c r="J3697">
        <f>_xlfn.XLOOKUP(A3697,Table2[ProductID],Table2[RepID])</f>
        <v>23</v>
      </c>
      <c r="K3697" t="str">
        <f>_xlfn.XLOOKUP(J3697,Table3[RepID],Table3[RepName])</f>
        <v>Essam</v>
      </c>
    </row>
    <row r="3698" spans="1:11" x14ac:dyDescent="0.35">
      <c r="A3698" s="8">
        <v>4078</v>
      </c>
      <c r="B3698" t="str" cm="1">
        <f t="array" ref="B3698:F3698">_xlfn.XLOOKUP(A3698,Table4[ProductID],Table4[[ProductCode]:[Brand]])</f>
        <v>E91 BP6</v>
      </c>
      <c r="C3698" t="str">
        <v>Energizer Card 4+2  AA Promo</v>
      </c>
      <c r="D3698" t="str">
        <v>Add-ons</v>
      </c>
      <c r="E3698" t="str">
        <v>Battery</v>
      </c>
      <c r="F3698" t="str">
        <v>Energizer</v>
      </c>
      <c r="G3698">
        <f>_xlfn.XLOOKUP(A3698,Table2[ProductID],Table2[StoreID])</f>
        <v>3</v>
      </c>
      <c r="H3698" t="str" cm="1">
        <f t="array" ref="H3698:I3698">_xlfn.XLOOKUP(G3698,Table1[StoreID],Table1[[StoreName]:[Region]])</f>
        <v>StoreC</v>
      </c>
      <c r="I3698" t="str">
        <v>Alex</v>
      </c>
      <c r="J3698">
        <f>_xlfn.XLOOKUP(A3698,Table2[ProductID],Table2[RepID])</f>
        <v>27</v>
      </c>
      <c r="K3698" t="str">
        <f>_xlfn.XLOOKUP(J3698,Table3[RepID],Table3[RepName])</f>
        <v>Abdallah</v>
      </c>
    </row>
    <row r="3699" spans="1:11" x14ac:dyDescent="0.35">
      <c r="A3699" s="8">
        <v>4078</v>
      </c>
      <c r="B3699" t="str" cm="1">
        <f t="array" ref="B3699:F3699">_xlfn.XLOOKUP(A3699,Table4[ProductID],Table4[[ProductCode]:[Brand]])</f>
        <v>E91 BP6</v>
      </c>
      <c r="C3699" t="str">
        <v>Energizer Card 4+2  AA Promo</v>
      </c>
      <c r="D3699" t="str">
        <v>Add-ons</v>
      </c>
      <c r="E3699" t="str">
        <v>Battery</v>
      </c>
      <c r="F3699" t="str">
        <v>Energizer</v>
      </c>
      <c r="G3699">
        <f>_xlfn.XLOOKUP(A3699,Table2[ProductID],Table2[StoreID])</f>
        <v>3</v>
      </c>
      <c r="H3699" t="str" cm="1">
        <f t="array" ref="H3699:I3699">_xlfn.XLOOKUP(G3699,Table1[StoreID],Table1[[StoreName]:[Region]])</f>
        <v>StoreC</v>
      </c>
      <c r="I3699" t="str">
        <v>Alex</v>
      </c>
      <c r="J3699">
        <f>_xlfn.XLOOKUP(A3699,Table2[ProductID],Table2[RepID])</f>
        <v>27</v>
      </c>
      <c r="K3699" t="str">
        <f>_xlfn.XLOOKUP(J3699,Table3[RepID],Table3[RepName])</f>
        <v>Abdallah</v>
      </c>
    </row>
    <row r="3700" spans="1:11" x14ac:dyDescent="0.35">
      <c r="A3700" s="8">
        <v>635</v>
      </c>
      <c r="B3700" t="str" cm="1">
        <f t="array" ref="B3700:F3700">_xlfn.XLOOKUP(A3700,Table4[ProductID],Table4[[ProductCode]:[Brand]])</f>
        <v>XS-36433</v>
      </c>
      <c r="C3700" t="str">
        <v>X-SHOT -EXCEL-REFLEX 6 (16Darts)</v>
      </c>
      <c r="D3700" t="str">
        <v>Guns</v>
      </c>
      <c r="E3700" t="str">
        <v>Gun</v>
      </c>
      <c r="F3700" t="str">
        <v>X-Shot</v>
      </c>
      <c r="G3700">
        <f>_xlfn.XLOOKUP(A3700,Table2[ProductID],Table2[StoreID])</f>
        <v>2</v>
      </c>
      <c r="H3700" t="str" cm="1">
        <f t="array" ref="H3700:I3700">_xlfn.XLOOKUP(G3700,Table1[StoreID],Table1[[StoreName]:[Region]])</f>
        <v>StoreB</v>
      </c>
      <c r="I3700" t="str">
        <v>Cairo</v>
      </c>
      <c r="J3700">
        <f>_xlfn.XLOOKUP(A3700,Table2[ProductID],Table2[RepID])</f>
        <v>25</v>
      </c>
      <c r="K3700" t="str">
        <f>_xlfn.XLOOKUP(J3700,Table3[RepID],Table3[RepName])</f>
        <v>Marwa</v>
      </c>
    </row>
    <row r="3701" spans="1:11" x14ac:dyDescent="0.35">
      <c r="A3701" s="8">
        <v>3304</v>
      </c>
      <c r="B3701" t="str" cm="1">
        <f t="array" ref="B3701:F3701">_xlfn.XLOOKUP(A3701,Table4[ProductID],Table4[[ProductCode]:[Brand]])</f>
        <v>NK-20184</v>
      </c>
      <c r="C3701" t="str">
        <v>Mini Four In a Row</v>
      </c>
      <c r="D3701" t="str">
        <v>Games</v>
      </c>
      <c r="E3701" t="str">
        <v>Board Game</v>
      </c>
      <c r="F3701" t="str">
        <v>Nilco</v>
      </c>
      <c r="G3701">
        <f>_xlfn.XLOOKUP(A3701,Table2[ProductID],Table2[StoreID])</f>
        <v>4</v>
      </c>
      <c r="H3701" t="str" cm="1">
        <f t="array" ref="H3701:I3701">_xlfn.XLOOKUP(G3701,Table1[StoreID],Table1[[StoreName]:[Region]])</f>
        <v>StoreD</v>
      </c>
      <c r="I3701" t="str">
        <v>Alex</v>
      </c>
      <c r="J3701">
        <f>_xlfn.XLOOKUP(A3701,Table2[ProductID],Table2[RepID])</f>
        <v>2</v>
      </c>
      <c r="K3701" t="str">
        <f>_xlfn.XLOOKUP(J3701,Table3[RepID],Table3[RepName])</f>
        <v>Bassem</v>
      </c>
    </row>
    <row r="3702" spans="1:11" x14ac:dyDescent="0.35">
      <c r="A3702" s="8">
        <v>462</v>
      </c>
      <c r="B3702" t="str" cm="1">
        <f t="array" ref="B3702:F3702">_xlfn.XLOOKUP(A3702,Table4[ProductID],Table4[[ProductCode]:[Brand]])</f>
        <v>YW-26-036</v>
      </c>
      <c r="C3702" t="str">
        <v>Pokémon Boosters ( Stand 36 Pcs )</v>
      </c>
      <c r="D3702" t="str">
        <v>Games</v>
      </c>
      <c r="E3702" t="str">
        <v>Card Game</v>
      </c>
      <c r="F3702" t="str">
        <v>Pokémon</v>
      </c>
      <c r="G3702">
        <f>_xlfn.XLOOKUP(A3702,Table2[ProductID],Table2[StoreID])</f>
        <v>4</v>
      </c>
      <c r="H3702" t="str" cm="1">
        <f t="array" ref="H3702:I3702">_xlfn.XLOOKUP(G3702,Table1[StoreID],Table1[[StoreName]:[Region]])</f>
        <v>StoreD</v>
      </c>
      <c r="I3702" t="str">
        <v>Alex</v>
      </c>
      <c r="J3702">
        <f>_xlfn.XLOOKUP(A3702,Table2[ProductID],Table2[RepID])</f>
        <v>23</v>
      </c>
      <c r="K3702" t="str">
        <f>_xlfn.XLOOKUP(J3702,Table3[RepID],Table3[RepName])</f>
        <v>Essam</v>
      </c>
    </row>
    <row r="3703" spans="1:11" x14ac:dyDescent="0.35">
      <c r="A3703" s="8">
        <v>465</v>
      </c>
      <c r="B3703" t="str" cm="1">
        <f t="array" ref="B3703:F3703">_xlfn.XLOOKUP(A3703,Table4[ProductID],Table4[[ProductCode]:[Brand]])</f>
        <v>YW-26-032</v>
      </c>
      <c r="C3703" t="str">
        <v>Pokémon Card 25 card ( Stand 20 pcs )</v>
      </c>
      <c r="D3703" t="str">
        <v>Games</v>
      </c>
      <c r="E3703" t="str">
        <v>Card Game</v>
      </c>
      <c r="F3703" t="str">
        <v>Pokémon</v>
      </c>
      <c r="G3703">
        <f>_xlfn.XLOOKUP(A3703,Table2[ProductID],Table2[StoreID])</f>
        <v>4</v>
      </c>
      <c r="H3703" t="str" cm="1">
        <f t="array" ref="H3703:I3703">_xlfn.XLOOKUP(G3703,Table1[StoreID],Table1[[StoreName]:[Region]])</f>
        <v>StoreD</v>
      </c>
      <c r="I3703" t="str">
        <v>Alex</v>
      </c>
      <c r="J3703">
        <f>_xlfn.XLOOKUP(A3703,Table2[ProductID],Table2[RepID])</f>
        <v>2</v>
      </c>
      <c r="K3703" t="str">
        <f>_xlfn.XLOOKUP(J3703,Table3[RepID],Table3[RepName])</f>
        <v>Bassem</v>
      </c>
    </row>
    <row r="3704" spans="1:11" x14ac:dyDescent="0.35">
      <c r="A3704" s="8">
        <v>3263</v>
      </c>
      <c r="B3704" t="str" cm="1">
        <f t="array" ref="B3704:F3704">_xlfn.XLOOKUP(A3704,Table4[ProductID],Table4[[ProductCode]:[Brand]])</f>
        <v>NK-20702</v>
      </c>
      <c r="C3704" t="str">
        <v>Tottery Tower Classic</v>
      </c>
      <c r="D3704" t="str">
        <v>Games</v>
      </c>
      <c r="E3704" t="str">
        <v>Board Game</v>
      </c>
      <c r="F3704" t="str">
        <v>Nilco</v>
      </c>
      <c r="G3704">
        <f>_xlfn.XLOOKUP(A3704,Table2[ProductID],Table2[StoreID])</f>
        <v>4</v>
      </c>
      <c r="H3704" t="str" cm="1">
        <f t="array" ref="H3704:I3704">_xlfn.XLOOKUP(G3704,Table1[StoreID],Table1[[StoreName]:[Region]])</f>
        <v>StoreD</v>
      </c>
      <c r="I3704" t="str">
        <v>Alex</v>
      </c>
      <c r="J3704">
        <f>_xlfn.XLOOKUP(A3704,Table2[ProductID],Table2[RepID])</f>
        <v>2</v>
      </c>
      <c r="K3704" t="str">
        <f>_xlfn.XLOOKUP(J3704,Table3[RepID],Table3[RepName])</f>
        <v>Bassem</v>
      </c>
    </row>
    <row r="3705" spans="1:11" x14ac:dyDescent="0.35">
      <c r="A3705" s="8">
        <v>4028</v>
      </c>
      <c r="B3705" t="str" cm="1">
        <f t="array" ref="B3705:F3705">_xlfn.XLOOKUP(A3705,Table4[ProductID],Table4[[ProductCode]:[Brand]])</f>
        <v>FS0003570</v>
      </c>
      <c r="C3705" t="str">
        <v>Topps Match Attax 2022/2023 - Single Pack  Stand (36 pieces)</v>
      </c>
      <c r="D3705" t="str">
        <v>Games</v>
      </c>
      <c r="E3705" t="str">
        <v>Card Game</v>
      </c>
      <c r="F3705" t="str">
        <v>Match Attax</v>
      </c>
      <c r="G3705">
        <f>_xlfn.XLOOKUP(A3705,Table2[ProductID],Table2[StoreID])</f>
        <v>4</v>
      </c>
      <c r="H3705" t="str" cm="1">
        <f t="array" ref="H3705:I3705">_xlfn.XLOOKUP(G3705,Table1[StoreID],Table1[[StoreName]:[Region]])</f>
        <v>StoreD</v>
      </c>
      <c r="I3705" t="str">
        <v>Alex</v>
      </c>
      <c r="J3705">
        <f>_xlfn.XLOOKUP(A3705,Table2[ProductID],Table2[RepID])</f>
        <v>23</v>
      </c>
      <c r="K3705" t="str">
        <f>_xlfn.XLOOKUP(J3705,Table3[RepID],Table3[RepName])</f>
        <v>Essam</v>
      </c>
    </row>
    <row r="3706" spans="1:11" x14ac:dyDescent="0.35">
      <c r="A3706" s="8">
        <v>3492</v>
      </c>
      <c r="B3706" t="str" cm="1">
        <f t="array" ref="B3706:F3706">_xlfn.XLOOKUP(A3706,Table4[ProductID],Table4[[ProductCode]:[Brand]])</f>
        <v>MGA-119128</v>
      </c>
      <c r="C3706" t="str">
        <v>L.O.L. Surprise Loves Mini Sweets Dolls Asst in PDQ</v>
      </c>
      <c r="D3706" t="str">
        <v>Surprise</v>
      </c>
      <c r="E3706" t="str">
        <v>Ball</v>
      </c>
      <c r="F3706" t="str">
        <v>L.O.L. Surprise</v>
      </c>
      <c r="G3706">
        <f>_xlfn.XLOOKUP(A3706,Table2[ProductID],Table2[StoreID])</f>
        <v>3</v>
      </c>
      <c r="H3706" t="str" cm="1">
        <f t="array" ref="H3706:I3706">_xlfn.XLOOKUP(G3706,Table1[StoreID],Table1[[StoreName]:[Region]])</f>
        <v>StoreC</v>
      </c>
      <c r="I3706" t="str">
        <v>Alex</v>
      </c>
      <c r="J3706">
        <f>_xlfn.XLOOKUP(A3706,Table2[ProductID],Table2[RepID])</f>
        <v>4</v>
      </c>
      <c r="K3706" t="str">
        <f>_xlfn.XLOOKUP(J3706,Table3[RepID],Table3[RepName])</f>
        <v>Ali</v>
      </c>
    </row>
    <row r="3707" spans="1:11" x14ac:dyDescent="0.35">
      <c r="A3707" s="8">
        <v>4090</v>
      </c>
      <c r="B3707" t="str" cm="1">
        <f t="array" ref="B3707:F3707">_xlfn.XLOOKUP(A3707,Table4[ProductID],Table4[[ProductCode]:[Brand]])</f>
        <v>DOH-SH-3664</v>
      </c>
      <c r="C3707" t="str">
        <v>Bingo Dough 10 Mini Can</v>
      </c>
      <c r="D3707" t="str">
        <v>Clay</v>
      </c>
      <c r="E3707" t="str">
        <v>Dough</v>
      </c>
      <c r="F3707" t="str">
        <v>Bingo Dough</v>
      </c>
      <c r="G3707">
        <f>_xlfn.XLOOKUP(A3707,Table2[ProductID],Table2[StoreID])</f>
        <v>4</v>
      </c>
      <c r="H3707" t="str" cm="1">
        <f t="array" ref="H3707:I3707">_xlfn.XLOOKUP(G3707,Table1[StoreID],Table1[[StoreName]:[Region]])</f>
        <v>StoreD</v>
      </c>
      <c r="I3707" t="str">
        <v>Alex</v>
      </c>
      <c r="J3707">
        <f>_xlfn.XLOOKUP(A3707,Table2[ProductID],Table2[RepID])</f>
        <v>33</v>
      </c>
      <c r="K3707" t="str">
        <f>_xlfn.XLOOKUP(J3707,Table3[RepID],Table3[RepName])</f>
        <v>Alaa</v>
      </c>
    </row>
    <row r="3708" spans="1:11" x14ac:dyDescent="0.35">
      <c r="A3708" s="8">
        <v>643</v>
      </c>
      <c r="B3708" t="str" cm="1">
        <f t="array" ref="B3708:F3708">_xlfn.XLOOKUP(A3708,Table4[ProductID],Table4[[ProductCode]:[Brand]])</f>
        <v>XS-3621</v>
      </c>
      <c r="C3708" t="str">
        <v>X-Shot -Excel, Double Micro (3Cans,8Darts)</v>
      </c>
      <c r="D3708" t="str">
        <v>Guns</v>
      </c>
      <c r="E3708" t="str">
        <v>Gun</v>
      </c>
      <c r="F3708" t="str">
        <v>X-Shot</v>
      </c>
      <c r="G3708">
        <f>_xlfn.XLOOKUP(A3708,Table2[ProductID],Table2[StoreID])</f>
        <v>3</v>
      </c>
      <c r="H3708" t="str" cm="1">
        <f t="array" ref="H3708:I3708">_xlfn.XLOOKUP(G3708,Table1[StoreID],Table1[[StoreName]:[Region]])</f>
        <v>StoreC</v>
      </c>
      <c r="I3708" t="str">
        <v>Alex</v>
      </c>
      <c r="J3708">
        <f>_xlfn.XLOOKUP(A3708,Table2[ProductID],Table2[RepID])</f>
        <v>27</v>
      </c>
      <c r="K3708" t="str">
        <f>_xlfn.XLOOKUP(J3708,Table3[RepID],Table3[RepName])</f>
        <v>Abdallah</v>
      </c>
    </row>
    <row r="3709" spans="1:11" x14ac:dyDescent="0.35">
      <c r="A3709" s="8">
        <v>465</v>
      </c>
      <c r="B3709" t="str" cm="1">
        <f t="array" ref="B3709:F3709">_xlfn.XLOOKUP(A3709,Table4[ProductID],Table4[[ProductCode]:[Brand]])</f>
        <v>YW-26-032</v>
      </c>
      <c r="C3709" t="str">
        <v>Pokémon Card 25 card ( Stand 20 pcs )</v>
      </c>
      <c r="D3709" t="str">
        <v>Games</v>
      </c>
      <c r="E3709" t="str">
        <v>Card Game</v>
      </c>
      <c r="F3709" t="str">
        <v>Pokémon</v>
      </c>
      <c r="G3709">
        <f>_xlfn.XLOOKUP(A3709,Table2[ProductID],Table2[StoreID])</f>
        <v>4</v>
      </c>
      <c r="H3709" t="str" cm="1">
        <f t="array" ref="H3709:I3709">_xlfn.XLOOKUP(G3709,Table1[StoreID],Table1[[StoreName]:[Region]])</f>
        <v>StoreD</v>
      </c>
      <c r="I3709" t="str">
        <v>Alex</v>
      </c>
      <c r="J3709">
        <f>_xlfn.XLOOKUP(A3709,Table2[ProductID],Table2[RepID])</f>
        <v>2</v>
      </c>
      <c r="K3709" t="str">
        <f>_xlfn.XLOOKUP(J3709,Table3[RepID],Table3[RepName])</f>
        <v>Bassem</v>
      </c>
    </row>
    <row r="3710" spans="1:11" x14ac:dyDescent="0.35">
      <c r="A3710" s="8">
        <v>3234</v>
      </c>
      <c r="B3710" t="str" cm="1">
        <f t="array" ref="B3710:F3710">_xlfn.XLOOKUP(A3710,Table4[ProductID],Table4[[ProductCode]:[Brand]])</f>
        <v>NK-21082</v>
      </c>
      <c r="C3710" t="str">
        <v>Rummikub Travel</v>
      </c>
      <c r="D3710" t="str">
        <v>Games</v>
      </c>
      <c r="E3710" t="str">
        <v>Board Game</v>
      </c>
      <c r="F3710" t="str">
        <v>Nilco</v>
      </c>
      <c r="G3710">
        <f>_xlfn.XLOOKUP(A3710,Table2[ProductID],Table2[StoreID])</f>
        <v>3</v>
      </c>
      <c r="H3710" t="str" cm="1">
        <f t="array" ref="H3710:I3710">_xlfn.XLOOKUP(G3710,Table1[StoreID],Table1[[StoreName]:[Region]])</f>
        <v>StoreC</v>
      </c>
      <c r="I3710" t="str">
        <v>Alex</v>
      </c>
      <c r="J3710">
        <f>_xlfn.XLOOKUP(A3710,Table2[ProductID],Table2[RepID])</f>
        <v>4</v>
      </c>
      <c r="K3710" t="str">
        <f>_xlfn.XLOOKUP(J3710,Table3[RepID],Table3[RepName])</f>
        <v>Ali</v>
      </c>
    </row>
    <row r="3711" spans="1:11" x14ac:dyDescent="0.35">
      <c r="A3711" s="8">
        <v>663</v>
      </c>
      <c r="B3711" t="str" cm="1">
        <f t="array" ref="B3711:F3711">_xlfn.XLOOKUP(A3711,Table4[ProductID],Table4[[ProductCode]:[Brand]])</f>
        <v>TMP-15243</v>
      </c>
      <c r="C3711" t="str">
        <v>DC Multiverse 7In  The Flash (Wally West  Red Suit)</v>
      </c>
      <c r="D3711" t="str">
        <v>Action Figure</v>
      </c>
      <c r="E3711" t="str">
        <v>Figures</v>
      </c>
      <c r="F3711" t="str">
        <v>DC Comics</v>
      </c>
      <c r="G3711">
        <f>_xlfn.XLOOKUP(A3711,Table2[ProductID],Table2[StoreID])</f>
        <v>3</v>
      </c>
      <c r="H3711" t="str" cm="1">
        <f t="array" ref="H3711:I3711">_xlfn.XLOOKUP(G3711,Table1[StoreID],Table1[[StoreName]:[Region]])</f>
        <v>StoreC</v>
      </c>
      <c r="I3711" t="str">
        <v>Alex</v>
      </c>
      <c r="J3711">
        <f>_xlfn.XLOOKUP(A3711,Table2[ProductID],Table2[RepID])</f>
        <v>30</v>
      </c>
      <c r="K3711" t="str">
        <f>_xlfn.XLOOKUP(J3711,Table3[RepID],Table3[RepName])</f>
        <v>Fady</v>
      </c>
    </row>
    <row r="3712" spans="1:11" x14ac:dyDescent="0.35">
      <c r="A3712" s="8">
        <v>7</v>
      </c>
      <c r="B3712" t="str" cm="1">
        <f t="array" ref="B3712:F3712">_xlfn.XLOOKUP(A3712,Table4[ProductID],Table4[[ProductCode]:[Brand]])</f>
        <v>ZUR-9601-B</v>
      </c>
      <c r="C3712" t="str">
        <v>COCO Surprise Cones Classics-Bon-Bon PDQ (12 PCS)</v>
      </c>
      <c r="D3712" t="str">
        <v>Plush &amp; Soft Toys</v>
      </c>
      <c r="E3712" t="str">
        <v>Non Battery</v>
      </c>
      <c r="F3712" t="str">
        <v>COCO SURPRISE</v>
      </c>
      <c r="G3712">
        <f>_xlfn.XLOOKUP(A3712,Table2[ProductID],Table2[StoreID])</f>
        <v>1</v>
      </c>
      <c r="H3712" t="str" cm="1">
        <f t="array" ref="H3712:I3712">_xlfn.XLOOKUP(G3712,Table1[StoreID],Table1[[StoreName]:[Region]])</f>
        <v>StoreA</v>
      </c>
      <c r="I3712" t="str">
        <v>Cairo</v>
      </c>
      <c r="J3712">
        <f>_xlfn.XLOOKUP(A3712,Table2[ProductID],Table2[RepID])</f>
        <v>3</v>
      </c>
      <c r="K3712" t="str">
        <f>_xlfn.XLOOKUP(J3712,Table3[RepID],Table3[RepName])</f>
        <v>Nada</v>
      </c>
    </row>
    <row r="3713" spans="1:11" x14ac:dyDescent="0.35">
      <c r="A3713" s="8">
        <v>4091</v>
      </c>
      <c r="B3713" t="str" cm="1">
        <f t="array" ref="B3713:F3713">_xlfn.XLOOKUP(A3713,Table4[ProductID],Table4[[ProductCode]:[Brand]])</f>
        <v>DOH-SH-3663</v>
      </c>
      <c r="C3713" t="str">
        <v>Bingo Dough 5 Mini Can Style 2</v>
      </c>
      <c r="D3713" t="str">
        <v>Clay</v>
      </c>
      <c r="E3713" t="str">
        <v>Dough</v>
      </c>
      <c r="F3713" t="str">
        <v>Bingo Dough</v>
      </c>
      <c r="G3713">
        <f>_xlfn.XLOOKUP(A3713,Table2[ProductID],Table2[StoreID])</f>
        <v>3</v>
      </c>
      <c r="H3713" t="str" cm="1">
        <f t="array" ref="H3713:I3713">_xlfn.XLOOKUP(G3713,Table1[StoreID],Table1[[StoreName]:[Region]])</f>
        <v>StoreC</v>
      </c>
      <c r="I3713" t="str">
        <v>Alex</v>
      </c>
      <c r="J3713">
        <f>_xlfn.XLOOKUP(A3713,Table2[ProductID],Table2[RepID])</f>
        <v>30</v>
      </c>
      <c r="K3713" t="str">
        <f>_xlfn.XLOOKUP(J3713,Table3[RepID],Table3[RepName])</f>
        <v>Fady</v>
      </c>
    </row>
    <row r="3714" spans="1:11" x14ac:dyDescent="0.35">
      <c r="A3714" s="8">
        <v>4091</v>
      </c>
      <c r="B3714" t="str" cm="1">
        <f t="array" ref="B3714:F3714">_xlfn.XLOOKUP(A3714,Table4[ProductID],Table4[[ProductCode]:[Brand]])</f>
        <v>DOH-SH-3663</v>
      </c>
      <c r="C3714" t="str">
        <v>Bingo Dough 5 Mini Can Style 2</v>
      </c>
      <c r="D3714" t="str">
        <v>Clay</v>
      </c>
      <c r="E3714" t="str">
        <v>Dough</v>
      </c>
      <c r="F3714" t="str">
        <v>Bingo Dough</v>
      </c>
      <c r="G3714">
        <f>_xlfn.XLOOKUP(A3714,Table2[ProductID],Table2[StoreID])</f>
        <v>3</v>
      </c>
      <c r="H3714" t="str" cm="1">
        <f t="array" ref="H3714:I3714">_xlfn.XLOOKUP(G3714,Table1[StoreID],Table1[[StoreName]:[Region]])</f>
        <v>StoreC</v>
      </c>
      <c r="I3714" t="str">
        <v>Alex</v>
      </c>
      <c r="J3714">
        <f>_xlfn.XLOOKUP(A3714,Table2[ProductID],Table2[RepID])</f>
        <v>30</v>
      </c>
      <c r="K3714" t="str">
        <f>_xlfn.XLOOKUP(J3714,Table3[RepID],Table3[RepName])</f>
        <v>Fady</v>
      </c>
    </row>
    <row r="3715" spans="1:11" x14ac:dyDescent="0.35">
      <c r="A3715" s="8">
        <v>614</v>
      </c>
      <c r="B3715" t="str" cm="1">
        <f t="array" ref="B3715:F3715">_xlfn.XLOOKUP(A3715,Table4[ProductID],Table4[[ProductCode]:[Brand]])</f>
        <v>XS-36517-H</v>
      </c>
      <c r="C3715" t="str">
        <v>Zuru X-Shot - Excel Skin Dread - Sketch</v>
      </c>
      <c r="D3715" t="str">
        <v>Guns</v>
      </c>
      <c r="E3715" t="str">
        <v>Gun</v>
      </c>
      <c r="F3715" t="str">
        <v>X-Shot</v>
      </c>
      <c r="G3715">
        <f>_xlfn.XLOOKUP(A3715,Table2[ProductID],Table2[StoreID])</f>
        <v>4</v>
      </c>
      <c r="H3715" t="str" cm="1">
        <f t="array" ref="H3715:I3715">_xlfn.XLOOKUP(G3715,Table1[StoreID],Table1[[StoreName]:[Region]])</f>
        <v>StoreD</v>
      </c>
      <c r="I3715" t="str">
        <v>Alex</v>
      </c>
      <c r="J3715">
        <f>_xlfn.XLOOKUP(A3715,Table2[ProductID],Table2[RepID])</f>
        <v>2</v>
      </c>
      <c r="K3715" t="str">
        <f>_xlfn.XLOOKUP(J3715,Table3[RepID],Table3[RepName])</f>
        <v>Bassem</v>
      </c>
    </row>
    <row r="3716" spans="1:11" x14ac:dyDescent="0.35">
      <c r="A3716" s="8">
        <v>621</v>
      </c>
      <c r="B3716" t="str" cm="1">
        <f t="array" ref="B3716:F3716">_xlfn.XLOOKUP(A3716,Table4[ProductID],Table4[[ProductCode]:[Brand]])</f>
        <v>XS-36516-D</v>
      </c>
      <c r="C3716" t="str">
        <v>Zuru X-Shot - Excel Skin Flux - Illustrate</v>
      </c>
      <c r="D3716" t="str">
        <v>Guns</v>
      </c>
      <c r="E3716" t="str">
        <v>Gun</v>
      </c>
      <c r="F3716" t="str">
        <v>X-Shot</v>
      </c>
      <c r="G3716">
        <f>_xlfn.XLOOKUP(A3716,Table2[ProductID],Table2[StoreID])</f>
        <v>4</v>
      </c>
      <c r="H3716" t="str" cm="1">
        <f t="array" ref="H3716:I3716">_xlfn.XLOOKUP(G3716,Table1[StoreID],Table1[[StoreName]:[Region]])</f>
        <v>StoreD</v>
      </c>
      <c r="I3716" t="str">
        <v>Alex</v>
      </c>
      <c r="J3716">
        <f>_xlfn.XLOOKUP(A3716,Table2[ProductID],Table2[RepID])</f>
        <v>23</v>
      </c>
      <c r="K3716" t="str">
        <f>_xlfn.XLOOKUP(J3716,Table3[RepID],Table3[RepName])</f>
        <v>Essam</v>
      </c>
    </row>
    <row r="3717" spans="1:11" x14ac:dyDescent="0.35">
      <c r="A3717" s="8">
        <v>613</v>
      </c>
      <c r="B3717" t="str" cm="1">
        <f t="array" ref="B3717:F3717">_xlfn.XLOOKUP(A3717,Table4[ProductID],Table4[[ProductCode]:[Brand]])</f>
        <v>XS-36518-A</v>
      </c>
      <c r="C3717" t="str">
        <v>Zuru X-Shot - Excel Skin Last Stand - Game Over</v>
      </c>
      <c r="D3717" t="str">
        <v>Guns</v>
      </c>
      <c r="E3717" t="str">
        <v>Gun</v>
      </c>
      <c r="F3717" t="str">
        <v>X-Shot</v>
      </c>
      <c r="G3717">
        <f>_xlfn.XLOOKUP(A3717,Table2[ProductID],Table2[StoreID])</f>
        <v>4</v>
      </c>
      <c r="H3717" t="str" cm="1">
        <f t="array" ref="H3717:I3717">_xlfn.XLOOKUP(G3717,Table1[StoreID],Table1[[StoreName]:[Region]])</f>
        <v>StoreD</v>
      </c>
      <c r="I3717" t="str">
        <v>Alex</v>
      </c>
      <c r="J3717">
        <f>_xlfn.XLOOKUP(A3717,Table2[ProductID],Table2[RepID])</f>
        <v>33</v>
      </c>
      <c r="K3717" t="str">
        <f>_xlfn.XLOOKUP(J3717,Table3[RepID],Table3[RepName])</f>
        <v>Alaa</v>
      </c>
    </row>
    <row r="3718" spans="1:11" x14ac:dyDescent="0.35">
      <c r="A3718" s="8">
        <v>462</v>
      </c>
      <c r="B3718" t="str" cm="1">
        <f t="array" ref="B3718:F3718">_xlfn.XLOOKUP(A3718,Table4[ProductID],Table4[[ProductCode]:[Brand]])</f>
        <v>YW-26-036</v>
      </c>
      <c r="C3718" t="str">
        <v>Pokémon Boosters ( Stand 36 Pcs )</v>
      </c>
      <c r="D3718" t="str">
        <v>Games</v>
      </c>
      <c r="E3718" t="str">
        <v>Card Game</v>
      </c>
      <c r="F3718" t="str">
        <v>Pokémon</v>
      </c>
      <c r="G3718">
        <f>_xlfn.XLOOKUP(A3718,Table2[ProductID],Table2[StoreID])</f>
        <v>4</v>
      </c>
      <c r="H3718" t="str" cm="1">
        <f t="array" ref="H3718:I3718">_xlfn.XLOOKUP(G3718,Table1[StoreID],Table1[[StoreName]:[Region]])</f>
        <v>StoreD</v>
      </c>
      <c r="I3718" t="str">
        <v>Alex</v>
      </c>
      <c r="J3718">
        <f>_xlfn.XLOOKUP(A3718,Table2[ProductID],Table2[RepID])</f>
        <v>23</v>
      </c>
      <c r="K3718" t="str">
        <f>_xlfn.XLOOKUP(J3718,Table3[RepID],Table3[RepName])</f>
        <v>Essam</v>
      </c>
    </row>
    <row r="3719" spans="1:11" x14ac:dyDescent="0.35">
      <c r="A3719" s="8">
        <v>639</v>
      </c>
      <c r="B3719" t="str" cm="1">
        <f t="array" ref="B3719:F3719">_xlfn.XLOOKUP(A3719,Table4[ProductID],Table4[[ProductCode]:[Brand]])</f>
        <v>XS-36345</v>
      </c>
      <c r="C3719" t="str">
        <v>X-Shot Combo Pack Turbo Fire/Fury 4 And Micro (48Darts)</v>
      </c>
      <c r="D3719" t="str">
        <v>Guns</v>
      </c>
      <c r="E3719" t="str">
        <v>Gun</v>
      </c>
      <c r="F3719" t="str">
        <v>X-Shot</v>
      </c>
      <c r="G3719">
        <f>_xlfn.XLOOKUP(A3719,Table2[ProductID],Table2[StoreID])</f>
        <v>3</v>
      </c>
      <c r="H3719" t="str" cm="1">
        <f t="array" ref="H3719:I3719">_xlfn.XLOOKUP(G3719,Table1[StoreID],Table1[[StoreName]:[Region]])</f>
        <v>StoreC</v>
      </c>
      <c r="I3719" t="str">
        <v>Alex</v>
      </c>
      <c r="J3719">
        <f>_xlfn.XLOOKUP(A3719,Table2[ProductID],Table2[RepID])</f>
        <v>30</v>
      </c>
      <c r="K3719" t="str">
        <f>_xlfn.XLOOKUP(J3719,Table3[RepID],Table3[RepName])</f>
        <v>Fady</v>
      </c>
    </row>
    <row r="3720" spans="1:11" x14ac:dyDescent="0.35">
      <c r="A3720" s="8">
        <v>639</v>
      </c>
      <c r="B3720" t="str" cm="1">
        <f t="array" ref="B3720:F3720">_xlfn.XLOOKUP(A3720,Table4[ProductID],Table4[[ProductCode]:[Brand]])</f>
        <v>XS-36345</v>
      </c>
      <c r="C3720" t="str">
        <v>X-Shot Combo Pack Turbo Fire/Fury 4 And Micro (48Darts)</v>
      </c>
      <c r="D3720" t="str">
        <v>Guns</v>
      </c>
      <c r="E3720" t="str">
        <v>Gun</v>
      </c>
      <c r="F3720" t="str">
        <v>X-Shot</v>
      </c>
      <c r="G3720">
        <f>_xlfn.XLOOKUP(A3720,Table2[ProductID],Table2[StoreID])</f>
        <v>3</v>
      </c>
      <c r="H3720" t="str" cm="1">
        <f t="array" ref="H3720:I3720">_xlfn.XLOOKUP(G3720,Table1[StoreID],Table1[[StoreName]:[Region]])</f>
        <v>StoreC</v>
      </c>
      <c r="I3720" t="str">
        <v>Alex</v>
      </c>
      <c r="J3720">
        <f>_xlfn.XLOOKUP(A3720,Table2[ProductID],Table2[RepID])</f>
        <v>30</v>
      </c>
      <c r="K3720" t="str">
        <f>_xlfn.XLOOKUP(J3720,Table3[RepID],Table3[RepName])</f>
        <v>Fady</v>
      </c>
    </row>
    <row r="3721" spans="1:11" x14ac:dyDescent="0.35">
      <c r="A3721" s="8">
        <v>639</v>
      </c>
      <c r="B3721" t="str" cm="1">
        <f t="array" ref="B3721:F3721">_xlfn.XLOOKUP(A3721,Table4[ProductID],Table4[[ProductCode]:[Brand]])</f>
        <v>XS-36345</v>
      </c>
      <c r="C3721" t="str">
        <v>X-Shot Combo Pack Turbo Fire/Fury 4 And Micro (48Darts)</v>
      </c>
      <c r="D3721" t="str">
        <v>Guns</v>
      </c>
      <c r="E3721" t="str">
        <v>Gun</v>
      </c>
      <c r="F3721" t="str">
        <v>X-Shot</v>
      </c>
      <c r="G3721">
        <f>_xlfn.XLOOKUP(A3721,Table2[ProductID],Table2[StoreID])</f>
        <v>3</v>
      </c>
      <c r="H3721" t="str" cm="1">
        <f t="array" ref="H3721:I3721">_xlfn.XLOOKUP(G3721,Table1[StoreID],Table1[[StoreName]:[Region]])</f>
        <v>StoreC</v>
      </c>
      <c r="I3721" t="str">
        <v>Alex</v>
      </c>
      <c r="J3721">
        <f>_xlfn.XLOOKUP(A3721,Table2[ProductID],Table2[RepID])</f>
        <v>30</v>
      </c>
      <c r="K3721" t="str">
        <f>_xlfn.XLOOKUP(J3721,Table3[RepID],Table3[RepName])</f>
        <v>Fady</v>
      </c>
    </row>
    <row r="3722" spans="1:11" x14ac:dyDescent="0.35">
      <c r="A3722" s="8">
        <v>471</v>
      </c>
      <c r="B3722" t="str" cm="1">
        <f t="array" ref="B3722:F3722">_xlfn.XLOOKUP(A3722,Table4[ProductID],Table4[[ProductCode]:[Brand]])</f>
        <v>YW-26-026</v>
      </c>
      <c r="C3722" t="str">
        <v>Yoyo Stich ( Stand 24 pcs )</v>
      </c>
      <c r="D3722" t="str">
        <v>Games</v>
      </c>
      <c r="E3722" t="str">
        <v>Yoyo</v>
      </c>
      <c r="F3722" t="str">
        <v>Stich &amp; Lilo</v>
      </c>
      <c r="G3722">
        <f>_xlfn.XLOOKUP(A3722,Table2[ProductID],Table2[StoreID])</f>
        <v>4</v>
      </c>
      <c r="H3722" t="str" cm="1">
        <f t="array" ref="H3722:I3722">_xlfn.XLOOKUP(G3722,Table1[StoreID],Table1[[StoreName]:[Region]])</f>
        <v>StoreD</v>
      </c>
      <c r="I3722" t="str">
        <v>Alex</v>
      </c>
      <c r="J3722">
        <f>_xlfn.XLOOKUP(A3722,Table2[ProductID],Table2[RepID])</f>
        <v>2</v>
      </c>
      <c r="K3722" t="str">
        <f>_xlfn.XLOOKUP(J3722,Table3[RepID],Table3[RepName])</f>
        <v>Bassem</v>
      </c>
    </row>
    <row r="3723" spans="1:11" x14ac:dyDescent="0.35">
      <c r="A3723" s="8">
        <v>639</v>
      </c>
      <c r="B3723" t="str" cm="1">
        <f t="array" ref="B3723:F3723">_xlfn.XLOOKUP(A3723,Table4[ProductID],Table4[[ProductCode]:[Brand]])</f>
        <v>XS-36345</v>
      </c>
      <c r="C3723" t="str">
        <v>X-Shot Combo Pack Turbo Fire/Fury 4 And Micro (48Darts)</v>
      </c>
      <c r="D3723" t="str">
        <v>Guns</v>
      </c>
      <c r="E3723" t="str">
        <v>Gun</v>
      </c>
      <c r="F3723" t="str">
        <v>X-Shot</v>
      </c>
      <c r="G3723">
        <f>_xlfn.XLOOKUP(A3723,Table2[ProductID],Table2[StoreID])</f>
        <v>3</v>
      </c>
      <c r="H3723" t="str" cm="1">
        <f t="array" ref="H3723:I3723">_xlfn.XLOOKUP(G3723,Table1[StoreID],Table1[[StoreName]:[Region]])</f>
        <v>StoreC</v>
      </c>
      <c r="I3723" t="str">
        <v>Alex</v>
      </c>
      <c r="J3723">
        <f>_xlfn.XLOOKUP(A3723,Table2[ProductID],Table2[RepID])</f>
        <v>30</v>
      </c>
      <c r="K3723" t="str">
        <f>_xlfn.XLOOKUP(J3723,Table3[RepID],Table3[RepName])</f>
        <v>Fady</v>
      </c>
    </row>
    <row r="3724" spans="1:11" x14ac:dyDescent="0.35">
      <c r="A3724" s="8">
        <v>4090</v>
      </c>
      <c r="B3724" t="str" cm="1">
        <f t="array" ref="B3724:F3724">_xlfn.XLOOKUP(A3724,Table4[ProductID],Table4[[ProductCode]:[Brand]])</f>
        <v>DOH-SH-3664</v>
      </c>
      <c r="C3724" t="str">
        <v>Bingo Dough 10 Mini Can</v>
      </c>
      <c r="D3724" t="str">
        <v>Clay</v>
      </c>
      <c r="E3724" t="str">
        <v>Dough</v>
      </c>
      <c r="F3724" t="str">
        <v>Bingo Dough</v>
      </c>
      <c r="G3724">
        <f>_xlfn.XLOOKUP(A3724,Table2[ProductID],Table2[StoreID])</f>
        <v>4</v>
      </c>
      <c r="H3724" t="str" cm="1">
        <f t="array" ref="H3724:I3724">_xlfn.XLOOKUP(G3724,Table1[StoreID],Table1[[StoreName]:[Region]])</f>
        <v>StoreD</v>
      </c>
      <c r="I3724" t="str">
        <v>Alex</v>
      </c>
      <c r="J3724">
        <f>_xlfn.XLOOKUP(A3724,Table2[ProductID],Table2[RepID])</f>
        <v>33</v>
      </c>
      <c r="K3724" t="str">
        <f>_xlfn.XLOOKUP(J3724,Table3[RepID],Table3[RepName])</f>
        <v>Alaa</v>
      </c>
    </row>
    <row r="3725" spans="1:11" x14ac:dyDescent="0.35">
      <c r="A3725" s="8">
        <v>4078</v>
      </c>
      <c r="B3725" t="str" cm="1">
        <f t="array" ref="B3725:F3725">_xlfn.XLOOKUP(A3725,Table4[ProductID],Table4[[ProductCode]:[Brand]])</f>
        <v>E91 BP6</v>
      </c>
      <c r="C3725" t="str">
        <v>Energizer Card 4+2  AA Promo</v>
      </c>
      <c r="D3725" t="str">
        <v>Add-ons</v>
      </c>
      <c r="E3725" t="str">
        <v>Battery</v>
      </c>
      <c r="F3725" t="str">
        <v>Energizer</v>
      </c>
      <c r="G3725">
        <f>_xlfn.XLOOKUP(A3725,Table2[ProductID],Table2[StoreID])</f>
        <v>3</v>
      </c>
      <c r="H3725" t="str" cm="1">
        <f t="array" ref="H3725:I3725">_xlfn.XLOOKUP(G3725,Table1[StoreID],Table1[[StoreName]:[Region]])</f>
        <v>StoreC</v>
      </c>
      <c r="I3725" t="str">
        <v>Alex</v>
      </c>
      <c r="J3725">
        <f>_xlfn.XLOOKUP(A3725,Table2[ProductID],Table2[RepID])</f>
        <v>27</v>
      </c>
      <c r="K3725" t="str">
        <f>_xlfn.XLOOKUP(J3725,Table3[RepID],Table3[RepName])</f>
        <v>Abdallah</v>
      </c>
    </row>
    <row r="3726" spans="1:11" x14ac:dyDescent="0.35">
      <c r="A3726" s="8">
        <v>462</v>
      </c>
      <c r="B3726" t="str" cm="1">
        <f t="array" ref="B3726:F3726">_xlfn.XLOOKUP(A3726,Table4[ProductID],Table4[[ProductCode]:[Brand]])</f>
        <v>YW-26-036</v>
      </c>
      <c r="C3726" t="str">
        <v>Pokémon Boosters ( Stand 36 Pcs )</v>
      </c>
      <c r="D3726" t="str">
        <v>Games</v>
      </c>
      <c r="E3726" t="str">
        <v>Card Game</v>
      </c>
      <c r="F3726" t="str">
        <v>Pokémon</v>
      </c>
      <c r="G3726">
        <f>_xlfn.XLOOKUP(A3726,Table2[ProductID],Table2[StoreID])</f>
        <v>4</v>
      </c>
      <c r="H3726" t="str" cm="1">
        <f t="array" ref="H3726:I3726">_xlfn.XLOOKUP(G3726,Table1[StoreID],Table1[[StoreName]:[Region]])</f>
        <v>StoreD</v>
      </c>
      <c r="I3726" t="str">
        <v>Alex</v>
      </c>
      <c r="J3726">
        <f>_xlfn.XLOOKUP(A3726,Table2[ProductID],Table2[RepID])</f>
        <v>23</v>
      </c>
      <c r="K3726" t="str">
        <f>_xlfn.XLOOKUP(J3726,Table3[RepID],Table3[RepName])</f>
        <v>Essam</v>
      </c>
    </row>
    <row r="3727" spans="1:11" x14ac:dyDescent="0.35">
      <c r="A3727" s="8">
        <v>3401</v>
      </c>
      <c r="B3727" t="str" cm="1">
        <f t="array" ref="B3727:F3727">_xlfn.XLOOKUP(A3727,Table4[ProductID],Table4[[ProductCode]:[Brand]])</f>
        <v>MGA-580539</v>
      </c>
      <c r="C3727" t="str">
        <v>L.O.L. Surprise OMG Core Doll Series- Lady Diva</v>
      </c>
      <c r="D3727" t="str">
        <v>Dolls &amp; Accessories</v>
      </c>
      <c r="E3727" t="str">
        <v>Fashion Doll</v>
      </c>
      <c r="F3727" t="str">
        <v>L.O.L. Surprise</v>
      </c>
      <c r="G3727">
        <f>_xlfn.XLOOKUP(A3727,Table2[ProductID],Table2[StoreID])</f>
        <v>5</v>
      </c>
      <c r="H3727" t="str" cm="1">
        <f t="array" ref="H3727:I3727">_xlfn.XLOOKUP(G3727,Table1[StoreID],Table1[[StoreName]:[Region]])</f>
        <v>StoreE</v>
      </c>
      <c r="I3727" t="str">
        <v>Delta</v>
      </c>
      <c r="J3727">
        <f>_xlfn.XLOOKUP(A3727,Table2[ProductID],Table2[RepID])</f>
        <v>2</v>
      </c>
      <c r="K3727" t="str">
        <f>_xlfn.XLOOKUP(J3727,Table3[RepID],Table3[RepName])</f>
        <v>Bassem</v>
      </c>
    </row>
    <row r="3728" spans="1:11" x14ac:dyDescent="0.35">
      <c r="A3728" s="8">
        <v>1169</v>
      </c>
      <c r="B3728" t="str" cm="1">
        <f t="array" ref="B3728:F3728">_xlfn.XLOOKUP(A3728,Table4[ProductID],Table4[[ProductCode]:[Brand]])</f>
        <v>SH-3680</v>
      </c>
      <c r="C3728" t="str">
        <v>Die Cast Super Hero 6asst</v>
      </c>
      <c r="D3728" t="str">
        <v>Vehicle - Parking &amp; Robots</v>
      </c>
      <c r="E3728" t="str">
        <v>Car</v>
      </c>
      <c r="F3728" t="str">
        <v>Super Hero</v>
      </c>
      <c r="G3728">
        <f>_xlfn.XLOOKUP(A3728,Table2[ProductID],Table2[StoreID])</f>
        <v>2</v>
      </c>
      <c r="H3728" t="str" cm="1">
        <f t="array" ref="H3728:I3728">_xlfn.XLOOKUP(G3728,Table1[StoreID],Table1[[StoreName]:[Region]])</f>
        <v>StoreB</v>
      </c>
      <c r="I3728" t="str">
        <v>Cairo</v>
      </c>
      <c r="J3728">
        <f>_xlfn.XLOOKUP(A3728,Table2[ProductID],Table2[RepID])</f>
        <v>22</v>
      </c>
      <c r="K3728" t="str">
        <f>_xlfn.XLOOKUP(J3728,Table3[RepID],Table3[RepName])</f>
        <v>Bahi</v>
      </c>
    </row>
    <row r="3729" spans="1:11" x14ac:dyDescent="0.35">
      <c r="A3729" s="8">
        <v>392</v>
      </c>
      <c r="B3729" t="str" cm="1">
        <f t="array" ref="B3729:F3729">_xlfn.XLOOKUP(A3729,Table4[ProductID],Table4[[ProductCode]:[Brand]])</f>
        <v>YW-28-030</v>
      </c>
      <c r="C3729" t="str">
        <v>Pokémon Album 3D 4PCS in the page</v>
      </c>
      <c r="D3729" t="str">
        <v>Games</v>
      </c>
      <c r="E3729" t="str">
        <v>Card Game</v>
      </c>
      <c r="F3729" t="str">
        <v>Pokémon</v>
      </c>
      <c r="G3729">
        <f>_xlfn.XLOOKUP(A3729,Table2[ProductID],Table2[StoreID])</f>
        <v>4</v>
      </c>
      <c r="H3729" t="str" cm="1">
        <f t="array" ref="H3729:I3729">_xlfn.XLOOKUP(G3729,Table1[StoreID],Table1[[StoreName]:[Region]])</f>
        <v>StoreD</v>
      </c>
      <c r="I3729" t="str">
        <v>Alex</v>
      </c>
      <c r="J3729">
        <f>_xlfn.XLOOKUP(A3729,Table2[ProductID],Table2[RepID])</f>
        <v>2</v>
      </c>
      <c r="K3729" t="str">
        <f>_xlfn.XLOOKUP(J3729,Table3[RepID],Table3[RepName])</f>
        <v>Bassem</v>
      </c>
    </row>
    <row r="3730" spans="1:11" x14ac:dyDescent="0.35">
      <c r="A3730" s="8">
        <v>387</v>
      </c>
      <c r="B3730" t="str" cm="1">
        <f t="array" ref="B3730:F3730">_xlfn.XLOOKUP(A3730,Table4[ProductID],Table4[[ProductCode]:[Brand]])</f>
        <v>YW-28-035</v>
      </c>
      <c r="C3730" t="str">
        <v>Pokémon Album 9PCS in the page</v>
      </c>
      <c r="D3730" t="str">
        <v>Games</v>
      </c>
      <c r="E3730" t="str">
        <v>Card Game</v>
      </c>
      <c r="F3730" t="str">
        <v>Pokémon</v>
      </c>
      <c r="G3730">
        <f>_xlfn.XLOOKUP(A3730,Table2[ProductID],Table2[StoreID])</f>
        <v>3</v>
      </c>
      <c r="H3730" t="str" cm="1">
        <f t="array" ref="H3730:I3730">_xlfn.XLOOKUP(G3730,Table1[StoreID],Table1[[StoreName]:[Region]])</f>
        <v>StoreC</v>
      </c>
      <c r="I3730" t="str">
        <v>Alex</v>
      </c>
      <c r="J3730">
        <f>_xlfn.XLOOKUP(A3730,Table2[ProductID],Table2[RepID])</f>
        <v>30</v>
      </c>
      <c r="K3730" t="str">
        <f>_xlfn.XLOOKUP(J3730,Table3[RepID],Table3[RepName])</f>
        <v>Fady</v>
      </c>
    </row>
    <row r="3731" spans="1:11" x14ac:dyDescent="0.35">
      <c r="A3731" s="8">
        <v>1166</v>
      </c>
      <c r="B3731" t="str" cm="1">
        <f t="array" ref="B3731:F3731">_xlfn.XLOOKUP(A3731,Table4[ProductID],Table4[[ProductCode]:[Brand]])</f>
        <v>SH-3683</v>
      </c>
      <c r="C3731" t="str">
        <v>Die Cast Super Hero 6asst</v>
      </c>
      <c r="D3731" t="str">
        <v>Vehicle - Parking &amp; Robots</v>
      </c>
      <c r="E3731" t="str">
        <v>Car</v>
      </c>
      <c r="F3731" t="str">
        <v>Super Hero</v>
      </c>
      <c r="G3731">
        <f>_xlfn.XLOOKUP(A3731,Table2[ProductID],Table2[StoreID])</f>
        <v>4</v>
      </c>
      <c r="H3731" t="str" cm="1">
        <f t="array" ref="H3731:I3731">_xlfn.XLOOKUP(G3731,Table1[StoreID],Table1[[StoreName]:[Region]])</f>
        <v>StoreD</v>
      </c>
      <c r="I3731" t="str">
        <v>Alex</v>
      </c>
      <c r="J3731">
        <f>_xlfn.XLOOKUP(A3731,Table2[ProductID],Table2[RepID])</f>
        <v>23</v>
      </c>
      <c r="K3731" t="str">
        <f>_xlfn.XLOOKUP(J3731,Table3[RepID],Table3[RepName])</f>
        <v>Essam</v>
      </c>
    </row>
    <row r="3732" spans="1:11" x14ac:dyDescent="0.35">
      <c r="A3732" s="8">
        <v>3277</v>
      </c>
      <c r="B3732" t="str" cm="1">
        <f t="array" ref="B3732:F3732">_xlfn.XLOOKUP(A3732,Table4[ProductID],Table4[[ProductCode]:[Brand]])</f>
        <v>NK-20542</v>
      </c>
      <c r="C3732" t="str">
        <v>Plastic Box- Phase 10</v>
      </c>
      <c r="D3732" t="str">
        <v>Games</v>
      </c>
      <c r="E3732" t="str">
        <v>Card Game</v>
      </c>
      <c r="F3732" t="str">
        <v>Nilco</v>
      </c>
      <c r="G3732">
        <f>_xlfn.XLOOKUP(A3732,Table2[ProductID],Table2[StoreID])</f>
        <v>4</v>
      </c>
      <c r="H3732" t="str" cm="1">
        <f t="array" ref="H3732:I3732">_xlfn.XLOOKUP(G3732,Table1[StoreID],Table1[[StoreName]:[Region]])</f>
        <v>StoreD</v>
      </c>
      <c r="I3732" t="str">
        <v>Alex</v>
      </c>
      <c r="J3732">
        <f>_xlfn.XLOOKUP(A3732,Table2[ProductID],Table2[RepID])</f>
        <v>23</v>
      </c>
      <c r="K3732" t="str">
        <f>_xlfn.XLOOKUP(J3732,Table3[RepID],Table3[RepName])</f>
        <v>Essam</v>
      </c>
    </row>
    <row r="3733" spans="1:11" x14ac:dyDescent="0.35">
      <c r="A3733" s="8">
        <v>3274</v>
      </c>
      <c r="B3733" t="str" cm="1">
        <f t="array" ref="B3733:F3733">_xlfn.XLOOKUP(A3733,Table4[ProductID],Table4[[ProductCode]:[Brand]])</f>
        <v>NK-20580</v>
      </c>
      <c r="C3733" t="str">
        <v>Identical Cards</v>
      </c>
      <c r="D3733" t="str">
        <v>Games</v>
      </c>
      <c r="E3733" t="str">
        <v>Board Game</v>
      </c>
      <c r="F3733" t="str">
        <v>Nilco</v>
      </c>
      <c r="G3733">
        <f>_xlfn.XLOOKUP(A3733,Table2[ProductID],Table2[StoreID])</f>
        <v>4</v>
      </c>
      <c r="H3733" t="str" cm="1">
        <f t="array" ref="H3733:I3733">_xlfn.XLOOKUP(G3733,Table1[StoreID],Table1[[StoreName]:[Region]])</f>
        <v>StoreD</v>
      </c>
      <c r="I3733" t="str">
        <v>Alex</v>
      </c>
      <c r="J3733">
        <f>_xlfn.XLOOKUP(A3733,Table2[ProductID],Table2[RepID])</f>
        <v>2</v>
      </c>
      <c r="K3733" t="str">
        <f>_xlfn.XLOOKUP(J3733,Table3[RepID],Table3[RepName])</f>
        <v>Bassem</v>
      </c>
    </row>
    <row r="3734" spans="1:11" x14ac:dyDescent="0.35">
      <c r="A3734" s="8">
        <v>3264</v>
      </c>
      <c r="B3734" t="str" cm="1">
        <f t="array" ref="B3734:F3734">_xlfn.XLOOKUP(A3734,Table4[ProductID],Table4[[ProductCode]:[Brand]])</f>
        <v>NK-20696</v>
      </c>
      <c r="C3734" t="str">
        <v>Cylinder Sequence</v>
      </c>
      <c r="D3734" t="str">
        <v>Games</v>
      </c>
      <c r="E3734" t="str">
        <v>Board Game</v>
      </c>
      <c r="F3734" t="str">
        <v>Nilco</v>
      </c>
      <c r="G3734">
        <f>_xlfn.XLOOKUP(A3734,Table2[ProductID],Table2[StoreID])</f>
        <v>3</v>
      </c>
      <c r="H3734" t="str" cm="1">
        <f t="array" ref="H3734:I3734">_xlfn.XLOOKUP(G3734,Table1[StoreID],Table1[[StoreName]:[Region]])</f>
        <v>StoreC</v>
      </c>
      <c r="I3734" t="str">
        <v>Alex</v>
      </c>
      <c r="J3734">
        <f>_xlfn.XLOOKUP(A3734,Table2[ProductID],Table2[RepID])</f>
        <v>30</v>
      </c>
      <c r="K3734" t="str">
        <f>_xlfn.XLOOKUP(J3734,Table3[RepID],Table3[RepName])</f>
        <v>Fady</v>
      </c>
    </row>
    <row r="3735" spans="1:11" x14ac:dyDescent="0.35">
      <c r="A3735" s="8">
        <v>3400</v>
      </c>
      <c r="B3735" t="str" cm="1">
        <f t="array" ref="B3735:F3735">_xlfn.XLOOKUP(A3735,Table4[ProductID],Table4[[ProductCode]:[Brand]])</f>
        <v>MGA-580546</v>
      </c>
      <c r="C3735" t="str">
        <v>Mga L.O.L. Surprise Omg Core Doll Series- Neonlicious</v>
      </c>
      <c r="D3735" t="str">
        <v>Dolls &amp; Accessories</v>
      </c>
      <c r="E3735" t="str">
        <v>Fashion Doll</v>
      </c>
      <c r="F3735" t="str">
        <v>L.O.L. Surprise</v>
      </c>
      <c r="G3735">
        <f>_xlfn.XLOOKUP(A3735,Table2[ProductID],Table2[StoreID])</f>
        <v>4</v>
      </c>
      <c r="H3735" t="str" cm="1">
        <f t="array" ref="H3735:I3735">_xlfn.XLOOKUP(G3735,Table1[StoreID],Table1[[StoreName]:[Region]])</f>
        <v>StoreD</v>
      </c>
      <c r="I3735" t="str">
        <v>Alex</v>
      </c>
      <c r="J3735">
        <f>_xlfn.XLOOKUP(A3735,Table2[ProductID],Table2[RepID])</f>
        <v>23</v>
      </c>
      <c r="K3735" t="str">
        <f>_xlfn.XLOOKUP(J3735,Table3[RepID],Table3[RepName])</f>
        <v>Essam</v>
      </c>
    </row>
    <row r="3736" spans="1:11" x14ac:dyDescent="0.35">
      <c r="A3736" s="8">
        <v>3224</v>
      </c>
      <c r="B3736" t="str" cm="1">
        <f t="array" ref="B3736:F3736">_xlfn.XLOOKUP(A3736,Table4[ProductID],Table4[[ProductCode]:[Brand]])</f>
        <v>NK-21259</v>
      </c>
      <c r="C3736" t="str">
        <v>Identical Travel</v>
      </c>
      <c r="D3736" t="str">
        <v>Games</v>
      </c>
      <c r="E3736" t="str">
        <v>Board Game</v>
      </c>
      <c r="F3736" t="str">
        <v>Nilco</v>
      </c>
      <c r="G3736">
        <f>_xlfn.XLOOKUP(A3736,Table2[ProductID],Table2[StoreID])</f>
        <v>5</v>
      </c>
      <c r="H3736" t="str" cm="1">
        <f t="array" ref="H3736:I3736">_xlfn.XLOOKUP(G3736,Table1[StoreID],Table1[[StoreName]:[Region]])</f>
        <v>StoreE</v>
      </c>
      <c r="I3736" t="str">
        <v>Delta</v>
      </c>
      <c r="J3736">
        <f>_xlfn.XLOOKUP(A3736,Table2[ProductID],Table2[RepID])</f>
        <v>34</v>
      </c>
      <c r="K3736" t="str">
        <f>_xlfn.XLOOKUP(J3736,Table3[RepID],Table3[RepName])</f>
        <v>Nora</v>
      </c>
    </row>
    <row r="3737" spans="1:11" x14ac:dyDescent="0.35">
      <c r="A3737" s="8">
        <v>3303</v>
      </c>
      <c r="B3737" t="str" cm="1">
        <f t="array" ref="B3737:F3737">_xlfn.XLOOKUP(A3737,Table4[ProductID],Table4[[ProductCode]:[Brand]])</f>
        <v>NK-20191</v>
      </c>
      <c r="C3737" t="str">
        <v>Crazy Talk Arabic</v>
      </c>
      <c r="D3737" t="str">
        <v>Games</v>
      </c>
      <c r="E3737" t="str">
        <v>Board Game</v>
      </c>
      <c r="F3737" t="str">
        <v>Nilco</v>
      </c>
      <c r="G3737">
        <f>_xlfn.XLOOKUP(A3737,Table2[ProductID],Table2[StoreID])</f>
        <v>4</v>
      </c>
      <c r="H3737" t="str" cm="1">
        <f t="array" ref="H3737:I3737">_xlfn.XLOOKUP(G3737,Table1[StoreID],Table1[[StoreName]:[Region]])</f>
        <v>StoreD</v>
      </c>
      <c r="I3737" t="str">
        <v>Alex</v>
      </c>
      <c r="J3737">
        <f>_xlfn.XLOOKUP(A3737,Table2[ProductID],Table2[RepID])</f>
        <v>2</v>
      </c>
      <c r="K3737" t="str">
        <f>_xlfn.XLOOKUP(J3737,Table3[RepID],Table3[RepName])</f>
        <v>Bassem</v>
      </c>
    </row>
    <row r="3738" spans="1:11" x14ac:dyDescent="0.35">
      <c r="A3738" s="8">
        <v>4091</v>
      </c>
      <c r="B3738" t="str" cm="1">
        <f t="array" ref="B3738:F3738">_xlfn.XLOOKUP(A3738,Table4[ProductID],Table4[[ProductCode]:[Brand]])</f>
        <v>DOH-SH-3663</v>
      </c>
      <c r="C3738" t="str">
        <v>Bingo Dough 5 Mini Can Style 2</v>
      </c>
      <c r="D3738" t="str">
        <v>Clay</v>
      </c>
      <c r="E3738" t="str">
        <v>Dough</v>
      </c>
      <c r="F3738" t="str">
        <v>Bingo Dough</v>
      </c>
      <c r="G3738">
        <f>_xlfn.XLOOKUP(A3738,Table2[ProductID],Table2[StoreID])</f>
        <v>3</v>
      </c>
      <c r="H3738" t="str" cm="1">
        <f t="array" ref="H3738:I3738">_xlfn.XLOOKUP(G3738,Table1[StoreID],Table1[[StoreName]:[Region]])</f>
        <v>StoreC</v>
      </c>
      <c r="I3738" t="str">
        <v>Alex</v>
      </c>
      <c r="J3738">
        <f>_xlfn.XLOOKUP(A3738,Table2[ProductID],Table2[RepID])</f>
        <v>30</v>
      </c>
      <c r="K3738" t="str">
        <f>_xlfn.XLOOKUP(J3738,Table3[RepID],Table3[RepName])</f>
        <v>Fady</v>
      </c>
    </row>
    <row r="3739" spans="1:11" x14ac:dyDescent="0.35">
      <c r="A3739" s="8">
        <v>83</v>
      </c>
      <c r="B3739" t="str" cm="1">
        <f t="array" ref="B3739:F3739">_xlfn.XLOOKUP(A3739,Table4[ProductID],Table4[[ProductCode]:[Brand]])</f>
        <v>ZT-CH211732</v>
      </c>
      <c r="C3739" t="str">
        <v>Scartch Butterfly Bouquet</v>
      </c>
      <c r="D3739" t="str">
        <v>Education &amp; Learning</v>
      </c>
      <c r="E3739" t="str">
        <v>Art &amp; Craft</v>
      </c>
      <c r="F3739" t="str">
        <v>Avenir</v>
      </c>
      <c r="G3739">
        <f>_xlfn.XLOOKUP(A3739,Table2[ProductID],Table2[StoreID])</f>
        <v>3</v>
      </c>
      <c r="H3739" t="str" cm="1">
        <f t="array" ref="H3739:I3739">_xlfn.XLOOKUP(G3739,Table1[StoreID],Table1[[StoreName]:[Region]])</f>
        <v>StoreC</v>
      </c>
      <c r="I3739" t="str">
        <v>Alex</v>
      </c>
      <c r="J3739">
        <f>_xlfn.XLOOKUP(A3739,Table2[ProductID],Table2[RepID])</f>
        <v>30</v>
      </c>
      <c r="K3739" t="str">
        <f>_xlfn.XLOOKUP(J3739,Table3[RepID],Table3[RepName])</f>
        <v>Fady</v>
      </c>
    </row>
    <row r="3740" spans="1:11" x14ac:dyDescent="0.35">
      <c r="A3740" s="8">
        <v>82</v>
      </c>
      <c r="B3740" t="str" cm="1">
        <f t="array" ref="B3740:F3740">_xlfn.XLOOKUP(A3740,Table4[ProductID],Table4[[ProductCode]:[Brand]])</f>
        <v>ZT-CH211734</v>
      </c>
      <c r="C3740" t="str">
        <v>Scartch Flower Bouquet</v>
      </c>
      <c r="D3740" t="str">
        <v>Education &amp; Learning</v>
      </c>
      <c r="E3740" t="str">
        <v>Art &amp; Craft</v>
      </c>
      <c r="F3740" t="str">
        <v>Avenir</v>
      </c>
      <c r="G3740">
        <f>_xlfn.XLOOKUP(A3740,Table2[ProductID],Table2[StoreID])</f>
        <v>3</v>
      </c>
      <c r="H3740" t="str" cm="1">
        <f t="array" ref="H3740:I3740">_xlfn.XLOOKUP(G3740,Table1[StoreID],Table1[[StoreName]:[Region]])</f>
        <v>StoreC</v>
      </c>
      <c r="I3740" t="str">
        <v>Alex</v>
      </c>
      <c r="J3740">
        <f>_xlfn.XLOOKUP(A3740,Table2[ProductID],Table2[RepID])</f>
        <v>4</v>
      </c>
      <c r="K3740" t="str">
        <f>_xlfn.XLOOKUP(J3740,Table3[RepID],Table3[RepName])</f>
        <v>Ali</v>
      </c>
    </row>
    <row r="3741" spans="1:11" x14ac:dyDescent="0.35">
      <c r="A3741" s="8">
        <v>3249</v>
      </c>
      <c r="B3741" t="str" cm="1">
        <f t="array" ref="B3741:F3741">_xlfn.XLOOKUP(A3741,Table4[ProductID],Table4[[ProductCode]:[Brand]])</f>
        <v>NK-20894</v>
      </c>
      <c r="C3741" t="str">
        <v>Cherlock Express</v>
      </c>
      <c r="D3741" t="str">
        <v>Games</v>
      </c>
      <c r="E3741" t="str">
        <v>Board Game</v>
      </c>
      <c r="F3741" t="str">
        <v>Nilco</v>
      </c>
      <c r="G3741">
        <f>_xlfn.XLOOKUP(A3741,Table2[ProductID],Table2[StoreID])</f>
        <v>3</v>
      </c>
      <c r="H3741" t="str" cm="1">
        <f t="array" ref="H3741:I3741">_xlfn.XLOOKUP(G3741,Table1[StoreID],Table1[[StoreName]:[Region]])</f>
        <v>StoreC</v>
      </c>
      <c r="I3741" t="str">
        <v>Alex</v>
      </c>
      <c r="J3741">
        <f>_xlfn.XLOOKUP(A3741,Table2[ProductID],Table2[RepID])</f>
        <v>4</v>
      </c>
      <c r="K3741" t="str">
        <f>_xlfn.XLOOKUP(J3741,Table3[RepID],Table3[RepName])</f>
        <v>Ali</v>
      </c>
    </row>
    <row r="3742" spans="1:11" x14ac:dyDescent="0.35">
      <c r="A3742" s="8">
        <v>3244</v>
      </c>
      <c r="B3742" t="str" cm="1">
        <f t="array" ref="B3742:F3742">_xlfn.XLOOKUP(A3742,Table4[ProductID],Table4[[ProductCode]:[Brand]])</f>
        <v>NK-20948</v>
      </c>
      <c r="C3742" t="str">
        <v>Fast Flip</v>
      </c>
      <c r="D3742" t="str">
        <v>Games</v>
      </c>
      <c r="E3742" t="str">
        <v>Board Game</v>
      </c>
      <c r="F3742" t="str">
        <v>Nilco</v>
      </c>
      <c r="G3742">
        <f>_xlfn.XLOOKUP(A3742,Table2[ProductID],Table2[StoreID])</f>
        <v>3</v>
      </c>
      <c r="H3742" t="str" cm="1">
        <f t="array" ref="H3742:I3742">_xlfn.XLOOKUP(G3742,Table1[StoreID],Table1[[StoreName]:[Region]])</f>
        <v>StoreC</v>
      </c>
      <c r="I3742" t="str">
        <v>Alex</v>
      </c>
      <c r="J3742">
        <f>_xlfn.XLOOKUP(A3742,Table2[ProductID],Table2[RepID])</f>
        <v>4</v>
      </c>
      <c r="K3742" t="str">
        <f>_xlfn.XLOOKUP(J3742,Table3[RepID],Table3[RepName])</f>
        <v>Ali</v>
      </c>
    </row>
    <row r="3743" spans="1:11" x14ac:dyDescent="0.35">
      <c r="A3743" s="8">
        <v>3242</v>
      </c>
      <c r="B3743" t="str" cm="1">
        <f t="array" ref="B3743:F3743">_xlfn.XLOOKUP(A3743,Table4[ProductID],Table4[[ProductCode]:[Brand]])</f>
        <v>NK-20979</v>
      </c>
      <c r="C3743" t="str">
        <v>Dice Academy</v>
      </c>
      <c r="D3743" t="str">
        <v>Games</v>
      </c>
      <c r="E3743" t="str">
        <v>Board Game</v>
      </c>
      <c r="F3743" t="str">
        <v>Nilco</v>
      </c>
      <c r="G3743">
        <f>_xlfn.XLOOKUP(A3743,Table2[ProductID],Table2[StoreID])</f>
        <v>3</v>
      </c>
      <c r="H3743" t="str" cm="1">
        <f t="array" ref="H3743:I3743">_xlfn.XLOOKUP(G3743,Table1[StoreID],Table1[[StoreName]:[Region]])</f>
        <v>StoreC</v>
      </c>
      <c r="I3743" t="str">
        <v>Alex</v>
      </c>
      <c r="J3743">
        <f>_xlfn.XLOOKUP(A3743,Table2[ProductID],Table2[RepID])</f>
        <v>4</v>
      </c>
      <c r="K3743" t="str">
        <f>_xlfn.XLOOKUP(J3743,Table3[RepID],Table3[RepName])</f>
        <v>Ali</v>
      </c>
    </row>
    <row r="3744" spans="1:11" x14ac:dyDescent="0.35">
      <c r="A3744" s="8">
        <v>3276</v>
      </c>
      <c r="B3744" t="str" cm="1">
        <f t="array" ref="B3744:F3744">_xlfn.XLOOKUP(A3744,Table4[ProductID],Table4[[ProductCode]:[Brand]])</f>
        <v>NK-20559</v>
      </c>
      <c r="C3744" t="str">
        <v>Plastic Box- Egytopoly</v>
      </c>
      <c r="D3744" t="str">
        <v>Games</v>
      </c>
      <c r="E3744" t="str">
        <v>Board Game</v>
      </c>
      <c r="F3744" t="str">
        <v>Nilco</v>
      </c>
      <c r="G3744">
        <f>_xlfn.XLOOKUP(A3744,Table2[ProductID],Table2[StoreID])</f>
        <v>4</v>
      </c>
      <c r="H3744" t="str" cm="1">
        <f t="array" ref="H3744:I3744">_xlfn.XLOOKUP(G3744,Table1[StoreID],Table1[[StoreName]:[Region]])</f>
        <v>StoreD</v>
      </c>
      <c r="I3744" t="str">
        <v>Alex</v>
      </c>
      <c r="J3744">
        <f>_xlfn.XLOOKUP(A3744,Table2[ProductID],Table2[RepID])</f>
        <v>23</v>
      </c>
      <c r="K3744" t="str">
        <f>_xlfn.XLOOKUP(J3744,Table3[RepID],Table3[RepName])</f>
        <v>Essam</v>
      </c>
    </row>
    <row r="3745" spans="1:11" x14ac:dyDescent="0.35">
      <c r="A3745" s="8">
        <v>3260</v>
      </c>
      <c r="B3745" t="str" cm="1">
        <f t="array" ref="B3745:F3745">_xlfn.XLOOKUP(A3745,Table4[ProductID],Table4[[ProductCode]:[Brand]])</f>
        <v>NK-20764</v>
      </c>
      <c r="C3745" t="str">
        <v>Bedoon Kalaam Travel</v>
      </c>
      <c r="D3745" t="str">
        <v>Games</v>
      </c>
      <c r="E3745" t="str">
        <v>Board Game</v>
      </c>
      <c r="F3745" t="str">
        <v>Nilco</v>
      </c>
      <c r="G3745">
        <f>_xlfn.XLOOKUP(A3745,Table2[ProductID],Table2[StoreID])</f>
        <v>4</v>
      </c>
      <c r="H3745" t="str" cm="1">
        <f t="array" ref="H3745:I3745">_xlfn.XLOOKUP(G3745,Table1[StoreID],Table1[[StoreName]:[Region]])</f>
        <v>StoreD</v>
      </c>
      <c r="I3745" t="str">
        <v>Alex</v>
      </c>
      <c r="J3745">
        <f>_xlfn.XLOOKUP(A3745,Table2[ProductID],Table2[RepID])</f>
        <v>23</v>
      </c>
      <c r="K3745" t="str">
        <f>_xlfn.XLOOKUP(J3745,Table3[RepID],Table3[RepName])</f>
        <v>Essam</v>
      </c>
    </row>
    <row r="3746" spans="1:11" x14ac:dyDescent="0.35">
      <c r="A3746" s="8">
        <v>3260</v>
      </c>
      <c r="B3746" t="str" cm="1">
        <f t="array" ref="B3746:F3746">_xlfn.XLOOKUP(A3746,Table4[ProductID],Table4[[ProductCode]:[Brand]])</f>
        <v>NK-20764</v>
      </c>
      <c r="C3746" t="str">
        <v>Bedoon Kalaam Travel</v>
      </c>
      <c r="D3746" t="str">
        <v>Games</v>
      </c>
      <c r="E3746" t="str">
        <v>Board Game</v>
      </c>
      <c r="F3746" t="str">
        <v>Nilco</v>
      </c>
      <c r="G3746">
        <f>_xlfn.XLOOKUP(A3746,Table2[ProductID],Table2[StoreID])</f>
        <v>4</v>
      </c>
      <c r="H3746" t="str" cm="1">
        <f t="array" ref="H3746:I3746">_xlfn.XLOOKUP(G3746,Table1[StoreID],Table1[[StoreName]:[Region]])</f>
        <v>StoreD</v>
      </c>
      <c r="I3746" t="str">
        <v>Alex</v>
      </c>
      <c r="J3746">
        <f>_xlfn.XLOOKUP(A3746,Table2[ProductID],Table2[RepID])</f>
        <v>23</v>
      </c>
      <c r="K3746" t="str">
        <f>_xlfn.XLOOKUP(J3746,Table3[RepID],Table3[RepName])</f>
        <v>Essam</v>
      </c>
    </row>
    <row r="3747" spans="1:11" x14ac:dyDescent="0.35">
      <c r="A3747" s="8">
        <v>3268</v>
      </c>
      <c r="B3747" t="str" cm="1">
        <f t="array" ref="B3747:F3747">_xlfn.XLOOKUP(A3747,Table4[ProductID],Table4[[ProductCode]:[Brand]])</f>
        <v>NK-20641</v>
      </c>
      <c r="C3747" t="str">
        <v>Playing Cards</v>
      </c>
      <c r="D3747" t="str">
        <v>Games</v>
      </c>
      <c r="E3747" t="str">
        <v>Card Game</v>
      </c>
      <c r="F3747" t="str">
        <v>Nilco</v>
      </c>
      <c r="G3747">
        <f>_xlfn.XLOOKUP(A3747,Table2[ProductID],Table2[StoreID])</f>
        <v>4</v>
      </c>
      <c r="H3747" t="str" cm="1">
        <f t="array" ref="H3747:I3747">_xlfn.XLOOKUP(G3747,Table1[StoreID],Table1[[StoreName]:[Region]])</f>
        <v>StoreD</v>
      </c>
      <c r="I3747" t="str">
        <v>Alex</v>
      </c>
      <c r="J3747">
        <f>_xlfn.XLOOKUP(A3747,Table2[ProductID],Table2[RepID])</f>
        <v>23</v>
      </c>
      <c r="K3747" t="str">
        <f>_xlfn.XLOOKUP(J3747,Table3[RepID],Table3[RepName])</f>
        <v>Essam</v>
      </c>
    </row>
    <row r="3748" spans="1:11" x14ac:dyDescent="0.35">
      <c r="A3748" s="8">
        <v>4092</v>
      </c>
      <c r="B3748" t="str" cm="1">
        <f t="array" ref="B3748:F3748">_xlfn.XLOOKUP(A3748,Table4[ProductID],Table4[[ProductCode]:[Brand]])</f>
        <v>DOH-SH-3662</v>
      </c>
      <c r="C3748" t="str">
        <v>Bingo Dough 5 Mini Can Style 1</v>
      </c>
      <c r="D3748" t="str">
        <v>Clay</v>
      </c>
      <c r="E3748" t="str">
        <v>Dough</v>
      </c>
      <c r="F3748" t="str">
        <v>Bingo Dough</v>
      </c>
      <c r="G3748">
        <f>_xlfn.XLOOKUP(A3748,Table2[ProductID],Table2[StoreID])</f>
        <v>4</v>
      </c>
      <c r="H3748" t="str" cm="1">
        <f t="array" ref="H3748:I3748">_xlfn.XLOOKUP(G3748,Table1[StoreID],Table1[[StoreName]:[Region]])</f>
        <v>StoreD</v>
      </c>
      <c r="I3748" t="str">
        <v>Alex</v>
      </c>
      <c r="J3748">
        <f>_xlfn.XLOOKUP(A3748,Table2[ProductID],Table2[RepID])</f>
        <v>33</v>
      </c>
      <c r="K3748" t="str">
        <f>_xlfn.XLOOKUP(J3748,Table3[RepID],Table3[RepName])</f>
        <v>Alaa</v>
      </c>
    </row>
    <row r="3749" spans="1:11" x14ac:dyDescent="0.35">
      <c r="A3749" s="8">
        <v>4091</v>
      </c>
      <c r="B3749" t="str" cm="1">
        <f t="array" ref="B3749:F3749">_xlfn.XLOOKUP(A3749,Table4[ProductID],Table4[[ProductCode]:[Brand]])</f>
        <v>DOH-SH-3663</v>
      </c>
      <c r="C3749" t="str">
        <v>Bingo Dough 5 Mini Can Style 2</v>
      </c>
      <c r="D3749" t="str">
        <v>Clay</v>
      </c>
      <c r="E3749" t="str">
        <v>Dough</v>
      </c>
      <c r="F3749" t="str">
        <v>Bingo Dough</v>
      </c>
      <c r="G3749">
        <f>_xlfn.XLOOKUP(A3749,Table2[ProductID],Table2[StoreID])</f>
        <v>3</v>
      </c>
      <c r="H3749" t="str" cm="1">
        <f t="array" ref="H3749:I3749">_xlfn.XLOOKUP(G3749,Table1[StoreID],Table1[[StoreName]:[Region]])</f>
        <v>StoreC</v>
      </c>
      <c r="I3749" t="str">
        <v>Alex</v>
      </c>
      <c r="J3749">
        <f>_xlfn.XLOOKUP(A3749,Table2[ProductID],Table2[RepID])</f>
        <v>30</v>
      </c>
      <c r="K3749" t="str">
        <f>_xlfn.XLOOKUP(J3749,Table3[RepID],Table3[RepName])</f>
        <v>Fady</v>
      </c>
    </row>
    <row r="3750" spans="1:11" x14ac:dyDescent="0.35">
      <c r="A3750" s="8">
        <v>4091</v>
      </c>
      <c r="B3750" t="str" cm="1">
        <f t="array" ref="B3750:F3750">_xlfn.XLOOKUP(A3750,Table4[ProductID],Table4[[ProductCode]:[Brand]])</f>
        <v>DOH-SH-3663</v>
      </c>
      <c r="C3750" t="str">
        <v>Bingo Dough 5 Mini Can Style 2</v>
      </c>
      <c r="D3750" t="str">
        <v>Clay</v>
      </c>
      <c r="E3750" t="str">
        <v>Dough</v>
      </c>
      <c r="F3750" t="str">
        <v>Bingo Dough</v>
      </c>
      <c r="G3750">
        <f>_xlfn.XLOOKUP(A3750,Table2[ProductID],Table2[StoreID])</f>
        <v>3</v>
      </c>
      <c r="H3750" t="str" cm="1">
        <f t="array" ref="H3750:I3750">_xlfn.XLOOKUP(G3750,Table1[StoreID],Table1[[StoreName]:[Region]])</f>
        <v>StoreC</v>
      </c>
      <c r="I3750" t="str">
        <v>Alex</v>
      </c>
      <c r="J3750">
        <f>_xlfn.XLOOKUP(A3750,Table2[ProductID],Table2[RepID])</f>
        <v>30</v>
      </c>
      <c r="K3750" t="str">
        <f>_xlfn.XLOOKUP(J3750,Table3[RepID],Table3[RepName])</f>
        <v>Fady</v>
      </c>
    </row>
    <row r="3751" spans="1:11" x14ac:dyDescent="0.35">
      <c r="A3751" s="8">
        <v>3252</v>
      </c>
      <c r="B3751" t="str" cm="1">
        <f t="array" ref="B3751:F3751">_xlfn.XLOOKUP(A3751,Table4[ProductID],Table4[[ProductCode]:[Brand]])</f>
        <v>NK-20856</v>
      </c>
      <c r="C3751" t="str">
        <v>Mafia</v>
      </c>
      <c r="D3751" t="str">
        <v>Games</v>
      </c>
      <c r="E3751" t="str">
        <v>Board Game</v>
      </c>
      <c r="F3751" t="str">
        <v>Nilco</v>
      </c>
      <c r="G3751">
        <f>_xlfn.XLOOKUP(A3751,Table2[ProductID],Table2[StoreID])</f>
        <v>3</v>
      </c>
      <c r="H3751" t="str" cm="1">
        <f t="array" ref="H3751:I3751">_xlfn.XLOOKUP(G3751,Table1[StoreID],Table1[[StoreName]:[Region]])</f>
        <v>StoreC</v>
      </c>
      <c r="I3751" t="str">
        <v>Alex</v>
      </c>
      <c r="J3751">
        <f>_xlfn.XLOOKUP(A3751,Table2[ProductID],Table2[RepID])</f>
        <v>7</v>
      </c>
      <c r="K3751" t="str">
        <f>_xlfn.XLOOKUP(J3751,Table3[RepID],Table3[RepName])</f>
        <v>Sherif</v>
      </c>
    </row>
    <row r="3752" spans="1:11" x14ac:dyDescent="0.35">
      <c r="A3752" s="8">
        <v>3398</v>
      </c>
      <c r="B3752" t="str" cm="1">
        <f t="array" ref="B3752:F3752">_xlfn.XLOOKUP(A3752,Table4[ProductID],Table4[[ProductCode]:[Brand]])</f>
        <v>MGA-580638</v>
      </c>
      <c r="C3752" t="str">
        <v>L.O.L. Surprise Color Change 2-in-1 Me &amp; My Doll +</v>
      </c>
      <c r="D3752" t="str">
        <v>Surprise</v>
      </c>
      <c r="E3752" t="str">
        <v>Ball</v>
      </c>
      <c r="F3752" t="str">
        <v>L.O.L. Surprise</v>
      </c>
      <c r="G3752">
        <f>_xlfn.XLOOKUP(A3752,Table2[ProductID],Table2[StoreID])</f>
        <v>4</v>
      </c>
      <c r="H3752" t="str" cm="1">
        <f t="array" ref="H3752:I3752">_xlfn.XLOOKUP(G3752,Table1[StoreID],Table1[[StoreName]:[Region]])</f>
        <v>StoreD</v>
      </c>
      <c r="I3752" t="str">
        <v>Alex</v>
      </c>
      <c r="J3752">
        <f>_xlfn.XLOOKUP(A3752,Table2[ProductID],Table2[RepID])</f>
        <v>23</v>
      </c>
      <c r="K3752" t="str">
        <f>_xlfn.XLOOKUP(J3752,Table3[RepID],Table3[RepName])</f>
        <v>Essam</v>
      </c>
    </row>
    <row r="3753" spans="1:11" x14ac:dyDescent="0.35">
      <c r="A3753" s="8">
        <v>3397</v>
      </c>
      <c r="B3753" t="str" cm="1">
        <f t="array" ref="B3753:F3753">_xlfn.XLOOKUP(A3753,Table4[ProductID],Table4[[ProductCode]:[Brand]])</f>
        <v>MGA-580768</v>
      </c>
      <c r="C3753" t="str">
        <v>Mga L.O.L. Surprise Color Change 2-In-1 Me &amp; My Lil Si Cdu</v>
      </c>
      <c r="D3753" t="str">
        <v>Surprise</v>
      </c>
      <c r="E3753" t="str">
        <v>Ball</v>
      </c>
      <c r="F3753" t="str">
        <v>L.O.L. Surprise</v>
      </c>
      <c r="G3753">
        <f>_xlfn.XLOOKUP(A3753,Table2[ProductID],Table2[StoreID])</f>
        <v>4</v>
      </c>
      <c r="H3753" t="str" cm="1">
        <f t="array" ref="H3753:I3753">_xlfn.XLOOKUP(G3753,Table1[StoreID],Table1[[StoreName]:[Region]])</f>
        <v>StoreD</v>
      </c>
      <c r="I3753" t="str">
        <v>Alex</v>
      </c>
      <c r="J3753">
        <f>_xlfn.XLOOKUP(A3753,Table2[ProductID],Table2[RepID])</f>
        <v>2</v>
      </c>
      <c r="K3753" t="str">
        <f>_xlfn.XLOOKUP(J3753,Table3[RepID],Table3[RepName])</f>
        <v>Bassem</v>
      </c>
    </row>
    <row r="3754" spans="1:11" x14ac:dyDescent="0.35">
      <c r="A3754" s="8">
        <v>388</v>
      </c>
      <c r="B3754" t="str" cm="1">
        <f t="array" ref="B3754:F3754">_xlfn.XLOOKUP(A3754,Table4[ProductID],Table4[[ProductCode]:[Brand]])</f>
        <v>YW-28-034</v>
      </c>
      <c r="C3754" t="str">
        <v>Pokémon Album Black* Gold 9PCS in the page</v>
      </c>
      <c r="D3754" t="str">
        <v>Games</v>
      </c>
      <c r="E3754" t="str">
        <v>Card Game</v>
      </c>
      <c r="F3754" t="str">
        <v>Pokémon</v>
      </c>
      <c r="G3754">
        <f>_xlfn.XLOOKUP(A3754,Table2[ProductID],Table2[StoreID])</f>
        <v>4</v>
      </c>
      <c r="H3754" t="str" cm="1">
        <f t="array" ref="H3754:I3754">_xlfn.XLOOKUP(G3754,Table1[StoreID],Table1[[StoreName]:[Region]])</f>
        <v>StoreD</v>
      </c>
      <c r="I3754" t="str">
        <v>Alex</v>
      </c>
      <c r="J3754">
        <f>_xlfn.XLOOKUP(A3754,Table2[ProductID],Table2[RepID])</f>
        <v>23</v>
      </c>
      <c r="K3754" t="str">
        <f>_xlfn.XLOOKUP(J3754,Table3[RepID],Table3[RepName])</f>
        <v>Essam</v>
      </c>
    </row>
    <row r="3755" spans="1:11" x14ac:dyDescent="0.35">
      <c r="A3755" s="8">
        <v>4085</v>
      </c>
      <c r="B3755" t="str" cm="1">
        <f t="array" ref="B3755:F3755">_xlfn.XLOOKUP(A3755,Table4[ProductID],Table4[[ProductCode]:[Brand]])</f>
        <v>DOH-SH-5279</v>
      </c>
      <c r="C3755" t="str">
        <v>Bingo Dough Can 56gm - Orange</v>
      </c>
      <c r="D3755" t="str">
        <v>Clay</v>
      </c>
      <c r="E3755" t="str">
        <v>Dough</v>
      </c>
      <c r="F3755" t="str">
        <v>Bingo Dough</v>
      </c>
      <c r="G3755">
        <f>_xlfn.XLOOKUP(A3755,Table2[ProductID],Table2[StoreID])</f>
        <v>4</v>
      </c>
      <c r="H3755" t="str" cm="1">
        <f t="array" ref="H3755:I3755">_xlfn.XLOOKUP(G3755,Table1[StoreID],Table1[[StoreName]:[Region]])</f>
        <v>StoreD</v>
      </c>
      <c r="I3755" t="str">
        <v>Alex</v>
      </c>
      <c r="J3755">
        <f>_xlfn.XLOOKUP(A3755,Table2[ProductID],Table2[RepID])</f>
        <v>33</v>
      </c>
      <c r="K3755" t="str">
        <f>_xlfn.XLOOKUP(J3755,Table3[RepID],Table3[RepName])</f>
        <v>Alaa</v>
      </c>
    </row>
    <row r="3756" spans="1:11" x14ac:dyDescent="0.35">
      <c r="A3756" s="8">
        <v>4088</v>
      </c>
      <c r="B3756" t="str" cm="1">
        <f t="array" ref="B3756:F3756">_xlfn.XLOOKUP(A3756,Table4[ProductID],Table4[[ProductCode]:[Brand]])</f>
        <v>DOH-SH-5276</v>
      </c>
      <c r="C3756" t="str">
        <v>Bingo Dough Can 56gm - Purple</v>
      </c>
      <c r="D3756" t="str">
        <v>Clay</v>
      </c>
      <c r="E3756" t="str">
        <v>Dough</v>
      </c>
      <c r="F3756" t="str">
        <v>Bingo Dough</v>
      </c>
      <c r="G3756">
        <f>_xlfn.XLOOKUP(A3756,Table2[ProductID],Table2[StoreID])</f>
        <v>4</v>
      </c>
      <c r="H3756" t="str" cm="1">
        <f t="array" ref="H3756:I3756">_xlfn.XLOOKUP(G3756,Table1[StoreID],Table1[[StoreName]:[Region]])</f>
        <v>StoreD</v>
      </c>
      <c r="I3756" t="str">
        <v>Alex</v>
      </c>
      <c r="J3756">
        <f>_xlfn.XLOOKUP(A3756,Table2[ProductID],Table2[RepID])</f>
        <v>23</v>
      </c>
      <c r="K3756" t="str">
        <f>_xlfn.XLOOKUP(J3756,Table3[RepID],Table3[RepName])</f>
        <v>Essam</v>
      </c>
    </row>
    <row r="3757" spans="1:11" x14ac:dyDescent="0.35">
      <c r="A3757" s="8">
        <v>4089</v>
      </c>
      <c r="B3757" t="str" cm="1">
        <f t="array" ref="B3757:F3757">_xlfn.XLOOKUP(A3757,Table4[ProductID],Table4[[ProductCode]:[Brand]])</f>
        <v>DOH-SH-5275</v>
      </c>
      <c r="C3757" t="str">
        <v>Bingo Dough Can 56gm - Pink</v>
      </c>
      <c r="D3757" t="str">
        <v>Clay</v>
      </c>
      <c r="E3757" t="str">
        <v>Dough</v>
      </c>
      <c r="F3757" t="str">
        <v>Bingo Dough</v>
      </c>
      <c r="G3757">
        <f>_xlfn.XLOOKUP(A3757,Table2[ProductID],Table2[StoreID])</f>
        <v>4</v>
      </c>
      <c r="H3757" t="str" cm="1">
        <f t="array" ref="H3757:I3757">_xlfn.XLOOKUP(G3757,Table1[StoreID],Table1[[StoreName]:[Region]])</f>
        <v>StoreD</v>
      </c>
      <c r="I3757" t="str">
        <v>Alex</v>
      </c>
      <c r="J3757">
        <f>_xlfn.XLOOKUP(A3757,Table2[ProductID],Table2[RepID])</f>
        <v>23</v>
      </c>
      <c r="K3757" t="str">
        <f>_xlfn.XLOOKUP(J3757,Table3[RepID],Table3[RepName])</f>
        <v>Essam</v>
      </c>
    </row>
    <row r="3758" spans="1:11" x14ac:dyDescent="0.35">
      <c r="A3758" s="8">
        <v>4087</v>
      </c>
      <c r="B3758" t="str" cm="1">
        <f t="array" ref="B3758:F3758">_xlfn.XLOOKUP(A3758,Table4[ProductID],Table4[[ProductCode]:[Brand]])</f>
        <v>DOH-SH-5277</v>
      </c>
      <c r="C3758" t="str">
        <v>Bingo Dough Can 56gm - Red</v>
      </c>
      <c r="D3758" t="str">
        <v>Clay</v>
      </c>
      <c r="E3758" t="str">
        <v>Dough</v>
      </c>
      <c r="F3758" t="str">
        <v>Bingo Dough</v>
      </c>
      <c r="G3758">
        <f>_xlfn.XLOOKUP(A3758,Table2[ProductID],Table2[StoreID])</f>
        <v>4</v>
      </c>
      <c r="H3758" t="str" cm="1">
        <f t="array" ref="H3758:I3758">_xlfn.XLOOKUP(G3758,Table1[StoreID],Table1[[StoreName]:[Region]])</f>
        <v>StoreD</v>
      </c>
      <c r="I3758" t="str">
        <v>Alex</v>
      </c>
      <c r="J3758">
        <f>_xlfn.XLOOKUP(A3758,Table2[ProductID],Table2[RepID])</f>
        <v>33</v>
      </c>
      <c r="K3758" t="str">
        <f>_xlfn.XLOOKUP(J3758,Table3[RepID],Table3[RepName])</f>
        <v>Alaa</v>
      </c>
    </row>
    <row r="3759" spans="1:11" x14ac:dyDescent="0.35">
      <c r="A3759" s="8">
        <v>3368</v>
      </c>
      <c r="B3759" t="str" cm="1">
        <f t="array" ref="B3759:F3759">_xlfn.XLOOKUP(A3759,Table4[ProductID],Table4[[ProductCode]:[Brand]])</f>
        <v>MGA-584070</v>
      </c>
      <c r="C3759" t="str">
        <v>LOL Surprise Tweens Series 3 Emma Emo Fashion Doll</v>
      </c>
      <c r="D3759" t="str">
        <v>Dolls &amp; Accessories</v>
      </c>
      <c r="E3759" t="str">
        <v>Fashion Doll</v>
      </c>
      <c r="F3759" t="str">
        <v>L.O.L. Surprise</v>
      </c>
      <c r="G3759">
        <f>_xlfn.XLOOKUP(A3759,Table2[ProductID],Table2[StoreID])</f>
        <v>3</v>
      </c>
      <c r="H3759" t="str" cm="1">
        <f t="array" ref="H3759:I3759">_xlfn.XLOOKUP(G3759,Table1[StoreID],Table1[[StoreName]:[Region]])</f>
        <v>StoreC</v>
      </c>
      <c r="I3759" t="str">
        <v>Alex</v>
      </c>
      <c r="J3759">
        <f>_xlfn.XLOOKUP(A3759,Table2[ProductID],Table2[RepID])</f>
        <v>30</v>
      </c>
      <c r="K3759" t="str">
        <f>_xlfn.XLOOKUP(J3759,Table3[RepID],Table3[RepName])</f>
        <v>Fady</v>
      </c>
    </row>
    <row r="3760" spans="1:11" x14ac:dyDescent="0.35">
      <c r="A3760" s="8">
        <v>471</v>
      </c>
      <c r="B3760" t="str" cm="1">
        <f t="array" ref="B3760:F3760">_xlfn.XLOOKUP(A3760,Table4[ProductID],Table4[[ProductCode]:[Brand]])</f>
        <v>YW-26-026</v>
      </c>
      <c r="C3760" t="str">
        <v>Yoyo Stich ( Stand 24 pcs )</v>
      </c>
      <c r="D3760" t="str">
        <v>Games</v>
      </c>
      <c r="E3760" t="str">
        <v>Yoyo</v>
      </c>
      <c r="F3760" t="str">
        <v>Stich &amp; Lilo</v>
      </c>
      <c r="G3760">
        <f>_xlfn.XLOOKUP(A3760,Table2[ProductID],Table2[StoreID])</f>
        <v>4</v>
      </c>
      <c r="H3760" t="str" cm="1">
        <f t="array" ref="H3760:I3760">_xlfn.XLOOKUP(G3760,Table1[StoreID],Table1[[StoreName]:[Region]])</f>
        <v>StoreD</v>
      </c>
      <c r="I3760" t="str">
        <v>Alex</v>
      </c>
      <c r="J3760">
        <f>_xlfn.XLOOKUP(A3760,Table2[ProductID],Table2[RepID])</f>
        <v>2</v>
      </c>
      <c r="K3760" t="str">
        <f>_xlfn.XLOOKUP(J3760,Table3[RepID],Table3[RepName])</f>
        <v>Bassem</v>
      </c>
    </row>
    <row r="3761" spans="1:11" x14ac:dyDescent="0.35">
      <c r="A3761" s="8">
        <v>18</v>
      </c>
      <c r="B3761" t="str" cm="1">
        <f t="array" ref="B3761:F3761">_xlfn.XLOOKUP(A3761,Table4[ProductID],Table4[[ProductCode]:[Brand]])</f>
        <v>ZUR-11701-S1</v>
      </c>
      <c r="C3761" t="str">
        <v>Zuru Vlad &amp; Niki-Superhero Surprise Egg-Series 1</v>
      </c>
      <c r="D3761" t="str">
        <v>Surprise</v>
      </c>
      <c r="E3761" t="str">
        <v>Egg</v>
      </c>
      <c r="F3761" t="str">
        <v>Vlad &amp; Niki</v>
      </c>
      <c r="G3761">
        <f>_xlfn.XLOOKUP(A3761,Table2[ProductID],Table2[StoreID])</f>
        <v>5</v>
      </c>
      <c r="H3761" t="str" cm="1">
        <f t="array" ref="H3761:I3761">_xlfn.XLOOKUP(G3761,Table1[StoreID],Table1[[StoreName]:[Region]])</f>
        <v>StoreE</v>
      </c>
      <c r="I3761" t="str">
        <v>Delta</v>
      </c>
      <c r="J3761">
        <f>_xlfn.XLOOKUP(A3761,Table2[ProductID],Table2[RepID])</f>
        <v>34</v>
      </c>
      <c r="K3761" t="str">
        <f>_xlfn.XLOOKUP(J3761,Table3[RepID],Table3[RepName])</f>
        <v>Nora</v>
      </c>
    </row>
    <row r="3762" spans="1:11" x14ac:dyDescent="0.35">
      <c r="A3762" s="8">
        <v>3269</v>
      </c>
      <c r="B3762" t="str" cm="1">
        <f t="array" ref="B3762:F3762">_xlfn.XLOOKUP(A3762,Table4[ProductID],Table4[[ProductCode]:[Brand]])</f>
        <v>NK-20634</v>
      </c>
      <c r="C3762" t="str">
        <v>Playing Cards 2x1</v>
      </c>
      <c r="D3762" t="str">
        <v>Games</v>
      </c>
      <c r="E3762" t="str">
        <v>Card Game</v>
      </c>
      <c r="F3762" t="str">
        <v>Nilco</v>
      </c>
      <c r="G3762">
        <f>_xlfn.XLOOKUP(A3762,Table2[ProductID],Table2[StoreID])</f>
        <v>4</v>
      </c>
      <c r="H3762" t="str" cm="1">
        <f t="array" ref="H3762:I3762">_xlfn.XLOOKUP(G3762,Table1[StoreID],Table1[[StoreName]:[Region]])</f>
        <v>StoreD</v>
      </c>
      <c r="I3762" t="str">
        <v>Alex</v>
      </c>
      <c r="J3762">
        <f>_xlfn.XLOOKUP(A3762,Table2[ProductID],Table2[RepID])</f>
        <v>2</v>
      </c>
      <c r="K3762" t="str">
        <f>_xlfn.XLOOKUP(J3762,Table3[RepID],Table3[RepName])</f>
        <v>Bassem</v>
      </c>
    </row>
    <row r="3763" spans="1:11" x14ac:dyDescent="0.35">
      <c r="A3763" s="8">
        <v>11</v>
      </c>
      <c r="B3763" t="str" cm="1">
        <f t="array" ref="B3763:F3763">_xlfn.XLOOKUP(A3763,Table4[ProductID],Table4[[ProductCode]:[Brand]])</f>
        <v>ZUR-9259</v>
      </c>
      <c r="C3763" t="str">
        <v>Zuru Rainbocorns KitTYcorn Magic Glowing 10 Surprises  S1 -CDU6PCS</v>
      </c>
      <c r="D3763" t="str">
        <v>Surprise</v>
      </c>
      <c r="E3763" t="str">
        <v>Egg</v>
      </c>
      <c r="F3763" t="str">
        <v>Rainbocorns</v>
      </c>
      <c r="G3763">
        <f>_xlfn.XLOOKUP(A3763,Table2[ProductID],Table2[StoreID])</f>
        <v>4</v>
      </c>
      <c r="H3763" t="str" cm="1">
        <f t="array" ref="H3763:I3763">_xlfn.XLOOKUP(G3763,Table1[StoreID],Table1[[StoreName]:[Region]])</f>
        <v>StoreD</v>
      </c>
      <c r="I3763" t="str">
        <v>Alex</v>
      </c>
      <c r="J3763">
        <f>_xlfn.XLOOKUP(A3763,Table2[ProductID],Table2[RepID])</f>
        <v>2</v>
      </c>
      <c r="K3763" t="str">
        <f>_xlfn.XLOOKUP(J3763,Table3[RepID],Table3[RepName])</f>
        <v>Bassem</v>
      </c>
    </row>
    <row r="3764" spans="1:11" x14ac:dyDescent="0.35">
      <c r="A3764" s="8">
        <v>470</v>
      </c>
      <c r="B3764" t="str" cm="1">
        <f t="array" ref="B3764:F3764">_xlfn.XLOOKUP(A3764,Table4[ProductID],Table4[[ProductCode]:[Brand]])</f>
        <v>YW-26-027</v>
      </c>
      <c r="C3764" t="str">
        <v>Yoyo Pokémon ( Stand 24 pcs )</v>
      </c>
      <c r="D3764" t="str">
        <v>Games</v>
      </c>
      <c r="E3764" t="str">
        <v>Yoyo</v>
      </c>
      <c r="F3764" t="str">
        <v>Pokémon</v>
      </c>
      <c r="G3764">
        <f>_xlfn.XLOOKUP(A3764,Table2[ProductID],Table2[StoreID])</f>
        <v>4</v>
      </c>
      <c r="H3764" t="str" cm="1">
        <f t="array" ref="H3764:I3764">_xlfn.XLOOKUP(G3764,Table1[StoreID],Table1[[StoreName]:[Region]])</f>
        <v>StoreD</v>
      </c>
      <c r="I3764" t="str">
        <v>Alex</v>
      </c>
      <c r="J3764">
        <f>_xlfn.XLOOKUP(A3764,Table2[ProductID],Table2[RepID])</f>
        <v>33</v>
      </c>
      <c r="K3764" t="str">
        <f>_xlfn.XLOOKUP(J3764,Table3[RepID],Table3[RepName])</f>
        <v>Alaa</v>
      </c>
    </row>
    <row r="3765" spans="1:11" x14ac:dyDescent="0.35">
      <c r="A3765" s="8">
        <v>462</v>
      </c>
      <c r="B3765" t="str" cm="1">
        <f t="array" ref="B3765:F3765">_xlfn.XLOOKUP(A3765,Table4[ProductID],Table4[[ProductCode]:[Brand]])</f>
        <v>YW-26-036</v>
      </c>
      <c r="C3765" t="str">
        <v>Pokémon Boosters ( Stand 36 Pcs )</v>
      </c>
      <c r="D3765" t="str">
        <v>Games</v>
      </c>
      <c r="E3765" t="str">
        <v>Card Game</v>
      </c>
      <c r="F3765" t="str">
        <v>Pokémon</v>
      </c>
      <c r="G3765">
        <f>_xlfn.XLOOKUP(A3765,Table2[ProductID],Table2[StoreID])</f>
        <v>4</v>
      </c>
      <c r="H3765" t="str" cm="1">
        <f t="array" ref="H3765:I3765">_xlfn.XLOOKUP(G3765,Table1[StoreID],Table1[[StoreName]:[Region]])</f>
        <v>StoreD</v>
      </c>
      <c r="I3765" t="str">
        <v>Alex</v>
      </c>
      <c r="J3765">
        <f>_xlfn.XLOOKUP(A3765,Table2[ProductID],Table2[RepID])</f>
        <v>23</v>
      </c>
      <c r="K3765" t="str">
        <f>_xlfn.XLOOKUP(J3765,Table3[RepID],Table3[RepName])</f>
        <v>Essam</v>
      </c>
    </row>
    <row r="3766" spans="1:11" x14ac:dyDescent="0.35">
      <c r="A3766" s="8">
        <v>12</v>
      </c>
      <c r="B3766" t="str" cm="1">
        <f t="array" ref="B3766:F3766">_xlfn.XLOOKUP(A3766,Table4[ProductID],Table4[[ProductCode]:[Brand]])</f>
        <v>ZUR-9258</v>
      </c>
      <c r="C3766" t="str">
        <v>Zuru Rainbocorns Eggzania Surprise Mania Over 20 Surprises</v>
      </c>
      <c r="D3766" t="str">
        <v>Surprise</v>
      </c>
      <c r="E3766" t="str">
        <v>Egg</v>
      </c>
      <c r="F3766" t="str">
        <v>Rainbocorns</v>
      </c>
      <c r="G3766">
        <f>_xlfn.XLOOKUP(A3766,Table2[ProductID],Table2[StoreID])</f>
        <v>4</v>
      </c>
      <c r="H3766" t="str" cm="1">
        <f t="array" ref="H3766:I3766">_xlfn.XLOOKUP(G3766,Table1[StoreID],Table1[[StoreName]:[Region]])</f>
        <v>StoreD</v>
      </c>
      <c r="I3766" t="str">
        <v>Alex</v>
      </c>
      <c r="J3766">
        <f>_xlfn.XLOOKUP(A3766,Table2[ProductID],Table2[RepID])</f>
        <v>33</v>
      </c>
      <c r="K3766" t="str">
        <f>_xlfn.XLOOKUP(J3766,Table3[RepID],Table3[RepName])</f>
        <v>Alaa</v>
      </c>
    </row>
    <row r="3767" spans="1:11" x14ac:dyDescent="0.35">
      <c r="A3767" s="8">
        <v>462</v>
      </c>
      <c r="B3767" t="str" cm="1">
        <f t="array" ref="B3767:F3767">_xlfn.XLOOKUP(A3767,Table4[ProductID],Table4[[ProductCode]:[Brand]])</f>
        <v>YW-26-036</v>
      </c>
      <c r="C3767" t="str">
        <v>Pokémon Boosters ( Stand 36 Pcs )</v>
      </c>
      <c r="D3767" t="str">
        <v>Games</v>
      </c>
      <c r="E3767" t="str">
        <v>Card Game</v>
      </c>
      <c r="F3767" t="str">
        <v>Pokémon</v>
      </c>
      <c r="G3767">
        <f>_xlfn.XLOOKUP(A3767,Table2[ProductID],Table2[StoreID])</f>
        <v>4</v>
      </c>
      <c r="H3767" t="str" cm="1">
        <f t="array" ref="H3767:I3767">_xlfn.XLOOKUP(G3767,Table1[StoreID],Table1[[StoreName]:[Region]])</f>
        <v>StoreD</v>
      </c>
      <c r="I3767" t="str">
        <v>Alex</v>
      </c>
      <c r="J3767">
        <f>_xlfn.XLOOKUP(A3767,Table2[ProductID],Table2[RepID])</f>
        <v>23</v>
      </c>
      <c r="K3767" t="str">
        <f>_xlfn.XLOOKUP(J3767,Table3[RepID],Table3[RepName])</f>
        <v>Essam</v>
      </c>
    </row>
    <row r="3768" spans="1:11" x14ac:dyDescent="0.35">
      <c r="A3768" s="8">
        <v>3217</v>
      </c>
      <c r="B3768" t="str" cm="1">
        <f t="array" ref="B3768:F3768">_xlfn.XLOOKUP(A3768,Table4[ProductID],Table4[[ProductCode]:[Brand]])</f>
        <v>NK-21457</v>
      </c>
      <c r="C3768" t="str">
        <v>I am a banana</v>
      </c>
      <c r="D3768" t="str">
        <v>Games</v>
      </c>
      <c r="E3768" t="str">
        <v>Board Game</v>
      </c>
      <c r="F3768" t="str">
        <v>Nilco</v>
      </c>
      <c r="G3768">
        <f>_xlfn.XLOOKUP(A3768,Table2[ProductID],Table2[StoreID])</f>
        <v>2</v>
      </c>
      <c r="H3768" t="str" cm="1">
        <f t="array" ref="H3768:I3768">_xlfn.XLOOKUP(G3768,Table1[StoreID],Table1[[StoreName]:[Region]])</f>
        <v>StoreB</v>
      </c>
      <c r="I3768" t="str">
        <v>Cairo</v>
      </c>
      <c r="J3768">
        <f>_xlfn.XLOOKUP(A3768,Table2[ProductID],Table2[RepID])</f>
        <v>23</v>
      </c>
      <c r="K3768" t="str">
        <f>_xlfn.XLOOKUP(J3768,Table3[RepID],Table3[RepName])</f>
        <v>Essam</v>
      </c>
    </row>
    <row r="3769" spans="1:11" x14ac:dyDescent="0.35">
      <c r="A3769" s="8">
        <v>570</v>
      </c>
      <c r="B3769" t="str" cm="1">
        <f t="array" ref="B3769:F3769">_xlfn.XLOOKUP(A3769,Table4[ProductID],Table4[[ProductCode]:[Brand]])</f>
        <v>YA-YW810020</v>
      </c>
      <c r="C3769" t="str">
        <v>Alpha Katuri Collectable Figure--Duri</v>
      </c>
      <c r="D3769" t="str">
        <v>Action Figure</v>
      </c>
      <c r="E3769" t="str">
        <v>Figures</v>
      </c>
      <c r="F3769" t="str">
        <v>Katuri</v>
      </c>
      <c r="G3769">
        <f>_xlfn.XLOOKUP(A3769,Table2[ProductID],Table2[StoreID])</f>
        <v>2</v>
      </c>
      <c r="H3769" t="str" cm="1">
        <f t="array" ref="H3769:I3769">_xlfn.XLOOKUP(G3769,Table1[StoreID],Table1[[StoreName]:[Region]])</f>
        <v>StoreB</v>
      </c>
      <c r="I3769" t="str">
        <v>Cairo</v>
      </c>
      <c r="J3769">
        <f>_xlfn.XLOOKUP(A3769,Table2[ProductID],Table2[RepID])</f>
        <v>23</v>
      </c>
      <c r="K3769" t="str">
        <f>_xlfn.XLOOKUP(J3769,Table3[RepID],Table3[RepName])</f>
        <v>Essam</v>
      </c>
    </row>
    <row r="3770" spans="1:11" x14ac:dyDescent="0.35">
      <c r="A3770" s="8">
        <v>3261</v>
      </c>
      <c r="B3770" t="str" cm="1">
        <f t="array" ref="B3770:F3770">_xlfn.XLOOKUP(A3770,Table4[ProductID],Table4[[ProductCode]:[Brand]])</f>
        <v>NK-20726</v>
      </c>
      <c r="C3770" t="str">
        <v>Tottery Tower</v>
      </c>
      <c r="D3770" t="str">
        <v>Games</v>
      </c>
      <c r="E3770" t="str">
        <v>Board Game</v>
      </c>
      <c r="F3770" t="str">
        <v>Nilco</v>
      </c>
      <c r="G3770">
        <f>_xlfn.XLOOKUP(A3770,Table2[ProductID],Table2[StoreID])</f>
        <v>4</v>
      </c>
      <c r="H3770" t="str" cm="1">
        <f t="array" ref="H3770:I3770">_xlfn.XLOOKUP(G3770,Table1[StoreID],Table1[[StoreName]:[Region]])</f>
        <v>StoreD</v>
      </c>
      <c r="I3770" t="str">
        <v>Alex</v>
      </c>
      <c r="J3770">
        <f>_xlfn.XLOOKUP(A3770,Table2[ProductID],Table2[RepID])</f>
        <v>2</v>
      </c>
      <c r="K3770" t="str">
        <f>_xlfn.XLOOKUP(J3770,Table3[RepID],Table3[RepName])</f>
        <v>Bassem</v>
      </c>
    </row>
    <row r="3771" spans="1:11" x14ac:dyDescent="0.35">
      <c r="A3771" s="8">
        <v>2853</v>
      </c>
      <c r="B3771" t="str" cm="1">
        <f t="array" ref="B3771:F3771">_xlfn.XLOOKUP(A3771,Table4[ProductID],Table4[[ProductCode]:[Brand]])</f>
        <v>RSH-25292</v>
      </c>
      <c r="C3771" t="str">
        <v>Moose - Real Littles Hand Bags Cdu10Pcs</v>
      </c>
      <c r="D3771" t="str">
        <v>Fashion</v>
      </c>
      <c r="E3771" t="str">
        <v>Accessories</v>
      </c>
      <c r="F3771" t="str">
        <v>Real Littles</v>
      </c>
      <c r="G3771">
        <f>_xlfn.XLOOKUP(A3771,Table2[ProductID],Table2[StoreID])</f>
        <v>3</v>
      </c>
      <c r="H3771" t="str" cm="1">
        <f t="array" ref="H3771:I3771">_xlfn.XLOOKUP(G3771,Table1[StoreID],Table1[[StoreName]:[Region]])</f>
        <v>StoreC</v>
      </c>
      <c r="I3771" t="str">
        <v>Alex</v>
      </c>
      <c r="J3771">
        <f>_xlfn.XLOOKUP(A3771,Table2[ProductID],Table2[RepID])</f>
        <v>27</v>
      </c>
      <c r="K3771" t="str">
        <f>_xlfn.XLOOKUP(J3771,Table3[RepID],Table3[RepName])</f>
        <v>Abdallah</v>
      </c>
    </row>
    <row r="3772" spans="1:11" x14ac:dyDescent="0.35">
      <c r="A3772" s="8">
        <v>3435</v>
      </c>
      <c r="B3772" t="str" cm="1">
        <f t="array" ref="B3772:F3772">_xlfn.XLOOKUP(A3772,Table4[ProductID],Table4[[ProductCode]:[Brand]])</f>
        <v>MGA-578390</v>
      </c>
      <c r="C3772" t="str">
        <v>Mga Rainbow High Pacific Coast Fashion Doll- Hali Capr</v>
      </c>
      <c r="D3772" t="str">
        <v>Dolls &amp; Accessories</v>
      </c>
      <c r="E3772" t="str">
        <v>Fashion Doll</v>
      </c>
      <c r="F3772" t="str">
        <v>Rainbow High</v>
      </c>
      <c r="G3772">
        <f>_xlfn.XLOOKUP(A3772,Table2[ProductID],Table2[StoreID])</f>
        <v>3</v>
      </c>
      <c r="H3772" t="str" cm="1">
        <f t="array" ref="H3772:I3772">_xlfn.XLOOKUP(G3772,Table1[StoreID],Table1[[StoreName]:[Region]])</f>
        <v>StoreC</v>
      </c>
      <c r="I3772" t="str">
        <v>Alex</v>
      </c>
      <c r="J3772">
        <f>_xlfn.XLOOKUP(A3772,Table2[ProductID],Table2[RepID])</f>
        <v>1</v>
      </c>
      <c r="K3772" t="str">
        <f>_xlfn.XLOOKUP(J3772,Table3[RepID],Table3[RepName])</f>
        <v>Ahmed</v>
      </c>
    </row>
    <row r="3773" spans="1:11" x14ac:dyDescent="0.35">
      <c r="A3773" s="8">
        <v>3368</v>
      </c>
      <c r="B3773" t="str" cm="1">
        <f t="array" ref="B3773:F3773">_xlfn.XLOOKUP(A3773,Table4[ProductID],Table4[[ProductCode]:[Brand]])</f>
        <v>MGA-584070</v>
      </c>
      <c r="C3773" t="str">
        <v>LOL Surprise Tweens Series 3 Emma Emo Fashion Doll</v>
      </c>
      <c r="D3773" t="str">
        <v>Dolls &amp; Accessories</v>
      </c>
      <c r="E3773" t="str">
        <v>Fashion Doll</v>
      </c>
      <c r="F3773" t="str">
        <v>L.O.L. Surprise</v>
      </c>
      <c r="G3773">
        <f>_xlfn.XLOOKUP(A3773,Table2[ProductID],Table2[StoreID])</f>
        <v>3</v>
      </c>
      <c r="H3773" t="str" cm="1">
        <f t="array" ref="H3773:I3773">_xlfn.XLOOKUP(G3773,Table1[StoreID],Table1[[StoreName]:[Region]])</f>
        <v>StoreC</v>
      </c>
      <c r="I3773" t="str">
        <v>Alex</v>
      </c>
      <c r="J3773">
        <f>_xlfn.XLOOKUP(A3773,Table2[ProductID],Table2[RepID])</f>
        <v>30</v>
      </c>
      <c r="K3773" t="str">
        <f>_xlfn.XLOOKUP(J3773,Table3[RepID],Table3[RepName])</f>
        <v>Fady</v>
      </c>
    </row>
    <row r="3774" spans="1:11" x14ac:dyDescent="0.35">
      <c r="A3774" s="8">
        <v>443</v>
      </c>
      <c r="B3774" t="str" cm="1">
        <f t="array" ref="B3774:F3774">_xlfn.XLOOKUP(A3774,Table4[ProductID],Table4[[ProductCode]:[Brand]])</f>
        <v>YW-26-055</v>
      </c>
      <c r="C3774" t="str">
        <v>Dargon ball 5 charchters</v>
      </c>
      <c r="D3774" t="str">
        <v>Action Figure</v>
      </c>
      <c r="E3774" t="str">
        <v>Figures</v>
      </c>
      <c r="F3774" t="str">
        <v>Dargon ball</v>
      </c>
      <c r="G3774">
        <f>_xlfn.XLOOKUP(A3774,Table2[ProductID],Table2[StoreID])</f>
        <v>4</v>
      </c>
      <c r="H3774" t="str" cm="1">
        <f t="array" ref="H3774:I3774">_xlfn.XLOOKUP(G3774,Table1[StoreID],Table1[[StoreName]:[Region]])</f>
        <v>StoreD</v>
      </c>
      <c r="I3774" t="str">
        <v>Alex</v>
      </c>
      <c r="J3774">
        <f>_xlfn.XLOOKUP(A3774,Table2[ProductID],Table2[RepID])</f>
        <v>2</v>
      </c>
      <c r="K3774" t="str">
        <f>_xlfn.XLOOKUP(J3774,Table3[RepID],Table3[RepName])</f>
        <v>Bassem</v>
      </c>
    </row>
    <row r="3775" spans="1:11" x14ac:dyDescent="0.35">
      <c r="A3775" s="8">
        <v>11</v>
      </c>
      <c r="B3775" t="str" cm="1">
        <f t="array" ref="B3775:F3775">_xlfn.XLOOKUP(A3775,Table4[ProductID],Table4[[ProductCode]:[Brand]])</f>
        <v>ZUR-9259</v>
      </c>
      <c r="C3775" t="str">
        <v>Zuru Rainbocorns KitTYcorn Magic Glowing 10 Surprises  S1 -CDU6PCS</v>
      </c>
      <c r="D3775" t="str">
        <v>Surprise</v>
      </c>
      <c r="E3775" t="str">
        <v>Egg</v>
      </c>
      <c r="F3775" t="str">
        <v>Rainbocorns</v>
      </c>
      <c r="G3775">
        <f>_xlfn.XLOOKUP(A3775,Table2[ProductID],Table2[StoreID])</f>
        <v>4</v>
      </c>
      <c r="H3775" t="str" cm="1">
        <f t="array" ref="H3775:I3775">_xlfn.XLOOKUP(G3775,Table1[StoreID],Table1[[StoreName]:[Region]])</f>
        <v>StoreD</v>
      </c>
      <c r="I3775" t="str">
        <v>Alex</v>
      </c>
      <c r="J3775">
        <f>_xlfn.XLOOKUP(A3775,Table2[ProductID],Table2[RepID])</f>
        <v>2</v>
      </c>
      <c r="K3775" t="str">
        <f>_xlfn.XLOOKUP(J3775,Table3[RepID],Table3[RepName])</f>
        <v>Bassem</v>
      </c>
    </row>
    <row r="3776" spans="1:11" x14ac:dyDescent="0.35">
      <c r="A3776" s="8">
        <v>3545</v>
      </c>
      <c r="B3776" t="str" cm="1">
        <f t="array" ref="B3776:F3776">_xlfn.XLOOKUP(A3776,Table4[ProductID],Table4[[ProductCode]:[Brand]])</f>
        <v>LA-LB1903Z</v>
      </c>
      <c r="C3776" t="str">
        <v>FLUFFY PLUSH DOG</v>
      </c>
      <c r="D3776" t="str">
        <v>Plush &amp; Soft Toys</v>
      </c>
      <c r="E3776" t="str">
        <v>Non Battery</v>
      </c>
      <c r="F3776" t="str">
        <v>B.Toys</v>
      </c>
      <c r="G3776">
        <f>_xlfn.XLOOKUP(A3776,Table2[ProductID],Table2[StoreID])</f>
        <v>3</v>
      </c>
      <c r="H3776" t="str" cm="1">
        <f t="array" ref="H3776:I3776">_xlfn.XLOOKUP(G3776,Table1[StoreID],Table1[[StoreName]:[Region]])</f>
        <v>StoreC</v>
      </c>
      <c r="I3776" t="str">
        <v>Alex</v>
      </c>
      <c r="J3776">
        <f>_xlfn.XLOOKUP(A3776,Table2[ProductID],Table2[RepID])</f>
        <v>4</v>
      </c>
      <c r="K3776" t="str">
        <f>_xlfn.XLOOKUP(J3776,Table3[RepID],Table3[RepName])</f>
        <v>Ali</v>
      </c>
    </row>
    <row r="3777" spans="1:11" x14ac:dyDescent="0.35">
      <c r="A3777" s="8">
        <v>76</v>
      </c>
      <c r="B3777" t="str" cm="1">
        <f t="array" ref="B3777:F3777">_xlfn.XLOOKUP(A3777,Table4[ProductID],Table4[[ProductCode]:[Brand]])</f>
        <v>ZT-DP197119-1</v>
      </c>
      <c r="C3777" t="str">
        <v>Avenir Nail stickers</v>
      </c>
      <c r="D3777" t="str">
        <v>Education &amp; Learning</v>
      </c>
      <c r="E3777" t="str">
        <v>Art &amp; Craft</v>
      </c>
      <c r="F3777" t="str">
        <v>Avenir</v>
      </c>
      <c r="G3777">
        <f>_xlfn.XLOOKUP(A3777,Table2[ProductID],Table2[StoreID])</f>
        <v>1</v>
      </c>
      <c r="H3777" t="str" cm="1">
        <f t="array" ref="H3777:I3777">_xlfn.XLOOKUP(G3777,Table1[StoreID],Table1[[StoreName]:[Region]])</f>
        <v>StoreA</v>
      </c>
      <c r="I3777" t="str">
        <v>Cairo</v>
      </c>
      <c r="J3777">
        <f>_xlfn.XLOOKUP(A3777,Table2[ProductID],Table2[RepID])</f>
        <v>10</v>
      </c>
      <c r="K3777" t="str">
        <f>_xlfn.XLOOKUP(J3777,Table3[RepID],Table3[RepName])</f>
        <v>Asya</v>
      </c>
    </row>
    <row r="3778" spans="1:11" x14ac:dyDescent="0.35">
      <c r="A3778" s="8">
        <v>4078</v>
      </c>
      <c r="B3778" t="str" cm="1">
        <f t="array" ref="B3778:F3778">_xlfn.XLOOKUP(A3778,Table4[ProductID],Table4[[ProductCode]:[Brand]])</f>
        <v>E91 BP6</v>
      </c>
      <c r="C3778" t="str">
        <v>Energizer Card 4+2  AA Promo</v>
      </c>
      <c r="D3778" t="str">
        <v>Add-ons</v>
      </c>
      <c r="E3778" t="str">
        <v>Battery</v>
      </c>
      <c r="F3778" t="str">
        <v>Energizer</v>
      </c>
      <c r="G3778">
        <f>_xlfn.XLOOKUP(A3778,Table2[ProductID],Table2[StoreID])</f>
        <v>3</v>
      </c>
      <c r="H3778" t="str" cm="1">
        <f t="array" ref="H3778:I3778">_xlfn.XLOOKUP(G3778,Table1[StoreID],Table1[[StoreName]:[Region]])</f>
        <v>StoreC</v>
      </c>
      <c r="I3778" t="str">
        <v>Alex</v>
      </c>
      <c r="J3778">
        <f>_xlfn.XLOOKUP(A3778,Table2[ProductID],Table2[RepID])</f>
        <v>27</v>
      </c>
      <c r="K3778" t="str">
        <f>_xlfn.XLOOKUP(J3778,Table3[RepID],Table3[RepName])</f>
        <v>Abdallah</v>
      </c>
    </row>
    <row r="3779" spans="1:11" x14ac:dyDescent="0.35">
      <c r="A3779" s="8">
        <v>3220</v>
      </c>
      <c r="B3779" t="str" cm="1">
        <f t="array" ref="B3779:F3779">_xlfn.XLOOKUP(A3779,Table4[ProductID],Table4[[ProductCode]:[Brand]])</f>
        <v>NK-21396</v>
      </c>
      <c r="C3779" t="str">
        <v>El koz</v>
      </c>
      <c r="D3779" t="str">
        <v>Games</v>
      </c>
      <c r="E3779" t="str">
        <v>Board Game</v>
      </c>
      <c r="F3779" t="str">
        <v>Nilco</v>
      </c>
      <c r="G3779">
        <f>_xlfn.XLOOKUP(A3779,Table2[ProductID],Table2[StoreID])</f>
        <v>4</v>
      </c>
      <c r="H3779" t="str" cm="1">
        <f t="array" ref="H3779:I3779">_xlfn.XLOOKUP(G3779,Table1[StoreID],Table1[[StoreName]:[Region]])</f>
        <v>StoreD</v>
      </c>
      <c r="I3779" t="str">
        <v>Alex</v>
      </c>
      <c r="J3779">
        <f>_xlfn.XLOOKUP(A3779,Table2[ProductID],Table2[RepID])</f>
        <v>2</v>
      </c>
      <c r="K3779" t="str">
        <f>_xlfn.XLOOKUP(J3779,Table3[RepID],Table3[RepName])</f>
        <v>Bassem</v>
      </c>
    </row>
    <row r="3780" spans="1:11" x14ac:dyDescent="0.35">
      <c r="A3780" s="8">
        <v>4090</v>
      </c>
      <c r="B3780" t="str" cm="1">
        <f t="array" ref="B3780:F3780">_xlfn.XLOOKUP(A3780,Table4[ProductID],Table4[[ProductCode]:[Brand]])</f>
        <v>DOH-SH-3664</v>
      </c>
      <c r="C3780" t="str">
        <v>Bingo Dough 10 Mini Can</v>
      </c>
      <c r="D3780" t="str">
        <v>Clay</v>
      </c>
      <c r="E3780" t="str">
        <v>Dough</v>
      </c>
      <c r="F3780" t="str">
        <v>Bingo Dough</v>
      </c>
      <c r="G3780">
        <f>_xlfn.XLOOKUP(A3780,Table2[ProductID],Table2[StoreID])</f>
        <v>4</v>
      </c>
      <c r="H3780" t="str" cm="1">
        <f t="array" ref="H3780:I3780">_xlfn.XLOOKUP(G3780,Table1[StoreID],Table1[[StoreName]:[Region]])</f>
        <v>StoreD</v>
      </c>
      <c r="I3780" t="str">
        <v>Alex</v>
      </c>
      <c r="J3780">
        <f>_xlfn.XLOOKUP(A3780,Table2[ProductID],Table2[RepID])</f>
        <v>33</v>
      </c>
      <c r="K3780" t="str">
        <f>_xlfn.XLOOKUP(J3780,Table3[RepID],Table3[RepName])</f>
        <v>Alaa</v>
      </c>
    </row>
    <row r="3781" spans="1:11" x14ac:dyDescent="0.35">
      <c r="A3781" s="8">
        <v>4228</v>
      </c>
      <c r="B3781" t="str" cm="1">
        <f t="array" ref="B3781:F3781">_xlfn.XLOOKUP(A3781,Table4[ProductID],Table4[[ProductCode]:[Brand]])</f>
        <v>AY-20352026</v>
      </c>
      <c r="C3781" t="str">
        <v>Fun Day Muffin Cake With Chocolate From 64 gm To 58 gm (Stand 20 Pieces) 20352026</v>
      </c>
      <c r="D3781" t="str">
        <v>F&amp;B</v>
      </c>
      <c r="E3781" t="str">
        <v>Food</v>
      </c>
      <c r="F3781" t="str">
        <v>CUP CAKE</v>
      </c>
      <c r="G3781">
        <f>_xlfn.XLOOKUP(A3781,Table2[ProductID],Table2[StoreID])</f>
        <v>3</v>
      </c>
      <c r="H3781" t="str" cm="1">
        <f t="array" ref="H3781:I3781">_xlfn.XLOOKUP(G3781,Table1[StoreID],Table1[[StoreName]:[Region]])</f>
        <v>StoreC</v>
      </c>
      <c r="I3781" t="str">
        <v>Alex</v>
      </c>
      <c r="J3781">
        <f>_xlfn.XLOOKUP(A3781,Table2[ProductID],Table2[RepID])</f>
        <v>1</v>
      </c>
      <c r="K3781" t="str">
        <f>_xlfn.XLOOKUP(J3781,Table3[RepID],Table3[RepName])</f>
        <v>Ahmed</v>
      </c>
    </row>
    <row r="3782" spans="1:11" x14ac:dyDescent="0.35">
      <c r="A3782" s="8">
        <v>4228</v>
      </c>
      <c r="B3782" t="str" cm="1">
        <f t="array" ref="B3782:F3782">_xlfn.XLOOKUP(A3782,Table4[ProductID],Table4[[ProductCode]:[Brand]])</f>
        <v>AY-20352026</v>
      </c>
      <c r="C3782" t="str">
        <v>Fun Day Muffin Cake With Chocolate From 64 gm To 58 gm (Stand 20 Pieces) 20352026</v>
      </c>
      <c r="D3782" t="str">
        <v>F&amp;B</v>
      </c>
      <c r="E3782" t="str">
        <v>Food</v>
      </c>
      <c r="F3782" t="str">
        <v>CUP CAKE</v>
      </c>
      <c r="G3782">
        <f>_xlfn.XLOOKUP(A3782,Table2[ProductID],Table2[StoreID])</f>
        <v>3</v>
      </c>
      <c r="H3782" t="str" cm="1">
        <f t="array" ref="H3782:I3782">_xlfn.XLOOKUP(G3782,Table1[StoreID],Table1[[StoreName]:[Region]])</f>
        <v>StoreC</v>
      </c>
      <c r="I3782" t="str">
        <v>Alex</v>
      </c>
      <c r="J3782">
        <f>_xlfn.XLOOKUP(A3782,Table2[ProductID],Table2[RepID])</f>
        <v>1</v>
      </c>
      <c r="K3782" t="str">
        <f>_xlfn.XLOOKUP(J3782,Table3[RepID],Table3[RepName])</f>
        <v>Ahmed</v>
      </c>
    </row>
    <row r="3783" spans="1:11" x14ac:dyDescent="0.35">
      <c r="A3783" s="8">
        <v>4226</v>
      </c>
      <c r="B3783" t="str" cm="1">
        <f t="array" ref="B3783:F3783">_xlfn.XLOOKUP(A3783,Table4[ProductID],Table4[[ProductCode]:[Brand]])</f>
        <v>AY-20352028</v>
      </c>
      <c r="C3783" t="str">
        <v>Fun Day Red Strawberry Velvet From 64 gm To 58 gm (Stand 20 Pieces) 20352028</v>
      </c>
      <c r="D3783" t="str">
        <v>F&amp;B</v>
      </c>
      <c r="E3783" t="str">
        <v>Food</v>
      </c>
      <c r="F3783" t="str">
        <v>CUP CAKE</v>
      </c>
      <c r="G3783">
        <f>_xlfn.XLOOKUP(A3783,Table2[ProductID],Table2[StoreID])</f>
        <v>3</v>
      </c>
      <c r="H3783" t="str" cm="1">
        <f t="array" ref="H3783:I3783">_xlfn.XLOOKUP(G3783,Table1[StoreID],Table1[[StoreName]:[Region]])</f>
        <v>StoreC</v>
      </c>
      <c r="I3783" t="str">
        <v>Alex</v>
      </c>
      <c r="J3783">
        <f>_xlfn.XLOOKUP(A3783,Table2[ProductID],Table2[RepID])</f>
        <v>4</v>
      </c>
      <c r="K3783" t="str">
        <f>_xlfn.XLOOKUP(J3783,Table3[RepID],Table3[RepName])</f>
        <v>Ali</v>
      </c>
    </row>
    <row r="3784" spans="1:11" x14ac:dyDescent="0.35">
      <c r="A3784" s="8">
        <v>391</v>
      </c>
      <c r="B3784" t="str" cm="1">
        <f t="array" ref="B3784:F3784">_xlfn.XLOOKUP(A3784,Table4[ProductID],Table4[[ProductCode]:[Brand]])</f>
        <v>YW-28-031</v>
      </c>
      <c r="C3784" t="str">
        <v>Pokémon Album Metalic  9PCS in the page</v>
      </c>
      <c r="D3784" t="str">
        <v>Games</v>
      </c>
      <c r="E3784" t="str">
        <v>Card Game</v>
      </c>
      <c r="F3784" t="str">
        <v>Pokémon</v>
      </c>
      <c r="G3784">
        <f>_xlfn.XLOOKUP(A3784,Table2[ProductID],Table2[StoreID])</f>
        <v>4</v>
      </c>
      <c r="H3784" t="str" cm="1">
        <f t="array" ref="H3784:I3784">_xlfn.XLOOKUP(G3784,Table1[StoreID],Table1[[StoreName]:[Region]])</f>
        <v>StoreD</v>
      </c>
      <c r="I3784" t="str">
        <v>Alex</v>
      </c>
      <c r="J3784">
        <f>_xlfn.XLOOKUP(A3784,Table2[ProductID],Table2[RepID])</f>
        <v>2</v>
      </c>
      <c r="K3784" t="str">
        <f>_xlfn.XLOOKUP(J3784,Table3[RepID],Table3[RepName])</f>
        <v>Bassem</v>
      </c>
    </row>
    <row r="3785" spans="1:11" x14ac:dyDescent="0.35">
      <c r="A3785" s="8">
        <v>462</v>
      </c>
      <c r="B3785" t="str" cm="1">
        <f t="array" ref="B3785:F3785">_xlfn.XLOOKUP(A3785,Table4[ProductID],Table4[[ProductCode]:[Brand]])</f>
        <v>YW-26-036</v>
      </c>
      <c r="C3785" t="str">
        <v>Pokémon Boosters ( Stand 36 Pcs )</v>
      </c>
      <c r="D3785" t="str">
        <v>Games</v>
      </c>
      <c r="E3785" t="str">
        <v>Card Game</v>
      </c>
      <c r="F3785" t="str">
        <v>Pokémon</v>
      </c>
      <c r="G3785">
        <f>_xlfn.XLOOKUP(A3785,Table2[ProductID],Table2[StoreID])</f>
        <v>4</v>
      </c>
      <c r="H3785" t="str" cm="1">
        <f t="array" ref="H3785:I3785">_xlfn.XLOOKUP(G3785,Table1[StoreID],Table1[[StoreName]:[Region]])</f>
        <v>StoreD</v>
      </c>
      <c r="I3785" t="str">
        <v>Alex</v>
      </c>
      <c r="J3785">
        <f>_xlfn.XLOOKUP(A3785,Table2[ProductID],Table2[RepID])</f>
        <v>23</v>
      </c>
      <c r="K3785" t="str">
        <f>_xlfn.XLOOKUP(J3785,Table3[RepID],Table3[RepName])</f>
        <v>Essam</v>
      </c>
    </row>
    <row r="3786" spans="1:11" x14ac:dyDescent="0.35">
      <c r="A3786" s="8">
        <v>3635</v>
      </c>
      <c r="B3786" t="str" cm="1">
        <f t="array" ref="B3786:F3786">_xlfn.XLOOKUP(A3786,Table4[ProductID],Table4[[ProductCode]:[Brand]])</f>
        <v>LA-BD31250Z</v>
      </c>
      <c r="C3786" t="str">
        <v>Our Generation - DELUXE DOLL W/ DRESS &amp; RED BOW W/ BOOK – NOELLE</v>
      </c>
      <c r="D3786" t="str">
        <v>Dolls &amp; Accessories</v>
      </c>
      <c r="E3786" t="str">
        <v>Doll</v>
      </c>
      <c r="F3786" t="str">
        <v>Our Generation</v>
      </c>
      <c r="G3786">
        <f>_xlfn.XLOOKUP(A3786,Table2[ProductID],Table2[StoreID])</f>
        <v>3</v>
      </c>
      <c r="H3786" t="str" cm="1">
        <f t="array" ref="H3786:I3786">_xlfn.XLOOKUP(G3786,Table1[StoreID],Table1[[StoreName]:[Region]])</f>
        <v>StoreC</v>
      </c>
      <c r="I3786" t="str">
        <v>Alex</v>
      </c>
      <c r="J3786">
        <f>_xlfn.XLOOKUP(A3786,Table2[ProductID],Table2[RepID])</f>
        <v>4</v>
      </c>
      <c r="K3786" t="str">
        <f>_xlfn.XLOOKUP(J3786,Table3[RepID],Table3[RepName])</f>
        <v>Ali</v>
      </c>
    </row>
    <row r="3787" spans="1:11" x14ac:dyDescent="0.35">
      <c r="A3787" s="8">
        <v>465</v>
      </c>
      <c r="B3787" t="str" cm="1">
        <f t="array" ref="B3787:F3787">_xlfn.XLOOKUP(A3787,Table4[ProductID],Table4[[ProductCode]:[Brand]])</f>
        <v>YW-26-032</v>
      </c>
      <c r="C3787" t="str">
        <v>Pokémon Card 25 card ( Stand 20 pcs )</v>
      </c>
      <c r="D3787" t="str">
        <v>Games</v>
      </c>
      <c r="E3787" t="str">
        <v>Card Game</v>
      </c>
      <c r="F3787" t="str">
        <v>Pokémon</v>
      </c>
      <c r="G3787">
        <f>_xlfn.XLOOKUP(A3787,Table2[ProductID],Table2[StoreID])</f>
        <v>4</v>
      </c>
      <c r="H3787" t="str" cm="1">
        <f t="array" ref="H3787:I3787">_xlfn.XLOOKUP(G3787,Table1[StoreID],Table1[[StoreName]:[Region]])</f>
        <v>StoreD</v>
      </c>
      <c r="I3787" t="str">
        <v>Alex</v>
      </c>
      <c r="J3787">
        <f>_xlfn.XLOOKUP(A3787,Table2[ProductID],Table2[RepID])</f>
        <v>2</v>
      </c>
      <c r="K3787" t="str">
        <f>_xlfn.XLOOKUP(J3787,Table3[RepID],Table3[RepName])</f>
        <v>Bassem</v>
      </c>
    </row>
    <row r="3788" spans="1:11" x14ac:dyDescent="0.35">
      <c r="A3788" s="8">
        <v>392</v>
      </c>
      <c r="B3788" t="str" cm="1">
        <f t="array" ref="B3788:F3788">_xlfn.XLOOKUP(A3788,Table4[ProductID],Table4[[ProductCode]:[Brand]])</f>
        <v>YW-28-030</v>
      </c>
      <c r="C3788" t="str">
        <v>Pokémon Album 3D 4PCS in the page</v>
      </c>
      <c r="D3788" t="str">
        <v>Games</v>
      </c>
      <c r="E3788" t="str">
        <v>Card Game</v>
      </c>
      <c r="F3788" t="str">
        <v>Pokémon</v>
      </c>
      <c r="G3788">
        <f>_xlfn.XLOOKUP(A3788,Table2[ProductID],Table2[StoreID])</f>
        <v>4</v>
      </c>
      <c r="H3788" t="str" cm="1">
        <f t="array" ref="H3788:I3788">_xlfn.XLOOKUP(G3788,Table1[StoreID],Table1[[StoreName]:[Region]])</f>
        <v>StoreD</v>
      </c>
      <c r="I3788" t="str">
        <v>Alex</v>
      </c>
      <c r="J3788">
        <f>_xlfn.XLOOKUP(A3788,Table2[ProductID],Table2[RepID])</f>
        <v>2</v>
      </c>
      <c r="K3788" t="str">
        <f>_xlfn.XLOOKUP(J3788,Table3[RepID],Table3[RepName])</f>
        <v>Bassem</v>
      </c>
    </row>
    <row r="3789" spans="1:11" x14ac:dyDescent="0.35">
      <c r="A3789" s="8">
        <v>462</v>
      </c>
      <c r="B3789" t="str" cm="1">
        <f t="array" ref="B3789:F3789">_xlfn.XLOOKUP(A3789,Table4[ProductID],Table4[[ProductCode]:[Brand]])</f>
        <v>YW-26-036</v>
      </c>
      <c r="C3789" t="str">
        <v>Pokémon Boosters ( Stand 36 Pcs )</v>
      </c>
      <c r="D3789" t="str">
        <v>Games</v>
      </c>
      <c r="E3789" t="str">
        <v>Card Game</v>
      </c>
      <c r="F3789" t="str">
        <v>Pokémon</v>
      </c>
      <c r="G3789">
        <f>_xlfn.XLOOKUP(A3789,Table2[ProductID],Table2[StoreID])</f>
        <v>4</v>
      </c>
      <c r="H3789" t="str" cm="1">
        <f t="array" ref="H3789:I3789">_xlfn.XLOOKUP(G3789,Table1[StoreID],Table1[[StoreName]:[Region]])</f>
        <v>StoreD</v>
      </c>
      <c r="I3789" t="str">
        <v>Alex</v>
      </c>
      <c r="J3789">
        <f>_xlfn.XLOOKUP(A3789,Table2[ProductID],Table2[RepID])</f>
        <v>23</v>
      </c>
      <c r="K3789" t="str">
        <f>_xlfn.XLOOKUP(J3789,Table3[RepID],Table3[RepName])</f>
        <v>Essam</v>
      </c>
    </row>
    <row r="3790" spans="1:11" x14ac:dyDescent="0.35">
      <c r="A3790" s="8">
        <v>462</v>
      </c>
      <c r="B3790" t="str" cm="1">
        <f t="array" ref="B3790:F3790">_xlfn.XLOOKUP(A3790,Table4[ProductID],Table4[[ProductCode]:[Brand]])</f>
        <v>YW-26-036</v>
      </c>
      <c r="C3790" t="str">
        <v>Pokémon Boosters ( Stand 36 Pcs )</v>
      </c>
      <c r="D3790" t="str">
        <v>Games</v>
      </c>
      <c r="E3790" t="str">
        <v>Card Game</v>
      </c>
      <c r="F3790" t="str">
        <v>Pokémon</v>
      </c>
      <c r="G3790">
        <f>_xlfn.XLOOKUP(A3790,Table2[ProductID],Table2[StoreID])</f>
        <v>4</v>
      </c>
      <c r="H3790" t="str" cm="1">
        <f t="array" ref="H3790:I3790">_xlfn.XLOOKUP(G3790,Table1[StoreID],Table1[[StoreName]:[Region]])</f>
        <v>StoreD</v>
      </c>
      <c r="I3790" t="str">
        <v>Alex</v>
      </c>
      <c r="J3790">
        <f>_xlfn.XLOOKUP(A3790,Table2[ProductID],Table2[RepID])</f>
        <v>23</v>
      </c>
      <c r="K3790" t="str">
        <f>_xlfn.XLOOKUP(J3790,Table3[RepID],Table3[RepName])</f>
        <v>Essam</v>
      </c>
    </row>
    <row r="3791" spans="1:11" x14ac:dyDescent="0.35">
      <c r="A3791" s="8">
        <v>476</v>
      </c>
      <c r="B3791" t="str" cm="1">
        <f t="array" ref="B3791:F3791">_xlfn.XLOOKUP(A3791,Table4[ProductID],Table4[[ProductCode]:[Brand]])</f>
        <v>YW-26-021</v>
      </c>
      <c r="C3791" t="str">
        <v>Pockemon Bag ( Stand 24 pcs )</v>
      </c>
      <c r="D3791" t="str">
        <v>Games</v>
      </c>
      <c r="E3791" t="str">
        <v>Card Game</v>
      </c>
      <c r="F3791" t="str">
        <v>Pokémon</v>
      </c>
      <c r="G3791">
        <f>_xlfn.XLOOKUP(A3791,Table2[ProductID],Table2[StoreID])</f>
        <v>4</v>
      </c>
      <c r="H3791" t="str" cm="1">
        <f t="array" ref="H3791:I3791">_xlfn.XLOOKUP(G3791,Table1[StoreID],Table1[[StoreName]:[Region]])</f>
        <v>StoreD</v>
      </c>
      <c r="I3791" t="str">
        <v>Alex</v>
      </c>
      <c r="J3791">
        <f>_xlfn.XLOOKUP(A3791,Table2[ProductID],Table2[RepID])</f>
        <v>23</v>
      </c>
      <c r="K3791" t="str">
        <f>_xlfn.XLOOKUP(J3791,Table3[RepID],Table3[RepName])</f>
        <v>Essam</v>
      </c>
    </row>
    <row r="3792" spans="1:11" x14ac:dyDescent="0.35">
      <c r="A3792" s="8">
        <v>4027</v>
      </c>
      <c r="B3792" t="str" cm="1">
        <f t="array" ref="B3792:F3792">_xlfn.XLOOKUP(A3792,Table4[ProductID],Table4[[ProductCode]:[Brand]])</f>
        <v>FS0003594</v>
      </c>
      <c r="C3792" t="str">
        <v>Topps Match Attax 2022/2023 - Starter Pack</v>
      </c>
      <c r="D3792" t="str">
        <v>Games</v>
      </c>
      <c r="E3792" t="str">
        <v>Card Game</v>
      </c>
      <c r="F3792" t="str">
        <v>Match Attax</v>
      </c>
      <c r="G3792">
        <f>_xlfn.XLOOKUP(A3792,Table2[ProductID],Table2[StoreID])</f>
        <v>4</v>
      </c>
      <c r="H3792" t="str" cm="1">
        <f t="array" ref="H3792:I3792">_xlfn.XLOOKUP(G3792,Table1[StoreID],Table1[[StoreName]:[Region]])</f>
        <v>StoreD</v>
      </c>
      <c r="I3792" t="str">
        <v>Alex</v>
      </c>
      <c r="J3792">
        <f>_xlfn.XLOOKUP(A3792,Table2[ProductID],Table2[RepID])</f>
        <v>33</v>
      </c>
      <c r="K3792" t="str">
        <f>_xlfn.XLOOKUP(J3792,Table3[RepID],Table3[RepName])</f>
        <v>Alaa</v>
      </c>
    </row>
    <row r="3793" spans="1:11" x14ac:dyDescent="0.35">
      <c r="A3793" s="8">
        <v>4028</v>
      </c>
      <c r="B3793" t="str" cm="1">
        <f t="array" ref="B3793:F3793">_xlfn.XLOOKUP(A3793,Table4[ProductID],Table4[[ProductCode]:[Brand]])</f>
        <v>FS0003570</v>
      </c>
      <c r="C3793" t="str">
        <v>Topps Match Attax 2022/2023 - Single Pack  Stand (36 pieces)</v>
      </c>
      <c r="D3793" t="str">
        <v>Games</v>
      </c>
      <c r="E3793" t="str">
        <v>Card Game</v>
      </c>
      <c r="F3793" t="str">
        <v>Match Attax</v>
      </c>
      <c r="G3793">
        <f>_xlfn.XLOOKUP(A3793,Table2[ProductID],Table2[StoreID])</f>
        <v>4</v>
      </c>
      <c r="H3793" t="str" cm="1">
        <f t="array" ref="H3793:I3793">_xlfn.XLOOKUP(G3793,Table1[StoreID],Table1[[StoreName]:[Region]])</f>
        <v>StoreD</v>
      </c>
      <c r="I3793" t="str">
        <v>Alex</v>
      </c>
      <c r="J3793">
        <f>_xlfn.XLOOKUP(A3793,Table2[ProductID],Table2[RepID])</f>
        <v>23</v>
      </c>
      <c r="K3793" t="str">
        <f>_xlfn.XLOOKUP(J3793,Table3[RepID],Table3[RepName])</f>
        <v>Essam</v>
      </c>
    </row>
    <row r="3794" spans="1:11" x14ac:dyDescent="0.35">
      <c r="A3794" s="8">
        <v>4028</v>
      </c>
      <c r="B3794" t="str" cm="1">
        <f t="array" ref="B3794:F3794">_xlfn.XLOOKUP(A3794,Table4[ProductID],Table4[[ProductCode]:[Brand]])</f>
        <v>FS0003570</v>
      </c>
      <c r="C3794" t="str">
        <v>Topps Match Attax 2022/2023 - Single Pack  Stand (36 pieces)</v>
      </c>
      <c r="D3794" t="str">
        <v>Games</v>
      </c>
      <c r="E3794" t="str">
        <v>Card Game</v>
      </c>
      <c r="F3794" t="str">
        <v>Match Attax</v>
      </c>
      <c r="G3794">
        <f>_xlfn.XLOOKUP(A3794,Table2[ProductID],Table2[StoreID])</f>
        <v>4</v>
      </c>
      <c r="H3794" t="str" cm="1">
        <f t="array" ref="H3794:I3794">_xlfn.XLOOKUP(G3794,Table1[StoreID],Table1[[StoreName]:[Region]])</f>
        <v>StoreD</v>
      </c>
      <c r="I3794" t="str">
        <v>Alex</v>
      </c>
      <c r="J3794">
        <f>_xlfn.XLOOKUP(A3794,Table2[ProductID],Table2[RepID])</f>
        <v>23</v>
      </c>
      <c r="K3794" t="str">
        <f>_xlfn.XLOOKUP(J3794,Table3[RepID],Table3[RepName])</f>
        <v>Essam</v>
      </c>
    </row>
    <row r="3795" spans="1:11" x14ac:dyDescent="0.35">
      <c r="A3795" s="8">
        <v>471</v>
      </c>
      <c r="B3795" t="str" cm="1">
        <f t="array" ref="B3795:F3795">_xlfn.XLOOKUP(A3795,Table4[ProductID],Table4[[ProductCode]:[Brand]])</f>
        <v>YW-26-026</v>
      </c>
      <c r="C3795" t="str">
        <v>Yoyo Stich ( Stand 24 pcs )</v>
      </c>
      <c r="D3795" t="str">
        <v>Games</v>
      </c>
      <c r="E3795" t="str">
        <v>Yoyo</v>
      </c>
      <c r="F3795" t="str">
        <v>Stich &amp; Lilo</v>
      </c>
      <c r="G3795">
        <f>_xlfn.XLOOKUP(A3795,Table2[ProductID],Table2[StoreID])</f>
        <v>4</v>
      </c>
      <c r="H3795" t="str" cm="1">
        <f t="array" ref="H3795:I3795">_xlfn.XLOOKUP(G3795,Table1[StoreID],Table1[[StoreName]:[Region]])</f>
        <v>StoreD</v>
      </c>
      <c r="I3795" t="str">
        <v>Alex</v>
      </c>
      <c r="J3795">
        <f>_xlfn.XLOOKUP(A3795,Table2[ProductID],Table2[RepID])</f>
        <v>2</v>
      </c>
      <c r="K3795" t="str">
        <f>_xlfn.XLOOKUP(J3795,Table3[RepID],Table3[RepName])</f>
        <v>Bassem</v>
      </c>
    </row>
    <row r="3796" spans="1:11" x14ac:dyDescent="0.35">
      <c r="A3796" s="8">
        <v>660</v>
      </c>
      <c r="B3796" t="str" cm="1">
        <f t="array" ref="B3796:F3796">_xlfn.XLOOKUP(A3796,Table4[ProductID],Table4[[ProductCode]:[Brand]])</f>
        <v>TMP-15253</v>
      </c>
      <c r="C3796" t="str">
        <v>DC Multiverse 7In  Martian Manhunter Variant (Gold</v>
      </c>
      <c r="D3796" t="str">
        <v>Action Figure</v>
      </c>
      <c r="E3796" t="str">
        <v>Figures</v>
      </c>
      <c r="F3796" t="str">
        <v>DC Comics</v>
      </c>
      <c r="G3796">
        <f>_xlfn.XLOOKUP(A3796,Table2[ProductID],Table2[StoreID])</f>
        <v>2</v>
      </c>
      <c r="H3796" t="str" cm="1">
        <f t="array" ref="H3796:I3796">_xlfn.XLOOKUP(G3796,Table1[StoreID],Table1[[StoreName]:[Region]])</f>
        <v>StoreB</v>
      </c>
      <c r="I3796" t="str">
        <v>Cairo</v>
      </c>
      <c r="J3796">
        <f>_xlfn.XLOOKUP(A3796,Table2[ProductID],Table2[RepID])</f>
        <v>26</v>
      </c>
      <c r="K3796" t="str">
        <f>_xlfn.XLOOKUP(J3796,Table3[RepID],Table3[RepName])</f>
        <v>Sara</v>
      </c>
    </row>
    <row r="3797" spans="1:11" x14ac:dyDescent="0.35">
      <c r="A3797" s="8">
        <v>4028</v>
      </c>
      <c r="B3797" t="str" cm="1">
        <f t="array" ref="B3797:F3797">_xlfn.XLOOKUP(A3797,Table4[ProductID],Table4[[ProductCode]:[Brand]])</f>
        <v>FS0003570</v>
      </c>
      <c r="C3797" t="str">
        <v>Topps Match Attax 2022/2023 - Single Pack  Stand (36 pieces)</v>
      </c>
      <c r="D3797" t="str">
        <v>Games</v>
      </c>
      <c r="E3797" t="str">
        <v>Card Game</v>
      </c>
      <c r="F3797" t="str">
        <v>Match Attax</v>
      </c>
      <c r="G3797">
        <f>_xlfn.XLOOKUP(A3797,Table2[ProductID],Table2[StoreID])</f>
        <v>4</v>
      </c>
      <c r="H3797" t="str" cm="1">
        <f t="array" ref="H3797:I3797">_xlfn.XLOOKUP(G3797,Table1[StoreID],Table1[[StoreName]:[Region]])</f>
        <v>StoreD</v>
      </c>
      <c r="I3797" t="str">
        <v>Alex</v>
      </c>
      <c r="J3797">
        <f>_xlfn.XLOOKUP(A3797,Table2[ProductID],Table2[RepID])</f>
        <v>23</v>
      </c>
      <c r="K3797" t="str">
        <f>_xlfn.XLOOKUP(J3797,Table3[RepID],Table3[RepName])</f>
        <v>Essam</v>
      </c>
    </row>
    <row r="3798" spans="1:11" x14ac:dyDescent="0.35">
      <c r="A3798" s="8">
        <v>4028</v>
      </c>
      <c r="B3798" t="str" cm="1">
        <f t="array" ref="B3798:F3798">_xlfn.XLOOKUP(A3798,Table4[ProductID],Table4[[ProductCode]:[Brand]])</f>
        <v>FS0003570</v>
      </c>
      <c r="C3798" t="str">
        <v>Topps Match Attax 2022/2023 - Single Pack  Stand (36 pieces)</v>
      </c>
      <c r="D3798" t="str">
        <v>Games</v>
      </c>
      <c r="E3798" t="str">
        <v>Card Game</v>
      </c>
      <c r="F3798" t="str">
        <v>Match Attax</v>
      </c>
      <c r="G3798">
        <f>_xlfn.XLOOKUP(A3798,Table2[ProductID],Table2[StoreID])</f>
        <v>4</v>
      </c>
      <c r="H3798" t="str" cm="1">
        <f t="array" ref="H3798:I3798">_xlfn.XLOOKUP(G3798,Table1[StoreID],Table1[[StoreName]:[Region]])</f>
        <v>StoreD</v>
      </c>
      <c r="I3798" t="str">
        <v>Alex</v>
      </c>
      <c r="J3798">
        <f>_xlfn.XLOOKUP(A3798,Table2[ProductID],Table2[RepID])</f>
        <v>23</v>
      </c>
      <c r="K3798" t="str">
        <f>_xlfn.XLOOKUP(J3798,Table3[RepID],Table3[RepName])</f>
        <v>Essam</v>
      </c>
    </row>
    <row r="3799" spans="1:11" x14ac:dyDescent="0.35">
      <c r="A3799" s="8">
        <v>3573</v>
      </c>
      <c r="B3799" t="str" cm="1">
        <f t="array" ref="B3799:F3799">_xlfn.XLOOKUP(A3799,Table4[ProductID],Table4[[ProductCode]:[Brand]])</f>
        <v>LA-BX1825Z</v>
      </c>
      <c r="C3799" t="str">
        <v>B. CLASSIC PLUSH BUNNY - BEIGE</v>
      </c>
      <c r="D3799" t="str">
        <v>Plush &amp; Soft Toys</v>
      </c>
      <c r="E3799" t="str">
        <v>Non Battery</v>
      </c>
      <c r="F3799" t="str">
        <v>B.Toys</v>
      </c>
      <c r="G3799">
        <f>_xlfn.XLOOKUP(A3799,Table2[ProductID],Table2[StoreID])</f>
        <v>3</v>
      </c>
      <c r="H3799" t="str" cm="1">
        <f t="array" ref="H3799:I3799">_xlfn.XLOOKUP(G3799,Table1[StoreID],Table1[[StoreName]:[Region]])</f>
        <v>StoreC</v>
      </c>
      <c r="I3799" t="str">
        <v>Alex</v>
      </c>
      <c r="J3799">
        <f>_xlfn.XLOOKUP(A3799,Table2[ProductID],Table2[RepID])</f>
        <v>4</v>
      </c>
      <c r="K3799" t="str">
        <f>_xlfn.XLOOKUP(J3799,Table3[RepID],Table3[RepName])</f>
        <v>Ali</v>
      </c>
    </row>
    <row r="3800" spans="1:11" x14ac:dyDescent="0.35">
      <c r="A3800" s="8">
        <v>3442</v>
      </c>
      <c r="B3800" t="str" cm="1">
        <f t="array" ref="B3800:F3800">_xlfn.XLOOKUP(A3800,Table4[ProductID],Table4[[ProductCode]:[Brand]])</f>
        <v>MGA-578291-S4</v>
      </c>
      <c r="C3800" t="str">
        <v>Mga Rainbow High Core Fashion Doll- Bu</v>
      </c>
      <c r="D3800" t="str">
        <v>Dolls &amp; Accessories</v>
      </c>
      <c r="E3800" t="str">
        <v>Fashion Doll</v>
      </c>
      <c r="F3800" t="str">
        <v>Rainbow High</v>
      </c>
      <c r="G3800">
        <f>_xlfn.XLOOKUP(A3800,Table2[ProductID],Table2[StoreID])</f>
        <v>4</v>
      </c>
      <c r="H3800" t="str" cm="1">
        <f t="array" ref="H3800:I3800">_xlfn.XLOOKUP(G3800,Table1[StoreID],Table1[[StoreName]:[Region]])</f>
        <v>StoreD</v>
      </c>
      <c r="I3800" t="str">
        <v>Alex</v>
      </c>
      <c r="J3800">
        <f>_xlfn.XLOOKUP(A3800,Table2[ProductID],Table2[RepID])</f>
        <v>23</v>
      </c>
      <c r="K3800" t="str">
        <f>_xlfn.XLOOKUP(J3800,Table3[RepID],Table3[RepName])</f>
        <v>Essam</v>
      </c>
    </row>
    <row r="3801" spans="1:11" x14ac:dyDescent="0.35">
      <c r="A3801" s="8">
        <v>472</v>
      </c>
      <c r="B3801" t="str" cm="1">
        <f t="array" ref="B3801:F3801">_xlfn.XLOOKUP(A3801,Table4[ProductID],Table4[[ProductCode]:[Brand]])</f>
        <v>YW-26-025</v>
      </c>
      <c r="C3801" t="str">
        <v>Beyblade</v>
      </c>
      <c r="D3801" t="str">
        <v>Games</v>
      </c>
      <c r="E3801" t="str">
        <v>Top &amp; Battle</v>
      </c>
      <c r="F3801" t="str">
        <v>Beyblade</v>
      </c>
      <c r="G3801">
        <f>_xlfn.XLOOKUP(A3801,Table2[ProductID],Table2[StoreID])</f>
        <v>4</v>
      </c>
      <c r="H3801" t="str" cm="1">
        <f t="array" ref="H3801:I3801">_xlfn.XLOOKUP(G3801,Table1[StoreID],Table1[[StoreName]:[Region]])</f>
        <v>StoreD</v>
      </c>
      <c r="I3801" t="str">
        <v>Alex</v>
      </c>
      <c r="J3801">
        <f>_xlfn.XLOOKUP(A3801,Table2[ProductID],Table2[RepID])</f>
        <v>33</v>
      </c>
      <c r="K3801" t="str">
        <f>_xlfn.XLOOKUP(J3801,Table3[RepID],Table3[RepName])</f>
        <v>Alaa</v>
      </c>
    </row>
    <row r="3802" spans="1:11" x14ac:dyDescent="0.35">
      <c r="A3802" s="8">
        <v>472</v>
      </c>
      <c r="B3802" t="str" cm="1">
        <f t="array" ref="B3802:F3802">_xlfn.XLOOKUP(A3802,Table4[ProductID],Table4[[ProductCode]:[Brand]])</f>
        <v>YW-26-025</v>
      </c>
      <c r="C3802" t="str">
        <v>Beyblade</v>
      </c>
      <c r="D3802" t="str">
        <v>Games</v>
      </c>
      <c r="E3802" t="str">
        <v>Top &amp; Battle</v>
      </c>
      <c r="F3802" t="str">
        <v>Beyblade</v>
      </c>
      <c r="G3802">
        <f>_xlfn.XLOOKUP(A3802,Table2[ProductID],Table2[StoreID])</f>
        <v>4</v>
      </c>
      <c r="H3802" t="str" cm="1">
        <f t="array" ref="H3802:I3802">_xlfn.XLOOKUP(G3802,Table1[StoreID],Table1[[StoreName]:[Region]])</f>
        <v>StoreD</v>
      </c>
      <c r="I3802" t="str">
        <v>Alex</v>
      </c>
      <c r="J3802">
        <f>_xlfn.XLOOKUP(A3802,Table2[ProductID],Table2[RepID])</f>
        <v>33</v>
      </c>
      <c r="K3802" t="str">
        <f>_xlfn.XLOOKUP(J3802,Table3[RepID],Table3[RepName])</f>
        <v>Alaa</v>
      </c>
    </row>
    <row r="3803" spans="1:11" x14ac:dyDescent="0.35">
      <c r="A3803" s="8">
        <v>4092</v>
      </c>
      <c r="B3803" t="str" cm="1">
        <f t="array" ref="B3803:F3803">_xlfn.XLOOKUP(A3803,Table4[ProductID],Table4[[ProductCode]:[Brand]])</f>
        <v>DOH-SH-3662</v>
      </c>
      <c r="C3803" t="str">
        <v>Bingo Dough 5 Mini Can Style 1</v>
      </c>
      <c r="D3803" t="str">
        <v>Clay</v>
      </c>
      <c r="E3803" t="str">
        <v>Dough</v>
      </c>
      <c r="F3803" t="str">
        <v>Bingo Dough</v>
      </c>
      <c r="G3803">
        <f>_xlfn.XLOOKUP(A3803,Table2[ProductID],Table2[StoreID])</f>
        <v>4</v>
      </c>
      <c r="H3803" t="str" cm="1">
        <f t="array" ref="H3803:I3803">_xlfn.XLOOKUP(G3803,Table1[StoreID],Table1[[StoreName]:[Region]])</f>
        <v>StoreD</v>
      </c>
      <c r="I3803" t="str">
        <v>Alex</v>
      </c>
      <c r="J3803">
        <f>_xlfn.XLOOKUP(A3803,Table2[ProductID],Table2[RepID])</f>
        <v>33</v>
      </c>
      <c r="K3803" t="str">
        <f>_xlfn.XLOOKUP(J3803,Table3[RepID],Table3[RepName])</f>
        <v>Alaa</v>
      </c>
    </row>
    <row r="3804" spans="1:11" x14ac:dyDescent="0.35">
      <c r="A3804" s="8">
        <v>706</v>
      </c>
      <c r="B3804" t="str" cm="1">
        <f t="array" ref="B3804:F3804">_xlfn.XLOOKUP(A3804,Table4[ProductID],Table4[[ProductCode]:[Brand]])</f>
        <v>SM-0444</v>
      </c>
      <c r="C3804" t="str">
        <v>Yogi Card (Stand 36 Bag )</v>
      </c>
      <c r="D3804" t="str">
        <v>Games</v>
      </c>
      <c r="E3804" t="str">
        <v>Card Game</v>
      </c>
      <c r="F3804" t="str">
        <v>Yu-Gi-Oh!</v>
      </c>
      <c r="G3804">
        <f>_xlfn.XLOOKUP(A3804,Table2[ProductID],Table2[StoreID])</f>
        <v>1</v>
      </c>
      <c r="H3804" t="str" cm="1">
        <f t="array" ref="H3804:I3804">_xlfn.XLOOKUP(G3804,Table1[StoreID],Table1[[StoreName]:[Region]])</f>
        <v>StoreA</v>
      </c>
      <c r="I3804" t="str">
        <v>Cairo</v>
      </c>
      <c r="J3804">
        <f>_xlfn.XLOOKUP(A3804,Table2[ProductID],Table2[RepID])</f>
        <v>5</v>
      </c>
      <c r="K3804" t="str">
        <f>_xlfn.XLOOKUP(J3804,Table3[RepID],Table3[RepName])</f>
        <v>Yara</v>
      </c>
    </row>
    <row r="3805" spans="1:11" x14ac:dyDescent="0.35">
      <c r="A3805" s="8">
        <v>706</v>
      </c>
      <c r="B3805" t="str" cm="1">
        <f t="array" ref="B3805:F3805">_xlfn.XLOOKUP(A3805,Table4[ProductID],Table4[[ProductCode]:[Brand]])</f>
        <v>SM-0444</v>
      </c>
      <c r="C3805" t="str">
        <v>Yogi Card (Stand 36 Bag )</v>
      </c>
      <c r="D3805" t="str">
        <v>Games</v>
      </c>
      <c r="E3805" t="str">
        <v>Card Game</v>
      </c>
      <c r="F3805" t="str">
        <v>Yu-Gi-Oh!</v>
      </c>
      <c r="G3805">
        <f>_xlfn.XLOOKUP(A3805,Table2[ProductID],Table2[StoreID])</f>
        <v>1</v>
      </c>
      <c r="H3805" t="str" cm="1">
        <f t="array" ref="H3805:I3805">_xlfn.XLOOKUP(G3805,Table1[StoreID],Table1[[StoreName]:[Region]])</f>
        <v>StoreA</v>
      </c>
      <c r="I3805" t="str">
        <v>Cairo</v>
      </c>
      <c r="J3805">
        <f>_xlfn.XLOOKUP(A3805,Table2[ProductID],Table2[RepID])</f>
        <v>5</v>
      </c>
      <c r="K3805" t="str">
        <f>_xlfn.XLOOKUP(J3805,Table3[RepID],Table3[RepName])</f>
        <v>Yara</v>
      </c>
    </row>
    <row r="3806" spans="1:11" x14ac:dyDescent="0.35">
      <c r="A3806" s="8">
        <v>462</v>
      </c>
      <c r="B3806" t="str" cm="1">
        <f t="array" ref="B3806:F3806">_xlfn.XLOOKUP(A3806,Table4[ProductID],Table4[[ProductCode]:[Brand]])</f>
        <v>YW-26-036</v>
      </c>
      <c r="C3806" t="str">
        <v>Pokémon Boosters ( Stand 36 Pcs )</v>
      </c>
      <c r="D3806" t="str">
        <v>Games</v>
      </c>
      <c r="E3806" t="str">
        <v>Card Game</v>
      </c>
      <c r="F3806" t="str">
        <v>Pokémon</v>
      </c>
      <c r="G3806">
        <f>_xlfn.XLOOKUP(A3806,Table2[ProductID],Table2[StoreID])</f>
        <v>4</v>
      </c>
      <c r="H3806" t="str" cm="1">
        <f t="array" ref="H3806:I3806">_xlfn.XLOOKUP(G3806,Table1[StoreID],Table1[[StoreName]:[Region]])</f>
        <v>StoreD</v>
      </c>
      <c r="I3806" t="str">
        <v>Alex</v>
      </c>
      <c r="J3806">
        <f>_xlfn.XLOOKUP(A3806,Table2[ProductID],Table2[RepID])</f>
        <v>23</v>
      </c>
      <c r="K3806" t="str">
        <f>_xlfn.XLOOKUP(J3806,Table3[RepID],Table3[RepName])</f>
        <v>Essam</v>
      </c>
    </row>
    <row r="3807" spans="1:11" x14ac:dyDescent="0.35">
      <c r="A3807" s="8">
        <v>462</v>
      </c>
      <c r="B3807" t="str" cm="1">
        <f t="array" ref="B3807:F3807">_xlfn.XLOOKUP(A3807,Table4[ProductID],Table4[[ProductCode]:[Brand]])</f>
        <v>YW-26-036</v>
      </c>
      <c r="C3807" t="str">
        <v>Pokémon Boosters ( Stand 36 Pcs )</v>
      </c>
      <c r="D3807" t="str">
        <v>Games</v>
      </c>
      <c r="E3807" t="str">
        <v>Card Game</v>
      </c>
      <c r="F3807" t="str">
        <v>Pokémon</v>
      </c>
      <c r="G3807">
        <f>_xlfn.XLOOKUP(A3807,Table2[ProductID],Table2[StoreID])</f>
        <v>4</v>
      </c>
      <c r="H3807" t="str" cm="1">
        <f t="array" ref="H3807:I3807">_xlfn.XLOOKUP(G3807,Table1[StoreID],Table1[[StoreName]:[Region]])</f>
        <v>StoreD</v>
      </c>
      <c r="I3807" t="str">
        <v>Alex</v>
      </c>
      <c r="J3807">
        <f>_xlfn.XLOOKUP(A3807,Table2[ProductID],Table2[RepID])</f>
        <v>23</v>
      </c>
      <c r="K3807" t="str">
        <f>_xlfn.XLOOKUP(J3807,Table3[RepID],Table3[RepName])</f>
        <v>Essam</v>
      </c>
    </row>
    <row r="3808" spans="1:11" x14ac:dyDescent="0.35">
      <c r="A3808" s="8">
        <v>4023</v>
      </c>
      <c r="B3808" t="str" cm="1">
        <f t="array" ref="B3808:F3808">_xlfn.XLOOKUP(A3808,Table4[ProductID],Table4[[ProductCode]:[Brand]])</f>
        <v>FS0003686</v>
      </c>
      <c r="C3808" t="str">
        <v>Topps Match Attax 2022/2023 - Mega Tin (Assorted)Stand (6 pieces)</v>
      </c>
      <c r="D3808" t="str">
        <v>Games</v>
      </c>
      <c r="E3808" t="str">
        <v>Card Game</v>
      </c>
      <c r="F3808" t="str">
        <v>Match Attax</v>
      </c>
      <c r="G3808">
        <f>_xlfn.XLOOKUP(A3808,Table2[ProductID],Table2[StoreID])</f>
        <v>4</v>
      </c>
      <c r="H3808" t="str" cm="1">
        <f t="array" ref="H3808:I3808">_xlfn.XLOOKUP(G3808,Table1[StoreID],Table1[[StoreName]:[Region]])</f>
        <v>StoreD</v>
      </c>
      <c r="I3808" t="str">
        <v>Alex</v>
      </c>
      <c r="J3808">
        <f>_xlfn.XLOOKUP(A3808,Table2[ProductID],Table2[RepID])</f>
        <v>2</v>
      </c>
      <c r="K3808" t="str">
        <f>_xlfn.XLOOKUP(J3808,Table3[RepID],Table3[RepName])</f>
        <v>Bassem</v>
      </c>
    </row>
    <row r="3809" spans="1:11" x14ac:dyDescent="0.35">
      <c r="A3809" s="8">
        <v>4090</v>
      </c>
      <c r="B3809" t="str" cm="1">
        <f t="array" ref="B3809:F3809">_xlfn.XLOOKUP(A3809,Table4[ProductID],Table4[[ProductCode]:[Brand]])</f>
        <v>DOH-SH-3664</v>
      </c>
      <c r="C3809" t="str">
        <v>Bingo Dough 10 Mini Can</v>
      </c>
      <c r="D3809" t="str">
        <v>Clay</v>
      </c>
      <c r="E3809" t="str">
        <v>Dough</v>
      </c>
      <c r="F3809" t="str">
        <v>Bingo Dough</v>
      </c>
      <c r="G3809">
        <f>_xlfn.XLOOKUP(A3809,Table2[ProductID],Table2[StoreID])</f>
        <v>4</v>
      </c>
      <c r="H3809" t="str" cm="1">
        <f t="array" ref="H3809:I3809">_xlfn.XLOOKUP(G3809,Table1[StoreID],Table1[[StoreName]:[Region]])</f>
        <v>StoreD</v>
      </c>
      <c r="I3809" t="str">
        <v>Alex</v>
      </c>
      <c r="J3809">
        <f>_xlfn.XLOOKUP(A3809,Table2[ProductID],Table2[RepID])</f>
        <v>33</v>
      </c>
      <c r="K3809" t="str">
        <f>_xlfn.XLOOKUP(J3809,Table3[RepID],Table3[RepName])</f>
        <v>Alaa</v>
      </c>
    </row>
    <row r="3810" spans="1:11" x14ac:dyDescent="0.35">
      <c r="A3810" s="8">
        <v>3419</v>
      </c>
      <c r="B3810" t="str" cm="1">
        <f t="array" ref="B3810:F3810">_xlfn.XLOOKUP(A3810,Table4[ProductID],Table4[[ProductCode]:[Brand]])</f>
        <v>MGA-579823-S7</v>
      </c>
      <c r="C3810" t="str">
        <v>L.O.L. Surprise All Star Sports in Sidekick- Baske</v>
      </c>
      <c r="D3810" t="str">
        <v>Surprise</v>
      </c>
      <c r="E3810" t="str">
        <v>Ball</v>
      </c>
      <c r="F3810" t="str">
        <v>L.O.L. Surprise</v>
      </c>
      <c r="G3810">
        <f>_xlfn.XLOOKUP(A3810,Table2[ProductID],Table2[StoreID])</f>
        <v>3</v>
      </c>
      <c r="H3810" t="str" cm="1">
        <f t="array" ref="H3810:I3810">_xlfn.XLOOKUP(G3810,Table1[StoreID],Table1[[StoreName]:[Region]])</f>
        <v>StoreC</v>
      </c>
      <c r="I3810" t="str">
        <v>Alex</v>
      </c>
      <c r="J3810">
        <f>_xlfn.XLOOKUP(A3810,Table2[ProductID],Table2[RepID])</f>
        <v>30</v>
      </c>
      <c r="K3810" t="str">
        <f>_xlfn.XLOOKUP(J3810,Table3[RepID],Table3[RepName])</f>
        <v>Fady</v>
      </c>
    </row>
    <row r="3811" spans="1:11" x14ac:dyDescent="0.35">
      <c r="A3811" s="8">
        <v>2829</v>
      </c>
      <c r="B3811" t="str" cm="1">
        <f t="array" ref="B3811:F3811">_xlfn.XLOOKUP(A3811,Table4[ProductID],Table4[[ProductCode]:[Brand]])</f>
        <v>RSH-41287</v>
      </c>
      <c r="C3811" t="str">
        <v>Moose - Goo Jit Zu Dc Hero Pk Armor Batman</v>
      </c>
      <c r="D3811" t="str">
        <v>Action Figure</v>
      </c>
      <c r="E3811" t="str">
        <v>Figures</v>
      </c>
      <c r="F3811" t="str">
        <v>Goo Jit Zu</v>
      </c>
      <c r="G3811">
        <f>_xlfn.XLOOKUP(A3811,Table2[ProductID],Table2[StoreID])</f>
        <v>4</v>
      </c>
      <c r="H3811" t="str" cm="1">
        <f t="array" ref="H3811:I3811">_xlfn.XLOOKUP(G3811,Table1[StoreID],Table1[[StoreName]:[Region]])</f>
        <v>StoreD</v>
      </c>
      <c r="I3811" t="str">
        <v>Alex</v>
      </c>
      <c r="J3811">
        <f>_xlfn.XLOOKUP(A3811,Table2[ProductID],Table2[RepID])</f>
        <v>2</v>
      </c>
      <c r="K3811" t="str">
        <f>_xlfn.XLOOKUP(J3811,Table3[RepID],Table3[RepName])</f>
        <v>Bassem</v>
      </c>
    </row>
    <row r="3812" spans="1:11" x14ac:dyDescent="0.35">
      <c r="A3812" s="8">
        <v>676</v>
      </c>
      <c r="B3812" t="str" cm="1">
        <f t="array" ref="B3812:F3812">_xlfn.XLOOKUP(A3812,Table4[ProductID],Table4[[ProductCode]:[Brand]])</f>
        <v>TH-RMS-99-010</v>
      </c>
      <c r="C3812" t="str">
        <v>Barbie Reveal Diary Set</v>
      </c>
      <c r="D3812" t="str">
        <v>Education &amp; Learning</v>
      </c>
      <c r="E3812" t="str">
        <v>Art &amp; Craft</v>
      </c>
      <c r="F3812" t="str">
        <v>Barbie</v>
      </c>
      <c r="G3812">
        <f>_xlfn.XLOOKUP(A3812,Table2[ProductID],Table2[StoreID])</f>
        <v>3</v>
      </c>
      <c r="H3812" t="str" cm="1">
        <f t="array" ref="H3812:I3812">_xlfn.XLOOKUP(G3812,Table1[StoreID],Table1[[StoreName]:[Region]])</f>
        <v>StoreC</v>
      </c>
      <c r="I3812" t="str">
        <v>Alex</v>
      </c>
      <c r="J3812">
        <f>_xlfn.XLOOKUP(A3812,Table2[ProductID],Table2[RepID])</f>
        <v>30</v>
      </c>
      <c r="K3812" t="str">
        <f>_xlfn.XLOOKUP(J3812,Table3[RepID],Table3[RepName])</f>
        <v>Fady</v>
      </c>
    </row>
    <row r="3813" spans="1:11" x14ac:dyDescent="0.35">
      <c r="A3813" s="8">
        <v>678</v>
      </c>
      <c r="B3813" t="str" cm="1">
        <f t="array" ref="B3813:F3813">_xlfn.XLOOKUP(A3813,Table4[ProductID],Table4[[ProductCode]:[Brand]])</f>
        <v>TH-RMS-99-004</v>
      </c>
      <c r="C3813" t="str">
        <v>Barbie Foil Reveal Scrapbook Set</v>
      </c>
      <c r="D3813" t="str">
        <v>Education &amp; Learning</v>
      </c>
      <c r="E3813" t="str">
        <v>Art &amp; Craft</v>
      </c>
      <c r="F3813" t="str">
        <v>Barbie</v>
      </c>
      <c r="G3813">
        <f>_xlfn.XLOOKUP(A3813,Table2[ProductID],Table2[StoreID])</f>
        <v>3</v>
      </c>
      <c r="H3813" t="str" cm="1">
        <f t="array" ref="H3813:I3813">_xlfn.XLOOKUP(G3813,Table1[StoreID],Table1[[StoreName]:[Region]])</f>
        <v>StoreC</v>
      </c>
      <c r="I3813" t="str">
        <v>Alex</v>
      </c>
      <c r="J3813">
        <f>_xlfn.XLOOKUP(A3813,Table2[ProductID],Table2[RepID])</f>
        <v>30</v>
      </c>
      <c r="K3813" t="str">
        <f>_xlfn.XLOOKUP(J3813,Table3[RepID],Table3[RepName])</f>
        <v>Fady</v>
      </c>
    </row>
    <row r="3814" spans="1:11" x14ac:dyDescent="0.35">
      <c r="A3814" s="8">
        <v>4078</v>
      </c>
      <c r="B3814" t="str" cm="1">
        <f t="array" ref="B3814:F3814">_xlfn.XLOOKUP(A3814,Table4[ProductID],Table4[[ProductCode]:[Brand]])</f>
        <v>E91 BP6</v>
      </c>
      <c r="C3814" t="str">
        <v>Energizer Card 4+2  AA Promo</v>
      </c>
      <c r="D3814" t="str">
        <v>Add-ons</v>
      </c>
      <c r="E3814" t="str">
        <v>Battery</v>
      </c>
      <c r="F3814" t="str">
        <v>Energizer</v>
      </c>
      <c r="G3814">
        <f>_xlfn.XLOOKUP(A3814,Table2[ProductID],Table2[StoreID])</f>
        <v>3</v>
      </c>
      <c r="H3814" t="str" cm="1">
        <f t="array" ref="H3814:I3814">_xlfn.XLOOKUP(G3814,Table1[StoreID],Table1[[StoreName]:[Region]])</f>
        <v>StoreC</v>
      </c>
      <c r="I3814" t="str">
        <v>Alex</v>
      </c>
      <c r="J3814">
        <f>_xlfn.XLOOKUP(A3814,Table2[ProductID],Table2[RepID])</f>
        <v>27</v>
      </c>
      <c r="K3814" t="str">
        <f>_xlfn.XLOOKUP(J3814,Table3[RepID],Table3[RepName])</f>
        <v>Abdallah</v>
      </c>
    </row>
    <row r="3815" spans="1:11" x14ac:dyDescent="0.35">
      <c r="A3815" s="8">
        <v>4078</v>
      </c>
      <c r="B3815" t="str" cm="1">
        <f t="array" ref="B3815:F3815">_xlfn.XLOOKUP(A3815,Table4[ProductID],Table4[[ProductCode]:[Brand]])</f>
        <v>E91 BP6</v>
      </c>
      <c r="C3815" t="str">
        <v>Energizer Card 4+2  AA Promo</v>
      </c>
      <c r="D3815" t="str">
        <v>Add-ons</v>
      </c>
      <c r="E3815" t="str">
        <v>Battery</v>
      </c>
      <c r="F3815" t="str">
        <v>Energizer</v>
      </c>
      <c r="G3815">
        <f>_xlfn.XLOOKUP(A3815,Table2[ProductID],Table2[StoreID])</f>
        <v>3</v>
      </c>
      <c r="H3815" t="str" cm="1">
        <f t="array" ref="H3815:I3815">_xlfn.XLOOKUP(G3815,Table1[StoreID],Table1[[StoreName]:[Region]])</f>
        <v>StoreC</v>
      </c>
      <c r="I3815" t="str">
        <v>Alex</v>
      </c>
      <c r="J3815">
        <f>_xlfn.XLOOKUP(A3815,Table2[ProductID],Table2[RepID])</f>
        <v>27</v>
      </c>
      <c r="K3815" t="str">
        <f>_xlfn.XLOOKUP(J3815,Table3[RepID],Table3[RepName])</f>
        <v>Abdallah</v>
      </c>
    </row>
    <row r="3816" spans="1:11" x14ac:dyDescent="0.35">
      <c r="A3816" s="8">
        <v>4078</v>
      </c>
      <c r="B3816" t="str" cm="1">
        <f t="array" ref="B3816:F3816">_xlfn.XLOOKUP(A3816,Table4[ProductID],Table4[[ProductCode]:[Brand]])</f>
        <v>E91 BP6</v>
      </c>
      <c r="C3816" t="str">
        <v>Energizer Card 4+2  AA Promo</v>
      </c>
      <c r="D3816" t="str">
        <v>Add-ons</v>
      </c>
      <c r="E3816" t="str">
        <v>Battery</v>
      </c>
      <c r="F3816" t="str">
        <v>Energizer</v>
      </c>
      <c r="G3816">
        <f>_xlfn.XLOOKUP(A3816,Table2[ProductID],Table2[StoreID])</f>
        <v>3</v>
      </c>
      <c r="H3816" t="str" cm="1">
        <f t="array" ref="H3816:I3816">_xlfn.XLOOKUP(G3816,Table1[StoreID],Table1[[StoreName]:[Region]])</f>
        <v>StoreC</v>
      </c>
      <c r="I3816" t="str">
        <v>Alex</v>
      </c>
      <c r="J3816">
        <f>_xlfn.XLOOKUP(A3816,Table2[ProductID],Table2[RepID])</f>
        <v>27</v>
      </c>
      <c r="K3816" t="str">
        <f>_xlfn.XLOOKUP(J3816,Table3[RepID],Table3[RepName])</f>
        <v>Abdallah</v>
      </c>
    </row>
    <row r="3817" spans="1:11" x14ac:dyDescent="0.35">
      <c r="A3817" s="8">
        <v>471</v>
      </c>
      <c r="B3817" t="str" cm="1">
        <f t="array" ref="B3817:F3817">_xlfn.XLOOKUP(A3817,Table4[ProductID],Table4[[ProductCode]:[Brand]])</f>
        <v>YW-26-026</v>
      </c>
      <c r="C3817" t="str">
        <v>Yoyo Stich ( Stand 24 pcs )</v>
      </c>
      <c r="D3817" t="str">
        <v>Games</v>
      </c>
      <c r="E3817" t="str">
        <v>Yoyo</v>
      </c>
      <c r="F3817" t="str">
        <v>Stich &amp; Lilo</v>
      </c>
      <c r="G3817">
        <f>_xlfn.XLOOKUP(A3817,Table2[ProductID],Table2[StoreID])</f>
        <v>4</v>
      </c>
      <c r="H3817" t="str" cm="1">
        <f t="array" ref="H3817:I3817">_xlfn.XLOOKUP(G3817,Table1[StoreID],Table1[[StoreName]:[Region]])</f>
        <v>StoreD</v>
      </c>
      <c r="I3817" t="str">
        <v>Alex</v>
      </c>
      <c r="J3817">
        <f>_xlfn.XLOOKUP(A3817,Table2[ProductID],Table2[RepID])</f>
        <v>2</v>
      </c>
      <c r="K3817" t="str">
        <f>_xlfn.XLOOKUP(J3817,Table3[RepID],Table3[RepName])</f>
        <v>Bassem</v>
      </c>
    </row>
    <row r="3818" spans="1:11" x14ac:dyDescent="0.35">
      <c r="A3818" s="8">
        <v>462</v>
      </c>
      <c r="B3818" t="str" cm="1">
        <f t="array" ref="B3818:F3818">_xlfn.XLOOKUP(A3818,Table4[ProductID],Table4[[ProductCode]:[Brand]])</f>
        <v>YW-26-036</v>
      </c>
      <c r="C3818" t="str">
        <v>Pokémon Boosters ( Stand 36 Pcs )</v>
      </c>
      <c r="D3818" t="str">
        <v>Games</v>
      </c>
      <c r="E3818" t="str">
        <v>Card Game</v>
      </c>
      <c r="F3818" t="str">
        <v>Pokémon</v>
      </c>
      <c r="G3818">
        <f>_xlfn.XLOOKUP(A3818,Table2[ProductID],Table2[StoreID])</f>
        <v>4</v>
      </c>
      <c r="H3818" t="str" cm="1">
        <f t="array" ref="H3818:I3818">_xlfn.XLOOKUP(G3818,Table1[StoreID],Table1[[StoreName]:[Region]])</f>
        <v>StoreD</v>
      </c>
      <c r="I3818" t="str">
        <v>Alex</v>
      </c>
      <c r="J3818">
        <f>_xlfn.XLOOKUP(A3818,Table2[ProductID],Table2[RepID])</f>
        <v>23</v>
      </c>
      <c r="K3818" t="str">
        <f>_xlfn.XLOOKUP(J3818,Table3[RepID],Table3[RepName])</f>
        <v>Essam</v>
      </c>
    </row>
    <row r="3819" spans="1:11" x14ac:dyDescent="0.35">
      <c r="A3819" s="8">
        <v>1169</v>
      </c>
      <c r="B3819" t="str" cm="1">
        <f t="array" ref="B3819:F3819">_xlfn.XLOOKUP(A3819,Table4[ProductID],Table4[[ProductCode]:[Brand]])</f>
        <v>SH-3680</v>
      </c>
      <c r="C3819" t="str">
        <v>Die Cast Super Hero 6asst</v>
      </c>
      <c r="D3819" t="str">
        <v>Vehicle - Parking &amp; Robots</v>
      </c>
      <c r="E3819" t="str">
        <v>Car</v>
      </c>
      <c r="F3819" t="str">
        <v>Super Hero</v>
      </c>
      <c r="G3819">
        <f>_xlfn.XLOOKUP(A3819,Table2[ProductID],Table2[StoreID])</f>
        <v>2</v>
      </c>
      <c r="H3819" t="str" cm="1">
        <f t="array" ref="H3819:I3819">_xlfn.XLOOKUP(G3819,Table1[StoreID],Table1[[StoreName]:[Region]])</f>
        <v>StoreB</v>
      </c>
      <c r="I3819" t="str">
        <v>Cairo</v>
      </c>
      <c r="J3819">
        <f>_xlfn.XLOOKUP(A3819,Table2[ProductID],Table2[RepID])</f>
        <v>22</v>
      </c>
      <c r="K3819" t="str">
        <f>_xlfn.XLOOKUP(J3819,Table3[RepID],Table3[RepName])</f>
        <v>Bahi</v>
      </c>
    </row>
    <row r="3820" spans="1:11" x14ac:dyDescent="0.35">
      <c r="A3820" s="8">
        <v>1168</v>
      </c>
      <c r="B3820" t="str" cm="1">
        <f t="array" ref="B3820:F3820">_xlfn.XLOOKUP(A3820,Table4[ProductID],Table4[[ProductCode]:[Brand]])</f>
        <v>SH-3681</v>
      </c>
      <c r="C3820" t="str">
        <v>Die Cast Super Hero 6asst</v>
      </c>
      <c r="D3820" t="str">
        <v>Vehicle - Parking &amp; Robots</v>
      </c>
      <c r="E3820" t="str">
        <v>Car</v>
      </c>
      <c r="F3820" t="str">
        <v>Super Hero</v>
      </c>
      <c r="G3820">
        <f>_xlfn.XLOOKUP(A3820,Table2[ProductID],Table2[StoreID])</f>
        <v>4</v>
      </c>
      <c r="H3820" t="str" cm="1">
        <f t="array" ref="H3820:I3820">_xlfn.XLOOKUP(G3820,Table1[StoreID],Table1[[StoreName]:[Region]])</f>
        <v>StoreD</v>
      </c>
      <c r="I3820" t="str">
        <v>Alex</v>
      </c>
      <c r="J3820">
        <f>_xlfn.XLOOKUP(A3820,Table2[ProductID],Table2[RepID])</f>
        <v>23</v>
      </c>
      <c r="K3820" t="str">
        <f>_xlfn.XLOOKUP(J3820,Table3[RepID],Table3[RepName])</f>
        <v>Essam</v>
      </c>
    </row>
    <row r="3821" spans="1:11" x14ac:dyDescent="0.35">
      <c r="A3821" s="8">
        <v>473</v>
      </c>
      <c r="B3821" t="str" cm="1">
        <f t="array" ref="B3821:F3821">_xlfn.XLOOKUP(A3821,Table4[ProductID],Table4[[ProductCode]:[Brand]])</f>
        <v>YW-26-024</v>
      </c>
      <c r="C3821" t="str">
        <v>Pokémon Rubics ( Stand 6 pcs )</v>
      </c>
      <c r="D3821" t="str">
        <v>Fidget</v>
      </c>
      <c r="E3821" t="str">
        <v>Cubes</v>
      </c>
      <c r="F3821" t="str">
        <v>Pokémon</v>
      </c>
      <c r="G3821">
        <f>_xlfn.XLOOKUP(A3821,Table2[ProductID],Table2[StoreID])</f>
        <v>4</v>
      </c>
      <c r="H3821" t="str" cm="1">
        <f t="array" ref="H3821:I3821">_xlfn.XLOOKUP(G3821,Table1[StoreID],Table1[[StoreName]:[Region]])</f>
        <v>StoreD</v>
      </c>
      <c r="I3821" t="str">
        <v>Alex</v>
      </c>
      <c r="J3821">
        <f>_xlfn.XLOOKUP(A3821,Table2[ProductID],Table2[RepID])</f>
        <v>2</v>
      </c>
      <c r="K3821" t="str">
        <f>_xlfn.XLOOKUP(J3821,Table3[RepID],Table3[RepName])</f>
        <v>Bassem</v>
      </c>
    </row>
    <row r="3822" spans="1:11" x14ac:dyDescent="0.35">
      <c r="A3822" s="8">
        <v>473</v>
      </c>
      <c r="B3822" t="str" cm="1">
        <f t="array" ref="B3822:F3822">_xlfn.XLOOKUP(A3822,Table4[ProductID],Table4[[ProductCode]:[Brand]])</f>
        <v>YW-26-024</v>
      </c>
      <c r="C3822" t="str">
        <v>Pokémon Rubics ( Stand 6 pcs )</v>
      </c>
      <c r="D3822" t="str">
        <v>Fidget</v>
      </c>
      <c r="E3822" t="str">
        <v>Cubes</v>
      </c>
      <c r="F3822" t="str">
        <v>Pokémon</v>
      </c>
      <c r="G3822">
        <f>_xlfn.XLOOKUP(A3822,Table2[ProductID],Table2[StoreID])</f>
        <v>4</v>
      </c>
      <c r="H3822" t="str" cm="1">
        <f t="array" ref="H3822:I3822">_xlfn.XLOOKUP(G3822,Table1[StoreID],Table1[[StoreName]:[Region]])</f>
        <v>StoreD</v>
      </c>
      <c r="I3822" t="str">
        <v>Alex</v>
      </c>
      <c r="J3822">
        <f>_xlfn.XLOOKUP(A3822,Table2[ProductID],Table2[RepID])</f>
        <v>2</v>
      </c>
      <c r="K3822" t="str">
        <f>_xlfn.XLOOKUP(J3822,Table3[RepID],Table3[RepName])</f>
        <v>Bassem</v>
      </c>
    </row>
    <row r="3823" spans="1:11" x14ac:dyDescent="0.35">
      <c r="A3823" s="8">
        <v>3594</v>
      </c>
      <c r="B3823" t="str" cm="1">
        <f t="array" ref="B3823:F3823">_xlfn.XLOOKUP(A3823,Table4[ProductID],Table4[[ProductCode]:[Brand]])</f>
        <v>LA-BX1119C2Z</v>
      </c>
      <c r="C3823" t="str">
        <v>POPPITOPPY</v>
      </c>
      <c r="D3823" t="str">
        <v>Baby</v>
      </c>
      <c r="E3823" t="str">
        <v>Toddler</v>
      </c>
      <c r="F3823" t="str">
        <v>B.Toys</v>
      </c>
      <c r="G3823">
        <f>_xlfn.XLOOKUP(A3823,Table2[ProductID],Table2[StoreID])</f>
        <v>3</v>
      </c>
      <c r="H3823" t="str" cm="1">
        <f t="array" ref="H3823:I3823">_xlfn.XLOOKUP(G3823,Table1[StoreID],Table1[[StoreName]:[Region]])</f>
        <v>StoreC</v>
      </c>
      <c r="I3823" t="str">
        <v>Alex</v>
      </c>
      <c r="J3823">
        <f>_xlfn.XLOOKUP(A3823,Table2[ProductID],Table2[RepID])</f>
        <v>4</v>
      </c>
      <c r="K3823" t="str">
        <f>_xlfn.XLOOKUP(J3823,Table3[RepID],Table3[RepName])</f>
        <v>Ali</v>
      </c>
    </row>
    <row r="3824" spans="1:11" x14ac:dyDescent="0.35">
      <c r="A3824" s="8">
        <v>4090</v>
      </c>
      <c r="B3824" t="str" cm="1">
        <f t="array" ref="B3824:F3824">_xlfn.XLOOKUP(A3824,Table4[ProductID],Table4[[ProductCode]:[Brand]])</f>
        <v>DOH-SH-3664</v>
      </c>
      <c r="C3824" t="str">
        <v>Bingo Dough 10 Mini Can</v>
      </c>
      <c r="D3824" t="str">
        <v>Clay</v>
      </c>
      <c r="E3824" t="str">
        <v>Dough</v>
      </c>
      <c r="F3824" t="str">
        <v>Bingo Dough</v>
      </c>
      <c r="G3824">
        <f>_xlfn.XLOOKUP(A3824,Table2[ProductID],Table2[StoreID])</f>
        <v>4</v>
      </c>
      <c r="H3824" t="str" cm="1">
        <f t="array" ref="H3824:I3824">_xlfn.XLOOKUP(G3824,Table1[StoreID],Table1[[StoreName]:[Region]])</f>
        <v>StoreD</v>
      </c>
      <c r="I3824" t="str">
        <v>Alex</v>
      </c>
      <c r="J3824">
        <f>_xlfn.XLOOKUP(A3824,Table2[ProductID],Table2[RepID])</f>
        <v>33</v>
      </c>
      <c r="K3824" t="str">
        <f>_xlfn.XLOOKUP(J3824,Table3[RepID],Table3[RepName])</f>
        <v>Alaa</v>
      </c>
    </row>
    <row r="3825" spans="1:11" x14ac:dyDescent="0.35">
      <c r="A3825" s="8">
        <v>4092</v>
      </c>
      <c r="B3825" t="str" cm="1">
        <f t="array" ref="B3825:F3825">_xlfn.XLOOKUP(A3825,Table4[ProductID],Table4[[ProductCode]:[Brand]])</f>
        <v>DOH-SH-3662</v>
      </c>
      <c r="C3825" t="str">
        <v>Bingo Dough 5 Mini Can Style 1</v>
      </c>
      <c r="D3825" t="str">
        <v>Clay</v>
      </c>
      <c r="E3825" t="str">
        <v>Dough</v>
      </c>
      <c r="F3825" t="str">
        <v>Bingo Dough</v>
      </c>
      <c r="G3825">
        <f>_xlfn.XLOOKUP(A3825,Table2[ProductID],Table2[StoreID])</f>
        <v>4</v>
      </c>
      <c r="H3825" t="str" cm="1">
        <f t="array" ref="H3825:I3825">_xlfn.XLOOKUP(G3825,Table1[StoreID],Table1[[StoreName]:[Region]])</f>
        <v>StoreD</v>
      </c>
      <c r="I3825" t="str">
        <v>Alex</v>
      </c>
      <c r="J3825">
        <f>_xlfn.XLOOKUP(A3825,Table2[ProductID],Table2[RepID])</f>
        <v>33</v>
      </c>
      <c r="K3825" t="str">
        <f>_xlfn.XLOOKUP(J3825,Table3[RepID],Table3[RepName])</f>
        <v>Alaa</v>
      </c>
    </row>
    <row r="3826" spans="1:11" x14ac:dyDescent="0.35">
      <c r="A3826" s="8">
        <v>4090</v>
      </c>
      <c r="B3826" t="str" cm="1">
        <f t="array" ref="B3826:F3826">_xlfn.XLOOKUP(A3826,Table4[ProductID],Table4[[ProductCode]:[Brand]])</f>
        <v>DOH-SH-3664</v>
      </c>
      <c r="C3826" t="str">
        <v>Bingo Dough 10 Mini Can</v>
      </c>
      <c r="D3826" t="str">
        <v>Clay</v>
      </c>
      <c r="E3826" t="str">
        <v>Dough</v>
      </c>
      <c r="F3826" t="str">
        <v>Bingo Dough</v>
      </c>
      <c r="G3826">
        <f>_xlfn.XLOOKUP(A3826,Table2[ProductID],Table2[StoreID])</f>
        <v>4</v>
      </c>
      <c r="H3826" t="str" cm="1">
        <f t="array" ref="H3826:I3826">_xlfn.XLOOKUP(G3826,Table1[StoreID],Table1[[StoreName]:[Region]])</f>
        <v>StoreD</v>
      </c>
      <c r="I3826" t="str">
        <v>Alex</v>
      </c>
      <c r="J3826">
        <f>_xlfn.XLOOKUP(A3826,Table2[ProductID],Table2[RepID])</f>
        <v>33</v>
      </c>
      <c r="K3826" t="str">
        <f>_xlfn.XLOOKUP(J3826,Table3[RepID],Table3[RepName])</f>
        <v>Alaa</v>
      </c>
    </row>
    <row r="3827" spans="1:11" x14ac:dyDescent="0.35">
      <c r="A3827" s="8">
        <v>587</v>
      </c>
      <c r="B3827" t="str" cm="1">
        <f t="array" ref="B3827:F3827">_xlfn.XLOOKUP(A3827,Table4[ProductID],Table4[[ProductCode]:[Brand]])</f>
        <v>YA-EU811902</v>
      </c>
      <c r="C3827" t="str">
        <v>Alpha Katuri Plush--Mama With Kids</v>
      </c>
      <c r="D3827" t="str">
        <v>Plush &amp; Soft Toys</v>
      </c>
      <c r="E3827" t="str">
        <v>Non Battery</v>
      </c>
      <c r="F3827" t="str">
        <v>Katuri</v>
      </c>
      <c r="G3827">
        <f>_xlfn.XLOOKUP(A3827,Table2[ProductID],Table2[StoreID])</f>
        <v>2</v>
      </c>
      <c r="H3827" t="str" cm="1">
        <f t="array" ref="H3827:I3827">_xlfn.XLOOKUP(G3827,Table1[StoreID],Table1[[StoreName]:[Region]])</f>
        <v>StoreB</v>
      </c>
      <c r="I3827" t="str">
        <v>Cairo</v>
      </c>
      <c r="J3827">
        <f>_xlfn.XLOOKUP(A3827,Table2[ProductID],Table2[RepID])</f>
        <v>25</v>
      </c>
      <c r="K3827" t="str">
        <f>_xlfn.XLOOKUP(J3827,Table3[RepID],Table3[RepName])</f>
        <v>Marwa</v>
      </c>
    </row>
    <row r="3828" spans="1:11" x14ac:dyDescent="0.35">
      <c r="A3828" s="8">
        <v>3652</v>
      </c>
      <c r="B3828" t="str" cm="1">
        <f t="array" ref="B3828:F3828">_xlfn.XLOOKUP(A3828,Table4[ProductID],Table4[[ProductCode]:[Brand]])</f>
        <v>LA-BD30460Z</v>
      </c>
      <c r="C3828" t="str">
        <v>Our Generation - Deluxe Duffle Coat Outfit</v>
      </c>
      <c r="D3828" t="str">
        <v>Dolls &amp; Accessories</v>
      </c>
      <c r="E3828" t="str">
        <v>Doll Accessories</v>
      </c>
      <c r="F3828" t="str">
        <v>Our Generation</v>
      </c>
      <c r="G3828">
        <f>_xlfn.XLOOKUP(A3828,Table2[ProductID],Table2[StoreID])</f>
        <v>3</v>
      </c>
      <c r="H3828" t="str" cm="1">
        <f t="array" ref="H3828:I3828">_xlfn.XLOOKUP(G3828,Table1[StoreID],Table1[[StoreName]:[Region]])</f>
        <v>StoreC</v>
      </c>
      <c r="I3828" t="str">
        <v>Alex</v>
      </c>
      <c r="J3828">
        <f>_xlfn.XLOOKUP(A3828,Table2[ProductID],Table2[RepID])</f>
        <v>30</v>
      </c>
      <c r="K3828" t="str">
        <f>_xlfn.XLOOKUP(J3828,Table3[RepID],Table3[RepName])</f>
        <v>Fady</v>
      </c>
    </row>
    <row r="3829" spans="1:11" x14ac:dyDescent="0.35">
      <c r="A3829" s="8">
        <v>3659</v>
      </c>
      <c r="B3829" t="str" cm="1">
        <f t="array" ref="B3829:F3829">_xlfn.XLOOKUP(A3829,Table4[ProductID],Table4[[ProductCode]:[Brand]])</f>
        <v>LA-BD30246Z</v>
      </c>
      <c r="C3829" t="str">
        <v>Our Generation - DELUXE HEARTPRINT DRESS_</v>
      </c>
      <c r="D3829" t="str">
        <v>Dolls &amp; Accessories</v>
      </c>
      <c r="E3829" t="str">
        <v>Doll Accessories</v>
      </c>
      <c r="F3829" t="str">
        <v>Our Generation</v>
      </c>
      <c r="G3829">
        <f>_xlfn.XLOOKUP(A3829,Table2[ProductID],Table2[StoreID])</f>
        <v>4</v>
      </c>
      <c r="H3829" t="str" cm="1">
        <f t="array" ref="H3829:I3829">_xlfn.XLOOKUP(G3829,Table1[StoreID],Table1[[StoreName]:[Region]])</f>
        <v>StoreD</v>
      </c>
      <c r="I3829" t="str">
        <v>Alex</v>
      </c>
      <c r="J3829">
        <f>_xlfn.XLOOKUP(A3829,Table2[ProductID],Table2[RepID])</f>
        <v>33</v>
      </c>
      <c r="K3829" t="str">
        <f>_xlfn.XLOOKUP(J3829,Table3[RepID],Table3[RepName])</f>
        <v>Alaa</v>
      </c>
    </row>
    <row r="3830" spans="1:11" x14ac:dyDescent="0.35">
      <c r="A3830" s="8">
        <v>3236</v>
      </c>
      <c r="B3830" t="str" cm="1">
        <f t="array" ref="B3830:F3830">_xlfn.XLOOKUP(A3830,Table4[ProductID],Table4[[ProductCode]:[Brand]])</f>
        <v>NK-21068</v>
      </c>
      <c r="C3830" t="str">
        <v>Bedoon Kalaam Magnetic</v>
      </c>
      <c r="D3830" t="str">
        <v>Games</v>
      </c>
      <c r="E3830" t="str">
        <v>Board Game</v>
      </c>
      <c r="F3830" t="str">
        <v>Nilco</v>
      </c>
      <c r="G3830">
        <f>_xlfn.XLOOKUP(A3830,Table2[ProductID],Table2[StoreID])</f>
        <v>3</v>
      </c>
      <c r="H3830" t="str" cm="1">
        <f t="array" ref="H3830:I3830">_xlfn.XLOOKUP(G3830,Table1[StoreID],Table1[[StoreName]:[Region]])</f>
        <v>StoreC</v>
      </c>
      <c r="I3830" t="str">
        <v>Alex</v>
      </c>
      <c r="J3830">
        <f>_xlfn.XLOOKUP(A3830,Table2[ProductID],Table2[RepID])</f>
        <v>7</v>
      </c>
      <c r="K3830" t="str">
        <f>_xlfn.XLOOKUP(J3830,Table3[RepID],Table3[RepName])</f>
        <v>Sherif</v>
      </c>
    </row>
    <row r="3831" spans="1:11" x14ac:dyDescent="0.35">
      <c r="A3831" s="8">
        <v>602</v>
      </c>
      <c r="B3831" t="str" cm="1">
        <f t="array" ref="B3831:F3831">_xlfn.XLOOKUP(A3831,Table4[ProductID],Table4[[ProductCode]:[Brand]])</f>
        <v>XS-4860</v>
      </c>
      <c r="C3831" t="str">
        <v>X-Shot-Dino Attack- Hunter (2Medium Egg,2 Small Egg,16Darts)</v>
      </c>
      <c r="D3831" t="str">
        <v>Guns</v>
      </c>
      <c r="E3831" t="str">
        <v>Gun</v>
      </c>
      <c r="F3831" t="str">
        <v>X-Shot</v>
      </c>
      <c r="G3831">
        <f>_xlfn.XLOOKUP(A3831,Table2[ProductID],Table2[StoreID])</f>
        <v>2</v>
      </c>
      <c r="H3831" t="str" cm="1">
        <f t="array" ref="H3831:I3831">_xlfn.XLOOKUP(G3831,Table1[StoreID],Table1[[StoreName]:[Region]])</f>
        <v>StoreB</v>
      </c>
      <c r="I3831" t="str">
        <v>Cairo</v>
      </c>
      <c r="J3831">
        <f>_xlfn.XLOOKUP(A3831,Table2[ProductID],Table2[RepID])</f>
        <v>25</v>
      </c>
      <c r="K3831" t="str">
        <f>_xlfn.XLOOKUP(J3831,Table3[RepID],Table3[RepName])</f>
        <v>Marwa</v>
      </c>
    </row>
    <row r="3832" spans="1:11" x14ac:dyDescent="0.35">
      <c r="A3832" s="8">
        <v>4078</v>
      </c>
      <c r="B3832" t="str" cm="1">
        <f t="array" ref="B3832:F3832">_xlfn.XLOOKUP(A3832,Table4[ProductID],Table4[[ProductCode]:[Brand]])</f>
        <v>E91 BP6</v>
      </c>
      <c r="C3832" t="str">
        <v>Energizer Card 4+2  AA Promo</v>
      </c>
      <c r="D3832" t="str">
        <v>Add-ons</v>
      </c>
      <c r="E3832" t="str">
        <v>Battery</v>
      </c>
      <c r="F3832" t="str">
        <v>Energizer</v>
      </c>
      <c r="G3832">
        <f>_xlfn.XLOOKUP(A3832,Table2[ProductID],Table2[StoreID])</f>
        <v>3</v>
      </c>
      <c r="H3832" t="str" cm="1">
        <f t="array" ref="H3832:I3832">_xlfn.XLOOKUP(G3832,Table1[StoreID],Table1[[StoreName]:[Region]])</f>
        <v>StoreC</v>
      </c>
      <c r="I3832" t="str">
        <v>Alex</v>
      </c>
      <c r="J3832">
        <f>_xlfn.XLOOKUP(A3832,Table2[ProductID],Table2[RepID])</f>
        <v>27</v>
      </c>
      <c r="K3832" t="str">
        <f>_xlfn.XLOOKUP(J3832,Table3[RepID],Table3[RepName])</f>
        <v>Abdallah</v>
      </c>
    </row>
    <row r="3833" spans="1:11" x14ac:dyDescent="0.35">
      <c r="A3833" s="8">
        <v>4202</v>
      </c>
      <c r="B3833" t="str" cm="1">
        <f t="array" ref="B3833:F3833">_xlfn.XLOOKUP(A3833,Table4[ProductID],Table4[[ProductCode]:[Brand]])</f>
        <v>AY-30022008</v>
      </c>
      <c r="C3833" t="str">
        <v>Astra Natural Fruit Flavor  Lollipop 10 gm (Pack 100 Pieces) 30022008</v>
      </c>
      <c r="D3833" t="str">
        <v>F&amp;B</v>
      </c>
      <c r="E3833" t="str">
        <v>Food</v>
      </c>
      <c r="F3833" t="str">
        <v>ASTRA</v>
      </c>
      <c r="G3833">
        <f>_xlfn.XLOOKUP(A3833,Table2[ProductID],Table2[StoreID])</f>
        <v>5</v>
      </c>
      <c r="H3833" t="str" cm="1">
        <f t="array" ref="H3833:I3833">_xlfn.XLOOKUP(G3833,Table1[StoreID],Table1[[StoreName]:[Region]])</f>
        <v>StoreE</v>
      </c>
      <c r="I3833" t="str">
        <v>Delta</v>
      </c>
      <c r="J3833">
        <f>_xlfn.XLOOKUP(A3833,Table2[ProductID],Table2[RepID])</f>
        <v>2</v>
      </c>
      <c r="K3833" t="str">
        <f>_xlfn.XLOOKUP(J3833,Table3[RepID],Table3[RepName])</f>
        <v>Bassem</v>
      </c>
    </row>
    <row r="3834" spans="1:11" x14ac:dyDescent="0.35">
      <c r="A3834" s="8">
        <v>3972</v>
      </c>
      <c r="B3834" t="str" cm="1">
        <f t="array" ref="B3834:F3834">_xlfn.XLOOKUP(A3834,Table4[ProductID],Table4[[ProductCode]:[Brand]])</f>
        <v>HK-0150</v>
      </c>
      <c r="C3834" t="str">
        <v>Bingo Dough 3D assorted Box - Burger Maker TOM&amp;JER</v>
      </c>
      <c r="D3834" t="str">
        <v>Clay</v>
      </c>
      <c r="E3834" t="str">
        <v>Dough</v>
      </c>
      <c r="F3834" t="str">
        <v>Bingo Dough</v>
      </c>
      <c r="G3834">
        <f>_xlfn.XLOOKUP(A3834,Table2[ProductID],Table2[StoreID])</f>
        <v>1</v>
      </c>
      <c r="H3834" t="str" cm="1">
        <f t="array" ref="H3834:I3834">_xlfn.XLOOKUP(G3834,Table1[StoreID],Table1[[StoreName]:[Region]])</f>
        <v>StoreA</v>
      </c>
      <c r="I3834" t="str">
        <v>Cairo</v>
      </c>
      <c r="J3834">
        <f>_xlfn.XLOOKUP(A3834,Table2[ProductID],Table2[RepID])</f>
        <v>10</v>
      </c>
      <c r="K3834" t="str">
        <f>_xlfn.XLOOKUP(J3834,Table3[RepID],Table3[RepName])</f>
        <v>Asya</v>
      </c>
    </row>
    <row r="3835" spans="1:11" x14ac:dyDescent="0.35">
      <c r="A3835" s="8">
        <v>473</v>
      </c>
      <c r="B3835" t="str" cm="1">
        <f t="array" ref="B3835:F3835">_xlfn.XLOOKUP(A3835,Table4[ProductID],Table4[[ProductCode]:[Brand]])</f>
        <v>YW-26-024</v>
      </c>
      <c r="C3835" t="str">
        <v>Pokémon Rubics ( Stand 6 pcs )</v>
      </c>
      <c r="D3835" t="str">
        <v>Fidget</v>
      </c>
      <c r="E3835" t="str">
        <v>Cubes</v>
      </c>
      <c r="F3835" t="str">
        <v>Pokémon</v>
      </c>
      <c r="G3835">
        <f>_xlfn.XLOOKUP(A3835,Table2[ProductID],Table2[StoreID])</f>
        <v>4</v>
      </c>
      <c r="H3835" t="str" cm="1">
        <f t="array" ref="H3835:I3835">_xlfn.XLOOKUP(G3835,Table1[StoreID],Table1[[StoreName]:[Region]])</f>
        <v>StoreD</v>
      </c>
      <c r="I3835" t="str">
        <v>Alex</v>
      </c>
      <c r="J3835">
        <f>_xlfn.XLOOKUP(A3835,Table2[ProductID],Table2[RepID])</f>
        <v>2</v>
      </c>
      <c r="K3835" t="str">
        <f>_xlfn.XLOOKUP(J3835,Table3[RepID],Table3[RepName])</f>
        <v>Bassem</v>
      </c>
    </row>
    <row r="3836" spans="1:11" x14ac:dyDescent="0.35">
      <c r="A3836" s="8">
        <v>678</v>
      </c>
      <c r="B3836" t="str" cm="1">
        <f t="array" ref="B3836:F3836">_xlfn.XLOOKUP(A3836,Table4[ProductID],Table4[[ProductCode]:[Brand]])</f>
        <v>TH-RMS-99-004</v>
      </c>
      <c r="C3836" t="str">
        <v>Barbie Foil Reveal Scrapbook Set</v>
      </c>
      <c r="D3836" t="str">
        <v>Education &amp; Learning</v>
      </c>
      <c r="E3836" t="str">
        <v>Art &amp; Craft</v>
      </c>
      <c r="F3836" t="str">
        <v>Barbie</v>
      </c>
      <c r="G3836">
        <f>_xlfn.XLOOKUP(A3836,Table2[ProductID],Table2[StoreID])</f>
        <v>3</v>
      </c>
      <c r="H3836" t="str" cm="1">
        <f t="array" ref="H3836:I3836">_xlfn.XLOOKUP(G3836,Table1[StoreID],Table1[[StoreName]:[Region]])</f>
        <v>StoreC</v>
      </c>
      <c r="I3836" t="str">
        <v>Alex</v>
      </c>
      <c r="J3836">
        <f>_xlfn.XLOOKUP(A3836,Table2[ProductID],Table2[RepID])</f>
        <v>30</v>
      </c>
      <c r="K3836" t="str">
        <f>_xlfn.XLOOKUP(J3836,Table3[RepID],Table3[RepName])</f>
        <v>Fady</v>
      </c>
    </row>
    <row r="3837" spans="1:11" x14ac:dyDescent="0.35">
      <c r="A3837" s="8">
        <v>3461</v>
      </c>
      <c r="B3837" t="str" cm="1">
        <f t="array" ref="B3837:F3837">_xlfn.XLOOKUP(A3837,Table4[ProductID],Table4[[ProductCode]:[Brand]])</f>
        <v>MGA-576488</v>
      </c>
      <c r="C3837" t="str">
        <v>L.O.L. Surprise Movie Magic Doll Asst in Sidekick</v>
      </c>
      <c r="D3837" t="str">
        <v>Surprise</v>
      </c>
      <c r="E3837" t="str">
        <v>Ball</v>
      </c>
      <c r="F3837" t="str">
        <v>L.O.L. Surprise</v>
      </c>
      <c r="G3837">
        <f>_xlfn.XLOOKUP(A3837,Table2[ProductID],Table2[StoreID])</f>
        <v>1</v>
      </c>
      <c r="H3837" t="str" cm="1">
        <f t="array" ref="H3837:I3837">_xlfn.XLOOKUP(G3837,Table1[StoreID],Table1[[StoreName]:[Region]])</f>
        <v>StoreA</v>
      </c>
      <c r="I3837" t="str">
        <v>Cairo</v>
      </c>
      <c r="J3837">
        <f>_xlfn.XLOOKUP(A3837,Table2[ProductID],Table2[RepID])</f>
        <v>14</v>
      </c>
      <c r="K3837" t="str">
        <f>_xlfn.XLOOKUP(J3837,Table3[RepID],Table3[RepName])</f>
        <v>Mariam</v>
      </c>
    </row>
    <row r="3838" spans="1:11" x14ac:dyDescent="0.35">
      <c r="A3838" s="8">
        <v>18</v>
      </c>
      <c r="B3838" t="str" cm="1">
        <f t="array" ref="B3838:F3838">_xlfn.XLOOKUP(A3838,Table4[ProductID],Table4[[ProductCode]:[Brand]])</f>
        <v>ZUR-11701-S1</v>
      </c>
      <c r="C3838" t="str">
        <v>Zuru Vlad &amp; Niki-Superhero Surprise Egg-Series 1</v>
      </c>
      <c r="D3838" t="str">
        <v>Surprise</v>
      </c>
      <c r="E3838" t="str">
        <v>Egg</v>
      </c>
      <c r="F3838" t="str">
        <v>Vlad &amp; Niki</v>
      </c>
      <c r="G3838">
        <f>_xlfn.XLOOKUP(A3838,Table2[ProductID],Table2[StoreID])</f>
        <v>5</v>
      </c>
      <c r="H3838" t="str" cm="1">
        <f t="array" ref="H3838:I3838">_xlfn.XLOOKUP(G3838,Table1[StoreID],Table1[[StoreName]:[Region]])</f>
        <v>StoreE</v>
      </c>
      <c r="I3838" t="str">
        <v>Delta</v>
      </c>
      <c r="J3838">
        <f>_xlfn.XLOOKUP(A3838,Table2[ProductID],Table2[RepID])</f>
        <v>34</v>
      </c>
      <c r="K3838" t="str">
        <f>_xlfn.XLOOKUP(J3838,Table3[RepID],Table3[RepName])</f>
        <v>Nora</v>
      </c>
    </row>
    <row r="3839" spans="1:11" x14ac:dyDescent="0.35">
      <c r="A3839" s="8">
        <v>2822</v>
      </c>
      <c r="B3839" t="str" cm="1">
        <f t="array" ref="B3839:F3839">_xlfn.XLOOKUP(A3839,Table4[ProductID],Table4[[ProductCode]:[Brand]])</f>
        <v>RSH-41307</v>
      </c>
      <c r="C3839" t="str">
        <v>Moose - Goo Jit Zu Jurassic World Hero - Supagoo T-Rex</v>
      </c>
      <c r="D3839" t="str">
        <v>Animals</v>
      </c>
      <c r="E3839" t="str">
        <v>Dino</v>
      </c>
      <c r="F3839" t="str">
        <v>Goo Jit Zu</v>
      </c>
      <c r="G3839">
        <f>_xlfn.XLOOKUP(A3839,Table2[ProductID],Table2[StoreID])</f>
        <v>3</v>
      </c>
      <c r="H3839" t="str" cm="1">
        <f t="array" ref="H3839:I3839">_xlfn.XLOOKUP(G3839,Table1[StoreID],Table1[[StoreName]:[Region]])</f>
        <v>StoreC</v>
      </c>
      <c r="I3839" t="str">
        <v>Alex</v>
      </c>
      <c r="J3839">
        <f>_xlfn.XLOOKUP(A3839,Table2[ProductID],Table2[RepID])</f>
        <v>27</v>
      </c>
      <c r="K3839" t="str">
        <f>_xlfn.XLOOKUP(J3839,Table3[RepID],Table3[RepName])</f>
        <v>Abdallah</v>
      </c>
    </row>
    <row r="3840" spans="1:11" x14ac:dyDescent="0.35">
      <c r="A3840" s="8">
        <v>4081</v>
      </c>
      <c r="B3840" t="str" cm="1">
        <f t="array" ref="B3840:F3840">_xlfn.XLOOKUP(A3840,Table4[ProductID],Table4[[ProductCode]:[Brand]])</f>
        <v>DOH-SH-5283</v>
      </c>
      <c r="C3840" t="str">
        <v>Bingo Dough Can 56gm - Brown</v>
      </c>
      <c r="D3840" t="str">
        <v>Clay</v>
      </c>
      <c r="E3840" t="str">
        <v>Dough</v>
      </c>
      <c r="F3840" t="str">
        <v>Bingo Dough</v>
      </c>
      <c r="G3840">
        <f>_xlfn.XLOOKUP(A3840,Table2[ProductID],Table2[StoreID])</f>
        <v>4</v>
      </c>
      <c r="H3840" t="str" cm="1">
        <f t="array" ref="H3840:I3840">_xlfn.XLOOKUP(G3840,Table1[StoreID],Table1[[StoreName]:[Region]])</f>
        <v>StoreD</v>
      </c>
      <c r="I3840" t="str">
        <v>Alex</v>
      </c>
      <c r="J3840">
        <f>_xlfn.XLOOKUP(A3840,Table2[ProductID],Table2[RepID])</f>
        <v>33</v>
      </c>
      <c r="K3840" t="str">
        <f>_xlfn.XLOOKUP(J3840,Table3[RepID],Table3[RepName])</f>
        <v>Alaa</v>
      </c>
    </row>
    <row r="3841" spans="1:11" x14ac:dyDescent="0.35">
      <c r="A3841" s="8">
        <v>4080</v>
      </c>
      <c r="B3841" t="str" cm="1">
        <f t="array" ref="B3841:F3841">_xlfn.XLOOKUP(A3841,Table4[ProductID],Table4[[ProductCode]:[Brand]])</f>
        <v>DOH-SH-5284</v>
      </c>
      <c r="C3841" t="str">
        <v>Bingo Dough Can 56gm - Black</v>
      </c>
      <c r="D3841" t="str">
        <v>Clay</v>
      </c>
      <c r="E3841" t="str">
        <v>Dough</v>
      </c>
      <c r="F3841" t="str">
        <v>Bingo Dough</v>
      </c>
      <c r="G3841">
        <f>_xlfn.XLOOKUP(A3841,Table2[ProductID],Table2[StoreID])</f>
        <v>1</v>
      </c>
      <c r="H3841" t="str" cm="1">
        <f t="array" ref="H3841:I3841">_xlfn.XLOOKUP(G3841,Table1[StoreID],Table1[[StoreName]:[Region]])</f>
        <v>StoreA</v>
      </c>
      <c r="I3841" t="str">
        <v>Cairo</v>
      </c>
      <c r="J3841">
        <f>_xlfn.XLOOKUP(A3841,Table2[ProductID],Table2[RepID])</f>
        <v>9</v>
      </c>
      <c r="K3841" t="str">
        <f>_xlfn.XLOOKUP(J3841,Table3[RepID],Table3[RepName])</f>
        <v>Loaa</v>
      </c>
    </row>
    <row r="3842" spans="1:11" x14ac:dyDescent="0.35">
      <c r="A3842" s="8">
        <v>4083</v>
      </c>
      <c r="B3842" t="str" cm="1">
        <f t="array" ref="B3842:F3842">_xlfn.XLOOKUP(A3842,Table4[ProductID],Table4[[ProductCode]:[Brand]])</f>
        <v>DOH-SH-5281</v>
      </c>
      <c r="C3842" t="str">
        <v>Bingo Dough Can 56gm - Green</v>
      </c>
      <c r="D3842" t="str">
        <v>Clay</v>
      </c>
      <c r="E3842" t="str">
        <v>Dough</v>
      </c>
      <c r="F3842" t="str">
        <v>Bingo Dough</v>
      </c>
      <c r="G3842">
        <f>_xlfn.XLOOKUP(A3842,Table2[ProductID],Table2[StoreID])</f>
        <v>4</v>
      </c>
      <c r="H3842" t="str" cm="1">
        <f t="array" ref="H3842:I3842">_xlfn.XLOOKUP(G3842,Table1[StoreID],Table1[[StoreName]:[Region]])</f>
        <v>StoreD</v>
      </c>
      <c r="I3842" t="str">
        <v>Alex</v>
      </c>
      <c r="J3842">
        <f>_xlfn.XLOOKUP(A3842,Table2[ProductID],Table2[RepID])</f>
        <v>33</v>
      </c>
      <c r="K3842" t="str">
        <f>_xlfn.XLOOKUP(J3842,Table3[RepID],Table3[RepName])</f>
        <v>Alaa</v>
      </c>
    </row>
    <row r="3843" spans="1:11" x14ac:dyDescent="0.35">
      <c r="A3843" s="8">
        <v>4084</v>
      </c>
      <c r="B3843" t="str" cm="1">
        <f t="array" ref="B3843:F3843">_xlfn.XLOOKUP(A3843,Table4[ProductID],Table4[[ProductCode]:[Brand]])</f>
        <v>DOH-SH-5280</v>
      </c>
      <c r="C3843" t="str">
        <v>Bingo Dough Can 56gm - Yellow</v>
      </c>
      <c r="D3843" t="str">
        <v>Clay</v>
      </c>
      <c r="E3843" t="str">
        <v>Dough</v>
      </c>
      <c r="F3843" t="str">
        <v>Bingo Dough</v>
      </c>
      <c r="G3843">
        <f>_xlfn.XLOOKUP(A3843,Table2[ProductID],Table2[StoreID])</f>
        <v>4</v>
      </c>
      <c r="H3843" t="str" cm="1">
        <f t="array" ref="H3843:I3843">_xlfn.XLOOKUP(G3843,Table1[StoreID],Table1[[StoreName]:[Region]])</f>
        <v>StoreD</v>
      </c>
      <c r="I3843" t="str">
        <v>Alex</v>
      </c>
      <c r="J3843">
        <f>_xlfn.XLOOKUP(A3843,Table2[ProductID],Table2[RepID])</f>
        <v>33</v>
      </c>
      <c r="K3843" t="str">
        <f>_xlfn.XLOOKUP(J3843,Table3[RepID],Table3[RepName])</f>
        <v>Alaa</v>
      </c>
    </row>
    <row r="3844" spans="1:11" x14ac:dyDescent="0.35">
      <c r="A3844" s="8">
        <v>471</v>
      </c>
      <c r="B3844" t="str" cm="1">
        <f t="array" ref="B3844:F3844">_xlfn.XLOOKUP(A3844,Table4[ProductID],Table4[[ProductCode]:[Brand]])</f>
        <v>YW-26-026</v>
      </c>
      <c r="C3844" t="str">
        <v>Yoyo Stich ( Stand 24 pcs )</v>
      </c>
      <c r="D3844" t="str">
        <v>Games</v>
      </c>
      <c r="E3844" t="str">
        <v>Yoyo</v>
      </c>
      <c r="F3844" t="str">
        <v>Stich &amp; Lilo</v>
      </c>
      <c r="G3844">
        <f>_xlfn.XLOOKUP(A3844,Table2[ProductID],Table2[StoreID])</f>
        <v>4</v>
      </c>
      <c r="H3844" t="str" cm="1">
        <f t="array" ref="H3844:I3844">_xlfn.XLOOKUP(G3844,Table1[StoreID],Table1[[StoreName]:[Region]])</f>
        <v>StoreD</v>
      </c>
      <c r="I3844" t="str">
        <v>Alex</v>
      </c>
      <c r="J3844">
        <f>_xlfn.XLOOKUP(A3844,Table2[ProductID],Table2[RepID])</f>
        <v>2</v>
      </c>
      <c r="K3844" t="str">
        <f>_xlfn.XLOOKUP(J3844,Table3[RepID],Table3[RepName])</f>
        <v>Bassem</v>
      </c>
    </row>
    <row r="3845" spans="1:11" x14ac:dyDescent="0.35">
      <c r="A3845" s="8">
        <v>471</v>
      </c>
      <c r="B3845" t="str" cm="1">
        <f t="array" ref="B3845:F3845">_xlfn.XLOOKUP(A3845,Table4[ProductID],Table4[[ProductCode]:[Brand]])</f>
        <v>YW-26-026</v>
      </c>
      <c r="C3845" t="str">
        <v>Yoyo Stich ( Stand 24 pcs )</v>
      </c>
      <c r="D3845" t="str">
        <v>Games</v>
      </c>
      <c r="E3845" t="str">
        <v>Yoyo</v>
      </c>
      <c r="F3845" t="str">
        <v>Stich &amp; Lilo</v>
      </c>
      <c r="G3845">
        <f>_xlfn.XLOOKUP(A3845,Table2[ProductID],Table2[StoreID])</f>
        <v>4</v>
      </c>
      <c r="H3845" t="str" cm="1">
        <f t="array" ref="H3845:I3845">_xlfn.XLOOKUP(G3845,Table1[StoreID],Table1[[StoreName]:[Region]])</f>
        <v>StoreD</v>
      </c>
      <c r="I3845" t="str">
        <v>Alex</v>
      </c>
      <c r="J3845">
        <f>_xlfn.XLOOKUP(A3845,Table2[ProductID],Table2[RepID])</f>
        <v>2</v>
      </c>
      <c r="K3845" t="str">
        <f>_xlfn.XLOOKUP(J3845,Table3[RepID],Table3[RepName])</f>
        <v>Bassem</v>
      </c>
    </row>
    <row r="3846" spans="1:11" x14ac:dyDescent="0.35">
      <c r="A3846" s="8">
        <v>3451</v>
      </c>
      <c r="B3846" t="str" cm="1">
        <f t="array" ref="B3846:F3846">_xlfn.XLOOKUP(A3846,Table4[ProductID],Table4[[ProductCode]:[Brand]])</f>
        <v>MGA-577287</v>
      </c>
      <c r="C3846" t="str">
        <v>Mga Rainbow High Large Doll</v>
      </c>
      <c r="D3846" t="str">
        <v>Dolls &amp; Accessories</v>
      </c>
      <c r="E3846" t="str">
        <v>Fashion Doll</v>
      </c>
      <c r="F3846" t="str">
        <v>Rainbow High</v>
      </c>
      <c r="G3846">
        <f>_xlfn.XLOOKUP(A3846,Table2[ProductID],Table2[StoreID])</f>
        <v>1</v>
      </c>
      <c r="H3846" t="str" cm="1">
        <f t="array" ref="H3846:I3846">_xlfn.XLOOKUP(G3846,Table1[StoreID],Table1[[StoreName]:[Region]])</f>
        <v>StoreA</v>
      </c>
      <c r="I3846" t="str">
        <v>Cairo</v>
      </c>
      <c r="J3846">
        <f>_xlfn.XLOOKUP(A3846,Table2[ProductID],Table2[RepID])</f>
        <v>10</v>
      </c>
      <c r="K3846" t="str">
        <f>_xlfn.XLOOKUP(J3846,Table3[RepID],Table3[RepName])</f>
        <v>Asya</v>
      </c>
    </row>
    <row r="3847" spans="1:11" x14ac:dyDescent="0.35">
      <c r="A3847" s="8">
        <v>4078</v>
      </c>
      <c r="B3847" t="str" cm="1">
        <f t="array" ref="B3847:F3847">_xlfn.XLOOKUP(A3847,Table4[ProductID],Table4[[ProductCode]:[Brand]])</f>
        <v>E91 BP6</v>
      </c>
      <c r="C3847" t="str">
        <v>Energizer Card 4+2  AA Promo</v>
      </c>
      <c r="D3847" t="str">
        <v>Add-ons</v>
      </c>
      <c r="E3847" t="str">
        <v>Battery</v>
      </c>
      <c r="F3847" t="str">
        <v>Energizer</v>
      </c>
      <c r="G3847">
        <f>_xlfn.XLOOKUP(A3847,Table2[ProductID],Table2[StoreID])</f>
        <v>3</v>
      </c>
      <c r="H3847" t="str" cm="1">
        <f t="array" ref="H3847:I3847">_xlfn.XLOOKUP(G3847,Table1[StoreID],Table1[[StoreName]:[Region]])</f>
        <v>StoreC</v>
      </c>
      <c r="I3847" t="str">
        <v>Alex</v>
      </c>
      <c r="J3847">
        <f>_xlfn.XLOOKUP(A3847,Table2[ProductID],Table2[RepID])</f>
        <v>27</v>
      </c>
      <c r="K3847" t="str">
        <f>_xlfn.XLOOKUP(J3847,Table3[RepID],Table3[RepName])</f>
        <v>Abdallah</v>
      </c>
    </row>
    <row r="3848" spans="1:11" x14ac:dyDescent="0.35">
      <c r="A3848" s="8">
        <v>719</v>
      </c>
      <c r="B3848" t="str" cm="1">
        <f t="array" ref="B3848:F3848">_xlfn.XLOOKUP(A3848,Table4[ProductID],Table4[[ProductCode]:[Brand]])</f>
        <v>SM-0431</v>
      </c>
      <c r="C3848" t="str">
        <v>Doll changes color in the water</v>
      </c>
      <c r="D3848" t="str">
        <v>Surprise</v>
      </c>
      <c r="E3848" t="str">
        <v>Tube</v>
      </c>
      <c r="F3848" t="str">
        <v>Barbie</v>
      </c>
      <c r="G3848">
        <f>_xlfn.XLOOKUP(A3848,Table2[ProductID],Table2[StoreID])</f>
        <v>3</v>
      </c>
      <c r="H3848" t="str" cm="1">
        <f t="array" ref="H3848:I3848">_xlfn.XLOOKUP(G3848,Table1[StoreID],Table1[[StoreName]:[Region]])</f>
        <v>StoreC</v>
      </c>
      <c r="I3848" t="str">
        <v>Alex</v>
      </c>
      <c r="J3848">
        <f>_xlfn.XLOOKUP(A3848,Table2[ProductID],Table2[RepID])</f>
        <v>30</v>
      </c>
      <c r="K3848" t="str">
        <f>_xlfn.XLOOKUP(J3848,Table3[RepID],Table3[RepName])</f>
        <v>Fady</v>
      </c>
    </row>
    <row r="3849" spans="1:11" x14ac:dyDescent="0.35">
      <c r="A3849" s="8">
        <v>3972</v>
      </c>
      <c r="B3849" t="str" cm="1">
        <f t="array" ref="B3849:F3849">_xlfn.XLOOKUP(A3849,Table4[ProductID],Table4[[ProductCode]:[Brand]])</f>
        <v>HK-0150</v>
      </c>
      <c r="C3849" t="str">
        <v>Bingo Dough 3D assorted Box - Burger Maker TOM&amp;JER</v>
      </c>
      <c r="D3849" t="str">
        <v>Clay</v>
      </c>
      <c r="E3849" t="str">
        <v>Dough</v>
      </c>
      <c r="F3849" t="str">
        <v>Bingo Dough</v>
      </c>
      <c r="G3849">
        <f>_xlfn.XLOOKUP(A3849,Table2[ProductID],Table2[StoreID])</f>
        <v>1</v>
      </c>
      <c r="H3849" t="str" cm="1">
        <f t="array" ref="H3849:I3849">_xlfn.XLOOKUP(G3849,Table1[StoreID],Table1[[StoreName]:[Region]])</f>
        <v>StoreA</v>
      </c>
      <c r="I3849" t="str">
        <v>Cairo</v>
      </c>
      <c r="J3849">
        <f>_xlfn.XLOOKUP(A3849,Table2[ProductID],Table2[RepID])</f>
        <v>10</v>
      </c>
      <c r="K3849" t="str">
        <f>_xlfn.XLOOKUP(J3849,Table3[RepID],Table3[RepName])</f>
        <v>Asya</v>
      </c>
    </row>
    <row r="3850" spans="1:11" x14ac:dyDescent="0.35">
      <c r="A3850" s="8">
        <v>412</v>
      </c>
      <c r="B3850" t="str" cm="1">
        <f t="array" ref="B3850:F3850">_xlfn.XLOOKUP(A3850,Table4[ProductID],Table4[[ProductCode]:[Brand]])</f>
        <v>YW-28-008</v>
      </c>
      <c r="C3850" t="str">
        <v>Pokémon Pop 8 Style</v>
      </c>
      <c r="D3850" t="str">
        <v>Action Figure</v>
      </c>
      <c r="E3850" t="str">
        <v>Figures</v>
      </c>
      <c r="F3850" t="str">
        <v>Pokémon</v>
      </c>
      <c r="G3850">
        <f>_xlfn.XLOOKUP(A3850,Table2[ProductID],Table2[StoreID])</f>
        <v>4</v>
      </c>
      <c r="H3850" t="str" cm="1">
        <f t="array" ref="H3850:I3850">_xlfn.XLOOKUP(G3850,Table1[StoreID],Table1[[StoreName]:[Region]])</f>
        <v>StoreD</v>
      </c>
      <c r="I3850" t="str">
        <v>Alex</v>
      </c>
      <c r="J3850">
        <f>_xlfn.XLOOKUP(A3850,Table2[ProductID],Table2[RepID])</f>
        <v>33</v>
      </c>
      <c r="K3850" t="str">
        <f>_xlfn.XLOOKUP(J3850,Table3[RepID],Table3[RepName])</f>
        <v>Alaa</v>
      </c>
    </row>
    <row r="3851" spans="1:11" x14ac:dyDescent="0.35">
      <c r="A3851" s="8">
        <v>474</v>
      </c>
      <c r="B3851" t="str" cm="1">
        <f t="array" ref="B3851:F3851">_xlfn.XLOOKUP(A3851,Table4[ProductID],Table4[[ProductCode]:[Brand]])</f>
        <v>YW-26-023</v>
      </c>
      <c r="C3851" t="str">
        <v>Pokémon Ball ( Stand 12 pcs )</v>
      </c>
      <c r="D3851" t="str">
        <v>Surprise</v>
      </c>
      <c r="E3851" t="str">
        <v>Ball</v>
      </c>
      <c r="F3851" t="str">
        <v>Pokémon</v>
      </c>
      <c r="G3851">
        <f>_xlfn.XLOOKUP(A3851,Table2[ProductID],Table2[StoreID])</f>
        <v>4</v>
      </c>
      <c r="H3851" t="str" cm="1">
        <f t="array" ref="H3851:I3851">_xlfn.XLOOKUP(G3851,Table1[StoreID],Table1[[StoreName]:[Region]])</f>
        <v>StoreD</v>
      </c>
      <c r="I3851" t="str">
        <v>Alex</v>
      </c>
      <c r="J3851">
        <f>_xlfn.XLOOKUP(A3851,Table2[ProductID],Table2[RepID])</f>
        <v>23</v>
      </c>
      <c r="K3851" t="str">
        <f>_xlfn.XLOOKUP(J3851,Table3[RepID],Table3[RepName])</f>
        <v>Essam</v>
      </c>
    </row>
    <row r="3852" spans="1:11" x14ac:dyDescent="0.35">
      <c r="A3852" s="8">
        <v>472</v>
      </c>
      <c r="B3852" t="str" cm="1">
        <f t="array" ref="B3852:F3852">_xlfn.XLOOKUP(A3852,Table4[ProductID],Table4[[ProductCode]:[Brand]])</f>
        <v>YW-26-025</v>
      </c>
      <c r="C3852" t="str">
        <v>Beyblade</v>
      </c>
      <c r="D3852" t="str">
        <v>Games</v>
      </c>
      <c r="E3852" t="str">
        <v>Top &amp; Battle</v>
      </c>
      <c r="F3852" t="str">
        <v>Beyblade</v>
      </c>
      <c r="G3852">
        <f>_xlfn.XLOOKUP(A3852,Table2[ProductID],Table2[StoreID])</f>
        <v>4</v>
      </c>
      <c r="H3852" t="str" cm="1">
        <f t="array" ref="H3852:I3852">_xlfn.XLOOKUP(G3852,Table1[StoreID],Table1[[StoreName]:[Region]])</f>
        <v>StoreD</v>
      </c>
      <c r="I3852" t="str">
        <v>Alex</v>
      </c>
      <c r="J3852">
        <f>_xlfn.XLOOKUP(A3852,Table2[ProductID],Table2[RepID])</f>
        <v>33</v>
      </c>
      <c r="K3852" t="str">
        <f>_xlfn.XLOOKUP(J3852,Table3[RepID],Table3[RepName])</f>
        <v>Alaa</v>
      </c>
    </row>
    <row r="3853" spans="1:11" x14ac:dyDescent="0.35">
      <c r="A3853" s="8">
        <v>1983</v>
      </c>
      <c r="B3853" t="str" cm="1">
        <f t="array" ref="B3853:F3853">_xlfn.XLOOKUP(A3853,Table4[ProductID],Table4[[ProductCode]:[Brand]])</f>
        <v>RT03435</v>
      </c>
      <c r="C3853" t="str">
        <v>Cashier Bow Frozen</v>
      </c>
      <c r="D3853" t="str">
        <v>Role Play</v>
      </c>
      <c r="E3853" t="str">
        <v>cashier Set</v>
      </c>
      <c r="F3853" t="str">
        <v>Disney</v>
      </c>
      <c r="G3853">
        <f>_xlfn.XLOOKUP(A3853,Table2[ProductID],Table2[StoreID])</f>
        <v>1</v>
      </c>
      <c r="H3853" t="str" cm="1">
        <f t="array" ref="H3853:I3853">_xlfn.XLOOKUP(G3853,Table1[StoreID],Table1[[StoreName]:[Region]])</f>
        <v>StoreA</v>
      </c>
      <c r="I3853" t="str">
        <v>Cairo</v>
      </c>
      <c r="J3853">
        <f>_xlfn.XLOOKUP(A3853,Table2[ProductID],Table2[RepID])</f>
        <v>10</v>
      </c>
      <c r="K3853" t="str">
        <f>_xlfn.XLOOKUP(J3853,Table3[RepID],Table3[RepName])</f>
        <v>Asya</v>
      </c>
    </row>
    <row r="3854" spans="1:11" x14ac:dyDescent="0.35">
      <c r="A3854" s="8">
        <v>473</v>
      </c>
      <c r="B3854" t="str" cm="1">
        <f t="array" ref="B3854:F3854">_xlfn.XLOOKUP(A3854,Table4[ProductID],Table4[[ProductCode]:[Brand]])</f>
        <v>YW-26-024</v>
      </c>
      <c r="C3854" t="str">
        <v>Pokémon Rubics ( Stand 6 pcs )</v>
      </c>
      <c r="D3854" t="str">
        <v>Fidget</v>
      </c>
      <c r="E3854" t="str">
        <v>Cubes</v>
      </c>
      <c r="F3854" t="str">
        <v>Pokémon</v>
      </c>
      <c r="G3854">
        <f>_xlfn.XLOOKUP(A3854,Table2[ProductID],Table2[StoreID])</f>
        <v>4</v>
      </c>
      <c r="H3854" t="str" cm="1">
        <f t="array" ref="H3854:I3854">_xlfn.XLOOKUP(G3854,Table1[StoreID],Table1[[StoreName]:[Region]])</f>
        <v>StoreD</v>
      </c>
      <c r="I3854" t="str">
        <v>Alex</v>
      </c>
      <c r="J3854">
        <f>_xlfn.XLOOKUP(A3854,Table2[ProductID],Table2[RepID])</f>
        <v>2</v>
      </c>
      <c r="K3854" t="str">
        <f>_xlfn.XLOOKUP(J3854,Table3[RepID],Table3[RepName])</f>
        <v>Bassem</v>
      </c>
    </row>
    <row r="3855" spans="1:11" x14ac:dyDescent="0.35">
      <c r="A3855" s="8">
        <v>471</v>
      </c>
      <c r="B3855" t="str" cm="1">
        <f t="array" ref="B3855:F3855">_xlfn.XLOOKUP(A3855,Table4[ProductID],Table4[[ProductCode]:[Brand]])</f>
        <v>YW-26-026</v>
      </c>
      <c r="C3855" t="str">
        <v>Yoyo Stich ( Stand 24 pcs )</v>
      </c>
      <c r="D3855" t="str">
        <v>Games</v>
      </c>
      <c r="E3855" t="str">
        <v>Yoyo</v>
      </c>
      <c r="F3855" t="str">
        <v>Stich &amp; Lilo</v>
      </c>
      <c r="G3855">
        <f>_xlfn.XLOOKUP(A3855,Table2[ProductID],Table2[StoreID])</f>
        <v>4</v>
      </c>
      <c r="H3855" t="str" cm="1">
        <f t="array" ref="H3855:I3855">_xlfn.XLOOKUP(G3855,Table1[StoreID],Table1[[StoreName]:[Region]])</f>
        <v>StoreD</v>
      </c>
      <c r="I3855" t="str">
        <v>Alex</v>
      </c>
      <c r="J3855">
        <f>_xlfn.XLOOKUP(A3855,Table2[ProductID],Table2[RepID])</f>
        <v>2</v>
      </c>
      <c r="K3855" t="str">
        <f>_xlfn.XLOOKUP(J3855,Table3[RepID],Table3[RepName])</f>
        <v>Bassem</v>
      </c>
    </row>
    <row r="3856" spans="1:11" x14ac:dyDescent="0.35">
      <c r="A3856" s="8">
        <v>463</v>
      </c>
      <c r="B3856" t="str" cm="1">
        <f t="array" ref="B3856:F3856">_xlfn.XLOOKUP(A3856,Table4[ProductID],Table4[[ProductCode]:[Brand]])</f>
        <v>YW-26-035</v>
      </c>
      <c r="C3856" t="str">
        <v>Pokémon Card ( Stand 8 pcs )</v>
      </c>
      <c r="D3856" t="str">
        <v>Games</v>
      </c>
      <c r="E3856" t="str">
        <v>Card Game</v>
      </c>
      <c r="F3856" t="str">
        <v>Pokémon</v>
      </c>
      <c r="G3856">
        <f>_xlfn.XLOOKUP(A3856,Table2[ProductID],Table2[StoreID])</f>
        <v>4</v>
      </c>
      <c r="H3856" t="str" cm="1">
        <f t="array" ref="H3856:I3856">_xlfn.XLOOKUP(G3856,Table1[StoreID],Table1[[StoreName]:[Region]])</f>
        <v>StoreD</v>
      </c>
      <c r="I3856" t="str">
        <v>Alex</v>
      </c>
      <c r="J3856">
        <f>_xlfn.XLOOKUP(A3856,Table2[ProductID],Table2[RepID])</f>
        <v>33</v>
      </c>
      <c r="K3856" t="str">
        <f>_xlfn.XLOOKUP(J3856,Table3[RepID],Table3[RepName])</f>
        <v>Alaa</v>
      </c>
    </row>
    <row r="3857" spans="1:11" x14ac:dyDescent="0.35">
      <c r="A3857" s="8">
        <v>392</v>
      </c>
      <c r="B3857" t="str" cm="1">
        <f t="array" ref="B3857:F3857">_xlfn.XLOOKUP(A3857,Table4[ProductID],Table4[[ProductCode]:[Brand]])</f>
        <v>YW-28-030</v>
      </c>
      <c r="C3857" t="str">
        <v>Pokémon Album 3D 4PCS in the page</v>
      </c>
      <c r="D3857" t="str">
        <v>Games</v>
      </c>
      <c r="E3857" t="str">
        <v>Card Game</v>
      </c>
      <c r="F3857" t="str">
        <v>Pokémon</v>
      </c>
      <c r="G3857">
        <f>_xlfn.XLOOKUP(A3857,Table2[ProductID],Table2[StoreID])</f>
        <v>4</v>
      </c>
      <c r="H3857" t="str" cm="1">
        <f t="array" ref="H3857:I3857">_xlfn.XLOOKUP(G3857,Table1[StoreID],Table1[[StoreName]:[Region]])</f>
        <v>StoreD</v>
      </c>
      <c r="I3857" t="str">
        <v>Alex</v>
      </c>
      <c r="J3857">
        <f>_xlfn.XLOOKUP(A3857,Table2[ProductID],Table2[RepID])</f>
        <v>2</v>
      </c>
      <c r="K3857" t="str">
        <f>_xlfn.XLOOKUP(J3857,Table3[RepID],Table3[RepName])</f>
        <v>Bassem</v>
      </c>
    </row>
    <row r="3858" spans="1:11" x14ac:dyDescent="0.35">
      <c r="A3858" s="8">
        <v>474</v>
      </c>
      <c r="B3858" t="str" cm="1">
        <f t="array" ref="B3858:F3858">_xlfn.XLOOKUP(A3858,Table4[ProductID],Table4[[ProductCode]:[Brand]])</f>
        <v>YW-26-023</v>
      </c>
      <c r="C3858" t="str">
        <v>Pokémon Ball ( Stand 12 pcs )</v>
      </c>
      <c r="D3858" t="str">
        <v>Surprise</v>
      </c>
      <c r="E3858" t="str">
        <v>Ball</v>
      </c>
      <c r="F3858" t="str">
        <v>Pokémon</v>
      </c>
      <c r="G3858">
        <f>_xlfn.XLOOKUP(A3858,Table2[ProductID],Table2[StoreID])</f>
        <v>4</v>
      </c>
      <c r="H3858" t="str" cm="1">
        <f t="array" ref="H3858:I3858">_xlfn.XLOOKUP(G3858,Table1[StoreID],Table1[[StoreName]:[Region]])</f>
        <v>StoreD</v>
      </c>
      <c r="I3858" t="str">
        <v>Alex</v>
      </c>
      <c r="J3858">
        <f>_xlfn.XLOOKUP(A3858,Table2[ProductID],Table2[RepID])</f>
        <v>23</v>
      </c>
      <c r="K3858" t="str">
        <f>_xlfn.XLOOKUP(J3858,Table3[RepID],Table3[RepName])</f>
        <v>Essam</v>
      </c>
    </row>
    <row r="3859" spans="1:11" x14ac:dyDescent="0.35">
      <c r="A3859" s="8">
        <v>11</v>
      </c>
      <c r="B3859" t="str" cm="1">
        <f t="array" ref="B3859:F3859">_xlfn.XLOOKUP(A3859,Table4[ProductID],Table4[[ProductCode]:[Brand]])</f>
        <v>ZUR-9259</v>
      </c>
      <c r="C3859" t="str">
        <v>Zuru Rainbocorns KitTYcorn Magic Glowing 10 Surprises  S1 -CDU6PCS</v>
      </c>
      <c r="D3859" t="str">
        <v>Surprise</v>
      </c>
      <c r="E3859" t="str">
        <v>Egg</v>
      </c>
      <c r="F3859" t="str">
        <v>Rainbocorns</v>
      </c>
      <c r="G3859">
        <f>_xlfn.XLOOKUP(A3859,Table2[ProductID],Table2[StoreID])</f>
        <v>4</v>
      </c>
      <c r="H3859" t="str" cm="1">
        <f t="array" ref="H3859:I3859">_xlfn.XLOOKUP(G3859,Table1[StoreID],Table1[[StoreName]:[Region]])</f>
        <v>StoreD</v>
      </c>
      <c r="I3859" t="str">
        <v>Alex</v>
      </c>
      <c r="J3859">
        <f>_xlfn.XLOOKUP(A3859,Table2[ProductID],Table2[RepID])</f>
        <v>2</v>
      </c>
      <c r="K3859" t="str">
        <f>_xlfn.XLOOKUP(J3859,Table3[RepID],Table3[RepName])</f>
        <v>Bassem</v>
      </c>
    </row>
    <row r="3860" spans="1:11" x14ac:dyDescent="0.35">
      <c r="A3860" s="8">
        <v>148</v>
      </c>
      <c r="B3860" t="str" cm="1">
        <f t="array" ref="B3860:F3860">_xlfn.XLOOKUP(A3860,Table4[ProductID],Table4[[ProductCode]:[Brand]])</f>
        <v>ZT-3539</v>
      </c>
      <c r="C3860" t="str">
        <v>4M Mould &amp; Paint Cute Pets</v>
      </c>
      <c r="D3860" t="str">
        <v>Education &amp; Learning</v>
      </c>
      <c r="E3860" t="str">
        <v>Art &amp; Craft</v>
      </c>
      <c r="F3860" t="str">
        <v>4M</v>
      </c>
      <c r="G3860">
        <f>_xlfn.XLOOKUP(A3860,Table2[ProductID],Table2[StoreID])</f>
        <v>2</v>
      </c>
      <c r="H3860" t="str" cm="1">
        <f t="array" ref="H3860:I3860">_xlfn.XLOOKUP(G3860,Table1[StoreID],Table1[[StoreName]:[Region]])</f>
        <v>StoreB</v>
      </c>
      <c r="I3860" t="str">
        <v>Cairo</v>
      </c>
      <c r="J3860">
        <f>_xlfn.XLOOKUP(A3860,Table2[ProductID],Table2[RepID])</f>
        <v>26</v>
      </c>
      <c r="K3860" t="str">
        <f>_xlfn.XLOOKUP(J3860,Table3[RepID],Table3[RepName])</f>
        <v>Sara</v>
      </c>
    </row>
    <row r="3861" spans="1:11" x14ac:dyDescent="0.35">
      <c r="A3861" s="8">
        <v>390</v>
      </c>
      <c r="B3861" t="str" cm="1">
        <f t="array" ref="B3861:F3861">_xlfn.XLOOKUP(A3861,Table4[ProductID],Table4[[ProductCode]:[Brand]])</f>
        <v>YW-28-032</v>
      </c>
      <c r="C3861" t="str">
        <v>Pokémon Album 3D 9PCS in the page</v>
      </c>
      <c r="D3861" t="str">
        <v>Games</v>
      </c>
      <c r="E3861" t="str">
        <v>Card Game</v>
      </c>
      <c r="F3861" t="str">
        <v>Pokémon</v>
      </c>
      <c r="G3861">
        <f>_xlfn.XLOOKUP(A3861,Table2[ProductID],Table2[StoreID])</f>
        <v>4</v>
      </c>
      <c r="H3861" t="str" cm="1">
        <f t="array" ref="H3861:I3861">_xlfn.XLOOKUP(G3861,Table1[StoreID],Table1[[StoreName]:[Region]])</f>
        <v>StoreD</v>
      </c>
      <c r="I3861" t="str">
        <v>Alex</v>
      </c>
      <c r="J3861">
        <f>_xlfn.XLOOKUP(A3861,Table2[ProductID],Table2[RepID])</f>
        <v>2</v>
      </c>
      <c r="K3861" t="str">
        <f>_xlfn.XLOOKUP(J3861,Table3[RepID],Table3[RepName])</f>
        <v>Bassem</v>
      </c>
    </row>
    <row r="3862" spans="1:11" x14ac:dyDescent="0.35">
      <c r="A3862" s="8">
        <v>462</v>
      </c>
      <c r="B3862" t="str" cm="1">
        <f t="array" ref="B3862:F3862">_xlfn.XLOOKUP(A3862,Table4[ProductID],Table4[[ProductCode]:[Brand]])</f>
        <v>YW-26-036</v>
      </c>
      <c r="C3862" t="str">
        <v>Pokémon Boosters ( Stand 36 Pcs )</v>
      </c>
      <c r="D3862" t="str">
        <v>Games</v>
      </c>
      <c r="E3862" t="str">
        <v>Card Game</v>
      </c>
      <c r="F3862" t="str">
        <v>Pokémon</v>
      </c>
      <c r="G3862">
        <f>_xlfn.XLOOKUP(A3862,Table2[ProductID],Table2[StoreID])</f>
        <v>4</v>
      </c>
      <c r="H3862" t="str" cm="1">
        <f t="array" ref="H3862:I3862">_xlfn.XLOOKUP(G3862,Table1[StoreID],Table1[[StoreName]:[Region]])</f>
        <v>StoreD</v>
      </c>
      <c r="I3862" t="str">
        <v>Alex</v>
      </c>
      <c r="J3862">
        <f>_xlfn.XLOOKUP(A3862,Table2[ProductID],Table2[RepID])</f>
        <v>23</v>
      </c>
      <c r="K3862" t="str">
        <f>_xlfn.XLOOKUP(J3862,Table3[RepID],Table3[RepName])</f>
        <v>Essam</v>
      </c>
    </row>
    <row r="3863" spans="1:11" x14ac:dyDescent="0.35">
      <c r="A3863" s="8">
        <v>4078</v>
      </c>
      <c r="B3863" t="str" cm="1">
        <f t="array" ref="B3863:F3863">_xlfn.XLOOKUP(A3863,Table4[ProductID],Table4[[ProductCode]:[Brand]])</f>
        <v>E91 BP6</v>
      </c>
      <c r="C3863" t="str">
        <v>Energizer Card 4+2  AA Promo</v>
      </c>
      <c r="D3863" t="str">
        <v>Add-ons</v>
      </c>
      <c r="E3863" t="str">
        <v>Battery</v>
      </c>
      <c r="F3863" t="str">
        <v>Energizer</v>
      </c>
      <c r="G3863">
        <f>_xlfn.XLOOKUP(A3863,Table2[ProductID],Table2[StoreID])</f>
        <v>3</v>
      </c>
      <c r="H3863" t="str" cm="1">
        <f t="array" ref="H3863:I3863">_xlfn.XLOOKUP(G3863,Table1[StoreID],Table1[[StoreName]:[Region]])</f>
        <v>StoreC</v>
      </c>
      <c r="I3863" t="str">
        <v>Alex</v>
      </c>
      <c r="J3863">
        <f>_xlfn.XLOOKUP(A3863,Table2[ProductID],Table2[RepID])</f>
        <v>27</v>
      </c>
      <c r="K3863" t="str">
        <f>_xlfn.XLOOKUP(J3863,Table3[RepID],Table3[RepName])</f>
        <v>Abdallah</v>
      </c>
    </row>
    <row r="3864" spans="1:11" x14ac:dyDescent="0.35">
      <c r="A3864" s="8">
        <v>457</v>
      </c>
      <c r="B3864" t="str" cm="1">
        <f t="array" ref="B3864:F3864">_xlfn.XLOOKUP(A3864,Table4[ProductID],Table4[[ProductCode]:[Brand]])</f>
        <v>YW-26-041</v>
      </c>
      <c r="C3864" t="str">
        <v>Pokémon Plush Toys 45 cm</v>
      </c>
      <c r="D3864" t="str">
        <v>Plush &amp; Soft Toys</v>
      </c>
      <c r="E3864" t="str">
        <v>Non Battery</v>
      </c>
      <c r="F3864" t="str">
        <v>Pokémon</v>
      </c>
      <c r="G3864">
        <f>_xlfn.XLOOKUP(A3864,Table2[ProductID],Table2[StoreID])</f>
        <v>4</v>
      </c>
      <c r="H3864" t="str" cm="1">
        <f t="array" ref="H3864:I3864">_xlfn.XLOOKUP(G3864,Table1[StoreID],Table1[[StoreName]:[Region]])</f>
        <v>StoreD</v>
      </c>
      <c r="I3864" t="str">
        <v>Alex</v>
      </c>
      <c r="J3864">
        <f>_xlfn.XLOOKUP(A3864,Table2[ProductID],Table2[RepID])</f>
        <v>33</v>
      </c>
      <c r="K3864" t="str">
        <f>_xlfn.XLOOKUP(J3864,Table3[RepID],Table3[RepName])</f>
        <v>Alaa</v>
      </c>
    </row>
    <row r="3865" spans="1:11" x14ac:dyDescent="0.35">
      <c r="A3865" s="8">
        <v>4084</v>
      </c>
      <c r="B3865" t="str" cm="1">
        <f t="array" ref="B3865:F3865">_xlfn.XLOOKUP(A3865,Table4[ProductID],Table4[[ProductCode]:[Brand]])</f>
        <v>DOH-SH-5280</v>
      </c>
      <c r="C3865" t="str">
        <v>Bingo Dough Can 56gm - Yellow</v>
      </c>
      <c r="D3865" t="str">
        <v>Clay</v>
      </c>
      <c r="E3865" t="str">
        <v>Dough</v>
      </c>
      <c r="F3865" t="str">
        <v>Bingo Dough</v>
      </c>
      <c r="G3865">
        <f>_xlfn.XLOOKUP(A3865,Table2[ProductID],Table2[StoreID])</f>
        <v>4</v>
      </c>
      <c r="H3865" t="str" cm="1">
        <f t="array" ref="H3865:I3865">_xlfn.XLOOKUP(G3865,Table1[StoreID],Table1[[StoreName]:[Region]])</f>
        <v>StoreD</v>
      </c>
      <c r="I3865" t="str">
        <v>Alex</v>
      </c>
      <c r="J3865">
        <f>_xlfn.XLOOKUP(A3865,Table2[ProductID],Table2[RepID])</f>
        <v>33</v>
      </c>
      <c r="K3865" t="str">
        <f>_xlfn.XLOOKUP(J3865,Table3[RepID],Table3[RepName])</f>
        <v>Alaa</v>
      </c>
    </row>
    <row r="3866" spans="1:11" x14ac:dyDescent="0.35">
      <c r="A3866" s="8">
        <v>4080</v>
      </c>
      <c r="B3866" t="str" cm="1">
        <f t="array" ref="B3866:F3866">_xlfn.XLOOKUP(A3866,Table4[ProductID],Table4[[ProductCode]:[Brand]])</f>
        <v>DOH-SH-5284</v>
      </c>
      <c r="C3866" t="str">
        <v>Bingo Dough Can 56gm - Black</v>
      </c>
      <c r="D3866" t="str">
        <v>Clay</v>
      </c>
      <c r="E3866" t="str">
        <v>Dough</v>
      </c>
      <c r="F3866" t="str">
        <v>Bingo Dough</v>
      </c>
      <c r="G3866">
        <f>_xlfn.XLOOKUP(A3866,Table2[ProductID],Table2[StoreID])</f>
        <v>1</v>
      </c>
      <c r="H3866" t="str" cm="1">
        <f t="array" ref="H3866:I3866">_xlfn.XLOOKUP(G3866,Table1[StoreID],Table1[[StoreName]:[Region]])</f>
        <v>StoreA</v>
      </c>
      <c r="I3866" t="str">
        <v>Cairo</v>
      </c>
      <c r="J3866">
        <f>_xlfn.XLOOKUP(A3866,Table2[ProductID],Table2[RepID])</f>
        <v>9</v>
      </c>
      <c r="K3866" t="str">
        <f>_xlfn.XLOOKUP(J3866,Table3[RepID],Table3[RepName])</f>
        <v>Loaa</v>
      </c>
    </row>
    <row r="3867" spans="1:11" x14ac:dyDescent="0.35">
      <c r="A3867" s="8">
        <v>4082</v>
      </c>
      <c r="B3867" t="str" cm="1">
        <f t="array" ref="B3867:F3867">_xlfn.XLOOKUP(A3867,Table4[ProductID],Table4[[ProductCode]:[Brand]])</f>
        <v>DOH-SH-5282</v>
      </c>
      <c r="C3867" t="str">
        <v>Bingo Dough Can 56gm - White</v>
      </c>
      <c r="D3867" t="str">
        <v>Clay</v>
      </c>
      <c r="E3867" t="str">
        <v>Dough</v>
      </c>
      <c r="F3867" t="str">
        <v>Bingo Dough</v>
      </c>
      <c r="G3867">
        <f>_xlfn.XLOOKUP(A3867,Table2[ProductID],Table2[StoreID])</f>
        <v>4</v>
      </c>
      <c r="H3867" t="str" cm="1">
        <f t="array" ref="H3867:I3867">_xlfn.XLOOKUP(G3867,Table1[StoreID],Table1[[StoreName]:[Region]])</f>
        <v>StoreD</v>
      </c>
      <c r="I3867" t="str">
        <v>Alex</v>
      </c>
      <c r="J3867">
        <f>_xlfn.XLOOKUP(A3867,Table2[ProductID],Table2[RepID])</f>
        <v>33</v>
      </c>
      <c r="K3867" t="str">
        <f>_xlfn.XLOOKUP(J3867,Table3[RepID],Table3[RepName])</f>
        <v>Alaa</v>
      </c>
    </row>
    <row r="3868" spans="1:11" x14ac:dyDescent="0.35">
      <c r="A3868" s="8">
        <v>4085</v>
      </c>
      <c r="B3868" t="str" cm="1">
        <f t="array" ref="B3868:F3868">_xlfn.XLOOKUP(A3868,Table4[ProductID],Table4[[ProductCode]:[Brand]])</f>
        <v>DOH-SH-5279</v>
      </c>
      <c r="C3868" t="str">
        <v>Bingo Dough Can 56gm - Orange</v>
      </c>
      <c r="D3868" t="str">
        <v>Clay</v>
      </c>
      <c r="E3868" t="str">
        <v>Dough</v>
      </c>
      <c r="F3868" t="str">
        <v>Bingo Dough</v>
      </c>
      <c r="G3868">
        <f>_xlfn.XLOOKUP(A3868,Table2[ProductID],Table2[StoreID])</f>
        <v>4</v>
      </c>
      <c r="H3868" t="str" cm="1">
        <f t="array" ref="H3868:I3868">_xlfn.XLOOKUP(G3868,Table1[StoreID],Table1[[StoreName]:[Region]])</f>
        <v>StoreD</v>
      </c>
      <c r="I3868" t="str">
        <v>Alex</v>
      </c>
      <c r="J3868">
        <f>_xlfn.XLOOKUP(A3868,Table2[ProductID],Table2[RepID])</f>
        <v>33</v>
      </c>
      <c r="K3868" t="str">
        <f>_xlfn.XLOOKUP(J3868,Table3[RepID],Table3[RepName])</f>
        <v>Alaa</v>
      </c>
    </row>
    <row r="3869" spans="1:11" x14ac:dyDescent="0.35">
      <c r="A3869" s="8">
        <v>4089</v>
      </c>
      <c r="B3869" t="str" cm="1">
        <f t="array" ref="B3869:F3869">_xlfn.XLOOKUP(A3869,Table4[ProductID],Table4[[ProductCode]:[Brand]])</f>
        <v>DOH-SH-5275</v>
      </c>
      <c r="C3869" t="str">
        <v>Bingo Dough Can 56gm - Pink</v>
      </c>
      <c r="D3869" t="str">
        <v>Clay</v>
      </c>
      <c r="E3869" t="str">
        <v>Dough</v>
      </c>
      <c r="F3869" t="str">
        <v>Bingo Dough</v>
      </c>
      <c r="G3869">
        <f>_xlfn.XLOOKUP(A3869,Table2[ProductID],Table2[StoreID])</f>
        <v>4</v>
      </c>
      <c r="H3869" t="str" cm="1">
        <f t="array" ref="H3869:I3869">_xlfn.XLOOKUP(G3869,Table1[StoreID],Table1[[StoreName]:[Region]])</f>
        <v>StoreD</v>
      </c>
      <c r="I3869" t="str">
        <v>Alex</v>
      </c>
      <c r="J3869">
        <f>_xlfn.XLOOKUP(A3869,Table2[ProductID],Table2[RepID])</f>
        <v>23</v>
      </c>
      <c r="K3869" t="str">
        <f>_xlfn.XLOOKUP(J3869,Table3[RepID],Table3[RepName])</f>
        <v>Essam</v>
      </c>
    </row>
    <row r="3870" spans="1:11" x14ac:dyDescent="0.35">
      <c r="A3870" s="8">
        <v>4083</v>
      </c>
      <c r="B3870" t="str" cm="1">
        <f t="array" ref="B3870:F3870">_xlfn.XLOOKUP(A3870,Table4[ProductID],Table4[[ProductCode]:[Brand]])</f>
        <v>DOH-SH-5281</v>
      </c>
      <c r="C3870" t="str">
        <v>Bingo Dough Can 56gm - Green</v>
      </c>
      <c r="D3870" t="str">
        <v>Clay</v>
      </c>
      <c r="E3870" t="str">
        <v>Dough</v>
      </c>
      <c r="F3870" t="str">
        <v>Bingo Dough</v>
      </c>
      <c r="G3870">
        <f>_xlfn.XLOOKUP(A3870,Table2[ProductID],Table2[StoreID])</f>
        <v>4</v>
      </c>
      <c r="H3870" t="str" cm="1">
        <f t="array" ref="H3870:I3870">_xlfn.XLOOKUP(G3870,Table1[StoreID],Table1[[StoreName]:[Region]])</f>
        <v>StoreD</v>
      </c>
      <c r="I3870" t="str">
        <v>Alex</v>
      </c>
      <c r="J3870">
        <f>_xlfn.XLOOKUP(A3870,Table2[ProductID],Table2[RepID])</f>
        <v>33</v>
      </c>
      <c r="K3870" t="str">
        <f>_xlfn.XLOOKUP(J3870,Table3[RepID],Table3[RepName])</f>
        <v>Alaa</v>
      </c>
    </row>
    <row r="3871" spans="1:11" x14ac:dyDescent="0.35">
      <c r="A3871" s="8">
        <v>4086</v>
      </c>
      <c r="B3871" t="str" cm="1">
        <f t="array" ref="B3871:F3871">_xlfn.XLOOKUP(A3871,Table4[ProductID],Table4[[ProductCode]:[Brand]])</f>
        <v>DOH-SH-5278</v>
      </c>
      <c r="C3871" t="str">
        <v>Bingo Dough Can 56gm - Blue</v>
      </c>
      <c r="D3871" t="str">
        <v>Clay</v>
      </c>
      <c r="E3871" t="str">
        <v>Dough</v>
      </c>
      <c r="F3871" t="str">
        <v>Bingo Dough</v>
      </c>
      <c r="G3871">
        <f>_xlfn.XLOOKUP(A3871,Table2[ProductID],Table2[StoreID])</f>
        <v>4</v>
      </c>
      <c r="H3871" t="str" cm="1">
        <f t="array" ref="H3871:I3871">_xlfn.XLOOKUP(G3871,Table1[StoreID],Table1[[StoreName]:[Region]])</f>
        <v>StoreD</v>
      </c>
      <c r="I3871" t="str">
        <v>Alex</v>
      </c>
      <c r="J3871">
        <f>_xlfn.XLOOKUP(A3871,Table2[ProductID],Table2[RepID])</f>
        <v>23</v>
      </c>
      <c r="K3871" t="str">
        <f>_xlfn.XLOOKUP(J3871,Table3[RepID],Table3[RepName])</f>
        <v>Essam</v>
      </c>
    </row>
    <row r="3872" spans="1:11" x14ac:dyDescent="0.35">
      <c r="A3872" s="8">
        <v>4081</v>
      </c>
      <c r="B3872" t="str" cm="1">
        <f t="array" ref="B3872:F3872">_xlfn.XLOOKUP(A3872,Table4[ProductID],Table4[[ProductCode]:[Brand]])</f>
        <v>DOH-SH-5283</v>
      </c>
      <c r="C3872" t="str">
        <v>Bingo Dough Can 56gm - Brown</v>
      </c>
      <c r="D3872" t="str">
        <v>Clay</v>
      </c>
      <c r="E3872" t="str">
        <v>Dough</v>
      </c>
      <c r="F3872" t="str">
        <v>Bingo Dough</v>
      </c>
      <c r="G3872">
        <f>_xlfn.XLOOKUP(A3872,Table2[ProductID],Table2[StoreID])</f>
        <v>4</v>
      </c>
      <c r="H3872" t="str" cm="1">
        <f t="array" ref="H3872:I3872">_xlfn.XLOOKUP(G3872,Table1[StoreID],Table1[[StoreName]:[Region]])</f>
        <v>StoreD</v>
      </c>
      <c r="I3872" t="str">
        <v>Alex</v>
      </c>
      <c r="J3872">
        <f>_xlfn.XLOOKUP(A3872,Table2[ProductID],Table2[RepID])</f>
        <v>33</v>
      </c>
      <c r="K3872" t="str">
        <f>_xlfn.XLOOKUP(J3872,Table3[RepID],Table3[RepName])</f>
        <v>Alaa</v>
      </c>
    </row>
    <row r="3873" spans="1:11" x14ac:dyDescent="0.35">
      <c r="A3873" s="8">
        <v>4088</v>
      </c>
      <c r="B3873" t="str" cm="1">
        <f t="array" ref="B3873:F3873">_xlfn.XLOOKUP(A3873,Table4[ProductID],Table4[[ProductCode]:[Brand]])</f>
        <v>DOH-SH-5276</v>
      </c>
      <c r="C3873" t="str">
        <v>Bingo Dough Can 56gm - Purple</v>
      </c>
      <c r="D3873" t="str">
        <v>Clay</v>
      </c>
      <c r="E3873" t="str">
        <v>Dough</v>
      </c>
      <c r="F3873" t="str">
        <v>Bingo Dough</v>
      </c>
      <c r="G3873">
        <f>_xlfn.XLOOKUP(A3873,Table2[ProductID],Table2[StoreID])</f>
        <v>4</v>
      </c>
      <c r="H3873" t="str" cm="1">
        <f t="array" ref="H3873:I3873">_xlfn.XLOOKUP(G3873,Table1[StoreID],Table1[[StoreName]:[Region]])</f>
        <v>StoreD</v>
      </c>
      <c r="I3873" t="str">
        <v>Alex</v>
      </c>
      <c r="J3873">
        <f>_xlfn.XLOOKUP(A3873,Table2[ProductID],Table2[RepID])</f>
        <v>23</v>
      </c>
      <c r="K3873" t="str">
        <f>_xlfn.XLOOKUP(J3873,Table3[RepID],Table3[RepName])</f>
        <v>Essam</v>
      </c>
    </row>
    <row r="3874" spans="1:11" x14ac:dyDescent="0.35">
      <c r="A3874" s="8">
        <v>4087</v>
      </c>
      <c r="B3874" t="str" cm="1">
        <f t="array" ref="B3874:F3874">_xlfn.XLOOKUP(A3874,Table4[ProductID],Table4[[ProductCode]:[Brand]])</f>
        <v>DOH-SH-5277</v>
      </c>
      <c r="C3874" t="str">
        <v>Bingo Dough Can 56gm - Red</v>
      </c>
      <c r="D3874" t="str">
        <v>Clay</v>
      </c>
      <c r="E3874" t="str">
        <v>Dough</v>
      </c>
      <c r="F3874" t="str">
        <v>Bingo Dough</v>
      </c>
      <c r="G3874">
        <f>_xlfn.XLOOKUP(A3874,Table2[ProductID],Table2[StoreID])</f>
        <v>4</v>
      </c>
      <c r="H3874" t="str" cm="1">
        <f t="array" ref="H3874:I3874">_xlfn.XLOOKUP(G3874,Table1[StoreID],Table1[[StoreName]:[Region]])</f>
        <v>StoreD</v>
      </c>
      <c r="I3874" t="str">
        <v>Alex</v>
      </c>
      <c r="J3874">
        <f>_xlfn.XLOOKUP(A3874,Table2[ProductID],Table2[RepID])</f>
        <v>33</v>
      </c>
      <c r="K3874" t="str">
        <f>_xlfn.XLOOKUP(J3874,Table3[RepID],Table3[RepName])</f>
        <v>Alaa</v>
      </c>
    </row>
    <row r="3875" spans="1:11" x14ac:dyDescent="0.35">
      <c r="A3875" s="8">
        <v>456</v>
      </c>
      <c r="B3875" t="str" cm="1">
        <f t="array" ref="B3875:F3875">_xlfn.XLOOKUP(A3875,Table4[ProductID],Table4[[ProductCode]:[Brand]])</f>
        <v>YW-26-042</v>
      </c>
      <c r="C3875" t="str">
        <v>Pokémon Charchters</v>
      </c>
      <c r="D3875" t="str">
        <v>Action Figure</v>
      </c>
      <c r="E3875" t="str">
        <v>Figures</v>
      </c>
      <c r="F3875" t="str">
        <v>Pokémon</v>
      </c>
      <c r="G3875">
        <f>_xlfn.XLOOKUP(A3875,Table2[ProductID],Table2[StoreID])</f>
        <v>4</v>
      </c>
      <c r="H3875" t="str" cm="1">
        <f t="array" ref="H3875:I3875">_xlfn.XLOOKUP(G3875,Table1[StoreID],Table1[[StoreName]:[Region]])</f>
        <v>StoreD</v>
      </c>
      <c r="I3875" t="str">
        <v>Alex</v>
      </c>
      <c r="J3875">
        <f>_xlfn.XLOOKUP(A3875,Table2[ProductID],Table2[RepID])</f>
        <v>33</v>
      </c>
      <c r="K3875" t="str">
        <f>_xlfn.XLOOKUP(J3875,Table3[RepID],Table3[RepName])</f>
        <v>Alaa</v>
      </c>
    </row>
    <row r="3876" spans="1:11" x14ac:dyDescent="0.35">
      <c r="A3876" s="8">
        <v>392</v>
      </c>
      <c r="B3876" t="str" cm="1">
        <f t="array" ref="B3876:F3876">_xlfn.XLOOKUP(A3876,Table4[ProductID],Table4[[ProductCode]:[Brand]])</f>
        <v>YW-28-030</v>
      </c>
      <c r="C3876" t="str">
        <v>Pokémon Album 3D 4PCS in the page</v>
      </c>
      <c r="D3876" t="str">
        <v>Games</v>
      </c>
      <c r="E3876" t="str">
        <v>Card Game</v>
      </c>
      <c r="F3876" t="str">
        <v>Pokémon</v>
      </c>
      <c r="G3876">
        <f>_xlfn.XLOOKUP(A3876,Table2[ProductID],Table2[StoreID])</f>
        <v>4</v>
      </c>
      <c r="H3876" t="str" cm="1">
        <f t="array" ref="H3876:I3876">_xlfn.XLOOKUP(G3876,Table1[StoreID],Table1[[StoreName]:[Region]])</f>
        <v>StoreD</v>
      </c>
      <c r="I3876" t="str">
        <v>Alex</v>
      </c>
      <c r="J3876">
        <f>_xlfn.XLOOKUP(A3876,Table2[ProductID],Table2[RepID])</f>
        <v>2</v>
      </c>
      <c r="K3876" t="str">
        <f>_xlfn.XLOOKUP(J3876,Table3[RepID],Table3[RepName])</f>
        <v>Bassem</v>
      </c>
    </row>
    <row r="3877" spans="1:11" x14ac:dyDescent="0.35">
      <c r="A3877" s="8">
        <v>4092</v>
      </c>
      <c r="B3877" t="str" cm="1">
        <f t="array" ref="B3877:F3877">_xlfn.XLOOKUP(A3877,Table4[ProductID],Table4[[ProductCode]:[Brand]])</f>
        <v>DOH-SH-3662</v>
      </c>
      <c r="C3877" t="str">
        <v>Bingo Dough 5 Mini Can Style 1</v>
      </c>
      <c r="D3877" t="str">
        <v>Clay</v>
      </c>
      <c r="E3877" t="str">
        <v>Dough</v>
      </c>
      <c r="F3877" t="str">
        <v>Bingo Dough</v>
      </c>
      <c r="G3877">
        <f>_xlfn.XLOOKUP(A3877,Table2[ProductID],Table2[StoreID])</f>
        <v>4</v>
      </c>
      <c r="H3877" t="str" cm="1">
        <f t="array" ref="H3877:I3877">_xlfn.XLOOKUP(G3877,Table1[StoreID],Table1[[StoreName]:[Region]])</f>
        <v>StoreD</v>
      </c>
      <c r="I3877" t="str">
        <v>Alex</v>
      </c>
      <c r="J3877">
        <f>_xlfn.XLOOKUP(A3877,Table2[ProductID],Table2[RepID])</f>
        <v>33</v>
      </c>
      <c r="K3877" t="str">
        <f>_xlfn.XLOOKUP(J3877,Table3[RepID],Table3[RepName])</f>
        <v>Alaa</v>
      </c>
    </row>
    <row r="3878" spans="1:11" x14ac:dyDescent="0.35">
      <c r="A3878" s="8">
        <v>476</v>
      </c>
      <c r="B3878" t="str" cm="1">
        <f t="array" ref="B3878:F3878">_xlfn.XLOOKUP(A3878,Table4[ProductID],Table4[[ProductCode]:[Brand]])</f>
        <v>YW-26-021</v>
      </c>
      <c r="C3878" t="str">
        <v>Pockemon Bag ( Stand 24 pcs )</v>
      </c>
      <c r="D3878" t="str">
        <v>Games</v>
      </c>
      <c r="E3878" t="str">
        <v>Card Game</v>
      </c>
      <c r="F3878" t="str">
        <v>Pokémon</v>
      </c>
      <c r="G3878">
        <f>_xlfn.XLOOKUP(A3878,Table2[ProductID],Table2[StoreID])</f>
        <v>4</v>
      </c>
      <c r="H3878" t="str" cm="1">
        <f t="array" ref="H3878:I3878">_xlfn.XLOOKUP(G3878,Table1[StoreID],Table1[[StoreName]:[Region]])</f>
        <v>StoreD</v>
      </c>
      <c r="I3878" t="str">
        <v>Alex</v>
      </c>
      <c r="J3878">
        <f>_xlfn.XLOOKUP(A3878,Table2[ProductID],Table2[RepID])</f>
        <v>23</v>
      </c>
      <c r="K3878" t="str">
        <f>_xlfn.XLOOKUP(J3878,Table3[RepID],Table3[RepName])</f>
        <v>Essam</v>
      </c>
    </row>
    <row r="3879" spans="1:11" x14ac:dyDescent="0.35">
      <c r="A3879" s="8">
        <v>462</v>
      </c>
      <c r="B3879" t="str" cm="1">
        <f t="array" ref="B3879:F3879">_xlfn.XLOOKUP(A3879,Table4[ProductID],Table4[[ProductCode]:[Brand]])</f>
        <v>YW-26-036</v>
      </c>
      <c r="C3879" t="str">
        <v>Pokémon Boosters ( Stand 36 Pcs )</v>
      </c>
      <c r="D3879" t="str">
        <v>Games</v>
      </c>
      <c r="E3879" t="str">
        <v>Card Game</v>
      </c>
      <c r="F3879" t="str">
        <v>Pokémon</v>
      </c>
      <c r="G3879">
        <f>_xlfn.XLOOKUP(A3879,Table2[ProductID],Table2[StoreID])</f>
        <v>4</v>
      </c>
      <c r="H3879" t="str" cm="1">
        <f t="array" ref="H3879:I3879">_xlfn.XLOOKUP(G3879,Table1[StoreID],Table1[[StoreName]:[Region]])</f>
        <v>StoreD</v>
      </c>
      <c r="I3879" t="str">
        <v>Alex</v>
      </c>
      <c r="J3879">
        <f>_xlfn.XLOOKUP(A3879,Table2[ProductID],Table2[RepID])</f>
        <v>23</v>
      </c>
      <c r="K3879" t="str">
        <f>_xlfn.XLOOKUP(J3879,Table3[RepID],Table3[RepName])</f>
        <v>Essam</v>
      </c>
    </row>
    <row r="3880" spans="1:11" x14ac:dyDescent="0.35">
      <c r="A3880" s="8">
        <v>4027</v>
      </c>
      <c r="B3880" t="str" cm="1">
        <f t="array" ref="B3880:F3880">_xlfn.XLOOKUP(A3880,Table4[ProductID],Table4[[ProductCode]:[Brand]])</f>
        <v>FS0003594</v>
      </c>
      <c r="C3880" t="str">
        <v>Topps Match Attax 2022/2023 - Starter Pack</v>
      </c>
      <c r="D3880" t="str">
        <v>Games</v>
      </c>
      <c r="E3880" t="str">
        <v>Card Game</v>
      </c>
      <c r="F3880" t="str">
        <v>Match Attax</v>
      </c>
      <c r="G3880">
        <f>_xlfn.XLOOKUP(A3880,Table2[ProductID],Table2[StoreID])</f>
        <v>4</v>
      </c>
      <c r="H3880" t="str" cm="1">
        <f t="array" ref="H3880:I3880">_xlfn.XLOOKUP(G3880,Table1[StoreID],Table1[[StoreName]:[Region]])</f>
        <v>StoreD</v>
      </c>
      <c r="I3880" t="str">
        <v>Alex</v>
      </c>
      <c r="J3880">
        <f>_xlfn.XLOOKUP(A3880,Table2[ProductID],Table2[RepID])</f>
        <v>33</v>
      </c>
      <c r="K3880" t="str">
        <f>_xlfn.XLOOKUP(J3880,Table3[RepID],Table3[RepName])</f>
        <v>Alaa</v>
      </c>
    </row>
    <row r="3881" spans="1:11" x14ac:dyDescent="0.35">
      <c r="A3881" s="8">
        <v>4028</v>
      </c>
      <c r="B3881" t="str" cm="1">
        <f t="array" ref="B3881:F3881">_xlfn.XLOOKUP(A3881,Table4[ProductID],Table4[[ProductCode]:[Brand]])</f>
        <v>FS0003570</v>
      </c>
      <c r="C3881" t="str">
        <v>Topps Match Attax 2022/2023 - Single Pack  Stand (36 pieces)</v>
      </c>
      <c r="D3881" t="str">
        <v>Games</v>
      </c>
      <c r="E3881" t="str">
        <v>Card Game</v>
      </c>
      <c r="F3881" t="str">
        <v>Match Attax</v>
      </c>
      <c r="G3881">
        <f>_xlfn.XLOOKUP(A3881,Table2[ProductID],Table2[StoreID])</f>
        <v>4</v>
      </c>
      <c r="H3881" t="str" cm="1">
        <f t="array" ref="H3881:I3881">_xlfn.XLOOKUP(G3881,Table1[StoreID],Table1[[StoreName]:[Region]])</f>
        <v>StoreD</v>
      </c>
      <c r="I3881" t="str">
        <v>Alex</v>
      </c>
      <c r="J3881">
        <f>_xlfn.XLOOKUP(A3881,Table2[ProductID],Table2[RepID])</f>
        <v>23</v>
      </c>
      <c r="K3881" t="str">
        <f>_xlfn.XLOOKUP(J3881,Table3[RepID],Table3[RepName])</f>
        <v>Essam</v>
      </c>
    </row>
    <row r="3882" spans="1:11" x14ac:dyDescent="0.35">
      <c r="A3882" s="8">
        <v>4025</v>
      </c>
      <c r="B3882" t="str" cm="1">
        <f t="array" ref="B3882:F3882">_xlfn.XLOOKUP(A3882,Table4[ProductID],Table4[[ProductCode]:[Brand]])</f>
        <v>FS0003624</v>
      </c>
      <c r="C3882" t="str">
        <v>Topps Match Attax 2022/2023 - Multi Pack</v>
      </c>
      <c r="D3882" t="str">
        <v>Games</v>
      </c>
      <c r="E3882" t="str">
        <v>Card Game</v>
      </c>
      <c r="F3882" t="str">
        <v>Match Attax</v>
      </c>
      <c r="G3882">
        <f>_xlfn.XLOOKUP(A3882,Table2[ProductID],Table2[StoreID])</f>
        <v>4</v>
      </c>
      <c r="H3882" t="str" cm="1">
        <f t="array" ref="H3882:I3882">_xlfn.XLOOKUP(G3882,Table1[StoreID],Table1[[StoreName]:[Region]])</f>
        <v>StoreD</v>
      </c>
      <c r="I3882" t="str">
        <v>Alex</v>
      </c>
      <c r="J3882">
        <f>_xlfn.XLOOKUP(A3882,Table2[ProductID],Table2[RepID])</f>
        <v>23</v>
      </c>
      <c r="K3882" t="str">
        <f>_xlfn.XLOOKUP(J3882,Table3[RepID],Table3[RepName])</f>
        <v>Essam</v>
      </c>
    </row>
    <row r="3883" spans="1:11" x14ac:dyDescent="0.35">
      <c r="A3883" s="8">
        <v>3229</v>
      </c>
      <c r="B3883" t="str" cm="1">
        <f t="array" ref="B3883:F3883">_xlfn.XLOOKUP(A3883,Table4[ProductID],Table4[[ProductCode]:[Brand]])</f>
        <v>NK-21150</v>
      </c>
      <c r="C3883" t="str">
        <v>Tago Travel</v>
      </c>
      <c r="D3883" t="str">
        <v>Games</v>
      </c>
      <c r="E3883" t="str">
        <v>Board Game</v>
      </c>
      <c r="F3883" t="str">
        <v>Nilco</v>
      </c>
      <c r="G3883">
        <f>_xlfn.XLOOKUP(A3883,Table2[ProductID],Table2[StoreID])</f>
        <v>1</v>
      </c>
      <c r="H3883" t="str" cm="1">
        <f t="array" ref="H3883:I3883">_xlfn.XLOOKUP(G3883,Table1[StoreID],Table1[[StoreName]:[Region]])</f>
        <v>StoreA</v>
      </c>
      <c r="I3883" t="str">
        <v>Cairo</v>
      </c>
      <c r="J3883">
        <f>_xlfn.XLOOKUP(A3883,Table2[ProductID],Table2[RepID])</f>
        <v>14</v>
      </c>
      <c r="K3883" t="str">
        <f>_xlfn.XLOOKUP(J3883,Table3[RepID],Table3[RepName])</f>
        <v>Mariam</v>
      </c>
    </row>
    <row r="3884" spans="1:11" x14ac:dyDescent="0.35">
      <c r="A3884" s="8">
        <v>3224</v>
      </c>
      <c r="B3884" t="str" cm="1">
        <f t="array" ref="B3884:F3884">_xlfn.XLOOKUP(A3884,Table4[ProductID],Table4[[ProductCode]:[Brand]])</f>
        <v>NK-21259</v>
      </c>
      <c r="C3884" t="str">
        <v>Identical Travel</v>
      </c>
      <c r="D3884" t="str">
        <v>Games</v>
      </c>
      <c r="E3884" t="str">
        <v>Board Game</v>
      </c>
      <c r="F3884" t="str">
        <v>Nilco</v>
      </c>
      <c r="G3884">
        <f>_xlfn.XLOOKUP(A3884,Table2[ProductID],Table2[StoreID])</f>
        <v>5</v>
      </c>
      <c r="H3884" t="str" cm="1">
        <f t="array" ref="H3884:I3884">_xlfn.XLOOKUP(G3884,Table1[StoreID],Table1[[StoreName]:[Region]])</f>
        <v>StoreE</v>
      </c>
      <c r="I3884" t="str">
        <v>Delta</v>
      </c>
      <c r="J3884">
        <f>_xlfn.XLOOKUP(A3884,Table2[ProductID],Table2[RepID])</f>
        <v>34</v>
      </c>
      <c r="K3884" t="str">
        <f>_xlfn.XLOOKUP(J3884,Table3[RepID],Table3[RepName])</f>
        <v>Nora</v>
      </c>
    </row>
    <row r="3885" spans="1:11" x14ac:dyDescent="0.35">
      <c r="A3885" s="8">
        <v>465</v>
      </c>
      <c r="B3885" t="str" cm="1">
        <f t="array" ref="B3885:F3885">_xlfn.XLOOKUP(A3885,Table4[ProductID],Table4[[ProductCode]:[Brand]])</f>
        <v>YW-26-032</v>
      </c>
      <c r="C3885" t="str">
        <v>Pokémon Card 25 card ( Stand 20 pcs )</v>
      </c>
      <c r="D3885" t="str">
        <v>Games</v>
      </c>
      <c r="E3885" t="str">
        <v>Card Game</v>
      </c>
      <c r="F3885" t="str">
        <v>Pokémon</v>
      </c>
      <c r="G3885">
        <f>_xlfn.XLOOKUP(A3885,Table2[ProductID],Table2[StoreID])</f>
        <v>4</v>
      </c>
      <c r="H3885" t="str" cm="1">
        <f t="array" ref="H3885:I3885">_xlfn.XLOOKUP(G3885,Table1[StoreID],Table1[[StoreName]:[Region]])</f>
        <v>StoreD</v>
      </c>
      <c r="I3885" t="str">
        <v>Alex</v>
      </c>
      <c r="J3885">
        <f>_xlfn.XLOOKUP(A3885,Table2[ProductID],Table2[RepID])</f>
        <v>2</v>
      </c>
      <c r="K3885" t="str">
        <f>_xlfn.XLOOKUP(J3885,Table3[RepID],Table3[RepName])</f>
        <v>Bassem</v>
      </c>
    </row>
    <row r="3886" spans="1:11" x14ac:dyDescent="0.35">
      <c r="A3886" s="8">
        <v>392</v>
      </c>
      <c r="B3886" t="str" cm="1">
        <f t="array" ref="B3886:F3886">_xlfn.XLOOKUP(A3886,Table4[ProductID],Table4[[ProductCode]:[Brand]])</f>
        <v>YW-28-030</v>
      </c>
      <c r="C3886" t="str">
        <v>Pokémon Album 3D 4PCS in the page</v>
      </c>
      <c r="D3886" t="str">
        <v>Games</v>
      </c>
      <c r="E3886" t="str">
        <v>Card Game</v>
      </c>
      <c r="F3886" t="str">
        <v>Pokémon</v>
      </c>
      <c r="G3886">
        <f>_xlfn.XLOOKUP(A3886,Table2[ProductID],Table2[StoreID])</f>
        <v>4</v>
      </c>
      <c r="H3886" t="str" cm="1">
        <f t="array" ref="H3886:I3886">_xlfn.XLOOKUP(G3886,Table1[StoreID],Table1[[StoreName]:[Region]])</f>
        <v>StoreD</v>
      </c>
      <c r="I3886" t="str">
        <v>Alex</v>
      </c>
      <c r="J3886">
        <f>_xlfn.XLOOKUP(A3886,Table2[ProductID],Table2[RepID])</f>
        <v>2</v>
      </c>
      <c r="K3886" t="str">
        <f>_xlfn.XLOOKUP(J3886,Table3[RepID],Table3[RepName])</f>
        <v>Bassem</v>
      </c>
    </row>
    <row r="3887" spans="1:11" x14ac:dyDescent="0.35">
      <c r="A3887" s="8">
        <v>462</v>
      </c>
      <c r="B3887" t="str" cm="1">
        <f t="array" ref="B3887:F3887">_xlfn.XLOOKUP(A3887,Table4[ProductID],Table4[[ProductCode]:[Brand]])</f>
        <v>YW-26-036</v>
      </c>
      <c r="C3887" t="str">
        <v>Pokémon Boosters ( Stand 36 Pcs )</v>
      </c>
      <c r="D3887" t="str">
        <v>Games</v>
      </c>
      <c r="E3887" t="str">
        <v>Card Game</v>
      </c>
      <c r="F3887" t="str">
        <v>Pokémon</v>
      </c>
      <c r="G3887">
        <f>_xlfn.XLOOKUP(A3887,Table2[ProductID],Table2[StoreID])</f>
        <v>4</v>
      </c>
      <c r="H3887" t="str" cm="1">
        <f t="array" ref="H3887:I3887">_xlfn.XLOOKUP(G3887,Table1[StoreID],Table1[[StoreName]:[Region]])</f>
        <v>StoreD</v>
      </c>
      <c r="I3887" t="str">
        <v>Alex</v>
      </c>
      <c r="J3887">
        <f>_xlfn.XLOOKUP(A3887,Table2[ProductID],Table2[RepID])</f>
        <v>23</v>
      </c>
      <c r="K3887" t="str">
        <f>_xlfn.XLOOKUP(J3887,Table3[RepID],Table3[RepName])</f>
        <v>Essam</v>
      </c>
    </row>
    <row r="3888" spans="1:11" x14ac:dyDescent="0.35">
      <c r="A3888" s="8">
        <v>4091</v>
      </c>
      <c r="B3888" t="str" cm="1">
        <f t="array" ref="B3888:F3888">_xlfn.XLOOKUP(A3888,Table4[ProductID],Table4[[ProductCode]:[Brand]])</f>
        <v>DOH-SH-3663</v>
      </c>
      <c r="C3888" t="str">
        <v>Bingo Dough 5 Mini Can Style 2</v>
      </c>
      <c r="D3888" t="str">
        <v>Clay</v>
      </c>
      <c r="E3888" t="str">
        <v>Dough</v>
      </c>
      <c r="F3888" t="str">
        <v>Bingo Dough</v>
      </c>
      <c r="G3888">
        <f>_xlfn.XLOOKUP(A3888,Table2[ProductID],Table2[StoreID])</f>
        <v>3</v>
      </c>
      <c r="H3888" t="str" cm="1">
        <f t="array" ref="H3888:I3888">_xlfn.XLOOKUP(G3888,Table1[StoreID],Table1[[StoreName]:[Region]])</f>
        <v>StoreC</v>
      </c>
      <c r="I3888" t="str">
        <v>Alex</v>
      </c>
      <c r="J3888">
        <f>_xlfn.XLOOKUP(A3888,Table2[ProductID],Table2[RepID])</f>
        <v>30</v>
      </c>
      <c r="K3888" t="str">
        <f>_xlfn.XLOOKUP(J3888,Table3[RepID],Table3[RepName])</f>
        <v>Fady</v>
      </c>
    </row>
    <row r="3889" spans="1:11" x14ac:dyDescent="0.35">
      <c r="A3889" s="8">
        <v>4091</v>
      </c>
      <c r="B3889" t="str" cm="1">
        <f t="array" ref="B3889:F3889">_xlfn.XLOOKUP(A3889,Table4[ProductID],Table4[[ProductCode]:[Brand]])</f>
        <v>DOH-SH-3663</v>
      </c>
      <c r="C3889" t="str">
        <v>Bingo Dough 5 Mini Can Style 2</v>
      </c>
      <c r="D3889" t="str">
        <v>Clay</v>
      </c>
      <c r="E3889" t="str">
        <v>Dough</v>
      </c>
      <c r="F3889" t="str">
        <v>Bingo Dough</v>
      </c>
      <c r="G3889">
        <f>_xlfn.XLOOKUP(A3889,Table2[ProductID],Table2[StoreID])</f>
        <v>3</v>
      </c>
      <c r="H3889" t="str" cm="1">
        <f t="array" ref="H3889:I3889">_xlfn.XLOOKUP(G3889,Table1[StoreID],Table1[[StoreName]:[Region]])</f>
        <v>StoreC</v>
      </c>
      <c r="I3889" t="str">
        <v>Alex</v>
      </c>
      <c r="J3889">
        <f>_xlfn.XLOOKUP(A3889,Table2[ProductID],Table2[RepID])</f>
        <v>30</v>
      </c>
      <c r="K3889" t="str">
        <f>_xlfn.XLOOKUP(J3889,Table3[RepID],Table3[RepName])</f>
        <v>Fady</v>
      </c>
    </row>
    <row r="3890" spans="1:11" x14ac:dyDescent="0.35">
      <c r="A3890" s="8">
        <v>4092</v>
      </c>
      <c r="B3890" t="str" cm="1">
        <f t="array" ref="B3890:F3890">_xlfn.XLOOKUP(A3890,Table4[ProductID],Table4[[ProductCode]:[Brand]])</f>
        <v>DOH-SH-3662</v>
      </c>
      <c r="C3890" t="str">
        <v>Bingo Dough 5 Mini Can Style 1</v>
      </c>
      <c r="D3890" t="str">
        <v>Clay</v>
      </c>
      <c r="E3890" t="str">
        <v>Dough</v>
      </c>
      <c r="F3890" t="str">
        <v>Bingo Dough</v>
      </c>
      <c r="G3890">
        <f>_xlfn.XLOOKUP(A3890,Table2[ProductID],Table2[StoreID])</f>
        <v>4</v>
      </c>
      <c r="H3890" t="str" cm="1">
        <f t="array" ref="H3890:I3890">_xlfn.XLOOKUP(G3890,Table1[StoreID],Table1[[StoreName]:[Region]])</f>
        <v>StoreD</v>
      </c>
      <c r="I3890" t="str">
        <v>Alex</v>
      </c>
      <c r="J3890">
        <f>_xlfn.XLOOKUP(A3890,Table2[ProductID],Table2[RepID])</f>
        <v>33</v>
      </c>
      <c r="K3890" t="str">
        <f>_xlfn.XLOOKUP(J3890,Table3[RepID],Table3[RepName])</f>
        <v>Alaa</v>
      </c>
    </row>
    <row r="3891" spans="1:11" x14ac:dyDescent="0.35">
      <c r="A3891" s="8">
        <v>3260</v>
      </c>
      <c r="B3891" t="str" cm="1">
        <f t="array" ref="B3891:F3891">_xlfn.XLOOKUP(A3891,Table4[ProductID],Table4[[ProductCode]:[Brand]])</f>
        <v>NK-20764</v>
      </c>
      <c r="C3891" t="str">
        <v>Bedoon Kalaam Travel</v>
      </c>
      <c r="D3891" t="str">
        <v>Games</v>
      </c>
      <c r="E3891" t="str">
        <v>Board Game</v>
      </c>
      <c r="F3891" t="str">
        <v>Nilco</v>
      </c>
      <c r="G3891">
        <f>_xlfn.XLOOKUP(A3891,Table2[ProductID],Table2[StoreID])</f>
        <v>4</v>
      </c>
      <c r="H3891" t="str" cm="1">
        <f t="array" ref="H3891:I3891">_xlfn.XLOOKUP(G3891,Table1[StoreID],Table1[[StoreName]:[Region]])</f>
        <v>StoreD</v>
      </c>
      <c r="I3891" t="str">
        <v>Alex</v>
      </c>
      <c r="J3891">
        <f>_xlfn.XLOOKUP(A3891,Table2[ProductID],Table2[RepID])</f>
        <v>23</v>
      </c>
      <c r="K3891" t="str">
        <f>_xlfn.XLOOKUP(J3891,Table3[RepID],Table3[RepName])</f>
        <v>Essam</v>
      </c>
    </row>
    <row r="3892" spans="1:11" x14ac:dyDescent="0.35">
      <c r="A3892" s="8">
        <v>2166</v>
      </c>
      <c r="B3892" t="str" cm="1">
        <f t="array" ref="B3892:F3892">_xlfn.XLOOKUP(A3892,Table4[ProductID],Table4[[ProductCode]:[Brand]])</f>
        <v>RT03063</v>
      </c>
      <c r="C3892" t="str">
        <v>Connect 4 Original Big size</v>
      </c>
      <c r="D3892" t="str">
        <v>Games</v>
      </c>
      <c r="E3892" t="str">
        <v>Board Game</v>
      </c>
      <c r="F3892" t="str">
        <v>Connect 4</v>
      </c>
      <c r="G3892">
        <f>_xlfn.XLOOKUP(A3892,Table2[ProductID],Table2[StoreID])</f>
        <v>5</v>
      </c>
      <c r="H3892" t="str" cm="1">
        <f t="array" ref="H3892:I3892">_xlfn.XLOOKUP(G3892,Table1[StoreID],Table1[[StoreName]:[Region]])</f>
        <v>StoreE</v>
      </c>
      <c r="I3892" t="str">
        <v>Delta</v>
      </c>
      <c r="J3892">
        <f>_xlfn.XLOOKUP(A3892,Table2[ProductID],Table2[RepID])</f>
        <v>34</v>
      </c>
      <c r="K3892" t="str">
        <f>_xlfn.XLOOKUP(J3892,Table3[RepID],Table3[RepName])</f>
        <v>Nora</v>
      </c>
    </row>
    <row r="3893" spans="1:11" x14ac:dyDescent="0.35">
      <c r="A3893" s="8">
        <v>3972</v>
      </c>
      <c r="B3893" t="str" cm="1">
        <f t="array" ref="B3893:F3893">_xlfn.XLOOKUP(A3893,Table4[ProductID],Table4[[ProductCode]:[Brand]])</f>
        <v>HK-0150</v>
      </c>
      <c r="C3893" t="str">
        <v>Bingo Dough 3D assorted Box - Burger Maker TOM&amp;JER</v>
      </c>
      <c r="D3893" t="str">
        <v>Clay</v>
      </c>
      <c r="E3893" t="str">
        <v>Dough</v>
      </c>
      <c r="F3893" t="str">
        <v>Bingo Dough</v>
      </c>
      <c r="G3893">
        <f>_xlfn.XLOOKUP(A3893,Table2[ProductID],Table2[StoreID])</f>
        <v>1</v>
      </c>
      <c r="H3893" t="str" cm="1">
        <f t="array" ref="H3893:I3893">_xlfn.XLOOKUP(G3893,Table1[StoreID],Table1[[StoreName]:[Region]])</f>
        <v>StoreA</v>
      </c>
      <c r="I3893" t="str">
        <v>Cairo</v>
      </c>
      <c r="J3893">
        <f>_xlfn.XLOOKUP(A3893,Table2[ProductID],Table2[RepID])</f>
        <v>10</v>
      </c>
      <c r="K3893" t="str">
        <f>_xlfn.XLOOKUP(J3893,Table3[RepID],Table3[RepName])</f>
        <v>Asya</v>
      </c>
    </row>
    <row r="3894" spans="1:11" x14ac:dyDescent="0.35">
      <c r="A3894" s="8">
        <v>4086</v>
      </c>
      <c r="B3894" t="str" cm="1">
        <f t="array" ref="B3894:F3894">_xlfn.XLOOKUP(A3894,Table4[ProductID],Table4[[ProductCode]:[Brand]])</f>
        <v>DOH-SH-5278</v>
      </c>
      <c r="C3894" t="str">
        <v>Bingo Dough Can 56gm - Blue</v>
      </c>
      <c r="D3894" t="str">
        <v>Clay</v>
      </c>
      <c r="E3894" t="str">
        <v>Dough</v>
      </c>
      <c r="F3894" t="str">
        <v>Bingo Dough</v>
      </c>
      <c r="G3894">
        <f>_xlfn.XLOOKUP(A3894,Table2[ProductID],Table2[StoreID])</f>
        <v>4</v>
      </c>
      <c r="H3894" t="str" cm="1">
        <f t="array" ref="H3894:I3894">_xlfn.XLOOKUP(G3894,Table1[StoreID],Table1[[StoreName]:[Region]])</f>
        <v>StoreD</v>
      </c>
      <c r="I3894" t="str">
        <v>Alex</v>
      </c>
      <c r="J3894">
        <f>_xlfn.XLOOKUP(A3894,Table2[ProductID],Table2[RepID])</f>
        <v>23</v>
      </c>
      <c r="K3894" t="str">
        <f>_xlfn.XLOOKUP(J3894,Table3[RepID],Table3[RepName])</f>
        <v>Essam</v>
      </c>
    </row>
    <row r="3895" spans="1:11" x14ac:dyDescent="0.35">
      <c r="A3895" s="8">
        <v>4086</v>
      </c>
      <c r="B3895" t="str" cm="1">
        <f t="array" ref="B3895:F3895">_xlfn.XLOOKUP(A3895,Table4[ProductID],Table4[[ProductCode]:[Brand]])</f>
        <v>DOH-SH-5278</v>
      </c>
      <c r="C3895" t="str">
        <v>Bingo Dough Can 56gm - Blue</v>
      </c>
      <c r="D3895" t="str">
        <v>Clay</v>
      </c>
      <c r="E3895" t="str">
        <v>Dough</v>
      </c>
      <c r="F3895" t="str">
        <v>Bingo Dough</v>
      </c>
      <c r="G3895">
        <f>_xlfn.XLOOKUP(A3895,Table2[ProductID],Table2[StoreID])</f>
        <v>4</v>
      </c>
      <c r="H3895" t="str" cm="1">
        <f t="array" ref="H3895:I3895">_xlfn.XLOOKUP(G3895,Table1[StoreID],Table1[[StoreName]:[Region]])</f>
        <v>StoreD</v>
      </c>
      <c r="I3895" t="str">
        <v>Alex</v>
      </c>
      <c r="J3895">
        <f>_xlfn.XLOOKUP(A3895,Table2[ProductID],Table2[RepID])</f>
        <v>23</v>
      </c>
      <c r="K3895" t="str">
        <f>_xlfn.XLOOKUP(J3895,Table3[RepID],Table3[RepName])</f>
        <v>Essam</v>
      </c>
    </row>
    <row r="3896" spans="1:11" x14ac:dyDescent="0.35">
      <c r="A3896" s="8">
        <v>4084</v>
      </c>
      <c r="B3896" t="str" cm="1">
        <f t="array" ref="B3896:F3896">_xlfn.XLOOKUP(A3896,Table4[ProductID],Table4[[ProductCode]:[Brand]])</f>
        <v>DOH-SH-5280</v>
      </c>
      <c r="C3896" t="str">
        <v>Bingo Dough Can 56gm - Yellow</v>
      </c>
      <c r="D3896" t="str">
        <v>Clay</v>
      </c>
      <c r="E3896" t="str">
        <v>Dough</v>
      </c>
      <c r="F3896" t="str">
        <v>Bingo Dough</v>
      </c>
      <c r="G3896">
        <f>_xlfn.XLOOKUP(A3896,Table2[ProductID],Table2[StoreID])</f>
        <v>4</v>
      </c>
      <c r="H3896" t="str" cm="1">
        <f t="array" ref="H3896:I3896">_xlfn.XLOOKUP(G3896,Table1[StoreID],Table1[[StoreName]:[Region]])</f>
        <v>StoreD</v>
      </c>
      <c r="I3896" t="str">
        <v>Alex</v>
      </c>
      <c r="J3896">
        <f>_xlfn.XLOOKUP(A3896,Table2[ProductID],Table2[RepID])</f>
        <v>33</v>
      </c>
      <c r="K3896" t="str">
        <f>_xlfn.XLOOKUP(J3896,Table3[RepID],Table3[RepName])</f>
        <v>Alaa</v>
      </c>
    </row>
    <row r="3897" spans="1:11" x14ac:dyDescent="0.35">
      <c r="A3897" s="8">
        <v>4089</v>
      </c>
      <c r="B3897" t="str" cm="1">
        <f t="array" ref="B3897:F3897">_xlfn.XLOOKUP(A3897,Table4[ProductID],Table4[[ProductCode]:[Brand]])</f>
        <v>DOH-SH-5275</v>
      </c>
      <c r="C3897" t="str">
        <v>Bingo Dough Can 56gm - Pink</v>
      </c>
      <c r="D3897" t="str">
        <v>Clay</v>
      </c>
      <c r="E3897" t="str">
        <v>Dough</v>
      </c>
      <c r="F3897" t="str">
        <v>Bingo Dough</v>
      </c>
      <c r="G3897">
        <f>_xlfn.XLOOKUP(A3897,Table2[ProductID],Table2[StoreID])</f>
        <v>4</v>
      </c>
      <c r="H3897" t="str" cm="1">
        <f t="array" ref="H3897:I3897">_xlfn.XLOOKUP(G3897,Table1[StoreID],Table1[[StoreName]:[Region]])</f>
        <v>StoreD</v>
      </c>
      <c r="I3897" t="str">
        <v>Alex</v>
      </c>
      <c r="J3897">
        <f>_xlfn.XLOOKUP(A3897,Table2[ProductID],Table2[RepID])</f>
        <v>23</v>
      </c>
      <c r="K3897" t="str">
        <f>_xlfn.XLOOKUP(J3897,Table3[RepID],Table3[RepName])</f>
        <v>Essam</v>
      </c>
    </row>
    <row r="3898" spans="1:11" x14ac:dyDescent="0.35">
      <c r="A3898" s="8">
        <v>4078</v>
      </c>
      <c r="B3898" t="str" cm="1">
        <f t="array" ref="B3898:F3898">_xlfn.XLOOKUP(A3898,Table4[ProductID],Table4[[ProductCode]:[Brand]])</f>
        <v>E91 BP6</v>
      </c>
      <c r="C3898" t="str">
        <v>Energizer Card 4+2  AA Promo</v>
      </c>
      <c r="D3898" t="str">
        <v>Add-ons</v>
      </c>
      <c r="E3898" t="str">
        <v>Battery</v>
      </c>
      <c r="F3898" t="str">
        <v>Energizer</v>
      </c>
      <c r="G3898">
        <f>_xlfn.XLOOKUP(A3898,Table2[ProductID],Table2[StoreID])</f>
        <v>3</v>
      </c>
      <c r="H3898" t="str" cm="1">
        <f t="array" ref="H3898:I3898">_xlfn.XLOOKUP(G3898,Table1[StoreID],Table1[[StoreName]:[Region]])</f>
        <v>StoreC</v>
      </c>
      <c r="I3898" t="str">
        <v>Alex</v>
      </c>
      <c r="J3898">
        <f>_xlfn.XLOOKUP(A3898,Table2[ProductID],Table2[RepID])</f>
        <v>27</v>
      </c>
      <c r="K3898" t="str">
        <f>_xlfn.XLOOKUP(J3898,Table3[RepID],Table3[RepName])</f>
        <v>Abdallah</v>
      </c>
    </row>
    <row r="3899" spans="1:11" x14ac:dyDescent="0.35">
      <c r="A3899" s="8">
        <v>471</v>
      </c>
      <c r="B3899" t="str" cm="1">
        <f t="array" ref="B3899:F3899">_xlfn.XLOOKUP(A3899,Table4[ProductID],Table4[[ProductCode]:[Brand]])</f>
        <v>YW-26-026</v>
      </c>
      <c r="C3899" t="str">
        <v>Yoyo Stich ( Stand 24 pcs )</v>
      </c>
      <c r="D3899" t="str">
        <v>Games</v>
      </c>
      <c r="E3899" t="str">
        <v>Yoyo</v>
      </c>
      <c r="F3899" t="str">
        <v>Stich &amp; Lilo</v>
      </c>
      <c r="G3899">
        <f>_xlfn.XLOOKUP(A3899,Table2[ProductID],Table2[StoreID])</f>
        <v>4</v>
      </c>
      <c r="H3899" t="str" cm="1">
        <f t="array" ref="H3899:I3899">_xlfn.XLOOKUP(G3899,Table1[StoreID],Table1[[StoreName]:[Region]])</f>
        <v>StoreD</v>
      </c>
      <c r="I3899" t="str">
        <v>Alex</v>
      </c>
      <c r="J3899">
        <f>_xlfn.XLOOKUP(A3899,Table2[ProductID],Table2[RepID])</f>
        <v>2</v>
      </c>
      <c r="K3899" t="str">
        <f>_xlfn.XLOOKUP(J3899,Table3[RepID],Table3[RepName])</f>
        <v>Bassem</v>
      </c>
    </row>
    <row r="3900" spans="1:11" x14ac:dyDescent="0.35">
      <c r="A3900" s="8">
        <v>4202</v>
      </c>
      <c r="B3900" t="str" cm="1">
        <f t="array" ref="B3900:F3900">_xlfn.XLOOKUP(A3900,Table4[ProductID],Table4[[ProductCode]:[Brand]])</f>
        <v>AY-30022008</v>
      </c>
      <c r="C3900" t="str">
        <v>Astra Natural Fruit Flavor  Lollipop 10 gm (Pack 100 Pieces) 30022008</v>
      </c>
      <c r="D3900" t="str">
        <v>F&amp;B</v>
      </c>
      <c r="E3900" t="str">
        <v>Food</v>
      </c>
      <c r="F3900" t="str">
        <v>ASTRA</v>
      </c>
      <c r="G3900">
        <f>_xlfn.XLOOKUP(A3900,Table2[ProductID],Table2[StoreID])</f>
        <v>5</v>
      </c>
      <c r="H3900" t="str" cm="1">
        <f t="array" ref="H3900:I3900">_xlfn.XLOOKUP(G3900,Table1[StoreID],Table1[[StoreName]:[Region]])</f>
        <v>StoreE</v>
      </c>
      <c r="I3900" t="str">
        <v>Delta</v>
      </c>
      <c r="J3900">
        <f>_xlfn.XLOOKUP(A3900,Table2[ProductID],Table2[RepID])</f>
        <v>2</v>
      </c>
      <c r="K3900" t="str">
        <f>_xlfn.XLOOKUP(J3900,Table3[RepID],Table3[RepName])</f>
        <v>Bassem</v>
      </c>
    </row>
    <row r="3901" spans="1:11" x14ac:dyDescent="0.35">
      <c r="A3901" s="8">
        <v>4078</v>
      </c>
      <c r="B3901" t="str" cm="1">
        <f t="array" ref="B3901:F3901">_xlfn.XLOOKUP(A3901,Table4[ProductID],Table4[[ProductCode]:[Brand]])</f>
        <v>E91 BP6</v>
      </c>
      <c r="C3901" t="str">
        <v>Energizer Card 4+2  AA Promo</v>
      </c>
      <c r="D3901" t="str">
        <v>Add-ons</v>
      </c>
      <c r="E3901" t="str">
        <v>Battery</v>
      </c>
      <c r="F3901" t="str">
        <v>Energizer</v>
      </c>
      <c r="G3901">
        <f>_xlfn.XLOOKUP(A3901,Table2[ProductID],Table2[StoreID])</f>
        <v>3</v>
      </c>
      <c r="H3901" t="str" cm="1">
        <f t="array" ref="H3901:I3901">_xlfn.XLOOKUP(G3901,Table1[StoreID],Table1[[StoreName]:[Region]])</f>
        <v>StoreC</v>
      </c>
      <c r="I3901" t="str">
        <v>Alex</v>
      </c>
      <c r="J3901">
        <f>_xlfn.XLOOKUP(A3901,Table2[ProductID],Table2[RepID])</f>
        <v>27</v>
      </c>
      <c r="K3901" t="str">
        <f>_xlfn.XLOOKUP(J3901,Table3[RepID],Table3[RepName])</f>
        <v>Abdallah</v>
      </c>
    </row>
    <row r="3902" spans="1:11" x14ac:dyDescent="0.35">
      <c r="A3902" s="8">
        <v>4090</v>
      </c>
      <c r="B3902" t="str" cm="1">
        <f t="array" ref="B3902:F3902">_xlfn.XLOOKUP(A3902,Table4[ProductID],Table4[[ProductCode]:[Brand]])</f>
        <v>DOH-SH-3664</v>
      </c>
      <c r="C3902" t="str">
        <v>Bingo Dough 10 Mini Can</v>
      </c>
      <c r="D3902" t="str">
        <v>Clay</v>
      </c>
      <c r="E3902" t="str">
        <v>Dough</v>
      </c>
      <c r="F3902" t="str">
        <v>Bingo Dough</v>
      </c>
      <c r="G3902">
        <f>_xlfn.XLOOKUP(A3902,Table2[ProductID],Table2[StoreID])</f>
        <v>4</v>
      </c>
      <c r="H3902" t="str" cm="1">
        <f t="array" ref="H3902:I3902">_xlfn.XLOOKUP(G3902,Table1[StoreID],Table1[[StoreName]:[Region]])</f>
        <v>StoreD</v>
      </c>
      <c r="I3902" t="str">
        <v>Alex</v>
      </c>
      <c r="J3902">
        <f>_xlfn.XLOOKUP(A3902,Table2[ProductID],Table2[RepID])</f>
        <v>33</v>
      </c>
      <c r="K3902" t="str">
        <f>_xlfn.XLOOKUP(J3902,Table3[RepID],Table3[RepName])</f>
        <v>Alaa</v>
      </c>
    </row>
    <row r="3903" spans="1:11" x14ac:dyDescent="0.35">
      <c r="A3903" s="8">
        <v>4202</v>
      </c>
      <c r="B3903" t="str" cm="1">
        <f t="array" ref="B3903:F3903">_xlfn.XLOOKUP(A3903,Table4[ProductID],Table4[[ProductCode]:[Brand]])</f>
        <v>AY-30022008</v>
      </c>
      <c r="C3903" t="str">
        <v>Astra Natural Fruit Flavor  Lollipop 10 gm (Pack 100 Pieces) 30022008</v>
      </c>
      <c r="D3903" t="str">
        <v>F&amp;B</v>
      </c>
      <c r="E3903" t="str">
        <v>Food</v>
      </c>
      <c r="F3903" t="str">
        <v>ASTRA</v>
      </c>
      <c r="G3903">
        <f>_xlfn.XLOOKUP(A3903,Table2[ProductID],Table2[StoreID])</f>
        <v>5</v>
      </c>
      <c r="H3903" t="str" cm="1">
        <f t="array" ref="H3903:I3903">_xlfn.XLOOKUP(G3903,Table1[StoreID],Table1[[StoreName]:[Region]])</f>
        <v>StoreE</v>
      </c>
      <c r="I3903" t="str">
        <v>Delta</v>
      </c>
      <c r="J3903">
        <f>_xlfn.XLOOKUP(A3903,Table2[ProductID],Table2[RepID])</f>
        <v>2</v>
      </c>
      <c r="K3903" t="str">
        <f>_xlfn.XLOOKUP(J3903,Table3[RepID],Table3[RepName])</f>
        <v>Bassem</v>
      </c>
    </row>
    <row r="3904" spans="1:11" x14ac:dyDescent="0.35">
      <c r="A3904" s="8">
        <v>4202</v>
      </c>
      <c r="B3904" t="str" cm="1">
        <f t="array" ref="B3904:F3904">_xlfn.XLOOKUP(A3904,Table4[ProductID],Table4[[ProductCode]:[Brand]])</f>
        <v>AY-30022008</v>
      </c>
      <c r="C3904" t="str">
        <v>Astra Natural Fruit Flavor  Lollipop 10 gm (Pack 100 Pieces) 30022008</v>
      </c>
      <c r="D3904" t="str">
        <v>F&amp;B</v>
      </c>
      <c r="E3904" t="str">
        <v>Food</v>
      </c>
      <c r="F3904" t="str">
        <v>ASTRA</v>
      </c>
      <c r="G3904">
        <f>_xlfn.XLOOKUP(A3904,Table2[ProductID],Table2[StoreID])</f>
        <v>5</v>
      </c>
      <c r="H3904" t="str" cm="1">
        <f t="array" ref="H3904:I3904">_xlfn.XLOOKUP(G3904,Table1[StoreID],Table1[[StoreName]:[Region]])</f>
        <v>StoreE</v>
      </c>
      <c r="I3904" t="str">
        <v>Delta</v>
      </c>
      <c r="J3904">
        <f>_xlfn.XLOOKUP(A3904,Table2[ProductID],Table2[RepID])</f>
        <v>2</v>
      </c>
      <c r="K3904" t="str">
        <f>_xlfn.XLOOKUP(J3904,Table3[RepID],Table3[RepName])</f>
        <v>Bassem</v>
      </c>
    </row>
    <row r="3905" spans="1:11" x14ac:dyDescent="0.35">
      <c r="A3905" s="8">
        <v>4202</v>
      </c>
      <c r="B3905" t="str" cm="1">
        <f t="array" ref="B3905:F3905">_xlfn.XLOOKUP(A3905,Table4[ProductID],Table4[[ProductCode]:[Brand]])</f>
        <v>AY-30022008</v>
      </c>
      <c r="C3905" t="str">
        <v>Astra Natural Fruit Flavor  Lollipop 10 gm (Pack 100 Pieces) 30022008</v>
      </c>
      <c r="D3905" t="str">
        <v>F&amp;B</v>
      </c>
      <c r="E3905" t="str">
        <v>Food</v>
      </c>
      <c r="F3905" t="str">
        <v>ASTRA</v>
      </c>
      <c r="G3905">
        <f>_xlfn.XLOOKUP(A3905,Table2[ProductID],Table2[StoreID])</f>
        <v>5</v>
      </c>
      <c r="H3905" t="str" cm="1">
        <f t="array" ref="H3905:I3905">_xlfn.XLOOKUP(G3905,Table1[StoreID],Table1[[StoreName]:[Region]])</f>
        <v>StoreE</v>
      </c>
      <c r="I3905" t="str">
        <v>Delta</v>
      </c>
      <c r="J3905">
        <f>_xlfn.XLOOKUP(A3905,Table2[ProductID],Table2[RepID])</f>
        <v>2</v>
      </c>
      <c r="K3905" t="str">
        <f>_xlfn.XLOOKUP(J3905,Table3[RepID],Table3[RepName])</f>
        <v>Bassem</v>
      </c>
    </row>
    <row r="3906" spans="1:11" x14ac:dyDescent="0.35">
      <c r="A3906" s="8">
        <v>3444</v>
      </c>
      <c r="B3906" t="str" cm="1">
        <f t="array" ref="B3906:F3906">_xlfn.XLOOKUP(A3906,Table4[ProductID],Table4[[ProductCode]:[Brand]])</f>
        <v>MGA-578024</v>
      </c>
      <c r="C3906" t="str">
        <v>Dream Ella Color Change Doll- Pink</v>
      </c>
      <c r="D3906" t="str">
        <v>Dolls &amp; Accessories</v>
      </c>
      <c r="E3906" t="str">
        <v>Fashion Doll</v>
      </c>
      <c r="F3906" t="str">
        <v>Dream Ella</v>
      </c>
      <c r="G3906">
        <f>_xlfn.XLOOKUP(A3906,Table2[ProductID],Table2[StoreID])</f>
        <v>1</v>
      </c>
      <c r="H3906" t="str" cm="1">
        <f t="array" ref="H3906:I3906">_xlfn.XLOOKUP(G3906,Table1[StoreID],Table1[[StoreName]:[Region]])</f>
        <v>StoreA</v>
      </c>
      <c r="I3906" t="str">
        <v>Cairo</v>
      </c>
      <c r="J3906">
        <f>_xlfn.XLOOKUP(A3906,Table2[ProductID],Table2[RepID])</f>
        <v>14</v>
      </c>
      <c r="K3906" t="str">
        <f>_xlfn.XLOOKUP(J3906,Table3[RepID],Table3[RepName])</f>
        <v>Mariam</v>
      </c>
    </row>
    <row r="3907" spans="1:11" x14ac:dyDescent="0.35">
      <c r="A3907" s="8">
        <v>13</v>
      </c>
      <c r="B3907" t="str" cm="1">
        <f t="array" ref="B3907:F3907">_xlfn.XLOOKUP(A3907,Table4[ProductID],Table4[[ProductCode]:[Brand]])</f>
        <v>ZUR-9244</v>
      </c>
      <c r="C3907" t="str">
        <v>Zuru Rainbocorns Epic Golden Egg Over 25 Golden Surprises 3Asst</v>
      </c>
      <c r="D3907" t="str">
        <v>Surprise</v>
      </c>
      <c r="E3907" t="str">
        <v>Egg</v>
      </c>
      <c r="F3907" t="str">
        <v>Rainbocorns</v>
      </c>
      <c r="G3907">
        <f>_xlfn.XLOOKUP(A3907,Table2[ProductID],Table2[StoreID])</f>
        <v>4</v>
      </c>
      <c r="H3907" t="str" cm="1">
        <f t="array" ref="H3907:I3907">_xlfn.XLOOKUP(G3907,Table1[StoreID],Table1[[StoreName]:[Region]])</f>
        <v>StoreD</v>
      </c>
      <c r="I3907" t="str">
        <v>Alex</v>
      </c>
      <c r="J3907">
        <f>_xlfn.XLOOKUP(A3907,Table2[ProductID],Table2[RepID])</f>
        <v>33</v>
      </c>
      <c r="K3907" t="str">
        <f>_xlfn.XLOOKUP(J3907,Table3[RepID],Table3[RepName])</f>
        <v>Alaa</v>
      </c>
    </row>
    <row r="3908" spans="1:11" x14ac:dyDescent="0.35">
      <c r="A3908" s="8">
        <v>473</v>
      </c>
      <c r="B3908" t="str" cm="1">
        <f t="array" ref="B3908:F3908">_xlfn.XLOOKUP(A3908,Table4[ProductID],Table4[[ProductCode]:[Brand]])</f>
        <v>YW-26-024</v>
      </c>
      <c r="C3908" t="str">
        <v>Pokémon Rubics ( Stand 6 pcs )</v>
      </c>
      <c r="D3908" t="str">
        <v>Fidget</v>
      </c>
      <c r="E3908" t="str">
        <v>Cubes</v>
      </c>
      <c r="F3908" t="str">
        <v>Pokémon</v>
      </c>
      <c r="G3908">
        <f>_xlfn.XLOOKUP(A3908,Table2[ProductID],Table2[StoreID])</f>
        <v>4</v>
      </c>
      <c r="H3908" t="str" cm="1">
        <f t="array" ref="H3908:I3908">_xlfn.XLOOKUP(G3908,Table1[StoreID],Table1[[StoreName]:[Region]])</f>
        <v>StoreD</v>
      </c>
      <c r="I3908" t="str">
        <v>Alex</v>
      </c>
      <c r="J3908">
        <f>_xlfn.XLOOKUP(A3908,Table2[ProductID],Table2[RepID])</f>
        <v>2</v>
      </c>
      <c r="K3908" t="str">
        <f>_xlfn.XLOOKUP(J3908,Table3[RepID],Table3[RepName])</f>
        <v>Bassem</v>
      </c>
    </row>
    <row r="3909" spans="1:11" x14ac:dyDescent="0.35">
      <c r="A3909" s="8">
        <v>587</v>
      </c>
      <c r="B3909" t="str" cm="1">
        <f t="array" ref="B3909:F3909">_xlfn.XLOOKUP(A3909,Table4[ProductID],Table4[[ProductCode]:[Brand]])</f>
        <v>YA-EU811902</v>
      </c>
      <c r="C3909" t="str">
        <v>Alpha Katuri Plush--Mama With Kids</v>
      </c>
      <c r="D3909" t="str">
        <v>Plush &amp; Soft Toys</v>
      </c>
      <c r="E3909" t="str">
        <v>Non Battery</v>
      </c>
      <c r="F3909" t="str">
        <v>Katuri</v>
      </c>
      <c r="G3909">
        <f>_xlfn.XLOOKUP(A3909,Table2[ProductID],Table2[StoreID])</f>
        <v>2</v>
      </c>
      <c r="H3909" t="str" cm="1">
        <f t="array" ref="H3909:I3909">_xlfn.XLOOKUP(G3909,Table1[StoreID],Table1[[StoreName]:[Region]])</f>
        <v>StoreB</v>
      </c>
      <c r="I3909" t="str">
        <v>Cairo</v>
      </c>
      <c r="J3909">
        <f>_xlfn.XLOOKUP(A3909,Table2[ProductID],Table2[RepID])</f>
        <v>25</v>
      </c>
      <c r="K3909" t="str">
        <f>_xlfn.XLOOKUP(J3909,Table3[RepID],Table3[RepName])</f>
        <v>Marwa</v>
      </c>
    </row>
    <row r="3910" spans="1:11" x14ac:dyDescent="0.35">
      <c r="A3910" s="8">
        <v>462</v>
      </c>
      <c r="B3910" t="str" cm="1">
        <f t="array" ref="B3910:F3910">_xlfn.XLOOKUP(A3910,Table4[ProductID],Table4[[ProductCode]:[Brand]])</f>
        <v>YW-26-036</v>
      </c>
      <c r="C3910" t="str">
        <v>Pokémon Boosters ( Stand 36 Pcs )</v>
      </c>
      <c r="D3910" t="str">
        <v>Games</v>
      </c>
      <c r="E3910" t="str">
        <v>Card Game</v>
      </c>
      <c r="F3910" t="str">
        <v>Pokémon</v>
      </c>
      <c r="G3910">
        <f>_xlfn.XLOOKUP(A3910,Table2[ProductID],Table2[StoreID])</f>
        <v>4</v>
      </c>
      <c r="H3910" t="str" cm="1">
        <f t="array" ref="H3910:I3910">_xlfn.XLOOKUP(G3910,Table1[StoreID],Table1[[StoreName]:[Region]])</f>
        <v>StoreD</v>
      </c>
      <c r="I3910" t="str">
        <v>Alex</v>
      </c>
      <c r="J3910">
        <f>_xlfn.XLOOKUP(A3910,Table2[ProductID],Table2[RepID])</f>
        <v>23</v>
      </c>
      <c r="K3910" t="str">
        <f>_xlfn.XLOOKUP(J3910,Table3[RepID],Table3[RepName])</f>
        <v>Essam</v>
      </c>
    </row>
    <row r="3911" spans="1:11" x14ac:dyDescent="0.35">
      <c r="A3911" s="8">
        <v>392</v>
      </c>
      <c r="B3911" t="str" cm="1">
        <f t="array" ref="B3911:F3911">_xlfn.XLOOKUP(A3911,Table4[ProductID],Table4[[ProductCode]:[Brand]])</f>
        <v>YW-28-030</v>
      </c>
      <c r="C3911" t="str">
        <v>Pokémon Album 3D 4PCS in the page</v>
      </c>
      <c r="D3911" t="str">
        <v>Games</v>
      </c>
      <c r="E3911" t="str">
        <v>Card Game</v>
      </c>
      <c r="F3911" t="str">
        <v>Pokémon</v>
      </c>
      <c r="G3911">
        <f>_xlfn.XLOOKUP(A3911,Table2[ProductID],Table2[StoreID])</f>
        <v>4</v>
      </c>
      <c r="H3911" t="str" cm="1">
        <f t="array" ref="H3911:I3911">_xlfn.XLOOKUP(G3911,Table1[StoreID],Table1[[StoreName]:[Region]])</f>
        <v>StoreD</v>
      </c>
      <c r="I3911" t="str">
        <v>Alex</v>
      </c>
      <c r="J3911">
        <f>_xlfn.XLOOKUP(A3911,Table2[ProductID],Table2[RepID])</f>
        <v>2</v>
      </c>
      <c r="K3911" t="str">
        <f>_xlfn.XLOOKUP(J3911,Table3[RepID],Table3[RepName])</f>
        <v>Bassem</v>
      </c>
    </row>
    <row r="3912" spans="1:11" x14ac:dyDescent="0.35">
      <c r="A3912" s="8">
        <v>3482</v>
      </c>
      <c r="B3912" t="str" cm="1">
        <f t="array" ref="B3912:F3912">_xlfn.XLOOKUP(A3912,Table4[ProductID],Table4[[ProductCode]:[Brand]])</f>
        <v>MGA-423324</v>
      </c>
      <c r="C3912" t="str">
        <v>Rainbow High Rockstar Vanessa Tempo Fashion Doll</v>
      </c>
      <c r="D3912" t="str">
        <v>Dolls &amp; Accessories</v>
      </c>
      <c r="E3912" t="str">
        <v>Fashion Doll</v>
      </c>
      <c r="F3912" t="str">
        <v>Rainbow High</v>
      </c>
      <c r="G3912">
        <f>_xlfn.XLOOKUP(A3912,Table2[ProductID],Table2[StoreID])</f>
        <v>1</v>
      </c>
      <c r="H3912" t="str" cm="1">
        <f t="array" ref="H3912:I3912">_xlfn.XLOOKUP(G3912,Table1[StoreID],Table1[[StoreName]:[Region]])</f>
        <v>StoreA</v>
      </c>
      <c r="I3912" t="str">
        <v>Cairo</v>
      </c>
      <c r="J3912">
        <f>_xlfn.XLOOKUP(A3912,Table2[ProductID],Table2[RepID])</f>
        <v>14</v>
      </c>
      <c r="K3912" t="str">
        <f>_xlfn.XLOOKUP(J3912,Table3[RepID],Table3[RepName])</f>
        <v>Mariam</v>
      </c>
    </row>
    <row r="3913" spans="1:11" x14ac:dyDescent="0.35">
      <c r="A3913" s="8">
        <v>706</v>
      </c>
      <c r="B3913" t="str" cm="1">
        <f t="array" ref="B3913:F3913">_xlfn.XLOOKUP(A3913,Table4[ProductID],Table4[[ProductCode]:[Brand]])</f>
        <v>SM-0444</v>
      </c>
      <c r="C3913" t="str">
        <v>Yogi Card (Stand 36 Bag )</v>
      </c>
      <c r="D3913" t="str">
        <v>Games</v>
      </c>
      <c r="E3913" t="str">
        <v>Card Game</v>
      </c>
      <c r="F3913" t="str">
        <v>Yu-Gi-Oh!</v>
      </c>
      <c r="G3913">
        <f>_xlfn.XLOOKUP(A3913,Table2[ProductID],Table2[StoreID])</f>
        <v>1</v>
      </c>
      <c r="H3913" t="str" cm="1">
        <f t="array" ref="H3913:I3913">_xlfn.XLOOKUP(G3913,Table1[StoreID],Table1[[StoreName]:[Region]])</f>
        <v>StoreA</v>
      </c>
      <c r="I3913" t="str">
        <v>Cairo</v>
      </c>
      <c r="J3913">
        <f>_xlfn.XLOOKUP(A3913,Table2[ProductID],Table2[RepID])</f>
        <v>5</v>
      </c>
      <c r="K3913" t="str">
        <f>_xlfn.XLOOKUP(J3913,Table3[RepID],Table3[RepName])</f>
        <v>Yara</v>
      </c>
    </row>
    <row r="3914" spans="1:11" x14ac:dyDescent="0.35">
      <c r="A3914" s="8">
        <v>1098</v>
      </c>
      <c r="B3914" t="str" cm="1">
        <f t="array" ref="B3914:F3914">_xlfn.XLOOKUP(A3914,Table4[ProductID],Table4[[ProductCode]:[Brand]])</f>
        <v>SH-3769</v>
      </c>
      <c r="C3914" t="str">
        <v>Colour Change  Pocket doll Stand 12 Pieces</v>
      </c>
      <c r="D3914" t="str">
        <v>Surprise</v>
      </c>
      <c r="E3914" t="str">
        <v>Tube</v>
      </c>
      <c r="F3914" t="str">
        <v>Barbie</v>
      </c>
      <c r="G3914">
        <f>_xlfn.XLOOKUP(A3914,Table2[ProductID],Table2[StoreID])</f>
        <v>4</v>
      </c>
      <c r="H3914" t="str" cm="1">
        <f t="array" ref="H3914:I3914">_xlfn.XLOOKUP(G3914,Table1[StoreID],Table1[[StoreName]:[Region]])</f>
        <v>StoreD</v>
      </c>
      <c r="I3914" t="str">
        <v>Alex</v>
      </c>
      <c r="J3914">
        <f>_xlfn.XLOOKUP(A3914,Table2[ProductID],Table2[RepID])</f>
        <v>23</v>
      </c>
      <c r="K3914" t="str">
        <f>_xlfn.XLOOKUP(J3914,Table3[RepID],Table3[RepName])</f>
        <v>Essam</v>
      </c>
    </row>
    <row r="3915" spans="1:11" x14ac:dyDescent="0.35">
      <c r="A3915" s="8">
        <v>4092</v>
      </c>
      <c r="B3915" t="str" cm="1">
        <f t="array" ref="B3915:F3915">_xlfn.XLOOKUP(A3915,Table4[ProductID],Table4[[ProductCode]:[Brand]])</f>
        <v>DOH-SH-3662</v>
      </c>
      <c r="C3915" t="str">
        <v>Bingo Dough 5 Mini Can Style 1</v>
      </c>
      <c r="D3915" t="str">
        <v>Clay</v>
      </c>
      <c r="E3915" t="str">
        <v>Dough</v>
      </c>
      <c r="F3915" t="str">
        <v>Bingo Dough</v>
      </c>
      <c r="G3915">
        <f>_xlfn.XLOOKUP(A3915,Table2[ProductID],Table2[StoreID])</f>
        <v>4</v>
      </c>
      <c r="H3915" t="str" cm="1">
        <f t="array" ref="H3915:I3915">_xlfn.XLOOKUP(G3915,Table1[StoreID],Table1[[StoreName]:[Region]])</f>
        <v>StoreD</v>
      </c>
      <c r="I3915" t="str">
        <v>Alex</v>
      </c>
      <c r="J3915">
        <f>_xlfn.XLOOKUP(A3915,Table2[ProductID],Table2[RepID])</f>
        <v>33</v>
      </c>
      <c r="K3915" t="str">
        <f>_xlfn.XLOOKUP(J3915,Table3[RepID],Table3[RepName])</f>
        <v>Alaa</v>
      </c>
    </row>
    <row r="3916" spans="1:11" x14ac:dyDescent="0.35">
      <c r="A3916" s="8">
        <v>4202</v>
      </c>
      <c r="B3916" t="str" cm="1">
        <f t="array" ref="B3916:F3916">_xlfn.XLOOKUP(A3916,Table4[ProductID],Table4[[ProductCode]:[Brand]])</f>
        <v>AY-30022008</v>
      </c>
      <c r="C3916" t="str">
        <v>Astra Natural Fruit Flavor  Lollipop 10 gm (Pack 100 Pieces) 30022008</v>
      </c>
      <c r="D3916" t="str">
        <v>F&amp;B</v>
      </c>
      <c r="E3916" t="str">
        <v>Food</v>
      </c>
      <c r="F3916" t="str">
        <v>ASTRA</v>
      </c>
      <c r="G3916">
        <f>_xlfn.XLOOKUP(A3916,Table2[ProductID],Table2[StoreID])</f>
        <v>5</v>
      </c>
      <c r="H3916" t="str" cm="1">
        <f t="array" ref="H3916:I3916">_xlfn.XLOOKUP(G3916,Table1[StoreID],Table1[[StoreName]:[Region]])</f>
        <v>StoreE</v>
      </c>
      <c r="I3916" t="str">
        <v>Delta</v>
      </c>
      <c r="J3916">
        <f>_xlfn.XLOOKUP(A3916,Table2[ProductID],Table2[RepID])</f>
        <v>2</v>
      </c>
      <c r="K3916" t="str">
        <f>_xlfn.XLOOKUP(J3916,Table3[RepID],Table3[RepName])</f>
        <v>Bassem</v>
      </c>
    </row>
    <row r="3917" spans="1:11" x14ac:dyDescent="0.35">
      <c r="A3917" s="8">
        <v>4202</v>
      </c>
      <c r="B3917" t="str" cm="1">
        <f t="array" ref="B3917:F3917">_xlfn.XLOOKUP(A3917,Table4[ProductID],Table4[[ProductCode]:[Brand]])</f>
        <v>AY-30022008</v>
      </c>
      <c r="C3917" t="str">
        <v>Astra Natural Fruit Flavor  Lollipop 10 gm (Pack 100 Pieces) 30022008</v>
      </c>
      <c r="D3917" t="str">
        <v>F&amp;B</v>
      </c>
      <c r="E3917" t="str">
        <v>Food</v>
      </c>
      <c r="F3917" t="str">
        <v>ASTRA</v>
      </c>
      <c r="G3917">
        <f>_xlfn.XLOOKUP(A3917,Table2[ProductID],Table2[StoreID])</f>
        <v>5</v>
      </c>
      <c r="H3917" t="str" cm="1">
        <f t="array" ref="H3917:I3917">_xlfn.XLOOKUP(G3917,Table1[StoreID],Table1[[StoreName]:[Region]])</f>
        <v>StoreE</v>
      </c>
      <c r="I3917" t="str">
        <v>Delta</v>
      </c>
      <c r="J3917">
        <f>_xlfn.XLOOKUP(A3917,Table2[ProductID],Table2[RepID])</f>
        <v>2</v>
      </c>
      <c r="K3917" t="str">
        <f>_xlfn.XLOOKUP(J3917,Table3[RepID],Table3[RepName])</f>
        <v>Bassem</v>
      </c>
    </row>
    <row r="3918" spans="1:11" x14ac:dyDescent="0.35">
      <c r="A3918" s="8">
        <v>471</v>
      </c>
      <c r="B3918" t="str" cm="1">
        <f t="array" ref="B3918:F3918">_xlfn.XLOOKUP(A3918,Table4[ProductID],Table4[[ProductCode]:[Brand]])</f>
        <v>YW-26-026</v>
      </c>
      <c r="C3918" t="str">
        <v>Yoyo Stich ( Stand 24 pcs )</v>
      </c>
      <c r="D3918" t="str">
        <v>Games</v>
      </c>
      <c r="E3918" t="str">
        <v>Yoyo</v>
      </c>
      <c r="F3918" t="str">
        <v>Stich &amp; Lilo</v>
      </c>
      <c r="G3918">
        <f>_xlfn.XLOOKUP(A3918,Table2[ProductID],Table2[StoreID])</f>
        <v>4</v>
      </c>
      <c r="H3918" t="str" cm="1">
        <f t="array" ref="H3918:I3918">_xlfn.XLOOKUP(G3918,Table1[StoreID],Table1[[StoreName]:[Region]])</f>
        <v>StoreD</v>
      </c>
      <c r="I3918" t="str">
        <v>Alex</v>
      </c>
      <c r="J3918">
        <f>_xlfn.XLOOKUP(A3918,Table2[ProductID],Table2[RepID])</f>
        <v>2</v>
      </c>
      <c r="K3918" t="str">
        <f>_xlfn.XLOOKUP(J3918,Table3[RepID],Table3[RepName])</f>
        <v>Bassem</v>
      </c>
    </row>
    <row r="3919" spans="1:11" x14ac:dyDescent="0.35">
      <c r="A3919" s="8">
        <v>628</v>
      </c>
      <c r="B3919" t="str" cm="1">
        <f t="array" ref="B3919:F3919">_xlfn.XLOOKUP(A3919,Table4[ProductID],Table4[[ProductCode]:[Brand]])</f>
        <v>XS-36515-B</v>
      </c>
      <c r="C3919" t="str">
        <v>X-Shot - Excel Skin Menance - Game Over</v>
      </c>
      <c r="D3919" t="str">
        <v>Guns</v>
      </c>
      <c r="E3919" t="str">
        <v>Gun</v>
      </c>
      <c r="F3919" t="str">
        <v>X-Shot</v>
      </c>
      <c r="G3919">
        <f>_xlfn.XLOOKUP(A3919,Table2[ProductID],Table2[StoreID])</f>
        <v>5</v>
      </c>
      <c r="H3919" t="str" cm="1">
        <f t="array" ref="H3919:I3919">_xlfn.XLOOKUP(G3919,Table1[StoreID],Table1[[StoreName]:[Region]])</f>
        <v>StoreE</v>
      </c>
      <c r="I3919" t="str">
        <v>Delta</v>
      </c>
      <c r="J3919">
        <f>_xlfn.XLOOKUP(A3919,Table2[ProductID],Table2[RepID])</f>
        <v>34</v>
      </c>
      <c r="K3919" t="str">
        <f>_xlfn.XLOOKUP(J3919,Table3[RepID],Table3[RepName])</f>
        <v>Nora</v>
      </c>
    </row>
    <row r="3920" spans="1:11" x14ac:dyDescent="0.35">
      <c r="A3920" s="8">
        <v>605</v>
      </c>
      <c r="B3920" t="str" cm="1">
        <f t="array" ref="B3920:F3920">_xlfn.XLOOKUP(A3920,Table4[ProductID],Table4[[ProductCode]:[Brand]])</f>
        <v>XS-36583</v>
      </c>
      <c r="C3920" t="str">
        <v>Zuru X-Shot Skins Dread Sonic (12 Darts) Open Box</v>
      </c>
      <c r="D3920" t="str">
        <v>Guns</v>
      </c>
      <c r="E3920" t="str">
        <v>Gun</v>
      </c>
      <c r="F3920" t="str">
        <v>X-Shot</v>
      </c>
      <c r="G3920">
        <f>_xlfn.XLOOKUP(A3920,Table2[ProductID],Table2[StoreID])</f>
        <v>4</v>
      </c>
      <c r="H3920" t="str" cm="1">
        <f t="array" ref="H3920:I3920">_xlfn.XLOOKUP(G3920,Table1[StoreID],Table1[[StoreName]:[Region]])</f>
        <v>StoreD</v>
      </c>
      <c r="I3920" t="str">
        <v>Alex</v>
      </c>
      <c r="J3920">
        <f>_xlfn.XLOOKUP(A3920,Table2[ProductID],Table2[RepID])</f>
        <v>33</v>
      </c>
      <c r="K3920" t="str">
        <f>_xlfn.XLOOKUP(J3920,Table3[RepID],Table3[RepName])</f>
        <v>Alaa</v>
      </c>
    </row>
    <row r="3921" spans="1:11" x14ac:dyDescent="0.35">
      <c r="A3921" s="8">
        <v>638</v>
      </c>
      <c r="B3921" t="str" cm="1">
        <f t="array" ref="B3921:F3921">_xlfn.XLOOKUP(A3921,Table4[ProductID],Table4[[ProductCode]:[Brand]])</f>
        <v>XS-36377</v>
      </c>
      <c r="C3921" t="str">
        <v>X-SHOT- EXCEL-FURY 4</v>
      </c>
      <c r="D3921" t="str">
        <v>Guns</v>
      </c>
      <c r="E3921" t="str">
        <v>Gun</v>
      </c>
      <c r="F3921" t="str">
        <v>X-Shot</v>
      </c>
      <c r="G3921">
        <f>_xlfn.XLOOKUP(A3921,Table2[ProductID],Table2[StoreID])</f>
        <v>2</v>
      </c>
      <c r="H3921" t="str" cm="1">
        <f t="array" ref="H3921:I3921">_xlfn.XLOOKUP(G3921,Table1[StoreID],Table1[[StoreName]:[Region]])</f>
        <v>StoreB</v>
      </c>
      <c r="I3921" t="str">
        <v>Cairo</v>
      </c>
      <c r="J3921">
        <f>_xlfn.XLOOKUP(A3921,Table2[ProductID],Table2[RepID])</f>
        <v>25</v>
      </c>
      <c r="K3921" t="str">
        <f>_xlfn.XLOOKUP(J3921,Table3[RepID],Table3[RepName])</f>
        <v>Marwa</v>
      </c>
    </row>
    <row r="3922" spans="1:11" x14ac:dyDescent="0.35">
      <c r="A3922" s="8">
        <v>4028</v>
      </c>
      <c r="B3922" t="str" cm="1">
        <f t="array" ref="B3922:F3922">_xlfn.XLOOKUP(A3922,Table4[ProductID],Table4[[ProductCode]:[Brand]])</f>
        <v>FS0003570</v>
      </c>
      <c r="C3922" t="str">
        <v>Topps Match Attax 2022/2023 - Single Pack  Stand (36 pieces)</v>
      </c>
      <c r="D3922" t="str">
        <v>Games</v>
      </c>
      <c r="E3922" t="str">
        <v>Card Game</v>
      </c>
      <c r="F3922" t="str">
        <v>Match Attax</v>
      </c>
      <c r="G3922">
        <f>_xlfn.XLOOKUP(A3922,Table2[ProductID],Table2[StoreID])</f>
        <v>4</v>
      </c>
      <c r="H3922" t="str" cm="1">
        <f t="array" ref="H3922:I3922">_xlfn.XLOOKUP(G3922,Table1[StoreID],Table1[[StoreName]:[Region]])</f>
        <v>StoreD</v>
      </c>
      <c r="I3922" t="str">
        <v>Alex</v>
      </c>
      <c r="J3922">
        <f>_xlfn.XLOOKUP(A3922,Table2[ProductID],Table2[RepID])</f>
        <v>23</v>
      </c>
      <c r="K3922" t="str">
        <f>_xlfn.XLOOKUP(J3922,Table3[RepID],Table3[RepName])</f>
        <v>Essam</v>
      </c>
    </row>
    <row r="3923" spans="1:11" x14ac:dyDescent="0.35">
      <c r="A3923" s="8">
        <v>457</v>
      </c>
      <c r="B3923" t="str" cm="1">
        <f t="array" ref="B3923:F3923">_xlfn.XLOOKUP(A3923,Table4[ProductID],Table4[[ProductCode]:[Brand]])</f>
        <v>YW-26-041</v>
      </c>
      <c r="C3923" t="str">
        <v>Pokémon Plush Toys 45 cm</v>
      </c>
      <c r="D3923" t="str">
        <v>Plush &amp; Soft Toys</v>
      </c>
      <c r="E3923" t="str">
        <v>Non Battery</v>
      </c>
      <c r="F3923" t="str">
        <v>Pokémon</v>
      </c>
      <c r="G3923">
        <f>_xlfn.XLOOKUP(A3923,Table2[ProductID],Table2[StoreID])</f>
        <v>4</v>
      </c>
      <c r="H3923" t="str" cm="1">
        <f t="array" ref="H3923:I3923">_xlfn.XLOOKUP(G3923,Table1[StoreID],Table1[[StoreName]:[Region]])</f>
        <v>StoreD</v>
      </c>
      <c r="I3923" t="str">
        <v>Alex</v>
      </c>
      <c r="J3923">
        <f>_xlfn.XLOOKUP(A3923,Table2[ProductID],Table2[RepID])</f>
        <v>33</v>
      </c>
      <c r="K3923" t="str">
        <f>_xlfn.XLOOKUP(J3923,Table3[RepID],Table3[RepName])</f>
        <v>Alaa</v>
      </c>
    </row>
    <row r="3924" spans="1:11" x14ac:dyDescent="0.35">
      <c r="A3924" s="8">
        <v>4028</v>
      </c>
      <c r="B3924" t="str" cm="1">
        <f t="array" ref="B3924:F3924">_xlfn.XLOOKUP(A3924,Table4[ProductID],Table4[[ProductCode]:[Brand]])</f>
        <v>FS0003570</v>
      </c>
      <c r="C3924" t="str">
        <v>Topps Match Attax 2022/2023 - Single Pack  Stand (36 pieces)</v>
      </c>
      <c r="D3924" t="str">
        <v>Games</v>
      </c>
      <c r="E3924" t="str">
        <v>Card Game</v>
      </c>
      <c r="F3924" t="str">
        <v>Match Attax</v>
      </c>
      <c r="G3924">
        <f>_xlfn.XLOOKUP(A3924,Table2[ProductID],Table2[StoreID])</f>
        <v>4</v>
      </c>
      <c r="H3924" t="str" cm="1">
        <f t="array" ref="H3924:I3924">_xlfn.XLOOKUP(G3924,Table1[StoreID],Table1[[StoreName]:[Region]])</f>
        <v>StoreD</v>
      </c>
      <c r="I3924" t="str">
        <v>Alex</v>
      </c>
      <c r="J3924">
        <f>_xlfn.XLOOKUP(A3924,Table2[ProductID],Table2[RepID])</f>
        <v>23</v>
      </c>
      <c r="K3924" t="str">
        <f>_xlfn.XLOOKUP(J3924,Table3[RepID],Table3[RepName])</f>
        <v>Essam</v>
      </c>
    </row>
    <row r="3925" spans="1:11" x14ac:dyDescent="0.35">
      <c r="A3925" s="8">
        <v>465</v>
      </c>
      <c r="B3925" t="str" cm="1">
        <f t="array" ref="B3925:F3925">_xlfn.XLOOKUP(A3925,Table4[ProductID],Table4[[ProductCode]:[Brand]])</f>
        <v>YW-26-032</v>
      </c>
      <c r="C3925" t="str">
        <v>Pokémon Card 25 card ( Stand 20 pcs )</v>
      </c>
      <c r="D3925" t="str">
        <v>Games</v>
      </c>
      <c r="E3925" t="str">
        <v>Card Game</v>
      </c>
      <c r="F3925" t="str">
        <v>Pokémon</v>
      </c>
      <c r="G3925">
        <f>_xlfn.XLOOKUP(A3925,Table2[ProductID],Table2[StoreID])</f>
        <v>4</v>
      </c>
      <c r="H3925" t="str" cm="1">
        <f t="array" ref="H3925:I3925">_xlfn.XLOOKUP(G3925,Table1[StoreID],Table1[[StoreName]:[Region]])</f>
        <v>StoreD</v>
      </c>
      <c r="I3925" t="str">
        <v>Alex</v>
      </c>
      <c r="J3925">
        <f>_xlfn.XLOOKUP(A3925,Table2[ProductID],Table2[RepID])</f>
        <v>2</v>
      </c>
      <c r="K3925" t="str">
        <f>_xlfn.XLOOKUP(J3925,Table3[RepID],Table3[RepName])</f>
        <v>Bassem</v>
      </c>
    </row>
    <row r="3926" spans="1:11" x14ac:dyDescent="0.35">
      <c r="A3926" s="8">
        <v>3251</v>
      </c>
      <c r="B3926" t="str" cm="1">
        <f t="array" ref="B3926:F3926">_xlfn.XLOOKUP(A3926,Table4[ProductID],Table4[[ProductCode]:[Brand]])</f>
        <v>NK-20870</v>
      </c>
      <c r="C3926" t="str">
        <v>Ludo XO</v>
      </c>
      <c r="D3926" t="str">
        <v>Games</v>
      </c>
      <c r="E3926" t="str">
        <v>Board Game</v>
      </c>
      <c r="F3926" t="str">
        <v>Nilco</v>
      </c>
      <c r="G3926">
        <f>_xlfn.XLOOKUP(A3926,Table2[ProductID],Table2[StoreID])</f>
        <v>3</v>
      </c>
      <c r="H3926" t="str" cm="1">
        <f t="array" ref="H3926:I3926">_xlfn.XLOOKUP(G3926,Table1[StoreID],Table1[[StoreName]:[Region]])</f>
        <v>StoreC</v>
      </c>
      <c r="I3926" t="str">
        <v>Alex</v>
      </c>
      <c r="J3926">
        <f>_xlfn.XLOOKUP(A3926,Table2[ProductID],Table2[RepID])</f>
        <v>19</v>
      </c>
      <c r="K3926" t="str">
        <f>_xlfn.XLOOKUP(J3926,Table3[RepID],Table3[RepName])</f>
        <v>Omar</v>
      </c>
    </row>
    <row r="3927" spans="1:11" x14ac:dyDescent="0.35">
      <c r="A3927" s="8">
        <v>470</v>
      </c>
      <c r="B3927" t="str" cm="1">
        <f t="array" ref="B3927:F3927">_xlfn.XLOOKUP(A3927,Table4[ProductID],Table4[[ProductCode]:[Brand]])</f>
        <v>YW-26-027</v>
      </c>
      <c r="C3927" t="str">
        <v>Yoyo Pokémon ( Stand 24 pcs )</v>
      </c>
      <c r="D3927" t="str">
        <v>Games</v>
      </c>
      <c r="E3927" t="str">
        <v>Yoyo</v>
      </c>
      <c r="F3927" t="str">
        <v>Pokémon</v>
      </c>
      <c r="G3927">
        <f>_xlfn.XLOOKUP(A3927,Table2[ProductID],Table2[StoreID])</f>
        <v>4</v>
      </c>
      <c r="H3927" t="str" cm="1">
        <f t="array" ref="H3927:I3927">_xlfn.XLOOKUP(G3927,Table1[StoreID],Table1[[StoreName]:[Region]])</f>
        <v>StoreD</v>
      </c>
      <c r="I3927" t="str">
        <v>Alex</v>
      </c>
      <c r="J3927">
        <f>_xlfn.XLOOKUP(A3927,Table2[ProductID],Table2[RepID])</f>
        <v>33</v>
      </c>
      <c r="K3927" t="str">
        <f>_xlfn.XLOOKUP(J3927,Table3[RepID],Table3[RepName])</f>
        <v>Alaa</v>
      </c>
    </row>
    <row r="3928" spans="1:11" x14ac:dyDescent="0.35">
      <c r="A3928" s="8">
        <v>3261</v>
      </c>
      <c r="B3928" t="str" cm="1">
        <f t="array" ref="B3928:F3928">_xlfn.XLOOKUP(A3928,Table4[ProductID],Table4[[ProductCode]:[Brand]])</f>
        <v>NK-20726</v>
      </c>
      <c r="C3928" t="str">
        <v>Tottery Tower</v>
      </c>
      <c r="D3928" t="str">
        <v>Games</v>
      </c>
      <c r="E3928" t="str">
        <v>Board Game</v>
      </c>
      <c r="F3928" t="str">
        <v>Nilco</v>
      </c>
      <c r="G3928">
        <f>_xlfn.XLOOKUP(A3928,Table2[ProductID],Table2[StoreID])</f>
        <v>4</v>
      </c>
      <c r="H3928" t="str" cm="1">
        <f t="array" ref="H3928:I3928">_xlfn.XLOOKUP(G3928,Table1[StoreID],Table1[[StoreName]:[Region]])</f>
        <v>StoreD</v>
      </c>
      <c r="I3928" t="str">
        <v>Alex</v>
      </c>
      <c r="J3928">
        <f>_xlfn.XLOOKUP(A3928,Table2[ProductID],Table2[RepID])</f>
        <v>2</v>
      </c>
      <c r="K3928" t="str">
        <f>_xlfn.XLOOKUP(J3928,Table3[RepID],Table3[RepName])</f>
        <v>Bassem</v>
      </c>
    </row>
    <row r="3929" spans="1:11" x14ac:dyDescent="0.35">
      <c r="A3929" s="8">
        <v>478</v>
      </c>
      <c r="B3929" t="str" cm="1">
        <f t="array" ref="B3929:F3929">_xlfn.XLOOKUP(A3929,Table4[ProductID],Table4[[ProductCode]:[Brand]])</f>
        <v>YW-26-019</v>
      </c>
      <c r="C3929" t="str">
        <v>Pokémon Stand 12 pcs</v>
      </c>
      <c r="D3929" t="str">
        <v>Action Figure</v>
      </c>
      <c r="E3929" t="str">
        <v>Figures</v>
      </c>
      <c r="F3929" t="str">
        <v>Pokémon</v>
      </c>
      <c r="G3929">
        <f>_xlfn.XLOOKUP(A3929,Table2[ProductID],Table2[StoreID])</f>
        <v>4</v>
      </c>
      <c r="H3929" t="str" cm="1">
        <f t="array" ref="H3929:I3929">_xlfn.XLOOKUP(G3929,Table1[StoreID],Table1[[StoreName]:[Region]])</f>
        <v>StoreD</v>
      </c>
      <c r="I3929" t="str">
        <v>Alex</v>
      </c>
      <c r="J3929">
        <f>_xlfn.XLOOKUP(A3929,Table2[ProductID],Table2[RepID])</f>
        <v>2</v>
      </c>
      <c r="K3929" t="str">
        <f>_xlfn.XLOOKUP(J3929,Table3[RepID],Table3[RepName])</f>
        <v>Bassem</v>
      </c>
    </row>
    <row r="3930" spans="1:11" x14ac:dyDescent="0.35">
      <c r="A3930" s="8">
        <v>4027</v>
      </c>
      <c r="B3930" t="str" cm="1">
        <f t="array" ref="B3930:F3930">_xlfn.XLOOKUP(A3930,Table4[ProductID],Table4[[ProductCode]:[Brand]])</f>
        <v>FS0003594</v>
      </c>
      <c r="C3930" t="str">
        <v>Topps Match Attax 2022/2023 - Starter Pack</v>
      </c>
      <c r="D3930" t="str">
        <v>Games</v>
      </c>
      <c r="E3930" t="str">
        <v>Card Game</v>
      </c>
      <c r="F3930" t="str">
        <v>Match Attax</v>
      </c>
      <c r="G3930">
        <f>_xlfn.XLOOKUP(A3930,Table2[ProductID],Table2[StoreID])</f>
        <v>4</v>
      </c>
      <c r="H3930" t="str" cm="1">
        <f t="array" ref="H3930:I3930">_xlfn.XLOOKUP(G3930,Table1[StoreID],Table1[[StoreName]:[Region]])</f>
        <v>StoreD</v>
      </c>
      <c r="I3930" t="str">
        <v>Alex</v>
      </c>
      <c r="J3930">
        <f>_xlfn.XLOOKUP(A3930,Table2[ProductID],Table2[RepID])</f>
        <v>33</v>
      </c>
      <c r="K3930" t="str">
        <f>_xlfn.XLOOKUP(J3930,Table3[RepID],Table3[RepName])</f>
        <v>Alaa</v>
      </c>
    </row>
    <row r="3931" spans="1:11" x14ac:dyDescent="0.35">
      <c r="A3931" s="8">
        <v>4086</v>
      </c>
      <c r="B3931" t="str" cm="1">
        <f t="array" ref="B3931:F3931">_xlfn.XLOOKUP(A3931,Table4[ProductID],Table4[[ProductCode]:[Brand]])</f>
        <v>DOH-SH-5278</v>
      </c>
      <c r="C3931" t="str">
        <v>Bingo Dough Can 56gm - Blue</v>
      </c>
      <c r="D3931" t="str">
        <v>Clay</v>
      </c>
      <c r="E3931" t="str">
        <v>Dough</v>
      </c>
      <c r="F3931" t="str">
        <v>Bingo Dough</v>
      </c>
      <c r="G3931">
        <f>_xlfn.XLOOKUP(A3931,Table2[ProductID],Table2[StoreID])</f>
        <v>4</v>
      </c>
      <c r="H3931" t="str" cm="1">
        <f t="array" ref="H3931:I3931">_xlfn.XLOOKUP(G3931,Table1[StoreID],Table1[[StoreName]:[Region]])</f>
        <v>StoreD</v>
      </c>
      <c r="I3931" t="str">
        <v>Alex</v>
      </c>
      <c r="J3931">
        <f>_xlfn.XLOOKUP(A3931,Table2[ProductID],Table2[RepID])</f>
        <v>23</v>
      </c>
      <c r="K3931" t="str">
        <f>_xlfn.XLOOKUP(J3931,Table3[RepID],Table3[RepName])</f>
        <v>Essam</v>
      </c>
    </row>
    <row r="3932" spans="1:11" x14ac:dyDescent="0.35">
      <c r="A3932" s="8">
        <v>4088</v>
      </c>
      <c r="B3932" t="str" cm="1">
        <f t="array" ref="B3932:F3932">_xlfn.XLOOKUP(A3932,Table4[ProductID],Table4[[ProductCode]:[Brand]])</f>
        <v>DOH-SH-5276</v>
      </c>
      <c r="C3932" t="str">
        <v>Bingo Dough Can 56gm - Purple</v>
      </c>
      <c r="D3932" t="str">
        <v>Clay</v>
      </c>
      <c r="E3932" t="str">
        <v>Dough</v>
      </c>
      <c r="F3932" t="str">
        <v>Bingo Dough</v>
      </c>
      <c r="G3932">
        <f>_xlfn.XLOOKUP(A3932,Table2[ProductID],Table2[StoreID])</f>
        <v>4</v>
      </c>
      <c r="H3932" t="str" cm="1">
        <f t="array" ref="H3932:I3932">_xlfn.XLOOKUP(G3932,Table1[StoreID],Table1[[StoreName]:[Region]])</f>
        <v>StoreD</v>
      </c>
      <c r="I3932" t="str">
        <v>Alex</v>
      </c>
      <c r="J3932">
        <f>_xlfn.XLOOKUP(A3932,Table2[ProductID],Table2[RepID])</f>
        <v>23</v>
      </c>
      <c r="K3932" t="str">
        <f>_xlfn.XLOOKUP(J3932,Table3[RepID],Table3[RepName])</f>
        <v>Essam</v>
      </c>
    </row>
    <row r="3933" spans="1:11" x14ac:dyDescent="0.35">
      <c r="A3933" s="8">
        <v>4087</v>
      </c>
      <c r="B3933" t="str" cm="1">
        <f t="array" ref="B3933:F3933">_xlfn.XLOOKUP(A3933,Table4[ProductID],Table4[[ProductCode]:[Brand]])</f>
        <v>DOH-SH-5277</v>
      </c>
      <c r="C3933" t="str">
        <v>Bingo Dough Can 56gm - Red</v>
      </c>
      <c r="D3933" t="str">
        <v>Clay</v>
      </c>
      <c r="E3933" t="str">
        <v>Dough</v>
      </c>
      <c r="F3933" t="str">
        <v>Bingo Dough</v>
      </c>
      <c r="G3933">
        <f>_xlfn.XLOOKUP(A3933,Table2[ProductID],Table2[StoreID])</f>
        <v>4</v>
      </c>
      <c r="H3933" t="str" cm="1">
        <f t="array" ref="H3933:I3933">_xlfn.XLOOKUP(G3933,Table1[StoreID],Table1[[StoreName]:[Region]])</f>
        <v>StoreD</v>
      </c>
      <c r="I3933" t="str">
        <v>Alex</v>
      </c>
      <c r="J3933">
        <f>_xlfn.XLOOKUP(A3933,Table2[ProductID],Table2[RepID])</f>
        <v>33</v>
      </c>
      <c r="K3933" t="str">
        <f>_xlfn.XLOOKUP(J3933,Table3[RepID],Table3[RepName])</f>
        <v>Alaa</v>
      </c>
    </row>
    <row r="3934" spans="1:11" x14ac:dyDescent="0.35">
      <c r="A3934" s="8">
        <v>4089</v>
      </c>
      <c r="B3934" t="str" cm="1">
        <f t="array" ref="B3934:F3934">_xlfn.XLOOKUP(A3934,Table4[ProductID],Table4[[ProductCode]:[Brand]])</f>
        <v>DOH-SH-5275</v>
      </c>
      <c r="C3934" t="str">
        <v>Bingo Dough Can 56gm - Pink</v>
      </c>
      <c r="D3934" t="str">
        <v>Clay</v>
      </c>
      <c r="E3934" t="str">
        <v>Dough</v>
      </c>
      <c r="F3934" t="str">
        <v>Bingo Dough</v>
      </c>
      <c r="G3934">
        <f>_xlfn.XLOOKUP(A3934,Table2[ProductID],Table2[StoreID])</f>
        <v>4</v>
      </c>
      <c r="H3934" t="str" cm="1">
        <f t="array" ref="H3934:I3934">_xlfn.XLOOKUP(G3934,Table1[StoreID],Table1[[StoreName]:[Region]])</f>
        <v>StoreD</v>
      </c>
      <c r="I3934" t="str">
        <v>Alex</v>
      </c>
      <c r="J3934">
        <f>_xlfn.XLOOKUP(A3934,Table2[ProductID],Table2[RepID])</f>
        <v>23</v>
      </c>
      <c r="K3934" t="str">
        <f>_xlfn.XLOOKUP(J3934,Table3[RepID],Table3[RepName])</f>
        <v>Essam</v>
      </c>
    </row>
    <row r="3935" spans="1:11" x14ac:dyDescent="0.35">
      <c r="A3935" s="8">
        <v>4084</v>
      </c>
      <c r="B3935" t="str" cm="1">
        <f t="array" ref="B3935:F3935">_xlfn.XLOOKUP(A3935,Table4[ProductID],Table4[[ProductCode]:[Brand]])</f>
        <v>DOH-SH-5280</v>
      </c>
      <c r="C3935" t="str">
        <v>Bingo Dough Can 56gm - Yellow</v>
      </c>
      <c r="D3935" t="str">
        <v>Clay</v>
      </c>
      <c r="E3935" t="str">
        <v>Dough</v>
      </c>
      <c r="F3935" t="str">
        <v>Bingo Dough</v>
      </c>
      <c r="G3935">
        <f>_xlfn.XLOOKUP(A3935,Table2[ProductID],Table2[StoreID])</f>
        <v>4</v>
      </c>
      <c r="H3935" t="str" cm="1">
        <f t="array" ref="H3935:I3935">_xlfn.XLOOKUP(G3935,Table1[StoreID],Table1[[StoreName]:[Region]])</f>
        <v>StoreD</v>
      </c>
      <c r="I3935" t="str">
        <v>Alex</v>
      </c>
      <c r="J3935">
        <f>_xlfn.XLOOKUP(A3935,Table2[ProductID],Table2[RepID])</f>
        <v>33</v>
      </c>
      <c r="K3935" t="str">
        <f>_xlfn.XLOOKUP(J3935,Table3[RepID],Table3[RepName])</f>
        <v>Alaa</v>
      </c>
    </row>
    <row r="3936" spans="1:11" x14ac:dyDescent="0.35">
      <c r="A3936" s="8">
        <v>3261</v>
      </c>
      <c r="B3936" t="str" cm="1">
        <f t="array" ref="B3936:F3936">_xlfn.XLOOKUP(A3936,Table4[ProductID],Table4[[ProductCode]:[Brand]])</f>
        <v>NK-20726</v>
      </c>
      <c r="C3936" t="str">
        <v>Tottery Tower</v>
      </c>
      <c r="D3936" t="str">
        <v>Games</v>
      </c>
      <c r="E3936" t="str">
        <v>Board Game</v>
      </c>
      <c r="F3936" t="str">
        <v>Nilco</v>
      </c>
      <c r="G3936">
        <f>_xlfn.XLOOKUP(A3936,Table2[ProductID],Table2[StoreID])</f>
        <v>4</v>
      </c>
      <c r="H3936" t="str" cm="1">
        <f t="array" ref="H3936:I3936">_xlfn.XLOOKUP(G3936,Table1[StoreID],Table1[[StoreName]:[Region]])</f>
        <v>StoreD</v>
      </c>
      <c r="I3936" t="str">
        <v>Alex</v>
      </c>
      <c r="J3936">
        <f>_xlfn.XLOOKUP(A3936,Table2[ProductID],Table2[RepID])</f>
        <v>2</v>
      </c>
      <c r="K3936" t="str">
        <f>_xlfn.XLOOKUP(J3936,Table3[RepID],Table3[RepName])</f>
        <v>Bassem</v>
      </c>
    </row>
    <row r="3937" spans="1:11" x14ac:dyDescent="0.35">
      <c r="A3937" s="8">
        <v>3261</v>
      </c>
      <c r="B3937" t="str" cm="1">
        <f t="array" ref="B3937:F3937">_xlfn.XLOOKUP(A3937,Table4[ProductID],Table4[[ProductCode]:[Brand]])</f>
        <v>NK-20726</v>
      </c>
      <c r="C3937" t="str">
        <v>Tottery Tower</v>
      </c>
      <c r="D3937" t="str">
        <v>Games</v>
      </c>
      <c r="E3937" t="str">
        <v>Board Game</v>
      </c>
      <c r="F3937" t="str">
        <v>Nilco</v>
      </c>
      <c r="G3937">
        <f>_xlfn.XLOOKUP(A3937,Table2[ProductID],Table2[StoreID])</f>
        <v>4</v>
      </c>
      <c r="H3937" t="str" cm="1">
        <f t="array" ref="H3937:I3937">_xlfn.XLOOKUP(G3937,Table1[StoreID],Table1[[StoreName]:[Region]])</f>
        <v>StoreD</v>
      </c>
      <c r="I3937" t="str">
        <v>Alex</v>
      </c>
      <c r="J3937">
        <f>_xlfn.XLOOKUP(A3937,Table2[ProductID],Table2[RepID])</f>
        <v>2</v>
      </c>
      <c r="K3937" t="str">
        <f>_xlfn.XLOOKUP(J3937,Table3[RepID],Table3[RepName])</f>
        <v>Bassem</v>
      </c>
    </row>
    <row r="3938" spans="1:11" x14ac:dyDescent="0.35">
      <c r="A3938" s="8">
        <v>622</v>
      </c>
      <c r="B3938" t="str" cm="1">
        <f t="array" ref="B3938:F3938">_xlfn.XLOOKUP(A3938,Table4[ProductID],Table4[[ProductCode]:[Brand]])</f>
        <v>XS-36516-B</v>
      </c>
      <c r="C3938" t="str">
        <v>Zuru X-Shot - Excel Skin Flux - Graffiti</v>
      </c>
      <c r="D3938" t="str">
        <v>Guns</v>
      </c>
      <c r="E3938" t="str">
        <v>Gun</v>
      </c>
      <c r="F3938" t="str">
        <v>X-Shot</v>
      </c>
      <c r="G3938">
        <f>_xlfn.XLOOKUP(A3938,Table2[ProductID],Table2[StoreID])</f>
        <v>4</v>
      </c>
      <c r="H3938" t="str" cm="1">
        <f t="array" ref="H3938:I3938">_xlfn.XLOOKUP(G3938,Table1[StoreID],Table1[[StoreName]:[Region]])</f>
        <v>StoreD</v>
      </c>
      <c r="I3938" t="str">
        <v>Alex</v>
      </c>
      <c r="J3938">
        <f>_xlfn.XLOOKUP(A3938,Table2[ProductID],Table2[RepID])</f>
        <v>33</v>
      </c>
      <c r="K3938" t="str">
        <f>_xlfn.XLOOKUP(J3938,Table3[RepID],Table3[RepName])</f>
        <v>Alaa</v>
      </c>
    </row>
    <row r="3939" spans="1:11" x14ac:dyDescent="0.35">
      <c r="A3939" s="8">
        <v>471</v>
      </c>
      <c r="B3939" t="str" cm="1">
        <f t="array" ref="B3939:F3939">_xlfn.XLOOKUP(A3939,Table4[ProductID],Table4[[ProductCode]:[Brand]])</f>
        <v>YW-26-026</v>
      </c>
      <c r="C3939" t="str">
        <v>Yoyo Stich ( Stand 24 pcs )</v>
      </c>
      <c r="D3939" t="str">
        <v>Games</v>
      </c>
      <c r="E3939" t="str">
        <v>Yoyo</v>
      </c>
      <c r="F3939" t="str">
        <v>Stich &amp; Lilo</v>
      </c>
      <c r="G3939">
        <f>_xlfn.XLOOKUP(A3939,Table2[ProductID],Table2[StoreID])</f>
        <v>4</v>
      </c>
      <c r="H3939" t="str" cm="1">
        <f t="array" ref="H3939:I3939">_xlfn.XLOOKUP(G3939,Table1[StoreID],Table1[[StoreName]:[Region]])</f>
        <v>StoreD</v>
      </c>
      <c r="I3939" t="str">
        <v>Alex</v>
      </c>
      <c r="J3939">
        <f>_xlfn.XLOOKUP(A3939,Table2[ProductID],Table2[RepID])</f>
        <v>2</v>
      </c>
      <c r="K3939" t="str">
        <f>_xlfn.XLOOKUP(J3939,Table3[RepID],Table3[RepName])</f>
        <v>Bassem</v>
      </c>
    </row>
    <row r="3940" spans="1:11" x14ac:dyDescent="0.35">
      <c r="A3940" s="8">
        <v>470</v>
      </c>
      <c r="B3940" t="str" cm="1">
        <f t="array" ref="B3940:F3940">_xlfn.XLOOKUP(A3940,Table4[ProductID],Table4[[ProductCode]:[Brand]])</f>
        <v>YW-26-027</v>
      </c>
      <c r="C3940" t="str">
        <v>Yoyo Pokémon ( Stand 24 pcs )</v>
      </c>
      <c r="D3940" t="str">
        <v>Games</v>
      </c>
      <c r="E3940" t="str">
        <v>Yoyo</v>
      </c>
      <c r="F3940" t="str">
        <v>Pokémon</v>
      </c>
      <c r="G3940">
        <f>_xlfn.XLOOKUP(A3940,Table2[ProductID],Table2[StoreID])</f>
        <v>4</v>
      </c>
      <c r="H3940" t="str" cm="1">
        <f t="array" ref="H3940:I3940">_xlfn.XLOOKUP(G3940,Table1[StoreID],Table1[[StoreName]:[Region]])</f>
        <v>StoreD</v>
      </c>
      <c r="I3940" t="str">
        <v>Alex</v>
      </c>
      <c r="J3940">
        <f>_xlfn.XLOOKUP(A3940,Table2[ProductID],Table2[RepID])</f>
        <v>33</v>
      </c>
      <c r="K3940" t="str">
        <f>_xlfn.XLOOKUP(J3940,Table3[RepID],Table3[RepName])</f>
        <v>Alaa</v>
      </c>
    </row>
    <row r="3941" spans="1:11" x14ac:dyDescent="0.35">
      <c r="A3941" s="8">
        <v>470</v>
      </c>
      <c r="B3941" t="str" cm="1">
        <f t="array" ref="B3941:F3941">_xlfn.XLOOKUP(A3941,Table4[ProductID],Table4[[ProductCode]:[Brand]])</f>
        <v>YW-26-027</v>
      </c>
      <c r="C3941" t="str">
        <v>Yoyo Pokémon ( Stand 24 pcs )</v>
      </c>
      <c r="D3941" t="str">
        <v>Games</v>
      </c>
      <c r="E3941" t="str">
        <v>Yoyo</v>
      </c>
      <c r="F3941" t="str">
        <v>Pokémon</v>
      </c>
      <c r="G3941">
        <f>_xlfn.XLOOKUP(A3941,Table2[ProductID],Table2[StoreID])</f>
        <v>4</v>
      </c>
      <c r="H3941" t="str" cm="1">
        <f t="array" ref="H3941:I3941">_xlfn.XLOOKUP(G3941,Table1[StoreID],Table1[[StoreName]:[Region]])</f>
        <v>StoreD</v>
      </c>
      <c r="I3941" t="str">
        <v>Alex</v>
      </c>
      <c r="J3941">
        <f>_xlfn.XLOOKUP(A3941,Table2[ProductID],Table2[RepID])</f>
        <v>33</v>
      </c>
      <c r="K3941" t="str">
        <f>_xlfn.XLOOKUP(J3941,Table3[RepID],Table3[RepName])</f>
        <v>Alaa</v>
      </c>
    </row>
    <row r="3942" spans="1:11" x14ac:dyDescent="0.35">
      <c r="A3942" s="8">
        <v>4076</v>
      </c>
      <c r="B3942" t="str" cm="1">
        <f t="array" ref="B3942:F3942">_xlfn.XLOOKUP(A3942,Table4[ProductID],Table4[[ProductCode]:[Brand]])</f>
        <v>E92 BP-6</v>
      </c>
      <c r="C3942" t="str">
        <v>Energizer Remote Card 4+2 AAA Promo</v>
      </c>
      <c r="D3942" t="str">
        <v>Add-ons</v>
      </c>
      <c r="E3942" t="str">
        <v>Battery</v>
      </c>
      <c r="F3942" t="str">
        <v>Energizer</v>
      </c>
      <c r="G3942">
        <f>_xlfn.XLOOKUP(A3942,Table2[ProductID],Table2[StoreID])</f>
        <v>3</v>
      </c>
      <c r="H3942" t="str" cm="1">
        <f t="array" ref="H3942:I3942">_xlfn.XLOOKUP(G3942,Table1[StoreID],Table1[[StoreName]:[Region]])</f>
        <v>StoreC</v>
      </c>
      <c r="I3942" t="str">
        <v>Alex</v>
      </c>
      <c r="J3942">
        <f>_xlfn.XLOOKUP(A3942,Table2[ProductID],Table2[RepID])</f>
        <v>27</v>
      </c>
      <c r="K3942" t="str">
        <f>_xlfn.XLOOKUP(J3942,Table3[RepID],Table3[RepName])</f>
        <v>Abdallah</v>
      </c>
    </row>
    <row r="3943" spans="1:11" x14ac:dyDescent="0.35">
      <c r="A3943" s="8">
        <v>475</v>
      </c>
      <c r="B3943" t="str" cm="1">
        <f t="array" ref="B3943:F3943">_xlfn.XLOOKUP(A3943,Table4[ProductID],Table4[[ProductCode]:[Brand]])</f>
        <v>YW-26-022</v>
      </c>
      <c r="C3943" t="str">
        <v>Pokémon Ball ( Stand 12 pcs )</v>
      </c>
      <c r="D3943" t="str">
        <v>Surprise</v>
      </c>
      <c r="E3943" t="str">
        <v>Ball</v>
      </c>
      <c r="F3943" t="str">
        <v>Pokémon</v>
      </c>
      <c r="G3943">
        <f>_xlfn.XLOOKUP(A3943,Table2[ProductID],Table2[StoreID])</f>
        <v>4</v>
      </c>
      <c r="H3943" t="str" cm="1">
        <f t="array" ref="H3943:I3943">_xlfn.XLOOKUP(G3943,Table1[StoreID],Table1[[StoreName]:[Region]])</f>
        <v>StoreD</v>
      </c>
      <c r="I3943" t="str">
        <v>Alex</v>
      </c>
      <c r="J3943">
        <f>_xlfn.XLOOKUP(A3943,Table2[ProductID],Table2[RepID])</f>
        <v>33</v>
      </c>
      <c r="K3943" t="str">
        <f>_xlfn.XLOOKUP(J3943,Table3[RepID],Table3[RepName])</f>
        <v>Alaa</v>
      </c>
    </row>
    <row r="3944" spans="1:11" x14ac:dyDescent="0.35">
      <c r="A3944" s="8">
        <v>452</v>
      </c>
      <c r="B3944" t="str" cm="1">
        <f t="array" ref="B3944:F3944">_xlfn.XLOOKUP(A3944,Table4[ProductID],Table4[[ProductCode]:[Brand]])</f>
        <v>YW-26-046</v>
      </c>
      <c r="C3944" t="str">
        <v>Pokémon Box 7 Pcs</v>
      </c>
      <c r="D3944" t="str">
        <v>Action Figure</v>
      </c>
      <c r="E3944" t="str">
        <v>Figures</v>
      </c>
      <c r="F3944" t="str">
        <v>Pokémon</v>
      </c>
      <c r="G3944">
        <f>_xlfn.XLOOKUP(A3944,Table2[ProductID],Table2[StoreID])</f>
        <v>4</v>
      </c>
      <c r="H3944" t="str" cm="1">
        <f t="array" ref="H3944:I3944">_xlfn.XLOOKUP(G3944,Table1[StoreID],Table1[[StoreName]:[Region]])</f>
        <v>StoreD</v>
      </c>
      <c r="I3944" t="str">
        <v>Alex</v>
      </c>
      <c r="J3944">
        <f>_xlfn.XLOOKUP(A3944,Table2[ProductID],Table2[RepID])</f>
        <v>33</v>
      </c>
      <c r="K3944" t="str">
        <f>_xlfn.XLOOKUP(J3944,Table3[RepID],Table3[RepName])</f>
        <v>Alaa</v>
      </c>
    </row>
    <row r="3945" spans="1:11" x14ac:dyDescent="0.35">
      <c r="A3945" s="8">
        <v>412</v>
      </c>
      <c r="B3945" t="str" cm="1">
        <f t="array" ref="B3945:F3945">_xlfn.XLOOKUP(A3945,Table4[ProductID],Table4[[ProductCode]:[Brand]])</f>
        <v>YW-28-008</v>
      </c>
      <c r="C3945" t="str">
        <v>Pokémon Pop 8 Style</v>
      </c>
      <c r="D3945" t="str">
        <v>Action Figure</v>
      </c>
      <c r="E3945" t="str">
        <v>Figures</v>
      </c>
      <c r="F3945" t="str">
        <v>Pokémon</v>
      </c>
      <c r="G3945">
        <f>_xlfn.XLOOKUP(A3945,Table2[ProductID],Table2[StoreID])</f>
        <v>4</v>
      </c>
      <c r="H3945" t="str" cm="1">
        <f t="array" ref="H3945:I3945">_xlfn.XLOOKUP(G3945,Table1[StoreID],Table1[[StoreName]:[Region]])</f>
        <v>StoreD</v>
      </c>
      <c r="I3945" t="str">
        <v>Alex</v>
      </c>
      <c r="J3945">
        <f>_xlfn.XLOOKUP(A3945,Table2[ProductID],Table2[RepID])</f>
        <v>33</v>
      </c>
      <c r="K3945" t="str">
        <f>_xlfn.XLOOKUP(J3945,Table3[RepID],Table3[RepName])</f>
        <v>Alaa</v>
      </c>
    </row>
    <row r="3946" spans="1:11" x14ac:dyDescent="0.35">
      <c r="A3946" s="8">
        <v>454</v>
      </c>
      <c r="B3946" t="str" cm="1">
        <f t="array" ref="B3946:F3946">_xlfn.XLOOKUP(A3946,Table4[ProductID],Table4[[ProductCode]:[Brand]])</f>
        <v>YW-26-044</v>
      </c>
      <c r="C3946" t="str">
        <v>Pokémon box 6 pcs</v>
      </c>
      <c r="D3946" t="str">
        <v>Action Figure</v>
      </c>
      <c r="E3946" t="str">
        <v>Figures</v>
      </c>
      <c r="F3946" t="str">
        <v>Pokémon</v>
      </c>
      <c r="G3946">
        <f>_xlfn.XLOOKUP(A3946,Table2[ProductID],Table2[StoreID])</f>
        <v>2</v>
      </c>
      <c r="H3946" t="str" cm="1">
        <f t="array" ref="H3946:I3946">_xlfn.XLOOKUP(G3946,Table1[StoreID],Table1[[StoreName]:[Region]])</f>
        <v>StoreB</v>
      </c>
      <c r="I3946" t="str">
        <v>Cairo</v>
      </c>
      <c r="J3946">
        <f>_xlfn.XLOOKUP(A3946,Table2[ProductID],Table2[RepID])</f>
        <v>16</v>
      </c>
      <c r="K3946" t="str">
        <f>_xlfn.XLOOKUP(J3946,Table3[RepID],Table3[RepName])</f>
        <v>Faten</v>
      </c>
    </row>
    <row r="3947" spans="1:11" x14ac:dyDescent="0.35">
      <c r="A3947" s="8">
        <v>455</v>
      </c>
      <c r="B3947" t="str" cm="1">
        <f t="array" ref="B3947:F3947">_xlfn.XLOOKUP(A3947,Table4[ProductID],Table4[[ProductCode]:[Brand]])</f>
        <v>YW-26-043</v>
      </c>
      <c r="C3947" t="str">
        <v>Pokémon Box 10 pcs</v>
      </c>
      <c r="D3947" t="str">
        <v>Action Figure</v>
      </c>
      <c r="E3947" t="str">
        <v>Figures</v>
      </c>
      <c r="F3947" t="str">
        <v>Pokémon</v>
      </c>
      <c r="G3947">
        <f>_xlfn.XLOOKUP(A3947,Table2[ProductID],Table2[StoreID])</f>
        <v>4</v>
      </c>
      <c r="H3947" t="str" cm="1">
        <f t="array" ref="H3947:I3947">_xlfn.XLOOKUP(G3947,Table1[StoreID],Table1[[StoreName]:[Region]])</f>
        <v>StoreD</v>
      </c>
      <c r="I3947" t="str">
        <v>Alex</v>
      </c>
      <c r="J3947">
        <f>_xlfn.XLOOKUP(A3947,Table2[ProductID],Table2[RepID])</f>
        <v>33</v>
      </c>
      <c r="K3947" t="str">
        <f>_xlfn.XLOOKUP(J3947,Table3[RepID],Table3[RepName])</f>
        <v>Alaa</v>
      </c>
    </row>
    <row r="3948" spans="1:11" x14ac:dyDescent="0.35">
      <c r="A3948" s="8">
        <v>468</v>
      </c>
      <c r="B3948" t="str" cm="1">
        <f t="array" ref="B3948:F3948">_xlfn.XLOOKUP(A3948,Table4[ProductID],Table4[[ProductCode]:[Brand]])</f>
        <v>YW-26-029</v>
      </c>
      <c r="C3948" t="str">
        <v>Pokémon Card</v>
      </c>
      <c r="D3948" t="str">
        <v>Games</v>
      </c>
      <c r="E3948" t="str">
        <v>Card Game</v>
      </c>
      <c r="F3948" t="str">
        <v>Pokémon</v>
      </c>
      <c r="G3948">
        <f>_xlfn.XLOOKUP(A3948,Table2[ProductID],Table2[StoreID])</f>
        <v>4</v>
      </c>
      <c r="H3948" t="str" cm="1">
        <f t="array" ref="H3948:I3948">_xlfn.XLOOKUP(G3948,Table1[StoreID],Table1[[StoreName]:[Region]])</f>
        <v>StoreD</v>
      </c>
      <c r="I3948" t="str">
        <v>Alex</v>
      </c>
      <c r="J3948">
        <f>_xlfn.XLOOKUP(A3948,Table2[ProductID],Table2[RepID])</f>
        <v>23</v>
      </c>
      <c r="K3948" t="str">
        <f>_xlfn.XLOOKUP(J3948,Table3[RepID],Table3[RepName])</f>
        <v>Essam</v>
      </c>
    </row>
    <row r="3949" spans="1:11" x14ac:dyDescent="0.35">
      <c r="A3949" s="8">
        <v>473</v>
      </c>
      <c r="B3949" t="str" cm="1">
        <f t="array" ref="B3949:F3949">_xlfn.XLOOKUP(A3949,Table4[ProductID],Table4[[ProductCode]:[Brand]])</f>
        <v>YW-26-024</v>
      </c>
      <c r="C3949" t="str">
        <v>Pokémon Rubics ( Stand 6 pcs )</v>
      </c>
      <c r="D3949" t="str">
        <v>Fidget</v>
      </c>
      <c r="E3949" t="str">
        <v>Cubes</v>
      </c>
      <c r="F3949" t="str">
        <v>Pokémon</v>
      </c>
      <c r="G3949">
        <f>_xlfn.XLOOKUP(A3949,Table2[ProductID],Table2[StoreID])</f>
        <v>4</v>
      </c>
      <c r="H3949" t="str" cm="1">
        <f t="array" ref="H3949:I3949">_xlfn.XLOOKUP(G3949,Table1[StoreID],Table1[[StoreName]:[Region]])</f>
        <v>StoreD</v>
      </c>
      <c r="I3949" t="str">
        <v>Alex</v>
      </c>
      <c r="J3949">
        <f>_xlfn.XLOOKUP(A3949,Table2[ProductID],Table2[RepID])</f>
        <v>2</v>
      </c>
      <c r="K3949" t="str">
        <f>_xlfn.XLOOKUP(J3949,Table3[RepID],Table3[RepName])</f>
        <v>Bassem</v>
      </c>
    </row>
    <row r="3950" spans="1:11" x14ac:dyDescent="0.35">
      <c r="A3950" s="8">
        <v>392</v>
      </c>
      <c r="B3950" t="str" cm="1">
        <f t="array" ref="B3950:F3950">_xlfn.XLOOKUP(A3950,Table4[ProductID],Table4[[ProductCode]:[Brand]])</f>
        <v>YW-28-030</v>
      </c>
      <c r="C3950" t="str">
        <v>Pokémon Album 3D 4PCS in the page</v>
      </c>
      <c r="D3950" t="str">
        <v>Games</v>
      </c>
      <c r="E3950" t="str">
        <v>Card Game</v>
      </c>
      <c r="F3950" t="str">
        <v>Pokémon</v>
      </c>
      <c r="G3950">
        <f>_xlfn.XLOOKUP(A3950,Table2[ProductID],Table2[StoreID])</f>
        <v>4</v>
      </c>
      <c r="H3950" t="str" cm="1">
        <f t="array" ref="H3950:I3950">_xlfn.XLOOKUP(G3950,Table1[StoreID],Table1[[StoreName]:[Region]])</f>
        <v>StoreD</v>
      </c>
      <c r="I3950" t="str">
        <v>Alex</v>
      </c>
      <c r="J3950">
        <f>_xlfn.XLOOKUP(A3950,Table2[ProductID],Table2[RepID])</f>
        <v>2</v>
      </c>
      <c r="K3950" t="str">
        <f>_xlfn.XLOOKUP(J3950,Table3[RepID],Table3[RepName])</f>
        <v>Bassem</v>
      </c>
    </row>
    <row r="3951" spans="1:11" x14ac:dyDescent="0.35">
      <c r="A3951" s="8">
        <v>476</v>
      </c>
      <c r="B3951" t="str" cm="1">
        <f t="array" ref="B3951:F3951">_xlfn.XLOOKUP(A3951,Table4[ProductID],Table4[[ProductCode]:[Brand]])</f>
        <v>YW-26-021</v>
      </c>
      <c r="C3951" t="str">
        <v>Pockemon Bag ( Stand 24 pcs )</v>
      </c>
      <c r="D3951" t="str">
        <v>Games</v>
      </c>
      <c r="E3951" t="str">
        <v>Card Game</v>
      </c>
      <c r="F3951" t="str">
        <v>Pokémon</v>
      </c>
      <c r="G3951">
        <f>_xlfn.XLOOKUP(A3951,Table2[ProductID],Table2[StoreID])</f>
        <v>4</v>
      </c>
      <c r="H3951" t="str" cm="1">
        <f t="array" ref="H3951:I3951">_xlfn.XLOOKUP(G3951,Table1[StoreID],Table1[[StoreName]:[Region]])</f>
        <v>StoreD</v>
      </c>
      <c r="I3951" t="str">
        <v>Alex</v>
      </c>
      <c r="J3951">
        <f>_xlfn.XLOOKUP(A3951,Table2[ProductID],Table2[RepID])</f>
        <v>23</v>
      </c>
      <c r="K3951" t="str">
        <f>_xlfn.XLOOKUP(J3951,Table3[RepID],Table3[RepName])</f>
        <v>Essam</v>
      </c>
    </row>
    <row r="3952" spans="1:11" x14ac:dyDescent="0.35">
      <c r="A3952" s="8">
        <v>462</v>
      </c>
      <c r="B3952" t="str" cm="1">
        <f t="array" ref="B3952:F3952">_xlfn.XLOOKUP(A3952,Table4[ProductID],Table4[[ProductCode]:[Brand]])</f>
        <v>YW-26-036</v>
      </c>
      <c r="C3952" t="str">
        <v>Pokémon Boosters ( Stand 36 Pcs )</v>
      </c>
      <c r="D3952" t="str">
        <v>Games</v>
      </c>
      <c r="E3952" t="str">
        <v>Card Game</v>
      </c>
      <c r="F3952" t="str">
        <v>Pokémon</v>
      </c>
      <c r="G3952">
        <f>_xlfn.XLOOKUP(A3952,Table2[ProductID],Table2[StoreID])</f>
        <v>4</v>
      </c>
      <c r="H3952" t="str" cm="1">
        <f t="array" ref="H3952:I3952">_xlfn.XLOOKUP(G3952,Table1[StoreID],Table1[[StoreName]:[Region]])</f>
        <v>StoreD</v>
      </c>
      <c r="I3952" t="str">
        <v>Alex</v>
      </c>
      <c r="J3952">
        <f>_xlfn.XLOOKUP(A3952,Table2[ProductID],Table2[RepID])</f>
        <v>23</v>
      </c>
      <c r="K3952" t="str">
        <f>_xlfn.XLOOKUP(J3952,Table3[RepID],Table3[RepName])</f>
        <v>Essam</v>
      </c>
    </row>
    <row r="3953" spans="1:11" x14ac:dyDescent="0.35">
      <c r="A3953" s="8">
        <v>4078</v>
      </c>
      <c r="B3953" t="str" cm="1">
        <f t="array" ref="B3953:F3953">_xlfn.XLOOKUP(A3953,Table4[ProductID],Table4[[ProductCode]:[Brand]])</f>
        <v>E91 BP6</v>
      </c>
      <c r="C3953" t="str">
        <v>Energizer Card 4+2  AA Promo</v>
      </c>
      <c r="D3953" t="str">
        <v>Add-ons</v>
      </c>
      <c r="E3953" t="str">
        <v>Battery</v>
      </c>
      <c r="F3953" t="str">
        <v>Energizer</v>
      </c>
      <c r="G3953">
        <f>_xlfn.XLOOKUP(A3953,Table2[ProductID],Table2[StoreID])</f>
        <v>3</v>
      </c>
      <c r="H3953" t="str" cm="1">
        <f t="array" ref="H3953:I3953">_xlfn.XLOOKUP(G3953,Table1[StoreID],Table1[[StoreName]:[Region]])</f>
        <v>StoreC</v>
      </c>
      <c r="I3953" t="str">
        <v>Alex</v>
      </c>
      <c r="J3953">
        <f>_xlfn.XLOOKUP(A3953,Table2[ProductID],Table2[RepID])</f>
        <v>27</v>
      </c>
      <c r="K3953" t="str">
        <f>_xlfn.XLOOKUP(J3953,Table3[RepID],Table3[RepName])</f>
        <v>Abdallah</v>
      </c>
    </row>
    <row r="3954" spans="1:11" x14ac:dyDescent="0.35">
      <c r="A3954" s="8">
        <v>3425</v>
      </c>
      <c r="B3954" t="str" cm="1">
        <f t="array" ref="B3954:F3954">_xlfn.XLOOKUP(A3954,Table4[ProductID],Table4[[ProductCode]:[Brand]])</f>
        <v>MGA-579632-S1</v>
      </c>
      <c r="C3954" t="str">
        <v>Mga L.O.L. Surprise Omg Mini Family Asst In Cdu</v>
      </c>
      <c r="D3954" t="str">
        <v>Surprise</v>
      </c>
      <c r="E3954" t="str">
        <v>Ball</v>
      </c>
      <c r="F3954" t="str">
        <v>L.O.L. Surprise</v>
      </c>
      <c r="G3954">
        <f>_xlfn.XLOOKUP(A3954,Table2[ProductID],Table2[StoreID])</f>
        <v>1</v>
      </c>
      <c r="H3954" t="str" cm="1">
        <f t="array" ref="H3954:I3954">_xlfn.XLOOKUP(G3954,Table1[StoreID],Table1[[StoreName]:[Region]])</f>
        <v>StoreA</v>
      </c>
      <c r="I3954" t="str">
        <v>Cairo</v>
      </c>
      <c r="J3954">
        <f>_xlfn.XLOOKUP(A3954,Table2[ProductID],Table2[RepID])</f>
        <v>3</v>
      </c>
      <c r="K3954" t="str">
        <f>_xlfn.XLOOKUP(J3954,Table3[RepID],Table3[RepName])</f>
        <v>Nada</v>
      </c>
    </row>
    <row r="3955" spans="1:11" x14ac:dyDescent="0.35">
      <c r="A3955" s="8">
        <v>3449</v>
      </c>
      <c r="B3955" t="str" cm="1">
        <f t="array" ref="B3955:F3955">_xlfn.XLOOKUP(A3955,Table4[ProductID],Table4[[ProductCode]:[Brand]])</f>
        <v>MGA-577560</v>
      </c>
      <c r="C3955" t="str">
        <v>Mga Rainbow High Sh Trunk Show (Ainsley)</v>
      </c>
      <c r="D3955" t="str">
        <v>Dolls &amp; Accessories</v>
      </c>
      <c r="E3955" t="str">
        <v>Fashion Doll</v>
      </c>
      <c r="F3955" t="str">
        <v>Rainbow High</v>
      </c>
      <c r="G3955">
        <f>_xlfn.XLOOKUP(A3955,Table2[ProductID],Table2[StoreID])</f>
        <v>4</v>
      </c>
      <c r="H3955" t="str" cm="1">
        <f t="array" ref="H3955:I3955">_xlfn.XLOOKUP(G3955,Table1[StoreID],Table1[[StoreName]:[Region]])</f>
        <v>StoreD</v>
      </c>
      <c r="I3955" t="str">
        <v>Alex</v>
      </c>
      <c r="J3955">
        <f>_xlfn.XLOOKUP(A3955,Table2[ProductID],Table2[RepID])</f>
        <v>23</v>
      </c>
      <c r="K3955" t="str">
        <f>_xlfn.XLOOKUP(J3955,Table3[RepID],Table3[RepName])</f>
        <v>Essam</v>
      </c>
    </row>
    <row r="3956" spans="1:11" x14ac:dyDescent="0.35">
      <c r="A3956" s="8">
        <v>671</v>
      </c>
      <c r="B3956" t="str" cm="1">
        <f t="array" ref="B3956:F3956">_xlfn.XLOOKUP(A3956,Table4[ProductID],Table4[[ProductCode]:[Brand]])</f>
        <v>TH-ZUR-9609</v>
      </c>
      <c r="C3956" t="str">
        <v>COCO Surprise Cones Neon PDQ 6 Asst (12 PCS)</v>
      </c>
      <c r="D3956" t="str">
        <v>Plush &amp; Soft Toys</v>
      </c>
      <c r="E3956" t="str">
        <v>Non Battery</v>
      </c>
      <c r="F3956" t="str">
        <v>COCO SURPRISE</v>
      </c>
      <c r="G3956">
        <f>_xlfn.XLOOKUP(A3956,Table2[ProductID],Table2[StoreID])</f>
        <v>5</v>
      </c>
      <c r="H3956" t="str" cm="1">
        <f t="array" ref="H3956:I3956">_xlfn.XLOOKUP(G3956,Table1[StoreID],Table1[[StoreName]:[Region]])</f>
        <v>StoreE</v>
      </c>
      <c r="I3956" t="str">
        <v>Delta</v>
      </c>
      <c r="J3956">
        <f>_xlfn.XLOOKUP(A3956,Table2[ProductID],Table2[RepID])</f>
        <v>2</v>
      </c>
      <c r="K3956" t="str">
        <f>_xlfn.XLOOKUP(J3956,Table3[RepID],Table3[RepName])</f>
        <v>Bassem</v>
      </c>
    </row>
    <row r="3957" spans="1:11" x14ac:dyDescent="0.35">
      <c r="A3957" s="8">
        <v>471</v>
      </c>
      <c r="B3957" t="str" cm="1">
        <f t="array" ref="B3957:F3957">_xlfn.XLOOKUP(A3957,Table4[ProductID],Table4[[ProductCode]:[Brand]])</f>
        <v>YW-26-026</v>
      </c>
      <c r="C3957" t="str">
        <v>Yoyo Stich ( Stand 24 pcs )</v>
      </c>
      <c r="D3957" t="str">
        <v>Games</v>
      </c>
      <c r="E3957" t="str">
        <v>Yoyo</v>
      </c>
      <c r="F3957" t="str">
        <v>Stich &amp; Lilo</v>
      </c>
      <c r="G3957">
        <f>_xlfn.XLOOKUP(A3957,Table2[ProductID],Table2[StoreID])</f>
        <v>4</v>
      </c>
      <c r="H3957" t="str" cm="1">
        <f t="array" ref="H3957:I3957">_xlfn.XLOOKUP(G3957,Table1[StoreID],Table1[[StoreName]:[Region]])</f>
        <v>StoreD</v>
      </c>
      <c r="I3957" t="str">
        <v>Alex</v>
      </c>
      <c r="J3957">
        <f>_xlfn.XLOOKUP(A3957,Table2[ProductID],Table2[RepID])</f>
        <v>2</v>
      </c>
      <c r="K3957" t="str">
        <f>_xlfn.XLOOKUP(J3957,Table3[RepID],Table3[RepName])</f>
        <v>Bassem</v>
      </c>
    </row>
    <row r="3958" spans="1:11" x14ac:dyDescent="0.35">
      <c r="A3958" s="8">
        <v>12</v>
      </c>
      <c r="B3958" t="str" cm="1">
        <f t="array" ref="B3958:F3958">_xlfn.XLOOKUP(A3958,Table4[ProductID],Table4[[ProductCode]:[Brand]])</f>
        <v>ZUR-9258</v>
      </c>
      <c r="C3958" t="str">
        <v>Zuru Rainbocorns Eggzania Surprise Mania Over 20 Surprises</v>
      </c>
      <c r="D3958" t="str">
        <v>Surprise</v>
      </c>
      <c r="E3958" t="str">
        <v>Egg</v>
      </c>
      <c r="F3958" t="str">
        <v>Rainbocorns</v>
      </c>
      <c r="G3958">
        <f>_xlfn.XLOOKUP(A3958,Table2[ProductID],Table2[StoreID])</f>
        <v>4</v>
      </c>
      <c r="H3958" t="str" cm="1">
        <f t="array" ref="H3958:I3958">_xlfn.XLOOKUP(G3958,Table1[StoreID],Table1[[StoreName]:[Region]])</f>
        <v>StoreD</v>
      </c>
      <c r="I3958" t="str">
        <v>Alex</v>
      </c>
      <c r="J3958">
        <f>_xlfn.XLOOKUP(A3958,Table2[ProductID],Table2[RepID])</f>
        <v>33</v>
      </c>
      <c r="K3958" t="str">
        <f>_xlfn.XLOOKUP(J3958,Table3[RepID],Table3[RepName])</f>
        <v>Alaa</v>
      </c>
    </row>
    <row r="3959" spans="1:11" x14ac:dyDescent="0.35">
      <c r="A3959" s="8">
        <v>1982</v>
      </c>
      <c r="B3959" t="str" cm="1">
        <f t="array" ref="B3959:F3959">_xlfn.XLOOKUP(A3959,Table4[ProductID],Table4[[ProductCode]:[Brand]])</f>
        <v>RT03436</v>
      </c>
      <c r="C3959" t="str">
        <v>Cashier Minnie Mouse</v>
      </c>
      <c r="D3959" t="str">
        <v>Role Play</v>
      </c>
      <c r="E3959" t="str">
        <v>cashier Set</v>
      </c>
      <c r="F3959" t="str">
        <v>Mickey &amp; Minnie</v>
      </c>
      <c r="G3959">
        <f>_xlfn.XLOOKUP(A3959,Table2[ProductID],Table2[StoreID])</f>
        <v>4</v>
      </c>
      <c r="H3959" t="str" cm="1">
        <f t="array" ref="H3959:I3959">_xlfn.XLOOKUP(G3959,Table1[StoreID],Table1[[StoreName]:[Region]])</f>
        <v>StoreD</v>
      </c>
      <c r="I3959" t="str">
        <v>Alex</v>
      </c>
      <c r="J3959">
        <f>_xlfn.XLOOKUP(A3959,Table2[ProductID],Table2[RepID])</f>
        <v>23</v>
      </c>
      <c r="K3959" t="str">
        <f>_xlfn.XLOOKUP(J3959,Table3[RepID],Table3[RepName])</f>
        <v>Essam</v>
      </c>
    </row>
    <row r="3960" spans="1:11" x14ac:dyDescent="0.35">
      <c r="A3960" s="8">
        <v>577</v>
      </c>
      <c r="B3960" t="str" cm="1">
        <f t="array" ref="B3960:F3960">_xlfn.XLOOKUP(A3960,Table4[ProductID],Table4[[ProductCode]:[Brand]])</f>
        <v>YA-PTR2D208IN00</v>
      </c>
      <c r="C3960" t="str">
        <v>T-Racers Ii - Display 2X8 Square Box</v>
      </c>
      <c r="D3960" t="str">
        <v>Vehicle - Parking &amp; Robots</v>
      </c>
      <c r="E3960" t="str">
        <v>Car</v>
      </c>
      <c r="F3960" t="str">
        <v>T-Racers</v>
      </c>
      <c r="G3960">
        <f>_xlfn.XLOOKUP(A3960,Table2[ProductID],Table2[StoreID])</f>
        <v>4</v>
      </c>
      <c r="H3960" t="str" cm="1">
        <f t="array" ref="H3960:I3960">_xlfn.XLOOKUP(G3960,Table1[StoreID],Table1[[StoreName]:[Region]])</f>
        <v>StoreD</v>
      </c>
      <c r="I3960" t="str">
        <v>Alex</v>
      </c>
      <c r="J3960">
        <f>_xlfn.XLOOKUP(A3960,Table2[ProductID],Table2[RepID])</f>
        <v>2</v>
      </c>
      <c r="K3960" t="str">
        <f>_xlfn.XLOOKUP(J3960,Table3[RepID],Table3[RepName])</f>
        <v>Bassem</v>
      </c>
    </row>
    <row r="3961" spans="1:11" x14ac:dyDescent="0.35">
      <c r="A3961" s="8">
        <v>470</v>
      </c>
      <c r="B3961" t="str" cm="1">
        <f t="array" ref="B3961:F3961">_xlfn.XLOOKUP(A3961,Table4[ProductID],Table4[[ProductCode]:[Brand]])</f>
        <v>YW-26-027</v>
      </c>
      <c r="C3961" t="str">
        <v>Yoyo Pokémon ( Stand 24 pcs )</v>
      </c>
      <c r="D3961" t="str">
        <v>Games</v>
      </c>
      <c r="E3961" t="str">
        <v>Yoyo</v>
      </c>
      <c r="F3961" t="str">
        <v>Pokémon</v>
      </c>
      <c r="G3961">
        <f>_xlfn.XLOOKUP(A3961,Table2[ProductID],Table2[StoreID])</f>
        <v>4</v>
      </c>
      <c r="H3961" t="str" cm="1">
        <f t="array" ref="H3961:I3961">_xlfn.XLOOKUP(G3961,Table1[StoreID],Table1[[StoreName]:[Region]])</f>
        <v>StoreD</v>
      </c>
      <c r="I3961" t="str">
        <v>Alex</v>
      </c>
      <c r="J3961">
        <f>_xlfn.XLOOKUP(A3961,Table2[ProductID],Table2[RepID])</f>
        <v>33</v>
      </c>
      <c r="K3961" t="str">
        <f>_xlfn.XLOOKUP(J3961,Table3[RepID],Table3[RepName])</f>
        <v>Alaa</v>
      </c>
    </row>
    <row r="3962" spans="1:11" x14ac:dyDescent="0.35">
      <c r="A3962" s="8">
        <v>471</v>
      </c>
      <c r="B3962" t="str" cm="1">
        <f t="array" ref="B3962:F3962">_xlfn.XLOOKUP(A3962,Table4[ProductID],Table4[[ProductCode]:[Brand]])</f>
        <v>YW-26-026</v>
      </c>
      <c r="C3962" t="str">
        <v>Yoyo Stich ( Stand 24 pcs )</v>
      </c>
      <c r="D3962" t="str">
        <v>Games</v>
      </c>
      <c r="E3962" t="str">
        <v>Yoyo</v>
      </c>
      <c r="F3962" t="str">
        <v>Stich &amp; Lilo</v>
      </c>
      <c r="G3962">
        <f>_xlfn.XLOOKUP(A3962,Table2[ProductID],Table2[StoreID])</f>
        <v>4</v>
      </c>
      <c r="H3962" t="str" cm="1">
        <f t="array" ref="H3962:I3962">_xlfn.XLOOKUP(G3962,Table1[StoreID],Table1[[StoreName]:[Region]])</f>
        <v>StoreD</v>
      </c>
      <c r="I3962" t="str">
        <v>Alex</v>
      </c>
      <c r="J3962">
        <f>_xlfn.XLOOKUP(A3962,Table2[ProductID],Table2[RepID])</f>
        <v>2</v>
      </c>
      <c r="K3962" t="str">
        <f>_xlfn.XLOOKUP(J3962,Table3[RepID],Table3[RepName])</f>
        <v>Bassem</v>
      </c>
    </row>
    <row r="3963" spans="1:11" x14ac:dyDescent="0.35">
      <c r="A3963" s="8">
        <v>4090</v>
      </c>
      <c r="B3963" t="str" cm="1">
        <f t="array" ref="B3963:F3963">_xlfn.XLOOKUP(A3963,Table4[ProductID],Table4[[ProductCode]:[Brand]])</f>
        <v>DOH-SH-3664</v>
      </c>
      <c r="C3963" t="str">
        <v>Bingo Dough 10 Mini Can</v>
      </c>
      <c r="D3963" t="str">
        <v>Clay</v>
      </c>
      <c r="E3963" t="str">
        <v>Dough</v>
      </c>
      <c r="F3963" t="str">
        <v>Bingo Dough</v>
      </c>
      <c r="G3963">
        <f>_xlfn.XLOOKUP(A3963,Table2[ProductID],Table2[StoreID])</f>
        <v>4</v>
      </c>
      <c r="H3963" t="str" cm="1">
        <f t="array" ref="H3963:I3963">_xlfn.XLOOKUP(G3963,Table1[StoreID],Table1[[StoreName]:[Region]])</f>
        <v>StoreD</v>
      </c>
      <c r="I3963" t="str">
        <v>Alex</v>
      </c>
      <c r="J3963">
        <f>_xlfn.XLOOKUP(A3963,Table2[ProductID],Table2[RepID])</f>
        <v>33</v>
      </c>
      <c r="K3963" t="str">
        <f>_xlfn.XLOOKUP(J3963,Table3[RepID],Table3[RepName])</f>
        <v>Alaa</v>
      </c>
    </row>
    <row r="3964" spans="1:11" x14ac:dyDescent="0.35">
      <c r="A3964" s="8">
        <v>3234</v>
      </c>
      <c r="B3964" t="str" cm="1">
        <f t="array" ref="B3964:F3964">_xlfn.XLOOKUP(A3964,Table4[ProductID],Table4[[ProductCode]:[Brand]])</f>
        <v>NK-21082</v>
      </c>
      <c r="C3964" t="str">
        <v>Rummikub Travel</v>
      </c>
      <c r="D3964" t="str">
        <v>Games</v>
      </c>
      <c r="E3964" t="str">
        <v>Board Game</v>
      </c>
      <c r="F3964" t="str">
        <v>Nilco</v>
      </c>
      <c r="G3964">
        <f>_xlfn.XLOOKUP(A3964,Table2[ProductID],Table2[StoreID])</f>
        <v>3</v>
      </c>
      <c r="H3964" t="str" cm="1">
        <f t="array" ref="H3964:I3964">_xlfn.XLOOKUP(G3964,Table1[StoreID],Table1[[StoreName]:[Region]])</f>
        <v>StoreC</v>
      </c>
      <c r="I3964" t="str">
        <v>Alex</v>
      </c>
      <c r="J3964">
        <f>_xlfn.XLOOKUP(A3964,Table2[ProductID],Table2[RepID])</f>
        <v>4</v>
      </c>
      <c r="K3964" t="str">
        <f>_xlfn.XLOOKUP(J3964,Table3[RepID],Table3[RepName])</f>
        <v>Ali</v>
      </c>
    </row>
    <row r="3965" spans="1:11" x14ac:dyDescent="0.35">
      <c r="A3965" s="8">
        <v>470</v>
      </c>
      <c r="B3965" t="str" cm="1">
        <f t="array" ref="B3965:F3965">_xlfn.XLOOKUP(A3965,Table4[ProductID],Table4[[ProductCode]:[Brand]])</f>
        <v>YW-26-027</v>
      </c>
      <c r="C3965" t="str">
        <v>Yoyo Pokémon ( Stand 24 pcs )</v>
      </c>
      <c r="D3965" t="str">
        <v>Games</v>
      </c>
      <c r="E3965" t="str">
        <v>Yoyo</v>
      </c>
      <c r="F3965" t="str">
        <v>Pokémon</v>
      </c>
      <c r="G3965">
        <f>_xlfn.XLOOKUP(A3965,Table2[ProductID],Table2[StoreID])</f>
        <v>4</v>
      </c>
      <c r="H3965" t="str" cm="1">
        <f t="array" ref="H3965:I3965">_xlfn.XLOOKUP(G3965,Table1[StoreID],Table1[[StoreName]:[Region]])</f>
        <v>StoreD</v>
      </c>
      <c r="I3965" t="str">
        <v>Alex</v>
      </c>
      <c r="J3965">
        <f>_xlfn.XLOOKUP(A3965,Table2[ProductID],Table2[RepID])</f>
        <v>33</v>
      </c>
      <c r="K3965" t="str">
        <f>_xlfn.XLOOKUP(J3965,Table3[RepID],Table3[RepName])</f>
        <v>Alaa</v>
      </c>
    </row>
    <row r="3966" spans="1:11" x14ac:dyDescent="0.35">
      <c r="A3966" s="8">
        <v>470</v>
      </c>
      <c r="B3966" t="str" cm="1">
        <f t="array" ref="B3966:F3966">_xlfn.XLOOKUP(A3966,Table4[ProductID],Table4[[ProductCode]:[Brand]])</f>
        <v>YW-26-027</v>
      </c>
      <c r="C3966" t="str">
        <v>Yoyo Pokémon ( Stand 24 pcs )</v>
      </c>
      <c r="D3966" t="str">
        <v>Games</v>
      </c>
      <c r="E3966" t="str">
        <v>Yoyo</v>
      </c>
      <c r="F3966" t="str">
        <v>Pokémon</v>
      </c>
      <c r="G3966">
        <f>_xlfn.XLOOKUP(A3966,Table2[ProductID],Table2[StoreID])</f>
        <v>4</v>
      </c>
      <c r="H3966" t="str" cm="1">
        <f t="array" ref="H3966:I3966">_xlfn.XLOOKUP(G3966,Table1[StoreID],Table1[[StoreName]:[Region]])</f>
        <v>StoreD</v>
      </c>
      <c r="I3966" t="str">
        <v>Alex</v>
      </c>
      <c r="J3966">
        <f>_xlfn.XLOOKUP(A3966,Table2[ProductID],Table2[RepID])</f>
        <v>33</v>
      </c>
      <c r="K3966" t="str">
        <f>_xlfn.XLOOKUP(J3966,Table3[RepID],Table3[RepName])</f>
        <v>Alaa</v>
      </c>
    </row>
    <row r="3967" spans="1:11" x14ac:dyDescent="0.35">
      <c r="A3967" s="8">
        <v>470</v>
      </c>
      <c r="B3967" t="str" cm="1">
        <f t="array" ref="B3967:F3967">_xlfn.XLOOKUP(A3967,Table4[ProductID],Table4[[ProductCode]:[Brand]])</f>
        <v>YW-26-027</v>
      </c>
      <c r="C3967" t="str">
        <v>Yoyo Pokémon ( Stand 24 pcs )</v>
      </c>
      <c r="D3967" t="str">
        <v>Games</v>
      </c>
      <c r="E3967" t="str">
        <v>Yoyo</v>
      </c>
      <c r="F3967" t="str">
        <v>Pokémon</v>
      </c>
      <c r="G3967">
        <f>_xlfn.XLOOKUP(A3967,Table2[ProductID],Table2[StoreID])</f>
        <v>4</v>
      </c>
      <c r="H3967" t="str" cm="1">
        <f t="array" ref="H3967:I3967">_xlfn.XLOOKUP(G3967,Table1[StoreID],Table1[[StoreName]:[Region]])</f>
        <v>StoreD</v>
      </c>
      <c r="I3967" t="str">
        <v>Alex</v>
      </c>
      <c r="J3967">
        <f>_xlfn.XLOOKUP(A3967,Table2[ProductID],Table2[RepID])</f>
        <v>33</v>
      </c>
      <c r="K3967" t="str">
        <f>_xlfn.XLOOKUP(J3967,Table3[RepID],Table3[RepName])</f>
        <v>Alaa</v>
      </c>
    </row>
    <row r="3968" spans="1:11" x14ac:dyDescent="0.35">
      <c r="A3968" s="8">
        <v>4090</v>
      </c>
      <c r="B3968" t="str" cm="1">
        <f t="array" ref="B3968:F3968">_xlfn.XLOOKUP(A3968,Table4[ProductID],Table4[[ProductCode]:[Brand]])</f>
        <v>DOH-SH-3664</v>
      </c>
      <c r="C3968" t="str">
        <v>Bingo Dough 10 Mini Can</v>
      </c>
      <c r="D3968" t="str">
        <v>Clay</v>
      </c>
      <c r="E3968" t="str">
        <v>Dough</v>
      </c>
      <c r="F3968" t="str">
        <v>Bingo Dough</v>
      </c>
      <c r="G3968">
        <f>_xlfn.XLOOKUP(A3968,Table2[ProductID],Table2[StoreID])</f>
        <v>4</v>
      </c>
      <c r="H3968" t="str" cm="1">
        <f t="array" ref="H3968:I3968">_xlfn.XLOOKUP(G3968,Table1[StoreID],Table1[[StoreName]:[Region]])</f>
        <v>StoreD</v>
      </c>
      <c r="I3968" t="str">
        <v>Alex</v>
      </c>
      <c r="J3968">
        <f>_xlfn.XLOOKUP(A3968,Table2[ProductID],Table2[RepID])</f>
        <v>33</v>
      </c>
      <c r="K3968" t="str">
        <f>_xlfn.XLOOKUP(J3968,Table3[RepID],Table3[RepName])</f>
        <v>Alaa</v>
      </c>
    </row>
    <row r="3969" spans="1:11" x14ac:dyDescent="0.35">
      <c r="A3969" s="8">
        <v>3389</v>
      </c>
      <c r="B3969" t="str" cm="1">
        <f t="array" ref="B3969:F3969">_xlfn.XLOOKUP(A3969,Table4[ProductID],Table4[[ProductCode]:[Brand]])</f>
        <v>MGA-580935-3</v>
      </c>
      <c r="C3969" t="str">
        <v>Dream Bella Small Unicorn Pink  in PDQ</v>
      </c>
      <c r="D3969" t="str">
        <v>Dolls &amp; Accessories</v>
      </c>
      <c r="E3969" t="str">
        <v>Doll Accessories</v>
      </c>
      <c r="F3969" t="str">
        <v>Dream Bella</v>
      </c>
      <c r="G3969">
        <f>_xlfn.XLOOKUP(A3969,Table2[ProductID],Table2[StoreID])</f>
        <v>3</v>
      </c>
      <c r="H3969" t="str" cm="1">
        <f t="array" ref="H3969:I3969">_xlfn.XLOOKUP(G3969,Table1[StoreID],Table1[[StoreName]:[Region]])</f>
        <v>StoreC</v>
      </c>
      <c r="I3969" t="str">
        <v>Alex</v>
      </c>
      <c r="J3969">
        <f>_xlfn.XLOOKUP(A3969,Table2[ProductID],Table2[RepID])</f>
        <v>19</v>
      </c>
      <c r="K3969" t="str">
        <f>_xlfn.XLOOKUP(J3969,Table3[RepID],Table3[RepName])</f>
        <v>Omar</v>
      </c>
    </row>
    <row r="3970" spans="1:11" x14ac:dyDescent="0.35">
      <c r="A3970" s="8">
        <v>2853</v>
      </c>
      <c r="B3970" t="str" cm="1">
        <f t="array" ref="B3970:F3970">_xlfn.XLOOKUP(A3970,Table4[ProductID],Table4[[ProductCode]:[Brand]])</f>
        <v>RSH-25292</v>
      </c>
      <c r="C3970" t="str">
        <v>Moose - Real Littles Hand Bags Cdu10Pcs</v>
      </c>
      <c r="D3970" t="str">
        <v>Fashion</v>
      </c>
      <c r="E3970" t="str">
        <v>Accessories</v>
      </c>
      <c r="F3970" t="str">
        <v>Real Littles</v>
      </c>
      <c r="G3970">
        <f>_xlfn.XLOOKUP(A3970,Table2[ProductID],Table2[StoreID])</f>
        <v>3</v>
      </c>
      <c r="H3970" t="str" cm="1">
        <f t="array" ref="H3970:I3970">_xlfn.XLOOKUP(G3970,Table1[StoreID],Table1[[StoreName]:[Region]])</f>
        <v>StoreC</v>
      </c>
      <c r="I3970" t="str">
        <v>Alex</v>
      </c>
      <c r="J3970">
        <f>_xlfn.XLOOKUP(A3970,Table2[ProductID],Table2[RepID])</f>
        <v>27</v>
      </c>
      <c r="K3970" t="str">
        <f>_xlfn.XLOOKUP(J3970,Table3[RepID],Table3[RepName])</f>
        <v>Abdallah</v>
      </c>
    </row>
    <row r="3971" spans="1:11" x14ac:dyDescent="0.35">
      <c r="A3971" s="8">
        <v>1167</v>
      </c>
      <c r="B3971" t="str" cm="1">
        <f t="array" ref="B3971:F3971">_xlfn.XLOOKUP(A3971,Table4[ProductID],Table4[[ProductCode]:[Brand]])</f>
        <v>SH-3682</v>
      </c>
      <c r="C3971" t="str">
        <v>Die Cast Super Hero 6asst</v>
      </c>
      <c r="D3971" t="str">
        <v>Vehicle - Parking &amp; Robots</v>
      </c>
      <c r="E3971" t="str">
        <v>Car</v>
      </c>
      <c r="F3971" t="str">
        <v>Super Hero</v>
      </c>
      <c r="G3971">
        <f>_xlfn.XLOOKUP(A3971,Table2[ProductID],Table2[StoreID])</f>
        <v>1</v>
      </c>
      <c r="H3971" t="str" cm="1">
        <f t="array" ref="H3971:I3971">_xlfn.XLOOKUP(G3971,Table1[StoreID],Table1[[StoreName]:[Region]])</f>
        <v>StoreA</v>
      </c>
      <c r="I3971" t="str">
        <v>Cairo</v>
      </c>
      <c r="J3971">
        <f>_xlfn.XLOOKUP(A3971,Table2[ProductID],Table2[RepID])</f>
        <v>15</v>
      </c>
      <c r="K3971" t="str">
        <f>_xlfn.XLOOKUP(J3971,Table3[RepID],Table3[RepName])</f>
        <v>Esraa</v>
      </c>
    </row>
    <row r="3972" spans="1:11" x14ac:dyDescent="0.35">
      <c r="A3972" s="8">
        <v>721</v>
      </c>
      <c r="B3972" t="str" cm="1">
        <f t="array" ref="B3972:F3972">_xlfn.XLOOKUP(A3972,Table4[ProductID],Table4[[ProductCode]:[Brand]])</f>
        <v>SM-0429</v>
      </c>
      <c r="C3972" t="str">
        <v>Safe Box Desniey</v>
      </c>
      <c r="D3972" t="str">
        <v>Role Play</v>
      </c>
      <c r="E3972" t="str">
        <v>Bank Set</v>
      </c>
      <c r="F3972" t="str">
        <v>Disney</v>
      </c>
      <c r="G3972">
        <f>_xlfn.XLOOKUP(A3972,Table2[ProductID],Table2[StoreID])</f>
        <v>3</v>
      </c>
      <c r="H3972" t="str" cm="1">
        <f t="array" ref="H3972:I3972">_xlfn.XLOOKUP(G3972,Table1[StoreID],Table1[[StoreName]:[Region]])</f>
        <v>StoreC</v>
      </c>
      <c r="I3972" t="str">
        <v>Alex</v>
      </c>
      <c r="J3972">
        <f>_xlfn.XLOOKUP(A3972,Table2[ProductID],Table2[RepID])</f>
        <v>27</v>
      </c>
      <c r="K3972" t="str">
        <f>_xlfn.XLOOKUP(J3972,Table3[RepID],Table3[RepName])</f>
        <v>Abdallah</v>
      </c>
    </row>
    <row r="3973" spans="1:11" x14ac:dyDescent="0.35">
      <c r="A3973" s="8">
        <v>3300</v>
      </c>
      <c r="B3973" t="str" cm="1">
        <f t="array" ref="B3973:F3973">_xlfn.XLOOKUP(A3973,Table4[ProductID],Table4[[ProductCode]:[Brand]])</f>
        <v>NK-20238</v>
      </c>
      <c r="C3973" t="str">
        <v>Original Bank El-Hazz</v>
      </c>
      <c r="D3973" t="str">
        <v>Games</v>
      </c>
      <c r="E3973" t="str">
        <v>Board Game</v>
      </c>
      <c r="F3973" t="str">
        <v>Nilco</v>
      </c>
      <c r="G3973">
        <f>_xlfn.XLOOKUP(A3973,Table2[ProductID],Table2[StoreID])</f>
        <v>2</v>
      </c>
      <c r="H3973" t="str" cm="1">
        <f t="array" ref="H3973:I3973">_xlfn.XLOOKUP(G3973,Table1[StoreID],Table1[[StoreName]:[Region]])</f>
        <v>StoreB</v>
      </c>
      <c r="I3973" t="str">
        <v>Cairo</v>
      </c>
      <c r="J3973">
        <f>_xlfn.XLOOKUP(A3973,Table2[ProductID],Table2[RepID])</f>
        <v>22</v>
      </c>
      <c r="K3973" t="str">
        <f>_xlfn.XLOOKUP(J3973,Table3[RepID],Table3[RepName])</f>
        <v>Bahi</v>
      </c>
    </row>
    <row r="3974" spans="1:11" x14ac:dyDescent="0.35">
      <c r="A3974" s="8">
        <v>457</v>
      </c>
      <c r="B3974" t="str" cm="1">
        <f t="array" ref="B3974:F3974">_xlfn.XLOOKUP(A3974,Table4[ProductID],Table4[[ProductCode]:[Brand]])</f>
        <v>YW-26-041</v>
      </c>
      <c r="C3974" t="str">
        <v>Pokémon Plush Toys 45 cm</v>
      </c>
      <c r="D3974" t="str">
        <v>Plush &amp; Soft Toys</v>
      </c>
      <c r="E3974" t="str">
        <v>Non Battery</v>
      </c>
      <c r="F3974" t="str">
        <v>Pokémon</v>
      </c>
      <c r="G3974">
        <f>_xlfn.XLOOKUP(A3974,Table2[ProductID],Table2[StoreID])</f>
        <v>4</v>
      </c>
      <c r="H3974" t="str" cm="1">
        <f t="array" ref="H3974:I3974">_xlfn.XLOOKUP(G3974,Table1[StoreID],Table1[[StoreName]:[Region]])</f>
        <v>StoreD</v>
      </c>
      <c r="I3974" t="str">
        <v>Alex</v>
      </c>
      <c r="J3974">
        <f>_xlfn.XLOOKUP(A3974,Table2[ProductID],Table2[RepID])</f>
        <v>33</v>
      </c>
      <c r="K3974" t="str">
        <f>_xlfn.XLOOKUP(J3974,Table3[RepID],Table3[RepName])</f>
        <v>Alaa</v>
      </c>
    </row>
    <row r="3975" spans="1:11" x14ac:dyDescent="0.35">
      <c r="A3975" s="8">
        <v>4023</v>
      </c>
      <c r="B3975" t="str" cm="1">
        <f t="array" ref="B3975:F3975">_xlfn.XLOOKUP(A3975,Table4[ProductID],Table4[[ProductCode]:[Brand]])</f>
        <v>FS0003686</v>
      </c>
      <c r="C3975" t="str">
        <v>Topps Match Attax 2022/2023 - Mega Tin (Assorted)Stand (6 pieces)</v>
      </c>
      <c r="D3975" t="str">
        <v>Games</v>
      </c>
      <c r="E3975" t="str">
        <v>Card Game</v>
      </c>
      <c r="F3975" t="str">
        <v>Match Attax</v>
      </c>
      <c r="G3975">
        <f>_xlfn.XLOOKUP(A3975,Table2[ProductID],Table2[StoreID])</f>
        <v>4</v>
      </c>
      <c r="H3975" t="str" cm="1">
        <f t="array" ref="H3975:I3975">_xlfn.XLOOKUP(G3975,Table1[StoreID],Table1[[StoreName]:[Region]])</f>
        <v>StoreD</v>
      </c>
      <c r="I3975" t="str">
        <v>Alex</v>
      </c>
      <c r="J3975">
        <f>_xlfn.XLOOKUP(A3975,Table2[ProductID],Table2[RepID])</f>
        <v>2</v>
      </c>
      <c r="K3975" t="str">
        <f>_xlfn.XLOOKUP(J3975,Table3[RepID],Table3[RepName])</f>
        <v>Bassem</v>
      </c>
    </row>
    <row r="3976" spans="1:11" x14ac:dyDescent="0.35">
      <c r="A3976" s="8">
        <v>12</v>
      </c>
      <c r="B3976" t="str" cm="1">
        <f t="array" ref="B3976:F3976">_xlfn.XLOOKUP(A3976,Table4[ProductID],Table4[[ProductCode]:[Brand]])</f>
        <v>ZUR-9258</v>
      </c>
      <c r="C3976" t="str">
        <v>Zuru Rainbocorns Eggzania Surprise Mania Over 20 Surprises</v>
      </c>
      <c r="D3976" t="str">
        <v>Surprise</v>
      </c>
      <c r="E3976" t="str">
        <v>Egg</v>
      </c>
      <c r="F3976" t="str">
        <v>Rainbocorns</v>
      </c>
      <c r="G3976">
        <f>_xlfn.XLOOKUP(A3976,Table2[ProductID],Table2[StoreID])</f>
        <v>4</v>
      </c>
      <c r="H3976" t="str" cm="1">
        <f t="array" ref="H3976:I3976">_xlfn.XLOOKUP(G3976,Table1[StoreID],Table1[[StoreName]:[Region]])</f>
        <v>StoreD</v>
      </c>
      <c r="I3976" t="str">
        <v>Alex</v>
      </c>
      <c r="J3976">
        <f>_xlfn.XLOOKUP(A3976,Table2[ProductID],Table2[RepID])</f>
        <v>33</v>
      </c>
      <c r="K3976" t="str">
        <f>_xlfn.XLOOKUP(J3976,Table3[RepID],Table3[RepName])</f>
        <v>Alaa</v>
      </c>
    </row>
    <row r="3977" spans="1:11" x14ac:dyDescent="0.35">
      <c r="A3977" s="8">
        <v>9</v>
      </c>
      <c r="B3977" t="str" cm="1">
        <f t="array" ref="B3977:F3977">_xlfn.XLOOKUP(A3977,Table4[ProductID],Table4[[ProductCode]:[Brand]])</f>
        <v>ZUR-9262</v>
      </c>
      <c r="C3977" t="str">
        <v>Rainbocorns Big Surprise Unicorn Rescue Big Size</v>
      </c>
      <c r="D3977" t="str">
        <v>Surprise</v>
      </c>
      <c r="E3977" t="str">
        <v>Egg</v>
      </c>
      <c r="F3977" t="str">
        <v>Rainbocorns</v>
      </c>
      <c r="G3977">
        <f>_xlfn.XLOOKUP(A3977,Table2[ProductID],Table2[StoreID])</f>
        <v>3</v>
      </c>
      <c r="H3977" t="str" cm="1">
        <f t="array" ref="H3977:I3977">_xlfn.XLOOKUP(G3977,Table1[StoreID],Table1[[StoreName]:[Region]])</f>
        <v>StoreC</v>
      </c>
      <c r="I3977" t="str">
        <v>Alex</v>
      </c>
      <c r="J3977">
        <f>_xlfn.XLOOKUP(A3977,Table2[ProductID],Table2[RepID])</f>
        <v>4</v>
      </c>
      <c r="K3977" t="str">
        <f>_xlfn.XLOOKUP(J3977,Table3[RepID],Table3[RepName])</f>
        <v>Ali</v>
      </c>
    </row>
    <row r="3978" spans="1:11" x14ac:dyDescent="0.35">
      <c r="A3978" s="8">
        <v>392</v>
      </c>
      <c r="B3978" t="str" cm="1">
        <f t="array" ref="B3978:F3978">_xlfn.XLOOKUP(A3978,Table4[ProductID],Table4[[ProductCode]:[Brand]])</f>
        <v>YW-28-030</v>
      </c>
      <c r="C3978" t="str">
        <v>Pokémon Album 3D 4PCS in the page</v>
      </c>
      <c r="D3978" t="str">
        <v>Games</v>
      </c>
      <c r="E3978" t="str">
        <v>Card Game</v>
      </c>
      <c r="F3978" t="str">
        <v>Pokémon</v>
      </c>
      <c r="G3978">
        <f>_xlfn.XLOOKUP(A3978,Table2[ProductID],Table2[StoreID])</f>
        <v>4</v>
      </c>
      <c r="H3978" t="str" cm="1">
        <f t="array" ref="H3978:I3978">_xlfn.XLOOKUP(G3978,Table1[StoreID],Table1[[StoreName]:[Region]])</f>
        <v>StoreD</v>
      </c>
      <c r="I3978" t="str">
        <v>Alex</v>
      </c>
      <c r="J3978">
        <f>_xlfn.XLOOKUP(A3978,Table2[ProductID],Table2[RepID])</f>
        <v>2</v>
      </c>
      <c r="K3978" t="str">
        <f>_xlfn.XLOOKUP(J3978,Table3[RepID],Table3[RepName])</f>
        <v>Bassem</v>
      </c>
    </row>
    <row r="3979" spans="1:11" x14ac:dyDescent="0.35">
      <c r="A3979" s="8">
        <v>18</v>
      </c>
      <c r="B3979" t="str" cm="1">
        <f t="array" ref="B3979:F3979">_xlfn.XLOOKUP(A3979,Table4[ProductID],Table4[[ProductCode]:[Brand]])</f>
        <v>ZUR-11701-S1</v>
      </c>
      <c r="C3979" t="str">
        <v>Zuru Vlad &amp; Niki-Superhero Surprise Egg-Series 1</v>
      </c>
      <c r="D3979" t="str">
        <v>Surprise</v>
      </c>
      <c r="E3979" t="str">
        <v>Egg</v>
      </c>
      <c r="F3979" t="str">
        <v>Vlad &amp; Niki</v>
      </c>
      <c r="G3979">
        <f>_xlfn.XLOOKUP(A3979,Table2[ProductID],Table2[StoreID])</f>
        <v>5</v>
      </c>
      <c r="H3979" t="str" cm="1">
        <f t="array" ref="H3979:I3979">_xlfn.XLOOKUP(G3979,Table1[StoreID],Table1[[StoreName]:[Region]])</f>
        <v>StoreE</v>
      </c>
      <c r="I3979" t="str">
        <v>Delta</v>
      </c>
      <c r="J3979">
        <f>_xlfn.XLOOKUP(A3979,Table2[ProductID],Table2[RepID])</f>
        <v>34</v>
      </c>
      <c r="K3979" t="str">
        <f>_xlfn.XLOOKUP(J3979,Table3[RepID],Table3[RepName])</f>
        <v>Nora</v>
      </c>
    </row>
    <row r="3980" spans="1:11" x14ac:dyDescent="0.35">
      <c r="A3980" s="8">
        <v>3379</v>
      </c>
      <c r="B3980" t="str" cm="1">
        <f t="array" ref="B3980:F3980">_xlfn.XLOOKUP(A3980,Table4[ProductID],Table4[[ProductCode]:[Brand]])</f>
        <v>MGA-582397-S2</v>
      </c>
      <c r="C3980" t="str">
        <v>MGA''s Dream Ella Color Change Surprise Fairies Doll Series 2- DreamElla (Teal) PDQ</v>
      </c>
      <c r="D3980" t="str">
        <v>Surprise</v>
      </c>
      <c r="E3980" t="str">
        <v>Box</v>
      </c>
      <c r="F3980" t="str">
        <v>Dream Ella</v>
      </c>
      <c r="G3980">
        <f>_xlfn.XLOOKUP(A3980,Table2[ProductID],Table2[StoreID])</f>
        <v>3</v>
      </c>
      <c r="H3980" t="str" cm="1">
        <f t="array" ref="H3980:I3980">_xlfn.XLOOKUP(G3980,Table1[StoreID],Table1[[StoreName]:[Region]])</f>
        <v>StoreC</v>
      </c>
      <c r="I3980" t="str">
        <v>Alex</v>
      </c>
      <c r="J3980">
        <f>_xlfn.XLOOKUP(A3980,Table2[ProductID],Table2[RepID])</f>
        <v>1</v>
      </c>
      <c r="K3980" t="str">
        <f>_xlfn.XLOOKUP(J3980,Table3[RepID],Table3[RepName])</f>
        <v>Ahmed</v>
      </c>
    </row>
    <row r="3981" spans="1:11" x14ac:dyDescent="0.35">
      <c r="A3981" s="8">
        <v>4092</v>
      </c>
      <c r="B3981" t="str" cm="1">
        <f t="array" ref="B3981:F3981">_xlfn.XLOOKUP(A3981,Table4[ProductID],Table4[[ProductCode]:[Brand]])</f>
        <v>DOH-SH-3662</v>
      </c>
      <c r="C3981" t="str">
        <v>Bingo Dough 5 Mini Can Style 1</v>
      </c>
      <c r="D3981" t="str">
        <v>Clay</v>
      </c>
      <c r="E3981" t="str">
        <v>Dough</v>
      </c>
      <c r="F3981" t="str">
        <v>Bingo Dough</v>
      </c>
      <c r="G3981">
        <f>_xlfn.XLOOKUP(A3981,Table2[ProductID],Table2[StoreID])</f>
        <v>4</v>
      </c>
      <c r="H3981" t="str" cm="1">
        <f t="array" ref="H3981:I3981">_xlfn.XLOOKUP(G3981,Table1[StoreID],Table1[[StoreName]:[Region]])</f>
        <v>StoreD</v>
      </c>
      <c r="I3981" t="str">
        <v>Alex</v>
      </c>
      <c r="J3981">
        <f>_xlfn.XLOOKUP(A3981,Table2[ProductID],Table2[RepID])</f>
        <v>33</v>
      </c>
      <c r="K3981" t="str">
        <f>_xlfn.XLOOKUP(J3981,Table3[RepID],Table3[RepName])</f>
        <v>Alaa</v>
      </c>
    </row>
    <row r="3982" spans="1:11" x14ac:dyDescent="0.35">
      <c r="A3982" s="8">
        <v>4092</v>
      </c>
      <c r="B3982" t="str" cm="1">
        <f t="array" ref="B3982:F3982">_xlfn.XLOOKUP(A3982,Table4[ProductID],Table4[[ProductCode]:[Brand]])</f>
        <v>DOH-SH-3662</v>
      </c>
      <c r="C3982" t="str">
        <v>Bingo Dough 5 Mini Can Style 1</v>
      </c>
      <c r="D3982" t="str">
        <v>Clay</v>
      </c>
      <c r="E3982" t="str">
        <v>Dough</v>
      </c>
      <c r="F3982" t="str">
        <v>Bingo Dough</v>
      </c>
      <c r="G3982">
        <f>_xlfn.XLOOKUP(A3982,Table2[ProductID],Table2[StoreID])</f>
        <v>4</v>
      </c>
      <c r="H3982" t="str" cm="1">
        <f t="array" ref="H3982:I3982">_xlfn.XLOOKUP(G3982,Table1[StoreID],Table1[[StoreName]:[Region]])</f>
        <v>StoreD</v>
      </c>
      <c r="I3982" t="str">
        <v>Alex</v>
      </c>
      <c r="J3982">
        <f>_xlfn.XLOOKUP(A3982,Table2[ProductID],Table2[RepID])</f>
        <v>33</v>
      </c>
      <c r="K3982" t="str">
        <f>_xlfn.XLOOKUP(J3982,Table3[RepID],Table3[RepName])</f>
        <v>Alaa</v>
      </c>
    </row>
    <row r="3983" spans="1:11" x14ac:dyDescent="0.35">
      <c r="A3983" s="8">
        <v>463</v>
      </c>
      <c r="B3983" t="str" cm="1">
        <f t="array" ref="B3983:F3983">_xlfn.XLOOKUP(A3983,Table4[ProductID],Table4[[ProductCode]:[Brand]])</f>
        <v>YW-26-035</v>
      </c>
      <c r="C3983" t="str">
        <v>Pokémon Card ( Stand 8 pcs )</v>
      </c>
      <c r="D3983" t="str">
        <v>Games</v>
      </c>
      <c r="E3983" t="str">
        <v>Card Game</v>
      </c>
      <c r="F3983" t="str">
        <v>Pokémon</v>
      </c>
      <c r="G3983">
        <f>_xlfn.XLOOKUP(A3983,Table2[ProductID],Table2[StoreID])</f>
        <v>4</v>
      </c>
      <c r="H3983" t="str" cm="1">
        <f t="array" ref="H3983:I3983">_xlfn.XLOOKUP(G3983,Table1[StoreID],Table1[[StoreName]:[Region]])</f>
        <v>StoreD</v>
      </c>
      <c r="I3983" t="str">
        <v>Alex</v>
      </c>
      <c r="J3983">
        <f>_xlfn.XLOOKUP(A3983,Table2[ProductID],Table2[RepID])</f>
        <v>33</v>
      </c>
      <c r="K3983" t="str">
        <f>_xlfn.XLOOKUP(J3983,Table3[RepID],Table3[RepName])</f>
        <v>Alaa</v>
      </c>
    </row>
    <row r="3984" spans="1:11" x14ac:dyDescent="0.35">
      <c r="A3984" s="8">
        <v>3258</v>
      </c>
      <c r="B3984" t="str" cm="1">
        <f t="array" ref="B3984:F3984">_xlfn.XLOOKUP(A3984,Table4[ProductID],Table4[[ProductCode]:[Brand]])</f>
        <v>NK-20788</v>
      </c>
      <c r="C3984" t="str">
        <v>High Five Ediucational</v>
      </c>
      <c r="D3984" t="str">
        <v>Games</v>
      </c>
      <c r="E3984" t="str">
        <v>Board Game</v>
      </c>
      <c r="F3984" t="str">
        <v>Nilco</v>
      </c>
      <c r="G3984">
        <f>_xlfn.XLOOKUP(A3984,Table2[ProductID],Table2[StoreID])</f>
        <v>3</v>
      </c>
      <c r="H3984" t="str" cm="1">
        <f t="array" ref="H3984:I3984">_xlfn.XLOOKUP(G3984,Table1[StoreID],Table1[[StoreName]:[Region]])</f>
        <v>StoreC</v>
      </c>
      <c r="I3984" t="str">
        <v>Alex</v>
      </c>
      <c r="J3984">
        <f>_xlfn.XLOOKUP(A3984,Table2[ProductID],Table2[RepID])</f>
        <v>4</v>
      </c>
      <c r="K3984" t="str">
        <f>_xlfn.XLOOKUP(J3984,Table3[RepID],Table3[RepName])</f>
        <v>Ali</v>
      </c>
    </row>
    <row r="3985" spans="1:11" x14ac:dyDescent="0.35">
      <c r="A3985" s="8">
        <v>4092</v>
      </c>
      <c r="B3985" t="str" cm="1">
        <f t="array" ref="B3985:F3985">_xlfn.XLOOKUP(A3985,Table4[ProductID],Table4[[ProductCode]:[Brand]])</f>
        <v>DOH-SH-3662</v>
      </c>
      <c r="C3985" t="str">
        <v>Bingo Dough 5 Mini Can Style 1</v>
      </c>
      <c r="D3985" t="str">
        <v>Clay</v>
      </c>
      <c r="E3985" t="str">
        <v>Dough</v>
      </c>
      <c r="F3985" t="str">
        <v>Bingo Dough</v>
      </c>
      <c r="G3985">
        <f>_xlfn.XLOOKUP(A3985,Table2[ProductID],Table2[StoreID])</f>
        <v>4</v>
      </c>
      <c r="H3985" t="str" cm="1">
        <f t="array" ref="H3985:I3985">_xlfn.XLOOKUP(G3985,Table1[StoreID],Table1[[StoreName]:[Region]])</f>
        <v>StoreD</v>
      </c>
      <c r="I3985" t="str">
        <v>Alex</v>
      </c>
      <c r="J3985">
        <f>_xlfn.XLOOKUP(A3985,Table2[ProductID],Table2[RepID])</f>
        <v>33</v>
      </c>
      <c r="K3985" t="str">
        <f>_xlfn.XLOOKUP(J3985,Table3[RepID],Table3[RepName])</f>
        <v>Alaa</v>
      </c>
    </row>
    <row r="3986" spans="1:11" x14ac:dyDescent="0.35">
      <c r="A3986" s="8">
        <v>462</v>
      </c>
      <c r="B3986" t="str" cm="1">
        <f t="array" ref="B3986:F3986">_xlfn.XLOOKUP(A3986,Table4[ProductID],Table4[[ProductCode]:[Brand]])</f>
        <v>YW-26-036</v>
      </c>
      <c r="C3986" t="str">
        <v>Pokémon Boosters ( Stand 36 Pcs )</v>
      </c>
      <c r="D3986" t="str">
        <v>Games</v>
      </c>
      <c r="E3986" t="str">
        <v>Card Game</v>
      </c>
      <c r="F3986" t="str">
        <v>Pokémon</v>
      </c>
      <c r="G3986">
        <f>_xlfn.XLOOKUP(A3986,Table2[ProductID],Table2[StoreID])</f>
        <v>4</v>
      </c>
      <c r="H3986" t="str" cm="1">
        <f t="array" ref="H3986:I3986">_xlfn.XLOOKUP(G3986,Table1[StoreID],Table1[[StoreName]:[Region]])</f>
        <v>StoreD</v>
      </c>
      <c r="I3986" t="str">
        <v>Alex</v>
      </c>
      <c r="J3986">
        <f>_xlfn.XLOOKUP(A3986,Table2[ProductID],Table2[RepID])</f>
        <v>23</v>
      </c>
      <c r="K3986" t="str">
        <f>_xlfn.XLOOKUP(J3986,Table3[RepID],Table3[RepName])</f>
        <v>Essam</v>
      </c>
    </row>
    <row r="3987" spans="1:11" x14ac:dyDescent="0.35">
      <c r="A3987" s="8">
        <v>2863</v>
      </c>
      <c r="B3987" t="str" cm="1">
        <f t="array" ref="B3987:F3987">_xlfn.XLOOKUP(A3987,Table4[ProductID],Table4[[ProductCode]:[Brand]])</f>
        <v>RSH-13007</v>
      </c>
      <c r="C3987" t="str">
        <v>Moose - Bluey 20Cm Plush Blue Mix Cdu10Pcs</v>
      </c>
      <c r="D3987" t="str">
        <v>Plush &amp; Soft Toys</v>
      </c>
      <c r="E3987" t="str">
        <v>Non Battery</v>
      </c>
      <c r="F3987" t="str">
        <v>Bluey</v>
      </c>
      <c r="G3987">
        <f>_xlfn.XLOOKUP(A3987,Table2[ProductID],Table2[StoreID])</f>
        <v>3</v>
      </c>
      <c r="H3987" t="str" cm="1">
        <f t="array" ref="H3987:I3987">_xlfn.XLOOKUP(G3987,Table1[StoreID],Table1[[StoreName]:[Region]])</f>
        <v>StoreC</v>
      </c>
      <c r="I3987" t="str">
        <v>Alex</v>
      </c>
      <c r="J3987">
        <f>_xlfn.XLOOKUP(A3987,Table2[ProductID],Table2[RepID])</f>
        <v>30</v>
      </c>
      <c r="K3987" t="str">
        <f>_xlfn.XLOOKUP(J3987,Table3[RepID],Table3[RepName])</f>
        <v>Fady</v>
      </c>
    </row>
    <row r="3988" spans="1:11" x14ac:dyDescent="0.35">
      <c r="A3988" s="8">
        <v>2862</v>
      </c>
      <c r="B3988" t="str" cm="1">
        <f t="array" ref="B3988:F3988">_xlfn.XLOOKUP(A3988,Table4[ProductID],Table4[[ProductCode]:[Brand]])</f>
        <v>RSH-13008</v>
      </c>
      <c r="C3988" t="str">
        <v>Moose - Bluey 20Cm Plush Orange Mix Cdu10Pcs</v>
      </c>
      <c r="D3988" t="str">
        <v>Plush &amp; Soft Toys</v>
      </c>
      <c r="E3988" t="str">
        <v>Non Battery</v>
      </c>
      <c r="F3988" t="str">
        <v>Bluey</v>
      </c>
      <c r="G3988">
        <f>_xlfn.XLOOKUP(A3988,Table2[ProductID],Table2[StoreID])</f>
        <v>3</v>
      </c>
      <c r="H3988" t="str" cm="1">
        <f t="array" ref="H3988:I3988">_xlfn.XLOOKUP(G3988,Table1[StoreID],Table1[[StoreName]:[Region]])</f>
        <v>StoreC</v>
      </c>
      <c r="I3988" t="str">
        <v>Alex</v>
      </c>
      <c r="J3988">
        <f>_xlfn.XLOOKUP(A3988,Table2[ProductID],Table2[RepID])</f>
        <v>27</v>
      </c>
      <c r="K3988" t="str">
        <f>_xlfn.XLOOKUP(J3988,Table3[RepID],Table3[RepName])</f>
        <v>Abdallah</v>
      </c>
    </row>
    <row r="3989" spans="1:11" x14ac:dyDescent="0.35">
      <c r="A3989" s="8">
        <v>4078</v>
      </c>
      <c r="B3989" t="str" cm="1">
        <f t="array" ref="B3989:F3989">_xlfn.XLOOKUP(A3989,Table4[ProductID],Table4[[ProductCode]:[Brand]])</f>
        <v>E91 BP6</v>
      </c>
      <c r="C3989" t="str">
        <v>Energizer Card 4+2  AA Promo</v>
      </c>
      <c r="D3989" t="str">
        <v>Add-ons</v>
      </c>
      <c r="E3989" t="str">
        <v>Battery</v>
      </c>
      <c r="F3989" t="str">
        <v>Energizer</v>
      </c>
      <c r="G3989">
        <f>_xlfn.XLOOKUP(A3989,Table2[ProductID],Table2[StoreID])</f>
        <v>3</v>
      </c>
      <c r="H3989" t="str" cm="1">
        <f t="array" ref="H3989:I3989">_xlfn.XLOOKUP(G3989,Table1[StoreID],Table1[[StoreName]:[Region]])</f>
        <v>StoreC</v>
      </c>
      <c r="I3989" t="str">
        <v>Alex</v>
      </c>
      <c r="J3989">
        <f>_xlfn.XLOOKUP(A3989,Table2[ProductID],Table2[RepID])</f>
        <v>27</v>
      </c>
      <c r="K3989" t="str">
        <f>_xlfn.XLOOKUP(J3989,Table3[RepID],Table3[RepName])</f>
        <v>Abdallah</v>
      </c>
    </row>
    <row r="3990" spans="1:11" x14ac:dyDescent="0.35">
      <c r="A3990" s="8">
        <v>3380</v>
      </c>
      <c r="B3990" t="str" cm="1">
        <f t="array" ref="B3990:F3990">_xlfn.XLOOKUP(A3990,Table4[ProductID],Table4[[ProductCode]:[Brand]])</f>
        <v>MGA-582380-S2</v>
      </c>
      <c r="C3990" t="str">
        <v>MGA''s Dream Ella Color Change Surprise Fairies Doll Series 2- Aria (Purple) PDQ</v>
      </c>
      <c r="D3990" t="str">
        <v>Surprise</v>
      </c>
      <c r="E3990" t="str">
        <v>Box</v>
      </c>
      <c r="F3990" t="str">
        <v>Dream Ella</v>
      </c>
      <c r="G3990">
        <f>_xlfn.XLOOKUP(A3990,Table2[ProductID],Table2[StoreID])</f>
        <v>3</v>
      </c>
      <c r="H3990" t="str" cm="1">
        <f t="array" ref="H3990:I3990">_xlfn.XLOOKUP(G3990,Table1[StoreID],Table1[[StoreName]:[Region]])</f>
        <v>StoreC</v>
      </c>
      <c r="I3990" t="str">
        <v>Alex</v>
      </c>
      <c r="J3990">
        <f>_xlfn.XLOOKUP(A3990,Table2[ProductID],Table2[RepID])</f>
        <v>27</v>
      </c>
      <c r="K3990" t="str">
        <f>_xlfn.XLOOKUP(J3990,Table3[RepID],Table3[RepName])</f>
        <v>Abdallah</v>
      </c>
    </row>
    <row r="3991" spans="1:11" x14ac:dyDescent="0.35">
      <c r="A3991" s="8">
        <v>719</v>
      </c>
      <c r="B3991" t="str" cm="1">
        <f t="array" ref="B3991:F3991">_xlfn.XLOOKUP(A3991,Table4[ProductID],Table4[[ProductCode]:[Brand]])</f>
        <v>SM-0431</v>
      </c>
      <c r="C3991" t="str">
        <v>Doll changes color in the water</v>
      </c>
      <c r="D3991" t="str">
        <v>Surprise</v>
      </c>
      <c r="E3991" t="str">
        <v>Tube</v>
      </c>
      <c r="F3991" t="str">
        <v>Barbie</v>
      </c>
      <c r="G3991">
        <f>_xlfn.XLOOKUP(A3991,Table2[ProductID],Table2[StoreID])</f>
        <v>3</v>
      </c>
      <c r="H3991" t="str" cm="1">
        <f t="array" ref="H3991:I3991">_xlfn.XLOOKUP(G3991,Table1[StoreID],Table1[[StoreName]:[Region]])</f>
        <v>StoreC</v>
      </c>
      <c r="I3991" t="str">
        <v>Alex</v>
      </c>
      <c r="J3991">
        <f>_xlfn.XLOOKUP(A3991,Table2[ProductID],Table2[RepID])</f>
        <v>30</v>
      </c>
      <c r="K3991" t="str">
        <f>_xlfn.XLOOKUP(J3991,Table3[RepID],Table3[RepName])</f>
        <v>Fady</v>
      </c>
    </row>
    <row r="3992" spans="1:11" x14ac:dyDescent="0.35">
      <c r="A3992" s="8">
        <v>11</v>
      </c>
      <c r="B3992" t="str" cm="1">
        <f t="array" ref="B3992:F3992">_xlfn.XLOOKUP(A3992,Table4[ProductID],Table4[[ProductCode]:[Brand]])</f>
        <v>ZUR-9259</v>
      </c>
      <c r="C3992" t="str">
        <v>Zuru Rainbocorns KitTYcorn Magic Glowing 10 Surprises  S1 -CDU6PCS</v>
      </c>
      <c r="D3992" t="str">
        <v>Surprise</v>
      </c>
      <c r="E3992" t="str">
        <v>Egg</v>
      </c>
      <c r="F3992" t="str">
        <v>Rainbocorns</v>
      </c>
      <c r="G3992">
        <f>_xlfn.XLOOKUP(A3992,Table2[ProductID],Table2[StoreID])</f>
        <v>4</v>
      </c>
      <c r="H3992" t="str" cm="1">
        <f t="array" ref="H3992:I3992">_xlfn.XLOOKUP(G3992,Table1[StoreID],Table1[[StoreName]:[Region]])</f>
        <v>StoreD</v>
      </c>
      <c r="I3992" t="str">
        <v>Alex</v>
      </c>
      <c r="J3992">
        <f>_xlfn.XLOOKUP(A3992,Table2[ProductID],Table2[RepID])</f>
        <v>2</v>
      </c>
      <c r="K3992" t="str">
        <f>_xlfn.XLOOKUP(J3992,Table3[RepID],Table3[RepName])</f>
        <v>Bassem</v>
      </c>
    </row>
    <row r="3993" spans="1:11" x14ac:dyDescent="0.35">
      <c r="A3993" s="8">
        <v>4092</v>
      </c>
      <c r="B3993" t="str" cm="1">
        <f t="array" ref="B3993:F3993">_xlfn.XLOOKUP(A3993,Table4[ProductID],Table4[[ProductCode]:[Brand]])</f>
        <v>DOH-SH-3662</v>
      </c>
      <c r="C3993" t="str">
        <v>Bingo Dough 5 Mini Can Style 1</v>
      </c>
      <c r="D3993" t="str">
        <v>Clay</v>
      </c>
      <c r="E3993" t="str">
        <v>Dough</v>
      </c>
      <c r="F3993" t="str">
        <v>Bingo Dough</v>
      </c>
      <c r="G3993">
        <f>_xlfn.XLOOKUP(A3993,Table2[ProductID],Table2[StoreID])</f>
        <v>4</v>
      </c>
      <c r="H3993" t="str" cm="1">
        <f t="array" ref="H3993:I3993">_xlfn.XLOOKUP(G3993,Table1[StoreID],Table1[[StoreName]:[Region]])</f>
        <v>StoreD</v>
      </c>
      <c r="I3993" t="str">
        <v>Alex</v>
      </c>
      <c r="J3993">
        <f>_xlfn.XLOOKUP(A3993,Table2[ProductID],Table2[RepID])</f>
        <v>33</v>
      </c>
      <c r="K3993" t="str">
        <f>_xlfn.XLOOKUP(J3993,Table3[RepID],Table3[RepName])</f>
        <v>Alaa</v>
      </c>
    </row>
    <row r="3994" spans="1:11" x14ac:dyDescent="0.35">
      <c r="A3994" s="8">
        <v>3286</v>
      </c>
      <c r="B3994" t="str" cm="1">
        <f t="array" ref="B3994:F3994">_xlfn.XLOOKUP(A3994,Table4[ProductID],Table4[[ProductCode]:[Brand]])</f>
        <v>NK-20412</v>
      </c>
      <c r="C3994" t="str">
        <v>Learning The Shapes</v>
      </c>
      <c r="D3994" t="str">
        <v>Education &amp; Learning</v>
      </c>
      <c r="E3994" t="str">
        <v>Puzzle</v>
      </c>
      <c r="F3994" t="str">
        <v>Nilco</v>
      </c>
      <c r="G3994">
        <f>_xlfn.XLOOKUP(A3994,Table2[ProductID],Table2[StoreID])</f>
        <v>1</v>
      </c>
      <c r="H3994" t="str" cm="1">
        <f t="array" ref="H3994:I3994">_xlfn.XLOOKUP(G3994,Table1[StoreID],Table1[[StoreName]:[Region]])</f>
        <v>StoreA</v>
      </c>
      <c r="I3994" t="str">
        <v>Cairo</v>
      </c>
      <c r="J3994">
        <f>_xlfn.XLOOKUP(A3994,Table2[ProductID],Table2[RepID])</f>
        <v>3</v>
      </c>
      <c r="K3994" t="str">
        <f>_xlfn.XLOOKUP(J3994,Table3[RepID],Table3[RepName])</f>
        <v>Nada</v>
      </c>
    </row>
    <row r="3995" spans="1:11" x14ac:dyDescent="0.35">
      <c r="A3995" s="8">
        <v>4088</v>
      </c>
      <c r="B3995" t="str" cm="1">
        <f t="array" ref="B3995:F3995">_xlfn.XLOOKUP(A3995,Table4[ProductID],Table4[[ProductCode]:[Brand]])</f>
        <v>DOH-SH-5276</v>
      </c>
      <c r="C3995" t="str">
        <v>Bingo Dough Can 56gm - Purple</v>
      </c>
      <c r="D3995" t="str">
        <v>Clay</v>
      </c>
      <c r="E3995" t="str">
        <v>Dough</v>
      </c>
      <c r="F3995" t="str">
        <v>Bingo Dough</v>
      </c>
      <c r="G3995">
        <f>_xlfn.XLOOKUP(A3995,Table2[ProductID],Table2[StoreID])</f>
        <v>4</v>
      </c>
      <c r="H3995" t="str" cm="1">
        <f t="array" ref="H3995:I3995">_xlfn.XLOOKUP(G3995,Table1[StoreID],Table1[[StoreName]:[Region]])</f>
        <v>StoreD</v>
      </c>
      <c r="I3995" t="str">
        <v>Alex</v>
      </c>
      <c r="J3995">
        <f>_xlfn.XLOOKUP(A3995,Table2[ProductID],Table2[RepID])</f>
        <v>23</v>
      </c>
      <c r="K3995" t="str">
        <f>_xlfn.XLOOKUP(J3995,Table3[RepID],Table3[RepName])</f>
        <v>Essam</v>
      </c>
    </row>
    <row r="3996" spans="1:11" x14ac:dyDescent="0.35">
      <c r="A3996" s="8">
        <v>4086</v>
      </c>
      <c r="B3996" t="str" cm="1">
        <f t="array" ref="B3996:F3996">_xlfn.XLOOKUP(A3996,Table4[ProductID],Table4[[ProductCode]:[Brand]])</f>
        <v>DOH-SH-5278</v>
      </c>
      <c r="C3996" t="str">
        <v>Bingo Dough Can 56gm - Blue</v>
      </c>
      <c r="D3996" t="str">
        <v>Clay</v>
      </c>
      <c r="E3996" t="str">
        <v>Dough</v>
      </c>
      <c r="F3996" t="str">
        <v>Bingo Dough</v>
      </c>
      <c r="G3996">
        <f>_xlfn.XLOOKUP(A3996,Table2[ProductID],Table2[StoreID])</f>
        <v>4</v>
      </c>
      <c r="H3996" t="str" cm="1">
        <f t="array" ref="H3996:I3996">_xlfn.XLOOKUP(G3996,Table1[StoreID],Table1[[StoreName]:[Region]])</f>
        <v>StoreD</v>
      </c>
      <c r="I3996" t="str">
        <v>Alex</v>
      </c>
      <c r="J3996">
        <f>_xlfn.XLOOKUP(A3996,Table2[ProductID],Table2[RepID])</f>
        <v>23</v>
      </c>
      <c r="K3996" t="str">
        <f>_xlfn.XLOOKUP(J3996,Table3[RepID],Table3[RepName])</f>
        <v>Essam</v>
      </c>
    </row>
    <row r="3997" spans="1:11" x14ac:dyDescent="0.35">
      <c r="A3997" s="8">
        <v>4083</v>
      </c>
      <c r="B3997" t="str" cm="1">
        <f t="array" ref="B3997:F3997">_xlfn.XLOOKUP(A3997,Table4[ProductID],Table4[[ProductCode]:[Brand]])</f>
        <v>DOH-SH-5281</v>
      </c>
      <c r="C3997" t="str">
        <v>Bingo Dough Can 56gm - Green</v>
      </c>
      <c r="D3997" t="str">
        <v>Clay</v>
      </c>
      <c r="E3997" t="str">
        <v>Dough</v>
      </c>
      <c r="F3997" t="str">
        <v>Bingo Dough</v>
      </c>
      <c r="G3997">
        <f>_xlfn.XLOOKUP(A3997,Table2[ProductID],Table2[StoreID])</f>
        <v>4</v>
      </c>
      <c r="H3997" t="str" cm="1">
        <f t="array" ref="H3997:I3997">_xlfn.XLOOKUP(G3997,Table1[StoreID],Table1[[StoreName]:[Region]])</f>
        <v>StoreD</v>
      </c>
      <c r="I3997" t="str">
        <v>Alex</v>
      </c>
      <c r="J3997">
        <f>_xlfn.XLOOKUP(A3997,Table2[ProductID],Table2[RepID])</f>
        <v>33</v>
      </c>
      <c r="K3997" t="str">
        <f>_xlfn.XLOOKUP(J3997,Table3[RepID],Table3[RepName])</f>
        <v>Alaa</v>
      </c>
    </row>
    <row r="3998" spans="1:11" x14ac:dyDescent="0.35">
      <c r="A3998" s="8">
        <v>4080</v>
      </c>
      <c r="B3998" t="str" cm="1">
        <f t="array" ref="B3998:F3998">_xlfn.XLOOKUP(A3998,Table4[ProductID],Table4[[ProductCode]:[Brand]])</f>
        <v>DOH-SH-5284</v>
      </c>
      <c r="C3998" t="str">
        <v>Bingo Dough Can 56gm - Black</v>
      </c>
      <c r="D3998" t="str">
        <v>Clay</v>
      </c>
      <c r="E3998" t="str">
        <v>Dough</v>
      </c>
      <c r="F3998" t="str">
        <v>Bingo Dough</v>
      </c>
      <c r="G3998">
        <f>_xlfn.XLOOKUP(A3998,Table2[ProductID],Table2[StoreID])</f>
        <v>1</v>
      </c>
      <c r="H3998" t="str" cm="1">
        <f t="array" ref="H3998:I3998">_xlfn.XLOOKUP(G3998,Table1[StoreID],Table1[[StoreName]:[Region]])</f>
        <v>StoreA</v>
      </c>
      <c r="I3998" t="str">
        <v>Cairo</v>
      </c>
      <c r="J3998">
        <f>_xlfn.XLOOKUP(A3998,Table2[ProductID],Table2[RepID])</f>
        <v>9</v>
      </c>
      <c r="K3998" t="str">
        <f>_xlfn.XLOOKUP(J3998,Table3[RepID],Table3[RepName])</f>
        <v>Loaa</v>
      </c>
    </row>
    <row r="3999" spans="1:11" x14ac:dyDescent="0.35">
      <c r="A3999" s="8">
        <v>470</v>
      </c>
      <c r="B3999" t="str" cm="1">
        <f t="array" ref="B3999:F3999">_xlfn.XLOOKUP(A3999,Table4[ProductID],Table4[[ProductCode]:[Brand]])</f>
        <v>YW-26-027</v>
      </c>
      <c r="C3999" t="str">
        <v>Yoyo Pokémon ( Stand 24 pcs )</v>
      </c>
      <c r="D3999" t="str">
        <v>Games</v>
      </c>
      <c r="E3999" t="str">
        <v>Yoyo</v>
      </c>
      <c r="F3999" t="str">
        <v>Pokémon</v>
      </c>
      <c r="G3999">
        <f>_xlfn.XLOOKUP(A3999,Table2[ProductID],Table2[StoreID])</f>
        <v>4</v>
      </c>
      <c r="H3999" t="str" cm="1">
        <f t="array" ref="H3999:I3999">_xlfn.XLOOKUP(G3999,Table1[StoreID],Table1[[StoreName]:[Region]])</f>
        <v>StoreD</v>
      </c>
      <c r="I3999" t="str">
        <v>Alex</v>
      </c>
      <c r="J3999">
        <f>_xlfn.XLOOKUP(A3999,Table2[ProductID],Table2[RepID])</f>
        <v>33</v>
      </c>
      <c r="K3999" t="str">
        <f>_xlfn.XLOOKUP(J3999,Table3[RepID],Table3[RepName])</f>
        <v>Alaa</v>
      </c>
    </row>
    <row r="4000" spans="1:11" x14ac:dyDescent="0.35">
      <c r="A4000" s="8">
        <v>470</v>
      </c>
      <c r="B4000" t="str" cm="1">
        <f t="array" ref="B4000:F4000">_xlfn.XLOOKUP(A4000,Table4[ProductID],Table4[[ProductCode]:[Brand]])</f>
        <v>YW-26-027</v>
      </c>
      <c r="C4000" t="str">
        <v>Yoyo Pokémon ( Stand 24 pcs )</v>
      </c>
      <c r="D4000" t="str">
        <v>Games</v>
      </c>
      <c r="E4000" t="str">
        <v>Yoyo</v>
      </c>
      <c r="F4000" t="str">
        <v>Pokémon</v>
      </c>
      <c r="G4000">
        <f>_xlfn.XLOOKUP(A4000,Table2[ProductID],Table2[StoreID])</f>
        <v>4</v>
      </c>
      <c r="H4000" t="str" cm="1">
        <f t="array" ref="H4000:I4000">_xlfn.XLOOKUP(G4000,Table1[StoreID],Table1[[StoreName]:[Region]])</f>
        <v>StoreD</v>
      </c>
      <c r="I4000" t="str">
        <v>Alex</v>
      </c>
      <c r="J4000">
        <f>_xlfn.XLOOKUP(A4000,Table2[ProductID],Table2[RepID])</f>
        <v>33</v>
      </c>
      <c r="K4000" t="str">
        <f>_xlfn.XLOOKUP(J4000,Table3[RepID],Table3[RepName])</f>
        <v>Alaa</v>
      </c>
    </row>
    <row r="4001" spans="1:11" x14ac:dyDescent="0.35">
      <c r="A4001" s="8">
        <v>3564</v>
      </c>
      <c r="B4001" t="str" cm="1">
        <f t="array" ref="B4001:F4001">_xlfn.XLOOKUP(A4001,Table4[ProductID],Table4[[ProductCode]:[Brand]])</f>
        <v>LA-BX2018Z</v>
      </c>
      <c r="C4001" t="str">
        <v>B. Baby Whale Rattle</v>
      </c>
      <c r="D4001" t="str">
        <v>Baby</v>
      </c>
      <c r="E4001" t="str">
        <v>Toddler</v>
      </c>
      <c r="F4001" t="str">
        <v>B.Toys</v>
      </c>
      <c r="G4001">
        <f>_xlfn.XLOOKUP(A4001,Table2[ProductID],Table2[StoreID])</f>
        <v>2</v>
      </c>
      <c r="H4001" t="str" cm="1">
        <f t="array" ref="H4001:I4001">_xlfn.XLOOKUP(G4001,Table1[StoreID],Table1[[StoreName]:[Region]])</f>
        <v>StoreB</v>
      </c>
      <c r="I4001" t="str">
        <v>Cairo</v>
      </c>
      <c r="J4001">
        <f>_xlfn.XLOOKUP(A4001,Table2[ProductID],Table2[RepID])</f>
        <v>23</v>
      </c>
      <c r="K4001" t="str">
        <f>_xlfn.XLOOKUP(J4001,Table3[RepID],Table3[RepName])</f>
        <v>Essam</v>
      </c>
    </row>
    <row r="4002" spans="1:11" x14ac:dyDescent="0.35">
      <c r="A4002" s="8">
        <v>14</v>
      </c>
      <c r="B4002" t="str" cm="1">
        <f t="array" ref="B4002:F4002">_xlfn.XLOOKUP(A4002,Table4[ProductID],Table4[[ProductCode]:[Brand]])</f>
        <v>ZUR-7488</v>
      </c>
      <c r="C4002" t="str">
        <v>Zuru Smasher Dino Island Giant Skull S1 Over 30 Surprises</v>
      </c>
      <c r="D4002" t="str">
        <v>Surprise</v>
      </c>
      <c r="E4002" t="str">
        <v>Egg</v>
      </c>
      <c r="F4002" t="str">
        <v>Smashers</v>
      </c>
      <c r="G4002">
        <f>_xlfn.XLOOKUP(A4002,Table2[ProductID],Table2[StoreID])</f>
        <v>4</v>
      </c>
      <c r="H4002" t="str" cm="1">
        <f t="array" ref="H4002:I4002">_xlfn.XLOOKUP(G4002,Table1[StoreID],Table1[[StoreName]:[Region]])</f>
        <v>StoreD</v>
      </c>
      <c r="I4002" t="str">
        <v>Alex</v>
      </c>
      <c r="J4002">
        <f>_xlfn.XLOOKUP(A4002,Table2[ProductID],Table2[RepID])</f>
        <v>23</v>
      </c>
      <c r="K4002" t="str">
        <f>_xlfn.XLOOKUP(J4002,Table3[RepID],Table3[RepName])</f>
        <v>Essam</v>
      </c>
    </row>
    <row r="4003" spans="1:11" x14ac:dyDescent="0.35">
      <c r="A4003" s="8">
        <v>4092</v>
      </c>
      <c r="B4003" t="str" cm="1">
        <f t="array" ref="B4003:F4003">_xlfn.XLOOKUP(A4003,Table4[ProductID],Table4[[ProductCode]:[Brand]])</f>
        <v>DOH-SH-3662</v>
      </c>
      <c r="C4003" t="str">
        <v>Bingo Dough 5 Mini Can Style 1</v>
      </c>
      <c r="D4003" t="str">
        <v>Clay</v>
      </c>
      <c r="E4003" t="str">
        <v>Dough</v>
      </c>
      <c r="F4003" t="str">
        <v>Bingo Dough</v>
      </c>
      <c r="G4003">
        <f>_xlfn.XLOOKUP(A4003,Table2[ProductID],Table2[StoreID])</f>
        <v>4</v>
      </c>
      <c r="H4003" t="str" cm="1">
        <f t="array" ref="H4003:I4003">_xlfn.XLOOKUP(G4003,Table1[StoreID],Table1[[StoreName]:[Region]])</f>
        <v>StoreD</v>
      </c>
      <c r="I4003" t="str">
        <v>Alex</v>
      </c>
      <c r="J4003">
        <f>_xlfn.XLOOKUP(A4003,Table2[ProductID],Table2[RepID])</f>
        <v>33</v>
      </c>
      <c r="K4003" t="str">
        <f>_xlfn.XLOOKUP(J4003,Table3[RepID],Table3[RepName])</f>
        <v>Alaa</v>
      </c>
    </row>
    <row r="4004" spans="1:11" x14ac:dyDescent="0.35">
      <c r="A4004" s="8">
        <v>4090</v>
      </c>
      <c r="B4004" t="str" cm="1">
        <f t="array" ref="B4004:F4004">_xlfn.XLOOKUP(A4004,Table4[ProductID],Table4[[ProductCode]:[Brand]])</f>
        <v>DOH-SH-3664</v>
      </c>
      <c r="C4004" t="str">
        <v>Bingo Dough 10 Mini Can</v>
      </c>
      <c r="D4004" t="str">
        <v>Clay</v>
      </c>
      <c r="E4004" t="str">
        <v>Dough</v>
      </c>
      <c r="F4004" t="str">
        <v>Bingo Dough</v>
      </c>
      <c r="G4004">
        <f>_xlfn.XLOOKUP(A4004,Table2[ProductID],Table2[StoreID])</f>
        <v>4</v>
      </c>
      <c r="H4004" t="str" cm="1">
        <f t="array" ref="H4004:I4004">_xlfn.XLOOKUP(G4004,Table1[StoreID],Table1[[StoreName]:[Region]])</f>
        <v>StoreD</v>
      </c>
      <c r="I4004" t="str">
        <v>Alex</v>
      </c>
      <c r="J4004">
        <f>_xlfn.XLOOKUP(A4004,Table2[ProductID],Table2[RepID])</f>
        <v>33</v>
      </c>
      <c r="K4004" t="str">
        <f>_xlfn.XLOOKUP(J4004,Table3[RepID],Table3[RepName])</f>
        <v>Alaa</v>
      </c>
    </row>
    <row r="4005" spans="1:11" x14ac:dyDescent="0.35">
      <c r="A4005" s="8">
        <v>619</v>
      </c>
      <c r="B4005" t="str" cm="1">
        <f t="array" ref="B4005:F4005">_xlfn.XLOOKUP(A4005,Table4[ProductID],Table4[[ProductCode]:[Brand]])</f>
        <v>XS-36516-G</v>
      </c>
      <c r="C4005" t="str">
        <v>Zuru X-Shot - Excel Skin Flux - Apocalypse</v>
      </c>
      <c r="D4005" t="str">
        <v>Guns</v>
      </c>
      <c r="E4005" t="str">
        <v>Gun</v>
      </c>
      <c r="F4005" t="str">
        <v>X-Shot</v>
      </c>
      <c r="G4005">
        <f>_xlfn.XLOOKUP(A4005,Table2[ProductID],Table2[StoreID])</f>
        <v>4</v>
      </c>
      <c r="H4005" t="str" cm="1">
        <f t="array" ref="H4005:I4005">_xlfn.XLOOKUP(G4005,Table1[StoreID],Table1[[StoreName]:[Region]])</f>
        <v>StoreD</v>
      </c>
      <c r="I4005" t="str">
        <v>Alex</v>
      </c>
      <c r="J4005">
        <f>_xlfn.XLOOKUP(A4005,Table2[ProductID],Table2[RepID])</f>
        <v>2</v>
      </c>
      <c r="K4005" t="str">
        <f>_xlfn.XLOOKUP(J4005,Table3[RepID],Table3[RepName])</f>
        <v>Bassem</v>
      </c>
    </row>
    <row r="4006" spans="1:11" x14ac:dyDescent="0.35">
      <c r="A4006" s="8">
        <v>3475</v>
      </c>
      <c r="B4006" t="str" cm="1">
        <f t="array" ref="B4006:F4006">_xlfn.XLOOKUP(A4006,Table4[ProductID],Table4[[ProductCode]:[Brand]])</f>
        <v>MGA-572756-1</v>
      </c>
      <c r="C4006" t="str">
        <v>L.O.L. Surprise OMG Core Doll Spicy Babe Series 4</v>
      </c>
      <c r="D4006" t="str">
        <v>Dolls &amp; Accessories</v>
      </c>
      <c r="E4006" t="str">
        <v>Fashion Doll</v>
      </c>
      <c r="F4006" t="str">
        <v>L.O.L. Surprise</v>
      </c>
      <c r="G4006">
        <f>_xlfn.XLOOKUP(A4006,Table2[ProductID],Table2[StoreID])</f>
        <v>1</v>
      </c>
      <c r="H4006" t="str" cm="1">
        <f t="array" ref="H4006:I4006">_xlfn.XLOOKUP(G4006,Table1[StoreID],Table1[[StoreName]:[Region]])</f>
        <v>StoreA</v>
      </c>
      <c r="I4006" t="str">
        <v>Cairo</v>
      </c>
      <c r="J4006">
        <f>_xlfn.XLOOKUP(A4006,Table2[ProductID],Table2[RepID])</f>
        <v>5</v>
      </c>
      <c r="K4006" t="str">
        <f>_xlfn.XLOOKUP(J4006,Table3[RepID],Table3[RepName])</f>
        <v>Yara</v>
      </c>
    </row>
    <row r="4007" spans="1:11" x14ac:dyDescent="0.35">
      <c r="A4007" s="8">
        <v>4078</v>
      </c>
      <c r="B4007" t="str" cm="1">
        <f t="array" ref="B4007:F4007">_xlfn.XLOOKUP(A4007,Table4[ProductID],Table4[[ProductCode]:[Brand]])</f>
        <v>E91 BP6</v>
      </c>
      <c r="C4007" t="str">
        <v>Energizer Card 4+2  AA Promo</v>
      </c>
      <c r="D4007" t="str">
        <v>Add-ons</v>
      </c>
      <c r="E4007" t="str">
        <v>Battery</v>
      </c>
      <c r="F4007" t="str">
        <v>Energizer</v>
      </c>
      <c r="G4007">
        <f>_xlfn.XLOOKUP(A4007,Table2[ProductID],Table2[StoreID])</f>
        <v>3</v>
      </c>
      <c r="H4007" t="str" cm="1">
        <f t="array" ref="H4007:I4007">_xlfn.XLOOKUP(G4007,Table1[StoreID],Table1[[StoreName]:[Region]])</f>
        <v>StoreC</v>
      </c>
      <c r="I4007" t="str">
        <v>Alex</v>
      </c>
      <c r="J4007">
        <f>_xlfn.XLOOKUP(A4007,Table2[ProductID],Table2[RepID])</f>
        <v>27</v>
      </c>
      <c r="K4007" t="str">
        <f>_xlfn.XLOOKUP(J4007,Table3[RepID],Table3[RepName])</f>
        <v>Abdallah</v>
      </c>
    </row>
    <row r="4008" spans="1:11" x14ac:dyDescent="0.35">
      <c r="A4008" s="8">
        <v>2166</v>
      </c>
      <c r="B4008" t="str" cm="1">
        <f t="array" ref="B4008:F4008">_xlfn.XLOOKUP(A4008,Table4[ProductID],Table4[[ProductCode]:[Brand]])</f>
        <v>RT03063</v>
      </c>
      <c r="C4008" t="str">
        <v>Connect 4 Original Big size</v>
      </c>
      <c r="D4008" t="str">
        <v>Games</v>
      </c>
      <c r="E4008" t="str">
        <v>Board Game</v>
      </c>
      <c r="F4008" t="str">
        <v>Connect 4</v>
      </c>
      <c r="G4008">
        <f>_xlfn.XLOOKUP(A4008,Table2[ProductID],Table2[StoreID])</f>
        <v>5</v>
      </c>
      <c r="H4008" t="str" cm="1">
        <f t="array" ref="H4008:I4008">_xlfn.XLOOKUP(G4008,Table1[StoreID],Table1[[StoreName]:[Region]])</f>
        <v>StoreE</v>
      </c>
      <c r="I4008" t="str">
        <v>Delta</v>
      </c>
      <c r="J4008">
        <f>_xlfn.XLOOKUP(A4008,Table2[ProductID],Table2[RepID])</f>
        <v>34</v>
      </c>
      <c r="K4008" t="str">
        <f>_xlfn.XLOOKUP(J4008,Table3[RepID],Table3[RepName])</f>
        <v>Nora</v>
      </c>
    </row>
    <row r="4009" spans="1:11" x14ac:dyDescent="0.35">
      <c r="A4009" s="8">
        <v>4089</v>
      </c>
      <c r="B4009" t="str" cm="1">
        <f t="array" ref="B4009:F4009">_xlfn.XLOOKUP(A4009,Table4[ProductID],Table4[[ProductCode]:[Brand]])</f>
        <v>DOH-SH-5275</v>
      </c>
      <c r="C4009" t="str">
        <v>Bingo Dough Can 56gm - Pink</v>
      </c>
      <c r="D4009" t="str">
        <v>Clay</v>
      </c>
      <c r="E4009" t="str">
        <v>Dough</v>
      </c>
      <c r="F4009" t="str">
        <v>Bingo Dough</v>
      </c>
      <c r="G4009">
        <f>_xlfn.XLOOKUP(A4009,Table2[ProductID],Table2[StoreID])</f>
        <v>4</v>
      </c>
      <c r="H4009" t="str" cm="1">
        <f t="array" ref="H4009:I4009">_xlfn.XLOOKUP(G4009,Table1[StoreID],Table1[[StoreName]:[Region]])</f>
        <v>StoreD</v>
      </c>
      <c r="I4009" t="str">
        <v>Alex</v>
      </c>
      <c r="J4009">
        <f>_xlfn.XLOOKUP(A4009,Table2[ProductID],Table2[RepID])</f>
        <v>23</v>
      </c>
      <c r="K4009" t="str">
        <f>_xlfn.XLOOKUP(J4009,Table3[RepID],Table3[RepName])</f>
        <v>Essam</v>
      </c>
    </row>
    <row r="4010" spans="1:11" x14ac:dyDescent="0.35">
      <c r="A4010" s="8">
        <v>16</v>
      </c>
      <c r="B4010" t="str" cm="1">
        <f t="array" ref="B4010:F4010">_xlfn.XLOOKUP(A4010,Table4[ProductID],Table4[[ProductCode]:[Brand]])</f>
        <v>ZUR-7486</v>
      </c>
      <c r="C4010" t="str">
        <v>Zuru Smasher Mini Egg Dino S5 Over 10 Surprises Cdu6Pcs</v>
      </c>
      <c r="D4010" t="str">
        <v>Surprise</v>
      </c>
      <c r="E4010" t="str">
        <v>Egg</v>
      </c>
      <c r="F4010" t="str">
        <v>Smashers</v>
      </c>
      <c r="G4010">
        <f>_xlfn.XLOOKUP(A4010,Table2[ProductID],Table2[StoreID])</f>
        <v>2</v>
      </c>
      <c r="H4010" t="str" cm="1">
        <f t="array" ref="H4010:I4010">_xlfn.XLOOKUP(G4010,Table1[StoreID],Table1[[StoreName]:[Region]])</f>
        <v>StoreB</v>
      </c>
      <c r="I4010" t="str">
        <v>Cairo</v>
      </c>
      <c r="J4010">
        <f>_xlfn.XLOOKUP(A4010,Table2[ProductID],Table2[RepID])</f>
        <v>24</v>
      </c>
      <c r="K4010" t="str">
        <f>_xlfn.XLOOKUP(J4010,Table3[RepID],Table3[RepName])</f>
        <v>Farida</v>
      </c>
    </row>
    <row r="4011" spans="1:11" x14ac:dyDescent="0.35">
      <c r="A4011" s="8">
        <v>416</v>
      </c>
      <c r="B4011" t="str" cm="1">
        <f t="array" ref="B4011:F4011">_xlfn.XLOOKUP(A4011,Table4[ProductID],Table4[[ProductCode]:[Brand]])</f>
        <v>YW-28-004</v>
      </c>
      <c r="C4011" t="str">
        <v>Block Bag Sider Man ( Stand 24 pieces )</v>
      </c>
      <c r="D4011" t="str">
        <v>Blocks</v>
      </c>
      <c r="E4011" t="str">
        <v>Lego</v>
      </c>
      <c r="F4011" t="str">
        <v>Lego</v>
      </c>
      <c r="G4011">
        <f>_xlfn.XLOOKUP(A4011,Table2[ProductID],Table2[StoreID])</f>
        <v>4</v>
      </c>
      <c r="H4011" t="str" cm="1">
        <f t="array" ref="H4011:I4011">_xlfn.XLOOKUP(G4011,Table1[StoreID],Table1[[StoreName]:[Region]])</f>
        <v>StoreD</v>
      </c>
      <c r="I4011" t="str">
        <v>Alex</v>
      </c>
      <c r="J4011">
        <f>_xlfn.XLOOKUP(A4011,Table2[ProductID],Table2[RepID])</f>
        <v>33</v>
      </c>
      <c r="K4011" t="str">
        <f>_xlfn.XLOOKUP(J4011,Table3[RepID],Table3[RepName])</f>
        <v>Alaa</v>
      </c>
    </row>
    <row r="4012" spans="1:11" x14ac:dyDescent="0.35">
      <c r="A4012" s="8">
        <v>1099</v>
      </c>
      <c r="B4012" t="str" cm="1">
        <f t="array" ref="B4012:F4012">_xlfn.XLOOKUP(A4012,Table4[ProductID],Table4[[ProductCode]:[Brand]])</f>
        <v>SH-3768</v>
      </c>
      <c r="C4012" t="str">
        <v>Colour Change  Fashion doll Stand 12 Pieces</v>
      </c>
      <c r="D4012" t="str">
        <v>Surprise</v>
      </c>
      <c r="E4012" t="str">
        <v>Tube</v>
      </c>
      <c r="F4012" t="str">
        <v>Barbie</v>
      </c>
      <c r="G4012">
        <f>_xlfn.XLOOKUP(A4012,Table2[ProductID],Table2[StoreID])</f>
        <v>1</v>
      </c>
      <c r="H4012" t="str" cm="1">
        <f t="array" ref="H4012:I4012">_xlfn.XLOOKUP(G4012,Table1[StoreID],Table1[[StoreName]:[Region]])</f>
        <v>StoreA</v>
      </c>
      <c r="I4012" t="str">
        <v>Cairo</v>
      </c>
      <c r="J4012">
        <f>_xlfn.XLOOKUP(A4012,Table2[ProductID],Table2[RepID])</f>
        <v>14</v>
      </c>
      <c r="K4012" t="str">
        <f>_xlfn.XLOOKUP(J4012,Table3[RepID],Table3[RepName])</f>
        <v>Mariam</v>
      </c>
    </row>
    <row r="4013" spans="1:11" x14ac:dyDescent="0.35">
      <c r="A4013" s="8">
        <v>4078</v>
      </c>
      <c r="B4013" t="str" cm="1">
        <f t="array" ref="B4013:F4013">_xlfn.XLOOKUP(A4013,Table4[ProductID],Table4[[ProductCode]:[Brand]])</f>
        <v>E91 BP6</v>
      </c>
      <c r="C4013" t="str">
        <v>Energizer Card 4+2  AA Promo</v>
      </c>
      <c r="D4013" t="str">
        <v>Add-ons</v>
      </c>
      <c r="E4013" t="str">
        <v>Battery</v>
      </c>
      <c r="F4013" t="str">
        <v>Energizer</v>
      </c>
      <c r="G4013">
        <f>_xlfn.XLOOKUP(A4013,Table2[ProductID],Table2[StoreID])</f>
        <v>3</v>
      </c>
      <c r="H4013" t="str" cm="1">
        <f t="array" ref="H4013:I4013">_xlfn.XLOOKUP(G4013,Table1[StoreID],Table1[[StoreName]:[Region]])</f>
        <v>StoreC</v>
      </c>
      <c r="I4013" t="str">
        <v>Alex</v>
      </c>
      <c r="J4013">
        <f>_xlfn.XLOOKUP(A4013,Table2[ProductID],Table2[RepID])</f>
        <v>27</v>
      </c>
      <c r="K4013" t="str">
        <f>_xlfn.XLOOKUP(J4013,Table3[RepID],Table3[RepName])</f>
        <v>Abdallah</v>
      </c>
    </row>
    <row r="4014" spans="1:11" x14ac:dyDescent="0.35">
      <c r="A4014" s="8">
        <v>617</v>
      </c>
      <c r="B4014" t="str" cm="1">
        <f t="array" ref="B4014:F4014">_xlfn.XLOOKUP(A4014,Table4[ProductID],Table4[[ProductCode]:[Brand]])</f>
        <v>XS-36517-B</v>
      </c>
      <c r="C4014" t="str">
        <v>X-Shot - Excel Skin Dread - K.O.</v>
      </c>
      <c r="D4014" t="str">
        <v>Guns</v>
      </c>
      <c r="E4014" t="str">
        <v>Gun</v>
      </c>
      <c r="F4014" t="str">
        <v>X-Shot</v>
      </c>
      <c r="G4014">
        <f>_xlfn.XLOOKUP(A4014,Table2[ProductID],Table2[StoreID])</f>
        <v>4</v>
      </c>
      <c r="H4014" t="str" cm="1">
        <f t="array" ref="H4014:I4014">_xlfn.XLOOKUP(G4014,Table1[StoreID],Table1[[StoreName]:[Region]])</f>
        <v>StoreD</v>
      </c>
      <c r="I4014" t="str">
        <v>Alex</v>
      </c>
      <c r="J4014">
        <f>_xlfn.XLOOKUP(A4014,Table2[ProductID],Table2[RepID])</f>
        <v>23</v>
      </c>
      <c r="K4014" t="str">
        <f>_xlfn.XLOOKUP(J4014,Table3[RepID],Table3[RepName])</f>
        <v>Essam</v>
      </c>
    </row>
    <row r="4015" spans="1:11" x14ac:dyDescent="0.35">
      <c r="A4015" s="8">
        <v>4078</v>
      </c>
      <c r="B4015" t="str" cm="1">
        <f t="array" ref="B4015:F4015">_xlfn.XLOOKUP(A4015,Table4[ProductID],Table4[[ProductCode]:[Brand]])</f>
        <v>E91 BP6</v>
      </c>
      <c r="C4015" t="str">
        <v>Energizer Card 4+2  AA Promo</v>
      </c>
      <c r="D4015" t="str">
        <v>Add-ons</v>
      </c>
      <c r="E4015" t="str">
        <v>Battery</v>
      </c>
      <c r="F4015" t="str">
        <v>Energizer</v>
      </c>
      <c r="G4015">
        <f>_xlfn.XLOOKUP(A4015,Table2[ProductID],Table2[StoreID])</f>
        <v>3</v>
      </c>
      <c r="H4015" t="str" cm="1">
        <f t="array" ref="H4015:I4015">_xlfn.XLOOKUP(G4015,Table1[StoreID],Table1[[StoreName]:[Region]])</f>
        <v>StoreC</v>
      </c>
      <c r="I4015" t="str">
        <v>Alex</v>
      </c>
      <c r="J4015">
        <f>_xlfn.XLOOKUP(A4015,Table2[ProductID],Table2[RepID])</f>
        <v>27</v>
      </c>
      <c r="K4015" t="str">
        <f>_xlfn.XLOOKUP(J4015,Table3[RepID],Table3[RepName])</f>
        <v>Abdallah</v>
      </c>
    </row>
    <row r="4016" spans="1:11" x14ac:dyDescent="0.35">
      <c r="A4016" s="8">
        <v>4083</v>
      </c>
      <c r="B4016" t="str" cm="1">
        <f t="array" ref="B4016:F4016">_xlfn.XLOOKUP(A4016,Table4[ProductID],Table4[[ProductCode]:[Brand]])</f>
        <v>DOH-SH-5281</v>
      </c>
      <c r="C4016" t="str">
        <v>Bingo Dough Can 56gm - Green</v>
      </c>
      <c r="D4016" t="str">
        <v>Clay</v>
      </c>
      <c r="E4016" t="str">
        <v>Dough</v>
      </c>
      <c r="F4016" t="str">
        <v>Bingo Dough</v>
      </c>
      <c r="G4016">
        <f>_xlfn.XLOOKUP(A4016,Table2[ProductID],Table2[StoreID])</f>
        <v>4</v>
      </c>
      <c r="H4016" t="str" cm="1">
        <f t="array" ref="H4016:I4016">_xlfn.XLOOKUP(G4016,Table1[StoreID],Table1[[StoreName]:[Region]])</f>
        <v>StoreD</v>
      </c>
      <c r="I4016" t="str">
        <v>Alex</v>
      </c>
      <c r="J4016">
        <f>_xlfn.XLOOKUP(A4016,Table2[ProductID],Table2[RepID])</f>
        <v>33</v>
      </c>
      <c r="K4016" t="str">
        <f>_xlfn.XLOOKUP(J4016,Table3[RepID],Table3[RepName])</f>
        <v>Alaa</v>
      </c>
    </row>
    <row r="4017" spans="1:11" x14ac:dyDescent="0.35">
      <c r="A4017" s="8">
        <v>11</v>
      </c>
      <c r="B4017" t="str" cm="1">
        <f t="array" ref="B4017:F4017">_xlfn.XLOOKUP(A4017,Table4[ProductID],Table4[[ProductCode]:[Brand]])</f>
        <v>ZUR-9259</v>
      </c>
      <c r="C4017" t="str">
        <v>Zuru Rainbocorns KitTYcorn Magic Glowing 10 Surprises  S1 -CDU6PCS</v>
      </c>
      <c r="D4017" t="str">
        <v>Surprise</v>
      </c>
      <c r="E4017" t="str">
        <v>Egg</v>
      </c>
      <c r="F4017" t="str">
        <v>Rainbocorns</v>
      </c>
      <c r="G4017">
        <f>_xlfn.XLOOKUP(A4017,Table2[ProductID],Table2[StoreID])</f>
        <v>4</v>
      </c>
      <c r="H4017" t="str" cm="1">
        <f t="array" ref="H4017:I4017">_xlfn.XLOOKUP(G4017,Table1[StoreID],Table1[[StoreName]:[Region]])</f>
        <v>StoreD</v>
      </c>
      <c r="I4017" t="str">
        <v>Alex</v>
      </c>
      <c r="J4017">
        <f>_xlfn.XLOOKUP(A4017,Table2[ProductID],Table2[RepID])</f>
        <v>2</v>
      </c>
      <c r="K4017" t="str">
        <f>_xlfn.XLOOKUP(J4017,Table3[RepID],Table3[RepName])</f>
        <v>Bassem</v>
      </c>
    </row>
    <row r="4018" spans="1:11" x14ac:dyDescent="0.35">
      <c r="A4018" s="8">
        <v>3430</v>
      </c>
      <c r="B4018" t="str" cm="1">
        <f t="array" ref="B4018:F4018">_xlfn.XLOOKUP(A4018,Table4[ProductID],Table4[[ProductCode]:[Brand]])</f>
        <v>MGA-578765</v>
      </c>
      <c r="C4018" t="str">
        <v>Dream Bella Color Change Surprise Little Fairies Doll- DreamBella (Teal)</v>
      </c>
      <c r="D4018" t="str">
        <v>Dolls &amp; Accessories</v>
      </c>
      <c r="E4018" t="str">
        <v>Pocket Doll</v>
      </c>
      <c r="F4018" t="str">
        <v>Dream Bella</v>
      </c>
      <c r="G4018">
        <f>_xlfn.XLOOKUP(A4018,Table2[ProductID],Table2[StoreID])</f>
        <v>3</v>
      </c>
      <c r="H4018" t="str" cm="1">
        <f t="array" ref="H4018:I4018">_xlfn.XLOOKUP(G4018,Table1[StoreID],Table1[[StoreName]:[Region]])</f>
        <v>StoreC</v>
      </c>
      <c r="I4018" t="str">
        <v>Alex</v>
      </c>
      <c r="J4018">
        <f>_xlfn.XLOOKUP(A4018,Table2[ProductID],Table2[RepID])</f>
        <v>4</v>
      </c>
      <c r="K4018" t="str">
        <f>_xlfn.XLOOKUP(J4018,Table3[RepID],Table3[RepName])</f>
        <v>Ali</v>
      </c>
    </row>
    <row r="4019" spans="1:11" x14ac:dyDescent="0.35">
      <c r="A4019" s="8">
        <v>470</v>
      </c>
      <c r="B4019" t="str" cm="1">
        <f t="array" ref="B4019:F4019">_xlfn.XLOOKUP(A4019,Table4[ProductID],Table4[[ProductCode]:[Brand]])</f>
        <v>YW-26-027</v>
      </c>
      <c r="C4019" t="str">
        <v>Yoyo Pokémon ( Stand 24 pcs )</v>
      </c>
      <c r="D4019" t="str">
        <v>Games</v>
      </c>
      <c r="E4019" t="str">
        <v>Yoyo</v>
      </c>
      <c r="F4019" t="str">
        <v>Pokémon</v>
      </c>
      <c r="G4019">
        <f>_xlfn.XLOOKUP(A4019,Table2[ProductID],Table2[StoreID])</f>
        <v>4</v>
      </c>
      <c r="H4019" t="str" cm="1">
        <f t="array" ref="H4019:I4019">_xlfn.XLOOKUP(G4019,Table1[StoreID],Table1[[StoreName]:[Region]])</f>
        <v>StoreD</v>
      </c>
      <c r="I4019" t="str">
        <v>Alex</v>
      </c>
      <c r="J4019">
        <f>_xlfn.XLOOKUP(A4019,Table2[ProductID],Table2[RepID])</f>
        <v>33</v>
      </c>
      <c r="K4019" t="str">
        <f>_xlfn.XLOOKUP(J4019,Table3[RepID],Table3[RepName])</f>
        <v>Alaa</v>
      </c>
    </row>
    <row r="4020" spans="1:11" x14ac:dyDescent="0.35">
      <c r="A4020" s="8">
        <v>1165</v>
      </c>
      <c r="B4020" t="str" cm="1">
        <f t="array" ref="B4020:F4020">_xlfn.XLOOKUP(A4020,Table4[ProductID],Table4[[ProductCode]:[Brand]])</f>
        <v>SH-3684</v>
      </c>
      <c r="C4020" t="str">
        <v>Die Cast Super Hero 6asst</v>
      </c>
      <c r="D4020" t="str">
        <v>Vehicle - Parking &amp; Robots</v>
      </c>
      <c r="E4020" t="str">
        <v>Car</v>
      </c>
      <c r="F4020" t="str">
        <v>Super Hero</v>
      </c>
      <c r="G4020">
        <f>_xlfn.XLOOKUP(A4020,Table2[ProductID],Table2[StoreID])</f>
        <v>5</v>
      </c>
      <c r="H4020" t="str" cm="1">
        <f t="array" ref="H4020:I4020">_xlfn.XLOOKUP(G4020,Table1[StoreID],Table1[[StoreName]:[Region]])</f>
        <v>StoreE</v>
      </c>
      <c r="I4020" t="str">
        <v>Delta</v>
      </c>
      <c r="J4020">
        <f>_xlfn.XLOOKUP(A4020,Table2[ProductID],Table2[RepID])</f>
        <v>34</v>
      </c>
      <c r="K4020" t="str">
        <f>_xlfn.XLOOKUP(J4020,Table3[RepID],Table3[RepName])</f>
        <v>Nora</v>
      </c>
    </row>
    <row r="4021" spans="1:11" x14ac:dyDescent="0.35">
      <c r="A4021" s="8">
        <v>1168</v>
      </c>
      <c r="B4021" t="str" cm="1">
        <f t="array" ref="B4021:F4021">_xlfn.XLOOKUP(A4021,Table4[ProductID],Table4[[ProductCode]:[Brand]])</f>
        <v>SH-3681</v>
      </c>
      <c r="C4021" t="str">
        <v>Die Cast Super Hero 6asst</v>
      </c>
      <c r="D4021" t="str">
        <v>Vehicle - Parking &amp; Robots</v>
      </c>
      <c r="E4021" t="str">
        <v>Car</v>
      </c>
      <c r="F4021" t="str">
        <v>Super Hero</v>
      </c>
      <c r="G4021">
        <f>_xlfn.XLOOKUP(A4021,Table2[ProductID],Table2[StoreID])</f>
        <v>4</v>
      </c>
      <c r="H4021" t="str" cm="1">
        <f t="array" ref="H4021:I4021">_xlfn.XLOOKUP(G4021,Table1[StoreID],Table1[[StoreName]:[Region]])</f>
        <v>StoreD</v>
      </c>
      <c r="I4021" t="str">
        <v>Alex</v>
      </c>
      <c r="J4021">
        <f>_xlfn.XLOOKUP(A4021,Table2[ProductID],Table2[RepID])</f>
        <v>23</v>
      </c>
      <c r="K4021" t="str">
        <f>_xlfn.XLOOKUP(J4021,Table3[RepID],Table3[RepName])</f>
        <v>Essam</v>
      </c>
    </row>
    <row r="4022" spans="1:11" x14ac:dyDescent="0.35">
      <c r="A4022" s="8">
        <v>4202</v>
      </c>
      <c r="B4022" t="str" cm="1">
        <f t="array" ref="B4022:F4022">_xlfn.XLOOKUP(A4022,Table4[ProductID],Table4[[ProductCode]:[Brand]])</f>
        <v>AY-30022008</v>
      </c>
      <c r="C4022" t="str">
        <v>Astra Natural Fruit Flavor  Lollipop 10 gm (Pack 100 Pieces) 30022008</v>
      </c>
      <c r="D4022" t="str">
        <v>F&amp;B</v>
      </c>
      <c r="E4022" t="str">
        <v>Food</v>
      </c>
      <c r="F4022" t="str">
        <v>ASTRA</v>
      </c>
      <c r="G4022">
        <f>_xlfn.XLOOKUP(A4022,Table2[ProductID],Table2[StoreID])</f>
        <v>5</v>
      </c>
      <c r="H4022" t="str" cm="1">
        <f t="array" ref="H4022:I4022">_xlfn.XLOOKUP(G4022,Table1[StoreID],Table1[[StoreName]:[Region]])</f>
        <v>StoreE</v>
      </c>
      <c r="I4022" t="str">
        <v>Delta</v>
      </c>
      <c r="J4022">
        <f>_xlfn.XLOOKUP(A4022,Table2[ProductID],Table2[RepID])</f>
        <v>2</v>
      </c>
      <c r="K4022" t="str">
        <f>_xlfn.XLOOKUP(J4022,Table3[RepID],Table3[RepName])</f>
        <v>Bassem</v>
      </c>
    </row>
    <row r="4023" spans="1:11" x14ac:dyDescent="0.35">
      <c r="A4023" s="8">
        <v>4202</v>
      </c>
      <c r="B4023" t="str" cm="1">
        <f t="array" ref="B4023:F4023">_xlfn.XLOOKUP(A4023,Table4[ProductID],Table4[[ProductCode]:[Brand]])</f>
        <v>AY-30022008</v>
      </c>
      <c r="C4023" t="str">
        <v>Astra Natural Fruit Flavor  Lollipop 10 gm (Pack 100 Pieces) 30022008</v>
      </c>
      <c r="D4023" t="str">
        <v>F&amp;B</v>
      </c>
      <c r="E4023" t="str">
        <v>Food</v>
      </c>
      <c r="F4023" t="str">
        <v>ASTRA</v>
      </c>
      <c r="G4023">
        <f>_xlfn.XLOOKUP(A4023,Table2[ProductID],Table2[StoreID])</f>
        <v>5</v>
      </c>
      <c r="H4023" t="str" cm="1">
        <f t="array" ref="H4023:I4023">_xlfn.XLOOKUP(G4023,Table1[StoreID],Table1[[StoreName]:[Region]])</f>
        <v>StoreE</v>
      </c>
      <c r="I4023" t="str">
        <v>Delta</v>
      </c>
      <c r="J4023">
        <f>_xlfn.XLOOKUP(A4023,Table2[ProductID],Table2[RepID])</f>
        <v>2</v>
      </c>
      <c r="K4023" t="str">
        <f>_xlfn.XLOOKUP(J4023,Table3[RepID],Table3[RepName])</f>
        <v>Bassem</v>
      </c>
    </row>
    <row r="4024" spans="1:11" x14ac:dyDescent="0.35">
      <c r="A4024" s="8">
        <v>4090</v>
      </c>
      <c r="B4024" t="str" cm="1">
        <f t="array" ref="B4024:F4024">_xlfn.XLOOKUP(A4024,Table4[ProductID],Table4[[ProductCode]:[Brand]])</f>
        <v>DOH-SH-3664</v>
      </c>
      <c r="C4024" t="str">
        <v>Bingo Dough 10 Mini Can</v>
      </c>
      <c r="D4024" t="str">
        <v>Clay</v>
      </c>
      <c r="E4024" t="str">
        <v>Dough</v>
      </c>
      <c r="F4024" t="str">
        <v>Bingo Dough</v>
      </c>
      <c r="G4024">
        <f>_xlfn.XLOOKUP(A4024,Table2[ProductID],Table2[StoreID])</f>
        <v>4</v>
      </c>
      <c r="H4024" t="str" cm="1">
        <f t="array" ref="H4024:I4024">_xlfn.XLOOKUP(G4024,Table1[StoreID],Table1[[StoreName]:[Region]])</f>
        <v>StoreD</v>
      </c>
      <c r="I4024" t="str">
        <v>Alex</v>
      </c>
      <c r="J4024">
        <f>_xlfn.XLOOKUP(A4024,Table2[ProductID],Table2[RepID])</f>
        <v>33</v>
      </c>
      <c r="K4024" t="str">
        <f>_xlfn.XLOOKUP(J4024,Table3[RepID],Table3[RepName])</f>
        <v>Alaa</v>
      </c>
    </row>
    <row r="4025" spans="1:11" x14ac:dyDescent="0.35">
      <c r="A4025" s="8">
        <v>4091</v>
      </c>
      <c r="B4025" t="str" cm="1">
        <f t="array" ref="B4025:F4025">_xlfn.XLOOKUP(A4025,Table4[ProductID],Table4[[ProductCode]:[Brand]])</f>
        <v>DOH-SH-3663</v>
      </c>
      <c r="C4025" t="str">
        <v>Bingo Dough 5 Mini Can Style 2</v>
      </c>
      <c r="D4025" t="str">
        <v>Clay</v>
      </c>
      <c r="E4025" t="str">
        <v>Dough</v>
      </c>
      <c r="F4025" t="str">
        <v>Bingo Dough</v>
      </c>
      <c r="G4025">
        <f>_xlfn.XLOOKUP(A4025,Table2[ProductID],Table2[StoreID])</f>
        <v>3</v>
      </c>
      <c r="H4025" t="str" cm="1">
        <f t="array" ref="H4025:I4025">_xlfn.XLOOKUP(G4025,Table1[StoreID],Table1[[StoreName]:[Region]])</f>
        <v>StoreC</v>
      </c>
      <c r="I4025" t="str">
        <v>Alex</v>
      </c>
      <c r="J4025">
        <f>_xlfn.XLOOKUP(A4025,Table2[ProductID],Table2[RepID])</f>
        <v>30</v>
      </c>
      <c r="K4025" t="str">
        <f>_xlfn.XLOOKUP(J4025,Table3[RepID],Table3[RepName])</f>
        <v>Fady</v>
      </c>
    </row>
    <row r="4026" spans="1:11" x14ac:dyDescent="0.35">
      <c r="A4026" s="8">
        <v>2852</v>
      </c>
      <c r="B4026" t="str" cm="1">
        <f t="array" ref="B4026:F4026">_xlfn.XLOOKUP(A4026,Table4[ProductID],Table4[[ProductCode]:[Brand]])</f>
        <v>RSH-25296</v>
      </c>
      <c r="C4026" t="str">
        <v>Moose - Real Littles Sneaker Cdu12Pcs</v>
      </c>
      <c r="D4026" t="str">
        <v>Fashion</v>
      </c>
      <c r="E4026" t="str">
        <v>Accessories</v>
      </c>
      <c r="F4026" t="str">
        <v>Real Littles</v>
      </c>
      <c r="G4026">
        <f>_xlfn.XLOOKUP(A4026,Table2[ProductID],Table2[StoreID])</f>
        <v>3</v>
      </c>
      <c r="H4026" t="str" cm="1">
        <f t="array" ref="H4026:I4026">_xlfn.XLOOKUP(G4026,Table1[StoreID],Table1[[StoreName]:[Region]])</f>
        <v>StoreC</v>
      </c>
      <c r="I4026" t="str">
        <v>Alex</v>
      </c>
      <c r="J4026">
        <f>_xlfn.XLOOKUP(A4026,Table2[ProductID],Table2[RepID])</f>
        <v>27</v>
      </c>
      <c r="K4026" t="str">
        <f>_xlfn.XLOOKUP(J4026,Table3[RepID],Table3[RepName])</f>
        <v>Abdallah</v>
      </c>
    </row>
    <row r="4027" spans="1:11" x14ac:dyDescent="0.35">
      <c r="A4027" s="8">
        <v>4092</v>
      </c>
      <c r="B4027" t="str" cm="1">
        <f t="array" ref="B4027:F4027">_xlfn.XLOOKUP(A4027,Table4[ProductID],Table4[[ProductCode]:[Brand]])</f>
        <v>DOH-SH-3662</v>
      </c>
      <c r="C4027" t="str">
        <v>Bingo Dough 5 Mini Can Style 1</v>
      </c>
      <c r="D4027" t="str">
        <v>Clay</v>
      </c>
      <c r="E4027" t="str">
        <v>Dough</v>
      </c>
      <c r="F4027" t="str">
        <v>Bingo Dough</v>
      </c>
      <c r="G4027">
        <f>_xlfn.XLOOKUP(A4027,Table2[ProductID],Table2[StoreID])</f>
        <v>4</v>
      </c>
      <c r="H4027" t="str" cm="1">
        <f t="array" ref="H4027:I4027">_xlfn.XLOOKUP(G4027,Table1[StoreID],Table1[[StoreName]:[Region]])</f>
        <v>StoreD</v>
      </c>
      <c r="I4027" t="str">
        <v>Alex</v>
      </c>
      <c r="J4027">
        <f>_xlfn.XLOOKUP(A4027,Table2[ProductID],Table2[RepID])</f>
        <v>33</v>
      </c>
      <c r="K4027" t="str">
        <f>_xlfn.XLOOKUP(J4027,Table3[RepID],Table3[RepName])</f>
        <v>Alaa</v>
      </c>
    </row>
    <row r="4028" spans="1:11" x14ac:dyDescent="0.35">
      <c r="A4028" s="8">
        <v>3274</v>
      </c>
      <c r="B4028" t="str" cm="1">
        <f t="array" ref="B4028:F4028">_xlfn.XLOOKUP(A4028,Table4[ProductID],Table4[[ProductCode]:[Brand]])</f>
        <v>NK-20580</v>
      </c>
      <c r="C4028" t="str">
        <v>Identical Cards</v>
      </c>
      <c r="D4028" t="str">
        <v>Games</v>
      </c>
      <c r="E4028" t="str">
        <v>Board Game</v>
      </c>
      <c r="F4028" t="str">
        <v>Nilco</v>
      </c>
      <c r="G4028">
        <f>_xlfn.XLOOKUP(A4028,Table2[ProductID],Table2[StoreID])</f>
        <v>4</v>
      </c>
      <c r="H4028" t="str" cm="1">
        <f t="array" ref="H4028:I4028">_xlfn.XLOOKUP(G4028,Table1[StoreID],Table1[[StoreName]:[Region]])</f>
        <v>StoreD</v>
      </c>
      <c r="I4028" t="str">
        <v>Alex</v>
      </c>
      <c r="J4028">
        <f>_xlfn.XLOOKUP(A4028,Table2[ProductID],Table2[RepID])</f>
        <v>2</v>
      </c>
      <c r="K4028" t="str">
        <f>_xlfn.XLOOKUP(J4028,Table3[RepID],Table3[RepName])</f>
        <v>Bassem</v>
      </c>
    </row>
    <row r="4029" spans="1:11" x14ac:dyDescent="0.35">
      <c r="A4029" s="8">
        <v>3431</v>
      </c>
      <c r="B4029" t="str" cm="1">
        <f t="array" ref="B4029:F4029">_xlfn.XLOOKUP(A4029,Table4[ProductID],Table4[[ProductCode]:[Brand]])</f>
        <v>MGA-578758</v>
      </c>
      <c r="C4029" t="str">
        <v>Dream Bella Color Change Surprise Little Fairies Doll- Aubrey (Purple)</v>
      </c>
      <c r="D4029" t="str">
        <v>Dolls &amp; Accessories</v>
      </c>
      <c r="E4029" t="str">
        <v>Pocket Doll</v>
      </c>
      <c r="F4029" t="str">
        <v>Dream Bella</v>
      </c>
      <c r="G4029">
        <f>_xlfn.XLOOKUP(A4029,Table2[ProductID],Table2[StoreID])</f>
        <v>3</v>
      </c>
      <c r="H4029" t="str" cm="1">
        <f t="array" ref="H4029:I4029">_xlfn.XLOOKUP(G4029,Table1[StoreID],Table1[[StoreName]:[Region]])</f>
        <v>StoreC</v>
      </c>
      <c r="I4029" t="str">
        <v>Alex</v>
      </c>
      <c r="J4029">
        <f>_xlfn.XLOOKUP(A4029,Table2[ProductID],Table2[RepID])</f>
        <v>19</v>
      </c>
      <c r="K4029" t="str">
        <f>_xlfn.XLOOKUP(J4029,Table3[RepID],Table3[RepName])</f>
        <v>Omar</v>
      </c>
    </row>
    <row r="4030" spans="1:11" x14ac:dyDescent="0.35">
      <c r="A4030" s="8">
        <v>3430</v>
      </c>
      <c r="B4030" t="str" cm="1">
        <f t="array" ref="B4030:F4030">_xlfn.XLOOKUP(A4030,Table4[ProductID],Table4[[ProductCode]:[Brand]])</f>
        <v>MGA-578765</v>
      </c>
      <c r="C4030" t="str">
        <v>Dream Bella Color Change Surprise Little Fairies Doll- DreamBella (Teal)</v>
      </c>
      <c r="D4030" t="str">
        <v>Dolls &amp; Accessories</v>
      </c>
      <c r="E4030" t="str">
        <v>Pocket Doll</v>
      </c>
      <c r="F4030" t="str">
        <v>Dream Bella</v>
      </c>
      <c r="G4030">
        <f>_xlfn.XLOOKUP(A4030,Table2[ProductID],Table2[StoreID])</f>
        <v>3</v>
      </c>
      <c r="H4030" t="str" cm="1">
        <f t="array" ref="H4030:I4030">_xlfn.XLOOKUP(G4030,Table1[StoreID],Table1[[StoreName]:[Region]])</f>
        <v>StoreC</v>
      </c>
      <c r="I4030" t="str">
        <v>Alex</v>
      </c>
      <c r="J4030">
        <f>_xlfn.XLOOKUP(A4030,Table2[ProductID],Table2[RepID])</f>
        <v>4</v>
      </c>
      <c r="K4030" t="str">
        <f>_xlfn.XLOOKUP(J4030,Table3[RepID],Table3[RepName])</f>
        <v>Ali</v>
      </c>
    </row>
    <row r="4031" spans="1:11" x14ac:dyDescent="0.35">
      <c r="A4031" s="8">
        <v>3231</v>
      </c>
      <c r="B4031" t="str" cm="1">
        <f t="array" ref="B4031:F4031">_xlfn.XLOOKUP(A4031,Table4[ProductID],Table4[[ProductCode]:[Brand]])</f>
        <v>NK-21136</v>
      </c>
      <c r="C4031" t="str">
        <v>Ghost Secret</v>
      </c>
      <c r="D4031" t="str">
        <v>Games</v>
      </c>
      <c r="E4031" t="str">
        <v>Board Game</v>
      </c>
      <c r="F4031" t="str">
        <v>Nilco</v>
      </c>
      <c r="G4031">
        <f>_xlfn.XLOOKUP(A4031,Table2[ProductID],Table2[StoreID])</f>
        <v>3</v>
      </c>
      <c r="H4031" t="str" cm="1">
        <f t="array" ref="H4031:I4031">_xlfn.XLOOKUP(G4031,Table1[StoreID],Table1[[StoreName]:[Region]])</f>
        <v>StoreC</v>
      </c>
      <c r="I4031" t="str">
        <v>Alex</v>
      </c>
      <c r="J4031">
        <f>_xlfn.XLOOKUP(A4031,Table2[ProductID],Table2[RepID])</f>
        <v>30</v>
      </c>
      <c r="K4031" t="str">
        <f>_xlfn.XLOOKUP(J4031,Table3[RepID],Table3[RepName])</f>
        <v>Fady</v>
      </c>
    </row>
    <row r="4032" spans="1:11" x14ac:dyDescent="0.35">
      <c r="A4032" s="8">
        <v>3239</v>
      </c>
      <c r="B4032" t="str" cm="1">
        <f t="array" ref="B4032:F4032">_xlfn.XLOOKUP(A4032,Table4[ProductID],Table4[[ProductCode]:[Brand]])</f>
        <v>NK-21037</v>
      </c>
      <c r="C4032" t="str">
        <v>Palstic Box Bank El-Haz Deal</v>
      </c>
      <c r="D4032" t="str">
        <v>Games</v>
      </c>
      <c r="E4032" t="str">
        <v>Board Game</v>
      </c>
      <c r="F4032" t="str">
        <v>Nilco</v>
      </c>
      <c r="G4032">
        <f>_xlfn.XLOOKUP(A4032,Table2[ProductID],Table2[StoreID])</f>
        <v>4</v>
      </c>
      <c r="H4032" t="str" cm="1">
        <f t="array" ref="H4032:I4032">_xlfn.XLOOKUP(G4032,Table1[StoreID],Table1[[StoreName]:[Region]])</f>
        <v>StoreD</v>
      </c>
      <c r="I4032" t="str">
        <v>Alex</v>
      </c>
      <c r="J4032">
        <f>_xlfn.XLOOKUP(A4032,Table2[ProductID],Table2[RepID])</f>
        <v>2</v>
      </c>
      <c r="K4032" t="str">
        <f>_xlfn.XLOOKUP(J4032,Table3[RepID],Table3[RepName])</f>
        <v>Bassem</v>
      </c>
    </row>
    <row r="4033" spans="1:11" x14ac:dyDescent="0.35">
      <c r="A4033" s="8">
        <v>628</v>
      </c>
      <c r="B4033" t="str" cm="1">
        <f t="array" ref="B4033:F4033">_xlfn.XLOOKUP(A4033,Table4[ProductID],Table4[[ProductCode]:[Brand]])</f>
        <v>XS-36515-B</v>
      </c>
      <c r="C4033" t="str">
        <v>X-Shot - Excel Skin Menance - Game Over</v>
      </c>
      <c r="D4033" t="str">
        <v>Guns</v>
      </c>
      <c r="E4033" t="str">
        <v>Gun</v>
      </c>
      <c r="F4033" t="str">
        <v>X-Shot</v>
      </c>
      <c r="G4033">
        <f>_xlfn.XLOOKUP(A4033,Table2[ProductID],Table2[StoreID])</f>
        <v>5</v>
      </c>
      <c r="H4033" t="str" cm="1">
        <f t="array" ref="H4033:I4033">_xlfn.XLOOKUP(G4033,Table1[StoreID],Table1[[StoreName]:[Region]])</f>
        <v>StoreE</v>
      </c>
      <c r="I4033" t="str">
        <v>Delta</v>
      </c>
      <c r="J4033">
        <f>_xlfn.XLOOKUP(A4033,Table2[ProductID],Table2[RepID])</f>
        <v>34</v>
      </c>
      <c r="K4033" t="str">
        <f>_xlfn.XLOOKUP(J4033,Table3[RepID],Table3[RepName])</f>
        <v>Nora</v>
      </c>
    </row>
    <row r="4034" spans="1:11" x14ac:dyDescent="0.35">
      <c r="A4034" s="8">
        <v>629</v>
      </c>
      <c r="B4034" t="str" cm="1">
        <f t="array" ref="B4034:F4034">_xlfn.XLOOKUP(A4034,Table4[ProductID],Table4[[ProductCode]:[Brand]])</f>
        <v>XS-36515-A</v>
      </c>
      <c r="C4034" t="str">
        <v>X-Shot - Excel Skin Menance - Camo</v>
      </c>
      <c r="D4034" t="str">
        <v>Guns</v>
      </c>
      <c r="E4034" t="str">
        <v>Gun</v>
      </c>
      <c r="F4034" t="str">
        <v>X-Shot</v>
      </c>
      <c r="G4034">
        <f>_xlfn.XLOOKUP(A4034,Table2[ProductID],Table2[StoreID])</f>
        <v>5</v>
      </c>
      <c r="H4034" t="str" cm="1">
        <f t="array" ref="H4034:I4034">_xlfn.XLOOKUP(G4034,Table1[StoreID],Table1[[StoreName]:[Region]])</f>
        <v>StoreE</v>
      </c>
      <c r="I4034" t="str">
        <v>Delta</v>
      </c>
      <c r="J4034">
        <f>_xlfn.XLOOKUP(A4034,Table2[ProductID],Table2[RepID])</f>
        <v>19</v>
      </c>
      <c r="K4034" t="str">
        <f>_xlfn.XLOOKUP(J4034,Table3[RepID],Table3[RepName])</f>
        <v>Omar</v>
      </c>
    </row>
    <row r="4035" spans="1:11" x14ac:dyDescent="0.35">
      <c r="A4035" s="8">
        <v>4202</v>
      </c>
      <c r="B4035" t="str" cm="1">
        <f t="array" ref="B4035:F4035">_xlfn.XLOOKUP(A4035,Table4[ProductID],Table4[[ProductCode]:[Brand]])</f>
        <v>AY-30022008</v>
      </c>
      <c r="C4035" t="str">
        <v>Astra Natural Fruit Flavor  Lollipop 10 gm (Pack 100 Pieces) 30022008</v>
      </c>
      <c r="D4035" t="str">
        <v>F&amp;B</v>
      </c>
      <c r="E4035" t="str">
        <v>Food</v>
      </c>
      <c r="F4035" t="str">
        <v>ASTRA</v>
      </c>
      <c r="G4035">
        <f>_xlfn.XLOOKUP(A4035,Table2[ProductID],Table2[StoreID])</f>
        <v>5</v>
      </c>
      <c r="H4035" t="str" cm="1">
        <f t="array" ref="H4035:I4035">_xlfn.XLOOKUP(G4035,Table1[StoreID],Table1[[StoreName]:[Region]])</f>
        <v>StoreE</v>
      </c>
      <c r="I4035" t="str">
        <v>Delta</v>
      </c>
      <c r="J4035">
        <f>_xlfn.XLOOKUP(A4035,Table2[ProductID],Table2[RepID])</f>
        <v>2</v>
      </c>
      <c r="K4035" t="str">
        <f>_xlfn.XLOOKUP(J4035,Table3[RepID],Table3[RepName])</f>
        <v>Bassem</v>
      </c>
    </row>
    <row r="4036" spans="1:11" x14ac:dyDescent="0.35">
      <c r="A4036" s="8">
        <v>604</v>
      </c>
      <c r="B4036" t="str" cm="1">
        <f t="array" ref="B4036:F4036">_xlfn.XLOOKUP(A4036,Table4[ProductID],Table4[[ProductCode]:[Brand]])</f>
        <v>XS-3695</v>
      </c>
      <c r="C4036" t="str">
        <v>X-Shot Swords 12pcs</v>
      </c>
      <c r="D4036" t="str">
        <v>Guns</v>
      </c>
      <c r="E4036" t="str">
        <v>Swords</v>
      </c>
      <c r="F4036" t="str">
        <v>X-Shot</v>
      </c>
      <c r="G4036">
        <f>_xlfn.XLOOKUP(A4036,Table2[ProductID],Table2[StoreID])</f>
        <v>1</v>
      </c>
      <c r="H4036" t="str" cm="1">
        <f t="array" ref="H4036:I4036">_xlfn.XLOOKUP(G4036,Table1[StoreID],Table1[[StoreName]:[Region]])</f>
        <v>StoreA</v>
      </c>
      <c r="I4036" t="str">
        <v>Cairo</v>
      </c>
      <c r="J4036">
        <f>_xlfn.XLOOKUP(A4036,Table2[ProductID],Table2[RepID])</f>
        <v>10</v>
      </c>
      <c r="K4036" t="str">
        <f>_xlfn.XLOOKUP(J4036,Table3[RepID],Table3[RepName])</f>
        <v>Asya</v>
      </c>
    </row>
    <row r="4037" spans="1:11" x14ac:dyDescent="0.35">
      <c r="A4037" s="8">
        <v>4076</v>
      </c>
      <c r="B4037" t="str" cm="1">
        <f t="array" ref="B4037:F4037">_xlfn.XLOOKUP(A4037,Table4[ProductID],Table4[[ProductCode]:[Brand]])</f>
        <v>E92 BP-6</v>
      </c>
      <c r="C4037" t="str">
        <v>Energizer Remote Card 4+2 AAA Promo</v>
      </c>
      <c r="D4037" t="str">
        <v>Add-ons</v>
      </c>
      <c r="E4037" t="str">
        <v>Battery</v>
      </c>
      <c r="F4037" t="str">
        <v>Energizer</v>
      </c>
      <c r="G4037">
        <f>_xlfn.XLOOKUP(A4037,Table2[ProductID],Table2[StoreID])</f>
        <v>3</v>
      </c>
      <c r="H4037" t="str" cm="1">
        <f t="array" ref="H4037:I4037">_xlfn.XLOOKUP(G4037,Table1[StoreID],Table1[[StoreName]:[Region]])</f>
        <v>StoreC</v>
      </c>
      <c r="I4037" t="str">
        <v>Alex</v>
      </c>
      <c r="J4037">
        <f>_xlfn.XLOOKUP(A4037,Table2[ProductID],Table2[RepID])</f>
        <v>27</v>
      </c>
      <c r="K4037" t="str">
        <f>_xlfn.XLOOKUP(J4037,Table3[RepID],Table3[RepName])</f>
        <v>Abdallah</v>
      </c>
    </row>
    <row r="4038" spans="1:11" x14ac:dyDescent="0.35">
      <c r="A4038" s="8">
        <v>474</v>
      </c>
      <c r="B4038" t="str" cm="1">
        <f t="array" ref="B4038:F4038">_xlfn.XLOOKUP(A4038,Table4[ProductID],Table4[[ProductCode]:[Brand]])</f>
        <v>YW-26-023</v>
      </c>
      <c r="C4038" t="str">
        <v>Pokémon Ball ( Stand 12 pcs )</v>
      </c>
      <c r="D4038" t="str">
        <v>Surprise</v>
      </c>
      <c r="E4038" t="str">
        <v>Ball</v>
      </c>
      <c r="F4038" t="str">
        <v>Pokémon</v>
      </c>
      <c r="G4038">
        <f>_xlfn.XLOOKUP(A4038,Table2[ProductID],Table2[StoreID])</f>
        <v>4</v>
      </c>
      <c r="H4038" t="str" cm="1">
        <f t="array" ref="H4038:I4038">_xlfn.XLOOKUP(G4038,Table1[StoreID],Table1[[StoreName]:[Region]])</f>
        <v>StoreD</v>
      </c>
      <c r="I4038" t="str">
        <v>Alex</v>
      </c>
      <c r="J4038">
        <f>_xlfn.XLOOKUP(A4038,Table2[ProductID],Table2[RepID])</f>
        <v>23</v>
      </c>
      <c r="K4038" t="str">
        <f>_xlfn.XLOOKUP(J4038,Table3[RepID],Table3[RepName])</f>
        <v>Essam</v>
      </c>
    </row>
    <row r="4039" spans="1:11" x14ac:dyDescent="0.35">
      <c r="A4039" s="8">
        <v>4024</v>
      </c>
      <c r="B4039" t="str" cm="1">
        <f t="array" ref="B4039:F4039">_xlfn.XLOOKUP(A4039,Table4[ProductID],Table4[[ProductCode]:[Brand]])</f>
        <v>FS0003667</v>
      </c>
      <c r="C4039" t="str">
        <v>Topps Match Attax 2022/2023 - Mini Tin Stand (12 pieces)</v>
      </c>
      <c r="D4039" t="str">
        <v>Games</v>
      </c>
      <c r="E4039" t="str">
        <v>Card Game</v>
      </c>
      <c r="F4039" t="str">
        <v>Match Attax</v>
      </c>
      <c r="G4039">
        <f>_xlfn.XLOOKUP(A4039,Table2[ProductID],Table2[StoreID])</f>
        <v>4</v>
      </c>
      <c r="H4039" t="str" cm="1">
        <f t="array" ref="H4039:I4039">_xlfn.XLOOKUP(G4039,Table1[StoreID],Table1[[StoreName]:[Region]])</f>
        <v>StoreD</v>
      </c>
      <c r="I4039" t="str">
        <v>Alex</v>
      </c>
      <c r="J4039">
        <f>_xlfn.XLOOKUP(A4039,Table2[ProductID],Table2[RepID])</f>
        <v>33</v>
      </c>
      <c r="K4039" t="str">
        <f>_xlfn.XLOOKUP(J4039,Table3[RepID],Table3[RepName])</f>
        <v>Alaa</v>
      </c>
    </row>
    <row r="4040" spans="1:11" x14ac:dyDescent="0.35">
      <c r="A4040" s="8">
        <v>4024</v>
      </c>
      <c r="B4040" t="str" cm="1">
        <f t="array" ref="B4040:F4040">_xlfn.XLOOKUP(A4040,Table4[ProductID],Table4[[ProductCode]:[Brand]])</f>
        <v>FS0003667</v>
      </c>
      <c r="C4040" t="str">
        <v>Topps Match Attax 2022/2023 - Mini Tin Stand (12 pieces)</v>
      </c>
      <c r="D4040" t="str">
        <v>Games</v>
      </c>
      <c r="E4040" t="str">
        <v>Card Game</v>
      </c>
      <c r="F4040" t="str">
        <v>Match Attax</v>
      </c>
      <c r="G4040">
        <f>_xlfn.XLOOKUP(A4040,Table2[ProductID],Table2[StoreID])</f>
        <v>4</v>
      </c>
      <c r="H4040" t="str" cm="1">
        <f t="array" ref="H4040:I4040">_xlfn.XLOOKUP(G4040,Table1[StoreID],Table1[[StoreName]:[Region]])</f>
        <v>StoreD</v>
      </c>
      <c r="I4040" t="str">
        <v>Alex</v>
      </c>
      <c r="J4040">
        <f>_xlfn.XLOOKUP(A4040,Table2[ProductID],Table2[RepID])</f>
        <v>33</v>
      </c>
      <c r="K4040" t="str">
        <f>_xlfn.XLOOKUP(J4040,Table3[RepID],Table3[RepName])</f>
        <v>Alaa</v>
      </c>
    </row>
    <row r="4041" spans="1:11" x14ac:dyDescent="0.35">
      <c r="A4041" s="8">
        <v>3446</v>
      </c>
      <c r="B4041" t="str" cm="1">
        <f t="array" ref="B4041:F4041">_xlfn.XLOOKUP(A4041,Table4[ProductID],Table4[[ProductCode]:[Brand]])</f>
        <v>MGA-578000</v>
      </c>
      <c r="C4041" t="str">
        <v>MGA’s Dream Ella Color Change Surprise Fairies - Aria purple</v>
      </c>
      <c r="D4041" t="str">
        <v>Surprise</v>
      </c>
      <c r="E4041" t="str">
        <v>Box</v>
      </c>
      <c r="F4041" t="str">
        <v>Dream Ella</v>
      </c>
      <c r="G4041">
        <f>_xlfn.XLOOKUP(A4041,Table2[ProductID],Table2[StoreID])</f>
        <v>1</v>
      </c>
      <c r="H4041" t="str" cm="1">
        <f t="array" ref="H4041:I4041">_xlfn.XLOOKUP(G4041,Table1[StoreID],Table1[[StoreName]:[Region]])</f>
        <v>StoreA</v>
      </c>
      <c r="I4041" t="str">
        <v>Cairo</v>
      </c>
      <c r="J4041">
        <f>_xlfn.XLOOKUP(A4041,Table2[ProductID],Table2[RepID])</f>
        <v>15</v>
      </c>
      <c r="K4041" t="str">
        <f>_xlfn.XLOOKUP(J4041,Table3[RepID],Table3[RepName])</f>
        <v>Esraa</v>
      </c>
    </row>
    <row r="4042" spans="1:11" x14ac:dyDescent="0.35">
      <c r="A4042" s="8">
        <v>474</v>
      </c>
      <c r="B4042" t="str" cm="1">
        <f t="array" ref="B4042:F4042">_xlfn.XLOOKUP(A4042,Table4[ProductID],Table4[[ProductCode]:[Brand]])</f>
        <v>YW-26-023</v>
      </c>
      <c r="C4042" t="str">
        <v>Pokémon Ball ( Stand 12 pcs )</v>
      </c>
      <c r="D4042" t="str">
        <v>Surprise</v>
      </c>
      <c r="E4042" t="str">
        <v>Ball</v>
      </c>
      <c r="F4042" t="str">
        <v>Pokémon</v>
      </c>
      <c r="G4042">
        <f>_xlfn.XLOOKUP(A4042,Table2[ProductID],Table2[StoreID])</f>
        <v>4</v>
      </c>
      <c r="H4042" t="str" cm="1">
        <f t="array" ref="H4042:I4042">_xlfn.XLOOKUP(G4042,Table1[StoreID],Table1[[StoreName]:[Region]])</f>
        <v>StoreD</v>
      </c>
      <c r="I4042" t="str">
        <v>Alex</v>
      </c>
      <c r="J4042">
        <f>_xlfn.XLOOKUP(A4042,Table2[ProductID],Table2[RepID])</f>
        <v>23</v>
      </c>
      <c r="K4042" t="str">
        <f>_xlfn.XLOOKUP(J4042,Table3[RepID],Table3[RepName])</f>
        <v>Essam</v>
      </c>
    </row>
    <row r="4043" spans="1:11" x14ac:dyDescent="0.35">
      <c r="A4043" s="8">
        <v>475</v>
      </c>
      <c r="B4043" t="str" cm="1">
        <f t="array" ref="B4043:F4043">_xlfn.XLOOKUP(A4043,Table4[ProductID],Table4[[ProductCode]:[Brand]])</f>
        <v>YW-26-022</v>
      </c>
      <c r="C4043" t="str">
        <v>Pokémon Ball ( Stand 12 pcs )</v>
      </c>
      <c r="D4043" t="str">
        <v>Surprise</v>
      </c>
      <c r="E4043" t="str">
        <v>Ball</v>
      </c>
      <c r="F4043" t="str">
        <v>Pokémon</v>
      </c>
      <c r="G4043">
        <f>_xlfn.XLOOKUP(A4043,Table2[ProductID],Table2[StoreID])</f>
        <v>4</v>
      </c>
      <c r="H4043" t="str" cm="1">
        <f t="array" ref="H4043:I4043">_xlfn.XLOOKUP(G4043,Table1[StoreID],Table1[[StoreName]:[Region]])</f>
        <v>StoreD</v>
      </c>
      <c r="I4043" t="str">
        <v>Alex</v>
      </c>
      <c r="J4043">
        <f>_xlfn.XLOOKUP(A4043,Table2[ProductID],Table2[RepID])</f>
        <v>33</v>
      </c>
      <c r="K4043" t="str">
        <f>_xlfn.XLOOKUP(J4043,Table3[RepID],Table3[RepName])</f>
        <v>Alaa</v>
      </c>
    </row>
    <row r="4044" spans="1:11" x14ac:dyDescent="0.35">
      <c r="A4044" s="8">
        <v>3435</v>
      </c>
      <c r="B4044" t="str" cm="1">
        <f t="array" ref="B4044:F4044">_xlfn.XLOOKUP(A4044,Table4[ProductID],Table4[[ProductCode]:[Brand]])</f>
        <v>MGA-578390</v>
      </c>
      <c r="C4044" t="str">
        <v>Mga Rainbow High Pacific Coast Fashion Doll- Hali Capr</v>
      </c>
      <c r="D4044" t="str">
        <v>Dolls &amp; Accessories</v>
      </c>
      <c r="E4044" t="str">
        <v>Fashion Doll</v>
      </c>
      <c r="F4044" t="str">
        <v>Rainbow High</v>
      </c>
      <c r="G4044">
        <f>_xlfn.XLOOKUP(A4044,Table2[ProductID],Table2[StoreID])</f>
        <v>3</v>
      </c>
      <c r="H4044" t="str" cm="1">
        <f t="array" ref="H4044:I4044">_xlfn.XLOOKUP(G4044,Table1[StoreID],Table1[[StoreName]:[Region]])</f>
        <v>StoreC</v>
      </c>
      <c r="I4044" t="str">
        <v>Alex</v>
      </c>
      <c r="J4044">
        <f>_xlfn.XLOOKUP(A4044,Table2[ProductID],Table2[RepID])</f>
        <v>1</v>
      </c>
      <c r="K4044" t="str">
        <f>_xlfn.XLOOKUP(J4044,Table3[RepID],Table3[RepName])</f>
        <v>Ahmed</v>
      </c>
    </row>
    <row r="4045" spans="1:11" x14ac:dyDescent="0.35">
      <c r="A4045" s="8">
        <v>3432</v>
      </c>
      <c r="B4045" t="str" cm="1">
        <f t="array" ref="B4045:F4045">_xlfn.XLOOKUP(A4045,Table4[ProductID],Table4[[ProductCode]:[Brand]])</f>
        <v>MGA-578499</v>
      </c>
      <c r="C4045" t="str">
        <v>MGA’s Rainbow High Secret Journal</v>
      </c>
      <c r="D4045" t="str">
        <v>Stationery</v>
      </c>
      <c r="E4045" t="str">
        <v>Note Book</v>
      </c>
      <c r="F4045" t="str">
        <v>Rainbow High</v>
      </c>
      <c r="G4045">
        <f>_xlfn.XLOOKUP(A4045,Table2[ProductID],Table2[StoreID])</f>
        <v>4</v>
      </c>
      <c r="H4045" t="str" cm="1">
        <f t="array" ref="H4045:I4045">_xlfn.XLOOKUP(G4045,Table1[StoreID],Table1[[StoreName]:[Region]])</f>
        <v>StoreD</v>
      </c>
      <c r="I4045" t="str">
        <v>Alex</v>
      </c>
      <c r="J4045">
        <f>_xlfn.XLOOKUP(A4045,Table2[ProductID],Table2[RepID])</f>
        <v>2</v>
      </c>
      <c r="K4045" t="str">
        <f>_xlfn.XLOOKUP(J4045,Table3[RepID],Table3[RepName])</f>
        <v>Bassem</v>
      </c>
    </row>
    <row r="4046" spans="1:11" x14ac:dyDescent="0.35">
      <c r="A4046" s="8">
        <v>3481</v>
      </c>
      <c r="B4046" t="str" cm="1">
        <f t="array" ref="B4046:F4046">_xlfn.XLOOKUP(A4046,Table4[ProductID],Table4[[ProductCode]:[Brand]])</f>
        <v>MGA-423331</v>
      </c>
      <c r="C4046" t="str">
        <v>Rainbow High Rockstar Carmen Major Fashion Doll</v>
      </c>
      <c r="D4046" t="str">
        <v>Dolls &amp; Accessories</v>
      </c>
      <c r="E4046" t="str">
        <v>Fashion Doll</v>
      </c>
      <c r="F4046" t="str">
        <v>Rainbow High</v>
      </c>
      <c r="G4046">
        <f>_xlfn.XLOOKUP(A4046,Table2[ProductID],Table2[StoreID])</f>
        <v>2</v>
      </c>
      <c r="H4046" t="str" cm="1">
        <f t="array" ref="H4046:I4046">_xlfn.XLOOKUP(G4046,Table1[StoreID],Table1[[StoreName]:[Region]])</f>
        <v>StoreB</v>
      </c>
      <c r="I4046" t="str">
        <v>Cairo</v>
      </c>
      <c r="J4046">
        <f>_xlfn.XLOOKUP(A4046,Table2[ProductID],Table2[RepID])</f>
        <v>25</v>
      </c>
      <c r="K4046" t="str">
        <f>_xlfn.XLOOKUP(J4046,Table3[RepID],Table3[RepName])</f>
        <v>Marwa</v>
      </c>
    </row>
    <row r="4047" spans="1:11" x14ac:dyDescent="0.35">
      <c r="A4047" s="8">
        <v>3420</v>
      </c>
      <c r="B4047" t="str" cm="1">
        <f t="array" ref="B4047:F4047">_xlfn.XLOOKUP(A4047,Table4[ProductID],Table4[[ProductCode]:[Brand]])</f>
        <v>MGA-579816-S7</v>
      </c>
      <c r="C4047" t="str">
        <v>Mga L.O.L. Surprise All Star Sports Basketball Asst In Cdu-</v>
      </c>
      <c r="D4047" t="str">
        <v>Surprise</v>
      </c>
      <c r="E4047" t="str">
        <v>Ball</v>
      </c>
      <c r="F4047" t="str">
        <v>L.O.L. Surprise</v>
      </c>
      <c r="G4047">
        <f>_xlfn.XLOOKUP(A4047,Table2[ProductID],Table2[StoreID])</f>
        <v>4</v>
      </c>
      <c r="H4047" t="str" cm="1">
        <f t="array" ref="H4047:I4047">_xlfn.XLOOKUP(G4047,Table1[StoreID],Table1[[StoreName]:[Region]])</f>
        <v>StoreD</v>
      </c>
      <c r="I4047" t="str">
        <v>Alex</v>
      </c>
      <c r="J4047">
        <f>_xlfn.XLOOKUP(A4047,Table2[ProductID],Table2[RepID])</f>
        <v>33</v>
      </c>
      <c r="K4047" t="str">
        <f>_xlfn.XLOOKUP(J4047,Table3[RepID],Table3[RepName])</f>
        <v>Alaa</v>
      </c>
    </row>
    <row r="4048" spans="1:11" x14ac:dyDescent="0.35">
      <c r="A4048" s="8">
        <v>470</v>
      </c>
      <c r="B4048" t="str" cm="1">
        <f t="array" ref="B4048:F4048">_xlfn.XLOOKUP(A4048,Table4[ProductID],Table4[[ProductCode]:[Brand]])</f>
        <v>YW-26-027</v>
      </c>
      <c r="C4048" t="str">
        <v>Yoyo Pokémon ( Stand 24 pcs )</v>
      </c>
      <c r="D4048" t="str">
        <v>Games</v>
      </c>
      <c r="E4048" t="str">
        <v>Yoyo</v>
      </c>
      <c r="F4048" t="str">
        <v>Pokémon</v>
      </c>
      <c r="G4048">
        <f>_xlfn.XLOOKUP(A4048,Table2[ProductID],Table2[StoreID])</f>
        <v>4</v>
      </c>
      <c r="H4048" t="str" cm="1">
        <f t="array" ref="H4048:I4048">_xlfn.XLOOKUP(G4048,Table1[StoreID],Table1[[StoreName]:[Region]])</f>
        <v>StoreD</v>
      </c>
      <c r="I4048" t="str">
        <v>Alex</v>
      </c>
      <c r="J4048">
        <f>_xlfn.XLOOKUP(A4048,Table2[ProductID],Table2[RepID])</f>
        <v>33</v>
      </c>
      <c r="K4048" t="str">
        <f>_xlfn.XLOOKUP(J4048,Table3[RepID],Table3[RepName])</f>
        <v>Alaa</v>
      </c>
    </row>
    <row r="4049" spans="1:11" x14ac:dyDescent="0.35">
      <c r="A4049" s="8">
        <v>706</v>
      </c>
      <c r="B4049" t="str" cm="1">
        <f t="array" ref="B4049:F4049">_xlfn.XLOOKUP(A4049,Table4[ProductID],Table4[[ProductCode]:[Brand]])</f>
        <v>SM-0444</v>
      </c>
      <c r="C4049" t="str">
        <v>Yogi Card (Stand 36 Bag )</v>
      </c>
      <c r="D4049" t="str">
        <v>Games</v>
      </c>
      <c r="E4049" t="str">
        <v>Card Game</v>
      </c>
      <c r="F4049" t="str">
        <v>Yu-Gi-Oh!</v>
      </c>
      <c r="G4049">
        <f>_xlfn.XLOOKUP(A4049,Table2[ProductID],Table2[StoreID])</f>
        <v>1</v>
      </c>
      <c r="H4049" t="str" cm="1">
        <f t="array" ref="H4049:I4049">_xlfn.XLOOKUP(G4049,Table1[StoreID],Table1[[StoreName]:[Region]])</f>
        <v>StoreA</v>
      </c>
      <c r="I4049" t="str">
        <v>Cairo</v>
      </c>
      <c r="J4049">
        <f>_xlfn.XLOOKUP(A4049,Table2[ProductID],Table2[RepID])</f>
        <v>5</v>
      </c>
      <c r="K4049" t="str">
        <f>_xlfn.XLOOKUP(J4049,Table3[RepID],Table3[RepName])</f>
        <v>Yara</v>
      </c>
    </row>
    <row r="4050" spans="1:11" x14ac:dyDescent="0.35">
      <c r="A4050" s="8">
        <v>706</v>
      </c>
      <c r="B4050" t="str" cm="1">
        <f t="array" ref="B4050:F4050">_xlfn.XLOOKUP(A4050,Table4[ProductID],Table4[[ProductCode]:[Brand]])</f>
        <v>SM-0444</v>
      </c>
      <c r="C4050" t="str">
        <v>Yogi Card (Stand 36 Bag )</v>
      </c>
      <c r="D4050" t="str">
        <v>Games</v>
      </c>
      <c r="E4050" t="str">
        <v>Card Game</v>
      </c>
      <c r="F4050" t="str">
        <v>Yu-Gi-Oh!</v>
      </c>
      <c r="G4050">
        <f>_xlfn.XLOOKUP(A4050,Table2[ProductID],Table2[StoreID])</f>
        <v>1</v>
      </c>
      <c r="H4050" t="str" cm="1">
        <f t="array" ref="H4050:I4050">_xlfn.XLOOKUP(G4050,Table1[StoreID],Table1[[StoreName]:[Region]])</f>
        <v>StoreA</v>
      </c>
      <c r="I4050" t="str">
        <v>Cairo</v>
      </c>
      <c r="J4050">
        <f>_xlfn.XLOOKUP(A4050,Table2[ProductID],Table2[RepID])</f>
        <v>5</v>
      </c>
      <c r="K4050" t="str">
        <f>_xlfn.XLOOKUP(J4050,Table3[RepID],Table3[RepName])</f>
        <v>Yara</v>
      </c>
    </row>
    <row r="4051" spans="1:11" x14ac:dyDescent="0.35">
      <c r="A4051" s="8">
        <v>3458</v>
      </c>
      <c r="B4051" t="str" cm="1">
        <f t="array" ref="B4051:F4051">_xlfn.XLOOKUP(A4051,Table4[ProductID],Table4[[ProductCode]:[Brand]])</f>
        <v>MGA-576600</v>
      </c>
      <c r="C4051" t="str">
        <v>L.O.L. Surprise Winter Chill Confetti Doll Asst in</v>
      </c>
      <c r="D4051" t="str">
        <v>Surprise</v>
      </c>
      <c r="E4051" t="str">
        <v>Tube</v>
      </c>
      <c r="F4051" t="str">
        <v>L.O.L. Surprise</v>
      </c>
      <c r="G4051">
        <f>_xlfn.XLOOKUP(A4051,Table2[ProductID],Table2[StoreID])</f>
        <v>2</v>
      </c>
      <c r="H4051" t="str" cm="1">
        <f t="array" ref="H4051:I4051">_xlfn.XLOOKUP(G4051,Table1[StoreID],Table1[[StoreName]:[Region]])</f>
        <v>StoreB</v>
      </c>
      <c r="I4051" t="str">
        <v>Cairo</v>
      </c>
      <c r="J4051">
        <f>_xlfn.XLOOKUP(A4051,Table2[ProductID],Table2[RepID])</f>
        <v>23</v>
      </c>
      <c r="K4051" t="str">
        <f>_xlfn.XLOOKUP(J4051,Table3[RepID],Table3[RepName])</f>
        <v>Essam</v>
      </c>
    </row>
    <row r="4052" spans="1:11" x14ac:dyDescent="0.35">
      <c r="A4052" s="8">
        <v>2852</v>
      </c>
      <c r="B4052" t="str" cm="1">
        <f t="array" ref="B4052:F4052">_xlfn.XLOOKUP(A4052,Table4[ProductID],Table4[[ProductCode]:[Brand]])</f>
        <v>RSH-25296</v>
      </c>
      <c r="C4052" t="str">
        <v>Moose - Real Littles Sneaker Cdu12Pcs</v>
      </c>
      <c r="D4052" t="str">
        <v>Fashion</v>
      </c>
      <c r="E4052" t="str">
        <v>Accessories</v>
      </c>
      <c r="F4052" t="str">
        <v>Real Littles</v>
      </c>
      <c r="G4052">
        <f>_xlfn.XLOOKUP(A4052,Table2[ProductID],Table2[StoreID])</f>
        <v>3</v>
      </c>
      <c r="H4052" t="str" cm="1">
        <f t="array" ref="H4052:I4052">_xlfn.XLOOKUP(G4052,Table1[StoreID],Table1[[StoreName]:[Region]])</f>
        <v>StoreC</v>
      </c>
      <c r="I4052" t="str">
        <v>Alex</v>
      </c>
      <c r="J4052">
        <f>_xlfn.XLOOKUP(A4052,Table2[ProductID],Table2[RepID])</f>
        <v>27</v>
      </c>
      <c r="K4052" t="str">
        <f>_xlfn.XLOOKUP(J4052,Table3[RepID],Table3[RepName])</f>
        <v>Abdallah</v>
      </c>
    </row>
    <row r="4053" spans="1:11" x14ac:dyDescent="0.35">
      <c r="A4053" s="8">
        <v>3462</v>
      </c>
      <c r="B4053" t="str" cm="1">
        <f t="array" ref="B4053:F4053">_xlfn.XLOOKUP(A4053,Table4[ProductID],Table4[[ProductCode]:[Brand]])</f>
        <v>MGA-576402-S3</v>
      </c>
      <c r="C4053" t="str">
        <v>L.O.L. Surprise Present Surprise Tots Asst in Side</v>
      </c>
      <c r="D4053" t="str">
        <v>Surprise</v>
      </c>
      <c r="E4053" t="str">
        <v>Box</v>
      </c>
      <c r="F4053" t="str">
        <v>L.O.L. Surprise</v>
      </c>
      <c r="G4053">
        <f>_xlfn.XLOOKUP(A4053,Table2[ProductID],Table2[StoreID])</f>
        <v>3</v>
      </c>
      <c r="H4053" t="str" cm="1">
        <f t="array" ref="H4053:I4053">_xlfn.XLOOKUP(G4053,Table1[StoreID],Table1[[StoreName]:[Region]])</f>
        <v>StoreC</v>
      </c>
      <c r="I4053" t="str">
        <v>Alex</v>
      </c>
      <c r="J4053">
        <f>_xlfn.XLOOKUP(A4053,Table2[ProductID],Table2[RepID])</f>
        <v>30</v>
      </c>
      <c r="K4053" t="str">
        <f>_xlfn.XLOOKUP(J4053,Table3[RepID],Table3[RepName])</f>
        <v>Fady</v>
      </c>
    </row>
    <row r="4054" spans="1:11" x14ac:dyDescent="0.35">
      <c r="A4054" s="8">
        <v>7</v>
      </c>
      <c r="B4054" t="str" cm="1">
        <f t="array" ref="B4054:F4054">_xlfn.XLOOKUP(A4054,Table4[ProductID],Table4[[ProductCode]:[Brand]])</f>
        <v>ZUR-9601-B</v>
      </c>
      <c r="C4054" t="str">
        <v>COCO Surprise Cones Classics-Bon-Bon PDQ (12 PCS)</v>
      </c>
      <c r="D4054" t="str">
        <v>Plush &amp; Soft Toys</v>
      </c>
      <c r="E4054" t="str">
        <v>Non Battery</v>
      </c>
      <c r="F4054" t="str">
        <v>COCO SURPRISE</v>
      </c>
      <c r="G4054">
        <f>_xlfn.XLOOKUP(A4054,Table2[ProductID],Table2[StoreID])</f>
        <v>1</v>
      </c>
      <c r="H4054" t="str" cm="1">
        <f t="array" ref="H4054:I4054">_xlfn.XLOOKUP(G4054,Table1[StoreID],Table1[[StoreName]:[Region]])</f>
        <v>StoreA</v>
      </c>
      <c r="I4054" t="str">
        <v>Cairo</v>
      </c>
      <c r="J4054">
        <f>_xlfn.XLOOKUP(A4054,Table2[ProductID],Table2[RepID])</f>
        <v>3</v>
      </c>
      <c r="K4054" t="str">
        <f>_xlfn.XLOOKUP(J4054,Table3[RepID],Table3[RepName])</f>
        <v>Nada</v>
      </c>
    </row>
    <row r="4055" spans="1:11" x14ac:dyDescent="0.35">
      <c r="A4055" s="8">
        <v>385</v>
      </c>
      <c r="B4055" t="str" cm="1">
        <f t="array" ref="B4055:F4055">_xlfn.XLOOKUP(A4055,Table4[ProductID],Table4[[ProductCode]:[Brand]])</f>
        <v>YW-28-037</v>
      </c>
      <c r="C4055" t="str">
        <v>Pokémon Tin Box 4 Asst</v>
      </c>
      <c r="D4055" t="str">
        <v>Games</v>
      </c>
      <c r="E4055" t="str">
        <v>Card Game</v>
      </c>
      <c r="F4055" t="str">
        <v>Pokémon</v>
      </c>
      <c r="G4055">
        <f>_xlfn.XLOOKUP(A4055,Table2[ProductID],Table2[StoreID])</f>
        <v>4</v>
      </c>
      <c r="H4055" t="str" cm="1">
        <f t="array" ref="H4055:I4055">_xlfn.XLOOKUP(G4055,Table1[StoreID],Table1[[StoreName]:[Region]])</f>
        <v>StoreD</v>
      </c>
      <c r="I4055" t="str">
        <v>Alex</v>
      </c>
      <c r="J4055">
        <f>_xlfn.XLOOKUP(A4055,Table2[ProductID],Table2[RepID])</f>
        <v>33</v>
      </c>
      <c r="K4055" t="str">
        <f>_xlfn.XLOOKUP(J4055,Table3[RepID],Table3[RepName])</f>
        <v>Alaa</v>
      </c>
    </row>
    <row r="4056" spans="1:11" x14ac:dyDescent="0.35">
      <c r="A4056" s="8">
        <v>11</v>
      </c>
      <c r="B4056" t="str" cm="1">
        <f t="array" ref="B4056:F4056">_xlfn.XLOOKUP(A4056,Table4[ProductID],Table4[[ProductCode]:[Brand]])</f>
        <v>ZUR-9259</v>
      </c>
      <c r="C4056" t="str">
        <v>Zuru Rainbocorns KitTYcorn Magic Glowing 10 Surprises  S1 -CDU6PCS</v>
      </c>
      <c r="D4056" t="str">
        <v>Surprise</v>
      </c>
      <c r="E4056" t="str">
        <v>Egg</v>
      </c>
      <c r="F4056" t="str">
        <v>Rainbocorns</v>
      </c>
      <c r="G4056">
        <f>_xlfn.XLOOKUP(A4056,Table2[ProductID],Table2[StoreID])</f>
        <v>4</v>
      </c>
      <c r="H4056" t="str" cm="1">
        <f t="array" ref="H4056:I4056">_xlfn.XLOOKUP(G4056,Table1[StoreID],Table1[[StoreName]:[Region]])</f>
        <v>StoreD</v>
      </c>
      <c r="I4056" t="str">
        <v>Alex</v>
      </c>
      <c r="J4056">
        <f>_xlfn.XLOOKUP(A4056,Table2[ProductID],Table2[RepID])</f>
        <v>2</v>
      </c>
      <c r="K4056" t="str">
        <f>_xlfn.XLOOKUP(J4056,Table3[RepID],Table3[RepName])</f>
        <v>Bassem</v>
      </c>
    </row>
    <row r="4057" spans="1:11" x14ac:dyDescent="0.35">
      <c r="A4057" s="8">
        <v>465</v>
      </c>
      <c r="B4057" t="str" cm="1">
        <f t="array" ref="B4057:F4057">_xlfn.XLOOKUP(A4057,Table4[ProductID],Table4[[ProductCode]:[Brand]])</f>
        <v>YW-26-032</v>
      </c>
      <c r="C4057" t="str">
        <v>Pokémon Card 25 card ( Stand 20 pcs )</v>
      </c>
      <c r="D4057" t="str">
        <v>Games</v>
      </c>
      <c r="E4057" t="str">
        <v>Card Game</v>
      </c>
      <c r="F4057" t="str">
        <v>Pokémon</v>
      </c>
      <c r="G4057">
        <f>_xlfn.XLOOKUP(A4057,Table2[ProductID],Table2[StoreID])</f>
        <v>4</v>
      </c>
      <c r="H4057" t="str" cm="1">
        <f t="array" ref="H4057:I4057">_xlfn.XLOOKUP(G4057,Table1[StoreID],Table1[[StoreName]:[Region]])</f>
        <v>StoreD</v>
      </c>
      <c r="I4057" t="str">
        <v>Alex</v>
      </c>
      <c r="J4057">
        <f>_xlfn.XLOOKUP(A4057,Table2[ProductID],Table2[RepID])</f>
        <v>2</v>
      </c>
      <c r="K4057" t="str">
        <f>_xlfn.XLOOKUP(J4057,Table3[RepID],Table3[RepName])</f>
        <v>Bassem</v>
      </c>
    </row>
    <row r="4058" spans="1:11" x14ac:dyDescent="0.35">
      <c r="A4058" s="8">
        <v>391</v>
      </c>
      <c r="B4058" t="str" cm="1">
        <f t="array" ref="B4058:F4058">_xlfn.XLOOKUP(A4058,Table4[ProductID],Table4[[ProductCode]:[Brand]])</f>
        <v>YW-28-031</v>
      </c>
      <c r="C4058" t="str">
        <v>Pokémon Album Metalic  9PCS in the page</v>
      </c>
      <c r="D4058" t="str">
        <v>Games</v>
      </c>
      <c r="E4058" t="str">
        <v>Card Game</v>
      </c>
      <c r="F4058" t="str">
        <v>Pokémon</v>
      </c>
      <c r="G4058">
        <f>_xlfn.XLOOKUP(A4058,Table2[ProductID],Table2[StoreID])</f>
        <v>4</v>
      </c>
      <c r="H4058" t="str" cm="1">
        <f t="array" ref="H4058:I4058">_xlfn.XLOOKUP(G4058,Table1[StoreID],Table1[[StoreName]:[Region]])</f>
        <v>StoreD</v>
      </c>
      <c r="I4058" t="str">
        <v>Alex</v>
      </c>
      <c r="J4058">
        <f>_xlfn.XLOOKUP(A4058,Table2[ProductID],Table2[RepID])</f>
        <v>2</v>
      </c>
      <c r="K4058" t="str">
        <f>_xlfn.XLOOKUP(J4058,Table3[RepID],Table3[RepName])</f>
        <v>Bassem</v>
      </c>
    </row>
    <row r="4059" spans="1:11" x14ac:dyDescent="0.35">
      <c r="A4059" s="8">
        <v>4078</v>
      </c>
      <c r="B4059" t="str" cm="1">
        <f t="array" ref="B4059:F4059">_xlfn.XLOOKUP(A4059,Table4[ProductID],Table4[[ProductCode]:[Brand]])</f>
        <v>E91 BP6</v>
      </c>
      <c r="C4059" t="str">
        <v>Energizer Card 4+2  AA Promo</v>
      </c>
      <c r="D4059" t="str">
        <v>Add-ons</v>
      </c>
      <c r="E4059" t="str">
        <v>Battery</v>
      </c>
      <c r="F4059" t="str">
        <v>Energizer</v>
      </c>
      <c r="G4059">
        <f>_xlfn.XLOOKUP(A4059,Table2[ProductID],Table2[StoreID])</f>
        <v>3</v>
      </c>
      <c r="H4059" t="str" cm="1">
        <f t="array" ref="H4059:I4059">_xlfn.XLOOKUP(G4059,Table1[StoreID],Table1[[StoreName]:[Region]])</f>
        <v>StoreC</v>
      </c>
      <c r="I4059" t="str">
        <v>Alex</v>
      </c>
      <c r="J4059">
        <f>_xlfn.XLOOKUP(A4059,Table2[ProductID],Table2[RepID])</f>
        <v>27</v>
      </c>
      <c r="K4059" t="str">
        <f>_xlfn.XLOOKUP(J4059,Table3[RepID],Table3[RepName])</f>
        <v>Abdallah</v>
      </c>
    </row>
    <row r="4060" spans="1:11" x14ac:dyDescent="0.35">
      <c r="A4060" s="8">
        <v>477</v>
      </c>
      <c r="B4060" t="str" cm="1">
        <f t="array" ref="B4060:F4060">_xlfn.XLOOKUP(A4060,Table4[ProductID],Table4[[ProductCode]:[Brand]])</f>
        <v>YW-26-020</v>
      </c>
      <c r="C4060" t="str">
        <v>Pokémon Blind Box ( Stand 24 pcs )</v>
      </c>
      <c r="D4060" t="str">
        <v>Surprise</v>
      </c>
      <c r="E4060" t="str">
        <v>Box</v>
      </c>
      <c r="F4060" t="str">
        <v>Pokémon</v>
      </c>
      <c r="G4060">
        <f>_xlfn.XLOOKUP(A4060,Table2[ProductID],Table2[StoreID])</f>
        <v>4</v>
      </c>
      <c r="H4060" t="str" cm="1">
        <f t="array" ref="H4060:I4060">_xlfn.XLOOKUP(G4060,Table1[StoreID],Table1[[StoreName]:[Region]])</f>
        <v>StoreD</v>
      </c>
      <c r="I4060" t="str">
        <v>Alex</v>
      </c>
      <c r="J4060">
        <f>_xlfn.XLOOKUP(A4060,Table2[ProductID],Table2[RepID])</f>
        <v>33</v>
      </c>
      <c r="K4060" t="str">
        <f>_xlfn.XLOOKUP(J4060,Table3[RepID],Table3[RepName])</f>
        <v>Alaa</v>
      </c>
    </row>
    <row r="4061" spans="1:11" x14ac:dyDescent="0.35">
      <c r="A4061" s="8">
        <v>477</v>
      </c>
      <c r="B4061" t="str" cm="1">
        <f t="array" ref="B4061:F4061">_xlfn.XLOOKUP(A4061,Table4[ProductID],Table4[[ProductCode]:[Brand]])</f>
        <v>YW-26-020</v>
      </c>
      <c r="C4061" t="str">
        <v>Pokémon Blind Box ( Stand 24 pcs )</v>
      </c>
      <c r="D4061" t="str">
        <v>Surprise</v>
      </c>
      <c r="E4061" t="str">
        <v>Box</v>
      </c>
      <c r="F4061" t="str">
        <v>Pokémon</v>
      </c>
      <c r="G4061">
        <f>_xlfn.XLOOKUP(A4061,Table2[ProductID],Table2[StoreID])</f>
        <v>4</v>
      </c>
      <c r="H4061" t="str" cm="1">
        <f t="array" ref="H4061:I4061">_xlfn.XLOOKUP(G4061,Table1[StoreID],Table1[[StoreName]:[Region]])</f>
        <v>StoreD</v>
      </c>
      <c r="I4061" t="str">
        <v>Alex</v>
      </c>
      <c r="J4061">
        <f>_xlfn.XLOOKUP(A4061,Table2[ProductID],Table2[RepID])</f>
        <v>33</v>
      </c>
      <c r="K4061" t="str">
        <f>_xlfn.XLOOKUP(J4061,Table3[RepID],Table3[RepName])</f>
        <v>Alaa</v>
      </c>
    </row>
    <row r="4062" spans="1:11" x14ac:dyDescent="0.35">
      <c r="A4062" s="8">
        <v>465</v>
      </c>
      <c r="B4062" t="str" cm="1">
        <f t="array" ref="B4062:F4062">_xlfn.XLOOKUP(A4062,Table4[ProductID],Table4[[ProductCode]:[Brand]])</f>
        <v>YW-26-032</v>
      </c>
      <c r="C4062" t="str">
        <v>Pokémon Card 25 card ( Stand 20 pcs )</v>
      </c>
      <c r="D4062" t="str">
        <v>Games</v>
      </c>
      <c r="E4062" t="str">
        <v>Card Game</v>
      </c>
      <c r="F4062" t="str">
        <v>Pokémon</v>
      </c>
      <c r="G4062">
        <f>_xlfn.XLOOKUP(A4062,Table2[ProductID],Table2[StoreID])</f>
        <v>4</v>
      </c>
      <c r="H4062" t="str" cm="1">
        <f t="array" ref="H4062:I4062">_xlfn.XLOOKUP(G4062,Table1[StoreID],Table1[[StoreName]:[Region]])</f>
        <v>StoreD</v>
      </c>
      <c r="I4062" t="str">
        <v>Alex</v>
      </c>
      <c r="J4062">
        <f>_xlfn.XLOOKUP(A4062,Table2[ProductID],Table2[RepID])</f>
        <v>2</v>
      </c>
      <c r="K4062" t="str">
        <f>_xlfn.XLOOKUP(J4062,Table3[RepID],Table3[RepName])</f>
        <v>Bassem</v>
      </c>
    </row>
    <row r="4063" spans="1:11" x14ac:dyDescent="0.35">
      <c r="A4063" s="8">
        <v>391</v>
      </c>
      <c r="B4063" t="str" cm="1">
        <f t="array" ref="B4063:F4063">_xlfn.XLOOKUP(A4063,Table4[ProductID],Table4[[ProductCode]:[Brand]])</f>
        <v>YW-28-031</v>
      </c>
      <c r="C4063" t="str">
        <v>Pokémon Album Metalic  9PCS in the page</v>
      </c>
      <c r="D4063" t="str">
        <v>Games</v>
      </c>
      <c r="E4063" t="str">
        <v>Card Game</v>
      </c>
      <c r="F4063" t="str">
        <v>Pokémon</v>
      </c>
      <c r="G4063">
        <f>_xlfn.XLOOKUP(A4063,Table2[ProductID],Table2[StoreID])</f>
        <v>4</v>
      </c>
      <c r="H4063" t="str" cm="1">
        <f t="array" ref="H4063:I4063">_xlfn.XLOOKUP(G4063,Table1[StoreID],Table1[[StoreName]:[Region]])</f>
        <v>StoreD</v>
      </c>
      <c r="I4063" t="str">
        <v>Alex</v>
      </c>
      <c r="J4063">
        <f>_xlfn.XLOOKUP(A4063,Table2[ProductID],Table2[RepID])</f>
        <v>2</v>
      </c>
      <c r="K4063" t="str">
        <f>_xlfn.XLOOKUP(J4063,Table3[RepID],Table3[RepName])</f>
        <v>Bassem</v>
      </c>
    </row>
    <row r="4064" spans="1:11" x14ac:dyDescent="0.35">
      <c r="A4064" s="8">
        <v>464</v>
      </c>
      <c r="B4064" t="str" cm="1">
        <f t="array" ref="B4064:F4064">_xlfn.XLOOKUP(A4064,Table4[ProductID],Table4[[ProductCode]:[Brand]])</f>
        <v>YW-26-034</v>
      </c>
      <c r="C4064" t="str">
        <v>Pokémon Card doubke</v>
      </c>
      <c r="D4064" t="str">
        <v>Games</v>
      </c>
      <c r="E4064" t="str">
        <v>Card Game</v>
      </c>
      <c r="F4064" t="str">
        <v>Pokémon</v>
      </c>
      <c r="G4064">
        <f>_xlfn.XLOOKUP(A4064,Table2[ProductID],Table2[StoreID])</f>
        <v>4</v>
      </c>
      <c r="H4064" t="str" cm="1">
        <f t="array" ref="H4064:I4064">_xlfn.XLOOKUP(G4064,Table1[StoreID],Table1[[StoreName]:[Region]])</f>
        <v>StoreD</v>
      </c>
      <c r="I4064" t="str">
        <v>Alex</v>
      </c>
      <c r="J4064">
        <f>_xlfn.XLOOKUP(A4064,Table2[ProductID],Table2[RepID])</f>
        <v>23</v>
      </c>
      <c r="K4064" t="str">
        <f>_xlfn.XLOOKUP(J4064,Table3[RepID],Table3[RepName])</f>
        <v>Essam</v>
      </c>
    </row>
    <row r="4065" spans="1:11" x14ac:dyDescent="0.35">
      <c r="A4065" s="8">
        <v>2</v>
      </c>
      <c r="B4065" t="str" cm="1">
        <f t="array" ref="B4065:F4065">_xlfn.XLOOKUP(A4065,Table4[ProductID],Table4[[ProductCode]:[Brand]])</f>
        <v>ZUR-9616</v>
      </c>
      <c r="C4065" t="str">
        <v>COCO Surprise Squishies S1,6pcs PDQ</v>
      </c>
      <c r="D4065" t="str">
        <v>Plush &amp; Soft Toys</v>
      </c>
      <c r="E4065" t="str">
        <v>Non Battery</v>
      </c>
      <c r="F4065" t="str">
        <v>COCO SURPRISE</v>
      </c>
      <c r="G4065">
        <f>_xlfn.XLOOKUP(A4065,Table2[ProductID],Table2[StoreID])</f>
        <v>4</v>
      </c>
      <c r="H4065" t="str" cm="1">
        <f t="array" ref="H4065:I4065">_xlfn.XLOOKUP(G4065,Table1[StoreID],Table1[[StoreName]:[Region]])</f>
        <v>StoreD</v>
      </c>
      <c r="I4065" t="str">
        <v>Alex</v>
      </c>
      <c r="J4065">
        <f>_xlfn.XLOOKUP(A4065,Table2[ProductID],Table2[RepID])</f>
        <v>2</v>
      </c>
      <c r="K4065" t="str">
        <f>_xlfn.XLOOKUP(J4065,Table3[RepID],Table3[RepName])</f>
        <v>Bassem</v>
      </c>
    </row>
    <row r="4066" spans="1:11" x14ac:dyDescent="0.35">
      <c r="A4066" s="8">
        <v>453</v>
      </c>
      <c r="B4066" t="str" cm="1">
        <f t="array" ref="B4066:F4066">_xlfn.XLOOKUP(A4066,Table4[ProductID],Table4[[ProductCode]:[Brand]])</f>
        <v>YW-26-045</v>
      </c>
      <c r="C4066" t="str">
        <v>Pokémon Card 12 pcs</v>
      </c>
      <c r="D4066" t="str">
        <v>Action Figure</v>
      </c>
      <c r="E4066" t="str">
        <v>Figures</v>
      </c>
      <c r="F4066" t="str">
        <v>Pokémon</v>
      </c>
      <c r="G4066">
        <f>_xlfn.XLOOKUP(A4066,Table2[ProductID],Table2[StoreID])</f>
        <v>1</v>
      </c>
      <c r="H4066" t="str" cm="1">
        <f t="array" ref="H4066:I4066">_xlfn.XLOOKUP(G4066,Table1[StoreID],Table1[[StoreName]:[Region]])</f>
        <v>StoreA</v>
      </c>
      <c r="I4066" t="str">
        <v>Cairo</v>
      </c>
      <c r="J4066">
        <f>_xlfn.XLOOKUP(A4066,Table2[ProductID],Table2[RepID])</f>
        <v>11</v>
      </c>
      <c r="K4066" t="str">
        <f>_xlfn.XLOOKUP(J4066,Table3[RepID],Table3[RepName])</f>
        <v>Ola</v>
      </c>
    </row>
    <row r="4067" spans="1:11" x14ac:dyDescent="0.35">
      <c r="A4067" s="8">
        <v>462</v>
      </c>
      <c r="B4067" t="str" cm="1">
        <f t="array" ref="B4067:F4067">_xlfn.XLOOKUP(A4067,Table4[ProductID],Table4[[ProductCode]:[Brand]])</f>
        <v>YW-26-036</v>
      </c>
      <c r="C4067" t="str">
        <v>Pokémon Boosters ( Stand 36 Pcs )</v>
      </c>
      <c r="D4067" t="str">
        <v>Games</v>
      </c>
      <c r="E4067" t="str">
        <v>Card Game</v>
      </c>
      <c r="F4067" t="str">
        <v>Pokémon</v>
      </c>
      <c r="G4067">
        <f>_xlfn.XLOOKUP(A4067,Table2[ProductID],Table2[StoreID])</f>
        <v>4</v>
      </c>
      <c r="H4067" t="str" cm="1">
        <f t="array" ref="H4067:I4067">_xlfn.XLOOKUP(G4067,Table1[StoreID],Table1[[StoreName]:[Region]])</f>
        <v>StoreD</v>
      </c>
      <c r="I4067" t="str">
        <v>Alex</v>
      </c>
      <c r="J4067">
        <f>_xlfn.XLOOKUP(A4067,Table2[ProductID],Table2[RepID])</f>
        <v>23</v>
      </c>
      <c r="K4067" t="str">
        <f>_xlfn.XLOOKUP(J4067,Table3[RepID],Table3[RepName])</f>
        <v>Essam</v>
      </c>
    </row>
    <row r="4068" spans="1:11" x14ac:dyDescent="0.35">
      <c r="A4068" s="8">
        <v>386</v>
      </c>
      <c r="B4068" t="str" cm="1">
        <f t="array" ref="B4068:F4068">_xlfn.XLOOKUP(A4068,Table4[ProductID],Table4[[ProductCode]:[Brand]])</f>
        <v>YW-28-036</v>
      </c>
      <c r="C4068" t="str">
        <v>Pokémon Card 30 Card</v>
      </c>
      <c r="D4068" t="str">
        <v>Games</v>
      </c>
      <c r="E4068" t="str">
        <v>Card Game</v>
      </c>
      <c r="F4068" t="str">
        <v>Pokémon</v>
      </c>
      <c r="G4068">
        <f>_xlfn.XLOOKUP(A4068,Table2[ProductID],Table2[StoreID])</f>
        <v>4</v>
      </c>
      <c r="H4068" t="str" cm="1">
        <f t="array" ref="H4068:I4068">_xlfn.XLOOKUP(G4068,Table1[StoreID],Table1[[StoreName]:[Region]])</f>
        <v>StoreD</v>
      </c>
      <c r="I4068" t="str">
        <v>Alex</v>
      </c>
      <c r="J4068">
        <f>_xlfn.XLOOKUP(A4068,Table2[ProductID],Table2[RepID])</f>
        <v>2</v>
      </c>
      <c r="K4068" t="str">
        <f>_xlfn.XLOOKUP(J4068,Table3[RepID],Table3[RepName])</f>
        <v>Bassem</v>
      </c>
    </row>
    <row r="4069" spans="1:11" x14ac:dyDescent="0.35">
      <c r="A4069" s="8">
        <v>474</v>
      </c>
      <c r="B4069" t="str" cm="1">
        <f t="array" ref="B4069:F4069">_xlfn.XLOOKUP(A4069,Table4[ProductID],Table4[[ProductCode]:[Brand]])</f>
        <v>YW-26-023</v>
      </c>
      <c r="C4069" t="str">
        <v>Pokémon Ball ( Stand 12 pcs )</v>
      </c>
      <c r="D4069" t="str">
        <v>Surprise</v>
      </c>
      <c r="E4069" t="str">
        <v>Ball</v>
      </c>
      <c r="F4069" t="str">
        <v>Pokémon</v>
      </c>
      <c r="G4069">
        <f>_xlfn.XLOOKUP(A4069,Table2[ProductID],Table2[StoreID])</f>
        <v>4</v>
      </c>
      <c r="H4069" t="str" cm="1">
        <f t="array" ref="H4069:I4069">_xlfn.XLOOKUP(G4069,Table1[StoreID],Table1[[StoreName]:[Region]])</f>
        <v>StoreD</v>
      </c>
      <c r="I4069" t="str">
        <v>Alex</v>
      </c>
      <c r="J4069">
        <f>_xlfn.XLOOKUP(A4069,Table2[ProductID],Table2[RepID])</f>
        <v>23</v>
      </c>
      <c r="K4069" t="str">
        <f>_xlfn.XLOOKUP(J4069,Table3[RepID],Table3[RepName])</f>
        <v>Essam</v>
      </c>
    </row>
    <row r="4070" spans="1:11" x14ac:dyDescent="0.35">
      <c r="A4070" s="8">
        <v>473</v>
      </c>
      <c r="B4070" t="str" cm="1">
        <f t="array" ref="B4070:F4070">_xlfn.XLOOKUP(A4070,Table4[ProductID],Table4[[ProductCode]:[Brand]])</f>
        <v>YW-26-024</v>
      </c>
      <c r="C4070" t="str">
        <v>Pokémon Rubics ( Stand 6 pcs )</v>
      </c>
      <c r="D4070" t="str">
        <v>Fidget</v>
      </c>
      <c r="E4070" t="str">
        <v>Cubes</v>
      </c>
      <c r="F4070" t="str">
        <v>Pokémon</v>
      </c>
      <c r="G4070">
        <f>_xlfn.XLOOKUP(A4070,Table2[ProductID],Table2[StoreID])</f>
        <v>4</v>
      </c>
      <c r="H4070" t="str" cm="1">
        <f t="array" ref="H4070:I4070">_xlfn.XLOOKUP(G4070,Table1[StoreID],Table1[[StoreName]:[Region]])</f>
        <v>StoreD</v>
      </c>
      <c r="I4070" t="str">
        <v>Alex</v>
      </c>
      <c r="J4070">
        <f>_xlfn.XLOOKUP(A4070,Table2[ProductID],Table2[RepID])</f>
        <v>2</v>
      </c>
      <c r="K4070" t="str">
        <f>_xlfn.XLOOKUP(J4070,Table3[RepID],Table3[RepName])</f>
        <v>Bassem</v>
      </c>
    </row>
    <row r="4071" spans="1:11" x14ac:dyDescent="0.35">
      <c r="A4071" s="8">
        <v>4090</v>
      </c>
      <c r="B4071" t="str" cm="1">
        <f t="array" ref="B4071:F4071">_xlfn.XLOOKUP(A4071,Table4[ProductID],Table4[[ProductCode]:[Brand]])</f>
        <v>DOH-SH-3664</v>
      </c>
      <c r="C4071" t="str">
        <v>Bingo Dough 10 Mini Can</v>
      </c>
      <c r="D4071" t="str">
        <v>Clay</v>
      </c>
      <c r="E4071" t="str">
        <v>Dough</v>
      </c>
      <c r="F4071" t="str">
        <v>Bingo Dough</v>
      </c>
      <c r="G4071">
        <f>_xlfn.XLOOKUP(A4071,Table2[ProductID],Table2[StoreID])</f>
        <v>4</v>
      </c>
      <c r="H4071" t="str" cm="1">
        <f t="array" ref="H4071:I4071">_xlfn.XLOOKUP(G4071,Table1[StoreID],Table1[[StoreName]:[Region]])</f>
        <v>StoreD</v>
      </c>
      <c r="I4071" t="str">
        <v>Alex</v>
      </c>
      <c r="J4071">
        <f>_xlfn.XLOOKUP(A4071,Table2[ProductID],Table2[RepID])</f>
        <v>33</v>
      </c>
      <c r="K4071" t="str">
        <f>_xlfn.XLOOKUP(J4071,Table3[RepID],Table3[RepName])</f>
        <v>Alaa</v>
      </c>
    </row>
    <row r="4072" spans="1:11" x14ac:dyDescent="0.35">
      <c r="A4072" s="8">
        <v>3406</v>
      </c>
      <c r="B4072" t="str" cm="1">
        <f t="array" ref="B4072:F4072">_xlfn.XLOOKUP(A4072,Table4[ProductID],Table4[[ProductCode]:[Brand]])</f>
        <v>MGA-580430-S5</v>
      </c>
      <c r="C4072" t="str">
        <v>Mga L.O.L. Surprise Omg Trendsetter Fashion Doll</v>
      </c>
      <c r="D4072" t="str">
        <v>Dolls &amp; Accessories</v>
      </c>
      <c r="E4072" t="str">
        <v>Fashion Doll</v>
      </c>
      <c r="F4072" t="str">
        <v>L.O.L. Surprise</v>
      </c>
      <c r="G4072">
        <f>_xlfn.XLOOKUP(A4072,Table2[ProductID],Table2[StoreID])</f>
        <v>1</v>
      </c>
      <c r="H4072" t="str" cm="1">
        <f t="array" ref="H4072:I4072">_xlfn.XLOOKUP(G4072,Table1[StoreID],Table1[[StoreName]:[Region]])</f>
        <v>StoreA</v>
      </c>
      <c r="I4072" t="str">
        <v>Cairo</v>
      </c>
      <c r="J4072">
        <f>_xlfn.XLOOKUP(A4072,Table2[ProductID],Table2[RepID])</f>
        <v>9</v>
      </c>
      <c r="K4072" t="str">
        <f>_xlfn.XLOOKUP(J4072,Table3[RepID],Table3[RepName])</f>
        <v>Loaa</v>
      </c>
    </row>
    <row r="4073" spans="1:11" x14ac:dyDescent="0.35">
      <c r="A4073" s="8">
        <v>473</v>
      </c>
      <c r="B4073" t="str" cm="1">
        <f t="array" ref="B4073:F4073">_xlfn.XLOOKUP(A4073,Table4[ProductID],Table4[[ProductCode]:[Brand]])</f>
        <v>YW-26-024</v>
      </c>
      <c r="C4073" t="str">
        <v>Pokémon Rubics ( Stand 6 pcs )</v>
      </c>
      <c r="D4073" t="str">
        <v>Fidget</v>
      </c>
      <c r="E4073" t="str">
        <v>Cubes</v>
      </c>
      <c r="F4073" t="str">
        <v>Pokémon</v>
      </c>
      <c r="G4073">
        <f>_xlfn.XLOOKUP(A4073,Table2[ProductID],Table2[StoreID])</f>
        <v>4</v>
      </c>
      <c r="H4073" t="str" cm="1">
        <f t="array" ref="H4073:I4073">_xlfn.XLOOKUP(G4073,Table1[StoreID],Table1[[StoreName]:[Region]])</f>
        <v>StoreD</v>
      </c>
      <c r="I4073" t="str">
        <v>Alex</v>
      </c>
      <c r="J4073">
        <f>_xlfn.XLOOKUP(A4073,Table2[ProductID],Table2[RepID])</f>
        <v>2</v>
      </c>
      <c r="K4073" t="str">
        <f>_xlfn.XLOOKUP(J4073,Table3[RepID],Table3[RepName])</f>
        <v>Bassem</v>
      </c>
    </row>
    <row r="4074" spans="1:11" x14ac:dyDescent="0.35">
      <c r="A4074" s="8">
        <v>4078</v>
      </c>
      <c r="B4074" t="str" cm="1">
        <f t="array" ref="B4074:F4074">_xlfn.XLOOKUP(A4074,Table4[ProductID],Table4[[ProductCode]:[Brand]])</f>
        <v>E91 BP6</v>
      </c>
      <c r="C4074" t="str">
        <v>Energizer Card 4+2  AA Promo</v>
      </c>
      <c r="D4074" t="str">
        <v>Add-ons</v>
      </c>
      <c r="E4074" t="str">
        <v>Battery</v>
      </c>
      <c r="F4074" t="str">
        <v>Energizer</v>
      </c>
      <c r="G4074">
        <f>_xlfn.XLOOKUP(A4074,Table2[ProductID],Table2[StoreID])</f>
        <v>3</v>
      </c>
      <c r="H4074" t="str" cm="1">
        <f t="array" ref="H4074:I4074">_xlfn.XLOOKUP(G4074,Table1[StoreID],Table1[[StoreName]:[Region]])</f>
        <v>StoreC</v>
      </c>
      <c r="I4074" t="str">
        <v>Alex</v>
      </c>
      <c r="J4074">
        <f>_xlfn.XLOOKUP(A4074,Table2[ProductID],Table2[RepID])</f>
        <v>27</v>
      </c>
      <c r="K4074" t="str">
        <f>_xlfn.XLOOKUP(J4074,Table3[RepID],Table3[RepName])</f>
        <v>Abdallah</v>
      </c>
    </row>
    <row r="4075" spans="1:11" x14ac:dyDescent="0.35">
      <c r="A4075" s="8">
        <v>462</v>
      </c>
      <c r="B4075" t="str" cm="1">
        <f t="array" ref="B4075:F4075">_xlfn.XLOOKUP(A4075,Table4[ProductID],Table4[[ProductCode]:[Brand]])</f>
        <v>YW-26-036</v>
      </c>
      <c r="C4075" t="str">
        <v>Pokémon Boosters ( Stand 36 Pcs )</v>
      </c>
      <c r="D4075" t="str">
        <v>Games</v>
      </c>
      <c r="E4075" t="str">
        <v>Card Game</v>
      </c>
      <c r="F4075" t="str">
        <v>Pokémon</v>
      </c>
      <c r="G4075">
        <f>_xlfn.XLOOKUP(A4075,Table2[ProductID],Table2[StoreID])</f>
        <v>4</v>
      </c>
      <c r="H4075" t="str" cm="1">
        <f t="array" ref="H4075:I4075">_xlfn.XLOOKUP(G4075,Table1[StoreID],Table1[[StoreName]:[Region]])</f>
        <v>StoreD</v>
      </c>
      <c r="I4075" t="str">
        <v>Alex</v>
      </c>
      <c r="J4075">
        <f>_xlfn.XLOOKUP(A4075,Table2[ProductID],Table2[RepID])</f>
        <v>23</v>
      </c>
      <c r="K4075" t="str">
        <f>_xlfn.XLOOKUP(J4075,Table3[RepID],Table3[RepName])</f>
        <v>Essam</v>
      </c>
    </row>
    <row r="4076" spans="1:11" x14ac:dyDescent="0.35">
      <c r="A4076" s="8">
        <v>474</v>
      </c>
      <c r="B4076" t="str" cm="1">
        <f t="array" ref="B4076:F4076">_xlfn.XLOOKUP(A4076,Table4[ProductID],Table4[[ProductCode]:[Brand]])</f>
        <v>YW-26-023</v>
      </c>
      <c r="C4076" t="str">
        <v>Pokémon Ball ( Stand 12 pcs )</v>
      </c>
      <c r="D4076" t="str">
        <v>Surprise</v>
      </c>
      <c r="E4076" t="str">
        <v>Ball</v>
      </c>
      <c r="F4076" t="str">
        <v>Pokémon</v>
      </c>
      <c r="G4076">
        <f>_xlfn.XLOOKUP(A4076,Table2[ProductID],Table2[StoreID])</f>
        <v>4</v>
      </c>
      <c r="H4076" t="str" cm="1">
        <f t="array" ref="H4076:I4076">_xlfn.XLOOKUP(G4076,Table1[StoreID],Table1[[StoreName]:[Region]])</f>
        <v>StoreD</v>
      </c>
      <c r="I4076" t="str">
        <v>Alex</v>
      </c>
      <c r="J4076">
        <f>_xlfn.XLOOKUP(A4076,Table2[ProductID],Table2[RepID])</f>
        <v>23</v>
      </c>
      <c r="K4076" t="str">
        <f>_xlfn.XLOOKUP(J4076,Table3[RepID],Table3[RepName])</f>
        <v>Essam</v>
      </c>
    </row>
    <row r="4077" spans="1:11" x14ac:dyDescent="0.35">
      <c r="A4077" s="8">
        <v>4202</v>
      </c>
      <c r="B4077" t="str" cm="1">
        <f t="array" ref="B4077:F4077">_xlfn.XLOOKUP(A4077,Table4[ProductID],Table4[[ProductCode]:[Brand]])</f>
        <v>AY-30022008</v>
      </c>
      <c r="C4077" t="str">
        <v>Astra Natural Fruit Flavor  Lollipop 10 gm (Pack 100 Pieces) 30022008</v>
      </c>
      <c r="D4077" t="str">
        <v>F&amp;B</v>
      </c>
      <c r="E4077" t="str">
        <v>Food</v>
      </c>
      <c r="F4077" t="str">
        <v>ASTRA</v>
      </c>
      <c r="G4077">
        <f>_xlfn.XLOOKUP(A4077,Table2[ProductID],Table2[StoreID])</f>
        <v>5</v>
      </c>
      <c r="H4077" t="str" cm="1">
        <f t="array" ref="H4077:I4077">_xlfn.XLOOKUP(G4077,Table1[StoreID],Table1[[StoreName]:[Region]])</f>
        <v>StoreE</v>
      </c>
      <c r="I4077" t="str">
        <v>Delta</v>
      </c>
      <c r="J4077">
        <f>_xlfn.XLOOKUP(A4077,Table2[ProductID],Table2[RepID])</f>
        <v>2</v>
      </c>
      <c r="K4077" t="str">
        <f>_xlfn.XLOOKUP(J4077,Table3[RepID],Table3[RepName])</f>
        <v>Bassem</v>
      </c>
    </row>
    <row r="4078" spans="1:11" x14ac:dyDescent="0.35">
      <c r="A4078" s="8">
        <v>4078</v>
      </c>
      <c r="B4078" t="str" cm="1">
        <f t="array" ref="B4078:F4078">_xlfn.XLOOKUP(A4078,Table4[ProductID],Table4[[ProductCode]:[Brand]])</f>
        <v>E91 BP6</v>
      </c>
      <c r="C4078" t="str">
        <v>Energizer Card 4+2  AA Promo</v>
      </c>
      <c r="D4078" t="str">
        <v>Add-ons</v>
      </c>
      <c r="E4078" t="str">
        <v>Battery</v>
      </c>
      <c r="F4078" t="str">
        <v>Energizer</v>
      </c>
      <c r="G4078">
        <f>_xlfn.XLOOKUP(A4078,Table2[ProductID],Table2[StoreID])</f>
        <v>3</v>
      </c>
      <c r="H4078" t="str" cm="1">
        <f t="array" ref="H4078:I4078">_xlfn.XLOOKUP(G4078,Table1[StoreID],Table1[[StoreName]:[Region]])</f>
        <v>StoreC</v>
      </c>
      <c r="I4078" t="str">
        <v>Alex</v>
      </c>
      <c r="J4078">
        <f>_xlfn.XLOOKUP(A4078,Table2[ProductID],Table2[RepID])</f>
        <v>27</v>
      </c>
      <c r="K4078" t="str">
        <f>_xlfn.XLOOKUP(J4078,Table3[RepID],Table3[RepName])</f>
        <v>Abdallah</v>
      </c>
    </row>
    <row r="4079" spans="1:11" x14ac:dyDescent="0.35">
      <c r="A4079" s="8">
        <v>470</v>
      </c>
      <c r="B4079" t="str" cm="1">
        <f t="array" ref="B4079:F4079">_xlfn.XLOOKUP(A4079,Table4[ProductID],Table4[[ProductCode]:[Brand]])</f>
        <v>YW-26-027</v>
      </c>
      <c r="C4079" t="str">
        <v>Yoyo Pokémon ( Stand 24 pcs )</v>
      </c>
      <c r="D4079" t="str">
        <v>Games</v>
      </c>
      <c r="E4079" t="str">
        <v>Yoyo</v>
      </c>
      <c r="F4079" t="str">
        <v>Pokémon</v>
      </c>
      <c r="G4079">
        <f>_xlfn.XLOOKUP(A4079,Table2[ProductID],Table2[StoreID])</f>
        <v>4</v>
      </c>
      <c r="H4079" t="str" cm="1">
        <f t="array" ref="H4079:I4079">_xlfn.XLOOKUP(G4079,Table1[StoreID],Table1[[StoreName]:[Region]])</f>
        <v>StoreD</v>
      </c>
      <c r="I4079" t="str">
        <v>Alex</v>
      </c>
      <c r="J4079">
        <f>_xlfn.XLOOKUP(A4079,Table2[ProductID],Table2[RepID])</f>
        <v>33</v>
      </c>
      <c r="K4079" t="str">
        <f>_xlfn.XLOOKUP(J4079,Table3[RepID],Table3[RepName])</f>
        <v>Alaa</v>
      </c>
    </row>
    <row r="4080" spans="1:11" x14ac:dyDescent="0.35">
      <c r="A4080" s="8">
        <v>575</v>
      </c>
      <c r="B4080" t="str" cm="1">
        <f t="array" ref="B4080:F4080">_xlfn.XLOOKUP(A4080,Table4[ProductID],Table4[[ProductCode]:[Brand]])</f>
        <v>YA-PTRSD014IN00</v>
      </c>
      <c r="C4080" t="str">
        <v>T- Racers S - Playset 1X4 Eagle Jump</v>
      </c>
      <c r="D4080" t="str">
        <v>Vehicle - Parking &amp; Robots</v>
      </c>
      <c r="E4080" t="str">
        <v>Track &amp; Parking Slot</v>
      </c>
      <c r="F4080" t="str">
        <v>T-Racers</v>
      </c>
      <c r="G4080">
        <f>_xlfn.XLOOKUP(A4080,Table2[ProductID],Table2[StoreID])</f>
        <v>4</v>
      </c>
      <c r="H4080" t="str" cm="1">
        <f t="array" ref="H4080:I4080">_xlfn.XLOOKUP(G4080,Table1[StoreID],Table1[[StoreName]:[Region]])</f>
        <v>StoreD</v>
      </c>
      <c r="I4080" t="str">
        <v>Alex</v>
      </c>
      <c r="J4080">
        <f>_xlfn.XLOOKUP(A4080,Table2[ProductID],Table2[RepID])</f>
        <v>23</v>
      </c>
      <c r="K4080" t="str">
        <f>_xlfn.XLOOKUP(J4080,Table3[RepID],Table3[RepName])</f>
        <v>Essam</v>
      </c>
    </row>
    <row r="4081" spans="1:11" x14ac:dyDescent="0.35">
      <c r="A4081" s="8">
        <v>4028</v>
      </c>
      <c r="B4081" t="str" cm="1">
        <f t="array" ref="B4081:F4081">_xlfn.XLOOKUP(A4081,Table4[ProductID],Table4[[ProductCode]:[Brand]])</f>
        <v>FS0003570</v>
      </c>
      <c r="C4081" t="str">
        <v>Topps Match Attax 2022/2023 - Single Pack  Stand (36 pieces)</v>
      </c>
      <c r="D4081" t="str">
        <v>Games</v>
      </c>
      <c r="E4081" t="str">
        <v>Card Game</v>
      </c>
      <c r="F4081" t="str">
        <v>Match Attax</v>
      </c>
      <c r="G4081">
        <f>_xlfn.XLOOKUP(A4081,Table2[ProductID],Table2[StoreID])</f>
        <v>4</v>
      </c>
      <c r="H4081" t="str" cm="1">
        <f t="array" ref="H4081:I4081">_xlfn.XLOOKUP(G4081,Table1[StoreID],Table1[[StoreName]:[Region]])</f>
        <v>StoreD</v>
      </c>
      <c r="I4081" t="str">
        <v>Alex</v>
      </c>
      <c r="J4081">
        <f>_xlfn.XLOOKUP(A4081,Table2[ProductID],Table2[RepID])</f>
        <v>23</v>
      </c>
      <c r="K4081" t="str">
        <f>_xlfn.XLOOKUP(J4081,Table3[RepID],Table3[RepName])</f>
        <v>Essam</v>
      </c>
    </row>
    <row r="4082" spans="1:11" x14ac:dyDescent="0.35">
      <c r="A4082" s="8">
        <v>374</v>
      </c>
      <c r="B4082" t="str" cm="1">
        <f t="array" ref="B4082:F4082">_xlfn.XLOOKUP(A4082,Table4[ProductID],Table4[[ProductCode]:[Brand]])</f>
        <v>YW-28-048</v>
      </c>
      <c r="C4082" t="str">
        <v>Water Balloons 1 Bunch 37 Balloons</v>
      </c>
      <c r="D4082" t="str">
        <v>Season</v>
      </c>
      <c r="E4082" t="str">
        <v>Summer</v>
      </c>
      <c r="F4082" t="str">
        <v>Audi</v>
      </c>
      <c r="G4082">
        <f>_xlfn.XLOOKUP(A4082,Table2[ProductID],Table2[StoreID])</f>
        <v>4</v>
      </c>
      <c r="H4082" t="str" cm="1">
        <f t="array" ref="H4082:I4082">_xlfn.XLOOKUP(G4082,Table1[StoreID],Table1[[StoreName]:[Region]])</f>
        <v>StoreD</v>
      </c>
      <c r="I4082" t="str">
        <v>Alex</v>
      </c>
      <c r="J4082">
        <f>_xlfn.XLOOKUP(A4082,Table2[ProductID],Table2[RepID])</f>
        <v>23</v>
      </c>
      <c r="K4082" t="str">
        <f>_xlfn.XLOOKUP(J4082,Table3[RepID],Table3[RepName])</f>
        <v>Essam</v>
      </c>
    </row>
    <row r="4083" spans="1:11" x14ac:dyDescent="0.35">
      <c r="A4083" s="8">
        <v>3227</v>
      </c>
      <c r="B4083" t="str" cm="1">
        <f t="array" ref="B4083:F4083">_xlfn.XLOOKUP(A4083,Table4[ProductID],Table4[[ProductCode]:[Brand]])</f>
        <v>NK-21228</v>
      </c>
      <c r="C4083" t="str">
        <v>High Five Cartoon Travel</v>
      </c>
      <c r="D4083" t="str">
        <v>Games</v>
      </c>
      <c r="E4083" t="str">
        <v>Board Game</v>
      </c>
      <c r="F4083" t="str">
        <v>Nilco</v>
      </c>
      <c r="G4083">
        <f>_xlfn.XLOOKUP(A4083,Table2[ProductID],Table2[StoreID])</f>
        <v>4</v>
      </c>
      <c r="H4083" t="str" cm="1">
        <f t="array" ref="H4083:I4083">_xlfn.XLOOKUP(G4083,Table1[StoreID],Table1[[StoreName]:[Region]])</f>
        <v>StoreD</v>
      </c>
      <c r="I4083" t="str">
        <v>Alex</v>
      </c>
      <c r="J4083">
        <f>_xlfn.XLOOKUP(A4083,Table2[ProductID],Table2[RepID])</f>
        <v>33</v>
      </c>
      <c r="K4083" t="str">
        <f>_xlfn.XLOOKUP(J4083,Table3[RepID],Table3[RepName])</f>
        <v>Alaa</v>
      </c>
    </row>
    <row r="4084" spans="1:11" x14ac:dyDescent="0.35">
      <c r="A4084" s="8">
        <v>12</v>
      </c>
      <c r="B4084" t="str" cm="1">
        <f t="array" ref="B4084:F4084">_xlfn.XLOOKUP(A4084,Table4[ProductID],Table4[[ProductCode]:[Brand]])</f>
        <v>ZUR-9258</v>
      </c>
      <c r="C4084" t="str">
        <v>Zuru Rainbocorns Eggzania Surprise Mania Over 20 Surprises</v>
      </c>
      <c r="D4084" t="str">
        <v>Surprise</v>
      </c>
      <c r="E4084" t="str">
        <v>Egg</v>
      </c>
      <c r="F4084" t="str">
        <v>Rainbocorns</v>
      </c>
      <c r="G4084">
        <f>_xlfn.XLOOKUP(A4084,Table2[ProductID],Table2[StoreID])</f>
        <v>4</v>
      </c>
      <c r="H4084" t="str" cm="1">
        <f t="array" ref="H4084:I4084">_xlfn.XLOOKUP(G4084,Table1[StoreID],Table1[[StoreName]:[Region]])</f>
        <v>StoreD</v>
      </c>
      <c r="I4084" t="str">
        <v>Alex</v>
      </c>
      <c r="J4084">
        <f>_xlfn.XLOOKUP(A4084,Table2[ProductID],Table2[RepID])</f>
        <v>33</v>
      </c>
      <c r="K4084" t="str">
        <f>_xlfn.XLOOKUP(J4084,Table3[RepID],Table3[RepName])</f>
        <v>Alaa</v>
      </c>
    </row>
    <row r="4085" spans="1:11" x14ac:dyDescent="0.35">
      <c r="A4085" s="8">
        <v>4090</v>
      </c>
      <c r="B4085" t="str" cm="1">
        <f t="array" ref="B4085:F4085">_xlfn.XLOOKUP(A4085,Table4[ProductID],Table4[[ProductCode]:[Brand]])</f>
        <v>DOH-SH-3664</v>
      </c>
      <c r="C4085" t="str">
        <v>Bingo Dough 10 Mini Can</v>
      </c>
      <c r="D4085" t="str">
        <v>Clay</v>
      </c>
      <c r="E4085" t="str">
        <v>Dough</v>
      </c>
      <c r="F4085" t="str">
        <v>Bingo Dough</v>
      </c>
      <c r="G4085">
        <f>_xlfn.XLOOKUP(A4085,Table2[ProductID],Table2[StoreID])</f>
        <v>4</v>
      </c>
      <c r="H4085" t="str" cm="1">
        <f t="array" ref="H4085:I4085">_xlfn.XLOOKUP(G4085,Table1[StoreID],Table1[[StoreName]:[Region]])</f>
        <v>StoreD</v>
      </c>
      <c r="I4085" t="str">
        <v>Alex</v>
      </c>
      <c r="J4085">
        <f>_xlfn.XLOOKUP(A4085,Table2[ProductID],Table2[RepID])</f>
        <v>33</v>
      </c>
      <c r="K4085" t="str">
        <f>_xlfn.XLOOKUP(J4085,Table3[RepID],Table3[RepName])</f>
        <v>Alaa</v>
      </c>
    </row>
    <row r="4086" spans="1:11" x14ac:dyDescent="0.35">
      <c r="A4086" s="8">
        <v>385</v>
      </c>
      <c r="B4086" t="str" cm="1">
        <f t="array" ref="B4086:F4086">_xlfn.XLOOKUP(A4086,Table4[ProductID],Table4[[ProductCode]:[Brand]])</f>
        <v>YW-28-037</v>
      </c>
      <c r="C4086" t="str">
        <v>Pokémon Tin Box 4 Asst</v>
      </c>
      <c r="D4086" t="str">
        <v>Games</v>
      </c>
      <c r="E4086" t="str">
        <v>Card Game</v>
      </c>
      <c r="F4086" t="str">
        <v>Pokémon</v>
      </c>
      <c r="G4086">
        <f>_xlfn.XLOOKUP(A4086,Table2[ProductID],Table2[StoreID])</f>
        <v>4</v>
      </c>
      <c r="H4086" t="str" cm="1">
        <f t="array" ref="H4086:I4086">_xlfn.XLOOKUP(G4086,Table1[StoreID],Table1[[StoreName]:[Region]])</f>
        <v>StoreD</v>
      </c>
      <c r="I4086" t="str">
        <v>Alex</v>
      </c>
      <c r="J4086">
        <f>_xlfn.XLOOKUP(A4086,Table2[ProductID],Table2[RepID])</f>
        <v>33</v>
      </c>
      <c r="K4086" t="str">
        <f>_xlfn.XLOOKUP(J4086,Table3[RepID],Table3[RepName])</f>
        <v>Alaa</v>
      </c>
    </row>
    <row r="4087" spans="1:11" x14ac:dyDescent="0.35">
      <c r="A4087" s="8">
        <v>474</v>
      </c>
      <c r="B4087" t="str" cm="1">
        <f t="array" ref="B4087:F4087">_xlfn.XLOOKUP(A4087,Table4[ProductID],Table4[[ProductCode]:[Brand]])</f>
        <v>YW-26-023</v>
      </c>
      <c r="C4087" t="str">
        <v>Pokémon Ball ( Stand 12 pcs )</v>
      </c>
      <c r="D4087" t="str">
        <v>Surprise</v>
      </c>
      <c r="E4087" t="str">
        <v>Ball</v>
      </c>
      <c r="F4087" t="str">
        <v>Pokémon</v>
      </c>
      <c r="G4087">
        <f>_xlfn.XLOOKUP(A4087,Table2[ProductID],Table2[StoreID])</f>
        <v>4</v>
      </c>
      <c r="H4087" t="str" cm="1">
        <f t="array" ref="H4087:I4087">_xlfn.XLOOKUP(G4087,Table1[StoreID],Table1[[StoreName]:[Region]])</f>
        <v>StoreD</v>
      </c>
      <c r="I4087" t="str">
        <v>Alex</v>
      </c>
      <c r="J4087">
        <f>_xlfn.XLOOKUP(A4087,Table2[ProductID],Table2[RepID])</f>
        <v>23</v>
      </c>
      <c r="K4087" t="str">
        <f>_xlfn.XLOOKUP(J4087,Table3[RepID],Table3[RepName])</f>
        <v>Essam</v>
      </c>
    </row>
    <row r="4088" spans="1:11" x14ac:dyDescent="0.35">
      <c r="A4088" s="8">
        <v>474</v>
      </c>
      <c r="B4088" t="str" cm="1">
        <f t="array" ref="B4088:F4088">_xlfn.XLOOKUP(A4088,Table4[ProductID],Table4[[ProductCode]:[Brand]])</f>
        <v>YW-26-023</v>
      </c>
      <c r="C4088" t="str">
        <v>Pokémon Ball ( Stand 12 pcs )</v>
      </c>
      <c r="D4088" t="str">
        <v>Surprise</v>
      </c>
      <c r="E4088" t="str">
        <v>Ball</v>
      </c>
      <c r="F4088" t="str">
        <v>Pokémon</v>
      </c>
      <c r="G4088">
        <f>_xlfn.XLOOKUP(A4088,Table2[ProductID],Table2[StoreID])</f>
        <v>4</v>
      </c>
      <c r="H4088" t="str" cm="1">
        <f t="array" ref="H4088:I4088">_xlfn.XLOOKUP(G4088,Table1[StoreID],Table1[[StoreName]:[Region]])</f>
        <v>StoreD</v>
      </c>
      <c r="I4088" t="str">
        <v>Alex</v>
      </c>
      <c r="J4088">
        <f>_xlfn.XLOOKUP(A4088,Table2[ProductID],Table2[RepID])</f>
        <v>23</v>
      </c>
      <c r="K4088" t="str">
        <f>_xlfn.XLOOKUP(J4088,Table3[RepID],Table3[RepName])</f>
        <v>Essam</v>
      </c>
    </row>
    <row r="4089" spans="1:11" x14ac:dyDescent="0.35">
      <c r="A4089" s="8">
        <v>374</v>
      </c>
      <c r="B4089" t="str" cm="1">
        <f t="array" ref="B4089:F4089">_xlfn.XLOOKUP(A4089,Table4[ProductID],Table4[[ProductCode]:[Brand]])</f>
        <v>YW-28-048</v>
      </c>
      <c r="C4089" t="str">
        <v>Water Balloons 1 Bunch 37 Balloons</v>
      </c>
      <c r="D4089" t="str">
        <v>Season</v>
      </c>
      <c r="E4089" t="str">
        <v>Summer</v>
      </c>
      <c r="F4089" t="str">
        <v>Audi</v>
      </c>
      <c r="G4089">
        <f>_xlfn.XLOOKUP(A4089,Table2[ProductID],Table2[StoreID])</f>
        <v>4</v>
      </c>
      <c r="H4089" t="str" cm="1">
        <f t="array" ref="H4089:I4089">_xlfn.XLOOKUP(G4089,Table1[StoreID],Table1[[StoreName]:[Region]])</f>
        <v>StoreD</v>
      </c>
      <c r="I4089" t="str">
        <v>Alex</v>
      </c>
      <c r="J4089">
        <f>_xlfn.XLOOKUP(A4089,Table2[ProductID],Table2[RepID])</f>
        <v>23</v>
      </c>
      <c r="K4089" t="str">
        <f>_xlfn.XLOOKUP(J4089,Table3[RepID],Table3[RepName])</f>
        <v>Essam</v>
      </c>
    </row>
    <row r="4090" spans="1:11" x14ac:dyDescent="0.35">
      <c r="A4090" s="8">
        <v>3271</v>
      </c>
      <c r="B4090" t="str" cm="1">
        <f t="array" ref="B4090:F4090">_xlfn.XLOOKUP(A4090,Table4[ProductID],Table4[[ProductCode]:[Brand]])</f>
        <v>NK-20610</v>
      </c>
      <c r="C4090" t="str">
        <v>Phase 10 Travel</v>
      </c>
      <c r="D4090" t="str">
        <v>Games</v>
      </c>
      <c r="E4090" t="str">
        <v>Card Game</v>
      </c>
      <c r="F4090" t="str">
        <v>Nilco</v>
      </c>
      <c r="G4090">
        <f>_xlfn.XLOOKUP(A4090,Table2[ProductID],Table2[StoreID])</f>
        <v>5</v>
      </c>
      <c r="H4090" t="str" cm="1">
        <f t="array" ref="H4090:I4090">_xlfn.XLOOKUP(G4090,Table1[StoreID],Table1[[StoreName]:[Region]])</f>
        <v>StoreE</v>
      </c>
      <c r="I4090" t="str">
        <v>Delta</v>
      </c>
      <c r="J4090">
        <f>_xlfn.XLOOKUP(A4090,Table2[ProductID],Table2[RepID])</f>
        <v>2</v>
      </c>
      <c r="K4090" t="str">
        <f>_xlfn.XLOOKUP(J4090,Table3[RepID],Table3[RepName])</f>
        <v>Bassem</v>
      </c>
    </row>
    <row r="4091" spans="1:11" x14ac:dyDescent="0.35">
      <c r="A4091" s="8">
        <v>4086</v>
      </c>
      <c r="B4091" t="str" cm="1">
        <f t="array" ref="B4091:F4091">_xlfn.XLOOKUP(A4091,Table4[ProductID],Table4[[ProductCode]:[Brand]])</f>
        <v>DOH-SH-5278</v>
      </c>
      <c r="C4091" t="str">
        <v>Bingo Dough Can 56gm - Blue</v>
      </c>
      <c r="D4091" t="str">
        <v>Clay</v>
      </c>
      <c r="E4091" t="str">
        <v>Dough</v>
      </c>
      <c r="F4091" t="str">
        <v>Bingo Dough</v>
      </c>
      <c r="G4091">
        <f>_xlfn.XLOOKUP(A4091,Table2[ProductID],Table2[StoreID])</f>
        <v>4</v>
      </c>
      <c r="H4091" t="str" cm="1">
        <f t="array" ref="H4091:I4091">_xlfn.XLOOKUP(G4091,Table1[StoreID],Table1[[StoreName]:[Region]])</f>
        <v>StoreD</v>
      </c>
      <c r="I4091" t="str">
        <v>Alex</v>
      </c>
      <c r="J4091">
        <f>_xlfn.XLOOKUP(A4091,Table2[ProductID],Table2[RepID])</f>
        <v>23</v>
      </c>
      <c r="K4091" t="str">
        <f>_xlfn.XLOOKUP(J4091,Table3[RepID],Table3[RepName])</f>
        <v>Essam</v>
      </c>
    </row>
    <row r="4092" spans="1:11" x14ac:dyDescent="0.35">
      <c r="A4092" s="8">
        <v>3</v>
      </c>
      <c r="B4092" t="str" cm="1">
        <f t="array" ref="B4092:F4092">_xlfn.XLOOKUP(A4092,Table4[ProductID],Table4[[ProductCode]:[Brand]])</f>
        <v>ZUR-9601-H</v>
      </c>
      <c r="C4092" t="str">
        <v>COCO Surprise Cones Classics-Silvy PDQ (12 PCS)</v>
      </c>
      <c r="D4092" t="str">
        <v>Plush &amp; Soft Toys</v>
      </c>
      <c r="E4092" t="str">
        <v>Non Battery</v>
      </c>
      <c r="F4092" t="str">
        <v>COCO SURPRISE</v>
      </c>
      <c r="G4092">
        <f>_xlfn.XLOOKUP(A4092,Table2[ProductID],Table2[StoreID])</f>
        <v>1</v>
      </c>
      <c r="H4092" t="str" cm="1">
        <f t="array" ref="H4092:I4092">_xlfn.XLOOKUP(G4092,Table1[StoreID],Table1[[StoreName]:[Region]])</f>
        <v>StoreA</v>
      </c>
      <c r="I4092" t="str">
        <v>Cairo</v>
      </c>
      <c r="J4092">
        <f>_xlfn.XLOOKUP(A4092,Table2[ProductID],Table2[RepID])</f>
        <v>14</v>
      </c>
      <c r="K4092" t="str">
        <f>_xlfn.XLOOKUP(J4092,Table3[RepID],Table3[RepName])</f>
        <v>Mariam</v>
      </c>
    </row>
    <row r="4093" spans="1:11" x14ac:dyDescent="0.35">
      <c r="A4093" s="8">
        <v>1165</v>
      </c>
      <c r="B4093" t="str" cm="1">
        <f t="array" ref="B4093:F4093">_xlfn.XLOOKUP(A4093,Table4[ProductID],Table4[[ProductCode]:[Brand]])</f>
        <v>SH-3684</v>
      </c>
      <c r="C4093" t="str">
        <v>Die Cast Super Hero 6asst</v>
      </c>
      <c r="D4093" t="str">
        <v>Vehicle - Parking &amp; Robots</v>
      </c>
      <c r="E4093" t="str">
        <v>Car</v>
      </c>
      <c r="F4093" t="str">
        <v>Super Hero</v>
      </c>
      <c r="G4093">
        <f>_xlfn.XLOOKUP(A4093,Table2[ProductID],Table2[StoreID])</f>
        <v>5</v>
      </c>
      <c r="H4093" t="str" cm="1">
        <f t="array" ref="H4093:I4093">_xlfn.XLOOKUP(G4093,Table1[StoreID],Table1[[StoreName]:[Region]])</f>
        <v>StoreE</v>
      </c>
      <c r="I4093" t="str">
        <v>Delta</v>
      </c>
      <c r="J4093">
        <f>_xlfn.XLOOKUP(A4093,Table2[ProductID],Table2[RepID])</f>
        <v>34</v>
      </c>
      <c r="K4093" t="str">
        <f>_xlfn.XLOOKUP(J4093,Table3[RepID],Table3[RepName])</f>
        <v>Nora</v>
      </c>
    </row>
    <row r="4094" spans="1:11" x14ac:dyDescent="0.35">
      <c r="A4094" s="8">
        <v>618</v>
      </c>
      <c r="B4094" t="str" cm="1">
        <f t="array" ref="B4094:F4094">_xlfn.XLOOKUP(A4094,Table4[ProductID],Table4[[ProductCode]:[Brand]])</f>
        <v>XS-36517-A</v>
      </c>
      <c r="C4094" t="str">
        <v>Zuru X-Shot - Excel Skin Dread - Boom</v>
      </c>
      <c r="D4094" t="str">
        <v>Guns</v>
      </c>
      <c r="E4094" t="str">
        <v>Gun</v>
      </c>
      <c r="F4094" t="str">
        <v>X-Shot</v>
      </c>
      <c r="G4094">
        <f>_xlfn.XLOOKUP(A4094,Table2[ProductID],Table2[StoreID])</f>
        <v>4</v>
      </c>
      <c r="H4094" t="str" cm="1">
        <f t="array" ref="H4094:I4094">_xlfn.XLOOKUP(G4094,Table1[StoreID],Table1[[StoreName]:[Region]])</f>
        <v>StoreD</v>
      </c>
      <c r="I4094" t="str">
        <v>Alex</v>
      </c>
      <c r="J4094">
        <f>_xlfn.XLOOKUP(A4094,Table2[ProductID],Table2[RepID])</f>
        <v>23</v>
      </c>
      <c r="K4094" t="str">
        <f>_xlfn.XLOOKUP(J4094,Table3[RepID],Table3[RepName])</f>
        <v>Essam</v>
      </c>
    </row>
    <row r="4095" spans="1:11" x14ac:dyDescent="0.35">
      <c r="A4095" s="8">
        <v>4027</v>
      </c>
      <c r="B4095" t="str" cm="1">
        <f t="array" ref="B4095:F4095">_xlfn.XLOOKUP(A4095,Table4[ProductID],Table4[[ProductCode]:[Brand]])</f>
        <v>FS0003594</v>
      </c>
      <c r="C4095" t="str">
        <v>Topps Match Attax 2022/2023 - Starter Pack</v>
      </c>
      <c r="D4095" t="str">
        <v>Games</v>
      </c>
      <c r="E4095" t="str">
        <v>Card Game</v>
      </c>
      <c r="F4095" t="str">
        <v>Match Attax</v>
      </c>
      <c r="G4095">
        <f>_xlfn.XLOOKUP(A4095,Table2[ProductID],Table2[StoreID])</f>
        <v>4</v>
      </c>
      <c r="H4095" t="str" cm="1">
        <f t="array" ref="H4095:I4095">_xlfn.XLOOKUP(G4095,Table1[StoreID],Table1[[StoreName]:[Region]])</f>
        <v>StoreD</v>
      </c>
      <c r="I4095" t="str">
        <v>Alex</v>
      </c>
      <c r="J4095">
        <f>_xlfn.XLOOKUP(A4095,Table2[ProductID],Table2[RepID])</f>
        <v>33</v>
      </c>
      <c r="K4095" t="str">
        <f>_xlfn.XLOOKUP(J4095,Table3[RepID],Table3[RepName])</f>
        <v>Alaa</v>
      </c>
    </row>
    <row r="4096" spans="1:11" x14ac:dyDescent="0.35">
      <c r="A4096" s="8">
        <v>457</v>
      </c>
      <c r="B4096" t="str" cm="1">
        <f t="array" ref="B4096:F4096">_xlfn.XLOOKUP(A4096,Table4[ProductID],Table4[[ProductCode]:[Brand]])</f>
        <v>YW-26-041</v>
      </c>
      <c r="C4096" t="str">
        <v>Pokémon Plush Toys 45 cm</v>
      </c>
      <c r="D4096" t="str">
        <v>Plush &amp; Soft Toys</v>
      </c>
      <c r="E4096" t="str">
        <v>Non Battery</v>
      </c>
      <c r="F4096" t="str">
        <v>Pokémon</v>
      </c>
      <c r="G4096">
        <f>_xlfn.XLOOKUP(A4096,Table2[ProductID],Table2[StoreID])</f>
        <v>4</v>
      </c>
      <c r="H4096" t="str" cm="1">
        <f t="array" ref="H4096:I4096">_xlfn.XLOOKUP(G4096,Table1[StoreID],Table1[[StoreName]:[Region]])</f>
        <v>StoreD</v>
      </c>
      <c r="I4096" t="str">
        <v>Alex</v>
      </c>
      <c r="J4096">
        <f>_xlfn.XLOOKUP(A4096,Table2[ProductID],Table2[RepID])</f>
        <v>33</v>
      </c>
      <c r="K4096" t="str">
        <f>_xlfn.XLOOKUP(J4096,Table3[RepID],Table3[RepName])</f>
        <v>Alaa</v>
      </c>
    </row>
    <row r="4097" spans="1:11" x14ac:dyDescent="0.35">
      <c r="A4097" s="8">
        <v>4088</v>
      </c>
      <c r="B4097" t="str" cm="1">
        <f t="array" ref="B4097:F4097">_xlfn.XLOOKUP(A4097,Table4[ProductID],Table4[[ProductCode]:[Brand]])</f>
        <v>DOH-SH-5276</v>
      </c>
      <c r="C4097" t="str">
        <v>Bingo Dough Can 56gm - Purple</v>
      </c>
      <c r="D4097" t="str">
        <v>Clay</v>
      </c>
      <c r="E4097" t="str">
        <v>Dough</v>
      </c>
      <c r="F4097" t="str">
        <v>Bingo Dough</v>
      </c>
      <c r="G4097">
        <f>_xlfn.XLOOKUP(A4097,Table2[ProductID],Table2[StoreID])</f>
        <v>4</v>
      </c>
      <c r="H4097" t="str" cm="1">
        <f t="array" ref="H4097:I4097">_xlfn.XLOOKUP(G4097,Table1[StoreID],Table1[[StoreName]:[Region]])</f>
        <v>StoreD</v>
      </c>
      <c r="I4097" t="str">
        <v>Alex</v>
      </c>
      <c r="J4097">
        <f>_xlfn.XLOOKUP(A4097,Table2[ProductID],Table2[RepID])</f>
        <v>23</v>
      </c>
      <c r="K4097" t="str">
        <f>_xlfn.XLOOKUP(J4097,Table3[RepID],Table3[RepName])</f>
        <v>Essam</v>
      </c>
    </row>
    <row r="4098" spans="1:11" x14ac:dyDescent="0.35">
      <c r="A4098" s="8">
        <v>4088</v>
      </c>
      <c r="B4098" t="str" cm="1">
        <f t="array" ref="B4098:F4098">_xlfn.XLOOKUP(A4098,Table4[ProductID],Table4[[ProductCode]:[Brand]])</f>
        <v>DOH-SH-5276</v>
      </c>
      <c r="C4098" t="str">
        <v>Bingo Dough Can 56gm - Purple</v>
      </c>
      <c r="D4098" t="str">
        <v>Clay</v>
      </c>
      <c r="E4098" t="str">
        <v>Dough</v>
      </c>
      <c r="F4098" t="str">
        <v>Bingo Dough</v>
      </c>
      <c r="G4098">
        <f>_xlfn.XLOOKUP(A4098,Table2[ProductID],Table2[StoreID])</f>
        <v>4</v>
      </c>
      <c r="H4098" t="str" cm="1">
        <f t="array" ref="H4098:I4098">_xlfn.XLOOKUP(G4098,Table1[StoreID],Table1[[StoreName]:[Region]])</f>
        <v>StoreD</v>
      </c>
      <c r="I4098" t="str">
        <v>Alex</v>
      </c>
      <c r="J4098">
        <f>_xlfn.XLOOKUP(A4098,Table2[ProductID],Table2[RepID])</f>
        <v>23</v>
      </c>
      <c r="K4098" t="str">
        <f>_xlfn.XLOOKUP(J4098,Table3[RepID],Table3[RepName])</f>
        <v>Essam</v>
      </c>
    </row>
    <row r="4099" spans="1:11" x14ac:dyDescent="0.35">
      <c r="A4099" s="8">
        <v>8</v>
      </c>
      <c r="B4099" t="str" cm="1">
        <f t="array" ref="B4099:F4099">_xlfn.XLOOKUP(A4099,Table4[ProductID],Table4[[ProductCode]:[Brand]])</f>
        <v>ZUR-9601-A</v>
      </c>
      <c r="C4099" t="str">
        <v>COCO Surprise Cones Classics-Spritz PDQ (12 PCS)</v>
      </c>
      <c r="D4099" t="str">
        <v>Plush &amp; Soft Toys</v>
      </c>
      <c r="E4099" t="str">
        <v>Non Battery</v>
      </c>
      <c r="F4099" t="str">
        <v>COCO SURPRISE</v>
      </c>
      <c r="G4099">
        <f>_xlfn.XLOOKUP(A4099,Table2[ProductID],Table2[StoreID])</f>
        <v>1</v>
      </c>
      <c r="H4099" t="str" cm="1">
        <f t="array" ref="H4099:I4099">_xlfn.XLOOKUP(G4099,Table1[StoreID],Table1[[StoreName]:[Region]])</f>
        <v>StoreA</v>
      </c>
      <c r="I4099" t="str">
        <v>Cairo</v>
      </c>
      <c r="J4099">
        <f>_xlfn.XLOOKUP(A4099,Table2[ProductID],Table2[RepID])</f>
        <v>11</v>
      </c>
      <c r="K4099" t="str">
        <f>_xlfn.XLOOKUP(J4099,Table3[RepID],Table3[RepName])</f>
        <v>Ola</v>
      </c>
    </row>
    <row r="4100" spans="1:11" x14ac:dyDescent="0.35">
      <c r="A4100" s="8">
        <v>672</v>
      </c>
      <c r="B4100" t="str" cm="1">
        <f t="array" ref="B4100:F4100">_xlfn.XLOOKUP(A4100,Table4[ProductID],Table4[[ProductCode]:[Brand]])</f>
        <v>TH-ZUR-9608</v>
      </c>
      <c r="C4100" t="str">
        <v>COCO Surprise Cones Fantacy 6 Asst (12 PCS)</v>
      </c>
      <c r="D4100" t="str">
        <v>Plush &amp; Soft Toys</v>
      </c>
      <c r="E4100" t="str">
        <v>Non Battery</v>
      </c>
      <c r="F4100" t="str">
        <v>COCO SURPRISE</v>
      </c>
      <c r="G4100">
        <f>_xlfn.XLOOKUP(A4100,Table2[ProductID],Table2[StoreID])</f>
        <v>3</v>
      </c>
      <c r="H4100" t="str" cm="1">
        <f t="array" ref="H4100:I4100">_xlfn.XLOOKUP(G4100,Table1[StoreID],Table1[[StoreName]:[Region]])</f>
        <v>StoreC</v>
      </c>
      <c r="I4100" t="str">
        <v>Alex</v>
      </c>
      <c r="J4100">
        <f>_xlfn.XLOOKUP(A4100,Table2[ProductID],Table2[RepID])</f>
        <v>30</v>
      </c>
      <c r="K4100" t="str">
        <f>_xlfn.XLOOKUP(J4100,Table3[RepID],Table3[RepName])</f>
        <v>Fady</v>
      </c>
    </row>
    <row r="4101" spans="1:11" x14ac:dyDescent="0.35">
      <c r="A4101" s="8">
        <v>4090</v>
      </c>
      <c r="B4101" t="str" cm="1">
        <f t="array" ref="B4101:F4101">_xlfn.XLOOKUP(A4101,Table4[ProductID],Table4[[ProductCode]:[Brand]])</f>
        <v>DOH-SH-3664</v>
      </c>
      <c r="C4101" t="str">
        <v>Bingo Dough 10 Mini Can</v>
      </c>
      <c r="D4101" t="str">
        <v>Clay</v>
      </c>
      <c r="E4101" t="str">
        <v>Dough</v>
      </c>
      <c r="F4101" t="str">
        <v>Bingo Dough</v>
      </c>
      <c r="G4101">
        <f>_xlfn.XLOOKUP(A4101,Table2[ProductID],Table2[StoreID])</f>
        <v>4</v>
      </c>
      <c r="H4101" t="str" cm="1">
        <f t="array" ref="H4101:I4101">_xlfn.XLOOKUP(G4101,Table1[StoreID],Table1[[StoreName]:[Region]])</f>
        <v>StoreD</v>
      </c>
      <c r="I4101" t="str">
        <v>Alex</v>
      </c>
      <c r="J4101">
        <f>_xlfn.XLOOKUP(A4101,Table2[ProductID],Table2[RepID])</f>
        <v>33</v>
      </c>
      <c r="K4101" t="str">
        <f>_xlfn.XLOOKUP(J4101,Table3[RepID],Table3[RepName])</f>
        <v>Alaa</v>
      </c>
    </row>
    <row r="4102" spans="1:11" x14ac:dyDescent="0.35">
      <c r="A4102" s="8">
        <v>1099</v>
      </c>
      <c r="B4102" t="str" cm="1">
        <f t="array" ref="B4102:F4102">_xlfn.XLOOKUP(A4102,Table4[ProductID],Table4[[ProductCode]:[Brand]])</f>
        <v>SH-3768</v>
      </c>
      <c r="C4102" t="str">
        <v>Colour Change  Fashion doll Stand 12 Pieces</v>
      </c>
      <c r="D4102" t="str">
        <v>Surprise</v>
      </c>
      <c r="E4102" t="str">
        <v>Tube</v>
      </c>
      <c r="F4102" t="str">
        <v>Barbie</v>
      </c>
      <c r="G4102">
        <f>_xlfn.XLOOKUP(A4102,Table2[ProductID],Table2[StoreID])</f>
        <v>1</v>
      </c>
      <c r="H4102" t="str" cm="1">
        <f t="array" ref="H4102:I4102">_xlfn.XLOOKUP(G4102,Table1[StoreID],Table1[[StoreName]:[Region]])</f>
        <v>StoreA</v>
      </c>
      <c r="I4102" t="str">
        <v>Cairo</v>
      </c>
      <c r="J4102">
        <f>_xlfn.XLOOKUP(A4102,Table2[ProductID],Table2[RepID])</f>
        <v>14</v>
      </c>
      <c r="K4102" t="str">
        <f>_xlfn.XLOOKUP(J4102,Table3[RepID],Table3[RepName])</f>
        <v>Mariam</v>
      </c>
    </row>
    <row r="4103" spans="1:11" x14ac:dyDescent="0.35">
      <c r="A4103" s="8">
        <v>3483</v>
      </c>
      <c r="B4103" t="str" cm="1">
        <f t="array" ref="B4103:F4103">_xlfn.XLOOKUP(A4103,Table4[ProductID],Table4[[ProductCode]:[Brand]])</f>
        <v>MGA-423232TY</v>
      </c>
      <c r="C4103" t="str">
        <v>Rainbow High Rockstar Fashion Doll 2 Complete Outf</v>
      </c>
      <c r="D4103" t="str">
        <v>Dolls &amp; Accessories</v>
      </c>
      <c r="E4103" t="str">
        <v>Fashion Doll</v>
      </c>
      <c r="F4103" t="str">
        <v>Rainbow High</v>
      </c>
      <c r="G4103">
        <f>_xlfn.XLOOKUP(A4103,Table2[ProductID],Table2[StoreID])</f>
        <v>2</v>
      </c>
      <c r="H4103" t="str" cm="1">
        <f t="array" ref="H4103:I4103">_xlfn.XLOOKUP(G4103,Table1[StoreID],Table1[[StoreName]:[Region]])</f>
        <v>StoreB</v>
      </c>
      <c r="I4103" t="str">
        <v>Cairo</v>
      </c>
      <c r="J4103">
        <f>_xlfn.XLOOKUP(A4103,Table2[ProductID],Table2[RepID])</f>
        <v>24</v>
      </c>
      <c r="K4103" t="str">
        <f>_xlfn.XLOOKUP(J4103,Table3[RepID],Table3[RepName])</f>
        <v>Farida</v>
      </c>
    </row>
    <row r="4104" spans="1:11" x14ac:dyDescent="0.35">
      <c r="A4104" s="8">
        <v>3436</v>
      </c>
      <c r="B4104" t="str" cm="1">
        <f t="array" ref="B4104:F4104">_xlfn.XLOOKUP(A4104,Table4[ProductID],Table4[[ProductCode]:[Brand]])</f>
        <v>MGA-578383</v>
      </c>
      <c r="C4104" t="str">
        <v>Mga Rainbow High Pacific Coast Fashion Doll- Simone Su</v>
      </c>
      <c r="D4104" t="str">
        <v>Dolls &amp; Accessories</v>
      </c>
      <c r="E4104" t="str">
        <v>Fashion Doll</v>
      </c>
      <c r="F4104" t="str">
        <v>Rainbow High</v>
      </c>
      <c r="G4104">
        <f>_xlfn.XLOOKUP(A4104,Table2[ProductID],Table2[StoreID])</f>
        <v>2</v>
      </c>
      <c r="H4104" t="str" cm="1">
        <f t="array" ref="H4104:I4104">_xlfn.XLOOKUP(G4104,Table1[StoreID],Table1[[StoreName]:[Region]])</f>
        <v>StoreB</v>
      </c>
      <c r="I4104" t="str">
        <v>Cairo</v>
      </c>
      <c r="J4104">
        <f>_xlfn.XLOOKUP(A4104,Table2[ProductID],Table2[RepID])</f>
        <v>24</v>
      </c>
      <c r="K4104" t="str">
        <f>_xlfn.XLOOKUP(J4104,Table3[RepID],Table3[RepName])</f>
        <v>Farida</v>
      </c>
    </row>
    <row r="4105" spans="1:11" x14ac:dyDescent="0.35">
      <c r="A4105" s="8">
        <v>462</v>
      </c>
      <c r="B4105" t="str" cm="1">
        <f t="array" ref="B4105:F4105">_xlfn.XLOOKUP(A4105,Table4[ProductID],Table4[[ProductCode]:[Brand]])</f>
        <v>YW-26-036</v>
      </c>
      <c r="C4105" t="str">
        <v>Pokémon Boosters ( Stand 36 Pcs )</v>
      </c>
      <c r="D4105" t="str">
        <v>Games</v>
      </c>
      <c r="E4105" t="str">
        <v>Card Game</v>
      </c>
      <c r="F4105" t="str">
        <v>Pokémon</v>
      </c>
      <c r="G4105">
        <f>_xlfn.XLOOKUP(A4105,Table2[ProductID],Table2[StoreID])</f>
        <v>4</v>
      </c>
      <c r="H4105" t="str" cm="1">
        <f t="array" ref="H4105:I4105">_xlfn.XLOOKUP(G4105,Table1[StoreID],Table1[[StoreName]:[Region]])</f>
        <v>StoreD</v>
      </c>
      <c r="I4105" t="str">
        <v>Alex</v>
      </c>
      <c r="J4105">
        <f>_xlfn.XLOOKUP(A4105,Table2[ProductID],Table2[RepID])</f>
        <v>23</v>
      </c>
      <c r="K4105" t="str">
        <f>_xlfn.XLOOKUP(J4105,Table3[RepID],Table3[RepName])</f>
        <v>Essam</v>
      </c>
    </row>
    <row r="4106" spans="1:11" x14ac:dyDescent="0.35">
      <c r="A4106" s="8">
        <v>4078</v>
      </c>
      <c r="B4106" t="str" cm="1">
        <f t="array" ref="B4106:F4106">_xlfn.XLOOKUP(A4106,Table4[ProductID],Table4[[ProductCode]:[Brand]])</f>
        <v>E91 BP6</v>
      </c>
      <c r="C4106" t="str">
        <v>Energizer Card 4+2  AA Promo</v>
      </c>
      <c r="D4106" t="str">
        <v>Add-ons</v>
      </c>
      <c r="E4106" t="str">
        <v>Battery</v>
      </c>
      <c r="F4106" t="str">
        <v>Energizer</v>
      </c>
      <c r="G4106">
        <f>_xlfn.XLOOKUP(A4106,Table2[ProductID],Table2[StoreID])</f>
        <v>3</v>
      </c>
      <c r="H4106" t="str" cm="1">
        <f t="array" ref="H4106:I4106">_xlfn.XLOOKUP(G4106,Table1[StoreID],Table1[[StoreName]:[Region]])</f>
        <v>StoreC</v>
      </c>
      <c r="I4106" t="str">
        <v>Alex</v>
      </c>
      <c r="J4106">
        <f>_xlfn.XLOOKUP(A4106,Table2[ProductID],Table2[RepID])</f>
        <v>27</v>
      </c>
      <c r="K4106" t="str">
        <f>_xlfn.XLOOKUP(J4106,Table3[RepID],Table3[RepName])</f>
        <v>Abdallah</v>
      </c>
    </row>
    <row r="4107" spans="1:11" x14ac:dyDescent="0.35">
      <c r="A4107" s="8">
        <v>471</v>
      </c>
      <c r="B4107" t="str" cm="1">
        <f t="array" ref="B4107:F4107">_xlfn.XLOOKUP(A4107,Table4[ProductID],Table4[[ProductCode]:[Brand]])</f>
        <v>YW-26-026</v>
      </c>
      <c r="C4107" t="str">
        <v>Yoyo Stich ( Stand 24 pcs )</v>
      </c>
      <c r="D4107" t="str">
        <v>Games</v>
      </c>
      <c r="E4107" t="str">
        <v>Yoyo</v>
      </c>
      <c r="F4107" t="str">
        <v>Stich &amp; Lilo</v>
      </c>
      <c r="G4107">
        <f>_xlfn.XLOOKUP(A4107,Table2[ProductID],Table2[StoreID])</f>
        <v>4</v>
      </c>
      <c r="H4107" t="str" cm="1">
        <f t="array" ref="H4107:I4107">_xlfn.XLOOKUP(G4107,Table1[StoreID],Table1[[StoreName]:[Region]])</f>
        <v>StoreD</v>
      </c>
      <c r="I4107" t="str">
        <v>Alex</v>
      </c>
      <c r="J4107">
        <f>_xlfn.XLOOKUP(A4107,Table2[ProductID],Table2[RepID])</f>
        <v>2</v>
      </c>
      <c r="K4107" t="str">
        <f>_xlfn.XLOOKUP(J4107,Table3[RepID],Table3[RepName])</f>
        <v>Bassem</v>
      </c>
    </row>
    <row r="4108" spans="1:11" x14ac:dyDescent="0.35">
      <c r="A4108" s="8">
        <v>4078</v>
      </c>
      <c r="B4108" t="str" cm="1">
        <f t="array" ref="B4108:F4108">_xlfn.XLOOKUP(A4108,Table4[ProductID],Table4[[ProductCode]:[Brand]])</f>
        <v>E91 BP6</v>
      </c>
      <c r="C4108" t="str">
        <v>Energizer Card 4+2  AA Promo</v>
      </c>
      <c r="D4108" t="str">
        <v>Add-ons</v>
      </c>
      <c r="E4108" t="str">
        <v>Battery</v>
      </c>
      <c r="F4108" t="str">
        <v>Energizer</v>
      </c>
      <c r="G4108">
        <f>_xlfn.XLOOKUP(A4108,Table2[ProductID],Table2[StoreID])</f>
        <v>3</v>
      </c>
      <c r="H4108" t="str" cm="1">
        <f t="array" ref="H4108:I4108">_xlfn.XLOOKUP(G4108,Table1[StoreID],Table1[[StoreName]:[Region]])</f>
        <v>StoreC</v>
      </c>
      <c r="I4108" t="str">
        <v>Alex</v>
      </c>
      <c r="J4108">
        <f>_xlfn.XLOOKUP(A4108,Table2[ProductID],Table2[RepID])</f>
        <v>27</v>
      </c>
      <c r="K4108" t="str">
        <f>_xlfn.XLOOKUP(J4108,Table3[RepID],Table3[RepName])</f>
        <v>Abdallah</v>
      </c>
    </row>
    <row r="4109" spans="1:11" x14ac:dyDescent="0.35">
      <c r="A4109" s="8">
        <v>4092</v>
      </c>
      <c r="B4109" t="str" cm="1">
        <f t="array" ref="B4109:F4109">_xlfn.XLOOKUP(A4109,Table4[ProductID],Table4[[ProductCode]:[Brand]])</f>
        <v>DOH-SH-3662</v>
      </c>
      <c r="C4109" t="str">
        <v>Bingo Dough 5 Mini Can Style 1</v>
      </c>
      <c r="D4109" t="str">
        <v>Clay</v>
      </c>
      <c r="E4109" t="str">
        <v>Dough</v>
      </c>
      <c r="F4109" t="str">
        <v>Bingo Dough</v>
      </c>
      <c r="G4109">
        <f>_xlfn.XLOOKUP(A4109,Table2[ProductID],Table2[StoreID])</f>
        <v>4</v>
      </c>
      <c r="H4109" t="str" cm="1">
        <f t="array" ref="H4109:I4109">_xlfn.XLOOKUP(G4109,Table1[StoreID],Table1[[StoreName]:[Region]])</f>
        <v>StoreD</v>
      </c>
      <c r="I4109" t="str">
        <v>Alex</v>
      </c>
      <c r="J4109">
        <f>_xlfn.XLOOKUP(A4109,Table2[ProductID],Table2[RepID])</f>
        <v>33</v>
      </c>
      <c r="K4109" t="str">
        <f>_xlfn.XLOOKUP(J4109,Table3[RepID],Table3[RepName])</f>
        <v>Alaa</v>
      </c>
    </row>
    <row r="4110" spans="1:11" x14ac:dyDescent="0.35">
      <c r="A4110" s="8">
        <v>3399</v>
      </c>
      <c r="B4110" t="str" cm="1">
        <f t="array" ref="B4110:F4110">_xlfn.XLOOKUP(A4110,Table4[ProductID],Table4[[ProductCode]:[Brand]])</f>
        <v>MGA-580614</v>
      </c>
      <c r="C4110" t="str">
        <v>L.O.L. Surprise Color Change 2-in-1 Me &amp; My Doll +</v>
      </c>
      <c r="D4110" t="str">
        <v>Surprise</v>
      </c>
      <c r="E4110" t="str">
        <v>Ball</v>
      </c>
      <c r="F4110" t="str">
        <v>L.O.L. Surprise</v>
      </c>
      <c r="G4110">
        <f>_xlfn.XLOOKUP(A4110,Table2[ProductID],Table2[StoreID])</f>
        <v>4</v>
      </c>
      <c r="H4110" t="str" cm="1">
        <f t="array" ref="H4110:I4110">_xlfn.XLOOKUP(G4110,Table1[StoreID],Table1[[StoreName]:[Region]])</f>
        <v>StoreD</v>
      </c>
      <c r="I4110" t="str">
        <v>Alex</v>
      </c>
      <c r="J4110">
        <f>_xlfn.XLOOKUP(A4110,Table2[ProductID],Table2[RepID])</f>
        <v>2</v>
      </c>
      <c r="K4110" t="str">
        <f>_xlfn.XLOOKUP(J4110,Table3[RepID],Table3[RepName])</f>
        <v>Bassem</v>
      </c>
    </row>
    <row r="4111" spans="1:11" x14ac:dyDescent="0.35">
      <c r="A4111" s="8">
        <v>3260</v>
      </c>
      <c r="B4111" t="str" cm="1">
        <f t="array" ref="B4111:F4111">_xlfn.XLOOKUP(A4111,Table4[ProductID],Table4[[ProductCode]:[Brand]])</f>
        <v>NK-20764</v>
      </c>
      <c r="C4111" t="str">
        <v>Bedoon Kalaam Travel</v>
      </c>
      <c r="D4111" t="str">
        <v>Games</v>
      </c>
      <c r="E4111" t="str">
        <v>Board Game</v>
      </c>
      <c r="F4111" t="str">
        <v>Nilco</v>
      </c>
      <c r="G4111">
        <f>_xlfn.XLOOKUP(A4111,Table2[ProductID],Table2[StoreID])</f>
        <v>4</v>
      </c>
      <c r="H4111" t="str" cm="1">
        <f t="array" ref="H4111:I4111">_xlfn.XLOOKUP(G4111,Table1[StoreID],Table1[[StoreName]:[Region]])</f>
        <v>StoreD</v>
      </c>
      <c r="I4111" t="str">
        <v>Alex</v>
      </c>
      <c r="J4111">
        <f>_xlfn.XLOOKUP(A4111,Table2[ProductID],Table2[RepID])</f>
        <v>23</v>
      </c>
      <c r="K4111" t="str">
        <f>_xlfn.XLOOKUP(J4111,Table3[RepID],Table3[RepName])</f>
        <v>Essam</v>
      </c>
    </row>
    <row r="4112" spans="1:11" x14ac:dyDescent="0.35">
      <c r="A4112" s="8">
        <v>3236</v>
      </c>
      <c r="B4112" t="str" cm="1">
        <f t="array" ref="B4112:F4112">_xlfn.XLOOKUP(A4112,Table4[ProductID],Table4[[ProductCode]:[Brand]])</f>
        <v>NK-21068</v>
      </c>
      <c r="C4112" t="str">
        <v>Bedoon Kalaam Magnetic</v>
      </c>
      <c r="D4112" t="str">
        <v>Games</v>
      </c>
      <c r="E4112" t="str">
        <v>Board Game</v>
      </c>
      <c r="F4112" t="str">
        <v>Nilco</v>
      </c>
      <c r="G4112">
        <f>_xlfn.XLOOKUP(A4112,Table2[ProductID],Table2[StoreID])</f>
        <v>3</v>
      </c>
      <c r="H4112" t="str" cm="1">
        <f t="array" ref="H4112:I4112">_xlfn.XLOOKUP(G4112,Table1[StoreID],Table1[[StoreName]:[Region]])</f>
        <v>StoreC</v>
      </c>
      <c r="I4112" t="str">
        <v>Alex</v>
      </c>
      <c r="J4112">
        <f>_xlfn.XLOOKUP(A4112,Table2[ProductID],Table2[RepID])</f>
        <v>7</v>
      </c>
      <c r="K4112" t="str">
        <f>_xlfn.XLOOKUP(J4112,Table3[RepID],Table3[RepName])</f>
        <v>Sherif</v>
      </c>
    </row>
    <row r="4113" spans="1:11" x14ac:dyDescent="0.35">
      <c r="A4113" s="8">
        <v>602</v>
      </c>
      <c r="B4113" t="str" cm="1">
        <f t="array" ref="B4113:F4113">_xlfn.XLOOKUP(A4113,Table4[ProductID],Table4[[ProductCode]:[Brand]])</f>
        <v>XS-4860</v>
      </c>
      <c r="C4113" t="str">
        <v>X-Shot-Dino Attack- Hunter (2Medium Egg,2 Small Egg,16Darts)</v>
      </c>
      <c r="D4113" t="str">
        <v>Guns</v>
      </c>
      <c r="E4113" t="str">
        <v>Gun</v>
      </c>
      <c r="F4113" t="str">
        <v>X-Shot</v>
      </c>
      <c r="G4113">
        <f>_xlfn.XLOOKUP(A4113,Table2[ProductID],Table2[StoreID])</f>
        <v>2</v>
      </c>
      <c r="H4113" t="str" cm="1">
        <f t="array" ref="H4113:I4113">_xlfn.XLOOKUP(G4113,Table1[StoreID],Table1[[StoreName]:[Region]])</f>
        <v>StoreB</v>
      </c>
      <c r="I4113" t="str">
        <v>Cairo</v>
      </c>
      <c r="J4113">
        <f>_xlfn.XLOOKUP(A4113,Table2[ProductID],Table2[RepID])</f>
        <v>25</v>
      </c>
      <c r="K4113" t="str">
        <f>_xlfn.XLOOKUP(J4113,Table3[RepID],Table3[RepName])</f>
        <v>Marwa</v>
      </c>
    </row>
    <row r="4114" spans="1:11" x14ac:dyDescent="0.35">
      <c r="A4114" s="8">
        <v>719</v>
      </c>
      <c r="B4114" t="str" cm="1">
        <f t="array" ref="B4114:F4114">_xlfn.XLOOKUP(A4114,Table4[ProductID],Table4[[ProductCode]:[Brand]])</f>
        <v>SM-0431</v>
      </c>
      <c r="C4114" t="str">
        <v>Doll changes color in the water</v>
      </c>
      <c r="D4114" t="str">
        <v>Surprise</v>
      </c>
      <c r="E4114" t="str">
        <v>Tube</v>
      </c>
      <c r="F4114" t="str">
        <v>Barbie</v>
      </c>
      <c r="G4114">
        <f>_xlfn.XLOOKUP(A4114,Table2[ProductID],Table2[StoreID])</f>
        <v>3</v>
      </c>
      <c r="H4114" t="str" cm="1">
        <f t="array" ref="H4114:I4114">_xlfn.XLOOKUP(G4114,Table1[StoreID],Table1[[StoreName]:[Region]])</f>
        <v>StoreC</v>
      </c>
      <c r="I4114" t="str">
        <v>Alex</v>
      </c>
      <c r="J4114">
        <f>_xlfn.XLOOKUP(A4114,Table2[ProductID],Table2[RepID])</f>
        <v>30</v>
      </c>
      <c r="K4114" t="str">
        <f>_xlfn.XLOOKUP(J4114,Table3[RepID],Table3[RepName])</f>
        <v>Fady</v>
      </c>
    </row>
    <row r="4115" spans="1:11" x14ac:dyDescent="0.35">
      <c r="A4115" s="8">
        <v>3431</v>
      </c>
      <c r="B4115" t="str" cm="1">
        <f t="array" ref="B4115:F4115">_xlfn.XLOOKUP(A4115,Table4[ProductID],Table4[[ProductCode]:[Brand]])</f>
        <v>MGA-578758</v>
      </c>
      <c r="C4115" t="str">
        <v>Dream Bella Color Change Surprise Little Fairies Doll- Aubrey (Purple)</v>
      </c>
      <c r="D4115" t="str">
        <v>Dolls &amp; Accessories</v>
      </c>
      <c r="E4115" t="str">
        <v>Pocket Doll</v>
      </c>
      <c r="F4115" t="str">
        <v>Dream Bella</v>
      </c>
      <c r="G4115">
        <f>_xlfn.XLOOKUP(A4115,Table2[ProductID],Table2[StoreID])</f>
        <v>3</v>
      </c>
      <c r="H4115" t="str" cm="1">
        <f t="array" ref="H4115:I4115">_xlfn.XLOOKUP(G4115,Table1[StoreID],Table1[[StoreName]:[Region]])</f>
        <v>StoreC</v>
      </c>
      <c r="I4115" t="str">
        <v>Alex</v>
      </c>
      <c r="J4115">
        <f>_xlfn.XLOOKUP(A4115,Table2[ProductID],Table2[RepID])</f>
        <v>19</v>
      </c>
      <c r="K4115" t="str">
        <f>_xlfn.XLOOKUP(J4115,Table3[RepID],Table3[RepName])</f>
        <v>Omar</v>
      </c>
    </row>
    <row r="4116" spans="1:11" x14ac:dyDescent="0.35">
      <c r="A4116" s="8">
        <v>645</v>
      </c>
      <c r="B4116" t="str" cm="1">
        <f t="array" ref="B4116:F4116">_xlfn.XLOOKUP(A4116,Table4[ProductID],Table4[[ProductCode]:[Brand]])</f>
        <v>XS-3618</v>
      </c>
      <c r="C4116" t="str">
        <v>X-Shot Excel 36 Pack Darts Refill</v>
      </c>
      <c r="D4116" t="str">
        <v>Guns</v>
      </c>
      <c r="E4116" t="str">
        <v>Bullet</v>
      </c>
      <c r="F4116" t="str">
        <v>X-Shot</v>
      </c>
      <c r="G4116">
        <f>_xlfn.XLOOKUP(A4116,Table2[ProductID],Table2[StoreID])</f>
        <v>4</v>
      </c>
      <c r="H4116" t="str" cm="1">
        <f t="array" ref="H4116:I4116">_xlfn.XLOOKUP(G4116,Table1[StoreID],Table1[[StoreName]:[Region]])</f>
        <v>StoreD</v>
      </c>
      <c r="I4116" t="str">
        <v>Alex</v>
      </c>
      <c r="J4116">
        <f>_xlfn.XLOOKUP(A4116,Table2[ProductID],Table2[RepID])</f>
        <v>33</v>
      </c>
      <c r="K4116" t="str">
        <f>_xlfn.XLOOKUP(J4116,Table3[RepID],Table3[RepName])</f>
        <v>Alaa</v>
      </c>
    </row>
    <row r="4117" spans="1:11" x14ac:dyDescent="0.35">
      <c r="A4117" s="8">
        <v>614</v>
      </c>
      <c r="B4117" t="str" cm="1">
        <f t="array" ref="B4117:F4117">_xlfn.XLOOKUP(A4117,Table4[ProductID],Table4[[ProductCode]:[Brand]])</f>
        <v>XS-36517-H</v>
      </c>
      <c r="C4117" t="str">
        <v>Zuru X-Shot - Excel Skin Dread - Sketch</v>
      </c>
      <c r="D4117" t="str">
        <v>Guns</v>
      </c>
      <c r="E4117" t="str">
        <v>Gun</v>
      </c>
      <c r="F4117" t="str">
        <v>X-Shot</v>
      </c>
      <c r="G4117">
        <f>_xlfn.XLOOKUP(A4117,Table2[ProductID],Table2[StoreID])</f>
        <v>4</v>
      </c>
      <c r="H4117" t="str" cm="1">
        <f t="array" ref="H4117:I4117">_xlfn.XLOOKUP(G4117,Table1[StoreID],Table1[[StoreName]:[Region]])</f>
        <v>StoreD</v>
      </c>
      <c r="I4117" t="str">
        <v>Alex</v>
      </c>
      <c r="J4117">
        <f>_xlfn.XLOOKUP(A4117,Table2[ProductID],Table2[RepID])</f>
        <v>2</v>
      </c>
      <c r="K4117" t="str">
        <f>_xlfn.XLOOKUP(J4117,Table3[RepID],Table3[RepName])</f>
        <v>Bassem</v>
      </c>
    </row>
    <row r="4118" spans="1:11" x14ac:dyDescent="0.35">
      <c r="A4118" s="8">
        <v>600</v>
      </c>
      <c r="B4118" t="str" cm="1">
        <f t="array" ref="B4118:F4118">_xlfn.XLOOKUP(A4118,Table4[ProductID],Table4[[ProductCode]:[Brand]])</f>
        <v>XS-4862</v>
      </c>
      <c r="C4118" t="str">
        <v>X-Shot Dino Attack-Inflatable Dino Target</v>
      </c>
      <c r="D4118" t="str">
        <v>Guns</v>
      </c>
      <c r="E4118" t="str">
        <v>Bullet</v>
      </c>
      <c r="F4118" t="str">
        <v>X-Shot</v>
      </c>
      <c r="G4118">
        <f>_xlfn.XLOOKUP(A4118,Table2[ProductID],Table2[StoreID])</f>
        <v>1</v>
      </c>
      <c r="H4118" t="str" cm="1">
        <f t="array" ref="H4118:I4118">_xlfn.XLOOKUP(G4118,Table1[StoreID],Table1[[StoreName]:[Region]])</f>
        <v>StoreA</v>
      </c>
      <c r="I4118" t="str">
        <v>Cairo</v>
      </c>
      <c r="J4118">
        <f>_xlfn.XLOOKUP(A4118,Table2[ProductID],Table2[RepID])</f>
        <v>2</v>
      </c>
      <c r="K4118" t="str">
        <f>_xlfn.XLOOKUP(J4118,Table3[RepID],Table3[RepName])</f>
        <v>Bassem</v>
      </c>
    </row>
    <row r="4119" spans="1:11" x14ac:dyDescent="0.35">
      <c r="A4119" s="8">
        <v>4090</v>
      </c>
      <c r="B4119" t="str" cm="1">
        <f t="array" ref="B4119:F4119">_xlfn.XLOOKUP(A4119,Table4[ProductID],Table4[[ProductCode]:[Brand]])</f>
        <v>DOH-SH-3664</v>
      </c>
      <c r="C4119" t="str">
        <v>Bingo Dough 10 Mini Can</v>
      </c>
      <c r="D4119" t="str">
        <v>Clay</v>
      </c>
      <c r="E4119" t="str">
        <v>Dough</v>
      </c>
      <c r="F4119" t="str">
        <v>Bingo Dough</v>
      </c>
      <c r="G4119">
        <f>_xlfn.XLOOKUP(A4119,Table2[ProductID],Table2[StoreID])</f>
        <v>4</v>
      </c>
      <c r="H4119" t="str" cm="1">
        <f t="array" ref="H4119:I4119">_xlfn.XLOOKUP(G4119,Table1[StoreID],Table1[[StoreName]:[Region]])</f>
        <v>StoreD</v>
      </c>
      <c r="I4119" t="str">
        <v>Alex</v>
      </c>
      <c r="J4119">
        <f>_xlfn.XLOOKUP(A4119,Table2[ProductID],Table2[RepID])</f>
        <v>33</v>
      </c>
      <c r="K4119" t="str">
        <f>_xlfn.XLOOKUP(J4119,Table3[RepID],Table3[RepName])</f>
        <v>Alaa</v>
      </c>
    </row>
    <row r="4120" spans="1:11" x14ac:dyDescent="0.35">
      <c r="A4120" s="8">
        <v>4028</v>
      </c>
      <c r="B4120" t="str" cm="1">
        <f t="array" ref="B4120:F4120">_xlfn.XLOOKUP(A4120,Table4[ProductID],Table4[[ProductCode]:[Brand]])</f>
        <v>FS0003570</v>
      </c>
      <c r="C4120" t="str">
        <v>Topps Match Attax 2022/2023 - Single Pack  Stand (36 pieces)</v>
      </c>
      <c r="D4120" t="str">
        <v>Games</v>
      </c>
      <c r="E4120" t="str">
        <v>Card Game</v>
      </c>
      <c r="F4120" t="str">
        <v>Match Attax</v>
      </c>
      <c r="G4120">
        <f>_xlfn.XLOOKUP(A4120,Table2[ProductID],Table2[StoreID])</f>
        <v>4</v>
      </c>
      <c r="H4120" t="str" cm="1">
        <f t="array" ref="H4120:I4120">_xlfn.XLOOKUP(G4120,Table1[StoreID],Table1[[StoreName]:[Region]])</f>
        <v>StoreD</v>
      </c>
      <c r="I4120" t="str">
        <v>Alex</v>
      </c>
      <c r="J4120">
        <f>_xlfn.XLOOKUP(A4120,Table2[ProductID],Table2[RepID])</f>
        <v>23</v>
      </c>
      <c r="K4120" t="str">
        <f>_xlfn.XLOOKUP(J4120,Table3[RepID],Table3[RepName])</f>
        <v>Essam</v>
      </c>
    </row>
    <row r="4121" spans="1:11" x14ac:dyDescent="0.35">
      <c r="A4121" s="8">
        <v>4028</v>
      </c>
      <c r="B4121" t="str" cm="1">
        <f t="array" ref="B4121:F4121">_xlfn.XLOOKUP(A4121,Table4[ProductID],Table4[[ProductCode]:[Brand]])</f>
        <v>FS0003570</v>
      </c>
      <c r="C4121" t="str">
        <v>Topps Match Attax 2022/2023 - Single Pack  Stand (36 pieces)</v>
      </c>
      <c r="D4121" t="str">
        <v>Games</v>
      </c>
      <c r="E4121" t="str">
        <v>Card Game</v>
      </c>
      <c r="F4121" t="str">
        <v>Match Attax</v>
      </c>
      <c r="G4121">
        <f>_xlfn.XLOOKUP(A4121,Table2[ProductID],Table2[StoreID])</f>
        <v>4</v>
      </c>
      <c r="H4121" t="str" cm="1">
        <f t="array" ref="H4121:I4121">_xlfn.XLOOKUP(G4121,Table1[StoreID],Table1[[StoreName]:[Region]])</f>
        <v>StoreD</v>
      </c>
      <c r="I4121" t="str">
        <v>Alex</v>
      </c>
      <c r="J4121">
        <f>_xlfn.XLOOKUP(A4121,Table2[ProductID],Table2[RepID])</f>
        <v>23</v>
      </c>
      <c r="K4121" t="str">
        <f>_xlfn.XLOOKUP(J4121,Table3[RepID],Table3[RepName])</f>
        <v>Essam</v>
      </c>
    </row>
    <row r="4122" spans="1:11" x14ac:dyDescent="0.35">
      <c r="A4122" s="8">
        <v>470</v>
      </c>
      <c r="B4122" t="str" cm="1">
        <f t="array" ref="B4122:F4122">_xlfn.XLOOKUP(A4122,Table4[ProductID],Table4[[ProductCode]:[Brand]])</f>
        <v>YW-26-027</v>
      </c>
      <c r="C4122" t="str">
        <v>Yoyo Pokémon ( Stand 24 pcs )</v>
      </c>
      <c r="D4122" t="str">
        <v>Games</v>
      </c>
      <c r="E4122" t="str">
        <v>Yoyo</v>
      </c>
      <c r="F4122" t="str">
        <v>Pokémon</v>
      </c>
      <c r="G4122">
        <f>_xlfn.XLOOKUP(A4122,Table2[ProductID],Table2[StoreID])</f>
        <v>4</v>
      </c>
      <c r="H4122" t="str" cm="1">
        <f t="array" ref="H4122:I4122">_xlfn.XLOOKUP(G4122,Table1[StoreID],Table1[[StoreName]:[Region]])</f>
        <v>StoreD</v>
      </c>
      <c r="I4122" t="str">
        <v>Alex</v>
      </c>
      <c r="J4122">
        <f>_xlfn.XLOOKUP(A4122,Table2[ProductID],Table2[RepID])</f>
        <v>33</v>
      </c>
      <c r="K4122" t="str">
        <f>_xlfn.XLOOKUP(J4122,Table3[RepID],Table3[RepName])</f>
        <v>Alaa</v>
      </c>
    </row>
    <row r="4123" spans="1:11" x14ac:dyDescent="0.35">
      <c r="A4123" s="8">
        <v>471</v>
      </c>
      <c r="B4123" t="str" cm="1">
        <f t="array" ref="B4123:F4123">_xlfn.XLOOKUP(A4123,Table4[ProductID],Table4[[ProductCode]:[Brand]])</f>
        <v>YW-26-026</v>
      </c>
      <c r="C4123" t="str">
        <v>Yoyo Stich ( Stand 24 pcs )</v>
      </c>
      <c r="D4123" t="str">
        <v>Games</v>
      </c>
      <c r="E4123" t="str">
        <v>Yoyo</v>
      </c>
      <c r="F4123" t="str">
        <v>Stich &amp; Lilo</v>
      </c>
      <c r="G4123">
        <f>_xlfn.XLOOKUP(A4123,Table2[ProductID],Table2[StoreID])</f>
        <v>4</v>
      </c>
      <c r="H4123" t="str" cm="1">
        <f t="array" ref="H4123:I4123">_xlfn.XLOOKUP(G4123,Table1[StoreID],Table1[[StoreName]:[Region]])</f>
        <v>StoreD</v>
      </c>
      <c r="I4123" t="str">
        <v>Alex</v>
      </c>
      <c r="J4123">
        <f>_xlfn.XLOOKUP(A4123,Table2[ProductID],Table2[RepID])</f>
        <v>2</v>
      </c>
      <c r="K4123" t="str">
        <f>_xlfn.XLOOKUP(J4123,Table3[RepID],Table3[RepName])</f>
        <v>Bassem</v>
      </c>
    </row>
    <row r="4124" spans="1:11" x14ac:dyDescent="0.35">
      <c r="A4124" s="8">
        <v>471</v>
      </c>
      <c r="B4124" t="str" cm="1">
        <f t="array" ref="B4124:F4124">_xlfn.XLOOKUP(A4124,Table4[ProductID],Table4[[ProductCode]:[Brand]])</f>
        <v>YW-26-026</v>
      </c>
      <c r="C4124" t="str">
        <v>Yoyo Stich ( Stand 24 pcs )</v>
      </c>
      <c r="D4124" t="str">
        <v>Games</v>
      </c>
      <c r="E4124" t="str">
        <v>Yoyo</v>
      </c>
      <c r="F4124" t="str">
        <v>Stich &amp; Lilo</v>
      </c>
      <c r="G4124">
        <f>_xlfn.XLOOKUP(A4124,Table2[ProductID],Table2[StoreID])</f>
        <v>4</v>
      </c>
      <c r="H4124" t="str" cm="1">
        <f t="array" ref="H4124:I4124">_xlfn.XLOOKUP(G4124,Table1[StoreID],Table1[[StoreName]:[Region]])</f>
        <v>StoreD</v>
      </c>
      <c r="I4124" t="str">
        <v>Alex</v>
      </c>
      <c r="J4124">
        <f>_xlfn.XLOOKUP(A4124,Table2[ProductID],Table2[RepID])</f>
        <v>2</v>
      </c>
      <c r="K4124" t="str">
        <f>_xlfn.XLOOKUP(J4124,Table3[RepID],Table3[RepName])</f>
        <v>Bassem</v>
      </c>
    </row>
    <row r="4125" spans="1:11" x14ac:dyDescent="0.35">
      <c r="A4125" s="8">
        <v>4078</v>
      </c>
      <c r="B4125" t="str" cm="1">
        <f t="array" ref="B4125:F4125">_xlfn.XLOOKUP(A4125,Table4[ProductID],Table4[[ProductCode]:[Brand]])</f>
        <v>E91 BP6</v>
      </c>
      <c r="C4125" t="str">
        <v>Energizer Card 4+2  AA Promo</v>
      </c>
      <c r="D4125" t="str">
        <v>Add-ons</v>
      </c>
      <c r="E4125" t="str">
        <v>Battery</v>
      </c>
      <c r="F4125" t="str">
        <v>Energizer</v>
      </c>
      <c r="G4125">
        <f>_xlfn.XLOOKUP(A4125,Table2[ProductID],Table2[StoreID])</f>
        <v>3</v>
      </c>
      <c r="H4125" t="str" cm="1">
        <f t="array" ref="H4125:I4125">_xlfn.XLOOKUP(G4125,Table1[StoreID],Table1[[StoreName]:[Region]])</f>
        <v>StoreC</v>
      </c>
      <c r="I4125" t="str">
        <v>Alex</v>
      </c>
      <c r="J4125">
        <f>_xlfn.XLOOKUP(A4125,Table2[ProductID],Table2[RepID])</f>
        <v>27</v>
      </c>
      <c r="K4125" t="str">
        <f>_xlfn.XLOOKUP(J4125,Table3[RepID],Table3[RepName])</f>
        <v>Abdallah</v>
      </c>
    </row>
    <row r="4126" spans="1:11" x14ac:dyDescent="0.35">
      <c r="A4126" s="8">
        <v>474</v>
      </c>
      <c r="B4126" t="str" cm="1">
        <f t="array" ref="B4126:F4126">_xlfn.XLOOKUP(A4126,Table4[ProductID],Table4[[ProductCode]:[Brand]])</f>
        <v>YW-26-023</v>
      </c>
      <c r="C4126" t="str">
        <v>Pokémon Ball ( Stand 12 pcs )</v>
      </c>
      <c r="D4126" t="str">
        <v>Surprise</v>
      </c>
      <c r="E4126" t="str">
        <v>Ball</v>
      </c>
      <c r="F4126" t="str">
        <v>Pokémon</v>
      </c>
      <c r="G4126">
        <f>_xlfn.XLOOKUP(A4126,Table2[ProductID],Table2[StoreID])</f>
        <v>4</v>
      </c>
      <c r="H4126" t="str" cm="1">
        <f t="array" ref="H4126:I4126">_xlfn.XLOOKUP(G4126,Table1[StoreID],Table1[[StoreName]:[Region]])</f>
        <v>StoreD</v>
      </c>
      <c r="I4126" t="str">
        <v>Alex</v>
      </c>
      <c r="J4126">
        <f>_xlfn.XLOOKUP(A4126,Table2[ProductID],Table2[RepID])</f>
        <v>23</v>
      </c>
      <c r="K4126" t="str">
        <f>_xlfn.XLOOKUP(J4126,Table3[RepID],Table3[RepName])</f>
        <v>Essam</v>
      </c>
    </row>
    <row r="4127" spans="1:11" x14ac:dyDescent="0.35">
      <c r="A4127" s="8">
        <v>4078</v>
      </c>
      <c r="B4127" t="str" cm="1">
        <f t="array" ref="B4127:F4127">_xlfn.XLOOKUP(A4127,Table4[ProductID],Table4[[ProductCode]:[Brand]])</f>
        <v>E91 BP6</v>
      </c>
      <c r="C4127" t="str">
        <v>Energizer Card 4+2  AA Promo</v>
      </c>
      <c r="D4127" t="str">
        <v>Add-ons</v>
      </c>
      <c r="E4127" t="str">
        <v>Battery</v>
      </c>
      <c r="F4127" t="str">
        <v>Energizer</v>
      </c>
      <c r="G4127">
        <f>_xlfn.XLOOKUP(A4127,Table2[ProductID],Table2[StoreID])</f>
        <v>3</v>
      </c>
      <c r="H4127" t="str" cm="1">
        <f t="array" ref="H4127:I4127">_xlfn.XLOOKUP(G4127,Table1[StoreID],Table1[[StoreName]:[Region]])</f>
        <v>StoreC</v>
      </c>
      <c r="I4127" t="str">
        <v>Alex</v>
      </c>
      <c r="J4127">
        <f>_xlfn.XLOOKUP(A4127,Table2[ProductID],Table2[RepID])</f>
        <v>27</v>
      </c>
      <c r="K4127" t="str">
        <f>_xlfn.XLOOKUP(J4127,Table3[RepID],Table3[RepName])</f>
        <v>Abdallah</v>
      </c>
    </row>
    <row r="4128" spans="1:11" x14ac:dyDescent="0.35">
      <c r="A4128" s="8">
        <v>465</v>
      </c>
      <c r="B4128" t="str" cm="1">
        <f t="array" ref="B4128:F4128">_xlfn.XLOOKUP(A4128,Table4[ProductID],Table4[[ProductCode]:[Brand]])</f>
        <v>YW-26-032</v>
      </c>
      <c r="C4128" t="str">
        <v>Pokémon Card 25 card ( Stand 20 pcs )</v>
      </c>
      <c r="D4128" t="str">
        <v>Games</v>
      </c>
      <c r="E4128" t="str">
        <v>Card Game</v>
      </c>
      <c r="F4128" t="str">
        <v>Pokémon</v>
      </c>
      <c r="G4128">
        <f>_xlfn.XLOOKUP(A4128,Table2[ProductID],Table2[StoreID])</f>
        <v>4</v>
      </c>
      <c r="H4128" t="str" cm="1">
        <f t="array" ref="H4128:I4128">_xlfn.XLOOKUP(G4128,Table1[StoreID],Table1[[StoreName]:[Region]])</f>
        <v>StoreD</v>
      </c>
      <c r="I4128" t="str">
        <v>Alex</v>
      </c>
      <c r="J4128">
        <f>_xlfn.XLOOKUP(A4128,Table2[ProductID],Table2[RepID])</f>
        <v>2</v>
      </c>
      <c r="K4128" t="str">
        <f>_xlfn.XLOOKUP(J4128,Table3[RepID],Table3[RepName])</f>
        <v>Bassem</v>
      </c>
    </row>
    <row r="4129" spans="1:11" x14ac:dyDescent="0.35">
      <c r="A4129" s="8">
        <v>4078</v>
      </c>
      <c r="B4129" t="str" cm="1">
        <f t="array" ref="B4129:F4129">_xlfn.XLOOKUP(A4129,Table4[ProductID],Table4[[ProductCode]:[Brand]])</f>
        <v>E91 BP6</v>
      </c>
      <c r="C4129" t="str">
        <v>Energizer Card 4+2  AA Promo</v>
      </c>
      <c r="D4129" t="str">
        <v>Add-ons</v>
      </c>
      <c r="E4129" t="str">
        <v>Battery</v>
      </c>
      <c r="F4129" t="str">
        <v>Energizer</v>
      </c>
      <c r="G4129">
        <f>_xlfn.XLOOKUP(A4129,Table2[ProductID],Table2[StoreID])</f>
        <v>3</v>
      </c>
      <c r="H4129" t="str" cm="1">
        <f t="array" ref="H4129:I4129">_xlfn.XLOOKUP(G4129,Table1[StoreID],Table1[[StoreName]:[Region]])</f>
        <v>StoreC</v>
      </c>
      <c r="I4129" t="str">
        <v>Alex</v>
      </c>
      <c r="J4129">
        <f>_xlfn.XLOOKUP(A4129,Table2[ProductID],Table2[RepID])</f>
        <v>27</v>
      </c>
      <c r="K4129" t="str">
        <f>_xlfn.XLOOKUP(J4129,Table3[RepID],Table3[RepName])</f>
        <v>Abdallah</v>
      </c>
    </row>
    <row r="4130" spans="1:11" x14ac:dyDescent="0.35">
      <c r="A4130" s="8">
        <v>3300</v>
      </c>
      <c r="B4130" t="str" cm="1">
        <f t="array" ref="B4130:F4130">_xlfn.XLOOKUP(A4130,Table4[ProductID],Table4[[ProductCode]:[Brand]])</f>
        <v>NK-20238</v>
      </c>
      <c r="C4130" t="str">
        <v>Original Bank El-Hazz</v>
      </c>
      <c r="D4130" t="str">
        <v>Games</v>
      </c>
      <c r="E4130" t="str">
        <v>Board Game</v>
      </c>
      <c r="F4130" t="str">
        <v>Nilco</v>
      </c>
      <c r="G4130">
        <f>_xlfn.XLOOKUP(A4130,Table2[ProductID],Table2[StoreID])</f>
        <v>2</v>
      </c>
      <c r="H4130" t="str" cm="1">
        <f t="array" ref="H4130:I4130">_xlfn.XLOOKUP(G4130,Table1[StoreID],Table1[[StoreName]:[Region]])</f>
        <v>StoreB</v>
      </c>
      <c r="I4130" t="str">
        <v>Cairo</v>
      </c>
      <c r="J4130">
        <f>_xlfn.XLOOKUP(A4130,Table2[ProductID],Table2[RepID])</f>
        <v>22</v>
      </c>
      <c r="K4130" t="str">
        <f>_xlfn.XLOOKUP(J4130,Table3[RepID],Table3[RepName])</f>
        <v>Bahi</v>
      </c>
    </row>
    <row r="4131" spans="1:11" x14ac:dyDescent="0.35">
      <c r="A4131" s="8">
        <v>3303</v>
      </c>
      <c r="B4131" t="str" cm="1">
        <f t="array" ref="B4131:F4131">_xlfn.XLOOKUP(A4131,Table4[ProductID],Table4[[ProductCode]:[Brand]])</f>
        <v>NK-20191</v>
      </c>
      <c r="C4131" t="str">
        <v>Crazy Talk Arabic</v>
      </c>
      <c r="D4131" t="str">
        <v>Games</v>
      </c>
      <c r="E4131" t="str">
        <v>Board Game</v>
      </c>
      <c r="F4131" t="str">
        <v>Nilco</v>
      </c>
      <c r="G4131">
        <f>_xlfn.XLOOKUP(A4131,Table2[ProductID],Table2[StoreID])</f>
        <v>4</v>
      </c>
      <c r="H4131" t="str" cm="1">
        <f t="array" ref="H4131:I4131">_xlfn.XLOOKUP(G4131,Table1[StoreID],Table1[[StoreName]:[Region]])</f>
        <v>StoreD</v>
      </c>
      <c r="I4131" t="str">
        <v>Alex</v>
      </c>
      <c r="J4131">
        <f>_xlfn.XLOOKUP(A4131,Table2[ProductID],Table2[RepID])</f>
        <v>2</v>
      </c>
      <c r="K4131" t="str">
        <f>_xlfn.XLOOKUP(J4131,Table3[RepID],Table3[RepName])</f>
        <v>Bassem</v>
      </c>
    </row>
    <row r="4132" spans="1:11" x14ac:dyDescent="0.35">
      <c r="A4132" s="8">
        <v>3305</v>
      </c>
      <c r="B4132" t="str" cm="1">
        <f t="array" ref="B4132:F4132">_xlfn.XLOOKUP(A4132,Table4[ProductID],Table4[[ProductCode]:[Brand]])</f>
        <v>NK-20177</v>
      </c>
      <c r="C4132" t="str">
        <v>Four In a Row</v>
      </c>
      <c r="D4132" t="str">
        <v>Games</v>
      </c>
      <c r="E4132" t="str">
        <v>Board Game</v>
      </c>
      <c r="F4132" t="str">
        <v>Nilco</v>
      </c>
      <c r="G4132">
        <f>_xlfn.XLOOKUP(A4132,Table2[ProductID],Table2[StoreID])</f>
        <v>4</v>
      </c>
      <c r="H4132" t="str" cm="1">
        <f t="array" ref="H4132:I4132">_xlfn.XLOOKUP(G4132,Table1[StoreID],Table1[[StoreName]:[Region]])</f>
        <v>StoreD</v>
      </c>
      <c r="I4132" t="str">
        <v>Alex</v>
      </c>
      <c r="J4132">
        <f>_xlfn.XLOOKUP(A4132,Table2[ProductID],Table2[RepID])</f>
        <v>33</v>
      </c>
      <c r="K4132" t="str">
        <f>_xlfn.XLOOKUP(J4132,Table3[RepID],Table3[RepName])</f>
        <v>Alaa</v>
      </c>
    </row>
    <row r="4133" spans="1:11" x14ac:dyDescent="0.35">
      <c r="A4133" s="8">
        <v>2757</v>
      </c>
      <c r="B4133" t="str" cm="1">
        <f t="array" ref="B4133:F4133">_xlfn.XLOOKUP(A4133,Table4[ProductID],Table4[[ProductCode]:[Brand]])</f>
        <v>RSH-SSC158</v>
      </c>
      <c r="C4133" t="str">
        <v>Canal Toys - Slime  Tie  Dye Table &amp; Iron Color Change</v>
      </c>
      <c r="D4133" t="str">
        <v>Clay</v>
      </c>
      <c r="E4133" t="str">
        <v>Slime</v>
      </c>
      <c r="F4133" t="str">
        <v>So Slime</v>
      </c>
      <c r="G4133">
        <f>_xlfn.XLOOKUP(A4133,Table2[ProductID],Table2[StoreID])</f>
        <v>2</v>
      </c>
      <c r="H4133" t="str" cm="1">
        <f t="array" ref="H4133:I4133">_xlfn.XLOOKUP(G4133,Table1[StoreID],Table1[[StoreName]:[Region]])</f>
        <v>StoreB</v>
      </c>
      <c r="I4133" t="str">
        <v>Cairo</v>
      </c>
      <c r="J4133">
        <f>_xlfn.XLOOKUP(A4133,Table2[ProductID],Table2[RepID])</f>
        <v>16</v>
      </c>
      <c r="K4133" t="str">
        <f>_xlfn.XLOOKUP(J4133,Table3[RepID],Table3[RepName])</f>
        <v>Faten</v>
      </c>
    </row>
    <row r="4134" spans="1:11" x14ac:dyDescent="0.35">
      <c r="A4134" s="8">
        <v>4090</v>
      </c>
      <c r="B4134" t="str" cm="1">
        <f t="array" ref="B4134:F4134">_xlfn.XLOOKUP(A4134,Table4[ProductID],Table4[[ProductCode]:[Brand]])</f>
        <v>DOH-SH-3664</v>
      </c>
      <c r="C4134" t="str">
        <v>Bingo Dough 10 Mini Can</v>
      </c>
      <c r="D4134" t="str">
        <v>Clay</v>
      </c>
      <c r="E4134" t="str">
        <v>Dough</v>
      </c>
      <c r="F4134" t="str">
        <v>Bingo Dough</v>
      </c>
      <c r="G4134">
        <f>_xlfn.XLOOKUP(A4134,Table2[ProductID],Table2[StoreID])</f>
        <v>4</v>
      </c>
      <c r="H4134" t="str" cm="1">
        <f t="array" ref="H4134:I4134">_xlfn.XLOOKUP(G4134,Table1[StoreID],Table1[[StoreName]:[Region]])</f>
        <v>StoreD</v>
      </c>
      <c r="I4134" t="str">
        <v>Alex</v>
      </c>
      <c r="J4134">
        <f>_xlfn.XLOOKUP(A4134,Table2[ProductID],Table2[RepID])</f>
        <v>33</v>
      </c>
      <c r="K4134" t="str">
        <f>_xlfn.XLOOKUP(J4134,Table3[RepID],Table3[RepName])</f>
        <v>Alaa</v>
      </c>
    </row>
    <row r="4135" spans="1:11" x14ac:dyDescent="0.35">
      <c r="A4135" s="8">
        <v>4082</v>
      </c>
      <c r="B4135" t="str" cm="1">
        <f t="array" ref="B4135:F4135">_xlfn.XLOOKUP(A4135,Table4[ProductID],Table4[[ProductCode]:[Brand]])</f>
        <v>DOH-SH-5282</v>
      </c>
      <c r="C4135" t="str">
        <v>Bingo Dough Can 56gm - White</v>
      </c>
      <c r="D4135" t="str">
        <v>Clay</v>
      </c>
      <c r="E4135" t="str">
        <v>Dough</v>
      </c>
      <c r="F4135" t="str">
        <v>Bingo Dough</v>
      </c>
      <c r="G4135">
        <f>_xlfn.XLOOKUP(A4135,Table2[ProductID],Table2[StoreID])</f>
        <v>4</v>
      </c>
      <c r="H4135" t="str" cm="1">
        <f t="array" ref="H4135:I4135">_xlfn.XLOOKUP(G4135,Table1[StoreID],Table1[[StoreName]:[Region]])</f>
        <v>StoreD</v>
      </c>
      <c r="I4135" t="str">
        <v>Alex</v>
      </c>
      <c r="J4135">
        <f>_xlfn.XLOOKUP(A4135,Table2[ProductID],Table2[RepID])</f>
        <v>33</v>
      </c>
      <c r="K4135" t="str">
        <f>_xlfn.XLOOKUP(J4135,Table3[RepID],Table3[RepName])</f>
        <v>Alaa</v>
      </c>
    </row>
    <row r="4136" spans="1:11" x14ac:dyDescent="0.35">
      <c r="A4136" s="8">
        <v>4087</v>
      </c>
      <c r="B4136" t="str" cm="1">
        <f t="array" ref="B4136:F4136">_xlfn.XLOOKUP(A4136,Table4[ProductID],Table4[[ProductCode]:[Brand]])</f>
        <v>DOH-SH-5277</v>
      </c>
      <c r="C4136" t="str">
        <v>Bingo Dough Can 56gm - Red</v>
      </c>
      <c r="D4136" t="str">
        <v>Clay</v>
      </c>
      <c r="E4136" t="str">
        <v>Dough</v>
      </c>
      <c r="F4136" t="str">
        <v>Bingo Dough</v>
      </c>
      <c r="G4136">
        <f>_xlfn.XLOOKUP(A4136,Table2[ProductID],Table2[StoreID])</f>
        <v>4</v>
      </c>
      <c r="H4136" t="str" cm="1">
        <f t="array" ref="H4136:I4136">_xlfn.XLOOKUP(G4136,Table1[StoreID],Table1[[StoreName]:[Region]])</f>
        <v>StoreD</v>
      </c>
      <c r="I4136" t="str">
        <v>Alex</v>
      </c>
      <c r="J4136">
        <f>_xlfn.XLOOKUP(A4136,Table2[ProductID],Table2[RepID])</f>
        <v>33</v>
      </c>
      <c r="K4136" t="str">
        <f>_xlfn.XLOOKUP(J4136,Table3[RepID],Table3[RepName])</f>
        <v>Alaa</v>
      </c>
    </row>
    <row r="4137" spans="1:11" x14ac:dyDescent="0.35">
      <c r="A4137" s="8">
        <v>1165</v>
      </c>
      <c r="B4137" t="str" cm="1">
        <f t="array" ref="B4137:F4137">_xlfn.XLOOKUP(A4137,Table4[ProductID],Table4[[ProductCode]:[Brand]])</f>
        <v>SH-3684</v>
      </c>
      <c r="C4137" t="str">
        <v>Die Cast Super Hero 6asst</v>
      </c>
      <c r="D4137" t="str">
        <v>Vehicle - Parking &amp; Robots</v>
      </c>
      <c r="E4137" t="str">
        <v>Car</v>
      </c>
      <c r="F4137" t="str">
        <v>Super Hero</v>
      </c>
      <c r="G4137">
        <f>_xlfn.XLOOKUP(A4137,Table2[ProductID],Table2[StoreID])</f>
        <v>5</v>
      </c>
      <c r="H4137" t="str" cm="1">
        <f t="array" ref="H4137:I4137">_xlfn.XLOOKUP(G4137,Table1[StoreID],Table1[[StoreName]:[Region]])</f>
        <v>StoreE</v>
      </c>
      <c r="I4137" t="str">
        <v>Delta</v>
      </c>
      <c r="J4137">
        <f>_xlfn.XLOOKUP(A4137,Table2[ProductID],Table2[RepID])</f>
        <v>34</v>
      </c>
      <c r="K4137" t="str">
        <f>_xlfn.XLOOKUP(J4137,Table3[RepID],Table3[RepName])</f>
        <v>Nora</v>
      </c>
    </row>
    <row r="4138" spans="1:11" x14ac:dyDescent="0.35">
      <c r="A4138" s="8">
        <v>1165</v>
      </c>
      <c r="B4138" t="str" cm="1">
        <f t="array" ref="B4138:F4138">_xlfn.XLOOKUP(A4138,Table4[ProductID],Table4[[ProductCode]:[Brand]])</f>
        <v>SH-3684</v>
      </c>
      <c r="C4138" t="str">
        <v>Die Cast Super Hero 6asst</v>
      </c>
      <c r="D4138" t="str">
        <v>Vehicle - Parking &amp; Robots</v>
      </c>
      <c r="E4138" t="str">
        <v>Car</v>
      </c>
      <c r="F4138" t="str">
        <v>Super Hero</v>
      </c>
      <c r="G4138">
        <f>_xlfn.XLOOKUP(A4138,Table2[ProductID],Table2[StoreID])</f>
        <v>5</v>
      </c>
      <c r="H4138" t="str" cm="1">
        <f t="array" ref="H4138:I4138">_xlfn.XLOOKUP(G4138,Table1[StoreID],Table1[[StoreName]:[Region]])</f>
        <v>StoreE</v>
      </c>
      <c r="I4138" t="str">
        <v>Delta</v>
      </c>
      <c r="J4138">
        <f>_xlfn.XLOOKUP(A4138,Table2[ProductID],Table2[RepID])</f>
        <v>34</v>
      </c>
      <c r="K4138" t="str">
        <f>_xlfn.XLOOKUP(J4138,Table3[RepID],Table3[RepName])</f>
        <v>Nora</v>
      </c>
    </row>
    <row r="4139" spans="1:11" x14ac:dyDescent="0.35">
      <c r="A4139" s="8">
        <v>1099</v>
      </c>
      <c r="B4139" t="str" cm="1">
        <f t="array" ref="B4139:F4139">_xlfn.XLOOKUP(A4139,Table4[ProductID],Table4[[ProductCode]:[Brand]])</f>
        <v>SH-3768</v>
      </c>
      <c r="C4139" t="str">
        <v>Colour Change  Fashion doll Stand 12 Pieces</v>
      </c>
      <c r="D4139" t="str">
        <v>Surprise</v>
      </c>
      <c r="E4139" t="str">
        <v>Tube</v>
      </c>
      <c r="F4139" t="str">
        <v>Barbie</v>
      </c>
      <c r="G4139">
        <f>_xlfn.XLOOKUP(A4139,Table2[ProductID],Table2[StoreID])</f>
        <v>1</v>
      </c>
      <c r="H4139" t="str" cm="1">
        <f t="array" ref="H4139:I4139">_xlfn.XLOOKUP(G4139,Table1[StoreID],Table1[[StoreName]:[Region]])</f>
        <v>StoreA</v>
      </c>
      <c r="I4139" t="str">
        <v>Cairo</v>
      </c>
      <c r="J4139">
        <f>_xlfn.XLOOKUP(A4139,Table2[ProductID],Table2[RepID])</f>
        <v>14</v>
      </c>
      <c r="K4139" t="str">
        <f>_xlfn.XLOOKUP(J4139,Table3[RepID],Table3[RepName])</f>
        <v>Mariam</v>
      </c>
    </row>
    <row r="4140" spans="1:11" x14ac:dyDescent="0.35">
      <c r="A4140" s="8">
        <v>4078</v>
      </c>
      <c r="B4140" t="str" cm="1">
        <f t="array" ref="B4140:F4140">_xlfn.XLOOKUP(A4140,Table4[ProductID],Table4[[ProductCode]:[Brand]])</f>
        <v>E91 BP6</v>
      </c>
      <c r="C4140" t="str">
        <v>Energizer Card 4+2  AA Promo</v>
      </c>
      <c r="D4140" t="str">
        <v>Add-ons</v>
      </c>
      <c r="E4140" t="str">
        <v>Battery</v>
      </c>
      <c r="F4140" t="str">
        <v>Energizer</v>
      </c>
      <c r="G4140">
        <f>_xlfn.XLOOKUP(A4140,Table2[ProductID],Table2[StoreID])</f>
        <v>3</v>
      </c>
      <c r="H4140" t="str" cm="1">
        <f t="array" ref="H4140:I4140">_xlfn.XLOOKUP(G4140,Table1[StoreID],Table1[[StoreName]:[Region]])</f>
        <v>StoreC</v>
      </c>
      <c r="I4140" t="str">
        <v>Alex</v>
      </c>
      <c r="J4140">
        <f>_xlfn.XLOOKUP(A4140,Table2[ProductID],Table2[RepID])</f>
        <v>27</v>
      </c>
      <c r="K4140" t="str">
        <f>_xlfn.XLOOKUP(J4140,Table3[RepID],Table3[RepName])</f>
        <v>Abdallah</v>
      </c>
    </row>
    <row r="4141" spans="1:11" x14ac:dyDescent="0.35">
      <c r="A4141" s="8">
        <v>1167</v>
      </c>
      <c r="B4141" t="str" cm="1">
        <f t="array" ref="B4141:F4141">_xlfn.XLOOKUP(A4141,Table4[ProductID],Table4[[ProductCode]:[Brand]])</f>
        <v>SH-3682</v>
      </c>
      <c r="C4141" t="str">
        <v>Die Cast Super Hero 6asst</v>
      </c>
      <c r="D4141" t="str">
        <v>Vehicle - Parking &amp; Robots</v>
      </c>
      <c r="E4141" t="str">
        <v>Car</v>
      </c>
      <c r="F4141" t="str">
        <v>Super Hero</v>
      </c>
      <c r="G4141">
        <f>_xlfn.XLOOKUP(A4141,Table2[ProductID],Table2[StoreID])</f>
        <v>1</v>
      </c>
      <c r="H4141" t="str" cm="1">
        <f t="array" ref="H4141:I4141">_xlfn.XLOOKUP(G4141,Table1[StoreID],Table1[[StoreName]:[Region]])</f>
        <v>StoreA</v>
      </c>
      <c r="I4141" t="str">
        <v>Cairo</v>
      </c>
      <c r="J4141">
        <f>_xlfn.XLOOKUP(A4141,Table2[ProductID],Table2[RepID])</f>
        <v>15</v>
      </c>
      <c r="K4141" t="str">
        <f>_xlfn.XLOOKUP(J4141,Table3[RepID],Table3[RepName])</f>
        <v>Esraa</v>
      </c>
    </row>
    <row r="4142" spans="1:11" x14ac:dyDescent="0.35">
      <c r="A4142" s="8">
        <v>1165</v>
      </c>
      <c r="B4142" t="str" cm="1">
        <f t="array" ref="B4142:F4142">_xlfn.XLOOKUP(A4142,Table4[ProductID],Table4[[ProductCode]:[Brand]])</f>
        <v>SH-3684</v>
      </c>
      <c r="C4142" t="str">
        <v>Die Cast Super Hero 6asst</v>
      </c>
      <c r="D4142" t="str">
        <v>Vehicle - Parking &amp; Robots</v>
      </c>
      <c r="E4142" t="str">
        <v>Car</v>
      </c>
      <c r="F4142" t="str">
        <v>Super Hero</v>
      </c>
      <c r="G4142">
        <f>_xlfn.XLOOKUP(A4142,Table2[ProductID],Table2[StoreID])</f>
        <v>5</v>
      </c>
      <c r="H4142" t="str" cm="1">
        <f t="array" ref="H4142:I4142">_xlfn.XLOOKUP(G4142,Table1[StoreID],Table1[[StoreName]:[Region]])</f>
        <v>StoreE</v>
      </c>
      <c r="I4142" t="str">
        <v>Delta</v>
      </c>
      <c r="J4142">
        <f>_xlfn.XLOOKUP(A4142,Table2[ProductID],Table2[RepID])</f>
        <v>34</v>
      </c>
      <c r="K4142" t="str">
        <f>_xlfn.XLOOKUP(J4142,Table3[RepID],Table3[RepName])</f>
        <v>Nora</v>
      </c>
    </row>
    <row r="4143" spans="1:11" x14ac:dyDescent="0.35">
      <c r="A4143" s="8">
        <v>474</v>
      </c>
      <c r="B4143" t="str" cm="1">
        <f t="array" ref="B4143:F4143">_xlfn.XLOOKUP(A4143,Table4[ProductID],Table4[[ProductCode]:[Brand]])</f>
        <v>YW-26-023</v>
      </c>
      <c r="C4143" t="str">
        <v>Pokémon Ball ( Stand 12 pcs )</v>
      </c>
      <c r="D4143" t="str">
        <v>Surprise</v>
      </c>
      <c r="E4143" t="str">
        <v>Ball</v>
      </c>
      <c r="F4143" t="str">
        <v>Pokémon</v>
      </c>
      <c r="G4143">
        <f>_xlfn.XLOOKUP(A4143,Table2[ProductID],Table2[StoreID])</f>
        <v>4</v>
      </c>
      <c r="H4143" t="str" cm="1">
        <f t="array" ref="H4143:I4143">_xlfn.XLOOKUP(G4143,Table1[StoreID],Table1[[StoreName]:[Region]])</f>
        <v>StoreD</v>
      </c>
      <c r="I4143" t="str">
        <v>Alex</v>
      </c>
      <c r="J4143">
        <f>_xlfn.XLOOKUP(A4143,Table2[ProductID],Table2[RepID])</f>
        <v>23</v>
      </c>
      <c r="K4143" t="str">
        <f>_xlfn.XLOOKUP(J4143,Table3[RepID],Table3[RepName])</f>
        <v>Essam</v>
      </c>
    </row>
    <row r="4144" spans="1:11" x14ac:dyDescent="0.35">
      <c r="A4144" s="8">
        <v>474</v>
      </c>
      <c r="B4144" t="str" cm="1">
        <f t="array" ref="B4144:F4144">_xlfn.XLOOKUP(A4144,Table4[ProductID],Table4[[ProductCode]:[Brand]])</f>
        <v>YW-26-023</v>
      </c>
      <c r="C4144" t="str">
        <v>Pokémon Ball ( Stand 12 pcs )</v>
      </c>
      <c r="D4144" t="str">
        <v>Surprise</v>
      </c>
      <c r="E4144" t="str">
        <v>Ball</v>
      </c>
      <c r="F4144" t="str">
        <v>Pokémon</v>
      </c>
      <c r="G4144">
        <f>_xlfn.XLOOKUP(A4144,Table2[ProductID],Table2[StoreID])</f>
        <v>4</v>
      </c>
      <c r="H4144" t="str" cm="1">
        <f t="array" ref="H4144:I4144">_xlfn.XLOOKUP(G4144,Table1[StoreID],Table1[[StoreName]:[Region]])</f>
        <v>StoreD</v>
      </c>
      <c r="I4144" t="str">
        <v>Alex</v>
      </c>
      <c r="J4144">
        <f>_xlfn.XLOOKUP(A4144,Table2[ProductID],Table2[RepID])</f>
        <v>23</v>
      </c>
      <c r="K4144" t="str">
        <f>_xlfn.XLOOKUP(J4144,Table3[RepID],Table3[RepName])</f>
        <v>Essam</v>
      </c>
    </row>
    <row r="4145" spans="1:11" x14ac:dyDescent="0.35">
      <c r="A4145" s="8">
        <v>3309</v>
      </c>
      <c r="B4145" t="str" cm="1">
        <f t="array" ref="B4145:F4145">_xlfn.XLOOKUP(A4145,Table4[ProductID],Table4[[ProductCode]:[Brand]])</f>
        <v>NK-20092</v>
      </c>
      <c r="C4145" t="str">
        <v>Dots &amp; Lines</v>
      </c>
      <c r="D4145" t="str">
        <v>Games</v>
      </c>
      <c r="E4145" t="str">
        <v>Board Game</v>
      </c>
      <c r="F4145" t="str">
        <v>Nilco</v>
      </c>
      <c r="G4145">
        <f>_xlfn.XLOOKUP(A4145,Table2[ProductID],Table2[StoreID])</f>
        <v>4</v>
      </c>
      <c r="H4145" t="str" cm="1">
        <f t="array" ref="H4145:I4145">_xlfn.XLOOKUP(G4145,Table1[StoreID],Table1[[StoreName]:[Region]])</f>
        <v>StoreD</v>
      </c>
      <c r="I4145" t="str">
        <v>Alex</v>
      </c>
      <c r="J4145">
        <f>_xlfn.XLOOKUP(A4145,Table2[ProductID],Table2[RepID])</f>
        <v>2</v>
      </c>
      <c r="K4145" t="str">
        <f>_xlfn.XLOOKUP(J4145,Table3[RepID],Table3[RepName])</f>
        <v>Bassem</v>
      </c>
    </row>
    <row r="4146" spans="1:11" x14ac:dyDescent="0.35">
      <c r="A4146" s="8">
        <v>4076</v>
      </c>
      <c r="B4146" t="str" cm="1">
        <f t="array" ref="B4146:F4146">_xlfn.XLOOKUP(A4146,Table4[ProductID],Table4[[ProductCode]:[Brand]])</f>
        <v>E92 BP-6</v>
      </c>
      <c r="C4146" t="str">
        <v>Energizer Remote Card 4+2 AAA Promo</v>
      </c>
      <c r="D4146" t="str">
        <v>Add-ons</v>
      </c>
      <c r="E4146" t="str">
        <v>Battery</v>
      </c>
      <c r="F4146" t="str">
        <v>Energizer</v>
      </c>
      <c r="G4146">
        <f>_xlfn.XLOOKUP(A4146,Table2[ProductID],Table2[StoreID])</f>
        <v>3</v>
      </c>
      <c r="H4146" t="str" cm="1">
        <f t="array" ref="H4146:I4146">_xlfn.XLOOKUP(G4146,Table1[StoreID],Table1[[StoreName]:[Region]])</f>
        <v>StoreC</v>
      </c>
      <c r="I4146" t="str">
        <v>Alex</v>
      </c>
      <c r="J4146">
        <f>_xlfn.XLOOKUP(A4146,Table2[ProductID],Table2[RepID])</f>
        <v>27</v>
      </c>
      <c r="K4146" t="str">
        <f>_xlfn.XLOOKUP(J4146,Table3[RepID],Table3[RepName])</f>
        <v>Abdallah</v>
      </c>
    </row>
    <row r="4147" spans="1:11" x14ac:dyDescent="0.35">
      <c r="A4147" s="8">
        <v>4078</v>
      </c>
      <c r="B4147" t="str" cm="1">
        <f t="array" ref="B4147:F4147">_xlfn.XLOOKUP(A4147,Table4[ProductID],Table4[[ProductCode]:[Brand]])</f>
        <v>E91 BP6</v>
      </c>
      <c r="C4147" t="str">
        <v>Energizer Card 4+2  AA Promo</v>
      </c>
      <c r="D4147" t="str">
        <v>Add-ons</v>
      </c>
      <c r="E4147" t="str">
        <v>Battery</v>
      </c>
      <c r="F4147" t="str">
        <v>Energizer</v>
      </c>
      <c r="G4147">
        <f>_xlfn.XLOOKUP(A4147,Table2[ProductID],Table2[StoreID])</f>
        <v>3</v>
      </c>
      <c r="H4147" t="str" cm="1">
        <f t="array" ref="H4147:I4147">_xlfn.XLOOKUP(G4147,Table1[StoreID],Table1[[StoreName]:[Region]])</f>
        <v>StoreC</v>
      </c>
      <c r="I4147" t="str">
        <v>Alex</v>
      </c>
      <c r="J4147">
        <f>_xlfn.XLOOKUP(A4147,Table2[ProductID],Table2[RepID])</f>
        <v>27</v>
      </c>
      <c r="K4147" t="str">
        <f>_xlfn.XLOOKUP(J4147,Table3[RepID],Table3[RepName])</f>
        <v>Abdallah</v>
      </c>
    </row>
    <row r="4148" spans="1:11" x14ac:dyDescent="0.35">
      <c r="A4148" s="8">
        <v>464</v>
      </c>
      <c r="B4148" t="str" cm="1">
        <f t="array" ref="B4148:F4148">_xlfn.XLOOKUP(A4148,Table4[ProductID],Table4[[ProductCode]:[Brand]])</f>
        <v>YW-26-034</v>
      </c>
      <c r="C4148" t="str">
        <v>Pokémon Card doubke</v>
      </c>
      <c r="D4148" t="str">
        <v>Games</v>
      </c>
      <c r="E4148" t="str">
        <v>Card Game</v>
      </c>
      <c r="F4148" t="str">
        <v>Pokémon</v>
      </c>
      <c r="G4148">
        <f>_xlfn.XLOOKUP(A4148,Table2[ProductID],Table2[StoreID])</f>
        <v>4</v>
      </c>
      <c r="H4148" t="str" cm="1">
        <f t="array" ref="H4148:I4148">_xlfn.XLOOKUP(G4148,Table1[StoreID],Table1[[StoreName]:[Region]])</f>
        <v>StoreD</v>
      </c>
      <c r="I4148" t="str">
        <v>Alex</v>
      </c>
      <c r="J4148">
        <f>_xlfn.XLOOKUP(A4148,Table2[ProductID],Table2[RepID])</f>
        <v>23</v>
      </c>
      <c r="K4148" t="str">
        <f>_xlfn.XLOOKUP(J4148,Table3[RepID],Table3[RepName])</f>
        <v>Essam</v>
      </c>
    </row>
    <row r="4149" spans="1:11" x14ac:dyDescent="0.35">
      <c r="A4149" s="8">
        <v>391</v>
      </c>
      <c r="B4149" t="str" cm="1">
        <f t="array" ref="B4149:F4149">_xlfn.XLOOKUP(A4149,Table4[ProductID],Table4[[ProductCode]:[Brand]])</f>
        <v>YW-28-031</v>
      </c>
      <c r="C4149" t="str">
        <v>Pokémon Album Metalic  9PCS in the page</v>
      </c>
      <c r="D4149" t="str">
        <v>Games</v>
      </c>
      <c r="E4149" t="str">
        <v>Card Game</v>
      </c>
      <c r="F4149" t="str">
        <v>Pokémon</v>
      </c>
      <c r="G4149">
        <f>_xlfn.XLOOKUP(A4149,Table2[ProductID],Table2[StoreID])</f>
        <v>4</v>
      </c>
      <c r="H4149" t="str" cm="1">
        <f t="array" ref="H4149:I4149">_xlfn.XLOOKUP(G4149,Table1[StoreID],Table1[[StoreName]:[Region]])</f>
        <v>StoreD</v>
      </c>
      <c r="I4149" t="str">
        <v>Alex</v>
      </c>
      <c r="J4149">
        <f>_xlfn.XLOOKUP(A4149,Table2[ProductID],Table2[RepID])</f>
        <v>2</v>
      </c>
      <c r="K4149" t="str">
        <f>_xlfn.XLOOKUP(J4149,Table3[RepID],Table3[RepName])</f>
        <v>Bassem</v>
      </c>
    </row>
    <row r="4150" spans="1:11" x14ac:dyDescent="0.35">
      <c r="A4150" s="8">
        <v>470</v>
      </c>
      <c r="B4150" t="str" cm="1">
        <f t="array" ref="B4150:F4150">_xlfn.XLOOKUP(A4150,Table4[ProductID],Table4[[ProductCode]:[Brand]])</f>
        <v>YW-26-027</v>
      </c>
      <c r="C4150" t="str">
        <v>Yoyo Pokémon ( Stand 24 pcs )</v>
      </c>
      <c r="D4150" t="str">
        <v>Games</v>
      </c>
      <c r="E4150" t="str">
        <v>Yoyo</v>
      </c>
      <c r="F4150" t="str">
        <v>Pokémon</v>
      </c>
      <c r="G4150">
        <f>_xlfn.XLOOKUP(A4150,Table2[ProductID],Table2[StoreID])</f>
        <v>4</v>
      </c>
      <c r="H4150" t="str" cm="1">
        <f t="array" ref="H4150:I4150">_xlfn.XLOOKUP(G4150,Table1[StoreID],Table1[[StoreName]:[Region]])</f>
        <v>StoreD</v>
      </c>
      <c r="I4150" t="str">
        <v>Alex</v>
      </c>
      <c r="J4150">
        <f>_xlfn.XLOOKUP(A4150,Table2[ProductID],Table2[RepID])</f>
        <v>33</v>
      </c>
      <c r="K4150" t="str">
        <f>_xlfn.XLOOKUP(J4150,Table3[RepID],Table3[RepName])</f>
        <v>Alaa</v>
      </c>
    </row>
    <row r="4151" spans="1:11" x14ac:dyDescent="0.35">
      <c r="A4151" s="8">
        <v>471</v>
      </c>
      <c r="B4151" t="str" cm="1">
        <f t="array" ref="B4151:F4151">_xlfn.XLOOKUP(A4151,Table4[ProductID],Table4[[ProductCode]:[Brand]])</f>
        <v>YW-26-026</v>
      </c>
      <c r="C4151" t="str">
        <v>Yoyo Stich ( Stand 24 pcs )</v>
      </c>
      <c r="D4151" t="str">
        <v>Games</v>
      </c>
      <c r="E4151" t="str">
        <v>Yoyo</v>
      </c>
      <c r="F4151" t="str">
        <v>Stich &amp; Lilo</v>
      </c>
      <c r="G4151">
        <f>_xlfn.XLOOKUP(A4151,Table2[ProductID],Table2[StoreID])</f>
        <v>4</v>
      </c>
      <c r="H4151" t="str" cm="1">
        <f t="array" ref="H4151:I4151">_xlfn.XLOOKUP(G4151,Table1[StoreID],Table1[[StoreName]:[Region]])</f>
        <v>StoreD</v>
      </c>
      <c r="I4151" t="str">
        <v>Alex</v>
      </c>
      <c r="J4151">
        <f>_xlfn.XLOOKUP(A4151,Table2[ProductID],Table2[RepID])</f>
        <v>2</v>
      </c>
      <c r="K4151" t="str">
        <f>_xlfn.XLOOKUP(J4151,Table3[RepID],Table3[RepName])</f>
        <v>Bassem</v>
      </c>
    </row>
    <row r="4152" spans="1:11" x14ac:dyDescent="0.35">
      <c r="A4152" s="8">
        <v>470</v>
      </c>
      <c r="B4152" t="str" cm="1">
        <f t="array" ref="B4152:F4152">_xlfn.XLOOKUP(A4152,Table4[ProductID],Table4[[ProductCode]:[Brand]])</f>
        <v>YW-26-027</v>
      </c>
      <c r="C4152" t="str">
        <v>Yoyo Pokémon ( Stand 24 pcs )</v>
      </c>
      <c r="D4152" t="str">
        <v>Games</v>
      </c>
      <c r="E4152" t="str">
        <v>Yoyo</v>
      </c>
      <c r="F4152" t="str">
        <v>Pokémon</v>
      </c>
      <c r="G4152">
        <f>_xlfn.XLOOKUP(A4152,Table2[ProductID],Table2[StoreID])</f>
        <v>4</v>
      </c>
      <c r="H4152" t="str" cm="1">
        <f t="array" ref="H4152:I4152">_xlfn.XLOOKUP(G4152,Table1[StoreID],Table1[[StoreName]:[Region]])</f>
        <v>StoreD</v>
      </c>
      <c r="I4152" t="str">
        <v>Alex</v>
      </c>
      <c r="J4152">
        <f>_xlfn.XLOOKUP(A4152,Table2[ProductID],Table2[RepID])</f>
        <v>33</v>
      </c>
      <c r="K4152" t="str">
        <f>_xlfn.XLOOKUP(J4152,Table3[RepID],Table3[RepName])</f>
        <v>Alaa</v>
      </c>
    </row>
    <row r="4153" spans="1:11" x14ac:dyDescent="0.35">
      <c r="A4153" s="8">
        <v>472</v>
      </c>
      <c r="B4153" t="str" cm="1">
        <f t="array" ref="B4153:F4153">_xlfn.XLOOKUP(A4153,Table4[ProductID],Table4[[ProductCode]:[Brand]])</f>
        <v>YW-26-025</v>
      </c>
      <c r="C4153" t="str">
        <v>Beyblade</v>
      </c>
      <c r="D4153" t="str">
        <v>Games</v>
      </c>
      <c r="E4153" t="str">
        <v>Top &amp; Battle</v>
      </c>
      <c r="F4153" t="str">
        <v>Beyblade</v>
      </c>
      <c r="G4153">
        <f>_xlfn.XLOOKUP(A4153,Table2[ProductID],Table2[StoreID])</f>
        <v>4</v>
      </c>
      <c r="H4153" t="str" cm="1">
        <f t="array" ref="H4153:I4153">_xlfn.XLOOKUP(G4153,Table1[StoreID],Table1[[StoreName]:[Region]])</f>
        <v>StoreD</v>
      </c>
      <c r="I4153" t="str">
        <v>Alex</v>
      </c>
      <c r="J4153">
        <f>_xlfn.XLOOKUP(A4153,Table2[ProductID],Table2[RepID])</f>
        <v>33</v>
      </c>
      <c r="K4153" t="str">
        <f>_xlfn.XLOOKUP(J4153,Table3[RepID],Table3[RepName])</f>
        <v>Alaa</v>
      </c>
    </row>
    <row r="4154" spans="1:11" x14ac:dyDescent="0.35">
      <c r="A4154" s="8">
        <v>462</v>
      </c>
      <c r="B4154" t="str" cm="1">
        <f t="array" ref="B4154:F4154">_xlfn.XLOOKUP(A4154,Table4[ProductID],Table4[[ProductCode]:[Brand]])</f>
        <v>YW-26-036</v>
      </c>
      <c r="C4154" t="str">
        <v>Pokémon Boosters ( Stand 36 Pcs )</v>
      </c>
      <c r="D4154" t="str">
        <v>Games</v>
      </c>
      <c r="E4154" t="str">
        <v>Card Game</v>
      </c>
      <c r="F4154" t="str">
        <v>Pokémon</v>
      </c>
      <c r="G4154">
        <f>_xlfn.XLOOKUP(A4154,Table2[ProductID],Table2[StoreID])</f>
        <v>4</v>
      </c>
      <c r="H4154" t="str" cm="1">
        <f t="array" ref="H4154:I4154">_xlfn.XLOOKUP(G4154,Table1[StoreID],Table1[[StoreName]:[Region]])</f>
        <v>StoreD</v>
      </c>
      <c r="I4154" t="str">
        <v>Alex</v>
      </c>
      <c r="J4154">
        <f>_xlfn.XLOOKUP(A4154,Table2[ProductID],Table2[RepID])</f>
        <v>23</v>
      </c>
      <c r="K4154" t="str">
        <f>_xlfn.XLOOKUP(J4154,Table3[RepID],Table3[RepName])</f>
        <v>Essam</v>
      </c>
    </row>
    <row r="4155" spans="1:11" x14ac:dyDescent="0.35">
      <c r="A4155" s="8">
        <v>476</v>
      </c>
      <c r="B4155" t="str" cm="1">
        <f t="array" ref="B4155:F4155">_xlfn.XLOOKUP(A4155,Table4[ProductID],Table4[[ProductCode]:[Brand]])</f>
        <v>YW-26-021</v>
      </c>
      <c r="C4155" t="str">
        <v>Pockemon Bag ( Stand 24 pcs )</v>
      </c>
      <c r="D4155" t="str">
        <v>Games</v>
      </c>
      <c r="E4155" t="str">
        <v>Card Game</v>
      </c>
      <c r="F4155" t="str">
        <v>Pokémon</v>
      </c>
      <c r="G4155">
        <f>_xlfn.XLOOKUP(A4155,Table2[ProductID],Table2[StoreID])</f>
        <v>4</v>
      </c>
      <c r="H4155" t="str" cm="1">
        <f t="array" ref="H4155:I4155">_xlfn.XLOOKUP(G4155,Table1[StoreID],Table1[[StoreName]:[Region]])</f>
        <v>StoreD</v>
      </c>
      <c r="I4155" t="str">
        <v>Alex</v>
      </c>
      <c r="J4155">
        <f>_xlfn.XLOOKUP(A4155,Table2[ProductID],Table2[RepID])</f>
        <v>23</v>
      </c>
      <c r="K4155" t="str">
        <f>_xlfn.XLOOKUP(J4155,Table3[RepID],Table3[RepName])</f>
        <v>Essam</v>
      </c>
    </row>
    <row r="4156" spans="1:11" x14ac:dyDescent="0.35">
      <c r="A4156" s="8">
        <v>4028</v>
      </c>
      <c r="B4156" t="str" cm="1">
        <f t="array" ref="B4156:F4156">_xlfn.XLOOKUP(A4156,Table4[ProductID],Table4[[ProductCode]:[Brand]])</f>
        <v>FS0003570</v>
      </c>
      <c r="C4156" t="str">
        <v>Topps Match Attax 2022/2023 - Single Pack  Stand (36 pieces)</v>
      </c>
      <c r="D4156" t="str">
        <v>Games</v>
      </c>
      <c r="E4156" t="str">
        <v>Card Game</v>
      </c>
      <c r="F4156" t="str">
        <v>Match Attax</v>
      </c>
      <c r="G4156">
        <f>_xlfn.XLOOKUP(A4156,Table2[ProductID],Table2[StoreID])</f>
        <v>4</v>
      </c>
      <c r="H4156" t="str" cm="1">
        <f t="array" ref="H4156:I4156">_xlfn.XLOOKUP(G4156,Table1[StoreID],Table1[[StoreName]:[Region]])</f>
        <v>StoreD</v>
      </c>
      <c r="I4156" t="str">
        <v>Alex</v>
      </c>
      <c r="J4156">
        <f>_xlfn.XLOOKUP(A4156,Table2[ProductID],Table2[RepID])</f>
        <v>23</v>
      </c>
      <c r="K4156" t="str">
        <f>_xlfn.XLOOKUP(J4156,Table3[RepID],Table3[RepName])</f>
        <v>Essam</v>
      </c>
    </row>
    <row r="4157" spans="1:11" x14ac:dyDescent="0.35">
      <c r="A4157" s="8">
        <v>462</v>
      </c>
      <c r="B4157" t="str" cm="1">
        <f t="array" ref="B4157:F4157">_xlfn.XLOOKUP(A4157,Table4[ProductID],Table4[[ProductCode]:[Brand]])</f>
        <v>YW-26-036</v>
      </c>
      <c r="C4157" t="str">
        <v>Pokémon Boosters ( Stand 36 Pcs )</v>
      </c>
      <c r="D4157" t="str">
        <v>Games</v>
      </c>
      <c r="E4157" t="str">
        <v>Card Game</v>
      </c>
      <c r="F4157" t="str">
        <v>Pokémon</v>
      </c>
      <c r="G4157">
        <f>_xlfn.XLOOKUP(A4157,Table2[ProductID],Table2[StoreID])</f>
        <v>4</v>
      </c>
      <c r="H4157" t="str" cm="1">
        <f t="array" ref="H4157:I4157">_xlfn.XLOOKUP(G4157,Table1[StoreID],Table1[[StoreName]:[Region]])</f>
        <v>StoreD</v>
      </c>
      <c r="I4157" t="str">
        <v>Alex</v>
      </c>
      <c r="J4157">
        <f>_xlfn.XLOOKUP(A4157,Table2[ProductID],Table2[RepID])</f>
        <v>23</v>
      </c>
      <c r="K4157" t="str">
        <f>_xlfn.XLOOKUP(J4157,Table3[RepID],Table3[RepName])</f>
        <v>Essam</v>
      </c>
    </row>
    <row r="4158" spans="1:11" x14ac:dyDescent="0.35">
      <c r="A4158" s="8">
        <v>1138</v>
      </c>
      <c r="B4158" t="str" cm="1">
        <f t="array" ref="B4158:F4158">_xlfn.XLOOKUP(A4158,Table4[ProductID],Table4[[ProductCode]:[Brand]])</f>
        <v>SH-3713</v>
      </c>
      <c r="C4158" t="str">
        <v>12INCH AVENGER WITH LIGHT&amp;SOUNDS 12INCH 18ASST</v>
      </c>
      <c r="D4158" t="str">
        <v>Action Figure</v>
      </c>
      <c r="E4158" t="str">
        <v>Figures</v>
      </c>
      <c r="F4158" t="str">
        <v>Super Hero</v>
      </c>
      <c r="G4158">
        <f>_xlfn.XLOOKUP(A4158,Table2[ProductID],Table2[StoreID])</f>
        <v>1</v>
      </c>
      <c r="H4158" t="str" cm="1">
        <f t="array" ref="H4158:I4158">_xlfn.XLOOKUP(G4158,Table1[StoreID],Table1[[StoreName]:[Region]])</f>
        <v>StoreA</v>
      </c>
      <c r="I4158" t="str">
        <v>Cairo</v>
      </c>
      <c r="J4158">
        <f>_xlfn.XLOOKUP(A4158,Table2[ProductID],Table2[RepID])</f>
        <v>10</v>
      </c>
      <c r="K4158" t="str">
        <f>_xlfn.XLOOKUP(J4158,Table3[RepID],Table3[RepName])</f>
        <v>Asya</v>
      </c>
    </row>
    <row r="4159" spans="1:11" x14ac:dyDescent="0.35">
      <c r="A4159" s="8">
        <v>471</v>
      </c>
      <c r="B4159" t="str" cm="1">
        <f t="array" ref="B4159:F4159">_xlfn.XLOOKUP(A4159,Table4[ProductID],Table4[[ProductCode]:[Brand]])</f>
        <v>YW-26-026</v>
      </c>
      <c r="C4159" t="str">
        <v>Yoyo Stich ( Stand 24 pcs )</v>
      </c>
      <c r="D4159" t="str">
        <v>Games</v>
      </c>
      <c r="E4159" t="str">
        <v>Yoyo</v>
      </c>
      <c r="F4159" t="str">
        <v>Stich &amp; Lilo</v>
      </c>
      <c r="G4159">
        <f>_xlfn.XLOOKUP(A4159,Table2[ProductID],Table2[StoreID])</f>
        <v>4</v>
      </c>
      <c r="H4159" t="str" cm="1">
        <f t="array" ref="H4159:I4159">_xlfn.XLOOKUP(G4159,Table1[StoreID],Table1[[StoreName]:[Region]])</f>
        <v>StoreD</v>
      </c>
      <c r="I4159" t="str">
        <v>Alex</v>
      </c>
      <c r="J4159">
        <f>_xlfn.XLOOKUP(A4159,Table2[ProductID],Table2[RepID])</f>
        <v>2</v>
      </c>
      <c r="K4159" t="str">
        <f>_xlfn.XLOOKUP(J4159,Table3[RepID],Table3[RepName])</f>
        <v>Bassem</v>
      </c>
    </row>
    <row r="4160" spans="1:11" x14ac:dyDescent="0.35">
      <c r="A4160" s="8">
        <v>4091</v>
      </c>
      <c r="B4160" t="str" cm="1">
        <f t="array" ref="B4160:F4160">_xlfn.XLOOKUP(A4160,Table4[ProductID],Table4[[ProductCode]:[Brand]])</f>
        <v>DOH-SH-3663</v>
      </c>
      <c r="C4160" t="str">
        <v>Bingo Dough 5 Mini Can Style 2</v>
      </c>
      <c r="D4160" t="str">
        <v>Clay</v>
      </c>
      <c r="E4160" t="str">
        <v>Dough</v>
      </c>
      <c r="F4160" t="str">
        <v>Bingo Dough</v>
      </c>
      <c r="G4160">
        <f>_xlfn.XLOOKUP(A4160,Table2[ProductID],Table2[StoreID])</f>
        <v>3</v>
      </c>
      <c r="H4160" t="str" cm="1">
        <f t="array" ref="H4160:I4160">_xlfn.XLOOKUP(G4160,Table1[StoreID],Table1[[StoreName]:[Region]])</f>
        <v>StoreC</v>
      </c>
      <c r="I4160" t="str">
        <v>Alex</v>
      </c>
      <c r="J4160">
        <f>_xlfn.XLOOKUP(A4160,Table2[ProductID],Table2[RepID])</f>
        <v>30</v>
      </c>
      <c r="K4160" t="str">
        <f>_xlfn.XLOOKUP(J4160,Table3[RepID],Table3[RepName])</f>
        <v>Fady</v>
      </c>
    </row>
    <row r="4161" spans="1:11" x14ac:dyDescent="0.35">
      <c r="A4161" s="8">
        <v>4028</v>
      </c>
      <c r="B4161" t="str" cm="1">
        <f t="array" ref="B4161:F4161">_xlfn.XLOOKUP(A4161,Table4[ProductID],Table4[[ProductCode]:[Brand]])</f>
        <v>FS0003570</v>
      </c>
      <c r="C4161" t="str">
        <v>Topps Match Attax 2022/2023 - Single Pack  Stand (36 pieces)</v>
      </c>
      <c r="D4161" t="str">
        <v>Games</v>
      </c>
      <c r="E4161" t="str">
        <v>Card Game</v>
      </c>
      <c r="F4161" t="str">
        <v>Match Attax</v>
      </c>
      <c r="G4161">
        <f>_xlfn.XLOOKUP(A4161,Table2[ProductID],Table2[StoreID])</f>
        <v>4</v>
      </c>
      <c r="H4161" t="str" cm="1">
        <f t="array" ref="H4161:I4161">_xlfn.XLOOKUP(G4161,Table1[StoreID],Table1[[StoreName]:[Region]])</f>
        <v>StoreD</v>
      </c>
      <c r="I4161" t="str">
        <v>Alex</v>
      </c>
      <c r="J4161">
        <f>_xlfn.XLOOKUP(A4161,Table2[ProductID],Table2[RepID])</f>
        <v>23</v>
      </c>
      <c r="K4161" t="str">
        <f>_xlfn.XLOOKUP(J4161,Table3[RepID],Table3[RepName])</f>
        <v>Essam</v>
      </c>
    </row>
    <row r="4162" spans="1:11" x14ac:dyDescent="0.35">
      <c r="A4162" s="8">
        <v>3260</v>
      </c>
      <c r="B4162" t="str" cm="1">
        <f t="array" ref="B4162:F4162">_xlfn.XLOOKUP(A4162,Table4[ProductID],Table4[[ProductCode]:[Brand]])</f>
        <v>NK-20764</v>
      </c>
      <c r="C4162" t="str">
        <v>Bedoon Kalaam Travel</v>
      </c>
      <c r="D4162" t="str">
        <v>Games</v>
      </c>
      <c r="E4162" t="str">
        <v>Board Game</v>
      </c>
      <c r="F4162" t="str">
        <v>Nilco</v>
      </c>
      <c r="G4162">
        <f>_xlfn.XLOOKUP(A4162,Table2[ProductID],Table2[StoreID])</f>
        <v>4</v>
      </c>
      <c r="H4162" t="str" cm="1">
        <f t="array" ref="H4162:I4162">_xlfn.XLOOKUP(G4162,Table1[StoreID],Table1[[StoreName]:[Region]])</f>
        <v>StoreD</v>
      </c>
      <c r="I4162" t="str">
        <v>Alex</v>
      </c>
      <c r="J4162">
        <f>_xlfn.XLOOKUP(A4162,Table2[ProductID],Table2[RepID])</f>
        <v>23</v>
      </c>
      <c r="K4162" t="str">
        <f>_xlfn.XLOOKUP(J4162,Table3[RepID],Table3[RepName])</f>
        <v>Essam</v>
      </c>
    </row>
    <row r="4163" spans="1:11" x14ac:dyDescent="0.35">
      <c r="A4163" s="8">
        <v>465</v>
      </c>
      <c r="B4163" t="str" cm="1">
        <f t="array" ref="B4163:F4163">_xlfn.XLOOKUP(A4163,Table4[ProductID],Table4[[ProductCode]:[Brand]])</f>
        <v>YW-26-032</v>
      </c>
      <c r="C4163" t="str">
        <v>Pokémon Card 25 card ( Stand 20 pcs )</v>
      </c>
      <c r="D4163" t="str">
        <v>Games</v>
      </c>
      <c r="E4163" t="str">
        <v>Card Game</v>
      </c>
      <c r="F4163" t="str">
        <v>Pokémon</v>
      </c>
      <c r="G4163">
        <f>_xlfn.XLOOKUP(A4163,Table2[ProductID],Table2[StoreID])</f>
        <v>4</v>
      </c>
      <c r="H4163" t="str" cm="1">
        <f t="array" ref="H4163:I4163">_xlfn.XLOOKUP(G4163,Table1[StoreID],Table1[[StoreName]:[Region]])</f>
        <v>StoreD</v>
      </c>
      <c r="I4163" t="str">
        <v>Alex</v>
      </c>
      <c r="J4163">
        <f>_xlfn.XLOOKUP(A4163,Table2[ProductID],Table2[RepID])</f>
        <v>2</v>
      </c>
      <c r="K4163" t="str">
        <f>_xlfn.XLOOKUP(J4163,Table3[RepID],Table3[RepName])</f>
        <v>Bassem</v>
      </c>
    </row>
    <row r="4164" spans="1:11" x14ac:dyDescent="0.35">
      <c r="A4164" s="8">
        <v>470</v>
      </c>
      <c r="B4164" t="str" cm="1">
        <f t="array" ref="B4164:F4164">_xlfn.XLOOKUP(A4164,Table4[ProductID],Table4[[ProductCode]:[Brand]])</f>
        <v>YW-26-027</v>
      </c>
      <c r="C4164" t="str">
        <v>Yoyo Pokémon ( Stand 24 pcs )</v>
      </c>
      <c r="D4164" t="str">
        <v>Games</v>
      </c>
      <c r="E4164" t="str">
        <v>Yoyo</v>
      </c>
      <c r="F4164" t="str">
        <v>Pokémon</v>
      </c>
      <c r="G4164">
        <f>_xlfn.XLOOKUP(A4164,Table2[ProductID],Table2[StoreID])</f>
        <v>4</v>
      </c>
      <c r="H4164" t="str" cm="1">
        <f t="array" ref="H4164:I4164">_xlfn.XLOOKUP(G4164,Table1[StoreID],Table1[[StoreName]:[Region]])</f>
        <v>StoreD</v>
      </c>
      <c r="I4164" t="str">
        <v>Alex</v>
      </c>
      <c r="J4164">
        <f>_xlfn.XLOOKUP(A4164,Table2[ProductID],Table2[RepID])</f>
        <v>33</v>
      </c>
      <c r="K4164" t="str">
        <f>_xlfn.XLOOKUP(J4164,Table3[RepID],Table3[RepName])</f>
        <v>Alaa</v>
      </c>
    </row>
    <row r="4165" spans="1:11" x14ac:dyDescent="0.35">
      <c r="A4165" s="8">
        <v>2786</v>
      </c>
      <c r="B4165" t="str" cm="1">
        <f t="array" ref="B4165:F4165">_xlfn.XLOOKUP(A4165,Table4[ProductID],Table4[[ProductCode]:[Brand]])</f>
        <v>RSH-OFG179</v>
      </c>
      <c r="C4165" t="str">
        <v>Canal Toys - Style 4 Ever Mini Deco Glow In Dark Asst</v>
      </c>
      <c r="D4165" t="str">
        <v>Education &amp; Learning</v>
      </c>
      <c r="E4165" t="str">
        <v>Art &amp; Craft</v>
      </c>
      <c r="F4165" t="str">
        <v>Style 4 Ever</v>
      </c>
      <c r="G4165">
        <f>_xlfn.XLOOKUP(A4165,Table2[ProductID],Table2[StoreID])</f>
        <v>3</v>
      </c>
      <c r="H4165" t="str" cm="1">
        <f t="array" ref="H4165:I4165">_xlfn.XLOOKUP(G4165,Table1[StoreID],Table1[[StoreName]:[Region]])</f>
        <v>StoreC</v>
      </c>
      <c r="I4165" t="str">
        <v>Alex</v>
      </c>
      <c r="J4165">
        <f>_xlfn.XLOOKUP(A4165,Table2[ProductID],Table2[RepID])</f>
        <v>4</v>
      </c>
      <c r="K4165" t="str">
        <f>_xlfn.XLOOKUP(J4165,Table3[RepID],Table3[RepName])</f>
        <v>Ali</v>
      </c>
    </row>
    <row r="4166" spans="1:11" x14ac:dyDescent="0.35">
      <c r="A4166" s="8">
        <v>4028</v>
      </c>
      <c r="B4166" t="str" cm="1">
        <f t="array" ref="B4166:F4166">_xlfn.XLOOKUP(A4166,Table4[ProductID],Table4[[ProductCode]:[Brand]])</f>
        <v>FS0003570</v>
      </c>
      <c r="C4166" t="str">
        <v>Topps Match Attax 2022/2023 - Single Pack  Stand (36 pieces)</v>
      </c>
      <c r="D4166" t="str">
        <v>Games</v>
      </c>
      <c r="E4166" t="str">
        <v>Card Game</v>
      </c>
      <c r="F4166" t="str">
        <v>Match Attax</v>
      </c>
      <c r="G4166">
        <f>_xlfn.XLOOKUP(A4166,Table2[ProductID],Table2[StoreID])</f>
        <v>4</v>
      </c>
      <c r="H4166" t="str" cm="1">
        <f t="array" ref="H4166:I4166">_xlfn.XLOOKUP(G4166,Table1[StoreID],Table1[[StoreName]:[Region]])</f>
        <v>StoreD</v>
      </c>
      <c r="I4166" t="str">
        <v>Alex</v>
      </c>
      <c r="J4166">
        <f>_xlfn.XLOOKUP(A4166,Table2[ProductID],Table2[RepID])</f>
        <v>23</v>
      </c>
      <c r="K4166" t="str">
        <f>_xlfn.XLOOKUP(J4166,Table3[RepID],Table3[RepName])</f>
        <v>Essam</v>
      </c>
    </row>
    <row r="4167" spans="1:11" x14ac:dyDescent="0.35">
      <c r="A4167" s="8">
        <v>470</v>
      </c>
      <c r="B4167" t="str" cm="1">
        <f t="array" ref="B4167:F4167">_xlfn.XLOOKUP(A4167,Table4[ProductID],Table4[[ProductCode]:[Brand]])</f>
        <v>YW-26-027</v>
      </c>
      <c r="C4167" t="str">
        <v>Yoyo Pokémon ( Stand 24 pcs )</v>
      </c>
      <c r="D4167" t="str">
        <v>Games</v>
      </c>
      <c r="E4167" t="str">
        <v>Yoyo</v>
      </c>
      <c r="F4167" t="str">
        <v>Pokémon</v>
      </c>
      <c r="G4167">
        <f>_xlfn.XLOOKUP(A4167,Table2[ProductID],Table2[StoreID])</f>
        <v>4</v>
      </c>
      <c r="H4167" t="str" cm="1">
        <f t="array" ref="H4167:I4167">_xlfn.XLOOKUP(G4167,Table1[StoreID],Table1[[StoreName]:[Region]])</f>
        <v>StoreD</v>
      </c>
      <c r="I4167" t="str">
        <v>Alex</v>
      </c>
      <c r="J4167">
        <f>_xlfn.XLOOKUP(A4167,Table2[ProductID],Table2[RepID])</f>
        <v>33</v>
      </c>
      <c r="K4167" t="str">
        <f>_xlfn.XLOOKUP(J4167,Table3[RepID],Table3[RepName])</f>
        <v>Alaa</v>
      </c>
    </row>
    <row r="4168" spans="1:11" x14ac:dyDescent="0.35">
      <c r="A4168" s="8">
        <v>3217</v>
      </c>
      <c r="B4168" t="str" cm="1">
        <f t="array" ref="B4168:F4168">_xlfn.XLOOKUP(A4168,Table4[ProductID],Table4[[ProductCode]:[Brand]])</f>
        <v>NK-21457</v>
      </c>
      <c r="C4168" t="str">
        <v>I am a banana</v>
      </c>
      <c r="D4168" t="str">
        <v>Games</v>
      </c>
      <c r="E4168" t="str">
        <v>Board Game</v>
      </c>
      <c r="F4168" t="str">
        <v>Nilco</v>
      </c>
      <c r="G4168">
        <f>_xlfn.XLOOKUP(A4168,Table2[ProductID],Table2[StoreID])</f>
        <v>2</v>
      </c>
      <c r="H4168" t="str" cm="1">
        <f t="array" ref="H4168:I4168">_xlfn.XLOOKUP(G4168,Table1[StoreID],Table1[[StoreName]:[Region]])</f>
        <v>StoreB</v>
      </c>
      <c r="I4168" t="str">
        <v>Cairo</v>
      </c>
      <c r="J4168">
        <f>_xlfn.XLOOKUP(A4168,Table2[ProductID],Table2[RepID])</f>
        <v>23</v>
      </c>
      <c r="K4168" t="str">
        <f>_xlfn.XLOOKUP(J4168,Table3[RepID],Table3[RepName])</f>
        <v>Essam</v>
      </c>
    </row>
    <row r="4169" spans="1:11" x14ac:dyDescent="0.35">
      <c r="A4169" s="8">
        <v>465</v>
      </c>
      <c r="B4169" t="str" cm="1">
        <f t="array" ref="B4169:F4169">_xlfn.XLOOKUP(A4169,Table4[ProductID],Table4[[ProductCode]:[Brand]])</f>
        <v>YW-26-032</v>
      </c>
      <c r="C4169" t="str">
        <v>Pokémon Card 25 card ( Stand 20 pcs )</v>
      </c>
      <c r="D4169" t="str">
        <v>Games</v>
      </c>
      <c r="E4169" t="str">
        <v>Card Game</v>
      </c>
      <c r="F4169" t="str">
        <v>Pokémon</v>
      </c>
      <c r="G4169">
        <f>_xlfn.XLOOKUP(A4169,Table2[ProductID],Table2[StoreID])</f>
        <v>4</v>
      </c>
      <c r="H4169" t="str" cm="1">
        <f t="array" ref="H4169:I4169">_xlfn.XLOOKUP(G4169,Table1[StoreID],Table1[[StoreName]:[Region]])</f>
        <v>StoreD</v>
      </c>
      <c r="I4169" t="str">
        <v>Alex</v>
      </c>
      <c r="J4169">
        <f>_xlfn.XLOOKUP(A4169,Table2[ProductID],Table2[RepID])</f>
        <v>2</v>
      </c>
      <c r="K4169" t="str">
        <f>_xlfn.XLOOKUP(J4169,Table3[RepID],Table3[RepName])</f>
        <v>Bassem</v>
      </c>
    </row>
    <row r="4170" spans="1:11" x14ac:dyDescent="0.35">
      <c r="A4170" s="8">
        <v>4078</v>
      </c>
      <c r="B4170" t="str" cm="1">
        <f t="array" ref="B4170:F4170">_xlfn.XLOOKUP(A4170,Table4[ProductID],Table4[[ProductCode]:[Brand]])</f>
        <v>E91 BP6</v>
      </c>
      <c r="C4170" t="str">
        <v>Energizer Card 4+2  AA Promo</v>
      </c>
      <c r="D4170" t="str">
        <v>Add-ons</v>
      </c>
      <c r="E4170" t="str">
        <v>Battery</v>
      </c>
      <c r="F4170" t="str">
        <v>Energizer</v>
      </c>
      <c r="G4170">
        <f>_xlfn.XLOOKUP(A4170,Table2[ProductID],Table2[StoreID])</f>
        <v>3</v>
      </c>
      <c r="H4170" t="str" cm="1">
        <f t="array" ref="H4170:I4170">_xlfn.XLOOKUP(G4170,Table1[StoreID],Table1[[StoreName]:[Region]])</f>
        <v>StoreC</v>
      </c>
      <c r="I4170" t="str">
        <v>Alex</v>
      </c>
      <c r="J4170">
        <f>_xlfn.XLOOKUP(A4170,Table2[ProductID],Table2[RepID])</f>
        <v>27</v>
      </c>
      <c r="K4170" t="str">
        <f>_xlfn.XLOOKUP(J4170,Table3[RepID],Table3[RepName])</f>
        <v>Abdallah</v>
      </c>
    </row>
    <row r="4171" spans="1:11" x14ac:dyDescent="0.35">
      <c r="A4171" s="8">
        <v>1098</v>
      </c>
      <c r="B4171" t="str" cm="1">
        <f t="array" ref="B4171:F4171">_xlfn.XLOOKUP(A4171,Table4[ProductID],Table4[[ProductCode]:[Brand]])</f>
        <v>SH-3769</v>
      </c>
      <c r="C4171" t="str">
        <v>Colour Change  Pocket doll Stand 12 Pieces</v>
      </c>
      <c r="D4171" t="str">
        <v>Surprise</v>
      </c>
      <c r="E4171" t="str">
        <v>Tube</v>
      </c>
      <c r="F4171" t="str">
        <v>Barbie</v>
      </c>
      <c r="G4171">
        <f>_xlfn.XLOOKUP(A4171,Table2[ProductID],Table2[StoreID])</f>
        <v>4</v>
      </c>
      <c r="H4171" t="str" cm="1">
        <f t="array" ref="H4171:I4171">_xlfn.XLOOKUP(G4171,Table1[StoreID],Table1[[StoreName]:[Region]])</f>
        <v>StoreD</v>
      </c>
      <c r="I4171" t="str">
        <v>Alex</v>
      </c>
      <c r="J4171">
        <f>_xlfn.XLOOKUP(A4171,Table2[ProductID],Table2[RepID])</f>
        <v>23</v>
      </c>
      <c r="K4171" t="str">
        <f>_xlfn.XLOOKUP(J4171,Table3[RepID],Table3[RepName])</f>
        <v>Essam</v>
      </c>
    </row>
    <row r="4172" spans="1:11" x14ac:dyDescent="0.35">
      <c r="A4172" s="8">
        <v>4092</v>
      </c>
      <c r="B4172" t="str" cm="1">
        <f t="array" ref="B4172:F4172">_xlfn.XLOOKUP(A4172,Table4[ProductID],Table4[[ProductCode]:[Brand]])</f>
        <v>DOH-SH-3662</v>
      </c>
      <c r="C4172" t="str">
        <v>Bingo Dough 5 Mini Can Style 1</v>
      </c>
      <c r="D4172" t="str">
        <v>Clay</v>
      </c>
      <c r="E4172" t="str">
        <v>Dough</v>
      </c>
      <c r="F4172" t="str">
        <v>Bingo Dough</v>
      </c>
      <c r="G4172">
        <f>_xlfn.XLOOKUP(A4172,Table2[ProductID],Table2[StoreID])</f>
        <v>4</v>
      </c>
      <c r="H4172" t="str" cm="1">
        <f t="array" ref="H4172:I4172">_xlfn.XLOOKUP(G4172,Table1[StoreID],Table1[[StoreName]:[Region]])</f>
        <v>StoreD</v>
      </c>
      <c r="I4172" t="str">
        <v>Alex</v>
      </c>
      <c r="J4172">
        <f>_xlfn.XLOOKUP(A4172,Table2[ProductID],Table2[RepID])</f>
        <v>33</v>
      </c>
      <c r="K4172" t="str">
        <f>_xlfn.XLOOKUP(J4172,Table3[RepID],Table3[RepName])</f>
        <v>Alaa</v>
      </c>
    </row>
    <row r="4173" spans="1:11" x14ac:dyDescent="0.35">
      <c r="A4173" s="8">
        <v>4023</v>
      </c>
      <c r="B4173" t="str" cm="1">
        <f t="array" ref="B4173:F4173">_xlfn.XLOOKUP(A4173,Table4[ProductID],Table4[[ProductCode]:[Brand]])</f>
        <v>FS0003686</v>
      </c>
      <c r="C4173" t="str">
        <v>Topps Match Attax 2022/2023 - Mega Tin (Assorted)Stand (6 pieces)</v>
      </c>
      <c r="D4173" t="str">
        <v>Games</v>
      </c>
      <c r="E4173" t="str">
        <v>Card Game</v>
      </c>
      <c r="F4173" t="str">
        <v>Match Attax</v>
      </c>
      <c r="G4173">
        <f>_xlfn.XLOOKUP(A4173,Table2[ProductID],Table2[StoreID])</f>
        <v>4</v>
      </c>
      <c r="H4173" t="str" cm="1">
        <f t="array" ref="H4173:I4173">_xlfn.XLOOKUP(G4173,Table1[StoreID],Table1[[StoreName]:[Region]])</f>
        <v>StoreD</v>
      </c>
      <c r="I4173" t="str">
        <v>Alex</v>
      </c>
      <c r="J4173">
        <f>_xlfn.XLOOKUP(A4173,Table2[ProductID],Table2[RepID])</f>
        <v>2</v>
      </c>
      <c r="K4173" t="str">
        <f>_xlfn.XLOOKUP(J4173,Table3[RepID],Table3[RepName])</f>
        <v>Bassem</v>
      </c>
    </row>
    <row r="4174" spans="1:11" x14ac:dyDescent="0.35">
      <c r="A4174" s="8">
        <v>4023</v>
      </c>
      <c r="B4174" t="str" cm="1">
        <f t="array" ref="B4174:F4174">_xlfn.XLOOKUP(A4174,Table4[ProductID],Table4[[ProductCode]:[Brand]])</f>
        <v>FS0003686</v>
      </c>
      <c r="C4174" t="str">
        <v>Topps Match Attax 2022/2023 - Mega Tin (Assorted)Stand (6 pieces)</v>
      </c>
      <c r="D4174" t="str">
        <v>Games</v>
      </c>
      <c r="E4174" t="str">
        <v>Card Game</v>
      </c>
      <c r="F4174" t="str">
        <v>Match Attax</v>
      </c>
      <c r="G4174">
        <f>_xlfn.XLOOKUP(A4174,Table2[ProductID],Table2[StoreID])</f>
        <v>4</v>
      </c>
      <c r="H4174" t="str" cm="1">
        <f t="array" ref="H4174:I4174">_xlfn.XLOOKUP(G4174,Table1[StoreID],Table1[[StoreName]:[Region]])</f>
        <v>StoreD</v>
      </c>
      <c r="I4174" t="str">
        <v>Alex</v>
      </c>
      <c r="J4174">
        <f>_xlfn.XLOOKUP(A4174,Table2[ProductID],Table2[RepID])</f>
        <v>2</v>
      </c>
      <c r="K4174" t="str">
        <f>_xlfn.XLOOKUP(J4174,Table3[RepID],Table3[RepName])</f>
        <v>Bassem</v>
      </c>
    </row>
    <row r="4175" spans="1:11" x14ac:dyDescent="0.35">
      <c r="A4175" s="8">
        <v>2760</v>
      </c>
      <c r="B4175" t="str" cm="1">
        <f t="array" ref="B4175:F4175">_xlfn.XLOOKUP(A4175,Table4[ProductID],Table4[[ProductCode]:[Brand]])</f>
        <v>RSH-SSC137</v>
      </c>
      <c r="C4175" t="str">
        <v>Canal Toys - Slime Kit TIE-DYE</v>
      </c>
      <c r="D4175" t="str">
        <v>Clay</v>
      </c>
      <c r="E4175" t="str">
        <v>Slime</v>
      </c>
      <c r="F4175" t="str">
        <v>So Slime</v>
      </c>
      <c r="G4175">
        <f>_xlfn.XLOOKUP(A4175,Table2[ProductID],Table2[StoreID])</f>
        <v>3</v>
      </c>
      <c r="H4175" t="str" cm="1">
        <f t="array" ref="H4175:I4175">_xlfn.XLOOKUP(G4175,Table1[StoreID],Table1[[StoreName]:[Region]])</f>
        <v>StoreC</v>
      </c>
      <c r="I4175" t="str">
        <v>Alex</v>
      </c>
      <c r="J4175">
        <f>_xlfn.XLOOKUP(A4175,Table2[ProductID],Table2[RepID])</f>
        <v>27</v>
      </c>
      <c r="K4175" t="str">
        <f>_xlfn.XLOOKUP(J4175,Table3[RepID],Table3[RepName])</f>
        <v>Abdallah</v>
      </c>
    </row>
    <row r="4176" spans="1:11" x14ac:dyDescent="0.35">
      <c r="A4176" s="8">
        <v>4089</v>
      </c>
      <c r="B4176" t="str" cm="1">
        <f t="array" ref="B4176:F4176">_xlfn.XLOOKUP(A4176,Table4[ProductID],Table4[[ProductCode]:[Brand]])</f>
        <v>DOH-SH-5275</v>
      </c>
      <c r="C4176" t="str">
        <v>Bingo Dough Can 56gm - Pink</v>
      </c>
      <c r="D4176" t="str">
        <v>Clay</v>
      </c>
      <c r="E4176" t="str">
        <v>Dough</v>
      </c>
      <c r="F4176" t="str">
        <v>Bingo Dough</v>
      </c>
      <c r="G4176">
        <f>_xlfn.XLOOKUP(A4176,Table2[ProductID],Table2[StoreID])</f>
        <v>4</v>
      </c>
      <c r="H4176" t="str" cm="1">
        <f t="array" ref="H4176:I4176">_xlfn.XLOOKUP(G4176,Table1[StoreID],Table1[[StoreName]:[Region]])</f>
        <v>StoreD</v>
      </c>
      <c r="I4176" t="str">
        <v>Alex</v>
      </c>
      <c r="J4176">
        <f>_xlfn.XLOOKUP(A4176,Table2[ProductID],Table2[RepID])</f>
        <v>23</v>
      </c>
      <c r="K4176" t="str">
        <f>_xlfn.XLOOKUP(J4176,Table3[RepID],Table3[RepName])</f>
        <v>Essam</v>
      </c>
    </row>
    <row r="4177" spans="1:11" x14ac:dyDescent="0.35">
      <c r="A4177" s="8">
        <v>4086</v>
      </c>
      <c r="B4177" t="str" cm="1">
        <f t="array" ref="B4177:F4177">_xlfn.XLOOKUP(A4177,Table4[ProductID],Table4[[ProductCode]:[Brand]])</f>
        <v>DOH-SH-5278</v>
      </c>
      <c r="C4177" t="str">
        <v>Bingo Dough Can 56gm - Blue</v>
      </c>
      <c r="D4177" t="str">
        <v>Clay</v>
      </c>
      <c r="E4177" t="str">
        <v>Dough</v>
      </c>
      <c r="F4177" t="str">
        <v>Bingo Dough</v>
      </c>
      <c r="G4177">
        <f>_xlfn.XLOOKUP(A4177,Table2[ProductID],Table2[StoreID])</f>
        <v>4</v>
      </c>
      <c r="H4177" t="str" cm="1">
        <f t="array" ref="H4177:I4177">_xlfn.XLOOKUP(G4177,Table1[StoreID],Table1[[StoreName]:[Region]])</f>
        <v>StoreD</v>
      </c>
      <c r="I4177" t="str">
        <v>Alex</v>
      </c>
      <c r="J4177">
        <f>_xlfn.XLOOKUP(A4177,Table2[ProductID],Table2[RepID])</f>
        <v>23</v>
      </c>
      <c r="K4177" t="str">
        <f>_xlfn.XLOOKUP(J4177,Table3[RepID],Table3[RepName])</f>
        <v>Essam</v>
      </c>
    </row>
    <row r="4178" spans="1:11" x14ac:dyDescent="0.35">
      <c r="A4178" s="8">
        <v>470</v>
      </c>
      <c r="B4178" t="str" cm="1">
        <f t="array" ref="B4178:F4178">_xlfn.XLOOKUP(A4178,Table4[ProductID],Table4[[ProductCode]:[Brand]])</f>
        <v>YW-26-027</v>
      </c>
      <c r="C4178" t="str">
        <v>Yoyo Pokémon ( Stand 24 pcs )</v>
      </c>
      <c r="D4178" t="str">
        <v>Games</v>
      </c>
      <c r="E4178" t="str">
        <v>Yoyo</v>
      </c>
      <c r="F4178" t="str">
        <v>Pokémon</v>
      </c>
      <c r="G4178">
        <f>_xlfn.XLOOKUP(A4178,Table2[ProductID],Table2[StoreID])</f>
        <v>4</v>
      </c>
      <c r="H4178" t="str" cm="1">
        <f t="array" ref="H4178:I4178">_xlfn.XLOOKUP(G4178,Table1[StoreID],Table1[[StoreName]:[Region]])</f>
        <v>StoreD</v>
      </c>
      <c r="I4178" t="str">
        <v>Alex</v>
      </c>
      <c r="J4178">
        <f>_xlfn.XLOOKUP(A4178,Table2[ProductID],Table2[RepID])</f>
        <v>33</v>
      </c>
      <c r="K4178" t="str">
        <f>_xlfn.XLOOKUP(J4178,Table3[RepID],Table3[RepName])</f>
        <v>Alaa</v>
      </c>
    </row>
    <row r="4179" spans="1:11" x14ac:dyDescent="0.35">
      <c r="A4179" s="8">
        <v>4090</v>
      </c>
      <c r="B4179" t="str" cm="1">
        <f t="array" ref="B4179:F4179">_xlfn.XLOOKUP(A4179,Table4[ProductID],Table4[[ProductCode]:[Brand]])</f>
        <v>DOH-SH-3664</v>
      </c>
      <c r="C4179" t="str">
        <v>Bingo Dough 10 Mini Can</v>
      </c>
      <c r="D4179" t="str">
        <v>Clay</v>
      </c>
      <c r="E4179" t="str">
        <v>Dough</v>
      </c>
      <c r="F4179" t="str">
        <v>Bingo Dough</v>
      </c>
      <c r="G4179">
        <f>_xlfn.XLOOKUP(A4179,Table2[ProductID],Table2[StoreID])</f>
        <v>4</v>
      </c>
      <c r="H4179" t="str" cm="1">
        <f t="array" ref="H4179:I4179">_xlfn.XLOOKUP(G4179,Table1[StoreID],Table1[[StoreName]:[Region]])</f>
        <v>StoreD</v>
      </c>
      <c r="I4179" t="str">
        <v>Alex</v>
      </c>
      <c r="J4179">
        <f>_xlfn.XLOOKUP(A4179,Table2[ProductID],Table2[RepID])</f>
        <v>33</v>
      </c>
      <c r="K4179" t="str">
        <f>_xlfn.XLOOKUP(J4179,Table3[RepID],Table3[RepName])</f>
        <v>Alaa</v>
      </c>
    </row>
    <row r="4180" spans="1:11" x14ac:dyDescent="0.35">
      <c r="A4180" s="8">
        <v>676</v>
      </c>
      <c r="B4180" t="str" cm="1">
        <f t="array" ref="B4180:F4180">_xlfn.XLOOKUP(A4180,Table4[ProductID],Table4[[ProductCode]:[Brand]])</f>
        <v>TH-RMS-99-010</v>
      </c>
      <c r="C4180" t="str">
        <v>Barbie Reveal Diary Set</v>
      </c>
      <c r="D4180" t="str">
        <v>Education &amp; Learning</v>
      </c>
      <c r="E4180" t="str">
        <v>Art &amp; Craft</v>
      </c>
      <c r="F4180" t="str">
        <v>Barbie</v>
      </c>
      <c r="G4180">
        <f>_xlfn.XLOOKUP(A4180,Table2[ProductID],Table2[StoreID])</f>
        <v>3</v>
      </c>
      <c r="H4180" t="str" cm="1">
        <f t="array" ref="H4180:I4180">_xlfn.XLOOKUP(G4180,Table1[StoreID],Table1[[StoreName]:[Region]])</f>
        <v>StoreC</v>
      </c>
      <c r="I4180" t="str">
        <v>Alex</v>
      </c>
      <c r="J4180">
        <f>_xlfn.XLOOKUP(A4180,Table2[ProductID],Table2[RepID])</f>
        <v>30</v>
      </c>
      <c r="K4180" t="str">
        <f>_xlfn.XLOOKUP(J4180,Table3[RepID],Table3[RepName])</f>
        <v>Fady</v>
      </c>
    </row>
    <row r="4181" spans="1:11" x14ac:dyDescent="0.35">
      <c r="A4181" s="8">
        <v>11</v>
      </c>
      <c r="B4181" t="str" cm="1">
        <f t="array" ref="B4181:F4181">_xlfn.XLOOKUP(A4181,Table4[ProductID],Table4[[ProductCode]:[Brand]])</f>
        <v>ZUR-9259</v>
      </c>
      <c r="C4181" t="str">
        <v>Zuru Rainbocorns KitTYcorn Magic Glowing 10 Surprises  S1 -CDU6PCS</v>
      </c>
      <c r="D4181" t="str">
        <v>Surprise</v>
      </c>
      <c r="E4181" t="str">
        <v>Egg</v>
      </c>
      <c r="F4181" t="str">
        <v>Rainbocorns</v>
      </c>
      <c r="G4181">
        <f>_xlfn.XLOOKUP(A4181,Table2[ProductID],Table2[StoreID])</f>
        <v>4</v>
      </c>
      <c r="H4181" t="str" cm="1">
        <f t="array" ref="H4181:I4181">_xlfn.XLOOKUP(G4181,Table1[StoreID],Table1[[StoreName]:[Region]])</f>
        <v>StoreD</v>
      </c>
      <c r="I4181" t="str">
        <v>Alex</v>
      </c>
      <c r="J4181">
        <f>_xlfn.XLOOKUP(A4181,Table2[ProductID],Table2[RepID])</f>
        <v>2</v>
      </c>
      <c r="K4181" t="str">
        <f>_xlfn.XLOOKUP(J4181,Table3[RepID],Table3[RepName])</f>
        <v>Bassem</v>
      </c>
    </row>
    <row r="4182" spans="1:11" x14ac:dyDescent="0.35">
      <c r="A4182" s="8">
        <v>470</v>
      </c>
      <c r="B4182" t="str" cm="1">
        <f t="array" ref="B4182:F4182">_xlfn.XLOOKUP(A4182,Table4[ProductID],Table4[[ProductCode]:[Brand]])</f>
        <v>YW-26-027</v>
      </c>
      <c r="C4182" t="str">
        <v>Yoyo Pokémon ( Stand 24 pcs )</v>
      </c>
      <c r="D4182" t="str">
        <v>Games</v>
      </c>
      <c r="E4182" t="str">
        <v>Yoyo</v>
      </c>
      <c r="F4182" t="str">
        <v>Pokémon</v>
      </c>
      <c r="G4182">
        <f>_xlfn.XLOOKUP(A4182,Table2[ProductID],Table2[StoreID])</f>
        <v>4</v>
      </c>
      <c r="H4182" t="str" cm="1">
        <f t="array" ref="H4182:I4182">_xlfn.XLOOKUP(G4182,Table1[StoreID],Table1[[StoreName]:[Region]])</f>
        <v>StoreD</v>
      </c>
      <c r="I4182" t="str">
        <v>Alex</v>
      </c>
      <c r="J4182">
        <f>_xlfn.XLOOKUP(A4182,Table2[ProductID],Table2[RepID])</f>
        <v>33</v>
      </c>
      <c r="K4182" t="str">
        <f>_xlfn.XLOOKUP(J4182,Table3[RepID],Table3[RepName])</f>
        <v>Alaa</v>
      </c>
    </row>
    <row r="4183" spans="1:11" x14ac:dyDescent="0.35">
      <c r="A4183" s="8">
        <v>4086</v>
      </c>
      <c r="B4183" t="str" cm="1">
        <f t="array" ref="B4183:F4183">_xlfn.XLOOKUP(A4183,Table4[ProductID],Table4[[ProductCode]:[Brand]])</f>
        <v>DOH-SH-5278</v>
      </c>
      <c r="C4183" t="str">
        <v>Bingo Dough Can 56gm - Blue</v>
      </c>
      <c r="D4183" t="str">
        <v>Clay</v>
      </c>
      <c r="E4183" t="str">
        <v>Dough</v>
      </c>
      <c r="F4183" t="str">
        <v>Bingo Dough</v>
      </c>
      <c r="G4183">
        <f>_xlfn.XLOOKUP(A4183,Table2[ProductID],Table2[StoreID])</f>
        <v>4</v>
      </c>
      <c r="H4183" t="str" cm="1">
        <f t="array" ref="H4183:I4183">_xlfn.XLOOKUP(G4183,Table1[StoreID],Table1[[StoreName]:[Region]])</f>
        <v>StoreD</v>
      </c>
      <c r="I4183" t="str">
        <v>Alex</v>
      </c>
      <c r="J4183">
        <f>_xlfn.XLOOKUP(A4183,Table2[ProductID],Table2[RepID])</f>
        <v>23</v>
      </c>
      <c r="K4183" t="str">
        <f>_xlfn.XLOOKUP(J4183,Table3[RepID],Table3[RepName])</f>
        <v>Essam</v>
      </c>
    </row>
    <row r="4184" spans="1:11" x14ac:dyDescent="0.35">
      <c r="A4184" s="8">
        <v>4083</v>
      </c>
      <c r="B4184" t="str" cm="1">
        <f t="array" ref="B4184:F4184">_xlfn.XLOOKUP(A4184,Table4[ProductID],Table4[[ProductCode]:[Brand]])</f>
        <v>DOH-SH-5281</v>
      </c>
      <c r="C4184" t="str">
        <v>Bingo Dough Can 56gm - Green</v>
      </c>
      <c r="D4184" t="str">
        <v>Clay</v>
      </c>
      <c r="E4184" t="str">
        <v>Dough</v>
      </c>
      <c r="F4184" t="str">
        <v>Bingo Dough</v>
      </c>
      <c r="G4184">
        <f>_xlfn.XLOOKUP(A4184,Table2[ProductID],Table2[StoreID])</f>
        <v>4</v>
      </c>
      <c r="H4184" t="str" cm="1">
        <f t="array" ref="H4184:I4184">_xlfn.XLOOKUP(G4184,Table1[StoreID],Table1[[StoreName]:[Region]])</f>
        <v>StoreD</v>
      </c>
      <c r="I4184" t="str">
        <v>Alex</v>
      </c>
      <c r="J4184">
        <f>_xlfn.XLOOKUP(A4184,Table2[ProductID],Table2[RepID])</f>
        <v>33</v>
      </c>
      <c r="K4184" t="str">
        <f>_xlfn.XLOOKUP(J4184,Table3[RepID],Table3[RepName])</f>
        <v>Alaa</v>
      </c>
    </row>
    <row r="4185" spans="1:11" x14ac:dyDescent="0.35">
      <c r="A4185" s="8">
        <v>4084</v>
      </c>
      <c r="B4185" t="str" cm="1">
        <f t="array" ref="B4185:F4185">_xlfn.XLOOKUP(A4185,Table4[ProductID],Table4[[ProductCode]:[Brand]])</f>
        <v>DOH-SH-5280</v>
      </c>
      <c r="C4185" t="str">
        <v>Bingo Dough Can 56gm - Yellow</v>
      </c>
      <c r="D4185" t="str">
        <v>Clay</v>
      </c>
      <c r="E4185" t="str">
        <v>Dough</v>
      </c>
      <c r="F4185" t="str">
        <v>Bingo Dough</v>
      </c>
      <c r="G4185">
        <f>_xlfn.XLOOKUP(A4185,Table2[ProductID],Table2[StoreID])</f>
        <v>4</v>
      </c>
      <c r="H4185" t="str" cm="1">
        <f t="array" ref="H4185:I4185">_xlfn.XLOOKUP(G4185,Table1[StoreID],Table1[[StoreName]:[Region]])</f>
        <v>StoreD</v>
      </c>
      <c r="I4185" t="str">
        <v>Alex</v>
      </c>
      <c r="J4185">
        <f>_xlfn.XLOOKUP(A4185,Table2[ProductID],Table2[RepID])</f>
        <v>33</v>
      </c>
      <c r="K4185" t="str">
        <f>_xlfn.XLOOKUP(J4185,Table3[RepID],Table3[RepName])</f>
        <v>Alaa</v>
      </c>
    </row>
    <row r="4186" spans="1:11" x14ac:dyDescent="0.35">
      <c r="A4186" s="8">
        <v>4087</v>
      </c>
      <c r="B4186" t="str" cm="1">
        <f t="array" ref="B4186:F4186">_xlfn.XLOOKUP(A4186,Table4[ProductID],Table4[[ProductCode]:[Brand]])</f>
        <v>DOH-SH-5277</v>
      </c>
      <c r="C4186" t="str">
        <v>Bingo Dough Can 56gm - Red</v>
      </c>
      <c r="D4186" t="str">
        <v>Clay</v>
      </c>
      <c r="E4186" t="str">
        <v>Dough</v>
      </c>
      <c r="F4186" t="str">
        <v>Bingo Dough</v>
      </c>
      <c r="G4186">
        <f>_xlfn.XLOOKUP(A4186,Table2[ProductID],Table2[StoreID])</f>
        <v>4</v>
      </c>
      <c r="H4186" t="str" cm="1">
        <f t="array" ref="H4186:I4186">_xlfn.XLOOKUP(G4186,Table1[StoreID],Table1[[StoreName]:[Region]])</f>
        <v>StoreD</v>
      </c>
      <c r="I4186" t="str">
        <v>Alex</v>
      </c>
      <c r="J4186">
        <f>_xlfn.XLOOKUP(A4186,Table2[ProductID],Table2[RepID])</f>
        <v>33</v>
      </c>
      <c r="K4186" t="str">
        <f>_xlfn.XLOOKUP(J4186,Table3[RepID],Table3[RepName])</f>
        <v>Alaa</v>
      </c>
    </row>
    <row r="4187" spans="1:11" x14ac:dyDescent="0.35">
      <c r="A4187" s="8">
        <v>471</v>
      </c>
      <c r="B4187" t="str" cm="1">
        <f t="array" ref="B4187:F4187">_xlfn.XLOOKUP(A4187,Table4[ProductID],Table4[[ProductCode]:[Brand]])</f>
        <v>YW-26-026</v>
      </c>
      <c r="C4187" t="str">
        <v>Yoyo Stich ( Stand 24 pcs )</v>
      </c>
      <c r="D4187" t="str">
        <v>Games</v>
      </c>
      <c r="E4187" t="str">
        <v>Yoyo</v>
      </c>
      <c r="F4187" t="str">
        <v>Stich &amp; Lilo</v>
      </c>
      <c r="G4187">
        <f>_xlfn.XLOOKUP(A4187,Table2[ProductID],Table2[StoreID])</f>
        <v>4</v>
      </c>
      <c r="H4187" t="str" cm="1">
        <f t="array" ref="H4187:I4187">_xlfn.XLOOKUP(G4187,Table1[StoreID],Table1[[StoreName]:[Region]])</f>
        <v>StoreD</v>
      </c>
      <c r="I4187" t="str">
        <v>Alex</v>
      </c>
      <c r="J4187">
        <f>_xlfn.XLOOKUP(A4187,Table2[ProductID],Table2[RepID])</f>
        <v>2</v>
      </c>
      <c r="K4187" t="str">
        <f>_xlfn.XLOOKUP(J4187,Table3[RepID],Table3[RepName])</f>
        <v>Bassem</v>
      </c>
    </row>
    <row r="4188" spans="1:11" x14ac:dyDescent="0.35">
      <c r="A4188" s="8">
        <v>3971</v>
      </c>
      <c r="B4188" t="str" cm="1">
        <f t="array" ref="B4188:F4188">_xlfn.XLOOKUP(A4188,Table4[ProductID],Table4[[ProductCode]:[Brand]])</f>
        <v>HK-0151</v>
      </c>
      <c r="C4188" t="str">
        <v>Bingo Dough 3D assorted Box – Cookie Maker TOM&amp;JER</v>
      </c>
      <c r="D4188" t="str">
        <v>Clay</v>
      </c>
      <c r="E4188" t="str">
        <v>Dough</v>
      </c>
      <c r="F4188" t="str">
        <v>Bingo Dough</v>
      </c>
      <c r="G4188">
        <f>_xlfn.XLOOKUP(A4188,Table2[ProductID],Table2[StoreID])</f>
        <v>5</v>
      </c>
      <c r="H4188" t="str" cm="1">
        <f t="array" ref="H4188:I4188">_xlfn.XLOOKUP(G4188,Table1[StoreID],Table1[[StoreName]:[Region]])</f>
        <v>StoreE</v>
      </c>
      <c r="I4188" t="str">
        <v>Delta</v>
      </c>
      <c r="J4188">
        <f>_xlfn.XLOOKUP(A4188,Table2[ProductID],Table2[RepID])</f>
        <v>34</v>
      </c>
      <c r="K4188" t="str">
        <f>_xlfn.XLOOKUP(J4188,Table3[RepID],Table3[RepName])</f>
        <v>Nora</v>
      </c>
    </row>
    <row r="4189" spans="1:11" x14ac:dyDescent="0.35">
      <c r="A4189" s="8">
        <v>3972</v>
      </c>
      <c r="B4189" t="str" cm="1">
        <f t="array" ref="B4189:F4189">_xlfn.XLOOKUP(A4189,Table4[ProductID],Table4[[ProductCode]:[Brand]])</f>
        <v>HK-0150</v>
      </c>
      <c r="C4189" t="str">
        <v>Bingo Dough 3D assorted Box - Burger Maker TOM&amp;JER</v>
      </c>
      <c r="D4189" t="str">
        <v>Clay</v>
      </c>
      <c r="E4189" t="str">
        <v>Dough</v>
      </c>
      <c r="F4189" t="str">
        <v>Bingo Dough</v>
      </c>
      <c r="G4189">
        <f>_xlfn.XLOOKUP(A4189,Table2[ProductID],Table2[StoreID])</f>
        <v>1</v>
      </c>
      <c r="H4189" t="str" cm="1">
        <f t="array" ref="H4189:I4189">_xlfn.XLOOKUP(G4189,Table1[StoreID],Table1[[StoreName]:[Region]])</f>
        <v>StoreA</v>
      </c>
      <c r="I4189" t="str">
        <v>Cairo</v>
      </c>
      <c r="J4189">
        <f>_xlfn.XLOOKUP(A4189,Table2[ProductID],Table2[RepID])</f>
        <v>10</v>
      </c>
      <c r="K4189" t="str">
        <f>_xlfn.XLOOKUP(J4189,Table3[RepID],Table3[RepName])</f>
        <v>Asya</v>
      </c>
    </row>
    <row r="4190" spans="1:11" x14ac:dyDescent="0.35">
      <c r="A4190" s="8">
        <v>462</v>
      </c>
      <c r="B4190" t="str" cm="1">
        <f t="array" ref="B4190:F4190">_xlfn.XLOOKUP(A4190,Table4[ProductID],Table4[[ProductCode]:[Brand]])</f>
        <v>YW-26-036</v>
      </c>
      <c r="C4190" t="str">
        <v>Pokémon Boosters ( Stand 36 Pcs )</v>
      </c>
      <c r="D4190" t="str">
        <v>Games</v>
      </c>
      <c r="E4190" t="str">
        <v>Card Game</v>
      </c>
      <c r="F4190" t="str">
        <v>Pokémon</v>
      </c>
      <c r="G4190">
        <f>_xlfn.XLOOKUP(A4190,Table2[ProductID],Table2[StoreID])</f>
        <v>4</v>
      </c>
      <c r="H4190" t="str" cm="1">
        <f t="array" ref="H4190:I4190">_xlfn.XLOOKUP(G4190,Table1[StoreID],Table1[[StoreName]:[Region]])</f>
        <v>StoreD</v>
      </c>
      <c r="I4190" t="str">
        <v>Alex</v>
      </c>
      <c r="J4190">
        <f>_xlfn.XLOOKUP(A4190,Table2[ProductID],Table2[RepID])</f>
        <v>23</v>
      </c>
      <c r="K4190" t="str">
        <f>_xlfn.XLOOKUP(J4190,Table3[RepID],Table3[RepName])</f>
        <v>Essam</v>
      </c>
    </row>
    <row r="4191" spans="1:11" x14ac:dyDescent="0.35">
      <c r="A4191" s="8">
        <v>471</v>
      </c>
      <c r="B4191" t="str" cm="1">
        <f t="array" ref="B4191:F4191">_xlfn.XLOOKUP(A4191,Table4[ProductID],Table4[[ProductCode]:[Brand]])</f>
        <v>YW-26-026</v>
      </c>
      <c r="C4191" t="str">
        <v>Yoyo Stich ( Stand 24 pcs )</v>
      </c>
      <c r="D4191" t="str">
        <v>Games</v>
      </c>
      <c r="E4191" t="str">
        <v>Yoyo</v>
      </c>
      <c r="F4191" t="str">
        <v>Stich &amp; Lilo</v>
      </c>
      <c r="G4191">
        <f>_xlfn.XLOOKUP(A4191,Table2[ProductID],Table2[StoreID])</f>
        <v>4</v>
      </c>
      <c r="H4191" t="str" cm="1">
        <f t="array" ref="H4191:I4191">_xlfn.XLOOKUP(G4191,Table1[StoreID],Table1[[StoreName]:[Region]])</f>
        <v>StoreD</v>
      </c>
      <c r="I4191" t="str">
        <v>Alex</v>
      </c>
      <c r="J4191">
        <f>_xlfn.XLOOKUP(A4191,Table2[ProductID],Table2[RepID])</f>
        <v>2</v>
      </c>
      <c r="K4191" t="str">
        <f>_xlfn.XLOOKUP(J4191,Table3[RepID],Table3[RepName])</f>
        <v>Bassem</v>
      </c>
    </row>
    <row r="4192" spans="1:11" x14ac:dyDescent="0.35">
      <c r="A4192" s="8">
        <v>470</v>
      </c>
      <c r="B4192" t="str" cm="1">
        <f t="array" ref="B4192:F4192">_xlfn.XLOOKUP(A4192,Table4[ProductID],Table4[[ProductCode]:[Brand]])</f>
        <v>YW-26-027</v>
      </c>
      <c r="C4192" t="str">
        <v>Yoyo Pokémon ( Stand 24 pcs )</v>
      </c>
      <c r="D4192" t="str">
        <v>Games</v>
      </c>
      <c r="E4192" t="str">
        <v>Yoyo</v>
      </c>
      <c r="F4192" t="str">
        <v>Pokémon</v>
      </c>
      <c r="G4192">
        <f>_xlfn.XLOOKUP(A4192,Table2[ProductID],Table2[StoreID])</f>
        <v>4</v>
      </c>
      <c r="H4192" t="str" cm="1">
        <f t="array" ref="H4192:I4192">_xlfn.XLOOKUP(G4192,Table1[StoreID],Table1[[StoreName]:[Region]])</f>
        <v>StoreD</v>
      </c>
      <c r="I4192" t="str">
        <v>Alex</v>
      </c>
      <c r="J4192">
        <f>_xlfn.XLOOKUP(A4192,Table2[ProductID],Table2[RepID])</f>
        <v>33</v>
      </c>
      <c r="K4192" t="str">
        <f>_xlfn.XLOOKUP(J4192,Table3[RepID],Table3[RepName])</f>
        <v>Alaa</v>
      </c>
    </row>
    <row r="4193" spans="1:11" x14ac:dyDescent="0.35">
      <c r="A4193" s="8">
        <v>470</v>
      </c>
      <c r="B4193" t="str" cm="1">
        <f t="array" ref="B4193:F4193">_xlfn.XLOOKUP(A4193,Table4[ProductID],Table4[[ProductCode]:[Brand]])</f>
        <v>YW-26-027</v>
      </c>
      <c r="C4193" t="str">
        <v>Yoyo Pokémon ( Stand 24 pcs )</v>
      </c>
      <c r="D4193" t="str">
        <v>Games</v>
      </c>
      <c r="E4193" t="str">
        <v>Yoyo</v>
      </c>
      <c r="F4193" t="str">
        <v>Pokémon</v>
      </c>
      <c r="G4193">
        <f>_xlfn.XLOOKUP(A4193,Table2[ProductID],Table2[StoreID])</f>
        <v>4</v>
      </c>
      <c r="H4193" t="str" cm="1">
        <f t="array" ref="H4193:I4193">_xlfn.XLOOKUP(G4193,Table1[StoreID],Table1[[StoreName]:[Region]])</f>
        <v>StoreD</v>
      </c>
      <c r="I4193" t="str">
        <v>Alex</v>
      </c>
      <c r="J4193">
        <f>_xlfn.XLOOKUP(A4193,Table2[ProductID],Table2[RepID])</f>
        <v>33</v>
      </c>
      <c r="K4193" t="str">
        <f>_xlfn.XLOOKUP(J4193,Table3[RepID],Table3[RepName])</f>
        <v>Alaa</v>
      </c>
    </row>
    <row r="4194" spans="1:11" x14ac:dyDescent="0.35">
      <c r="A4194" s="8">
        <v>471</v>
      </c>
      <c r="B4194" t="str" cm="1">
        <f t="array" ref="B4194:F4194">_xlfn.XLOOKUP(A4194,Table4[ProductID],Table4[[ProductCode]:[Brand]])</f>
        <v>YW-26-026</v>
      </c>
      <c r="C4194" t="str">
        <v>Yoyo Stich ( Stand 24 pcs )</v>
      </c>
      <c r="D4194" t="str">
        <v>Games</v>
      </c>
      <c r="E4194" t="str">
        <v>Yoyo</v>
      </c>
      <c r="F4194" t="str">
        <v>Stich &amp; Lilo</v>
      </c>
      <c r="G4194">
        <f>_xlfn.XLOOKUP(A4194,Table2[ProductID],Table2[StoreID])</f>
        <v>4</v>
      </c>
      <c r="H4194" t="str" cm="1">
        <f t="array" ref="H4194:I4194">_xlfn.XLOOKUP(G4194,Table1[StoreID],Table1[[StoreName]:[Region]])</f>
        <v>StoreD</v>
      </c>
      <c r="I4194" t="str">
        <v>Alex</v>
      </c>
      <c r="J4194">
        <f>_xlfn.XLOOKUP(A4194,Table2[ProductID],Table2[RepID])</f>
        <v>2</v>
      </c>
      <c r="K4194" t="str">
        <f>_xlfn.XLOOKUP(J4194,Table3[RepID],Table3[RepName])</f>
        <v>Bassem</v>
      </c>
    </row>
    <row r="4195" spans="1:11" x14ac:dyDescent="0.35">
      <c r="A4195" s="8">
        <v>471</v>
      </c>
      <c r="B4195" t="str" cm="1">
        <f t="array" ref="B4195:F4195">_xlfn.XLOOKUP(A4195,Table4[ProductID],Table4[[ProductCode]:[Brand]])</f>
        <v>YW-26-026</v>
      </c>
      <c r="C4195" t="str">
        <v>Yoyo Stich ( Stand 24 pcs )</v>
      </c>
      <c r="D4195" t="str">
        <v>Games</v>
      </c>
      <c r="E4195" t="str">
        <v>Yoyo</v>
      </c>
      <c r="F4195" t="str">
        <v>Stich &amp; Lilo</v>
      </c>
      <c r="G4195">
        <f>_xlfn.XLOOKUP(A4195,Table2[ProductID],Table2[StoreID])</f>
        <v>4</v>
      </c>
      <c r="H4195" t="str" cm="1">
        <f t="array" ref="H4195:I4195">_xlfn.XLOOKUP(G4195,Table1[StoreID],Table1[[StoreName]:[Region]])</f>
        <v>StoreD</v>
      </c>
      <c r="I4195" t="str">
        <v>Alex</v>
      </c>
      <c r="J4195">
        <f>_xlfn.XLOOKUP(A4195,Table2[ProductID],Table2[RepID])</f>
        <v>2</v>
      </c>
      <c r="K4195" t="str">
        <f>_xlfn.XLOOKUP(J4195,Table3[RepID],Table3[RepName])</f>
        <v>Bassem</v>
      </c>
    </row>
    <row r="4196" spans="1:11" x14ac:dyDescent="0.35">
      <c r="A4196" s="8">
        <v>3224</v>
      </c>
      <c r="B4196" t="str" cm="1">
        <f t="array" ref="B4196:F4196">_xlfn.XLOOKUP(A4196,Table4[ProductID],Table4[[ProductCode]:[Brand]])</f>
        <v>NK-21259</v>
      </c>
      <c r="C4196" t="str">
        <v>Identical Travel</v>
      </c>
      <c r="D4196" t="str">
        <v>Games</v>
      </c>
      <c r="E4196" t="str">
        <v>Board Game</v>
      </c>
      <c r="F4196" t="str">
        <v>Nilco</v>
      </c>
      <c r="G4196">
        <f>_xlfn.XLOOKUP(A4196,Table2[ProductID],Table2[StoreID])</f>
        <v>5</v>
      </c>
      <c r="H4196" t="str" cm="1">
        <f t="array" ref="H4196:I4196">_xlfn.XLOOKUP(G4196,Table1[StoreID],Table1[[StoreName]:[Region]])</f>
        <v>StoreE</v>
      </c>
      <c r="I4196" t="str">
        <v>Delta</v>
      </c>
      <c r="J4196">
        <f>_xlfn.XLOOKUP(A4196,Table2[ProductID],Table2[RepID])</f>
        <v>34</v>
      </c>
      <c r="K4196" t="str">
        <f>_xlfn.XLOOKUP(J4196,Table3[RepID],Table3[RepName])</f>
        <v>Nora</v>
      </c>
    </row>
    <row r="4197" spans="1:11" x14ac:dyDescent="0.35">
      <c r="A4197" s="8">
        <v>3306</v>
      </c>
      <c r="B4197" t="str" cm="1">
        <f t="array" ref="B4197:F4197">_xlfn.XLOOKUP(A4197,Table4[ProductID],Table4[[ProductCode]:[Brand]])</f>
        <v>NK-20122</v>
      </c>
      <c r="C4197" t="str">
        <v>Ludo - Snakes&amp;Ladders Jungle</v>
      </c>
      <c r="D4197" t="str">
        <v>Games</v>
      </c>
      <c r="E4197" t="str">
        <v>Board Game</v>
      </c>
      <c r="F4197" t="str">
        <v>Nilco</v>
      </c>
      <c r="G4197">
        <f>_xlfn.XLOOKUP(A4197,Table2[ProductID],Table2[StoreID])</f>
        <v>1</v>
      </c>
      <c r="H4197" t="str" cm="1">
        <f t="array" ref="H4197:I4197">_xlfn.XLOOKUP(G4197,Table1[StoreID],Table1[[StoreName]:[Region]])</f>
        <v>StoreA</v>
      </c>
      <c r="I4197" t="str">
        <v>Cairo</v>
      </c>
      <c r="J4197">
        <f>_xlfn.XLOOKUP(A4197,Table2[ProductID],Table2[RepID])</f>
        <v>10</v>
      </c>
      <c r="K4197" t="str">
        <f>_xlfn.XLOOKUP(J4197,Table3[RepID],Table3[RepName])</f>
        <v>Asya</v>
      </c>
    </row>
    <row r="4198" spans="1:11" x14ac:dyDescent="0.35">
      <c r="A4198" s="8">
        <v>386</v>
      </c>
      <c r="B4198" t="str" cm="1">
        <f t="array" ref="B4198:F4198">_xlfn.XLOOKUP(A4198,Table4[ProductID],Table4[[ProductCode]:[Brand]])</f>
        <v>YW-28-036</v>
      </c>
      <c r="C4198" t="str">
        <v>Pokémon Card 30 Card</v>
      </c>
      <c r="D4198" t="str">
        <v>Games</v>
      </c>
      <c r="E4198" t="str">
        <v>Card Game</v>
      </c>
      <c r="F4198" t="str">
        <v>Pokémon</v>
      </c>
      <c r="G4198">
        <f>_xlfn.XLOOKUP(A4198,Table2[ProductID],Table2[StoreID])</f>
        <v>4</v>
      </c>
      <c r="H4198" t="str" cm="1">
        <f t="array" ref="H4198:I4198">_xlfn.XLOOKUP(G4198,Table1[StoreID],Table1[[StoreName]:[Region]])</f>
        <v>StoreD</v>
      </c>
      <c r="I4198" t="str">
        <v>Alex</v>
      </c>
      <c r="J4198">
        <f>_xlfn.XLOOKUP(A4198,Table2[ProductID],Table2[RepID])</f>
        <v>2</v>
      </c>
      <c r="K4198" t="str">
        <f>_xlfn.XLOOKUP(J4198,Table3[RepID],Table3[RepName])</f>
        <v>Bassem</v>
      </c>
    </row>
    <row r="4199" spans="1:11" x14ac:dyDescent="0.35">
      <c r="A4199" s="8">
        <v>470</v>
      </c>
      <c r="B4199" t="str" cm="1">
        <f t="array" ref="B4199:F4199">_xlfn.XLOOKUP(A4199,Table4[ProductID],Table4[[ProductCode]:[Brand]])</f>
        <v>YW-26-027</v>
      </c>
      <c r="C4199" t="str">
        <v>Yoyo Pokémon ( Stand 24 pcs )</v>
      </c>
      <c r="D4199" t="str">
        <v>Games</v>
      </c>
      <c r="E4199" t="str">
        <v>Yoyo</v>
      </c>
      <c r="F4199" t="str">
        <v>Pokémon</v>
      </c>
      <c r="G4199">
        <f>_xlfn.XLOOKUP(A4199,Table2[ProductID],Table2[StoreID])</f>
        <v>4</v>
      </c>
      <c r="H4199" t="str" cm="1">
        <f t="array" ref="H4199:I4199">_xlfn.XLOOKUP(G4199,Table1[StoreID],Table1[[StoreName]:[Region]])</f>
        <v>StoreD</v>
      </c>
      <c r="I4199" t="str">
        <v>Alex</v>
      </c>
      <c r="J4199">
        <f>_xlfn.XLOOKUP(A4199,Table2[ProductID],Table2[RepID])</f>
        <v>33</v>
      </c>
      <c r="K4199" t="str">
        <f>_xlfn.XLOOKUP(J4199,Table3[RepID],Table3[RepName])</f>
        <v>Alaa</v>
      </c>
    </row>
    <row r="4200" spans="1:11" x14ac:dyDescent="0.35">
      <c r="A4200" s="8">
        <v>680</v>
      </c>
      <c r="B4200" t="str" cm="1">
        <f t="array" ref="B4200:F4200">_xlfn.XLOOKUP(A4200,Table4[ProductID],Table4[[ProductCode]:[Brand]])</f>
        <v>TH-RMS-99-002</v>
      </c>
      <c r="C4200" t="str">
        <v>Barbie Pencil Case Set</v>
      </c>
      <c r="D4200" t="str">
        <v>Education &amp; Learning</v>
      </c>
      <c r="E4200" t="str">
        <v>Art &amp; Craft</v>
      </c>
      <c r="F4200" t="str">
        <v>Barbie</v>
      </c>
      <c r="G4200">
        <f>_xlfn.XLOOKUP(A4200,Table2[ProductID],Table2[StoreID])</f>
        <v>3</v>
      </c>
      <c r="H4200" t="str" cm="1">
        <f t="array" ref="H4200:I4200">_xlfn.XLOOKUP(G4200,Table1[StoreID],Table1[[StoreName]:[Region]])</f>
        <v>StoreC</v>
      </c>
      <c r="I4200" t="str">
        <v>Alex</v>
      </c>
      <c r="J4200">
        <f>_xlfn.XLOOKUP(A4200,Table2[ProductID],Table2[RepID])</f>
        <v>4</v>
      </c>
      <c r="K4200" t="str">
        <f>_xlfn.XLOOKUP(J4200,Table3[RepID],Table3[RepName])</f>
        <v>Ali</v>
      </c>
    </row>
    <row r="4201" spans="1:11" x14ac:dyDescent="0.35">
      <c r="A4201" s="8">
        <v>4078</v>
      </c>
      <c r="B4201" t="str" cm="1">
        <f t="array" ref="B4201:F4201">_xlfn.XLOOKUP(A4201,Table4[ProductID],Table4[[ProductCode]:[Brand]])</f>
        <v>E91 BP6</v>
      </c>
      <c r="C4201" t="str">
        <v>Energizer Card 4+2  AA Promo</v>
      </c>
      <c r="D4201" t="str">
        <v>Add-ons</v>
      </c>
      <c r="E4201" t="str">
        <v>Battery</v>
      </c>
      <c r="F4201" t="str">
        <v>Energizer</v>
      </c>
      <c r="G4201">
        <f>_xlfn.XLOOKUP(A4201,Table2[ProductID],Table2[StoreID])</f>
        <v>3</v>
      </c>
      <c r="H4201" t="str" cm="1">
        <f t="array" ref="H4201:I4201">_xlfn.XLOOKUP(G4201,Table1[StoreID],Table1[[StoreName]:[Region]])</f>
        <v>StoreC</v>
      </c>
      <c r="I4201" t="str">
        <v>Alex</v>
      </c>
      <c r="J4201">
        <f>_xlfn.XLOOKUP(A4201,Table2[ProductID],Table2[RepID])</f>
        <v>27</v>
      </c>
      <c r="K4201" t="str">
        <f>_xlfn.XLOOKUP(J4201,Table3[RepID],Table3[RepName])</f>
        <v>Abdallah</v>
      </c>
    </row>
    <row r="4202" spans="1:11" x14ac:dyDescent="0.35">
      <c r="A4202" s="8">
        <v>4078</v>
      </c>
      <c r="B4202" t="str" cm="1">
        <f t="array" ref="B4202:F4202">_xlfn.XLOOKUP(A4202,Table4[ProductID],Table4[[ProductCode]:[Brand]])</f>
        <v>E91 BP6</v>
      </c>
      <c r="C4202" t="str">
        <v>Energizer Card 4+2  AA Promo</v>
      </c>
      <c r="D4202" t="str">
        <v>Add-ons</v>
      </c>
      <c r="E4202" t="str">
        <v>Battery</v>
      </c>
      <c r="F4202" t="str">
        <v>Energizer</v>
      </c>
      <c r="G4202">
        <f>_xlfn.XLOOKUP(A4202,Table2[ProductID],Table2[StoreID])</f>
        <v>3</v>
      </c>
      <c r="H4202" t="str" cm="1">
        <f t="array" ref="H4202:I4202">_xlfn.XLOOKUP(G4202,Table1[StoreID],Table1[[StoreName]:[Region]])</f>
        <v>StoreC</v>
      </c>
      <c r="I4202" t="str">
        <v>Alex</v>
      </c>
      <c r="J4202">
        <f>_xlfn.XLOOKUP(A4202,Table2[ProductID],Table2[RepID])</f>
        <v>27</v>
      </c>
      <c r="K4202" t="str">
        <f>_xlfn.XLOOKUP(J4202,Table3[RepID],Table3[RepName])</f>
        <v>Abdallah</v>
      </c>
    </row>
    <row r="4203" spans="1:11" x14ac:dyDescent="0.35">
      <c r="A4203" s="8">
        <v>3379</v>
      </c>
      <c r="B4203" t="str" cm="1">
        <f t="array" ref="B4203:F4203">_xlfn.XLOOKUP(A4203,Table4[ProductID],Table4[[ProductCode]:[Brand]])</f>
        <v>MGA-582397-S2</v>
      </c>
      <c r="C4203" t="str">
        <v>MGA''s Dream Ella Color Change Surprise Fairies Doll Series 2- DreamElla (Teal) PDQ</v>
      </c>
      <c r="D4203" t="str">
        <v>Surprise</v>
      </c>
      <c r="E4203" t="str">
        <v>Box</v>
      </c>
      <c r="F4203" t="str">
        <v>Dream Ella</v>
      </c>
      <c r="G4203">
        <f>_xlfn.XLOOKUP(A4203,Table2[ProductID],Table2[StoreID])</f>
        <v>3</v>
      </c>
      <c r="H4203" t="str" cm="1">
        <f t="array" ref="H4203:I4203">_xlfn.XLOOKUP(G4203,Table1[StoreID],Table1[[StoreName]:[Region]])</f>
        <v>StoreC</v>
      </c>
      <c r="I4203" t="str">
        <v>Alex</v>
      </c>
      <c r="J4203">
        <f>_xlfn.XLOOKUP(A4203,Table2[ProductID],Table2[RepID])</f>
        <v>1</v>
      </c>
      <c r="K4203" t="str">
        <f>_xlfn.XLOOKUP(J4203,Table3[RepID],Table3[RepName])</f>
        <v>Ahmed</v>
      </c>
    </row>
    <row r="4204" spans="1:11" x14ac:dyDescent="0.35">
      <c r="A4204" s="8">
        <v>11</v>
      </c>
      <c r="B4204" t="str" cm="1">
        <f t="array" ref="B4204:F4204">_xlfn.XLOOKUP(A4204,Table4[ProductID],Table4[[ProductCode]:[Brand]])</f>
        <v>ZUR-9259</v>
      </c>
      <c r="C4204" t="str">
        <v>Zuru Rainbocorns KitTYcorn Magic Glowing 10 Surprises  S1 -CDU6PCS</v>
      </c>
      <c r="D4204" t="str">
        <v>Surprise</v>
      </c>
      <c r="E4204" t="str">
        <v>Egg</v>
      </c>
      <c r="F4204" t="str">
        <v>Rainbocorns</v>
      </c>
      <c r="G4204">
        <f>_xlfn.XLOOKUP(A4204,Table2[ProductID],Table2[StoreID])</f>
        <v>4</v>
      </c>
      <c r="H4204" t="str" cm="1">
        <f t="array" ref="H4204:I4204">_xlfn.XLOOKUP(G4204,Table1[StoreID],Table1[[StoreName]:[Region]])</f>
        <v>StoreD</v>
      </c>
      <c r="I4204" t="str">
        <v>Alex</v>
      </c>
      <c r="J4204">
        <f>_xlfn.XLOOKUP(A4204,Table2[ProductID],Table2[RepID])</f>
        <v>2</v>
      </c>
      <c r="K4204" t="str">
        <f>_xlfn.XLOOKUP(J4204,Table3[RepID],Table3[RepName])</f>
        <v>Bassem</v>
      </c>
    </row>
    <row r="4205" spans="1:11" x14ac:dyDescent="0.35">
      <c r="A4205" s="8">
        <v>3437</v>
      </c>
      <c r="B4205" t="str" cm="1">
        <f t="array" ref="B4205:F4205">_xlfn.XLOOKUP(A4205,Table4[ProductID],Table4[[ProductCode]:[Brand]])</f>
        <v>MGA-578376</v>
      </c>
      <c r="C4205" t="str">
        <v>Mga Rainbow High Pacific Coast Fashion Doll- Harper Du</v>
      </c>
      <c r="D4205" t="str">
        <v>Dolls &amp; Accessories</v>
      </c>
      <c r="E4205" t="str">
        <v>Fashion Doll</v>
      </c>
      <c r="F4205" t="str">
        <v>Rainbow High</v>
      </c>
      <c r="G4205">
        <f>_xlfn.XLOOKUP(A4205,Table2[ProductID],Table2[StoreID])</f>
        <v>2</v>
      </c>
      <c r="H4205" t="str" cm="1">
        <f t="array" ref="H4205:I4205">_xlfn.XLOOKUP(G4205,Table1[StoreID],Table1[[StoreName]:[Region]])</f>
        <v>StoreB</v>
      </c>
      <c r="I4205" t="str">
        <v>Cairo</v>
      </c>
      <c r="J4205">
        <f>_xlfn.XLOOKUP(A4205,Table2[ProductID],Table2[RepID])</f>
        <v>26</v>
      </c>
      <c r="K4205" t="str">
        <f>_xlfn.XLOOKUP(J4205,Table3[RepID],Table3[RepName])</f>
        <v>Sara</v>
      </c>
    </row>
    <row r="4206" spans="1:11" x14ac:dyDescent="0.35">
      <c r="A4206" s="8">
        <v>3436</v>
      </c>
      <c r="B4206" t="str" cm="1">
        <f t="array" ref="B4206:F4206">_xlfn.XLOOKUP(A4206,Table4[ProductID],Table4[[ProductCode]:[Brand]])</f>
        <v>MGA-578383</v>
      </c>
      <c r="C4206" t="str">
        <v>Mga Rainbow High Pacific Coast Fashion Doll- Simone Su</v>
      </c>
      <c r="D4206" t="str">
        <v>Dolls &amp; Accessories</v>
      </c>
      <c r="E4206" t="str">
        <v>Fashion Doll</v>
      </c>
      <c r="F4206" t="str">
        <v>Rainbow High</v>
      </c>
      <c r="G4206">
        <f>_xlfn.XLOOKUP(A4206,Table2[ProductID],Table2[StoreID])</f>
        <v>2</v>
      </c>
      <c r="H4206" t="str" cm="1">
        <f t="array" ref="H4206:I4206">_xlfn.XLOOKUP(G4206,Table1[StoreID],Table1[[StoreName]:[Region]])</f>
        <v>StoreB</v>
      </c>
      <c r="I4206" t="str">
        <v>Cairo</v>
      </c>
      <c r="J4206">
        <f>_xlfn.XLOOKUP(A4206,Table2[ProductID],Table2[RepID])</f>
        <v>24</v>
      </c>
      <c r="K4206" t="str">
        <f>_xlfn.XLOOKUP(J4206,Table3[RepID],Table3[RepName])</f>
        <v>Farida</v>
      </c>
    </row>
    <row r="4207" spans="1:11" x14ac:dyDescent="0.35">
      <c r="A4207" s="8">
        <v>3293</v>
      </c>
      <c r="B4207" t="str" cm="1">
        <f t="array" ref="B4207:F4207">_xlfn.XLOOKUP(A4207,Table4[ProductID],Table4[[ProductCode]:[Brand]])</f>
        <v>NK-20337</v>
      </c>
      <c r="C4207" t="str">
        <v>Learning The Alphabet</v>
      </c>
      <c r="D4207" t="str">
        <v>Education &amp; Learning</v>
      </c>
      <c r="E4207" t="str">
        <v>Puzzle</v>
      </c>
      <c r="F4207" t="str">
        <v>Nilco</v>
      </c>
      <c r="G4207">
        <f>_xlfn.XLOOKUP(A4207,Table2[ProductID],Table2[StoreID])</f>
        <v>3</v>
      </c>
      <c r="H4207" t="str" cm="1">
        <f t="array" ref="H4207:I4207">_xlfn.XLOOKUP(G4207,Table1[StoreID],Table1[[StoreName]:[Region]])</f>
        <v>StoreC</v>
      </c>
      <c r="I4207" t="str">
        <v>Alex</v>
      </c>
      <c r="J4207">
        <f>_xlfn.XLOOKUP(A4207,Table2[ProductID],Table2[RepID])</f>
        <v>27</v>
      </c>
      <c r="K4207" t="str">
        <f>_xlfn.XLOOKUP(J4207,Table3[RepID],Table3[RepName])</f>
        <v>Abdallah</v>
      </c>
    </row>
    <row r="4208" spans="1:11" x14ac:dyDescent="0.35">
      <c r="A4208" s="8">
        <v>4078</v>
      </c>
      <c r="B4208" t="str" cm="1">
        <f t="array" ref="B4208:F4208">_xlfn.XLOOKUP(A4208,Table4[ProductID],Table4[[ProductCode]:[Brand]])</f>
        <v>E91 BP6</v>
      </c>
      <c r="C4208" t="str">
        <v>Energizer Card 4+2  AA Promo</v>
      </c>
      <c r="D4208" t="str">
        <v>Add-ons</v>
      </c>
      <c r="E4208" t="str">
        <v>Battery</v>
      </c>
      <c r="F4208" t="str">
        <v>Energizer</v>
      </c>
      <c r="G4208">
        <f>_xlfn.XLOOKUP(A4208,Table2[ProductID],Table2[StoreID])</f>
        <v>3</v>
      </c>
      <c r="H4208" t="str" cm="1">
        <f t="array" ref="H4208:I4208">_xlfn.XLOOKUP(G4208,Table1[StoreID],Table1[[StoreName]:[Region]])</f>
        <v>StoreC</v>
      </c>
      <c r="I4208" t="str">
        <v>Alex</v>
      </c>
      <c r="J4208">
        <f>_xlfn.XLOOKUP(A4208,Table2[ProductID],Table2[RepID])</f>
        <v>27</v>
      </c>
      <c r="K4208" t="str">
        <f>_xlfn.XLOOKUP(J4208,Table3[RepID],Table3[RepName])</f>
        <v>Abdallah</v>
      </c>
    </row>
    <row r="4209" spans="1:11" x14ac:dyDescent="0.35">
      <c r="A4209" s="8">
        <v>616</v>
      </c>
      <c r="B4209" t="str" cm="1">
        <f t="array" ref="B4209:F4209">_xlfn.XLOOKUP(A4209,Table4[ProductID],Table4[[ProductCode]:[Brand]])</f>
        <v>XS-36517-D</v>
      </c>
      <c r="C4209" t="str">
        <v>Zuru X-Shot - Excel Skin Dread - Camo</v>
      </c>
      <c r="D4209" t="str">
        <v>Guns</v>
      </c>
      <c r="E4209" t="str">
        <v>Gun</v>
      </c>
      <c r="F4209" t="str">
        <v>X-Shot</v>
      </c>
      <c r="G4209">
        <f>_xlfn.XLOOKUP(A4209,Table2[ProductID],Table2[StoreID])</f>
        <v>4</v>
      </c>
      <c r="H4209" t="str" cm="1">
        <f t="array" ref="H4209:I4209">_xlfn.XLOOKUP(G4209,Table1[StoreID],Table1[[StoreName]:[Region]])</f>
        <v>StoreD</v>
      </c>
      <c r="I4209" t="str">
        <v>Alex</v>
      </c>
      <c r="J4209">
        <f>_xlfn.XLOOKUP(A4209,Table2[ProductID],Table2[RepID])</f>
        <v>23</v>
      </c>
      <c r="K4209" t="str">
        <f>_xlfn.XLOOKUP(J4209,Table3[RepID],Table3[RepName])</f>
        <v>Essam</v>
      </c>
    </row>
    <row r="4210" spans="1:11" x14ac:dyDescent="0.35">
      <c r="A4210" s="8">
        <v>3293</v>
      </c>
      <c r="B4210" t="str" cm="1">
        <f t="array" ref="B4210:F4210">_xlfn.XLOOKUP(A4210,Table4[ProductID],Table4[[ProductCode]:[Brand]])</f>
        <v>NK-20337</v>
      </c>
      <c r="C4210" t="str">
        <v>Learning The Alphabet</v>
      </c>
      <c r="D4210" t="str">
        <v>Education &amp; Learning</v>
      </c>
      <c r="E4210" t="str">
        <v>Puzzle</v>
      </c>
      <c r="F4210" t="str">
        <v>Nilco</v>
      </c>
      <c r="G4210">
        <f>_xlfn.XLOOKUP(A4210,Table2[ProductID],Table2[StoreID])</f>
        <v>3</v>
      </c>
      <c r="H4210" t="str" cm="1">
        <f t="array" ref="H4210:I4210">_xlfn.XLOOKUP(G4210,Table1[StoreID],Table1[[StoreName]:[Region]])</f>
        <v>StoreC</v>
      </c>
      <c r="I4210" t="str">
        <v>Alex</v>
      </c>
      <c r="J4210">
        <f>_xlfn.XLOOKUP(A4210,Table2[ProductID],Table2[RepID])</f>
        <v>27</v>
      </c>
      <c r="K4210" t="str">
        <f>_xlfn.XLOOKUP(J4210,Table3[RepID],Table3[RepName])</f>
        <v>Abdallah</v>
      </c>
    </row>
    <row r="4211" spans="1:11" x14ac:dyDescent="0.35">
      <c r="A4211" s="8">
        <v>578</v>
      </c>
      <c r="B4211" t="str" cm="1">
        <f t="array" ref="B4211:F4211">_xlfn.XLOOKUP(A4211,Table4[ProductID],Table4[[ProductCode]:[Brand]])</f>
        <v>YA-PTR1D208IN00</v>
      </c>
      <c r="C4211" t="str">
        <v>T-Racers I - Display</v>
      </c>
      <c r="D4211" t="str">
        <v>Vehicle - Parking &amp; Robots</v>
      </c>
      <c r="E4211" t="str">
        <v>Car</v>
      </c>
      <c r="F4211" t="str">
        <v>T-Racers</v>
      </c>
      <c r="G4211">
        <f>_xlfn.XLOOKUP(A4211,Table2[ProductID],Table2[StoreID])</f>
        <v>2</v>
      </c>
      <c r="H4211" t="str" cm="1">
        <f t="array" ref="H4211:I4211">_xlfn.XLOOKUP(G4211,Table1[StoreID],Table1[[StoreName]:[Region]])</f>
        <v>StoreB</v>
      </c>
      <c r="I4211" t="str">
        <v>Cairo</v>
      </c>
      <c r="J4211">
        <f>_xlfn.XLOOKUP(A4211,Table2[ProductID],Table2[RepID])</f>
        <v>26</v>
      </c>
      <c r="K4211" t="str">
        <f>_xlfn.XLOOKUP(J4211,Table3[RepID],Table3[RepName])</f>
        <v>Sara</v>
      </c>
    </row>
    <row r="4212" spans="1:11" x14ac:dyDescent="0.35">
      <c r="A4212" s="8">
        <v>4028</v>
      </c>
      <c r="B4212" t="str" cm="1">
        <f t="array" ref="B4212:F4212">_xlfn.XLOOKUP(A4212,Table4[ProductID],Table4[[ProductCode]:[Brand]])</f>
        <v>FS0003570</v>
      </c>
      <c r="C4212" t="str">
        <v>Topps Match Attax 2022/2023 - Single Pack  Stand (36 pieces)</v>
      </c>
      <c r="D4212" t="str">
        <v>Games</v>
      </c>
      <c r="E4212" t="str">
        <v>Card Game</v>
      </c>
      <c r="F4212" t="str">
        <v>Match Attax</v>
      </c>
      <c r="G4212">
        <f>_xlfn.XLOOKUP(A4212,Table2[ProductID],Table2[StoreID])</f>
        <v>4</v>
      </c>
      <c r="H4212" t="str" cm="1">
        <f t="array" ref="H4212:I4212">_xlfn.XLOOKUP(G4212,Table1[StoreID],Table1[[StoreName]:[Region]])</f>
        <v>StoreD</v>
      </c>
      <c r="I4212" t="str">
        <v>Alex</v>
      </c>
      <c r="J4212">
        <f>_xlfn.XLOOKUP(A4212,Table2[ProductID],Table2[RepID])</f>
        <v>23</v>
      </c>
      <c r="K4212" t="str">
        <f>_xlfn.XLOOKUP(J4212,Table3[RepID],Table3[RepName])</f>
        <v>Essam</v>
      </c>
    </row>
    <row r="4213" spans="1:11" x14ac:dyDescent="0.35">
      <c r="A4213" s="8">
        <v>578</v>
      </c>
      <c r="B4213" t="str" cm="1">
        <f t="array" ref="B4213:F4213">_xlfn.XLOOKUP(A4213,Table4[ProductID],Table4[[ProductCode]:[Brand]])</f>
        <v>YA-PTR1D208IN00</v>
      </c>
      <c r="C4213" t="str">
        <v>T-Racers I - Display</v>
      </c>
      <c r="D4213" t="str">
        <v>Vehicle - Parking &amp; Robots</v>
      </c>
      <c r="E4213" t="str">
        <v>Car</v>
      </c>
      <c r="F4213" t="str">
        <v>T-Racers</v>
      </c>
      <c r="G4213">
        <f>_xlfn.XLOOKUP(A4213,Table2[ProductID],Table2[StoreID])</f>
        <v>2</v>
      </c>
      <c r="H4213" t="str" cm="1">
        <f t="array" ref="H4213:I4213">_xlfn.XLOOKUP(G4213,Table1[StoreID],Table1[[StoreName]:[Region]])</f>
        <v>StoreB</v>
      </c>
      <c r="I4213" t="str">
        <v>Cairo</v>
      </c>
      <c r="J4213">
        <f>_xlfn.XLOOKUP(A4213,Table2[ProductID],Table2[RepID])</f>
        <v>26</v>
      </c>
      <c r="K4213" t="str">
        <f>_xlfn.XLOOKUP(J4213,Table3[RepID],Table3[RepName])</f>
        <v>Sara</v>
      </c>
    </row>
    <row r="4214" spans="1:11" x14ac:dyDescent="0.35">
      <c r="A4214" s="8">
        <v>3297</v>
      </c>
      <c r="B4214" t="str" cm="1">
        <f t="array" ref="B4214:F4214">_xlfn.XLOOKUP(A4214,Table4[ProductID],Table4[[ProductCode]:[Brand]])</f>
        <v>NK-20290</v>
      </c>
      <c r="C4214" t="str">
        <v>Learning Simple Sums</v>
      </c>
      <c r="D4214" t="str">
        <v>Education &amp; Learning</v>
      </c>
      <c r="E4214" t="str">
        <v>Puzzle</v>
      </c>
      <c r="F4214" t="str">
        <v>Nilco</v>
      </c>
      <c r="G4214">
        <f>_xlfn.XLOOKUP(A4214,Table2[ProductID],Table2[StoreID])</f>
        <v>1</v>
      </c>
      <c r="H4214" t="str" cm="1">
        <f t="array" ref="H4214:I4214">_xlfn.XLOOKUP(G4214,Table1[StoreID],Table1[[StoreName]:[Region]])</f>
        <v>StoreA</v>
      </c>
      <c r="I4214" t="str">
        <v>Cairo</v>
      </c>
      <c r="J4214">
        <f>_xlfn.XLOOKUP(A4214,Table2[ProductID],Table2[RepID])</f>
        <v>11</v>
      </c>
      <c r="K4214" t="str">
        <f>_xlfn.XLOOKUP(J4214,Table3[RepID],Table3[RepName])</f>
        <v>Ola</v>
      </c>
    </row>
    <row r="4215" spans="1:11" x14ac:dyDescent="0.35">
      <c r="A4215" s="8">
        <v>4202</v>
      </c>
      <c r="B4215" t="str" cm="1">
        <f t="array" ref="B4215:F4215">_xlfn.XLOOKUP(A4215,Table4[ProductID],Table4[[ProductCode]:[Brand]])</f>
        <v>AY-30022008</v>
      </c>
      <c r="C4215" t="str">
        <v>Astra Natural Fruit Flavor  Lollipop 10 gm (Pack 100 Pieces) 30022008</v>
      </c>
      <c r="D4215" t="str">
        <v>F&amp;B</v>
      </c>
      <c r="E4215" t="str">
        <v>Food</v>
      </c>
      <c r="F4215" t="str">
        <v>ASTRA</v>
      </c>
      <c r="G4215">
        <f>_xlfn.XLOOKUP(A4215,Table2[ProductID],Table2[StoreID])</f>
        <v>5</v>
      </c>
      <c r="H4215" t="str" cm="1">
        <f t="array" ref="H4215:I4215">_xlfn.XLOOKUP(G4215,Table1[StoreID],Table1[[StoreName]:[Region]])</f>
        <v>StoreE</v>
      </c>
      <c r="I4215" t="str">
        <v>Delta</v>
      </c>
      <c r="J4215">
        <f>_xlfn.XLOOKUP(A4215,Table2[ProductID],Table2[RepID])</f>
        <v>2</v>
      </c>
      <c r="K4215" t="str">
        <f>_xlfn.XLOOKUP(J4215,Table3[RepID],Table3[RepName])</f>
        <v>Bassem</v>
      </c>
    </row>
    <row r="4216" spans="1:11" x14ac:dyDescent="0.35">
      <c r="A4216" s="8">
        <v>706</v>
      </c>
      <c r="B4216" t="str" cm="1">
        <f t="array" ref="B4216:F4216">_xlfn.XLOOKUP(A4216,Table4[ProductID],Table4[[ProductCode]:[Brand]])</f>
        <v>SM-0444</v>
      </c>
      <c r="C4216" t="str">
        <v>Yogi Card (Stand 36 Bag )</v>
      </c>
      <c r="D4216" t="str">
        <v>Games</v>
      </c>
      <c r="E4216" t="str">
        <v>Card Game</v>
      </c>
      <c r="F4216" t="str">
        <v>Yu-Gi-Oh!</v>
      </c>
      <c r="G4216">
        <f>_xlfn.XLOOKUP(A4216,Table2[ProductID],Table2[StoreID])</f>
        <v>1</v>
      </c>
      <c r="H4216" t="str" cm="1">
        <f t="array" ref="H4216:I4216">_xlfn.XLOOKUP(G4216,Table1[StoreID],Table1[[StoreName]:[Region]])</f>
        <v>StoreA</v>
      </c>
      <c r="I4216" t="str">
        <v>Cairo</v>
      </c>
      <c r="J4216">
        <f>_xlfn.XLOOKUP(A4216,Table2[ProductID],Table2[RepID])</f>
        <v>5</v>
      </c>
      <c r="K4216" t="str">
        <f>_xlfn.XLOOKUP(J4216,Table3[RepID],Table3[RepName])</f>
        <v>Yara</v>
      </c>
    </row>
    <row r="4217" spans="1:11" x14ac:dyDescent="0.35">
      <c r="A4217" s="8">
        <v>1098</v>
      </c>
      <c r="B4217" t="str" cm="1">
        <f t="array" ref="B4217:F4217">_xlfn.XLOOKUP(A4217,Table4[ProductID],Table4[[ProductCode]:[Brand]])</f>
        <v>SH-3769</v>
      </c>
      <c r="C4217" t="str">
        <v>Colour Change  Pocket doll Stand 12 Pieces</v>
      </c>
      <c r="D4217" t="str">
        <v>Surprise</v>
      </c>
      <c r="E4217" t="str">
        <v>Tube</v>
      </c>
      <c r="F4217" t="str">
        <v>Barbie</v>
      </c>
      <c r="G4217">
        <f>_xlfn.XLOOKUP(A4217,Table2[ProductID],Table2[StoreID])</f>
        <v>4</v>
      </c>
      <c r="H4217" t="str" cm="1">
        <f t="array" ref="H4217:I4217">_xlfn.XLOOKUP(G4217,Table1[StoreID],Table1[[StoreName]:[Region]])</f>
        <v>StoreD</v>
      </c>
      <c r="I4217" t="str">
        <v>Alex</v>
      </c>
      <c r="J4217">
        <f>_xlfn.XLOOKUP(A4217,Table2[ProductID],Table2[RepID])</f>
        <v>23</v>
      </c>
      <c r="K4217" t="str">
        <f>_xlfn.XLOOKUP(J4217,Table3[RepID],Table3[RepName])</f>
        <v>Essam</v>
      </c>
    </row>
    <row r="4218" spans="1:11" x14ac:dyDescent="0.35">
      <c r="A4218" s="8">
        <v>706</v>
      </c>
      <c r="B4218" t="str" cm="1">
        <f t="array" ref="B4218:F4218">_xlfn.XLOOKUP(A4218,Table4[ProductID],Table4[[ProductCode]:[Brand]])</f>
        <v>SM-0444</v>
      </c>
      <c r="C4218" t="str">
        <v>Yogi Card (Stand 36 Bag )</v>
      </c>
      <c r="D4218" t="str">
        <v>Games</v>
      </c>
      <c r="E4218" t="str">
        <v>Card Game</v>
      </c>
      <c r="F4218" t="str">
        <v>Yu-Gi-Oh!</v>
      </c>
      <c r="G4218">
        <f>_xlfn.XLOOKUP(A4218,Table2[ProductID],Table2[StoreID])</f>
        <v>1</v>
      </c>
      <c r="H4218" t="str" cm="1">
        <f t="array" ref="H4218:I4218">_xlfn.XLOOKUP(G4218,Table1[StoreID],Table1[[StoreName]:[Region]])</f>
        <v>StoreA</v>
      </c>
      <c r="I4218" t="str">
        <v>Cairo</v>
      </c>
      <c r="J4218">
        <f>_xlfn.XLOOKUP(A4218,Table2[ProductID],Table2[RepID])</f>
        <v>5</v>
      </c>
      <c r="K4218" t="str">
        <f>_xlfn.XLOOKUP(J4218,Table3[RepID],Table3[RepName])</f>
        <v>Yara</v>
      </c>
    </row>
    <row r="4219" spans="1:11" x14ac:dyDescent="0.35">
      <c r="A4219" s="8">
        <v>462</v>
      </c>
      <c r="B4219" t="str" cm="1">
        <f t="array" ref="B4219:F4219">_xlfn.XLOOKUP(A4219,Table4[ProductID],Table4[[ProductCode]:[Brand]])</f>
        <v>YW-26-036</v>
      </c>
      <c r="C4219" t="str">
        <v>Pokémon Boosters ( Stand 36 Pcs )</v>
      </c>
      <c r="D4219" t="str">
        <v>Games</v>
      </c>
      <c r="E4219" t="str">
        <v>Card Game</v>
      </c>
      <c r="F4219" t="str">
        <v>Pokémon</v>
      </c>
      <c r="G4219">
        <f>_xlfn.XLOOKUP(A4219,Table2[ProductID],Table2[StoreID])</f>
        <v>4</v>
      </c>
      <c r="H4219" t="str" cm="1">
        <f t="array" ref="H4219:I4219">_xlfn.XLOOKUP(G4219,Table1[StoreID],Table1[[StoreName]:[Region]])</f>
        <v>StoreD</v>
      </c>
      <c r="I4219" t="str">
        <v>Alex</v>
      </c>
      <c r="J4219">
        <f>_xlfn.XLOOKUP(A4219,Table2[ProductID],Table2[RepID])</f>
        <v>23</v>
      </c>
      <c r="K4219" t="str">
        <f>_xlfn.XLOOKUP(J4219,Table3[RepID],Table3[RepName])</f>
        <v>Essam</v>
      </c>
    </row>
    <row r="4220" spans="1:11" x14ac:dyDescent="0.35">
      <c r="A4220" s="8">
        <v>2842</v>
      </c>
      <c r="B4220" t="str" cm="1">
        <f t="array" ref="B4220:F4220">_xlfn.XLOOKUP(A4220,Table4[ProductID],Table4[[ProductCode]:[Brand]])</f>
        <v>RSH-41146</v>
      </c>
      <c r="C4220" t="str">
        <v>Moose - Goo Jit Zu Marvel Hero- Spider-Man Vs Venom</v>
      </c>
      <c r="D4220" t="str">
        <v>Action Figure</v>
      </c>
      <c r="E4220" t="str">
        <v>Figures</v>
      </c>
      <c r="F4220" t="str">
        <v>Goo Jit Zu</v>
      </c>
      <c r="G4220">
        <f>_xlfn.XLOOKUP(A4220,Table2[ProductID],Table2[StoreID])</f>
        <v>1</v>
      </c>
      <c r="H4220" t="str" cm="1">
        <f t="array" ref="H4220:I4220">_xlfn.XLOOKUP(G4220,Table1[StoreID],Table1[[StoreName]:[Region]])</f>
        <v>StoreA</v>
      </c>
      <c r="I4220" t="str">
        <v>Cairo</v>
      </c>
      <c r="J4220">
        <f>_xlfn.XLOOKUP(A4220,Table2[ProductID],Table2[RepID])</f>
        <v>10</v>
      </c>
      <c r="K4220" t="str">
        <f>_xlfn.XLOOKUP(J4220,Table3[RepID],Table3[RepName])</f>
        <v>Asya</v>
      </c>
    </row>
    <row r="4221" spans="1:11" x14ac:dyDescent="0.35">
      <c r="A4221" s="8">
        <v>3465</v>
      </c>
      <c r="B4221" t="str" cm="1">
        <f t="array" ref="B4221:F4221">_xlfn.XLOOKUP(A4221,Table4[ProductID],Table4[[ProductCode]:[Brand]])</f>
        <v>MGA-575788-S3</v>
      </c>
      <c r="C4221" t="str">
        <v>Rainbow High Fashion Doll- Orchid Series 3</v>
      </c>
      <c r="D4221" t="str">
        <v>Dolls &amp; Accessories</v>
      </c>
      <c r="E4221" t="str">
        <v>Fashion Doll</v>
      </c>
      <c r="F4221" t="str">
        <v>Rainbow High</v>
      </c>
      <c r="G4221">
        <f>_xlfn.XLOOKUP(A4221,Table2[ProductID],Table2[StoreID])</f>
        <v>3</v>
      </c>
      <c r="H4221" t="str" cm="1">
        <f t="array" ref="H4221:I4221">_xlfn.XLOOKUP(G4221,Table1[StoreID],Table1[[StoreName]:[Region]])</f>
        <v>StoreC</v>
      </c>
      <c r="I4221" t="str">
        <v>Alex</v>
      </c>
      <c r="J4221">
        <f>_xlfn.XLOOKUP(A4221,Table2[ProductID],Table2[RepID])</f>
        <v>4</v>
      </c>
      <c r="K4221" t="str">
        <f>_xlfn.XLOOKUP(J4221,Table3[RepID],Table3[RepName])</f>
        <v>Ali</v>
      </c>
    </row>
    <row r="4222" spans="1:11" x14ac:dyDescent="0.35">
      <c r="A4222" s="8">
        <v>412</v>
      </c>
      <c r="B4222" t="str" cm="1">
        <f t="array" ref="B4222:F4222">_xlfn.XLOOKUP(A4222,Table4[ProductID],Table4[[ProductCode]:[Brand]])</f>
        <v>YW-28-008</v>
      </c>
      <c r="C4222" t="str">
        <v>Pokémon Pop 8 Style</v>
      </c>
      <c r="D4222" t="str">
        <v>Action Figure</v>
      </c>
      <c r="E4222" t="str">
        <v>Figures</v>
      </c>
      <c r="F4222" t="str">
        <v>Pokémon</v>
      </c>
      <c r="G4222">
        <f>_xlfn.XLOOKUP(A4222,Table2[ProductID],Table2[StoreID])</f>
        <v>4</v>
      </c>
      <c r="H4222" t="str" cm="1">
        <f t="array" ref="H4222:I4222">_xlfn.XLOOKUP(G4222,Table1[StoreID],Table1[[StoreName]:[Region]])</f>
        <v>StoreD</v>
      </c>
      <c r="I4222" t="str">
        <v>Alex</v>
      </c>
      <c r="J4222">
        <f>_xlfn.XLOOKUP(A4222,Table2[ProductID],Table2[RepID])</f>
        <v>33</v>
      </c>
      <c r="K4222" t="str">
        <f>_xlfn.XLOOKUP(J4222,Table3[RepID],Table3[RepName])</f>
        <v>Alaa</v>
      </c>
    </row>
    <row r="4223" spans="1:11" x14ac:dyDescent="0.35">
      <c r="A4223" s="8">
        <v>7</v>
      </c>
      <c r="B4223" t="str" cm="1">
        <f t="array" ref="B4223:F4223">_xlfn.XLOOKUP(A4223,Table4[ProductID],Table4[[ProductCode]:[Brand]])</f>
        <v>ZUR-9601-B</v>
      </c>
      <c r="C4223" t="str">
        <v>COCO Surprise Cones Classics-Bon-Bon PDQ (12 PCS)</v>
      </c>
      <c r="D4223" t="str">
        <v>Plush &amp; Soft Toys</v>
      </c>
      <c r="E4223" t="str">
        <v>Non Battery</v>
      </c>
      <c r="F4223" t="str">
        <v>COCO SURPRISE</v>
      </c>
      <c r="G4223">
        <f>_xlfn.XLOOKUP(A4223,Table2[ProductID],Table2[StoreID])</f>
        <v>1</v>
      </c>
      <c r="H4223" t="str" cm="1">
        <f t="array" ref="H4223:I4223">_xlfn.XLOOKUP(G4223,Table1[StoreID],Table1[[StoreName]:[Region]])</f>
        <v>StoreA</v>
      </c>
      <c r="I4223" t="str">
        <v>Cairo</v>
      </c>
      <c r="J4223">
        <f>_xlfn.XLOOKUP(A4223,Table2[ProductID],Table2[RepID])</f>
        <v>3</v>
      </c>
      <c r="K4223" t="str">
        <f>_xlfn.XLOOKUP(J4223,Table3[RepID],Table3[RepName])</f>
        <v>Nada</v>
      </c>
    </row>
    <row r="4224" spans="1:11" x14ac:dyDescent="0.35">
      <c r="A4224" s="8">
        <v>475</v>
      </c>
      <c r="B4224" t="str" cm="1">
        <f t="array" ref="B4224:F4224">_xlfn.XLOOKUP(A4224,Table4[ProductID],Table4[[ProductCode]:[Brand]])</f>
        <v>YW-26-022</v>
      </c>
      <c r="C4224" t="str">
        <v>Pokémon Ball ( Stand 12 pcs )</v>
      </c>
      <c r="D4224" t="str">
        <v>Surprise</v>
      </c>
      <c r="E4224" t="str">
        <v>Ball</v>
      </c>
      <c r="F4224" t="str">
        <v>Pokémon</v>
      </c>
      <c r="G4224">
        <f>_xlfn.XLOOKUP(A4224,Table2[ProductID],Table2[StoreID])</f>
        <v>4</v>
      </c>
      <c r="H4224" t="str" cm="1">
        <f t="array" ref="H4224:I4224">_xlfn.XLOOKUP(G4224,Table1[StoreID],Table1[[StoreName]:[Region]])</f>
        <v>StoreD</v>
      </c>
      <c r="I4224" t="str">
        <v>Alex</v>
      </c>
      <c r="J4224">
        <f>_xlfn.XLOOKUP(A4224,Table2[ProductID],Table2[RepID])</f>
        <v>33</v>
      </c>
      <c r="K4224" t="str">
        <f>_xlfn.XLOOKUP(J4224,Table3[RepID],Table3[RepName])</f>
        <v>Alaa</v>
      </c>
    </row>
    <row r="4225" spans="1:11" x14ac:dyDescent="0.35">
      <c r="A4225" s="8">
        <v>475</v>
      </c>
      <c r="B4225" t="str" cm="1">
        <f t="array" ref="B4225:F4225">_xlfn.XLOOKUP(A4225,Table4[ProductID],Table4[[ProductCode]:[Brand]])</f>
        <v>YW-26-022</v>
      </c>
      <c r="C4225" t="str">
        <v>Pokémon Ball ( Stand 12 pcs )</v>
      </c>
      <c r="D4225" t="str">
        <v>Surprise</v>
      </c>
      <c r="E4225" t="str">
        <v>Ball</v>
      </c>
      <c r="F4225" t="str">
        <v>Pokémon</v>
      </c>
      <c r="G4225">
        <f>_xlfn.XLOOKUP(A4225,Table2[ProductID],Table2[StoreID])</f>
        <v>4</v>
      </c>
      <c r="H4225" t="str" cm="1">
        <f t="array" ref="H4225:I4225">_xlfn.XLOOKUP(G4225,Table1[StoreID],Table1[[StoreName]:[Region]])</f>
        <v>StoreD</v>
      </c>
      <c r="I4225" t="str">
        <v>Alex</v>
      </c>
      <c r="J4225">
        <f>_xlfn.XLOOKUP(A4225,Table2[ProductID],Table2[RepID])</f>
        <v>33</v>
      </c>
      <c r="K4225" t="str">
        <f>_xlfn.XLOOKUP(J4225,Table3[RepID],Table3[RepName])</f>
        <v>Alaa</v>
      </c>
    </row>
    <row r="4226" spans="1:11" x14ac:dyDescent="0.35">
      <c r="A4226" s="8">
        <v>474</v>
      </c>
      <c r="B4226" t="str" cm="1">
        <f t="array" ref="B4226:F4226">_xlfn.XLOOKUP(A4226,Table4[ProductID],Table4[[ProductCode]:[Brand]])</f>
        <v>YW-26-023</v>
      </c>
      <c r="C4226" t="str">
        <v>Pokémon Ball ( Stand 12 pcs )</v>
      </c>
      <c r="D4226" t="str">
        <v>Surprise</v>
      </c>
      <c r="E4226" t="str">
        <v>Ball</v>
      </c>
      <c r="F4226" t="str">
        <v>Pokémon</v>
      </c>
      <c r="G4226">
        <f>_xlfn.XLOOKUP(A4226,Table2[ProductID],Table2[StoreID])</f>
        <v>4</v>
      </c>
      <c r="H4226" t="str" cm="1">
        <f t="array" ref="H4226:I4226">_xlfn.XLOOKUP(G4226,Table1[StoreID],Table1[[StoreName]:[Region]])</f>
        <v>StoreD</v>
      </c>
      <c r="I4226" t="str">
        <v>Alex</v>
      </c>
      <c r="J4226">
        <f>_xlfn.XLOOKUP(A4226,Table2[ProductID],Table2[RepID])</f>
        <v>23</v>
      </c>
      <c r="K4226" t="str">
        <f>_xlfn.XLOOKUP(J4226,Table3[RepID],Table3[RepName])</f>
        <v>Essam</v>
      </c>
    </row>
    <row r="4227" spans="1:11" x14ac:dyDescent="0.35">
      <c r="A4227" s="8">
        <v>613</v>
      </c>
      <c r="B4227" t="str" cm="1">
        <f t="array" ref="B4227:F4227">_xlfn.XLOOKUP(A4227,Table4[ProductID],Table4[[ProductCode]:[Brand]])</f>
        <v>XS-36518-A</v>
      </c>
      <c r="C4227" t="str">
        <v>Zuru X-Shot - Excel Skin Last Stand - Game Over</v>
      </c>
      <c r="D4227" t="str">
        <v>Guns</v>
      </c>
      <c r="E4227" t="str">
        <v>Gun</v>
      </c>
      <c r="F4227" t="str">
        <v>X-Shot</v>
      </c>
      <c r="G4227">
        <f>_xlfn.XLOOKUP(A4227,Table2[ProductID],Table2[StoreID])</f>
        <v>4</v>
      </c>
      <c r="H4227" t="str" cm="1">
        <f t="array" ref="H4227:I4227">_xlfn.XLOOKUP(G4227,Table1[StoreID],Table1[[StoreName]:[Region]])</f>
        <v>StoreD</v>
      </c>
      <c r="I4227" t="str">
        <v>Alex</v>
      </c>
      <c r="J4227">
        <f>_xlfn.XLOOKUP(A4227,Table2[ProductID],Table2[RepID])</f>
        <v>33</v>
      </c>
      <c r="K4227" t="str">
        <f>_xlfn.XLOOKUP(J4227,Table3[RepID],Table3[RepName])</f>
        <v>Alaa</v>
      </c>
    </row>
    <row r="4228" spans="1:11" x14ac:dyDescent="0.35">
      <c r="A4228" s="8">
        <v>4078</v>
      </c>
      <c r="B4228" t="str" cm="1">
        <f t="array" ref="B4228:F4228">_xlfn.XLOOKUP(A4228,Table4[ProductID],Table4[[ProductCode]:[Brand]])</f>
        <v>E91 BP6</v>
      </c>
      <c r="C4228" t="str">
        <v>Energizer Card 4+2  AA Promo</v>
      </c>
      <c r="D4228" t="str">
        <v>Add-ons</v>
      </c>
      <c r="E4228" t="str">
        <v>Battery</v>
      </c>
      <c r="F4228" t="str">
        <v>Energizer</v>
      </c>
      <c r="G4228">
        <f>_xlfn.XLOOKUP(A4228,Table2[ProductID],Table2[StoreID])</f>
        <v>3</v>
      </c>
      <c r="H4228" t="str" cm="1">
        <f t="array" ref="H4228:I4228">_xlfn.XLOOKUP(G4228,Table1[StoreID],Table1[[StoreName]:[Region]])</f>
        <v>StoreC</v>
      </c>
      <c r="I4228" t="str">
        <v>Alex</v>
      </c>
      <c r="J4228">
        <f>_xlfn.XLOOKUP(A4228,Table2[ProductID],Table2[RepID])</f>
        <v>27</v>
      </c>
      <c r="K4228" t="str">
        <f>_xlfn.XLOOKUP(J4228,Table3[RepID],Table3[RepName])</f>
        <v>Abdallah</v>
      </c>
    </row>
    <row r="4229" spans="1:11" x14ac:dyDescent="0.35">
      <c r="A4229" s="8">
        <v>4</v>
      </c>
      <c r="B4229" t="str" cm="1">
        <f t="array" ref="B4229:F4229">_xlfn.XLOOKUP(A4229,Table4[ProductID],Table4[[ProductCode]:[Brand]])</f>
        <v>ZUR-9601-G</v>
      </c>
      <c r="C4229" t="str">
        <v>COCO Surprise Cones Classics-Fizzy PDQ (12 PCS)</v>
      </c>
      <c r="D4229" t="str">
        <v>Plush &amp; Soft Toys</v>
      </c>
      <c r="E4229" t="str">
        <v>Non Battery</v>
      </c>
      <c r="F4229" t="str">
        <v>COCO SURPRISE</v>
      </c>
      <c r="G4229">
        <f>_xlfn.XLOOKUP(A4229,Table2[ProductID],Table2[StoreID])</f>
        <v>1</v>
      </c>
      <c r="H4229" t="str" cm="1">
        <f t="array" ref="H4229:I4229">_xlfn.XLOOKUP(G4229,Table1[StoreID],Table1[[StoreName]:[Region]])</f>
        <v>StoreA</v>
      </c>
      <c r="I4229" t="str">
        <v>Cairo</v>
      </c>
      <c r="J4229">
        <f>_xlfn.XLOOKUP(A4229,Table2[ProductID],Table2[RepID])</f>
        <v>14</v>
      </c>
      <c r="K4229" t="str">
        <f>_xlfn.XLOOKUP(J4229,Table3[RepID],Table3[RepName])</f>
        <v>Mariam</v>
      </c>
    </row>
    <row r="4230" spans="1:11" x14ac:dyDescent="0.35">
      <c r="A4230" s="8">
        <v>601</v>
      </c>
      <c r="B4230" t="str" cm="1">
        <f t="array" ref="B4230:F4230">_xlfn.XLOOKUP(A4230,Table4[ProductID],Table4[[ProductCode]:[Brand]])</f>
        <v>XS-4861</v>
      </c>
      <c r="C4230" t="str">
        <v>X-Shot Dino Attack-Eliminator(2Medium Egg,4Small Egg,24Darts)</v>
      </c>
      <c r="D4230" t="str">
        <v>Guns</v>
      </c>
      <c r="E4230" t="str">
        <v>Gun</v>
      </c>
      <c r="F4230" t="str">
        <v>X-Shot</v>
      </c>
      <c r="G4230">
        <f>_xlfn.XLOOKUP(A4230,Table2[ProductID],Table2[StoreID])</f>
        <v>1</v>
      </c>
      <c r="H4230" t="str" cm="1">
        <f t="array" ref="H4230:I4230">_xlfn.XLOOKUP(G4230,Table1[StoreID],Table1[[StoreName]:[Region]])</f>
        <v>StoreA</v>
      </c>
      <c r="I4230" t="str">
        <v>Cairo</v>
      </c>
      <c r="J4230">
        <f>_xlfn.XLOOKUP(A4230,Table2[ProductID],Table2[RepID])</f>
        <v>5</v>
      </c>
      <c r="K4230" t="str">
        <f>_xlfn.XLOOKUP(J4230,Table3[RepID],Table3[RepName])</f>
        <v>Yara</v>
      </c>
    </row>
    <row r="4231" spans="1:11" x14ac:dyDescent="0.35">
      <c r="A4231" s="8">
        <v>645</v>
      </c>
      <c r="B4231" t="str" cm="1">
        <f t="array" ref="B4231:F4231">_xlfn.XLOOKUP(A4231,Table4[ProductID],Table4[[ProductCode]:[Brand]])</f>
        <v>XS-3618</v>
      </c>
      <c r="C4231" t="str">
        <v>X-Shot Excel 36 Pack Darts Refill</v>
      </c>
      <c r="D4231" t="str">
        <v>Guns</v>
      </c>
      <c r="E4231" t="str">
        <v>Bullet</v>
      </c>
      <c r="F4231" t="str">
        <v>X-Shot</v>
      </c>
      <c r="G4231">
        <f>_xlfn.XLOOKUP(A4231,Table2[ProductID],Table2[StoreID])</f>
        <v>4</v>
      </c>
      <c r="H4231" t="str" cm="1">
        <f t="array" ref="H4231:I4231">_xlfn.XLOOKUP(G4231,Table1[StoreID],Table1[[StoreName]:[Region]])</f>
        <v>StoreD</v>
      </c>
      <c r="I4231" t="str">
        <v>Alex</v>
      </c>
      <c r="J4231">
        <f>_xlfn.XLOOKUP(A4231,Table2[ProductID],Table2[RepID])</f>
        <v>33</v>
      </c>
      <c r="K4231" t="str">
        <f>_xlfn.XLOOKUP(J4231,Table3[RepID],Table3[RepName])</f>
        <v>Alaa</v>
      </c>
    </row>
    <row r="4232" spans="1:11" x14ac:dyDescent="0.35">
      <c r="A4232" s="8">
        <v>462</v>
      </c>
      <c r="B4232" t="str" cm="1">
        <f t="array" ref="B4232:F4232">_xlfn.XLOOKUP(A4232,Table4[ProductID],Table4[[ProductCode]:[Brand]])</f>
        <v>YW-26-036</v>
      </c>
      <c r="C4232" t="str">
        <v>Pokémon Boosters ( Stand 36 Pcs )</v>
      </c>
      <c r="D4232" t="str">
        <v>Games</v>
      </c>
      <c r="E4232" t="str">
        <v>Card Game</v>
      </c>
      <c r="F4232" t="str">
        <v>Pokémon</v>
      </c>
      <c r="G4232">
        <f>_xlfn.XLOOKUP(A4232,Table2[ProductID],Table2[StoreID])</f>
        <v>4</v>
      </c>
      <c r="H4232" t="str" cm="1">
        <f t="array" ref="H4232:I4232">_xlfn.XLOOKUP(G4232,Table1[StoreID],Table1[[StoreName]:[Region]])</f>
        <v>StoreD</v>
      </c>
      <c r="I4232" t="str">
        <v>Alex</v>
      </c>
      <c r="J4232">
        <f>_xlfn.XLOOKUP(A4232,Table2[ProductID],Table2[RepID])</f>
        <v>23</v>
      </c>
      <c r="K4232" t="str">
        <f>_xlfn.XLOOKUP(J4232,Table3[RepID],Table3[RepName])</f>
        <v>Essam</v>
      </c>
    </row>
    <row r="4233" spans="1:11" x14ac:dyDescent="0.35">
      <c r="A4233" s="8">
        <v>392</v>
      </c>
      <c r="B4233" t="str" cm="1">
        <f t="array" ref="B4233:F4233">_xlfn.XLOOKUP(A4233,Table4[ProductID],Table4[[ProductCode]:[Brand]])</f>
        <v>YW-28-030</v>
      </c>
      <c r="C4233" t="str">
        <v>Pokémon Album 3D 4PCS in the page</v>
      </c>
      <c r="D4233" t="str">
        <v>Games</v>
      </c>
      <c r="E4233" t="str">
        <v>Card Game</v>
      </c>
      <c r="F4233" t="str">
        <v>Pokémon</v>
      </c>
      <c r="G4233">
        <f>_xlfn.XLOOKUP(A4233,Table2[ProductID],Table2[StoreID])</f>
        <v>4</v>
      </c>
      <c r="H4233" t="str" cm="1">
        <f t="array" ref="H4233:I4233">_xlfn.XLOOKUP(G4233,Table1[StoreID],Table1[[StoreName]:[Region]])</f>
        <v>StoreD</v>
      </c>
      <c r="I4233" t="str">
        <v>Alex</v>
      </c>
      <c r="J4233">
        <f>_xlfn.XLOOKUP(A4233,Table2[ProductID],Table2[RepID])</f>
        <v>2</v>
      </c>
      <c r="K4233" t="str">
        <f>_xlfn.XLOOKUP(J4233,Table3[RepID],Table3[RepName])</f>
        <v>Bassem</v>
      </c>
    </row>
    <row r="4234" spans="1:11" x14ac:dyDescent="0.35">
      <c r="A4234" s="8">
        <v>462</v>
      </c>
      <c r="B4234" t="str" cm="1">
        <f t="array" ref="B4234:F4234">_xlfn.XLOOKUP(A4234,Table4[ProductID],Table4[[ProductCode]:[Brand]])</f>
        <v>YW-26-036</v>
      </c>
      <c r="C4234" t="str">
        <v>Pokémon Boosters ( Stand 36 Pcs )</v>
      </c>
      <c r="D4234" t="str">
        <v>Games</v>
      </c>
      <c r="E4234" t="str">
        <v>Card Game</v>
      </c>
      <c r="F4234" t="str">
        <v>Pokémon</v>
      </c>
      <c r="G4234">
        <f>_xlfn.XLOOKUP(A4234,Table2[ProductID],Table2[StoreID])</f>
        <v>4</v>
      </c>
      <c r="H4234" t="str" cm="1">
        <f t="array" ref="H4234:I4234">_xlfn.XLOOKUP(G4234,Table1[StoreID],Table1[[StoreName]:[Region]])</f>
        <v>StoreD</v>
      </c>
      <c r="I4234" t="str">
        <v>Alex</v>
      </c>
      <c r="J4234">
        <f>_xlfn.XLOOKUP(A4234,Table2[ProductID],Table2[RepID])</f>
        <v>23</v>
      </c>
      <c r="K4234" t="str">
        <f>_xlfn.XLOOKUP(J4234,Table3[RepID],Table3[RepName])</f>
        <v>Essam</v>
      </c>
    </row>
    <row r="4235" spans="1:11" x14ac:dyDescent="0.35">
      <c r="A4235" s="8">
        <v>2833</v>
      </c>
      <c r="B4235" t="str" cm="1">
        <f t="array" ref="B4235:F4235">_xlfn.XLOOKUP(A4235,Table4[ProductID],Table4[[ProductCode]:[Brand]])</f>
        <v>RSH-41277</v>
      </c>
      <c r="C4235" t="str">
        <v>Moose - Goo Jit Zu Galaxy Blast Hero - Tyro</v>
      </c>
      <c r="D4235" t="str">
        <v>Action Figure</v>
      </c>
      <c r="E4235" t="str">
        <v>Figures</v>
      </c>
      <c r="F4235" t="str">
        <v>Goo Jit Zu</v>
      </c>
      <c r="G4235">
        <f>_xlfn.XLOOKUP(A4235,Table2[ProductID],Table2[StoreID])</f>
        <v>3</v>
      </c>
      <c r="H4235" t="str" cm="1">
        <f t="array" ref="H4235:I4235">_xlfn.XLOOKUP(G4235,Table1[StoreID],Table1[[StoreName]:[Region]])</f>
        <v>StoreC</v>
      </c>
      <c r="I4235" t="str">
        <v>Alex</v>
      </c>
      <c r="J4235">
        <f>_xlfn.XLOOKUP(A4235,Table2[ProductID],Table2[RepID])</f>
        <v>27</v>
      </c>
      <c r="K4235" t="str">
        <f>_xlfn.XLOOKUP(J4235,Table3[RepID],Table3[RepName])</f>
        <v>Abdallah</v>
      </c>
    </row>
    <row r="4236" spans="1:11" x14ac:dyDescent="0.35">
      <c r="A4236" s="8">
        <v>470</v>
      </c>
      <c r="B4236" t="str" cm="1">
        <f t="array" ref="B4236:F4236">_xlfn.XLOOKUP(A4236,Table4[ProductID],Table4[[ProductCode]:[Brand]])</f>
        <v>YW-26-027</v>
      </c>
      <c r="C4236" t="str">
        <v>Yoyo Pokémon ( Stand 24 pcs )</v>
      </c>
      <c r="D4236" t="str">
        <v>Games</v>
      </c>
      <c r="E4236" t="str">
        <v>Yoyo</v>
      </c>
      <c r="F4236" t="str">
        <v>Pokémon</v>
      </c>
      <c r="G4236">
        <f>_xlfn.XLOOKUP(A4236,Table2[ProductID],Table2[StoreID])</f>
        <v>4</v>
      </c>
      <c r="H4236" t="str" cm="1">
        <f t="array" ref="H4236:I4236">_xlfn.XLOOKUP(G4236,Table1[StoreID],Table1[[StoreName]:[Region]])</f>
        <v>StoreD</v>
      </c>
      <c r="I4236" t="str">
        <v>Alex</v>
      </c>
      <c r="J4236">
        <f>_xlfn.XLOOKUP(A4236,Table2[ProductID],Table2[RepID])</f>
        <v>33</v>
      </c>
      <c r="K4236" t="str">
        <f>_xlfn.XLOOKUP(J4236,Table3[RepID],Table3[RepName])</f>
        <v>Alaa</v>
      </c>
    </row>
    <row r="4237" spans="1:11" x14ac:dyDescent="0.35">
      <c r="A4237" s="8">
        <v>4028</v>
      </c>
      <c r="B4237" t="str" cm="1">
        <f t="array" ref="B4237:F4237">_xlfn.XLOOKUP(A4237,Table4[ProductID],Table4[[ProductCode]:[Brand]])</f>
        <v>FS0003570</v>
      </c>
      <c r="C4237" t="str">
        <v>Topps Match Attax 2022/2023 - Single Pack  Stand (36 pieces)</v>
      </c>
      <c r="D4237" t="str">
        <v>Games</v>
      </c>
      <c r="E4237" t="str">
        <v>Card Game</v>
      </c>
      <c r="F4237" t="str">
        <v>Match Attax</v>
      </c>
      <c r="G4237">
        <f>_xlfn.XLOOKUP(A4237,Table2[ProductID],Table2[StoreID])</f>
        <v>4</v>
      </c>
      <c r="H4237" t="str" cm="1">
        <f t="array" ref="H4237:I4237">_xlfn.XLOOKUP(G4237,Table1[StoreID],Table1[[StoreName]:[Region]])</f>
        <v>StoreD</v>
      </c>
      <c r="I4237" t="str">
        <v>Alex</v>
      </c>
      <c r="J4237">
        <f>_xlfn.XLOOKUP(A4237,Table2[ProductID],Table2[RepID])</f>
        <v>23</v>
      </c>
      <c r="K4237" t="str">
        <f>_xlfn.XLOOKUP(J4237,Table3[RepID],Table3[RepName])</f>
        <v>Essam</v>
      </c>
    </row>
    <row r="4238" spans="1:11" x14ac:dyDescent="0.35">
      <c r="A4238" s="8">
        <v>473</v>
      </c>
      <c r="B4238" t="str" cm="1">
        <f t="array" ref="B4238:F4238">_xlfn.XLOOKUP(A4238,Table4[ProductID],Table4[[ProductCode]:[Brand]])</f>
        <v>YW-26-024</v>
      </c>
      <c r="C4238" t="str">
        <v>Pokémon Rubics ( Stand 6 pcs )</v>
      </c>
      <c r="D4238" t="str">
        <v>Fidget</v>
      </c>
      <c r="E4238" t="str">
        <v>Cubes</v>
      </c>
      <c r="F4238" t="str">
        <v>Pokémon</v>
      </c>
      <c r="G4238">
        <f>_xlfn.XLOOKUP(A4238,Table2[ProductID],Table2[StoreID])</f>
        <v>4</v>
      </c>
      <c r="H4238" t="str" cm="1">
        <f t="array" ref="H4238:I4238">_xlfn.XLOOKUP(G4238,Table1[StoreID],Table1[[StoreName]:[Region]])</f>
        <v>StoreD</v>
      </c>
      <c r="I4238" t="str">
        <v>Alex</v>
      </c>
      <c r="J4238">
        <f>_xlfn.XLOOKUP(A4238,Table2[ProductID],Table2[RepID])</f>
        <v>2</v>
      </c>
      <c r="K4238" t="str">
        <f>_xlfn.XLOOKUP(J4238,Table3[RepID],Table3[RepName])</f>
        <v>Bassem</v>
      </c>
    </row>
    <row r="4239" spans="1:11" x14ac:dyDescent="0.35">
      <c r="A4239" s="8">
        <v>388</v>
      </c>
      <c r="B4239" t="str" cm="1">
        <f t="array" ref="B4239:F4239">_xlfn.XLOOKUP(A4239,Table4[ProductID],Table4[[ProductCode]:[Brand]])</f>
        <v>YW-28-034</v>
      </c>
      <c r="C4239" t="str">
        <v>Pokémon Album Black* Gold 9PCS in the page</v>
      </c>
      <c r="D4239" t="str">
        <v>Games</v>
      </c>
      <c r="E4239" t="str">
        <v>Card Game</v>
      </c>
      <c r="F4239" t="str">
        <v>Pokémon</v>
      </c>
      <c r="G4239">
        <f>_xlfn.XLOOKUP(A4239,Table2[ProductID],Table2[StoreID])</f>
        <v>4</v>
      </c>
      <c r="H4239" t="str" cm="1">
        <f t="array" ref="H4239:I4239">_xlfn.XLOOKUP(G4239,Table1[StoreID],Table1[[StoreName]:[Region]])</f>
        <v>StoreD</v>
      </c>
      <c r="I4239" t="str">
        <v>Alex</v>
      </c>
      <c r="J4239">
        <f>_xlfn.XLOOKUP(A4239,Table2[ProductID],Table2[RepID])</f>
        <v>23</v>
      </c>
      <c r="K4239" t="str">
        <f>_xlfn.XLOOKUP(J4239,Table3[RepID],Table3[RepName])</f>
        <v>Essam</v>
      </c>
    </row>
    <row r="4240" spans="1:11" x14ac:dyDescent="0.35">
      <c r="A4240" s="8">
        <v>390</v>
      </c>
      <c r="B4240" t="str" cm="1">
        <f t="array" ref="B4240:F4240">_xlfn.XLOOKUP(A4240,Table4[ProductID],Table4[[ProductCode]:[Brand]])</f>
        <v>YW-28-032</v>
      </c>
      <c r="C4240" t="str">
        <v>Pokémon Album 3D 9PCS in the page</v>
      </c>
      <c r="D4240" t="str">
        <v>Games</v>
      </c>
      <c r="E4240" t="str">
        <v>Card Game</v>
      </c>
      <c r="F4240" t="str">
        <v>Pokémon</v>
      </c>
      <c r="G4240">
        <f>_xlfn.XLOOKUP(A4240,Table2[ProductID],Table2[StoreID])</f>
        <v>4</v>
      </c>
      <c r="H4240" t="str" cm="1">
        <f t="array" ref="H4240:I4240">_xlfn.XLOOKUP(G4240,Table1[StoreID],Table1[[StoreName]:[Region]])</f>
        <v>StoreD</v>
      </c>
      <c r="I4240" t="str">
        <v>Alex</v>
      </c>
      <c r="J4240">
        <f>_xlfn.XLOOKUP(A4240,Table2[ProductID],Table2[RepID])</f>
        <v>2</v>
      </c>
      <c r="K4240" t="str">
        <f>_xlfn.XLOOKUP(J4240,Table3[RepID],Table3[RepName])</f>
        <v>Bassem</v>
      </c>
    </row>
    <row r="4241" spans="1:11" x14ac:dyDescent="0.35">
      <c r="A4241" s="8">
        <v>475</v>
      </c>
      <c r="B4241" t="str" cm="1">
        <f t="array" ref="B4241:F4241">_xlfn.XLOOKUP(A4241,Table4[ProductID],Table4[[ProductCode]:[Brand]])</f>
        <v>YW-26-022</v>
      </c>
      <c r="C4241" t="str">
        <v>Pokémon Ball ( Stand 12 pcs )</v>
      </c>
      <c r="D4241" t="str">
        <v>Surprise</v>
      </c>
      <c r="E4241" t="str">
        <v>Ball</v>
      </c>
      <c r="F4241" t="str">
        <v>Pokémon</v>
      </c>
      <c r="G4241">
        <f>_xlfn.XLOOKUP(A4241,Table2[ProductID],Table2[StoreID])</f>
        <v>4</v>
      </c>
      <c r="H4241" t="str" cm="1">
        <f t="array" ref="H4241:I4241">_xlfn.XLOOKUP(G4241,Table1[StoreID],Table1[[StoreName]:[Region]])</f>
        <v>StoreD</v>
      </c>
      <c r="I4241" t="str">
        <v>Alex</v>
      </c>
      <c r="J4241">
        <f>_xlfn.XLOOKUP(A4241,Table2[ProductID],Table2[RepID])</f>
        <v>33</v>
      </c>
      <c r="K4241" t="str">
        <f>_xlfn.XLOOKUP(J4241,Table3[RepID],Table3[RepName])</f>
        <v>Alaa</v>
      </c>
    </row>
    <row r="4242" spans="1:11" x14ac:dyDescent="0.35">
      <c r="A4242" s="8">
        <v>474</v>
      </c>
      <c r="B4242" t="str" cm="1">
        <f t="array" ref="B4242:F4242">_xlfn.XLOOKUP(A4242,Table4[ProductID],Table4[[ProductCode]:[Brand]])</f>
        <v>YW-26-023</v>
      </c>
      <c r="C4242" t="str">
        <v>Pokémon Ball ( Stand 12 pcs )</v>
      </c>
      <c r="D4242" t="str">
        <v>Surprise</v>
      </c>
      <c r="E4242" t="str">
        <v>Ball</v>
      </c>
      <c r="F4242" t="str">
        <v>Pokémon</v>
      </c>
      <c r="G4242">
        <f>_xlfn.XLOOKUP(A4242,Table2[ProductID],Table2[StoreID])</f>
        <v>4</v>
      </c>
      <c r="H4242" t="str" cm="1">
        <f t="array" ref="H4242:I4242">_xlfn.XLOOKUP(G4242,Table1[StoreID],Table1[[StoreName]:[Region]])</f>
        <v>StoreD</v>
      </c>
      <c r="I4242" t="str">
        <v>Alex</v>
      </c>
      <c r="J4242">
        <f>_xlfn.XLOOKUP(A4242,Table2[ProductID],Table2[RepID])</f>
        <v>23</v>
      </c>
      <c r="K4242" t="str">
        <f>_xlfn.XLOOKUP(J4242,Table3[RepID],Table3[RepName])</f>
        <v>Essam</v>
      </c>
    </row>
    <row r="4243" spans="1:11" x14ac:dyDescent="0.35">
      <c r="A4243" s="8">
        <v>385</v>
      </c>
      <c r="B4243" t="str" cm="1">
        <f t="array" ref="B4243:F4243">_xlfn.XLOOKUP(A4243,Table4[ProductID],Table4[[ProductCode]:[Brand]])</f>
        <v>YW-28-037</v>
      </c>
      <c r="C4243" t="str">
        <v>Pokémon Tin Box 4 Asst</v>
      </c>
      <c r="D4243" t="str">
        <v>Games</v>
      </c>
      <c r="E4243" t="str">
        <v>Card Game</v>
      </c>
      <c r="F4243" t="str">
        <v>Pokémon</v>
      </c>
      <c r="G4243">
        <f>_xlfn.XLOOKUP(A4243,Table2[ProductID],Table2[StoreID])</f>
        <v>4</v>
      </c>
      <c r="H4243" t="str" cm="1">
        <f t="array" ref="H4243:I4243">_xlfn.XLOOKUP(G4243,Table1[StoreID],Table1[[StoreName]:[Region]])</f>
        <v>StoreD</v>
      </c>
      <c r="I4243" t="str">
        <v>Alex</v>
      </c>
      <c r="J4243">
        <f>_xlfn.XLOOKUP(A4243,Table2[ProductID],Table2[RepID])</f>
        <v>33</v>
      </c>
      <c r="K4243" t="str">
        <f>_xlfn.XLOOKUP(J4243,Table3[RepID],Table3[RepName])</f>
        <v>Alaa</v>
      </c>
    </row>
    <row r="4244" spans="1:11" x14ac:dyDescent="0.35">
      <c r="A4244" s="8">
        <v>385</v>
      </c>
      <c r="B4244" t="str" cm="1">
        <f t="array" ref="B4244:F4244">_xlfn.XLOOKUP(A4244,Table4[ProductID],Table4[[ProductCode]:[Brand]])</f>
        <v>YW-28-037</v>
      </c>
      <c r="C4244" t="str">
        <v>Pokémon Tin Box 4 Asst</v>
      </c>
      <c r="D4244" t="str">
        <v>Games</v>
      </c>
      <c r="E4244" t="str">
        <v>Card Game</v>
      </c>
      <c r="F4244" t="str">
        <v>Pokémon</v>
      </c>
      <c r="G4244">
        <f>_xlfn.XLOOKUP(A4244,Table2[ProductID],Table2[StoreID])</f>
        <v>4</v>
      </c>
      <c r="H4244" t="str" cm="1">
        <f t="array" ref="H4244:I4244">_xlfn.XLOOKUP(G4244,Table1[StoreID],Table1[[StoreName]:[Region]])</f>
        <v>StoreD</v>
      </c>
      <c r="I4244" t="str">
        <v>Alex</v>
      </c>
      <c r="J4244">
        <f>_xlfn.XLOOKUP(A4244,Table2[ProductID],Table2[RepID])</f>
        <v>33</v>
      </c>
      <c r="K4244" t="str">
        <f>_xlfn.XLOOKUP(J4244,Table3[RepID],Table3[RepName])</f>
        <v>Alaa</v>
      </c>
    </row>
    <row r="4245" spans="1:11" x14ac:dyDescent="0.35">
      <c r="A4245" s="8">
        <v>463</v>
      </c>
      <c r="B4245" t="str" cm="1">
        <f t="array" ref="B4245:F4245">_xlfn.XLOOKUP(A4245,Table4[ProductID],Table4[[ProductCode]:[Brand]])</f>
        <v>YW-26-035</v>
      </c>
      <c r="C4245" t="str">
        <v>Pokémon Card ( Stand 8 pcs )</v>
      </c>
      <c r="D4245" t="str">
        <v>Games</v>
      </c>
      <c r="E4245" t="str">
        <v>Card Game</v>
      </c>
      <c r="F4245" t="str">
        <v>Pokémon</v>
      </c>
      <c r="G4245">
        <f>_xlfn.XLOOKUP(A4245,Table2[ProductID],Table2[StoreID])</f>
        <v>4</v>
      </c>
      <c r="H4245" t="str" cm="1">
        <f t="array" ref="H4245:I4245">_xlfn.XLOOKUP(G4245,Table1[StoreID],Table1[[StoreName]:[Region]])</f>
        <v>StoreD</v>
      </c>
      <c r="I4245" t="str">
        <v>Alex</v>
      </c>
      <c r="J4245">
        <f>_xlfn.XLOOKUP(A4245,Table2[ProductID],Table2[RepID])</f>
        <v>33</v>
      </c>
      <c r="K4245" t="str">
        <f>_xlfn.XLOOKUP(J4245,Table3[RepID],Table3[RepName])</f>
        <v>Alaa</v>
      </c>
    </row>
    <row r="4246" spans="1:11" x14ac:dyDescent="0.35">
      <c r="A4246" s="8">
        <v>463</v>
      </c>
      <c r="B4246" t="str" cm="1">
        <f t="array" ref="B4246:F4246">_xlfn.XLOOKUP(A4246,Table4[ProductID],Table4[[ProductCode]:[Brand]])</f>
        <v>YW-26-035</v>
      </c>
      <c r="C4246" t="str">
        <v>Pokémon Card ( Stand 8 pcs )</v>
      </c>
      <c r="D4246" t="str">
        <v>Games</v>
      </c>
      <c r="E4246" t="str">
        <v>Card Game</v>
      </c>
      <c r="F4246" t="str">
        <v>Pokémon</v>
      </c>
      <c r="G4246">
        <f>_xlfn.XLOOKUP(A4246,Table2[ProductID],Table2[StoreID])</f>
        <v>4</v>
      </c>
      <c r="H4246" t="str" cm="1">
        <f t="array" ref="H4246:I4246">_xlfn.XLOOKUP(G4246,Table1[StoreID],Table1[[StoreName]:[Region]])</f>
        <v>StoreD</v>
      </c>
      <c r="I4246" t="str">
        <v>Alex</v>
      </c>
      <c r="J4246">
        <f>_xlfn.XLOOKUP(A4246,Table2[ProductID],Table2[RepID])</f>
        <v>33</v>
      </c>
      <c r="K4246" t="str">
        <f>_xlfn.XLOOKUP(J4246,Table3[RepID],Table3[RepName])</f>
        <v>Alaa</v>
      </c>
    </row>
    <row r="4247" spans="1:11" x14ac:dyDescent="0.35">
      <c r="A4247" s="8">
        <v>462</v>
      </c>
      <c r="B4247" t="str" cm="1">
        <f t="array" ref="B4247:F4247">_xlfn.XLOOKUP(A4247,Table4[ProductID],Table4[[ProductCode]:[Brand]])</f>
        <v>YW-26-036</v>
      </c>
      <c r="C4247" t="str">
        <v>Pokémon Boosters ( Stand 36 Pcs )</v>
      </c>
      <c r="D4247" t="str">
        <v>Games</v>
      </c>
      <c r="E4247" t="str">
        <v>Card Game</v>
      </c>
      <c r="F4247" t="str">
        <v>Pokémon</v>
      </c>
      <c r="G4247">
        <f>_xlfn.XLOOKUP(A4247,Table2[ProductID],Table2[StoreID])</f>
        <v>4</v>
      </c>
      <c r="H4247" t="str" cm="1">
        <f t="array" ref="H4247:I4247">_xlfn.XLOOKUP(G4247,Table1[StoreID],Table1[[StoreName]:[Region]])</f>
        <v>StoreD</v>
      </c>
      <c r="I4247" t="str">
        <v>Alex</v>
      </c>
      <c r="J4247">
        <f>_xlfn.XLOOKUP(A4247,Table2[ProductID],Table2[RepID])</f>
        <v>23</v>
      </c>
      <c r="K4247" t="str">
        <f>_xlfn.XLOOKUP(J4247,Table3[RepID],Table3[RepName])</f>
        <v>Essam</v>
      </c>
    </row>
    <row r="4248" spans="1:11" x14ac:dyDescent="0.35">
      <c r="A4248" s="8">
        <v>470</v>
      </c>
      <c r="B4248" t="str" cm="1">
        <f t="array" ref="B4248:F4248">_xlfn.XLOOKUP(A4248,Table4[ProductID],Table4[[ProductCode]:[Brand]])</f>
        <v>YW-26-027</v>
      </c>
      <c r="C4248" t="str">
        <v>Yoyo Pokémon ( Stand 24 pcs )</v>
      </c>
      <c r="D4248" t="str">
        <v>Games</v>
      </c>
      <c r="E4248" t="str">
        <v>Yoyo</v>
      </c>
      <c r="F4248" t="str">
        <v>Pokémon</v>
      </c>
      <c r="G4248">
        <f>_xlfn.XLOOKUP(A4248,Table2[ProductID],Table2[StoreID])</f>
        <v>4</v>
      </c>
      <c r="H4248" t="str" cm="1">
        <f t="array" ref="H4248:I4248">_xlfn.XLOOKUP(G4248,Table1[StoreID],Table1[[StoreName]:[Region]])</f>
        <v>StoreD</v>
      </c>
      <c r="I4248" t="str">
        <v>Alex</v>
      </c>
      <c r="J4248">
        <f>_xlfn.XLOOKUP(A4248,Table2[ProductID],Table2[RepID])</f>
        <v>33</v>
      </c>
      <c r="K4248" t="str">
        <f>_xlfn.XLOOKUP(J4248,Table3[RepID],Table3[RepName])</f>
        <v>Alaa</v>
      </c>
    </row>
    <row r="4249" spans="1:11" x14ac:dyDescent="0.35">
      <c r="A4249" s="8">
        <v>3971</v>
      </c>
      <c r="B4249" t="str" cm="1">
        <f t="array" ref="B4249:F4249">_xlfn.XLOOKUP(A4249,Table4[ProductID],Table4[[ProductCode]:[Brand]])</f>
        <v>HK-0151</v>
      </c>
      <c r="C4249" t="str">
        <v>Bingo Dough 3D assorted Box – Cookie Maker TOM&amp;JER</v>
      </c>
      <c r="D4249" t="str">
        <v>Clay</v>
      </c>
      <c r="E4249" t="str">
        <v>Dough</v>
      </c>
      <c r="F4249" t="str">
        <v>Bingo Dough</v>
      </c>
      <c r="G4249">
        <f>_xlfn.XLOOKUP(A4249,Table2[ProductID],Table2[StoreID])</f>
        <v>5</v>
      </c>
      <c r="H4249" t="str" cm="1">
        <f t="array" ref="H4249:I4249">_xlfn.XLOOKUP(G4249,Table1[StoreID],Table1[[StoreName]:[Region]])</f>
        <v>StoreE</v>
      </c>
      <c r="I4249" t="str">
        <v>Delta</v>
      </c>
      <c r="J4249">
        <f>_xlfn.XLOOKUP(A4249,Table2[ProductID],Table2[RepID])</f>
        <v>34</v>
      </c>
      <c r="K4249" t="str">
        <f>_xlfn.XLOOKUP(J4249,Table3[RepID],Table3[RepName])</f>
        <v>Nora</v>
      </c>
    </row>
    <row r="4250" spans="1:11" x14ac:dyDescent="0.35">
      <c r="A4250" s="8">
        <v>462</v>
      </c>
      <c r="B4250" t="str" cm="1">
        <f t="array" ref="B4250:F4250">_xlfn.XLOOKUP(A4250,Table4[ProductID],Table4[[ProductCode]:[Brand]])</f>
        <v>YW-26-036</v>
      </c>
      <c r="C4250" t="str">
        <v>Pokémon Boosters ( Stand 36 Pcs )</v>
      </c>
      <c r="D4250" t="str">
        <v>Games</v>
      </c>
      <c r="E4250" t="str">
        <v>Card Game</v>
      </c>
      <c r="F4250" t="str">
        <v>Pokémon</v>
      </c>
      <c r="G4250">
        <f>_xlfn.XLOOKUP(A4250,Table2[ProductID],Table2[StoreID])</f>
        <v>4</v>
      </c>
      <c r="H4250" t="str" cm="1">
        <f t="array" ref="H4250:I4250">_xlfn.XLOOKUP(G4250,Table1[StoreID],Table1[[StoreName]:[Region]])</f>
        <v>StoreD</v>
      </c>
      <c r="I4250" t="str">
        <v>Alex</v>
      </c>
      <c r="J4250">
        <f>_xlfn.XLOOKUP(A4250,Table2[ProductID],Table2[RepID])</f>
        <v>23</v>
      </c>
      <c r="K4250" t="str">
        <f>_xlfn.XLOOKUP(J4250,Table3[RepID],Table3[RepName])</f>
        <v>Essam</v>
      </c>
    </row>
    <row r="4251" spans="1:11" x14ac:dyDescent="0.35">
      <c r="A4251" s="8">
        <v>608</v>
      </c>
      <c r="B4251" t="str" cm="1">
        <f t="array" ref="B4251:F4251">_xlfn.XLOOKUP(A4251,Table4[ProductID],Table4[[ProductCode]:[Brand]])</f>
        <v>XS-36534</v>
      </c>
      <c r="C4251" t="str">
        <v>Zuru X-Shot - Excel Skin Flux 2 Pack</v>
      </c>
      <c r="D4251" t="str">
        <v>Guns</v>
      </c>
      <c r="E4251" t="str">
        <v>Gun</v>
      </c>
      <c r="F4251" t="str">
        <v>X-Shot</v>
      </c>
      <c r="G4251">
        <f>_xlfn.XLOOKUP(A4251,Table2[ProductID],Table2[StoreID])</f>
        <v>3</v>
      </c>
      <c r="H4251" t="str" cm="1">
        <f t="array" ref="H4251:I4251">_xlfn.XLOOKUP(G4251,Table1[StoreID],Table1[[StoreName]:[Region]])</f>
        <v>StoreC</v>
      </c>
      <c r="I4251" t="str">
        <v>Alex</v>
      </c>
      <c r="J4251">
        <f>_xlfn.XLOOKUP(A4251,Table2[ProductID],Table2[RepID])</f>
        <v>30</v>
      </c>
      <c r="K4251" t="str">
        <f>_xlfn.XLOOKUP(J4251,Table3[RepID],Table3[RepName])</f>
        <v>Fady</v>
      </c>
    </row>
    <row r="4252" spans="1:11" x14ac:dyDescent="0.35">
      <c r="A4252" s="8">
        <v>4028</v>
      </c>
      <c r="B4252" t="str" cm="1">
        <f t="array" ref="B4252:F4252">_xlfn.XLOOKUP(A4252,Table4[ProductID],Table4[[ProductCode]:[Brand]])</f>
        <v>FS0003570</v>
      </c>
      <c r="C4252" t="str">
        <v>Topps Match Attax 2022/2023 - Single Pack  Stand (36 pieces)</v>
      </c>
      <c r="D4252" t="str">
        <v>Games</v>
      </c>
      <c r="E4252" t="str">
        <v>Card Game</v>
      </c>
      <c r="F4252" t="str">
        <v>Match Attax</v>
      </c>
      <c r="G4252">
        <f>_xlfn.XLOOKUP(A4252,Table2[ProductID],Table2[StoreID])</f>
        <v>4</v>
      </c>
      <c r="H4252" t="str" cm="1">
        <f t="array" ref="H4252:I4252">_xlfn.XLOOKUP(G4252,Table1[StoreID],Table1[[StoreName]:[Region]])</f>
        <v>StoreD</v>
      </c>
      <c r="I4252" t="str">
        <v>Alex</v>
      </c>
      <c r="J4252">
        <f>_xlfn.XLOOKUP(A4252,Table2[ProductID],Table2[RepID])</f>
        <v>23</v>
      </c>
      <c r="K4252" t="str">
        <f>_xlfn.XLOOKUP(J4252,Table3[RepID],Table3[RepName])</f>
        <v>Essam</v>
      </c>
    </row>
    <row r="4253" spans="1:11" x14ac:dyDescent="0.35">
      <c r="A4253" s="8">
        <v>3971</v>
      </c>
      <c r="B4253" t="str" cm="1">
        <f t="array" ref="B4253:F4253">_xlfn.XLOOKUP(A4253,Table4[ProductID],Table4[[ProductCode]:[Brand]])</f>
        <v>HK-0151</v>
      </c>
      <c r="C4253" t="str">
        <v>Bingo Dough 3D assorted Box – Cookie Maker TOM&amp;JER</v>
      </c>
      <c r="D4253" t="str">
        <v>Clay</v>
      </c>
      <c r="E4253" t="str">
        <v>Dough</v>
      </c>
      <c r="F4253" t="str">
        <v>Bingo Dough</v>
      </c>
      <c r="G4253">
        <f>_xlfn.XLOOKUP(A4253,Table2[ProductID],Table2[StoreID])</f>
        <v>5</v>
      </c>
      <c r="H4253" t="str" cm="1">
        <f t="array" ref="H4253:I4253">_xlfn.XLOOKUP(G4253,Table1[StoreID],Table1[[StoreName]:[Region]])</f>
        <v>StoreE</v>
      </c>
      <c r="I4253" t="str">
        <v>Delta</v>
      </c>
      <c r="J4253">
        <f>_xlfn.XLOOKUP(A4253,Table2[ProductID],Table2[RepID])</f>
        <v>34</v>
      </c>
      <c r="K4253" t="str">
        <f>_xlfn.XLOOKUP(J4253,Table3[RepID],Table3[RepName])</f>
        <v>Nora</v>
      </c>
    </row>
    <row r="4254" spans="1:11" x14ac:dyDescent="0.35">
      <c r="A4254" s="8">
        <v>3373</v>
      </c>
      <c r="B4254" t="str" cm="1">
        <f t="array" ref="B4254:F4254">_xlfn.XLOOKUP(A4254,Table4[ProductID],Table4[[ProductCode]:[Brand]])</f>
        <v>MGA-583769-2</v>
      </c>
      <c r="C4254" t="str">
        <v>L.O.L. Surprise HOS Furniture Playset with Doll S2 Asst in PDQ</v>
      </c>
      <c r="D4254" t="str">
        <v>Dolls &amp; Accessories</v>
      </c>
      <c r="E4254" t="str">
        <v>Doll House &amp; Play set</v>
      </c>
      <c r="F4254" t="str">
        <v>L.O.L. Surprise</v>
      </c>
      <c r="G4254">
        <f>_xlfn.XLOOKUP(A4254,Table2[ProductID],Table2[StoreID])</f>
        <v>5</v>
      </c>
      <c r="H4254" t="str" cm="1">
        <f t="array" ref="H4254:I4254">_xlfn.XLOOKUP(G4254,Table1[StoreID],Table1[[StoreName]:[Region]])</f>
        <v>StoreE</v>
      </c>
      <c r="I4254" t="str">
        <v>Delta</v>
      </c>
      <c r="J4254">
        <f>_xlfn.XLOOKUP(A4254,Table2[ProductID],Table2[RepID])</f>
        <v>34</v>
      </c>
      <c r="K4254" t="str">
        <f>_xlfn.XLOOKUP(J4254,Table3[RepID],Table3[RepName])</f>
        <v>Nora</v>
      </c>
    </row>
    <row r="4255" spans="1:11" x14ac:dyDescent="0.35">
      <c r="A4255" s="8">
        <v>645</v>
      </c>
      <c r="B4255" t="str" cm="1">
        <f t="array" ref="B4255:F4255">_xlfn.XLOOKUP(A4255,Table4[ProductID],Table4[[ProductCode]:[Brand]])</f>
        <v>XS-3618</v>
      </c>
      <c r="C4255" t="str">
        <v>X-Shot Excel 36 Pack Darts Refill</v>
      </c>
      <c r="D4255" t="str">
        <v>Guns</v>
      </c>
      <c r="E4255" t="str">
        <v>Bullet</v>
      </c>
      <c r="F4255" t="str">
        <v>X-Shot</v>
      </c>
      <c r="G4255">
        <f>_xlfn.XLOOKUP(A4255,Table2[ProductID],Table2[StoreID])</f>
        <v>4</v>
      </c>
      <c r="H4255" t="str" cm="1">
        <f t="array" ref="H4255:I4255">_xlfn.XLOOKUP(G4255,Table1[StoreID],Table1[[StoreName]:[Region]])</f>
        <v>StoreD</v>
      </c>
      <c r="I4255" t="str">
        <v>Alex</v>
      </c>
      <c r="J4255">
        <f>_xlfn.XLOOKUP(A4255,Table2[ProductID],Table2[RepID])</f>
        <v>33</v>
      </c>
      <c r="K4255" t="str">
        <f>_xlfn.XLOOKUP(J4255,Table3[RepID],Table3[RepName])</f>
        <v>Alaa</v>
      </c>
    </row>
    <row r="4256" spans="1:11" x14ac:dyDescent="0.35">
      <c r="A4256" s="8">
        <v>632</v>
      </c>
      <c r="B4256" t="str" cm="1">
        <f t="array" ref="B4256:F4256">_xlfn.XLOOKUP(A4256,Table4[ProductID],Table4[[ProductCode]:[Brand]])</f>
        <v>XS-36436</v>
      </c>
      <c r="C4256" t="str">
        <v>X-SHOT -Excel-Xcess TK-12 16darts</v>
      </c>
      <c r="D4256" t="str">
        <v>Guns</v>
      </c>
      <c r="E4256" t="str">
        <v>Gun</v>
      </c>
      <c r="F4256" t="str">
        <v>X-Shot</v>
      </c>
      <c r="G4256">
        <f>_xlfn.XLOOKUP(A4256,Table2[ProductID],Table2[StoreID])</f>
        <v>3</v>
      </c>
      <c r="H4256" t="str" cm="1">
        <f t="array" ref="H4256:I4256">_xlfn.XLOOKUP(G4256,Table1[StoreID],Table1[[StoreName]:[Region]])</f>
        <v>StoreC</v>
      </c>
      <c r="I4256" t="str">
        <v>Alex</v>
      </c>
      <c r="J4256">
        <f>_xlfn.XLOOKUP(A4256,Table2[ProductID],Table2[RepID])</f>
        <v>27</v>
      </c>
      <c r="K4256" t="str">
        <f>_xlfn.XLOOKUP(J4256,Table3[RepID],Table3[RepName])</f>
        <v>Abdallah</v>
      </c>
    </row>
    <row r="4257" spans="1:11" x14ac:dyDescent="0.35">
      <c r="A4257" s="8">
        <v>4078</v>
      </c>
      <c r="B4257" t="str" cm="1">
        <f t="array" ref="B4257:F4257">_xlfn.XLOOKUP(A4257,Table4[ProductID],Table4[[ProductCode]:[Brand]])</f>
        <v>E91 BP6</v>
      </c>
      <c r="C4257" t="str">
        <v>Energizer Card 4+2  AA Promo</v>
      </c>
      <c r="D4257" t="str">
        <v>Add-ons</v>
      </c>
      <c r="E4257" t="str">
        <v>Battery</v>
      </c>
      <c r="F4257" t="str">
        <v>Energizer</v>
      </c>
      <c r="G4257">
        <f>_xlfn.XLOOKUP(A4257,Table2[ProductID],Table2[StoreID])</f>
        <v>3</v>
      </c>
      <c r="H4257" t="str" cm="1">
        <f t="array" ref="H4257:I4257">_xlfn.XLOOKUP(G4257,Table1[StoreID],Table1[[StoreName]:[Region]])</f>
        <v>StoreC</v>
      </c>
      <c r="I4257" t="str">
        <v>Alex</v>
      </c>
      <c r="J4257">
        <f>_xlfn.XLOOKUP(A4257,Table2[ProductID],Table2[RepID])</f>
        <v>27</v>
      </c>
      <c r="K4257" t="str">
        <f>_xlfn.XLOOKUP(J4257,Table3[RepID],Table3[RepName])</f>
        <v>Abdallah</v>
      </c>
    </row>
    <row r="4258" spans="1:11" x14ac:dyDescent="0.35">
      <c r="A4258" s="8">
        <v>4078</v>
      </c>
      <c r="B4258" t="str" cm="1">
        <f t="array" ref="B4258:F4258">_xlfn.XLOOKUP(A4258,Table4[ProductID],Table4[[ProductCode]:[Brand]])</f>
        <v>E91 BP6</v>
      </c>
      <c r="C4258" t="str">
        <v>Energizer Card 4+2  AA Promo</v>
      </c>
      <c r="D4258" t="str">
        <v>Add-ons</v>
      </c>
      <c r="E4258" t="str">
        <v>Battery</v>
      </c>
      <c r="F4258" t="str">
        <v>Energizer</v>
      </c>
      <c r="G4258">
        <f>_xlfn.XLOOKUP(A4258,Table2[ProductID],Table2[StoreID])</f>
        <v>3</v>
      </c>
      <c r="H4258" t="str" cm="1">
        <f t="array" ref="H4258:I4258">_xlfn.XLOOKUP(G4258,Table1[StoreID],Table1[[StoreName]:[Region]])</f>
        <v>StoreC</v>
      </c>
      <c r="I4258" t="str">
        <v>Alex</v>
      </c>
      <c r="J4258">
        <f>_xlfn.XLOOKUP(A4258,Table2[ProductID],Table2[RepID])</f>
        <v>27</v>
      </c>
      <c r="K4258" t="str">
        <f>_xlfn.XLOOKUP(J4258,Table3[RepID],Table3[RepName])</f>
        <v>Abdallah</v>
      </c>
    </row>
    <row r="4259" spans="1:11" x14ac:dyDescent="0.35">
      <c r="A4259" s="8">
        <v>18</v>
      </c>
      <c r="B4259" t="str" cm="1">
        <f t="array" ref="B4259:F4259">_xlfn.XLOOKUP(A4259,Table4[ProductID],Table4[[ProductCode]:[Brand]])</f>
        <v>ZUR-11701-S1</v>
      </c>
      <c r="C4259" t="str">
        <v>Zuru Vlad &amp; Niki-Superhero Surprise Egg-Series 1</v>
      </c>
      <c r="D4259" t="str">
        <v>Surprise</v>
      </c>
      <c r="E4259" t="str">
        <v>Egg</v>
      </c>
      <c r="F4259" t="str">
        <v>Vlad &amp; Niki</v>
      </c>
      <c r="G4259">
        <f>_xlfn.XLOOKUP(A4259,Table2[ProductID],Table2[StoreID])</f>
        <v>5</v>
      </c>
      <c r="H4259" t="str" cm="1">
        <f t="array" ref="H4259:I4259">_xlfn.XLOOKUP(G4259,Table1[StoreID],Table1[[StoreName]:[Region]])</f>
        <v>StoreE</v>
      </c>
      <c r="I4259" t="str">
        <v>Delta</v>
      </c>
      <c r="J4259">
        <f>_xlfn.XLOOKUP(A4259,Table2[ProductID],Table2[RepID])</f>
        <v>34</v>
      </c>
      <c r="K4259" t="str">
        <f>_xlfn.XLOOKUP(J4259,Table3[RepID],Table3[RepName])</f>
        <v>Nora</v>
      </c>
    </row>
    <row r="4260" spans="1:11" x14ac:dyDescent="0.35">
      <c r="A4260" s="8">
        <v>14</v>
      </c>
      <c r="B4260" t="str" cm="1">
        <f t="array" ref="B4260:F4260">_xlfn.XLOOKUP(A4260,Table4[ProductID],Table4[[ProductCode]:[Brand]])</f>
        <v>ZUR-7488</v>
      </c>
      <c r="C4260" t="str">
        <v>Zuru Smasher Dino Island Giant Skull S1 Over 30 Surprises</v>
      </c>
      <c r="D4260" t="str">
        <v>Surprise</v>
      </c>
      <c r="E4260" t="str">
        <v>Egg</v>
      </c>
      <c r="F4260" t="str">
        <v>Smashers</v>
      </c>
      <c r="G4260">
        <f>_xlfn.XLOOKUP(A4260,Table2[ProductID],Table2[StoreID])</f>
        <v>4</v>
      </c>
      <c r="H4260" t="str" cm="1">
        <f t="array" ref="H4260:I4260">_xlfn.XLOOKUP(G4260,Table1[StoreID],Table1[[StoreName]:[Region]])</f>
        <v>StoreD</v>
      </c>
      <c r="I4260" t="str">
        <v>Alex</v>
      </c>
      <c r="J4260">
        <f>_xlfn.XLOOKUP(A4260,Table2[ProductID],Table2[RepID])</f>
        <v>23</v>
      </c>
      <c r="K4260" t="str">
        <f>_xlfn.XLOOKUP(J4260,Table3[RepID],Table3[RepName])</f>
        <v>Essam</v>
      </c>
    </row>
    <row r="4261" spans="1:11" x14ac:dyDescent="0.35">
      <c r="A4261" s="8">
        <v>1099</v>
      </c>
      <c r="B4261" t="str" cm="1">
        <f t="array" ref="B4261:F4261">_xlfn.XLOOKUP(A4261,Table4[ProductID],Table4[[ProductCode]:[Brand]])</f>
        <v>SH-3768</v>
      </c>
      <c r="C4261" t="str">
        <v>Colour Change  Fashion doll Stand 12 Pieces</v>
      </c>
      <c r="D4261" t="str">
        <v>Surprise</v>
      </c>
      <c r="E4261" t="str">
        <v>Tube</v>
      </c>
      <c r="F4261" t="str">
        <v>Barbie</v>
      </c>
      <c r="G4261">
        <f>_xlfn.XLOOKUP(A4261,Table2[ProductID],Table2[StoreID])</f>
        <v>1</v>
      </c>
      <c r="H4261" t="str" cm="1">
        <f t="array" ref="H4261:I4261">_xlfn.XLOOKUP(G4261,Table1[StoreID],Table1[[StoreName]:[Region]])</f>
        <v>StoreA</v>
      </c>
      <c r="I4261" t="str">
        <v>Cairo</v>
      </c>
      <c r="J4261">
        <f>_xlfn.XLOOKUP(A4261,Table2[ProductID],Table2[RepID])</f>
        <v>14</v>
      </c>
      <c r="K4261" t="str">
        <f>_xlfn.XLOOKUP(J4261,Table3[RepID],Table3[RepName])</f>
        <v>Mariam</v>
      </c>
    </row>
    <row r="4262" spans="1:11" x14ac:dyDescent="0.35">
      <c r="A4262" s="8">
        <v>2764</v>
      </c>
      <c r="B4262" t="str" cm="1">
        <f t="array" ref="B4262:F4262">_xlfn.XLOOKUP(A4262,Table4[ProductID],Table4[[ProductCode]:[Brand]])</f>
        <v>RSH-SSC011</v>
      </c>
      <c r="C4262" t="str">
        <v>Canal Toys - So Slime Slime Laboratory</v>
      </c>
      <c r="D4262" t="str">
        <v>Clay</v>
      </c>
      <c r="E4262" t="str">
        <v>Slime</v>
      </c>
      <c r="F4262" t="str">
        <v>So Slime</v>
      </c>
      <c r="G4262">
        <f>_xlfn.XLOOKUP(A4262,Table2[ProductID],Table2[StoreID])</f>
        <v>2</v>
      </c>
      <c r="H4262" t="str" cm="1">
        <f t="array" ref="H4262:I4262">_xlfn.XLOOKUP(G4262,Table1[StoreID],Table1[[StoreName]:[Region]])</f>
        <v>StoreB</v>
      </c>
      <c r="I4262" t="str">
        <v>Cairo</v>
      </c>
      <c r="J4262">
        <f>_xlfn.XLOOKUP(A4262,Table2[ProductID],Table2[RepID])</f>
        <v>23</v>
      </c>
      <c r="K4262" t="str">
        <f>_xlfn.XLOOKUP(J4262,Table3[RepID],Table3[RepName])</f>
        <v>Essam</v>
      </c>
    </row>
    <row r="4263" spans="1:11" x14ac:dyDescent="0.35">
      <c r="A4263" s="8">
        <v>3373</v>
      </c>
      <c r="B4263" t="str" cm="1">
        <f t="array" ref="B4263:F4263">_xlfn.XLOOKUP(A4263,Table4[ProductID],Table4[[ProductCode]:[Brand]])</f>
        <v>MGA-583769-2</v>
      </c>
      <c r="C4263" t="str">
        <v>L.O.L. Surprise HOS Furniture Playset with Doll S2 Asst in PDQ</v>
      </c>
      <c r="D4263" t="str">
        <v>Dolls &amp; Accessories</v>
      </c>
      <c r="E4263" t="str">
        <v>Doll House &amp; Play set</v>
      </c>
      <c r="F4263" t="str">
        <v>L.O.L. Surprise</v>
      </c>
      <c r="G4263">
        <f>_xlfn.XLOOKUP(A4263,Table2[ProductID],Table2[StoreID])</f>
        <v>5</v>
      </c>
      <c r="H4263" t="str" cm="1">
        <f t="array" ref="H4263:I4263">_xlfn.XLOOKUP(G4263,Table1[StoreID],Table1[[StoreName]:[Region]])</f>
        <v>StoreE</v>
      </c>
      <c r="I4263" t="str">
        <v>Delta</v>
      </c>
      <c r="J4263">
        <f>_xlfn.XLOOKUP(A4263,Table2[ProductID],Table2[RepID])</f>
        <v>34</v>
      </c>
      <c r="K4263" t="str">
        <f>_xlfn.XLOOKUP(J4263,Table3[RepID],Table3[RepName])</f>
        <v>Nora</v>
      </c>
    </row>
    <row r="4264" spans="1:11" x14ac:dyDescent="0.35">
      <c r="A4264" s="8">
        <v>462</v>
      </c>
      <c r="B4264" t="str" cm="1">
        <f t="array" ref="B4264:F4264">_xlfn.XLOOKUP(A4264,Table4[ProductID],Table4[[ProductCode]:[Brand]])</f>
        <v>YW-26-036</v>
      </c>
      <c r="C4264" t="str">
        <v>Pokémon Boosters ( Stand 36 Pcs )</v>
      </c>
      <c r="D4264" t="str">
        <v>Games</v>
      </c>
      <c r="E4264" t="str">
        <v>Card Game</v>
      </c>
      <c r="F4264" t="str">
        <v>Pokémon</v>
      </c>
      <c r="G4264">
        <f>_xlfn.XLOOKUP(A4264,Table2[ProductID],Table2[StoreID])</f>
        <v>4</v>
      </c>
      <c r="H4264" t="str" cm="1">
        <f t="array" ref="H4264:I4264">_xlfn.XLOOKUP(G4264,Table1[StoreID],Table1[[StoreName]:[Region]])</f>
        <v>StoreD</v>
      </c>
      <c r="I4264" t="str">
        <v>Alex</v>
      </c>
      <c r="J4264">
        <f>_xlfn.XLOOKUP(A4264,Table2[ProductID],Table2[RepID])</f>
        <v>23</v>
      </c>
      <c r="K4264" t="str">
        <f>_xlfn.XLOOKUP(J4264,Table3[RepID],Table3[RepName])</f>
        <v>Essam</v>
      </c>
    </row>
    <row r="4265" spans="1:11" x14ac:dyDescent="0.35">
      <c r="A4265" s="8">
        <v>468</v>
      </c>
      <c r="B4265" t="str" cm="1">
        <f t="array" ref="B4265:F4265">_xlfn.XLOOKUP(A4265,Table4[ProductID],Table4[[ProductCode]:[Brand]])</f>
        <v>YW-26-029</v>
      </c>
      <c r="C4265" t="str">
        <v>Pokémon Card</v>
      </c>
      <c r="D4265" t="str">
        <v>Games</v>
      </c>
      <c r="E4265" t="str">
        <v>Card Game</v>
      </c>
      <c r="F4265" t="str">
        <v>Pokémon</v>
      </c>
      <c r="G4265">
        <f>_xlfn.XLOOKUP(A4265,Table2[ProductID],Table2[StoreID])</f>
        <v>4</v>
      </c>
      <c r="H4265" t="str" cm="1">
        <f t="array" ref="H4265:I4265">_xlfn.XLOOKUP(G4265,Table1[StoreID],Table1[[StoreName]:[Region]])</f>
        <v>StoreD</v>
      </c>
      <c r="I4265" t="str">
        <v>Alex</v>
      </c>
      <c r="J4265">
        <f>_xlfn.XLOOKUP(A4265,Table2[ProductID],Table2[RepID])</f>
        <v>23</v>
      </c>
      <c r="K4265" t="str">
        <f>_xlfn.XLOOKUP(J4265,Table3[RepID],Table3[RepName])</f>
        <v>Essam</v>
      </c>
    </row>
    <row r="4266" spans="1:11" x14ac:dyDescent="0.35">
      <c r="A4266" s="8">
        <v>475</v>
      </c>
      <c r="B4266" t="str" cm="1">
        <f t="array" ref="B4266:F4266">_xlfn.XLOOKUP(A4266,Table4[ProductID],Table4[[ProductCode]:[Brand]])</f>
        <v>YW-26-022</v>
      </c>
      <c r="C4266" t="str">
        <v>Pokémon Ball ( Stand 12 pcs )</v>
      </c>
      <c r="D4266" t="str">
        <v>Surprise</v>
      </c>
      <c r="E4266" t="str">
        <v>Ball</v>
      </c>
      <c r="F4266" t="str">
        <v>Pokémon</v>
      </c>
      <c r="G4266">
        <f>_xlfn.XLOOKUP(A4266,Table2[ProductID],Table2[StoreID])</f>
        <v>4</v>
      </c>
      <c r="H4266" t="str" cm="1">
        <f t="array" ref="H4266:I4266">_xlfn.XLOOKUP(G4266,Table1[StoreID],Table1[[StoreName]:[Region]])</f>
        <v>StoreD</v>
      </c>
      <c r="I4266" t="str">
        <v>Alex</v>
      </c>
      <c r="J4266">
        <f>_xlfn.XLOOKUP(A4266,Table2[ProductID],Table2[RepID])</f>
        <v>33</v>
      </c>
      <c r="K4266" t="str">
        <f>_xlfn.XLOOKUP(J4266,Table3[RepID],Table3[RepName])</f>
        <v>Alaa</v>
      </c>
    </row>
    <row r="4267" spans="1:11" x14ac:dyDescent="0.35">
      <c r="A4267" s="8">
        <v>412</v>
      </c>
      <c r="B4267" t="str" cm="1">
        <f t="array" ref="B4267:F4267">_xlfn.XLOOKUP(A4267,Table4[ProductID],Table4[[ProductCode]:[Brand]])</f>
        <v>YW-28-008</v>
      </c>
      <c r="C4267" t="str">
        <v>Pokémon Pop 8 Style</v>
      </c>
      <c r="D4267" t="str">
        <v>Action Figure</v>
      </c>
      <c r="E4267" t="str">
        <v>Figures</v>
      </c>
      <c r="F4267" t="str">
        <v>Pokémon</v>
      </c>
      <c r="G4267">
        <f>_xlfn.XLOOKUP(A4267,Table2[ProductID],Table2[StoreID])</f>
        <v>4</v>
      </c>
      <c r="H4267" t="str" cm="1">
        <f t="array" ref="H4267:I4267">_xlfn.XLOOKUP(G4267,Table1[StoreID],Table1[[StoreName]:[Region]])</f>
        <v>StoreD</v>
      </c>
      <c r="I4267" t="str">
        <v>Alex</v>
      </c>
      <c r="J4267">
        <f>_xlfn.XLOOKUP(A4267,Table2[ProductID],Table2[RepID])</f>
        <v>33</v>
      </c>
      <c r="K4267" t="str">
        <f>_xlfn.XLOOKUP(J4267,Table3[RepID],Table3[RepName])</f>
        <v>Alaa</v>
      </c>
    </row>
    <row r="4268" spans="1:11" x14ac:dyDescent="0.35">
      <c r="A4268" s="8">
        <v>462</v>
      </c>
      <c r="B4268" t="str" cm="1">
        <f t="array" ref="B4268:F4268">_xlfn.XLOOKUP(A4268,Table4[ProductID],Table4[[ProductCode]:[Brand]])</f>
        <v>YW-26-036</v>
      </c>
      <c r="C4268" t="str">
        <v>Pokémon Boosters ( Stand 36 Pcs )</v>
      </c>
      <c r="D4268" t="str">
        <v>Games</v>
      </c>
      <c r="E4268" t="str">
        <v>Card Game</v>
      </c>
      <c r="F4268" t="str">
        <v>Pokémon</v>
      </c>
      <c r="G4268">
        <f>_xlfn.XLOOKUP(A4268,Table2[ProductID],Table2[StoreID])</f>
        <v>4</v>
      </c>
      <c r="H4268" t="str" cm="1">
        <f t="array" ref="H4268:I4268">_xlfn.XLOOKUP(G4268,Table1[StoreID],Table1[[StoreName]:[Region]])</f>
        <v>StoreD</v>
      </c>
      <c r="I4268" t="str">
        <v>Alex</v>
      </c>
      <c r="J4268">
        <f>_xlfn.XLOOKUP(A4268,Table2[ProductID],Table2[RepID])</f>
        <v>23</v>
      </c>
      <c r="K4268" t="str">
        <f>_xlfn.XLOOKUP(J4268,Table3[RepID],Table3[RepName])</f>
        <v>Essam</v>
      </c>
    </row>
    <row r="4269" spans="1:11" x14ac:dyDescent="0.35">
      <c r="A4269" s="8">
        <v>3277</v>
      </c>
      <c r="B4269" t="str" cm="1">
        <f t="array" ref="B4269:F4269">_xlfn.XLOOKUP(A4269,Table4[ProductID],Table4[[ProductCode]:[Brand]])</f>
        <v>NK-20542</v>
      </c>
      <c r="C4269" t="str">
        <v>Plastic Box- Phase 10</v>
      </c>
      <c r="D4269" t="str">
        <v>Games</v>
      </c>
      <c r="E4269" t="str">
        <v>Card Game</v>
      </c>
      <c r="F4269" t="str">
        <v>Nilco</v>
      </c>
      <c r="G4269">
        <f>_xlfn.XLOOKUP(A4269,Table2[ProductID],Table2[StoreID])</f>
        <v>4</v>
      </c>
      <c r="H4269" t="str" cm="1">
        <f t="array" ref="H4269:I4269">_xlfn.XLOOKUP(G4269,Table1[StoreID],Table1[[StoreName]:[Region]])</f>
        <v>StoreD</v>
      </c>
      <c r="I4269" t="str">
        <v>Alex</v>
      </c>
      <c r="J4269">
        <f>_xlfn.XLOOKUP(A4269,Table2[ProductID],Table2[RepID])</f>
        <v>23</v>
      </c>
      <c r="K4269" t="str">
        <f>_xlfn.XLOOKUP(J4269,Table3[RepID],Table3[RepName])</f>
        <v>Essam</v>
      </c>
    </row>
    <row r="4270" spans="1:11" x14ac:dyDescent="0.35">
      <c r="A4270" s="8">
        <v>2758</v>
      </c>
      <c r="B4270" t="str" cm="1">
        <f t="array" ref="B4270:F4270">_xlfn.XLOOKUP(A4270,Table4[ProductID],Table4[[ProductCode]:[Brand]])</f>
        <v>RSH-SSC154</v>
      </c>
      <c r="C4270" t="str">
        <v>Canal Toys - So Slime Slimelicious Milkshake Deluxe DIY</v>
      </c>
      <c r="D4270" t="str">
        <v>Clay</v>
      </c>
      <c r="E4270" t="str">
        <v>Slime</v>
      </c>
      <c r="F4270" t="str">
        <v>So Slime</v>
      </c>
      <c r="G4270">
        <f>_xlfn.XLOOKUP(A4270,Table2[ProductID],Table2[StoreID])</f>
        <v>4</v>
      </c>
      <c r="H4270" t="str" cm="1">
        <f t="array" ref="H4270:I4270">_xlfn.XLOOKUP(G4270,Table1[StoreID],Table1[[StoreName]:[Region]])</f>
        <v>StoreD</v>
      </c>
      <c r="I4270" t="str">
        <v>Alex</v>
      </c>
      <c r="J4270">
        <f>_xlfn.XLOOKUP(A4270,Table2[ProductID],Table2[RepID])</f>
        <v>33</v>
      </c>
      <c r="K4270" t="str">
        <f>_xlfn.XLOOKUP(J4270,Table3[RepID],Table3[RepName])</f>
        <v>Alaa</v>
      </c>
    </row>
    <row r="4271" spans="1:11" x14ac:dyDescent="0.35">
      <c r="A4271" s="8">
        <v>470</v>
      </c>
      <c r="B4271" t="str" cm="1">
        <f t="array" ref="B4271:F4271">_xlfn.XLOOKUP(A4271,Table4[ProductID],Table4[[ProductCode]:[Brand]])</f>
        <v>YW-26-027</v>
      </c>
      <c r="C4271" t="str">
        <v>Yoyo Pokémon ( Stand 24 pcs )</v>
      </c>
      <c r="D4271" t="str">
        <v>Games</v>
      </c>
      <c r="E4271" t="str">
        <v>Yoyo</v>
      </c>
      <c r="F4271" t="str">
        <v>Pokémon</v>
      </c>
      <c r="G4271">
        <f>_xlfn.XLOOKUP(A4271,Table2[ProductID],Table2[StoreID])</f>
        <v>4</v>
      </c>
      <c r="H4271" t="str" cm="1">
        <f t="array" ref="H4271:I4271">_xlfn.XLOOKUP(G4271,Table1[StoreID],Table1[[StoreName]:[Region]])</f>
        <v>StoreD</v>
      </c>
      <c r="I4271" t="str">
        <v>Alex</v>
      </c>
      <c r="J4271">
        <f>_xlfn.XLOOKUP(A4271,Table2[ProductID],Table2[RepID])</f>
        <v>33</v>
      </c>
      <c r="K4271" t="str">
        <f>_xlfn.XLOOKUP(J4271,Table3[RepID],Table3[RepName])</f>
        <v>Alaa</v>
      </c>
    </row>
    <row r="4272" spans="1:11" x14ac:dyDescent="0.35">
      <c r="A4272" s="8">
        <v>3972</v>
      </c>
      <c r="B4272" t="str" cm="1">
        <f t="array" ref="B4272:F4272">_xlfn.XLOOKUP(A4272,Table4[ProductID],Table4[[ProductCode]:[Brand]])</f>
        <v>HK-0150</v>
      </c>
      <c r="C4272" t="str">
        <v>Bingo Dough 3D assorted Box - Burger Maker TOM&amp;JER</v>
      </c>
      <c r="D4272" t="str">
        <v>Clay</v>
      </c>
      <c r="E4272" t="str">
        <v>Dough</v>
      </c>
      <c r="F4272" t="str">
        <v>Bingo Dough</v>
      </c>
      <c r="G4272">
        <f>_xlfn.XLOOKUP(A4272,Table2[ProductID],Table2[StoreID])</f>
        <v>1</v>
      </c>
      <c r="H4272" t="str" cm="1">
        <f t="array" ref="H4272:I4272">_xlfn.XLOOKUP(G4272,Table1[StoreID],Table1[[StoreName]:[Region]])</f>
        <v>StoreA</v>
      </c>
      <c r="I4272" t="str">
        <v>Cairo</v>
      </c>
      <c r="J4272">
        <f>_xlfn.XLOOKUP(A4272,Table2[ProductID],Table2[RepID])</f>
        <v>10</v>
      </c>
      <c r="K4272" t="str">
        <f>_xlfn.XLOOKUP(J4272,Table3[RepID],Table3[RepName])</f>
        <v>Asya</v>
      </c>
    </row>
    <row r="4273" spans="1:11" x14ac:dyDescent="0.35">
      <c r="A4273" s="8">
        <v>3971</v>
      </c>
      <c r="B4273" t="str" cm="1">
        <f t="array" ref="B4273:F4273">_xlfn.XLOOKUP(A4273,Table4[ProductID],Table4[[ProductCode]:[Brand]])</f>
        <v>HK-0151</v>
      </c>
      <c r="C4273" t="str">
        <v>Bingo Dough 3D assorted Box – Cookie Maker TOM&amp;JER</v>
      </c>
      <c r="D4273" t="str">
        <v>Clay</v>
      </c>
      <c r="E4273" t="str">
        <v>Dough</v>
      </c>
      <c r="F4273" t="str">
        <v>Bingo Dough</v>
      </c>
      <c r="G4273">
        <f>_xlfn.XLOOKUP(A4273,Table2[ProductID],Table2[StoreID])</f>
        <v>5</v>
      </c>
      <c r="H4273" t="str" cm="1">
        <f t="array" ref="H4273:I4273">_xlfn.XLOOKUP(G4273,Table1[StoreID],Table1[[StoreName]:[Region]])</f>
        <v>StoreE</v>
      </c>
      <c r="I4273" t="str">
        <v>Delta</v>
      </c>
      <c r="J4273">
        <f>_xlfn.XLOOKUP(A4273,Table2[ProductID],Table2[RepID])</f>
        <v>34</v>
      </c>
      <c r="K4273" t="str">
        <f>_xlfn.XLOOKUP(J4273,Table3[RepID],Table3[RepName])</f>
        <v>Nora</v>
      </c>
    </row>
    <row r="4274" spans="1:11" x14ac:dyDescent="0.35">
      <c r="A4274" s="8">
        <v>4024</v>
      </c>
      <c r="B4274" t="str" cm="1">
        <f t="array" ref="B4274:F4274">_xlfn.XLOOKUP(A4274,Table4[ProductID],Table4[[ProductCode]:[Brand]])</f>
        <v>FS0003667</v>
      </c>
      <c r="C4274" t="str">
        <v>Topps Match Attax 2022/2023 - Mini Tin Stand (12 pieces)</v>
      </c>
      <c r="D4274" t="str">
        <v>Games</v>
      </c>
      <c r="E4274" t="str">
        <v>Card Game</v>
      </c>
      <c r="F4274" t="str">
        <v>Match Attax</v>
      </c>
      <c r="G4274">
        <f>_xlfn.XLOOKUP(A4274,Table2[ProductID],Table2[StoreID])</f>
        <v>4</v>
      </c>
      <c r="H4274" t="str" cm="1">
        <f t="array" ref="H4274:I4274">_xlfn.XLOOKUP(G4274,Table1[StoreID],Table1[[StoreName]:[Region]])</f>
        <v>StoreD</v>
      </c>
      <c r="I4274" t="str">
        <v>Alex</v>
      </c>
      <c r="J4274">
        <f>_xlfn.XLOOKUP(A4274,Table2[ProductID],Table2[RepID])</f>
        <v>33</v>
      </c>
      <c r="K4274" t="str">
        <f>_xlfn.XLOOKUP(J4274,Table3[RepID],Table3[RepName])</f>
        <v>Alaa</v>
      </c>
    </row>
    <row r="4275" spans="1:11" x14ac:dyDescent="0.35">
      <c r="A4275" s="8">
        <v>189</v>
      </c>
      <c r="B4275" t="str" cm="1">
        <f t="array" ref="B4275:F4275">_xlfn.XLOOKUP(A4275,Table4[ProductID],Table4[[ProductCode]:[Brand]])</f>
        <v>ZT-2767</v>
      </c>
      <c r="C4275" t="str">
        <v>4M- Stitch A Doll &amp; Pet Puppy</v>
      </c>
      <c r="D4275" t="str">
        <v>Education &amp; Learning</v>
      </c>
      <c r="E4275" t="str">
        <v>Art &amp; Craft</v>
      </c>
      <c r="F4275" t="str">
        <v>4M</v>
      </c>
      <c r="G4275">
        <f>_xlfn.XLOOKUP(A4275,Table2[ProductID],Table2[StoreID])</f>
        <v>3</v>
      </c>
      <c r="H4275" t="str" cm="1">
        <f t="array" ref="H4275:I4275">_xlfn.XLOOKUP(G4275,Table1[StoreID],Table1[[StoreName]:[Region]])</f>
        <v>StoreC</v>
      </c>
      <c r="I4275" t="str">
        <v>Alex</v>
      </c>
      <c r="J4275">
        <f>_xlfn.XLOOKUP(A4275,Table2[ProductID],Table2[RepID])</f>
        <v>27</v>
      </c>
      <c r="K4275" t="str">
        <f>_xlfn.XLOOKUP(J4275,Table3[RepID],Table3[RepName])</f>
        <v>Abdallah</v>
      </c>
    </row>
    <row r="4276" spans="1:11" x14ac:dyDescent="0.35">
      <c r="A4276" s="8">
        <v>4091</v>
      </c>
      <c r="B4276" t="str" cm="1">
        <f t="array" ref="B4276:F4276">_xlfn.XLOOKUP(A4276,Table4[ProductID],Table4[[ProductCode]:[Brand]])</f>
        <v>DOH-SH-3663</v>
      </c>
      <c r="C4276" t="str">
        <v>Bingo Dough 5 Mini Can Style 2</v>
      </c>
      <c r="D4276" t="str">
        <v>Clay</v>
      </c>
      <c r="E4276" t="str">
        <v>Dough</v>
      </c>
      <c r="F4276" t="str">
        <v>Bingo Dough</v>
      </c>
      <c r="G4276">
        <f>_xlfn.XLOOKUP(A4276,Table2[ProductID],Table2[StoreID])</f>
        <v>3</v>
      </c>
      <c r="H4276" t="str" cm="1">
        <f t="array" ref="H4276:I4276">_xlfn.XLOOKUP(G4276,Table1[StoreID],Table1[[StoreName]:[Region]])</f>
        <v>StoreC</v>
      </c>
      <c r="I4276" t="str">
        <v>Alex</v>
      </c>
      <c r="J4276">
        <f>_xlfn.XLOOKUP(A4276,Table2[ProductID],Table2[RepID])</f>
        <v>30</v>
      </c>
      <c r="K4276" t="str">
        <f>_xlfn.XLOOKUP(J4276,Table3[RepID],Table3[RepName])</f>
        <v>Fady</v>
      </c>
    </row>
    <row r="4277" spans="1:11" x14ac:dyDescent="0.35">
      <c r="A4277" s="8">
        <v>4024</v>
      </c>
      <c r="B4277" t="str" cm="1">
        <f t="array" ref="B4277:F4277">_xlfn.XLOOKUP(A4277,Table4[ProductID],Table4[[ProductCode]:[Brand]])</f>
        <v>FS0003667</v>
      </c>
      <c r="C4277" t="str">
        <v>Topps Match Attax 2022/2023 - Mini Tin Stand (12 pieces)</v>
      </c>
      <c r="D4277" t="str">
        <v>Games</v>
      </c>
      <c r="E4277" t="str">
        <v>Card Game</v>
      </c>
      <c r="F4277" t="str">
        <v>Match Attax</v>
      </c>
      <c r="G4277">
        <f>_xlfn.XLOOKUP(A4277,Table2[ProductID],Table2[StoreID])</f>
        <v>4</v>
      </c>
      <c r="H4277" t="str" cm="1">
        <f t="array" ref="H4277:I4277">_xlfn.XLOOKUP(G4277,Table1[StoreID],Table1[[StoreName]:[Region]])</f>
        <v>StoreD</v>
      </c>
      <c r="I4277" t="str">
        <v>Alex</v>
      </c>
      <c r="J4277">
        <f>_xlfn.XLOOKUP(A4277,Table2[ProductID],Table2[RepID])</f>
        <v>33</v>
      </c>
      <c r="K4277" t="str">
        <f>_xlfn.XLOOKUP(J4277,Table3[RepID],Table3[RepName])</f>
        <v>Alaa</v>
      </c>
    </row>
    <row r="4278" spans="1:11" x14ac:dyDescent="0.35">
      <c r="A4278" s="8">
        <v>419</v>
      </c>
      <c r="B4278" t="str" cm="1">
        <f t="array" ref="B4278:F4278">_xlfn.XLOOKUP(A4278,Table4[ProductID],Table4[[ProductCode]:[Brand]])</f>
        <v>YW-28-001</v>
      </c>
      <c r="C4278" t="str">
        <v>Pokémon Hand Bag</v>
      </c>
      <c r="D4278" t="str">
        <v>Games</v>
      </c>
      <c r="E4278" t="str">
        <v>Card Game</v>
      </c>
      <c r="F4278" t="str">
        <v>Pokémon</v>
      </c>
      <c r="G4278">
        <f>_xlfn.XLOOKUP(A4278,Table2[ProductID],Table2[StoreID])</f>
        <v>4</v>
      </c>
      <c r="H4278" t="str" cm="1">
        <f t="array" ref="H4278:I4278">_xlfn.XLOOKUP(G4278,Table1[StoreID],Table1[[StoreName]:[Region]])</f>
        <v>StoreD</v>
      </c>
      <c r="I4278" t="str">
        <v>Alex</v>
      </c>
      <c r="J4278">
        <f>_xlfn.XLOOKUP(A4278,Table2[ProductID],Table2[RepID])</f>
        <v>23</v>
      </c>
      <c r="K4278" t="str">
        <f>_xlfn.XLOOKUP(J4278,Table3[RepID],Table3[RepName])</f>
        <v>Essam</v>
      </c>
    </row>
    <row r="4279" spans="1:11" x14ac:dyDescent="0.35">
      <c r="A4279" s="8">
        <v>471</v>
      </c>
      <c r="B4279" t="str" cm="1">
        <f t="array" ref="B4279:F4279">_xlfn.XLOOKUP(A4279,Table4[ProductID],Table4[[ProductCode]:[Brand]])</f>
        <v>YW-26-026</v>
      </c>
      <c r="C4279" t="str">
        <v>Yoyo Stich ( Stand 24 pcs )</v>
      </c>
      <c r="D4279" t="str">
        <v>Games</v>
      </c>
      <c r="E4279" t="str">
        <v>Yoyo</v>
      </c>
      <c r="F4279" t="str">
        <v>Stich &amp; Lilo</v>
      </c>
      <c r="G4279">
        <f>_xlfn.XLOOKUP(A4279,Table2[ProductID],Table2[StoreID])</f>
        <v>4</v>
      </c>
      <c r="H4279" t="str" cm="1">
        <f t="array" ref="H4279:I4279">_xlfn.XLOOKUP(G4279,Table1[StoreID],Table1[[StoreName]:[Region]])</f>
        <v>StoreD</v>
      </c>
      <c r="I4279" t="str">
        <v>Alex</v>
      </c>
      <c r="J4279">
        <f>_xlfn.XLOOKUP(A4279,Table2[ProductID],Table2[RepID])</f>
        <v>2</v>
      </c>
      <c r="K4279" t="str">
        <f>_xlfn.XLOOKUP(J4279,Table3[RepID],Table3[RepName])</f>
        <v>Bassem</v>
      </c>
    </row>
    <row r="4280" spans="1:11" x14ac:dyDescent="0.35">
      <c r="A4280" s="8">
        <v>4028</v>
      </c>
      <c r="B4280" t="str" cm="1">
        <f t="array" ref="B4280:F4280">_xlfn.XLOOKUP(A4280,Table4[ProductID],Table4[[ProductCode]:[Brand]])</f>
        <v>FS0003570</v>
      </c>
      <c r="C4280" t="str">
        <v>Topps Match Attax 2022/2023 - Single Pack  Stand (36 pieces)</v>
      </c>
      <c r="D4280" t="str">
        <v>Games</v>
      </c>
      <c r="E4280" t="str">
        <v>Card Game</v>
      </c>
      <c r="F4280" t="str">
        <v>Match Attax</v>
      </c>
      <c r="G4280">
        <f>_xlfn.XLOOKUP(A4280,Table2[ProductID],Table2[StoreID])</f>
        <v>4</v>
      </c>
      <c r="H4280" t="str" cm="1">
        <f t="array" ref="H4280:I4280">_xlfn.XLOOKUP(G4280,Table1[StoreID],Table1[[StoreName]:[Region]])</f>
        <v>StoreD</v>
      </c>
      <c r="I4280" t="str">
        <v>Alex</v>
      </c>
      <c r="J4280">
        <f>_xlfn.XLOOKUP(A4280,Table2[ProductID],Table2[RepID])</f>
        <v>23</v>
      </c>
      <c r="K4280" t="str">
        <f>_xlfn.XLOOKUP(J4280,Table3[RepID],Table3[RepName])</f>
        <v>Essam</v>
      </c>
    </row>
    <row r="4281" spans="1:11" x14ac:dyDescent="0.35">
      <c r="A4281" s="8">
        <v>4028</v>
      </c>
      <c r="B4281" t="str" cm="1">
        <f t="array" ref="B4281:F4281">_xlfn.XLOOKUP(A4281,Table4[ProductID],Table4[[ProductCode]:[Brand]])</f>
        <v>FS0003570</v>
      </c>
      <c r="C4281" t="str">
        <v>Topps Match Attax 2022/2023 - Single Pack  Stand (36 pieces)</v>
      </c>
      <c r="D4281" t="str">
        <v>Games</v>
      </c>
      <c r="E4281" t="str">
        <v>Card Game</v>
      </c>
      <c r="F4281" t="str">
        <v>Match Attax</v>
      </c>
      <c r="G4281">
        <f>_xlfn.XLOOKUP(A4281,Table2[ProductID],Table2[StoreID])</f>
        <v>4</v>
      </c>
      <c r="H4281" t="str" cm="1">
        <f t="array" ref="H4281:I4281">_xlfn.XLOOKUP(G4281,Table1[StoreID],Table1[[StoreName]:[Region]])</f>
        <v>StoreD</v>
      </c>
      <c r="I4281" t="str">
        <v>Alex</v>
      </c>
      <c r="J4281">
        <f>_xlfn.XLOOKUP(A4281,Table2[ProductID],Table2[RepID])</f>
        <v>23</v>
      </c>
      <c r="K4281" t="str">
        <f>_xlfn.XLOOKUP(J4281,Table3[RepID],Table3[RepName])</f>
        <v>Essam</v>
      </c>
    </row>
    <row r="4282" spans="1:11" x14ac:dyDescent="0.35">
      <c r="A4282" s="8">
        <v>4024</v>
      </c>
      <c r="B4282" t="str" cm="1">
        <f t="array" ref="B4282:F4282">_xlfn.XLOOKUP(A4282,Table4[ProductID],Table4[[ProductCode]:[Brand]])</f>
        <v>FS0003667</v>
      </c>
      <c r="C4282" t="str">
        <v>Topps Match Attax 2022/2023 - Mini Tin Stand (12 pieces)</v>
      </c>
      <c r="D4282" t="str">
        <v>Games</v>
      </c>
      <c r="E4282" t="str">
        <v>Card Game</v>
      </c>
      <c r="F4282" t="str">
        <v>Match Attax</v>
      </c>
      <c r="G4282">
        <f>_xlfn.XLOOKUP(A4282,Table2[ProductID],Table2[StoreID])</f>
        <v>4</v>
      </c>
      <c r="H4282" t="str" cm="1">
        <f t="array" ref="H4282:I4282">_xlfn.XLOOKUP(G4282,Table1[StoreID],Table1[[StoreName]:[Region]])</f>
        <v>StoreD</v>
      </c>
      <c r="I4282" t="str">
        <v>Alex</v>
      </c>
      <c r="J4282">
        <f>_xlfn.XLOOKUP(A4282,Table2[ProductID],Table2[RepID])</f>
        <v>33</v>
      </c>
      <c r="K4282" t="str">
        <f>_xlfn.XLOOKUP(J4282,Table3[RepID],Table3[RepName])</f>
        <v>Alaa</v>
      </c>
    </row>
    <row r="4283" spans="1:11" x14ac:dyDescent="0.35">
      <c r="A4283" s="8">
        <v>4090</v>
      </c>
      <c r="B4283" t="str" cm="1">
        <f t="array" ref="B4283:F4283">_xlfn.XLOOKUP(A4283,Table4[ProductID],Table4[[ProductCode]:[Brand]])</f>
        <v>DOH-SH-3664</v>
      </c>
      <c r="C4283" t="str">
        <v>Bingo Dough 10 Mini Can</v>
      </c>
      <c r="D4283" t="str">
        <v>Clay</v>
      </c>
      <c r="E4283" t="str">
        <v>Dough</v>
      </c>
      <c r="F4283" t="str">
        <v>Bingo Dough</v>
      </c>
      <c r="G4283">
        <f>_xlfn.XLOOKUP(A4283,Table2[ProductID],Table2[StoreID])</f>
        <v>4</v>
      </c>
      <c r="H4283" t="str" cm="1">
        <f t="array" ref="H4283:I4283">_xlfn.XLOOKUP(G4283,Table1[StoreID],Table1[[StoreName]:[Region]])</f>
        <v>StoreD</v>
      </c>
      <c r="I4283" t="str">
        <v>Alex</v>
      </c>
      <c r="J4283">
        <f>_xlfn.XLOOKUP(A4283,Table2[ProductID],Table2[RepID])</f>
        <v>33</v>
      </c>
      <c r="K4283" t="str">
        <f>_xlfn.XLOOKUP(J4283,Table3[RepID],Table3[RepName])</f>
        <v>Alaa</v>
      </c>
    </row>
    <row r="4284" spans="1:11" x14ac:dyDescent="0.35">
      <c r="A4284" s="8">
        <v>3972</v>
      </c>
      <c r="B4284" t="str" cm="1">
        <f t="array" ref="B4284:F4284">_xlfn.XLOOKUP(A4284,Table4[ProductID],Table4[[ProductCode]:[Brand]])</f>
        <v>HK-0150</v>
      </c>
      <c r="C4284" t="str">
        <v>Bingo Dough 3D assorted Box - Burger Maker TOM&amp;JER</v>
      </c>
      <c r="D4284" t="str">
        <v>Clay</v>
      </c>
      <c r="E4284" t="str">
        <v>Dough</v>
      </c>
      <c r="F4284" t="str">
        <v>Bingo Dough</v>
      </c>
      <c r="G4284">
        <f>_xlfn.XLOOKUP(A4284,Table2[ProductID],Table2[StoreID])</f>
        <v>1</v>
      </c>
      <c r="H4284" t="str" cm="1">
        <f t="array" ref="H4284:I4284">_xlfn.XLOOKUP(G4284,Table1[StoreID],Table1[[StoreName]:[Region]])</f>
        <v>StoreA</v>
      </c>
      <c r="I4284" t="str">
        <v>Cairo</v>
      </c>
      <c r="J4284">
        <f>_xlfn.XLOOKUP(A4284,Table2[ProductID],Table2[RepID])</f>
        <v>10</v>
      </c>
      <c r="K4284" t="str">
        <f>_xlfn.XLOOKUP(J4284,Table3[RepID],Table3[RepName])</f>
        <v>Asya</v>
      </c>
    </row>
    <row r="4285" spans="1:11" x14ac:dyDescent="0.35">
      <c r="A4285" s="8">
        <v>462</v>
      </c>
      <c r="B4285" t="str" cm="1">
        <f t="array" ref="B4285:F4285">_xlfn.XLOOKUP(A4285,Table4[ProductID],Table4[[ProductCode]:[Brand]])</f>
        <v>YW-26-036</v>
      </c>
      <c r="C4285" t="str">
        <v>Pokémon Boosters ( Stand 36 Pcs )</v>
      </c>
      <c r="D4285" t="str">
        <v>Games</v>
      </c>
      <c r="E4285" t="str">
        <v>Card Game</v>
      </c>
      <c r="F4285" t="str">
        <v>Pokémon</v>
      </c>
      <c r="G4285">
        <f>_xlfn.XLOOKUP(A4285,Table2[ProductID],Table2[StoreID])</f>
        <v>4</v>
      </c>
      <c r="H4285" t="str" cm="1">
        <f t="array" ref="H4285:I4285">_xlfn.XLOOKUP(G4285,Table1[StoreID],Table1[[StoreName]:[Region]])</f>
        <v>StoreD</v>
      </c>
      <c r="I4285" t="str">
        <v>Alex</v>
      </c>
      <c r="J4285">
        <f>_xlfn.XLOOKUP(A4285,Table2[ProductID],Table2[RepID])</f>
        <v>23</v>
      </c>
      <c r="K4285" t="str">
        <f>_xlfn.XLOOKUP(J4285,Table3[RepID],Table3[RepName])</f>
        <v>Essam</v>
      </c>
    </row>
    <row r="4286" spans="1:11" x14ac:dyDescent="0.35">
      <c r="A4286" s="8">
        <v>11</v>
      </c>
      <c r="B4286" t="str" cm="1">
        <f t="array" ref="B4286:F4286">_xlfn.XLOOKUP(A4286,Table4[ProductID],Table4[[ProductCode]:[Brand]])</f>
        <v>ZUR-9259</v>
      </c>
      <c r="C4286" t="str">
        <v>Zuru Rainbocorns KitTYcorn Magic Glowing 10 Surprises  S1 -CDU6PCS</v>
      </c>
      <c r="D4286" t="str">
        <v>Surprise</v>
      </c>
      <c r="E4286" t="str">
        <v>Egg</v>
      </c>
      <c r="F4286" t="str">
        <v>Rainbocorns</v>
      </c>
      <c r="G4286">
        <f>_xlfn.XLOOKUP(A4286,Table2[ProductID],Table2[StoreID])</f>
        <v>4</v>
      </c>
      <c r="H4286" t="str" cm="1">
        <f t="array" ref="H4286:I4286">_xlfn.XLOOKUP(G4286,Table1[StoreID],Table1[[StoreName]:[Region]])</f>
        <v>StoreD</v>
      </c>
      <c r="I4286" t="str">
        <v>Alex</v>
      </c>
      <c r="J4286">
        <f>_xlfn.XLOOKUP(A4286,Table2[ProductID],Table2[RepID])</f>
        <v>2</v>
      </c>
      <c r="K4286" t="str">
        <f>_xlfn.XLOOKUP(J4286,Table3[RepID],Table3[RepName])</f>
        <v>Bassem</v>
      </c>
    </row>
    <row r="4287" spans="1:11" x14ac:dyDescent="0.35">
      <c r="A4287" s="8">
        <v>11</v>
      </c>
      <c r="B4287" t="str" cm="1">
        <f t="array" ref="B4287:F4287">_xlfn.XLOOKUP(A4287,Table4[ProductID],Table4[[ProductCode]:[Brand]])</f>
        <v>ZUR-9259</v>
      </c>
      <c r="C4287" t="str">
        <v>Zuru Rainbocorns KitTYcorn Magic Glowing 10 Surprises  S1 -CDU6PCS</v>
      </c>
      <c r="D4287" t="str">
        <v>Surprise</v>
      </c>
      <c r="E4287" t="str">
        <v>Egg</v>
      </c>
      <c r="F4287" t="str">
        <v>Rainbocorns</v>
      </c>
      <c r="G4287">
        <f>_xlfn.XLOOKUP(A4287,Table2[ProductID],Table2[StoreID])</f>
        <v>4</v>
      </c>
      <c r="H4287" t="str" cm="1">
        <f t="array" ref="H4287:I4287">_xlfn.XLOOKUP(G4287,Table1[StoreID],Table1[[StoreName]:[Region]])</f>
        <v>StoreD</v>
      </c>
      <c r="I4287" t="str">
        <v>Alex</v>
      </c>
      <c r="J4287">
        <f>_xlfn.XLOOKUP(A4287,Table2[ProductID],Table2[RepID])</f>
        <v>2</v>
      </c>
      <c r="K4287" t="str">
        <f>_xlfn.XLOOKUP(J4287,Table3[RepID],Table3[RepName])</f>
        <v>Bassem</v>
      </c>
    </row>
    <row r="4288" spans="1:11" x14ac:dyDescent="0.35">
      <c r="A4288" s="8">
        <v>3247</v>
      </c>
      <c r="B4288" t="str" cm="1">
        <f t="array" ref="B4288:F4288">_xlfn.XLOOKUP(A4288,Table4[ProductID],Table4[[ProductCode]:[Brand]])</f>
        <v>NK-20917</v>
      </c>
      <c r="C4288" t="str">
        <v>Quizoo</v>
      </c>
      <c r="D4288" t="str">
        <v>Games</v>
      </c>
      <c r="E4288" t="str">
        <v>Board Game</v>
      </c>
      <c r="F4288" t="str">
        <v>Nilco</v>
      </c>
      <c r="G4288">
        <f>_xlfn.XLOOKUP(A4288,Table2[ProductID],Table2[StoreID])</f>
        <v>3</v>
      </c>
      <c r="H4288" t="str" cm="1">
        <f t="array" ref="H4288:I4288">_xlfn.XLOOKUP(G4288,Table1[StoreID],Table1[[StoreName]:[Region]])</f>
        <v>StoreC</v>
      </c>
      <c r="I4288" t="str">
        <v>Alex</v>
      </c>
      <c r="J4288">
        <f>_xlfn.XLOOKUP(A4288,Table2[ProductID],Table2[RepID])</f>
        <v>30</v>
      </c>
      <c r="K4288" t="str">
        <f>_xlfn.XLOOKUP(J4288,Table3[RepID],Table3[RepName])</f>
        <v>Fady</v>
      </c>
    </row>
    <row r="4289" spans="1:11" x14ac:dyDescent="0.35">
      <c r="A4289" s="8">
        <v>4202</v>
      </c>
      <c r="B4289" t="str" cm="1">
        <f t="array" ref="B4289:F4289">_xlfn.XLOOKUP(A4289,Table4[ProductID],Table4[[ProductCode]:[Brand]])</f>
        <v>AY-30022008</v>
      </c>
      <c r="C4289" t="str">
        <v>Astra Natural Fruit Flavor  Lollipop 10 gm (Pack 100 Pieces) 30022008</v>
      </c>
      <c r="D4289" t="str">
        <v>F&amp;B</v>
      </c>
      <c r="E4289" t="str">
        <v>Food</v>
      </c>
      <c r="F4289" t="str">
        <v>ASTRA</v>
      </c>
      <c r="G4289">
        <f>_xlfn.XLOOKUP(A4289,Table2[ProductID],Table2[StoreID])</f>
        <v>5</v>
      </c>
      <c r="H4289" t="str" cm="1">
        <f t="array" ref="H4289:I4289">_xlfn.XLOOKUP(G4289,Table1[StoreID],Table1[[StoreName]:[Region]])</f>
        <v>StoreE</v>
      </c>
      <c r="I4289" t="str">
        <v>Delta</v>
      </c>
      <c r="J4289">
        <f>_xlfn.XLOOKUP(A4289,Table2[ProductID],Table2[RepID])</f>
        <v>2</v>
      </c>
      <c r="K4289" t="str">
        <f>_xlfn.XLOOKUP(J4289,Table3[RepID],Table3[RepName])</f>
        <v>Bassem</v>
      </c>
    </row>
    <row r="4290" spans="1:11" x14ac:dyDescent="0.35">
      <c r="A4290" s="8">
        <v>414</v>
      </c>
      <c r="B4290" t="str" cm="1">
        <f t="array" ref="B4290:F4290">_xlfn.XLOOKUP(A4290,Table4[ProductID],Table4[[ProductCode]:[Brand]])</f>
        <v>YW-28-006</v>
      </c>
      <c r="C4290" t="str">
        <v>L.O.L. Egg Stand 12 pieces</v>
      </c>
      <c r="D4290" t="str">
        <v>Surprise</v>
      </c>
      <c r="E4290" t="str">
        <v>Egg</v>
      </c>
      <c r="F4290" t="str">
        <v>L.O.L. Surprise</v>
      </c>
      <c r="G4290">
        <f>_xlfn.XLOOKUP(A4290,Table2[ProductID],Table2[StoreID])</f>
        <v>4</v>
      </c>
      <c r="H4290" t="str" cm="1">
        <f t="array" ref="H4290:I4290">_xlfn.XLOOKUP(G4290,Table1[StoreID],Table1[[StoreName]:[Region]])</f>
        <v>StoreD</v>
      </c>
      <c r="I4290" t="str">
        <v>Alex</v>
      </c>
      <c r="J4290">
        <f>_xlfn.XLOOKUP(A4290,Table2[ProductID],Table2[RepID])</f>
        <v>33</v>
      </c>
      <c r="K4290" t="str">
        <f>_xlfn.XLOOKUP(J4290,Table3[RepID],Table3[RepName])</f>
        <v>Alaa</v>
      </c>
    </row>
    <row r="4291" spans="1:11" x14ac:dyDescent="0.35">
      <c r="A4291" s="8">
        <v>3260</v>
      </c>
      <c r="B4291" t="str" cm="1">
        <f t="array" ref="B4291:F4291">_xlfn.XLOOKUP(A4291,Table4[ProductID],Table4[[ProductCode]:[Brand]])</f>
        <v>NK-20764</v>
      </c>
      <c r="C4291" t="str">
        <v>Bedoon Kalaam Travel</v>
      </c>
      <c r="D4291" t="str">
        <v>Games</v>
      </c>
      <c r="E4291" t="str">
        <v>Board Game</v>
      </c>
      <c r="F4291" t="str">
        <v>Nilco</v>
      </c>
      <c r="G4291">
        <f>_xlfn.XLOOKUP(A4291,Table2[ProductID],Table2[StoreID])</f>
        <v>4</v>
      </c>
      <c r="H4291" t="str" cm="1">
        <f t="array" ref="H4291:I4291">_xlfn.XLOOKUP(G4291,Table1[StoreID],Table1[[StoreName]:[Region]])</f>
        <v>StoreD</v>
      </c>
      <c r="I4291" t="str">
        <v>Alex</v>
      </c>
      <c r="J4291">
        <f>_xlfn.XLOOKUP(A4291,Table2[ProductID],Table2[RepID])</f>
        <v>23</v>
      </c>
      <c r="K4291" t="str">
        <f>_xlfn.XLOOKUP(J4291,Table3[RepID],Table3[RepName])</f>
        <v>Essam</v>
      </c>
    </row>
    <row r="4292" spans="1:11" x14ac:dyDescent="0.35">
      <c r="A4292" s="8">
        <v>413</v>
      </c>
      <c r="B4292" t="str" cm="1">
        <f t="array" ref="B4292:F4292">_xlfn.XLOOKUP(A4292,Table4[ProductID],Table4[[ProductCode]:[Brand]])</f>
        <v>YW-28-007</v>
      </c>
      <c r="C4292" t="str">
        <v>Frozen Egg Stand 12 pieces</v>
      </c>
      <c r="D4292" t="str">
        <v>Surprise</v>
      </c>
      <c r="E4292" t="str">
        <v>Egg</v>
      </c>
      <c r="F4292" t="str">
        <v>Disney</v>
      </c>
      <c r="G4292">
        <f>_xlfn.XLOOKUP(A4292,Table2[ProductID],Table2[StoreID])</f>
        <v>4</v>
      </c>
      <c r="H4292" t="str" cm="1">
        <f t="array" ref="H4292:I4292">_xlfn.XLOOKUP(G4292,Table1[StoreID],Table1[[StoreName]:[Region]])</f>
        <v>StoreD</v>
      </c>
      <c r="I4292" t="str">
        <v>Alex</v>
      </c>
      <c r="J4292">
        <f>_xlfn.XLOOKUP(A4292,Table2[ProductID],Table2[RepID])</f>
        <v>2</v>
      </c>
      <c r="K4292" t="str">
        <f>_xlfn.XLOOKUP(J4292,Table3[RepID],Table3[RepName])</f>
        <v>Bassem</v>
      </c>
    </row>
    <row r="4293" spans="1:11" x14ac:dyDescent="0.35">
      <c r="A4293" s="8">
        <v>475</v>
      </c>
      <c r="B4293" t="str" cm="1">
        <f t="array" ref="B4293:F4293">_xlfn.XLOOKUP(A4293,Table4[ProductID],Table4[[ProductCode]:[Brand]])</f>
        <v>YW-26-022</v>
      </c>
      <c r="C4293" t="str">
        <v>Pokémon Ball ( Stand 12 pcs )</v>
      </c>
      <c r="D4293" t="str">
        <v>Surprise</v>
      </c>
      <c r="E4293" t="str">
        <v>Ball</v>
      </c>
      <c r="F4293" t="str">
        <v>Pokémon</v>
      </c>
      <c r="G4293">
        <f>_xlfn.XLOOKUP(A4293,Table2[ProductID],Table2[StoreID])</f>
        <v>4</v>
      </c>
      <c r="H4293" t="str" cm="1">
        <f t="array" ref="H4293:I4293">_xlfn.XLOOKUP(G4293,Table1[StoreID],Table1[[StoreName]:[Region]])</f>
        <v>StoreD</v>
      </c>
      <c r="I4293" t="str">
        <v>Alex</v>
      </c>
      <c r="J4293">
        <f>_xlfn.XLOOKUP(A4293,Table2[ProductID],Table2[RepID])</f>
        <v>33</v>
      </c>
      <c r="K4293" t="str">
        <f>_xlfn.XLOOKUP(J4293,Table3[RepID],Table3[RepName])</f>
        <v>Alaa</v>
      </c>
    </row>
    <row r="4294" spans="1:11" x14ac:dyDescent="0.35">
      <c r="A4294" s="8">
        <v>386</v>
      </c>
      <c r="B4294" t="str" cm="1">
        <f t="array" ref="B4294:F4294">_xlfn.XLOOKUP(A4294,Table4[ProductID],Table4[[ProductCode]:[Brand]])</f>
        <v>YW-28-036</v>
      </c>
      <c r="C4294" t="str">
        <v>Pokémon Card 30 Card</v>
      </c>
      <c r="D4294" t="str">
        <v>Games</v>
      </c>
      <c r="E4294" t="str">
        <v>Card Game</v>
      </c>
      <c r="F4294" t="str">
        <v>Pokémon</v>
      </c>
      <c r="G4294">
        <f>_xlfn.XLOOKUP(A4294,Table2[ProductID],Table2[StoreID])</f>
        <v>4</v>
      </c>
      <c r="H4294" t="str" cm="1">
        <f t="array" ref="H4294:I4294">_xlfn.XLOOKUP(G4294,Table1[StoreID],Table1[[StoreName]:[Region]])</f>
        <v>StoreD</v>
      </c>
      <c r="I4294" t="str">
        <v>Alex</v>
      </c>
      <c r="J4294">
        <f>_xlfn.XLOOKUP(A4294,Table2[ProductID],Table2[RepID])</f>
        <v>2</v>
      </c>
      <c r="K4294" t="str">
        <f>_xlfn.XLOOKUP(J4294,Table3[RepID],Table3[RepName])</f>
        <v>Bassem</v>
      </c>
    </row>
    <row r="4295" spans="1:11" x14ac:dyDescent="0.35">
      <c r="A4295" s="8">
        <v>4078</v>
      </c>
      <c r="B4295" t="str" cm="1">
        <f t="array" ref="B4295:F4295">_xlfn.XLOOKUP(A4295,Table4[ProductID],Table4[[ProductCode]:[Brand]])</f>
        <v>E91 BP6</v>
      </c>
      <c r="C4295" t="str">
        <v>Energizer Card 4+2  AA Promo</v>
      </c>
      <c r="D4295" t="str">
        <v>Add-ons</v>
      </c>
      <c r="E4295" t="str">
        <v>Battery</v>
      </c>
      <c r="F4295" t="str">
        <v>Energizer</v>
      </c>
      <c r="G4295">
        <f>_xlfn.XLOOKUP(A4295,Table2[ProductID],Table2[StoreID])</f>
        <v>3</v>
      </c>
      <c r="H4295" t="str" cm="1">
        <f t="array" ref="H4295:I4295">_xlfn.XLOOKUP(G4295,Table1[StoreID],Table1[[StoreName]:[Region]])</f>
        <v>StoreC</v>
      </c>
      <c r="I4295" t="str">
        <v>Alex</v>
      </c>
      <c r="J4295">
        <f>_xlfn.XLOOKUP(A4295,Table2[ProductID],Table2[RepID])</f>
        <v>27</v>
      </c>
      <c r="K4295" t="str">
        <f>_xlfn.XLOOKUP(J4295,Table3[RepID],Table3[RepName])</f>
        <v>Abdallah</v>
      </c>
    </row>
    <row r="4296" spans="1:11" x14ac:dyDescent="0.35">
      <c r="A4296" s="8">
        <v>3474</v>
      </c>
      <c r="B4296" t="str" cm="1">
        <f t="array" ref="B4296:F4296">_xlfn.XLOOKUP(A4296,Table4[ProductID],Table4[[ProductCode]:[Brand]])</f>
        <v>MGA-572756-2</v>
      </c>
      <c r="C4296" t="str">
        <v>L.O.L. Surprise OMG Core Doll Sweets Babe Series 4</v>
      </c>
      <c r="D4296" t="str">
        <v>Dolls &amp; Accessories</v>
      </c>
      <c r="E4296" t="str">
        <v>Fashion Doll</v>
      </c>
      <c r="F4296" t="str">
        <v>L.O.L. Surprise</v>
      </c>
      <c r="G4296">
        <f>_xlfn.XLOOKUP(A4296,Table2[ProductID],Table2[StoreID])</f>
        <v>1</v>
      </c>
      <c r="H4296" t="str" cm="1">
        <f t="array" ref="H4296:I4296">_xlfn.XLOOKUP(G4296,Table1[StoreID],Table1[[StoreName]:[Region]])</f>
        <v>StoreA</v>
      </c>
      <c r="I4296" t="str">
        <v>Cairo</v>
      </c>
      <c r="J4296">
        <f>_xlfn.XLOOKUP(A4296,Table2[ProductID],Table2[RepID])</f>
        <v>5</v>
      </c>
      <c r="K4296" t="str">
        <f>_xlfn.XLOOKUP(J4296,Table3[RepID],Table3[RepName])</f>
        <v>Yara</v>
      </c>
    </row>
    <row r="4297" spans="1:11" x14ac:dyDescent="0.35">
      <c r="A4297" s="8">
        <v>3475</v>
      </c>
      <c r="B4297" t="str" cm="1">
        <f t="array" ref="B4297:F4297">_xlfn.XLOOKUP(A4297,Table4[ProductID],Table4[[ProductCode]:[Brand]])</f>
        <v>MGA-572756-1</v>
      </c>
      <c r="C4297" t="str">
        <v>L.O.L. Surprise OMG Core Doll Spicy Babe Series 4</v>
      </c>
      <c r="D4297" t="str">
        <v>Dolls &amp; Accessories</v>
      </c>
      <c r="E4297" t="str">
        <v>Fashion Doll</v>
      </c>
      <c r="F4297" t="str">
        <v>L.O.L. Surprise</v>
      </c>
      <c r="G4297">
        <f>_xlfn.XLOOKUP(A4297,Table2[ProductID],Table2[StoreID])</f>
        <v>1</v>
      </c>
      <c r="H4297" t="str" cm="1">
        <f t="array" ref="H4297:I4297">_xlfn.XLOOKUP(G4297,Table1[StoreID],Table1[[StoreName]:[Region]])</f>
        <v>StoreA</v>
      </c>
      <c r="I4297" t="str">
        <v>Cairo</v>
      </c>
      <c r="J4297">
        <f>_xlfn.XLOOKUP(A4297,Table2[ProductID],Table2[RepID])</f>
        <v>5</v>
      </c>
      <c r="K4297" t="str">
        <f>_xlfn.XLOOKUP(J4297,Table3[RepID],Table3[RepName])</f>
        <v>Yara</v>
      </c>
    </row>
    <row r="4298" spans="1:11" x14ac:dyDescent="0.35">
      <c r="A4298" s="8">
        <v>4090</v>
      </c>
      <c r="B4298" t="str" cm="1">
        <f t="array" ref="B4298:F4298">_xlfn.XLOOKUP(A4298,Table4[ProductID],Table4[[ProductCode]:[Brand]])</f>
        <v>DOH-SH-3664</v>
      </c>
      <c r="C4298" t="str">
        <v>Bingo Dough 10 Mini Can</v>
      </c>
      <c r="D4298" t="str">
        <v>Clay</v>
      </c>
      <c r="E4298" t="str">
        <v>Dough</v>
      </c>
      <c r="F4298" t="str">
        <v>Bingo Dough</v>
      </c>
      <c r="G4298">
        <f>_xlfn.XLOOKUP(A4298,Table2[ProductID],Table2[StoreID])</f>
        <v>4</v>
      </c>
      <c r="H4298" t="str" cm="1">
        <f t="array" ref="H4298:I4298">_xlfn.XLOOKUP(G4298,Table1[StoreID],Table1[[StoreName]:[Region]])</f>
        <v>StoreD</v>
      </c>
      <c r="I4298" t="str">
        <v>Alex</v>
      </c>
      <c r="J4298">
        <f>_xlfn.XLOOKUP(A4298,Table2[ProductID],Table2[RepID])</f>
        <v>33</v>
      </c>
      <c r="K4298" t="str">
        <f>_xlfn.XLOOKUP(J4298,Table3[RepID],Table3[RepName])</f>
        <v>Alaa</v>
      </c>
    </row>
    <row r="4299" spans="1:11" x14ac:dyDescent="0.35">
      <c r="A4299" s="8">
        <v>4087</v>
      </c>
      <c r="B4299" t="str" cm="1">
        <f t="array" ref="B4299:F4299">_xlfn.XLOOKUP(A4299,Table4[ProductID],Table4[[ProductCode]:[Brand]])</f>
        <v>DOH-SH-5277</v>
      </c>
      <c r="C4299" t="str">
        <v>Bingo Dough Can 56gm - Red</v>
      </c>
      <c r="D4299" t="str">
        <v>Clay</v>
      </c>
      <c r="E4299" t="str">
        <v>Dough</v>
      </c>
      <c r="F4299" t="str">
        <v>Bingo Dough</v>
      </c>
      <c r="G4299">
        <f>_xlfn.XLOOKUP(A4299,Table2[ProductID],Table2[StoreID])</f>
        <v>4</v>
      </c>
      <c r="H4299" t="str" cm="1">
        <f t="array" ref="H4299:I4299">_xlfn.XLOOKUP(G4299,Table1[StoreID],Table1[[StoreName]:[Region]])</f>
        <v>StoreD</v>
      </c>
      <c r="I4299" t="str">
        <v>Alex</v>
      </c>
      <c r="J4299">
        <f>_xlfn.XLOOKUP(A4299,Table2[ProductID],Table2[RepID])</f>
        <v>33</v>
      </c>
      <c r="K4299" t="str">
        <f>_xlfn.XLOOKUP(J4299,Table3[RepID],Table3[RepName])</f>
        <v>Alaa</v>
      </c>
    </row>
    <row r="4300" spans="1:11" x14ac:dyDescent="0.35">
      <c r="A4300" s="8">
        <v>4087</v>
      </c>
      <c r="B4300" t="str" cm="1">
        <f t="array" ref="B4300:F4300">_xlfn.XLOOKUP(A4300,Table4[ProductID],Table4[[ProductCode]:[Brand]])</f>
        <v>DOH-SH-5277</v>
      </c>
      <c r="C4300" t="str">
        <v>Bingo Dough Can 56gm - Red</v>
      </c>
      <c r="D4300" t="str">
        <v>Clay</v>
      </c>
      <c r="E4300" t="str">
        <v>Dough</v>
      </c>
      <c r="F4300" t="str">
        <v>Bingo Dough</v>
      </c>
      <c r="G4300">
        <f>_xlfn.XLOOKUP(A4300,Table2[ProductID],Table2[StoreID])</f>
        <v>4</v>
      </c>
      <c r="H4300" t="str" cm="1">
        <f t="array" ref="H4300:I4300">_xlfn.XLOOKUP(G4300,Table1[StoreID],Table1[[StoreName]:[Region]])</f>
        <v>StoreD</v>
      </c>
      <c r="I4300" t="str">
        <v>Alex</v>
      </c>
      <c r="J4300">
        <f>_xlfn.XLOOKUP(A4300,Table2[ProductID],Table2[RepID])</f>
        <v>33</v>
      </c>
      <c r="K4300" t="str">
        <f>_xlfn.XLOOKUP(J4300,Table3[RepID],Table3[RepName])</f>
        <v>Alaa</v>
      </c>
    </row>
    <row r="4301" spans="1:11" x14ac:dyDescent="0.35">
      <c r="A4301" s="8">
        <v>4087</v>
      </c>
      <c r="B4301" t="str" cm="1">
        <f t="array" ref="B4301:F4301">_xlfn.XLOOKUP(A4301,Table4[ProductID],Table4[[ProductCode]:[Brand]])</f>
        <v>DOH-SH-5277</v>
      </c>
      <c r="C4301" t="str">
        <v>Bingo Dough Can 56gm - Red</v>
      </c>
      <c r="D4301" t="str">
        <v>Clay</v>
      </c>
      <c r="E4301" t="str">
        <v>Dough</v>
      </c>
      <c r="F4301" t="str">
        <v>Bingo Dough</v>
      </c>
      <c r="G4301">
        <f>_xlfn.XLOOKUP(A4301,Table2[ProductID],Table2[StoreID])</f>
        <v>4</v>
      </c>
      <c r="H4301" t="str" cm="1">
        <f t="array" ref="H4301:I4301">_xlfn.XLOOKUP(G4301,Table1[StoreID],Table1[[StoreName]:[Region]])</f>
        <v>StoreD</v>
      </c>
      <c r="I4301" t="str">
        <v>Alex</v>
      </c>
      <c r="J4301">
        <f>_xlfn.XLOOKUP(A4301,Table2[ProductID],Table2[RepID])</f>
        <v>33</v>
      </c>
      <c r="K4301" t="str">
        <f>_xlfn.XLOOKUP(J4301,Table3[RepID],Table3[RepName])</f>
        <v>Alaa</v>
      </c>
    </row>
    <row r="4302" spans="1:11" x14ac:dyDescent="0.35">
      <c r="A4302" s="8">
        <v>4087</v>
      </c>
      <c r="B4302" t="str" cm="1">
        <f t="array" ref="B4302:F4302">_xlfn.XLOOKUP(A4302,Table4[ProductID],Table4[[ProductCode]:[Brand]])</f>
        <v>DOH-SH-5277</v>
      </c>
      <c r="C4302" t="str">
        <v>Bingo Dough Can 56gm - Red</v>
      </c>
      <c r="D4302" t="str">
        <v>Clay</v>
      </c>
      <c r="E4302" t="str">
        <v>Dough</v>
      </c>
      <c r="F4302" t="str">
        <v>Bingo Dough</v>
      </c>
      <c r="G4302">
        <f>_xlfn.XLOOKUP(A4302,Table2[ProductID],Table2[StoreID])</f>
        <v>4</v>
      </c>
      <c r="H4302" t="str" cm="1">
        <f t="array" ref="H4302:I4302">_xlfn.XLOOKUP(G4302,Table1[StoreID],Table1[[StoreName]:[Region]])</f>
        <v>StoreD</v>
      </c>
      <c r="I4302" t="str">
        <v>Alex</v>
      </c>
      <c r="J4302">
        <f>_xlfn.XLOOKUP(A4302,Table2[ProductID],Table2[RepID])</f>
        <v>33</v>
      </c>
      <c r="K4302" t="str">
        <f>_xlfn.XLOOKUP(J4302,Table3[RepID],Table3[RepName])</f>
        <v>Alaa</v>
      </c>
    </row>
    <row r="4303" spans="1:11" x14ac:dyDescent="0.35">
      <c r="A4303" s="8">
        <v>4087</v>
      </c>
      <c r="B4303" t="str" cm="1">
        <f t="array" ref="B4303:F4303">_xlfn.XLOOKUP(A4303,Table4[ProductID],Table4[[ProductCode]:[Brand]])</f>
        <v>DOH-SH-5277</v>
      </c>
      <c r="C4303" t="str">
        <v>Bingo Dough Can 56gm - Red</v>
      </c>
      <c r="D4303" t="str">
        <v>Clay</v>
      </c>
      <c r="E4303" t="str">
        <v>Dough</v>
      </c>
      <c r="F4303" t="str">
        <v>Bingo Dough</v>
      </c>
      <c r="G4303">
        <f>_xlfn.XLOOKUP(A4303,Table2[ProductID],Table2[StoreID])</f>
        <v>4</v>
      </c>
      <c r="H4303" t="str" cm="1">
        <f t="array" ref="H4303:I4303">_xlfn.XLOOKUP(G4303,Table1[StoreID],Table1[[StoreName]:[Region]])</f>
        <v>StoreD</v>
      </c>
      <c r="I4303" t="str">
        <v>Alex</v>
      </c>
      <c r="J4303">
        <f>_xlfn.XLOOKUP(A4303,Table2[ProductID],Table2[RepID])</f>
        <v>33</v>
      </c>
      <c r="K4303" t="str">
        <f>_xlfn.XLOOKUP(J4303,Table3[RepID],Table3[RepName])</f>
        <v>Alaa</v>
      </c>
    </row>
    <row r="4304" spans="1:11" x14ac:dyDescent="0.35">
      <c r="A4304" s="8">
        <v>4087</v>
      </c>
      <c r="B4304" t="str" cm="1">
        <f t="array" ref="B4304:F4304">_xlfn.XLOOKUP(A4304,Table4[ProductID],Table4[[ProductCode]:[Brand]])</f>
        <v>DOH-SH-5277</v>
      </c>
      <c r="C4304" t="str">
        <v>Bingo Dough Can 56gm - Red</v>
      </c>
      <c r="D4304" t="str">
        <v>Clay</v>
      </c>
      <c r="E4304" t="str">
        <v>Dough</v>
      </c>
      <c r="F4304" t="str">
        <v>Bingo Dough</v>
      </c>
      <c r="G4304">
        <f>_xlfn.XLOOKUP(A4304,Table2[ProductID],Table2[StoreID])</f>
        <v>4</v>
      </c>
      <c r="H4304" t="str" cm="1">
        <f t="array" ref="H4304:I4304">_xlfn.XLOOKUP(G4304,Table1[StoreID],Table1[[StoreName]:[Region]])</f>
        <v>StoreD</v>
      </c>
      <c r="I4304" t="str">
        <v>Alex</v>
      </c>
      <c r="J4304">
        <f>_xlfn.XLOOKUP(A4304,Table2[ProductID],Table2[RepID])</f>
        <v>33</v>
      </c>
      <c r="K4304" t="str">
        <f>_xlfn.XLOOKUP(J4304,Table3[RepID],Table3[RepName])</f>
        <v>Alaa</v>
      </c>
    </row>
    <row r="4305" spans="1:11" x14ac:dyDescent="0.35">
      <c r="A4305" s="8">
        <v>4087</v>
      </c>
      <c r="B4305" t="str" cm="1">
        <f t="array" ref="B4305:F4305">_xlfn.XLOOKUP(A4305,Table4[ProductID],Table4[[ProductCode]:[Brand]])</f>
        <v>DOH-SH-5277</v>
      </c>
      <c r="C4305" t="str">
        <v>Bingo Dough Can 56gm - Red</v>
      </c>
      <c r="D4305" t="str">
        <v>Clay</v>
      </c>
      <c r="E4305" t="str">
        <v>Dough</v>
      </c>
      <c r="F4305" t="str">
        <v>Bingo Dough</v>
      </c>
      <c r="G4305">
        <f>_xlfn.XLOOKUP(A4305,Table2[ProductID],Table2[StoreID])</f>
        <v>4</v>
      </c>
      <c r="H4305" t="str" cm="1">
        <f t="array" ref="H4305:I4305">_xlfn.XLOOKUP(G4305,Table1[StoreID],Table1[[StoreName]:[Region]])</f>
        <v>StoreD</v>
      </c>
      <c r="I4305" t="str">
        <v>Alex</v>
      </c>
      <c r="J4305">
        <f>_xlfn.XLOOKUP(A4305,Table2[ProductID],Table2[RepID])</f>
        <v>33</v>
      </c>
      <c r="K4305" t="str">
        <f>_xlfn.XLOOKUP(J4305,Table3[RepID],Table3[RepName])</f>
        <v>Alaa</v>
      </c>
    </row>
    <row r="4306" spans="1:11" x14ac:dyDescent="0.35">
      <c r="A4306" s="8">
        <v>4087</v>
      </c>
      <c r="B4306" t="str" cm="1">
        <f t="array" ref="B4306:F4306">_xlfn.XLOOKUP(A4306,Table4[ProductID],Table4[[ProductCode]:[Brand]])</f>
        <v>DOH-SH-5277</v>
      </c>
      <c r="C4306" t="str">
        <v>Bingo Dough Can 56gm - Red</v>
      </c>
      <c r="D4306" t="str">
        <v>Clay</v>
      </c>
      <c r="E4306" t="str">
        <v>Dough</v>
      </c>
      <c r="F4306" t="str">
        <v>Bingo Dough</v>
      </c>
      <c r="G4306">
        <f>_xlfn.XLOOKUP(A4306,Table2[ProductID],Table2[StoreID])</f>
        <v>4</v>
      </c>
      <c r="H4306" t="str" cm="1">
        <f t="array" ref="H4306:I4306">_xlfn.XLOOKUP(G4306,Table1[StoreID],Table1[[StoreName]:[Region]])</f>
        <v>StoreD</v>
      </c>
      <c r="I4306" t="str">
        <v>Alex</v>
      </c>
      <c r="J4306">
        <f>_xlfn.XLOOKUP(A4306,Table2[ProductID],Table2[RepID])</f>
        <v>33</v>
      </c>
      <c r="K4306" t="str">
        <f>_xlfn.XLOOKUP(J4306,Table3[RepID],Table3[RepName])</f>
        <v>Alaa</v>
      </c>
    </row>
    <row r="4307" spans="1:11" x14ac:dyDescent="0.35">
      <c r="A4307" s="8">
        <v>4087</v>
      </c>
      <c r="B4307" t="str" cm="1">
        <f t="array" ref="B4307:F4307">_xlfn.XLOOKUP(A4307,Table4[ProductID],Table4[[ProductCode]:[Brand]])</f>
        <v>DOH-SH-5277</v>
      </c>
      <c r="C4307" t="str">
        <v>Bingo Dough Can 56gm - Red</v>
      </c>
      <c r="D4307" t="str">
        <v>Clay</v>
      </c>
      <c r="E4307" t="str">
        <v>Dough</v>
      </c>
      <c r="F4307" t="str">
        <v>Bingo Dough</v>
      </c>
      <c r="G4307">
        <f>_xlfn.XLOOKUP(A4307,Table2[ProductID],Table2[StoreID])</f>
        <v>4</v>
      </c>
      <c r="H4307" t="str" cm="1">
        <f t="array" ref="H4307:I4307">_xlfn.XLOOKUP(G4307,Table1[StoreID],Table1[[StoreName]:[Region]])</f>
        <v>StoreD</v>
      </c>
      <c r="I4307" t="str">
        <v>Alex</v>
      </c>
      <c r="J4307">
        <f>_xlfn.XLOOKUP(A4307,Table2[ProductID],Table2[RepID])</f>
        <v>33</v>
      </c>
      <c r="K4307" t="str">
        <f>_xlfn.XLOOKUP(J4307,Table3[RepID],Table3[RepName])</f>
        <v>Alaa</v>
      </c>
    </row>
    <row r="4308" spans="1:11" x14ac:dyDescent="0.35">
      <c r="A4308" s="8">
        <v>418</v>
      </c>
      <c r="B4308" t="str" cm="1">
        <f t="array" ref="B4308:F4308">_xlfn.XLOOKUP(A4308,Table4[ProductID],Table4[[ProductCode]:[Brand]])</f>
        <v>YW-28-002</v>
      </c>
      <c r="C4308" t="str">
        <v>Dargon Ball one Figuer 12 Asst</v>
      </c>
      <c r="D4308" t="str">
        <v>Action Figure</v>
      </c>
      <c r="E4308" t="str">
        <v>Figures</v>
      </c>
      <c r="F4308" t="str">
        <v>Dargon ball</v>
      </c>
      <c r="G4308">
        <f>_xlfn.XLOOKUP(A4308,Table2[ProductID],Table2[StoreID])</f>
        <v>4</v>
      </c>
      <c r="H4308" t="str" cm="1">
        <f t="array" ref="H4308:I4308">_xlfn.XLOOKUP(G4308,Table1[StoreID],Table1[[StoreName]:[Region]])</f>
        <v>StoreD</v>
      </c>
      <c r="I4308" t="str">
        <v>Alex</v>
      </c>
      <c r="J4308">
        <f>_xlfn.XLOOKUP(A4308,Table2[ProductID],Table2[RepID])</f>
        <v>23</v>
      </c>
      <c r="K4308" t="str">
        <f>_xlfn.XLOOKUP(J4308,Table3[RepID],Table3[RepName])</f>
        <v>Essam</v>
      </c>
    </row>
    <row r="4309" spans="1:11" x14ac:dyDescent="0.35">
      <c r="A4309" s="8">
        <v>4083</v>
      </c>
      <c r="B4309" t="str" cm="1">
        <f t="array" ref="B4309:F4309">_xlfn.XLOOKUP(A4309,Table4[ProductID],Table4[[ProductCode]:[Brand]])</f>
        <v>DOH-SH-5281</v>
      </c>
      <c r="C4309" t="str">
        <v>Bingo Dough Can 56gm - Green</v>
      </c>
      <c r="D4309" t="str">
        <v>Clay</v>
      </c>
      <c r="E4309" t="str">
        <v>Dough</v>
      </c>
      <c r="F4309" t="str">
        <v>Bingo Dough</v>
      </c>
      <c r="G4309">
        <f>_xlfn.XLOOKUP(A4309,Table2[ProductID],Table2[StoreID])</f>
        <v>4</v>
      </c>
      <c r="H4309" t="str" cm="1">
        <f t="array" ref="H4309:I4309">_xlfn.XLOOKUP(G4309,Table1[StoreID],Table1[[StoreName]:[Region]])</f>
        <v>StoreD</v>
      </c>
      <c r="I4309" t="str">
        <v>Alex</v>
      </c>
      <c r="J4309">
        <f>_xlfn.XLOOKUP(A4309,Table2[ProductID],Table2[RepID])</f>
        <v>33</v>
      </c>
      <c r="K4309" t="str">
        <f>_xlfn.XLOOKUP(J4309,Table3[RepID],Table3[RepName])</f>
        <v>Alaa</v>
      </c>
    </row>
    <row r="4310" spans="1:11" x14ac:dyDescent="0.35">
      <c r="A4310" s="8">
        <v>4088</v>
      </c>
      <c r="B4310" t="str" cm="1">
        <f t="array" ref="B4310:F4310">_xlfn.XLOOKUP(A4310,Table4[ProductID],Table4[[ProductCode]:[Brand]])</f>
        <v>DOH-SH-5276</v>
      </c>
      <c r="C4310" t="str">
        <v>Bingo Dough Can 56gm - Purple</v>
      </c>
      <c r="D4310" t="str">
        <v>Clay</v>
      </c>
      <c r="E4310" t="str">
        <v>Dough</v>
      </c>
      <c r="F4310" t="str">
        <v>Bingo Dough</v>
      </c>
      <c r="G4310">
        <f>_xlfn.XLOOKUP(A4310,Table2[ProductID],Table2[StoreID])</f>
        <v>4</v>
      </c>
      <c r="H4310" t="str" cm="1">
        <f t="array" ref="H4310:I4310">_xlfn.XLOOKUP(G4310,Table1[StoreID],Table1[[StoreName]:[Region]])</f>
        <v>StoreD</v>
      </c>
      <c r="I4310" t="str">
        <v>Alex</v>
      </c>
      <c r="J4310">
        <f>_xlfn.XLOOKUP(A4310,Table2[ProductID],Table2[RepID])</f>
        <v>23</v>
      </c>
      <c r="K4310" t="str">
        <f>_xlfn.XLOOKUP(J4310,Table3[RepID],Table3[RepName])</f>
        <v>Essam</v>
      </c>
    </row>
    <row r="4311" spans="1:11" x14ac:dyDescent="0.35">
      <c r="A4311" s="8">
        <v>4083</v>
      </c>
      <c r="B4311" t="str" cm="1">
        <f t="array" ref="B4311:F4311">_xlfn.XLOOKUP(A4311,Table4[ProductID],Table4[[ProductCode]:[Brand]])</f>
        <v>DOH-SH-5281</v>
      </c>
      <c r="C4311" t="str">
        <v>Bingo Dough Can 56gm - Green</v>
      </c>
      <c r="D4311" t="str">
        <v>Clay</v>
      </c>
      <c r="E4311" t="str">
        <v>Dough</v>
      </c>
      <c r="F4311" t="str">
        <v>Bingo Dough</v>
      </c>
      <c r="G4311">
        <f>_xlfn.XLOOKUP(A4311,Table2[ProductID],Table2[StoreID])</f>
        <v>4</v>
      </c>
      <c r="H4311" t="str" cm="1">
        <f t="array" ref="H4311:I4311">_xlfn.XLOOKUP(G4311,Table1[StoreID],Table1[[StoreName]:[Region]])</f>
        <v>StoreD</v>
      </c>
      <c r="I4311" t="str">
        <v>Alex</v>
      </c>
      <c r="J4311">
        <f>_xlfn.XLOOKUP(A4311,Table2[ProductID],Table2[RepID])</f>
        <v>33</v>
      </c>
      <c r="K4311" t="str">
        <f>_xlfn.XLOOKUP(J4311,Table3[RepID],Table3[RepName])</f>
        <v>Alaa</v>
      </c>
    </row>
    <row r="4312" spans="1:11" x14ac:dyDescent="0.35">
      <c r="A4312" s="8">
        <v>4086</v>
      </c>
      <c r="B4312" t="str" cm="1">
        <f t="array" ref="B4312:F4312">_xlfn.XLOOKUP(A4312,Table4[ProductID],Table4[[ProductCode]:[Brand]])</f>
        <v>DOH-SH-5278</v>
      </c>
      <c r="C4312" t="str">
        <v>Bingo Dough Can 56gm - Blue</v>
      </c>
      <c r="D4312" t="str">
        <v>Clay</v>
      </c>
      <c r="E4312" t="str">
        <v>Dough</v>
      </c>
      <c r="F4312" t="str">
        <v>Bingo Dough</v>
      </c>
      <c r="G4312">
        <f>_xlfn.XLOOKUP(A4312,Table2[ProductID],Table2[StoreID])</f>
        <v>4</v>
      </c>
      <c r="H4312" t="str" cm="1">
        <f t="array" ref="H4312:I4312">_xlfn.XLOOKUP(G4312,Table1[StoreID],Table1[[StoreName]:[Region]])</f>
        <v>StoreD</v>
      </c>
      <c r="I4312" t="str">
        <v>Alex</v>
      </c>
      <c r="J4312">
        <f>_xlfn.XLOOKUP(A4312,Table2[ProductID],Table2[RepID])</f>
        <v>23</v>
      </c>
      <c r="K4312" t="str">
        <f>_xlfn.XLOOKUP(J4312,Table3[RepID],Table3[RepName])</f>
        <v>Essam</v>
      </c>
    </row>
    <row r="4313" spans="1:11" x14ac:dyDescent="0.35">
      <c r="A4313" s="8">
        <v>4088</v>
      </c>
      <c r="B4313" t="str" cm="1">
        <f t="array" ref="B4313:F4313">_xlfn.XLOOKUP(A4313,Table4[ProductID],Table4[[ProductCode]:[Brand]])</f>
        <v>DOH-SH-5276</v>
      </c>
      <c r="C4313" t="str">
        <v>Bingo Dough Can 56gm - Purple</v>
      </c>
      <c r="D4313" t="str">
        <v>Clay</v>
      </c>
      <c r="E4313" t="str">
        <v>Dough</v>
      </c>
      <c r="F4313" t="str">
        <v>Bingo Dough</v>
      </c>
      <c r="G4313">
        <f>_xlfn.XLOOKUP(A4313,Table2[ProductID],Table2[StoreID])</f>
        <v>4</v>
      </c>
      <c r="H4313" t="str" cm="1">
        <f t="array" ref="H4313:I4313">_xlfn.XLOOKUP(G4313,Table1[StoreID],Table1[[StoreName]:[Region]])</f>
        <v>StoreD</v>
      </c>
      <c r="I4313" t="str">
        <v>Alex</v>
      </c>
      <c r="J4313">
        <f>_xlfn.XLOOKUP(A4313,Table2[ProductID],Table2[RepID])</f>
        <v>23</v>
      </c>
      <c r="K4313" t="str">
        <f>_xlfn.XLOOKUP(J4313,Table3[RepID],Table3[RepName])</f>
        <v>Essam</v>
      </c>
    </row>
    <row r="4314" spans="1:11" x14ac:dyDescent="0.35">
      <c r="A4314" s="8">
        <v>4086</v>
      </c>
      <c r="B4314" t="str" cm="1">
        <f t="array" ref="B4314:F4314">_xlfn.XLOOKUP(A4314,Table4[ProductID],Table4[[ProductCode]:[Brand]])</f>
        <v>DOH-SH-5278</v>
      </c>
      <c r="C4314" t="str">
        <v>Bingo Dough Can 56gm - Blue</v>
      </c>
      <c r="D4314" t="str">
        <v>Clay</v>
      </c>
      <c r="E4314" t="str">
        <v>Dough</v>
      </c>
      <c r="F4314" t="str">
        <v>Bingo Dough</v>
      </c>
      <c r="G4314">
        <f>_xlfn.XLOOKUP(A4314,Table2[ProductID],Table2[StoreID])</f>
        <v>4</v>
      </c>
      <c r="H4314" t="str" cm="1">
        <f t="array" ref="H4314:I4314">_xlfn.XLOOKUP(G4314,Table1[StoreID],Table1[[StoreName]:[Region]])</f>
        <v>StoreD</v>
      </c>
      <c r="I4314" t="str">
        <v>Alex</v>
      </c>
      <c r="J4314">
        <f>_xlfn.XLOOKUP(A4314,Table2[ProductID],Table2[RepID])</f>
        <v>23</v>
      </c>
      <c r="K4314" t="str">
        <f>_xlfn.XLOOKUP(J4314,Table3[RepID],Table3[RepName])</f>
        <v>Essam</v>
      </c>
    </row>
    <row r="4315" spans="1:11" x14ac:dyDescent="0.35">
      <c r="A4315" s="8">
        <v>4085</v>
      </c>
      <c r="B4315" t="str" cm="1">
        <f t="array" ref="B4315:F4315">_xlfn.XLOOKUP(A4315,Table4[ProductID],Table4[[ProductCode]:[Brand]])</f>
        <v>DOH-SH-5279</v>
      </c>
      <c r="C4315" t="str">
        <v>Bingo Dough Can 56gm - Orange</v>
      </c>
      <c r="D4315" t="str">
        <v>Clay</v>
      </c>
      <c r="E4315" t="str">
        <v>Dough</v>
      </c>
      <c r="F4315" t="str">
        <v>Bingo Dough</v>
      </c>
      <c r="G4315">
        <f>_xlfn.XLOOKUP(A4315,Table2[ProductID],Table2[StoreID])</f>
        <v>4</v>
      </c>
      <c r="H4315" t="str" cm="1">
        <f t="array" ref="H4315:I4315">_xlfn.XLOOKUP(G4315,Table1[StoreID],Table1[[StoreName]:[Region]])</f>
        <v>StoreD</v>
      </c>
      <c r="I4315" t="str">
        <v>Alex</v>
      </c>
      <c r="J4315">
        <f>_xlfn.XLOOKUP(A4315,Table2[ProductID],Table2[RepID])</f>
        <v>33</v>
      </c>
      <c r="K4315" t="str">
        <f>_xlfn.XLOOKUP(J4315,Table3[RepID],Table3[RepName])</f>
        <v>Alaa</v>
      </c>
    </row>
    <row r="4316" spans="1:11" x14ac:dyDescent="0.35">
      <c r="A4316" s="8">
        <v>4085</v>
      </c>
      <c r="B4316" t="str" cm="1">
        <f t="array" ref="B4316:F4316">_xlfn.XLOOKUP(A4316,Table4[ProductID],Table4[[ProductCode]:[Brand]])</f>
        <v>DOH-SH-5279</v>
      </c>
      <c r="C4316" t="str">
        <v>Bingo Dough Can 56gm - Orange</v>
      </c>
      <c r="D4316" t="str">
        <v>Clay</v>
      </c>
      <c r="E4316" t="str">
        <v>Dough</v>
      </c>
      <c r="F4316" t="str">
        <v>Bingo Dough</v>
      </c>
      <c r="G4316">
        <f>_xlfn.XLOOKUP(A4316,Table2[ProductID],Table2[StoreID])</f>
        <v>4</v>
      </c>
      <c r="H4316" t="str" cm="1">
        <f t="array" ref="H4316:I4316">_xlfn.XLOOKUP(G4316,Table1[StoreID],Table1[[StoreName]:[Region]])</f>
        <v>StoreD</v>
      </c>
      <c r="I4316" t="str">
        <v>Alex</v>
      </c>
      <c r="J4316">
        <f>_xlfn.XLOOKUP(A4316,Table2[ProductID],Table2[RepID])</f>
        <v>33</v>
      </c>
      <c r="K4316" t="str">
        <f>_xlfn.XLOOKUP(J4316,Table3[RepID],Table3[RepName])</f>
        <v>Alaa</v>
      </c>
    </row>
    <row r="4317" spans="1:11" x14ac:dyDescent="0.35">
      <c r="A4317" s="8">
        <v>4089</v>
      </c>
      <c r="B4317" t="str" cm="1">
        <f t="array" ref="B4317:F4317">_xlfn.XLOOKUP(A4317,Table4[ProductID],Table4[[ProductCode]:[Brand]])</f>
        <v>DOH-SH-5275</v>
      </c>
      <c r="C4317" t="str">
        <v>Bingo Dough Can 56gm - Pink</v>
      </c>
      <c r="D4317" t="str">
        <v>Clay</v>
      </c>
      <c r="E4317" t="str">
        <v>Dough</v>
      </c>
      <c r="F4317" t="str">
        <v>Bingo Dough</v>
      </c>
      <c r="G4317">
        <f>_xlfn.XLOOKUP(A4317,Table2[ProductID],Table2[StoreID])</f>
        <v>4</v>
      </c>
      <c r="H4317" t="str" cm="1">
        <f t="array" ref="H4317:I4317">_xlfn.XLOOKUP(G4317,Table1[StoreID],Table1[[StoreName]:[Region]])</f>
        <v>StoreD</v>
      </c>
      <c r="I4317" t="str">
        <v>Alex</v>
      </c>
      <c r="J4317">
        <f>_xlfn.XLOOKUP(A4317,Table2[ProductID],Table2[RepID])</f>
        <v>23</v>
      </c>
      <c r="K4317" t="str">
        <f>_xlfn.XLOOKUP(J4317,Table3[RepID],Table3[RepName])</f>
        <v>Essam</v>
      </c>
    </row>
    <row r="4318" spans="1:11" x14ac:dyDescent="0.35">
      <c r="A4318" s="8">
        <v>4089</v>
      </c>
      <c r="B4318" t="str" cm="1">
        <f t="array" ref="B4318:F4318">_xlfn.XLOOKUP(A4318,Table4[ProductID],Table4[[ProductCode]:[Brand]])</f>
        <v>DOH-SH-5275</v>
      </c>
      <c r="C4318" t="str">
        <v>Bingo Dough Can 56gm - Pink</v>
      </c>
      <c r="D4318" t="str">
        <v>Clay</v>
      </c>
      <c r="E4318" t="str">
        <v>Dough</v>
      </c>
      <c r="F4318" t="str">
        <v>Bingo Dough</v>
      </c>
      <c r="G4318">
        <f>_xlfn.XLOOKUP(A4318,Table2[ProductID],Table2[StoreID])</f>
        <v>4</v>
      </c>
      <c r="H4318" t="str" cm="1">
        <f t="array" ref="H4318:I4318">_xlfn.XLOOKUP(G4318,Table1[StoreID],Table1[[StoreName]:[Region]])</f>
        <v>StoreD</v>
      </c>
      <c r="I4318" t="str">
        <v>Alex</v>
      </c>
      <c r="J4318">
        <f>_xlfn.XLOOKUP(A4318,Table2[ProductID],Table2[RepID])</f>
        <v>23</v>
      </c>
      <c r="K4318" t="str">
        <f>_xlfn.XLOOKUP(J4318,Table3[RepID],Table3[RepName])</f>
        <v>Essam</v>
      </c>
    </row>
    <row r="4319" spans="1:11" x14ac:dyDescent="0.35">
      <c r="A4319" s="8">
        <v>4087</v>
      </c>
      <c r="B4319" t="str" cm="1">
        <f t="array" ref="B4319:F4319">_xlfn.XLOOKUP(A4319,Table4[ProductID],Table4[[ProductCode]:[Brand]])</f>
        <v>DOH-SH-5277</v>
      </c>
      <c r="C4319" t="str">
        <v>Bingo Dough Can 56gm - Red</v>
      </c>
      <c r="D4319" t="str">
        <v>Clay</v>
      </c>
      <c r="E4319" t="str">
        <v>Dough</v>
      </c>
      <c r="F4319" t="str">
        <v>Bingo Dough</v>
      </c>
      <c r="G4319">
        <f>_xlfn.XLOOKUP(A4319,Table2[ProductID],Table2[StoreID])</f>
        <v>4</v>
      </c>
      <c r="H4319" t="str" cm="1">
        <f t="array" ref="H4319:I4319">_xlfn.XLOOKUP(G4319,Table1[StoreID],Table1[[StoreName]:[Region]])</f>
        <v>StoreD</v>
      </c>
      <c r="I4319" t="str">
        <v>Alex</v>
      </c>
      <c r="J4319">
        <f>_xlfn.XLOOKUP(A4319,Table2[ProductID],Table2[RepID])</f>
        <v>33</v>
      </c>
      <c r="K4319" t="str">
        <f>_xlfn.XLOOKUP(J4319,Table3[RepID],Table3[RepName])</f>
        <v>Alaa</v>
      </c>
    </row>
    <row r="4320" spans="1:11" x14ac:dyDescent="0.35">
      <c r="A4320" s="8">
        <v>4087</v>
      </c>
      <c r="B4320" t="str" cm="1">
        <f t="array" ref="B4320:F4320">_xlfn.XLOOKUP(A4320,Table4[ProductID],Table4[[ProductCode]:[Brand]])</f>
        <v>DOH-SH-5277</v>
      </c>
      <c r="C4320" t="str">
        <v>Bingo Dough Can 56gm - Red</v>
      </c>
      <c r="D4320" t="str">
        <v>Clay</v>
      </c>
      <c r="E4320" t="str">
        <v>Dough</v>
      </c>
      <c r="F4320" t="str">
        <v>Bingo Dough</v>
      </c>
      <c r="G4320">
        <f>_xlfn.XLOOKUP(A4320,Table2[ProductID],Table2[StoreID])</f>
        <v>4</v>
      </c>
      <c r="H4320" t="str" cm="1">
        <f t="array" ref="H4320:I4320">_xlfn.XLOOKUP(G4320,Table1[StoreID],Table1[[StoreName]:[Region]])</f>
        <v>StoreD</v>
      </c>
      <c r="I4320" t="str">
        <v>Alex</v>
      </c>
      <c r="J4320">
        <f>_xlfn.XLOOKUP(A4320,Table2[ProductID],Table2[RepID])</f>
        <v>33</v>
      </c>
      <c r="K4320" t="str">
        <f>_xlfn.XLOOKUP(J4320,Table3[RepID],Table3[RepName])</f>
        <v>Alaa</v>
      </c>
    </row>
    <row r="4321" spans="1:11" x14ac:dyDescent="0.35">
      <c r="A4321" s="8">
        <v>4084</v>
      </c>
      <c r="B4321" t="str" cm="1">
        <f t="array" ref="B4321:F4321">_xlfn.XLOOKUP(A4321,Table4[ProductID],Table4[[ProductCode]:[Brand]])</f>
        <v>DOH-SH-5280</v>
      </c>
      <c r="C4321" t="str">
        <v>Bingo Dough Can 56gm - Yellow</v>
      </c>
      <c r="D4321" t="str">
        <v>Clay</v>
      </c>
      <c r="E4321" t="str">
        <v>Dough</v>
      </c>
      <c r="F4321" t="str">
        <v>Bingo Dough</v>
      </c>
      <c r="G4321">
        <f>_xlfn.XLOOKUP(A4321,Table2[ProductID],Table2[StoreID])</f>
        <v>4</v>
      </c>
      <c r="H4321" t="str" cm="1">
        <f t="array" ref="H4321:I4321">_xlfn.XLOOKUP(G4321,Table1[StoreID],Table1[[StoreName]:[Region]])</f>
        <v>StoreD</v>
      </c>
      <c r="I4321" t="str">
        <v>Alex</v>
      </c>
      <c r="J4321">
        <f>_xlfn.XLOOKUP(A4321,Table2[ProductID],Table2[RepID])</f>
        <v>33</v>
      </c>
      <c r="K4321" t="str">
        <f>_xlfn.XLOOKUP(J4321,Table3[RepID],Table3[RepName])</f>
        <v>Alaa</v>
      </c>
    </row>
    <row r="4322" spans="1:11" x14ac:dyDescent="0.35">
      <c r="A4322" s="8">
        <v>4080</v>
      </c>
      <c r="B4322" t="str" cm="1">
        <f t="array" ref="B4322:F4322">_xlfn.XLOOKUP(A4322,Table4[ProductID],Table4[[ProductCode]:[Brand]])</f>
        <v>DOH-SH-5284</v>
      </c>
      <c r="C4322" t="str">
        <v>Bingo Dough Can 56gm - Black</v>
      </c>
      <c r="D4322" t="str">
        <v>Clay</v>
      </c>
      <c r="E4322" t="str">
        <v>Dough</v>
      </c>
      <c r="F4322" t="str">
        <v>Bingo Dough</v>
      </c>
      <c r="G4322">
        <f>_xlfn.XLOOKUP(A4322,Table2[ProductID],Table2[StoreID])</f>
        <v>1</v>
      </c>
      <c r="H4322" t="str" cm="1">
        <f t="array" ref="H4322:I4322">_xlfn.XLOOKUP(G4322,Table1[StoreID],Table1[[StoreName]:[Region]])</f>
        <v>StoreA</v>
      </c>
      <c r="I4322" t="str">
        <v>Cairo</v>
      </c>
      <c r="J4322">
        <f>_xlfn.XLOOKUP(A4322,Table2[ProductID],Table2[RepID])</f>
        <v>9</v>
      </c>
      <c r="K4322" t="str">
        <f>_xlfn.XLOOKUP(J4322,Table3[RepID],Table3[RepName])</f>
        <v>Loaa</v>
      </c>
    </row>
    <row r="4323" spans="1:11" x14ac:dyDescent="0.35">
      <c r="A4323" s="8">
        <v>4081</v>
      </c>
      <c r="B4323" t="str" cm="1">
        <f t="array" ref="B4323:F4323">_xlfn.XLOOKUP(A4323,Table4[ProductID],Table4[[ProductCode]:[Brand]])</f>
        <v>DOH-SH-5283</v>
      </c>
      <c r="C4323" t="str">
        <v>Bingo Dough Can 56gm - Brown</v>
      </c>
      <c r="D4323" t="str">
        <v>Clay</v>
      </c>
      <c r="E4323" t="str">
        <v>Dough</v>
      </c>
      <c r="F4323" t="str">
        <v>Bingo Dough</v>
      </c>
      <c r="G4323">
        <f>_xlfn.XLOOKUP(A4323,Table2[ProductID],Table2[StoreID])</f>
        <v>4</v>
      </c>
      <c r="H4323" t="str" cm="1">
        <f t="array" ref="H4323:I4323">_xlfn.XLOOKUP(G4323,Table1[StoreID],Table1[[StoreName]:[Region]])</f>
        <v>StoreD</v>
      </c>
      <c r="I4323" t="str">
        <v>Alex</v>
      </c>
      <c r="J4323">
        <f>_xlfn.XLOOKUP(A4323,Table2[ProductID],Table2[RepID])</f>
        <v>33</v>
      </c>
      <c r="K4323" t="str">
        <f>_xlfn.XLOOKUP(J4323,Table3[RepID],Table3[RepName])</f>
        <v>Alaa</v>
      </c>
    </row>
    <row r="4324" spans="1:11" x14ac:dyDescent="0.35">
      <c r="A4324" s="8">
        <v>4080</v>
      </c>
      <c r="B4324" t="str" cm="1">
        <f t="array" ref="B4324:F4324">_xlfn.XLOOKUP(A4324,Table4[ProductID],Table4[[ProductCode]:[Brand]])</f>
        <v>DOH-SH-5284</v>
      </c>
      <c r="C4324" t="str">
        <v>Bingo Dough Can 56gm - Black</v>
      </c>
      <c r="D4324" t="str">
        <v>Clay</v>
      </c>
      <c r="E4324" t="str">
        <v>Dough</v>
      </c>
      <c r="F4324" t="str">
        <v>Bingo Dough</v>
      </c>
      <c r="G4324">
        <f>_xlfn.XLOOKUP(A4324,Table2[ProductID],Table2[StoreID])</f>
        <v>1</v>
      </c>
      <c r="H4324" t="str" cm="1">
        <f t="array" ref="H4324:I4324">_xlfn.XLOOKUP(G4324,Table1[StoreID],Table1[[StoreName]:[Region]])</f>
        <v>StoreA</v>
      </c>
      <c r="I4324" t="str">
        <v>Cairo</v>
      </c>
      <c r="J4324">
        <f>_xlfn.XLOOKUP(A4324,Table2[ProductID],Table2[RepID])</f>
        <v>9</v>
      </c>
      <c r="K4324" t="str">
        <f>_xlfn.XLOOKUP(J4324,Table3[RepID],Table3[RepName])</f>
        <v>Loaa</v>
      </c>
    </row>
    <row r="4325" spans="1:11" x14ac:dyDescent="0.35">
      <c r="A4325" s="8">
        <v>4081</v>
      </c>
      <c r="B4325" t="str" cm="1">
        <f t="array" ref="B4325:F4325">_xlfn.XLOOKUP(A4325,Table4[ProductID],Table4[[ProductCode]:[Brand]])</f>
        <v>DOH-SH-5283</v>
      </c>
      <c r="C4325" t="str">
        <v>Bingo Dough Can 56gm - Brown</v>
      </c>
      <c r="D4325" t="str">
        <v>Clay</v>
      </c>
      <c r="E4325" t="str">
        <v>Dough</v>
      </c>
      <c r="F4325" t="str">
        <v>Bingo Dough</v>
      </c>
      <c r="G4325">
        <f>_xlfn.XLOOKUP(A4325,Table2[ProductID],Table2[StoreID])</f>
        <v>4</v>
      </c>
      <c r="H4325" t="str" cm="1">
        <f t="array" ref="H4325:I4325">_xlfn.XLOOKUP(G4325,Table1[StoreID],Table1[[StoreName]:[Region]])</f>
        <v>StoreD</v>
      </c>
      <c r="I4325" t="str">
        <v>Alex</v>
      </c>
      <c r="J4325">
        <f>_xlfn.XLOOKUP(A4325,Table2[ProductID],Table2[RepID])</f>
        <v>33</v>
      </c>
      <c r="K4325" t="str">
        <f>_xlfn.XLOOKUP(J4325,Table3[RepID],Table3[RepName])</f>
        <v>Alaa</v>
      </c>
    </row>
    <row r="4326" spans="1:11" x14ac:dyDescent="0.35">
      <c r="A4326" s="8">
        <v>4084</v>
      </c>
      <c r="B4326" t="str" cm="1">
        <f t="array" ref="B4326:F4326">_xlfn.XLOOKUP(A4326,Table4[ProductID],Table4[[ProductCode]:[Brand]])</f>
        <v>DOH-SH-5280</v>
      </c>
      <c r="C4326" t="str">
        <v>Bingo Dough Can 56gm - Yellow</v>
      </c>
      <c r="D4326" t="str">
        <v>Clay</v>
      </c>
      <c r="E4326" t="str">
        <v>Dough</v>
      </c>
      <c r="F4326" t="str">
        <v>Bingo Dough</v>
      </c>
      <c r="G4326">
        <f>_xlfn.XLOOKUP(A4326,Table2[ProductID],Table2[StoreID])</f>
        <v>4</v>
      </c>
      <c r="H4326" t="str" cm="1">
        <f t="array" ref="H4326:I4326">_xlfn.XLOOKUP(G4326,Table1[StoreID],Table1[[StoreName]:[Region]])</f>
        <v>StoreD</v>
      </c>
      <c r="I4326" t="str">
        <v>Alex</v>
      </c>
      <c r="J4326">
        <f>_xlfn.XLOOKUP(A4326,Table2[ProductID],Table2[RepID])</f>
        <v>33</v>
      </c>
      <c r="K4326" t="str">
        <f>_xlfn.XLOOKUP(J4326,Table3[RepID],Table3[RepName])</f>
        <v>Alaa</v>
      </c>
    </row>
    <row r="4327" spans="1:11" x14ac:dyDescent="0.35">
      <c r="A4327" s="8">
        <v>4085</v>
      </c>
      <c r="B4327" t="str" cm="1">
        <f t="array" ref="B4327:F4327">_xlfn.XLOOKUP(A4327,Table4[ProductID],Table4[[ProductCode]:[Brand]])</f>
        <v>DOH-SH-5279</v>
      </c>
      <c r="C4327" t="str">
        <v>Bingo Dough Can 56gm - Orange</v>
      </c>
      <c r="D4327" t="str">
        <v>Clay</v>
      </c>
      <c r="E4327" t="str">
        <v>Dough</v>
      </c>
      <c r="F4327" t="str">
        <v>Bingo Dough</v>
      </c>
      <c r="G4327">
        <f>_xlfn.XLOOKUP(A4327,Table2[ProductID],Table2[StoreID])</f>
        <v>4</v>
      </c>
      <c r="H4327" t="str" cm="1">
        <f t="array" ref="H4327:I4327">_xlfn.XLOOKUP(G4327,Table1[StoreID],Table1[[StoreName]:[Region]])</f>
        <v>StoreD</v>
      </c>
      <c r="I4327" t="str">
        <v>Alex</v>
      </c>
      <c r="J4327">
        <f>_xlfn.XLOOKUP(A4327,Table2[ProductID],Table2[RepID])</f>
        <v>33</v>
      </c>
      <c r="K4327" t="str">
        <f>_xlfn.XLOOKUP(J4327,Table3[RepID],Table3[RepName])</f>
        <v>Alaa</v>
      </c>
    </row>
    <row r="4328" spans="1:11" x14ac:dyDescent="0.35">
      <c r="A4328" s="8">
        <v>4081</v>
      </c>
      <c r="B4328" t="str" cm="1">
        <f t="array" ref="B4328:F4328">_xlfn.XLOOKUP(A4328,Table4[ProductID],Table4[[ProductCode]:[Brand]])</f>
        <v>DOH-SH-5283</v>
      </c>
      <c r="C4328" t="str">
        <v>Bingo Dough Can 56gm - Brown</v>
      </c>
      <c r="D4328" t="str">
        <v>Clay</v>
      </c>
      <c r="E4328" t="str">
        <v>Dough</v>
      </c>
      <c r="F4328" t="str">
        <v>Bingo Dough</v>
      </c>
      <c r="G4328">
        <f>_xlfn.XLOOKUP(A4328,Table2[ProductID],Table2[StoreID])</f>
        <v>4</v>
      </c>
      <c r="H4328" t="str" cm="1">
        <f t="array" ref="H4328:I4328">_xlfn.XLOOKUP(G4328,Table1[StoreID],Table1[[StoreName]:[Region]])</f>
        <v>StoreD</v>
      </c>
      <c r="I4328" t="str">
        <v>Alex</v>
      </c>
      <c r="J4328">
        <f>_xlfn.XLOOKUP(A4328,Table2[ProductID],Table2[RepID])</f>
        <v>33</v>
      </c>
      <c r="K4328" t="str">
        <f>_xlfn.XLOOKUP(J4328,Table3[RepID],Table3[RepName])</f>
        <v>Alaa</v>
      </c>
    </row>
    <row r="4329" spans="1:11" x14ac:dyDescent="0.35">
      <c r="A4329" s="8">
        <v>470</v>
      </c>
      <c r="B4329" t="str" cm="1">
        <f t="array" ref="B4329:F4329">_xlfn.XLOOKUP(A4329,Table4[ProductID],Table4[[ProductCode]:[Brand]])</f>
        <v>YW-26-027</v>
      </c>
      <c r="C4329" t="str">
        <v>Yoyo Pokémon ( Stand 24 pcs )</v>
      </c>
      <c r="D4329" t="str">
        <v>Games</v>
      </c>
      <c r="E4329" t="str">
        <v>Yoyo</v>
      </c>
      <c r="F4329" t="str">
        <v>Pokémon</v>
      </c>
      <c r="G4329">
        <f>_xlfn.XLOOKUP(A4329,Table2[ProductID],Table2[StoreID])</f>
        <v>4</v>
      </c>
      <c r="H4329" t="str" cm="1">
        <f t="array" ref="H4329:I4329">_xlfn.XLOOKUP(G4329,Table1[StoreID],Table1[[StoreName]:[Region]])</f>
        <v>StoreD</v>
      </c>
      <c r="I4329" t="str">
        <v>Alex</v>
      </c>
      <c r="J4329">
        <f>_xlfn.XLOOKUP(A4329,Table2[ProductID],Table2[RepID])</f>
        <v>33</v>
      </c>
      <c r="K4329" t="str">
        <f>_xlfn.XLOOKUP(J4329,Table3[RepID],Table3[RepName])</f>
        <v>Alaa</v>
      </c>
    </row>
    <row r="4330" spans="1:11" x14ac:dyDescent="0.35">
      <c r="A4330" s="8">
        <v>462</v>
      </c>
      <c r="B4330" t="str" cm="1">
        <f t="array" ref="B4330:F4330">_xlfn.XLOOKUP(A4330,Table4[ProductID],Table4[[ProductCode]:[Brand]])</f>
        <v>YW-26-036</v>
      </c>
      <c r="C4330" t="str">
        <v>Pokémon Boosters ( Stand 36 Pcs )</v>
      </c>
      <c r="D4330" t="str">
        <v>Games</v>
      </c>
      <c r="E4330" t="str">
        <v>Card Game</v>
      </c>
      <c r="F4330" t="str">
        <v>Pokémon</v>
      </c>
      <c r="G4330">
        <f>_xlfn.XLOOKUP(A4330,Table2[ProductID],Table2[StoreID])</f>
        <v>4</v>
      </c>
      <c r="H4330" t="str" cm="1">
        <f t="array" ref="H4330:I4330">_xlfn.XLOOKUP(G4330,Table1[StoreID],Table1[[StoreName]:[Region]])</f>
        <v>StoreD</v>
      </c>
      <c r="I4330" t="str">
        <v>Alex</v>
      </c>
      <c r="J4330">
        <f>_xlfn.XLOOKUP(A4330,Table2[ProductID],Table2[RepID])</f>
        <v>23</v>
      </c>
      <c r="K4330" t="str">
        <f>_xlfn.XLOOKUP(J4330,Table3[RepID],Table3[RepName])</f>
        <v>Essam</v>
      </c>
    </row>
    <row r="4331" spans="1:11" x14ac:dyDescent="0.35">
      <c r="A4331" s="8">
        <v>415</v>
      </c>
      <c r="B4331" t="str" cm="1">
        <f t="array" ref="B4331:F4331">_xlfn.XLOOKUP(A4331,Table4[ProductID],Table4[[ProductCode]:[Brand]])</f>
        <v>YW-28-005</v>
      </c>
      <c r="C4331" t="str">
        <v>Block Bag Super Hero ( Stand 24 Pieces )</v>
      </c>
      <c r="D4331" t="str">
        <v>Blocks</v>
      </c>
      <c r="E4331" t="str">
        <v>Lego</v>
      </c>
      <c r="F4331" t="str">
        <v>Lego</v>
      </c>
      <c r="G4331">
        <f>_xlfn.XLOOKUP(A4331,Table2[ProductID],Table2[StoreID])</f>
        <v>4</v>
      </c>
      <c r="H4331" t="str" cm="1">
        <f t="array" ref="H4331:I4331">_xlfn.XLOOKUP(G4331,Table1[StoreID],Table1[[StoreName]:[Region]])</f>
        <v>StoreD</v>
      </c>
      <c r="I4331" t="str">
        <v>Alex</v>
      </c>
      <c r="J4331">
        <f>_xlfn.XLOOKUP(A4331,Table2[ProductID],Table2[RepID])</f>
        <v>23</v>
      </c>
      <c r="K4331" t="str">
        <f>_xlfn.XLOOKUP(J4331,Table3[RepID],Table3[RepName])</f>
        <v>Essam</v>
      </c>
    </row>
    <row r="4332" spans="1:11" x14ac:dyDescent="0.35">
      <c r="A4332" s="8">
        <v>4087</v>
      </c>
      <c r="B4332" t="str" cm="1">
        <f t="array" ref="B4332:F4332">_xlfn.XLOOKUP(A4332,Table4[ProductID],Table4[[ProductCode]:[Brand]])</f>
        <v>DOH-SH-5277</v>
      </c>
      <c r="C4332" t="str">
        <v>Bingo Dough Can 56gm - Red</v>
      </c>
      <c r="D4332" t="str">
        <v>Clay</v>
      </c>
      <c r="E4332" t="str">
        <v>Dough</v>
      </c>
      <c r="F4332" t="str">
        <v>Bingo Dough</v>
      </c>
      <c r="G4332">
        <f>_xlfn.XLOOKUP(A4332,Table2[ProductID],Table2[StoreID])</f>
        <v>4</v>
      </c>
      <c r="H4332" t="str" cm="1">
        <f t="array" ref="H4332:I4332">_xlfn.XLOOKUP(G4332,Table1[StoreID],Table1[[StoreName]:[Region]])</f>
        <v>StoreD</v>
      </c>
      <c r="I4332" t="str">
        <v>Alex</v>
      </c>
      <c r="J4332">
        <f>_xlfn.XLOOKUP(A4332,Table2[ProductID],Table2[RepID])</f>
        <v>33</v>
      </c>
      <c r="K4332" t="str">
        <f>_xlfn.XLOOKUP(J4332,Table3[RepID],Table3[RepName])</f>
        <v>Alaa</v>
      </c>
    </row>
    <row r="4333" spans="1:11" x14ac:dyDescent="0.35">
      <c r="A4333" s="8">
        <v>4088</v>
      </c>
      <c r="B4333" t="str" cm="1">
        <f t="array" ref="B4333:F4333">_xlfn.XLOOKUP(A4333,Table4[ProductID],Table4[[ProductCode]:[Brand]])</f>
        <v>DOH-SH-5276</v>
      </c>
      <c r="C4333" t="str">
        <v>Bingo Dough Can 56gm - Purple</v>
      </c>
      <c r="D4333" t="str">
        <v>Clay</v>
      </c>
      <c r="E4333" t="str">
        <v>Dough</v>
      </c>
      <c r="F4333" t="str">
        <v>Bingo Dough</v>
      </c>
      <c r="G4333">
        <f>_xlfn.XLOOKUP(A4333,Table2[ProductID],Table2[StoreID])</f>
        <v>4</v>
      </c>
      <c r="H4333" t="str" cm="1">
        <f t="array" ref="H4333:I4333">_xlfn.XLOOKUP(G4333,Table1[StoreID],Table1[[StoreName]:[Region]])</f>
        <v>StoreD</v>
      </c>
      <c r="I4333" t="str">
        <v>Alex</v>
      </c>
      <c r="J4333">
        <f>_xlfn.XLOOKUP(A4333,Table2[ProductID],Table2[RepID])</f>
        <v>23</v>
      </c>
      <c r="K4333" t="str">
        <f>_xlfn.XLOOKUP(J4333,Table3[RepID],Table3[RepName])</f>
        <v>Essam</v>
      </c>
    </row>
    <row r="4334" spans="1:11" x14ac:dyDescent="0.35">
      <c r="A4334" s="8">
        <v>4089</v>
      </c>
      <c r="B4334" t="str" cm="1">
        <f t="array" ref="B4334:F4334">_xlfn.XLOOKUP(A4334,Table4[ProductID],Table4[[ProductCode]:[Brand]])</f>
        <v>DOH-SH-5275</v>
      </c>
      <c r="C4334" t="str">
        <v>Bingo Dough Can 56gm - Pink</v>
      </c>
      <c r="D4334" t="str">
        <v>Clay</v>
      </c>
      <c r="E4334" t="str">
        <v>Dough</v>
      </c>
      <c r="F4334" t="str">
        <v>Bingo Dough</v>
      </c>
      <c r="G4334">
        <f>_xlfn.XLOOKUP(A4334,Table2[ProductID],Table2[StoreID])</f>
        <v>4</v>
      </c>
      <c r="H4334" t="str" cm="1">
        <f t="array" ref="H4334:I4334">_xlfn.XLOOKUP(G4334,Table1[StoreID],Table1[[StoreName]:[Region]])</f>
        <v>StoreD</v>
      </c>
      <c r="I4334" t="str">
        <v>Alex</v>
      </c>
      <c r="J4334">
        <f>_xlfn.XLOOKUP(A4334,Table2[ProductID],Table2[RepID])</f>
        <v>23</v>
      </c>
      <c r="K4334" t="str">
        <f>_xlfn.XLOOKUP(J4334,Table3[RepID],Table3[RepName])</f>
        <v>Essam</v>
      </c>
    </row>
    <row r="4335" spans="1:11" x14ac:dyDescent="0.35">
      <c r="A4335" s="8">
        <v>4028</v>
      </c>
      <c r="B4335" t="str" cm="1">
        <f t="array" ref="B4335:F4335">_xlfn.XLOOKUP(A4335,Table4[ProductID],Table4[[ProductCode]:[Brand]])</f>
        <v>FS0003570</v>
      </c>
      <c r="C4335" t="str">
        <v>Topps Match Attax 2022/2023 - Single Pack  Stand (36 pieces)</v>
      </c>
      <c r="D4335" t="str">
        <v>Games</v>
      </c>
      <c r="E4335" t="str">
        <v>Card Game</v>
      </c>
      <c r="F4335" t="str">
        <v>Match Attax</v>
      </c>
      <c r="G4335">
        <f>_xlfn.XLOOKUP(A4335,Table2[ProductID],Table2[StoreID])</f>
        <v>4</v>
      </c>
      <c r="H4335" t="str" cm="1">
        <f t="array" ref="H4335:I4335">_xlfn.XLOOKUP(G4335,Table1[StoreID],Table1[[StoreName]:[Region]])</f>
        <v>StoreD</v>
      </c>
      <c r="I4335" t="str">
        <v>Alex</v>
      </c>
      <c r="J4335">
        <f>_xlfn.XLOOKUP(A4335,Table2[ProductID],Table2[RepID])</f>
        <v>23</v>
      </c>
      <c r="K4335" t="str">
        <f>_xlfn.XLOOKUP(J4335,Table3[RepID],Table3[RepName])</f>
        <v>Essam</v>
      </c>
    </row>
    <row r="4336" spans="1:11" x14ac:dyDescent="0.35">
      <c r="A4336" s="8">
        <v>462</v>
      </c>
      <c r="B4336" t="str" cm="1">
        <f t="array" ref="B4336:F4336">_xlfn.XLOOKUP(A4336,Table4[ProductID],Table4[[ProductCode]:[Brand]])</f>
        <v>YW-26-036</v>
      </c>
      <c r="C4336" t="str">
        <v>Pokémon Boosters ( Stand 36 Pcs )</v>
      </c>
      <c r="D4336" t="str">
        <v>Games</v>
      </c>
      <c r="E4336" t="str">
        <v>Card Game</v>
      </c>
      <c r="F4336" t="str">
        <v>Pokémon</v>
      </c>
      <c r="G4336">
        <f>_xlfn.XLOOKUP(A4336,Table2[ProductID],Table2[StoreID])</f>
        <v>4</v>
      </c>
      <c r="H4336" t="str" cm="1">
        <f t="array" ref="H4336:I4336">_xlfn.XLOOKUP(G4336,Table1[StoreID],Table1[[StoreName]:[Region]])</f>
        <v>StoreD</v>
      </c>
      <c r="I4336" t="str">
        <v>Alex</v>
      </c>
      <c r="J4336">
        <f>_xlfn.XLOOKUP(A4336,Table2[ProductID],Table2[RepID])</f>
        <v>23</v>
      </c>
      <c r="K4336" t="str">
        <f>_xlfn.XLOOKUP(J4336,Table3[RepID],Table3[RepName])</f>
        <v>Essam</v>
      </c>
    </row>
    <row r="4337" spans="1:11" x14ac:dyDescent="0.35">
      <c r="A4337" s="8">
        <v>4092</v>
      </c>
      <c r="B4337" t="str" cm="1">
        <f t="array" ref="B4337:F4337">_xlfn.XLOOKUP(A4337,Table4[ProductID],Table4[[ProductCode]:[Brand]])</f>
        <v>DOH-SH-3662</v>
      </c>
      <c r="C4337" t="str">
        <v>Bingo Dough 5 Mini Can Style 1</v>
      </c>
      <c r="D4337" t="str">
        <v>Clay</v>
      </c>
      <c r="E4337" t="str">
        <v>Dough</v>
      </c>
      <c r="F4337" t="str">
        <v>Bingo Dough</v>
      </c>
      <c r="G4337">
        <f>_xlfn.XLOOKUP(A4337,Table2[ProductID],Table2[StoreID])</f>
        <v>4</v>
      </c>
      <c r="H4337" t="str" cm="1">
        <f t="array" ref="H4337:I4337">_xlfn.XLOOKUP(G4337,Table1[StoreID],Table1[[StoreName]:[Region]])</f>
        <v>StoreD</v>
      </c>
      <c r="I4337" t="str">
        <v>Alex</v>
      </c>
      <c r="J4337">
        <f>_xlfn.XLOOKUP(A4337,Table2[ProductID],Table2[RepID])</f>
        <v>33</v>
      </c>
      <c r="K4337" t="str">
        <f>_xlfn.XLOOKUP(J4337,Table3[RepID],Table3[RepName])</f>
        <v>Alaa</v>
      </c>
    </row>
    <row r="4338" spans="1:11" x14ac:dyDescent="0.35">
      <c r="A4338" s="8">
        <v>4092</v>
      </c>
      <c r="B4338" t="str" cm="1">
        <f t="array" ref="B4338:F4338">_xlfn.XLOOKUP(A4338,Table4[ProductID],Table4[[ProductCode]:[Brand]])</f>
        <v>DOH-SH-3662</v>
      </c>
      <c r="C4338" t="str">
        <v>Bingo Dough 5 Mini Can Style 1</v>
      </c>
      <c r="D4338" t="str">
        <v>Clay</v>
      </c>
      <c r="E4338" t="str">
        <v>Dough</v>
      </c>
      <c r="F4338" t="str">
        <v>Bingo Dough</v>
      </c>
      <c r="G4338">
        <f>_xlfn.XLOOKUP(A4338,Table2[ProductID],Table2[StoreID])</f>
        <v>4</v>
      </c>
      <c r="H4338" t="str" cm="1">
        <f t="array" ref="H4338:I4338">_xlfn.XLOOKUP(G4338,Table1[StoreID],Table1[[StoreName]:[Region]])</f>
        <v>StoreD</v>
      </c>
      <c r="I4338" t="str">
        <v>Alex</v>
      </c>
      <c r="J4338">
        <f>_xlfn.XLOOKUP(A4338,Table2[ProductID],Table2[RepID])</f>
        <v>33</v>
      </c>
      <c r="K4338" t="str">
        <f>_xlfn.XLOOKUP(J4338,Table3[RepID],Table3[RepName])</f>
        <v>Alaa</v>
      </c>
    </row>
    <row r="4339" spans="1:11" x14ac:dyDescent="0.35">
      <c r="A4339" s="8">
        <v>3260</v>
      </c>
      <c r="B4339" t="str" cm="1">
        <f t="array" ref="B4339:F4339">_xlfn.XLOOKUP(A4339,Table4[ProductID],Table4[[ProductCode]:[Brand]])</f>
        <v>NK-20764</v>
      </c>
      <c r="C4339" t="str">
        <v>Bedoon Kalaam Travel</v>
      </c>
      <c r="D4339" t="str">
        <v>Games</v>
      </c>
      <c r="E4339" t="str">
        <v>Board Game</v>
      </c>
      <c r="F4339" t="str">
        <v>Nilco</v>
      </c>
      <c r="G4339">
        <f>_xlfn.XLOOKUP(A4339,Table2[ProductID],Table2[StoreID])</f>
        <v>4</v>
      </c>
      <c r="H4339" t="str" cm="1">
        <f t="array" ref="H4339:I4339">_xlfn.XLOOKUP(G4339,Table1[StoreID],Table1[[StoreName]:[Region]])</f>
        <v>StoreD</v>
      </c>
      <c r="I4339" t="str">
        <v>Alex</v>
      </c>
      <c r="J4339">
        <f>_xlfn.XLOOKUP(A4339,Table2[ProductID],Table2[RepID])</f>
        <v>23</v>
      </c>
      <c r="K4339" t="str">
        <f>_xlfn.XLOOKUP(J4339,Table3[RepID],Table3[RepName])</f>
        <v>Essam</v>
      </c>
    </row>
    <row r="4340" spans="1:11" x14ac:dyDescent="0.35">
      <c r="A4340" s="8">
        <v>3461</v>
      </c>
      <c r="B4340" t="str" cm="1">
        <f t="array" ref="B4340:F4340">_xlfn.XLOOKUP(A4340,Table4[ProductID],Table4[[ProductCode]:[Brand]])</f>
        <v>MGA-576488</v>
      </c>
      <c r="C4340" t="str">
        <v>L.O.L. Surprise Movie Magic Doll Asst in Sidekick</v>
      </c>
      <c r="D4340" t="str">
        <v>Surprise</v>
      </c>
      <c r="E4340" t="str">
        <v>Ball</v>
      </c>
      <c r="F4340" t="str">
        <v>L.O.L. Surprise</v>
      </c>
      <c r="G4340">
        <f>_xlfn.XLOOKUP(A4340,Table2[ProductID],Table2[StoreID])</f>
        <v>1</v>
      </c>
      <c r="H4340" t="str" cm="1">
        <f t="array" ref="H4340:I4340">_xlfn.XLOOKUP(G4340,Table1[StoreID],Table1[[StoreName]:[Region]])</f>
        <v>StoreA</v>
      </c>
      <c r="I4340" t="str">
        <v>Cairo</v>
      </c>
      <c r="J4340">
        <f>_xlfn.XLOOKUP(A4340,Table2[ProductID],Table2[RepID])</f>
        <v>14</v>
      </c>
      <c r="K4340" t="str">
        <f>_xlfn.XLOOKUP(J4340,Table3[RepID],Table3[RepName])</f>
        <v>Mariam</v>
      </c>
    </row>
    <row r="4341" spans="1:11" x14ac:dyDescent="0.35">
      <c r="A4341" s="8">
        <v>470</v>
      </c>
      <c r="B4341" t="str" cm="1">
        <f t="array" ref="B4341:F4341">_xlfn.XLOOKUP(A4341,Table4[ProductID],Table4[[ProductCode]:[Brand]])</f>
        <v>YW-26-027</v>
      </c>
      <c r="C4341" t="str">
        <v>Yoyo Pokémon ( Stand 24 pcs )</v>
      </c>
      <c r="D4341" t="str">
        <v>Games</v>
      </c>
      <c r="E4341" t="str">
        <v>Yoyo</v>
      </c>
      <c r="F4341" t="str">
        <v>Pokémon</v>
      </c>
      <c r="G4341">
        <f>_xlfn.XLOOKUP(A4341,Table2[ProductID],Table2[StoreID])</f>
        <v>4</v>
      </c>
      <c r="H4341" t="str" cm="1">
        <f t="array" ref="H4341:I4341">_xlfn.XLOOKUP(G4341,Table1[StoreID],Table1[[StoreName]:[Region]])</f>
        <v>StoreD</v>
      </c>
      <c r="I4341" t="str">
        <v>Alex</v>
      </c>
      <c r="J4341">
        <f>_xlfn.XLOOKUP(A4341,Table2[ProductID],Table2[RepID])</f>
        <v>33</v>
      </c>
      <c r="K4341" t="str">
        <f>_xlfn.XLOOKUP(J4341,Table3[RepID],Table3[RepName])</f>
        <v>Alaa</v>
      </c>
    </row>
    <row r="4342" spans="1:11" x14ac:dyDescent="0.35">
      <c r="A4342" s="8">
        <v>470</v>
      </c>
      <c r="B4342" t="str" cm="1">
        <f t="array" ref="B4342:F4342">_xlfn.XLOOKUP(A4342,Table4[ProductID],Table4[[ProductCode]:[Brand]])</f>
        <v>YW-26-027</v>
      </c>
      <c r="C4342" t="str">
        <v>Yoyo Pokémon ( Stand 24 pcs )</v>
      </c>
      <c r="D4342" t="str">
        <v>Games</v>
      </c>
      <c r="E4342" t="str">
        <v>Yoyo</v>
      </c>
      <c r="F4342" t="str">
        <v>Pokémon</v>
      </c>
      <c r="G4342">
        <f>_xlfn.XLOOKUP(A4342,Table2[ProductID],Table2[StoreID])</f>
        <v>4</v>
      </c>
      <c r="H4342" t="str" cm="1">
        <f t="array" ref="H4342:I4342">_xlfn.XLOOKUP(G4342,Table1[StoreID],Table1[[StoreName]:[Region]])</f>
        <v>StoreD</v>
      </c>
      <c r="I4342" t="str">
        <v>Alex</v>
      </c>
      <c r="J4342">
        <f>_xlfn.XLOOKUP(A4342,Table2[ProductID],Table2[RepID])</f>
        <v>33</v>
      </c>
      <c r="K4342" t="str">
        <f>_xlfn.XLOOKUP(J4342,Table3[RepID],Table3[RepName])</f>
        <v>Alaa</v>
      </c>
    </row>
    <row r="4343" spans="1:11" x14ac:dyDescent="0.35">
      <c r="A4343" s="8">
        <v>4090</v>
      </c>
      <c r="B4343" t="str" cm="1">
        <f t="array" ref="B4343:F4343">_xlfn.XLOOKUP(A4343,Table4[ProductID],Table4[[ProductCode]:[Brand]])</f>
        <v>DOH-SH-3664</v>
      </c>
      <c r="C4343" t="str">
        <v>Bingo Dough 10 Mini Can</v>
      </c>
      <c r="D4343" t="str">
        <v>Clay</v>
      </c>
      <c r="E4343" t="str">
        <v>Dough</v>
      </c>
      <c r="F4343" t="str">
        <v>Bingo Dough</v>
      </c>
      <c r="G4343">
        <f>_xlfn.XLOOKUP(A4343,Table2[ProductID],Table2[StoreID])</f>
        <v>4</v>
      </c>
      <c r="H4343" t="str" cm="1">
        <f t="array" ref="H4343:I4343">_xlfn.XLOOKUP(G4343,Table1[StoreID],Table1[[StoreName]:[Region]])</f>
        <v>StoreD</v>
      </c>
      <c r="I4343" t="str">
        <v>Alex</v>
      </c>
      <c r="J4343">
        <f>_xlfn.XLOOKUP(A4343,Table2[ProductID],Table2[RepID])</f>
        <v>33</v>
      </c>
      <c r="K4343" t="str">
        <f>_xlfn.XLOOKUP(J4343,Table3[RepID],Table3[RepName])</f>
        <v>Alaa</v>
      </c>
    </row>
    <row r="4344" spans="1:11" x14ac:dyDescent="0.35">
      <c r="A4344" s="8">
        <v>473</v>
      </c>
      <c r="B4344" t="str" cm="1">
        <f t="array" ref="B4344:F4344">_xlfn.XLOOKUP(A4344,Table4[ProductID],Table4[[ProductCode]:[Brand]])</f>
        <v>YW-26-024</v>
      </c>
      <c r="C4344" t="str">
        <v>Pokémon Rubics ( Stand 6 pcs )</v>
      </c>
      <c r="D4344" t="str">
        <v>Fidget</v>
      </c>
      <c r="E4344" t="str">
        <v>Cubes</v>
      </c>
      <c r="F4344" t="str">
        <v>Pokémon</v>
      </c>
      <c r="G4344">
        <f>_xlfn.XLOOKUP(A4344,Table2[ProductID],Table2[StoreID])</f>
        <v>4</v>
      </c>
      <c r="H4344" t="str" cm="1">
        <f t="array" ref="H4344:I4344">_xlfn.XLOOKUP(G4344,Table1[StoreID],Table1[[StoreName]:[Region]])</f>
        <v>StoreD</v>
      </c>
      <c r="I4344" t="str">
        <v>Alex</v>
      </c>
      <c r="J4344">
        <f>_xlfn.XLOOKUP(A4344,Table2[ProductID],Table2[RepID])</f>
        <v>2</v>
      </c>
      <c r="K4344" t="str">
        <f>_xlfn.XLOOKUP(J4344,Table3[RepID],Table3[RepName])</f>
        <v>Bassem</v>
      </c>
    </row>
    <row r="4345" spans="1:11" x14ac:dyDescent="0.35">
      <c r="A4345" s="8">
        <v>462</v>
      </c>
      <c r="B4345" t="str" cm="1">
        <f t="array" ref="B4345:F4345">_xlfn.XLOOKUP(A4345,Table4[ProductID],Table4[[ProductCode]:[Brand]])</f>
        <v>YW-26-036</v>
      </c>
      <c r="C4345" t="str">
        <v>Pokémon Boosters ( Stand 36 Pcs )</v>
      </c>
      <c r="D4345" t="str">
        <v>Games</v>
      </c>
      <c r="E4345" t="str">
        <v>Card Game</v>
      </c>
      <c r="F4345" t="str">
        <v>Pokémon</v>
      </c>
      <c r="G4345">
        <f>_xlfn.XLOOKUP(A4345,Table2[ProductID],Table2[StoreID])</f>
        <v>4</v>
      </c>
      <c r="H4345" t="str" cm="1">
        <f t="array" ref="H4345:I4345">_xlfn.XLOOKUP(G4345,Table1[StoreID],Table1[[StoreName]:[Region]])</f>
        <v>StoreD</v>
      </c>
      <c r="I4345" t="str">
        <v>Alex</v>
      </c>
      <c r="J4345">
        <f>_xlfn.XLOOKUP(A4345,Table2[ProductID],Table2[RepID])</f>
        <v>23</v>
      </c>
      <c r="K4345" t="str">
        <f>_xlfn.XLOOKUP(J4345,Table3[RepID],Table3[RepName])</f>
        <v>Essam</v>
      </c>
    </row>
    <row r="4346" spans="1:11" x14ac:dyDescent="0.35">
      <c r="A4346" s="8">
        <v>11</v>
      </c>
      <c r="B4346" t="str" cm="1">
        <f t="array" ref="B4346:F4346">_xlfn.XLOOKUP(A4346,Table4[ProductID],Table4[[ProductCode]:[Brand]])</f>
        <v>ZUR-9259</v>
      </c>
      <c r="C4346" t="str">
        <v>Zuru Rainbocorns KitTYcorn Magic Glowing 10 Surprises  S1 -CDU6PCS</v>
      </c>
      <c r="D4346" t="str">
        <v>Surprise</v>
      </c>
      <c r="E4346" t="str">
        <v>Egg</v>
      </c>
      <c r="F4346" t="str">
        <v>Rainbocorns</v>
      </c>
      <c r="G4346">
        <f>_xlfn.XLOOKUP(A4346,Table2[ProductID],Table2[StoreID])</f>
        <v>4</v>
      </c>
      <c r="H4346" t="str" cm="1">
        <f t="array" ref="H4346:I4346">_xlfn.XLOOKUP(G4346,Table1[StoreID],Table1[[StoreName]:[Region]])</f>
        <v>StoreD</v>
      </c>
      <c r="I4346" t="str">
        <v>Alex</v>
      </c>
      <c r="J4346">
        <f>_xlfn.XLOOKUP(A4346,Table2[ProductID],Table2[RepID])</f>
        <v>2</v>
      </c>
      <c r="K4346" t="str">
        <f>_xlfn.XLOOKUP(J4346,Table3[RepID],Table3[RepName])</f>
        <v>Bassem</v>
      </c>
    </row>
    <row r="4347" spans="1:11" x14ac:dyDescent="0.35">
      <c r="A4347" s="8">
        <v>3437</v>
      </c>
      <c r="B4347" t="str" cm="1">
        <f t="array" ref="B4347:F4347">_xlfn.XLOOKUP(A4347,Table4[ProductID],Table4[[ProductCode]:[Brand]])</f>
        <v>MGA-578376</v>
      </c>
      <c r="C4347" t="str">
        <v>Mga Rainbow High Pacific Coast Fashion Doll- Harper Du</v>
      </c>
      <c r="D4347" t="str">
        <v>Dolls &amp; Accessories</v>
      </c>
      <c r="E4347" t="str">
        <v>Fashion Doll</v>
      </c>
      <c r="F4347" t="str">
        <v>Rainbow High</v>
      </c>
      <c r="G4347">
        <f>_xlfn.XLOOKUP(A4347,Table2[ProductID],Table2[StoreID])</f>
        <v>2</v>
      </c>
      <c r="H4347" t="str" cm="1">
        <f t="array" ref="H4347:I4347">_xlfn.XLOOKUP(G4347,Table1[StoreID],Table1[[StoreName]:[Region]])</f>
        <v>StoreB</v>
      </c>
      <c r="I4347" t="str">
        <v>Cairo</v>
      </c>
      <c r="J4347">
        <f>_xlfn.XLOOKUP(A4347,Table2[ProductID],Table2[RepID])</f>
        <v>26</v>
      </c>
      <c r="K4347" t="str">
        <f>_xlfn.XLOOKUP(J4347,Table3[RepID],Table3[RepName])</f>
        <v>Sara</v>
      </c>
    </row>
    <row r="4348" spans="1:11" x14ac:dyDescent="0.35">
      <c r="A4348" s="8">
        <v>2863</v>
      </c>
      <c r="B4348" t="str" cm="1">
        <f t="array" ref="B4348:F4348">_xlfn.XLOOKUP(A4348,Table4[ProductID],Table4[[ProductCode]:[Brand]])</f>
        <v>RSH-13007</v>
      </c>
      <c r="C4348" t="str">
        <v>Moose - Bluey 20Cm Plush Blue Mix Cdu10Pcs</v>
      </c>
      <c r="D4348" t="str">
        <v>Plush &amp; Soft Toys</v>
      </c>
      <c r="E4348" t="str">
        <v>Non Battery</v>
      </c>
      <c r="F4348" t="str">
        <v>Bluey</v>
      </c>
      <c r="G4348">
        <f>_xlfn.XLOOKUP(A4348,Table2[ProductID],Table2[StoreID])</f>
        <v>3</v>
      </c>
      <c r="H4348" t="str" cm="1">
        <f t="array" ref="H4348:I4348">_xlfn.XLOOKUP(G4348,Table1[StoreID],Table1[[StoreName]:[Region]])</f>
        <v>StoreC</v>
      </c>
      <c r="I4348" t="str">
        <v>Alex</v>
      </c>
      <c r="J4348">
        <f>_xlfn.XLOOKUP(A4348,Table2[ProductID],Table2[RepID])</f>
        <v>30</v>
      </c>
      <c r="K4348" t="str">
        <f>_xlfn.XLOOKUP(J4348,Table3[RepID],Table3[RepName])</f>
        <v>Fady</v>
      </c>
    </row>
    <row r="4349" spans="1:11" x14ac:dyDescent="0.35">
      <c r="A4349" s="8">
        <v>2862</v>
      </c>
      <c r="B4349" t="str" cm="1">
        <f t="array" ref="B4349:F4349">_xlfn.XLOOKUP(A4349,Table4[ProductID],Table4[[ProductCode]:[Brand]])</f>
        <v>RSH-13008</v>
      </c>
      <c r="C4349" t="str">
        <v>Moose - Bluey 20Cm Plush Orange Mix Cdu10Pcs</v>
      </c>
      <c r="D4349" t="str">
        <v>Plush &amp; Soft Toys</v>
      </c>
      <c r="E4349" t="str">
        <v>Non Battery</v>
      </c>
      <c r="F4349" t="str">
        <v>Bluey</v>
      </c>
      <c r="G4349">
        <f>_xlfn.XLOOKUP(A4349,Table2[ProductID],Table2[StoreID])</f>
        <v>3</v>
      </c>
      <c r="H4349" t="str" cm="1">
        <f t="array" ref="H4349:I4349">_xlfn.XLOOKUP(G4349,Table1[StoreID],Table1[[StoreName]:[Region]])</f>
        <v>StoreC</v>
      </c>
      <c r="I4349" t="str">
        <v>Alex</v>
      </c>
      <c r="J4349">
        <f>_xlfn.XLOOKUP(A4349,Table2[ProductID],Table2[RepID])</f>
        <v>27</v>
      </c>
      <c r="K4349" t="str">
        <f>_xlfn.XLOOKUP(J4349,Table3[RepID],Table3[RepName])</f>
        <v>Abdallah</v>
      </c>
    </row>
    <row r="4350" spans="1:11" x14ac:dyDescent="0.35">
      <c r="A4350" s="8">
        <v>473</v>
      </c>
      <c r="B4350" t="str" cm="1">
        <f t="array" ref="B4350:F4350">_xlfn.XLOOKUP(A4350,Table4[ProductID],Table4[[ProductCode]:[Brand]])</f>
        <v>YW-26-024</v>
      </c>
      <c r="C4350" t="str">
        <v>Pokémon Rubics ( Stand 6 pcs )</v>
      </c>
      <c r="D4350" t="str">
        <v>Fidget</v>
      </c>
      <c r="E4350" t="str">
        <v>Cubes</v>
      </c>
      <c r="F4350" t="str">
        <v>Pokémon</v>
      </c>
      <c r="G4350">
        <f>_xlfn.XLOOKUP(A4350,Table2[ProductID],Table2[StoreID])</f>
        <v>4</v>
      </c>
      <c r="H4350" t="str" cm="1">
        <f t="array" ref="H4350:I4350">_xlfn.XLOOKUP(G4350,Table1[StoreID],Table1[[StoreName]:[Region]])</f>
        <v>StoreD</v>
      </c>
      <c r="I4350" t="str">
        <v>Alex</v>
      </c>
      <c r="J4350">
        <f>_xlfn.XLOOKUP(A4350,Table2[ProductID],Table2[RepID])</f>
        <v>2</v>
      </c>
      <c r="K4350" t="str">
        <f>_xlfn.XLOOKUP(J4350,Table3[RepID],Table3[RepName])</f>
        <v>Bassem</v>
      </c>
    </row>
    <row r="4351" spans="1:11" x14ac:dyDescent="0.35">
      <c r="A4351" s="8">
        <v>471</v>
      </c>
      <c r="B4351" t="str" cm="1">
        <f t="array" ref="B4351:F4351">_xlfn.XLOOKUP(A4351,Table4[ProductID],Table4[[ProductCode]:[Brand]])</f>
        <v>YW-26-026</v>
      </c>
      <c r="C4351" t="str">
        <v>Yoyo Stich ( Stand 24 pcs )</v>
      </c>
      <c r="D4351" t="str">
        <v>Games</v>
      </c>
      <c r="E4351" t="str">
        <v>Yoyo</v>
      </c>
      <c r="F4351" t="str">
        <v>Stich &amp; Lilo</v>
      </c>
      <c r="G4351">
        <f>_xlfn.XLOOKUP(A4351,Table2[ProductID],Table2[StoreID])</f>
        <v>4</v>
      </c>
      <c r="H4351" t="str" cm="1">
        <f t="array" ref="H4351:I4351">_xlfn.XLOOKUP(G4351,Table1[StoreID],Table1[[StoreName]:[Region]])</f>
        <v>StoreD</v>
      </c>
      <c r="I4351" t="str">
        <v>Alex</v>
      </c>
      <c r="J4351">
        <f>_xlfn.XLOOKUP(A4351,Table2[ProductID],Table2[RepID])</f>
        <v>2</v>
      </c>
      <c r="K4351" t="str">
        <f>_xlfn.XLOOKUP(J4351,Table3[RepID],Table3[RepName])</f>
        <v>Bassem</v>
      </c>
    </row>
    <row r="4352" spans="1:11" x14ac:dyDescent="0.35">
      <c r="A4352" s="8">
        <v>4092</v>
      </c>
      <c r="B4352" t="str" cm="1">
        <f t="array" ref="B4352:F4352">_xlfn.XLOOKUP(A4352,Table4[ProductID],Table4[[ProductCode]:[Brand]])</f>
        <v>DOH-SH-3662</v>
      </c>
      <c r="C4352" t="str">
        <v>Bingo Dough 5 Mini Can Style 1</v>
      </c>
      <c r="D4352" t="str">
        <v>Clay</v>
      </c>
      <c r="E4352" t="str">
        <v>Dough</v>
      </c>
      <c r="F4352" t="str">
        <v>Bingo Dough</v>
      </c>
      <c r="G4352">
        <f>_xlfn.XLOOKUP(A4352,Table2[ProductID],Table2[StoreID])</f>
        <v>4</v>
      </c>
      <c r="H4352" t="str" cm="1">
        <f t="array" ref="H4352:I4352">_xlfn.XLOOKUP(G4352,Table1[StoreID],Table1[[StoreName]:[Region]])</f>
        <v>StoreD</v>
      </c>
      <c r="I4352" t="str">
        <v>Alex</v>
      </c>
      <c r="J4352">
        <f>_xlfn.XLOOKUP(A4352,Table2[ProductID],Table2[RepID])</f>
        <v>33</v>
      </c>
      <c r="K4352" t="str">
        <f>_xlfn.XLOOKUP(J4352,Table3[RepID],Table3[RepName])</f>
        <v>Alaa</v>
      </c>
    </row>
    <row r="4353" spans="1:11" x14ac:dyDescent="0.35">
      <c r="A4353" s="8">
        <v>3227</v>
      </c>
      <c r="B4353" t="str" cm="1">
        <f t="array" ref="B4353:F4353">_xlfn.XLOOKUP(A4353,Table4[ProductID],Table4[[ProductCode]:[Brand]])</f>
        <v>NK-21228</v>
      </c>
      <c r="C4353" t="str">
        <v>High Five Cartoon Travel</v>
      </c>
      <c r="D4353" t="str">
        <v>Games</v>
      </c>
      <c r="E4353" t="str">
        <v>Board Game</v>
      </c>
      <c r="F4353" t="str">
        <v>Nilco</v>
      </c>
      <c r="G4353">
        <f>_xlfn.XLOOKUP(A4353,Table2[ProductID],Table2[StoreID])</f>
        <v>4</v>
      </c>
      <c r="H4353" t="str" cm="1">
        <f t="array" ref="H4353:I4353">_xlfn.XLOOKUP(G4353,Table1[StoreID],Table1[[StoreName]:[Region]])</f>
        <v>StoreD</v>
      </c>
      <c r="I4353" t="str">
        <v>Alex</v>
      </c>
      <c r="J4353">
        <f>_xlfn.XLOOKUP(A4353,Table2[ProductID],Table2[RepID])</f>
        <v>33</v>
      </c>
      <c r="K4353" t="str">
        <f>_xlfn.XLOOKUP(J4353,Table3[RepID],Table3[RepName])</f>
        <v>Alaa</v>
      </c>
    </row>
    <row r="4354" spans="1:11" x14ac:dyDescent="0.35">
      <c r="A4354" s="8">
        <v>3260</v>
      </c>
      <c r="B4354" t="str" cm="1">
        <f t="array" ref="B4354:F4354">_xlfn.XLOOKUP(A4354,Table4[ProductID],Table4[[ProductCode]:[Brand]])</f>
        <v>NK-20764</v>
      </c>
      <c r="C4354" t="str">
        <v>Bedoon Kalaam Travel</v>
      </c>
      <c r="D4354" t="str">
        <v>Games</v>
      </c>
      <c r="E4354" t="str">
        <v>Board Game</v>
      </c>
      <c r="F4354" t="str">
        <v>Nilco</v>
      </c>
      <c r="G4354">
        <f>_xlfn.XLOOKUP(A4354,Table2[ProductID],Table2[StoreID])</f>
        <v>4</v>
      </c>
      <c r="H4354" t="str" cm="1">
        <f t="array" ref="H4354:I4354">_xlfn.XLOOKUP(G4354,Table1[StoreID],Table1[[StoreName]:[Region]])</f>
        <v>StoreD</v>
      </c>
      <c r="I4354" t="str">
        <v>Alex</v>
      </c>
      <c r="J4354">
        <f>_xlfn.XLOOKUP(A4354,Table2[ProductID],Table2[RepID])</f>
        <v>23</v>
      </c>
      <c r="K4354" t="str">
        <f>_xlfn.XLOOKUP(J4354,Table3[RepID],Table3[RepName])</f>
        <v>Essam</v>
      </c>
    </row>
    <row r="4355" spans="1:11" x14ac:dyDescent="0.35">
      <c r="A4355" s="8">
        <v>456</v>
      </c>
      <c r="B4355" t="str" cm="1">
        <f t="array" ref="B4355:F4355">_xlfn.XLOOKUP(A4355,Table4[ProductID],Table4[[ProductCode]:[Brand]])</f>
        <v>YW-26-042</v>
      </c>
      <c r="C4355" t="str">
        <v>Pokémon Charchters</v>
      </c>
      <c r="D4355" t="str">
        <v>Action Figure</v>
      </c>
      <c r="E4355" t="str">
        <v>Figures</v>
      </c>
      <c r="F4355" t="str">
        <v>Pokémon</v>
      </c>
      <c r="G4355">
        <f>_xlfn.XLOOKUP(A4355,Table2[ProductID],Table2[StoreID])</f>
        <v>4</v>
      </c>
      <c r="H4355" t="str" cm="1">
        <f t="array" ref="H4355:I4355">_xlfn.XLOOKUP(G4355,Table1[StoreID],Table1[[StoreName]:[Region]])</f>
        <v>StoreD</v>
      </c>
      <c r="I4355" t="str">
        <v>Alex</v>
      </c>
      <c r="J4355">
        <f>_xlfn.XLOOKUP(A4355,Table2[ProductID],Table2[RepID])</f>
        <v>33</v>
      </c>
      <c r="K4355" t="str">
        <f>_xlfn.XLOOKUP(J4355,Table3[RepID],Table3[RepName])</f>
        <v>Alaa</v>
      </c>
    </row>
    <row r="4356" spans="1:11" x14ac:dyDescent="0.35">
      <c r="A4356" s="8">
        <v>3399</v>
      </c>
      <c r="B4356" t="str" cm="1">
        <f t="array" ref="B4356:F4356">_xlfn.XLOOKUP(A4356,Table4[ProductID],Table4[[ProductCode]:[Brand]])</f>
        <v>MGA-580614</v>
      </c>
      <c r="C4356" t="str">
        <v>L.O.L. Surprise Color Change 2-in-1 Me &amp; My Doll +</v>
      </c>
      <c r="D4356" t="str">
        <v>Surprise</v>
      </c>
      <c r="E4356" t="str">
        <v>Ball</v>
      </c>
      <c r="F4356" t="str">
        <v>L.O.L. Surprise</v>
      </c>
      <c r="G4356">
        <f>_xlfn.XLOOKUP(A4356,Table2[ProductID],Table2[StoreID])</f>
        <v>4</v>
      </c>
      <c r="H4356" t="str" cm="1">
        <f t="array" ref="H4356:I4356">_xlfn.XLOOKUP(G4356,Table1[StoreID],Table1[[StoreName]:[Region]])</f>
        <v>StoreD</v>
      </c>
      <c r="I4356" t="str">
        <v>Alex</v>
      </c>
      <c r="J4356">
        <f>_xlfn.XLOOKUP(A4356,Table2[ProductID],Table2[RepID])</f>
        <v>2</v>
      </c>
      <c r="K4356" t="str">
        <f>_xlfn.XLOOKUP(J4356,Table3[RepID],Table3[RepName])</f>
        <v>Bassem</v>
      </c>
    </row>
    <row r="4357" spans="1:11" x14ac:dyDescent="0.35">
      <c r="A4357" s="8">
        <v>634</v>
      </c>
      <c r="B4357" t="str" cm="1">
        <f t="array" ref="B4357:F4357">_xlfn.XLOOKUP(A4357,Table4[ProductID],Table4[[ProductCode]:[Brand]])</f>
        <v>XS-36434</v>
      </c>
      <c r="C4357" t="str">
        <v>X-SHOT - Excel-REFLEX 6 Double Pack (2 Shooters, 3</v>
      </c>
      <c r="D4357" t="str">
        <v>Guns</v>
      </c>
      <c r="E4357" t="str">
        <v>Gun</v>
      </c>
      <c r="F4357" t="str">
        <v>X-Shot</v>
      </c>
      <c r="G4357">
        <f>_xlfn.XLOOKUP(A4357,Table2[ProductID],Table2[StoreID])</f>
        <v>3</v>
      </c>
      <c r="H4357" t="str" cm="1">
        <f t="array" ref="H4357:I4357">_xlfn.XLOOKUP(G4357,Table1[StoreID],Table1[[StoreName]:[Region]])</f>
        <v>StoreC</v>
      </c>
      <c r="I4357" t="str">
        <v>Alex</v>
      </c>
      <c r="J4357">
        <f>_xlfn.XLOOKUP(A4357,Table2[ProductID],Table2[RepID])</f>
        <v>30</v>
      </c>
      <c r="K4357" t="str">
        <f>_xlfn.XLOOKUP(J4357,Table3[RepID],Table3[RepName])</f>
        <v>Fady</v>
      </c>
    </row>
    <row r="4358" spans="1:11" x14ac:dyDescent="0.35">
      <c r="A4358" s="8">
        <v>462</v>
      </c>
      <c r="B4358" t="str" cm="1">
        <f t="array" ref="B4358:F4358">_xlfn.XLOOKUP(A4358,Table4[ProductID],Table4[[ProductCode]:[Brand]])</f>
        <v>YW-26-036</v>
      </c>
      <c r="C4358" t="str">
        <v>Pokémon Boosters ( Stand 36 Pcs )</v>
      </c>
      <c r="D4358" t="str">
        <v>Games</v>
      </c>
      <c r="E4358" t="str">
        <v>Card Game</v>
      </c>
      <c r="F4358" t="str">
        <v>Pokémon</v>
      </c>
      <c r="G4358">
        <f>_xlfn.XLOOKUP(A4358,Table2[ProductID],Table2[StoreID])</f>
        <v>4</v>
      </c>
      <c r="H4358" t="str" cm="1">
        <f t="array" ref="H4358:I4358">_xlfn.XLOOKUP(G4358,Table1[StoreID],Table1[[StoreName]:[Region]])</f>
        <v>StoreD</v>
      </c>
      <c r="I4358" t="str">
        <v>Alex</v>
      </c>
      <c r="J4358">
        <f>_xlfn.XLOOKUP(A4358,Table2[ProductID],Table2[RepID])</f>
        <v>23</v>
      </c>
      <c r="K4358" t="str">
        <f>_xlfn.XLOOKUP(J4358,Table3[RepID],Table3[RepName])</f>
        <v>Essam</v>
      </c>
    </row>
    <row r="4359" spans="1:11" x14ac:dyDescent="0.35">
      <c r="A4359" s="8">
        <v>4087</v>
      </c>
      <c r="B4359" t="str" cm="1">
        <f t="array" ref="B4359:F4359">_xlfn.XLOOKUP(A4359,Table4[ProductID],Table4[[ProductCode]:[Brand]])</f>
        <v>DOH-SH-5277</v>
      </c>
      <c r="C4359" t="str">
        <v>Bingo Dough Can 56gm - Red</v>
      </c>
      <c r="D4359" t="str">
        <v>Clay</v>
      </c>
      <c r="E4359" t="str">
        <v>Dough</v>
      </c>
      <c r="F4359" t="str">
        <v>Bingo Dough</v>
      </c>
      <c r="G4359">
        <f>_xlfn.XLOOKUP(A4359,Table2[ProductID],Table2[StoreID])</f>
        <v>4</v>
      </c>
      <c r="H4359" t="str" cm="1">
        <f t="array" ref="H4359:I4359">_xlfn.XLOOKUP(G4359,Table1[StoreID],Table1[[StoreName]:[Region]])</f>
        <v>StoreD</v>
      </c>
      <c r="I4359" t="str">
        <v>Alex</v>
      </c>
      <c r="J4359">
        <f>_xlfn.XLOOKUP(A4359,Table2[ProductID],Table2[RepID])</f>
        <v>33</v>
      </c>
      <c r="K4359" t="str">
        <f>_xlfn.XLOOKUP(J4359,Table3[RepID],Table3[RepName])</f>
        <v>Alaa</v>
      </c>
    </row>
    <row r="4360" spans="1:11" x14ac:dyDescent="0.35">
      <c r="A4360" s="8">
        <v>4084</v>
      </c>
      <c r="B4360" t="str" cm="1">
        <f t="array" ref="B4360:F4360">_xlfn.XLOOKUP(A4360,Table4[ProductID],Table4[[ProductCode]:[Brand]])</f>
        <v>DOH-SH-5280</v>
      </c>
      <c r="C4360" t="str">
        <v>Bingo Dough Can 56gm - Yellow</v>
      </c>
      <c r="D4360" t="str">
        <v>Clay</v>
      </c>
      <c r="E4360" t="str">
        <v>Dough</v>
      </c>
      <c r="F4360" t="str">
        <v>Bingo Dough</v>
      </c>
      <c r="G4360">
        <f>_xlfn.XLOOKUP(A4360,Table2[ProductID],Table2[StoreID])</f>
        <v>4</v>
      </c>
      <c r="H4360" t="str" cm="1">
        <f t="array" ref="H4360:I4360">_xlfn.XLOOKUP(G4360,Table1[StoreID],Table1[[StoreName]:[Region]])</f>
        <v>StoreD</v>
      </c>
      <c r="I4360" t="str">
        <v>Alex</v>
      </c>
      <c r="J4360">
        <f>_xlfn.XLOOKUP(A4360,Table2[ProductID],Table2[RepID])</f>
        <v>33</v>
      </c>
      <c r="K4360" t="str">
        <f>_xlfn.XLOOKUP(J4360,Table3[RepID],Table3[RepName])</f>
        <v>Alaa</v>
      </c>
    </row>
    <row r="4361" spans="1:11" x14ac:dyDescent="0.35">
      <c r="A4361" s="8">
        <v>4084</v>
      </c>
      <c r="B4361" t="str" cm="1">
        <f t="array" ref="B4361:F4361">_xlfn.XLOOKUP(A4361,Table4[ProductID],Table4[[ProductCode]:[Brand]])</f>
        <v>DOH-SH-5280</v>
      </c>
      <c r="C4361" t="str">
        <v>Bingo Dough Can 56gm - Yellow</v>
      </c>
      <c r="D4361" t="str">
        <v>Clay</v>
      </c>
      <c r="E4361" t="str">
        <v>Dough</v>
      </c>
      <c r="F4361" t="str">
        <v>Bingo Dough</v>
      </c>
      <c r="G4361">
        <f>_xlfn.XLOOKUP(A4361,Table2[ProductID],Table2[StoreID])</f>
        <v>4</v>
      </c>
      <c r="H4361" t="str" cm="1">
        <f t="array" ref="H4361:I4361">_xlfn.XLOOKUP(G4361,Table1[StoreID],Table1[[StoreName]:[Region]])</f>
        <v>StoreD</v>
      </c>
      <c r="I4361" t="str">
        <v>Alex</v>
      </c>
      <c r="J4361">
        <f>_xlfn.XLOOKUP(A4361,Table2[ProductID],Table2[RepID])</f>
        <v>33</v>
      </c>
      <c r="K4361" t="str">
        <f>_xlfn.XLOOKUP(J4361,Table3[RepID],Table3[RepName])</f>
        <v>Alaa</v>
      </c>
    </row>
    <row r="4362" spans="1:11" x14ac:dyDescent="0.35">
      <c r="A4362" s="8">
        <v>4085</v>
      </c>
      <c r="B4362" t="str" cm="1">
        <f t="array" ref="B4362:F4362">_xlfn.XLOOKUP(A4362,Table4[ProductID],Table4[[ProductCode]:[Brand]])</f>
        <v>DOH-SH-5279</v>
      </c>
      <c r="C4362" t="str">
        <v>Bingo Dough Can 56gm - Orange</v>
      </c>
      <c r="D4362" t="str">
        <v>Clay</v>
      </c>
      <c r="E4362" t="str">
        <v>Dough</v>
      </c>
      <c r="F4362" t="str">
        <v>Bingo Dough</v>
      </c>
      <c r="G4362">
        <f>_xlfn.XLOOKUP(A4362,Table2[ProductID],Table2[StoreID])</f>
        <v>4</v>
      </c>
      <c r="H4362" t="str" cm="1">
        <f t="array" ref="H4362:I4362">_xlfn.XLOOKUP(G4362,Table1[StoreID],Table1[[StoreName]:[Region]])</f>
        <v>StoreD</v>
      </c>
      <c r="I4362" t="str">
        <v>Alex</v>
      </c>
      <c r="J4362">
        <f>_xlfn.XLOOKUP(A4362,Table2[ProductID],Table2[RepID])</f>
        <v>33</v>
      </c>
      <c r="K4362" t="str">
        <f>_xlfn.XLOOKUP(J4362,Table3[RepID],Table3[RepName])</f>
        <v>Alaa</v>
      </c>
    </row>
    <row r="4363" spans="1:11" x14ac:dyDescent="0.35">
      <c r="A4363" s="8">
        <v>4085</v>
      </c>
      <c r="B4363" t="str" cm="1">
        <f t="array" ref="B4363:F4363">_xlfn.XLOOKUP(A4363,Table4[ProductID],Table4[[ProductCode]:[Brand]])</f>
        <v>DOH-SH-5279</v>
      </c>
      <c r="C4363" t="str">
        <v>Bingo Dough Can 56gm - Orange</v>
      </c>
      <c r="D4363" t="str">
        <v>Clay</v>
      </c>
      <c r="E4363" t="str">
        <v>Dough</v>
      </c>
      <c r="F4363" t="str">
        <v>Bingo Dough</v>
      </c>
      <c r="G4363">
        <f>_xlfn.XLOOKUP(A4363,Table2[ProductID],Table2[StoreID])</f>
        <v>4</v>
      </c>
      <c r="H4363" t="str" cm="1">
        <f t="array" ref="H4363:I4363">_xlfn.XLOOKUP(G4363,Table1[StoreID],Table1[[StoreName]:[Region]])</f>
        <v>StoreD</v>
      </c>
      <c r="I4363" t="str">
        <v>Alex</v>
      </c>
      <c r="J4363">
        <f>_xlfn.XLOOKUP(A4363,Table2[ProductID],Table2[RepID])</f>
        <v>33</v>
      </c>
      <c r="K4363" t="str">
        <f>_xlfn.XLOOKUP(J4363,Table3[RepID],Table3[RepName])</f>
        <v>Alaa</v>
      </c>
    </row>
    <row r="4364" spans="1:11" x14ac:dyDescent="0.35">
      <c r="A4364" s="8">
        <v>4083</v>
      </c>
      <c r="B4364" t="str" cm="1">
        <f t="array" ref="B4364:F4364">_xlfn.XLOOKUP(A4364,Table4[ProductID],Table4[[ProductCode]:[Brand]])</f>
        <v>DOH-SH-5281</v>
      </c>
      <c r="C4364" t="str">
        <v>Bingo Dough Can 56gm - Green</v>
      </c>
      <c r="D4364" t="str">
        <v>Clay</v>
      </c>
      <c r="E4364" t="str">
        <v>Dough</v>
      </c>
      <c r="F4364" t="str">
        <v>Bingo Dough</v>
      </c>
      <c r="G4364">
        <f>_xlfn.XLOOKUP(A4364,Table2[ProductID],Table2[StoreID])</f>
        <v>4</v>
      </c>
      <c r="H4364" t="str" cm="1">
        <f t="array" ref="H4364:I4364">_xlfn.XLOOKUP(G4364,Table1[StoreID],Table1[[StoreName]:[Region]])</f>
        <v>StoreD</v>
      </c>
      <c r="I4364" t="str">
        <v>Alex</v>
      </c>
      <c r="J4364">
        <f>_xlfn.XLOOKUP(A4364,Table2[ProductID],Table2[RepID])</f>
        <v>33</v>
      </c>
      <c r="K4364" t="str">
        <f>_xlfn.XLOOKUP(J4364,Table3[RepID],Table3[RepName])</f>
        <v>Alaa</v>
      </c>
    </row>
    <row r="4365" spans="1:11" x14ac:dyDescent="0.35">
      <c r="A4365" s="8">
        <v>4086</v>
      </c>
      <c r="B4365" t="str" cm="1">
        <f t="array" ref="B4365:F4365">_xlfn.XLOOKUP(A4365,Table4[ProductID],Table4[[ProductCode]:[Brand]])</f>
        <v>DOH-SH-5278</v>
      </c>
      <c r="C4365" t="str">
        <v>Bingo Dough Can 56gm - Blue</v>
      </c>
      <c r="D4365" t="str">
        <v>Clay</v>
      </c>
      <c r="E4365" t="str">
        <v>Dough</v>
      </c>
      <c r="F4365" t="str">
        <v>Bingo Dough</v>
      </c>
      <c r="G4365">
        <f>_xlfn.XLOOKUP(A4365,Table2[ProductID],Table2[StoreID])</f>
        <v>4</v>
      </c>
      <c r="H4365" t="str" cm="1">
        <f t="array" ref="H4365:I4365">_xlfn.XLOOKUP(G4365,Table1[StoreID],Table1[[StoreName]:[Region]])</f>
        <v>StoreD</v>
      </c>
      <c r="I4365" t="str">
        <v>Alex</v>
      </c>
      <c r="J4365">
        <f>_xlfn.XLOOKUP(A4365,Table2[ProductID],Table2[RepID])</f>
        <v>23</v>
      </c>
      <c r="K4365" t="str">
        <f>_xlfn.XLOOKUP(J4365,Table3[RepID],Table3[RepName])</f>
        <v>Essam</v>
      </c>
    </row>
    <row r="4366" spans="1:11" x14ac:dyDescent="0.35">
      <c r="A4366" s="8">
        <v>4088</v>
      </c>
      <c r="B4366" t="str" cm="1">
        <f t="array" ref="B4366:F4366">_xlfn.XLOOKUP(A4366,Table4[ProductID],Table4[[ProductCode]:[Brand]])</f>
        <v>DOH-SH-5276</v>
      </c>
      <c r="C4366" t="str">
        <v>Bingo Dough Can 56gm - Purple</v>
      </c>
      <c r="D4366" t="str">
        <v>Clay</v>
      </c>
      <c r="E4366" t="str">
        <v>Dough</v>
      </c>
      <c r="F4366" t="str">
        <v>Bingo Dough</v>
      </c>
      <c r="G4366">
        <f>_xlfn.XLOOKUP(A4366,Table2[ProductID],Table2[StoreID])</f>
        <v>4</v>
      </c>
      <c r="H4366" t="str" cm="1">
        <f t="array" ref="H4366:I4366">_xlfn.XLOOKUP(G4366,Table1[StoreID],Table1[[StoreName]:[Region]])</f>
        <v>StoreD</v>
      </c>
      <c r="I4366" t="str">
        <v>Alex</v>
      </c>
      <c r="J4366">
        <f>_xlfn.XLOOKUP(A4366,Table2[ProductID],Table2[RepID])</f>
        <v>23</v>
      </c>
      <c r="K4366" t="str">
        <f>_xlfn.XLOOKUP(J4366,Table3[RepID],Table3[RepName])</f>
        <v>Essam</v>
      </c>
    </row>
    <row r="4367" spans="1:11" x14ac:dyDescent="0.35">
      <c r="A4367" s="8">
        <v>4087</v>
      </c>
      <c r="B4367" t="str" cm="1">
        <f t="array" ref="B4367:F4367">_xlfn.XLOOKUP(A4367,Table4[ProductID],Table4[[ProductCode]:[Brand]])</f>
        <v>DOH-SH-5277</v>
      </c>
      <c r="C4367" t="str">
        <v>Bingo Dough Can 56gm - Red</v>
      </c>
      <c r="D4367" t="str">
        <v>Clay</v>
      </c>
      <c r="E4367" t="str">
        <v>Dough</v>
      </c>
      <c r="F4367" t="str">
        <v>Bingo Dough</v>
      </c>
      <c r="G4367">
        <f>_xlfn.XLOOKUP(A4367,Table2[ProductID],Table2[StoreID])</f>
        <v>4</v>
      </c>
      <c r="H4367" t="str" cm="1">
        <f t="array" ref="H4367:I4367">_xlfn.XLOOKUP(G4367,Table1[StoreID],Table1[[StoreName]:[Region]])</f>
        <v>StoreD</v>
      </c>
      <c r="I4367" t="str">
        <v>Alex</v>
      </c>
      <c r="J4367">
        <f>_xlfn.XLOOKUP(A4367,Table2[ProductID],Table2[RepID])</f>
        <v>33</v>
      </c>
      <c r="K4367" t="str">
        <f>_xlfn.XLOOKUP(J4367,Table3[RepID],Table3[RepName])</f>
        <v>Alaa</v>
      </c>
    </row>
    <row r="4368" spans="1:11" x14ac:dyDescent="0.35">
      <c r="A4368" s="8">
        <v>418</v>
      </c>
      <c r="B4368" t="str" cm="1">
        <f t="array" ref="B4368:F4368">_xlfn.XLOOKUP(A4368,Table4[ProductID],Table4[[ProductCode]:[Brand]])</f>
        <v>YW-28-002</v>
      </c>
      <c r="C4368" t="str">
        <v>Dargon Ball one Figuer 12 Asst</v>
      </c>
      <c r="D4368" t="str">
        <v>Action Figure</v>
      </c>
      <c r="E4368" t="str">
        <v>Figures</v>
      </c>
      <c r="F4368" t="str">
        <v>Dargon ball</v>
      </c>
      <c r="G4368">
        <f>_xlfn.XLOOKUP(A4368,Table2[ProductID],Table2[StoreID])</f>
        <v>4</v>
      </c>
      <c r="H4368" t="str" cm="1">
        <f t="array" ref="H4368:I4368">_xlfn.XLOOKUP(G4368,Table1[StoreID],Table1[[StoreName]:[Region]])</f>
        <v>StoreD</v>
      </c>
      <c r="I4368" t="str">
        <v>Alex</v>
      </c>
      <c r="J4368">
        <f>_xlfn.XLOOKUP(A4368,Table2[ProductID],Table2[RepID])</f>
        <v>23</v>
      </c>
      <c r="K4368" t="str">
        <f>_xlfn.XLOOKUP(J4368,Table3[RepID],Table3[RepName])</f>
        <v>Essam</v>
      </c>
    </row>
    <row r="4369" spans="1:11" x14ac:dyDescent="0.35">
      <c r="A4369" s="8">
        <v>4090</v>
      </c>
      <c r="B4369" t="str" cm="1">
        <f t="array" ref="B4369:F4369">_xlfn.XLOOKUP(A4369,Table4[ProductID],Table4[[ProductCode]:[Brand]])</f>
        <v>DOH-SH-3664</v>
      </c>
      <c r="C4369" t="str">
        <v>Bingo Dough 10 Mini Can</v>
      </c>
      <c r="D4369" t="str">
        <v>Clay</v>
      </c>
      <c r="E4369" t="str">
        <v>Dough</v>
      </c>
      <c r="F4369" t="str">
        <v>Bingo Dough</v>
      </c>
      <c r="G4369">
        <f>_xlfn.XLOOKUP(A4369,Table2[ProductID],Table2[StoreID])</f>
        <v>4</v>
      </c>
      <c r="H4369" t="str" cm="1">
        <f t="array" ref="H4369:I4369">_xlfn.XLOOKUP(G4369,Table1[StoreID],Table1[[StoreName]:[Region]])</f>
        <v>StoreD</v>
      </c>
      <c r="I4369" t="str">
        <v>Alex</v>
      </c>
      <c r="J4369">
        <f>_xlfn.XLOOKUP(A4369,Table2[ProductID],Table2[RepID])</f>
        <v>33</v>
      </c>
      <c r="K4369" t="str">
        <f>_xlfn.XLOOKUP(J4369,Table3[RepID],Table3[RepName])</f>
        <v>Alaa</v>
      </c>
    </row>
    <row r="4370" spans="1:11" x14ac:dyDescent="0.35">
      <c r="A4370" s="8">
        <v>4078</v>
      </c>
      <c r="B4370" t="str" cm="1">
        <f t="array" ref="B4370:F4370">_xlfn.XLOOKUP(A4370,Table4[ProductID],Table4[[ProductCode]:[Brand]])</f>
        <v>E91 BP6</v>
      </c>
      <c r="C4370" t="str">
        <v>Energizer Card 4+2  AA Promo</v>
      </c>
      <c r="D4370" t="str">
        <v>Add-ons</v>
      </c>
      <c r="E4370" t="str">
        <v>Battery</v>
      </c>
      <c r="F4370" t="str">
        <v>Energizer</v>
      </c>
      <c r="G4370">
        <f>_xlfn.XLOOKUP(A4370,Table2[ProductID],Table2[StoreID])</f>
        <v>3</v>
      </c>
      <c r="H4370" t="str" cm="1">
        <f t="array" ref="H4370:I4370">_xlfn.XLOOKUP(G4370,Table1[StoreID],Table1[[StoreName]:[Region]])</f>
        <v>StoreC</v>
      </c>
      <c r="I4370" t="str">
        <v>Alex</v>
      </c>
      <c r="J4370">
        <f>_xlfn.XLOOKUP(A4370,Table2[ProductID],Table2[RepID])</f>
        <v>27</v>
      </c>
      <c r="K4370" t="str">
        <f>_xlfn.XLOOKUP(J4370,Table3[RepID],Table3[RepName])</f>
        <v>Abdallah</v>
      </c>
    </row>
    <row r="4371" spans="1:11" x14ac:dyDescent="0.35">
      <c r="A4371" s="8">
        <v>419</v>
      </c>
      <c r="B4371" t="str" cm="1">
        <f t="array" ref="B4371:F4371">_xlfn.XLOOKUP(A4371,Table4[ProductID],Table4[[ProductCode]:[Brand]])</f>
        <v>YW-28-001</v>
      </c>
      <c r="C4371" t="str">
        <v>Pokémon Hand Bag</v>
      </c>
      <c r="D4371" t="str">
        <v>Games</v>
      </c>
      <c r="E4371" t="str">
        <v>Card Game</v>
      </c>
      <c r="F4371" t="str">
        <v>Pokémon</v>
      </c>
      <c r="G4371">
        <f>_xlfn.XLOOKUP(A4371,Table2[ProductID],Table2[StoreID])</f>
        <v>4</v>
      </c>
      <c r="H4371" t="str" cm="1">
        <f t="array" ref="H4371:I4371">_xlfn.XLOOKUP(G4371,Table1[StoreID],Table1[[StoreName]:[Region]])</f>
        <v>StoreD</v>
      </c>
      <c r="I4371" t="str">
        <v>Alex</v>
      </c>
      <c r="J4371">
        <f>_xlfn.XLOOKUP(A4371,Table2[ProductID],Table2[RepID])</f>
        <v>23</v>
      </c>
      <c r="K4371" t="str">
        <f>_xlfn.XLOOKUP(J4371,Table3[RepID],Table3[RepName])</f>
        <v>Essam</v>
      </c>
    </row>
    <row r="4372" spans="1:11" x14ac:dyDescent="0.35">
      <c r="A4372" s="8">
        <v>4024</v>
      </c>
      <c r="B4372" t="str" cm="1">
        <f t="array" ref="B4372:F4372">_xlfn.XLOOKUP(A4372,Table4[ProductID],Table4[[ProductCode]:[Brand]])</f>
        <v>FS0003667</v>
      </c>
      <c r="C4372" t="str">
        <v>Topps Match Attax 2022/2023 - Mini Tin Stand (12 pieces)</v>
      </c>
      <c r="D4372" t="str">
        <v>Games</v>
      </c>
      <c r="E4372" t="str">
        <v>Card Game</v>
      </c>
      <c r="F4372" t="str">
        <v>Match Attax</v>
      </c>
      <c r="G4372">
        <f>_xlfn.XLOOKUP(A4372,Table2[ProductID],Table2[StoreID])</f>
        <v>4</v>
      </c>
      <c r="H4372" t="str" cm="1">
        <f t="array" ref="H4372:I4372">_xlfn.XLOOKUP(G4372,Table1[StoreID],Table1[[StoreName]:[Region]])</f>
        <v>StoreD</v>
      </c>
      <c r="I4372" t="str">
        <v>Alex</v>
      </c>
      <c r="J4372">
        <f>_xlfn.XLOOKUP(A4372,Table2[ProductID],Table2[RepID])</f>
        <v>33</v>
      </c>
      <c r="K4372" t="str">
        <f>_xlfn.XLOOKUP(J4372,Table3[RepID],Table3[RepName])</f>
        <v>Alaa</v>
      </c>
    </row>
    <row r="4373" spans="1:11" x14ac:dyDescent="0.35">
      <c r="A4373" s="8">
        <v>656</v>
      </c>
      <c r="B4373" t="str" cm="1">
        <f t="array" ref="B4373:F4373">_xlfn.XLOOKUP(A4373,Table4[ProductID],Table4[[ProductCode]:[Brand]])</f>
        <v>TMP-15262</v>
      </c>
      <c r="C4373" t="str">
        <v>Mcfarlane Dc Black Adam Movie 7In Figures Atom Smasher</v>
      </c>
      <c r="D4373" t="str">
        <v>Action Figure</v>
      </c>
      <c r="E4373" t="str">
        <v>Figures</v>
      </c>
      <c r="F4373" t="str">
        <v>Dc Multiverse</v>
      </c>
      <c r="G4373">
        <f>_xlfn.XLOOKUP(A4373,Table2[ProductID],Table2[StoreID])</f>
        <v>2</v>
      </c>
      <c r="H4373" t="str" cm="1">
        <f t="array" ref="H4373:I4373">_xlfn.XLOOKUP(G4373,Table1[StoreID],Table1[[StoreName]:[Region]])</f>
        <v>StoreB</v>
      </c>
      <c r="I4373" t="str">
        <v>Cairo</v>
      </c>
      <c r="J4373">
        <f>_xlfn.XLOOKUP(A4373,Table2[ProductID],Table2[RepID])</f>
        <v>25</v>
      </c>
      <c r="K4373" t="str">
        <f>_xlfn.XLOOKUP(J4373,Table3[RepID],Table3[RepName])</f>
        <v>Marwa</v>
      </c>
    </row>
    <row r="4374" spans="1:11" x14ac:dyDescent="0.35">
      <c r="A4374" s="8">
        <v>3380</v>
      </c>
      <c r="B4374" t="str" cm="1">
        <f t="array" ref="B4374:F4374">_xlfn.XLOOKUP(A4374,Table4[ProductID],Table4[[ProductCode]:[Brand]])</f>
        <v>MGA-582380-S2</v>
      </c>
      <c r="C4374" t="str">
        <v>MGA''s Dream Ella Color Change Surprise Fairies Doll Series 2- Aria (Purple) PDQ</v>
      </c>
      <c r="D4374" t="str">
        <v>Surprise</v>
      </c>
      <c r="E4374" t="str">
        <v>Box</v>
      </c>
      <c r="F4374" t="str">
        <v>Dream Ella</v>
      </c>
      <c r="G4374">
        <f>_xlfn.XLOOKUP(A4374,Table2[ProductID],Table2[StoreID])</f>
        <v>3</v>
      </c>
      <c r="H4374" t="str" cm="1">
        <f t="array" ref="H4374:I4374">_xlfn.XLOOKUP(G4374,Table1[StoreID],Table1[[StoreName]:[Region]])</f>
        <v>StoreC</v>
      </c>
      <c r="I4374" t="str">
        <v>Alex</v>
      </c>
      <c r="J4374">
        <f>_xlfn.XLOOKUP(A4374,Table2[ProductID],Table2[RepID])</f>
        <v>27</v>
      </c>
      <c r="K4374" t="str">
        <f>_xlfn.XLOOKUP(J4374,Table3[RepID],Table3[RepName])</f>
        <v>Abdallah</v>
      </c>
    </row>
    <row r="4375" spans="1:11" x14ac:dyDescent="0.35">
      <c r="A4375" s="8">
        <v>2784</v>
      </c>
      <c r="B4375" t="str" cm="1">
        <f t="array" ref="B4375:F4375">_xlfn.XLOOKUP(A4375,Table4[ProductID],Table4[[ProductCode]:[Brand]])</f>
        <v>RSH-OFG194</v>
      </c>
      <c r="C4375" t="str">
        <v>Canal Toys - Style 4 Ever Glitter Nail Art Kit</v>
      </c>
      <c r="D4375" t="str">
        <v>Education &amp; Learning</v>
      </c>
      <c r="E4375" t="str">
        <v>Art &amp; Craft</v>
      </c>
      <c r="F4375" t="str">
        <v>Style 4 Ever</v>
      </c>
      <c r="G4375">
        <f>_xlfn.XLOOKUP(A4375,Table2[ProductID],Table2[StoreID])</f>
        <v>4</v>
      </c>
      <c r="H4375" t="str" cm="1">
        <f t="array" ref="H4375:I4375">_xlfn.XLOOKUP(G4375,Table1[StoreID],Table1[[StoreName]:[Region]])</f>
        <v>StoreD</v>
      </c>
      <c r="I4375" t="str">
        <v>Alex</v>
      </c>
      <c r="J4375">
        <f>_xlfn.XLOOKUP(A4375,Table2[ProductID],Table2[RepID])</f>
        <v>2</v>
      </c>
      <c r="K4375" t="str">
        <f>_xlfn.XLOOKUP(J4375,Table3[RepID],Table3[RepName])</f>
        <v>Bassem</v>
      </c>
    </row>
    <row r="4376" spans="1:11" x14ac:dyDescent="0.35">
      <c r="A4376" s="8">
        <v>4078</v>
      </c>
      <c r="B4376" t="str" cm="1">
        <f t="array" ref="B4376:F4376">_xlfn.XLOOKUP(A4376,Table4[ProductID],Table4[[ProductCode]:[Brand]])</f>
        <v>E91 BP6</v>
      </c>
      <c r="C4376" t="str">
        <v>Energizer Card 4+2  AA Promo</v>
      </c>
      <c r="D4376" t="str">
        <v>Add-ons</v>
      </c>
      <c r="E4376" t="str">
        <v>Battery</v>
      </c>
      <c r="F4376" t="str">
        <v>Energizer</v>
      </c>
      <c r="G4376">
        <f>_xlfn.XLOOKUP(A4376,Table2[ProductID],Table2[StoreID])</f>
        <v>3</v>
      </c>
      <c r="H4376" t="str" cm="1">
        <f t="array" ref="H4376:I4376">_xlfn.XLOOKUP(G4376,Table1[StoreID],Table1[[StoreName]:[Region]])</f>
        <v>StoreC</v>
      </c>
      <c r="I4376" t="str">
        <v>Alex</v>
      </c>
      <c r="J4376">
        <f>_xlfn.XLOOKUP(A4376,Table2[ProductID],Table2[RepID])</f>
        <v>27</v>
      </c>
      <c r="K4376" t="str">
        <f>_xlfn.XLOOKUP(J4376,Table3[RepID],Table3[RepName])</f>
        <v>Abdallah</v>
      </c>
    </row>
    <row r="4377" spans="1:11" x14ac:dyDescent="0.35">
      <c r="A4377" s="8">
        <v>3268</v>
      </c>
      <c r="B4377" t="str" cm="1">
        <f t="array" ref="B4377:F4377">_xlfn.XLOOKUP(A4377,Table4[ProductID],Table4[[ProductCode]:[Brand]])</f>
        <v>NK-20641</v>
      </c>
      <c r="C4377" t="str">
        <v>Playing Cards</v>
      </c>
      <c r="D4377" t="str">
        <v>Games</v>
      </c>
      <c r="E4377" t="str">
        <v>Card Game</v>
      </c>
      <c r="F4377" t="str">
        <v>Nilco</v>
      </c>
      <c r="G4377">
        <f>_xlfn.XLOOKUP(A4377,Table2[ProductID],Table2[StoreID])</f>
        <v>4</v>
      </c>
      <c r="H4377" t="str" cm="1">
        <f t="array" ref="H4377:I4377">_xlfn.XLOOKUP(G4377,Table1[StoreID],Table1[[StoreName]:[Region]])</f>
        <v>StoreD</v>
      </c>
      <c r="I4377" t="str">
        <v>Alex</v>
      </c>
      <c r="J4377">
        <f>_xlfn.XLOOKUP(A4377,Table2[ProductID],Table2[RepID])</f>
        <v>23</v>
      </c>
      <c r="K4377" t="str">
        <f>_xlfn.XLOOKUP(J4377,Table3[RepID],Table3[RepName])</f>
        <v>Essam</v>
      </c>
    </row>
    <row r="4378" spans="1:11" x14ac:dyDescent="0.35">
      <c r="A4378" s="8">
        <v>474</v>
      </c>
      <c r="B4378" t="str" cm="1">
        <f t="array" ref="B4378:F4378">_xlfn.XLOOKUP(A4378,Table4[ProductID],Table4[[ProductCode]:[Brand]])</f>
        <v>YW-26-023</v>
      </c>
      <c r="C4378" t="str">
        <v>Pokémon Ball ( Stand 12 pcs )</v>
      </c>
      <c r="D4378" t="str">
        <v>Surprise</v>
      </c>
      <c r="E4378" t="str">
        <v>Ball</v>
      </c>
      <c r="F4378" t="str">
        <v>Pokémon</v>
      </c>
      <c r="G4378">
        <f>_xlfn.XLOOKUP(A4378,Table2[ProductID],Table2[StoreID])</f>
        <v>4</v>
      </c>
      <c r="H4378" t="str" cm="1">
        <f t="array" ref="H4378:I4378">_xlfn.XLOOKUP(G4378,Table1[StoreID],Table1[[StoreName]:[Region]])</f>
        <v>StoreD</v>
      </c>
      <c r="I4378" t="str">
        <v>Alex</v>
      </c>
      <c r="J4378">
        <f>_xlfn.XLOOKUP(A4378,Table2[ProductID],Table2[RepID])</f>
        <v>23</v>
      </c>
      <c r="K4378" t="str">
        <f>_xlfn.XLOOKUP(J4378,Table3[RepID],Table3[RepName])</f>
        <v>Essam</v>
      </c>
    </row>
    <row r="4379" spans="1:11" x14ac:dyDescent="0.35">
      <c r="A4379" s="8">
        <v>4090</v>
      </c>
      <c r="B4379" t="str" cm="1">
        <f t="array" ref="B4379:F4379">_xlfn.XLOOKUP(A4379,Table4[ProductID],Table4[[ProductCode]:[Brand]])</f>
        <v>DOH-SH-3664</v>
      </c>
      <c r="C4379" t="str">
        <v>Bingo Dough 10 Mini Can</v>
      </c>
      <c r="D4379" t="str">
        <v>Clay</v>
      </c>
      <c r="E4379" t="str">
        <v>Dough</v>
      </c>
      <c r="F4379" t="str">
        <v>Bingo Dough</v>
      </c>
      <c r="G4379">
        <f>_xlfn.XLOOKUP(A4379,Table2[ProductID],Table2[StoreID])</f>
        <v>4</v>
      </c>
      <c r="H4379" t="str" cm="1">
        <f t="array" ref="H4379:I4379">_xlfn.XLOOKUP(G4379,Table1[StoreID],Table1[[StoreName]:[Region]])</f>
        <v>StoreD</v>
      </c>
      <c r="I4379" t="str">
        <v>Alex</v>
      </c>
      <c r="J4379">
        <f>_xlfn.XLOOKUP(A4379,Table2[ProductID],Table2[RepID])</f>
        <v>33</v>
      </c>
      <c r="K4379" t="str">
        <f>_xlfn.XLOOKUP(J4379,Table3[RepID],Table3[RepName])</f>
        <v>Alaa</v>
      </c>
    </row>
    <row r="4380" spans="1:11" x14ac:dyDescent="0.35">
      <c r="A4380" s="8">
        <v>473</v>
      </c>
      <c r="B4380" t="str" cm="1">
        <f t="array" ref="B4380:F4380">_xlfn.XLOOKUP(A4380,Table4[ProductID],Table4[[ProductCode]:[Brand]])</f>
        <v>YW-26-024</v>
      </c>
      <c r="C4380" t="str">
        <v>Pokémon Rubics ( Stand 6 pcs )</v>
      </c>
      <c r="D4380" t="str">
        <v>Fidget</v>
      </c>
      <c r="E4380" t="str">
        <v>Cubes</v>
      </c>
      <c r="F4380" t="str">
        <v>Pokémon</v>
      </c>
      <c r="G4380">
        <f>_xlfn.XLOOKUP(A4380,Table2[ProductID],Table2[StoreID])</f>
        <v>4</v>
      </c>
      <c r="H4380" t="str" cm="1">
        <f t="array" ref="H4380:I4380">_xlfn.XLOOKUP(G4380,Table1[StoreID],Table1[[StoreName]:[Region]])</f>
        <v>StoreD</v>
      </c>
      <c r="I4380" t="str">
        <v>Alex</v>
      </c>
      <c r="J4380">
        <f>_xlfn.XLOOKUP(A4380,Table2[ProductID],Table2[RepID])</f>
        <v>2</v>
      </c>
      <c r="K4380" t="str">
        <f>_xlfn.XLOOKUP(J4380,Table3[RepID],Table3[RepName])</f>
        <v>Bassem</v>
      </c>
    </row>
    <row r="4381" spans="1:11" x14ac:dyDescent="0.35">
      <c r="A4381" s="8">
        <v>4092</v>
      </c>
      <c r="B4381" t="str" cm="1">
        <f t="array" ref="B4381:F4381">_xlfn.XLOOKUP(A4381,Table4[ProductID],Table4[[ProductCode]:[Brand]])</f>
        <v>DOH-SH-3662</v>
      </c>
      <c r="C4381" t="str">
        <v>Bingo Dough 5 Mini Can Style 1</v>
      </c>
      <c r="D4381" t="str">
        <v>Clay</v>
      </c>
      <c r="E4381" t="str">
        <v>Dough</v>
      </c>
      <c r="F4381" t="str">
        <v>Bingo Dough</v>
      </c>
      <c r="G4381">
        <f>_xlfn.XLOOKUP(A4381,Table2[ProductID],Table2[StoreID])</f>
        <v>4</v>
      </c>
      <c r="H4381" t="str" cm="1">
        <f t="array" ref="H4381:I4381">_xlfn.XLOOKUP(G4381,Table1[StoreID],Table1[[StoreName]:[Region]])</f>
        <v>StoreD</v>
      </c>
      <c r="I4381" t="str">
        <v>Alex</v>
      </c>
      <c r="J4381">
        <f>_xlfn.XLOOKUP(A4381,Table2[ProductID],Table2[RepID])</f>
        <v>33</v>
      </c>
      <c r="K4381" t="str">
        <f>_xlfn.XLOOKUP(J4381,Table3[RepID],Table3[RepName])</f>
        <v>Alaa</v>
      </c>
    </row>
    <row r="4382" spans="1:11" x14ac:dyDescent="0.35">
      <c r="A4382" s="8">
        <v>3227</v>
      </c>
      <c r="B4382" t="str" cm="1">
        <f t="array" ref="B4382:F4382">_xlfn.XLOOKUP(A4382,Table4[ProductID],Table4[[ProductCode]:[Brand]])</f>
        <v>NK-21228</v>
      </c>
      <c r="C4382" t="str">
        <v>High Five Cartoon Travel</v>
      </c>
      <c r="D4382" t="str">
        <v>Games</v>
      </c>
      <c r="E4382" t="str">
        <v>Board Game</v>
      </c>
      <c r="F4382" t="str">
        <v>Nilco</v>
      </c>
      <c r="G4382">
        <f>_xlfn.XLOOKUP(A4382,Table2[ProductID],Table2[StoreID])</f>
        <v>4</v>
      </c>
      <c r="H4382" t="str" cm="1">
        <f t="array" ref="H4382:I4382">_xlfn.XLOOKUP(G4382,Table1[StoreID],Table1[[StoreName]:[Region]])</f>
        <v>StoreD</v>
      </c>
      <c r="I4382" t="str">
        <v>Alex</v>
      </c>
      <c r="J4382">
        <f>_xlfn.XLOOKUP(A4382,Table2[ProductID],Table2[RepID])</f>
        <v>33</v>
      </c>
      <c r="K4382" t="str">
        <f>_xlfn.XLOOKUP(J4382,Table3[RepID],Table3[RepName])</f>
        <v>Alaa</v>
      </c>
    </row>
    <row r="4383" spans="1:11" x14ac:dyDescent="0.35">
      <c r="A4383" s="8">
        <v>4027</v>
      </c>
      <c r="B4383" t="str" cm="1">
        <f t="array" ref="B4383:F4383">_xlfn.XLOOKUP(A4383,Table4[ProductID],Table4[[ProductCode]:[Brand]])</f>
        <v>FS0003594</v>
      </c>
      <c r="C4383" t="str">
        <v>Topps Match Attax 2022/2023 - Starter Pack</v>
      </c>
      <c r="D4383" t="str">
        <v>Games</v>
      </c>
      <c r="E4383" t="str">
        <v>Card Game</v>
      </c>
      <c r="F4383" t="str">
        <v>Match Attax</v>
      </c>
      <c r="G4383">
        <f>_xlfn.XLOOKUP(A4383,Table2[ProductID],Table2[StoreID])</f>
        <v>4</v>
      </c>
      <c r="H4383" t="str" cm="1">
        <f t="array" ref="H4383:I4383">_xlfn.XLOOKUP(G4383,Table1[StoreID],Table1[[StoreName]:[Region]])</f>
        <v>StoreD</v>
      </c>
      <c r="I4383" t="str">
        <v>Alex</v>
      </c>
      <c r="J4383">
        <f>_xlfn.XLOOKUP(A4383,Table2[ProductID],Table2[RepID])</f>
        <v>33</v>
      </c>
      <c r="K4383" t="str">
        <f>_xlfn.XLOOKUP(J4383,Table3[RepID],Table3[RepName])</f>
        <v>Alaa</v>
      </c>
    </row>
    <row r="4384" spans="1:11" x14ac:dyDescent="0.35">
      <c r="A4384" s="8">
        <v>4028</v>
      </c>
      <c r="B4384" t="str" cm="1">
        <f t="array" ref="B4384:F4384">_xlfn.XLOOKUP(A4384,Table4[ProductID],Table4[[ProductCode]:[Brand]])</f>
        <v>FS0003570</v>
      </c>
      <c r="C4384" t="str">
        <v>Topps Match Attax 2022/2023 - Single Pack  Stand (36 pieces)</v>
      </c>
      <c r="D4384" t="str">
        <v>Games</v>
      </c>
      <c r="E4384" t="str">
        <v>Card Game</v>
      </c>
      <c r="F4384" t="str">
        <v>Match Attax</v>
      </c>
      <c r="G4384">
        <f>_xlfn.XLOOKUP(A4384,Table2[ProductID],Table2[StoreID])</f>
        <v>4</v>
      </c>
      <c r="H4384" t="str" cm="1">
        <f t="array" ref="H4384:I4384">_xlfn.XLOOKUP(G4384,Table1[StoreID],Table1[[StoreName]:[Region]])</f>
        <v>StoreD</v>
      </c>
      <c r="I4384" t="str">
        <v>Alex</v>
      </c>
      <c r="J4384">
        <f>_xlfn.XLOOKUP(A4384,Table2[ProductID],Table2[RepID])</f>
        <v>23</v>
      </c>
      <c r="K4384" t="str">
        <f>_xlfn.XLOOKUP(J4384,Table3[RepID],Table3[RepName])</f>
        <v>Essam</v>
      </c>
    </row>
    <row r="4385" spans="1:11" x14ac:dyDescent="0.35">
      <c r="A4385" s="8">
        <v>719</v>
      </c>
      <c r="B4385" t="str" cm="1">
        <f t="array" ref="B4385:F4385">_xlfn.XLOOKUP(A4385,Table4[ProductID],Table4[[ProductCode]:[Brand]])</f>
        <v>SM-0431</v>
      </c>
      <c r="C4385" t="str">
        <v>Doll changes color in the water</v>
      </c>
      <c r="D4385" t="str">
        <v>Surprise</v>
      </c>
      <c r="E4385" t="str">
        <v>Tube</v>
      </c>
      <c r="F4385" t="str">
        <v>Barbie</v>
      </c>
      <c r="G4385">
        <f>_xlfn.XLOOKUP(A4385,Table2[ProductID],Table2[StoreID])</f>
        <v>3</v>
      </c>
      <c r="H4385" t="str" cm="1">
        <f t="array" ref="H4385:I4385">_xlfn.XLOOKUP(G4385,Table1[StoreID],Table1[[StoreName]:[Region]])</f>
        <v>StoreC</v>
      </c>
      <c r="I4385" t="str">
        <v>Alex</v>
      </c>
      <c r="J4385">
        <f>_xlfn.XLOOKUP(A4385,Table2[ProductID],Table2[RepID])</f>
        <v>30</v>
      </c>
      <c r="K4385" t="str">
        <f>_xlfn.XLOOKUP(J4385,Table3[RepID],Table3[RepName])</f>
        <v>Fady</v>
      </c>
    </row>
    <row r="4386" spans="1:11" x14ac:dyDescent="0.35">
      <c r="A4386" s="8">
        <v>3260</v>
      </c>
      <c r="B4386" t="str" cm="1">
        <f t="array" ref="B4386:F4386">_xlfn.XLOOKUP(A4386,Table4[ProductID],Table4[[ProductCode]:[Brand]])</f>
        <v>NK-20764</v>
      </c>
      <c r="C4386" t="str">
        <v>Bedoon Kalaam Travel</v>
      </c>
      <c r="D4386" t="str">
        <v>Games</v>
      </c>
      <c r="E4386" t="str">
        <v>Board Game</v>
      </c>
      <c r="F4386" t="str">
        <v>Nilco</v>
      </c>
      <c r="G4386">
        <f>_xlfn.XLOOKUP(A4386,Table2[ProductID],Table2[StoreID])</f>
        <v>4</v>
      </c>
      <c r="H4386" t="str" cm="1">
        <f t="array" ref="H4386:I4386">_xlfn.XLOOKUP(G4386,Table1[StoreID],Table1[[StoreName]:[Region]])</f>
        <v>StoreD</v>
      </c>
      <c r="I4386" t="str">
        <v>Alex</v>
      </c>
      <c r="J4386">
        <f>_xlfn.XLOOKUP(A4386,Table2[ProductID],Table2[RepID])</f>
        <v>23</v>
      </c>
      <c r="K4386" t="str">
        <f>_xlfn.XLOOKUP(J4386,Table3[RepID],Table3[RepName])</f>
        <v>Essam</v>
      </c>
    </row>
    <row r="4387" spans="1:11" x14ac:dyDescent="0.35">
      <c r="A4387" s="8">
        <v>374</v>
      </c>
      <c r="B4387" t="str" cm="1">
        <f t="array" ref="B4387:F4387">_xlfn.XLOOKUP(A4387,Table4[ProductID],Table4[[ProductCode]:[Brand]])</f>
        <v>YW-28-048</v>
      </c>
      <c r="C4387" t="str">
        <v>Water Balloons 1 Bunch 37 Balloons</v>
      </c>
      <c r="D4387" t="str">
        <v>Season</v>
      </c>
      <c r="E4387" t="str">
        <v>Summer</v>
      </c>
      <c r="F4387" t="str">
        <v>Audi</v>
      </c>
      <c r="G4387">
        <f>_xlfn.XLOOKUP(A4387,Table2[ProductID],Table2[StoreID])</f>
        <v>4</v>
      </c>
      <c r="H4387" t="str" cm="1">
        <f t="array" ref="H4387:I4387">_xlfn.XLOOKUP(G4387,Table1[StoreID],Table1[[StoreName]:[Region]])</f>
        <v>StoreD</v>
      </c>
      <c r="I4387" t="str">
        <v>Alex</v>
      </c>
      <c r="J4387">
        <f>_xlfn.XLOOKUP(A4387,Table2[ProductID],Table2[RepID])</f>
        <v>23</v>
      </c>
      <c r="K4387" t="str">
        <f>_xlfn.XLOOKUP(J4387,Table3[RepID],Table3[RepName])</f>
        <v>Essam</v>
      </c>
    </row>
    <row r="4388" spans="1:11" x14ac:dyDescent="0.35">
      <c r="A4388" s="8">
        <v>11</v>
      </c>
      <c r="B4388" t="str" cm="1">
        <f t="array" ref="B4388:F4388">_xlfn.XLOOKUP(A4388,Table4[ProductID],Table4[[ProductCode]:[Brand]])</f>
        <v>ZUR-9259</v>
      </c>
      <c r="C4388" t="str">
        <v>Zuru Rainbocorns KitTYcorn Magic Glowing 10 Surprises  S1 -CDU6PCS</v>
      </c>
      <c r="D4388" t="str">
        <v>Surprise</v>
      </c>
      <c r="E4388" t="str">
        <v>Egg</v>
      </c>
      <c r="F4388" t="str">
        <v>Rainbocorns</v>
      </c>
      <c r="G4388">
        <f>_xlfn.XLOOKUP(A4388,Table2[ProductID],Table2[StoreID])</f>
        <v>4</v>
      </c>
      <c r="H4388" t="str" cm="1">
        <f t="array" ref="H4388:I4388">_xlfn.XLOOKUP(G4388,Table1[StoreID],Table1[[StoreName]:[Region]])</f>
        <v>StoreD</v>
      </c>
      <c r="I4388" t="str">
        <v>Alex</v>
      </c>
      <c r="J4388">
        <f>_xlfn.XLOOKUP(A4388,Table2[ProductID],Table2[RepID])</f>
        <v>2</v>
      </c>
      <c r="K4388" t="str">
        <f>_xlfn.XLOOKUP(J4388,Table3[RepID],Table3[RepName])</f>
        <v>Bassem</v>
      </c>
    </row>
    <row r="4389" spans="1:11" x14ac:dyDescent="0.35">
      <c r="A4389" s="8">
        <v>565</v>
      </c>
      <c r="B4389" t="str" cm="1">
        <f t="array" ref="B4389:F4389">_xlfn.XLOOKUP(A4389,Table4[ProductID],Table4[[ProductCode]:[Brand]])</f>
        <v>YA-YW811612-M</v>
      </c>
      <c r="C4389" t="str">
        <v>Alpha Katuri Plush-Duri</v>
      </c>
      <c r="D4389" t="str">
        <v>Plush &amp; Soft Toys</v>
      </c>
      <c r="E4389" t="str">
        <v>Non Battery</v>
      </c>
      <c r="F4389" t="str">
        <v>Katuri</v>
      </c>
      <c r="G4389">
        <f>_xlfn.XLOOKUP(A4389,Table2[ProductID],Table2[StoreID])</f>
        <v>2</v>
      </c>
      <c r="H4389" t="str" cm="1">
        <f t="array" ref="H4389:I4389">_xlfn.XLOOKUP(G4389,Table1[StoreID],Table1[[StoreName]:[Region]])</f>
        <v>StoreB</v>
      </c>
      <c r="I4389" t="str">
        <v>Cairo</v>
      </c>
      <c r="J4389">
        <f>_xlfn.XLOOKUP(A4389,Table2[ProductID],Table2[RepID])</f>
        <v>18</v>
      </c>
      <c r="K4389" t="str">
        <f>_xlfn.XLOOKUP(J4389,Table3[RepID],Table3[RepName])</f>
        <v>Adam</v>
      </c>
    </row>
    <row r="4390" spans="1:11" x14ac:dyDescent="0.35">
      <c r="A4390" s="8">
        <v>1167</v>
      </c>
      <c r="B4390" t="str" cm="1">
        <f t="array" ref="B4390:F4390">_xlfn.XLOOKUP(A4390,Table4[ProductID],Table4[[ProductCode]:[Brand]])</f>
        <v>SH-3682</v>
      </c>
      <c r="C4390" t="str">
        <v>Die Cast Super Hero 6asst</v>
      </c>
      <c r="D4390" t="str">
        <v>Vehicle - Parking &amp; Robots</v>
      </c>
      <c r="E4390" t="str">
        <v>Car</v>
      </c>
      <c r="F4390" t="str">
        <v>Super Hero</v>
      </c>
      <c r="G4390">
        <f>_xlfn.XLOOKUP(A4390,Table2[ProductID],Table2[StoreID])</f>
        <v>1</v>
      </c>
      <c r="H4390" t="str" cm="1">
        <f t="array" ref="H4390:I4390">_xlfn.XLOOKUP(G4390,Table1[StoreID],Table1[[StoreName]:[Region]])</f>
        <v>StoreA</v>
      </c>
      <c r="I4390" t="str">
        <v>Cairo</v>
      </c>
      <c r="J4390">
        <f>_xlfn.XLOOKUP(A4390,Table2[ProductID],Table2[RepID])</f>
        <v>15</v>
      </c>
      <c r="K4390" t="str">
        <f>_xlfn.XLOOKUP(J4390,Table3[RepID],Table3[RepName])</f>
        <v>Esraa</v>
      </c>
    </row>
    <row r="4391" spans="1:11" x14ac:dyDescent="0.35">
      <c r="A4391" s="8">
        <v>1165</v>
      </c>
      <c r="B4391" t="str" cm="1">
        <f t="array" ref="B4391:F4391">_xlfn.XLOOKUP(A4391,Table4[ProductID],Table4[[ProductCode]:[Brand]])</f>
        <v>SH-3684</v>
      </c>
      <c r="C4391" t="str">
        <v>Die Cast Super Hero 6asst</v>
      </c>
      <c r="D4391" t="str">
        <v>Vehicle - Parking &amp; Robots</v>
      </c>
      <c r="E4391" t="str">
        <v>Car</v>
      </c>
      <c r="F4391" t="str">
        <v>Super Hero</v>
      </c>
      <c r="G4391">
        <f>_xlfn.XLOOKUP(A4391,Table2[ProductID],Table2[StoreID])</f>
        <v>5</v>
      </c>
      <c r="H4391" t="str" cm="1">
        <f t="array" ref="H4391:I4391">_xlfn.XLOOKUP(G4391,Table1[StoreID],Table1[[StoreName]:[Region]])</f>
        <v>StoreE</v>
      </c>
      <c r="I4391" t="str">
        <v>Delta</v>
      </c>
      <c r="J4391">
        <f>_xlfn.XLOOKUP(A4391,Table2[ProductID],Table2[RepID])</f>
        <v>34</v>
      </c>
      <c r="K4391" t="str">
        <f>_xlfn.XLOOKUP(J4391,Table3[RepID],Table3[RepName])</f>
        <v>Nora</v>
      </c>
    </row>
    <row r="4392" spans="1:11" x14ac:dyDescent="0.35">
      <c r="A4392" s="8">
        <v>476</v>
      </c>
      <c r="B4392" t="str" cm="1">
        <f t="array" ref="B4392:F4392">_xlfn.XLOOKUP(A4392,Table4[ProductID],Table4[[ProductCode]:[Brand]])</f>
        <v>YW-26-021</v>
      </c>
      <c r="C4392" t="str">
        <v>Pockemon Bag ( Stand 24 pcs )</v>
      </c>
      <c r="D4392" t="str">
        <v>Games</v>
      </c>
      <c r="E4392" t="str">
        <v>Card Game</v>
      </c>
      <c r="F4392" t="str">
        <v>Pokémon</v>
      </c>
      <c r="G4392">
        <f>_xlfn.XLOOKUP(A4392,Table2[ProductID],Table2[StoreID])</f>
        <v>4</v>
      </c>
      <c r="H4392" t="str" cm="1">
        <f t="array" ref="H4392:I4392">_xlfn.XLOOKUP(G4392,Table1[StoreID],Table1[[StoreName]:[Region]])</f>
        <v>StoreD</v>
      </c>
      <c r="I4392" t="str">
        <v>Alex</v>
      </c>
      <c r="J4392">
        <f>_xlfn.XLOOKUP(A4392,Table2[ProductID],Table2[RepID])</f>
        <v>23</v>
      </c>
      <c r="K4392" t="str">
        <f>_xlfn.XLOOKUP(J4392,Table3[RepID],Table3[RepName])</f>
        <v>Essam</v>
      </c>
    </row>
    <row r="4393" spans="1:11" x14ac:dyDescent="0.35">
      <c r="A4393" s="8">
        <v>475</v>
      </c>
      <c r="B4393" t="str" cm="1">
        <f t="array" ref="B4393:F4393">_xlfn.XLOOKUP(A4393,Table4[ProductID],Table4[[ProductCode]:[Brand]])</f>
        <v>YW-26-022</v>
      </c>
      <c r="C4393" t="str">
        <v>Pokémon Ball ( Stand 12 pcs )</v>
      </c>
      <c r="D4393" t="str">
        <v>Surprise</v>
      </c>
      <c r="E4393" t="str">
        <v>Ball</v>
      </c>
      <c r="F4393" t="str">
        <v>Pokémon</v>
      </c>
      <c r="G4393">
        <f>_xlfn.XLOOKUP(A4393,Table2[ProductID],Table2[StoreID])</f>
        <v>4</v>
      </c>
      <c r="H4393" t="str" cm="1">
        <f t="array" ref="H4393:I4393">_xlfn.XLOOKUP(G4393,Table1[StoreID],Table1[[StoreName]:[Region]])</f>
        <v>StoreD</v>
      </c>
      <c r="I4393" t="str">
        <v>Alex</v>
      </c>
      <c r="J4393">
        <f>_xlfn.XLOOKUP(A4393,Table2[ProductID],Table2[RepID])</f>
        <v>33</v>
      </c>
      <c r="K4393" t="str">
        <f>_xlfn.XLOOKUP(J4393,Table3[RepID],Table3[RepName])</f>
        <v>Alaa</v>
      </c>
    </row>
    <row r="4394" spans="1:11" x14ac:dyDescent="0.35">
      <c r="A4394" s="8">
        <v>3229</v>
      </c>
      <c r="B4394" t="str" cm="1">
        <f t="array" ref="B4394:F4394">_xlfn.XLOOKUP(A4394,Table4[ProductID],Table4[[ProductCode]:[Brand]])</f>
        <v>NK-21150</v>
      </c>
      <c r="C4394" t="str">
        <v>Tago Travel</v>
      </c>
      <c r="D4394" t="str">
        <v>Games</v>
      </c>
      <c r="E4394" t="str">
        <v>Board Game</v>
      </c>
      <c r="F4394" t="str">
        <v>Nilco</v>
      </c>
      <c r="G4394">
        <f>_xlfn.XLOOKUP(A4394,Table2[ProductID],Table2[StoreID])</f>
        <v>1</v>
      </c>
      <c r="H4394" t="str" cm="1">
        <f t="array" ref="H4394:I4394">_xlfn.XLOOKUP(G4394,Table1[StoreID],Table1[[StoreName]:[Region]])</f>
        <v>StoreA</v>
      </c>
      <c r="I4394" t="str">
        <v>Cairo</v>
      </c>
      <c r="J4394">
        <f>_xlfn.XLOOKUP(A4394,Table2[ProductID],Table2[RepID])</f>
        <v>14</v>
      </c>
      <c r="K4394" t="str">
        <f>_xlfn.XLOOKUP(J4394,Table3[RepID],Table3[RepName])</f>
        <v>Mariam</v>
      </c>
    </row>
    <row r="4395" spans="1:11" x14ac:dyDescent="0.35">
      <c r="A4395" s="8">
        <v>2776</v>
      </c>
      <c r="B4395" t="str" cm="1">
        <f t="array" ref="B4395:F4395">_xlfn.XLOOKUP(A4395,Table4[ProductID],Table4[[ProductCode]:[Brand]])</f>
        <v>RSH-OFG234</v>
      </c>
      <c r="C4395" t="str">
        <v>Canal Toys - Style 4 Ever Mini Lava Lamp Diy</v>
      </c>
      <c r="D4395" t="str">
        <v>Education &amp; Learning</v>
      </c>
      <c r="E4395" t="str">
        <v>Art &amp; Craft</v>
      </c>
      <c r="F4395" t="str">
        <v>Style 4 Ever</v>
      </c>
      <c r="G4395">
        <f>_xlfn.XLOOKUP(A4395,Table2[ProductID],Table2[StoreID])</f>
        <v>4</v>
      </c>
      <c r="H4395" t="str" cm="1">
        <f t="array" ref="H4395:I4395">_xlfn.XLOOKUP(G4395,Table1[StoreID],Table1[[StoreName]:[Region]])</f>
        <v>StoreD</v>
      </c>
      <c r="I4395" t="str">
        <v>Alex</v>
      </c>
      <c r="J4395">
        <f>_xlfn.XLOOKUP(A4395,Table2[ProductID],Table2[RepID])</f>
        <v>2</v>
      </c>
      <c r="K4395" t="str">
        <f>_xlfn.XLOOKUP(J4395,Table3[RepID],Table3[RepName])</f>
        <v>Bassem</v>
      </c>
    </row>
    <row r="4396" spans="1:11" x14ac:dyDescent="0.35">
      <c r="A4396" s="8">
        <v>470</v>
      </c>
      <c r="B4396" t="str" cm="1">
        <f t="array" ref="B4396:F4396">_xlfn.XLOOKUP(A4396,Table4[ProductID],Table4[[ProductCode]:[Brand]])</f>
        <v>YW-26-027</v>
      </c>
      <c r="C4396" t="str">
        <v>Yoyo Pokémon ( Stand 24 pcs )</v>
      </c>
      <c r="D4396" t="str">
        <v>Games</v>
      </c>
      <c r="E4396" t="str">
        <v>Yoyo</v>
      </c>
      <c r="F4396" t="str">
        <v>Pokémon</v>
      </c>
      <c r="G4396">
        <f>_xlfn.XLOOKUP(A4396,Table2[ProductID],Table2[StoreID])</f>
        <v>4</v>
      </c>
      <c r="H4396" t="str" cm="1">
        <f t="array" ref="H4396:I4396">_xlfn.XLOOKUP(G4396,Table1[StoreID],Table1[[StoreName]:[Region]])</f>
        <v>StoreD</v>
      </c>
      <c r="I4396" t="str">
        <v>Alex</v>
      </c>
      <c r="J4396">
        <f>_xlfn.XLOOKUP(A4396,Table2[ProductID],Table2[RepID])</f>
        <v>33</v>
      </c>
      <c r="K4396" t="str">
        <f>_xlfn.XLOOKUP(J4396,Table3[RepID],Table3[RepName])</f>
        <v>Alaa</v>
      </c>
    </row>
    <row r="4397" spans="1:11" x14ac:dyDescent="0.35">
      <c r="A4397" s="8">
        <v>3357</v>
      </c>
      <c r="B4397" t="str" cm="1">
        <f t="array" ref="B4397:F4397">_xlfn.XLOOKUP(A4397,Table4[ProductID],Table4[[ProductCode]:[Brand]])</f>
        <v>MGA-586050</v>
      </c>
      <c r="C4397" t="str">
        <v>L.O.L. Surprise Fashion Show House</v>
      </c>
      <c r="D4397" t="str">
        <v>Dolls &amp; Accessories</v>
      </c>
      <c r="E4397" t="str">
        <v>Doll House &amp; Play set</v>
      </c>
      <c r="F4397" t="str">
        <v>L.O.L. Surprise</v>
      </c>
      <c r="G4397">
        <f>_xlfn.XLOOKUP(A4397,Table2[ProductID],Table2[StoreID])</f>
        <v>3</v>
      </c>
      <c r="H4397" t="str" cm="1">
        <f t="array" ref="H4397:I4397">_xlfn.XLOOKUP(G4397,Table1[StoreID],Table1[[StoreName]:[Region]])</f>
        <v>StoreC</v>
      </c>
      <c r="I4397" t="str">
        <v>Alex</v>
      </c>
      <c r="J4397">
        <f>_xlfn.XLOOKUP(A4397,Table2[ProductID],Table2[RepID])</f>
        <v>1</v>
      </c>
      <c r="K4397" t="str">
        <f>_xlfn.XLOOKUP(J4397,Table3[RepID],Table3[RepName])</f>
        <v>Ahmed</v>
      </c>
    </row>
    <row r="4398" spans="1:11" x14ac:dyDescent="0.35">
      <c r="A4398" s="8">
        <v>3291</v>
      </c>
      <c r="B4398" t="str" cm="1">
        <f t="array" ref="B4398:F4398">_xlfn.XLOOKUP(A4398,Table4[ProductID],Table4[[ProductCode]:[Brand]])</f>
        <v>NK-20368</v>
      </c>
      <c r="C4398" t="str">
        <v>Learning Pattern Memory</v>
      </c>
      <c r="D4398" t="str">
        <v>Education &amp; Learning</v>
      </c>
      <c r="E4398" t="str">
        <v>Puzzle</v>
      </c>
      <c r="F4398" t="str">
        <v>Nilco</v>
      </c>
      <c r="G4398">
        <f>_xlfn.XLOOKUP(A4398,Table2[ProductID],Table2[StoreID])</f>
        <v>1</v>
      </c>
      <c r="H4398" t="str" cm="1">
        <f t="array" ref="H4398:I4398">_xlfn.XLOOKUP(G4398,Table1[StoreID],Table1[[StoreName]:[Region]])</f>
        <v>StoreA</v>
      </c>
      <c r="I4398" t="str">
        <v>Cairo</v>
      </c>
      <c r="J4398">
        <f>_xlfn.XLOOKUP(A4398,Table2[ProductID],Table2[RepID])</f>
        <v>3</v>
      </c>
      <c r="K4398" t="str">
        <f>_xlfn.XLOOKUP(J4398,Table3[RepID],Table3[RepName])</f>
        <v>Nada</v>
      </c>
    </row>
    <row r="4399" spans="1:11" x14ac:dyDescent="0.35">
      <c r="A4399" s="8">
        <v>656</v>
      </c>
      <c r="B4399" t="str" cm="1">
        <f t="array" ref="B4399:F4399">_xlfn.XLOOKUP(A4399,Table4[ProductID],Table4[[ProductCode]:[Brand]])</f>
        <v>TMP-15262</v>
      </c>
      <c r="C4399" t="str">
        <v>Mcfarlane Dc Black Adam Movie 7In Figures Atom Smasher</v>
      </c>
      <c r="D4399" t="str">
        <v>Action Figure</v>
      </c>
      <c r="E4399" t="str">
        <v>Figures</v>
      </c>
      <c r="F4399" t="str">
        <v>Dc Multiverse</v>
      </c>
      <c r="G4399">
        <f>_xlfn.XLOOKUP(A4399,Table2[ProductID],Table2[StoreID])</f>
        <v>2</v>
      </c>
      <c r="H4399" t="str" cm="1">
        <f t="array" ref="H4399:I4399">_xlfn.XLOOKUP(G4399,Table1[StoreID],Table1[[StoreName]:[Region]])</f>
        <v>StoreB</v>
      </c>
      <c r="I4399" t="str">
        <v>Cairo</v>
      </c>
      <c r="J4399">
        <f>_xlfn.XLOOKUP(A4399,Table2[ProductID],Table2[RepID])</f>
        <v>25</v>
      </c>
      <c r="K4399" t="str">
        <f>_xlfn.XLOOKUP(J4399,Table3[RepID],Table3[RepName])</f>
        <v>Marwa</v>
      </c>
    </row>
    <row r="4400" spans="1:11" x14ac:dyDescent="0.35">
      <c r="A4400" s="8">
        <v>605</v>
      </c>
      <c r="B4400" t="str" cm="1">
        <f t="array" ref="B4400:F4400">_xlfn.XLOOKUP(A4400,Table4[ProductID],Table4[[ProductCode]:[Brand]])</f>
        <v>XS-36583</v>
      </c>
      <c r="C4400" t="str">
        <v>Zuru X-Shot Skins Dread Sonic (12 Darts) Open Box</v>
      </c>
      <c r="D4400" t="str">
        <v>Guns</v>
      </c>
      <c r="E4400" t="str">
        <v>Gun</v>
      </c>
      <c r="F4400" t="str">
        <v>X-Shot</v>
      </c>
      <c r="G4400">
        <f>_xlfn.XLOOKUP(A4400,Table2[ProductID],Table2[StoreID])</f>
        <v>4</v>
      </c>
      <c r="H4400" t="str" cm="1">
        <f t="array" ref="H4400:I4400">_xlfn.XLOOKUP(G4400,Table1[StoreID],Table1[[StoreName]:[Region]])</f>
        <v>StoreD</v>
      </c>
      <c r="I4400" t="str">
        <v>Alex</v>
      </c>
      <c r="J4400">
        <f>_xlfn.XLOOKUP(A4400,Table2[ProductID],Table2[RepID])</f>
        <v>33</v>
      </c>
      <c r="K4400" t="str">
        <f>_xlfn.XLOOKUP(J4400,Table3[RepID],Table3[RepName])</f>
        <v>Alaa</v>
      </c>
    </row>
    <row r="4401" spans="1:11" x14ac:dyDescent="0.35">
      <c r="A4401" s="8">
        <v>4078</v>
      </c>
      <c r="B4401" t="str" cm="1">
        <f t="array" ref="B4401:F4401">_xlfn.XLOOKUP(A4401,Table4[ProductID],Table4[[ProductCode]:[Brand]])</f>
        <v>E91 BP6</v>
      </c>
      <c r="C4401" t="str">
        <v>Energizer Card 4+2  AA Promo</v>
      </c>
      <c r="D4401" t="str">
        <v>Add-ons</v>
      </c>
      <c r="E4401" t="str">
        <v>Battery</v>
      </c>
      <c r="F4401" t="str">
        <v>Energizer</v>
      </c>
      <c r="G4401">
        <f>_xlfn.XLOOKUP(A4401,Table2[ProductID],Table2[StoreID])</f>
        <v>3</v>
      </c>
      <c r="H4401" t="str" cm="1">
        <f t="array" ref="H4401:I4401">_xlfn.XLOOKUP(G4401,Table1[StoreID],Table1[[StoreName]:[Region]])</f>
        <v>StoreC</v>
      </c>
      <c r="I4401" t="str">
        <v>Alex</v>
      </c>
      <c r="J4401">
        <f>_xlfn.XLOOKUP(A4401,Table2[ProductID],Table2[RepID])</f>
        <v>27</v>
      </c>
      <c r="K4401" t="str">
        <f>_xlfn.XLOOKUP(J4401,Table3[RepID],Table3[RepName])</f>
        <v>Abdallah</v>
      </c>
    </row>
    <row r="4402" spans="1:11" x14ac:dyDescent="0.35">
      <c r="A4402" s="8">
        <v>2862</v>
      </c>
      <c r="B4402" t="str" cm="1">
        <f t="array" ref="B4402:F4402">_xlfn.XLOOKUP(A4402,Table4[ProductID],Table4[[ProductCode]:[Brand]])</f>
        <v>RSH-13008</v>
      </c>
      <c r="C4402" t="str">
        <v>Moose - Bluey 20Cm Plush Orange Mix Cdu10Pcs</v>
      </c>
      <c r="D4402" t="str">
        <v>Plush &amp; Soft Toys</v>
      </c>
      <c r="E4402" t="str">
        <v>Non Battery</v>
      </c>
      <c r="F4402" t="str">
        <v>Bluey</v>
      </c>
      <c r="G4402">
        <f>_xlfn.XLOOKUP(A4402,Table2[ProductID],Table2[StoreID])</f>
        <v>3</v>
      </c>
      <c r="H4402" t="str" cm="1">
        <f t="array" ref="H4402:I4402">_xlfn.XLOOKUP(G4402,Table1[StoreID],Table1[[StoreName]:[Region]])</f>
        <v>StoreC</v>
      </c>
      <c r="I4402" t="str">
        <v>Alex</v>
      </c>
      <c r="J4402">
        <f>_xlfn.XLOOKUP(A4402,Table2[ProductID],Table2[RepID])</f>
        <v>27</v>
      </c>
      <c r="K4402" t="str">
        <f>_xlfn.XLOOKUP(J4402,Table3[RepID],Table3[RepName])</f>
        <v>Abdallah</v>
      </c>
    </row>
    <row r="4403" spans="1:11" x14ac:dyDescent="0.35">
      <c r="A4403" s="8">
        <v>2863</v>
      </c>
      <c r="B4403" t="str" cm="1">
        <f t="array" ref="B4403:F4403">_xlfn.XLOOKUP(A4403,Table4[ProductID],Table4[[ProductCode]:[Brand]])</f>
        <v>RSH-13007</v>
      </c>
      <c r="C4403" t="str">
        <v>Moose - Bluey 20Cm Plush Blue Mix Cdu10Pcs</v>
      </c>
      <c r="D4403" t="str">
        <v>Plush &amp; Soft Toys</v>
      </c>
      <c r="E4403" t="str">
        <v>Non Battery</v>
      </c>
      <c r="F4403" t="str">
        <v>Bluey</v>
      </c>
      <c r="G4403">
        <f>_xlfn.XLOOKUP(A4403,Table2[ProductID],Table2[StoreID])</f>
        <v>3</v>
      </c>
      <c r="H4403" t="str" cm="1">
        <f t="array" ref="H4403:I4403">_xlfn.XLOOKUP(G4403,Table1[StoreID],Table1[[StoreName]:[Region]])</f>
        <v>StoreC</v>
      </c>
      <c r="I4403" t="str">
        <v>Alex</v>
      </c>
      <c r="J4403">
        <f>_xlfn.XLOOKUP(A4403,Table2[ProductID],Table2[RepID])</f>
        <v>30</v>
      </c>
      <c r="K4403" t="str">
        <f>_xlfn.XLOOKUP(J4403,Table3[RepID],Table3[RepName])</f>
        <v>Fady</v>
      </c>
    </row>
    <row r="4404" spans="1:11" x14ac:dyDescent="0.35">
      <c r="A4404" s="8">
        <v>476</v>
      </c>
      <c r="B4404" t="str" cm="1">
        <f t="array" ref="B4404:F4404">_xlfn.XLOOKUP(A4404,Table4[ProductID],Table4[[ProductCode]:[Brand]])</f>
        <v>YW-26-021</v>
      </c>
      <c r="C4404" t="str">
        <v>Pockemon Bag ( Stand 24 pcs )</v>
      </c>
      <c r="D4404" t="str">
        <v>Games</v>
      </c>
      <c r="E4404" t="str">
        <v>Card Game</v>
      </c>
      <c r="F4404" t="str">
        <v>Pokémon</v>
      </c>
      <c r="G4404">
        <f>_xlfn.XLOOKUP(A4404,Table2[ProductID],Table2[StoreID])</f>
        <v>4</v>
      </c>
      <c r="H4404" t="str" cm="1">
        <f t="array" ref="H4404:I4404">_xlfn.XLOOKUP(G4404,Table1[StoreID],Table1[[StoreName]:[Region]])</f>
        <v>StoreD</v>
      </c>
      <c r="I4404" t="str">
        <v>Alex</v>
      </c>
      <c r="J4404">
        <f>_xlfn.XLOOKUP(A4404,Table2[ProductID],Table2[RepID])</f>
        <v>23</v>
      </c>
      <c r="K4404" t="str">
        <f>_xlfn.XLOOKUP(J4404,Table3[RepID],Table3[RepName])</f>
        <v>Essam</v>
      </c>
    </row>
    <row r="4405" spans="1:11" x14ac:dyDescent="0.35">
      <c r="A4405" s="8">
        <v>2828</v>
      </c>
      <c r="B4405" t="str" cm="1">
        <f t="array" ref="B4405:F4405">_xlfn.XLOOKUP(A4405,Table4[ProductID],Table4[[ProductCode]:[Brand]])</f>
        <v>RSH-41288</v>
      </c>
      <c r="C4405" t="str">
        <v>Moose - Goo Jit Zu Dc Hero - Kryptonian Armor Superman</v>
      </c>
      <c r="D4405" t="str">
        <v>Action Figure</v>
      </c>
      <c r="E4405" t="str">
        <v>Figures</v>
      </c>
      <c r="F4405" t="str">
        <v>Goo Jit Zu</v>
      </c>
      <c r="G4405">
        <f>_xlfn.XLOOKUP(A4405,Table2[ProductID],Table2[StoreID])</f>
        <v>3</v>
      </c>
      <c r="H4405" t="str" cm="1">
        <f t="array" ref="H4405:I4405">_xlfn.XLOOKUP(G4405,Table1[StoreID],Table1[[StoreName]:[Region]])</f>
        <v>StoreC</v>
      </c>
      <c r="I4405" t="str">
        <v>Alex</v>
      </c>
      <c r="J4405">
        <f>_xlfn.XLOOKUP(A4405,Table2[ProductID],Table2[RepID])</f>
        <v>30</v>
      </c>
      <c r="K4405" t="str">
        <f>_xlfn.XLOOKUP(J4405,Table3[RepID],Table3[RepName])</f>
        <v>Fady</v>
      </c>
    </row>
    <row r="4406" spans="1:11" x14ac:dyDescent="0.35">
      <c r="A4406" s="8">
        <v>16</v>
      </c>
      <c r="B4406" t="str" cm="1">
        <f t="array" ref="B4406:F4406">_xlfn.XLOOKUP(A4406,Table4[ProductID],Table4[[ProductCode]:[Brand]])</f>
        <v>ZUR-7486</v>
      </c>
      <c r="C4406" t="str">
        <v>Zuru Smasher Mini Egg Dino S5 Over 10 Surprises Cdu6Pcs</v>
      </c>
      <c r="D4406" t="str">
        <v>Surprise</v>
      </c>
      <c r="E4406" t="str">
        <v>Egg</v>
      </c>
      <c r="F4406" t="str">
        <v>Smashers</v>
      </c>
      <c r="G4406">
        <f>_xlfn.XLOOKUP(A4406,Table2[ProductID],Table2[StoreID])</f>
        <v>2</v>
      </c>
      <c r="H4406" t="str" cm="1">
        <f t="array" ref="H4406:I4406">_xlfn.XLOOKUP(G4406,Table1[StoreID],Table1[[StoreName]:[Region]])</f>
        <v>StoreB</v>
      </c>
      <c r="I4406" t="str">
        <v>Cairo</v>
      </c>
      <c r="J4406">
        <f>_xlfn.XLOOKUP(A4406,Table2[ProductID],Table2[RepID])</f>
        <v>24</v>
      </c>
      <c r="K4406" t="str">
        <f>_xlfn.XLOOKUP(J4406,Table3[RepID],Table3[RepName])</f>
        <v>Farida</v>
      </c>
    </row>
    <row r="4407" spans="1:11" x14ac:dyDescent="0.35">
      <c r="A4407" s="8">
        <v>468</v>
      </c>
      <c r="B4407" t="str" cm="1">
        <f t="array" ref="B4407:F4407">_xlfn.XLOOKUP(A4407,Table4[ProductID],Table4[[ProductCode]:[Brand]])</f>
        <v>YW-26-029</v>
      </c>
      <c r="C4407" t="str">
        <v>Pokémon Card</v>
      </c>
      <c r="D4407" t="str">
        <v>Games</v>
      </c>
      <c r="E4407" t="str">
        <v>Card Game</v>
      </c>
      <c r="F4407" t="str">
        <v>Pokémon</v>
      </c>
      <c r="G4407">
        <f>_xlfn.XLOOKUP(A4407,Table2[ProductID],Table2[StoreID])</f>
        <v>4</v>
      </c>
      <c r="H4407" t="str" cm="1">
        <f t="array" ref="H4407:I4407">_xlfn.XLOOKUP(G4407,Table1[StoreID],Table1[[StoreName]:[Region]])</f>
        <v>StoreD</v>
      </c>
      <c r="I4407" t="str">
        <v>Alex</v>
      </c>
      <c r="J4407">
        <f>_xlfn.XLOOKUP(A4407,Table2[ProductID],Table2[RepID])</f>
        <v>23</v>
      </c>
      <c r="K4407" t="str">
        <f>_xlfn.XLOOKUP(J4407,Table3[RepID],Table3[RepName])</f>
        <v>Essam</v>
      </c>
    </row>
    <row r="4408" spans="1:11" x14ac:dyDescent="0.35">
      <c r="A4408" s="8">
        <v>473</v>
      </c>
      <c r="B4408" t="str" cm="1">
        <f t="array" ref="B4408:F4408">_xlfn.XLOOKUP(A4408,Table4[ProductID],Table4[[ProductCode]:[Brand]])</f>
        <v>YW-26-024</v>
      </c>
      <c r="C4408" t="str">
        <v>Pokémon Rubics ( Stand 6 pcs )</v>
      </c>
      <c r="D4408" t="str">
        <v>Fidget</v>
      </c>
      <c r="E4408" t="str">
        <v>Cubes</v>
      </c>
      <c r="F4408" t="str">
        <v>Pokémon</v>
      </c>
      <c r="G4408">
        <f>_xlfn.XLOOKUP(A4408,Table2[ProductID],Table2[StoreID])</f>
        <v>4</v>
      </c>
      <c r="H4408" t="str" cm="1">
        <f t="array" ref="H4408:I4408">_xlfn.XLOOKUP(G4408,Table1[StoreID],Table1[[StoreName]:[Region]])</f>
        <v>StoreD</v>
      </c>
      <c r="I4408" t="str">
        <v>Alex</v>
      </c>
      <c r="J4408">
        <f>_xlfn.XLOOKUP(A4408,Table2[ProductID],Table2[RepID])</f>
        <v>2</v>
      </c>
      <c r="K4408" t="str">
        <f>_xlfn.XLOOKUP(J4408,Table3[RepID],Table3[RepName])</f>
        <v>Bassem</v>
      </c>
    </row>
    <row r="4409" spans="1:11" x14ac:dyDescent="0.35">
      <c r="A4409" s="8">
        <v>467</v>
      </c>
      <c r="B4409" t="str" cm="1">
        <f t="array" ref="B4409:F4409">_xlfn.XLOOKUP(A4409,Table4[ProductID],Table4[[ProductCode]:[Brand]])</f>
        <v>YW-26-030</v>
      </c>
      <c r="C4409" t="str">
        <v>Pokmeon Card tin box ( stand 6 pcs )</v>
      </c>
      <c r="D4409" t="str">
        <v>Games</v>
      </c>
      <c r="E4409" t="str">
        <v>Card Game</v>
      </c>
      <c r="F4409" t="str">
        <v>Pokémon</v>
      </c>
      <c r="G4409">
        <f>_xlfn.XLOOKUP(A4409,Table2[ProductID],Table2[StoreID])</f>
        <v>4</v>
      </c>
      <c r="H4409" t="str" cm="1">
        <f t="array" ref="H4409:I4409">_xlfn.XLOOKUP(G4409,Table1[StoreID],Table1[[StoreName]:[Region]])</f>
        <v>StoreD</v>
      </c>
      <c r="I4409" t="str">
        <v>Alex</v>
      </c>
      <c r="J4409">
        <f>_xlfn.XLOOKUP(A4409,Table2[ProductID],Table2[RepID])</f>
        <v>2</v>
      </c>
      <c r="K4409" t="str">
        <f>_xlfn.XLOOKUP(J4409,Table3[RepID],Table3[RepName])</f>
        <v>Bassem</v>
      </c>
    </row>
    <row r="4410" spans="1:11" x14ac:dyDescent="0.35">
      <c r="A4410" s="8">
        <v>449</v>
      </c>
      <c r="B4410" t="str" cm="1">
        <f t="array" ref="B4410:F4410">_xlfn.XLOOKUP(A4410,Table4[ProductID],Table4[[ProductCode]:[Brand]])</f>
        <v>YW-26-049</v>
      </c>
      <c r="C4410" t="str">
        <v>Pokémon box 12 charchters</v>
      </c>
      <c r="D4410" t="str">
        <v>Action Figure</v>
      </c>
      <c r="E4410" t="str">
        <v>Figures</v>
      </c>
      <c r="F4410" t="str">
        <v>Pokémon</v>
      </c>
      <c r="G4410">
        <f>_xlfn.XLOOKUP(A4410,Table2[ProductID],Table2[StoreID])</f>
        <v>2</v>
      </c>
      <c r="H4410" t="str" cm="1">
        <f t="array" ref="H4410:I4410">_xlfn.XLOOKUP(G4410,Table1[StoreID],Table1[[StoreName]:[Region]])</f>
        <v>StoreB</v>
      </c>
      <c r="I4410" t="str">
        <v>Cairo</v>
      </c>
      <c r="J4410">
        <f>_xlfn.XLOOKUP(A4410,Table2[ProductID],Table2[RepID])</f>
        <v>16</v>
      </c>
      <c r="K4410" t="str">
        <f>_xlfn.XLOOKUP(J4410,Table3[RepID],Table3[RepName])</f>
        <v>Faten</v>
      </c>
    </row>
    <row r="4411" spans="1:11" x14ac:dyDescent="0.35">
      <c r="A4411" s="8">
        <v>470</v>
      </c>
      <c r="B4411" t="str" cm="1">
        <f t="array" ref="B4411:F4411">_xlfn.XLOOKUP(A4411,Table4[ProductID],Table4[[ProductCode]:[Brand]])</f>
        <v>YW-26-027</v>
      </c>
      <c r="C4411" t="str">
        <v>Yoyo Pokémon ( Stand 24 pcs )</v>
      </c>
      <c r="D4411" t="str">
        <v>Games</v>
      </c>
      <c r="E4411" t="str">
        <v>Yoyo</v>
      </c>
      <c r="F4411" t="str">
        <v>Pokémon</v>
      </c>
      <c r="G4411">
        <f>_xlfn.XLOOKUP(A4411,Table2[ProductID],Table2[StoreID])</f>
        <v>4</v>
      </c>
      <c r="H4411" t="str" cm="1">
        <f t="array" ref="H4411:I4411">_xlfn.XLOOKUP(G4411,Table1[StoreID],Table1[[StoreName]:[Region]])</f>
        <v>StoreD</v>
      </c>
      <c r="I4411" t="str">
        <v>Alex</v>
      </c>
      <c r="J4411">
        <f>_xlfn.XLOOKUP(A4411,Table2[ProductID],Table2[RepID])</f>
        <v>33</v>
      </c>
      <c r="K4411" t="str">
        <f>_xlfn.XLOOKUP(J4411,Table3[RepID],Table3[RepName])</f>
        <v>Alaa</v>
      </c>
    </row>
    <row r="4412" spans="1:11" x14ac:dyDescent="0.35">
      <c r="A4412" s="8">
        <v>470</v>
      </c>
      <c r="B4412" t="str" cm="1">
        <f t="array" ref="B4412:F4412">_xlfn.XLOOKUP(A4412,Table4[ProductID],Table4[[ProductCode]:[Brand]])</f>
        <v>YW-26-027</v>
      </c>
      <c r="C4412" t="str">
        <v>Yoyo Pokémon ( Stand 24 pcs )</v>
      </c>
      <c r="D4412" t="str">
        <v>Games</v>
      </c>
      <c r="E4412" t="str">
        <v>Yoyo</v>
      </c>
      <c r="F4412" t="str">
        <v>Pokémon</v>
      </c>
      <c r="G4412">
        <f>_xlfn.XLOOKUP(A4412,Table2[ProductID],Table2[StoreID])</f>
        <v>4</v>
      </c>
      <c r="H4412" t="str" cm="1">
        <f t="array" ref="H4412:I4412">_xlfn.XLOOKUP(G4412,Table1[StoreID],Table1[[StoreName]:[Region]])</f>
        <v>StoreD</v>
      </c>
      <c r="I4412" t="str">
        <v>Alex</v>
      </c>
      <c r="J4412">
        <f>_xlfn.XLOOKUP(A4412,Table2[ProductID],Table2[RepID])</f>
        <v>33</v>
      </c>
      <c r="K4412" t="str">
        <f>_xlfn.XLOOKUP(J4412,Table3[RepID],Table3[RepName])</f>
        <v>Alaa</v>
      </c>
    </row>
    <row r="4413" spans="1:11" x14ac:dyDescent="0.35">
      <c r="A4413" s="8">
        <v>4090</v>
      </c>
      <c r="B4413" t="str" cm="1">
        <f t="array" ref="B4413:F4413">_xlfn.XLOOKUP(A4413,Table4[ProductID],Table4[[ProductCode]:[Brand]])</f>
        <v>DOH-SH-3664</v>
      </c>
      <c r="C4413" t="str">
        <v>Bingo Dough 10 Mini Can</v>
      </c>
      <c r="D4413" t="str">
        <v>Clay</v>
      </c>
      <c r="E4413" t="str">
        <v>Dough</v>
      </c>
      <c r="F4413" t="str">
        <v>Bingo Dough</v>
      </c>
      <c r="G4413">
        <f>_xlfn.XLOOKUP(A4413,Table2[ProductID],Table2[StoreID])</f>
        <v>4</v>
      </c>
      <c r="H4413" t="str" cm="1">
        <f t="array" ref="H4413:I4413">_xlfn.XLOOKUP(G4413,Table1[StoreID],Table1[[StoreName]:[Region]])</f>
        <v>StoreD</v>
      </c>
      <c r="I4413" t="str">
        <v>Alex</v>
      </c>
      <c r="J4413">
        <f>_xlfn.XLOOKUP(A4413,Table2[ProductID],Table2[RepID])</f>
        <v>33</v>
      </c>
      <c r="K4413" t="str">
        <f>_xlfn.XLOOKUP(J4413,Table3[RepID],Table3[RepName])</f>
        <v>Alaa</v>
      </c>
    </row>
    <row r="4414" spans="1:11" x14ac:dyDescent="0.35">
      <c r="A4414" s="8">
        <v>392</v>
      </c>
      <c r="B4414" t="str" cm="1">
        <f t="array" ref="B4414:F4414">_xlfn.XLOOKUP(A4414,Table4[ProductID],Table4[[ProductCode]:[Brand]])</f>
        <v>YW-28-030</v>
      </c>
      <c r="C4414" t="str">
        <v>Pokémon Album 3D 4PCS in the page</v>
      </c>
      <c r="D4414" t="str">
        <v>Games</v>
      </c>
      <c r="E4414" t="str">
        <v>Card Game</v>
      </c>
      <c r="F4414" t="str">
        <v>Pokémon</v>
      </c>
      <c r="G4414">
        <f>_xlfn.XLOOKUP(A4414,Table2[ProductID],Table2[StoreID])</f>
        <v>4</v>
      </c>
      <c r="H4414" t="str" cm="1">
        <f t="array" ref="H4414:I4414">_xlfn.XLOOKUP(G4414,Table1[StoreID],Table1[[StoreName]:[Region]])</f>
        <v>StoreD</v>
      </c>
      <c r="I4414" t="str">
        <v>Alex</v>
      </c>
      <c r="J4414">
        <f>_xlfn.XLOOKUP(A4414,Table2[ProductID],Table2[RepID])</f>
        <v>2</v>
      </c>
      <c r="K4414" t="str">
        <f>_xlfn.XLOOKUP(J4414,Table3[RepID],Table3[RepName])</f>
        <v>Bassem</v>
      </c>
    </row>
    <row r="4415" spans="1:11" x14ac:dyDescent="0.35">
      <c r="A4415" s="8">
        <v>4027</v>
      </c>
      <c r="B4415" t="str" cm="1">
        <f t="array" ref="B4415:F4415">_xlfn.XLOOKUP(A4415,Table4[ProductID],Table4[[ProductCode]:[Brand]])</f>
        <v>FS0003594</v>
      </c>
      <c r="C4415" t="str">
        <v>Topps Match Attax 2022/2023 - Starter Pack</v>
      </c>
      <c r="D4415" t="str">
        <v>Games</v>
      </c>
      <c r="E4415" t="str">
        <v>Card Game</v>
      </c>
      <c r="F4415" t="str">
        <v>Match Attax</v>
      </c>
      <c r="G4415">
        <f>_xlfn.XLOOKUP(A4415,Table2[ProductID],Table2[StoreID])</f>
        <v>4</v>
      </c>
      <c r="H4415" t="str" cm="1">
        <f t="array" ref="H4415:I4415">_xlfn.XLOOKUP(G4415,Table1[StoreID],Table1[[StoreName]:[Region]])</f>
        <v>StoreD</v>
      </c>
      <c r="I4415" t="str">
        <v>Alex</v>
      </c>
      <c r="J4415">
        <f>_xlfn.XLOOKUP(A4415,Table2[ProductID],Table2[RepID])</f>
        <v>33</v>
      </c>
      <c r="K4415" t="str">
        <f>_xlfn.XLOOKUP(J4415,Table3[RepID],Table3[RepName])</f>
        <v>Alaa</v>
      </c>
    </row>
    <row r="4416" spans="1:11" x14ac:dyDescent="0.35">
      <c r="A4416" s="8">
        <v>463</v>
      </c>
      <c r="B4416" t="str" cm="1">
        <f t="array" ref="B4416:F4416">_xlfn.XLOOKUP(A4416,Table4[ProductID],Table4[[ProductCode]:[Brand]])</f>
        <v>YW-26-035</v>
      </c>
      <c r="C4416" t="str">
        <v>Pokémon Card ( Stand 8 pcs )</v>
      </c>
      <c r="D4416" t="str">
        <v>Games</v>
      </c>
      <c r="E4416" t="str">
        <v>Card Game</v>
      </c>
      <c r="F4416" t="str">
        <v>Pokémon</v>
      </c>
      <c r="G4416">
        <f>_xlfn.XLOOKUP(A4416,Table2[ProductID],Table2[StoreID])</f>
        <v>4</v>
      </c>
      <c r="H4416" t="str" cm="1">
        <f t="array" ref="H4416:I4416">_xlfn.XLOOKUP(G4416,Table1[StoreID],Table1[[StoreName]:[Region]])</f>
        <v>StoreD</v>
      </c>
      <c r="I4416" t="str">
        <v>Alex</v>
      </c>
      <c r="J4416">
        <f>_xlfn.XLOOKUP(A4416,Table2[ProductID],Table2[RepID])</f>
        <v>33</v>
      </c>
      <c r="K4416" t="str">
        <f>_xlfn.XLOOKUP(J4416,Table3[RepID],Table3[RepName])</f>
        <v>Alaa</v>
      </c>
    </row>
    <row r="4417" spans="1:11" x14ac:dyDescent="0.35">
      <c r="A4417" s="8">
        <v>462</v>
      </c>
      <c r="B4417" t="str" cm="1">
        <f t="array" ref="B4417:F4417">_xlfn.XLOOKUP(A4417,Table4[ProductID],Table4[[ProductCode]:[Brand]])</f>
        <v>YW-26-036</v>
      </c>
      <c r="C4417" t="str">
        <v>Pokémon Boosters ( Stand 36 Pcs )</v>
      </c>
      <c r="D4417" t="str">
        <v>Games</v>
      </c>
      <c r="E4417" t="str">
        <v>Card Game</v>
      </c>
      <c r="F4417" t="str">
        <v>Pokémon</v>
      </c>
      <c r="G4417">
        <f>_xlfn.XLOOKUP(A4417,Table2[ProductID],Table2[StoreID])</f>
        <v>4</v>
      </c>
      <c r="H4417" t="str" cm="1">
        <f t="array" ref="H4417:I4417">_xlfn.XLOOKUP(G4417,Table1[StoreID],Table1[[StoreName]:[Region]])</f>
        <v>StoreD</v>
      </c>
      <c r="I4417" t="str">
        <v>Alex</v>
      </c>
      <c r="J4417">
        <f>_xlfn.XLOOKUP(A4417,Table2[ProductID],Table2[RepID])</f>
        <v>23</v>
      </c>
      <c r="K4417" t="str">
        <f>_xlfn.XLOOKUP(J4417,Table3[RepID],Table3[RepName])</f>
        <v>Essam</v>
      </c>
    </row>
    <row r="4418" spans="1:11" x14ac:dyDescent="0.35">
      <c r="A4418" s="8">
        <v>11</v>
      </c>
      <c r="B4418" t="str" cm="1">
        <f t="array" ref="B4418:F4418">_xlfn.XLOOKUP(A4418,Table4[ProductID],Table4[[ProductCode]:[Brand]])</f>
        <v>ZUR-9259</v>
      </c>
      <c r="C4418" t="str">
        <v>Zuru Rainbocorns KitTYcorn Magic Glowing 10 Surprises  S1 -CDU6PCS</v>
      </c>
      <c r="D4418" t="str">
        <v>Surprise</v>
      </c>
      <c r="E4418" t="str">
        <v>Egg</v>
      </c>
      <c r="F4418" t="str">
        <v>Rainbocorns</v>
      </c>
      <c r="G4418">
        <f>_xlfn.XLOOKUP(A4418,Table2[ProductID],Table2[StoreID])</f>
        <v>4</v>
      </c>
      <c r="H4418" t="str" cm="1">
        <f t="array" ref="H4418:I4418">_xlfn.XLOOKUP(G4418,Table1[StoreID],Table1[[StoreName]:[Region]])</f>
        <v>StoreD</v>
      </c>
      <c r="I4418" t="str">
        <v>Alex</v>
      </c>
      <c r="J4418">
        <f>_xlfn.XLOOKUP(A4418,Table2[ProductID],Table2[RepID])</f>
        <v>2</v>
      </c>
      <c r="K4418" t="str">
        <f>_xlfn.XLOOKUP(J4418,Table3[RepID],Table3[RepName])</f>
        <v>Bassem</v>
      </c>
    </row>
    <row r="4419" spans="1:11" x14ac:dyDescent="0.35">
      <c r="A4419" s="8">
        <v>2767</v>
      </c>
      <c r="B4419" t="str" cm="1">
        <f t="array" ref="B4419:F4419">_xlfn.XLOOKUP(A4419,Table4[ProductID],Table4[[ProductCode]:[Brand]])</f>
        <v>RSH-SDD036</v>
      </c>
      <c r="C4419" t="str">
        <v>Canal Toys - So Sand DIY - Rainbow Cake Kit</v>
      </c>
      <c r="D4419" t="str">
        <v>Clay</v>
      </c>
      <c r="E4419" t="str">
        <v>Sand</v>
      </c>
      <c r="F4419" t="str">
        <v>So Sand</v>
      </c>
      <c r="G4419">
        <f>_xlfn.XLOOKUP(A4419,Table2[ProductID],Table2[StoreID])</f>
        <v>4</v>
      </c>
      <c r="H4419" t="str" cm="1">
        <f t="array" ref="H4419:I4419">_xlfn.XLOOKUP(G4419,Table1[StoreID],Table1[[StoreName]:[Region]])</f>
        <v>StoreD</v>
      </c>
      <c r="I4419" t="str">
        <v>Alex</v>
      </c>
      <c r="J4419">
        <f>_xlfn.XLOOKUP(A4419,Table2[ProductID],Table2[RepID])</f>
        <v>33</v>
      </c>
      <c r="K4419" t="str">
        <f>_xlfn.XLOOKUP(J4419,Table3[RepID],Table3[RepName])</f>
        <v>Alaa</v>
      </c>
    </row>
    <row r="4420" spans="1:11" x14ac:dyDescent="0.35">
      <c r="A4420" s="8">
        <v>4078</v>
      </c>
      <c r="B4420" t="str" cm="1">
        <f t="array" ref="B4420:F4420">_xlfn.XLOOKUP(A4420,Table4[ProductID],Table4[[ProductCode]:[Brand]])</f>
        <v>E91 BP6</v>
      </c>
      <c r="C4420" t="str">
        <v>Energizer Card 4+2  AA Promo</v>
      </c>
      <c r="D4420" t="str">
        <v>Add-ons</v>
      </c>
      <c r="E4420" t="str">
        <v>Battery</v>
      </c>
      <c r="F4420" t="str">
        <v>Energizer</v>
      </c>
      <c r="G4420">
        <f>_xlfn.XLOOKUP(A4420,Table2[ProductID],Table2[StoreID])</f>
        <v>3</v>
      </c>
      <c r="H4420" t="str" cm="1">
        <f t="array" ref="H4420:I4420">_xlfn.XLOOKUP(G4420,Table1[StoreID],Table1[[StoreName]:[Region]])</f>
        <v>StoreC</v>
      </c>
      <c r="I4420" t="str">
        <v>Alex</v>
      </c>
      <c r="J4420">
        <f>_xlfn.XLOOKUP(A4420,Table2[ProductID],Table2[RepID])</f>
        <v>27</v>
      </c>
      <c r="K4420" t="str">
        <f>_xlfn.XLOOKUP(J4420,Table3[RepID],Table3[RepName])</f>
        <v>Abdallah</v>
      </c>
    </row>
    <row r="4421" spans="1:11" x14ac:dyDescent="0.35">
      <c r="A4421" s="8">
        <v>2825</v>
      </c>
      <c r="B4421" t="str" cm="1">
        <f t="array" ref="B4421:F4421">_xlfn.XLOOKUP(A4421,Table4[ProductID],Table4[[ProductCode]:[Brand]])</f>
        <v>RSH-41294</v>
      </c>
      <c r="C4421" t="str">
        <v>Moose - Goo Jit Zu Galaxy Blast - Air Vac Steel Thrsh</v>
      </c>
      <c r="D4421" t="str">
        <v>Action Figure</v>
      </c>
      <c r="E4421" t="str">
        <v>Figures</v>
      </c>
      <c r="F4421" t="str">
        <v>Goo Jit Zu</v>
      </c>
      <c r="G4421">
        <f>_xlfn.XLOOKUP(A4421,Table2[ProductID],Table2[StoreID])</f>
        <v>4</v>
      </c>
      <c r="H4421" t="str" cm="1">
        <f t="array" ref="H4421:I4421">_xlfn.XLOOKUP(G4421,Table1[StoreID],Table1[[StoreName]:[Region]])</f>
        <v>StoreD</v>
      </c>
      <c r="I4421" t="str">
        <v>Alex</v>
      </c>
      <c r="J4421">
        <f>_xlfn.XLOOKUP(A4421,Table2[ProductID],Table2[RepID])</f>
        <v>33</v>
      </c>
      <c r="K4421" t="str">
        <f>_xlfn.XLOOKUP(J4421,Table3[RepID],Table3[RepName])</f>
        <v>Alaa</v>
      </c>
    </row>
    <row r="4422" spans="1:11" x14ac:dyDescent="0.35">
      <c r="A4422" s="8">
        <v>374</v>
      </c>
      <c r="B4422" t="str" cm="1">
        <f t="array" ref="B4422:F4422">_xlfn.XLOOKUP(A4422,Table4[ProductID],Table4[[ProductCode]:[Brand]])</f>
        <v>YW-28-048</v>
      </c>
      <c r="C4422" t="str">
        <v>Water Balloons 1 Bunch 37 Balloons</v>
      </c>
      <c r="D4422" t="str">
        <v>Season</v>
      </c>
      <c r="E4422" t="str">
        <v>Summer</v>
      </c>
      <c r="F4422" t="str">
        <v>Audi</v>
      </c>
      <c r="G4422">
        <f>_xlfn.XLOOKUP(A4422,Table2[ProductID],Table2[StoreID])</f>
        <v>4</v>
      </c>
      <c r="H4422" t="str" cm="1">
        <f t="array" ref="H4422:I4422">_xlfn.XLOOKUP(G4422,Table1[StoreID],Table1[[StoreName]:[Region]])</f>
        <v>StoreD</v>
      </c>
      <c r="I4422" t="str">
        <v>Alex</v>
      </c>
      <c r="J4422">
        <f>_xlfn.XLOOKUP(A4422,Table2[ProductID],Table2[RepID])</f>
        <v>23</v>
      </c>
      <c r="K4422" t="str">
        <f>_xlfn.XLOOKUP(J4422,Table3[RepID],Table3[RepName])</f>
        <v>Essam</v>
      </c>
    </row>
    <row r="4423" spans="1:11" x14ac:dyDescent="0.35">
      <c r="A4423" s="8">
        <v>392</v>
      </c>
      <c r="B4423" t="str" cm="1">
        <f t="array" ref="B4423:F4423">_xlfn.XLOOKUP(A4423,Table4[ProductID],Table4[[ProductCode]:[Brand]])</f>
        <v>YW-28-030</v>
      </c>
      <c r="C4423" t="str">
        <v>Pokémon Album 3D 4PCS in the page</v>
      </c>
      <c r="D4423" t="str">
        <v>Games</v>
      </c>
      <c r="E4423" t="str">
        <v>Card Game</v>
      </c>
      <c r="F4423" t="str">
        <v>Pokémon</v>
      </c>
      <c r="G4423">
        <f>_xlfn.XLOOKUP(A4423,Table2[ProductID],Table2[StoreID])</f>
        <v>4</v>
      </c>
      <c r="H4423" t="str" cm="1">
        <f t="array" ref="H4423:I4423">_xlfn.XLOOKUP(G4423,Table1[StoreID],Table1[[StoreName]:[Region]])</f>
        <v>StoreD</v>
      </c>
      <c r="I4423" t="str">
        <v>Alex</v>
      </c>
      <c r="J4423">
        <f>_xlfn.XLOOKUP(A4423,Table2[ProductID],Table2[RepID])</f>
        <v>2</v>
      </c>
      <c r="K4423" t="str">
        <f>_xlfn.XLOOKUP(J4423,Table3[RepID],Table3[RepName])</f>
        <v>Bassem</v>
      </c>
    </row>
    <row r="4424" spans="1:11" x14ac:dyDescent="0.35">
      <c r="A4424" s="8">
        <v>392</v>
      </c>
      <c r="B4424" t="str" cm="1">
        <f t="array" ref="B4424:F4424">_xlfn.XLOOKUP(A4424,Table4[ProductID],Table4[[ProductCode]:[Brand]])</f>
        <v>YW-28-030</v>
      </c>
      <c r="C4424" t="str">
        <v>Pokémon Album 3D 4PCS in the page</v>
      </c>
      <c r="D4424" t="str">
        <v>Games</v>
      </c>
      <c r="E4424" t="str">
        <v>Card Game</v>
      </c>
      <c r="F4424" t="str">
        <v>Pokémon</v>
      </c>
      <c r="G4424">
        <f>_xlfn.XLOOKUP(A4424,Table2[ProductID],Table2[StoreID])</f>
        <v>4</v>
      </c>
      <c r="H4424" t="str" cm="1">
        <f t="array" ref="H4424:I4424">_xlfn.XLOOKUP(G4424,Table1[StoreID],Table1[[StoreName]:[Region]])</f>
        <v>StoreD</v>
      </c>
      <c r="I4424" t="str">
        <v>Alex</v>
      </c>
      <c r="J4424">
        <f>_xlfn.XLOOKUP(A4424,Table2[ProductID],Table2[RepID])</f>
        <v>2</v>
      </c>
      <c r="K4424" t="str">
        <f>_xlfn.XLOOKUP(J4424,Table3[RepID],Table3[RepName])</f>
        <v>Bassem</v>
      </c>
    </row>
    <row r="4425" spans="1:11" x14ac:dyDescent="0.35">
      <c r="A4425" s="8">
        <v>612</v>
      </c>
      <c r="B4425" t="str" cm="1">
        <f t="array" ref="B4425:F4425">_xlfn.XLOOKUP(A4425,Table4[ProductID],Table4[[ProductCode]:[Brand]])</f>
        <v>XS-36518-B</v>
      </c>
      <c r="C4425" t="str">
        <v>Zuru X-Shot - Excel Skin Last Stand - Graffiti</v>
      </c>
      <c r="D4425" t="str">
        <v>Guns</v>
      </c>
      <c r="E4425" t="str">
        <v>Gun</v>
      </c>
      <c r="F4425" t="str">
        <v>X-Shot</v>
      </c>
      <c r="G4425">
        <f>_xlfn.XLOOKUP(A4425,Table2[ProductID],Table2[StoreID])</f>
        <v>3</v>
      </c>
      <c r="H4425" t="str" cm="1">
        <f t="array" ref="H4425:I4425">_xlfn.XLOOKUP(G4425,Table1[StoreID],Table1[[StoreName]:[Region]])</f>
        <v>StoreC</v>
      </c>
      <c r="I4425" t="str">
        <v>Alex</v>
      </c>
      <c r="J4425">
        <f>_xlfn.XLOOKUP(A4425,Table2[ProductID],Table2[RepID])</f>
        <v>1</v>
      </c>
      <c r="K4425" t="str">
        <f>_xlfn.XLOOKUP(J4425,Table3[RepID],Table3[RepName])</f>
        <v>Ahmed</v>
      </c>
    </row>
    <row r="4426" spans="1:11" x14ac:dyDescent="0.35">
      <c r="A4426" s="8">
        <v>4028</v>
      </c>
      <c r="B4426" t="str" cm="1">
        <f t="array" ref="B4426:F4426">_xlfn.XLOOKUP(A4426,Table4[ProductID],Table4[[ProductCode]:[Brand]])</f>
        <v>FS0003570</v>
      </c>
      <c r="C4426" t="str">
        <v>Topps Match Attax 2022/2023 - Single Pack  Stand (36 pieces)</v>
      </c>
      <c r="D4426" t="str">
        <v>Games</v>
      </c>
      <c r="E4426" t="str">
        <v>Card Game</v>
      </c>
      <c r="F4426" t="str">
        <v>Match Attax</v>
      </c>
      <c r="G4426">
        <f>_xlfn.XLOOKUP(A4426,Table2[ProductID],Table2[StoreID])</f>
        <v>4</v>
      </c>
      <c r="H4426" t="str" cm="1">
        <f t="array" ref="H4426:I4426">_xlfn.XLOOKUP(G4426,Table1[StoreID],Table1[[StoreName]:[Region]])</f>
        <v>StoreD</v>
      </c>
      <c r="I4426" t="str">
        <v>Alex</v>
      </c>
      <c r="J4426">
        <f>_xlfn.XLOOKUP(A4426,Table2[ProductID],Table2[RepID])</f>
        <v>23</v>
      </c>
      <c r="K4426" t="str">
        <f>_xlfn.XLOOKUP(J4426,Table3[RepID],Table3[RepName])</f>
        <v>Essam</v>
      </c>
    </row>
    <row r="4427" spans="1:11" x14ac:dyDescent="0.35">
      <c r="A4427" s="8">
        <v>3276</v>
      </c>
      <c r="B4427" t="str" cm="1">
        <f t="array" ref="B4427:F4427">_xlfn.XLOOKUP(A4427,Table4[ProductID],Table4[[ProductCode]:[Brand]])</f>
        <v>NK-20559</v>
      </c>
      <c r="C4427" t="str">
        <v>Plastic Box- Egytopoly</v>
      </c>
      <c r="D4427" t="str">
        <v>Games</v>
      </c>
      <c r="E4427" t="str">
        <v>Board Game</v>
      </c>
      <c r="F4427" t="str">
        <v>Nilco</v>
      </c>
      <c r="G4427">
        <f>_xlfn.XLOOKUP(A4427,Table2[ProductID],Table2[StoreID])</f>
        <v>4</v>
      </c>
      <c r="H4427" t="str" cm="1">
        <f t="array" ref="H4427:I4427">_xlfn.XLOOKUP(G4427,Table1[StoreID],Table1[[StoreName]:[Region]])</f>
        <v>StoreD</v>
      </c>
      <c r="I4427" t="str">
        <v>Alex</v>
      </c>
      <c r="J4427">
        <f>_xlfn.XLOOKUP(A4427,Table2[ProductID],Table2[RepID])</f>
        <v>23</v>
      </c>
      <c r="K4427" t="str">
        <f>_xlfn.XLOOKUP(J4427,Table3[RepID],Table3[RepName])</f>
        <v>Essam</v>
      </c>
    </row>
    <row r="4428" spans="1:11" x14ac:dyDescent="0.35">
      <c r="A4428" s="8">
        <v>3627</v>
      </c>
      <c r="B4428" t="str" cm="1">
        <f t="array" ref="B4428:F4428">_xlfn.XLOOKUP(A4428,Table4[ProductID],Table4[[ProductCode]:[Brand]])</f>
        <v>LA-BD31308Z</v>
      </c>
      <c r="C4428" t="str">
        <v>Our Generation - DOLL W/ JUMPSUIT AND CARRY-ON, OLIVIA</v>
      </c>
      <c r="D4428" t="str">
        <v>Dolls &amp; Accessories</v>
      </c>
      <c r="E4428" t="str">
        <v>Doll</v>
      </c>
      <c r="F4428" t="str">
        <v>Our Generation</v>
      </c>
      <c r="G4428">
        <f>_xlfn.XLOOKUP(A4428,Table2[ProductID],Table2[StoreID])</f>
        <v>1</v>
      </c>
      <c r="H4428" t="str" cm="1">
        <f t="array" ref="H4428:I4428">_xlfn.XLOOKUP(G4428,Table1[StoreID],Table1[[StoreName]:[Region]])</f>
        <v>StoreA</v>
      </c>
      <c r="I4428" t="str">
        <v>Cairo</v>
      </c>
      <c r="J4428">
        <f>_xlfn.XLOOKUP(A4428,Table2[ProductID],Table2[RepID])</f>
        <v>14</v>
      </c>
      <c r="K4428" t="str">
        <f>_xlfn.XLOOKUP(J4428,Table3[RepID],Table3[RepName])</f>
        <v>Mariam</v>
      </c>
    </row>
    <row r="4429" spans="1:11" x14ac:dyDescent="0.35">
      <c r="A4429" s="8">
        <v>4079</v>
      </c>
      <c r="B4429" t="str" cm="1">
        <f t="array" ref="B4429:F4429">_xlfn.XLOOKUP(A4429,Table4[ProductID],Table4[[ProductCode]:[Brand]])</f>
        <v>E91 BP-2</v>
      </c>
      <c r="C4429" t="str">
        <v>Energizer Card 2  AA Promo</v>
      </c>
      <c r="D4429" t="str">
        <v>Add-ons</v>
      </c>
      <c r="E4429" t="str">
        <v>Battery</v>
      </c>
      <c r="F4429" t="str">
        <v>Energizer</v>
      </c>
      <c r="G4429">
        <f>_xlfn.XLOOKUP(A4429,Table2[ProductID],Table2[StoreID])</f>
        <v>4</v>
      </c>
      <c r="H4429" t="str" cm="1">
        <f t="array" ref="H4429:I4429">_xlfn.XLOOKUP(G4429,Table1[StoreID],Table1[[StoreName]:[Region]])</f>
        <v>StoreD</v>
      </c>
      <c r="I4429" t="str">
        <v>Alex</v>
      </c>
      <c r="J4429">
        <f>_xlfn.XLOOKUP(A4429,Table2[ProductID],Table2[RepID])</f>
        <v>2</v>
      </c>
      <c r="K4429" t="str">
        <f>_xlfn.XLOOKUP(J4429,Table3[RepID],Table3[RepName])</f>
        <v>Bassem</v>
      </c>
    </row>
    <row r="4430" spans="1:11" x14ac:dyDescent="0.35">
      <c r="A4430" s="8">
        <v>474</v>
      </c>
      <c r="B4430" t="str" cm="1">
        <f t="array" ref="B4430:F4430">_xlfn.XLOOKUP(A4430,Table4[ProductID],Table4[[ProductCode]:[Brand]])</f>
        <v>YW-26-023</v>
      </c>
      <c r="C4430" t="str">
        <v>Pokémon Ball ( Stand 12 pcs )</v>
      </c>
      <c r="D4430" t="str">
        <v>Surprise</v>
      </c>
      <c r="E4430" t="str">
        <v>Ball</v>
      </c>
      <c r="F4430" t="str">
        <v>Pokémon</v>
      </c>
      <c r="G4430">
        <f>_xlfn.XLOOKUP(A4430,Table2[ProductID],Table2[StoreID])</f>
        <v>4</v>
      </c>
      <c r="H4430" t="str" cm="1">
        <f t="array" ref="H4430:I4430">_xlfn.XLOOKUP(G4430,Table1[StoreID],Table1[[StoreName]:[Region]])</f>
        <v>StoreD</v>
      </c>
      <c r="I4430" t="str">
        <v>Alex</v>
      </c>
      <c r="J4430">
        <f>_xlfn.XLOOKUP(A4430,Table2[ProductID],Table2[RepID])</f>
        <v>23</v>
      </c>
      <c r="K4430" t="str">
        <f>_xlfn.XLOOKUP(J4430,Table3[RepID],Table3[RepName])</f>
        <v>Essam</v>
      </c>
    </row>
    <row r="4431" spans="1:11" x14ac:dyDescent="0.35">
      <c r="A4431" s="8">
        <v>385</v>
      </c>
      <c r="B4431" t="str" cm="1">
        <f t="array" ref="B4431:F4431">_xlfn.XLOOKUP(A4431,Table4[ProductID],Table4[[ProductCode]:[Brand]])</f>
        <v>YW-28-037</v>
      </c>
      <c r="C4431" t="str">
        <v>Pokémon Tin Box 4 Asst</v>
      </c>
      <c r="D4431" t="str">
        <v>Games</v>
      </c>
      <c r="E4431" t="str">
        <v>Card Game</v>
      </c>
      <c r="F4431" t="str">
        <v>Pokémon</v>
      </c>
      <c r="G4431">
        <f>_xlfn.XLOOKUP(A4431,Table2[ProductID],Table2[StoreID])</f>
        <v>4</v>
      </c>
      <c r="H4431" t="str" cm="1">
        <f t="array" ref="H4431:I4431">_xlfn.XLOOKUP(G4431,Table1[StoreID],Table1[[StoreName]:[Region]])</f>
        <v>StoreD</v>
      </c>
      <c r="I4431" t="str">
        <v>Alex</v>
      </c>
      <c r="J4431">
        <f>_xlfn.XLOOKUP(A4431,Table2[ProductID],Table2[RepID])</f>
        <v>33</v>
      </c>
      <c r="K4431" t="str">
        <f>_xlfn.XLOOKUP(J4431,Table3[RepID],Table3[RepName])</f>
        <v>Alaa</v>
      </c>
    </row>
    <row r="4432" spans="1:11" x14ac:dyDescent="0.35">
      <c r="A4432" s="8">
        <v>464</v>
      </c>
      <c r="B4432" t="str" cm="1">
        <f t="array" ref="B4432:F4432">_xlfn.XLOOKUP(A4432,Table4[ProductID],Table4[[ProductCode]:[Brand]])</f>
        <v>YW-26-034</v>
      </c>
      <c r="C4432" t="str">
        <v>Pokémon Card doubke</v>
      </c>
      <c r="D4432" t="str">
        <v>Games</v>
      </c>
      <c r="E4432" t="str">
        <v>Card Game</v>
      </c>
      <c r="F4432" t="str">
        <v>Pokémon</v>
      </c>
      <c r="G4432">
        <f>_xlfn.XLOOKUP(A4432,Table2[ProductID],Table2[StoreID])</f>
        <v>4</v>
      </c>
      <c r="H4432" t="str" cm="1">
        <f t="array" ref="H4432:I4432">_xlfn.XLOOKUP(G4432,Table1[StoreID],Table1[[StoreName]:[Region]])</f>
        <v>StoreD</v>
      </c>
      <c r="I4432" t="str">
        <v>Alex</v>
      </c>
      <c r="J4432">
        <f>_xlfn.XLOOKUP(A4432,Table2[ProductID],Table2[RepID])</f>
        <v>23</v>
      </c>
      <c r="K4432" t="str">
        <f>_xlfn.XLOOKUP(J4432,Table3[RepID],Table3[RepName])</f>
        <v>Essam</v>
      </c>
    </row>
    <row r="4433" spans="1:11" x14ac:dyDescent="0.35">
      <c r="A4433" s="8">
        <v>4202</v>
      </c>
      <c r="B4433" t="str" cm="1">
        <f t="array" ref="B4433:F4433">_xlfn.XLOOKUP(A4433,Table4[ProductID],Table4[[ProductCode]:[Brand]])</f>
        <v>AY-30022008</v>
      </c>
      <c r="C4433" t="str">
        <v>Astra Natural Fruit Flavor  Lollipop 10 gm (Pack 100 Pieces) 30022008</v>
      </c>
      <c r="D4433" t="str">
        <v>F&amp;B</v>
      </c>
      <c r="E4433" t="str">
        <v>Food</v>
      </c>
      <c r="F4433" t="str">
        <v>ASTRA</v>
      </c>
      <c r="G4433">
        <f>_xlfn.XLOOKUP(A4433,Table2[ProductID],Table2[StoreID])</f>
        <v>5</v>
      </c>
      <c r="H4433" t="str" cm="1">
        <f t="array" ref="H4433:I4433">_xlfn.XLOOKUP(G4433,Table1[StoreID],Table1[[StoreName]:[Region]])</f>
        <v>StoreE</v>
      </c>
      <c r="I4433" t="str">
        <v>Delta</v>
      </c>
      <c r="J4433">
        <f>_xlfn.XLOOKUP(A4433,Table2[ProductID],Table2[RepID])</f>
        <v>2</v>
      </c>
      <c r="K4433" t="str">
        <f>_xlfn.XLOOKUP(J4433,Table3[RepID],Table3[RepName])</f>
        <v>Bassem</v>
      </c>
    </row>
    <row r="4434" spans="1:11" x14ac:dyDescent="0.35">
      <c r="A4434" s="8">
        <v>470</v>
      </c>
      <c r="B4434" t="str" cm="1">
        <f t="array" ref="B4434:F4434">_xlfn.XLOOKUP(A4434,Table4[ProductID],Table4[[ProductCode]:[Brand]])</f>
        <v>YW-26-027</v>
      </c>
      <c r="C4434" t="str">
        <v>Yoyo Pokémon ( Stand 24 pcs )</v>
      </c>
      <c r="D4434" t="str">
        <v>Games</v>
      </c>
      <c r="E4434" t="str">
        <v>Yoyo</v>
      </c>
      <c r="F4434" t="str">
        <v>Pokémon</v>
      </c>
      <c r="G4434">
        <f>_xlfn.XLOOKUP(A4434,Table2[ProductID],Table2[StoreID])</f>
        <v>4</v>
      </c>
      <c r="H4434" t="str" cm="1">
        <f t="array" ref="H4434:I4434">_xlfn.XLOOKUP(G4434,Table1[StoreID],Table1[[StoreName]:[Region]])</f>
        <v>StoreD</v>
      </c>
      <c r="I4434" t="str">
        <v>Alex</v>
      </c>
      <c r="J4434">
        <f>_xlfn.XLOOKUP(A4434,Table2[ProductID],Table2[RepID])</f>
        <v>33</v>
      </c>
      <c r="K4434" t="str">
        <f>_xlfn.XLOOKUP(J4434,Table3[RepID],Table3[RepName])</f>
        <v>Alaa</v>
      </c>
    </row>
    <row r="4435" spans="1:11" x14ac:dyDescent="0.35">
      <c r="A4435" s="8">
        <v>4087</v>
      </c>
      <c r="B4435" t="str" cm="1">
        <f t="array" ref="B4435:F4435">_xlfn.XLOOKUP(A4435,Table4[ProductID],Table4[[ProductCode]:[Brand]])</f>
        <v>DOH-SH-5277</v>
      </c>
      <c r="C4435" t="str">
        <v>Bingo Dough Can 56gm - Red</v>
      </c>
      <c r="D4435" t="str">
        <v>Clay</v>
      </c>
      <c r="E4435" t="str">
        <v>Dough</v>
      </c>
      <c r="F4435" t="str">
        <v>Bingo Dough</v>
      </c>
      <c r="G4435">
        <f>_xlfn.XLOOKUP(A4435,Table2[ProductID],Table2[StoreID])</f>
        <v>4</v>
      </c>
      <c r="H4435" t="str" cm="1">
        <f t="array" ref="H4435:I4435">_xlfn.XLOOKUP(G4435,Table1[StoreID],Table1[[StoreName]:[Region]])</f>
        <v>StoreD</v>
      </c>
      <c r="I4435" t="str">
        <v>Alex</v>
      </c>
      <c r="J4435">
        <f>_xlfn.XLOOKUP(A4435,Table2[ProductID],Table2[RepID])</f>
        <v>33</v>
      </c>
      <c r="K4435" t="str">
        <f>_xlfn.XLOOKUP(J4435,Table3[RepID],Table3[RepName])</f>
        <v>Alaa</v>
      </c>
    </row>
    <row r="4436" spans="1:11" x14ac:dyDescent="0.35">
      <c r="A4436" s="8">
        <v>4084</v>
      </c>
      <c r="B4436" t="str" cm="1">
        <f t="array" ref="B4436:F4436">_xlfn.XLOOKUP(A4436,Table4[ProductID],Table4[[ProductCode]:[Brand]])</f>
        <v>DOH-SH-5280</v>
      </c>
      <c r="C4436" t="str">
        <v>Bingo Dough Can 56gm - Yellow</v>
      </c>
      <c r="D4436" t="str">
        <v>Clay</v>
      </c>
      <c r="E4436" t="str">
        <v>Dough</v>
      </c>
      <c r="F4436" t="str">
        <v>Bingo Dough</v>
      </c>
      <c r="G4436">
        <f>_xlfn.XLOOKUP(A4436,Table2[ProductID],Table2[StoreID])</f>
        <v>4</v>
      </c>
      <c r="H4436" t="str" cm="1">
        <f t="array" ref="H4436:I4436">_xlfn.XLOOKUP(G4436,Table1[StoreID],Table1[[StoreName]:[Region]])</f>
        <v>StoreD</v>
      </c>
      <c r="I4436" t="str">
        <v>Alex</v>
      </c>
      <c r="J4436">
        <f>_xlfn.XLOOKUP(A4436,Table2[ProductID],Table2[RepID])</f>
        <v>33</v>
      </c>
      <c r="K4436" t="str">
        <f>_xlfn.XLOOKUP(J4436,Table3[RepID],Table3[RepName])</f>
        <v>Alaa</v>
      </c>
    </row>
    <row r="4437" spans="1:11" x14ac:dyDescent="0.35">
      <c r="A4437" s="8">
        <v>4089</v>
      </c>
      <c r="B4437" t="str" cm="1">
        <f t="array" ref="B4437:F4437">_xlfn.XLOOKUP(A4437,Table4[ProductID],Table4[[ProductCode]:[Brand]])</f>
        <v>DOH-SH-5275</v>
      </c>
      <c r="C4437" t="str">
        <v>Bingo Dough Can 56gm - Pink</v>
      </c>
      <c r="D4437" t="str">
        <v>Clay</v>
      </c>
      <c r="E4437" t="str">
        <v>Dough</v>
      </c>
      <c r="F4437" t="str">
        <v>Bingo Dough</v>
      </c>
      <c r="G4437">
        <f>_xlfn.XLOOKUP(A4437,Table2[ProductID],Table2[StoreID])</f>
        <v>4</v>
      </c>
      <c r="H4437" t="str" cm="1">
        <f t="array" ref="H4437:I4437">_xlfn.XLOOKUP(G4437,Table1[StoreID],Table1[[StoreName]:[Region]])</f>
        <v>StoreD</v>
      </c>
      <c r="I4437" t="str">
        <v>Alex</v>
      </c>
      <c r="J4437">
        <f>_xlfn.XLOOKUP(A4437,Table2[ProductID],Table2[RepID])</f>
        <v>23</v>
      </c>
      <c r="K4437" t="str">
        <f>_xlfn.XLOOKUP(J4437,Table3[RepID],Table3[RepName])</f>
        <v>Essam</v>
      </c>
    </row>
    <row r="4438" spans="1:11" x14ac:dyDescent="0.35">
      <c r="A4438" s="8">
        <v>4089</v>
      </c>
      <c r="B4438" t="str" cm="1">
        <f t="array" ref="B4438:F4438">_xlfn.XLOOKUP(A4438,Table4[ProductID],Table4[[ProductCode]:[Brand]])</f>
        <v>DOH-SH-5275</v>
      </c>
      <c r="C4438" t="str">
        <v>Bingo Dough Can 56gm - Pink</v>
      </c>
      <c r="D4438" t="str">
        <v>Clay</v>
      </c>
      <c r="E4438" t="str">
        <v>Dough</v>
      </c>
      <c r="F4438" t="str">
        <v>Bingo Dough</v>
      </c>
      <c r="G4438">
        <f>_xlfn.XLOOKUP(A4438,Table2[ProductID],Table2[StoreID])</f>
        <v>4</v>
      </c>
      <c r="H4438" t="str" cm="1">
        <f t="array" ref="H4438:I4438">_xlfn.XLOOKUP(G4438,Table1[StoreID],Table1[[StoreName]:[Region]])</f>
        <v>StoreD</v>
      </c>
      <c r="I4438" t="str">
        <v>Alex</v>
      </c>
      <c r="J4438">
        <f>_xlfn.XLOOKUP(A4438,Table2[ProductID],Table2[RepID])</f>
        <v>23</v>
      </c>
      <c r="K4438" t="str">
        <f>_xlfn.XLOOKUP(J4438,Table3[RepID],Table3[RepName])</f>
        <v>Essam</v>
      </c>
    </row>
    <row r="4439" spans="1:11" x14ac:dyDescent="0.35">
      <c r="A4439" s="8">
        <v>4086</v>
      </c>
      <c r="B4439" t="str" cm="1">
        <f t="array" ref="B4439:F4439">_xlfn.XLOOKUP(A4439,Table4[ProductID],Table4[[ProductCode]:[Brand]])</f>
        <v>DOH-SH-5278</v>
      </c>
      <c r="C4439" t="str">
        <v>Bingo Dough Can 56gm - Blue</v>
      </c>
      <c r="D4439" t="str">
        <v>Clay</v>
      </c>
      <c r="E4439" t="str">
        <v>Dough</v>
      </c>
      <c r="F4439" t="str">
        <v>Bingo Dough</v>
      </c>
      <c r="G4439">
        <f>_xlfn.XLOOKUP(A4439,Table2[ProductID],Table2[StoreID])</f>
        <v>4</v>
      </c>
      <c r="H4439" t="str" cm="1">
        <f t="array" ref="H4439:I4439">_xlfn.XLOOKUP(G4439,Table1[StoreID],Table1[[StoreName]:[Region]])</f>
        <v>StoreD</v>
      </c>
      <c r="I4439" t="str">
        <v>Alex</v>
      </c>
      <c r="J4439">
        <f>_xlfn.XLOOKUP(A4439,Table2[ProductID],Table2[RepID])</f>
        <v>23</v>
      </c>
      <c r="K4439" t="str">
        <f>_xlfn.XLOOKUP(J4439,Table3[RepID],Table3[RepName])</f>
        <v>Essam</v>
      </c>
    </row>
    <row r="4440" spans="1:11" x14ac:dyDescent="0.35">
      <c r="A4440" s="8">
        <v>4084</v>
      </c>
      <c r="B4440" t="str" cm="1">
        <f t="array" ref="B4440:F4440">_xlfn.XLOOKUP(A4440,Table4[ProductID],Table4[[ProductCode]:[Brand]])</f>
        <v>DOH-SH-5280</v>
      </c>
      <c r="C4440" t="str">
        <v>Bingo Dough Can 56gm - Yellow</v>
      </c>
      <c r="D4440" t="str">
        <v>Clay</v>
      </c>
      <c r="E4440" t="str">
        <v>Dough</v>
      </c>
      <c r="F4440" t="str">
        <v>Bingo Dough</v>
      </c>
      <c r="G4440">
        <f>_xlfn.XLOOKUP(A4440,Table2[ProductID],Table2[StoreID])</f>
        <v>4</v>
      </c>
      <c r="H4440" t="str" cm="1">
        <f t="array" ref="H4440:I4440">_xlfn.XLOOKUP(G4440,Table1[StoreID],Table1[[StoreName]:[Region]])</f>
        <v>StoreD</v>
      </c>
      <c r="I4440" t="str">
        <v>Alex</v>
      </c>
      <c r="J4440">
        <f>_xlfn.XLOOKUP(A4440,Table2[ProductID],Table2[RepID])</f>
        <v>33</v>
      </c>
      <c r="K4440" t="str">
        <f>_xlfn.XLOOKUP(J4440,Table3[RepID],Table3[RepName])</f>
        <v>Alaa</v>
      </c>
    </row>
    <row r="4441" spans="1:11" x14ac:dyDescent="0.35">
      <c r="A4441" s="8">
        <v>4085</v>
      </c>
      <c r="B4441" t="str" cm="1">
        <f t="array" ref="B4441:F4441">_xlfn.XLOOKUP(A4441,Table4[ProductID],Table4[[ProductCode]:[Brand]])</f>
        <v>DOH-SH-5279</v>
      </c>
      <c r="C4441" t="str">
        <v>Bingo Dough Can 56gm - Orange</v>
      </c>
      <c r="D4441" t="str">
        <v>Clay</v>
      </c>
      <c r="E4441" t="str">
        <v>Dough</v>
      </c>
      <c r="F4441" t="str">
        <v>Bingo Dough</v>
      </c>
      <c r="G4441">
        <f>_xlfn.XLOOKUP(A4441,Table2[ProductID],Table2[StoreID])</f>
        <v>4</v>
      </c>
      <c r="H4441" t="str" cm="1">
        <f t="array" ref="H4441:I4441">_xlfn.XLOOKUP(G4441,Table1[StoreID],Table1[[StoreName]:[Region]])</f>
        <v>StoreD</v>
      </c>
      <c r="I4441" t="str">
        <v>Alex</v>
      </c>
      <c r="J4441">
        <f>_xlfn.XLOOKUP(A4441,Table2[ProductID],Table2[RepID])</f>
        <v>33</v>
      </c>
      <c r="K4441" t="str">
        <f>_xlfn.XLOOKUP(J4441,Table3[RepID],Table3[RepName])</f>
        <v>Alaa</v>
      </c>
    </row>
    <row r="4442" spans="1:11" x14ac:dyDescent="0.35">
      <c r="A4442" s="8">
        <v>478</v>
      </c>
      <c r="B4442" t="str" cm="1">
        <f t="array" ref="B4442:F4442">_xlfn.XLOOKUP(A4442,Table4[ProductID],Table4[[ProductCode]:[Brand]])</f>
        <v>YW-26-019</v>
      </c>
      <c r="C4442" t="str">
        <v>Pokémon Stand 12 pcs</v>
      </c>
      <c r="D4442" t="str">
        <v>Action Figure</v>
      </c>
      <c r="E4442" t="str">
        <v>Figures</v>
      </c>
      <c r="F4442" t="str">
        <v>Pokémon</v>
      </c>
      <c r="G4442">
        <f>_xlfn.XLOOKUP(A4442,Table2[ProductID],Table2[StoreID])</f>
        <v>4</v>
      </c>
      <c r="H4442" t="str" cm="1">
        <f t="array" ref="H4442:I4442">_xlfn.XLOOKUP(G4442,Table1[StoreID],Table1[[StoreName]:[Region]])</f>
        <v>StoreD</v>
      </c>
      <c r="I4442" t="str">
        <v>Alex</v>
      </c>
      <c r="J4442">
        <f>_xlfn.XLOOKUP(A4442,Table2[ProductID],Table2[RepID])</f>
        <v>2</v>
      </c>
      <c r="K4442" t="str">
        <f>_xlfn.XLOOKUP(J4442,Table3[RepID],Table3[RepName])</f>
        <v>Bassem</v>
      </c>
    </row>
    <row r="4443" spans="1:11" x14ac:dyDescent="0.35">
      <c r="A4443" s="8">
        <v>412</v>
      </c>
      <c r="B4443" t="str" cm="1">
        <f t="array" ref="B4443:F4443">_xlfn.XLOOKUP(A4443,Table4[ProductID],Table4[[ProductCode]:[Brand]])</f>
        <v>YW-28-008</v>
      </c>
      <c r="C4443" t="str">
        <v>Pokémon Pop 8 Style</v>
      </c>
      <c r="D4443" t="str">
        <v>Action Figure</v>
      </c>
      <c r="E4443" t="str">
        <v>Figures</v>
      </c>
      <c r="F4443" t="str">
        <v>Pokémon</v>
      </c>
      <c r="G4443">
        <f>_xlfn.XLOOKUP(A4443,Table2[ProductID],Table2[StoreID])</f>
        <v>4</v>
      </c>
      <c r="H4443" t="str" cm="1">
        <f t="array" ref="H4443:I4443">_xlfn.XLOOKUP(G4443,Table1[StoreID],Table1[[StoreName]:[Region]])</f>
        <v>StoreD</v>
      </c>
      <c r="I4443" t="str">
        <v>Alex</v>
      </c>
      <c r="J4443">
        <f>_xlfn.XLOOKUP(A4443,Table2[ProductID],Table2[RepID])</f>
        <v>33</v>
      </c>
      <c r="K4443" t="str">
        <f>_xlfn.XLOOKUP(J4443,Table3[RepID],Table3[RepName])</f>
        <v>Alaa</v>
      </c>
    </row>
    <row r="4444" spans="1:11" x14ac:dyDescent="0.35">
      <c r="A4444" s="8">
        <v>471</v>
      </c>
      <c r="B4444" t="str" cm="1">
        <f t="array" ref="B4444:F4444">_xlfn.XLOOKUP(A4444,Table4[ProductID],Table4[[ProductCode]:[Brand]])</f>
        <v>YW-26-026</v>
      </c>
      <c r="C4444" t="str">
        <v>Yoyo Stich ( Stand 24 pcs )</v>
      </c>
      <c r="D4444" t="str">
        <v>Games</v>
      </c>
      <c r="E4444" t="str">
        <v>Yoyo</v>
      </c>
      <c r="F4444" t="str">
        <v>Stich &amp; Lilo</v>
      </c>
      <c r="G4444">
        <f>_xlfn.XLOOKUP(A4444,Table2[ProductID],Table2[StoreID])</f>
        <v>4</v>
      </c>
      <c r="H4444" t="str" cm="1">
        <f t="array" ref="H4444:I4444">_xlfn.XLOOKUP(G4444,Table1[StoreID],Table1[[StoreName]:[Region]])</f>
        <v>StoreD</v>
      </c>
      <c r="I4444" t="str">
        <v>Alex</v>
      </c>
      <c r="J4444">
        <f>_xlfn.XLOOKUP(A4444,Table2[ProductID],Table2[RepID])</f>
        <v>2</v>
      </c>
      <c r="K4444" t="str">
        <f>_xlfn.XLOOKUP(J4444,Table3[RepID],Table3[RepName])</f>
        <v>Bassem</v>
      </c>
    </row>
    <row r="4445" spans="1:11" x14ac:dyDescent="0.35">
      <c r="A4445" s="8">
        <v>4078</v>
      </c>
      <c r="B4445" t="str" cm="1">
        <f t="array" ref="B4445:F4445">_xlfn.XLOOKUP(A4445,Table4[ProductID],Table4[[ProductCode]:[Brand]])</f>
        <v>E91 BP6</v>
      </c>
      <c r="C4445" t="str">
        <v>Energizer Card 4+2  AA Promo</v>
      </c>
      <c r="D4445" t="str">
        <v>Add-ons</v>
      </c>
      <c r="E4445" t="str">
        <v>Battery</v>
      </c>
      <c r="F4445" t="str">
        <v>Energizer</v>
      </c>
      <c r="G4445">
        <f>_xlfn.XLOOKUP(A4445,Table2[ProductID],Table2[StoreID])</f>
        <v>3</v>
      </c>
      <c r="H4445" t="str" cm="1">
        <f t="array" ref="H4445:I4445">_xlfn.XLOOKUP(G4445,Table1[StoreID],Table1[[StoreName]:[Region]])</f>
        <v>StoreC</v>
      </c>
      <c r="I4445" t="str">
        <v>Alex</v>
      </c>
      <c r="J4445">
        <f>_xlfn.XLOOKUP(A4445,Table2[ProductID],Table2[RepID])</f>
        <v>27</v>
      </c>
      <c r="K4445" t="str">
        <f>_xlfn.XLOOKUP(J4445,Table3[RepID],Table3[RepName])</f>
        <v>Abdallah</v>
      </c>
    </row>
    <row r="4446" spans="1:11" x14ac:dyDescent="0.35">
      <c r="A4446" s="8">
        <v>4086</v>
      </c>
      <c r="B4446" t="str" cm="1">
        <f t="array" ref="B4446:F4446">_xlfn.XLOOKUP(A4446,Table4[ProductID],Table4[[ProductCode]:[Brand]])</f>
        <v>DOH-SH-5278</v>
      </c>
      <c r="C4446" t="str">
        <v>Bingo Dough Can 56gm - Blue</v>
      </c>
      <c r="D4446" t="str">
        <v>Clay</v>
      </c>
      <c r="E4446" t="str">
        <v>Dough</v>
      </c>
      <c r="F4446" t="str">
        <v>Bingo Dough</v>
      </c>
      <c r="G4446">
        <f>_xlfn.XLOOKUP(A4446,Table2[ProductID],Table2[StoreID])</f>
        <v>4</v>
      </c>
      <c r="H4446" t="str" cm="1">
        <f t="array" ref="H4446:I4446">_xlfn.XLOOKUP(G4446,Table1[StoreID],Table1[[StoreName]:[Region]])</f>
        <v>StoreD</v>
      </c>
      <c r="I4446" t="str">
        <v>Alex</v>
      </c>
      <c r="J4446">
        <f>_xlfn.XLOOKUP(A4446,Table2[ProductID],Table2[RepID])</f>
        <v>23</v>
      </c>
      <c r="K4446" t="str">
        <f>_xlfn.XLOOKUP(J4446,Table3[RepID],Table3[RepName])</f>
        <v>Essam</v>
      </c>
    </row>
    <row r="4447" spans="1:11" x14ac:dyDescent="0.35">
      <c r="A4447" s="8">
        <v>4089</v>
      </c>
      <c r="B4447" t="str" cm="1">
        <f t="array" ref="B4447:F4447">_xlfn.XLOOKUP(A4447,Table4[ProductID],Table4[[ProductCode]:[Brand]])</f>
        <v>DOH-SH-5275</v>
      </c>
      <c r="C4447" t="str">
        <v>Bingo Dough Can 56gm - Pink</v>
      </c>
      <c r="D4447" t="str">
        <v>Clay</v>
      </c>
      <c r="E4447" t="str">
        <v>Dough</v>
      </c>
      <c r="F4447" t="str">
        <v>Bingo Dough</v>
      </c>
      <c r="G4447">
        <f>_xlfn.XLOOKUP(A4447,Table2[ProductID],Table2[StoreID])</f>
        <v>4</v>
      </c>
      <c r="H4447" t="str" cm="1">
        <f t="array" ref="H4447:I4447">_xlfn.XLOOKUP(G4447,Table1[StoreID],Table1[[StoreName]:[Region]])</f>
        <v>StoreD</v>
      </c>
      <c r="I4447" t="str">
        <v>Alex</v>
      </c>
      <c r="J4447">
        <f>_xlfn.XLOOKUP(A4447,Table2[ProductID],Table2[RepID])</f>
        <v>23</v>
      </c>
      <c r="K4447" t="str">
        <f>_xlfn.XLOOKUP(J4447,Table3[RepID],Table3[RepName])</f>
        <v>Essam</v>
      </c>
    </row>
    <row r="4448" spans="1:11" x14ac:dyDescent="0.35">
      <c r="A4448" s="8">
        <v>3297</v>
      </c>
      <c r="B4448" t="str" cm="1">
        <f t="array" ref="B4448:F4448">_xlfn.XLOOKUP(A4448,Table4[ProductID],Table4[[ProductCode]:[Brand]])</f>
        <v>NK-20290</v>
      </c>
      <c r="C4448" t="str">
        <v>Learning Simple Sums</v>
      </c>
      <c r="D4448" t="str">
        <v>Education &amp; Learning</v>
      </c>
      <c r="E4448" t="str">
        <v>Puzzle</v>
      </c>
      <c r="F4448" t="str">
        <v>Nilco</v>
      </c>
      <c r="G4448">
        <f>_xlfn.XLOOKUP(A4448,Table2[ProductID],Table2[StoreID])</f>
        <v>1</v>
      </c>
      <c r="H4448" t="str" cm="1">
        <f t="array" ref="H4448:I4448">_xlfn.XLOOKUP(G4448,Table1[StoreID],Table1[[StoreName]:[Region]])</f>
        <v>StoreA</v>
      </c>
      <c r="I4448" t="str">
        <v>Cairo</v>
      </c>
      <c r="J4448">
        <f>_xlfn.XLOOKUP(A4448,Table2[ProductID],Table2[RepID])</f>
        <v>11</v>
      </c>
      <c r="K4448" t="str">
        <f>_xlfn.XLOOKUP(J4448,Table3[RepID],Table3[RepName])</f>
        <v>Ola</v>
      </c>
    </row>
    <row r="4449" spans="1:11" x14ac:dyDescent="0.35">
      <c r="A4449" s="8">
        <v>3298</v>
      </c>
      <c r="B4449" t="str" cm="1">
        <f t="array" ref="B4449:F4449">_xlfn.XLOOKUP(A4449,Table4[ProductID],Table4[[ProductCode]:[Brand]])</f>
        <v>NK-20283</v>
      </c>
      <c r="C4449" t="str">
        <v>Learning Animals Shadow</v>
      </c>
      <c r="D4449" t="str">
        <v>Education &amp; Learning</v>
      </c>
      <c r="E4449" t="str">
        <v>Puzzle</v>
      </c>
      <c r="F4449" t="str">
        <v>Nilco</v>
      </c>
      <c r="G4449">
        <f>_xlfn.XLOOKUP(A4449,Table2[ProductID],Table2[StoreID])</f>
        <v>3</v>
      </c>
      <c r="H4449" t="str" cm="1">
        <f t="array" ref="H4449:I4449">_xlfn.XLOOKUP(G4449,Table1[StoreID],Table1[[StoreName]:[Region]])</f>
        <v>StoreC</v>
      </c>
      <c r="I4449" t="str">
        <v>Alex</v>
      </c>
      <c r="J4449">
        <f>_xlfn.XLOOKUP(A4449,Table2[ProductID],Table2[RepID])</f>
        <v>30</v>
      </c>
      <c r="K4449" t="str">
        <f>_xlfn.XLOOKUP(J4449,Table3[RepID],Table3[RepName])</f>
        <v>Fady</v>
      </c>
    </row>
    <row r="4450" spans="1:11" x14ac:dyDescent="0.35">
      <c r="A4450" s="8">
        <v>470</v>
      </c>
      <c r="B4450" t="str" cm="1">
        <f t="array" ref="B4450:F4450">_xlfn.XLOOKUP(A4450,Table4[ProductID],Table4[[ProductCode]:[Brand]])</f>
        <v>YW-26-027</v>
      </c>
      <c r="C4450" t="str">
        <v>Yoyo Pokémon ( Stand 24 pcs )</v>
      </c>
      <c r="D4450" t="str">
        <v>Games</v>
      </c>
      <c r="E4450" t="str">
        <v>Yoyo</v>
      </c>
      <c r="F4450" t="str">
        <v>Pokémon</v>
      </c>
      <c r="G4450">
        <f>_xlfn.XLOOKUP(A4450,Table2[ProductID],Table2[StoreID])</f>
        <v>4</v>
      </c>
      <c r="H4450" t="str" cm="1">
        <f t="array" ref="H4450:I4450">_xlfn.XLOOKUP(G4450,Table1[StoreID],Table1[[StoreName]:[Region]])</f>
        <v>StoreD</v>
      </c>
      <c r="I4450" t="str">
        <v>Alex</v>
      </c>
      <c r="J4450">
        <f>_xlfn.XLOOKUP(A4450,Table2[ProductID],Table2[RepID])</f>
        <v>33</v>
      </c>
      <c r="K4450" t="str">
        <f>_xlfn.XLOOKUP(J4450,Table3[RepID],Table3[RepName])</f>
        <v>Alaa</v>
      </c>
    </row>
    <row r="4451" spans="1:11" x14ac:dyDescent="0.35">
      <c r="A4451" s="8">
        <v>470</v>
      </c>
      <c r="B4451" t="str" cm="1">
        <f t="array" ref="B4451:F4451">_xlfn.XLOOKUP(A4451,Table4[ProductID],Table4[[ProductCode]:[Brand]])</f>
        <v>YW-26-027</v>
      </c>
      <c r="C4451" t="str">
        <v>Yoyo Pokémon ( Stand 24 pcs )</v>
      </c>
      <c r="D4451" t="str">
        <v>Games</v>
      </c>
      <c r="E4451" t="str">
        <v>Yoyo</v>
      </c>
      <c r="F4451" t="str">
        <v>Pokémon</v>
      </c>
      <c r="G4451">
        <f>_xlfn.XLOOKUP(A4451,Table2[ProductID],Table2[StoreID])</f>
        <v>4</v>
      </c>
      <c r="H4451" t="str" cm="1">
        <f t="array" ref="H4451:I4451">_xlfn.XLOOKUP(G4451,Table1[StoreID],Table1[[StoreName]:[Region]])</f>
        <v>StoreD</v>
      </c>
      <c r="I4451" t="str">
        <v>Alex</v>
      </c>
      <c r="J4451">
        <f>_xlfn.XLOOKUP(A4451,Table2[ProductID],Table2[RepID])</f>
        <v>33</v>
      </c>
      <c r="K4451" t="str">
        <f>_xlfn.XLOOKUP(J4451,Table3[RepID],Table3[RepName])</f>
        <v>Alaa</v>
      </c>
    </row>
    <row r="4452" spans="1:11" x14ac:dyDescent="0.35">
      <c r="A4452" s="8">
        <v>470</v>
      </c>
      <c r="B4452" t="str" cm="1">
        <f t="array" ref="B4452:F4452">_xlfn.XLOOKUP(A4452,Table4[ProductID],Table4[[ProductCode]:[Brand]])</f>
        <v>YW-26-027</v>
      </c>
      <c r="C4452" t="str">
        <v>Yoyo Pokémon ( Stand 24 pcs )</v>
      </c>
      <c r="D4452" t="str">
        <v>Games</v>
      </c>
      <c r="E4452" t="str">
        <v>Yoyo</v>
      </c>
      <c r="F4452" t="str">
        <v>Pokémon</v>
      </c>
      <c r="G4452">
        <f>_xlfn.XLOOKUP(A4452,Table2[ProductID],Table2[StoreID])</f>
        <v>4</v>
      </c>
      <c r="H4452" t="str" cm="1">
        <f t="array" ref="H4452:I4452">_xlfn.XLOOKUP(G4452,Table1[StoreID],Table1[[StoreName]:[Region]])</f>
        <v>StoreD</v>
      </c>
      <c r="I4452" t="str">
        <v>Alex</v>
      </c>
      <c r="J4452">
        <f>_xlfn.XLOOKUP(A4452,Table2[ProductID],Table2[RepID])</f>
        <v>33</v>
      </c>
      <c r="K4452" t="str">
        <f>_xlfn.XLOOKUP(J4452,Table3[RepID],Table3[RepName])</f>
        <v>Alaa</v>
      </c>
    </row>
    <row r="4453" spans="1:11" x14ac:dyDescent="0.35">
      <c r="A4453" s="8">
        <v>3271</v>
      </c>
      <c r="B4453" t="str" cm="1">
        <f t="array" ref="B4453:F4453">_xlfn.XLOOKUP(A4453,Table4[ProductID],Table4[[ProductCode]:[Brand]])</f>
        <v>NK-20610</v>
      </c>
      <c r="C4453" t="str">
        <v>Phase 10 Travel</v>
      </c>
      <c r="D4453" t="str">
        <v>Games</v>
      </c>
      <c r="E4453" t="str">
        <v>Card Game</v>
      </c>
      <c r="F4453" t="str">
        <v>Nilco</v>
      </c>
      <c r="G4453">
        <f>_xlfn.XLOOKUP(A4453,Table2[ProductID],Table2[StoreID])</f>
        <v>5</v>
      </c>
      <c r="H4453" t="str" cm="1">
        <f t="array" ref="H4453:I4453">_xlfn.XLOOKUP(G4453,Table1[StoreID],Table1[[StoreName]:[Region]])</f>
        <v>StoreE</v>
      </c>
      <c r="I4453" t="str">
        <v>Delta</v>
      </c>
      <c r="J4453">
        <f>_xlfn.XLOOKUP(A4453,Table2[ProductID],Table2[RepID])</f>
        <v>2</v>
      </c>
      <c r="K4453" t="str">
        <f>_xlfn.XLOOKUP(J4453,Table3[RepID],Table3[RepName])</f>
        <v>Bassem</v>
      </c>
    </row>
    <row r="4454" spans="1:11" x14ac:dyDescent="0.35">
      <c r="A4454" s="8">
        <v>2837</v>
      </c>
      <c r="B4454" t="str" cm="1">
        <f t="array" ref="B4454:F4454">_xlfn.XLOOKUP(A4454,Table4[ProductID],Table4[[ProductCode]:[Brand]])</f>
        <v>RSH-41203</v>
      </c>
      <c r="C4454" t="str">
        <v>Moose - Goo Jit Zu  MARVEL THANOS</v>
      </c>
      <c r="D4454" t="str">
        <v>Action Figure</v>
      </c>
      <c r="E4454" t="str">
        <v>Figures</v>
      </c>
      <c r="F4454" t="str">
        <v>Goo Jit Zu</v>
      </c>
      <c r="G4454">
        <f>_xlfn.XLOOKUP(A4454,Table2[ProductID],Table2[StoreID])</f>
        <v>2</v>
      </c>
      <c r="H4454" t="str" cm="1">
        <f t="array" ref="H4454:I4454">_xlfn.XLOOKUP(G4454,Table1[StoreID],Table1[[StoreName]:[Region]])</f>
        <v>StoreB</v>
      </c>
      <c r="I4454" t="str">
        <v>Cairo</v>
      </c>
      <c r="J4454">
        <f>_xlfn.XLOOKUP(A4454,Table2[ProductID],Table2[RepID])</f>
        <v>16</v>
      </c>
      <c r="K4454" t="str">
        <f>_xlfn.XLOOKUP(J4454,Table3[RepID],Table3[RepName])</f>
        <v>Faten</v>
      </c>
    </row>
    <row r="4455" spans="1:11" x14ac:dyDescent="0.35">
      <c r="A4455" s="8">
        <v>721</v>
      </c>
      <c r="B4455" t="str" cm="1">
        <f t="array" ref="B4455:F4455">_xlfn.XLOOKUP(A4455,Table4[ProductID],Table4[[ProductCode]:[Brand]])</f>
        <v>SM-0429</v>
      </c>
      <c r="C4455" t="str">
        <v>Safe Box Desniey</v>
      </c>
      <c r="D4455" t="str">
        <v>Role Play</v>
      </c>
      <c r="E4455" t="str">
        <v>Bank Set</v>
      </c>
      <c r="F4455" t="str">
        <v>Disney</v>
      </c>
      <c r="G4455">
        <f>_xlfn.XLOOKUP(A4455,Table2[ProductID],Table2[StoreID])</f>
        <v>3</v>
      </c>
      <c r="H4455" t="str" cm="1">
        <f t="array" ref="H4455:I4455">_xlfn.XLOOKUP(G4455,Table1[StoreID],Table1[[StoreName]:[Region]])</f>
        <v>StoreC</v>
      </c>
      <c r="I4455" t="str">
        <v>Alex</v>
      </c>
      <c r="J4455">
        <f>_xlfn.XLOOKUP(A4455,Table2[ProductID],Table2[RepID])</f>
        <v>27</v>
      </c>
      <c r="K4455" t="str">
        <f>_xlfn.XLOOKUP(J4455,Table3[RepID],Table3[RepName])</f>
        <v>Abdallah</v>
      </c>
    </row>
    <row r="4456" spans="1:11" x14ac:dyDescent="0.35">
      <c r="A4456" s="8">
        <v>475</v>
      </c>
      <c r="B4456" t="str" cm="1">
        <f t="array" ref="B4456:F4456">_xlfn.XLOOKUP(A4456,Table4[ProductID],Table4[[ProductCode]:[Brand]])</f>
        <v>YW-26-022</v>
      </c>
      <c r="C4456" t="str">
        <v>Pokémon Ball ( Stand 12 pcs )</v>
      </c>
      <c r="D4456" t="str">
        <v>Surprise</v>
      </c>
      <c r="E4456" t="str">
        <v>Ball</v>
      </c>
      <c r="F4456" t="str">
        <v>Pokémon</v>
      </c>
      <c r="G4456">
        <f>_xlfn.XLOOKUP(A4456,Table2[ProductID],Table2[StoreID])</f>
        <v>4</v>
      </c>
      <c r="H4456" t="str" cm="1">
        <f t="array" ref="H4456:I4456">_xlfn.XLOOKUP(G4456,Table1[StoreID],Table1[[StoreName]:[Region]])</f>
        <v>StoreD</v>
      </c>
      <c r="I4456" t="str">
        <v>Alex</v>
      </c>
      <c r="J4456">
        <f>_xlfn.XLOOKUP(A4456,Table2[ProductID],Table2[RepID])</f>
        <v>33</v>
      </c>
      <c r="K4456" t="str">
        <f>_xlfn.XLOOKUP(J4456,Table3[RepID],Table3[RepName])</f>
        <v>Alaa</v>
      </c>
    </row>
    <row r="4457" spans="1:11" x14ac:dyDescent="0.35">
      <c r="A4457" s="8">
        <v>475</v>
      </c>
      <c r="B4457" t="str" cm="1">
        <f t="array" ref="B4457:F4457">_xlfn.XLOOKUP(A4457,Table4[ProductID],Table4[[ProductCode]:[Brand]])</f>
        <v>YW-26-022</v>
      </c>
      <c r="C4457" t="str">
        <v>Pokémon Ball ( Stand 12 pcs )</v>
      </c>
      <c r="D4457" t="str">
        <v>Surprise</v>
      </c>
      <c r="E4457" t="str">
        <v>Ball</v>
      </c>
      <c r="F4457" t="str">
        <v>Pokémon</v>
      </c>
      <c r="G4457">
        <f>_xlfn.XLOOKUP(A4457,Table2[ProductID],Table2[StoreID])</f>
        <v>4</v>
      </c>
      <c r="H4457" t="str" cm="1">
        <f t="array" ref="H4457:I4457">_xlfn.XLOOKUP(G4457,Table1[StoreID],Table1[[StoreName]:[Region]])</f>
        <v>StoreD</v>
      </c>
      <c r="I4457" t="str">
        <v>Alex</v>
      </c>
      <c r="J4457">
        <f>_xlfn.XLOOKUP(A4457,Table2[ProductID],Table2[RepID])</f>
        <v>33</v>
      </c>
      <c r="K4457" t="str">
        <f>_xlfn.XLOOKUP(J4457,Table3[RepID],Table3[RepName])</f>
        <v>Alaa</v>
      </c>
    </row>
    <row r="4458" spans="1:11" x14ac:dyDescent="0.35">
      <c r="A4458" s="8">
        <v>475</v>
      </c>
      <c r="B4458" t="str" cm="1">
        <f t="array" ref="B4458:F4458">_xlfn.XLOOKUP(A4458,Table4[ProductID],Table4[[ProductCode]:[Brand]])</f>
        <v>YW-26-022</v>
      </c>
      <c r="C4458" t="str">
        <v>Pokémon Ball ( Stand 12 pcs )</v>
      </c>
      <c r="D4458" t="str">
        <v>Surprise</v>
      </c>
      <c r="E4458" t="str">
        <v>Ball</v>
      </c>
      <c r="F4458" t="str">
        <v>Pokémon</v>
      </c>
      <c r="G4458">
        <f>_xlfn.XLOOKUP(A4458,Table2[ProductID],Table2[StoreID])</f>
        <v>4</v>
      </c>
      <c r="H4458" t="str" cm="1">
        <f t="array" ref="H4458:I4458">_xlfn.XLOOKUP(G4458,Table1[StoreID],Table1[[StoreName]:[Region]])</f>
        <v>StoreD</v>
      </c>
      <c r="I4458" t="str">
        <v>Alex</v>
      </c>
      <c r="J4458">
        <f>_xlfn.XLOOKUP(A4458,Table2[ProductID],Table2[RepID])</f>
        <v>33</v>
      </c>
      <c r="K4458" t="str">
        <f>_xlfn.XLOOKUP(J4458,Table3[RepID],Table3[RepName])</f>
        <v>Alaa</v>
      </c>
    </row>
    <row r="4459" spans="1:11" x14ac:dyDescent="0.35">
      <c r="A4459" s="8">
        <v>4078</v>
      </c>
      <c r="B4459" t="str" cm="1">
        <f t="array" ref="B4459:F4459">_xlfn.XLOOKUP(A4459,Table4[ProductID],Table4[[ProductCode]:[Brand]])</f>
        <v>E91 BP6</v>
      </c>
      <c r="C4459" t="str">
        <v>Energizer Card 4+2  AA Promo</v>
      </c>
      <c r="D4459" t="str">
        <v>Add-ons</v>
      </c>
      <c r="E4459" t="str">
        <v>Battery</v>
      </c>
      <c r="F4459" t="str">
        <v>Energizer</v>
      </c>
      <c r="G4459">
        <f>_xlfn.XLOOKUP(A4459,Table2[ProductID],Table2[StoreID])</f>
        <v>3</v>
      </c>
      <c r="H4459" t="str" cm="1">
        <f t="array" ref="H4459:I4459">_xlfn.XLOOKUP(G4459,Table1[StoreID],Table1[[StoreName]:[Region]])</f>
        <v>StoreC</v>
      </c>
      <c r="I4459" t="str">
        <v>Alex</v>
      </c>
      <c r="J4459">
        <f>_xlfn.XLOOKUP(A4459,Table2[ProductID],Table2[RepID])</f>
        <v>27</v>
      </c>
      <c r="K4459" t="str">
        <f>_xlfn.XLOOKUP(J4459,Table3[RepID],Table3[RepName])</f>
        <v>Abdallah</v>
      </c>
    </row>
    <row r="4460" spans="1:11" x14ac:dyDescent="0.35">
      <c r="A4460" s="8">
        <v>1984</v>
      </c>
      <c r="B4460" t="str" cm="1">
        <f t="array" ref="B4460:F4460">_xlfn.XLOOKUP(A4460,Table4[ProductID],Table4[[ProductCode]:[Brand]])</f>
        <v>RT03434</v>
      </c>
      <c r="C4460" t="str">
        <v>Cashier Bow L.O.L Surprise</v>
      </c>
      <c r="D4460" t="str">
        <v>Role Play</v>
      </c>
      <c r="E4460" t="str">
        <v>cashier Set</v>
      </c>
      <c r="F4460" t="str">
        <v>L.O.L. Surprise</v>
      </c>
      <c r="G4460">
        <f>_xlfn.XLOOKUP(A4460,Table2[ProductID],Table2[StoreID])</f>
        <v>2</v>
      </c>
      <c r="H4460" t="str" cm="1">
        <f t="array" ref="H4460:I4460">_xlfn.XLOOKUP(G4460,Table1[StoreID],Table1[[StoreName]:[Region]])</f>
        <v>StoreB</v>
      </c>
      <c r="I4460" t="str">
        <v>Cairo</v>
      </c>
      <c r="J4460">
        <f>_xlfn.XLOOKUP(A4460,Table2[ProductID],Table2[RepID])</f>
        <v>16</v>
      </c>
      <c r="K4460" t="str">
        <f>_xlfn.XLOOKUP(J4460,Table3[RepID],Table3[RepName])</f>
        <v>Faten</v>
      </c>
    </row>
    <row r="4461" spans="1:11" x14ac:dyDescent="0.35">
      <c r="A4461" s="8">
        <v>4078</v>
      </c>
      <c r="B4461" t="str" cm="1">
        <f t="array" ref="B4461:F4461">_xlfn.XLOOKUP(A4461,Table4[ProductID],Table4[[ProductCode]:[Brand]])</f>
        <v>E91 BP6</v>
      </c>
      <c r="C4461" t="str">
        <v>Energizer Card 4+2  AA Promo</v>
      </c>
      <c r="D4461" t="str">
        <v>Add-ons</v>
      </c>
      <c r="E4461" t="str">
        <v>Battery</v>
      </c>
      <c r="F4461" t="str">
        <v>Energizer</v>
      </c>
      <c r="G4461">
        <f>_xlfn.XLOOKUP(A4461,Table2[ProductID],Table2[StoreID])</f>
        <v>3</v>
      </c>
      <c r="H4461" t="str" cm="1">
        <f t="array" ref="H4461:I4461">_xlfn.XLOOKUP(G4461,Table1[StoreID],Table1[[StoreName]:[Region]])</f>
        <v>StoreC</v>
      </c>
      <c r="I4461" t="str">
        <v>Alex</v>
      </c>
      <c r="J4461">
        <f>_xlfn.XLOOKUP(A4461,Table2[ProductID],Table2[RepID])</f>
        <v>27</v>
      </c>
      <c r="K4461" t="str">
        <f>_xlfn.XLOOKUP(J4461,Table3[RepID],Table3[RepName])</f>
        <v>Abdallah</v>
      </c>
    </row>
    <row r="4462" spans="1:11" x14ac:dyDescent="0.35">
      <c r="A4462" s="8">
        <v>4028</v>
      </c>
      <c r="B4462" t="str" cm="1">
        <f t="array" ref="B4462:F4462">_xlfn.XLOOKUP(A4462,Table4[ProductID],Table4[[ProductCode]:[Brand]])</f>
        <v>FS0003570</v>
      </c>
      <c r="C4462" t="str">
        <v>Topps Match Attax 2022/2023 - Single Pack  Stand (36 pieces)</v>
      </c>
      <c r="D4462" t="str">
        <v>Games</v>
      </c>
      <c r="E4462" t="str">
        <v>Card Game</v>
      </c>
      <c r="F4462" t="str">
        <v>Match Attax</v>
      </c>
      <c r="G4462">
        <f>_xlfn.XLOOKUP(A4462,Table2[ProductID],Table2[StoreID])</f>
        <v>4</v>
      </c>
      <c r="H4462" t="str" cm="1">
        <f t="array" ref="H4462:I4462">_xlfn.XLOOKUP(G4462,Table1[StoreID],Table1[[StoreName]:[Region]])</f>
        <v>StoreD</v>
      </c>
      <c r="I4462" t="str">
        <v>Alex</v>
      </c>
      <c r="J4462">
        <f>_xlfn.XLOOKUP(A4462,Table2[ProductID],Table2[RepID])</f>
        <v>23</v>
      </c>
      <c r="K4462" t="str">
        <f>_xlfn.XLOOKUP(J4462,Table3[RepID],Table3[RepName])</f>
        <v>Essam</v>
      </c>
    </row>
    <row r="4463" spans="1:11" x14ac:dyDescent="0.35">
      <c r="A4463" s="8">
        <v>3719</v>
      </c>
      <c r="B4463" t="str" cm="1">
        <f t="array" ref="B4463:F4463">_xlfn.XLOOKUP(A4463,Table4[ProductID],Table4[[ProductCode]:[Brand]])</f>
        <v>JP-44562</v>
      </c>
      <c r="C4463" t="str">
        <v>Disney Doorables Mini Peek Series 8</v>
      </c>
      <c r="D4463" t="str">
        <v>Surprise</v>
      </c>
      <c r="E4463" t="str">
        <v>Box</v>
      </c>
      <c r="F4463" t="str">
        <v>Disney</v>
      </c>
      <c r="G4463">
        <f>_xlfn.XLOOKUP(A4463,Table2[ProductID],Table2[StoreID])</f>
        <v>1</v>
      </c>
      <c r="H4463" t="str" cm="1">
        <f t="array" ref="H4463:I4463">_xlfn.XLOOKUP(G4463,Table1[StoreID],Table1[[StoreName]:[Region]])</f>
        <v>StoreA</v>
      </c>
      <c r="I4463" t="str">
        <v>Cairo</v>
      </c>
      <c r="J4463">
        <f>_xlfn.XLOOKUP(A4463,Table2[ProductID],Table2[RepID])</f>
        <v>15</v>
      </c>
      <c r="K4463" t="str">
        <f>_xlfn.XLOOKUP(J4463,Table3[RepID],Table3[RepName])</f>
        <v>Esraa</v>
      </c>
    </row>
    <row r="4464" spans="1:11" x14ac:dyDescent="0.35">
      <c r="A4464" s="8">
        <v>3399</v>
      </c>
      <c r="B4464" t="str" cm="1">
        <f t="array" ref="B4464:F4464">_xlfn.XLOOKUP(A4464,Table4[ProductID],Table4[[ProductCode]:[Brand]])</f>
        <v>MGA-580614</v>
      </c>
      <c r="C4464" t="str">
        <v>L.O.L. Surprise Color Change 2-in-1 Me &amp; My Doll +</v>
      </c>
      <c r="D4464" t="str">
        <v>Surprise</v>
      </c>
      <c r="E4464" t="str">
        <v>Ball</v>
      </c>
      <c r="F4464" t="str">
        <v>L.O.L. Surprise</v>
      </c>
      <c r="G4464">
        <f>_xlfn.XLOOKUP(A4464,Table2[ProductID],Table2[StoreID])</f>
        <v>4</v>
      </c>
      <c r="H4464" t="str" cm="1">
        <f t="array" ref="H4464:I4464">_xlfn.XLOOKUP(G4464,Table1[StoreID],Table1[[StoreName]:[Region]])</f>
        <v>StoreD</v>
      </c>
      <c r="I4464" t="str">
        <v>Alex</v>
      </c>
      <c r="J4464">
        <f>_xlfn.XLOOKUP(A4464,Table2[ProductID],Table2[RepID])</f>
        <v>2</v>
      </c>
      <c r="K4464" t="str">
        <f>_xlfn.XLOOKUP(J4464,Table3[RepID],Table3[RepName])</f>
        <v>Bassem</v>
      </c>
    </row>
    <row r="4465" spans="1:11" x14ac:dyDescent="0.35">
      <c r="A4465" s="8">
        <v>627</v>
      </c>
      <c r="B4465" t="str" cm="1">
        <f t="array" ref="B4465:F4465">_xlfn.XLOOKUP(A4465,Table4[ProductID],Table4[[ProductCode]:[Brand]])</f>
        <v>XS-36515-D</v>
      </c>
      <c r="C4465" t="str">
        <v>X-Shot - Excel Skin Menance - Spray Tag</v>
      </c>
      <c r="D4465" t="str">
        <v>Guns</v>
      </c>
      <c r="E4465" t="str">
        <v>Gun</v>
      </c>
      <c r="F4465" t="str">
        <v>X-Shot</v>
      </c>
      <c r="G4465">
        <f>_xlfn.XLOOKUP(A4465,Table2[ProductID],Table2[StoreID])</f>
        <v>2</v>
      </c>
      <c r="H4465" t="str" cm="1">
        <f t="array" ref="H4465:I4465">_xlfn.XLOOKUP(G4465,Table1[StoreID],Table1[[StoreName]:[Region]])</f>
        <v>StoreB</v>
      </c>
      <c r="I4465" t="str">
        <v>Cairo</v>
      </c>
      <c r="J4465">
        <f>_xlfn.XLOOKUP(A4465,Table2[ProductID],Table2[RepID])</f>
        <v>25</v>
      </c>
      <c r="K4465" t="str">
        <f>_xlfn.XLOOKUP(J4465,Table3[RepID],Table3[RepName])</f>
        <v>Marwa</v>
      </c>
    </row>
    <row r="4466" spans="1:11" x14ac:dyDescent="0.35">
      <c r="A4466" s="8">
        <v>4092</v>
      </c>
      <c r="B4466" t="str" cm="1">
        <f t="array" ref="B4466:F4466">_xlfn.XLOOKUP(A4466,Table4[ProductID],Table4[[ProductCode]:[Brand]])</f>
        <v>DOH-SH-3662</v>
      </c>
      <c r="C4466" t="str">
        <v>Bingo Dough 5 Mini Can Style 1</v>
      </c>
      <c r="D4466" t="str">
        <v>Clay</v>
      </c>
      <c r="E4466" t="str">
        <v>Dough</v>
      </c>
      <c r="F4466" t="str">
        <v>Bingo Dough</v>
      </c>
      <c r="G4466">
        <f>_xlfn.XLOOKUP(A4466,Table2[ProductID],Table2[StoreID])</f>
        <v>4</v>
      </c>
      <c r="H4466" t="str" cm="1">
        <f t="array" ref="H4466:I4466">_xlfn.XLOOKUP(G4466,Table1[StoreID],Table1[[StoreName]:[Region]])</f>
        <v>StoreD</v>
      </c>
      <c r="I4466" t="str">
        <v>Alex</v>
      </c>
      <c r="J4466">
        <f>_xlfn.XLOOKUP(A4466,Table2[ProductID],Table2[RepID])</f>
        <v>33</v>
      </c>
      <c r="K4466" t="str">
        <f>_xlfn.XLOOKUP(J4466,Table3[RepID],Table3[RepName])</f>
        <v>Alaa</v>
      </c>
    </row>
    <row r="4467" spans="1:11" x14ac:dyDescent="0.35">
      <c r="A4467" s="8">
        <v>4078</v>
      </c>
      <c r="B4467" t="str" cm="1">
        <f t="array" ref="B4467:F4467">_xlfn.XLOOKUP(A4467,Table4[ProductID],Table4[[ProductCode]:[Brand]])</f>
        <v>E91 BP6</v>
      </c>
      <c r="C4467" t="str">
        <v>Energizer Card 4+2  AA Promo</v>
      </c>
      <c r="D4467" t="str">
        <v>Add-ons</v>
      </c>
      <c r="E4467" t="str">
        <v>Battery</v>
      </c>
      <c r="F4467" t="str">
        <v>Energizer</v>
      </c>
      <c r="G4467">
        <f>_xlfn.XLOOKUP(A4467,Table2[ProductID],Table2[StoreID])</f>
        <v>3</v>
      </c>
      <c r="H4467" t="str" cm="1">
        <f t="array" ref="H4467:I4467">_xlfn.XLOOKUP(G4467,Table1[StoreID],Table1[[StoreName]:[Region]])</f>
        <v>StoreC</v>
      </c>
      <c r="I4467" t="str">
        <v>Alex</v>
      </c>
      <c r="J4467">
        <f>_xlfn.XLOOKUP(A4467,Table2[ProductID],Table2[RepID])</f>
        <v>27</v>
      </c>
      <c r="K4467" t="str">
        <f>_xlfn.XLOOKUP(J4467,Table3[RepID],Table3[RepName])</f>
        <v>Abdallah</v>
      </c>
    </row>
    <row r="4468" spans="1:11" x14ac:dyDescent="0.35">
      <c r="A4468" s="8">
        <v>4089</v>
      </c>
      <c r="B4468" t="str" cm="1">
        <f t="array" ref="B4468:F4468">_xlfn.XLOOKUP(A4468,Table4[ProductID],Table4[[ProductCode]:[Brand]])</f>
        <v>DOH-SH-5275</v>
      </c>
      <c r="C4468" t="str">
        <v>Bingo Dough Can 56gm - Pink</v>
      </c>
      <c r="D4468" t="str">
        <v>Clay</v>
      </c>
      <c r="E4468" t="str">
        <v>Dough</v>
      </c>
      <c r="F4468" t="str">
        <v>Bingo Dough</v>
      </c>
      <c r="G4468">
        <f>_xlfn.XLOOKUP(A4468,Table2[ProductID],Table2[StoreID])</f>
        <v>4</v>
      </c>
      <c r="H4468" t="str" cm="1">
        <f t="array" ref="H4468:I4468">_xlfn.XLOOKUP(G4468,Table1[StoreID],Table1[[StoreName]:[Region]])</f>
        <v>StoreD</v>
      </c>
      <c r="I4468" t="str">
        <v>Alex</v>
      </c>
      <c r="J4468">
        <f>_xlfn.XLOOKUP(A4468,Table2[ProductID],Table2[RepID])</f>
        <v>23</v>
      </c>
      <c r="K4468" t="str">
        <f>_xlfn.XLOOKUP(J4468,Table3[RepID],Table3[RepName])</f>
        <v>Essam</v>
      </c>
    </row>
    <row r="4469" spans="1:11" x14ac:dyDescent="0.35">
      <c r="A4469" s="8">
        <v>4090</v>
      </c>
      <c r="B4469" t="str" cm="1">
        <f t="array" ref="B4469:F4469">_xlfn.XLOOKUP(A4469,Table4[ProductID],Table4[[ProductCode]:[Brand]])</f>
        <v>DOH-SH-3664</v>
      </c>
      <c r="C4469" t="str">
        <v>Bingo Dough 10 Mini Can</v>
      </c>
      <c r="D4469" t="str">
        <v>Clay</v>
      </c>
      <c r="E4469" t="str">
        <v>Dough</v>
      </c>
      <c r="F4469" t="str">
        <v>Bingo Dough</v>
      </c>
      <c r="G4469">
        <f>_xlfn.XLOOKUP(A4469,Table2[ProductID],Table2[StoreID])</f>
        <v>4</v>
      </c>
      <c r="H4469" t="str" cm="1">
        <f t="array" ref="H4469:I4469">_xlfn.XLOOKUP(G4469,Table1[StoreID],Table1[[StoreName]:[Region]])</f>
        <v>StoreD</v>
      </c>
      <c r="I4469" t="str">
        <v>Alex</v>
      </c>
      <c r="J4469">
        <f>_xlfn.XLOOKUP(A4469,Table2[ProductID],Table2[RepID])</f>
        <v>33</v>
      </c>
      <c r="K4469" t="str">
        <f>_xlfn.XLOOKUP(J4469,Table3[RepID],Table3[RepName])</f>
        <v>Alaa</v>
      </c>
    </row>
    <row r="4470" spans="1:11" x14ac:dyDescent="0.35">
      <c r="A4470" s="8">
        <v>3271</v>
      </c>
      <c r="B4470" t="str" cm="1">
        <f t="array" ref="B4470:F4470">_xlfn.XLOOKUP(A4470,Table4[ProductID],Table4[[ProductCode]:[Brand]])</f>
        <v>NK-20610</v>
      </c>
      <c r="C4470" t="str">
        <v>Phase 10 Travel</v>
      </c>
      <c r="D4470" t="str">
        <v>Games</v>
      </c>
      <c r="E4470" t="str">
        <v>Card Game</v>
      </c>
      <c r="F4470" t="str">
        <v>Nilco</v>
      </c>
      <c r="G4470">
        <f>_xlfn.XLOOKUP(A4470,Table2[ProductID],Table2[StoreID])</f>
        <v>5</v>
      </c>
      <c r="H4470" t="str" cm="1">
        <f t="array" ref="H4470:I4470">_xlfn.XLOOKUP(G4470,Table1[StoreID],Table1[[StoreName]:[Region]])</f>
        <v>StoreE</v>
      </c>
      <c r="I4470" t="str">
        <v>Delta</v>
      </c>
      <c r="J4470">
        <f>_xlfn.XLOOKUP(A4470,Table2[ProductID],Table2[RepID])</f>
        <v>2</v>
      </c>
      <c r="K4470" t="str">
        <f>_xlfn.XLOOKUP(J4470,Table3[RepID],Table3[RepName])</f>
        <v>Bassem</v>
      </c>
    </row>
    <row r="4471" spans="1:11" x14ac:dyDescent="0.35">
      <c r="A4471" s="8">
        <v>444</v>
      </c>
      <c r="B4471" t="str" cm="1">
        <f t="array" ref="B4471:F4471">_xlfn.XLOOKUP(A4471,Table4[ProductID],Table4[[ProductCode]:[Brand]])</f>
        <v>YW-26-054</v>
      </c>
      <c r="C4471" t="str">
        <v>Dargon ball 4 charchters</v>
      </c>
      <c r="D4471" t="str">
        <v>Action Figure</v>
      </c>
      <c r="E4471" t="str">
        <v>Figures</v>
      </c>
      <c r="F4471" t="str">
        <v>Dargon ball</v>
      </c>
      <c r="G4471">
        <f>_xlfn.XLOOKUP(A4471,Table2[ProductID],Table2[StoreID])</f>
        <v>4</v>
      </c>
      <c r="H4471" t="str" cm="1">
        <f t="array" ref="H4471:I4471">_xlfn.XLOOKUP(G4471,Table1[StoreID],Table1[[StoreName]:[Region]])</f>
        <v>StoreD</v>
      </c>
      <c r="I4471" t="str">
        <v>Alex</v>
      </c>
      <c r="J4471">
        <f>_xlfn.XLOOKUP(A4471,Table2[ProductID],Table2[RepID])</f>
        <v>33</v>
      </c>
      <c r="K4471" t="str">
        <f>_xlfn.XLOOKUP(J4471,Table3[RepID],Table3[RepName])</f>
        <v>Alaa</v>
      </c>
    </row>
    <row r="4472" spans="1:11" x14ac:dyDescent="0.35">
      <c r="A4472" s="8">
        <v>2828</v>
      </c>
      <c r="B4472" t="str" cm="1">
        <f t="array" ref="B4472:F4472">_xlfn.XLOOKUP(A4472,Table4[ProductID],Table4[[ProductCode]:[Brand]])</f>
        <v>RSH-41288</v>
      </c>
      <c r="C4472" t="str">
        <v>Moose - Goo Jit Zu Dc Hero - Kryptonian Armor Superman</v>
      </c>
      <c r="D4472" t="str">
        <v>Action Figure</v>
      </c>
      <c r="E4472" t="str">
        <v>Figures</v>
      </c>
      <c r="F4472" t="str">
        <v>Goo Jit Zu</v>
      </c>
      <c r="G4472">
        <f>_xlfn.XLOOKUP(A4472,Table2[ProductID],Table2[StoreID])</f>
        <v>3</v>
      </c>
      <c r="H4472" t="str" cm="1">
        <f t="array" ref="H4472:I4472">_xlfn.XLOOKUP(G4472,Table1[StoreID],Table1[[StoreName]:[Region]])</f>
        <v>StoreC</v>
      </c>
      <c r="I4472" t="str">
        <v>Alex</v>
      </c>
      <c r="J4472">
        <f>_xlfn.XLOOKUP(A4472,Table2[ProductID],Table2[RepID])</f>
        <v>30</v>
      </c>
      <c r="K4472" t="str">
        <f>_xlfn.XLOOKUP(J4472,Table3[RepID],Table3[RepName])</f>
        <v>Fady</v>
      </c>
    </row>
    <row r="4473" spans="1:11" x14ac:dyDescent="0.35">
      <c r="A4473" s="8">
        <v>470</v>
      </c>
      <c r="B4473" t="str" cm="1">
        <f t="array" ref="B4473:F4473">_xlfn.XLOOKUP(A4473,Table4[ProductID],Table4[[ProductCode]:[Brand]])</f>
        <v>YW-26-027</v>
      </c>
      <c r="C4473" t="str">
        <v>Yoyo Pokémon ( Stand 24 pcs )</v>
      </c>
      <c r="D4473" t="str">
        <v>Games</v>
      </c>
      <c r="E4473" t="str">
        <v>Yoyo</v>
      </c>
      <c r="F4473" t="str">
        <v>Pokémon</v>
      </c>
      <c r="G4473">
        <f>_xlfn.XLOOKUP(A4473,Table2[ProductID],Table2[StoreID])</f>
        <v>4</v>
      </c>
      <c r="H4473" t="str" cm="1">
        <f t="array" ref="H4473:I4473">_xlfn.XLOOKUP(G4473,Table1[StoreID],Table1[[StoreName]:[Region]])</f>
        <v>StoreD</v>
      </c>
      <c r="I4473" t="str">
        <v>Alex</v>
      </c>
      <c r="J4473">
        <f>_xlfn.XLOOKUP(A4473,Table2[ProductID],Table2[RepID])</f>
        <v>33</v>
      </c>
      <c r="K4473" t="str">
        <f>_xlfn.XLOOKUP(J4473,Table3[RepID],Table3[RepName])</f>
        <v>Alaa</v>
      </c>
    </row>
    <row r="4474" spans="1:11" x14ac:dyDescent="0.35">
      <c r="A4474" s="8">
        <v>470</v>
      </c>
      <c r="B4474" t="str" cm="1">
        <f t="array" ref="B4474:F4474">_xlfn.XLOOKUP(A4474,Table4[ProductID],Table4[[ProductCode]:[Brand]])</f>
        <v>YW-26-027</v>
      </c>
      <c r="C4474" t="str">
        <v>Yoyo Pokémon ( Stand 24 pcs )</v>
      </c>
      <c r="D4474" t="str">
        <v>Games</v>
      </c>
      <c r="E4474" t="str">
        <v>Yoyo</v>
      </c>
      <c r="F4474" t="str">
        <v>Pokémon</v>
      </c>
      <c r="G4474">
        <f>_xlfn.XLOOKUP(A4474,Table2[ProductID],Table2[StoreID])</f>
        <v>4</v>
      </c>
      <c r="H4474" t="str" cm="1">
        <f t="array" ref="H4474:I4474">_xlfn.XLOOKUP(G4474,Table1[StoreID],Table1[[StoreName]:[Region]])</f>
        <v>StoreD</v>
      </c>
      <c r="I4474" t="str">
        <v>Alex</v>
      </c>
      <c r="J4474">
        <f>_xlfn.XLOOKUP(A4474,Table2[ProductID],Table2[RepID])</f>
        <v>33</v>
      </c>
      <c r="K4474" t="str">
        <f>_xlfn.XLOOKUP(J4474,Table3[RepID],Table3[RepName])</f>
        <v>Alaa</v>
      </c>
    </row>
    <row r="4475" spans="1:11" x14ac:dyDescent="0.35">
      <c r="A4475" s="8">
        <v>3251</v>
      </c>
      <c r="B4475" t="str" cm="1">
        <f t="array" ref="B4475:F4475">_xlfn.XLOOKUP(A4475,Table4[ProductID],Table4[[ProductCode]:[Brand]])</f>
        <v>NK-20870</v>
      </c>
      <c r="C4475" t="str">
        <v>Ludo XO</v>
      </c>
      <c r="D4475" t="str">
        <v>Games</v>
      </c>
      <c r="E4475" t="str">
        <v>Board Game</v>
      </c>
      <c r="F4475" t="str">
        <v>Nilco</v>
      </c>
      <c r="G4475">
        <f>_xlfn.XLOOKUP(A4475,Table2[ProductID],Table2[StoreID])</f>
        <v>3</v>
      </c>
      <c r="H4475" t="str" cm="1">
        <f t="array" ref="H4475:I4475">_xlfn.XLOOKUP(G4475,Table1[StoreID],Table1[[StoreName]:[Region]])</f>
        <v>StoreC</v>
      </c>
      <c r="I4475" t="str">
        <v>Alex</v>
      </c>
      <c r="J4475">
        <f>_xlfn.XLOOKUP(A4475,Table2[ProductID],Table2[RepID])</f>
        <v>19</v>
      </c>
      <c r="K4475" t="str">
        <f>_xlfn.XLOOKUP(J4475,Table3[RepID],Table3[RepName])</f>
        <v>Omar</v>
      </c>
    </row>
    <row r="4476" spans="1:11" x14ac:dyDescent="0.35">
      <c r="A4476" s="8">
        <v>3271</v>
      </c>
      <c r="B4476" t="str" cm="1">
        <f t="array" ref="B4476:F4476">_xlfn.XLOOKUP(A4476,Table4[ProductID],Table4[[ProductCode]:[Brand]])</f>
        <v>NK-20610</v>
      </c>
      <c r="C4476" t="str">
        <v>Phase 10 Travel</v>
      </c>
      <c r="D4476" t="str">
        <v>Games</v>
      </c>
      <c r="E4476" t="str">
        <v>Card Game</v>
      </c>
      <c r="F4476" t="str">
        <v>Nilco</v>
      </c>
      <c r="G4476">
        <f>_xlfn.XLOOKUP(A4476,Table2[ProductID],Table2[StoreID])</f>
        <v>5</v>
      </c>
      <c r="H4476" t="str" cm="1">
        <f t="array" ref="H4476:I4476">_xlfn.XLOOKUP(G4476,Table1[StoreID],Table1[[StoreName]:[Region]])</f>
        <v>StoreE</v>
      </c>
      <c r="I4476" t="str">
        <v>Delta</v>
      </c>
      <c r="J4476">
        <f>_xlfn.XLOOKUP(A4476,Table2[ProductID],Table2[RepID])</f>
        <v>2</v>
      </c>
      <c r="K4476" t="str">
        <f>_xlfn.XLOOKUP(J4476,Table3[RepID],Table3[RepName])</f>
        <v>Bassem</v>
      </c>
    </row>
    <row r="4477" spans="1:11" x14ac:dyDescent="0.35">
      <c r="A4477" s="8">
        <v>3236</v>
      </c>
      <c r="B4477" t="str" cm="1">
        <f t="array" ref="B4477:F4477">_xlfn.XLOOKUP(A4477,Table4[ProductID],Table4[[ProductCode]:[Brand]])</f>
        <v>NK-21068</v>
      </c>
      <c r="C4477" t="str">
        <v>Bedoon Kalaam Magnetic</v>
      </c>
      <c r="D4477" t="str">
        <v>Games</v>
      </c>
      <c r="E4477" t="str">
        <v>Board Game</v>
      </c>
      <c r="F4477" t="str">
        <v>Nilco</v>
      </c>
      <c r="G4477">
        <f>_xlfn.XLOOKUP(A4477,Table2[ProductID],Table2[StoreID])</f>
        <v>3</v>
      </c>
      <c r="H4477" t="str" cm="1">
        <f t="array" ref="H4477:I4477">_xlfn.XLOOKUP(G4477,Table1[StoreID],Table1[[StoreName]:[Region]])</f>
        <v>StoreC</v>
      </c>
      <c r="I4477" t="str">
        <v>Alex</v>
      </c>
      <c r="J4477">
        <f>_xlfn.XLOOKUP(A4477,Table2[ProductID],Table2[RepID])</f>
        <v>7</v>
      </c>
      <c r="K4477" t="str">
        <f>_xlfn.XLOOKUP(J4477,Table3[RepID],Table3[RepName])</f>
        <v>Sherif</v>
      </c>
    </row>
    <row r="4478" spans="1:11" x14ac:dyDescent="0.35">
      <c r="A4478" s="8">
        <v>3317</v>
      </c>
      <c r="B4478" t="str" cm="1">
        <f t="array" ref="B4478:F4478">_xlfn.XLOOKUP(A4478,Table4[ProductID],Table4[[ProductCode]:[Brand]])</f>
        <v>NK-1365</v>
      </c>
      <c r="C4478" t="str">
        <v>sequence classic</v>
      </c>
      <c r="D4478" t="str">
        <v>Games</v>
      </c>
      <c r="E4478" t="str">
        <v>Board Game</v>
      </c>
      <c r="F4478" t="str">
        <v>Nilco</v>
      </c>
      <c r="G4478">
        <f>_xlfn.XLOOKUP(A4478,Table2[ProductID],Table2[StoreID])</f>
        <v>4</v>
      </c>
      <c r="H4478" t="str" cm="1">
        <f t="array" ref="H4478:I4478">_xlfn.XLOOKUP(G4478,Table1[StoreID],Table1[[StoreName]:[Region]])</f>
        <v>StoreD</v>
      </c>
      <c r="I4478" t="str">
        <v>Alex</v>
      </c>
      <c r="J4478">
        <f>_xlfn.XLOOKUP(A4478,Table2[ProductID],Table2[RepID])</f>
        <v>2</v>
      </c>
      <c r="K4478" t="str">
        <f>_xlfn.XLOOKUP(J4478,Table3[RepID],Table3[RepName])</f>
        <v>Bassem</v>
      </c>
    </row>
    <row r="4479" spans="1:11" x14ac:dyDescent="0.35">
      <c r="A4479" s="8">
        <v>4088</v>
      </c>
      <c r="B4479" t="str" cm="1">
        <f t="array" ref="B4479:F4479">_xlfn.XLOOKUP(A4479,Table4[ProductID],Table4[[ProductCode]:[Brand]])</f>
        <v>DOH-SH-5276</v>
      </c>
      <c r="C4479" t="str">
        <v>Bingo Dough Can 56gm - Purple</v>
      </c>
      <c r="D4479" t="str">
        <v>Clay</v>
      </c>
      <c r="E4479" t="str">
        <v>Dough</v>
      </c>
      <c r="F4479" t="str">
        <v>Bingo Dough</v>
      </c>
      <c r="G4479">
        <f>_xlfn.XLOOKUP(A4479,Table2[ProductID],Table2[StoreID])</f>
        <v>4</v>
      </c>
      <c r="H4479" t="str" cm="1">
        <f t="array" ref="H4479:I4479">_xlfn.XLOOKUP(G4479,Table1[StoreID],Table1[[StoreName]:[Region]])</f>
        <v>StoreD</v>
      </c>
      <c r="I4479" t="str">
        <v>Alex</v>
      </c>
      <c r="J4479">
        <f>_xlfn.XLOOKUP(A4479,Table2[ProductID],Table2[RepID])</f>
        <v>23</v>
      </c>
      <c r="K4479" t="str">
        <f>_xlfn.XLOOKUP(J4479,Table3[RepID],Table3[RepName])</f>
        <v>Essam</v>
      </c>
    </row>
    <row r="4480" spans="1:11" x14ac:dyDescent="0.35">
      <c r="A4480" s="8">
        <v>4087</v>
      </c>
      <c r="B4480" t="str" cm="1">
        <f t="array" ref="B4480:F4480">_xlfn.XLOOKUP(A4480,Table4[ProductID],Table4[[ProductCode]:[Brand]])</f>
        <v>DOH-SH-5277</v>
      </c>
      <c r="C4480" t="str">
        <v>Bingo Dough Can 56gm - Red</v>
      </c>
      <c r="D4480" t="str">
        <v>Clay</v>
      </c>
      <c r="E4480" t="str">
        <v>Dough</v>
      </c>
      <c r="F4480" t="str">
        <v>Bingo Dough</v>
      </c>
      <c r="G4480">
        <f>_xlfn.XLOOKUP(A4480,Table2[ProductID],Table2[StoreID])</f>
        <v>4</v>
      </c>
      <c r="H4480" t="str" cm="1">
        <f t="array" ref="H4480:I4480">_xlfn.XLOOKUP(G4480,Table1[StoreID],Table1[[StoreName]:[Region]])</f>
        <v>StoreD</v>
      </c>
      <c r="I4480" t="str">
        <v>Alex</v>
      </c>
      <c r="J4480">
        <f>_xlfn.XLOOKUP(A4480,Table2[ProductID],Table2[RepID])</f>
        <v>33</v>
      </c>
      <c r="K4480" t="str">
        <f>_xlfn.XLOOKUP(J4480,Table3[RepID],Table3[RepName])</f>
        <v>Alaa</v>
      </c>
    </row>
    <row r="4481" spans="1:11" x14ac:dyDescent="0.35">
      <c r="A4481" s="8">
        <v>4087</v>
      </c>
      <c r="B4481" t="str" cm="1">
        <f t="array" ref="B4481:F4481">_xlfn.XLOOKUP(A4481,Table4[ProductID],Table4[[ProductCode]:[Brand]])</f>
        <v>DOH-SH-5277</v>
      </c>
      <c r="C4481" t="str">
        <v>Bingo Dough Can 56gm - Red</v>
      </c>
      <c r="D4481" t="str">
        <v>Clay</v>
      </c>
      <c r="E4481" t="str">
        <v>Dough</v>
      </c>
      <c r="F4481" t="str">
        <v>Bingo Dough</v>
      </c>
      <c r="G4481">
        <f>_xlfn.XLOOKUP(A4481,Table2[ProductID],Table2[StoreID])</f>
        <v>4</v>
      </c>
      <c r="H4481" t="str" cm="1">
        <f t="array" ref="H4481:I4481">_xlfn.XLOOKUP(G4481,Table1[StoreID],Table1[[StoreName]:[Region]])</f>
        <v>StoreD</v>
      </c>
      <c r="I4481" t="str">
        <v>Alex</v>
      </c>
      <c r="J4481">
        <f>_xlfn.XLOOKUP(A4481,Table2[ProductID],Table2[RepID])</f>
        <v>33</v>
      </c>
      <c r="K4481" t="str">
        <f>_xlfn.XLOOKUP(J4481,Table3[RepID],Table3[RepName])</f>
        <v>Alaa</v>
      </c>
    </row>
    <row r="4482" spans="1:11" x14ac:dyDescent="0.35">
      <c r="A4482" s="8">
        <v>4084</v>
      </c>
      <c r="B4482" t="str" cm="1">
        <f t="array" ref="B4482:F4482">_xlfn.XLOOKUP(A4482,Table4[ProductID],Table4[[ProductCode]:[Brand]])</f>
        <v>DOH-SH-5280</v>
      </c>
      <c r="C4482" t="str">
        <v>Bingo Dough Can 56gm - Yellow</v>
      </c>
      <c r="D4482" t="str">
        <v>Clay</v>
      </c>
      <c r="E4482" t="str">
        <v>Dough</v>
      </c>
      <c r="F4482" t="str">
        <v>Bingo Dough</v>
      </c>
      <c r="G4482">
        <f>_xlfn.XLOOKUP(A4482,Table2[ProductID],Table2[StoreID])</f>
        <v>4</v>
      </c>
      <c r="H4482" t="str" cm="1">
        <f t="array" ref="H4482:I4482">_xlfn.XLOOKUP(G4482,Table1[StoreID],Table1[[StoreName]:[Region]])</f>
        <v>StoreD</v>
      </c>
      <c r="I4482" t="str">
        <v>Alex</v>
      </c>
      <c r="J4482">
        <f>_xlfn.XLOOKUP(A4482,Table2[ProductID],Table2[RepID])</f>
        <v>33</v>
      </c>
      <c r="K4482" t="str">
        <f>_xlfn.XLOOKUP(J4482,Table3[RepID],Table3[RepName])</f>
        <v>Alaa</v>
      </c>
    </row>
    <row r="4483" spans="1:11" x14ac:dyDescent="0.35">
      <c r="A4483" s="8">
        <v>4081</v>
      </c>
      <c r="B4483" t="str" cm="1">
        <f t="array" ref="B4483:F4483">_xlfn.XLOOKUP(A4483,Table4[ProductID],Table4[[ProductCode]:[Brand]])</f>
        <v>DOH-SH-5283</v>
      </c>
      <c r="C4483" t="str">
        <v>Bingo Dough Can 56gm - Brown</v>
      </c>
      <c r="D4483" t="str">
        <v>Clay</v>
      </c>
      <c r="E4483" t="str">
        <v>Dough</v>
      </c>
      <c r="F4483" t="str">
        <v>Bingo Dough</v>
      </c>
      <c r="G4483">
        <f>_xlfn.XLOOKUP(A4483,Table2[ProductID],Table2[StoreID])</f>
        <v>4</v>
      </c>
      <c r="H4483" t="str" cm="1">
        <f t="array" ref="H4483:I4483">_xlfn.XLOOKUP(G4483,Table1[StoreID],Table1[[StoreName]:[Region]])</f>
        <v>StoreD</v>
      </c>
      <c r="I4483" t="str">
        <v>Alex</v>
      </c>
      <c r="J4483">
        <f>_xlfn.XLOOKUP(A4483,Table2[ProductID],Table2[RepID])</f>
        <v>33</v>
      </c>
      <c r="K4483" t="str">
        <f>_xlfn.XLOOKUP(J4483,Table3[RepID],Table3[RepName])</f>
        <v>Alaa</v>
      </c>
    </row>
    <row r="4484" spans="1:11" x14ac:dyDescent="0.35">
      <c r="A4484" s="8">
        <v>465</v>
      </c>
      <c r="B4484" t="str" cm="1">
        <f t="array" ref="B4484:F4484">_xlfn.XLOOKUP(A4484,Table4[ProductID],Table4[[ProductCode]:[Brand]])</f>
        <v>YW-26-032</v>
      </c>
      <c r="C4484" t="str">
        <v>Pokémon Card 25 card ( Stand 20 pcs )</v>
      </c>
      <c r="D4484" t="str">
        <v>Games</v>
      </c>
      <c r="E4484" t="str">
        <v>Card Game</v>
      </c>
      <c r="F4484" t="str">
        <v>Pokémon</v>
      </c>
      <c r="G4484">
        <f>_xlfn.XLOOKUP(A4484,Table2[ProductID],Table2[StoreID])</f>
        <v>4</v>
      </c>
      <c r="H4484" t="str" cm="1">
        <f t="array" ref="H4484:I4484">_xlfn.XLOOKUP(G4484,Table1[StoreID],Table1[[StoreName]:[Region]])</f>
        <v>StoreD</v>
      </c>
      <c r="I4484" t="str">
        <v>Alex</v>
      </c>
      <c r="J4484">
        <f>_xlfn.XLOOKUP(A4484,Table2[ProductID],Table2[RepID])</f>
        <v>2</v>
      </c>
      <c r="K4484" t="str">
        <f>_xlfn.XLOOKUP(J4484,Table3[RepID],Table3[RepName])</f>
        <v>Bassem</v>
      </c>
    </row>
    <row r="4485" spans="1:11" x14ac:dyDescent="0.35">
      <c r="A4485" s="8">
        <v>465</v>
      </c>
      <c r="B4485" t="str" cm="1">
        <f t="array" ref="B4485:F4485">_xlfn.XLOOKUP(A4485,Table4[ProductID],Table4[[ProductCode]:[Brand]])</f>
        <v>YW-26-032</v>
      </c>
      <c r="C4485" t="str">
        <v>Pokémon Card 25 card ( Stand 20 pcs )</v>
      </c>
      <c r="D4485" t="str">
        <v>Games</v>
      </c>
      <c r="E4485" t="str">
        <v>Card Game</v>
      </c>
      <c r="F4485" t="str">
        <v>Pokémon</v>
      </c>
      <c r="G4485">
        <f>_xlfn.XLOOKUP(A4485,Table2[ProductID],Table2[StoreID])</f>
        <v>4</v>
      </c>
      <c r="H4485" t="str" cm="1">
        <f t="array" ref="H4485:I4485">_xlfn.XLOOKUP(G4485,Table1[StoreID],Table1[[StoreName]:[Region]])</f>
        <v>StoreD</v>
      </c>
      <c r="I4485" t="str">
        <v>Alex</v>
      </c>
      <c r="J4485">
        <f>_xlfn.XLOOKUP(A4485,Table2[ProductID],Table2[RepID])</f>
        <v>2</v>
      </c>
      <c r="K4485" t="str">
        <f>_xlfn.XLOOKUP(J4485,Table3[RepID],Table3[RepName])</f>
        <v>Bassem</v>
      </c>
    </row>
    <row r="4486" spans="1:11" x14ac:dyDescent="0.35">
      <c r="A4486" s="8">
        <v>463</v>
      </c>
      <c r="B4486" t="str" cm="1">
        <f t="array" ref="B4486:F4486">_xlfn.XLOOKUP(A4486,Table4[ProductID],Table4[[ProductCode]:[Brand]])</f>
        <v>YW-26-035</v>
      </c>
      <c r="C4486" t="str">
        <v>Pokémon Card ( Stand 8 pcs )</v>
      </c>
      <c r="D4486" t="str">
        <v>Games</v>
      </c>
      <c r="E4486" t="str">
        <v>Card Game</v>
      </c>
      <c r="F4486" t="str">
        <v>Pokémon</v>
      </c>
      <c r="G4486">
        <f>_xlfn.XLOOKUP(A4486,Table2[ProductID],Table2[StoreID])</f>
        <v>4</v>
      </c>
      <c r="H4486" t="str" cm="1">
        <f t="array" ref="H4486:I4486">_xlfn.XLOOKUP(G4486,Table1[StoreID],Table1[[StoreName]:[Region]])</f>
        <v>StoreD</v>
      </c>
      <c r="I4486" t="str">
        <v>Alex</v>
      </c>
      <c r="J4486">
        <f>_xlfn.XLOOKUP(A4486,Table2[ProductID],Table2[RepID])</f>
        <v>33</v>
      </c>
      <c r="K4486" t="str">
        <f>_xlfn.XLOOKUP(J4486,Table3[RepID],Table3[RepName])</f>
        <v>Alaa</v>
      </c>
    </row>
    <row r="4487" spans="1:11" x14ac:dyDescent="0.35">
      <c r="A4487" s="8">
        <v>611</v>
      </c>
      <c r="B4487" t="str" cm="1">
        <f t="array" ref="B4487:F4487">_xlfn.XLOOKUP(A4487,Table4[ProductID],Table4[[ProductCode]:[Brand]])</f>
        <v>XS-36518-D</v>
      </c>
      <c r="C4487" t="str">
        <v>Zuru X-Shot - Excel Skin Last Stand - Apocalypse</v>
      </c>
      <c r="D4487" t="str">
        <v>Guns</v>
      </c>
      <c r="E4487" t="str">
        <v>Gun</v>
      </c>
      <c r="F4487" t="str">
        <v>X-Shot</v>
      </c>
      <c r="G4487">
        <f>_xlfn.XLOOKUP(A4487,Table2[ProductID],Table2[StoreID])</f>
        <v>4</v>
      </c>
      <c r="H4487" t="str" cm="1">
        <f t="array" ref="H4487:I4487">_xlfn.XLOOKUP(G4487,Table1[StoreID],Table1[[StoreName]:[Region]])</f>
        <v>StoreD</v>
      </c>
      <c r="I4487" t="str">
        <v>Alex</v>
      </c>
      <c r="J4487">
        <f>_xlfn.XLOOKUP(A4487,Table2[ProductID],Table2[RepID])</f>
        <v>33</v>
      </c>
      <c r="K4487" t="str">
        <f>_xlfn.XLOOKUP(J4487,Table3[RepID],Table3[RepName])</f>
        <v>Alaa</v>
      </c>
    </row>
    <row r="4488" spans="1:11" x14ac:dyDescent="0.35">
      <c r="A4488" s="8">
        <v>374</v>
      </c>
      <c r="B4488" t="str" cm="1">
        <f t="array" ref="B4488:F4488">_xlfn.XLOOKUP(A4488,Table4[ProductID],Table4[[ProductCode]:[Brand]])</f>
        <v>YW-28-048</v>
      </c>
      <c r="C4488" t="str">
        <v>Water Balloons 1 Bunch 37 Balloons</v>
      </c>
      <c r="D4488" t="str">
        <v>Season</v>
      </c>
      <c r="E4488" t="str">
        <v>Summer</v>
      </c>
      <c r="F4488" t="str">
        <v>Audi</v>
      </c>
      <c r="G4488">
        <f>_xlfn.XLOOKUP(A4488,Table2[ProductID],Table2[StoreID])</f>
        <v>4</v>
      </c>
      <c r="H4488" t="str" cm="1">
        <f t="array" ref="H4488:I4488">_xlfn.XLOOKUP(G4488,Table1[StoreID],Table1[[StoreName]:[Region]])</f>
        <v>StoreD</v>
      </c>
      <c r="I4488" t="str">
        <v>Alex</v>
      </c>
      <c r="J4488">
        <f>_xlfn.XLOOKUP(A4488,Table2[ProductID],Table2[RepID])</f>
        <v>23</v>
      </c>
      <c r="K4488" t="str">
        <f>_xlfn.XLOOKUP(J4488,Table3[RepID],Table3[RepName])</f>
        <v>Essam</v>
      </c>
    </row>
    <row r="4489" spans="1:11" x14ac:dyDescent="0.35">
      <c r="A4489" s="8">
        <v>2860</v>
      </c>
      <c r="B4489" t="str" cm="1">
        <f t="array" ref="B4489:F4489">_xlfn.XLOOKUP(A4489,Table4[ProductID],Table4[[ProductCode]:[Brand]])</f>
        <v>RSH-1437771</v>
      </c>
      <c r="C4489" t="str">
        <v>HTI- EVO Scooter PUPPY LIGHT UP</v>
      </c>
      <c r="D4489" t="str">
        <v>Out Door &amp; Garden</v>
      </c>
      <c r="E4489" t="str">
        <v>Scooter</v>
      </c>
      <c r="F4489" t="str">
        <v>EVO</v>
      </c>
      <c r="G4489">
        <f>_xlfn.XLOOKUP(A4489,Table2[ProductID],Table2[StoreID])</f>
        <v>1</v>
      </c>
      <c r="H4489" t="str" cm="1">
        <f t="array" ref="H4489:I4489">_xlfn.XLOOKUP(G4489,Table1[StoreID],Table1[[StoreName]:[Region]])</f>
        <v>StoreA</v>
      </c>
      <c r="I4489" t="str">
        <v>Cairo</v>
      </c>
      <c r="J4489">
        <f>_xlfn.XLOOKUP(A4489,Table2[ProductID],Table2[RepID])</f>
        <v>10</v>
      </c>
      <c r="K4489" t="str">
        <f>_xlfn.XLOOKUP(J4489,Table3[RepID],Table3[RepName])</f>
        <v>Asya</v>
      </c>
    </row>
    <row r="4490" spans="1:11" x14ac:dyDescent="0.35">
      <c r="A4490" s="8">
        <v>1168</v>
      </c>
      <c r="B4490" t="str" cm="1">
        <f t="array" ref="B4490:F4490">_xlfn.XLOOKUP(A4490,Table4[ProductID],Table4[[ProductCode]:[Brand]])</f>
        <v>SH-3681</v>
      </c>
      <c r="C4490" t="str">
        <v>Die Cast Super Hero 6asst</v>
      </c>
      <c r="D4490" t="str">
        <v>Vehicle - Parking &amp; Robots</v>
      </c>
      <c r="E4490" t="str">
        <v>Car</v>
      </c>
      <c r="F4490" t="str">
        <v>Super Hero</v>
      </c>
      <c r="G4490">
        <f>_xlfn.XLOOKUP(A4490,Table2[ProductID],Table2[StoreID])</f>
        <v>4</v>
      </c>
      <c r="H4490" t="str" cm="1">
        <f t="array" ref="H4490:I4490">_xlfn.XLOOKUP(G4490,Table1[StoreID],Table1[[StoreName]:[Region]])</f>
        <v>StoreD</v>
      </c>
      <c r="I4490" t="str">
        <v>Alex</v>
      </c>
      <c r="J4490">
        <f>_xlfn.XLOOKUP(A4490,Table2[ProductID],Table2[RepID])</f>
        <v>23</v>
      </c>
      <c r="K4490" t="str">
        <f>_xlfn.XLOOKUP(J4490,Table3[RepID],Table3[RepName])</f>
        <v>Essam</v>
      </c>
    </row>
    <row r="4491" spans="1:11" x14ac:dyDescent="0.35">
      <c r="A4491" s="8">
        <v>576</v>
      </c>
      <c r="B4491" t="str" cm="1">
        <f t="array" ref="B4491:F4491">_xlfn.XLOOKUP(A4491,Table4[ProductID],Table4[[ProductCode]:[Brand]])</f>
        <v>YA-PTRSD012IN10</v>
      </c>
      <c r="C4491" t="str">
        <v>T-Racers S - Playset 1X2 Dragon Loop</v>
      </c>
      <c r="D4491" t="str">
        <v>Vehicle - Parking &amp; Robots</v>
      </c>
      <c r="E4491" t="str">
        <v>Track &amp; Parking Slot</v>
      </c>
      <c r="F4491" t="str">
        <v>T-Racers</v>
      </c>
      <c r="G4491">
        <f>_xlfn.XLOOKUP(A4491,Table2[ProductID],Table2[StoreID])</f>
        <v>2</v>
      </c>
      <c r="H4491" t="str" cm="1">
        <f t="array" ref="H4491:I4491">_xlfn.XLOOKUP(G4491,Table1[StoreID],Table1[[StoreName]:[Region]])</f>
        <v>StoreB</v>
      </c>
      <c r="I4491" t="str">
        <v>Cairo</v>
      </c>
      <c r="J4491">
        <f>_xlfn.XLOOKUP(A4491,Table2[ProductID],Table2[RepID])</f>
        <v>16</v>
      </c>
      <c r="K4491" t="str">
        <f>_xlfn.XLOOKUP(J4491,Table3[RepID],Table3[RepName])</f>
        <v>Faten</v>
      </c>
    </row>
    <row r="4492" spans="1:11" x14ac:dyDescent="0.35">
      <c r="A4492" s="8">
        <v>582</v>
      </c>
      <c r="B4492" t="str" cm="1">
        <f t="array" ref="B4492:F4492">_xlfn.XLOOKUP(A4492,Table4[ProductID],Table4[[ProductCode]:[Brand]])</f>
        <v>YA-PKLSP114IN20</v>
      </c>
      <c r="C4492" t="str">
        <v>Kookyloos S - Playset Mila''S Popup Spa 1X4</v>
      </c>
      <c r="D4492" t="str">
        <v>Role Play</v>
      </c>
      <c r="E4492" t="str">
        <v>Hair Salon</v>
      </c>
      <c r="F4492" t="str">
        <v>Kookyloos</v>
      </c>
      <c r="G4492">
        <f>_xlfn.XLOOKUP(A4492,Table2[ProductID],Table2[StoreID])</f>
        <v>2</v>
      </c>
      <c r="H4492" t="str" cm="1">
        <f t="array" ref="H4492:I4492">_xlfn.XLOOKUP(G4492,Table1[StoreID],Table1[[StoreName]:[Region]])</f>
        <v>StoreB</v>
      </c>
      <c r="I4492" t="str">
        <v>Cairo</v>
      </c>
      <c r="J4492">
        <f>_xlfn.XLOOKUP(A4492,Table2[ProductID],Table2[RepID])</f>
        <v>16</v>
      </c>
      <c r="K4492" t="str">
        <f>_xlfn.XLOOKUP(J4492,Table3[RepID],Table3[RepName])</f>
        <v>Faten</v>
      </c>
    </row>
    <row r="4493" spans="1:11" x14ac:dyDescent="0.35">
      <c r="A4493" s="8">
        <v>3227</v>
      </c>
      <c r="B4493" t="str" cm="1">
        <f t="array" ref="B4493:F4493">_xlfn.XLOOKUP(A4493,Table4[ProductID],Table4[[ProductCode]:[Brand]])</f>
        <v>NK-21228</v>
      </c>
      <c r="C4493" t="str">
        <v>High Five Cartoon Travel</v>
      </c>
      <c r="D4493" t="str">
        <v>Games</v>
      </c>
      <c r="E4493" t="str">
        <v>Board Game</v>
      </c>
      <c r="F4493" t="str">
        <v>Nilco</v>
      </c>
      <c r="G4493">
        <f>_xlfn.XLOOKUP(A4493,Table2[ProductID],Table2[StoreID])</f>
        <v>4</v>
      </c>
      <c r="H4493" t="str" cm="1">
        <f t="array" ref="H4493:I4493">_xlfn.XLOOKUP(G4493,Table1[StoreID],Table1[[StoreName]:[Region]])</f>
        <v>StoreD</v>
      </c>
      <c r="I4493" t="str">
        <v>Alex</v>
      </c>
      <c r="J4493">
        <f>_xlfn.XLOOKUP(A4493,Table2[ProductID],Table2[RepID])</f>
        <v>33</v>
      </c>
      <c r="K4493" t="str">
        <f>_xlfn.XLOOKUP(J4493,Table3[RepID],Table3[RepName])</f>
        <v>Alaa</v>
      </c>
    </row>
    <row r="4494" spans="1:11" x14ac:dyDescent="0.35">
      <c r="A4494" s="8">
        <v>1099</v>
      </c>
      <c r="B4494" t="str" cm="1">
        <f t="array" ref="B4494:F4494">_xlfn.XLOOKUP(A4494,Table4[ProductID],Table4[[ProductCode]:[Brand]])</f>
        <v>SH-3768</v>
      </c>
      <c r="C4494" t="str">
        <v>Colour Change  Fashion doll Stand 12 Pieces</v>
      </c>
      <c r="D4494" t="str">
        <v>Surprise</v>
      </c>
      <c r="E4494" t="str">
        <v>Tube</v>
      </c>
      <c r="F4494" t="str">
        <v>Barbie</v>
      </c>
      <c r="G4494">
        <f>_xlfn.XLOOKUP(A4494,Table2[ProductID],Table2[StoreID])</f>
        <v>1</v>
      </c>
      <c r="H4494" t="str" cm="1">
        <f t="array" ref="H4494:I4494">_xlfn.XLOOKUP(G4494,Table1[StoreID],Table1[[StoreName]:[Region]])</f>
        <v>StoreA</v>
      </c>
      <c r="I4494" t="str">
        <v>Cairo</v>
      </c>
      <c r="J4494">
        <f>_xlfn.XLOOKUP(A4494,Table2[ProductID],Table2[RepID])</f>
        <v>14</v>
      </c>
      <c r="K4494" t="str">
        <f>_xlfn.XLOOKUP(J4494,Table3[RepID],Table3[RepName])</f>
        <v>Mariam</v>
      </c>
    </row>
    <row r="4495" spans="1:11" x14ac:dyDescent="0.35">
      <c r="A4495" s="8">
        <v>4</v>
      </c>
      <c r="B4495" t="str" cm="1">
        <f t="array" ref="B4495:F4495">_xlfn.XLOOKUP(A4495,Table4[ProductID],Table4[[ProductCode]:[Brand]])</f>
        <v>ZUR-9601-G</v>
      </c>
      <c r="C4495" t="str">
        <v>COCO Surprise Cones Classics-Fizzy PDQ (12 PCS)</v>
      </c>
      <c r="D4495" t="str">
        <v>Plush &amp; Soft Toys</v>
      </c>
      <c r="E4495" t="str">
        <v>Non Battery</v>
      </c>
      <c r="F4495" t="str">
        <v>COCO SURPRISE</v>
      </c>
      <c r="G4495">
        <f>_xlfn.XLOOKUP(A4495,Table2[ProductID],Table2[StoreID])</f>
        <v>1</v>
      </c>
      <c r="H4495" t="str" cm="1">
        <f t="array" ref="H4495:I4495">_xlfn.XLOOKUP(G4495,Table1[StoreID],Table1[[StoreName]:[Region]])</f>
        <v>StoreA</v>
      </c>
      <c r="I4495" t="str">
        <v>Cairo</v>
      </c>
      <c r="J4495">
        <f>_xlfn.XLOOKUP(A4495,Table2[ProductID],Table2[RepID])</f>
        <v>14</v>
      </c>
      <c r="K4495" t="str">
        <f>_xlfn.XLOOKUP(J4495,Table3[RepID],Table3[RepName])</f>
        <v>Mariam</v>
      </c>
    </row>
    <row r="4496" spans="1:11" x14ac:dyDescent="0.35">
      <c r="A4496" s="8">
        <v>671</v>
      </c>
      <c r="B4496" t="str" cm="1">
        <f t="array" ref="B4496:F4496">_xlfn.XLOOKUP(A4496,Table4[ProductID],Table4[[ProductCode]:[Brand]])</f>
        <v>TH-ZUR-9609</v>
      </c>
      <c r="C4496" t="str">
        <v>COCO Surprise Cones Neon PDQ 6 Asst (12 PCS)</v>
      </c>
      <c r="D4496" t="str">
        <v>Plush &amp; Soft Toys</v>
      </c>
      <c r="E4496" t="str">
        <v>Non Battery</v>
      </c>
      <c r="F4496" t="str">
        <v>COCO SURPRISE</v>
      </c>
      <c r="G4496">
        <f>_xlfn.XLOOKUP(A4496,Table2[ProductID],Table2[StoreID])</f>
        <v>5</v>
      </c>
      <c r="H4496" t="str" cm="1">
        <f t="array" ref="H4496:I4496">_xlfn.XLOOKUP(G4496,Table1[StoreID],Table1[[StoreName]:[Region]])</f>
        <v>StoreE</v>
      </c>
      <c r="I4496" t="str">
        <v>Delta</v>
      </c>
      <c r="J4496">
        <f>_xlfn.XLOOKUP(A4496,Table2[ProductID],Table2[RepID])</f>
        <v>2</v>
      </c>
      <c r="K4496" t="str">
        <f>_xlfn.XLOOKUP(J4496,Table3[RepID],Table3[RepName])</f>
        <v>Bassem</v>
      </c>
    </row>
    <row r="4497" spans="1:11" x14ac:dyDescent="0.35">
      <c r="A4497" s="8">
        <v>4028</v>
      </c>
      <c r="B4497" t="str" cm="1">
        <f t="array" ref="B4497:F4497">_xlfn.XLOOKUP(A4497,Table4[ProductID],Table4[[ProductCode]:[Brand]])</f>
        <v>FS0003570</v>
      </c>
      <c r="C4497" t="str">
        <v>Topps Match Attax 2022/2023 - Single Pack  Stand (36 pieces)</v>
      </c>
      <c r="D4497" t="str">
        <v>Games</v>
      </c>
      <c r="E4497" t="str">
        <v>Card Game</v>
      </c>
      <c r="F4497" t="str">
        <v>Match Attax</v>
      </c>
      <c r="G4497">
        <f>_xlfn.XLOOKUP(A4497,Table2[ProductID],Table2[StoreID])</f>
        <v>4</v>
      </c>
      <c r="H4497" t="str" cm="1">
        <f t="array" ref="H4497:I4497">_xlfn.XLOOKUP(G4497,Table1[StoreID],Table1[[StoreName]:[Region]])</f>
        <v>StoreD</v>
      </c>
      <c r="I4497" t="str">
        <v>Alex</v>
      </c>
      <c r="J4497">
        <f>_xlfn.XLOOKUP(A4497,Table2[ProductID],Table2[RepID])</f>
        <v>23</v>
      </c>
      <c r="K4497" t="str">
        <f>_xlfn.XLOOKUP(J4497,Table3[RepID],Table3[RepName])</f>
        <v>Essam</v>
      </c>
    </row>
    <row r="4498" spans="1:11" x14ac:dyDescent="0.35">
      <c r="A4498" s="8">
        <v>412</v>
      </c>
      <c r="B4498" t="str" cm="1">
        <f t="array" ref="B4498:F4498">_xlfn.XLOOKUP(A4498,Table4[ProductID],Table4[[ProductCode]:[Brand]])</f>
        <v>YW-28-008</v>
      </c>
      <c r="C4498" t="str">
        <v>Pokémon Pop 8 Style</v>
      </c>
      <c r="D4498" t="str">
        <v>Action Figure</v>
      </c>
      <c r="E4498" t="str">
        <v>Figures</v>
      </c>
      <c r="F4498" t="str">
        <v>Pokémon</v>
      </c>
      <c r="G4498">
        <f>_xlfn.XLOOKUP(A4498,Table2[ProductID],Table2[StoreID])</f>
        <v>4</v>
      </c>
      <c r="H4498" t="str" cm="1">
        <f t="array" ref="H4498:I4498">_xlfn.XLOOKUP(G4498,Table1[StoreID],Table1[[StoreName]:[Region]])</f>
        <v>StoreD</v>
      </c>
      <c r="I4498" t="str">
        <v>Alex</v>
      </c>
      <c r="J4498">
        <f>_xlfn.XLOOKUP(A4498,Table2[ProductID],Table2[RepID])</f>
        <v>33</v>
      </c>
      <c r="K4498" t="str">
        <f>_xlfn.XLOOKUP(J4498,Table3[RepID],Table3[RepName])</f>
        <v>Alaa</v>
      </c>
    </row>
    <row r="4499" spans="1:11" x14ac:dyDescent="0.35">
      <c r="A4499" s="8">
        <v>475</v>
      </c>
      <c r="B4499" t="str" cm="1">
        <f t="array" ref="B4499:F4499">_xlfn.XLOOKUP(A4499,Table4[ProductID],Table4[[ProductCode]:[Brand]])</f>
        <v>YW-26-022</v>
      </c>
      <c r="C4499" t="str">
        <v>Pokémon Ball ( Stand 12 pcs )</v>
      </c>
      <c r="D4499" t="str">
        <v>Surprise</v>
      </c>
      <c r="E4499" t="str">
        <v>Ball</v>
      </c>
      <c r="F4499" t="str">
        <v>Pokémon</v>
      </c>
      <c r="G4499">
        <f>_xlfn.XLOOKUP(A4499,Table2[ProductID],Table2[StoreID])</f>
        <v>4</v>
      </c>
      <c r="H4499" t="str" cm="1">
        <f t="array" ref="H4499:I4499">_xlfn.XLOOKUP(G4499,Table1[StoreID],Table1[[StoreName]:[Region]])</f>
        <v>StoreD</v>
      </c>
      <c r="I4499" t="str">
        <v>Alex</v>
      </c>
      <c r="J4499">
        <f>_xlfn.XLOOKUP(A4499,Table2[ProductID],Table2[RepID])</f>
        <v>33</v>
      </c>
      <c r="K4499" t="str">
        <f>_xlfn.XLOOKUP(J4499,Table3[RepID],Table3[RepName])</f>
        <v>Alaa</v>
      </c>
    </row>
    <row r="4500" spans="1:11" x14ac:dyDescent="0.35">
      <c r="A4500" s="8">
        <v>3260</v>
      </c>
      <c r="B4500" t="str" cm="1">
        <f t="array" ref="B4500:F4500">_xlfn.XLOOKUP(A4500,Table4[ProductID],Table4[[ProductCode]:[Brand]])</f>
        <v>NK-20764</v>
      </c>
      <c r="C4500" t="str">
        <v>Bedoon Kalaam Travel</v>
      </c>
      <c r="D4500" t="str">
        <v>Games</v>
      </c>
      <c r="E4500" t="str">
        <v>Board Game</v>
      </c>
      <c r="F4500" t="str">
        <v>Nilco</v>
      </c>
      <c r="G4500">
        <f>_xlfn.XLOOKUP(A4500,Table2[ProductID],Table2[StoreID])</f>
        <v>4</v>
      </c>
      <c r="H4500" t="str" cm="1">
        <f t="array" ref="H4500:I4500">_xlfn.XLOOKUP(G4500,Table1[StoreID],Table1[[StoreName]:[Region]])</f>
        <v>StoreD</v>
      </c>
      <c r="I4500" t="str">
        <v>Alex</v>
      </c>
      <c r="J4500">
        <f>_xlfn.XLOOKUP(A4500,Table2[ProductID],Table2[RepID])</f>
        <v>23</v>
      </c>
      <c r="K4500" t="str">
        <f>_xlfn.XLOOKUP(J4500,Table3[RepID],Table3[RepName])</f>
        <v>Essam</v>
      </c>
    </row>
    <row r="4501" spans="1:11" x14ac:dyDescent="0.35">
      <c r="A4501" s="8">
        <v>4078</v>
      </c>
      <c r="B4501" t="str" cm="1">
        <f t="array" ref="B4501:F4501">_xlfn.XLOOKUP(A4501,Table4[ProductID],Table4[[ProductCode]:[Brand]])</f>
        <v>E91 BP6</v>
      </c>
      <c r="C4501" t="str">
        <v>Energizer Card 4+2  AA Promo</v>
      </c>
      <c r="D4501" t="str">
        <v>Add-ons</v>
      </c>
      <c r="E4501" t="str">
        <v>Battery</v>
      </c>
      <c r="F4501" t="str">
        <v>Energizer</v>
      </c>
      <c r="G4501">
        <f>_xlfn.XLOOKUP(A4501,Table2[ProductID],Table2[StoreID])</f>
        <v>3</v>
      </c>
      <c r="H4501" t="str" cm="1">
        <f t="array" ref="H4501:I4501">_xlfn.XLOOKUP(G4501,Table1[StoreID],Table1[[StoreName]:[Region]])</f>
        <v>StoreC</v>
      </c>
      <c r="I4501" t="str">
        <v>Alex</v>
      </c>
      <c r="J4501">
        <f>_xlfn.XLOOKUP(A4501,Table2[ProductID],Table2[RepID])</f>
        <v>27</v>
      </c>
      <c r="K4501" t="str">
        <f>_xlfn.XLOOKUP(J4501,Table3[RepID],Table3[RepName])</f>
        <v>Abdallah</v>
      </c>
    </row>
    <row r="4502" spans="1:11" x14ac:dyDescent="0.35">
      <c r="A4502" s="8">
        <v>470</v>
      </c>
      <c r="B4502" t="str" cm="1">
        <f t="array" ref="B4502:F4502">_xlfn.XLOOKUP(A4502,Table4[ProductID],Table4[[ProductCode]:[Brand]])</f>
        <v>YW-26-027</v>
      </c>
      <c r="C4502" t="str">
        <v>Yoyo Pokémon ( Stand 24 pcs )</v>
      </c>
      <c r="D4502" t="str">
        <v>Games</v>
      </c>
      <c r="E4502" t="str">
        <v>Yoyo</v>
      </c>
      <c r="F4502" t="str">
        <v>Pokémon</v>
      </c>
      <c r="G4502">
        <f>_xlfn.XLOOKUP(A4502,Table2[ProductID],Table2[StoreID])</f>
        <v>4</v>
      </c>
      <c r="H4502" t="str" cm="1">
        <f t="array" ref="H4502:I4502">_xlfn.XLOOKUP(G4502,Table1[StoreID],Table1[[StoreName]:[Region]])</f>
        <v>StoreD</v>
      </c>
      <c r="I4502" t="str">
        <v>Alex</v>
      </c>
      <c r="J4502">
        <f>_xlfn.XLOOKUP(A4502,Table2[ProductID],Table2[RepID])</f>
        <v>33</v>
      </c>
      <c r="K4502" t="str">
        <f>_xlfn.XLOOKUP(J4502,Table3[RepID],Table3[RepName])</f>
        <v>Alaa</v>
      </c>
    </row>
    <row r="4503" spans="1:11" x14ac:dyDescent="0.35">
      <c r="A4503" s="8">
        <v>4092</v>
      </c>
      <c r="B4503" t="str" cm="1">
        <f t="array" ref="B4503:F4503">_xlfn.XLOOKUP(A4503,Table4[ProductID],Table4[[ProductCode]:[Brand]])</f>
        <v>DOH-SH-3662</v>
      </c>
      <c r="C4503" t="str">
        <v>Bingo Dough 5 Mini Can Style 1</v>
      </c>
      <c r="D4503" t="str">
        <v>Clay</v>
      </c>
      <c r="E4503" t="str">
        <v>Dough</v>
      </c>
      <c r="F4503" t="str">
        <v>Bingo Dough</v>
      </c>
      <c r="G4503">
        <f>_xlfn.XLOOKUP(A4503,Table2[ProductID],Table2[StoreID])</f>
        <v>4</v>
      </c>
      <c r="H4503" t="str" cm="1">
        <f t="array" ref="H4503:I4503">_xlfn.XLOOKUP(G4503,Table1[StoreID],Table1[[StoreName]:[Region]])</f>
        <v>StoreD</v>
      </c>
      <c r="I4503" t="str">
        <v>Alex</v>
      </c>
      <c r="J4503">
        <f>_xlfn.XLOOKUP(A4503,Table2[ProductID],Table2[RepID])</f>
        <v>33</v>
      </c>
      <c r="K4503" t="str">
        <f>_xlfn.XLOOKUP(J4503,Table3[RepID],Table3[RepName])</f>
        <v>Alaa</v>
      </c>
    </row>
    <row r="4504" spans="1:11" x14ac:dyDescent="0.35">
      <c r="A4504" s="8">
        <v>3271</v>
      </c>
      <c r="B4504" t="str" cm="1">
        <f t="array" ref="B4504:F4504">_xlfn.XLOOKUP(A4504,Table4[ProductID],Table4[[ProductCode]:[Brand]])</f>
        <v>NK-20610</v>
      </c>
      <c r="C4504" t="str">
        <v>Phase 10 Travel</v>
      </c>
      <c r="D4504" t="str">
        <v>Games</v>
      </c>
      <c r="E4504" t="str">
        <v>Card Game</v>
      </c>
      <c r="F4504" t="str">
        <v>Nilco</v>
      </c>
      <c r="G4504">
        <f>_xlfn.XLOOKUP(A4504,Table2[ProductID],Table2[StoreID])</f>
        <v>5</v>
      </c>
      <c r="H4504" t="str" cm="1">
        <f t="array" ref="H4504:I4504">_xlfn.XLOOKUP(G4504,Table1[StoreID],Table1[[StoreName]:[Region]])</f>
        <v>StoreE</v>
      </c>
      <c r="I4504" t="str">
        <v>Delta</v>
      </c>
      <c r="J4504">
        <f>_xlfn.XLOOKUP(A4504,Table2[ProductID],Table2[RepID])</f>
        <v>2</v>
      </c>
      <c r="K4504" t="str">
        <f>_xlfn.XLOOKUP(J4504,Table3[RepID],Table3[RepName])</f>
        <v>Bassem</v>
      </c>
    </row>
    <row r="4505" spans="1:11" x14ac:dyDescent="0.35">
      <c r="A4505" s="8">
        <v>3317</v>
      </c>
      <c r="B4505" t="str" cm="1">
        <f t="array" ref="B4505:F4505">_xlfn.XLOOKUP(A4505,Table4[ProductID],Table4[[ProductCode]:[Brand]])</f>
        <v>NK-1365</v>
      </c>
      <c r="C4505" t="str">
        <v>sequence classic</v>
      </c>
      <c r="D4505" t="str">
        <v>Games</v>
      </c>
      <c r="E4505" t="str">
        <v>Board Game</v>
      </c>
      <c r="F4505" t="str">
        <v>Nilco</v>
      </c>
      <c r="G4505">
        <f>_xlfn.XLOOKUP(A4505,Table2[ProductID],Table2[StoreID])</f>
        <v>4</v>
      </c>
      <c r="H4505" t="str" cm="1">
        <f t="array" ref="H4505:I4505">_xlfn.XLOOKUP(G4505,Table1[StoreID],Table1[[StoreName]:[Region]])</f>
        <v>StoreD</v>
      </c>
      <c r="I4505" t="str">
        <v>Alex</v>
      </c>
      <c r="J4505">
        <f>_xlfn.XLOOKUP(A4505,Table2[ProductID],Table2[RepID])</f>
        <v>2</v>
      </c>
      <c r="K4505" t="str">
        <f>_xlfn.XLOOKUP(J4505,Table3[RepID],Table3[RepName])</f>
        <v>Bassem</v>
      </c>
    </row>
    <row r="4506" spans="1:11" x14ac:dyDescent="0.35">
      <c r="A4506" s="8">
        <v>18</v>
      </c>
      <c r="B4506" t="str" cm="1">
        <f t="array" ref="B4506:F4506">_xlfn.XLOOKUP(A4506,Table4[ProductID],Table4[[ProductCode]:[Brand]])</f>
        <v>ZUR-11701-S1</v>
      </c>
      <c r="C4506" t="str">
        <v>Zuru Vlad &amp; Niki-Superhero Surprise Egg-Series 1</v>
      </c>
      <c r="D4506" t="str">
        <v>Surprise</v>
      </c>
      <c r="E4506" t="str">
        <v>Egg</v>
      </c>
      <c r="F4506" t="str">
        <v>Vlad &amp; Niki</v>
      </c>
      <c r="G4506">
        <f>_xlfn.XLOOKUP(A4506,Table2[ProductID],Table2[StoreID])</f>
        <v>5</v>
      </c>
      <c r="H4506" t="str" cm="1">
        <f t="array" ref="H4506:I4506">_xlfn.XLOOKUP(G4506,Table1[StoreID],Table1[[StoreName]:[Region]])</f>
        <v>StoreE</v>
      </c>
      <c r="I4506" t="str">
        <v>Delta</v>
      </c>
      <c r="J4506">
        <f>_xlfn.XLOOKUP(A4506,Table2[ProductID],Table2[RepID])</f>
        <v>34</v>
      </c>
      <c r="K4506" t="str">
        <f>_xlfn.XLOOKUP(J4506,Table3[RepID],Table3[RepName])</f>
        <v>Nora</v>
      </c>
    </row>
    <row r="4507" spans="1:11" x14ac:dyDescent="0.35">
      <c r="A4507" s="8">
        <v>4078</v>
      </c>
      <c r="B4507" t="str" cm="1">
        <f t="array" ref="B4507:F4507">_xlfn.XLOOKUP(A4507,Table4[ProductID],Table4[[ProductCode]:[Brand]])</f>
        <v>E91 BP6</v>
      </c>
      <c r="C4507" t="str">
        <v>Energizer Card 4+2  AA Promo</v>
      </c>
      <c r="D4507" t="str">
        <v>Add-ons</v>
      </c>
      <c r="E4507" t="str">
        <v>Battery</v>
      </c>
      <c r="F4507" t="str">
        <v>Energizer</v>
      </c>
      <c r="G4507">
        <f>_xlfn.XLOOKUP(A4507,Table2[ProductID],Table2[StoreID])</f>
        <v>3</v>
      </c>
      <c r="H4507" t="str" cm="1">
        <f t="array" ref="H4507:I4507">_xlfn.XLOOKUP(G4507,Table1[StoreID],Table1[[StoreName]:[Region]])</f>
        <v>StoreC</v>
      </c>
      <c r="I4507" t="str">
        <v>Alex</v>
      </c>
      <c r="J4507">
        <f>_xlfn.XLOOKUP(A4507,Table2[ProductID],Table2[RepID])</f>
        <v>27</v>
      </c>
      <c r="K4507" t="str">
        <f>_xlfn.XLOOKUP(J4507,Table3[RepID],Table3[RepName])</f>
        <v>Abdallah</v>
      </c>
    </row>
    <row r="4508" spans="1:11" x14ac:dyDescent="0.35">
      <c r="A4508" s="8">
        <v>470</v>
      </c>
      <c r="B4508" t="str" cm="1">
        <f t="array" ref="B4508:F4508">_xlfn.XLOOKUP(A4508,Table4[ProductID],Table4[[ProductCode]:[Brand]])</f>
        <v>YW-26-027</v>
      </c>
      <c r="C4508" t="str">
        <v>Yoyo Pokémon ( Stand 24 pcs )</v>
      </c>
      <c r="D4508" t="str">
        <v>Games</v>
      </c>
      <c r="E4508" t="str">
        <v>Yoyo</v>
      </c>
      <c r="F4508" t="str">
        <v>Pokémon</v>
      </c>
      <c r="G4508">
        <f>_xlfn.XLOOKUP(A4508,Table2[ProductID],Table2[StoreID])</f>
        <v>4</v>
      </c>
      <c r="H4508" t="str" cm="1">
        <f t="array" ref="H4508:I4508">_xlfn.XLOOKUP(G4508,Table1[StoreID],Table1[[StoreName]:[Region]])</f>
        <v>StoreD</v>
      </c>
      <c r="I4508" t="str">
        <v>Alex</v>
      </c>
      <c r="J4508">
        <f>_xlfn.XLOOKUP(A4508,Table2[ProductID],Table2[RepID])</f>
        <v>33</v>
      </c>
      <c r="K4508" t="str">
        <f>_xlfn.XLOOKUP(J4508,Table3[RepID],Table3[RepName])</f>
        <v>Alaa</v>
      </c>
    </row>
    <row r="4509" spans="1:11" x14ac:dyDescent="0.35">
      <c r="A4509" s="8">
        <v>470</v>
      </c>
      <c r="B4509" t="str" cm="1">
        <f t="array" ref="B4509:F4509">_xlfn.XLOOKUP(A4509,Table4[ProductID],Table4[[ProductCode]:[Brand]])</f>
        <v>YW-26-027</v>
      </c>
      <c r="C4509" t="str">
        <v>Yoyo Pokémon ( Stand 24 pcs )</v>
      </c>
      <c r="D4509" t="str">
        <v>Games</v>
      </c>
      <c r="E4509" t="str">
        <v>Yoyo</v>
      </c>
      <c r="F4509" t="str">
        <v>Pokémon</v>
      </c>
      <c r="G4509">
        <f>_xlfn.XLOOKUP(A4509,Table2[ProductID],Table2[StoreID])</f>
        <v>4</v>
      </c>
      <c r="H4509" t="str" cm="1">
        <f t="array" ref="H4509:I4509">_xlfn.XLOOKUP(G4509,Table1[StoreID],Table1[[StoreName]:[Region]])</f>
        <v>StoreD</v>
      </c>
      <c r="I4509" t="str">
        <v>Alex</v>
      </c>
      <c r="J4509">
        <f>_xlfn.XLOOKUP(A4509,Table2[ProductID],Table2[RepID])</f>
        <v>33</v>
      </c>
      <c r="K4509" t="str">
        <f>_xlfn.XLOOKUP(J4509,Table3[RepID],Table3[RepName])</f>
        <v>Alaa</v>
      </c>
    </row>
    <row r="4510" spans="1:11" x14ac:dyDescent="0.35">
      <c r="A4510" s="8">
        <v>476</v>
      </c>
      <c r="B4510" t="str" cm="1">
        <f t="array" ref="B4510:F4510">_xlfn.XLOOKUP(A4510,Table4[ProductID],Table4[[ProductCode]:[Brand]])</f>
        <v>YW-26-021</v>
      </c>
      <c r="C4510" t="str">
        <v>Pockemon Bag ( Stand 24 pcs )</v>
      </c>
      <c r="D4510" t="str">
        <v>Games</v>
      </c>
      <c r="E4510" t="str">
        <v>Card Game</v>
      </c>
      <c r="F4510" t="str">
        <v>Pokémon</v>
      </c>
      <c r="G4510">
        <f>_xlfn.XLOOKUP(A4510,Table2[ProductID],Table2[StoreID])</f>
        <v>4</v>
      </c>
      <c r="H4510" t="str" cm="1">
        <f t="array" ref="H4510:I4510">_xlfn.XLOOKUP(G4510,Table1[StoreID],Table1[[StoreName]:[Region]])</f>
        <v>StoreD</v>
      </c>
      <c r="I4510" t="str">
        <v>Alex</v>
      </c>
      <c r="J4510">
        <f>_xlfn.XLOOKUP(A4510,Table2[ProductID],Table2[RepID])</f>
        <v>23</v>
      </c>
      <c r="K4510" t="str">
        <f>_xlfn.XLOOKUP(J4510,Table3[RepID],Table3[RepName])</f>
        <v>Essam</v>
      </c>
    </row>
    <row r="4511" spans="1:11" x14ac:dyDescent="0.35">
      <c r="A4511" s="8">
        <v>476</v>
      </c>
      <c r="B4511" t="str" cm="1">
        <f t="array" ref="B4511:F4511">_xlfn.XLOOKUP(A4511,Table4[ProductID],Table4[[ProductCode]:[Brand]])</f>
        <v>YW-26-021</v>
      </c>
      <c r="C4511" t="str">
        <v>Pockemon Bag ( Stand 24 pcs )</v>
      </c>
      <c r="D4511" t="str">
        <v>Games</v>
      </c>
      <c r="E4511" t="str">
        <v>Card Game</v>
      </c>
      <c r="F4511" t="str">
        <v>Pokémon</v>
      </c>
      <c r="G4511">
        <f>_xlfn.XLOOKUP(A4511,Table2[ProductID],Table2[StoreID])</f>
        <v>4</v>
      </c>
      <c r="H4511" t="str" cm="1">
        <f t="array" ref="H4511:I4511">_xlfn.XLOOKUP(G4511,Table1[StoreID],Table1[[StoreName]:[Region]])</f>
        <v>StoreD</v>
      </c>
      <c r="I4511" t="str">
        <v>Alex</v>
      </c>
      <c r="J4511">
        <f>_xlfn.XLOOKUP(A4511,Table2[ProductID],Table2[RepID])</f>
        <v>23</v>
      </c>
      <c r="K4511" t="str">
        <f>_xlfn.XLOOKUP(J4511,Table3[RepID],Table3[RepName])</f>
        <v>Essam</v>
      </c>
    </row>
    <row r="4512" spans="1:11" x14ac:dyDescent="0.35">
      <c r="A4512" s="8">
        <v>4090</v>
      </c>
      <c r="B4512" t="str" cm="1">
        <f t="array" ref="B4512:F4512">_xlfn.XLOOKUP(A4512,Table4[ProductID],Table4[[ProductCode]:[Brand]])</f>
        <v>DOH-SH-3664</v>
      </c>
      <c r="C4512" t="str">
        <v>Bingo Dough 10 Mini Can</v>
      </c>
      <c r="D4512" t="str">
        <v>Clay</v>
      </c>
      <c r="E4512" t="str">
        <v>Dough</v>
      </c>
      <c r="F4512" t="str">
        <v>Bingo Dough</v>
      </c>
      <c r="G4512">
        <f>_xlfn.XLOOKUP(A4512,Table2[ProductID],Table2[StoreID])</f>
        <v>4</v>
      </c>
      <c r="H4512" t="str" cm="1">
        <f t="array" ref="H4512:I4512">_xlfn.XLOOKUP(G4512,Table1[StoreID],Table1[[StoreName]:[Region]])</f>
        <v>StoreD</v>
      </c>
      <c r="I4512" t="str">
        <v>Alex</v>
      </c>
      <c r="J4512">
        <f>_xlfn.XLOOKUP(A4512,Table2[ProductID],Table2[RepID])</f>
        <v>33</v>
      </c>
      <c r="K4512" t="str">
        <f>_xlfn.XLOOKUP(J4512,Table3[RepID],Table3[RepName])</f>
        <v>Alaa</v>
      </c>
    </row>
    <row r="4513" spans="1:11" x14ac:dyDescent="0.35">
      <c r="A4513" s="8">
        <v>4078</v>
      </c>
      <c r="B4513" t="str" cm="1">
        <f t="array" ref="B4513:F4513">_xlfn.XLOOKUP(A4513,Table4[ProductID],Table4[[ProductCode]:[Brand]])</f>
        <v>E91 BP6</v>
      </c>
      <c r="C4513" t="str">
        <v>Energizer Card 4+2  AA Promo</v>
      </c>
      <c r="D4513" t="str">
        <v>Add-ons</v>
      </c>
      <c r="E4513" t="str">
        <v>Battery</v>
      </c>
      <c r="F4513" t="str">
        <v>Energizer</v>
      </c>
      <c r="G4513">
        <f>_xlfn.XLOOKUP(A4513,Table2[ProductID],Table2[StoreID])</f>
        <v>3</v>
      </c>
      <c r="H4513" t="str" cm="1">
        <f t="array" ref="H4513:I4513">_xlfn.XLOOKUP(G4513,Table1[StoreID],Table1[[StoreName]:[Region]])</f>
        <v>StoreC</v>
      </c>
      <c r="I4513" t="str">
        <v>Alex</v>
      </c>
      <c r="J4513">
        <f>_xlfn.XLOOKUP(A4513,Table2[ProductID],Table2[RepID])</f>
        <v>27</v>
      </c>
      <c r="K4513" t="str">
        <f>_xlfn.XLOOKUP(J4513,Table3[RepID],Table3[RepName])</f>
        <v>Abdallah</v>
      </c>
    </row>
    <row r="4514" spans="1:11" x14ac:dyDescent="0.35">
      <c r="A4514" s="8">
        <v>4028</v>
      </c>
      <c r="B4514" t="str" cm="1">
        <f t="array" ref="B4514:F4514">_xlfn.XLOOKUP(A4514,Table4[ProductID],Table4[[ProductCode]:[Brand]])</f>
        <v>FS0003570</v>
      </c>
      <c r="C4514" t="str">
        <v>Topps Match Attax 2022/2023 - Single Pack  Stand (36 pieces)</v>
      </c>
      <c r="D4514" t="str">
        <v>Games</v>
      </c>
      <c r="E4514" t="str">
        <v>Card Game</v>
      </c>
      <c r="F4514" t="str">
        <v>Match Attax</v>
      </c>
      <c r="G4514">
        <f>_xlfn.XLOOKUP(A4514,Table2[ProductID],Table2[StoreID])</f>
        <v>4</v>
      </c>
      <c r="H4514" t="str" cm="1">
        <f t="array" ref="H4514:I4514">_xlfn.XLOOKUP(G4514,Table1[StoreID],Table1[[StoreName]:[Region]])</f>
        <v>StoreD</v>
      </c>
      <c r="I4514" t="str">
        <v>Alex</v>
      </c>
      <c r="J4514">
        <f>_xlfn.XLOOKUP(A4514,Table2[ProductID],Table2[RepID])</f>
        <v>23</v>
      </c>
      <c r="K4514" t="str">
        <f>_xlfn.XLOOKUP(J4514,Table3[RepID],Table3[RepName])</f>
        <v>Essam</v>
      </c>
    </row>
    <row r="4515" spans="1:11" x14ac:dyDescent="0.35">
      <c r="A4515" s="8">
        <v>3441</v>
      </c>
      <c r="B4515" t="str" cm="1">
        <f t="array" ref="B4515:F4515">_xlfn.XLOOKUP(A4515,Table4[ProductID],Table4[[ProductCode]:[Brand]])</f>
        <v>MGA-578307-S4</v>
      </c>
      <c r="C4515" t="str">
        <v>Rainbow High CORE Fashion Doll- BC</v>
      </c>
      <c r="D4515" t="str">
        <v>Dolls &amp; Accessories</v>
      </c>
      <c r="E4515" t="str">
        <v>Fashion Doll</v>
      </c>
      <c r="F4515" t="str">
        <v>Rainbow High</v>
      </c>
      <c r="G4515">
        <f>_xlfn.XLOOKUP(A4515,Table2[ProductID],Table2[StoreID])</f>
        <v>4</v>
      </c>
      <c r="H4515" t="str" cm="1">
        <f t="array" ref="H4515:I4515">_xlfn.XLOOKUP(G4515,Table1[StoreID],Table1[[StoreName]:[Region]])</f>
        <v>StoreD</v>
      </c>
      <c r="I4515" t="str">
        <v>Alex</v>
      </c>
      <c r="J4515">
        <f>_xlfn.XLOOKUP(A4515,Table2[ProductID],Table2[RepID])</f>
        <v>33</v>
      </c>
      <c r="K4515" t="str">
        <f>_xlfn.XLOOKUP(J4515,Table3[RepID],Table3[RepName])</f>
        <v>Alaa</v>
      </c>
    </row>
    <row r="4516" spans="1:11" x14ac:dyDescent="0.35">
      <c r="A4516" s="8">
        <v>2853</v>
      </c>
      <c r="B4516" t="str" cm="1">
        <f t="array" ref="B4516:F4516">_xlfn.XLOOKUP(A4516,Table4[ProductID],Table4[[ProductCode]:[Brand]])</f>
        <v>RSH-25292</v>
      </c>
      <c r="C4516" t="str">
        <v>Moose - Real Littles Hand Bags Cdu10Pcs</v>
      </c>
      <c r="D4516" t="str">
        <v>Fashion</v>
      </c>
      <c r="E4516" t="str">
        <v>Accessories</v>
      </c>
      <c r="F4516" t="str">
        <v>Real Littles</v>
      </c>
      <c r="G4516">
        <f>_xlfn.XLOOKUP(A4516,Table2[ProductID],Table2[StoreID])</f>
        <v>3</v>
      </c>
      <c r="H4516" t="str" cm="1">
        <f t="array" ref="H4516:I4516">_xlfn.XLOOKUP(G4516,Table1[StoreID],Table1[[StoreName]:[Region]])</f>
        <v>StoreC</v>
      </c>
      <c r="I4516" t="str">
        <v>Alex</v>
      </c>
      <c r="J4516">
        <f>_xlfn.XLOOKUP(A4516,Table2[ProductID],Table2[RepID])</f>
        <v>27</v>
      </c>
      <c r="K4516" t="str">
        <f>_xlfn.XLOOKUP(J4516,Table3[RepID],Table3[RepName])</f>
        <v>Abdallah</v>
      </c>
    </row>
    <row r="4517" spans="1:11" x14ac:dyDescent="0.35">
      <c r="A4517" s="8">
        <v>4</v>
      </c>
      <c r="B4517" t="str" cm="1">
        <f t="array" ref="B4517:F4517">_xlfn.XLOOKUP(A4517,Table4[ProductID],Table4[[ProductCode]:[Brand]])</f>
        <v>ZUR-9601-G</v>
      </c>
      <c r="C4517" t="str">
        <v>COCO Surprise Cones Classics-Fizzy PDQ (12 PCS)</v>
      </c>
      <c r="D4517" t="str">
        <v>Plush &amp; Soft Toys</v>
      </c>
      <c r="E4517" t="str">
        <v>Non Battery</v>
      </c>
      <c r="F4517" t="str">
        <v>COCO SURPRISE</v>
      </c>
      <c r="G4517">
        <f>_xlfn.XLOOKUP(A4517,Table2[ProductID],Table2[StoreID])</f>
        <v>1</v>
      </c>
      <c r="H4517" t="str" cm="1">
        <f t="array" ref="H4517:I4517">_xlfn.XLOOKUP(G4517,Table1[StoreID],Table1[[StoreName]:[Region]])</f>
        <v>StoreA</v>
      </c>
      <c r="I4517" t="str">
        <v>Cairo</v>
      </c>
      <c r="J4517">
        <f>_xlfn.XLOOKUP(A4517,Table2[ProductID],Table2[RepID])</f>
        <v>14</v>
      </c>
      <c r="K4517" t="str">
        <f>_xlfn.XLOOKUP(J4517,Table3[RepID],Table3[RepName])</f>
        <v>Mariam</v>
      </c>
    </row>
    <row r="4518" spans="1:11" x14ac:dyDescent="0.35">
      <c r="A4518" s="8">
        <v>4028</v>
      </c>
      <c r="B4518" t="str" cm="1">
        <f t="array" ref="B4518:F4518">_xlfn.XLOOKUP(A4518,Table4[ProductID],Table4[[ProductCode]:[Brand]])</f>
        <v>FS0003570</v>
      </c>
      <c r="C4518" t="str">
        <v>Topps Match Attax 2022/2023 - Single Pack  Stand (36 pieces)</v>
      </c>
      <c r="D4518" t="str">
        <v>Games</v>
      </c>
      <c r="E4518" t="str">
        <v>Card Game</v>
      </c>
      <c r="F4518" t="str">
        <v>Match Attax</v>
      </c>
      <c r="G4518">
        <f>_xlfn.XLOOKUP(A4518,Table2[ProductID],Table2[StoreID])</f>
        <v>4</v>
      </c>
      <c r="H4518" t="str" cm="1">
        <f t="array" ref="H4518:I4518">_xlfn.XLOOKUP(G4518,Table1[StoreID],Table1[[StoreName]:[Region]])</f>
        <v>StoreD</v>
      </c>
      <c r="I4518" t="str">
        <v>Alex</v>
      </c>
      <c r="J4518">
        <f>_xlfn.XLOOKUP(A4518,Table2[ProductID],Table2[RepID])</f>
        <v>23</v>
      </c>
      <c r="K4518" t="str">
        <f>_xlfn.XLOOKUP(J4518,Table3[RepID],Table3[RepName])</f>
        <v>Essam</v>
      </c>
    </row>
    <row r="4519" spans="1:11" x14ac:dyDescent="0.35">
      <c r="A4519" s="8">
        <v>4028</v>
      </c>
      <c r="B4519" t="str" cm="1">
        <f t="array" ref="B4519:F4519">_xlfn.XLOOKUP(A4519,Table4[ProductID],Table4[[ProductCode]:[Brand]])</f>
        <v>FS0003570</v>
      </c>
      <c r="C4519" t="str">
        <v>Topps Match Attax 2022/2023 - Single Pack  Stand (36 pieces)</v>
      </c>
      <c r="D4519" t="str">
        <v>Games</v>
      </c>
      <c r="E4519" t="str">
        <v>Card Game</v>
      </c>
      <c r="F4519" t="str">
        <v>Match Attax</v>
      </c>
      <c r="G4519">
        <f>_xlfn.XLOOKUP(A4519,Table2[ProductID],Table2[StoreID])</f>
        <v>4</v>
      </c>
      <c r="H4519" t="str" cm="1">
        <f t="array" ref="H4519:I4519">_xlfn.XLOOKUP(G4519,Table1[StoreID],Table1[[StoreName]:[Region]])</f>
        <v>StoreD</v>
      </c>
      <c r="I4519" t="str">
        <v>Alex</v>
      </c>
      <c r="J4519">
        <f>_xlfn.XLOOKUP(A4519,Table2[ProductID],Table2[RepID])</f>
        <v>23</v>
      </c>
      <c r="K4519" t="str">
        <f>_xlfn.XLOOKUP(J4519,Table3[RepID],Table3[RepName])</f>
        <v>Essam</v>
      </c>
    </row>
    <row r="4520" spans="1:11" x14ac:dyDescent="0.35">
      <c r="A4520" s="8">
        <v>4078</v>
      </c>
      <c r="B4520" t="str" cm="1">
        <f t="array" ref="B4520:F4520">_xlfn.XLOOKUP(A4520,Table4[ProductID],Table4[[ProductCode]:[Brand]])</f>
        <v>E91 BP6</v>
      </c>
      <c r="C4520" t="str">
        <v>Energizer Card 4+2  AA Promo</v>
      </c>
      <c r="D4520" t="str">
        <v>Add-ons</v>
      </c>
      <c r="E4520" t="str">
        <v>Battery</v>
      </c>
      <c r="F4520" t="str">
        <v>Energizer</v>
      </c>
      <c r="G4520">
        <f>_xlfn.XLOOKUP(A4520,Table2[ProductID],Table2[StoreID])</f>
        <v>3</v>
      </c>
      <c r="H4520" t="str" cm="1">
        <f t="array" ref="H4520:I4520">_xlfn.XLOOKUP(G4520,Table1[StoreID],Table1[[StoreName]:[Region]])</f>
        <v>StoreC</v>
      </c>
      <c r="I4520" t="str">
        <v>Alex</v>
      </c>
      <c r="J4520">
        <f>_xlfn.XLOOKUP(A4520,Table2[ProductID],Table2[RepID])</f>
        <v>27</v>
      </c>
      <c r="K4520" t="str">
        <f>_xlfn.XLOOKUP(J4520,Table3[RepID],Table3[RepName])</f>
        <v>Abdallah</v>
      </c>
    </row>
    <row r="4521" spans="1:11" x14ac:dyDescent="0.35">
      <c r="A4521" s="8">
        <v>228</v>
      </c>
      <c r="B4521" t="str" cm="1">
        <f t="array" ref="B4521:F4521">_xlfn.XLOOKUP(A4521,Table4[ProductID],Table4[[ProductCode]:[Brand]])</f>
        <v>ZT-10597</v>
      </c>
      <c r="C4521" t="str">
        <v>Puzzle1000 Funny Cities Sweet Paris</v>
      </c>
      <c r="D4521" t="str">
        <v>Education &amp; Learning</v>
      </c>
      <c r="E4521" t="str">
        <v>Puzzle</v>
      </c>
      <c r="F4521" t="str">
        <v>Trefl</v>
      </c>
      <c r="G4521">
        <f>_xlfn.XLOOKUP(A4521,Table2[ProductID],Table2[StoreID])</f>
        <v>3</v>
      </c>
      <c r="H4521" t="str" cm="1">
        <f t="array" ref="H4521:I4521">_xlfn.XLOOKUP(G4521,Table1[StoreID],Table1[[StoreName]:[Region]])</f>
        <v>StoreC</v>
      </c>
      <c r="I4521" t="str">
        <v>Alex</v>
      </c>
      <c r="J4521">
        <f>_xlfn.XLOOKUP(A4521,Table2[ProductID],Table2[RepID])</f>
        <v>4</v>
      </c>
      <c r="K4521" t="str">
        <f>_xlfn.XLOOKUP(J4521,Table3[RepID],Table3[RepName])</f>
        <v>Ali</v>
      </c>
    </row>
    <row r="4522" spans="1:11" x14ac:dyDescent="0.35">
      <c r="A4522" s="8">
        <v>229</v>
      </c>
      <c r="B4522" t="str" cm="1">
        <f t="array" ref="B4522:F4522">_xlfn.XLOOKUP(A4522,Table4[ProductID],Table4[[ProductCode]:[Brand]])</f>
        <v>ZT-10595</v>
      </c>
      <c r="C4522" t="str">
        <v>Puzzle1000 Funny Cities-Cats in New York</v>
      </c>
      <c r="D4522" t="str">
        <v>Education &amp; Learning</v>
      </c>
      <c r="E4522" t="str">
        <v>Puzzle</v>
      </c>
      <c r="F4522" t="str">
        <v>Trefl</v>
      </c>
      <c r="G4522">
        <f>_xlfn.XLOOKUP(A4522,Table2[ProductID],Table2[StoreID])</f>
        <v>1</v>
      </c>
      <c r="H4522" t="str" cm="1">
        <f t="array" ref="H4522:I4522">_xlfn.XLOOKUP(G4522,Table1[StoreID],Table1[[StoreName]:[Region]])</f>
        <v>StoreA</v>
      </c>
      <c r="I4522" t="str">
        <v>Cairo</v>
      </c>
      <c r="J4522">
        <f>_xlfn.XLOOKUP(A4522,Table2[ProductID],Table2[RepID])</f>
        <v>15</v>
      </c>
      <c r="K4522" t="str">
        <f>_xlfn.XLOOKUP(J4522,Table3[RepID],Table3[RepName])</f>
        <v>Esraa</v>
      </c>
    </row>
    <row r="4523" spans="1:11" x14ac:dyDescent="0.35">
      <c r="A4523" s="8">
        <v>719</v>
      </c>
      <c r="B4523" t="str" cm="1">
        <f t="array" ref="B4523:F4523">_xlfn.XLOOKUP(A4523,Table4[ProductID],Table4[[ProductCode]:[Brand]])</f>
        <v>SM-0431</v>
      </c>
      <c r="C4523" t="str">
        <v>Doll changes color in the water</v>
      </c>
      <c r="D4523" t="str">
        <v>Surprise</v>
      </c>
      <c r="E4523" t="str">
        <v>Tube</v>
      </c>
      <c r="F4523" t="str">
        <v>Barbie</v>
      </c>
      <c r="G4523">
        <f>_xlfn.XLOOKUP(A4523,Table2[ProductID],Table2[StoreID])</f>
        <v>3</v>
      </c>
      <c r="H4523" t="str" cm="1">
        <f t="array" ref="H4523:I4523">_xlfn.XLOOKUP(G4523,Table1[StoreID],Table1[[StoreName]:[Region]])</f>
        <v>StoreC</v>
      </c>
      <c r="I4523" t="str">
        <v>Alex</v>
      </c>
      <c r="J4523">
        <f>_xlfn.XLOOKUP(A4523,Table2[ProductID],Table2[RepID])</f>
        <v>30</v>
      </c>
      <c r="K4523" t="str">
        <f>_xlfn.XLOOKUP(J4523,Table3[RepID],Table3[RepName])</f>
        <v>Fady</v>
      </c>
    </row>
    <row r="4524" spans="1:11" x14ac:dyDescent="0.35">
      <c r="A4524" s="8">
        <v>4091</v>
      </c>
      <c r="B4524" t="str" cm="1">
        <f t="array" ref="B4524:F4524">_xlfn.XLOOKUP(A4524,Table4[ProductID],Table4[[ProductCode]:[Brand]])</f>
        <v>DOH-SH-3663</v>
      </c>
      <c r="C4524" t="str">
        <v>Bingo Dough 5 Mini Can Style 2</v>
      </c>
      <c r="D4524" t="str">
        <v>Clay</v>
      </c>
      <c r="E4524" t="str">
        <v>Dough</v>
      </c>
      <c r="F4524" t="str">
        <v>Bingo Dough</v>
      </c>
      <c r="G4524">
        <f>_xlfn.XLOOKUP(A4524,Table2[ProductID],Table2[StoreID])</f>
        <v>3</v>
      </c>
      <c r="H4524" t="str" cm="1">
        <f t="array" ref="H4524:I4524">_xlfn.XLOOKUP(G4524,Table1[StoreID],Table1[[StoreName]:[Region]])</f>
        <v>StoreC</v>
      </c>
      <c r="I4524" t="str">
        <v>Alex</v>
      </c>
      <c r="J4524">
        <f>_xlfn.XLOOKUP(A4524,Table2[ProductID],Table2[RepID])</f>
        <v>30</v>
      </c>
      <c r="K4524" t="str">
        <f>_xlfn.XLOOKUP(J4524,Table3[RepID],Table3[RepName])</f>
        <v>Fady</v>
      </c>
    </row>
    <row r="4525" spans="1:11" x14ac:dyDescent="0.35">
      <c r="A4525" s="8">
        <v>4080</v>
      </c>
      <c r="B4525" t="str" cm="1">
        <f t="array" ref="B4525:F4525">_xlfn.XLOOKUP(A4525,Table4[ProductID],Table4[[ProductCode]:[Brand]])</f>
        <v>DOH-SH-5284</v>
      </c>
      <c r="C4525" t="str">
        <v>Bingo Dough Can 56gm - Black</v>
      </c>
      <c r="D4525" t="str">
        <v>Clay</v>
      </c>
      <c r="E4525" t="str">
        <v>Dough</v>
      </c>
      <c r="F4525" t="str">
        <v>Bingo Dough</v>
      </c>
      <c r="G4525">
        <f>_xlfn.XLOOKUP(A4525,Table2[ProductID],Table2[StoreID])</f>
        <v>1</v>
      </c>
      <c r="H4525" t="str" cm="1">
        <f t="array" ref="H4525:I4525">_xlfn.XLOOKUP(G4525,Table1[StoreID],Table1[[StoreName]:[Region]])</f>
        <v>StoreA</v>
      </c>
      <c r="I4525" t="str">
        <v>Cairo</v>
      </c>
      <c r="J4525">
        <f>_xlfn.XLOOKUP(A4525,Table2[ProductID],Table2[RepID])</f>
        <v>9</v>
      </c>
      <c r="K4525" t="str">
        <f>_xlfn.XLOOKUP(J4525,Table3[RepID],Table3[RepName])</f>
        <v>Loaa</v>
      </c>
    </row>
    <row r="4526" spans="1:11" x14ac:dyDescent="0.35">
      <c r="A4526" s="8">
        <v>4083</v>
      </c>
      <c r="B4526" t="str" cm="1">
        <f t="array" ref="B4526:F4526">_xlfn.XLOOKUP(A4526,Table4[ProductID],Table4[[ProductCode]:[Brand]])</f>
        <v>DOH-SH-5281</v>
      </c>
      <c r="C4526" t="str">
        <v>Bingo Dough Can 56gm - Green</v>
      </c>
      <c r="D4526" t="str">
        <v>Clay</v>
      </c>
      <c r="E4526" t="str">
        <v>Dough</v>
      </c>
      <c r="F4526" t="str">
        <v>Bingo Dough</v>
      </c>
      <c r="G4526">
        <f>_xlfn.XLOOKUP(A4526,Table2[ProductID],Table2[StoreID])</f>
        <v>4</v>
      </c>
      <c r="H4526" t="str" cm="1">
        <f t="array" ref="H4526:I4526">_xlfn.XLOOKUP(G4526,Table1[StoreID],Table1[[StoreName]:[Region]])</f>
        <v>StoreD</v>
      </c>
      <c r="I4526" t="str">
        <v>Alex</v>
      </c>
      <c r="J4526">
        <f>_xlfn.XLOOKUP(A4526,Table2[ProductID],Table2[RepID])</f>
        <v>33</v>
      </c>
      <c r="K4526" t="str">
        <f>_xlfn.XLOOKUP(J4526,Table3[RepID],Table3[RepName])</f>
        <v>Alaa</v>
      </c>
    </row>
    <row r="4527" spans="1:11" x14ac:dyDescent="0.35">
      <c r="A4527" s="8">
        <v>4081</v>
      </c>
      <c r="B4527" t="str" cm="1">
        <f t="array" ref="B4527:F4527">_xlfn.XLOOKUP(A4527,Table4[ProductID],Table4[[ProductCode]:[Brand]])</f>
        <v>DOH-SH-5283</v>
      </c>
      <c r="C4527" t="str">
        <v>Bingo Dough Can 56gm - Brown</v>
      </c>
      <c r="D4527" t="str">
        <v>Clay</v>
      </c>
      <c r="E4527" t="str">
        <v>Dough</v>
      </c>
      <c r="F4527" t="str">
        <v>Bingo Dough</v>
      </c>
      <c r="G4527">
        <f>_xlfn.XLOOKUP(A4527,Table2[ProductID],Table2[StoreID])</f>
        <v>4</v>
      </c>
      <c r="H4527" t="str" cm="1">
        <f t="array" ref="H4527:I4527">_xlfn.XLOOKUP(G4527,Table1[StoreID],Table1[[StoreName]:[Region]])</f>
        <v>StoreD</v>
      </c>
      <c r="I4527" t="str">
        <v>Alex</v>
      </c>
      <c r="J4527">
        <f>_xlfn.XLOOKUP(A4527,Table2[ProductID],Table2[RepID])</f>
        <v>33</v>
      </c>
      <c r="K4527" t="str">
        <f>_xlfn.XLOOKUP(J4527,Table3[RepID],Table3[RepName])</f>
        <v>Alaa</v>
      </c>
    </row>
    <row r="4528" spans="1:11" x14ac:dyDescent="0.35">
      <c r="A4528" s="8">
        <v>4086</v>
      </c>
      <c r="B4528" t="str" cm="1">
        <f t="array" ref="B4528:F4528">_xlfn.XLOOKUP(A4528,Table4[ProductID],Table4[[ProductCode]:[Brand]])</f>
        <v>DOH-SH-5278</v>
      </c>
      <c r="C4528" t="str">
        <v>Bingo Dough Can 56gm - Blue</v>
      </c>
      <c r="D4528" t="str">
        <v>Clay</v>
      </c>
      <c r="E4528" t="str">
        <v>Dough</v>
      </c>
      <c r="F4528" t="str">
        <v>Bingo Dough</v>
      </c>
      <c r="G4528">
        <f>_xlfn.XLOOKUP(A4528,Table2[ProductID],Table2[StoreID])</f>
        <v>4</v>
      </c>
      <c r="H4528" t="str" cm="1">
        <f t="array" ref="H4528:I4528">_xlfn.XLOOKUP(G4528,Table1[StoreID],Table1[[StoreName]:[Region]])</f>
        <v>StoreD</v>
      </c>
      <c r="I4528" t="str">
        <v>Alex</v>
      </c>
      <c r="J4528">
        <f>_xlfn.XLOOKUP(A4528,Table2[ProductID],Table2[RepID])</f>
        <v>23</v>
      </c>
      <c r="K4528" t="str">
        <f>_xlfn.XLOOKUP(J4528,Table3[RepID],Table3[RepName])</f>
        <v>Essam</v>
      </c>
    </row>
    <row r="4529" spans="1:11" x14ac:dyDescent="0.35">
      <c r="A4529" s="8">
        <v>4082</v>
      </c>
      <c r="B4529" t="str" cm="1">
        <f t="array" ref="B4529:F4529">_xlfn.XLOOKUP(A4529,Table4[ProductID],Table4[[ProductCode]:[Brand]])</f>
        <v>DOH-SH-5282</v>
      </c>
      <c r="C4529" t="str">
        <v>Bingo Dough Can 56gm - White</v>
      </c>
      <c r="D4529" t="str">
        <v>Clay</v>
      </c>
      <c r="E4529" t="str">
        <v>Dough</v>
      </c>
      <c r="F4529" t="str">
        <v>Bingo Dough</v>
      </c>
      <c r="G4529">
        <f>_xlfn.XLOOKUP(A4529,Table2[ProductID],Table2[StoreID])</f>
        <v>4</v>
      </c>
      <c r="H4529" t="str" cm="1">
        <f t="array" ref="H4529:I4529">_xlfn.XLOOKUP(G4529,Table1[StoreID],Table1[[StoreName]:[Region]])</f>
        <v>StoreD</v>
      </c>
      <c r="I4529" t="str">
        <v>Alex</v>
      </c>
      <c r="J4529">
        <f>_xlfn.XLOOKUP(A4529,Table2[ProductID],Table2[RepID])</f>
        <v>33</v>
      </c>
      <c r="K4529" t="str">
        <f>_xlfn.XLOOKUP(J4529,Table3[RepID],Table3[RepName])</f>
        <v>Alaa</v>
      </c>
    </row>
    <row r="4530" spans="1:11" x14ac:dyDescent="0.35">
      <c r="A4530" s="8">
        <v>4087</v>
      </c>
      <c r="B4530" t="str" cm="1">
        <f t="array" ref="B4530:F4530">_xlfn.XLOOKUP(A4530,Table4[ProductID],Table4[[ProductCode]:[Brand]])</f>
        <v>DOH-SH-5277</v>
      </c>
      <c r="C4530" t="str">
        <v>Bingo Dough Can 56gm - Red</v>
      </c>
      <c r="D4530" t="str">
        <v>Clay</v>
      </c>
      <c r="E4530" t="str">
        <v>Dough</v>
      </c>
      <c r="F4530" t="str">
        <v>Bingo Dough</v>
      </c>
      <c r="G4530">
        <f>_xlfn.XLOOKUP(A4530,Table2[ProductID],Table2[StoreID])</f>
        <v>4</v>
      </c>
      <c r="H4530" t="str" cm="1">
        <f t="array" ref="H4530:I4530">_xlfn.XLOOKUP(G4530,Table1[StoreID],Table1[[StoreName]:[Region]])</f>
        <v>StoreD</v>
      </c>
      <c r="I4530" t="str">
        <v>Alex</v>
      </c>
      <c r="J4530">
        <f>_xlfn.XLOOKUP(A4530,Table2[ProductID],Table2[RepID])</f>
        <v>33</v>
      </c>
      <c r="K4530" t="str">
        <f>_xlfn.XLOOKUP(J4530,Table3[RepID],Table3[RepName])</f>
        <v>Alaa</v>
      </c>
    </row>
    <row r="4531" spans="1:11" x14ac:dyDescent="0.35">
      <c r="A4531" s="8">
        <v>4084</v>
      </c>
      <c r="B4531" t="str" cm="1">
        <f t="array" ref="B4531:F4531">_xlfn.XLOOKUP(A4531,Table4[ProductID],Table4[[ProductCode]:[Brand]])</f>
        <v>DOH-SH-5280</v>
      </c>
      <c r="C4531" t="str">
        <v>Bingo Dough Can 56gm - Yellow</v>
      </c>
      <c r="D4531" t="str">
        <v>Clay</v>
      </c>
      <c r="E4531" t="str">
        <v>Dough</v>
      </c>
      <c r="F4531" t="str">
        <v>Bingo Dough</v>
      </c>
      <c r="G4531">
        <f>_xlfn.XLOOKUP(A4531,Table2[ProductID],Table2[StoreID])</f>
        <v>4</v>
      </c>
      <c r="H4531" t="str" cm="1">
        <f t="array" ref="H4531:I4531">_xlfn.XLOOKUP(G4531,Table1[StoreID],Table1[[StoreName]:[Region]])</f>
        <v>StoreD</v>
      </c>
      <c r="I4531" t="str">
        <v>Alex</v>
      </c>
      <c r="J4531">
        <f>_xlfn.XLOOKUP(A4531,Table2[ProductID],Table2[RepID])</f>
        <v>33</v>
      </c>
      <c r="K4531" t="str">
        <f>_xlfn.XLOOKUP(J4531,Table3[RepID],Table3[RepName])</f>
        <v>Alaa</v>
      </c>
    </row>
    <row r="4532" spans="1:11" x14ac:dyDescent="0.35">
      <c r="A4532" s="8">
        <v>4089</v>
      </c>
      <c r="B4532" t="str" cm="1">
        <f t="array" ref="B4532:F4532">_xlfn.XLOOKUP(A4532,Table4[ProductID],Table4[[ProductCode]:[Brand]])</f>
        <v>DOH-SH-5275</v>
      </c>
      <c r="C4532" t="str">
        <v>Bingo Dough Can 56gm - Pink</v>
      </c>
      <c r="D4532" t="str">
        <v>Clay</v>
      </c>
      <c r="E4532" t="str">
        <v>Dough</v>
      </c>
      <c r="F4532" t="str">
        <v>Bingo Dough</v>
      </c>
      <c r="G4532">
        <f>_xlfn.XLOOKUP(A4532,Table2[ProductID],Table2[StoreID])</f>
        <v>4</v>
      </c>
      <c r="H4532" t="str" cm="1">
        <f t="array" ref="H4532:I4532">_xlfn.XLOOKUP(G4532,Table1[StoreID],Table1[[StoreName]:[Region]])</f>
        <v>StoreD</v>
      </c>
      <c r="I4532" t="str">
        <v>Alex</v>
      </c>
      <c r="J4532">
        <f>_xlfn.XLOOKUP(A4532,Table2[ProductID],Table2[RepID])</f>
        <v>23</v>
      </c>
      <c r="K4532" t="str">
        <f>_xlfn.XLOOKUP(J4532,Table3[RepID],Table3[RepName])</f>
        <v>Essam</v>
      </c>
    </row>
    <row r="4533" spans="1:11" x14ac:dyDescent="0.35">
      <c r="A4533" s="8">
        <v>4088</v>
      </c>
      <c r="B4533" t="str" cm="1">
        <f t="array" ref="B4533:F4533">_xlfn.XLOOKUP(A4533,Table4[ProductID],Table4[[ProductCode]:[Brand]])</f>
        <v>DOH-SH-5276</v>
      </c>
      <c r="C4533" t="str">
        <v>Bingo Dough Can 56gm - Purple</v>
      </c>
      <c r="D4533" t="str">
        <v>Clay</v>
      </c>
      <c r="E4533" t="str">
        <v>Dough</v>
      </c>
      <c r="F4533" t="str">
        <v>Bingo Dough</v>
      </c>
      <c r="G4533">
        <f>_xlfn.XLOOKUP(A4533,Table2[ProductID],Table2[StoreID])</f>
        <v>4</v>
      </c>
      <c r="H4533" t="str" cm="1">
        <f t="array" ref="H4533:I4533">_xlfn.XLOOKUP(G4533,Table1[StoreID],Table1[[StoreName]:[Region]])</f>
        <v>StoreD</v>
      </c>
      <c r="I4533" t="str">
        <v>Alex</v>
      </c>
      <c r="J4533">
        <f>_xlfn.XLOOKUP(A4533,Table2[ProductID],Table2[RepID])</f>
        <v>23</v>
      </c>
      <c r="K4533" t="str">
        <f>_xlfn.XLOOKUP(J4533,Table3[RepID],Table3[RepName])</f>
        <v>Essam</v>
      </c>
    </row>
    <row r="4534" spans="1:11" x14ac:dyDescent="0.35">
      <c r="A4534" s="8">
        <v>4091</v>
      </c>
      <c r="B4534" t="str" cm="1">
        <f t="array" ref="B4534:F4534">_xlfn.XLOOKUP(A4534,Table4[ProductID],Table4[[ProductCode]:[Brand]])</f>
        <v>DOH-SH-3663</v>
      </c>
      <c r="C4534" t="str">
        <v>Bingo Dough 5 Mini Can Style 2</v>
      </c>
      <c r="D4534" t="str">
        <v>Clay</v>
      </c>
      <c r="E4534" t="str">
        <v>Dough</v>
      </c>
      <c r="F4534" t="str">
        <v>Bingo Dough</v>
      </c>
      <c r="G4534">
        <f>_xlfn.XLOOKUP(A4534,Table2[ProductID],Table2[StoreID])</f>
        <v>3</v>
      </c>
      <c r="H4534" t="str" cm="1">
        <f t="array" ref="H4534:I4534">_xlfn.XLOOKUP(G4534,Table1[StoreID],Table1[[StoreName]:[Region]])</f>
        <v>StoreC</v>
      </c>
      <c r="I4534" t="str">
        <v>Alex</v>
      </c>
      <c r="J4534">
        <f>_xlfn.XLOOKUP(A4534,Table2[ProductID],Table2[RepID])</f>
        <v>30</v>
      </c>
      <c r="K4534" t="str">
        <f>_xlfn.XLOOKUP(J4534,Table3[RepID],Table3[RepName])</f>
        <v>Fady</v>
      </c>
    </row>
    <row r="4535" spans="1:11" x14ac:dyDescent="0.35">
      <c r="A4535" s="8">
        <v>3260</v>
      </c>
      <c r="B4535" t="str" cm="1">
        <f t="array" ref="B4535:F4535">_xlfn.XLOOKUP(A4535,Table4[ProductID],Table4[[ProductCode]:[Brand]])</f>
        <v>NK-20764</v>
      </c>
      <c r="C4535" t="str">
        <v>Bedoon Kalaam Travel</v>
      </c>
      <c r="D4535" t="str">
        <v>Games</v>
      </c>
      <c r="E4535" t="str">
        <v>Board Game</v>
      </c>
      <c r="F4535" t="str">
        <v>Nilco</v>
      </c>
      <c r="G4535">
        <f>_xlfn.XLOOKUP(A4535,Table2[ProductID],Table2[StoreID])</f>
        <v>4</v>
      </c>
      <c r="H4535" t="str" cm="1">
        <f t="array" ref="H4535:I4535">_xlfn.XLOOKUP(G4535,Table1[StoreID],Table1[[StoreName]:[Region]])</f>
        <v>StoreD</v>
      </c>
      <c r="I4535" t="str">
        <v>Alex</v>
      </c>
      <c r="J4535">
        <f>_xlfn.XLOOKUP(A4535,Table2[ProductID],Table2[RepID])</f>
        <v>23</v>
      </c>
      <c r="K4535" t="str">
        <f>_xlfn.XLOOKUP(J4535,Table3[RepID],Table3[RepName])</f>
        <v>Essam</v>
      </c>
    </row>
    <row r="4536" spans="1:11" x14ac:dyDescent="0.35">
      <c r="A4536" s="8">
        <v>3226</v>
      </c>
      <c r="B4536" t="str" cm="1">
        <f t="array" ref="B4536:F4536">_xlfn.XLOOKUP(A4536,Table4[ProductID],Table4[[ProductCode]:[Brand]])</f>
        <v>NK-21235</v>
      </c>
      <c r="C4536" t="str">
        <v>High Five Educational Travel</v>
      </c>
      <c r="D4536" t="str">
        <v>Games</v>
      </c>
      <c r="E4536" t="str">
        <v>Board Game</v>
      </c>
      <c r="F4536" t="str">
        <v>Nilco</v>
      </c>
      <c r="G4536">
        <f>_xlfn.XLOOKUP(A4536,Table2[ProductID],Table2[StoreID])</f>
        <v>1</v>
      </c>
      <c r="H4536" t="str" cm="1">
        <f t="array" ref="H4536:I4536">_xlfn.XLOOKUP(G4536,Table1[StoreID],Table1[[StoreName]:[Region]])</f>
        <v>StoreA</v>
      </c>
      <c r="I4536" t="str">
        <v>Cairo</v>
      </c>
      <c r="J4536">
        <f>_xlfn.XLOOKUP(A4536,Table2[ProductID],Table2[RepID])</f>
        <v>11</v>
      </c>
      <c r="K4536" t="str">
        <f>_xlfn.XLOOKUP(J4536,Table3[RepID],Table3[RepName])</f>
        <v>Ola</v>
      </c>
    </row>
    <row r="4537" spans="1:11" x14ac:dyDescent="0.35">
      <c r="A4537" s="8">
        <v>4089</v>
      </c>
      <c r="B4537" t="str" cm="1">
        <f t="array" ref="B4537:F4537">_xlfn.XLOOKUP(A4537,Table4[ProductID],Table4[[ProductCode]:[Brand]])</f>
        <v>DOH-SH-5275</v>
      </c>
      <c r="C4537" t="str">
        <v>Bingo Dough Can 56gm - Pink</v>
      </c>
      <c r="D4537" t="str">
        <v>Clay</v>
      </c>
      <c r="E4537" t="str">
        <v>Dough</v>
      </c>
      <c r="F4537" t="str">
        <v>Bingo Dough</v>
      </c>
      <c r="G4537">
        <f>_xlfn.XLOOKUP(A4537,Table2[ProductID],Table2[StoreID])</f>
        <v>4</v>
      </c>
      <c r="H4537" t="str" cm="1">
        <f t="array" ref="H4537:I4537">_xlfn.XLOOKUP(G4537,Table1[StoreID],Table1[[StoreName]:[Region]])</f>
        <v>StoreD</v>
      </c>
      <c r="I4537" t="str">
        <v>Alex</v>
      </c>
      <c r="J4537">
        <f>_xlfn.XLOOKUP(A4537,Table2[ProductID],Table2[RepID])</f>
        <v>23</v>
      </c>
      <c r="K4537" t="str">
        <f>_xlfn.XLOOKUP(J4537,Table3[RepID],Table3[RepName])</f>
        <v>Essam</v>
      </c>
    </row>
    <row r="4538" spans="1:11" x14ac:dyDescent="0.35">
      <c r="A4538" s="8">
        <v>4088</v>
      </c>
      <c r="B4538" t="str" cm="1">
        <f t="array" ref="B4538:F4538">_xlfn.XLOOKUP(A4538,Table4[ProductID],Table4[[ProductCode]:[Brand]])</f>
        <v>DOH-SH-5276</v>
      </c>
      <c r="C4538" t="str">
        <v>Bingo Dough Can 56gm - Purple</v>
      </c>
      <c r="D4538" t="str">
        <v>Clay</v>
      </c>
      <c r="E4538" t="str">
        <v>Dough</v>
      </c>
      <c r="F4538" t="str">
        <v>Bingo Dough</v>
      </c>
      <c r="G4538">
        <f>_xlfn.XLOOKUP(A4538,Table2[ProductID],Table2[StoreID])</f>
        <v>4</v>
      </c>
      <c r="H4538" t="str" cm="1">
        <f t="array" ref="H4538:I4538">_xlfn.XLOOKUP(G4538,Table1[StoreID],Table1[[StoreName]:[Region]])</f>
        <v>StoreD</v>
      </c>
      <c r="I4538" t="str">
        <v>Alex</v>
      </c>
      <c r="J4538">
        <f>_xlfn.XLOOKUP(A4538,Table2[ProductID],Table2[RepID])</f>
        <v>23</v>
      </c>
      <c r="K4538" t="str">
        <f>_xlfn.XLOOKUP(J4538,Table3[RepID],Table3[RepName])</f>
        <v>Essam</v>
      </c>
    </row>
    <row r="4539" spans="1:11" x14ac:dyDescent="0.35">
      <c r="A4539" s="8">
        <v>16</v>
      </c>
      <c r="B4539" t="str" cm="1">
        <f t="array" ref="B4539:F4539">_xlfn.XLOOKUP(A4539,Table4[ProductID],Table4[[ProductCode]:[Brand]])</f>
        <v>ZUR-7486</v>
      </c>
      <c r="C4539" t="str">
        <v>Zuru Smasher Mini Egg Dino S5 Over 10 Surprises Cdu6Pcs</v>
      </c>
      <c r="D4539" t="str">
        <v>Surprise</v>
      </c>
      <c r="E4539" t="str">
        <v>Egg</v>
      </c>
      <c r="F4539" t="str">
        <v>Smashers</v>
      </c>
      <c r="G4539">
        <f>_xlfn.XLOOKUP(A4539,Table2[ProductID],Table2[StoreID])</f>
        <v>2</v>
      </c>
      <c r="H4539" t="str" cm="1">
        <f t="array" ref="H4539:I4539">_xlfn.XLOOKUP(G4539,Table1[StoreID],Table1[[StoreName]:[Region]])</f>
        <v>StoreB</v>
      </c>
      <c r="I4539" t="str">
        <v>Cairo</v>
      </c>
      <c r="J4539">
        <f>_xlfn.XLOOKUP(A4539,Table2[ProductID],Table2[RepID])</f>
        <v>24</v>
      </c>
      <c r="K4539" t="str">
        <f>_xlfn.XLOOKUP(J4539,Table3[RepID],Table3[RepName])</f>
        <v>Farida</v>
      </c>
    </row>
    <row r="4540" spans="1:11" x14ac:dyDescent="0.35">
      <c r="A4540" s="8">
        <v>2810</v>
      </c>
      <c r="B4540" t="str" cm="1">
        <f t="array" ref="B4540:F4540">_xlfn.XLOOKUP(A4540,Table4[ProductID],Table4[[ProductCode]:[Brand]])</f>
        <v>RSH-50060</v>
      </c>
      <c r="C4540" t="str">
        <v>Moose - Kindikids Fun Time Friends Pirouetta</v>
      </c>
      <c r="D4540" t="str">
        <v>Dolls &amp; Accessories</v>
      </c>
      <c r="E4540" t="str">
        <v>Doll</v>
      </c>
      <c r="F4540" t="str">
        <v>Kindi Kids</v>
      </c>
      <c r="G4540">
        <f>_xlfn.XLOOKUP(A4540,Table2[ProductID],Table2[StoreID])</f>
        <v>4</v>
      </c>
      <c r="H4540" t="str" cm="1">
        <f t="array" ref="H4540:I4540">_xlfn.XLOOKUP(G4540,Table1[StoreID],Table1[[StoreName]:[Region]])</f>
        <v>StoreD</v>
      </c>
      <c r="I4540" t="str">
        <v>Alex</v>
      </c>
      <c r="J4540">
        <f>_xlfn.XLOOKUP(A4540,Table2[ProductID],Table2[RepID])</f>
        <v>2</v>
      </c>
      <c r="K4540" t="str">
        <f>_xlfn.XLOOKUP(J4540,Table3[RepID],Table3[RepName])</f>
        <v>Bassem</v>
      </c>
    </row>
    <row r="4541" spans="1:11" x14ac:dyDescent="0.35">
      <c r="A4541" s="8">
        <v>374</v>
      </c>
      <c r="B4541" t="str" cm="1">
        <f t="array" ref="B4541:F4541">_xlfn.XLOOKUP(A4541,Table4[ProductID],Table4[[ProductCode]:[Brand]])</f>
        <v>YW-28-048</v>
      </c>
      <c r="C4541" t="str">
        <v>Water Balloons 1 Bunch 37 Balloons</v>
      </c>
      <c r="D4541" t="str">
        <v>Season</v>
      </c>
      <c r="E4541" t="str">
        <v>Summer</v>
      </c>
      <c r="F4541" t="str">
        <v>Audi</v>
      </c>
      <c r="G4541">
        <f>_xlfn.XLOOKUP(A4541,Table2[ProductID],Table2[StoreID])</f>
        <v>4</v>
      </c>
      <c r="H4541" t="str" cm="1">
        <f t="array" ref="H4541:I4541">_xlfn.XLOOKUP(G4541,Table1[StoreID],Table1[[StoreName]:[Region]])</f>
        <v>StoreD</v>
      </c>
      <c r="I4541" t="str">
        <v>Alex</v>
      </c>
      <c r="J4541">
        <f>_xlfn.XLOOKUP(A4541,Table2[ProductID],Table2[RepID])</f>
        <v>23</v>
      </c>
      <c r="K4541" t="str">
        <f>_xlfn.XLOOKUP(J4541,Table3[RepID],Table3[RepName])</f>
        <v>Essam</v>
      </c>
    </row>
    <row r="4542" spans="1:11" x14ac:dyDescent="0.35">
      <c r="A4542" s="8">
        <v>2820</v>
      </c>
      <c r="B4542" t="str" cm="1">
        <f t="array" ref="B4542:F4542">_xlfn.XLOOKUP(A4542,Table4[ProductID],Table4[[ProductCode]:[Brand]])</f>
        <v>RSH-41507</v>
      </c>
      <c r="C4542" t="str">
        <v>Moose - Treasure X Dragon Gold S2 Sidekick Fsdu</v>
      </c>
      <c r="D4542" t="str">
        <v>Action Figure</v>
      </c>
      <c r="E4542" t="str">
        <v>Figures</v>
      </c>
      <c r="F4542" t="str">
        <v>TreasureX</v>
      </c>
      <c r="G4542">
        <f>_xlfn.XLOOKUP(A4542,Table2[ProductID],Table2[StoreID])</f>
        <v>4</v>
      </c>
      <c r="H4542" t="str" cm="1">
        <f t="array" ref="H4542:I4542">_xlfn.XLOOKUP(G4542,Table1[StoreID],Table1[[StoreName]:[Region]])</f>
        <v>StoreD</v>
      </c>
      <c r="I4542" t="str">
        <v>Alex</v>
      </c>
      <c r="J4542">
        <f>_xlfn.XLOOKUP(A4542,Table2[ProductID],Table2[RepID])</f>
        <v>33</v>
      </c>
      <c r="K4542" t="str">
        <f>_xlfn.XLOOKUP(J4542,Table3[RepID],Table3[RepName])</f>
        <v>Alaa</v>
      </c>
    </row>
    <row r="4543" spans="1:11" x14ac:dyDescent="0.35">
      <c r="A4543" s="8">
        <v>471</v>
      </c>
      <c r="B4543" t="str" cm="1">
        <f t="array" ref="B4543:F4543">_xlfn.XLOOKUP(A4543,Table4[ProductID],Table4[[ProductCode]:[Brand]])</f>
        <v>YW-26-026</v>
      </c>
      <c r="C4543" t="str">
        <v>Yoyo Stich ( Stand 24 pcs )</v>
      </c>
      <c r="D4543" t="str">
        <v>Games</v>
      </c>
      <c r="E4543" t="str">
        <v>Yoyo</v>
      </c>
      <c r="F4543" t="str">
        <v>Stich &amp; Lilo</v>
      </c>
      <c r="G4543">
        <f>_xlfn.XLOOKUP(A4543,Table2[ProductID],Table2[StoreID])</f>
        <v>4</v>
      </c>
      <c r="H4543" t="str" cm="1">
        <f t="array" ref="H4543:I4543">_xlfn.XLOOKUP(G4543,Table1[StoreID],Table1[[StoreName]:[Region]])</f>
        <v>StoreD</v>
      </c>
      <c r="I4543" t="str">
        <v>Alex</v>
      </c>
      <c r="J4543">
        <f>_xlfn.XLOOKUP(A4543,Table2[ProductID],Table2[RepID])</f>
        <v>2</v>
      </c>
      <c r="K4543" t="str">
        <f>_xlfn.XLOOKUP(J4543,Table3[RepID],Table3[RepName])</f>
        <v>Bassem</v>
      </c>
    </row>
    <row r="4544" spans="1:11" x14ac:dyDescent="0.35">
      <c r="A4544" s="8">
        <v>4089</v>
      </c>
      <c r="B4544" t="str" cm="1">
        <f t="array" ref="B4544:F4544">_xlfn.XLOOKUP(A4544,Table4[ProductID],Table4[[ProductCode]:[Brand]])</f>
        <v>DOH-SH-5275</v>
      </c>
      <c r="C4544" t="str">
        <v>Bingo Dough Can 56gm - Pink</v>
      </c>
      <c r="D4544" t="str">
        <v>Clay</v>
      </c>
      <c r="E4544" t="str">
        <v>Dough</v>
      </c>
      <c r="F4544" t="str">
        <v>Bingo Dough</v>
      </c>
      <c r="G4544">
        <f>_xlfn.XLOOKUP(A4544,Table2[ProductID],Table2[StoreID])</f>
        <v>4</v>
      </c>
      <c r="H4544" t="str" cm="1">
        <f t="array" ref="H4544:I4544">_xlfn.XLOOKUP(G4544,Table1[StoreID],Table1[[StoreName]:[Region]])</f>
        <v>StoreD</v>
      </c>
      <c r="I4544" t="str">
        <v>Alex</v>
      </c>
      <c r="J4544">
        <f>_xlfn.XLOOKUP(A4544,Table2[ProductID],Table2[RepID])</f>
        <v>23</v>
      </c>
      <c r="K4544" t="str">
        <f>_xlfn.XLOOKUP(J4544,Table3[RepID],Table3[RepName])</f>
        <v>Essam</v>
      </c>
    </row>
    <row r="4545" spans="1:11" x14ac:dyDescent="0.35">
      <c r="A4545" s="8">
        <v>275</v>
      </c>
      <c r="B4545" t="str" cm="1">
        <f t="array" ref="B4545:F4545">_xlfn.XLOOKUP(A4545,Table4[ProductID],Table4[[ProductCode]:[Brand]])</f>
        <v>ZT-0108</v>
      </c>
      <c r="C4545" t="str">
        <v>Uno Tin Box</v>
      </c>
      <c r="D4545" t="str">
        <v>Games</v>
      </c>
      <c r="E4545" t="str">
        <v>Card Game</v>
      </c>
      <c r="F4545" t="str">
        <v>UNO</v>
      </c>
      <c r="G4545">
        <f>_xlfn.XLOOKUP(A4545,Table2[ProductID],Table2[StoreID])</f>
        <v>4</v>
      </c>
      <c r="H4545" t="str" cm="1">
        <f t="array" ref="H4545:I4545">_xlfn.XLOOKUP(G4545,Table1[StoreID],Table1[[StoreName]:[Region]])</f>
        <v>StoreD</v>
      </c>
      <c r="I4545" t="str">
        <v>Alex</v>
      </c>
      <c r="J4545">
        <f>_xlfn.XLOOKUP(A4545,Table2[ProductID],Table2[RepID])</f>
        <v>33</v>
      </c>
      <c r="K4545" t="str">
        <f>_xlfn.XLOOKUP(J4545,Table3[RepID],Table3[RepName])</f>
        <v>Alaa</v>
      </c>
    </row>
    <row r="4546" spans="1:11" x14ac:dyDescent="0.35">
      <c r="A4546" s="8">
        <v>4028</v>
      </c>
      <c r="B4546" t="str" cm="1">
        <f t="array" ref="B4546:F4546">_xlfn.XLOOKUP(A4546,Table4[ProductID],Table4[[ProductCode]:[Brand]])</f>
        <v>FS0003570</v>
      </c>
      <c r="C4546" t="str">
        <v>Topps Match Attax 2022/2023 - Single Pack  Stand (36 pieces)</v>
      </c>
      <c r="D4546" t="str">
        <v>Games</v>
      </c>
      <c r="E4546" t="str">
        <v>Card Game</v>
      </c>
      <c r="F4546" t="str">
        <v>Match Attax</v>
      </c>
      <c r="G4546">
        <f>_xlfn.XLOOKUP(A4546,Table2[ProductID],Table2[StoreID])</f>
        <v>4</v>
      </c>
      <c r="H4546" t="str" cm="1">
        <f t="array" ref="H4546:I4546">_xlfn.XLOOKUP(G4546,Table1[StoreID],Table1[[StoreName]:[Region]])</f>
        <v>StoreD</v>
      </c>
      <c r="I4546" t="str">
        <v>Alex</v>
      </c>
      <c r="J4546">
        <f>_xlfn.XLOOKUP(A4546,Table2[ProductID],Table2[RepID])</f>
        <v>23</v>
      </c>
      <c r="K4546" t="str">
        <f>_xlfn.XLOOKUP(J4546,Table3[RepID],Table3[RepName])</f>
        <v>Essam</v>
      </c>
    </row>
    <row r="4547" spans="1:11" x14ac:dyDescent="0.35">
      <c r="A4547" s="8">
        <v>471</v>
      </c>
      <c r="B4547" t="str" cm="1">
        <f t="array" ref="B4547:F4547">_xlfn.XLOOKUP(A4547,Table4[ProductID],Table4[[ProductCode]:[Brand]])</f>
        <v>YW-26-026</v>
      </c>
      <c r="C4547" t="str">
        <v>Yoyo Stich ( Stand 24 pcs )</v>
      </c>
      <c r="D4547" t="str">
        <v>Games</v>
      </c>
      <c r="E4547" t="str">
        <v>Yoyo</v>
      </c>
      <c r="F4547" t="str">
        <v>Stich &amp; Lilo</v>
      </c>
      <c r="G4547">
        <f>_xlfn.XLOOKUP(A4547,Table2[ProductID],Table2[StoreID])</f>
        <v>4</v>
      </c>
      <c r="H4547" t="str" cm="1">
        <f t="array" ref="H4547:I4547">_xlfn.XLOOKUP(G4547,Table1[StoreID],Table1[[StoreName]:[Region]])</f>
        <v>StoreD</v>
      </c>
      <c r="I4547" t="str">
        <v>Alex</v>
      </c>
      <c r="J4547">
        <f>_xlfn.XLOOKUP(A4547,Table2[ProductID],Table2[RepID])</f>
        <v>2</v>
      </c>
      <c r="K4547" t="str">
        <f>_xlfn.XLOOKUP(J4547,Table3[RepID],Table3[RepName])</f>
        <v>Bassem</v>
      </c>
    </row>
    <row r="4548" spans="1:11" x14ac:dyDescent="0.35">
      <c r="A4548" s="8">
        <v>4028</v>
      </c>
      <c r="B4548" t="str" cm="1">
        <f t="array" ref="B4548:F4548">_xlfn.XLOOKUP(A4548,Table4[ProductID],Table4[[ProductCode]:[Brand]])</f>
        <v>FS0003570</v>
      </c>
      <c r="C4548" t="str">
        <v>Topps Match Attax 2022/2023 - Single Pack  Stand (36 pieces)</v>
      </c>
      <c r="D4548" t="str">
        <v>Games</v>
      </c>
      <c r="E4548" t="str">
        <v>Card Game</v>
      </c>
      <c r="F4548" t="str">
        <v>Match Attax</v>
      </c>
      <c r="G4548">
        <f>_xlfn.XLOOKUP(A4548,Table2[ProductID],Table2[StoreID])</f>
        <v>4</v>
      </c>
      <c r="H4548" t="str" cm="1">
        <f t="array" ref="H4548:I4548">_xlfn.XLOOKUP(G4548,Table1[StoreID],Table1[[StoreName]:[Region]])</f>
        <v>StoreD</v>
      </c>
      <c r="I4548" t="str">
        <v>Alex</v>
      </c>
      <c r="J4548">
        <f>_xlfn.XLOOKUP(A4548,Table2[ProductID],Table2[RepID])</f>
        <v>23</v>
      </c>
      <c r="K4548" t="str">
        <f>_xlfn.XLOOKUP(J4548,Table3[RepID],Table3[RepName])</f>
        <v>Essam</v>
      </c>
    </row>
    <row r="4549" spans="1:11" x14ac:dyDescent="0.35">
      <c r="A4549" s="8">
        <v>3344</v>
      </c>
      <c r="B4549" t="str" cm="1">
        <f t="array" ref="B4549:F4549">_xlfn.XLOOKUP(A4549,Table4[ProductID],Table4[[ProductCode]:[Brand]])</f>
        <v>MTR-1206</v>
      </c>
      <c r="C4549" t="str">
        <v>Make It Real Rainbow Bling Bracelets</v>
      </c>
      <c r="D4549" t="str">
        <v>Fashion</v>
      </c>
      <c r="E4549" t="str">
        <v>Accessories</v>
      </c>
      <c r="F4549" t="str">
        <v>Make It Real</v>
      </c>
      <c r="G4549">
        <f>_xlfn.XLOOKUP(A4549,Table2[ProductID],Table2[StoreID])</f>
        <v>2</v>
      </c>
      <c r="H4549" t="str" cm="1">
        <f t="array" ref="H4549:I4549">_xlfn.XLOOKUP(G4549,Table1[StoreID],Table1[[StoreName]:[Region]])</f>
        <v>StoreB</v>
      </c>
      <c r="I4549" t="str">
        <v>Cairo</v>
      </c>
      <c r="J4549">
        <f>_xlfn.XLOOKUP(A4549,Table2[ProductID],Table2[RepID])</f>
        <v>18</v>
      </c>
      <c r="K4549" t="str">
        <f>_xlfn.XLOOKUP(J4549,Table3[RepID],Table3[RepName])</f>
        <v>Adam</v>
      </c>
    </row>
    <row r="4550" spans="1:11" x14ac:dyDescent="0.35">
      <c r="A4550" s="8">
        <v>468</v>
      </c>
      <c r="B4550" t="str" cm="1">
        <f t="array" ref="B4550:F4550">_xlfn.XLOOKUP(A4550,Table4[ProductID],Table4[[ProductCode]:[Brand]])</f>
        <v>YW-26-029</v>
      </c>
      <c r="C4550" t="str">
        <v>Pokémon Card</v>
      </c>
      <c r="D4550" t="str">
        <v>Games</v>
      </c>
      <c r="E4550" t="str">
        <v>Card Game</v>
      </c>
      <c r="F4550" t="str">
        <v>Pokémon</v>
      </c>
      <c r="G4550">
        <f>_xlfn.XLOOKUP(A4550,Table2[ProductID],Table2[StoreID])</f>
        <v>4</v>
      </c>
      <c r="H4550" t="str" cm="1">
        <f t="array" ref="H4550:I4550">_xlfn.XLOOKUP(G4550,Table1[StoreID],Table1[[StoreName]:[Region]])</f>
        <v>StoreD</v>
      </c>
      <c r="I4550" t="str">
        <v>Alex</v>
      </c>
      <c r="J4550">
        <f>_xlfn.XLOOKUP(A4550,Table2[ProductID],Table2[RepID])</f>
        <v>23</v>
      </c>
      <c r="K4550" t="str">
        <f>_xlfn.XLOOKUP(J4550,Table3[RepID],Table3[RepName])</f>
        <v>Essam</v>
      </c>
    </row>
    <row r="4551" spans="1:11" x14ac:dyDescent="0.35">
      <c r="A4551" s="8">
        <v>4028</v>
      </c>
      <c r="B4551" t="str" cm="1">
        <f t="array" ref="B4551:F4551">_xlfn.XLOOKUP(A4551,Table4[ProductID],Table4[[ProductCode]:[Brand]])</f>
        <v>FS0003570</v>
      </c>
      <c r="C4551" t="str">
        <v>Topps Match Attax 2022/2023 - Single Pack  Stand (36 pieces)</v>
      </c>
      <c r="D4551" t="str">
        <v>Games</v>
      </c>
      <c r="E4551" t="str">
        <v>Card Game</v>
      </c>
      <c r="F4551" t="str">
        <v>Match Attax</v>
      </c>
      <c r="G4551">
        <f>_xlfn.XLOOKUP(A4551,Table2[ProductID],Table2[StoreID])</f>
        <v>4</v>
      </c>
      <c r="H4551" t="str" cm="1">
        <f t="array" ref="H4551:I4551">_xlfn.XLOOKUP(G4551,Table1[StoreID],Table1[[StoreName]:[Region]])</f>
        <v>StoreD</v>
      </c>
      <c r="I4551" t="str">
        <v>Alex</v>
      </c>
      <c r="J4551">
        <f>_xlfn.XLOOKUP(A4551,Table2[ProductID],Table2[RepID])</f>
        <v>23</v>
      </c>
      <c r="K4551" t="str">
        <f>_xlfn.XLOOKUP(J4551,Table3[RepID],Table3[RepName])</f>
        <v>Essam</v>
      </c>
    </row>
    <row r="4552" spans="1:11" x14ac:dyDescent="0.35">
      <c r="A4552" s="8">
        <v>4028</v>
      </c>
      <c r="B4552" t="str" cm="1">
        <f t="array" ref="B4552:F4552">_xlfn.XLOOKUP(A4552,Table4[ProductID],Table4[[ProductCode]:[Brand]])</f>
        <v>FS0003570</v>
      </c>
      <c r="C4552" t="str">
        <v>Topps Match Attax 2022/2023 - Single Pack  Stand (36 pieces)</v>
      </c>
      <c r="D4552" t="str">
        <v>Games</v>
      </c>
      <c r="E4552" t="str">
        <v>Card Game</v>
      </c>
      <c r="F4552" t="str">
        <v>Match Attax</v>
      </c>
      <c r="G4552">
        <f>_xlfn.XLOOKUP(A4552,Table2[ProductID],Table2[StoreID])</f>
        <v>4</v>
      </c>
      <c r="H4552" t="str" cm="1">
        <f t="array" ref="H4552:I4552">_xlfn.XLOOKUP(G4552,Table1[StoreID],Table1[[StoreName]:[Region]])</f>
        <v>StoreD</v>
      </c>
      <c r="I4552" t="str">
        <v>Alex</v>
      </c>
      <c r="J4552">
        <f>_xlfn.XLOOKUP(A4552,Table2[ProductID],Table2[RepID])</f>
        <v>23</v>
      </c>
      <c r="K4552" t="str">
        <f>_xlfn.XLOOKUP(J4552,Table3[RepID],Table3[RepName])</f>
        <v>Essam</v>
      </c>
    </row>
    <row r="4553" spans="1:11" x14ac:dyDescent="0.35">
      <c r="A4553" s="8">
        <v>4090</v>
      </c>
      <c r="B4553" t="str" cm="1">
        <f t="array" ref="B4553:F4553">_xlfn.XLOOKUP(A4553,Table4[ProductID],Table4[[ProductCode]:[Brand]])</f>
        <v>DOH-SH-3664</v>
      </c>
      <c r="C4553" t="str">
        <v>Bingo Dough 10 Mini Can</v>
      </c>
      <c r="D4553" t="str">
        <v>Clay</v>
      </c>
      <c r="E4553" t="str">
        <v>Dough</v>
      </c>
      <c r="F4553" t="str">
        <v>Bingo Dough</v>
      </c>
      <c r="G4553">
        <f>_xlfn.XLOOKUP(A4553,Table2[ProductID],Table2[StoreID])</f>
        <v>4</v>
      </c>
      <c r="H4553" t="str" cm="1">
        <f t="array" ref="H4553:I4553">_xlfn.XLOOKUP(G4553,Table1[StoreID],Table1[[StoreName]:[Region]])</f>
        <v>StoreD</v>
      </c>
      <c r="I4553" t="str">
        <v>Alex</v>
      </c>
      <c r="J4553">
        <f>_xlfn.XLOOKUP(A4553,Table2[ProductID],Table2[RepID])</f>
        <v>33</v>
      </c>
      <c r="K4553" t="str">
        <f>_xlfn.XLOOKUP(J4553,Table3[RepID],Table3[RepName])</f>
        <v>Alaa</v>
      </c>
    </row>
    <row r="4554" spans="1:11" x14ac:dyDescent="0.35">
      <c r="A4554" s="8">
        <v>4087</v>
      </c>
      <c r="B4554" t="str" cm="1">
        <f t="array" ref="B4554:F4554">_xlfn.XLOOKUP(A4554,Table4[ProductID],Table4[[ProductCode]:[Brand]])</f>
        <v>DOH-SH-5277</v>
      </c>
      <c r="C4554" t="str">
        <v>Bingo Dough Can 56gm - Red</v>
      </c>
      <c r="D4554" t="str">
        <v>Clay</v>
      </c>
      <c r="E4554" t="str">
        <v>Dough</v>
      </c>
      <c r="F4554" t="str">
        <v>Bingo Dough</v>
      </c>
      <c r="G4554">
        <f>_xlfn.XLOOKUP(A4554,Table2[ProductID],Table2[StoreID])</f>
        <v>4</v>
      </c>
      <c r="H4554" t="str" cm="1">
        <f t="array" ref="H4554:I4554">_xlfn.XLOOKUP(G4554,Table1[StoreID],Table1[[StoreName]:[Region]])</f>
        <v>StoreD</v>
      </c>
      <c r="I4554" t="str">
        <v>Alex</v>
      </c>
      <c r="J4554">
        <f>_xlfn.XLOOKUP(A4554,Table2[ProductID],Table2[RepID])</f>
        <v>33</v>
      </c>
      <c r="K4554" t="str">
        <f>_xlfn.XLOOKUP(J4554,Table3[RepID],Table3[RepName])</f>
        <v>Alaa</v>
      </c>
    </row>
    <row r="4555" spans="1:11" x14ac:dyDescent="0.35">
      <c r="A4555" s="8">
        <v>3263</v>
      </c>
      <c r="B4555" t="str" cm="1">
        <f t="array" ref="B4555:F4555">_xlfn.XLOOKUP(A4555,Table4[ProductID],Table4[[ProductCode]:[Brand]])</f>
        <v>NK-20702</v>
      </c>
      <c r="C4555" t="str">
        <v>Tottery Tower Classic</v>
      </c>
      <c r="D4555" t="str">
        <v>Games</v>
      </c>
      <c r="E4555" t="str">
        <v>Board Game</v>
      </c>
      <c r="F4555" t="str">
        <v>Nilco</v>
      </c>
      <c r="G4555">
        <f>_xlfn.XLOOKUP(A4555,Table2[ProductID],Table2[StoreID])</f>
        <v>4</v>
      </c>
      <c r="H4555" t="str" cm="1">
        <f t="array" ref="H4555:I4555">_xlfn.XLOOKUP(G4555,Table1[StoreID],Table1[[StoreName]:[Region]])</f>
        <v>StoreD</v>
      </c>
      <c r="I4555" t="str">
        <v>Alex</v>
      </c>
      <c r="J4555">
        <f>_xlfn.XLOOKUP(A4555,Table2[ProductID],Table2[RepID])</f>
        <v>2</v>
      </c>
      <c r="K4555" t="str">
        <f>_xlfn.XLOOKUP(J4555,Table3[RepID],Table3[RepName])</f>
        <v>Bassem</v>
      </c>
    </row>
    <row r="4556" spans="1:11" x14ac:dyDescent="0.35">
      <c r="A4556" s="8">
        <v>1138</v>
      </c>
      <c r="B4556" t="str" cm="1">
        <f t="array" ref="B4556:F4556">_xlfn.XLOOKUP(A4556,Table4[ProductID],Table4[[ProductCode]:[Brand]])</f>
        <v>SH-3713</v>
      </c>
      <c r="C4556" t="str">
        <v>12INCH AVENGER WITH LIGHT&amp;SOUNDS 12INCH 18ASST</v>
      </c>
      <c r="D4556" t="str">
        <v>Action Figure</v>
      </c>
      <c r="E4556" t="str">
        <v>Figures</v>
      </c>
      <c r="F4556" t="str">
        <v>Super Hero</v>
      </c>
      <c r="G4556">
        <f>_xlfn.XLOOKUP(A4556,Table2[ProductID],Table2[StoreID])</f>
        <v>1</v>
      </c>
      <c r="H4556" t="str" cm="1">
        <f t="array" ref="H4556:I4556">_xlfn.XLOOKUP(G4556,Table1[StoreID],Table1[[StoreName]:[Region]])</f>
        <v>StoreA</v>
      </c>
      <c r="I4556" t="str">
        <v>Cairo</v>
      </c>
      <c r="J4556">
        <f>_xlfn.XLOOKUP(A4556,Table2[ProductID],Table2[RepID])</f>
        <v>10</v>
      </c>
      <c r="K4556" t="str">
        <f>_xlfn.XLOOKUP(J4556,Table3[RepID],Table3[RepName])</f>
        <v>Asya</v>
      </c>
    </row>
    <row r="4557" spans="1:11" x14ac:dyDescent="0.35">
      <c r="A4557" s="8">
        <v>1137</v>
      </c>
      <c r="B4557" t="str" cm="1">
        <f t="array" ref="B4557:F4557">_xlfn.XLOOKUP(A4557,Table4[ProductID],Table4[[ProductCode]:[Brand]])</f>
        <v>SH-3714</v>
      </c>
      <c r="C4557" t="str">
        <v>12INCH AVENGER WITH LIGHT&amp;SOUNDS 12INCH 9ASST</v>
      </c>
      <c r="D4557" t="str">
        <v>Action Figure</v>
      </c>
      <c r="E4557" t="str">
        <v>Figures</v>
      </c>
      <c r="F4557" t="str">
        <v>Super Hero</v>
      </c>
      <c r="G4557">
        <f>_xlfn.XLOOKUP(A4557,Table2[ProductID],Table2[StoreID])</f>
        <v>4</v>
      </c>
      <c r="H4557" t="str" cm="1">
        <f t="array" ref="H4557:I4557">_xlfn.XLOOKUP(G4557,Table1[StoreID],Table1[[StoreName]:[Region]])</f>
        <v>StoreD</v>
      </c>
      <c r="I4557" t="str">
        <v>Alex</v>
      </c>
      <c r="J4557">
        <f>_xlfn.XLOOKUP(A4557,Table2[ProductID],Table2[RepID])</f>
        <v>2</v>
      </c>
      <c r="K4557" t="str">
        <f>_xlfn.XLOOKUP(J4557,Table3[RepID],Table3[RepName])</f>
        <v>Bassem</v>
      </c>
    </row>
    <row r="4558" spans="1:11" x14ac:dyDescent="0.35">
      <c r="A4558" s="8">
        <v>4091</v>
      </c>
      <c r="B4558" t="str" cm="1">
        <f t="array" ref="B4558:F4558">_xlfn.XLOOKUP(A4558,Table4[ProductID],Table4[[ProductCode]:[Brand]])</f>
        <v>DOH-SH-3663</v>
      </c>
      <c r="C4558" t="str">
        <v>Bingo Dough 5 Mini Can Style 2</v>
      </c>
      <c r="D4558" t="str">
        <v>Clay</v>
      </c>
      <c r="E4558" t="str">
        <v>Dough</v>
      </c>
      <c r="F4558" t="str">
        <v>Bingo Dough</v>
      </c>
      <c r="G4558">
        <f>_xlfn.XLOOKUP(A4558,Table2[ProductID],Table2[StoreID])</f>
        <v>3</v>
      </c>
      <c r="H4558" t="str" cm="1">
        <f t="array" ref="H4558:I4558">_xlfn.XLOOKUP(G4558,Table1[StoreID],Table1[[StoreName]:[Region]])</f>
        <v>StoreC</v>
      </c>
      <c r="I4558" t="str">
        <v>Alex</v>
      </c>
      <c r="J4558">
        <f>_xlfn.XLOOKUP(A4558,Table2[ProductID],Table2[RepID])</f>
        <v>30</v>
      </c>
      <c r="K4558" t="str">
        <f>_xlfn.XLOOKUP(J4558,Table3[RepID],Table3[RepName])</f>
        <v>Fady</v>
      </c>
    </row>
    <row r="4559" spans="1:11" x14ac:dyDescent="0.35">
      <c r="A4559" s="8">
        <v>462</v>
      </c>
      <c r="B4559" t="str" cm="1">
        <f t="array" ref="B4559:F4559">_xlfn.XLOOKUP(A4559,Table4[ProductID],Table4[[ProductCode]:[Brand]])</f>
        <v>YW-26-036</v>
      </c>
      <c r="C4559" t="str">
        <v>Pokémon Boosters ( Stand 36 Pcs )</v>
      </c>
      <c r="D4559" t="str">
        <v>Games</v>
      </c>
      <c r="E4559" t="str">
        <v>Card Game</v>
      </c>
      <c r="F4559" t="str">
        <v>Pokémon</v>
      </c>
      <c r="G4559">
        <f>_xlfn.XLOOKUP(A4559,Table2[ProductID],Table2[StoreID])</f>
        <v>4</v>
      </c>
      <c r="H4559" t="str" cm="1">
        <f t="array" ref="H4559:I4559">_xlfn.XLOOKUP(G4559,Table1[StoreID],Table1[[StoreName]:[Region]])</f>
        <v>StoreD</v>
      </c>
      <c r="I4559" t="str">
        <v>Alex</v>
      </c>
      <c r="J4559">
        <f>_xlfn.XLOOKUP(A4559,Table2[ProductID],Table2[RepID])</f>
        <v>23</v>
      </c>
      <c r="K4559" t="str">
        <f>_xlfn.XLOOKUP(J4559,Table3[RepID],Table3[RepName])</f>
        <v>Essam</v>
      </c>
    </row>
    <row r="4560" spans="1:11" x14ac:dyDescent="0.35">
      <c r="A4560" s="8">
        <v>4086</v>
      </c>
      <c r="B4560" t="str" cm="1">
        <f t="array" ref="B4560:F4560">_xlfn.XLOOKUP(A4560,Table4[ProductID],Table4[[ProductCode]:[Brand]])</f>
        <v>DOH-SH-5278</v>
      </c>
      <c r="C4560" t="str">
        <v>Bingo Dough Can 56gm - Blue</v>
      </c>
      <c r="D4560" t="str">
        <v>Clay</v>
      </c>
      <c r="E4560" t="str">
        <v>Dough</v>
      </c>
      <c r="F4560" t="str">
        <v>Bingo Dough</v>
      </c>
      <c r="G4560">
        <f>_xlfn.XLOOKUP(A4560,Table2[ProductID],Table2[StoreID])</f>
        <v>4</v>
      </c>
      <c r="H4560" t="str" cm="1">
        <f t="array" ref="H4560:I4560">_xlfn.XLOOKUP(G4560,Table1[StoreID],Table1[[StoreName]:[Region]])</f>
        <v>StoreD</v>
      </c>
      <c r="I4560" t="str">
        <v>Alex</v>
      </c>
      <c r="J4560">
        <f>_xlfn.XLOOKUP(A4560,Table2[ProductID],Table2[RepID])</f>
        <v>23</v>
      </c>
      <c r="K4560" t="str">
        <f>_xlfn.XLOOKUP(J4560,Table3[RepID],Table3[RepName])</f>
        <v>Essam</v>
      </c>
    </row>
    <row r="4561" spans="1:11" x14ac:dyDescent="0.35">
      <c r="A4561" s="8">
        <v>465</v>
      </c>
      <c r="B4561" t="str" cm="1">
        <f t="array" ref="B4561:F4561">_xlfn.XLOOKUP(A4561,Table4[ProductID],Table4[[ProductCode]:[Brand]])</f>
        <v>YW-26-032</v>
      </c>
      <c r="C4561" t="str">
        <v>Pokémon Card 25 card ( Stand 20 pcs )</v>
      </c>
      <c r="D4561" t="str">
        <v>Games</v>
      </c>
      <c r="E4561" t="str">
        <v>Card Game</v>
      </c>
      <c r="F4561" t="str">
        <v>Pokémon</v>
      </c>
      <c r="G4561">
        <f>_xlfn.XLOOKUP(A4561,Table2[ProductID],Table2[StoreID])</f>
        <v>4</v>
      </c>
      <c r="H4561" t="str" cm="1">
        <f t="array" ref="H4561:I4561">_xlfn.XLOOKUP(G4561,Table1[StoreID],Table1[[StoreName]:[Region]])</f>
        <v>StoreD</v>
      </c>
      <c r="I4561" t="str">
        <v>Alex</v>
      </c>
      <c r="J4561">
        <f>_xlfn.XLOOKUP(A4561,Table2[ProductID],Table2[RepID])</f>
        <v>2</v>
      </c>
      <c r="K4561" t="str">
        <f>_xlfn.XLOOKUP(J4561,Table3[RepID],Table3[RepName])</f>
        <v>Bassem</v>
      </c>
    </row>
    <row r="4562" spans="1:11" x14ac:dyDescent="0.35">
      <c r="A4562" s="8">
        <v>4087</v>
      </c>
      <c r="B4562" t="str" cm="1">
        <f t="array" ref="B4562:F4562">_xlfn.XLOOKUP(A4562,Table4[ProductID],Table4[[ProductCode]:[Brand]])</f>
        <v>DOH-SH-5277</v>
      </c>
      <c r="C4562" t="str">
        <v>Bingo Dough Can 56gm - Red</v>
      </c>
      <c r="D4562" t="str">
        <v>Clay</v>
      </c>
      <c r="E4562" t="str">
        <v>Dough</v>
      </c>
      <c r="F4562" t="str">
        <v>Bingo Dough</v>
      </c>
      <c r="G4562">
        <f>_xlfn.XLOOKUP(A4562,Table2[ProductID],Table2[StoreID])</f>
        <v>4</v>
      </c>
      <c r="H4562" t="str" cm="1">
        <f t="array" ref="H4562:I4562">_xlfn.XLOOKUP(G4562,Table1[StoreID],Table1[[StoreName]:[Region]])</f>
        <v>StoreD</v>
      </c>
      <c r="I4562" t="str">
        <v>Alex</v>
      </c>
      <c r="J4562">
        <f>_xlfn.XLOOKUP(A4562,Table2[ProductID],Table2[RepID])</f>
        <v>33</v>
      </c>
      <c r="K4562" t="str">
        <f>_xlfn.XLOOKUP(J4562,Table3[RepID],Table3[RepName])</f>
        <v>Alaa</v>
      </c>
    </row>
    <row r="4563" spans="1:11" x14ac:dyDescent="0.35">
      <c r="A4563" s="8">
        <v>4082</v>
      </c>
      <c r="B4563" t="str" cm="1">
        <f t="array" ref="B4563:F4563">_xlfn.XLOOKUP(A4563,Table4[ProductID],Table4[[ProductCode]:[Brand]])</f>
        <v>DOH-SH-5282</v>
      </c>
      <c r="C4563" t="str">
        <v>Bingo Dough Can 56gm - White</v>
      </c>
      <c r="D4563" t="str">
        <v>Clay</v>
      </c>
      <c r="E4563" t="str">
        <v>Dough</v>
      </c>
      <c r="F4563" t="str">
        <v>Bingo Dough</v>
      </c>
      <c r="G4563">
        <f>_xlfn.XLOOKUP(A4563,Table2[ProductID],Table2[StoreID])</f>
        <v>4</v>
      </c>
      <c r="H4563" t="str" cm="1">
        <f t="array" ref="H4563:I4563">_xlfn.XLOOKUP(G4563,Table1[StoreID],Table1[[StoreName]:[Region]])</f>
        <v>StoreD</v>
      </c>
      <c r="I4563" t="str">
        <v>Alex</v>
      </c>
      <c r="J4563">
        <f>_xlfn.XLOOKUP(A4563,Table2[ProductID],Table2[RepID])</f>
        <v>33</v>
      </c>
      <c r="K4563" t="str">
        <f>_xlfn.XLOOKUP(J4563,Table3[RepID],Table3[RepName])</f>
        <v>Alaa</v>
      </c>
    </row>
    <row r="4564" spans="1:11" x14ac:dyDescent="0.35">
      <c r="A4564" s="8">
        <v>465</v>
      </c>
      <c r="B4564" t="str" cm="1">
        <f t="array" ref="B4564:F4564">_xlfn.XLOOKUP(A4564,Table4[ProductID],Table4[[ProductCode]:[Brand]])</f>
        <v>YW-26-032</v>
      </c>
      <c r="C4564" t="str">
        <v>Pokémon Card 25 card ( Stand 20 pcs )</v>
      </c>
      <c r="D4564" t="str">
        <v>Games</v>
      </c>
      <c r="E4564" t="str">
        <v>Card Game</v>
      </c>
      <c r="F4564" t="str">
        <v>Pokémon</v>
      </c>
      <c r="G4564">
        <f>_xlfn.XLOOKUP(A4564,Table2[ProductID],Table2[StoreID])</f>
        <v>4</v>
      </c>
      <c r="H4564" t="str" cm="1">
        <f t="array" ref="H4564:I4564">_xlfn.XLOOKUP(G4564,Table1[StoreID],Table1[[StoreName]:[Region]])</f>
        <v>StoreD</v>
      </c>
      <c r="I4564" t="str">
        <v>Alex</v>
      </c>
      <c r="J4564">
        <f>_xlfn.XLOOKUP(A4564,Table2[ProductID],Table2[RepID])</f>
        <v>2</v>
      </c>
      <c r="K4564" t="str">
        <f>_xlfn.XLOOKUP(J4564,Table3[RepID],Table3[RepName])</f>
        <v>Bassem</v>
      </c>
    </row>
    <row r="4565" spans="1:11" x14ac:dyDescent="0.35">
      <c r="A4565" s="8">
        <v>470</v>
      </c>
      <c r="B4565" t="str" cm="1">
        <f t="array" ref="B4565:F4565">_xlfn.XLOOKUP(A4565,Table4[ProductID],Table4[[ProductCode]:[Brand]])</f>
        <v>YW-26-027</v>
      </c>
      <c r="C4565" t="str">
        <v>Yoyo Pokémon ( Stand 24 pcs )</v>
      </c>
      <c r="D4565" t="str">
        <v>Games</v>
      </c>
      <c r="E4565" t="str">
        <v>Yoyo</v>
      </c>
      <c r="F4565" t="str">
        <v>Pokémon</v>
      </c>
      <c r="G4565">
        <f>_xlfn.XLOOKUP(A4565,Table2[ProductID],Table2[StoreID])</f>
        <v>4</v>
      </c>
      <c r="H4565" t="str" cm="1">
        <f t="array" ref="H4565:I4565">_xlfn.XLOOKUP(G4565,Table1[StoreID],Table1[[StoreName]:[Region]])</f>
        <v>StoreD</v>
      </c>
      <c r="I4565" t="str">
        <v>Alex</v>
      </c>
      <c r="J4565">
        <f>_xlfn.XLOOKUP(A4565,Table2[ProductID],Table2[RepID])</f>
        <v>33</v>
      </c>
      <c r="K4565" t="str">
        <f>_xlfn.XLOOKUP(J4565,Table3[RepID],Table3[RepName])</f>
        <v>Alaa</v>
      </c>
    </row>
    <row r="4566" spans="1:11" x14ac:dyDescent="0.35">
      <c r="A4566" s="8">
        <v>470</v>
      </c>
      <c r="B4566" t="str" cm="1">
        <f t="array" ref="B4566:F4566">_xlfn.XLOOKUP(A4566,Table4[ProductID],Table4[[ProductCode]:[Brand]])</f>
        <v>YW-26-027</v>
      </c>
      <c r="C4566" t="str">
        <v>Yoyo Pokémon ( Stand 24 pcs )</v>
      </c>
      <c r="D4566" t="str">
        <v>Games</v>
      </c>
      <c r="E4566" t="str">
        <v>Yoyo</v>
      </c>
      <c r="F4566" t="str">
        <v>Pokémon</v>
      </c>
      <c r="G4566">
        <f>_xlfn.XLOOKUP(A4566,Table2[ProductID],Table2[StoreID])</f>
        <v>4</v>
      </c>
      <c r="H4566" t="str" cm="1">
        <f t="array" ref="H4566:I4566">_xlfn.XLOOKUP(G4566,Table1[StoreID],Table1[[StoreName]:[Region]])</f>
        <v>StoreD</v>
      </c>
      <c r="I4566" t="str">
        <v>Alex</v>
      </c>
      <c r="J4566">
        <f>_xlfn.XLOOKUP(A4566,Table2[ProductID],Table2[RepID])</f>
        <v>33</v>
      </c>
      <c r="K4566" t="str">
        <f>_xlfn.XLOOKUP(J4566,Table3[RepID],Table3[RepName])</f>
        <v>Alaa</v>
      </c>
    </row>
    <row r="4567" spans="1:11" x14ac:dyDescent="0.35">
      <c r="A4567" s="8">
        <v>4092</v>
      </c>
      <c r="B4567" t="str" cm="1">
        <f t="array" ref="B4567:F4567">_xlfn.XLOOKUP(A4567,Table4[ProductID],Table4[[ProductCode]:[Brand]])</f>
        <v>DOH-SH-3662</v>
      </c>
      <c r="C4567" t="str">
        <v>Bingo Dough 5 Mini Can Style 1</v>
      </c>
      <c r="D4567" t="str">
        <v>Clay</v>
      </c>
      <c r="E4567" t="str">
        <v>Dough</v>
      </c>
      <c r="F4567" t="str">
        <v>Bingo Dough</v>
      </c>
      <c r="G4567">
        <f>_xlfn.XLOOKUP(A4567,Table2[ProductID],Table2[StoreID])</f>
        <v>4</v>
      </c>
      <c r="H4567" t="str" cm="1">
        <f t="array" ref="H4567:I4567">_xlfn.XLOOKUP(G4567,Table1[StoreID],Table1[[StoreName]:[Region]])</f>
        <v>StoreD</v>
      </c>
      <c r="I4567" t="str">
        <v>Alex</v>
      </c>
      <c r="J4567">
        <f>_xlfn.XLOOKUP(A4567,Table2[ProductID],Table2[RepID])</f>
        <v>33</v>
      </c>
      <c r="K4567" t="str">
        <f>_xlfn.XLOOKUP(J4567,Table3[RepID],Table3[RepName])</f>
        <v>Alaa</v>
      </c>
    </row>
    <row r="4568" spans="1:11" x14ac:dyDescent="0.35">
      <c r="A4568" s="8">
        <v>445</v>
      </c>
      <c r="B4568" t="str" cm="1">
        <f t="array" ref="B4568:F4568">_xlfn.XLOOKUP(A4568,Table4[ProductID],Table4[[ProductCode]:[Brand]])</f>
        <v>YW-26-053</v>
      </c>
      <c r="C4568" t="str">
        <v>Pokémon 5 charchters</v>
      </c>
      <c r="D4568" t="str">
        <v>Action Figure</v>
      </c>
      <c r="E4568" t="str">
        <v>Figures</v>
      </c>
      <c r="F4568" t="str">
        <v>Pokémon</v>
      </c>
      <c r="G4568">
        <f>_xlfn.XLOOKUP(A4568,Table2[ProductID],Table2[StoreID])</f>
        <v>1</v>
      </c>
      <c r="H4568" t="str" cm="1">
        <f t="array" ref="H4568:I4568">_xlfn.XLOOKUP(G4568,Table1[StoreID],Table1[[StoreName]:[Region]])</f>
        <v>StoreA</v>
      </c>
      <c r="I4568" t="str">
        <v>Cairo</v>
      </c>
      <c r="J4568">
        <f>_xlfn.XLOOKUP(A4568,Table2[ProductID],Table2[RepID])</f>
        <v>11</v>
      </c>
      <c r="K4568" t="str">
        <f>_xlfn.XLOOKUP(J4568,Table3[RepID],Table3[RepName])</f>
        <v>Ola</v>
      </c>
    </row>
    <row r="4569" spans="1:11" x14ac:dyDescent="0.35">
      <c r="A4569" s="8">
        <v>23</v>
      </c>
      <c r="B4569" t="str" cm="1">
        <f t="array" ref="B4569:F4569">_xlfn.XLOOKUP(A4569,Table4[ProductID],Table4[[ProductCode]:[Brand]])</f>
        <v>ZT-NT08P4</v>
      </c>
      <c r="C4569" t="str">
        <v>NEON INLINE SKATES (SIZE 3-6) - NT08 (PINK)</v>
      </c>
      <c r="D4569" t="str">
        <v>Out Door &amp; Garden</v>
      </c>
      <c r="E4569" t="str">
        <v>Skate Roller</v>
      </c>
      <c r="F4569" t="str">
        <v>Neon</v>
      </c>
      <c r="G4569">
        <f>_xlfn.XLOOKUP(A4569,Table2[ProductID],Table2[StoreID])</f>
        <v>2</v>
      </c>
      <c r="H4569" t="str" cm="1">
        <f t="array" ref="H4569:I4569">_xlfn.XLOOKUP(G4569,Table1[StoreID],Table1[[StoreName]:[Region]])</f>
        <v>StoreB</v>
      </c>
      <c r="I4569" t="str">
        <v>Cairo</v>
      </c>
      <c r="J4569">
        <f>_xlfn.XLOOKUP(A4569,Table2[ProductID],Table2[RepID])</f>
        <v>23</v>
      </c>
      <c r="K4569" t="str">
        <f>_xlfn.XLOOKUP(J4569,Table3[RepID],Table3[RepName])</f>
        <v>Essam</v>
      </c>
    </row>
    <row r="4570" spans="1:11" x14ac:dyDescent="0.35">
      <c r="A4570" s="8">
        <v>4092</v>
      </c>
      <c r="B4570" t="str" cm="1">
        <f t="array" ref="B4570:F4570">_xlfn.XLOOKUP(A4570,Table4[ProductID],Table4[[ProductCode]:[Brand]])</f>
        <v>DOH-SH-3662</v>
      </c>
      <c r="C4570" t="str">
        <v>Bingo Dough 5 Mini Can Style 1</v>
      </c>
      <c r="D4570" t="str">
        <v>Clay</v>
      </c>
      <c r="E4570" t="str">
        <v>Dough</v>
      </c>
      <c r="F4570" t="str">
        <v>Bingo Dough</v>
      </c>
      <c r="G4570">
        <f>_xlfn.XLOOKUP(A4570,Table2[ProductID],Table2[StoreID])</f>
        <v>4</v>
      </c>
      <c r="H4570" t="str" cm="1">
        <f t="array" ref="H4570:I4570">_xlfn.XLOOKUP(G4570,Table1[StoreID],Table1[[StoreName]:[Region]])</f>
        <v>StoreD</v>
      </c>
      <c r="I4570" t="str">
        <v>Alex</v>
      </c>
      <c r="J4570">
        <f>_xlfn.XLOOKUP(A4570,Table2[ProductID],Table2[RepID])</f>
        <v>33</v>
      </c>
      <c r="K4570" t="str">
        <f>_xlfn.XLOOKUP(J4570,Table3[RepID],Table3[RepName])</f>
        <v>Alaa</v>
      </c>
    </row>
    <row r="4571" spans="1:11" x14ac:dyDescent="0.35">
      <c r="A4571" s="8">
        <v>462</v>
      </c>
      <c r="B4571" t="str" cm="1">
        <f t="array" ref="B4571:F4571">_xlfn.XLOOKUP(A4571,Table4[ProductID],Table4[[ProductCode]:[Brand]])</f>
        <v>YW-26-036</v>
      </c>
      <c r="C4571" t="str">
        <v>Pokémon Boosters ( Stand 36 Pcs )</v>
      </c>
      <c r="D4571" t="str">
        <v>Games</v>
      </c>
      <c r="E4571" t="str">
        <v>Card Game</v>
      </c>
      <c r="F4571" t="str">
        <v>Pokémon</v>
      </c>
      <c r="G4571">
        <f>_xlfn.XLOOKUP(A4571,Table2[ProductID],Table2[StoreID])</f>
        <v>4</v>
      </c>
      <c r="H4571" t="str" cm="1">
        <f t="array" ref="H4571:I4571">_xlfn.XLOOKUP(G4571,Table1[StoreID],Table1[[StoreName]:[Region]])</f>
        <v>StoreD</v>
      </c>
      <c r="I4571" t="str">
        <v>Alex</v>
      </c>
      <c r="J4571">
        <f>_xlfn.XLOOKUP(A4571,Table2[ProductID],Table2[RepID])</f>
        <v>23</v>
      </c>
      <c r="K4571" t="str">
        <f>_xlfn.XLOOKUP(J4571,Table3[RepID],Table3[RepName])</f>
        <v>Essam</v>
      </c>
    </row>
    <row r="4572" spans="1:11" x14ac:dyDescent="0.35">
      <c r="A4572" s="8">
        <v>719</v>
      </c>
      <c r="B4572" t="str" cm="1">
        <f t="array" ref="B4572:F4572">_xlfn.XLOOKUP(A4572,Table4[ProductID],Table4[[ProductCode]:[Brand]])</f>
        <v>SM-0431</v>
      </c>
      <c r="C4572" t="str">
        <v>Doll changes color in the water</v>
      </c>
      <c r="D4572" t="str">
        <v>Surprise</v>
      </c>
      <c r="E4572" t="str">
        <v>Tube</v>
      </c>
      <c r="F4572" t="str">
        <v>Barbie</v>
      </c>
      <c r="G4572">
        <f>_xlfn.XLOOKUP(A4572,Table2[ProductID],Table2[StoreID])</f>
        <v>3</v>
      </c>
      <c r="H4572" t="str" cm="1">
        <f t="array" ref="H4572:I4572">_xlfn.XLOOKUP(G4572,Table1[StoreID],Table1[[StoreName]:[Region]])</f>
        <v>StoreC</v>
      </c>
      <c r="I4572" t="str">
        <v>Alex</v>
      </c>
      <c r="J4572">
        <f>_xlfn.XLOOKUP(A4572,Table2[ProductID],Table2[RepID])</f>
        <v>30</v>
      </c>
      <c r="K4572" t="str">
        <f>_xlfn.XLOOKUP(J4572,Table3[RepID],Table3[RepName])</f>
        <v>Fady</v>
      </c>
    </row>
    <row r="4573" spans="1:11" x14ac:dyDescent="0.35">
      <c r="A4573" s="8">
        <v>4028</v>
      </c>
      <c r="B4573" t="str" cm="1">
        <f t="array" ref="B4573:F4573">_xlfn.XLOOKUP(A4573,Table4[ProductID],Table4[[ProductCode]:[Brand]])</f>
        <v>FS0003570</v>
      </c>
      <c r="C4573" t="str">
        <v>Topps Match Attax 2022/2023 - Single Pack  Stand (36 pieces)</v>
      </c>
      <c r="D4573" t="str">
        <v>Games</v>
      </c>
      <c r="E4573" t="str">
        <v>Card Game</v>
      </c>
      <c r="F4573" t="str">
        <v>Match Attax</v>
      </c>
      <c r="G4573">
        <f>_xlfn.XLOOKUP(A4573,Table2[ProductID],Table2[StoreID])</f>
        <v>4</v>
      </c>
      <c r="H4573" t="str" cm="1">
        <f t="array" ref="H4573:I4573">_xlfn.XLOOKUP(G4573,Table1[StoreID],Table1[[StoreName]:[Region]])</f>
        <v>StoreD</v>
      </c>
      <c r="I4573" t="str">
        <v>Alex</v>
      </c>
      <c r="J4573">
        <f>_xlfn.XLOOKUP(A4573,Table2[ProductID],Table2[RepID])</f>
        <v>23</v>
      </c>
      <c r="K4573" t="str">
        <f>_xlfn.XLOOKUP(J4573,Table3[RepID],Table3[RepName])</f>
        <v>Essam</v>
      </c>
    </row>
    <row r="4574" spans="1:11" x14ac:dyDescent="0.35">
      <c r="A4574" s="8">
        <v>4028</v>
      </c>
      <c r="B4574" t="str" cm="1">
        <f t="array" ref="B4574:F4574">_xlfn.XLOOKUP(A4574,Table4[ProductID],Table4[[ProductCode]:[Brand]])</f>
        <v>FS0003570</v>
      </c>
      <c r="C4574" t="str">
        <v>Topps Match Attax 2022/2023 - Single Pack  Stand (36 pieces)</v>
      </c>
      <c r="D4574" t="str">
        <v>Games</v>
      </c>
      <c r="E4574" t="str">
        <v>Card Game</v>
      </c>
      <c r="F4574" t="str">
        <v>Match Attax</v>
      </c>
      <c r="G4574">
        <f>_xlfn.XLOOKUP(A4574,Table2[ProductID],Table2[StoreID])</f>
        <v>4</v>
      </c>
      <c r="H4574" t="str" cm="1">
        <f t="array" ref="H4574:I4574">_xlfn.XLOOKUP(G4574,Table1[StoreID],Table1[[StoreName]:[Region]])</f>
        <v>StoreD</v>
      </c>
      <c r="I4574" t="str">
        <v>Alex</v>
      </c>
      <c r="J4574">
        <f>_xlfn.XLOOKUP(A4574,Table2[ProductID],Table2[RepID])</f>
        <v>23</v>
      </c>
      <c r="K4574" t="str">
        <f>_xlfn.XLOOKUP(J4574,Table3[RepID],Table3[RepName])</f>
        <v>Essam</v>
      </c>
    </row>
    <row r="4575" spans="1:11" x14ac:dyDescent="0.35">
      <c r="A4575" s="8">
        <v>475</v>
      </c>
      <c r="B4575" t="str" cm="1">
        <f t="array" ref="B4575:F4575">_xlfn.XLOOKUP(A4575,Table4[ProductID],Table4[[ProductCode]:[Brand]])</f>
        <v>YW-26-022</v>
      </c>
      <c r="C4575" t="str">
        <v>Pokémon Ball ( Stand 12 pcs )</v>
      </c>
      <c r="D4575" t="str">
        <v>Surprise</v>
      </c>
      <c r="E4575" t="str">
        <v>Ball</v>
      </c>
      <c r="F4575" t="str">
        <v>Pokémon</v>
      </c>
      <c r="G4575">
        <f>_xlfn.XLOOKUP(A4575,Table2[ProductID],Table2[StoreID])</f>
        <v>4</v>
      </c>
      <c r="H4575" t="str" cm="1">
        <f t="array" ref="H4575:I4575">_xlfn.XLOOKUP(G4575,Table1[StoreID],Table1[[StoreName]:[Region]])</f>
        <v>StoreD</v>
      </c>
      <c r="I4575" t="str">
        <v>Alex</v>
      </c>
      <c r="J4575">
        <f>_xlfn.XLOOKUP(A4575,Table2[ProductID],Table2[RepID])</f>
        <v>33</v>
      </c>
      <c r="K4575" t="str">
        <f>_xlfn.XLOOKUP(J4575,Table3[RepID],Table3[RepName])</f>
        <v>Alaa</v>
      </c>
    </row>
    <row r="4576" spans="1:11" x14ac:dyDescent="0.35">
      <c r="A4576" s="8">
        <v>462</v>
      </c>
      <c r="B4576" t="str" cm="1">
        <f t="array" ref="B4576:F4576">_xlfn.XLOOKUP(A4576,Table4[ProductID],Table4[[ProductCode]:[Brand]])</f>
        <v>YW-26-036</v>
      </c>
      <c r="C4576" t="str">
        <v>Pokémon Boosters ( Stand 36 Pcs )</v>
      </c>
      <c r="D4576" t="str">
        <v>Games</v>
      </c>
      <c r="E4576" t="str">
        <v>Card Game</v>
      </c>
      <c r="F4576" t="str">
        <v>Pokémon</v>
      </c>
      <c r="G4576">
        <f>_xlfn.XLOOKUP(A4576,Table2[ProductID],Table2[StoreID])</f>
        <v>4</v>
      </c>
      <c r="H4576" t="str" cm="1">
        <f t="array" ref="H4576:I4576">_xlfn.XLOOKUP(G4576,Table1[StoreID],Table1[[StoreName]:[Region]])</f>
        <v>StoreD</v>
      </c>
      <c r="I4576" t="str">
        <v>Alex</v>
      </c>
      <c r="J4576">
        <f>_xlfn.XLOOKUP(A4576,Table2[ProductID],Table2[RepID])</f>
        <v>23</v>
      </c>
      <c r="K4576" t="str">
        <f>_xlfn.XLOOKUP(J4576,Table3[RepID],Table3[RepName])</f>
        <v>Essam</v>
      </c>
    </row>
    <row r="4577" spans="1:11" x14ac:dyDescent="0.35">
      <c r="A4577" s="8">
        <v>672</v>
      </c>
      <c r="B4577" t="str" cm="1">
        <f t="array" ref="B4577:F4577">_xlfn.XLOOKUP(A4577,Table4[ProductID],Table4[[ProductCode]:[Brand]])</f>
        <v>TH-ZUR-9608</v>
      </c>
      <c r="C4577" t="str">
        <v>COCO Surprise Cones Fantacy 6 Asst (12 PCS)</v>
      </c>
      <c r="D4577" t="str">
        <v>Plush &amp; Soft Toys</v>
      </c>
      <c r="E4577" t="str">
        <v>Non Battery</v>
      </c>
      <c r="F4577" t="str">
        <v>COCO SURPRISE</v>
      </c>
      <c r="G4577">
        <f>_xlfn.XLOOKUP(A4577,Table2[ProductID],Table2[StoreID])</f>
        <v>3</v>
      </c>
      <c r="H4577" t="str" cm="1">
        <f t="array" ref="H4577:I4577">_xlfn.XLOOKUP(G4577,Table1[StoreID],Table1[[StoreName]:[Region]])</f>
        <v>StoreC</v>
      </c>
      <c r="I4577" t="str">
        <v>Alex</v>
      </c>
      <c r="J4577">
        <f>_xlfn.XLOOKUP(A4577,Table2[ProductID],Table2[RepID])</f>
        <v>30</v>
      </c>
      <c r="K4577" t="str">
        <f>_xlfn.XLOOKUP(J4577,Table3[RepID],Table3[RepName])</f>
        <v>Fady</v>
      </c>
    </row>
    <row r="4578" spans="1:11" x14ac:dyDescent="0.35">
      <c r="A4578" s="8">
        <v>6</v>
      </c>
      <c r="B4578" t="str" cm="1">
        <f t="array" ref="B4578:F4578">_xlfn.XLOOKUP(A4578,Table4[ProductID],Table4[[ProductCode]:[Brand]])</f>
        <v>ZUR-9601-D</v>
      </c>
      <c r="C4578" t="str">
        <v>COCO Surprise Cones Classics-Poncho PDQ (12 PCS)</v>
      </c>
      <c r="D4578" t="str">
        <v>Plush &amp; Soft Toys</v>
      </c>
      <c r="E4578" t="str">
        <v>Non Battery</v>
      </c>
      <c r="F4578" t="str">
        <v>COCO SURPRISE</v>
      </c>
      <c r="G4578">
        <f>_xlfn.XLOOKUP(A4578,Table2[ProductID],Table2[StoreID])</f>
        <v>4</v>
      </c>
      <c r="H4578" t="str" cm="1">
        <f t="array" ref="H4578:I4578">_xlfn.XLOOKUP(G4578,Table1[StoreID],Table1[[StoreName]:[Region]])</f>
        <v>StoreD</v>
      </c>
      <c r="I4578" t="str">
        <v>Alex</v>
      </c>
      <c r="J4578">
        <f>_xlfn.XLOOKUP(A4578,Table2[ProductID],Table2[RepID])</f>
        <v>23</v>
      </c>
      <c r="K4578" t="str">
        <f>_xlfn.XLOOKUP(J4578,Table3[RepID],Table3[RepName])</f>
        <v>Essam</v>
      </c>
    </row>
    <row r="4579" spans="1:11" x14ac:dyDescent="0.35">
      <c r="A4579" s="8">
        <v>608</v>
      </c>
      <c r="B4579" t="str" cm="1">
        <f t="array" ref="B4579:F4579">_xlfn.XLOOKUP(A4579,Table4[ProductID],Table4[[ProductCode]:[Brand]])</f>
        <v>XS-36534</v>
      </c>
      <c r="C4579" t="str">
        <v>Zuru X-Shot - Excel Skin Flux 2 Pack</v>
      </c>
      <c r="D4579" t="str">
        <v>Guns</v>
      </c>
      <c r="E4579" t="str">
        <v>Gun</v>
      </c>
      <c r="F4579" t="str">
        <v>X-Shot</v>
      </c>
      <c r="G4579">
        <f>_xlfn.XLOOKUP(A4579,Table2[ProductID],Table2[StoreID])</f>
        <v>3</v>
      </c>
      <c r="H4579" t="str" cm="1">
        <f t="array" ref="H4579:I4579">_xlfn.XLOOKUP(G4579,Table1[StoreID],Table1[[StoreName]:[Region]])</f>
        <v>StoreC</v>
      </c>
      <c r="I4579" t="str">
        <v>Alex</v>
      </c>
      <c r="J4579">
        <f>_xlfn.XLOOKUP(A4579,Table2[ProductID],Table2[RepID])</f>
        <v>30</v>
      </c>
      <c r="K4579" t="str">
        <f>_xlfn.XLOOKUP(J4579,Table3[RepID],Table3[RepName])</f>
        <v>Fady</v>
      </c>
    </row>
    <row r="4580" spans="1:11" x14ac:dyDescent="0.35">
      <c r="A4580" s="8">
        <v>471</v>
      </c>
      <c r="B4580" t="str" cm="1">
        <f t="array" ref="B4580:F4580">_xlfn.XLOOKUP(A4580,Table4[ProductID],Table4[[ProductCode]:[Brand]])</f>
        <v>YW-26-026</v>
      </c>
      <c r="C4580" t="str">
        <v>Yoyo Stich ( Stand 24 pcs )</v>
      </c>
      <c r="D4580" t="str">
        <v>Games</v>
      </c>
      <c r="E4580" t="str">
        <v>Yoyo</v>
      </c>
      <c r="F4580" t="str">
        <v>Stich &amp; Lilo</v>
      </c>
      <c r="G4580">
        <f>_xlfn.XLOOKUP(A4580,Table2[ProductID],Table2[StoreID])</f>
        <v>4</v>
      </c>
      <c r="H4580" t="str" cm="1">
        <f t="array" ref="H4580:I4580">_xlfn.XLOOKUP(G4580,Table1[StoreID],Table1[[StoreName]:[Region]])</f>
        <v>StoreD</v>
      </c>
      <c r="I4580" t="str">
        <v>Alex</v>
      </c>
      <c r="J4580">
        <f>_xlfn.XLOOKUP(A4580,Table2[ProductID],Table2[RepID])</f>
        <v>2</v>
      </c>
      <c r="K4580" t="str">
        <f>_xlfn.XLOOKUP(J4580,Table3[RepID],Table3[RepName])</f>
        <v>Bassem</v>
      </c>
    </row>
    <row r="4581" spans="1:11" x14ac:dyDescent="0.35">
      <c r="A4581" s="8">
        <v>1138</v>
      </c>
      <c r="B4581" t="str" cm="1">
        <f t="array" ref="B4581:F4581">_xlfn.XLOOKUP(A4581,Table4[ProductID],Table4[[ProductCode]:[Brand]])</f>
        <v>SH-3713</v>
      </c>
      <c r="C4581" t="str">
        <v>12INCH AVENGER WITH LIGHT&amp;SOUNDS 12INCH 18ASST</v>
      </c>
      <c r="D4581" t="str">
        <v>Action Figure</v>
      </c>
      <c r="E4581" t="str">
        <v>Figures</v>
      </c>
      <c r="F4581" t="str">
        <v>Super Hero</v>
      </c>
      <c r="G4581">
        <f>_xlfn.XLOOKUP(A4581,Table2[ProductID],Table2[StoreID])</f>
        <v>1</v>
      </c>
      <c r="H4581" t="str" cm="1">
        <f t="array" ref="H4581:I4581">_xlfn.XLOOKUP(G4581,Table1[StoreID],Table1[[StoreName]:[Region]])</f>
        <v>StoreA</v>
      </c>
      <c r="I4581" t="str">
        <v>Cairo</v>
      </c>
      <c r="J4581">
        <f>_xlfn.XLOOKUP(A4581,Table2[ProductID],Table2[RepID])</f>
        <v>10</v>
      </c>
      <c r="K4581" t="str">
        <f>_xlfn.XLOOKUP(J4581,Table3[RepID],Table3[RepName])</f>
        <v>Asya</v>
      </c>
    </row>
    <row r="4582" spans="1:11" x14ac:dyDescent="0.35">
      <c r="A4582" s="8">
        <v>719</v>
      </c>
      <c r="B4582" t="str" cm="1">
        <f t="array" ref="B4582:F4582">_xlfn.XLOOKUP(A4582,Table4[ProductID],Table4[[ProductCode]:[Brand]])</f>
        <v>SM-0431</v>
      </c>
      <c r="C4582" t="str">
        <v>Doll changes color in the water</v>
      </c>
      <c r="D4582" t="str">
        <v>Surprise</v>
      </c>
      <c r="E4582" t="str">
        <v>Tube</v>
      </c>
      <c r="F4582" t="str">
        <v>Barbie</v>
      </c>
      <c r="G4582">
        <f>_xlfn.XLOOKUP(A4582,Table2[ProductID],Table2[StoreID])</f>
        <v>3</v>
      </c>
      <c r="H4582" t="str" cm="1">
        <f t="array" ref="H4582:I4582">_xlfn.XLOOKUP(G4582,Table1[StoreID],Table1[[StoreName]:[Region]])</f>
        <v>StoreC</v>
      </c>
      <c r="I4582" t="str">
        <v>Alex</v>
      </c>
      <c r="J4582">
        <f>_xlfn.XLOOKUP(A4582,Table2[ProductID],Table2[RepID])</f>
        <v>30</v>
      </c>
      <c r="K4582" t="str">
        <f>_xlfn.XLOOKUP(J4582,Table3[RepID],Table3[RepName])</f>
        <v>Fady</v>
      </c>
    </row>
    <row r="4583" spans="1:11" x14ac:dyDescent="0.35">
      <c r="A4583" s="8">
        <v>4078</v>
      </c>
      <c r="B4583" t="str" cm="1">
        <f t="array" ref="B4583:F4583">_xlfn.XLOOKUP(A4583,Table4[ProductID],Table4[[ProductCode]:[Brand]])</f>
        <v>E91 BP6</v>
      </c>
      <c r="C4583" t="str">
        <v>Energizer Card 4+2  AA Promo</v>
      </c>
      <c r="D4583" t="str">
        <v>Add-ons</v>
      </c>
      <c r="E4583" t="str">
        <v>Battery</v>
      </c>
      <c r="F4583" t="str">
        <v>Energizer</v>
      </c>
      <c r="G4583">
        <f>_xlfn.XLOOKUP(A4583,Table2[ProductID],Table2[StoreID])</f>
        <v>3</v>
      </c>
      <c r="H4583" t="str" cm="1">
        <f t="array" ref="H4583:I4583">_xlfn.XLOOKUP(G4583,Table1[StoreID],Table1[[StoreName]:[Region]])</f>
        <v>StoreC</v>
      </c>
      <c r="I4583" t="str">
        <v>Alex</v>
      </c>
      <c r="J4583">
        <f>_xlfn.XLOOKUP(A4583,Table2[ProductID],Table2[RepID])</f>
        <v>27</v>
      </c>
      <c r="K4583" t="str">
        <f>_xlfn.XLOOKUP(J4583,Table3[RepID],Table3[RepName])</f>
        <v>Abdallah</v>
      </c>
    </row>
    <row r="4584" spans="1:11" x14ac:dyDescent="0.35">
      <c r="A4584" s="8">
        <v>3972</v>
      </c>
      <c r="B4584" t="str" cm="1">
        <f t="array" ref="B4584:F4584">_xlfn.XLOOKUP(A4584,Table4[ProductID],Table4[[ProductCode]:[Brand]])</f>
        <v>HK-0150</v>
      </c>
      <c r="C4584" t="str">
        <v>Bingo Dough 3D assorted Box - Burger Maker TOM&amp;JER</v>
      </c>
      <c r="D4584" t="str">
        <v>Clay</v>
      </c>
      <c r="E4584" t="str">
        <v>Dough</v>
      </c>
      <c r="F4584" t="str">
        <v>Bingo Dough</v>
      </c>
      <c r="G4584">
        <f>_xlfn.XLOOKUP(A4584,Table2[ProductID],Table2[StoreID])</f>
        <v>1</v>
      </c>
      <c r="H4584" t="str" cm="1">
        <f t="array" ref="H4584:I4584">_xlfn.XLOOKUP(G4584,Table1[StoreID],Table1[[StoreName]:[Region]])</f>
        <v>StoreA</v>
      </c>
      <c r="I4584" t="str">
        <v>Cairo</v>
      </c>
      <c r="J4584">
        <f>_xlfn.XLOOKUP(A4584,Table2[ProductID],Table2[RepID])</f>
        <v>10</v>
      </c>
      <c r="K4584" t="str">
        <f>_xlfn.XLOOKUP(J4584,Table3[RepID],Table3[RepName])</f>
        <v>Asya</v>
      </c>
    </row>
    <row r="4585" spans="1:11" x14ac:dyDescent="0.35">
      <c r="A4585" s="8">
        <v>4092</v>
      </c>
      <c r="B4585" t="str" cm="1">
        <f t="array" ref="B4585:F4585">_xlfn.XLOOKUP(A4585,Table4[ProductID],Table4[[ProductCode]:[Brand]])</f>
        <v>DOH-SH-3662</v>
      </c>
      <c r="C4585" t="str">
        <v>Bingo Dough 5 Mini Can Style 1</v>
      </c>
      <c r="D4585" t="str">
        <v>Clay</v>
      </c>
      <c r="E4585" t="str">
        <v>Dough</v>
      </c>
      <c r="F4585" t="str">
        <v>Bingo Dough</v>
      </c>
      <c r="G4585">
        <f>_xlfn.XLOOKUP(A4585,Table2[ProductID],Table2[StoreID])</f>
        <v>4</v>
      </c>
      <c r="H4585" t="str" cm="1">
        <f t="array" ref="H4585:I4585">_xlfn.XLOOKUP(G4585,Table1[StoreID],Table1[[StoreName]:[Region]])</f>
        <v>StoreD</v>
      </c>
      <c r="I4585" t="str">
        <v>Alex</v>
      </c>
      <c r="J4585">
        <f>_xlfn.XLOOKUP(A4585,Table2[ProductID],Table2[RepID])</f>
        <v>33</v>
      </c>
      <c r="K4585" t="str">
        <f>_xlfn.XLOOKUP(J4585,Table3[RepID],Table3[RepName])</f>
        <v>Alaa</v>
      </c>
    </row>
    <row r="4586" spans="1:11" x14ac:dyDescent="0.35">
      <c r="A4586" s="8">
        <v>3445</v>
      </c>
      <c r="B4586" t="str" cm="1">
        <f t="array" ref="B4586:F4586">_xlfn.XLOOKUP(A4586,Table4[ProductID],Table4[[ProductCode]:[Brand]])</f>
        <v>MGA-578017</v>
      </c>
      <c r="C4586" t="str">
        <v>MGA’s Dream Ella Color Change Surprise Fairies - DreamElla teal</v>
      </c>
      <c r="D4586" t="str">
        <v>Surprise</v>
      </c>
      <c r="E4586" t="str">
        <v>Box</v>
      </c>
      <c r="F4586" t="str">
        <v>Dream Ella</v>
      </c>
      <c r="G4586">
        <f>_xlfn.XLOOKUP(A4586,Table2[ProductID],Table2[StoreID])</f>
        <v>3</v>
      </c>
      <c r="H4586" t="str" cm="1">
        <f t="array" ref="H4586:I4586">_xlfn.XLOOKUP(G4586,Table1[StoreID],Table1[[StoreName]:[Region]])</f>
        <v>StoreC</v>
      </c>
      <c r="I4586" t="str">
        <v>Alex</v>
      </c>
      <c r="J4586">
        <f>_xlfn.XLOOKUP(A4586,Table2[ProductID],Table2[RepID])</f>
        <v>4</v>
      </c>
      <c r="K4586" t="str">
        <f>_xlfn.XLOOKUP(J4586,Table3[RepID],Table3[RepName])</f>
        <v>Ali</v>
      </c>
    </row>
    <row r="4587" spans="1:11" x14ac:dyDescent="0.35">
      <c r="A4587" s="8">
        <v>478</v>
      </c>
      <c r="B4587" t="str" cm="1">
        <f t="array" ref="B4587:F4587">_xlfn.XLOOKUP(A4587,Table4[ProductID],Table4[[ProductCode]:[Brand]])</f>
        <v>YW-26-019</v>
      </c>
      <c r="C4587" t="str">
        <v>Pokémon Stand 12 pcs</v>
      </c>
      <c r="D4587" t="str">
        <v>Action Figure</v>
      </c>
      <c r="E4587" t="str">
        <v>Figures</v>
      </c>
      <c r="F4587" t="str">
        <v>Pokémon</v>
      </c>
      <c r="G4587">
        <f>_xlfn.XLOOKUP(A4587,Table2[ProductID],Table2[StoreID])</f>
        <v>4</v>
      </c>
      <c r="H4587" t="str" cm="1">
        <f t="array" ref="H4587:I4587">_xlfn.XLOOKUP(G4587,Table1[StoreID],Table1[[StoreName]:[Region]])</f>
        <v>StoreD</v>
      </c>
      <c r="I4587" t="str">
        <v>Alex</v>
      </c>
      <c r="J4587">
        <f>_xlfn.XLOOKUP(A4587,Table2[ProductID],Table2[RepID])</f>
        <v>2</v>
      </c>
      <c r="K4587" t="str">
        <f>_xlfn.XLOOKUP(J4587,Table3[RepID],Table3[RepName])</f>
        <v>Bassem</v>
      </c>
    </row>
    <row r="4588" spans="1:11" x14ac:dyDescent="0.35">
      <c r="A4588" s="8">
        <v>414</v>
      </c>
      <c r="B4588" t="str" cm="1">
        <f t="array" ref="B4588:F4588">_xlfn.XLOOKUP(A4588,Table4[ProductID],Table4[[ProductCode]:[Brand]])</f>
        <v>YW-28-006</v>
      </c>
      <c r="C4588" t="str">
        <v>L.O.L. Egg Stand 12 pieces</v>
      </c>
      <c r="D4588" t="str">
        <v>Surprise</v>
      </c>
      <c r="E4588" t="str">
        <v>Egg</v>
      </c>
      <c r="F4588" t="str">
        <v>L.O.L. Surprise</v>
      </c>
      <c r="G4588">
        <f>_xlfn.XLOOKUP(A4588,Table2[ProductID],Table2[StoreID])</f>
        <v>4</v>
      </c>
      <c r="H4588" t="str" cm="1">
        <f t="array" ref="H4588:I4588">_xlfn.XLOOKUP(G4588,Table1[StoreID],Table1[[StoreName]:[Region]])</f>
        <v>StoreD</v>
      </c>
      <c r="I4588" t="str">
        <v>Alex</v>
      </c>
      <c r="J4588">
        <f>_xlfn.XLOOKUP(A4588,Table2[ProductID],Table2[RepID])</f>
        <v>33</v>
      </c>
      <c r="K4588" t="str">
        <f>_xlfn.XLOOKUP(J4588,Table3[RepID],Table3[RepName])</f>
        <v>Alaa</v>
      </c>
    </row>
    <row r="4589" spans="1:11" x14ac:dyDescent="0.35">
      <c r="A4589" s="8">
        <v>602</v>
      </c>
      <c r="B4589" t="str" cm="1">
        <f t="array" ref="B4589:F4589">_xlfn.XLOOKUP(A4589,Table4[ProductID],Table4[[ProductCode]:[Brand]])</f>
        <v>XS-4860</v>
      </c>
      <c r="C4589" t="str">
        <v>X-Shot-Dino Attack- Hunter (2Medium Egg,2 Small Egg,16Darts)</v>
      </c>
      <c r="D4589" t="str">
        <v>Guns</v>
      </c>
      <c r="E4589" t="str">
        <v>Gun</v>
      </c>
      <c r="F4589" t="str">
        <v>X-Shot</v>
      </c>
      <c r="G4589">
        <f>_xlfn.XLOOKUP(A4589,Table2[ProductID],Table2[StoreID])</f>
        <v>2</v>
      </c>
      <c r="H4589" t="str" cm="1">
        <f t="array" ref="H4589:I4589">_xlfn.XLOOKUP(G4589,Table1[StoreID],Table1[[StoreName]:[Region]])</f>
        <v>StoreB</v>
      </c>
      <c r="I4589" t="str">
        <v>Cairo</v>
      </c>
      <c r="J4589">
        <f>_xlfn.XLOOKUP(A4589,Table2[ProductID],Table2[RepID])</f>
        <v>25</v>
      </c>
      <c r="K4589" t="str">
        <f>_xlfn.XLOOKUP(J4589,Table3[RepID],Table3[RepName])</f>
        <v>Marwa</v>
      </c>
    </row>
    <row r="4590" spans="1:11" x14ac:dyDescent="0.35">
      <c r="A4590" s="8">
        <v>16</v>
      </c>
      <c r="B4590" t="str" cm="1">
        <f t="array" ref="B4590:F4590">_xlfn.XLOOKUP(A4590,Table4[ProductID],Table4[[ProductCode]:[Brand]])</f>
        <v>ZUR-7486</v>
      </c>
      <c r="C4590" t="str">
        <v>Zuru Smasher Mini Egg Dino S5 Over 10 Surprises Cdu6Pcs</v>
      </c>
      <c r="D4590" t="str">
        <v>Surprise</v>
      </c>
      <c r="E4590" t="str">
        <v>Egg</v>
      </c>
      <c r="F4590" t="str">
        <v>Smashers</v>
      </c>
      <c r="G4590">
        <f>_xlfn.XLOOKUP(A4590,Table2[ProductID],Table2[StoreID])</f>
        <v>2</v>
      </c>
      <c r="H4590" t="str" cm="1">
        <f t="array" ref="H4590:I4590">_xlfn.XLOOKUP(G4590,Table1[StoreID],Table1[[StoreName]:[Region]])</f>
        <v>StoreB</v>
      </c>
      <c r="I4590" t="str">
        <v>Cairo</v>
      </c>
      <c r="J4590">
        <f>_xlfn.XLOOKUP(A4590,Table2[ProductID],Table2[RepID])</f>
        <v>24</v>
      </c>
      <c r="K4590" t="str">
        <f>_xlfn.XLOOKUP(J4590,Table3[RepID],Table3[RepName])</f>
        <v>Farida</v>
      </c>
    </row>
    <row r="4591" spans="1:11" x14ac:dyDescent="0.35">
      <c r="A4591" s="8">
        <v>459</v>
      </c>
      <c r="B4591" t="str" cm="1">
        <f t="array" ref="B4591:F4591">_xlfn.XLOOKUP(A4591,Table4[ProductID],Table4[[ProductCode]:[Brand]])</f>
        <v>YW-26-039</v>
      </c>
      <c r="C4591" t="str">
        <v>Pokémon Card tin box</v>
      </c>
      <c r="D4591" t="str">
        <v>Games</v>
      </c>
      <c r="E4591" t="str">
        <v>Card Game</v>
      </c>
      <c r="F4591" t="str">
        <v>Pokémon</v>
      </c>
      <c r="G4591">
        <f>_xlfn.XLOOKUP(A4591,Table2[ProductID],Table2[StoreID])</f>
        <v>4</v>
      </c>
      <c r="H4591" t="str" cm="1">
        <f t="array" ref="H4591:I4591">_xlfn.XLOOKUP(G4591,Table1[StoreID],Table1[[StoreName]:[Region]])</f>
        <v>StoreD</v>
      </c>
      <c r="I4591" t="str">
        <v>Alex</v>
      </c>
      <c r="J4591">
        <f>_xlfn.XLOOKUP(A4591,Table2[ProductID],Table2[RepID])</f>
        <v>23</v>
      </c>
      <c r="K4591" t="str">
        <f>_xlfn.XLOOKUP(J4591,Table3[RepID],Table3[RepName])</f>
        <v>Essam</v>
      </c>
    </row>
    <row r="4592" spans="1:11" x14ac:dyDescent="0.35">
      <c r="A4592" s="8">
        <v>462</v>
      </c>
      <c r="B4592" t="str" cm="1">
        <f t="array" ref="B4592:F4592">_xlfn.XLOOKUP(A4592,Table4[ProductID],Table4[[ProductCode]:[Brand]])</f>
        <v>YW-26-036</v>
      </c>
      <c r="C4592" t="str">
        <v>Pokémon Boosters ( Stand 36 Pcs )</v>
      </c>
      <c r="D4592" t="str">
        <v>Games</v>
      </c>
      <c r="E4592" t="str">
        <v>Card Game</v>
      </c>
      <c r="F4592" t="str">
        <v>Pokémon</v>
      </c>
      <c r="G4592">
        <f>_xlfn.XLOOKUP(A4592,Table2[ProductID],Table2[StoreID])</f>
        <v>4</v>
      </c>
      <c r="H4592" t="str" cm="1">
        <f t="array" ref="H4592:I4592">_xlfn.XLOOKUP(G4592,Table1[StoreID],Table1[[StoreName]:[Region]])</f>
        <v>StoreD</v>
      </c>
      <c r="I4592" t="str">
        <v>Alex</v>
      </c>
      <c r="J4592">
        <f>_xlfn.XLOOKUP(A4592,Table2[ProductID],Table2[RepID])</f>
        <v>23</v>
      </c>
      <c r="K4592" t="str">
        <f>_xlfn.XLOOKUP(J4592,Table3[RepID],Table3[RepName])</f>
        <v>Essam</v>
      </c>
    </row>
    <row r="4593" spans="1:11" x14ac:dyDescent="0.35">
      <c r="A4593" s="8">
        <v>4090</v>
      </c>
      <c r="B4593" t="str" cm="1">
        <f t="array" ref="B4593:F4593">_xlfn.XLOOKUP(A4593,Table4[ProductID],Table4[[ProductCode]:[Brand]])</f>
        <v>DOH-SH-3664</v>
      </c>
      <c r="C4593" t="str">
        <v>Bingo Dough 10 Mini Can</v>
      </c>
      <c r="D4593" t="str">
        <v>Clay</v>
      </c>
      <c r="E4593" t="str">
        <v>Dough</v>
      </c>
      <c r="F4593" t="str">
        <v>Bingo Dough</v>
      </c>
      <c r="G4593">
        <f>_xlfn.XLOOKUP(A4593,Table2[ProductID],Table2[StoreID])</f>
        <v>4</v>
      </c>
      <c r="H4593" t="str" cm="1">
        <f t="array" ref="H4593:I4593">_xlfn.XLOOKUP(G4593,Table1[StoreID],Table1[[StoreName]:[Region]])</f>
        <v>StoreD</v>
      </c>
      <c r="I4593" t="str">
        <v>Alex</v>
      </c>
      <c r="J4593">
        <f>_xlfn.XLOOKUP(A4593,Table2[ProductID],Table2[RepID])</f>
        <v>33</v>
      </c>
      <c r="K4593" t="str">
        <f>_xlfn.XLOOKUP(J4593,Table3[RepID],Table3[RepName])</f>
        <v>Alaa</v>
      </c>
    </row>
    <row r="4594" spans="1:11" x14ac:dyDescent="0.35">
      <c r="A4594" s="8">
        <v>470</v>
      </c>
      <c r="B4594" t="str" cm="1">
        <f t="array" ref="B4594:F4594">_xlfn.XLOOKUP(A4594,Table4[ProductID],Table4[[ProductCode]:[Brand]])</f>
        <v>YW-26-027</v>
      </c>
      <c r="C4594" t="str">
        <v>Yoyo Pokémon ( Stand 24 pcs )</v>
      </c>
      <c r="D4594" t="str">
        <v>Games</v>
      </c>
      <c r="E4594" t="str">
        <v>Yoyo</v>
      </c>
      <c r="F4594" t="str">
        <v>Pokémon</v>
      </c>
      <c r="G4594">
        <f>_xlfn.XLOOKUP(A4594,Table2[ProductID],Table2[StoreID])</f>
        <v>4</v>
      </c>
      <c r="H4594" t="str" cm="1">
        <f t="array" ref="H4594:I4594">_xlfn.XLOOKUP(G4594,Table1[StoreID],Table1[[StoreName]:[Region]])</f>
        <v>StoreD</v>
      </c>
      <c r="I4594" t="str">
        <v>Alex</v>
      </c>
      <c r="J4594">
        <f>_xlfn.XLOOKUP(A4594,Table2[ProductID],Table2[RepID])</f>
        <v>33</v>
      </c>
      <c r="K4594" t="str">
        <f>_xlfn.XLOOKUP(J4594,Table3[RepID],Table3[RepName])</f>
        <v>Alaa</v>
      </c>
    </row>
    <row r="4595" spans="1:11" x14ac:dyDescent="0.35">
      <c r="A4595" s="8">
        <v>475</v>
      </c>
      <c r="B4595" t="str" cm="1">
        <f t="array" ref="B4595:F4595">_xlfn.XLOOKUP(A4595,Table4[ProductID],Table4[[ProductCode]:[Brand]])</f>
        <v>YW-26-022</v>
      </c>
      <c r="C4595" t="str">
        <v>Pokémon Ball ( Stand 12 pcs )</v>
      </c>
      <c r="D4595" t="str">
        <v>Surprise</v>
      </c>
      <c r="E4595" t="str">
        <v>Ball</v>
      </c>
      <c r="F4595" t="str">
        <v>Pokémon</v>
      </c>
      <c r="G4595">
        <f>_xlfn.XLOOKUP(A4595,Table2[ProductID],Table2[StoreID])</f>
        <v>4</v>
      </c>
      <c r="H4595" t="str" cm="1">
        <f t="array" ref="H4595:I4595">_xlfn.XLOOKUP(G4595,Table1[StoreID],Table1[[StoreName]:[Region]])</f>
        <v>StoreD</v>
      </c>
      <c r="I4595" t="str">
        <v>Alex</v>
      </c>
      <c r="J4595">
        <f>_xlfn.XLOOKUP(A4595,Table2[ProductID],Table2[RepID])</f>
        <v>33</v>
      </c>
      <c r="K4595" t="str">
        <f>_xlfn.XLOOKUP(J4595,Table3[RepID],Table3[RepName])</f>
        <v>Alaa</v>
      </c>
    </row>
    <row r="4596" spans="1:11" x14ac:dyDescent="0.35">
      <c r="A4596" s="8">
        <v>4028</v>
      </c>
      <c r="B4596" t="str" cm="1">
        <f t="array" ref="B4596:F4596">_xlfn.XLOOKUP(A4596,Table4[ProductID],Table4[[ProductCode]:[Brand]])</f>
        <v>FS0003570</v>
      </c>
      <c r="C4596" t="str">
        <v>Topps Match Attax 2022/2023 - Single Pack  Stand (36 pieces)</v>
      </c>
      <c r="D4596" t="str">
        <v>Games</v>
      </c>
      <c r="E4596" t="str">
        <v>Card Game</v>
      </c>
      <c r="F4596" t="str">
        <v>Match Attax</v>
      </c>
      <c r="G4596">
        <f>_xlfn.XLOOKUP(A4596,Table2[ProductID],Table2[StoreID])</f>
        <v>4</v>
      </c>
      <c r="H4596" t="str" cm="1">
        <f t="array" ref="H4596:I4596">_xlfn.XLOOKUP(G4596,Table1[StoreID],Table1[[StoreName]:[Region]])</f>
        <v>StoreD</v>
      </c>
      <c r="I4596" t="str">
        <v>Alex</v>
      </c>
      <c r="J4596">
        <f>_xlfn.XLOOKUP(A4596,Table2[ProductID],Table2[RepID])</f>
        <v>23</v>
      </c>
      <c r="K4596" t="str">
        <f>_xlfn.XLOOKUP(J4596,Table3[RepID],Table3[RepName])</f>
        <v>Essam</v>
      </c>
    </row>
    <row r="4597" spans="1:11" x14ac:dyDescent="0.35">
      <c r="A4597" s="8">
        <v>463</v>
      </c>
      <c r="B4597" t="str" cm="1">
        <f t="array" ref="B4597:F4597">_xlfn.XLOOKUP(A4597,Table4[ProductID],Table4[[ProductCode]:[Brand]])</f>
        <v>YW-26-035</v>
      </c>
      <c r="C4597" t="str">
        <v>Pokémon Card ( Stand 8 pcs )</v>
      </c>
      <c r="D4597" t="str">
        <v>Games</v>
      </c>
      <c r="E4597" t="str">
        <v>Card Game</v>
      </c>
      <c r="F4597" t="str">
        <v>Pokémon</v>
      </c>
      <c r="G4597">
        <f>_xlfn.XLOOKUP(A4597,Table2[ProductID],Table2[StoreID])</f>
        <v>4</v>
      </c>
      <c r="H4597" t="str" cm="1">
        <f t="array" ref="H4597:I4597">_xlfn.XLOOKUP(G4597,Table1[StoreID],Table1[[StoreName]:[Region]])</f>
        <v>StoreD</v>
      </c>
      <c r="I4597" t="str">
        <v>Alex</v>
      </c>
      <c r="J4597">
        <f>_xlfn.XLOOKUP(A4597,Table2[ProductID],Table2[RepID])</f>
        <v>33</v>
      </c>
      <c r="K4597" t="str">
        <f>_xlfn.XLOOKUP(J4597,Table3[RepID],Table3[RepName])</f>
        <v>Alaa</v>
      </c>
    </row>
    <row r="4598" spans="1:11" x14ac:dyDescent="0.35">
      <c r="A4598" s="8">
        <v>3220</v>
      </c>
      <c r="B4598" t="str" cm="1">
        <f t="array" ref="B4598:F4598">_xlfn.XLOOKUP(A4598,Table4[ProductID],Table4[[ProductCode]:[Brand]])</f>
        <v>NK-21396</v>
      </c>
      <c r="C4598" t="str">
        <v>El koz</v>
      </c>
      <c r="D4598" t="str">
        <v>Games</v>
      </c>
      <c r="E4598" t="str">
        <v>Board Game</v>
      </c>
      <c r="F4598" t="str">
        <v>Nilco</v>
      </c>
      <c r="G4598">
        <f>_xlfn.XLOOKUP(A4598,Table2[ProductID],Table2[StoreID])</f>
        <v>4</v>
      </c>
      <c r="H4598" t="str" cm="1">
        <f t="array" ref="H4598:I4598">_xlfn.XLOOKUP(G4598,Table1[StoreID],Table1[[StoreName]:[Region]])</f>
        <v>StoreD</v>
      </c>
      <c r="I4598" t="str">
        <v>Alex</v>
      </c>
      <c r="J4598">
        <f>_xlfn.XLOOKUP(A4598,Table2[ProductID],Table2[RepID])</f>
        <v>2</v>
      </c>
      <c r="K4598" t="str">
        <f>_xlfn.XLOOKUP(J4598,Table3[RepID],Table3[RepName])</f>
        <v>Bassem</v>
      </c>
    </row>
    <row r="4599" spans="1:11" x14ac:dyDescent="0.35">
      <c r="A4599" s="8">
        <v>4078</v>
      </c>
      <c r="B4599" t="str" cm="1">
        <f t="array" ref="B4599:F4599">_xlfn.XLOOKUP(A4599,Table4[ProductID],Table4[[ProductCode]:[Brand]])</f>
        <v>E91 BP6</v>
      </c>
      <c r="C4599" t="str">
        <v>Energizer Card 4+2  AA Promo</v>
      </c>
      <c r="D4599" t="str">
        <v>Add-ons</v>
      </c>
      <c r="E4599" t="str">
        <v>Battery</v>
      </c>
      <c r="F4599" t="str">
        <v>Energizer</v>
      </c>
      <c r="G4599">
        <f>_xlfn.XLOOKUP(A4599,Table2[ProductID],Table2[StoreID])</f>
        <v>3</v>
      </c>
      <c r="H4599" t="str" cm="1">
        <f t="array" ref="H4599:I4599">_xlfn.XLOOKUP(G4599,Table1[StoreID],Table1[[StoreName]:[Region]])</f>
        <v>StoreC</v>
      </c>
      <c r="I4599" t="str">
        <v>Alex</v>
      </c>
      <c r="J4599">
        <f>_xlfn.XLOOKUP(A4599,Table2[ProductID],Table2[RepID])</f>
        <v>27</v>
      </c>
      <c r="K4599" t="str">
        <f>_xlfn.XLOOKUP(J4599,Table3[RepID],Table3[RepName])</f>
        <v>Abdallah</v>
      </c>
    </row>
    <row r="4600" spans="1:11" x14ac:dyDescent="0.35">
      <c r="A4600" s="8">
        <v>462</v>
      </c>
      <c r="B4600" t="str" cm="1">
        <f t="array" ref="B4600:F4600">_xlfn.XLOOKUP(A4600,Table4[ProductID],Table4[[ProductCode]:[Brand]])</f>
        <v>YW-26-036</v>
      </c>
      <c r="C4600" t="str">
        <v>Pokémon Boosters ( Stand 36 Pcs )</v>
      </c>
      <c r="D4600" t="str">
        <v>Games</v>
      </c>
      <c r="E4600" t="str">
        <v>Card Game</v>
      </c>
      <c r="F4600" t="str">
        <v>Pokémon</v>
      </c>
      <c r="G4600">
        <f>_xlfn.XLOOKUP(A4600,Table2[ProductID],Table2[StoreID])</f>
        <v>4</v>
      </c>
      <c r="H4600" t="str" cm="1">
        <f t="array" ref="H4600:I4600">_xlfn.XLOOKUP(G4600,Table1[StoreID],Table1[[StoreName]:[Region]])</f>
        <v>StoreD</v>
      </c>
      <c r="I4600" t="str">
        <v>Alex</v>
      </c>
      <c r="J4600">
        <f>_xlfn.XLOOKUP(A4600,Table2[ProductID],Table2[RepID])</f>
        <v>23</v>
      </c>
      <c r="K4600" t="str">
        <f>_xlfn.XLOOKUP(J4600,Table3[RepID],Table3[RepName])</f>
        <v>Essam</v>
      </c>
    </row>
    <row r="4601" spans="1:11" x14ac:dyDescent="0.35">
      <c r="A4601" s="8">
        <v>4087</v>
      </c>
      <c r="B4601" t="str" cm="1">
        <f t="array" ref="B4601:F4601">_xlfn.XLOOKUP(A4601,Table4[ProductID],Table4[[ProductCode]:[Brand]])</f>
        <v>DOH-SH-5277</v>
      </c>
      <c r="C4601" t="str">
        <v>Bingo Dough Can 56gm - Red</v>
      </c>
      <c r="D4601" t="str">
        <v>Clay</v>
      </c>
      <c r="E4601" t="str">
        <v>Dough</v>
      </c>
      <c r="F4601" t="str">
        <v>Bingo Dough</v>
      </c>
      <c r="G4601">
        <f>_xlfn.XLOOKUP(A4601,Table2[ProductID],Table2[StoreID])</f>
        <v>4</v>
      </c>
      <c r="H4601" t="str" cm="1">
        <f t="array" ref="H4601:I4601">_xlfn.XLOOKUP(G4601,Table1[StoreID],Table1[[StoreName]:[Region]])</f>
        <v>StoreD</v>
      </c>
      <c r="I4601" t="str">
        <v>Alex</v>
      </c>
      <c r="J4601">
        <f>_xlfn.XLOOKUP(A4601,Table2[ProductID],Table2[RepID])</f>
        <v>33</v>
      </c>
      <c r="K4601" t="str">
        <f>_xlfn.XLOOKUP(J4601,Table3[RepID],Table3[RepName])</f>
        <v>Alaa</v>
      </c>
    </row>
    <row r="4602" spans="1:11" x14ac:dyDescent="0.35">
      <c r="A4602" s="8">
        <v>4083</v>
      </c>
      <c r="B4602" t="str" cm="1">
        <f t="array" ref="B4602:F4602">_xlfn.XLOOKUP(A4602,Table4[ProductID],Table4[[ProductCode]:[Brand]])</f>
        <v>DOH-SH-5281</v>
      </c>
      <c r="C4602" t="str">
        <v>Bingo Dough Can 56gm - Green</v>
      </c>
      <c r="D4602" t="str">
        <v>Clay</v>
      </c>
      <c r="E4602" t="str">
        <v>Dough</v>
      </c>
      <c r="F4602" t="str">
        <v>Bingo Dough</v>
      </c>
      <c r="G4602">
        <f>_xlfn.XLOOKUP(A4602,Table2[ProductID],Table2[StoreID])</f>
        <v>4</v>
      </c>
      <c r="H4602" t="str" cm="1">
        <f t="array" ref="H4602:I4602">_xlfn.XLOOKUP(G4602,Table1[StoreID],Table1[[StoreName]:[Region]])</f>
        <v>StoreD</v>
      </c>
      <c r="I4602" t="str">
        <v>Alex</v>
      </c>
      <c r="J4602">
        <f>_xlfn.XLOOKUP(A4602,Table2[ProductID],Table2[RepID])</f>
        <v>33</v>
      </c>
      <c r="K4602" t="str">
        <f>_xlfn.XLOOKUP(J4602,Table3[RepID],Table3[RepName])</f>
        <v>Alaa</v>
      </c>
    </row>
    <row r="4603" spans="1:11" x14ac:dyDescent="0.35">
      <c r="A4603" s="8">
        <v>471</v>
      </c>
      <c r="B4603" t="str" cm="1">
        <f t="array" ref="B4603:F4603">_xlfn.XLOOKUP(A4603,Table4[ProductID],Table4[[ProductCode]:[Brand]])</f>
        <v>YW-26-026</v>
      </c>
      <c r="C4603" t="str">
        <v>Yoyo Stich ( Stand 24 pcs )</v>
      </c>
      <c r="D4603" t="str">
        <v>Games</v>
      </c>
      <c r="E4603" t="str">
        <v>Yoyo</v>
      </c>
      <c r="F4603" t="str">
        <v>Stich &amp; Lilo</v>
      </c>
      <c r="G4603">
        <f>_xlfn.XLOOKUP(A4603,Table2[ProductID],Table2[StoreID])</f>
        <v>4</v>
      </c>
      <c r="H4603" t="str" cm="1">
        <f t="array" ref="H4603:I4603">_xlfn.XLOOKUP(G4603,Table1[StoreID],Table1[[StoreName]:[Region]])</f>
        <v>StoreD</v>
      </c>
      <c r="I4603" t="str">
        <v>Alex</v>
      </c>
      <c r="J4603">
        <f>_xlfn.XLOOKUP(A4603,Table2[ProductID],Table2[RepID])</f>
        <v>2</v>
      </c>
      <c r="K4603" t="str">
        <f>_xlfn.XLOOKUP(J4603,Table3[RepID],Table3[RepName])</f>
        <v>Bassem</v>
      </c>
    </row>
    <row r="4604" spans="1:11" x14ac:dyDescent="0.35">
      <c r="A4604" s="8">
        <v>1099</v>
      </c>
      <c r="B4604" t="str" cm="1">
        <f t="array" ref="B4604:F4604">_xlfn.XLOOKUP(A4604,Table4[ProductID],Table4[[ProductCode]:[Brand]])</f>
        <v>SH-3768</v>
      </c>
      <c r="C4604" t="str">
        <v>Colour Change  Fashion doll Stand 12 Pieces</v>
      </c>
      <c r="D4604" t="str">
        <v>Surprise</v>
      </c>
      <c r="E4604" t="str">
        <v>Tube</v>
      </c>
      <c r="F4604" t="str">
        <v>Barbie</v>
      </c>
      <c r="G4604">
        <f>_xlfn.XLOOKUP(A4604,Table2[ProductID],Table2[StoreID])</f>
        <v>1</v>
      </c>
      <c r="H4604" t="str" cm="1">
        <f t="array" ref="H4604:I4604">_xlfn.XLOOKUP(G4604,Table1[StoreID],Table1[[StoreName]:[Region]])</f>
        <v>StoreA</v>
      </c>
      <c r="I4604" t="str">
        <v>Cairo</v>
      </c>
      <c r="J4604">
        <f>_xlfn.XLOOKUP(A4604,Table2[ProductID],Table2[RepID])</f>
        <v>14</v>
      </c>
      <c r="K4604" t="str">
        <f>_xlfn.XLOOKUP(J4604,Table3[RepID],Table3[RepName])</f>
        <v>Mariam</v>
      </c>
    </row>
    <row r="4605" spans="1:11" x14ac:dyDescent="0.35">
      <c r="A4605" s="8">
        <v>477</v>
      </c>
      <c r="B4605" t="str" cm="1">
        <f t="array" ref="B4605:F4605">_xlfn.XLOOKUP(A4605,Table4[ProductID],Table4[[ProductCode]:[Brand]])</f>
        <v>YW-26-020</v>
      </c>
      <c r="C4605" t="str">
        <v>Pokémon Blind Box ( Stand 24 pcs )</v>
      </c>
      <c r="D4605" t="str">
        <v>Surprise</v>
      </c>
      <c r="E4605" t="str">
        <v>Box</v>
      </c>
      <c r="F4605" t="str">
        <v>Pokémon</v>
      </c>
      <c r="G4605">
        <f>_xlfn.XLOOKUP(A4605,Table2[ProductID],Table2[StoreID])</f>
        <v>4</v>
      </c>
      <c r="H4605" t="str" cm="1">
        <f t="array" ref="H4605:I4605">_xlfn.XLOOKUP(G4605,Table1[StoreID],Table1[[StoreName]:[Region]])</f>
        <v>StoreD</v>
      </c>
      <c r="I4605" t="str">
        <v>Alex</v>
      </c>
      <c r="J4605">
        <f>_xlfn.XLOOKUP(A4605,Table2[ProductID],Table2[RepID])</f>
        <v>33</v>
      </c>
      <c r="K4605" t="str">
        <f>_xlfn.XLOOKUP(J4605,Table3[RepID],Table3[RepName])</f>
        <v>Alaa</v>
      </c>
    </row>
    <row r="4606" spans="1:11" x14ac:dyDescent="0.35">
      <c r="A4606" s="8">
        <v>462</v>
      </c>
      <c r="B4606" t="str" cm="1">
        <f t="array" ref="B4606:F4606">_xlfn.XLOOKUP(A4606,Table4[ProductID],Table4[[ProductCode]:[Brand]])</f>
        <v>YW-26-036</v>
      </c>
      <c r="C4606" t="str">
        <v>Pokémon Boosters ( Stand 36 Pcs )</v>
      </c>
      <c r="D4606" t="str">
        <v>Games</v>
      </c>
      <c r="E4606" t="str">
        <v>Card Game</v>
      </c>
      <c r="F4606" t="str">
        <v>Pokémon</v>
      </c>
      <c r="G4606">
        <f>_xlfn.XLOOKUP(A4606,Table2[ProductID],Table2[StoreID])</f>
        <v>4</v>
      </c>
      <c r="H4606" t="str" cm="1">
        <f t="array" ref="H4606:I4606">_xlfn.XLOOKUP(G4606,Table1[StoreID],Table1[[StoreName]:[Region]])</f>
        <v>StoreD</v>
      </c>
      <c r="I4606" t="str">
        <v>Alex</v>
      </c>
      <c r="J4606">
        <f>_xlfn.XLOOKUP(A4606,Table2[ProductID],Table2[RepID])</f>
        <v>23</v>
      </c>
      <c r="K4606" t="str">
        <f>_xlfn.XLOOKUP(J4606,Table3[RepID],Table3[RepName])</f>
        <v>Essam</v>
      </c>
    </row>
    <row r="4607" spans="1:11" x14ac:dyDescent="0.35">
      <c r="A4607" s="8">
        <v>4202</v>
      </c>
      <c r="B4607" t="str" cm="1">
        <f t="array" ref="B4607:F4607">_xlfn.XLOOKUP(A4607,Table4[ProductID],Table4[[ProductCode]:[Brand]])</f>
        <v>AY-30022008</v>
      </c>
      <c r="C4607" t="str">
        <v>Astra Natural Fruit Flavor  Lollipop 10 gm (Pack 100 Pieces) 30022008</v>
      </c>
      <c r="D4607" t="str">
        <v>F&amp;B</v>
      </c>
      <c r="E4607" t="str">
        <v>Food</v>
      </c>
      <c r="F4607" t="str">
        <v>ASTRA</v>
      </c>
      <c r="G4607">
        <f>_xlfn.XLOOKUP(A4607,Table2[ProductID],Table2[StoreID])</f>
        <v>5</v>
      </c>
      <c r="H4607" t="str" cm="1">
        <f t="array" ref="H4607:I4607">_xlfn.XLOOKUP(G4607,Table1[StoreID],Table1[[StoreName]:[Region]])</f>
        <v>StoreE</v>
      </c>
      <c r="I4607" t="str">
        <v>Delta</v>
      </c>
      <c r="J4607">
        <f>_xlfn.XLOOKUP(A4607,Table2[ProductID],Table2[RepID])</f>
        <v>2</v>
      </c>
      <c r="K4607" t="str">
        <f>_xlfn.XLOOKUP(J4607,Table3[RepID],Table3[RepName])</f>
        <v>Bassem</v>
      </c>
    </row>
    <row r="4608" spans="1:11" x14ac:dyDescent="0.35">
      <c r="A4608" s="8">
        <v>4202</v>
      </c>
      <c r="B4608" t="str" cm="1">
        <f t="array" ref="B4608:F4608">_xlfn.XLOOKUP(A4608,Table4[ProductID],Table4[[ProductCode]:[Brand]])</f>
        <v>AY-30022008</v>
      </c>
      <c r="C4608" t="str">
        <v>Astra Natural Fruit Flavor  Lollipop 10 gm (Pack 100 Pieces) 30022008</v>
      </c>
      <c r="D4608" t="str">
        <v>F&amp;B</v>
      </c>
      <c r="E4608" t="str">
        <v>Food</v>
      </c>
      <c r="F4608" t="str">
        <v>ASTRA</v>
      </c>
      <c r="G4608">
        <f>_xlfn.XLOOKUP(A4608,Table2[ProductID],Table2[StoreID])</f>
        <v>5</v>
      </c>
      <c r="H4608" t="str" cm="1">
        <f t="array" ref="H4608:I4608">_xlfn.XLOOKUP(G4608,Table1[StoreID],Table1[[StoreName]:[Region]])</f>
        <v>StoreE</v>
      </c>
      <c r="I4608" t="str">
        <v>Delta</v>
      </c>
      <c r="J4608">
        <f>_xlfn.XLOOKUP(A4608,Table2[ProductID],Table2[RepID])</f>
        <v>2</v>
      </c>
      <c r="K4608" t="str">
        <f>_xlfn.XLOOKUP(J4608,Table3[RepID],Table3[RepName])</f>
        <v>Bassem</v>
      </c>
    </row>
    <row r="4609" spans="1:11" x14ac:dyDescent="0.35">
      <c r="A4609" s="8">
        <v>624</v>
      </c>
      <c r="B4609" t="str" cm="1">
        <f t="array" ref="B4609:F4609">_xlfn.XLOOKUP(A4609,Table4[ProductID],Table4[[ProductCode]:[Brand]])</f>
        <v>XS-36515-J</v>
      </c>
      <c r="C4609" t="str">
        <v>X-Shot - Excel Skin Menance - Scream</v>
      </c>
      <c r="D4609" t="str">
        <v>Guns</v>
      </c>
      <c r="E4609" t="str">
        <v>Gun</v>
      </c>
      <c r="F4609" t="str">
        <v>X-Shot</v>
      </c>
      <c r="G4609">
        <f>_xlfn.XLOOKUP(A4609,Table2[ProductID],Table2[StoreID])</f>
        <v>4</v>
      </c>
      <c r="H4609" t="str" cm="1">
        <f t="array" ref="H4609:I4609">_xlfn.XLOOKUP(G4609,Table1[StoreID],Table1[[StoreName]:[Region]])</f>
        <v>StoreD</v>
      </c>
      <c r="I4609" t="str">
        <v>Alex</v>
      </c>
      <c r="J4609">
        <f>_xlfn.XLOOKUP(A4609,Table2[ProductID],Table2[RepID])</f>
        <v>23</v>
      </c>
      <c r="K4609" t="str">
        <f>_xlfn.XLOOKUP(J4609,Table3[RepID],Table3[RepName])</f>
        <v>Essam</v>
      </c>
    </row>
    <row r="4610" spans="1:11" x14ac:dyDescent="0.35">
      <c r="A4610" s="8">
        <v>3356</v>
      </c>
      <c r="B4610" t="str" cm="1">
        <f t="array" ref="B4610:F4610">_xlfn.XLOOKUP(A4610,Table4[ProductID],Table4[[ProductCode]:[Brand]])</f>
        <v>MGA-586111</v>
      </c>
      <c r="C4610" t="str">
        <v>LOL Surprise OMG Candylicious Fashion Doll</v>
      </c>
      <c r="D4610" t="str">
        <v>Dolls &amp; Accessories</v>
      </c>
      <c r="E4610" t="str">
        <v>Fashion Doll</v>
      </c>
      <c r="F4610" t="str">
        <v>L.O.L. Surprise</v>
      </c>
      <c r="G4610">
        <f>_xlfn.XLOOKUP(A4610,Table2[ProductID],Table2[StoreID])</f>
        <v>3</v>
      </c>
      <c r="H4610" t="str" cm="1">
        <f t="array" ref="H4610:I4610">_xlfn.XLOOKUP(G4610,Table1[StoreID],Table1[[StoreName]:[Region]])</f>
        <v>StoreC</v>
      </c>
      <c r="I4610" t="str">
        <v>Alex</v>
      </c>
      <c r="J4610">
        <f>_xlfn.XLOOKUP(A4610,Table2[ProductID],Table2[RepID])</f>
        <v>13</v>
      </c>
      <c r="K4610" t="str">
        <f>_xlfn.XLOOKUP(J4610,Table3[RepID],Table3[RepName])</f>
        <v>Shady</v>
      </c>
    </row>
    <row r="4611" spans="1:11" x14ac:dyDescent="0.35">
      <c r="A4611" s="8">
        <v>4092</v>
      </c>
      <c r="B4611" t="str" cm="1">
        <f t="array" ref="B4611:F4611">_xlfn.XLOOKUP(A4611,Table4[ProductID],Table4[[ProductCode]:[Brand]])</f>
        <v>DOH-SH-3662</v>
      </c>
      <c r="C4611" t="str">
        <v>Bingo Dough 5 Mini Can Style 1</v>
      </c>
      <c r="D4611" t="str">
        <v>Clay</v>
      </c>
      <c r="E4611" t="str">
        <v>Dough</v>
      </c>
      <c r="F4611" t="str">
        <v>Bingo Dough</v>
      </c>
      <c r="G4611">
        <f>_xlfn.XLOOKUP(A4611,Table2[ProductID],Table2[StoreID])</f>
        <v>4</v>
      </c>
      <c r="H4611" t="str" cm="1">
        <f t="array" ref="H4611:I4611">_xlfn.XLOOKUP(G4611,Table1[StoreID],Table1[[StoreName]:[Region]])</f>
        <v>StoreD</v>
      </c>
      <c r="I4611" t="str">
        <v>Alex</v>
      </c>
      <c r="J4611">
        <f>_xlfn.XLOOKUP(A4611,Table2[ProductID],Table2[RepID])</f>
        <v>33</v>
      </c>
      <c r="K4611" t="str">
        <f>_xlfn.XLOOKUP(J4611,Table3[RepID],Table3[RepName])</f>
        <v>Alaa</v>
      </c>
    </row>
    <row r="4612" spans="1:11" x14ac:dyDescent="0.35">
      <c r="A4612" s="8">
        <v>4083</v>
      </c>
      <c r="B4612" t="str" cm="1">
        <f t="array" ref="B4612:F4612">_xlfn.XLOOKUP(A4612,Table4[ProductID],Table4[[ProductCode]:[Brand]])</f>
        <v>DOH-SH-5281</v>
      </c>
      <c r="C4612" t="str">
        <v>Bingo Dough Can 56gm - Green</v>
      </c>
      <c r="D4612" t="str">
        <v>Clay</v>
      </c>
      <c r="E4612" t="str">
        <v>Dough</v>
      </c>
      <c r="F4612" t="str">
        <v>Bingo Dough</v>
      </c>
      <c r="G4612">
        <f>_xlfn.XLOOKUP(A4612,Table2[ProductID],Table2[StoreID])</f>
        <v>4</v>
      </c>
      <c r="H4612" t="str" cm="1">
        <f t="array" ref="H4612:I4612">_xlfn.XLOOKUP(G4612,Table1[StoreID],Table1[[StoreName]:[Region]])</f>
        <v>StoreD</v>
      </c>
      <c r="I4612" t="str">
        <v>Alex</v>
      </c>
      <c r="J4612">
        <f>_xlfn.XLOOKUP(A4612,Table2[ProductID],Table2[RepID])</f>
        <v>33</v>
      </c>
      <c r="K4612" t="str">
        <f>_xlfn.XLOOKUP(J4612,Table3[RepID],Table3[RepName])</f>
        <v>Alaa</v>
      </c>
    </row>
    <row r="4613" spans="1:11" x14ac:dyDescent="0.35">
      <c r="A4613" s="8">
        <v>4089</v>
      </c>
      <c r="B4613" t="str" cm="1">
        <f t="array" ref="B4613:F4613">_xlfn.XLOOKUP(A4613,Table4[ProductID],Table4[[ProductCode]:[Brand]])</f>
        <v>DOH-SH-5275</v>
      </c>
      <c r="C4613" t="str">
        <v>Bingo Dough Can 56gm - Pink</v>
      </c>
      <c r="D4613" t="str">
        <v>Clay</v>
      </c>
      <c r="E4613" t="str">
        <v>Dough</v>
      </c>
      <c r="F4613" t="str">
        <v>Bingo Dough</v>
      </c>
      <c r="G4613">
        <f>_xlfn.XLOOKUP(A4613,Table2[ProductID],Table2[StoreID])</f>
        <v>4</v>
      </c>
      <c r="H4613" t="str" cm="1">
        <f t="array" ref="H4613:I4613">_xlfn.XLOOKUP(G4613,Table1[StoreID],Table1[[StoreName]:[Region]])</f>
        <v>StoreD</v>
      </c>
      <c r="I4613" t="str">
        <v>Alex</v>
      </c>
      <c r="J4613">
        <f>_xlfn.XLOOKUP(A4613,Table2[ProductID],Table2[RepID])</f>
        <v>23</v>
      </c>
      <c r="K4613" t="str">
        <f>_xlfn.XLOOKUP(J4613,Table3[RepID],Table3[RepName])</f>
        <v>Essam</v>
      </c>
    </row>
    <row r="4614" spans="1:11" x14ac:dyDescent="0.35">
      <c r="A4614" s="8">
        <v>4080</v>
      </c>
      <c r="B4614" t="str" cm="1">
        <f t="array" ref="B4614:F4614">_xlfn.XLOOKUP(A4614,Table4[ProductID],Table4[[ProductCode]:[Brand]])</f>
        <v>DOH-SH-5284</v>
      </c>
      <c r="C4614" t="str">
        <v>Bingo Dough Can 56gm - Black</v>
      </c>
      <c r="D4614" t="str">
        <v>Clay</v>
      </c>
      <c r="E4614" t="str">
        <v>Dough</v>
      </c>
      <c r="F4614" t="str">
        <v>Bingo Dough</v>
      </c>
      <c r="G4614">
        <f>_xlfn.XLOOKUP(A4614,Table2[ProductID],Table2[StoreID])</f>
        <v>1</v>
      </c>
      <c r="H4614" t="str" cm="1">
        <f t="array" ref="H4614:I4614">_xlfn.XLOOKUP(G4614,Table1[StoreID],Table1[[StoreName]:[Region]])</f>
        <v>StoreA</v>
      </c>
      <c r="I4614" t="str">
        <v>Cairo</v>
      </c>
      <c r="J4614">
        <f>_xlfn.XLOOKUP(A4614,Table2[ProductID],Table2[RepID])</f>
        <v>9</v>
      </c>
      <c r="K4614" t="str">
        <f>_xlfn.XLOOKUP(J4614,Table3[RepID],Table3[RepName])</f>
        <v>Loaa</v>
      </c>
    </row>
    <row r="4615" spans="1:11" x14ac:dyDescent="0.35">
      <c r="A4615" s="8">
        <v>4088</v>
      </c>
      <c r="B4615" t="str" cm="1">
        <f t="array" ref="B4615:F4615">_xlfn.XLOOKUP(A4615,Table4[ProductID],Table4[[ProductCode]:[Brand]])</f>
        <v>DOH-SH-5276</v>
      </c>
      <c r="C4615" t="str">
        <v>Bingo Dough Can 56gm - Purple</v>
      </c>
      <c r="D4615" t="str">
        <v>Clay</v>
      </c>
      <c r="E4615" t="str">
        <v>Dough</v>
      </c>
      <c r="F4615" t="str">
        <v>Bingo Dough</v>
      </c>
      <c r="G4615">
        <f>_xlfn.XLOOKUP(A4615,Table2[ProductID],Table2[StoreID])</f>
        <v>4</v>
      </c>
      <c r="H4615" t="str" cm="1">
        <f t="array" ref="H4615:I4615">_xlfn.XLOOKUP(G4615,Table1[StoreID],Table1[[StoreName]:[Region]])</f>
        <v>StoreD</v>
      </c>
      <c r="I4615" t="str">
        <v>Alex</v>
      </c>
      <c r="J4615">
        <f>_xlfn.XLOOKUP(A4615,Table2[ProductID],Table2[RepID])</f>
        <v>23</v>
      </c>
      <c r="K4615" t="str">
        <f>_xlfn.XLOOKUP(J4615,Table3[RepID],Table3[RepName])</f>
        <v>Essam</v>
      </c>
    </row>
    <row r="4616" spans="1:11" x14ac:dyDescent="0.35">
      <c r="A4616" s="8">
        <v>4084</v>
      </c>
      <c r="B4616" t="str" cm="1">
        <f t="array" ref="B4616:F4616">_xlfn.XLOOKUP(A4616,Table4[ProductID],Table4[[ProductCode]:[Brand]])</f>
        <v>DOH-SH-5280</v>
      </c>
      <c r="C4616" t="str">
        <v>Bingo Dough Can 56gm - Yellow</v>
      </c>
      <c r="D4616" t="str">
        <v>Clay</v>
      </c>
      <c r="E4616" t="str">
        <v>Dough</v>
      </c>
      <c r="F4616" t="str">
        <v>Bingo Dough</v>
      </c>
      <c r="G4616">
        <f>_xlfn.XLOOKUP(A4616,Table2[ProductID],Table2[StoreID])</f>
        <v>4</v>
      </c>
      <c r="H4616" t="str" cm="1">
        <f t="array" ref="H4616:I4616">_xlfn.XLOOKUP(G4616,Table1[StoreID],Table1[[StoreName]:[Region]])</f>
        <v>StoreD</v>
      </c>
      <c r="I4616" t="str">
        <v>Alex</v>
      </c>
      <c r="J4616">
        <f>_xlfn.XLOOKUP(A4616,Table2[ProductID],Table2[RepID])</f>
        <v>33</v>
      </c>
      <c r="K4616" t="str">
        <f>_xlfn.XLOOKUP(J4616,Table3[RepID],Table3[RepName])</f>
        <v>Alaa</v>
      </c>
    </row>
    <row r="4617" spans="1:11" x14ac:dyDescent="0.35">
      <c r="A4617" s="8">
        <v>4086</v>
      </c>
      <c r="B4617" t="str" cm="1">
        <f t="array" ref="B4617:F4617">_xlfn.XLOOKUP(A4617,Table4[ProductID],Table4[[ProductCode]:[Brand]])</f>
        <v>DOH-SH-5278</v>
      </c>
      <c r="C4617" t="str">
        <v>Bingo Dough Can 56gm - Blue</v>
      </c>
      <c r="D4617" t="str">
        <v>Clay</v>
      </c>
      <c r="E4617" t="str">
        <v>Dough</v>
      </c>
      <c r="F4617" t="str">
        <v>Bingo Dough</v>
      </c>
      <c r="G4617">
        <f>_xlfn.XLOOKUP(A4617,Table2[ProductID],Table2[StoreID])</f>
        <v>4</v>
      </c>
      <c r="H4617" t="str" cm="1">
        <f t="array" ref="H4617:I4617">_xlfn.XLOOKUP(G4617,Table1[StoreID],Table1[[StoreName]:[Region]])</f>
        <v>StoreD</v>
      </c>
      <c r="I4617" t="str">
        <v>Alex</v>
      </c>
      <c r="J4617">
        <f>_xlfn.XLOOKUP(A4617,Table2[ProductID],Table2[RepID])</f>
        <v>23</v>
      </c>
      <c r="K4617" t="str">
        <f>_xlfn.XLOOKUP(J4617,Table3[RepID],Table3[RepName])</f>
        <v>Essam</v>
      </c>
    </row>
    <row r="4618" spans="1:11" x14ac:dyDescent="0.35">
      <c r="A4618" s="8">
        <v>4087</v>
      </c>
      <c r="B4618" t="str" cm="1">
        <f t="array" ref="B4618:F4618">_xlfn.XLOOKUP(A4618,Table4[ProductID],Table4[[ProductCode]:[Brand]])</f>
        <v>DOH-SH-5277</v>
      </c>
      <c r="C4618" t="str">
        <v>Bingo Dough Can 56gm - Red</v>
      </c>
      <c r="D4618" t="str">
        <v>Clay</v>
      </c>
      <c r="E4618" t="str">
        <v>Dough</v>
      </c>
      <c r="F4618" t="str">
        <v>Bingo Dough</v>
      </c>
      <c r="G4618">
        <f>_xlfn.XLOOKUP(A4618,Table2[ProductID],Table2[StoreID])</f>
        <v>4</v>
      </c>
      <c r="H4618" t="str" cm="1">
        <f t="array" ref="H4618:I4618">_xlfn.XLOOKUP(G4618,Table1[StoreID],Table1[[StoreName]:[Region]])</f>
        <v>StoreD</v>
      </c>
      <c r="I4618" t="str">
        <v>Alex</v>
      </c>
      <c r="J4618">
        <f>_xlfn.XLOOKUP(A4618,Table2[ProductID],Table2[RepID])</f>
        <v>33</v>
      </c>
      <c r="K4618" t="str">
        <f>_xlfn.XLOOKUP(J4618,Table3[RepID],Table3[RepName])</f>
        <v>Alaa</v>
      </c>
    </row>
    <row r="4619" spans="1:11" x14ac:dyDescent="0.35">
      <c r="A4619" s="8">
        <v>4081</v>
      </c>
      <c r="B4619" t="str" cm="1">
        <f t="array" ref="B4619:F4619">_xlfn.XLOOKUP(A4619,Table4[ProductID],Table4[[ProductCode]:[Brand]])</f>
        <v>DOH-SH-5283</v>
      </c>
      <c r="C4619" t="str">
        <v>Bingo Dough Can 56gm - Brown</v>
      </c>
      <c r="D4619" t="str">
        <v>Clay</v>
      </c>
      <c r="E4619" t="str">
        <v>Dough</v>
      </c>
      <c r="F4619" t="str">
        <v>Bingo Dough</v>
      </c>
      <c r="G4619">
        <f>_xlfn.XLOOKUP(A4619,Table2[ProductID],Table2[StoreID])</f>
        <v>4</v>
      </c>
      <c r="H4619" t="str" cm="1">
        <f t="array" ref="H4619:I4619">_xlfn.XLOOKUP(G4619,Table1[StoreID],Table1[[StoreName]:[Region]])</f>
        <v>StoreD</v>
      </c>
      <c r="I4619" t="str">
        <v>Alex</v>
      </c>
      <c r="J4619">
        <f>_xlfn.XLOOKUP(A4619,Table2[ProductID],Table2[RepID])</f>
        <v>33</v>
      </c>
      <c r="K4619" t="str">
        <f>_xlfn.XLOOKUP(J4619,Table3[RepID],Table3[RepName])</f>
        <v>Alaa</v>
      </c>
    </row>
    <row r="4620" spans="1:11" x14ac:dyDescent="0.35">
      <c r="A4620" s="8">
        <v>4028</v>
      </c>
      <c r="B4620" t="str" cm="1">
        <f t="array" ref="B4620:F4620">_xlfn.XLOOKUP(A4620,Table4[ProductID],Table4[[ProductCode]:[Brand]])</f>
        <v>FS0003570</v>
      </c>
      <c r="C4620" t="str">
        <v>Topps Match Attax 2022/2023 - Single Pack  Stand (36 pieces)</v>
      </c>
      <c r="D4620" t="str">
        <v>Games</v>
      </c>
      <c r="E4620" t="str">
        <v>Card Game</v>
      </c>
      <c r="F4620" t="str">
        <v>Match Attax</v>
      </c>
      <c r="G4620">
        <f>_xlfn.XLOOKUP(A4620,Table2[ProductID],Table2[StoreID])</f>
        <v>4</v>
      </c>
      <c r="H4620" t="str" cm="1">
        <f t="array" ref="H4620:I4620">_xlfn.XLOOKUP(G4620,Table1[StoreID],Table1[[StoreName]:[Region]])</f>
        <v>StoreD</v>
      </c>
      <c r="I4620" t="str">
        <v>Alex</v>
      </c>
      <c r="J4620">
        <f>_xlfn.XLOOKUP(A4620,Table2[ProductID],Table2[RepID])</f>
        <v>23</v>
      </c>
      <c r="K4620" t="str">
        <f>_xlfn.XLOOKUP(J4620,Table3[RepID],Table3[RepName])</f>
        <v>Essam</v>
      </c>
    </row>
    <row r="4621" spans="1:11" x14ac:dyDescent="0.35">
      <c r="A4621" s="8">
        <v>18</v>
      </c>
      <c r="B4621" t="str" cm="1">
        <f t="array" ref="B4621:F4621">_xlfn.XLOOKUP(A4621,Table4[ProductID],Table4[[ProductCode]:[Brand]])</f>
        <v>ZUR-11701-S1</v>
      </c>
      <c r="C4621" t="str">
        <v>Zuru Vlad &amp; Niki-Superhero Surprise Egg-Series 1</v>
      </c>
      <c r="D4621" t="str">
        <v>Surprise</v>
      </c>
      <c r="E4621" t="str">
        <v>Egg</v>
      </c>
      <c r="F4621" t="str">
        <v>Vlad &amp; Niki</v>
      </c>
      <c r="G4621">
        <f>_xlfn.XLOOKUP(A4621,Table2[ProductID],Table2[StoreID])</f>
        <v>5</v>
      </c>
      <c r="H4621" t="str" cm="1">
        <f t="array" ref="H4621:I4621">_xlfn.XLOOKUP(G4621,Table1[StoreID],Table1[[StoreName]:[Region]])</f>
        <v>StoreE</v>
      </c>
      <c r="I4621" t="str">
        <v>Delta</v>
      </c>
      <c r="J4621">
        <f>_xlfn.XLOOKUP(A4621,Table2[ProductID],Table2[RepID])</f>
        <v>34</v>
      </c>
      <c r="K4621" t="str">
        <f>_xlfn.XLOOKUP(J4621,Table3[RepID],Table3[RepName])</f>
        <v>Nora</v>
      </c>
    </row>
    <row r="4622" spans="1:11" x14ac:dyDescent="0.35">
      <c r="A4622" s="8">
        <v>3373</v>
      </c>
      <c r="B4622" t="str" cm="1">
        <f t="array" ref="B4622:F4622">_xlfn.XLOOKUP(A4622,Table4[ProductID],Table4[[ProductCode]:[Brand]])</f>
        <v>MGA-583769-2</v>
      </c>
      <c r="C4622" t="str">
        <v>L.O.L. Surprise HOS Furniture Playset with Doll S2 Asst in PDQ</v>
      </c>
      <c r="D4622" t="str">
        <v>Dolls &amp; Accessories</v>
      </c>
      <c r="E4622" t="str">
        <v>Doll House &amp; Play set</v>
      </c>
      <c r="F4622" t="str">
        <v>L.O.L. Surprise</v>
      </c>
      <c r="G4622">
        <f>_xlfn.XLOOKUP(A4622,Table2[ProductID],Table2[StoreID])</f>
        <v>5</v>
      </c>
      <c r="H4622" t="str" cm="1">
        <f t="array" ref="H4622:I4622">_xlfn.XLOOKUP(G4622,Table1[StoreID],Table1[[StoreName]:[Region]])</f>
        <v>StoreE</v>
      </c>
      <c r="I4622" t="str">
        <v>Delta</v>
      </c>
      <c r="J4622">
        <f>_xlfn.XLOOKUP(A4622,Table2[ProductID],Table2[RepID])</f>
        <v>34</v>
      </c>
      <c r="K4622" t="str">
        <f>_xlfn.XLOOKUP(J4622,Table3[RepID],Table3[RepName])</f>
        <v>Nora</v>
      </c>
    </row>
    <row r="4623" spans="1:11" x14ac:dyDescent="0.35">
      <c r="A4623" s="8">
        <v>16</v>
      </c>
      <c r="B4623" t="str" cm="1">
        <f t="array" ref="B4623:F4623">_xlfn.XLOOKUP(A4623,Table4[ProductID],Table4[[ProductCode]:[Brand]])</f>
        <v>ZUR-7486</v>
      </c>
      <c r="C4623" t="str">
        <v>Zuru Smasher Mini Egg Dino S5 Over 10 Surprises Cdu6Pcs</v>
      </c>
      <c r="D4623" t="str">
        <v>Surprise</v>
      </c>
      <c r="E4623" t="str">
        <v>Egg</v>
      </c>
      <c r="F4623" t="str">
        <v>Smashers</v>
      </c>
      <c r="G4623">
        <f>_xlfn.XLOOKUP(A4623,Table2[ProductID],Table2[StoreID])</f>
        <v>2</v>
      </c>
      <c r="H4623" t="str" cm="1">
        <f t="array" ref="H4623:I4623">_xlfn.XLOOKUP(G4623,Table1[StoreID],Table1[[StoreName]:[Region]])</f>
        <v>StoreB</v>
      </c>
      <c r="I4623" t="str">
        <v>Cairo</v>
      </c>
      <c r="J4623">
        <f>_xlfn.XLOOKUP(A4623,Table2[ProductID],Table2[RepID])</f>
        <v>24</v>
      </c>
      <c r="K4623" t="str">
        <f>_xlfn.XLOOKUP(J4623,Table3[RepID],Table3[RepName])</f>
        <v>Farida</v>
      </c>
    </row>
    <row r="4624" spans="1:11" x14ac:dyDescent="0.35">
      <c r="A4624" s="8">
        <v>462</v>
      </c>
      <c r="B4624" t="str" cm="1">
        <f t="array" ref="B4624:F4624">_xlfn.XLOOKUP(A4624,Table4[ProductID],Table4[[ProductCode]:[Brand]])</f>
        <v>YW-26-036</v>
      </c>
      <c r="C4624" t="str">
        <v>Pokémon Boosters ( Stand 36 Pcs )</v>
      </c>
      <c r="D4624" t="str">
        <v>Games</v>
      </c>
      <c r="E4624" t="str">
        <v>Card Game</v>
      </c>
      <c r="F4624" t="str">
        <v>Pokémon</v>
      </c>
      <c r="G4624">
        <f>_xlfn.XLOOKUP(A4624,Table2[ProductID],Table2[StoreID])</f>
        <v>4</v>
      </c>
      <c r="H4624" t="str" cm="1">
        <f t="array" ref="H4624:I4624">_xlfn.XLOOKUP(G4624,Table1[StoreID],Table1[[StoreName]:[Region]])</f>
        <v>StoreD</v>
      </c>
      <c r="I4624" t="str">
        <v>Alex</v>
      </c>
      <c r="J4624">
        <f>_xlfn.XLOOKUP(A4624,Table2[ProductID],Table2[RepID])</f>
        <v>23</v>
      </c>
      <c r="K4624" t="str">
        <f>_xlfn.XLOOKUP(J4624,Table3[RepID],Table3[RepName])</f>
        <v>Essam</v>
      </c>
    </row>
    <row r="4625" spans="1:11" x14ac:dyDescent="0.35">
      <c r="A4625" s="8">
        <v>3251</v>
      </c>
      <c r="B4625" t="str" cm="1">
        <f t="array" ref="B4625:F4625">_xlfn.XLOOKUP(A4625,Table4[ProductID],Table4[[ProductCode]:[Brand]])</f>
        <v>NK-20870</v>
      </c>
      <c r="C4625" t="str">
        <v>Ludo XO</v>
      </c>
      <c r="D4625" t="str">
        <v>Games</v>
      </c>
      <c r="E4625" t="str">
        <v>Board Game</v>
      </c>
      <c r="F4625" t="str">
        <v>Nilco</v>
      </c>
      <c r="G4625">
        <f>_xlfn.XLOOKUP(A4625,Table2[ProductID],Table2[StoreID])</f>
        <v>3</v>
      </c>
      <c r="H4625" t="str" cm="1">
        <f t="array" ref="H4625:I4625">_xlfn.XLOOKUP(G4625,Table1[StoreID],Table1[[StoreName]:[Region]])</f>
        <v>StoreC</v>
      </c>
      <c r="I4625" t="str">
        <v>Alex</v>
      </c>
      <c r="J4625">
        <f>_xlfn.XLOOKUP(A4625,Table2[ProductID],Table2[RepID])</f>
        <v>19</v>
      </c>
      <c r="K4625" t="str">
        <f>_xlfn.XLOOKUP(J4625,Table3[RepID],Table3[RepName])</f>
        <v>Omar</v>
      </c>
    </row>
    <row r="4626" spans="1:11" x14ac:dyDescent="0.35">
      <c r="A4626" s="8">
        <v>462</v>
      </c>
      <c r="B4626" t="str" cm="1">
        <f t="array" ref="B4626:F4626">_xlfn.XLOOKUP(A4626,Table4[ProductID],Table4[[ProductCode]:[Brand]])</f>
        <v>YW-26-036</v>
      </c>
      <c r="C4626" t="str">
        <v>Pokémon Boosters ( Stand 36 Pcs )</v>
      </c>
      <c r="D4626" t="str">
        <v>Games</v>
      </c>
      <c r="E4626" t="str">
        <v>Card Game</v>
      </c>
      <c r="F4626" t="str">
        <v>Pokémon</v>
      </c>
      <c r="G4626">
        <f>_xlfn.XLOOKUP(A4626,Table2[ProductID],Table2[StoreID])</f>
        <v>4</v>
      </c>
      <c r="H4626" t="str" cm="1">
        <f t="array" ref="H4626:I4626">_xlfn.XLOOKUP(G4626,Table1[StoreID],Table1[[StoreName]:[Region]])</f>
        <v>StoreD</v>
      </c>
      <c r="I4626" t="str">
        <v>Alex</v>
      </c>
      <c r="J4626">
        <f>_xlfn.XLOOKUP(A4626,Table2[ProductID],Table2[RepID])</f>
        <v>23</v>
      </c>
      <c r="K4626" t="str">
        <f>_xlfn.XLOOKUP(J4626,Table3[RepID],Table3[RepName])</f>
        <v>Essam</v>
      </c>
    </row>
    <row r="4627" spans="1:11" x14ac:dyDescent="0.35">
      <c r="A4627" s="8">
        <v>463</v>
      </c>
      <c r="B4627" t="str" cm="1">
        <f t="array" ref="B4627:F4627">_xlfn.XLOOKUP(A4627,Table4[ProductID],Table4[[ProductCode]:[Brand]])</f>
        <v>YW-26-035</v>
      </c>
      <c r="C4627" t="str">
        <v>Pokémon Card ( Stand 8 pcs )</v>
      </c>
      <c r="D4627" t="str">
        <v>Games</v>
      </c>
      <c r="E4627" t="str">
        <v>Card Game</v>
      </c>
      <c r="F4627" t="str">
        <v>Pokémon</v>
      </c>
      <c r="G4627">
        <f>_xlfn.XLOOKUP(A4627,Table2[ProductID],Table2[StoreID])</f>
        <v>4</v>
      </c>
      <c r="H4627" t="str" cm="1">
        <f t="array" ref="H4627:I4627">_xlfn.XLOOKUP(G4627,Table1[StoreID],Table1[[StoreName]:[Region]])</f>
        <v>StoreD</v>
      </c>
      <c r="I4627" t="str">
        <v>Alex</v>
      </c>
      <c r="J4627">
        <f>_xlfn.XLOOKUP(A4627,Table2[ProductID],Table2[RepID])</f>
        <v>33</v>
      </c>
      <c r="K4627" t="str">
        <f>_xlfn.XLOOKUP(J4627,Table3[RepID],Table3[RepName])</f>
        <v>Alaa</v>
      </c>
    </row>
    <row r="4628" spans="1:11" x14ac:dyDescent="0.35">
      <c r="A4628" s="8">
        <v>23</v>
      </c>
      <c r="B4628" t="str" cm="1">
        <f t="array" ref="B4628:F4628">_xlfn.XLOOKUP(A4628,Table4[ProductID],Table4[[ProductCode]:[Brand]])</f>
        <v>ZT-NT08P4</v>
      </c>
      <c r="C4628" t="str">
        <v>NEON INLINE SKATES (SIZE 3-6) - NT08 (PINK)</v>
      </c>
      <c r="D4628" t="str">
        <v>Out Door &amp; Garden</v>
      </c>
      <c r="E4628" t="str">
        <v>Skate Roller</v>
      </c>
      <c r="F4628" t="str">
        <v>Neon</v>
      </c>
      <c r="G4628">
        <f>_xlfn.XLOOKUP(A4628,Table2[ProductID],Table2[StoreID])</f>
        <v>2</v>
      </c>
      <c r="H4628" t="str" cm="1">
        <f t="array" ref="H4628:I4628">_xlfn.XLOOKUP(G4628,Table1[StoreID],Table1[[StoreName]:[Region]])</f>
        <v>StoreB</v>
      </c>
      <c r="I4628" t="str">
        <v>Cairo</v>
      </c>
      <c r="J4628">
        <f>_xlfn.XLOOKUP(A4628,Table2[ProductID],Table2[RepID])</f>
        <v>23</v>
      </c>
      <c r="K4628" t="str">
        <f>_xlfn.XLOOKUP(J4628,Table3[RepID],Table3[RepName])</f>
        <v>Essam</v>
      </c>
    </row>
    <row r="4629" spans="1:11" x14ac:dyDescent="0.35">
      <c r="A4629" s="8">
        <v>11</v>
      </c>
      <c r="B4629" t="str" cm="1">
        <f t="array" ref="B4629:F4629">_xlfn.XLOOKUP(A4629,Table4[ProductID],Table4[[ProductCode]:[Brand]])</f>
        <v>ZUR-9259</v>
      </c>
      <c r="C4629" t="str">
        <v>Zuru Rainbocorns KitTYcorn Magic Glowing 10 Surprises  S1 -CDU6PCS</v>
      </c>
      <c r="D4629" t="str">
        <v>Surprise</v>
      </c>
      <c r="E4629" t="str">
        <v>Egg</v>
      </c>
      <c r="F4629" t="str">
        <v>Rainbocorns</v>
      </c>
      <c r="G4629">
        <f>_xlfn.XLOOKUP(A4629,Table2[ProductID],Table2[StoreID])</f>
        <v>4</v>
      </c>
      <c r="H4629" t="str" cm="1">
        <f t="array" ref="H4629:I4629">_xlfn.XLOOKUP(G4629,Table1[StoreID],Table1[[StoreName]:[Region]])</f>
        <v>StoreD</v>
      </c>
      <c r="I4629" t="str">
        <v>Alex</v>
      </c>
      <c r="J4629">
        <f>_xlfn.XLOOKUP(A4629,Table2[ProductID],Table2[RepID])</f>
        <v>2</v>
      </c>
      <c r="K4629" t="str">
        <f>_xlfn.XLOOKUP(J4629,Table3[RepID],Table3[RepName])</f>
        <v>Bassem</v>
      </c>
    </row>
    <row r="4630" spans="1:11" x14ac:dyDescent="0.35">
      <c r="A4630" s="8">
        <v>4087</v>
      </c>
      <c r="B4630" t="str" cm="1">
        <f t="array" ref="B4630:F4630">_xlfn.XLOOKUP(A4630,Table4[ProductID],Table4[[ProductCode]:[Brand]])</f>
        <v>DOH-SH-5277</v>
      </c>
      <c r="C4630" t="str">
        <v>Bingo Dough Can 56gm - Red</v>
      </c>
      <c r="D4630" t="str">
        <v>Clay</v>
      </c>
      <c r="E4630" t="str">
        <v>Dough</v>
      </c>
      <c r="F4630" t="str">
        <v>Bingo Dough</v>
      </c>
      <c r="G4630">
        <f>_xlfn.XLOOKUP(A4630,Table2[ProductID],Table2[StoreID])</f>
        <v>4</v>
      </c>
      <c r="H4630" t="str" cm="1">
        <f t="array" ref="H4630:I4630">_xlfn.XLOOKUP(G4630,Table1[StoreID],Table1[[StoreName]:[Region]])</f>
        <v>StoreD</v>
      </c>
      <c r="I4630" t="str">
        <v>Alex</v>
      </c>
      <c r="J4630">
        <f>_xlfn.XLOOKUP(A4630,Table2[ProductID],Table2[RepID])</f>
        <v>33</v>
      </c>
      <c r="K4630" t="str">
        <f>_xlfn.XLOOKUP(J4630,Table3[RepID],Table3[RepName])</f>
        <v>Alaa</v>
      </c>
    </row>
    <row r="4631" spans="1:11" x14ac:dyDescent="0.35">
      <c r="A4631" s="8">
        <v>4088</v>
      </c>
      <c r="B4631" t="str" cm="1">
        <f t="array" ref="B4631:F4631">_xlfn.XLOOKUP(A4631,Table4[ProductID],Table4[[ProductCode]:[Brand]])</f>
        <v>DOH-SH-5276</v>
      </c>
      <c r="C4631" t="str">
        <v>Bingo Dough Can 56gm - Purple</v>
      </c>
      <c r="D4631" t="str">
        <v>Clay</v>
      </c>
      <c r="E4631" t="str">
        <v>Dough</v>
      </c>
      <c r="F4631" t="str">
        <v>Bingo Dough</v>
      </c>
      <c r="G4631">
        <f>_xlfn.XLOOKUP(A4631,Table2[ProductID],Table2[StoreID])</f>
        <v>4</v>
      </c>
      <c r="H4631" t="str" cm="1">
        <f t="array" ref="H4631:I4631">_xlfn.XLOOKUP(G4631,Table1[StoreID],Table1[[StoreName]:[Region]])</f>
        <v>StoreD</v>
      </c>
      <c r="I4631" t="str">
        <v>Alex</v>
      </c>
      <c r="J4631">
        <f>_xlfn.XLOOKUP(A4631,Table2[ProductID],Table2[RepID])</f>
        <v>23</v>
      </c>
      <c r="K4631" t="str">
        <f>_xlfn.XLOOKUP(J4631,Table3[RepID],Table3[RepName])</f>
        <v>Essam</v>
      </c>
    </row>
    <row r="4632" spans="1:11" x14ac:dyDescent="0.35">
      <c r="A4632" s="8">
        <v>4091</v>
      </c>
      <c r="B4632" t="str" cm="1">
        <f t="array" ref="B4632:F4632">_xlfn.XLOOKUP(A4632,Table4[ProductID],Table4[[ProductCode]:[Brand]])</f>
        <v>DOH-SH-3663</v>
      </c>
      <c r="C4632" t="str">
        <v>Bingo Dough 5 Mini Can Style 2</v>
      </c>
      <c r="D4632" t="str">
        <v>Clay</v>
      </c>
      <c r="E4632" t="str">
        <v>Dough</v>
      </c>
      <c r="F4632" t="str">
        <v>Bingo Dough</v>
      </c>
      <c r="G4632">
        <f>_xlfn.XLOOKUP(A4632,Table2[ProductID],Table2[StoreID])</f>
        <v>3</v>
      </c>
      <c r="H4632" t="str" cm="1">
        <f t="array" ref="H4632:I4632">_xlfn.XLOOKUP(G4632,Table1[StoreID],Table1[[StoreName]:[Region]])</f>
        <v>StoreC</v>
      </c>
      <c r="I4632" t="str">
        <v>Alex</v>
      </c>
      <c r="J4632">
        <f>_xlfn.XLOOKUP(A4632,Table2[ProductID],Table2[RepID])</f>
        <v>30</v>
      </c>
      <c r="K4632" t="str">
        <f>_xlfn.XLOOKUP(J4632,Table3[RepID],Table3[RepName])</f>
        <v>Fady</v>
      </c>
    </row>
    <row r="4633" spans="1:11" x14ac:dyDescent="0.35">
      <c r="A4633" s="8">
        <v>470</v>
      </c>
      <c r="B4633" t="str" cm="1">
        <f t="array" ref="B4633:F4633">_xlfn.XLOOKUP(A4633,Table4[ProductID],Table4[[ProductCode]:[Brand]])</f>
        <v>YW-26-027</v>
      </c>
      <c r="C4633" t="str">
        <v>Yoyo Pokémon ( Stand 24 pcs )</v>
      </c>
      <c r="D4633" t="str">
        <v>Games</v>
      </c>
      <c r="E4633" t="str">
        <v>Yoyo</v>
      </c>
      <c r="F4633" t="str">
        <v>Pokémon</v>
      </c>
      <c r="G4633">
        <f>_xlfn.XLOOKUP(A4633,Table2[ProductID],Table2[StoreID])</f>
        <v>4</v>
      </c>
      <c r="H4633" t="str" cm="1">
        <f t="array" ref="H4633:I4633">_xlfn.XLOOKUP(G4633,Table1[StoreID],Table1[[StoreName]:[Region]])</f>
        <v>StoreD</v>
      </c>
      <c r="I4633" t="str">
        <v>Alex</v>
      </c>
      <c r="J4633">
        <f>_xlfn.XLOOKUP(A4633,Table2[ProductID],Table2[RepID])</f>
        <v>33</v>
      </c>
      <c r="K4633" t="str">
        <f>_xlfn.XLOOKUP(J4633,Table3[RepID],Table3[RepName])</f>
        <v>Alaa</v>
      </c>
    </row>
    <row r="4634" spans="1:11" x14ac:dyDescent="0.35">
      <c r="A4634" s="8">
        <v>476</v>
      </c>
      <c r="B4634" t="str" cm="1">
        <f t="array" ref="B4634:F4634">_xlfn.XLOOKUP(A4634,Table4[ProductID],Table4[[ProductCode]:[Brand]])</f>
        <v>YW-26-021</v>
      </c>
      <c r="C4634" t="str">
        <v>Pockemon Bag ( Stand 24 pcs )</v>
      </c>
      <c r="D4634" t="str">
        <v>Games</v>
      </c>
      <c r="E4634" t="str">
        <v>Card Game</v>
      </c>
      <c r="F4634" t="str">
        <v>Pokémon</v>
      </c>
      <c r="G4634">
        <f>_xlfn.XLOOKUP(A4634,Table2[ProductID],Table2[StoreID])</f>
        <v>4</v>
      </c>
      <c r="H4634" t="str" cm="1">
        <f t="array" ref="H4634:I4634">_xlfn.XLOOKUP(G4634,Table1[StoreID],Table1[[StoreName]:[Region]])</f>
        <v>StoreD</v>
      </c>
      <c r="I4634" t="str">
        <v>Alex</v>
      </c>
      <c r="J4634">
        <f>_xlfn.XLOOKUP(A4634,Table2[ProductID],Table2[RepID])</f>
        <v>23</v>
      </c>
      <c r="K4634" t="str">
        <f>_xlfn.XLOOKUP(J4634,Table3[RepID],Table3[RepName])</f>
        <v>Essam</v>
      </c>
    </row>
    <row r="4635" spans="1:11" x14ac:dyDescent="0.35">
      <c r="A4635" s="8">
        <v>462</v>
      </c>
      <c r="B4635" t="str" cm="1">
        <f t="array" ref="B4635:F4635">_xlfn.XLOOKUP(A4635,Table4[ProductID],Table4[[ProductCode]:[Brand]])</f>
        <v>YW-26-036</v>
      </c>
      <c r="C4635" t="str">
        <v>Pokémon Boosters ( Stand 36 Pcs )</v>
      </c>
      <c r="D4635" t="str">
        <v>Games</v>
      </c>
      <c r="E4635" t="str">
        <v>Card Game</v>
      </c>
      <c r="F4635" t="str">
        <v>Pokémon</v>
      </c>
      <c r="G4635">
        <f>_xlfn.XLOOKUP(A4635,Table2[ProductID],Table2[StoreID])</f>
        <v>4</v>
      </c>
      <c r="H4635" t="str" cm="1">
        <f t="array" ref="H4635:I4635">_xlfn.XLOOKUP(G4635,Table1[StoreID],Table1[[StoreName]:[Region]])</f>
        <v>StoreD</v>
      </c>
      <c r="I4635" t="str">
        <v>Alex</v>
      </c>
      <c r="J4635">
        <f>_xlfn.XLOOKUP(A4635,Table2[ProductID],Table2[RepID])</f>
        <v>23</v>
      </c>
      <c r="K4635" t="str">
        <f>_xlfn.XLOOKUP(J4635,Table3[RepID],Table3[RepName])</f>
        <v>Essam</v>
      </c>
    </row>
    <row r="4636" spans="1:11" x14ac:dyDescent="0.35">
      <c r="A4636" s="8">
        <v>470</v>
      </c>
      <c r="B4636" t="str" cm="1">
        <f t="array" ref="B4636:F4636">_xlfn.XLOOKUP(A4636,Table4[ProductID],Table4[[ProductCode]:[Brand]])</f>
        <v>YW-26-027</v>
      </c>
      <c r="C4636" t="str">
        <v>Yoyo Pokémon ( Stand 24 pcs )</v>
      </c>
      <c r="D4636" t="str">
        <v>Games</v>
      </c>
      <c r="E4636" t="str">
        <v>Yoyo</v>
      </c>
      <c r="F4636" t="str">
        <v>Pokémon</v>
      </c>
      <c r="G4636">
        <f>_xlfn.XLOOKUP(A4636,Table2[ProductID],Table2[StoreID])</f>
        <v>4</v>
      </c>
      <c r="H4636" t="str" cm="1">
        <f t="array" ref="H4636:I4636">_xlfn.XLOOKUP(G4636,Table1[StoreID],Table1[[StoreName]:[Region]])</f>
        <v>StoreD</v>
      </c>
      <c r="I4636" t="str">
        <v>Alex</v>
      </c>
      <c r="J4636">
        <f>_xlfn.XLOOKUP(A4636,Table2[ProductID],Table2[RepID])</f>
        <v>33</v>
      </c>
      <c r="K4636" t="str">
        <f>_xlfn.XLOOKUP(J4636,Table3[RepID],Table3[RepName])</f>
        <v>Alaa</v>
      </c>
    </row>
    <row r="4637" spans="1:11" x14ac:dyDescent="0.35">
      <c r="A4637" s="8">
        <v>4092</v>
      </c>
      <c r="B4637" t="str" cm="1">
        <f t="array" ref="B4637:F4637">_xlfn.XLOOKUP(A4637,Table4[ProductID],Table4[[ProductCode]:[Brand]])</f>
        <v>DOH-SH-3662</v>
      </c>
      <c r="C4637" t="str">
        <v>Bingo Dough 5 Mini Can Style 1</v>
      </c>
      <c r="D4637" t="str">
        <v>Clay</v>
      </c>
      <c r="E4637" t="str">
        <v>Dough</v>
      </c>
      <c r="F4637" t="str">
        <v>Bingo Dough</v>
      </c>
      <c r="G4637">
        <f>_xlfn.XLOOKUP(A4637,Table2[ProductID],Table2[StoreID])</f>
        <v>4</v>
      </c>
      <c r="H4637" t="str" cm="1">
        <f t="array" ref="H4637:I4637">_xlfn.XLOOKUP(G4637,Table1[StoreID],Table1[[StoreName]:[Region]])</f>
        <v>StoreD</v>
      </c>
      <c r="I4637" t="str">
        <v>Alex</v>
      </c>
      <c r="J4637">
        <f>_xlfn.XLOOKUP(A4637,Table2[ProductID],Table2[RepID])</f>
        <v>33</v>
      </c>
      <c r="K4637" t="str">
        <f>_xlfn.XLOOKUP(J4637,Table3[RepID],Table3[RepName])</f>
        <v>Alaa</v>
      </c>
    </row>
    <row r="4638" spans="1:11" x14ac:dyDescent="0.35">
      <c r="A4638" s="8">
        <v>604</v>
      </c>
      <c r="B4638" t="str" cm="1">
        <f t="array" ref="B4638:F4638">_xlfn.XLOOKUP(A4638,Table4[ProductID],Table4[[ProductCode]:[Brand]])</f>
        <v>XS-3695</v>
      </c>
      <c r="C4638" t="str">
        <v>X-Shot Swords 12pcs</v>
      </c>
      <c r="D4638" t="str">
        <v>Guns</v>
      </c>
      <c r="E4638" t="str">
        <v>Swords</v>
      </c>
      <c r="F4638" t="str">
        <v>X-Shot</v>
      </c>
      <c r="G4638">
        <f>_xlfn.XLOOKUP(A4638,Table2[ProductID],Table2[StoreID])</f>
        <v>1</v>
      </c>
      <c r="H4638" t="str" cm="1">
        <f t="array" ref="H4638:I4638">_xlfn.XLOOKUP(G4638,Table1[StoreID],Table1[[StoreName]:[Region]])</f>
        <v>StoreA</v>
      </c>
      <c r="I4638" t="str">
        <v>Cairo</v>
      </c>
      <c r="J4638">
        <f>_xlfn.XLOOKUP(A4638,Table2[ProductID],Table2[RepID])</f>
        <v>10</v>
      </c>
      <c r="K4638" t="str">
        <f>_xlfn.XLOOKUP(J4638,Table3[RepID],Table3[RepName])</f>
        <v>Asya</v>
      </c>
    </row>
    <row r="4639" spans="1:11" x14ac:dyDescent="0.35">
      <c r="A4639" s="8">
        <v>4028</v>
      </c>
      <c r="B4639" t="str" cm="1">
        <f t="array" ref="B4639:F4639">_xlfn.XLOOKUP(A4639,Table4[ProductID],Table4[[ProductCode]:[Brand]])</f>
        <v>FS0003570</v>
      </c>
      <c r="C4639" t="str">
        <v>Topps Match Attax 2022/2023 - Single Pack  Stand (36 pieces)</v>
      </c>
      <c r="D4639" t="str">
        <v>Games</v>
      </c>
      <c r="E4639" t="str">
        <v>Card Game</v>
      </c>
      <c r="F4639" t="str">
        <v>Match Attax</v>
      </c>
      <c r="G4639">
        <f>_xlfn.XLOOKUP(A4639,Table2[ProductID],Table2[StoreID])</f>
        <v>4</v>
      </c>
      <c r="H4639" t="str" cm="1">
        <f t="array" ref="H4639:I4639">_xlfn.XLOOKUP(G4639,Table1[StoreID],Table1[[StoreName]:[Region]])</f>
        <v>StoreD</v>
      </c>
      <c r="I4639" t="str">
        <v>Alex</v>
      </c>
      <c r="J4639">
        <f>_xlfn.XLOOKUP(A4639,Table2[ProductID],Table2[RepID])</f>
        <v>23</v>
      </c>
      <c r="K4639" t="str">
        <f>_xlfn.XLOOKUP(J4639,Table3[RepID],Table3[RepName])</f>
        <v>Essam</v>
      </c>
    </row>
    <row r="4640" spans="1:11" x14ac:dyDescent="0.35">
      <c r="A4640" s="8">
        <v>4028</v>
      </c>
      <c r="B4640" t="str" cm="1">
        <f t="array" ref="B4640:F4640">_xlfn.XLOOKUP(A4640,Table4[ProductID],Table4[[ProductCode]:[Brand]])</f>
        <v>FS0003570</v>
      </c>
      <c r="C4640" t="str">
        <v>Topps Match Attax 2022/2023 - Single Pack  Stand (36 pieces)</v>
      </c>
      <c r="D4640" t="str">
        <v>Games</v>
      </c>
      <c r="E4640" t="str">
        <v>Card Game</v>
      </c>
      <c r="F4640" t="str">
        <v>Match Attax</v>
      </c>
      <c r="G4640">
        <f>_xlfn.XLOOKUP(A4640,Table2[ProductID],Table2[StoreID])</f>
        <v>4</v>
      </c>
      <c r="H4640" t="str" cm="1">
        <f t="array" ref="H4640:I4640">_xlfn.XLOOKUP(G4640,Table1[StoreID],Table1[[StoreName]:[Region]])</f>
        <v>StoreD</v>
      </c>
      <c r="I4640" t="str">
        <v>Alex</v>
      </c>
      <c r="J4640">
        <f>_xlfn.XLOOKUP(A4640,Table2[ProductID],Table2[RepID])</f>
        <v>23</v>
      </c>
      <c r="K4640" t="str">
        <f>_xlfn.XLOOKUP(J4640,Table3[RepID],Table3[RepName])</f>
        <v>Essam</v>
      </c>
    </row>
    <row r="4641" spans="1:11" x14ac:dyDescent="0.35">
      <c r="A4641" s="8">
        <v>4092</v>
      </c>
      <c r="B4641" t="str" cm="1">
        <f t="array" ref="B4641:F4641">_xlfn.XLOOKUP(A4641,Table4[ProductID],Table4[[ProductCode]:[Brand]])</f>
        <v>DOH-SH-3662</v>
      </c>
      <c r="C4641" t="str">
        <v>Bingo Dough 5 Mini Can Style 1</v>
      </c>
      <c r="D4641" t="str">
        <v>Clay</v>
      </c>
      <c r="E4641" t="str">
        <v>Dough</v>
      </c>
      <c r="F4641" t="str">
        <v>Bingo Dough</v>
      </c>
      <c r="G4641">
        <f>_xlfn.XLOOKUP(A4641,Table2[ProductID],Table2[StoreID])</f>
        <v>4</v>
      </c>
      <c r="H4641" t="str" cm="1">
        <f t="array" ref="H4641:I4641">_xlfn.XLOOKUP(G4641,Table1[StoreID],Table1[[StoreName]:[Region]])</f>
        <v>StoreD</v>
      </c>
      <c r="I4641" t="str">
        <v>Alex</v>
      </c>
      <c r="J4641">
        <f>_xlfn.XLOOKUP(A4641,Table2[ProductID],Table2[RepID])</f>
        <v>33</v>
      </c>
      <c r="K4641" t="str">
        <f>_xlfn.XLOOKUP(J4641,Table3[RepID],Table3[RepName])</f>
        <v>Alaa</v>
      </c>
    </row>
    <row r="4642" spans="1:11" x14ac:dyDescent="0.35">
      <c r="A4642" s="8">
        <v>4090</v>
      </c>
      <c r="B4642" t="str" cm="1">
        <f t="array" ref="B4642:F4642">_xlfn.XLOOKUP(A4642,Table4[ProductID],Table4[[ProductCode]:[Brand]])</f>
        <v>DOH-SH-3664</v>
      </c>
      <c r="C4642" t="str">
        <v>Bingo Dough 10 Mini Can</v>
      </c>
      <c r="D4642" t="str">
        <v>Clay</v>
      </c>
      <c r="E4642" t="str">
        <v>Dough</v>
      </c>
      <c r="F4642" t="str">
        <v>Bingo Dough</v>
      </c>
      <c r="G4642">
        <f>_xlfn.XLOOKUP(A4642,Table2[ProductID],Table2[StoreID])</f>
        <v>4</v>
      </c>
      <c r="H4642" t="str" cm="1">
        <f t="array" ref="H4642:I4642">_xlfn.XLOOKUP(G4642,Table1[StoreID],Table1[[StoreName]:[Region]])</f>
        <v>StoreD</v>
      </c>
      <c r="I4642" t="str">
        <v>Alex</v>
      </c>
      <c r="J4642">
        <f>_xlfn.XLOOKUP(A4642,Table2[ProductID],Table2[RepID])</f>
        <v>33</v>
      </c>
      <c r="K4642" t="str">
        <f>_xlfn.XLOOKUP(J4642,Table3[RepID],Table3[RepName])</f>
        <v>Alaa</v>
      </c>
    </row>
    <row r="4643" spans="1:11" x14ac:dyDescent="0.35">
      <c r="A4643" s="8">
        <v>476</v>
      </c>
      <c r="B4643" t="str" cm="1">
        <f t="array" ref="B4643:F4643">_xlfn.XLOOKUP(A4643,Table4[ProductID],Table4[[ProductCode]:[Brand]])</f>
        <v>YW-26-021</v>
      </c>
      <c r="C4643" t="str">
        <v>Pockemon Bag ( Stand 24 pcs )</v>
      </c>
      <c r="D4643" t="str">
        <v>Games</v>
      </c>
      <c r="E4643" t="str">
        <v>Card Game</v>
      </c>
      <c r="F4643" t="str">
        <v>Pokémon</v>
      </c>
      <c r="G4643">
        <f>_xlfn.XLOOKUP(A4643,Table2[ProductID],Table2[StoreID])</f>
        <v>4</v>
      </c>
      <c r="H4643" t="str" cm="1">
        <f t="array" ref="H4643:I4643">_xlfn.XLOOKUP(G4643,Table1[StoreID],Table1[[StoreName]:[Region]])</f>
        <v>StoreD</v>
      </c>
      <c r="I4643" t="str">
        <v>Alex</v>
      </c>
      <c r="J4643">
        <f>_xlfn.XLOOKUP(A4643,Table2[ProductID],Table2[RepID])</f>
        <v>23</v>
      </c>
      <c r="K4643" t="str">
        <f>_xlfn.XLOOKUP(J4643,Table3[RepID],Table3[RepName])</f>
        <v>Essam</v>
      </c>
    </row>
    <row r="4644" spans="1:11" x14ac:dyDescent="0.35">
      <c r="A4644" s="8">
        <v>3226</v>
      </c>
      <c r="B4644" t="str" cm="1">
        <f t="array" ref="B4644:F4644">_xlfn.XLOOKUP(A4644,Table4[ProductID],Table4[[ProductCode]:[Brand]])</f>
        <v>NK-21235</v>
      </c>
      <c r="C4644" t="str">
        <v>High Five Educational Travel</v>
      </c>
      <c r="D4644" t="str">
        <v>Games</v>
      </c>
      <c r="E4644" t="str">
        <v>Board Game</v>
      </c>
      <c r="F4644" t="str">
        <v>Nilco</v>
      </c>
      <c r="G4644">
        <f>_xlfn.XLOOKUP(A4644,Table2[ProductID],Table2[StoreID])</f>
        <v>1</v>
      </c>
      <c r="H4644" t="str" cm="1">
        <f t="array" ref="H4644:I4644">_xlfn.XLOOKUP(G4644,Table1[StoreID],Table1[[StoreName]:[Region]])</f>
        <v>StoreA</v>
      </c>
      <c r="I4644" t="str">
        <v>Cairo</v>
      </c>
      <c r="J4644">
        <f>_xlfn.XLOOKUP(A4644,Table2[ProductID],Table2[RepID])</f>
        <v>11</v>
      </c>
      <c r="K4644" t="str">
        <f>_xlfn.XLOOKUP(J4644,Table3[RepID],Table3[RepName])</f>
        <v>Ola</v>
      </c>
    </row>
    <row r="4645" spans="1:11" x14ac:dyDescent="0.35">
      <c r="A4645" s="8">
        <v>4202</v>
      </c>
      <c r="B4645" t="str" cm="1">
        <f t="array" ref="B4645:F4645">_xlfn.XLOOKUP(A4645,Table4[ProductID],Table4[[ProductCode]:[Brand]])</f>
        <v>AY-30022008</v>
      </c>
      <c r="C4645" t="str">
        <v>Astra Natural Fruit Flavor  Lollipop 10 gm (Pack 100 Pieces) 30022008</v>
      </c>
      <c r="D4645" t="str">
        <v>F&amp;B</v>
      </c>
      <c r="E4645" t="str">
        <v>Food</v>
      </c>
      <c r="F4645" t="str">
        <v>ASTRA</v>
      </c>
      <c r="G4645">
        <f>_xlfn.XLOOKUP(A4645,Table2[ProductID],Table2[StoreID])</f>
        <v>5</v>
      </c>
      <c r="H4645" t="str" cm="1">
        <f t="array" ref="H4645:I4645">_xlfn.XLOOKUP(G4645,Table1[StoreID],Table1[[StoreName]:[Region]])</f>
        <v>StoreE</v>
      </c>
      <c r="I4645" t="str">
        <v>Delta</v>
      </c>
      <c r="J4645">
        <f>_xlfn.XLOOKUP(A4645,Table2[ProductID],Table2[RepID])</f>
        <v>2</v>
      </c>
      <c r="K4645" t="str">
        <f>_xlfn.XLOOKUP(J4645,Table3[RepID],Table3[RepName])</f>
        <v>Bassem</v>
      </c>
    </row>
    <row r="4646" spans="1:11" x14ac:dyDescent="0.35">
      <c r="A4646" s="8">
        <v>4202</v>
      </c>
      <c r="B4646" t="str" cm="1">
        <f t="array" ref="B4646:F4646">_xlfn.XLOOKUP(A4646,Table4[ProductID],Table4[[ProductCode]:[Brand]])</f>
        <v>AY-30022008</v>
      </c>
      <c r="C4646" t="str">
        <v>Astra Natural Fruit Flavor  Lollipop 10 gm (Pack 100 Pieces) 30022008</v>
      </c>
      <c r="D4646" t="str">
        <v>F&amp;B</v>
      </c>
      <c r="E4646" t="str">
        <v>Food</v>
      </c>
      <c r="F4646" t="str">
        <v>ASTRA</v>
      </c>
      <c r="G4646">
        <f>_xlfn.XLOOKUP(A4646,Table2[ProductID],Table2[StoreID])</f>
        <v>5</v>
      </c>
      <c r="H4646" t="str" cm="1">
        <f t="array" ref="H4646:I4646">_xlfn.XLOOKUP(G4646,Table1[StoreID],Table1[[StoreName]:[Region]])</f>
        <v>StoreE</v>
      </c>
      <c r="I4646" t="str">
        <v>Delta</v>
      </c>
      <c r="J4646">
        <f>_xlfn.XLOOKUP(A4646,Table2[ProductID],Table2[RepID])</f>
        <v>2</v>
      </c>
      <c r="K4646" t="str">
        <f>_xlfn.XLOOKUP(J4646,Table3[RepID],Table3[RepName])</f>
        <v>Bassem</v>
      </c>
    </row>
    <row r="4647" spans="1:11" x14ac:dyDescent="0.35">
      <c r="A4647" s="8">
        <v>4078</v>
      </c>
      <c r="B4647" t="str" cm="1">
        <f t="array" ref="B4647:F4647">_xlfn.XLOOKUP(A4647,Table4[ProductID],Table4[[ProductCode]:[Brand]])</f>
        <v>E91 BP6</v>
      </c>
      <c r="C4647" t="str">
        <v>Energizer Card 4+2  AA Promo</v>
      </c>
      <c r="D4647" t="str">
        <v>Add-ons</v>
      </c>
      <c r="E4647" t="str">
        <v>Battery</v>
      </c>
      <c r="F4647" t="str">
        <v>Energizer</v>
      </c>
      <c r="G4647">
        <f>_xlfn.XLOOKUP(A4647,Table2[ProductID],Table2[StoreID])</f>
        <v>3</v>
      </c>
      <c r="H4647" t="str" cm="1">
        <f t="array" ref="H4647:I4647">_xlfn.XLOOKUP(G4647,Table1[StoreID],Table1[[StoreName]:[Region]])</f>
        <v>StoreC</v>
      </c>
      <c r="I4647" t="str">
        <v>Alex</v>
      </c>
      <c r="J4647">
        <f>_xlfn.XLOOKUP(A4647,Table2[ProductID],Table2[RepID])</f>
        <v>27</v>
      </c>
      <c r="K4647" t="str">
        <f>_xlfn.XLOOKUP(J4647,Table3[RepID],Table3[RepName])</f>
        <v>Abdallah</v>
      </c>
    </row>
    <row r="4648" spans="1:11" x14ac:dyDescent="0.35">
      <c r="A4648" s="8">
        <v>3313</v>
      </c>
      <c r="B4648" t="str" cm="1">
        <f t="array" ref="B4648:F4648">_xlfn.XLOOKUP(A4648,Table4[ProductID],Table4[[ProductCode]:[Brand]])</f>
        <v>NK-20054</v>
      </c>
      <c r="C4648" t="str">
        <v>Cross Words Arabic</v>
      </c>
      <c r="D4648" t="str">
        <v>Games</v>
      </c>
      <c r="E4648" t="str">
        <v>Board Game</v>
      </c>
      <c r="F4648" t="str">
        <v>Nilco</v>
      </c>
      <c r="G4648">
        <f>_xlfn.XLOOKUP(A4648,Table2[ProductID],Table2[StoreID])</f>
        <v>1</v>
      </c>
      <c r="H4648" t="str" cm="1">
        <f t="array" ref="H4648:I4648">_xlfn.XLOOKUP(G4648,Table1[StoreID],Table1[[StoreName]:[Region]])</f>
        <v>StoreA</v>
      </c>
      <c r="I4648" t="str">
        <v>Cairo</v>
      </c>
      <c r="J4648">
        <f>_xlfn.XLOOKUP(A4648,Table2[ProductID],Table2[RepID])</f>
        <v>5</v>
      </c>
      <c r="K4648" t="str">
        <f>_xlfn.XLOOKUP(J4648,Table3[RepID],Table3[RepName])</f>
        <v>Yara</v>
      </c>
    </row>
    <row r="4649" spans="1:11" x14ac:dyDescent="0.35">
      <c r="A4649" s="8">
        <v>476</v>
      </c>
      <c r="B4649" t="str" cm="1">
        <f t="array" ref="B4649:F4649">_xlfn.XLOOKUP(A4649,Table4[ProductID],Table4[[ProductCode]:[Brand]])</f>
        <v>YW-26-021</v>
      </c>
      <c r="C4649" t="str">
        <v>Pockemon Bag ( Stand 24 pcs )</v>
      </c>
      <c r="D4649" t="str">
        <v>Games</v>
      </c>
      <c r="E4649" t="str">
        <v>Card Game</v>
      </c>
      <c r="F4649" t="str">
        <v>Pokémon</v>
      </c>
      <c r="G4649">
        <f>_xlfn.XLOOKUP(A4649,Table2[ProductID],Table2[StoreID])</f>
        <v>4</v>
      </c>
      <c r="H4649" t="str" cm="1">
        <f t="array" ref="H4649:I4649">_xlfn.XLOOKUP(G4649,Table1[StoreID],Table1[[StoreName]:[Region]])</f>
        <v>StoreD</v>
      </c>
      <c r="I4649" t="str">
        <v>Alex</v>
      </c>
      <c r="J4649">
        <f>_xlfn.XLOOKUP(A4649,Table2[ProductID],Table2[RepID])</f>
        <v>23</v>
      </c>
      <c r="K4649" t="str">
        <f>_xlfn.XLOOKUP(J4649,Table3[RepID],Table3[RepName])</f>
        <v>Essam</v>
      </c>
    </row>
    <row r="4650" spans="1:11" x14ac:dyDescent="0.35">
      <c r="A4650" s="8">
        <v>462</v>
      </c>
      <c r="B4650" t="str" cm="1">
        <f t="array" ref="B4650:F4650">_xlfn.XLOOKUP(A4650,Table4[ProductID],Table4[[ProductCode]:[Brand]])</f>
        <v>YW-26-036</v>
      </c>
      <c r="C4650" t="str">
        <v>Pokémon Boosters ( Stand 36 Pcs )</v>
      </c>
      <c r="D4650" t="str">
        <v>Games</v>
      </c>
      <c r="E4650" t="str">
        <v>Card Game</v>
      </c>
      <c r="F4650" t="str">
        <v>Pokémon</v>
      </c>
      <c r="G4650">
        <f>_xlfn.XLOOKUP(A4650,Table2[ProductID],Table2[StoreID])</f>
        <v>4</v>
      </c>
      <c r="H4650" t="str" cm="1">
        <f t="array" ref="H4650:I4650">_xlfn.XLOOKUP(G4650,Table1[StoreID],Table1[[StoreName]:[Region]])</f>
        <v>StoreD</v>
      </c>
      <c r="I4650" t="str">
        <v>Alex</v>
      </c>
      <c r="J4650">
        <f>_xlfn.XLOOKUP(A4650,Table2[ProductID],Table2[RepID])</f>
        <v>23</v>
      </c>
      <c r="K4650" t="str">
        <f>_xlfn.XLOOKUP(J4650,Table3[RepID],Table3[RepName])</f>
        <v>Essam</v>
      </c>
    </row>
    <row r="4651" spans="1:11" x14ac:dyDescent="0.35">
      <c r="A4651" s="8">
        <v>3419</v>
      </c>
      <c r="B4651" t="str" cm="1">
        <f t="array" ref="B4651:F4651">_xlfn.XLOOKUP(A4651,Table4[ProductID],Table4[[ProductCode]:[Brand]])</f>
        <v>MGA-579823-S7</v>
      </c>
      <c r="C4651" t="str">
        <v>L.O.L. Surprise All Star Sports in Sidekick- Baske</v>
      </c>
      <c r="D4651" t="str">
        <v>Surprise</v>
      </c>
      <c r="E4651" t="str">
        <v>Ball</v>
      </c>
      <c r="F4651" t="str">
        <v>L.O.L. Surprise</v>
      </c>
      <c r="G4651">
        <f>_xlfn.XLOOKUP(A4651,Table2[ProductID],Table2[StoreID])</f>
        <v>3</v>
      </c>
      <c r="H4651" t="str" cm="1">
        <f t="array" ref="H4651:I4651">_xlfn.XLOOKUP(G4651,Table1[StoreID],Table1[[StoreName]:[Region]])</f>
        <v>StoreC</v>
      </c>
      <c r="I4651" t="str">
        <v>Alex</v>
      </c>
      <c r="J4651">
        <f>_xlfn.XLOOKUP(A4651,Table2[ProductID],Table2[RepID])</f>
        <v>30</v>
      </c>
      <c r="K4651" t="str">
        <f>_xlfn.XLOOKUP(J4651,Table3[RepID],Table3[RepName])</f>
        <v>Fady</v>
      </c>
    </row>
    <row r="4652" spans="1:11" x14ac:dyDescent="0.35">
      <c r="A4652" s="8">
        <v>3719</v>
      </c>
      <c r="B4652" t="str" cm="1">
        <f t="array" ref="B4652:F4652">_xlfn.XLOOKUP(A4652,Table4[ProductID],Table4[[ProductCode]:[Brand]])</f>
        <v>JP-44562</v>
      </c>
      <c r="C4652" t="str">
        <v>Disney Doorables Mini Peek Series 8</v>
      </c>
      <c r="D4652" t="str">
        <v>Surprise</v>
      </c>
      <c r="E4652" t="str">
        <v>Box</v>
      </c>
      <c r="F4652" t="str">
        <v>Disney</v>
      </c>
      <c r="G4652">
        <f>_xlfn.XLOOKUP(A4652,Table2[ProductID],Table2[StoreID])</f>
        <v>1</v>
      </c>
      <c r="H4652" t="str" cm="1">
        <f t="array" ref="H4652:I4652">_xlfn.XLOOKUP(G4652,Table1[StoreID],Table1[[StoreName]:[Region]])</f>
        <v>StoreA</v>
      </c>
      <c r="I4652" t="str">
        <v>Cairo</v>
      </c>
      <c r="J4652">
        <f>_xlfn.XLOOKUP(A4652,Table2[ProductID],Table2[RepID])</f>
        <v>15</v>
      </c>
      <c r="K4652" t="str">
        <f>_xlfn.XLOOKUP(J4652,Table3[RepID],Table3[RepName])</f>
        <v>Esraa</v>
      </c>
    </row>
    <row r="4653" spans="1:11" x14ac:dyDescent="0.35">
      <c r="A4653" s="8">
        <v>463</v>
      </c>
      <c r="B4653" t="str" cm="1">
        <f t="array" ref="B4653:F4653">_xlfn.XLOOKUP(A4653,Table4[ProductID],Table4[[ProductCode]:[Brand]])</f>
        <v>YW-26-035</v>
      </c>
      <c r="C4653" t="str">
        <v>Pokémon Card ( Stand 8 pcs )</v>
      </c>
      <c r="D4653" t="str">
        <v>Games</v>
      </c>
      <c r="E4653" t="str">
        <v>Card Game</v>
      </c>
      <c r="F4653" t="str">
        <v>Pokémon</v>
      </c>
      <c r="G4653">
        <f>_xlfn.XLOOKUP(A4653,Table2[ProductID],Table2[StoreID])</f>
        <v>4</v>
      </c>
      <c r="H4653" t="str" cm="1">
        <f t="array" ref="H4653:I4653">_xlfn.XLOOKUP(G4653,Table1[StoreID],Table1[[StoreName]:[Region]])</f>
        <v>StoreD</v>
      </c>
      <c r="I4653" t="str">
        <v>Alex</v>
      </c>
      <c r="J4653">
        <f>_xlfn.XLOOKUP(A4653,Table2[ProductID],Table2[RepID])</f>
        <v>33</v>
      </c>
      <c r="K4653" t="str">
        <f>_xlfn.XLOOKUP(J4653,Table3[RepID],Table3[RepName])</f>
        <v>Alaa</v>
      </c>
    </row>
    <row r="4654" spans="1:11" x14ac:dyDescent="0.35">
      <c r="A4654" s="8">
        <v>390</v>
      </c>
      <c r="B4654" t="str" cm="1">
        <f t="array" ref="B4654:F4654">_xlfn.XLOOKUP(A4654,Table4[ProductID],Table4[[ProductCode]:[Brand]])</f>
        <v>YW-28-032</v>
      </c>
      <c r="C4654" t="str">
        <v>Pokémon Album 3D 9PCS in the page</v>
      </c>
      <c r="D4654" t="str">
        <v>Games</v>
      </c>
      <c r="E4654" t="str">
        <v>Card Game</v>
      </c>
      <c r="F4654" t="str">
        <v>Pokémon</v>
      </c>
      <c r="G4654">
        <f>_xlfn.XLOOKUP(A4654,Table2[ProductID],Table2[StoreID])</f>
        <v>4</v>
      </c>
      <c r="H4654" t="str" cm="1">
        <f t="array" ref="H4654:I4654">_xlfn.XLOOKUP(G4654,Table1[StoreID],Table1[[StoreName]:[Region]])</f>
        <v>StoreD</v>
      </c>
      <c r="I4654" t="str">
        <v>Alex</v>
      </c>
      <c r="J4654">
        <f>_xlfn.XLOOKUP(A4654,Table2[ProductID],Table2[RepID])</f>
        <v>2</v>
      </c>
      <c r="K4654" t="str">
        <f>_xlfn.XLOOKUP(J4654,Table3[RepID],Table3[RepName])</f>
        <v>Bassem</v>
      </c>
    </row>
    <row r="4655" spans="1:11" x14ac:dyDescent="0.35">
      <c r="A4655" s="8">
        <v>474</v>
      </c>
      <c r="B4655" t="str" cm="1">
        <f t="array" ref="B4655:F4655">_xlfn.XLOOKUP(A4655,Table4[ProductID],Table4[[ProductCode]:[Brand]])</f>
        <v>YW-26-023</v>
      </c>
      <c r="C4655" t="str">
        <v>Pokémon Ball ( Stand 12 pcs )</v>
      </c>
      <c r="D4655" t="str">
        <v>Surprise</v>
      </c>
      <c r="E4655" t="str">
        <v>Ball</v>
      </c>
      <c r="F4655" t="str">
        <v>Pokémon</v>
      </c>
      <c r="G4655">
        <f>_xlfn.XLOOKUP(A4655,Table2[ProductID],Table2[StoreID])</f>
        <v>4</v>
      </c>
      <c r="H4655" t="str" cm="1">
        <f t="array" ref="H4655:I4655">_xlfn.XLOOKUP(G4655,Table1[StoreID],Table1[[StoreName]:[Region]])</f>
        <v>StoreD</v>
      </c>
      <c r="I4655" t="str">
        <v>Alex</v>
      </c>
      <c r="J4655">
        <f>_xlfn.XLOOKUP(A4655,Table2[ProductID],Table2[RepID])</f>
        <v>23</v>
      </c>
      <c r="K4655" t="str">
        <f>_xlfn.XLOOKUP(J4655,Table3[RepID],Table3[RepName])</f>
        <v>Essam</v>
      </c>
    </row>
    <row r="4656" spans="1:11" x14ac:dyDescent="0.35">
      <c r="A4656" s="8">
        <v>476</v>
      </c>
      <c r="B4656" t="str" cm="1">
        <f t="array" ref="B4656:F4656">_xlfn.XLOOKUP(A4656,Table4[ProductID],Table4[[ProductCode]:[Brand]])</f>
        <v>YW-26-021</v>
      </c>
      <c r="C4656" t="str">
        <v>Pockemon Bag ( Stand 24 pcs )</v>
      </c>
      <c r="D4656" t="str">
        <v>Games</v>
      </c>
      <c r="E4656" t="str">
        <v>Card Game</v>
      </c>
      <c r="F4656" t="str">
        <v>Pokémon</v>
      </c>
      <c r="G4656">
        <f>_xlfn.XLOOKUP(A4656,Table2[ProductID],Table2[StoreID])</f>
        <v>4</v>
      </c>
      <c r="H4656" t="str" cm="1">
        <f t="array" ref="H4656:I4656">_xlfn.XLOOKUP(G4656,Table1[StoreID],Table1[[StoreName]:[Region]])</f>
        <v>StoreD</v>
      </c>
      <c r="I4656" t="str">
        <v>Alex</v>
      </c>
      <c r="J4656">
        <f>_xlfn.XLOOKUP(A4656,Table2[ProductID],Table2[RepID])</f>
        <v>23</v>
      </c>
      <c r="K4656" t="str">
        <f>_xlfn.XLOOKUP(J4656,Table3[RepID],Table3[RepName])</f>
        <v>Essam</v>
      </c>
    </row>
    <row r="4657" spans="1:11" x14ac:dyDescent="0.35">
      <c r="A4657" s="8">
        <v>477</v>
      </c>
      <c r="B4657" t="str" cm="1">
        <f t="array" ref="B4657:F4657">_xlfn.XLOOKUP(A4657,Table4[ProductID],Table4[[ProductCode]:[Brand]])</f>
        <v>YW-26-020</v>
      </c>
      <c r="C4657" t="str">
        <v>Pokémon Blind Box ( Stand 24 pcs )</v>
      </c>
      <c r="D4657" t="str">
        <v>Surprise</v>
      </c>
      <c r="E4657" t="str">
        <v>Box</v>
      </c>
      <c r="F4657" t="str">
        <v>Pokémon</v>
      </c>
      <c r="G4657">
        <f>_xlfn.XLOOKUP(A4657,Table2[ProductID],Table2[StoreID])</f>
        <v>4</v>
      </c>
      <c r="H4657" t="str" cm="1">
        <f t="array" ref="H4657:I4657">_xlfn.XLOOKUP(G4657,Table1[StoreID],Table1[[StoreName]:[Region]])</f>
        <v>StoreD</v>
      </c>
      <c r="I4657" t="str">
        <v>Alex</v>
      </c>
      <c r="J4657">
        <f>_xlfn.XLOOKUP(A4657,Table2[ProductID],Table2[RepID])</f>
        <v>33</v>
      </c>
      <c r="K4657" t="str">
        <f>_xlfn.XLOOKUP(J4657,Table3[RepID],Table3[RepName])</f>
        <v>Alaa</v>
      </c>
    </row>
    <row r="4658" spans="1:11" x14ac:dyDescent="0.35">
      <c r="A4658" s="8">
        <v>462</v>
      </c>
      <c r="B4658" t="str" cm="1">
        <f t="array" ref="B4658:F4658">_xlfn.XLOOKUP(A4658,Table4[ProductID],Table4[[ProductCode]:[Brand]])</f>
        <v>YW-26-036</v>
      </c>
      <c r="C4658" t="str">
        <v>Pokémon Boosters ( Stand 36 Pcs )</v>
      </c>
      <c r="D4658" t="str">
        <v>Games</v>
      </c>
      <c r="E4658" t="str">
        <v>Card Game</v>
      </c>
      <c r="F4658" t="str">
        <v>Pokémon</v>
      </c>
      <c r="G4658">
        <f>_xlfn.XLOOKUP(A4658,Table2[ProductID],Table2[StoreID])</f>
        <v>4</v>
      </c>
      <c r="H4658" t="str" cm="1">
        <f t="array" ref="H4658:I4658">_xlfn.XLOOKUP(G4658,Table1[StoreID],Table1[[StoreName]:[Region]])</f>
        <v>StoreD</v>
      </c>
      <c r="I4658" t="str">
        <v>Alex</v>
      </c>
      <c r="J4658">
        <f>_xlfn.XLOOKUP(A4658,Table2[ProductID],Table2[RepID])</f>
        <v>23</v>
      </c>
      <c r="K4658" t="str">
        <f>_xlfn.XLOOKUP(J4658,Table3[RepID],Table3[RepName])</f>
        <v>Essam</v>
      </c>
    </row>
    <row r="4659" spans="1:11" x14ac:dyDescent="0.35">
      <c r="A4659" s="8">
        <v>465</v>
      </c>
      <c r="B4659" t="str" cm="1">
        <f t="array" ref="B4659:F4659">_xlfn.XLOOKUP(A4659,Table4[ProductID],Table4[[ProductCode]:[Brand]])</f>
        <v>YW-26-032</v>
      </c>
      <c r="C4659" t="str">
        <v>Pokémon Card 25 card ( Stand 20 pcs )</v>
      </c>
      <c r="D4659" t="str">
        <v>Games</v>
      </c>
      <c r="E4659" t="str">
        <v>Card Game</v>
      </c>
      <c r="F4659" t="str">
        <v>Pokémon</v>
      </c>
      <c r="G4659">
        <f>_xlfn.XLOOKUP(A4659,Table2[ProductID],Table2[StoreID])</f>
        <v>4</v>
      </c>
      <c r="H4659" t="str" cm="1">
        <f t="array" ref="H4659:I4659">_xlfn.XLOOKUP(G4659,Table1[StoreID],Table1[[StoreName]:[Region]])</f>
        <v>StoreD</v>
      </c>
      <c r="I4659" t="str">
        <v>Alex</v>
      </c>
      <c r="J4659">
        <f>_xlfn.XLOOKUP(A4659,Table2[ProductID],Table2[RepID])</f>
        <v>2</v>
      </c>
      <c r="K4659" t="str">
        <f>_xlfn.XLOOKUP(J4659,Table3[RepID],Table3[RepName])</f>
        <v>Bassem</v>
      </c>
    </row>
    <row r="4660" spans="1:11" x14ac:dyDescent="0.35">
      <c r="A4660" s="8">
        <v>4090</v>
      </c>
      <c r="B4660" t="str" cm="1">
        <f t="array" ref="B4660:F4660">_xlfn.XLOOKUP(A4660,Table4[ProductID],Table4[[ProductCode]:[Brand]])</f>
        <v>DOH-SH-3664</v>
      </c>
      <c r="C4660" t="str">
        <v>Bingo Dough 10 Mini Can</v>
      </c>
      <c r="D4660" t="str">
        <v>Clay</v>
      </c>
      <c r="E4660" t="str">
        <v>Dough</v>
      </c>
      <c r="F4660" t="str">
        <v>Bingo Dough</v>
      </c>
      <c r="G4660">
        <f>_xlfn.XLOOKUP(A4660,Table2[ProductID],Table2[StoreID])</f>
        <v>4</v>
      </c>
      <c r="H4660" t="str" cm="1">
        <f t="array" ref="H4660:I4660">_xlfn.XLOOKUP(G4660,Table1[StoreID],Table1[[StoreName]:[Region]])</f>
        <v>StoreD</v>
      </c>
      <c r="I4660" t="str">
        <v>Alex</v>
      </c>
      <c r="J4660">
        <f>_xlfn.XLOOKUP(A4660,Table2[ProductID],Table2[RepID])</f>
        <v>33</v>
      </c>
      <c r="K4660" t="str">
        <f>_xlfn.XLOOKUP(J4660,Table3[RepID],Table3[RepName])</f>
        <v>Alaa</v>
      </c>
    </row>
    <row r="4661" spans="1:11" x14ac:dyDescent="0.35">
      <c r="A4661" s="8">
        <v>4081</v>
      </c>
      <c r="B4661" t="str" cm="1">
        <f t="array" ref="B4661:F4661">_xlfn.XLOOKUP(A4661,Table4[ProductID],Table4[[ProductCode]:[Brand]])</f>
        <v>DOH-SH-5283</v>
      </c>
      <c r="C4661" t="str">
        <v>Bingo Dough Can 56gm - Brown</v>
      </c>
      <c r="D4661" t="str">
        <v>Clay</v>
      </c>
      <c r="E4661" t="str">
        <v>Dough</v>
      </c>
      <c r="F4661" t="str">
        <v>Bingo Dough</v>
      </c>
      <c r="G4661">
        <f>_xlfn.XLOOKUP(A4661,Table2[ProductID],Table2[StoreID])</f>
        <v>4</v>
      </c>
      <c r="H4661" t="str" cm="1">
        <f t="array" ref="H4661:I4661">_xlfn.XLOOKUP(G4661,Table1[StoreID],Table1[[StoreName]:[Region]])</f>
        <v>StoreD</v>
      </c>
      <c r="I4661" t="str">
        <v>Alex</v>
      </c>
      <c r="J4661">
        <f>_xlfn.XLOOKUP(A4661,Table2[ProductID],Table2[RepID])</f>
        <v>33</v>
      </c>
      <c r="K4661" t="str">
        <f>_xlfn.XLOOKUP(J4661,Table3[RepID],Table3[RepName])</f>
        <v>Alaa</v>
      </c>
    </row>
    <row r="4662" spans="1:11" x14ac:dyDescent="0.35">
      <c r="A4662" s="8">
        <v>4087</v>
      </c>
      <c r="B4662" t="str" cm="1">
        <f t="array" ref="B4662:F4662">_xlfn.XLOOKUP(A4662,Table4[ProductID],Table4[[ProductCode]:[Brand]])</f>
        <v>DOH-SH-5277</v>
      </c>
      <c r="C4662" t="str">
        <v>Bingo Dough Can 56gm - Red</v>
      </c>
      <c r="D4662" t="str">
        <v>Clay</v>
      </c>
      <c r="E4662" t="str">
        <v>Dough</v>
      </c>
      <c r="F4662" t="str">
        <v>Bingo Dough</v>
      </c>
      <c r="G4662">
        <f>_xlfn.XLOOKUP(A4662,Table2[ProductID],Table2[StoreID])</f>
        <v>4</v>
      </c>
      <c r="H4662" t="str" cm="1">
        <f t="array" ref="H4662:I4662">_xlfn.XLOOKUP(G4662,Table1[StoreID],Table1[[StoreName]:[Region]])</f>
        <v>StoreD</v>
      </c>
      <c r="I4662" t="str">
        <v>Alex</v>
      </c>
      <c r="J4662">
        <f>_xlfn.XLOOKUP(A4662,Table2[ProductID],Table2[RepID])</f>
        <v>33</v>
      </c>
      <c r="K4662" t="str">
        <f>_xlfn.XLOOKUP(J4662,Table3[RepID],Table3[RepName])</f>
        <v>Alaa</v>
      </c>
    </row>
    <row r="4663" spans="1:11" x14ac:dyDescent="0.35">
      <c r="A4663" s="8">
        <v>4086</v>
      </c>
      <c r="B4663" t="str" cm="1">
        <f t="array" ref="B4663:F4663">_xlfn.XLOOKUP(A4663,Table4[ProductID],Table4[[ProductCode]:[Brand]])</f>
        <v>DOH-SH-5278</v>
      </c>
      <c r="C4663" t="str">
        <v>Bingo Dough Can 56gm - Blue</v>
      </c>
      <c r="D4663" t="str">
        <v>Clay</v>
      </c>
      <c r="E4663" t="str">
        <v>Dough</v>
      </c>
      <c r="F4663" t="str">
        <v>Bingo Dough</v>
      </c>
      <c r="G4663">
        <f>_xlfn.XLOOKUP(A4663,Table2[ProductID],Table2[StoreID])</f>
        <v>4</v>
      </c>
      <c r="H4663" t="str" cm="1">
        <f t="array" ref="H4663:I4663">_xlfn.XLOOKUP(G4663,Table1[StoreID],Table1[[StoreName]:[Region]])</f>
        <v>StoreD</v>
      </c>
      <c r="I4663" t="str">
        <v>Alex</v>
      </c>
      <c r="J4663">
        <f>_xlfn.XLOOKUP(A4663,Table2[ProductID],Table2[RepID])</f>
        <v>23</v>
      </c>
      <c r="K4663" t="str">
        <f>_xlfn.XLOOKUP(J4663,Table3[RepID],Table3[RepName])</f>
        <v>Essam</v>
      </c>
    </row>
    <row r="4664" spans="1:11" x14ac:dyDescent="0.35">
      <c r="A4664" s="8">
        <v>4084</v>
      </c>
      <c r="B4664" t="str" cm="1">
        <f t="array" ref="B4664:F4664">_xlfn.XLOOKUP(A4664,Table4[ProductID],Table4[[ProductCode]:[Brand]])</f>
        <v>DOH-SH-5280</v>
      </c>
      <c r="C4664" t="str">
        <v>Bingo Dough Can 56gm - Yellow</v>
      </c>
      <c r="D4664" t="str">
        <v>Clay</v>
      </c>
      <c r="E4664" t="str">
        <v>Dough</v>
      </c>
      <c r="F4664" t="str">
        <v>Bingo Dough</v>
      </c>
      <c r="G4664">
        <f>_xlfn.XLOOKUP(A4664,Table2[ProductID],Table2[StoreID])</f>
        <v>4</v>
      </c>
      <c r="H4664" t="str" cm="1">
        <f t="array" ref="H4664:I4664">_xlfn.XLOOKUP(G4664,Table1[StoreID],Table1[[StoreName]:[Region]])</f>
        <v>StoreD</v>
      </c>
      <c r="I4664" t="str">
        <v>Alex</v>
      </c>
      <c r="J4664">
        <f>_xlfn.XLOOKUP(A4664,Table2[ProductID],Table2[RepID])</f>
        <v>33</v>
      </c>
      <c r="K4664" t="str">
        <f>_xlfn.XLOOKUP(J4664,Table3[RepID],Table3[RepName])</f>
        <v>Alaa</v>
      </c>
    </row>
    <row r="4665" spans="1:11" x14ac:dyDescent="0.35">
      <c r="A4665" s="8">
        <v>4082</v>
      </c>
      <c r="B4665" t="str" cm="1">
        <f t="array" ref="B4665:F4665">_xlfn.XLOOKUP(A4665,Table4[ProductID],Table4[[ProductCode]:[Brand]])</f>
        <v>DOH-SH-5282</v>
      </c>
      <c r="C4665" t="str">
        <v>Bingo Dough Can 56gm - White</v>
      </c>
      <c r="D4665" t="str">
        <v>Clay</v>
      </c>
      <c r="E4665" t="str">
        <v>Dough</v>
      </c>
      <c r="F4665" t="str">
        <v>Bingo Dough</v>
      </c>
      <c r="G4665">
        <f>_xlfn.XLOOKUP(A4665,Table2[ProductID],Table2[StoreID])</f>
        <v>4</v>
      </c>
      <c r="H4665" t="str" cm="1">
        <f t="array" ref="H4665:I4665">_xlfn.XLOOKUP(G4665,Table1[StoreID],Table1[[StoreName]:[Region]])</f>
        <v>StoreD</v>
      </c>
      <c r="I4665" t="str">
        <v>Alex</v>
      </c>
      <c r="J4665">
        <f>_xlfn.XLOOKUP(A4665,Table2[ProductID],Table2[RepID])</f>
        <v>33</v>
      </c>
      <c r="K4665" t="str">
        <f>_xlfn.XLOOKUP(J4665,Table3[RepID],Table3[RepName])</f>
        <v>Alaa</v>
      </c>
    </row>
    <row r="4666" spans="1:11" x14ac:dyDescent="0.35">
      <c r="A4666" s="8">
        <v>4025</v>
      </c>
      <c r="B4666" t="str" cm="1">
        <f t="array" ref="B4666:F4666">_xlfn.XLOOKUP(A4666,Table4[ProductID],Table4[[ProductCode]:[Brand]])</f>
        <v>FS0003624</v>
      </c>
      <c r="C4666" t="str">
        <v>Topps Match Attax 2022/2023 - Multi Pack</v>
      </c>
      <c r="D4666" t="str">
        <v>Games</v>
      </c>
      <c r="E4666" t="str">
        <v>Card Game</v>
      </c>
      <c r="F4666" t="str">
        <v>Match Attax</v>
      </c>
      <c r="G4666">
        <f>_xlfn.XLOOKUP(A4666,Table2[ProductID],Table2[StoreID])</f>
        <v>4</v>
      </c>
      <c r="H4666" t="str" cm="1">
        <f t="array" ref="H4666:I4666">_xlfn.XLOOKUP(G4666,Table1[StoreID],Table1[[StoreName]:[Region]])</f>
        <v>StoreD</v>
      </c>
      <c r="I4666" t="str">
        <v>Alex</v>
      </c>
      <c r="J4666">
        <f>_xlfn.XLOOKUP(A4666,Table2[ProductID],Table2[RepID])</f>
        <v>23</v>
      </c>
      <c r="K4666" t="str">
        <f>_xlfn.XLOOKUP(J4666,Table3[RepID],Table3[RepName])</f>
        <v>Essam</v>
      </c>
    </row>
    <row r="4667" spans="1:11" x14ac:dyDescent="0.35">
      <c r="A4667" s="8">
        <v>4028</v>
      </c>
      <c r="B4667" t="str" cm="1">
        <f t="array" ref="B4667:F4667">_xlfn.XLOOKUP(A4667,Table4[ProductID],Table4[[ProductCode]:[Brand]])</f>
        <v>FS0003570</v>
      </c>
      <c r="C4667" t="str">
        <v>Topps Match Attax 2022/2023 - Single Pack  Stand (36 pieces)</v>
      </c>
      <c r="D4667" t="str">
        <v>Games</v>
      </c>
      <c r="E4667" t="str">
        <v>Card Game</v>
      </c>
      <c r="F4667" t="str">
        <v>Match Attax</v>
      </c>
      <c r="G4667">
        <f>_xlfn.XLOOKUP(A4667,Table2[ProductID],Table2[StoreID])</f>
        <v>4</v>
      </c>
      <c r="H4667" t="str" cm="1">
        <f t="array" ref="H4667:I4667">_xlfn.XLOOKUP(G4667,Table1[StoreID],Table1[[StoreName]:[Region]])</f>
        <v>StoreD</v>
      </c>
      <c r="I4667" t="str">
        <v>Alex</v>
      </c>
      <c r="J4667">
        <f>_xlfn.XLOOKUP(A4667,Table2[ProductID],Table2[RepID])</f>
        <v>23</v>
      </c>
      <c r="K4667" t="str">
        <f>_xlfn.XLOOKUP(J4667,Table3[RepID],Table3[RepName])</f>
        <v>Essam</v>
      </c>
    </row>
    <row r="4668" spans="1:11" x14ac:dyDescent="0.35">
      <c r="A4668" s="8">
        <v>4091</v>
      </c>
      <c r="B4668" t="str" cm="1">
        <f t="array" ref="B4668:F4668">_xlfn.XLOOKUP(A4668,Table4[ProductID],Table4[[ProductCode]:[Brand]])</f>
        <v>DOH-SH-3663</v>
      </c>
      <c r="C4668" t="str">
        <v>Bingo Dough 5 Mini Can Style 2</v>
      </c>
      <c r="D4668" t="str">
        <v>Clay</v>
      </c>
      <c r="E4668" t="str">
        <v>Dough</v>
      </c>
      <c r="F4668" t="str">
        <v>Bingo Dough</v>
      </c>
      <c r="G4668">
        <f>_xlfn.XLOOKUP(A4668,Table2[ProductID],Table2[StoreID])</f>
        <v>3</v>
      </c>
      <c r="H4668" t="str" cm="1">
        <f t="array" ref="H4668:I4668">_xlfn.XLOOKUP(G4668,Table1[StoreID],Table1[[StoreName]:[Region]])</f>
        <v>StoreC</v>
      </c>
      <c r="I4668" t="str">
        <v>Alex</v>
      </c>
      <c r="J4668">
        <f>_xlfn.XLOOKUP(A4668,Table2[ProductID],Table2[RepID])</f>
        <v>30</v>
      </c>
      <c r="K4668" t="str">
        <f>_xlfn.XLOOKUP(J4668,Table3[RepID],Table3[RepName])</f>
        <v>Fady</v>
      </c>
    </row>
    <row r="4669" spans="1:11" x14ac:dyDescent="0.35">
      <c r="A4669" s="8">
        <v>3415</v>
      </c>
      <c r="B4669" t="str" cm="1">
        <f t="array" ref="B4669:F4669">_xlfn.XLOOKUP(A4669,Table4[ProductID],Table4[[ProductCode]:[Brand]])</f>
        <v>MGA-579915</v>
      </c>
      <c r="C4669" t="str">
        <v>L.O.L. Surprise OMG Queens  - Prism</v>
      </c>
      <c r="D4669" t="str">
        <v>Dolls &amp; Accessories</v>
      </c>
      <c r="E4669" t="str">
        <v>Fashion Doll</v>
      </c>
      <c r="F4669" t="str">
        <v>L.O.L. Surprise</v>
      </c>
      <c r="G4669">
        <f>_xlfn.XLOOKUP(A4669,Table2[ProductID],Table2[StoreID])</f>
        <v>2</v>
      </c>
      <c r="H4669" t="str" cm="1">
        <f t="array" ref="H4669:I4669">_xlfn.XLOOKUP(G4669,Table1[StoreID],Table1[[StoreName]:[Region]])</f>
        <v>StoreB</v>
      </c>
      <c r="I4669" t="str">
        <v>Cairo</v>
      </c>
      <c r="J4669">
        <f>_xlfn.XLOOKUP(A4669,Table2[ProductID],Table2[RepID])</f>
        <v>24</v>
      </c>
      <c r="K4669" t="str">
        <f>_xlfn.XLOOKUP(J4669,Table3[RepID],Table3[RepName])</f>
        <v>Farida</v>
      </c>
    </row>
    <row r="4670" spans="1:11" x14ac:dyDescent="0.35">
      <c r="A4670" s="8">
        <v>462</v>
      </c>
      <c r="B4670" t="str" cm="1">
        <f t="array" ref="B4670:F4670">_xlfn.XLOOKUP(A4670,Table4[ProductID],Table4[[ProductCode]:[Brand]])</f>
        <v>YW-26-036</v>
      </c>
      <c r="C4670" t="str">
        <v>Pokémon Boosters ( Stand 36 Pcs )</v>
      </c>
      <c r="D4670" t="str">
        <v>Games</v>
      </c>
      <c r="E4670" t="str">
        <v>Card Game</v>
      </c>
      <c r="F4670" t="str">
        <v>Pokémon</v>
      </c>
      <c r="G4670">
        <f>_xlfn.XLOOKUP(A4670,Table2[ProductID],Table2[StoreID])</f>
        <v>4</v>
      </c>
      <c r="H4670" t="str" cm="1">
        <f t="array" ref="H4670:I4670">_xlfn.XLOOKUP(G4670,Table1[StoreID],Table1[[StoreName]:[Region]])</f>
        <v>StoreD</v>
      </c>
      <c r="I4670" t="str">
        <v>Alex</v>
      </c>
      <c r="J4670">
        <f>_xlfn.XLOOKUP(A4670,Table2[ProductID],Table2[RepID])</f>
        <v>23</v>
      </c>
      <c r="K4670" t="str">
        <f>_xlfn.XLOOKUP(J4670,Table3[RepID],Table3[RepName])</f>
        <v>Essam</v>
      </c>
    </row>
    <row r="4671" spans="1:11" x14ac:dyDescent="0.35">
      <c r="A4671" s="8">
        <v>463</v>
      </c>
      <c r="B4671" t="str" cm="1">
        <f t="array" ref="B4671:F4671">_xlfn.XLOOKUP(A4671,Table4[ProductID],Table4[[ProductCode]:[Brand]])</f>
        <v>YW-26-035</v>
      </c>
      <c r="C4671" t="str">
        <v>Pokémon Card ( Stand 8 pcs )</v>
      </c>
      <c r="D4671" t="str">
        <v>Games</v>
      </c>
      <c r="E4671" t="str">
        <v>Card Game</v>
      </c>
      <c r="F4671" t="str">
        <v>Pokémon</v>
      </c>
      <c r="G4671">
        <f>_xlfn.XLOOKUP(A4671,Table2[ProductID],Table2[StoreID])</f>
        <v>4</v>
      </c>
      <c r="H4671" t="str" cm="1">
        <f t="array" ref="H4671:I4671">_xlfn.XLOOKUP(G4671,Table1[StoreID],Table1[[StoreName]:[Region]])</f>
        <v>StoreD</v>
      </c>
      <c r="I4671" t="str">
        <v>Alex</v>
      </c>
      <c r="J4671">
        <f>_xlfn.XLOOKUP(A4671,Table2[ProductID],Table2[RepID])</f>
        <v>33</v>
      </c>
      <c r="K4671" t="str">
        <f>_xlfn.XLOOKUP(J4671,Table3[RepID],Table3[RepName])</f>
        <v>Alaa</v>
      </c>
    </row>
    <row r="4672" spans="1:11" x14ac:dyDescent="0.35">
      <c r="A4672" s="8">
        <v>392</v>
      </c>
      <c r="B4672" t="str" cm="1">
        <f t="array" ref="B4672:F4672">_xlfn.XLOOKUP(A4672,Table4[ProductID],Table4[[ProductCode]:[Brand]])</f>
        <v>YW-28-030</v>
      </c>
      <c r="C4672" t="str">
        <v>Pokémon Album 3D 4PCS in the page</v>
      </c>
      <c r="D4672" t="str">
        <v>Games</v>
      </c>
      <c r="E4672" t="str">
        <v>Card Game</v>
      </c>
      <c r="F4672" t="str">
        <v>Pokémon</v>
      </c>
      <c r="G4672">
        <f>_xlfn.XLOOKUP(A4672,Table2[ProductID],Table2[StoreID])</f>
        <v>4</v>
      </c>
      <c r="H4672" t="str" cm="1">
        <f t="array" ref="H4672:I4672">_xlfn.XLOOKUP(G4672,Table1[StoreID],Table1[[StoreName]:[Region]])</f>
        <v>StoreD</v>
      </c>
      <c r="I4672" t="str">
        <v>Alex</v>
      </c>
      <c r="J4672">
        <f>_xlfn.XLOOKUP(A4672,Table2[ProductID],Table2[RepID])</f>
        <v>2</v>
      </c>
      <c r="K4672" t="str">
        <f>_xlfn.XLOOKUP(J4672,Table3[RepID],Table3[RepName])</f>
        <v>Bassem</v>
      </c>
    </row>
    <row r="4673" spans="1:11" x14ac:dyDescent="0.35">
      <c r="A4673" s="8">
        <v>4028</v>
      </c>
      <c r="B4673" t="str" cm="1">
        <f t="array" ref="B4673:F4673">_xlfn.XLOOKUP(A4673,Table4[ProductID],Table4[[ProductCode]:[Brand]])</f>
        <v>FS0003570</v>
      </c>
      <c r="C4673" t="str">
        <v>Topps Match Attax 2022/2023 - Single Pack  Stand (36 pieces)</v>
      </c>
      <c r="D4673" t="str">
        <v>Games</v>
      </c>
      <c r="E4673" t="str">
        <v>Card Game</v>
      </c>
      <c r="F4673" t="str">
        <v>Match Attax</v>
      </c>
      <c r="G4673">
        <f>_xlfn.XLOOKUP(A4673,Table2[ProductID],Table2[StoreID])</f>
        <v>4</v>
      </c>
      <c r="H4673" t="str" cm="1">
        <f t="array" ref="H4673:I4673">_xlfn.XLOOKUP(G4673,Table1[StoreID],Table1[[StoreName]:[Region]])</f>
        <v>StoreD</v>
      </c>
      <c r="I4673" t="str">
        <v>Alex</v>
      </c>
      <c r="J4673">
        <f>_xlfn.XLOOKUP(A4673,Table2[ProductID],Table2[RepID])</f>
        <v>23</v>
      </c>
      <c r="K4673" t="str">
        <f>_xlfn.XLOOKUP(J4673,Table3[RepID],Table3[RepName])</f>
        <v>Essam</v>
      </c>
    </row>
    <row r="4674" spans="1:11" x14ac:dyDescent="0.35">
      <c r="A4674" s="8">
        <v>3231</v>
      </c>
      <c r="B4674" t="str" cm="1">
        <f t="array" ref="B4674:F4674">_xlfn.XLOOKUP(A4674,Table4[ProductID],Table4[[ProductCode]:[Brand]])</f>
        <v>NK-21136</v>
      </c>
      <c r="C4674" t="str">
        <v>Ghost Secret</v>
      </c>
      <c r="D4674" t="str">
        <v>Games</v>
      </c>
      <c r="E4674" t="str">
        <v>Board Game</v>
      </c>
      <c r="F4674" t="str">
        <v>Nilco</v>
      </c>
      <c r="G4674">
        <f>_xlfn.XLOOKUP(A4674,Table2[ProductID],Table2[StoreID])</f>
        <v>3</v>
      </c>
      <c r="H4674" t="str" cm="1">
        <f t="array" ref="H4674:I4674">_xlfn.XLOOKUP(G4674,Table1[StoreID],Table1[[StoreName]:[Region]])</f>
        <v>StoreC</v>
      </c>
      <c r="I4674" t="str">
        <v>Alex</v>
      </c>
      <c r="J4674">
        <f>_xlfn.XLOOKUP(A4674,Table2[ProductID],Table2[RepID])</f>
        <v>30</v>
      </c>
      <c r="K4674" t="str">
        <f>_xlfn.XLOOKUP(J4674,Table3[RepID],Table3[RepName])</f>
        <v>Fady</v>
      </c>
    </row>
    <row r="4675" spans="1:11" x14ac:dyDescent="0.35">
      <c r="A4675" s="8">
        <v>3279</v>
      </c>
      <c r="B4675" t="str" cm="1">
        <f t="array" ref="B4675:F4675">_xlfn.XLOOKUP(A4675,Table4[ProductID],Table4[[ProductCode]:[Brand]])</f>
        <v>NK-20528</v>
      </c>
      <c r="C4675" t="str">
        <v>Plastic Box Deal Millionaire</v>
      </c>
      <c r="D4675" t="str">
        <v>Games</v>
      </c>
      <c r="E4675" t="str">
        <v>Board Game</v>
      </c>
      <c r="F4675" t="str">
        <v>Nilco</v>
      </c>
      <c r="G4675">
        <f>_xlfn.XLOOKUP(A4675,Table2[ProductID],Table2[StoreID])</f>
        <v>2</v>
      </c>
      <c r="H4675" t="str" cm="1">
        <f t="array" ref="H4675:I4675">_xlfn.XLOOKUP(G4675,Table1[StoreID],Table1[[StoreName]:[Region]])</f>
        <v>StoreB</v>
      </c>
      <c r="I4675" t="str">
        <v>Cairo</v>
      </c>
      <c r="J4675">
        <f>_xlfn.XLOOKUP(A4675,Table2[ProductID],Table2[RepID])</f>
        <v>16</v>
      </c>
      <c r="K4675" t="str">
        <f>_xlfn.XLOOKUP(J4675,Table3[RepID],Table3[RepName])</f>
        <v>Faten</v>
      </c>
    </row>
    <row r="4676" spans="1:11" x14ac:dyDescent="0.35">
      <c r="A4676" s="8">
        <v>4028</v>
      </c>
      <c r="B4676" t="str" cm="1">
        <f t="array" ref="B4676:F4676">_xlfn.XLOOKUP(A4676,Table4[ProductID],Table4[[ProductCode]:[Brand]])</f>
        <v>FS0003570</v>
      </c>
      <c r="C4676" t="str">
        <v>Topps Match Attax 2022/2023 - Single Pack  Stand (36 pieces)</v>
      </c>
      <c r="D4676" t="str">
        <v>Games</v>
      </c>
      <c r="E4676" t="str">
        <v>Card Game</v>
      </c>
      <c r="F4676" t="str">
        <v>Match Attax</v>
      </c>
      <c r="G4676">
        <f>_xlfn.XLOOKUP(A4676,Table2[ProductID],Table2[StoreID])</f>
        <v>4</v>
      </c>
      <c r="H4676" t="str" cm="1">
        <f t="array" ref="H4676:I4676">_xlfn.XLOOKUP(G4676,Table1[StoreID],Table1[[StoreName]:[Region]])</f>
        <v>StoreD</v>
      </c>
      <c r="I4676" t="str">
        <v>Alex</v>
      </c>
      <c r="J4676">
        <f>_xlfn.XLOOKUP(A4676,Table2[ProductID],Table2[RepID])</f>
        <v>23</v>
      </c>
      <c r="K4676" t="str">
        <f>_xlfn.XLOOKUP(J4676,Table3[RepID],Table3[RepName])</f>
        <v>Essam</v>
      </c>
    </row>
    <row r="4677" spans="1:11" x14ac:dyDescent="0.35">
      <c r="A4677" s="8">
        <v>4028</v>
      </c>
      <c r="B4677" t="str" cm="1">
        <f t="array" ref="B4677:F4677">_xlfn.XLOOKUP(A4677,Table4[ProductID],Table4[[ProductCode]:[Brand]])</f>
        <v>FS0003570</v>
      </c>
      <c r="C4677" t="str">
        <v>Topps Match Attax 2022/2023 - Single Pack  Stand (36 pieces)</v>
      </c>
      <c r="D4677" t="str">
        <v>Games</v>
      </c>
      <c r="E4677" t="str">
        <v>Card Game</v>
      </c>
      <c r="F4677" t="str">
        <v>Match Attax</v>
      </c>
      <c r="G4677">
        <f>_xlfn.XLOOKUP(A4677,Table2[ProductID],Table2[StoreID])</f>
        <v>4</v>
      </c>
      <c r="H4677" t="str" cm="1">
        <f t="array" ref="H4677:I4677">_xlfn.XLOOKUP(G4677,Table1[StoreID],Table1[[StoreName]:[Region]])</f>
        <v>StoreD</v>
      </c>
      <c r="I4677" t="str">
        <v>Alex</v>
      </c>
      <c r="J4677">
        <f>_xlfn.XLOOKUP(A4677,Table2[ProductID],Table2[RepID])</f>
        <v>23</v>
      </c>
      <c r="K4677" t="str">
        <f>_xlfn.XLOOKUP(J4677,Table3[RepID],Table3[RepName])</f>
        <v>Essam</v>
      </c>
    </row>
    <row r="4678" spans="1:11" x14ac:dyDescent="0.35">
      <c r="A4678" s="8">
        <v>2855</v>
      </c>
      <c r="B4678" t="str" cm="1">
        <f t="array" ref="B4678:F4678">_xlfn.XLOOKUP(A4678,Table4[ProductID],Table4[[ProductCode]:[Brand]])</f>
        <v>RSH-25262</v>
      </c>
      <c r="C4678" t="str">
        <v>Moose - Real Littlesback Packs Cdu9Pcs</v>
      </c>
      <c r="D4678" t="str">
        <v>Fashion</v>
      </c>
      <c r="E4678" t="str">
        <v>Accessories</v>
      </c>
      <c r="F4678" t="str">
        <v>Real Littles</v>
      </c>
      <c r="G4678">
        <f>_xlfn.XLOOKUP(A4678,Table2[ProductID],Table2[StoreID])</f>
        <v>2</v>
      </c>
      <c r="H4678" t="str" cm="1">
        <f t="array" ref="H4678:I4678">_xlfn.XLOOKUP(G4678,Table1[StoreID],Table1[[StoreName]:[Region]])</f>
        <v>StoreB</v>
      </c>
      <c r="I4678" t="str">
        <v>Cairo</v>
      </c>
      <c r="J4678">
        <f>_xlfn.XLOOKUP(A4678,Table2[ProductID],Table2[RepID])</f>
        <v>22</v>
      </c>
      <c r="K4678" t="str">
        <f>_xlfn.XLOOKUP(J4678,Table3[RepID],Table3[RepName])</f>
        <v>Bahi</v>
      </c>
    </row>
    <row r="4679" spans="1:11" x14ac:dyDescent="0.35">
      <c r="A4679" s="8">
        <v>599</v>
      </c>
      <c r="B4679" t="str" cm="1">
        <f t="array" ref="B4679:F4679">_xlfn.XLOOKUP(A4679,Table4[ProductID],Table4[[ProductCode]:[Brand]])</f>
        <v>XS-4870</v>
      </c>
      <c r="C4679" t="str">
        <v>X-Shot Dino Attack Extinct (1Medium Egg,8Darts)</v>
      </c>
      <c r="D4679" t="str">
        <v>Guns</v>
      </c>
      <c r="E4679" t="str">
        <v>Gun</v>
      </c>
      <c r="F4679" t="str">
        <v>X-Shot</v>
      </c>
      <c r="G4679">
        <f>_xlfn.XLOOKUP(A4679,Table2[ProductID],Table2[StoreID])</f>
        <v>4</v>
      </c>
      <c r="H4679" t="str" cm="1">
        <f t="array" ref="H4679:I4679">_xlfn.XLOOKUP(G4679,Table1[StoreID],Table1[[StoreName]:[Region]])</f>
        <v>StoreD</v>
      </c>
      <c r="I4679" t="str">
        <v>Alex</v>
      </c>
      <c r="J4679">
        <f>_xlfn.XLOOKUP(A4679,Table2[ProductID],Table2[RepID])</f>
        <v>2</v>
      </c>
      <c r="K4679" t="str">
        <f>_xlfn.XLOOKUP(J4679,Table3[RepID],Table3[RepName])</f>
        <v>Bassem</v>
      </c>
    </row>
    <row r="4680" spans="1:11" x14ac:dyDescent="0.35">
      <c r="A4680" s="8">
        <v>476</v>
      </c>
      <c r="B4680" t="str" cm="1">
        <f t="array" ref="B4680:F4680">_xlfn.XLOOKUP(A4680,Table4[ProductID],Table4[[ProductCode]:[Brand]])</f>
        <v>YW-26-021</v>
      </c>
      <c r="C4680" t="str">
        <v>Pockemon Bag ( Stand 24 pcs )</v>
      </c>
      <c r="D4680" t="str">
        <v>Games</v>
      </c>
      <c r="E4680" t="str">
        <v>Card Game</v>
      </c>
      <c r="F4680" t="str">
        <v>Pokémon</v>
      </c>
      <c r="G4680">
        <f>_xlfn.XLOOKUP(A4680,Table2[ProductID],Table2[StoreID])</f>
        <v>4</v>
      </c>
      <c r="H4680" t="str" cm="1">
        <f t="array" ref="H4680:I4680">_xlfn.XLOOKUP(G4680,Table1[StoreID],Table1[[StoreName]:[Region]])</f>
        <v>StoreD</v>
      </c>
      <c r="I4680" t="str">
        <v>Alex</v>
      </c>
      <c r="J4680">
        <f>_xlfn.XLOOKUP(A4680,Table2[ProductID],Table2[RepID])</f>
        <v>23</v>
      </c>
      <c r="K4680" t="str">
        <f>_xlfn.XLOOKUP(J4680,Table3[RepID],Table3[RepName])</f>
        <v>Essam</v>
      </c>
    </row>
    <row r="4681" spans="1:11" x14ac:dyDescent="0.35">
      <c r="A4681" s="8">
        <v>148</v>
      </c>
      <c r="B4681" t="str" cm="1">
        <f t="array" ref="B4681:F4681">_xlfn.XLOOKUP(A4681,Table4[ProductID],Table4[[ProductCode]:[Brand]])</f>
        <v>ZT-3539</v>
      </c>
      <c r="C4681" t="str">
        <v>4M Mould &amp; Paint Cute Pets</v>
      </c>
      <c r="D4681" t="str">
        <v>Education &amp; Learning</v>
      </c>
      <c r="E4681" t="str">
        <v>Art &amp; Craft</v>
      </c>
      <c r="F4681" t="str">
        <v>4M</v>
      </c>
      <c r="G4681">
        <f>_xlfn.XLOOKUP(A4681,Table2[ProductID],Table2[StoreID])</f>
        <v>2</v>
      </c>
      <c r="H4681" t="str" cm="1">
        <f t="array" ref="H4681:I4681">_xlfn.XLOOKUP(G4681,Table1[StoreID],Table1[[StoreName]:[Region]])</f>
        <v>StoreB</v>
      </c>
      <c r="I4681" t="str">
        <v>Cairo</v>
      </c>
      <c r="J4681">
        <f>_xlfn.XLOOKUP(A4681,Table2[ProductID],Table2[RepID])</f>
        <v>26</v>
      </c>
      <c r="K4681" t="str">
        <f>_xlfn.XLOOKUP(J4681,Table3[RepID],Table3[RepName])</f>
        <v>Sara</v>
      </c>
    </row>
    <row r="4682" spans="1:11" x14ac:dyDescent="0.35">
      <c r="A4682" s="8">
        <v>3226</v>
      </c>
      <c r="B4682" t="str" cm="1">
        <f t="array" ref="B4682:F4682">_xlfn.XLOOKUP(A4682,Table4[ProductID],Table4[[ProductCode]:[Brand]])</f>
        <v>NK-21235</v>
      </c>
      <c r="C4682" t="str">
        <v>High Five Educational Travel</v>
      </c>
      <c r="D4682" t="str">
        <v>Games</v>
      </c>
      <c r="E4682" t="str">
        <v>Board Game</v>
      </c>
      <c r="F4682" t="str">
        <v>Nilco</v>
      </c>
      <c r="G4682">
        <f>_xlfn.XLOOKUP(A4682,Table2[ProductID],Table2[StoreID])</f>
        <v>1</v>
      </c>
      <c r="H4682" t="str" cm="1">
        <f t="array" ref="H4682:I4682">_xlfn.XLOOKUP(G4682,Table1[StoreID],Table1[[StoreName]:[Region]])</f>
        <v>StoreA</v>
      </c>
      <c r="I4682" t="str">
        <v>Cairo</v>
      </c>
      <c r="J4682">
        <f>_xlfn.XLOOKUP(A4682,Table2[ProductID],Table2[RepID])</f>
        <v>11</v>
      </c>
      <c r="K4682" t="str">
        <f>_xlfn.XLOOKUP(J4682,Table3[RepID],Table3[RepName])</f>
        <v>Ola</v>
      </c>
    </row>
    <row r="4683" spans="1:11" x14ac:dyDescent="0.35">
      <c r="A4683" s="8">
        <v>3229</v>
      </c>
      <c r="B4683" t="str" cm="1">
        <f t="array" ref="B4683:F4683">_xlfn.XLOOKUP(A4683,Table4[ProductID],Table4[[ProductCode]:[Brand]])</f>
        <v>NK-21150</v>
      </c>
      <c r="C4683" t="str">
        <v>Tago Travel</v>
      </c>
      <c r="D4683" t="str">
        <v>Games</v>
      </c>
      <c r="E4683" t="str">
        <v>Board Game</v>
      </c>
      <c r="F4683" t="str">
        <v>Nilco</v>
      </c>
      <c r="G4683">
        <f>_xlfn.XLOOKUP(A4683,Table2[ProductID],Table2[StoreID])</f>
        <v>1</v>
      </c>
      <c r="H4683" t="str" cm="1">
        <f t="array" ref="H4683:I4683">_xlfn.XLOOKUP(G4683,Table1[StoreID],Table1[[StoreName]:[Region]])</f>
        <v>StoreA</v>
      </c>
      <c r="I4683" t="str">
        <v>Cairo</v>
      </c>
      <c r="J4683">
        <f>_xlfn.XLOOKUP(A4683,Table2[ProductID],Table2[RepID])</f>
        <v>14</v>
      </c>
      <c r="K4683" t="str">
        <f>_xlfn.XLOOKUP(J4683,Table3[RepID],Table3[RepName])</f>
        <v>Mariam</v>
      </c>
    </row>
    <row r="4684" spans="1:11" x14ac:dyDescent="0.35">
      <c r="A4684" s="8">
        <v>471</v>
      </c>
      <c r="B4684" t="str" cm="1">
        <f t="array" ref="B4684:F4684">_xlfn.XLOOKUP(A4684,Table4[ProductID],Table4[[ProductCode]:[Brand]])</f>
        <v>YW-26-026</v>
      </c>
      <c r="C4684" t="str">
        <v>Yoyo Stich ( Stand 24 pcs )</v>
      </c>
      <c r="D4684" t="str">
        <v>Games</v>
      </c>
      <c r="E4684" t="str">
        <v>Yoyo</v>
      </c>
      <c r="F4684" t="str">
        <v>Stich &amp; Lilo</v>
      </c>
      <c r="G4684">
        <f>_xlfn.XLOOKUP(A4684,Table2[ProductID],Table2[StoreID])</f>
        <v>4</v>
      </c>
      <c r="H4684" t="str" cm="1">
        <f t="array" ref="H4684:I4684">_xlfn.XLOOKUP(G4684,Table1[StoreID],Table1[[StoreName]:[Region]])</f>
        <v>StoreD</v>
      </c>
      <c r="I4684" t="str">
        <v>Alex</v>
      </c>
      <c r="J4684">
        <f>_xlfn.XLOOKUP(A4684,Table2[ProductID],Table2[RepID])</f>
        <v>2</v>
      </c>
      <c r="K4684" t="str">
        <f>_xlfn.XLOOKUP(J4684,Table3[RepID],Table3[RepName])</f>
        <v>Bassem</v>
      </c>
    </row>
    <row r="4685" spans="1:11" x14ac:dyDescent="0.35">
      <c r="A4685" s="8">
        <v>471</v>
      </c>
      <c r="B4685" t="str" cm="1">
        <f t="array" ref="B4685:F4685">_xlfn.XLOOKUP(A4685,Table4[ProductID],Table4[[ProductCode]:[Brand]])</f>
        <v>YW-26-026</v>
      </c>
      <c r="C4685" t="str">
        <v>Yoyo Stich ( Stand 24 pcs )</v>
      </c>
      <c r="D4685" t="str">
        <v>Games</v>
      </c>
      <c r="E4685" t="str">
        <v>Yoyo</v>
      </c>
      <c r="F4685" t="str">
        <v>Stich &amp; Lilo</v>
      </c>
      <c r="G4685">
        <f>_xlfn.XLOOKUP(A4685,Table2[ProductID],Table2[StoreID])</f>
        <v>4</v>
      </c>
      <c r="H4685" t="str" cm="1">
        <f t="array" ref="H4685:I4685">_xlfn.XLOOKUP(G4685,Table1[StoreID],Table1[[StoreName]:[Region]])</f>
        <v>StoreD</v>
      </c>
      <c r="I4685" t="str">
        <v>Alex</v>
      </c>
      <c r="J4685">
        <f>_xlfn.XLOOKUP(A4685,Table2[ProductID],Table2[RepID])</f>
        <v>2</v>
      </c>
      <c r="K4685" t="str">
        <f>_xlfn.XLOOKUP(J4685,Table3[RepID],Table3[RepName])</f>
        <v>Bassem</v>
      </c>
    </row>
    <row r="4686" spans="1:11" x14ac:dyDescent="0.35">
      <c r="A4686" s="8">
        <v>608</v>
      </c>
      <c r="B4686" t="str" cm="1">
        <f t="array" ref="B4686:F4686">_xlfn.XLOOKUP(A4686,Table4[ProductID],Table4[[ProductCode]:[Brand]])</f>
        <v>XS-36534</v>
      </c>
      <c r="C4686" t="str">
        <v>Zuru X-Shot - Excel Skin Flux 2 Pack</v>
      </c>
      <c r="D4686" t="str">
        <v>Guns</v>
      </c>
      <c r="E4686" t="str">
        <v>Gun</v>
      </c>
      <c r="F4686" t="str">
        <v>X-Shot</v>
      </c>
      <c r="G4686">
        <f>_xlfn.XLOOKUP(A4686,Table2[ProductID],Table2[StoreID])</f>
        <v>3</v>
      </c>
      <c r="H4686" t="str" cm="1">
        <f t="array" ref="H4686:I4686">_xlfn.XLOOKUP(G4686,Table1[StoreID],Table1[[StoreName]:[Region]])</f>
        <v>StoreC</v>
      </c>
      <c r="I4686" t="str">
        <v>Alex</v>
      </c>
      <c r="J4686">
        <f>_xlfn.XLOOKUP(A4686,Table2[ProductID],Table2[RepID])</f>
        <v>30</v>
      </c>
      <c r="K4686" t="str">
        <f>_xlfn.XLOOKUP(J4686,Table3[RepID],Table3[RepName])</f>
        <v>Fady</v>
      </c>
    </row>
    <row r="4687" spans="1:11" x14ac:dyDescent="0.35">
      <c r="A4687" s="8">
        <v>472</v>
      </c>
      <c r="B4687" t="str" cm="1">
        <f t="array" ref="B4687:F4687">_xlfn.XLOOKUP(A4687,Table4[ProductID],Table4[[ProductCode]:[Brand]])</f>
        <v>YW-26-025</v>
      </c>
      <c r="C4687" t="str">
        <v>Beyblade</v>
      </c>
      <c r="D4687" t="str">
        <v>Games</v>
      </c>
      <c r="E4687" t="str">
        <v>Top &amp; Battle</v>
      </c>
      <c r="F4687" t="str">
        <v>Beyblade</v>
      </c>
      <c r="G4687">
        <f>_xlfn.XLOOKUP(A4687,Table2[ProductID],Table2[StoreID])</f>
        <v>4</v>
      </c>
      <c r="H4687" t="str" cm="1">
        <f t="array" ref="H4687:I4687">_xlfn.XLOOKUP(G4687,Table1[StoreID],Table1[[StoreName]:[Region]])</f>
        <v>StoreD</v>
      </c>
      <c r="I4687" t="str">
        <v>Alex</v>
      </c>
      <c r="J4687">
        <f>_xlfn.XLOOKUP(A4687,Table2[ProductID],Table2[RepID])</f>
        <v>33</v>
      </c>
      <c r="K4687" t="str">
        <f>_xlfn.XLOOKUP(J4687,Table3[RepID],Table3[RepName])</f>
        <v>Alaa</v>
      </c>
    </row>
    <row r="4688" spans="1:11" x14ac:dyDescent="0.35">
      <c r="A4688" s="8">
        <v>2166</v>
      </c>
      <c r="B4688" t="str" cm="1">
        <f t="array" ref="B4688:F4688">_xlfn.XLOOKUP(A4688,Table4[ProductID],Table4[[ProductCode]:[Brand]])</f>
        <v>RT03063</v>
      </c>
      <c r="C4688" t="str">
        <v>Connect 4 Original Big size</v>
      </c>
      <c r="D4688" t="str">
        <v>Games</v>
      </c>
      <c r="E4688" t="str">
        <v>Board Game</v>
      </c>
      <c r="F4688" t="str">
        <v>Connect 4</v>
      </c>
      <c r="G4688">
        <f>_xlfn.XLOOKUP(A4688,Table2[ProductID],Table2[StoreID])</f>
        <v>5</v>
      </c>
      <c r="H4688" t="str" cm="1">
        <f t="array" ref="H4688:I4688">_xlfn.XLOOKUP(G4688,Table1[StoreID],Table1[[StoreName]:[Region]])</f>
        <v>StoreE</v>
      </c>
      <c r="I4688" t="str">
        <v>Delta</v>
      </c>
      <c r="J4688">
        <f>_xlfn.XLOOKUP(A4688,Table2[ProductID],Table2[RepID])</f>
        <v>34</v>
      </c>
      <c r="K4688" t="str">
        <f>_xlfn.XLOOKUP(J4688,Table3[RepID],Table3[RepName])</f>
        <v>Nora</v>
      </c>
    </row>
    <row r="4689" spans="1:11" x14ac:dyDescent="0.35">
      <c r="A4689" s="8">
        <v>608</v>
      </c>
      <c r="B4689" t="str" cm="1">
        <f t="array" ref="B4689:F4689">_xlfn.XLOOKUP(A4689,Table4[ProductID],Table4[[ProductCode]:[Brand]])</f>
        <v>XS-36534</v>
      </c>
      <c r="C4689" t="str">
        <v>Zuru X-Shot - Excel Skin Flux 2 Pack</v>
      </c>
      <c r="D4689" t="str">
        <v>Guns</v>
      </c>
      <c r="E4689" t="str">
        <v>Gun</v>
      </c>
      <c r="F4689" t="str">
        <v>X-Shot</v>
      </c>
      <c r="G4689">
        <f>_xlfn.XLOOKUP(A4689,Table2[ProductID],Table2[StoreID])</f>
        <v>3</v>
      </c>
      <c r="H4689" t="str" cm="1">
        <f t="array" ref="H4689:I4689">_xlfn.XLOOKUP(G4689,Table1[StoreID],Table1[[StoreName]:[Region]])</f>
        <v>StoreC</v>
      </c>
      <c r="I4689" t="str">
        <v>Alex</v>
      </c>
      <c r="J4689">
        <f>_xlfn.XLOOKUP(A4689,Table2[ProductID],Table2[RepID])</f>
        <v>30</v>
      </c>
      <c r="K4689" t="str">
        <f>_xlfn.XLOOKUP(J4689,Table3[RepID],Table3[RepName])</f>
        <v>Fady</v>
      </c>
    </row>
    <row r="4690" spans="1:11" x14ac:dyDescent="0.35">
      <c r="A4690" s="8">
        <v>475</v>
      </c>
      <c r="B4690" t="str" cm="1">
        <f t="array" ref="B4690:F4690">_xlfn.XLOOKUP(A4690,Table4[ProductID],Table4[[ProductCode]:[Brand]])</f>
        <v>YW-26-022</v>
      </c>
      <c r="C4690" t="str">
        <v>Pokémon Ball ( Stand 12 pcs )</v>
      </c>
      <c r="D4690" t="str">
        <v>Surprise</v>
      </c>
      <c r="E4690" t="str">
        <v>Ball</v>
      </c>
      <c r="F4690" t="str">
        <v>Pokémon</v>
      </c>
      <c r="G4690">
        <f>_xlfn.XLOOKUP(A4690,Table2[ProductID],Table2[StoreID])</f>
        <v>4</v>
      </c>
      <c r="H4690" t="str" cm="1">
        <f t="array" ref="H4690:I4690">_xlfn.XLOOKUP(G4690,Table1[StoreID],Table1[[StoreName]:[Region]])</f>
        <v>StoreD</v>
      </c>
      <c r="I4690" t="str">
        <v>Alex</v>
      </c>
      <c r="J4690">
        <f>_xlfn.XLOOKUP(A4690,Table2[ProductID],Table2[RepID])</f>
        <v>33</v>
      </c>
      <c r="K4690" t="str">
        <f>_xlfn.XLOOKUP(J4690,Table3[RepID],Table3[RepName])</f>
        <v>Alaa</v>
      </c>
    </row>
    <row r="4691" spans="1:11" x14ac:dyDescent="0.35">
      <c r="A4691" s="8">
        <v>477</v>
      </c>
      <c r="B4691" t="str" cm="1">
        <f t="array" ref="B4691:F4691">_xlfn.XLOOKUP(A4691,Table4[ProductID],Table4[[ProductCode]:[Brand]])</f>
        <v>YW-26-020</v>
      </c>
      <c r="C4691" t="str">
        <v>Pokémon Blind Box ( Stand 24 pcs )</v>
      </c>
      <c r="D4691" t="str">
        <v>Surprise</v>
      </c>
      <c r="E4691" t="str">
        <v>Box</v>
      </c>
      <c r="F4691" t="str">
        <v>Pokémon</v>
      </c>
      <c r="G4691">
        <f>_xlfn.XLOOKUP(A4691,Table2[ProductID],Table2[StoreID])</f>
        <v>4</v>
      </c>
      <c r="H4691" t="str" cm="1">
        <f t="array" ref="H4691:I4691">_xlfn.XLOOKUP(G4691,Table1[StoreID],Table1[[StoreName]:[Region]])</f>
        <v>StoreD</v>
      </c>
      <c r="I4691" t="str">
        <v>Alex</v>
      </c>
      <c r="J4691">
        <f>_xlfn.XLOOKUP(A4691,Table2[ProductID],Table2[RepID])</f>
        <v>33</v>
      </c>
      <c r="K4691" t="str">
        <f>_xlfn.XLOOKUP(J4691,Table3[RepID],Table3[RepName])</f>
        <v>Alaa</v>
      </c>
    </row>
    <row r="4692" spans="1:11" x14ac:dyDescent="0.35">
      <c r="A4692" s="8">
        <v>4092</v>
      </c>
      <c r="B4692" t="str" cm="1">
        <f t="array" ref="B4692:F4692">_xlfn.XLOOKUP(A4692,Table4[ProductID],Table4[[ProductCode]:[Brand]])</f>
        <v>DOH-SH-3662</v>
      </c>
      <c r="C4692" t="str">
        <v>Bingo Dough 5 Mini Can Style 1</v>
      </c>
      <c r="D4692" t="str">
        <v>Clay</v>
      </c>
      <c r="E4692" t="str">
        <v>Dough</v>
      </c>
      <c r="F4692" t="str">
        <v>Bingo Dough</v>
      </c>
      <c r="G4692">
        <f>_xlfn.XLOOKUP(A4692,Table2[ProductID],Table2[StoreID])</f>
        <v>4</v>
      </c>
      <c r="H4692" t="str" cm="1">
        <f t="array" ref="H4692:I4692">_xlfn.XLOOKUP(G4692,Table1[StoreID],Table1[[StoreName]:[Region]])</f>
        <v>StoreD</v>
      </c>
      <c r="I4692" t="str">
        <v>Alex</v>
      </c>
      <c r="J4692">
        <f>_xlfn.XLOOKUP(A4692,Table2[ProductID],Table2[RepID])</f>
        <v>33</v>
      </c>
      <c r="K4692" t="str">
        <f>_xlfn.XLOOKUP(J4692,Table3[RepID],Table3[RepName])</f>
        <v>Alaa</v>
      </c>
    </row>
    <row r="4693" spans="1:11" x14ac:dyDescent="0.35">
      <c r="A4693" s="8">
        <v>461</v>
      </c>
      <c r="B4693" t="str" cm="1">
        <f t="array" ref="B4693:F4693">_xlfn.XLOOKUP(A4693,Table4[ProductID],Table4[[ProductCode]:[Brand]])</f>
        <v>YW-26-037</v>
      </c>
      <c r="C4693" t="str">
        <v>Pokémon Card tin box</v>
      </c>
      <c r="D4693" t="str">
        <v>Games</v>
      </c>
      <c r="E4693" t="str">
        <v>Card Game</v>
      </c>
      <c r="F4693" t="str">
        <v>Pokémon</v>
      </c>
      <c r="G4693">
        <f>_xlfn.XLOOKUP(A4693,Table2[ProductID],Table2[StoreID])</f>
        <v>4</v>
      </c>
      <c r="H4693" t="str" cm="1">
        <f t="array" ref="H4693:I4693">_xlfn.XLOOKUP(G4693,Table1[StoreID],Table1[[StoreName]:[Region]])</f>
        <v>StoreD</v>
      </c>
      <c r="I4693" t="str">
        <v>Alex</v>
      </c>
      <c r="J4693">
        <f>_xlfn.XLOOKUP(A4693,Table2[ProductID],Table2[RepID])</f>
        <v>33</v>
      </c>
      <c r="K4693" t="str">
        <f>_xlfn.XLOOKUP(J4693,Table3[RepID],Table3[RepName])</f>
        <v>Alaa</v>
      </c>
    </row>
    <row r="4694" spans="1:11" x14ac:dyDescent="0.35">
      <c r="A4694" s="8">
        <v>374</v>
      </c>
      <c r="B4694" t="str" cm="1">
        <f t="array" ref="B4694:F4694">_xlfn.XLOOKUP(A4694,Table4[ProductID],Table4[[ProductCode]:[Brand]])</f>
        <v>YW-28-048</v>
      </c>
      <c r="C4694" t="str">
        <v>Water Balloons 1 Bunch 37 Balloons</v>
      </c>
      <c r="D4694" t="str">
        <v>Season</v>
      </c>
      <c r="E4694" t="str">
        <v>Summer</v>
      </c>
      <c r="F4694" t="str">
        <v>Audi</v>
      </c>
      <c r="G4694">
        <f>_xlfn.XLOOKUP(A4694,Table2[ProductID],Table2[StoreID])</f>
        <v>4</v>
      </c>
      <c r="H4694" t="str" cm="1">
        <f t="array" ref="H4694:I4694">_xlfn.XLOOKUP(G4694,Table1[StoreID],Table1[[StoreName]:[Region]])</f>
        <v>StoreD</v>
      </c>
      <c r="I4694" t="str">
        <v>Alex</v>
      </c>
      <c r="J4694">
        <f>_xlfn.XLOOKUP(A4694,Table2[ProductID],Table2[RepID])</f>
        <v>23</v>
      </c>
      <c r="K4694" t="str">
        <f>_xlfn.XLOOKUP(J4694,Table3[RepID],Table3[RepName])</f>
        <v>Essam</v>
      </c>
    </row>
    <row r="4695" spans="1:11" x14ac:dyDescent="0.35">
      <c r="A4695" s="8">
        <v>470</v>
      </c>
      <c r="B4695" t="str" cm="1">
        <f t="array" ref="B4695:F4695">_xlfn.XLOOKUP(A4695,Table4[ProductID],Table4[[ProductCode]:[Brand]])</f>
        <v>YW-26-027</v>
      </c>
      <c r="C4695" t="str">
        <v>Yoyo Pokémon ( Stand 24 pcs )</v>
      </c>
      <c r="D4695" t="str">
        <v>Games</v>
      </c>
      <c r="E4695" t="str">
        <v>Yoyo</v>
      </c>
      <c r="F4695" t="str">
        <v>Pokémon</v>
      </c>
      <c r="G4695">
        <f>_xlfn.XLOOKUP(A4695,Table2[ProductID],Table2[StoreID])</f>
        <v>4</v>
      </c>
      <c r="H4695" t="str" cm="1">
        <f t="array" ref="H4695:I4695">_xlfn.XLOOKUP(G4695,Table1[StoreID],Table1[[StoreName]:[Region]])</f>
        <v>StoreD</v>
      </c>
      <c r="I4695" t="str">
        <v>Alex</v>
      </c>
      <c r="J4695">
        <f>_xlfn.XLOOKUP(A4695,Table2[ProductID],Table2[RepID])</f>
        <v>33</v>
      </c>
      <c r="K4695" t="str">
        <f>_xlfn.XLOOKUP(J4695,Table3[RepID],Table3[RepName])</f>
        <v>Alaa</v>
      </c>
    </row>
    <row r="4696" spans="1:11" x14ac:dyDescent="0.35">
      <c r="A4696" s="8">
        <v>4202</v>
      </c>
      <c r="B4696" t="str" cm="1">
        <f t="array" ref="B4696:F4696">_xlfn.XLOOKUP(A4696,Table4[ProductID],Table4[[ProductCode]:[Brand]])</f>
        <v>AY-30022008</v>
      </c>
      <c r="C4696" t="str">
        <v>Astra Natural Fruit Flavor  Lollipop 10 gm (Pack 100 Pieces) 30022008</v>
      </c>
      <c r="D4696" t="str">
        <v>F&amp;B</v>
      </c>
      <c r="E4696" t="str">
        <v>Food</v>
      </c>
      <c r="F4696" t="str">
        <v>ASTRA</v>
      </c>
      <c r="G4696">
        <f>_xlfn.XLOOKUP(A4696,Table2[ProductID],Table2[StoreID])</f>
        <v>5</v>
      </c>
      <c r="H4696" t="str" cm="1">
        <f t="array" ref="H4696:I4696">_xlfn.XLOOKUP(G4696,Table1[StoreID],Table1[[StoreName]:[Region]])</f>
        <v>StoreE</v>
      </c>
      <c r="I4696" t="str">
        <v>Delta</v>
      </c>
      <c r="J4696">
        <f>_xlfn.XLOOKUP(A4696,Table2[ProductID],Table2[RepID])</f>
        <v>2</v>
      </c>
      <c r="K4696" t="str">
        <f>_xlfn.XLOOKUP(J4696,Table3[RepID],Table3[RepName])</f>
        <v>Bassem</v>
      </c>
    </row>
    <row r="4697" spans="1:11" x14ac:dyDescent="0.35">
      <c r="A4697" s="8">
        <v>4202</v>
      </c>
      <c r="B4697" t="str" cm="1">
        <f t="array" ref="B4697:F4697">_xlfn.XLOOKUP(A4697,Table4[ProductID],Table4[[ProductCode]:[Brand]])</f>
        <v>AY-30022008</v>
      </c>
      <c r="C4697" t="str">
        <v>Astra Natural Fruit Flavor  Lollipop 10 gm (Pack 100 Pieces) 30022008</v>
      </c>
      <c r="D4697" t="str">
        <v>F&amp;B</v>
      </c>
      <c r="E4697" t="str">
        <v>Food</v>
      </c>
      <c r="F4697" t="str">
        <v>ASTRA</v>
      </c>
      <c r="G4697">
        <f>_xlfn.XLOOKUP(A4697,Table2[ProductID],Table2[StoreID])</f>
        <v>5</v>
      </c>
      <c r="H4697" t="str" cm="1">
        <f t="array" ref="H4697:I4697">_xlfn.XLOOKUP(G4697,Table1[StoreID],Table1[[StoreName]:[Region]])</f>
        <v>StoreE</v>
      </c>
      <c r="I4697" t="str">
        <v>Delta</v>
      </c>
      <c r="J4697">
        <f>_xlfn.XLOOKUP(A4697,Table2[ProductID],Table2[RepID])</f>
        <v>2</v>
      </c>
      <c r="K4697" t="str">
        <f>_xlfn.XLOOKUP(J4697,Table3[RepID],Table3[RepName])</f>
        <v>Bassem</v>
      </c>
    </row>
    <row r="4698" spans="1:11" x14ac:dyDescent="0.35">
      <c r="A4698" s="8">
        <v>4091</v>
      </c>
      <c r="B4698" t="str" cm="1">
        <f t="array" ref="B4698:F4698">_xlfn.XLOOKUP(A4698,Table4[ProductID],Table4[[ProductCode]:[Brand]])</f>
        <v>DOH-SH-3663</v>
      </c>
      <c r="C4698" t="str">
        <v>Bingo Dough 5 Mini Can Style 2</v>
      </c>
      <c r="D4698" t="str">
        <v>Clay</v>
      </c>
      <c r="E4698" t="str">
        <v>Dough</v>
      </c>
      <c r="F4698" t="str">
        <v>Bingo Dough</v>
      </c>
      <c r="G4698">
        <f>_xlfn.XLOOKUP(A4698,Table2[ProductID],Table2[StoreID])</f>
        <v>3</v>
      </c>
      <c r="H4698" t="str" cm="1">
        <f t="array" ref="H4698:I4698">_xlfn.XLOOKUP(G4698,Table1[StoreID],Table1[[StoreName]:[Region]])</f>
        <v>StoreC</v>
      </c>
      <c r="I4698" t="str">
        <v>Alex</v>
      </c>
      <c r="J4698">
        <f>_xlfn.XLOOKUP(A4698,Table2[ProductID],Table2[RepID])</f>
        <v>30</v>
      </c>
      <c r="K4698" t="str">
        <f>_xlfn.XLOOKUP(J4698,Table3[RepID],Table3[RepName])</f>
        <v>Fady</v>
      </c>
    </row>
    <row r="4699" spans="1:11" x14ac:dyDescent="0.35">
      <c r="A4699" s="8">
        <v>4092</v>
      </c>
      <c r="B4699" t="str" cm="1">
        <f t="array" ref="B4699:F4699">_xlfn.XLOOKUP(A4699,Table4[ProductID],Table4[[ProductCode]:[Brand]])</f>
        <v>DOH-SH-3662</v>
      </c>
      <c r="C4699" t="str">
        <v>Bingo Dough 5 Mini Can Style 1</v>
      </c>
      <c r="D4699" t="str">
        <v>Clay</v>
      </c>
      <c r="E4699" t="str">
        <v>Dough</v>
      </c>
      <c r="F4699" t="str">
        <v>Bingo Dough</v>
      </c>
      <c r="G4699">
        <f>_xlfn.XLOOKUP(A4699,Table2[ProductID],Table2[StoreID])</f>
        <v>4</v>
      </c>
      <c r="H4699" t="str" cm="1">
        <f t="array" ref="H4699:I4699">_xlfn.XLOOKUP(G4699,Table1[StoreID],Table1[[StoreName]:[Region]])</f>
        <v>StoreD</v>
      </c>
      <c r="I4699" t="str">
        <v>Alex</v>
      </c>
      <c r="J4699">
        <f>_xlfn.XLOOKUP(A4699,Table2[ProductID],Table2[RepID])</f>
        <v>33</v>
      </c>
      <c r="K4699" t="str">
        <f>_xlfn.XLOOKUP(J4699,Table3[RepID],Table3[RepName])</f>
        <v>Alaa</v>
      </c>
    </row>
    <row r="4700" spans="1:11" x14ac:dyDescent="0.35">
      <c r="A4700" s="8">
        <v>15</v>
      </c>
      <c r="B4700" t="str" cm="1">
        <f t="array" ref="B4700:F4700">_xlfn.XLOOKUP(A4700,Table4[ProductID],Table4[[ProductCode]:[Brand]])</f>
        <v>ZUR-7487</v>
      </c>
      <c r="C4700" t="str">
        <v>Zuru Smasher Smashers Dino Island Mega Dino Egg Over 25 Surprisses</v>
      </c>
      <c r="D4700" t="str">
        <v>Surprise</v>
      </c>
      <c r="E4700" t="str">
        <v>Egg</v>
      </c>
      <c r="F4700" t="str">
        <v>Smashers</v>
      </c>
      <c r="G4700">
        <f>_xlfn.XLOOKUP(A4700,Table2[ProductID],Table2[StoreID])</f>
        <v>4</v>
      </c>
      <c r="H4700" t="str" cm="1">
        <f t="array" ref="H4700:I4700">_xlfn.XLOOKUP(G4700,Table1[StoreID],Table1[[StoreName]:[Region]])</f>
        <v>StoreD</v>
      </c>
      <c r="I4700" t="str">
        <v>Alex</v>
      </c>
      <c r="J4700">
        <f>_xlfn.XLOOKUP(A4700,Table2[ProductID],Table2[RepID])</f>
        <v>33</v>
      </c>
      <c r="K4700" t="str">
        <f>_xlfn.XLOOKUP(J4700,Table3[RepID],Table3[RepName])</f>
        <v>Alaa</v>
      </c>
    </row>
    <row r="4701" spans="1:11" x14ac:dyDescent="0.35">
      <c r="A4701" s="8">
        <v>4027</v>
      </c>
      <c r="B4701" t="str" cm="1">
        <f t="array" ref="B4701:F4701">_xlfn.XLOOKUP(A4701,Table4[ProductID],Table4[[ProductCode]:[Brand]])</f>
        <v>FS0003594</v>
      </c>
      <c r="C4701" t="str">
        <v>Topps Match Attax 2022/2023 - Starter Pack</v>
      </c>
      <c r="D4701" t="str">
        <v>Games</v>
      </c>
      <c r="E4701" t="str">
        <v>Card Game</v>
      </c>
      <c r="F4701" t="str">
        <v>Match Attax</v>
      </c>
      <c r="G4701">
        <f>_xlfn.XLOOKUP(A4701,Table2[ProductID],Table2[StoreID])</f>
        <v>4</v>
      </c>
      <c r="H4701" t="str" cm="1">
        <f t="array" ref="H4701:I4701">_xlfn.XLOOKUP(G4701,Table1[StoreID],Table1[[StoreName]:[Region]])</f>
        <v>StoreD</v>
      </c>
      <c r="I4701" t="str">
        <v>Alex</v>
      </c>
      <c r="J4701">
        <f>_xlfn.XLOOKUP(A4701,Table2[ProductID],Table2[RepID])</f>
        <v>33</v>
      </c>
      <c r="K4701" t="str">
        <f>_xlfn.XLOOKUP(J4701,Table3[RepID],Table3[RepName])</f>
        <v>Alaa</v>
      </c>
    </row>
    <row r="4702" spans="1:11" x14ac:dyDescent="0.35">
      <c r="A4702" s="8">
        <v>3450</v>
      </c>
      <c r="B4702" t="str" cm="1">
        <f t="array" ref="B4702:F4702">_xlfn.XLOOKUP(A4702,Table4[ProductID],Table4[[ProductCode]:[Brand]])</f>
        <v>MGA-577553</v>
      </c>
      <c r="C4702" t="str">
        <v>Rainbow High Twins</v>
      </c>
      <c r="D4702" t="str">
        <v>Dolls &amp; Accessories</v>
      </c>
      <c r="E4702" t="str">
        <v>Fashion Doll</v>
      </c>
      <c r="F4702" t="str">
        <v>Rainbow High</v>
      </c>
      <c r="G4702">
        <f>_xlfn.XLOOKUP(A4702,Table2[ProductID],Table2[StoreID])</f>
        <v>4</v>
      </c>
      <c r="H4702" t="str" cm="1">
        <f t="array" ref="H4702:I4702">_xlfn.XLOOKUP(G4702,Table1[StoreID],Table1[[StoreName]:[Region]])</f>
        <v>StoreD</v>
      </c>
      <c r="I4702" t="str">
        <v>Alex</v>
      </c>
      <c r="J4702">
        <f>_xlfn.XLOOKUP(A4702,Table2[ProductID],Table2[RepID])</f>
        <v>33</v>
      </c>
      <c r="K4702" t="str">
        <f>_xlfn.XLOOKUP(J4702,Table3[RepID],Table3[RepName])</f>
        <v>Alaa</v>
      </c>
    </row>
    <row r="4703" spans="1:11" x14ac:dyDescent="0.35">
      <c r="A4703" s="8">
        <v>4024</v>
      </c>
      <c r="B4703" t="str" cm="1">
        <f t="array" ref="B4703:F4703">_xlfn.XLOOKUP(A4703,Table4[ProductID],Table4[[ProductCode]:[Brand]])</f>
        <v>FS0003667</v>
      </c>
      <c r="C4703" t="str">
        <v>Topps Match Attax 2022/2023 - Mini Tin Stand (12 pieces)</v>
      </c>
      <c r="D4703" t="str">
        <v>Games</v>
      </c>
      <c r="E4703" t="str">
        <v>Card Game</v>
      </c>
      <c r="F4703" t="str">
        <v>Match Attax</v>
      </c>
      <c r="G4703">
        <f>_xlfn.XLOOKUP(A4703,Table2[ProductID],Table2[StoreID])</f>
        <v>4</v>
      </c>
      <c r="H4703" t="str" cm="1">
        <f t="array" ref="H4703:I4703">_xlfn.XLOOKUP(G4703,Table1[StoreID],Table1[[StoreName]:[Region]])</f>
        <v>StoreD</v>
      </c>
      <c r="I4703" t="str">
        <v>Alex</v>
      </c>
      <c r="J4703">
        <f>_xlfn.XLOOKUP(A4703,Table2[ProductID],Table2[RepID])</f>
        <v>33</v>
      </c>
      <c r="K4703" t="str">
        <f>_xlfn.XLOOKUP(J4703,Table3[RepID],Table3[RepName])</f>
        <v>Alaa</v>
      </c>
    </row>
    <row r="4704" spans="1:11" x14ac:dyDescent="0.35">
      <c r="A4704" s="8">
        <v>4078</v>
      </c>
      <c r="B4704" t="str" cm="1">
        <f t="array" ref="B4704:F4704">_xlfn.XLOOKUP(A4704,Table4[ProductID],Table4[[ProductCode]:[Brand]])</f>
        <v>E91 BP6</v>
      </c>
      <c r="C4704" t="str">
        <v>Energizer Card 4+2  AA Promo</v>
      </c>
      <c r="D4704" t="str">
        <v>Add-ons</v>
      </c>
      <c r="E4704" t="str">
        <v>Battery</v>
      </c>
      <c r="F4704" t="str">
        <v>Energizer</v>
      </c>
      <c r="G4704">
        <f>_xlfn.XLOOKUP(A4704,Table2[ProductID],Table2[StoreID])</f>
        <v>3</v>
      </c>
      <c r="H4704" t="str" cm="1">
        <f t="array" ref="H4704:I4704">_xlfn.XLOOKUP(G4704,Table1[StoreID],Table1[[StoreName]:[Region]])</f>
        <v>StoreC</v>
      </c>
      <c r="I4704" t="str">
        <v>Alex</v>
      </c>
      <c r="J4704">
        <f>_xlfn.XLOOKUP(A4704,Table2[ProductID],Table2[RepID])</f>
        <v>27</v>
      </c>
      <c r="K4704" t="str">
        <f>_xlfn.XLOOKUP(J4704,Table3[RepID],Table3[RepName])</f>
        <v>Abdallah</v>
      </c>
    </row>
    <row r="4705" spans="1:11" x14ac:dyDescent="0.35">
      <c r="A4705" s="8">
        <v>462</v>
      </c>
      <c r="B4705" t="str" cm="1">
        <f t="array" ref="B4705:F4705">_xlfn.XLOOKUP(A4705,Table4[ProductID],Table4[[ProductCode]:[Brand]])</f>
        <v>YW-26-036</v>
      </c>
      <c r="C4705" t="str">
        <v>Pokémon Boosters ( Stand 36 Pcs )</v>
      </c>
      <c r="D4705" t="str">
        <v>Games</v>
      </c>
      <c r="E4705" t="str">
        <v>Card Game</v>
      </c>
      <c r="F4705" t="str">
        <v>Pokémon</v>
      </c>
      <c r="G4705">
        <f>_xlfn.XLOOKUP(A4705,Table2[ProductID],Table2[StoreID])</f>
        <v>4</v>
      </c>
      <c r="H4705" t="str" cm="1">
        <f t="array" ref="H4705:I4705">_xlfn.XLOOKUP(G4705,Table1[StoreID],Table1[[StoreName]:[Region]])</f>
        <v>StoreD</v>
      </c>
      <c r="I4705" t="str">
        <v>Alex</v>
      </c>
      <c r="J4705">
        <f>_xlfn.XLOOKUP(A4705,Table2[ProductID],Table2[RepID])</f>
        <v>23</v>
      </c>
      <c r="K4705" t="str">
        <f>_xlfn.XLOOKUP(J4705,Table3[RepID],Table3[RepName])</f>
        <v>Essam</v>
      </c>
    </row>
    <row r="4706" spans="1:11" x14ac:dyDescent="0.35">
      <c r="A4706" s="8">
        <v>462</v>
      </c>
      <c r="B4706" t="str" cm="1">
        <f t="array" ref="B4706:F4706">_xlfn.XLOOKUP(A4706,Table4[ProductID],Table4[[ProductCode]:[Brand]])</f>
        <v>YW-26-036</v>
      </c>
      <c r="C4706" t="str">
        <v>Pokémon Boosters ( Stand 36 Pcs )</v>
      </c>
      <c r="D4706" t="str">
        <v>Games</v>
      </c>
      <c r="E4706" t="str">
        <v>Card Game</v>
      </c>
      <c r="F4706" t="str">
        <v>Pokémon</v>
      </c>
      <c r="G4706">
        <f>_xlfn.XLOOKUP(A4706,Table2[ProductID],Table2[StoreID])</f>
        <v>4</v>
      </c>
      <c r="H4706" t="str" cm="1">
        <f t="array" ref="H4706:I4706">_xlfn.XLOOKUP(G4706,Table1[StoreID],Table1[[StoreName]:[Region]])</f>
        <v>StoreD</v>
      </c>
      <c r="I4706" t="str">
        <v>Alex</v>
      </c>
      <c r="J4706">
        <f>_xlfn.XLOOKUP(A4706,Table2[ProductID],Table2[RepID])</f>
        <v>23</v>
      </c>
      <c r="K4706" t="str">
        <f>_xlfn.XLOOKUP(J4706,Table3[RepID],Table3[RepName])</f>
        <v>Essam</v>
      </c>
    </row>
    <row r="4707" spans="1:11" x14ac:dyDescent="0.35">
      <c r="A4707" s="8">
        <v>4092</v>
      </c>
      <c r="B4707" t="str" cm="1">
        <f t="array" ref="B4707:F4707">_xlfn.XLOOKUP(A4707,Table4[ProductID],Table4[[ProductCode]:[Brand]])</f>
        <v>DOH-SH-3662</v>
      </c>
      <c r="C4707" t="str">
        <v>Bingo Dough 5 Mini Can Style 1</v>
      </c>
      <c r="D4707" t="str">
        <v>Clay</v>
      </c>
      <c r="E4707" t="str">
        <v>Dough</v>
      </c>
      <c r="F4707" t="str">
        <v>Bingo Dough</v>
      </c>
      <c r="G4707">
        <f>_xlfn.XLOOKUP(A4707,Table2[ProductID],Table2[StoreID])</f>
        <v>4</v>
      </c>
      <c r="H4707" t="str" cm="1">
        <f t="array" ref="H4707:I4707">_xlfn.XLOOKUP(G4707,Table1[StoreID],Table1[[StoreName]:[Region]])</f>
        <v>StoreD</v>
      </c>
      <c r="I4707" t="str">
        <v>Alex</v>
      </c>
      <c r="J4707">
        <f>_xlfn.XLOOKUP(A4707,Table2[ProductID],Table2[RepID])</f>
        <v>33</v>
      </c>
      <c r="K4707" t="str">
        <f>_xlfn.XLOOKUP(J4707,Table3[RepID],Table3[RepName])</f>
        <v>Alaa</v>
      </c>
    </row>
    <row r="4708" spans="1:11" x14ac:dyDescent="0.35">
      <c r="A4708" s="8">
        <v>3266</v>
      </c>
      <c r="B4708" t="str" cm="1">
        <f t="array" ref="B4708:F4708">_xlfn.XLOOKUP(A4708,Table4[ProductID],Table4[[ProductCode]:[Brand]])</f>
        <v>NK-20672</v>
      </c>
      <c r="C4708" t="str">
        <v>Cylinder Tottery Tower</v>
      </c>
      <c r="D4708" t="str">
        <v>Games</v>
      </c>
      <c r="E4708" t="str">
        <v>Board Game</v>
      </c>
      <c r="F4708" t="str">
        <v>Nilco</v>
      </c>
      <c r="G4708">
        <f>_xlfn.XLOOKUP(A4708,Table2[ProductID],Table2[StoreID])</f>
        <v>3</v>
      </c>
      <c r="H4708" t="str" cm="1">
        <f t="array" ref="H4708:I4708">_xlfn.XLOOKUP(G4708,Table1[StoreID],Table1[[StoreName]:[Region]])</f>
        <v>StoreC</v>
      </c>
      <c r="I4708" t="str">
        <v>Alex</v>
      </c>
      <c r="J4708">
        <f>_xlfn.XLOOKUP(A4708,Table2[ProductID],Table2[RepID])</f>
        <v>27</v>
      </c>
      <c r="K4708" t="str">
        <f>_xlfn.XLOOKUP(J4708,Table3[RepID],Table3[RepName])</f>
        <v>Abdallah</v>
      </c>
    </row>
    <row r="4709" spans="1:11" x14ac:dyDescent="0.35">
      <c r="A4709" s="8">
        <v>4082</v>
      </c>
      <c r="B4709" t="str" cm="1">
        <f t="array" ref="B4709:F4709">_xlfn.XLOOKUP(A4709,Table4[ProductID],Table4[[ProductCode]:[Brand]])</f>
        <v>DOH-SH-5282</v>
      </c>
      <c r="C4709" t="str">
        <v>Bingo Dough Can 56gm - White</v>
      </c>
      <c r="D4709" t="str">
        <v>Clay</v>
      </c>
      <c r="E4709" t="str">
        <v>Dough</v>
      </c>
      <c r="F4709" t="str">
        <v>Bingo Dough</v>
      </c>
      <c r="G4709">
        <f>_xlfn.XLOOKUP(A4709,Table2[ProductID],Table2[StoreID])</f>
        <v>4</v>
      </c>
      <c r="H4709" t="str" cm="1">
        <f t="array" ref="H4709:I4709">_xlfn.XLOOKUP(G4709,Table1[StoreID],Table1[[StoreName]:[Region]])</f>
        <v>StoreD</v>
      </c>
      <c r="I4709" t="str">
        <v>Alex</v>
      </c>
      <c r="J4709">
        <f>_xlfn.XLOOKUP(A4709,Table2[ProductID],Table2[RepID])</f>
        <v>33</v>
      </c>
      <c r="K4709" t="str">
        <f>_xlfn.XLOOKUP(J4709,Table3[RepID],Table3[RepName])</f>
        <v>Alaa</v>
      </c>
    </row>
    <row r="4710" spans="1:11" x14ac:dyDescent="0.35">
      <c r="A4710" s="8">
        <v>3261</v>
      </c>
      <c r="B4710" t="str" cm="1">
        <f t="array" ref="B4710:F4710">_xlfn.XLOOKUP(A4710,Table4[ProductID],Table4[[ProductCode]:[Brand]])</f>
        <v>NK-20726</v>
      </c>
      <c r="C4710" t="str">
        <v>Tottery Tower</v>
      </c>
      <c r="D4710" t="str">
        <v>Games</v>
      </c>
      <c r="E4710" t="str">
        <v>Board Game</v>
      </c>
      <c r="F4710" t="str">
        <v>Nilco</v>
      </c>
      <c r="G4710">
        <f>_xlfn.XLOOKUP(A4710,Table2[ProductID],Table2[StoreID])</f>
        <v>4</v>
      </c>
      <c r="H4710" t="str" cm="1">
        <f t="array" ref="H4710:I4710">_xlfn.XLOOKUP(G4710,Table1[StoreID],Table1[[StoreName]:[Region]])</f>
        <v>StoreD</v>
      </c>
      <c r="I4710" t="str">
        <v>Alex</v>
      </c>
      <c r="J4710">
        <f>_xlfn.XLOOKUP(A4710,Table2[ProductID],Table2[RepID])</f>
        <v>2</v>
      </c>
      <c r="K4710" t="str">
        <f>_xlfn.XLOOKUP(J4710,Table3[RepID],Table3[RepName])</f>
        <v>Bassem</v>
      </c>
    </row>
    <row r="4711" spans="1:11" x14ac:dyDescent="0.35">
      <c r="A4711" s="8">
        <v>470</v>
      </c>
      <c r="B4711" t="str" cm="1">
        <f t="array" ref="B4711:F4711">_xlfn.XLOOKUP(A4711,Table4[ProductID],Table4[[ProductCode]:[Brand]])</f>
        <v>YW-26-027</v>
      </c>
      <c r="C4711" t="str">
        <v>Yoyo Pokémon ( Stand 24 pcs )</v>
      </c>
      <c r="D4711" t="str">
        <v>Games</v>
      </c>
      <c r="E4711" t="str">
        <v>Yoyo</v>
      </c>
      <c r="F4711" t="str">
        <v>Pokémon</v>
      </c>
      <c r="G4711">
        <f>_xlfn.XLOOKUP(A4711,Table2[ProductID],Table2[StoreID])</f>
        <v>4</v>
      </c>
      <c r="H4711" t="str" cm="1">
        <f t="array" ref="H4711:I4711">_xlfn.XLOOKUP(G4711,Table1[StoreID],Table1[[StoreName]:[Region]])</f>
        <v>StoreD</v>
      </c>
      <c r="I4711" t="str">
        <v>Alex</v>
      </c>
      <c r="J4711">
        <f>_xlfn.XLOOKUP(A4711,Table2[ProductID],Table2[RepID])</f>
        <v>33</v>
      </c>
      <c r="K4711" t="str">
        <f>_xlfn.XLOOKUP(J4711,Table3[RepID],Table3[RepName])</f>
        <v>Alaa</v>
      </c>
    </row>
    <row r="4712" spans="1:11" x14ac:dyDescent="0.35">
      <c r="A4712" s="8">
        <v>470</v>
      </c>
      <c r="B4712" t="str" cm="1">
        <f t="array" ref="B4712:F4712">_xlfn.XLOOKUP(A4712,Table4[ProductID],Table4[[ProductCode]:[Brand]])</f>
        <v>YW-26-027</v>
      </c>
      <c r="C4712" t="str">
        <v>Yoyo Pokémon ( Stand 24 pcs )</v>
      </c>
      <c r="D4712" t="str">
        <v>Games</v>
      </c>
      <c r="E4712" t="str">
        <v>Yoyo</v>
      </c>
      <c r="F4712" t="str">
        <v>Pokémon</v>
      </c>
      <c r="G4712">
        <f>_xlfn.XLOOKUP(A4712,Table2[ProductID],Table2[StoreID])</f>
        <v>4</v>
      </c>
      <c r="H4712" t="str" cm="1">
        <f t="array" ref="H4712:I4712">_xlfn.XLOOKUP(G4712,Table1[StoreID],Table1[[StoreName]:[Region]])</f>
        <v>StoreD</v>
      </c>
      <c r="I4712" t="str">
        <v>Alex</v>
      </c>
      <c r="J4712">
        <f>_xlfn.XLOOKUP(A4712,Table2[ProductID],Table2[RepID])</f>
        <v>33</v>
      </c>
      <c r="K4712" t="str">
        <f>_xlfn.XLOOKUP(J4712,Table3[RepID],Table3[RepName])</f>
        <v>Alaa</v>
      </c>
    </row>
    <row r="4713" spans="1:11" x14ac:dyDescent="0.35">
      <c r="A4713" s="8">
        <v>470</v>
      </c>
      <c r="B4713" t="str" cm="1">
        <f t="array" ref="B4713:F4713">_xlfn.XLOOKUP(A4713,Table4[ProductID],Table4[[ProductCode]:[Brand]])</f>
        <v>YW-26-027</v>
      </c>
      <c r="C4713" t="str">
        <v>Yoyo Pokémon ( Stand 24 pcs )</v>
      </c>
      <c r="D4713" t="str">
        <v>Games</v>
      </c>
      <c r="E4713" t="str">
        <v>Yoyo</v>
      </c>
      <c r="F4713" t="str">
        <v>Pokémon</v>
      </c>
      <c r="G4713">
        <f>_xlfn.XLOOKUP(A4713,Table2[ProductID],Table2[StoreID])</f>
        <v>4</v>
      </c>
      <c r="H4713" t="str" cm="1">
        <f t="array" ref="H4713:I4713">_xlfn.XLOOKUP(G4713,Table1[StoreID],Table1[[StoreName]:[Region]])</f>
        <v>StoreD</v>
      </c>
      <c r="I4713" t="str">
        <v>Alex</v>
      </c>
      <c r="J4713">
        <f>_xlfn.XLOOKUP(A4713,Table2[ProductID],Table2[RepID])</f>
        <v>33</v>
      </c>
      <c r="K4713" t="str">
        <f>_xlfn.XLOOKUP(J4713,Table3[RepID],Table3[RepName])</f>
        <v>Alaa</v>
      </c>
    </row>
    <row r="4714" spans="1:11" x14ac:dyDescent="0.35">
      <c r="A4714" s="8">
        <v>2796</v>
      </c>
      <c r="B4714" t="str" cm="1">
        <f t="array" ref="B4714:F4714">_xlfn.XLOOKUP(A4714,Table4[ProductID],Table4[[ProductCode]:[Brand]])</f>
        <v>RSH-96539</v>
      </c>
      <c r="C4714" t="str">
        <v>Moose - Scrunchmiez S2 Single Pack Cdu6Pcs</v>
      </c>
      <c r="D4714" t="str">
        <v>Fashion</v>
      </c>
      <c r="E4714" t="str">
        <v>Accessories</v>
      </c>
      <c r="F4714" t="str">
        <v>ScrunchMiez</v>
      </c>
      <c r="G4714">
        <f>_xlfn.XLOOKUP(A4714,Table2[ProductID],Table2[StoreID])</f>
        <v>2</v>
      </c>
      <c r="H4714" t="str" cm="1">
        <f t="array" ref="H4714:I4714">_xlfn.XLOOKUP(G4714,Table1[StoreID],Table1[[StoreName]:[Region]])</f>
        <v>StoreB</v>
      </c>
      <c r="I4714" t="str">
        <v>Cairo</v>
      </c>
      <c r="J4714">
        <f>_xlfn.XLOOKUP(A4714,Table2[ProductID],Table2[RepID])</f>
        <v>16</v>
      </c>
      <c r="K4714" t="str">
        <f>_xlfn.XLOOKUP(J4714,Table3[RepID],Table3[RepName])</f>
        <v>Faten</v>
      </c>
    </row>
    <row r="4715" spans="1:11" x14ac:dyDescent="0.35">
      <c r="A4715" s="8">
        <v>11</v>
      </c>
      <c r="B4715" t="str" cm="1">
        <f t="array" ref="B4715:F4715">_xlfn.XLOOKUP(A4715,Table4[ProductID],Table4[[ProductCode]:[Brand]])</f>
        <v>ZUR-9259</v>
      </c>
      <c r="C4715" t="str">
        <v>Zuru Rainbocorns KitTYcorn Magic Glowing 10 Surprises  S1 -CDU6PCS</v>
      </c>
      <c r="D4715" t="str">
        <v>Surprise</v>
      </c>
      <c r="E4715" t="str">
        <v>Egg</v>
      </c>
      <c r="F4715" t="str">
        <v>Rainbocorns</v>
      </c>
      <c r="G4715">
        <f>_xlfn.XLOOKUP(A4715,Table2[ProductID],Table2[StoreID])</f>
        <v>4</v>
      </c>
      <c r="H4715" t="str" cm="1">
        <f t="array" ref="H4715:I4715">_xlfn.XLOOKUP(G4715,Table1[StoreID],Table1[[StoreName]:[Region]])</f>
        <v>StoreD</v>
      </c>
      <c r="I4715" t="str">
        <v>Alex</v>
      </c>
      <c r="J4715">
        <f>_xlfn.XLOOKUP(A4715,Table2[ProductID],Table2[RepID])</f>
        <v>2</v>
      </c>
      <c r="K4715" t="str">
        <f>_xlfn.XLOOKUP(J4715,Table3[RepID],Table3[RepName])</f>
        <v>Bassem</v>
      </c>
    </row>
    <row r="4716" spans="1:11" x14ac:dyDescent="0.35">
      <c r="A4716" s="8">
        <v>1099</v>
      </c>
      <c r="B4716" t="str" cm="1">
        <f t="array" ref="B4716:F4716">_xlfn.XLOOKUP(A4716,Table4[ProductID],Table4[[ProductCode]:[Brand]])</f>
        <v>SH-3768</v>
      </c>
      <c r="C4716" t="str">
        <v>Colour Change  Fashion doll Stand 12 Pieces</v>
      </c>
      <c r="D4716" t="str">
        <v>Surprise</v>
      </c>
      <c r="E4716" t="str">
        <v>Tube</v>
      </c>
      <c r="F4716" t="str">
        <v>Barbie</v>
      </c>
      <c r="G4716">
        <f>_xlfn.XLOOKUP(A4716,Table2[ProductID],Table2[StoreID])</f>
        <v>1</v>
      </c>
      <c r="H4716" t="str" cm="1">
        <f t="array" ref="H4716:I4716">_xlfn.XLOOKUP(G4716,Table1[StoreID],Table1[[StoreName]:[Region]])</f>
        <v>StoreA</v>
      </c>
      <c r="I4716" t="str">
        <v>Cairo</v>
      </c>
      <c r="J4716">
        <f>_xlfn.XLOOKUP(A4716,Table2[ProductID],Table2[RepID])</f>
        <v>14</v>
      </c>
      <c r="K4716" t="str">
        <f>_xlfn.XLOOKUP(J4716,Table3[RepID],Table3[RepName])</f>
        <v>Mariam</v>
      </c>
    </row>
    <row r="4717" spans="1:11" x14ac:dyDescent="0.35">
      <c r="A4717" s="8">
        <v>1099</v>
      </c>
      <c r="B4717" t="str" cm="1">
        <f t="array" ref="B4717:F4717">_xlfn.XLOOKUP(A4717,Table4[ProductID],Table4[[ProductCode]:[Brand]])</f>
        <v>SH-3768</v>
      </c>
      <c r="C4717" t="str">
        <v>Colour Change  Fashion doll Stand 12 Pieces</v>
      </c>
      <c r="D4717" t="str">
        <v>Surprise</v>
      </c>
      <c r="E4717" t="str">
        <v>Tube</v>
      </c>
      <c r="F4717" t="str">
        <v>Barbie</v>
      </c>
      <c r="G4717">
        <f>_xlfn.XLOOKUP(A4717,Table2[ProductID],Table2[StoreID])</f>
        <v>1</v>
      </c>
      <c r="H4717" t="str" cm="1">
        <f t="array" ref="H4717:I4717">_xlfn.XLOOKUP(G4717,Table1[StoreID],Table1[[StoreName]:[Region]])</f>
        <v>StoreA</v>
      </c>
      <c r="I4717" t="str">
        <v>Cairo</v>
      </c>
      <c r="J4717">
        <f>_xlfn.XLOOKUP(A4717,Table2[ProductID],Table2[RepID])</f>
        <v>14</v>
      </c>
      <c r="K4717" t="str">
        <f>_xlfn.XLOOKUP(J4717,Table3[RepID],Table3[RepName])</f>
        <v>Mariam</v>
      </c>
    </row>
    <row r="4718" spans="1:11" x14ac:dyDescent="0.35">
      <c r="A4718" s="8">
        <v>392</v>
      </c>
      <c r="B4718" t="str" cm="1">
        <f t="array" ref="B4718:F4718">_xlfn.XLOOKUP(A4718,Table4[ProductID],Table4[[ProductCode]:[Brand]])</f>
        <v>YW-28-030</v>
      </c>
      <c r="C4718" t="str">
        <v>Pokémon Album 3D 4PCS in the page</v>
      </c>
      <c r="D4718" t="str">
        <v>Games</v>
      </c>
      <c r="E4718" t="str">
        <v>Card Game</v>
      </c>
      <c r="F4718" t="str">
        <v>Pokémon</v>
      </c>
      <c r="G4718">
        <f>_xlfn.XLOOKUP(A4718,Table2[ProductID],Table2[StoreID])</f>
        <v>4</v>
      </c>
      <c r="H4718" t="str" cm="1">
        <f t="array" ref="H4718:I4718">_xlfn.XLOOKUP(G4718,Table1[StoreID],Table1[[StoreName]:[Region]])</f>
        <v>StoreD</v>
      </c>
      <c r="I4718" t="str">
        <v>Alex</v>
      </c>
      <c r="J4718">
        <f>_xlfn.XLOOKUP(A4718,Table2[ProductID],Table2[RepID])</f>
        <v>2</v>
      </c>
      <c r="K4718" t="str">
        <f>_xlfn.XLOOKUP(J4718,Table3[RepID],Table3[RepName])</f>
        <v>Bassem</v>
      </c>
    </row>
    <row r="4719" spans="1:11" x14ac:dyDescent="0.35">
      <c r="A4719" s="8">
        <v>462</v>
      </c>
      <c r="B4719" t="str" cm="1">
        <f t="array" ref="B4719:F4719">_xlfn.XLOOKUP(A4719,Table4[ProductID],Table4[[ProductCode]:[Brand]])</f>
        <v>YW-26-036</v>
      </c>
      <c r="C4719" t="str">
        <v>Pokémon Boosters ( Stand 36 Pcs )</v>
      </c>
      <c r="D4719" t="str">
        <v>Games</v>
      </c>
      <c r="E4719" t="str">
        <v>Card Game</v>
      </c>
      <c r="F4719" t="str">
        <v>Pokémon</v>
      </c>
      <c r="G4719">
        <f>_xlfn.XLOOKUP(A4719,Table2[ProductID],Table2[StoreID])</f>
        <v>4</v>
      </c>
      <c r="H4719" t="str" cm="1">
        <f t="array" ref="H4719:I4719">_xlfn.XLOOKUP(G4719,Table1[StoreID],Table1[[StoreName]:[Region]])</f>
        <v>StoreD</v>
      </c>
      <c r="I4719" t="str">
        <v>Alex</v>
      </c>
      <c r="J4719">
        <f>_xlfn.XLOOKUP(A4719,Table2[ProductID],Table2[RepID])</f>
        <v>23</v>
      </c>
      <c r="K4719" t="str">
        <f>_xlfn.XLOOKUP(J4719,Table3[RepID],Table3[RepName])</f>
        <v>Essam</v>
      </c>
    </row>
    <row r="4720" spans="1:11" x14ac:dyDescent="0.35">
      <c r="A4720" s="8">
        <v>6</v>
      </c>
      <c r="B4720" t="str" cm="1">
        <f t="array" ref="B4720:F4720">_xlfn.XLOOKUP(A4720,Table4[ProductID],Table4[[ProductCode]:[Brand]])</f>
        <v>ZUR-9601-D</v>
      </c>
      <c r="C4720" t="str">
        <v>COCO Surprise Cones Classics-Poncho PDQ (12 PCS)</v>
      </c>
      <c r="D4720" t="str">
        <v>Plush &amp; Soft Toys</v>
      </c>
      <c r="E4720" t="str">
        <v>Non Battery</v>
      </c>
      <c r="F4720" t="str">
        <v>COCO SURPRISE</v>
      </c>
      <c r="G4720">
        <f>_xlfn.XLOOKUP(A4720,Table2[ProductID],Table2[StoreID])</f>
        <v>4</v>
      </c>
      <c r="H4720" t="str" cm="1">
        <f t="array" ref="H4720:I4720">_xlfn.XLOOKUP(G4720,Table1[StoreID],Table1[[StoreName]:[Region]])</f>
        <v>StoreD</v>
      </c>
      <c r="I4720" t="str">
        <v>Alex</v>
      </c>
      <c r="J4720">
        <f>_xlfn.XLOOKUP(A4720,Table2[ProductID],Table2[RepID])</f>
        <v>23</v>
      </c>
      <c r="K4720" t="str">
        <f>_xlfn.XLOOKUP(J4720,Table3[RepID],Table3[RepName])</f>
        <v>Essam</v>
      </c>
    </row>
    <row r="4721" spans="1:11" x14ac:dyDescent="0.35">
      <c r="A4721" s="8">
        <v>4092</v>
      </c>
      <c r="B4721" t="str" cm="1">
        <f t="array" ref="B4721:F4721">_xlfn.XLOOKUP(A4721,Table4[ProductID],Table4[[ProductCode]:[Brand]])</f>
        <v>DOH-SH-3662</v>
      </c>
      <c r="C4721" t="str">
        <v>Bingo Dough 5 Mini Can Style 1</v>
      </c>
      <c r="D4721" t="str">
        <v>Clay</v>
      </c>
      <c r="E4721" t="str">
        <v>Dough</v>
      </c>
      <c r="F4721" t="str">
        <v>Bingo Dough</v>
      </c>
      <c r="G4721">
        <f>_xlfn.XLOOKUP(A4721,Table2[ProductID],Table2[StoreID])</f>
        <v>4</v>
      </c>
      <c r="H4721" t="str" cm="1">
        <f t="array" ref="H4721:I4721">_xlfn.XLOOKUP(G4721,Table1[StoreID],Table1[[StoreName]:[Region]])</f>
        <v>StoreD</v>
      </c>
      <c r="I4721" t="str">
        <v>Alex</v>
      </c>
      <c r="J4721">
        <f>_xlfn.XLOOKUP(A4721,Table2[ProductID],Table2[RepID])</f>
        <v>33</v>
      </c>
      <c r="K4721" t="str">
        <f>_xlfn.XLOOKUP(J4721,Table3[RepID],Table3[RepName])</f>
        <v>Alaa</v>
      </c>
    </row>
    <row r="4722" spans="1:11" x14ac:dyDescent="0.35">
      <c r="A4722" s="8">
        <v>392</v>
      </c>
      <c r="B4722" t="str" cm="1">
        <f t="array" ref="B4722:F4722">_xlfn.XLOOKUP(A4722,Table4[ProductID],Table4[[ProductCode]:[Brand]])</f>
        <v>YW-28-030</v>
      </c>
      <c r="C4722" t="str">
        <v>Pokémon Album 3D 4PCS in the page</v>
      </c>
      <c r="D4722" t="str">
        <v>Games</v>
      </c>
      <c r="E4722" t="str">
        <v>Card Game</v>
      </c>
      <c r="F4722" t="str">
        <v>Pokémon</v>
      </c>
      <c r="G4722">
        <f>_xlfn.XLOOKUP(A4722,Table2[ProductID],Table2[StoreID])</f>
        <v>4</v>
      </c>
      <c r="H4722" t="str" cm="1">
        <f t="array" ref="H4722:I4722">_xlfn.XLOOKUP(G4722,Table1[StoreID],Table1[[StoreName]:[Region]])</f>
        <v>StoreD</v>
      </c>
      <c r="I4722" t="str">
        <v>Alex</v>
      </c>
      <c r="J4722">
        <f>_xlfn.XLOOKUP(A4722,Table2[ProductID],Table2[RepID])</f>
        <v>2</v>
      </c>
      <c r="K4722" t="str">
        <f>_xlfn.XLOOKUP(J4722,Table3[RepID],Table3[RepName])</f>
        <v>Bassem</v>
      </c>
    </row>
    <row r="4723" spans="1:11" x14ac:dyDescent="0.35">
      <c r="A4723" s="8">
        <v>460</v>
      </c>
      <c r="B4723" t="str" cm="1">
        <f t="array" ref="B4723:F4723">_xlfn.XLOOKUP(A4723,Table4[ProductID],Table4[[ProductCode]:[Brand]])</f>
        <v>YW-26-038</v>
      </c>
      <c r="C4723" t="str">
        <v>Pokémon Card tin box</v>
      </c>
      <c r="D4723" t="str">
        <v>Games</v>
      </c>
      <c r="E4723" t="str">
        <v>Card Game</v>
      </c>
      <c r="F4723" t="str">
        <v>Pokémon</v>
      </c>
      <c r="G4723">
        <f>_xlfn.XLOOKUP(A4723,Table2[ProductID],Table2[StoreID])</f>
        <v>4</v>
      </c>
      <c r="H4723" t="str" cm="1">
        <f t="array" ref="H4723:I4723">_xlfn.XLOOKUP(G4723,Table1[StoreID],Table1[[StoreName]:[Region]])</f>
        <v>StoreD</v>
      </c>
      <c r="I4723" t="str">
        <v>Alex</v>
      </c>
      <c r="J4723">
        <f>_xlfn.XLOOKUP(A4723,Table2[ProductID],Table2[RepID])</f>
        <v>23</v>
      </c>
      <c r="K4723" t="str">
        <f>_xlfn.XLOOKUP(J4723,Table3[RepID],Table3[RepName])</f>
        <v>Essam</v>
      </c>
    </row>
    <row r="4724" spans="1:11" x14ac:dyDescent="0.35">
      <c r="A4724" s="8">
        <v>465</v>
      </c>
      <c r="B4724" t="str" cm="1">
        <f t="array" ref="B4724:F4724">_xlfn.XLOOKUP(A4724,Table4[ProductID],Table4[[ProductCode]:[Brand]])</f>
        <v>YW-26-032</v>
      </c>
      <c r="C4724" t="str">
        <v>Pokémon Card 25 card ( Stand 20 pcs )</v>
      </c>
      <c r="D4724" t="str">
        <v>Games</v>
      </c>
      <c r="E4724" t="str">
        <v>Card Game</v>
      </c>
      <c r="F4724" t="str">
        <v>Pokémon</v>
      </c>
      <c r="G4724">
        <f>_xlfn.XLOOKUP(A4724,Table2[ProductID],Table2[StoreID])</f>
        <v>4</v>
      </c>
      <c r="H4724" t="str" cm="1">
        <f t="array" ref="H4724:I4724">_xlfn.XLOOKUP(G4724,Table1[StoreID],Table1[[StoreName]:[Region]])</f>
        <v>StoreD</v>
      </c>
      <c r="I4724" t="str">
        <v>Alex</v>
      </c>
      <c r="J4724">
        <f>_xlfn.XLOOKUP(A4724,Table2[ProductID],Table2[RepID])</f>
        <v>2</v>
      </c>
      <c r="K4724" t="str">
        <f>_xlfn.XLOOKUP(J4724,Table3[RepID],Table3[RepName])</f>
        <v>Bassem</v>
      </c>
    </row>
    <row r="4725" spans="1:11" x14ac:dyDescent="0.35">
      <c r="A4725" s="8">
        <v>465</v>
      </c>
      <c r="B4725" t="str" cm="1">
        <f t="array" ref="B4725:F4725">_xlfn.XLOOKUP(A4725,Table4[ProductID],Table4[[ProductCode]:[Brand]])</f>
        <v>YW-26-032</v>
      </c>
      <c r="C4725" t="str">
        <v>Pokémon Card 25 card ( Stand 20 pcs )</v>
      </c>
      <c r="D4725" t="str">
        <v>Games</v>
      </c>
      <c r="E4725" t="str">
        <v>Card Game</v>
      </c>
      <c r="F4725" t="str">
        <v>Pokémon</v>
      </c>
      <c r="G4725">
        <f>_xlfn.XLOOKUP(A4725,Table2[ProductID],Table2[StoreID])</f>
        <v>4</v>
      </c>
      <c r="H4725" t="str" cm="1">
        <f t="array" ref="H4725:I4725">_xlfn.XLOOKUP(G4725,Table1[StoreID],Table1[[StoreName]:[Region]])</f>
        <v>StoreD</v>
      </c>
      <c r="I4725" t="str">
        <v>Alex</v>
      </c>
      <c r="J4725">
        <f>_xlfn.XLOOKUP(A4725,Table2[ProductID],Table2[RepID])</f>
        <v>2</v>
      </c>
      <c r="K4725" t="str">
        <f>_xlfn.XLOOKUP(J4725,Table3[RepID],Table3[RepName])</f>
        <v>Bassem</v>
      </c>
    </row>
    <row r="4726" spans="1:11" x14ac:dyDescent="0.35">
      <c r="A4726" s="8">
        <v>468</v>
      </c>
      <c r="B4726" t="str" cm="1">
        <f t="array" ref="B4726:F4726">_xlfn.XLOOKUP(A4726,Table4[ProductID],Table4[[ProductCode]:[Brand]])</f>
        <v>YW-26-029</v>
      </c>
      <c r="C4726" t="str">
        <v>Pokémon Card</v>
      </c>
      <c r="D4726" t="str">
        <v>Games</v>
      </c>
      <c r="E4726" t="str">
        <v>Card Game</v>
      </c>
      <c r="F4726" t="str">
        <v>Pokémon</v>
      </c>
      <c r="G4726">
        <f>_xlfn.XLOOKUP(A4726,Table2[ProductID],Table2[StoreID])</f>
        <v>4</v>
      </c>
      <c r="H4726" t="str" cm="1">
        <f t="array" ref="H4726:I4726">_xlfn.XLOOKUP(G4726,Table1[StoreID],Table1[[StoreName]:[Region]])</f>
        <v>StoreD</v>
      </c>
      <c r="I4726" t="str">
        <v>Alex</v>
      </c>
      <c r="J4726">
        <f>_xlfn.XLOOKUP(A4726,Table2[ProductID],Table2[RepID])</f>
        <v>23</v>
      </c>
      <c r="K4726" t="str">
        <f>_xlfn.XLOOKUP(J4726,Table3[RepID],Table3[RepName])</f>
        <v>Essam</v>
      </c>
    </row>
    <row r="4727" spans="1:11" x14ac:dyDescent="0.35">
      <c r="A4727" s="8">
        <v>475</v>
      </c>
      <c r="B4727" t="str" cm="1">
        <f t="array" ref="B4727:F4727">_xlfn.XLOOKUP(A4727,Table4[ProductID],Table4[[ProductCode]:[Brand]])</f>
        <v>YW-26-022</v>
      </c>
      <c r="C4727" t="str">
        <v>Pokémon Ball ( Stand 12 pcs )</v>
      </c>
      <c r="D4727" t="str">
        <v>Surprise</v>
      </c>
      <c r="E4727" t="str">
        <v>Ball</v>
      </c>
      <c r="F4727" t="str">
        <v>Pokémon</v>
      </c>
      <c r="G4727">
        <f>_xlfn.XLOOKUP(A4727,Table2[ProductID],Table2[StoreID])</f>
        <v>4</v>
      </c>
      <c r="H4727" t="str" cm="1">
        <f t="array" ref="H4727:I4727">_xlfn.XLOOKUP(G4727,Table1[StoreID],Table1[[StoreName]:[Region]])</f>
        <v>StoreD</v>
      </c>
      <c r="I4727" t="str">
        <v>Alex</v>
      </c>
      <c r="J4727">
        <f>_xlfn.XLOOKUP(A4727,Table2[ProductID],Table2[RepID])</f>
        <v>33</v>
      </c>
      <c r="K4727" t="str">
        <f>_xlfn.XLOOKUP(J4727,Table3[RepID],Table3[RepName])</f>
        <v>Alaa</v>
      </c>
    </row>
    <row r="4728" spans="1:11" x14ac:dyDescent="0.35">
      <c r="A4728" s="8">
        <v>475</v>
      </c>
      <c r="B4728" t="str" cm="1">
        <f t="array" ref="B4728:F4728">_xlfn.XLOOKUP(A4728,Table4[ProductID],Table4[[ProductCode]:[Brand]])</f>
        <v>YW-26-022</v>
      </c>
      <c r="C4728" t="str">
        <v>Pokémon Ball ( Stand 12 pcs )</v>
      </c>
      <c r="D4728" t="str">
        <v>Surprise</v>
      </c>
      <c r="E4728" t="str">
        <v>Ball</v>
      </c>
      <c r="F4728" t="str">
        <v>Pokémon</v>
      </c>
      <c r="G4728">
        <f>_xlfn.XLOOKUP(A4728,Table2[ProductID],Table2[StoreID])</f>
        <v>4</v>
      </c>
      <c r="H4728" t="str" cm="1">
        <f t="array" ref="H4728:I4728">_xlfn.XLOOKUP(G4728,Table1[StoreID],Table1[[StoreName]:[Region]])</f>
        <v>StoreD</v>
      </c>
      <c r="I4728" t="str">
        <v>Alex</v>
      </c>
      <c r="J4728">
        <f>_xlfn.XLOOKUP(A4728,Table2[ProductID],Table2[RepID])</f>
        <v>33</v>
      </c>
      <c r="K4728" t="str">
        <f>_xlfn.XLOOKUP(J4728,Table3[RepID],Table3[RepName])</f>
        <v>Alaa</v>
      </c>
    </row>
    <row r="4729" spans="1:11" x14ac:dyDescent="0.35">
      <c r="A4729" s="8">
        <v>475</v>
      </c>
      <c r="B4729" t="str" cm="1">
        <f t="array" ref="B4729:F4729">_xlfn.XLOOKUP(A4729,Table4[ProductID],Table4[[ProductCode]:[Brand]])</f>
        <v>YW-26-022</v>
      </c>
      <c r="C4729" t="str">
        <v>Pokémon Ball ( Stand 12 pcs )</v>
      </c>
      <c r="D4729" t="str">
        <v>Surprise</v>
      </c>
      <c r="E4729" t="str">
        <v>Ball</v>
      </c>
      <c r="F4729" t="str">
        <v>Pokémon</v>
      </c>
      <c r="G4729">
        <f>_xlfn.XLOOKUP(A4729,Table2[ProductID],Table2[StoreID])</f>
        <v>4</v>
      </c>
      <c r="H4729" t="str" cm="1">
        <f t="array" ref="H4729:I4729">_xlfn.XLOOKUP(G4729,Table1[StoreID],Table1[[StoreName]:[Region]])</f>
        <v>StoreD</v>
      </c>
      <c r="I4729" t="str">
        <v>Alex</v>
      </c>
      <c r="J4729">
        <f>_xlfn.XLOOKUP(A4729,Table2[ProductID],Table2[RepID])</f>
        <v>33</v>
      </c>
      <c r="K4729" t="str">
        <f>_xlfn.XLOOKUP(J4729,Table3[RepID],Table3[RepName])</f>
        <v>Alaa</v>
      </c>
    </row>
    <row r="4730" spans="1:11" x14ac:dyDescent="0.35">
      <c r="A4730" s="8">
        <v>3393</v>
      </c>
      <c r="B4730" t="str" cm="1">
        <f t="array" ref="B4730:F4730">_xlfn.XLOOKUP(A4730,Table4[ProductID],Table4[[ProductCode]:[Brand]])</f>
        <v>MGA-580812</v>
      </c>
      <c r="C4730" t="str">
        <v>Mga Mermaze Mermaidz Core Fashion Doll S1- Riviera</v>
      </c>
      <c r="D4730" t="str">
        <v>Dolls &amp; Accessories</v>
      </c>
      <c r="E4730" t="str">
        <v>Fashion Doll</v>
      </c>
      <c r="F4730" t="str">
        <v>Mermaze Mermaidz</v>
      </c>
      <c r="G4730">
        <f>_xlfn.XLOOKUP(A4730,Table2[ProductID],Table2[StoreID])</f>
        <v>1</v>
      </c>
      <c r="H4730" t="str" cm="1">
        <f t="array" ref="H4730:I4730">_xlfn.XLOOKUP(G4730,Table1[StoreID],Table1[[StoreName]:[Region]])</f>
        <v>StoreA</v>
      </c>
      <c r="I4730" t="str">
        <v>Cairo</v>
      </c>
      <c r="J4730">
        <f>_xlfn.XLOOKUP(A4730,Table2[ProductID],Table2[RepID])</f>
        <v>5</v>
      </c>
      <c r="K4730" t="str">
        <f>_xlfn.XLOOKUP(J4730,Table3[RepID],Table3[RepName])</f>
        <v>Yara</v>
      </c>
    </row>
    <row r="4731" spans="1:11" x14ac:dyDescent="0.35">
      <c r="A4731" s="8">
        <v>3387</v>
      </c>
      <c r="B4731" t="str" cm="1">
        <f t="array" ref="B4731:F4731">_xlfn.XLOOKUP(A4731,Table4[ProductID],Table4[[ProductCode]:[Brand]])</f>
        <v>MGA-581352</v>
      </c>
      <c r="C4731" t="str">
        <v>Mga Mermaze Mermaidz Core Fashion Doll S1- Kishiko</v>
      </c>
      <c r="D4731" t="str">
        <v>Dolls &amp; Accessories</v>
      </c>
      <c r="E4731" t="str">
        <v>Fashion Doll</v>
      </c>
      <c r="F4731" t="str">
        <v>Mermaze Mermaidz</v>
      </c>
      <c r="G4731">
        <f>_xlfn.XLOOKUP(A4731,Table2[ProductID],Table2[StoreID])</f>
        <v>4</v>
      </c>
      <c r="H4731" t="str" cm="1">
        <f t="array" ref="H4731:I4731">_xlfn.XLOOKUP(G4731,Table1[StoreID],Table1[[StoreName]:[Region]])</f>
        <v>StoreD</v>
      </c>
      <c r="I4731" t="str">
        <v>Alex</v>
      </c>
      <c r="J4731">
        <f>_xlfn.XLOOKUP(A4731,Table2[ProductID],Table2[RepID])</f>
        <v>2</v>
      </c>
      <c r="K4731" t="str">
        <f>_xlfn.XLOOKUP(J4731,Table3[RepID],Table3[RepName])</f>
        <v>Bassem</v>
      </c>
    </row>
    <row r="4732" spans="1:11" x14ac:dyDescent="0.35">
      <c r="A4732" s="8">
        <v>672</v>
      </c>
      <c r="B4732" t="str" cm="1">
        <f t="array" ref="B4732:F4732">_xlfn.XLOOKUP(A4732,Table4[ProductID],Table4[[ProductCode]:[Brand]])</f>
        <v>TH-ZUR-9608</v>
      </c>
      <c r="C4732" t="str">
        <v>COCO Surprise Cones Fantacy 6 Asst (12 PCS)</v>
      </c>
      <c r="D4732" t="str">
        <v>Plush &amp; Soft Toys</v>
      </c>
      <c r="E4732" t="str">
        <v>Non Battery</v>
      </c>
      <c r="F4732" t="str">
        <v>COCO SURPRISE</v>
      </c>
      <c r="G4732">
        <f>_xlfn.XLOOKUP(A4732,Table2[ProductID],Table2[StoreID])</f>
        <v>3</v>
      </c>
      <c r="H4732" t="str" cm="1">
        <f t="array" ref="H4732:I4732">_xlfn.XLOOKUP(G4732,Table1[StoreID],Table1[[StoreName]:[Region]])</f>
        <v>StoreC</v>
      </c>
      <c r="I4732" t="str">
        <v>Alex</v>
      </c>
      <c r="J4732">
        <f>_xlfn.XLOOKUP(A4732,Table2[ProductID],Table2[RepID])</f>
        <v>30</v>
      </c>
      <c r="K4732" t="str">
        <f>_xlfn.XLOOKUP(J4732,Table3[RepID],Table3[RepName])</f>
        <v>Fady</v>
      </c>
    </row>
    <row r="4733" spans="1:11" x14ac:dyDescent="0.35">
      <c r="A4733" s="8">
        <v>4028</v>
      </c>
      <c r="B4733" t="str" cm="1">
        <f t="array" ref="B4733:F4733">_xlfn.XLOOKUP(A4733,Table4[ProductID],Table4[[ProductCode]:[Brand]])</f>
        <v>FS0003570</v>
      </c>
      <c r="C4733" t="str">
        <v>Topps Match Attax 2022/2023 - Single Pack  Stand (36 pieces)</v>
      </c>
      <c r="D4733" t="str">
        <v>Games</v>
      </c>
      <c r="E4733" t="str">
        <v>Card Game</v>
      </c>
      <c r="F4733" t="str">
        <v>Match Attax</v>
      </c>
      <c r="G4733">
        <f>_xlfn.XLOOKUP(A4733,Table2[ProductID],Table2[StoreID])</f>
        <v>4</v>
      </c>
      <c r="H4733" t="str" cm="1">
        <f t="array" ref="H4733:I4733">_xlfn.XLOOKUP(G4733,Table1[StoreID],Table1[[StoreName]:[Region]])</f>
        <v>StoreD</v>
      </c>
      <c r="I4733" t="str">
        <v>Alex</v>
      </c>
      <c r="J4733">
        <f>_xlfn.XLOOKUP(A4733,Table2[ProductID],Table2[RepID])</f>
        <v>23</v>
      </c>
      <c r="K4733" t="str">
        <f>_xlfn.XLOOKUP(J4733,Table3[RepID],Table3[RepName])</f>
        <v>Essam</v>
      </c>
    </row>
    <row r="4734" spans="1:11" x14ac:dyDescent="0.35">
      <c r="A4734" s="8">
        <v>602</v>
      </c>
      <c r="B4734" t="str" cm="1">
        <f t="array" ref="B4734:F4734">_xlfn.XLOOKUP(A4734,Table4[ProductID],Table4[[ProductCode]:[Brand]])</f>
        <v>XS-4860</v>
      </c>
      <c r="C4734" t="str">
        <v>X-Shot-Dino Attack- Hunter (2Medium Egg,2 Small Egg,16Darts)</v>
      </c>
      <c r="D4734" t="str">
        <v>Guns</v>
      </c>
      <c r="E4734" t="str">
        <v>Gun</v>
      </c>
      <c r="F4734" t="str">
        <v>X-Shot</v>
      </c>
      <c r="G4734">
        <f>_xlfn.XLOOKUP(A4734,Table2[ProductID],Table2[StoreID])</f>
        <v>2</v>
      </c>
      <c r="H4734" t="str" cm="1">
        <f t="array" ref="H4734:I4734">_xlfn.XLOOKUP(G4734,Table1[StoreID],Table1[[StoreName]:[Region]])</f>
        <v>StoreB</v>
      </c>
      <c r="I4734" t="str">
        <v>Cairo</v>
      </c>
      <c r="J4734">
        <f>_xlfn.XLOOKUP(A4734,Table2[ProductID],Table2[RepID])</f>
        <v>25</v>
      </c>
      <c r="K4734" t="str">
        <f>_xlfn.XLOOKUP(J4734,Table3[RepID],Table3[RepName])</f>
        <v>Marwa</v>
      </c>
    </row>
    <row r="4735" spans="1:11" x14ac:dyDescent="0.35">
      <c r="A4735" s="8">
        <v>3628</v>
      </c>
      <c r="B4735" t="str" cm="1">
        <f t="array" ref="B4735:F4735">_xlfn.XLOOKUP(A4735,Table4[ProductID],Table4[[ProductCode]:[Brand]])</f>
        <v>LA-BD31301Z</v>
      </c>
      <c r="C4735" t="str">
        <v>Our Generation - Doll w/Jean Jacket, Travel Pillow &amp; Pet Dog</v>
      </c>
      <c r="D4735" t="str">
        <v>Dolls &amp; Accessories</v>
      </c>
      <c r="E4735" t="str">
        <v>Doll</v>
      </c>
      <c r="F4735" t="str">
        <v>Our Generation</v>
      </c>
      <c r="G4735">
        <f>_xlfn.XLOOKUP(A4735,Table2[ProductID],Table2[StoreID])</f>
        <v>2</v>
      </c>
      <c r="H4735" t="str" cm="1">
        <f t="array" ref="H4735:I4735">_xlfn.XLOOKUP(G4735,Table1[StoreID],Table1[[StoreName]:[Region]])</f>
        <v>StoreB</v>
      </c>
      <c r="I4735" t="str">
        <v>Cairo</v>
      </c>
      <c r="J4735">
        <f>_xlfn.XLOOKUP(A4735,Table2[ProductID],Table2[RepID])</f>
        <v>25</v>
      </c>
      <c r="K4735" t="str">
        <f>_xlfn.XLOOKUP(J4735,Table3[RepID],Table3[RepName])</f>
        <v>Marwa</v>
      </c>
    </row>
    <row r="4736" spans="1:11" x14ac:dyDescent="0.35">
      <c r="A4736" s="8">
        <v>4090</v>
      </c>
      <c r="B4736" t="str" cm="1">
        <f t="array" ref="B4736:F4736">_xlfn.XLOOKUP(A4736,Table4[ProductID],Table4[[ProductCode]:[Brand]])</f>
        <v>DOH-SH-3664</v>
      </c>
      <c r="C4736" t="str">
        <v>Bingo Dough 10 Mini Can</v>
      </c>
      <c r="D4736" t="str">
        <v>Clay</v>
      </c>
      <c r="E4736" t="str">
        <v>Dough</v>
      </c>
      <c r="F4736" t="str">
        <v>Bingo Dough</v>
      </c>
      <c r="G4736">
        <f>_xlfn.XLOOKUP(A4736,Table2[ProductID],Table2[StoreID])</f>
        <v>4</v>
      </c>
      <c r="H4736" t="str" cm="1">
        <f t="array" ref="H4736:I4736">_xlfn.XLOOKUP(G4736,Table1[StoreID],Table1[[StoreName]:[Region]])</f>
        <v>StoreD</v>
      </c>
      <c r="I4736" t="str">
        <v>Alex</v>
      </c>
      <c r="J4736">
        <f>_xlfn.XLOOKUP(A4736,Table2[ProductID],Table2[RepID])</f>
        <v>33</v>
      </c>
      <c r="K4736" t="str">
        <f>_xlfn.XLOOKUP(J4736,Table3[RepID],Table3[RepName])</f>
        <v>Alaa</v>
      </c>
    </row>
    <row r="4737" spans="1:11" x14ac:dyDescent="0.35">
      <c r="A4737" s="8">
        <v>11</v>
      </c>
      <c r="B4737" t="str" cm="1">
        <f t="array" ref="B4737:F4737">_xlfn.XLOOKUP(A4737,Table4[ProductID],Table4[[ProductCode]:[Brand]])</f>
        <v>ZUR-9259</v>
      </c>
      <c r="C4737" t="str">
        <v>Zuru Rainbocorns KitTYcorn Magic Glowing 10 Surprises  S1 -CDU6PCS</v>
      </c>
      <c r="D4737" t="str">
        <v>Surprise</v>
      </c>
      <c r="E4737" t="str">
        <v>Egg</v>
      </c>
      <c r="F4737" t="str">
        <v>Rainbocorns</v>
      </c>
      <c r="G4737">
        <f>_xlfn.XLOOKUP(A4737,Table2[ProductID],Table2[StoreID])</f>
        <v>4</v>
      </c>
      <c r="H4737" t="str" cm="1">
        <f t="array" ref="H4737:I4737">_xlfn.XLOOKUP(G4737,Table1[StoreID],Table1[[StoreName]:[Region]])</f>
        <v>StoreD</v>
      </c>
      <c r="I4737" t="str">
        <v>Alex</v>
      </c>
      <c r="J4737">
        <f>_xlfn.XLOOKUP(A4737,Table2[ProductID],Table2[RepID])</f>
        <v>2</v>
      </c>
      <c r="K4737" t="str">
        <f>_xlfn.XLOOKUP(J4737,Table3[RepID],Table3[RepName])</f>
        <v>Bassem</v>
      </c>
    </row>
    <row r="4738" spans="1:11" x14ac:dyDescent="0.35">
      <c r="A4738" s="8">
        <v>463</v>
      </c>
      <c r="B4738" t="str" cm="1">
        <f t="array" ref="B4738:F4738">_xlfn.XLOOKUP(A4738,Table4[ProductID],Table4[[ProductCode]:[Brand]])</f>
        <v>YW-26-035</v>
      </c>
      <c r="C4738" t="str">
        <v>Pokémon Card ( Stand 8 pcs )</v>
      </c>
      <c r="D4738" t="str">
        <v>Games</v>
      </c>
      <c r="E4738" t="str">
        <v>Card Game</v>
      </c>
      <c r="F4738" t="str">
        <v>Pokémon</v>
      </c>
      <c r="G4738">
        <f>_xlfn.XLOOKUP(A4738,Table2[ProductID],Table2[StoreID])</f>
        <v>4</v>
      </c>
      <c r="H4738" t="str" cm="1">
        <f t="array" ref="H4738:I4738">_xlfn.XLOOKUP(G4738,Table1[StoreID],Table1[[StoreName]:[Region]])</f>
        <v>StoreD</v>
      </c>
      <c r="I4738" t="str">
        <v>Alex</v>
      </c>
      <c r="J4738">
        <f>_xlfn.XLOOKUP(A4738,Table2[ProductID],Table2[RepID])</f>
        <v>33</v>
      </c>
      <c r="K4738" t="str">
        <f>_xlfn.XLOOKUP(J4738,Table3[RepID],Table3[RepName])</f>
        <v>Alaa</v>
      </c>
    </row>
    <row r="4739" spans="1:11" x14ac:dyDescent="0.35">
      <c r="A4739" s="8">
        <v>3260</v>
      </c>
      <c r="B4739" t="str" cm="1">
        <f t="array" ref="B4739:F4739">_xlfn.XLOOKUP(A4739,Table4[ProductID],Table4[[ProductCode]:[Brand]])</f>
        <v>NK-20764</v>
      </c>
      <c r="C4739" t="str">
        <v>Bedoon Kalaam Travel</v>
      </c>
      <c r="D4739" t="str">
        <v>Games</v>
      </c>
      <c r="E4739" t="str">
        <v>Board Game</v>
      </c>
      <c r="F4739" t="str">
        <v>Nilco</v>
      </c>
      <c r="G4739">
        <f>_xlfn.XLOOKUP(A4739,Table2[ProductID],Table2[StoreID])</f>
        <v>4</v>
      </c>
      <c r="H4739" t="str" cm="1">
        <f t="array" ref="H4739:I4739">_xlfn.XLOOKUP(G4739,Table1[StoreID],Table1[[StoreName]:[Region]])</f>
        <v>StoreD</v>
      </c>
      <c r="I4739" t="str">
        <v>Alex</v>
      </c>
      <c r="J4739">
        <f>_xlfn.XLOOKUP(A4739,Table2[ProductID],Table2[RepID])</f>
        <v>23</v>
      </c>
      <c r="K4739" t="str">
        <f>_xlfn.XLOOKUP(J4739,Table3[RepID],Table3[RepName])</f>
        <v>Essam</v>
      </c>
    </row>
    <row r="4740" spans="1:11" x14ac:dyDescent="0.35">
      <c r="A4740" s="8">
        <v>413</v>
      </c>
      <c r="B4740" t="str" cm="1">
        <f t="array" ref="B4740:F4740">_xlfn.XLOOKUP(A4740,Table4[ProductID],Table4[[ProductCode]:[Brand]])</f>
        <v>YW-28-007</v>
      </c>
      <c r="C4740" t="str">
        <v>Frozen Egg Stand 12 pieces</v>
      </c>
      <c r="D4740" t="str">
        <v>Surprise</v>
      </c>
      <c r="E4740" t="str">
        <v>Egg</v>
      </c>
      <c r="F4740" t="str">
        <v>Disney</v>
      </c>
      <c r="G4740">
        <f>_xlfn.XLOOKUP(A4740,Table2[ProductID],Table2[StoreID])</f>
        <v>4</v>
      </c>
      <c r="H4740" t="str" cm="1">
        <f t="array" ref="H4740:I4740">_xlfn.XLOOKUP(G4740,Table1[StoreID],Table1[[StoreName]:[Region]])</f>
        <v>StoreD</v>
      </c>
      <c r="I4740" t="str">
        <v>Alex</v>
      </c>
      <c r="J4740">
        <f>_xlfn.XLOOKUP(A4740,Table2[ProductID],Table2[RepID])</f>
        <v>2</v>
      </c>
      <c r="K4740" t="str">
        <f>_xlfn.XLOOKUP(J4740,Table3[RepID],Table3[RepName])</f>
        <v>Bassem</v>
      </c>
    </row>
    <row r="4741" spans="1:11" x14ac:dyDescent="0.35">
      <c r="A4741" s="8">
        <v>414</v>
      </c>
      <c r="B4741" t="str" cm="1">
        <f t="array" ref="B4741:F4741">_xlfn.XLOOKUP(A4741,Table4[ProductID],Table4[[ProductCode]:[Brand]])</f>
        <v>YW-28-006</v>
      </c>
      <c r="C4741" t="str">
        <v>L.O.L. Egg Stand 12 pieces</v>
      </c>
      <c r="D4741" t="str">
        <v>Surprise</v>
      </c>
      <c r="E4741" t="str">
        <v>Egg</v>
      </c>
      <c r="F4741" t="str">
        <v>L.O.L. Surprise</v>
      </c>
      <c r="G4741">
        <f>_xlfn.XLOOKUP(A4741,Table2[ProductID],Table2[StoreID])</f>
        <v>4</v>
      </c>
      <c r="H4741" t="str" cm="1">
        <f t="array" ref="H4741:I4741">_xlfn.XLOOKUP(G4741,Table1[StoreID],Table1[[StoreName]:[Region]])</f>
        <v>StoreD</v>
      </c>
      <c r="I4741" t="str">
        <v>Alex</v>
      </c>
      <c r="J4741">
        <f>_xlfn.XLOOKUP(A4741,Table2[ProductID],Table2[RepID])</f>
        <v>33</v>
      </c>
      <c r="K4741" t="str">
        <f>_xlfn.XLOOKUP(J4741,Table3[RepID],Table3[RepName])</f>
        <v>Alaa</v>
      </c>
    </row>
    <row r="4742" spans="1:11" x14ac:dyDescent="0.35">
      <c r="A4742" s="8">
        <v>470</v>
      </c>
      <c r="B4742" t="str" cm="1">
        <f t="array" ref="B4742:F4742">_xlfn.XLOOKUP(A4742,Table4[ProductID],Table4[[ProductCode]:[Brand]])</f>
        <v>YW-26-027</v>
      </c>
      <c r="C4742" t="str">
        <v>Yoyo Pokémon ( Stand 24 pcs )</v>
      </c>
      <c r="D4742" t="str">
        <v>Games</v>
      </c>
      <c r="E4742" t="str">
        <v>Yoyo</v>
      </c>
      <c r="F4742" t="str">
        <v>Pokémon</v>
      </c>
      <c r="G4742">
        <f>_xlfn.XLOOKUP(A4742,Table2[ProductID],Table2[StoreID])</f>
        <v>4</v>
      </c>
      <c r="H4742" t="str" cm="1">
        <f t="array" ref="H4742:I4742">_xlfn.XLOOKUP(G4742,Table1[StoreID],Table1[[StoreName]:[Region]])</f>
        <v>StoreD</v>
      </c>
      <c r="I4742" t="str">
        <v>Alex</v>
      </c>
      <c r="J4742">
        <f>_xlfn.XLOOKUP(A4742,Table2[ProductID],Table2[RepID])</f>
        <v>33</v>
      </c>
      <c r="K4742" t="str">
        <f>_xlfn.XLOOKUP(J4742,Table3[RepID],Table3[RepName])</f>
        <v>Alaa</v>
      </c>
    </row>
    <row r="4743" spans="1:11" x14ac:dyDescent="0.35">
      <c r="A4743" s="8">
        <v>3367</v>
      </c>
      <c r="B4743" t="str" cm="1">
        <f t="array" ref="B4743:F4743">_xlfn.XLOOKUP(A4743,Table4[ProductID],Table4[[ProductCode]:[Brand]])</f>
        <v>MGA-584087</v>
      </c>
      <c r="C4743" t="str">
        <v>LOL Surprise Tween Series 3 Fashion Doll</v>
      </c>
      <c r="D4743" t="str">
        <v>Dolls &amp; Accessories</v>
      </c>
      <c r="E4743" t="str">
        <v>Fashion Doll</v>
      </c>
      <c r="F4743" t="str">
        <v>L.O.L. Surprise</v>
      </c>
      <c r="G4743">
        <f>_xlfn.XLOOKUP(A4743,Table2[ProductID],Table2[StoreID])</f>
        <v>1</v>
      </c>
      <c r="H4743" t="str" cm="1">
        <f t="array" ref="H4743:I4743">_xlfn.XLOOKUP(G4743,Table1[StoreID],Table1[[StoreName]:[Region]])</f>
        <v>StoreA</v>
      </c>
      <c r="I4743" t="str">
        <v>Cairo</v>
      </c>
      <c r="J4743">
        <f>_xlfn.XLOOKUP(A4743,Table2[ProductID],Table2[RepID])</f>
        <v>2</v>
      </c>
      <c r="K4743" t="str">
        <f>_xlfn.XLOOKUP(J4743,Table3[RepID],Table3[RepName])</f>
        <v>Bassem</v>
      </c>
    </row>
    <row r="4744" spans="1:11" x14ac:dyDescent="0.35">
      <c r="A4744" s="8">
        <v>11</v>
      </c>
      <c r="B4744" t="str" cm="1">
        <f t="array" ref="B4744:F4744">_xlfn.XLOOKUP(A4744,Table4[ProductID],Table4[[ProductCode]:[Brand]])</f>
        <v>ZUR-9259</v>
      </c>
      <c r="C4744" t="str">
        <v>Zuru Rainbocorns KitTYcorn Magic Glowing 10 Surprises  S1 -CDU6PCS</v>
      </c>
      <c r="D4744" t="str">
        <v>Surprise</v>
      </c>
      <c r="E4744" t="str">
        <v>Egg</v>
      </c>
      <c r="F4744" t="str">
        <v>Rainbocorns</v>
      </c>
      <c r="G4744">
        <f>_xlfn.XLOOKUP(A4744,Table2[ProductID],Table2[StoreID])</f>
        <v>4</v>
      </c>
      <c r="H4744" t="str" cm="1">
        <f t="array" ref="H4744:I4744">_xlfn.XLOOKUP(G4744,Table1[StoreID],Table1[[StoreName]:[Region]])</f>
        <v>StoreD</v>
      </c>
      <c r="I4744" t="str">
        <v>Alex</v>
      </c>
      <c r="J4744">
        <f>_xlfn.XLOOKUP(A4744,Table2[ProductID],Table2[RepID])</f>
        <v>2</v>
      </c>
      <c r="K4744" t="str">
        <f>_xlfn.XLOOKUP(J4744,Table3[RepID],Table3[RepName])</f>
        <v>Bassem</v>
      </c>
    </row>
    <row r="4745" spans="1:11" x14ac:dyDescent="0.35">
      <c r="A4745" s="8">
        <v>4028</v>
      </c>
      <c r="B4745" t="str" cm="1">
        <f t="array" ref="B4745:F4745">_xlfn.XLOOKUP(A4745,Table4[ProductID],Table4[[ProductCode]:[Brand]])</f>
        <v>FS0003570</v>
      </c>
      <c r="C4745" t="str">
        <v>Topps Match Attax 2022/2023 - Single Pack  Stand (36 pieces)</v>
      </c>
      <c r="D4745" t="str">
        <v>Games</v>
      </c>
      <c r="E4745" t="str">
        <v>Card Game</v>
      </c>
      <c r="F4745" t="str">
        <v>Match Attax</v>
      </c>
      <c r="G4745">
        <f>_xlfn.XLOOKUP(A4745,Table2[ProductID],Table2[StoreID])</f>
        <v>4</v>
      </c>
      <c r="H4745" t="str" cm="1">
        <f t="array" ref="H4745:I4745">_xlfn.XLOOKUP(G4745,Table1[StoreID],Table1[[StoreName]:[Region]])</f>
        <v>StoreD</v>
      </c>
      <c r="I4745" t="str">
        <v>Alex</v>
      </c>
      <c r="J4745">
        <f>_xlfn.XLOOKUP(A4745,Table2[ProductID],Table2[RepID])</f>
        <v>23</v>
      </c>
      <c r="K4745" t="str">
        <f>_xlfn.XLOOKUP(J4745,Table3[RepID],Table3[RepName])</f>
        <v>Essam</v>
      </c>
    </row>
    <row r="4746" spans="1:11" x14ac:dyDescent="0.35">
      <c r="A4746" s="8">
        <v>4078</v>
      </c>
      <c r="B4746" t="str" cm="1">
        <f t="array" ref="B4746:F4746">_xlfn.XLOOKUP(A4746,Table4[ProductID],Table4[[ProductCode]:[Brand]])</f>
        <v>E91 BP6</v>
      </c>
      <c r="C4746" t="str">
        <v>Energizer Card 4+2  AA Promo</v>
      </c>
      <c r="D4746" t="str">
        <v>Add-ons</v>
      </c>
      <c r="E4746" t="str">
        <v>Battery</v>
      </c>
      <c r="F4746" t="str">
        <v>Energizer</v>
      </c>
      <c r="G4746">
        <f>_xlfn.XLOOKUP(A4746,Table2[ProductID],Table2[StoreID])</f>
        <v>3</v>
      </c>
      <c r="H4746" t="str" cm="1">
        <f t="array" ref="H4746:I4746">_xlfn.XLOOKUP(G4746,Table1[StoreID],Table1[[StoreName]:[Region]])</f>
        <v>StoreC</v>
      </c>
      <c r="I4746" t="str">
        <v>Alex</v>
      </c>
      <c r="J4746">
        <f>_xlfn.XLOOKUP(A4746,Table2[ProductID],Table2[RepID])</f>
        <v>27</v>
      </c>
      <c r="K4746" t="str">
        <f>_xlfn.XLOOKUP(J4746,Table3[RepID],Table3[RepName])</f>
        <v>Abdallah</v>
      </c>
    </row>
    <row r="4747" spans="1:11" x14ac:dyDescent="0.35">
      <c r="A4747" s="8">
        <v>374</v>
      </c>
      <c r="B4747" t="str" cm="1">
        <f t="array" ref="B4747:F4747">_xlfn.XLOOKUP(A4747,Table4[ProductID],Table4[[ProductCode]:[Brand]])</f>
        <v>YW-28-048</v>
      </c>
      <c r="C4747" t="str">
        <v>Water Balloons 1 Bunch 37 Balloons</v>
      </c>
      <c r="D4747" t="str">
        <v>Season</v>
      </c>
      <c r="E4747" t="str">
        <v>Summer</v>
      </c>
      <c r="F4747" t="str">
        <v>Audi</v>
      </c>
      <c r="G4747">
        <f>_xlfn.XLOOKUP(A4747,Table2[ProductID],Table2[StoreID])</f>
        <v>4</v>
      </c>
      <c r="H4747" t="str" cm="1">
        <f t="array" ref="H4747:I4747">_xlfn.XLOOKUP(G4747,Table1[StoreID],Table1[[StoreName]:[Region]])</f>
        <v>StoreD</v>
      </c>
      <c r="I4747" t="str">
        <v>Alex</v>
      </c>
      <c r="J4747">
        <f>_xlfn.XLOOKUP(A4747,Table2[ProductID],Table2[RepID])</f>
        <v>23</v>
      </c>
      <c r="K4747" t="str">
        <f>_xlfn.XLOOKUP(J4747,Table3[RepID],Table3[RepName])</f>
        <v>Essam</v>
      </c>
    </row>
    <row r="4748" spans="1:11" x14ac:dyDescent="0.35">
      <c r="A4748" s="8">
        <v>3224</v>
      </c>
      <c r="B4748" t="str" cm="1">
        <f t="array" ref="B4748:F4748">_xlfn.XLOOKUP(A4748,Table4[ProductID],Table4[[ProductCode]:[Brand]])</f>
        <v>NK-21259</v>
      </c>
      <c r="C4748" t="str">
        <v>Identical Travel</v>
      </c>
      <c r="D4748" t="str">
        <v>Games</v>
      </c>
      <c r="E4748" t="str">
        <v>Board Game</v>
      </c>
      <c r="F4748" t="str">
        <v>Nilco</v>
      </c>
      <c r="G4748">
        <f>_xlfn.XLOOKUP(A4748,Table2[ProductID],Table2[StoreID])</f>
        <v>5</v>
      </c>
      <c r="H4748" t="str" cm="1">
        <f t="array" ref="H4748:I4748">_xlfn.XLOOKUP(G4748,Table1[StoreID],Table1[[StoreName]:[Region]])</f>
        <v>StoreE</v>
      </c>
      <c r="I4748" t="str">
        <v>Delta</v>
      </c>
      <c r="J4748">
        <f>_xlfn.XLOOKUP(A4748,Table2[ProductID],Table2[RepID])</f>
        <v>34</v>
      </c>
      <c r="K4748" t="str">
        <f>_xlfn.XLOOKUP(J4748,Table3[RepID],Table3[RepName])</f>
        <v>Nora</v>
      </c>
    </row>
    <row r="4749" spans="1:11" x14ac:dyDescent="0.35">
      <c r="A4749" s="8">
        <v>3272</v>
      </c>
      <c r="B4749" t="str" cm="1">
        <f t="array" ref="B4749:F4749">_xlfn.XLOOKUP(A4749,Table4[ProductID],Table4[[ProductCode]:[Brand]])</f>
        <v>NK-20603</v>
      </c>
      <c r="C4749" t="str">
        <v>Deal Millionaire Travel</v>
      </c>
      <c r="D4749" t="str">
        <v>Games</v>
      </c>
      <c r="E4749" t="str">
        <v>Board Game</v>
      </c>
      <c r="F4749" t="str">
        <v>Nilco</v>
      </c>
      <c r="G4749">
        <f>_xlfn.XLOOKUP(A4749,Table2[ProductID],Table2[StoreID])</f>
        <v>4</v>
      </c>
      <c r="H4749" t="str" cm="1">
        <f t="array" ref="H4749:I4749">_xlfn.XLOOKUP(G4749,Table1[StoreID],Table1[[StoreName]:[Region]])</f>
        <v>StoreD</v>
      </c>
      <c r="I4749" t="str">
        <v>Alex</v>
      </c>
      <c r="J4749">
        <f>_xlfn.XLOOKUP(A4749,Table2[ProductID],Table2[RepID])</f>
        <v>23</v>
      </c>
      <c r="K4749" t="str">
        <f>_xlfn.XLOOKUP(J4749,Table3[RepID],Table3[RepName])</f>
        <v>Essam</v>
      </c>
    </row>
    <row r="4750" spans="1:11" x14ac:dyDescent="0.35">
      <c r="A4750" s="8">
        <v>614</v>
      </c>
      <c r="B4750" t="str" cm="1">
        <f t="array" ref="B4750:F4750">_xlfn.XLOOKUP(A4750,Table4[ProductID],Table4[[ProductCode]:[Brand]])</f>
        <v>XS-36517-H</v>
      </c>
      <c r="C4750" t="str">
        <v>Zuru X-Shot - Excel Skin Dread - Sketch</v>
      </c>
      <c r="D4750" t="str">
        <v>Guns</v>
      </c>
      <c r="E4750" t="str">
        <v>Gun</v>
      </c>
      <c r="F4750" t="str">
        <v>X-Shot</v>
      </c>
      <c r="G4750">
        <f>_xlfn.XLOOKUP(A4750,Table2[ProductID],Table2[StoreID])</f>
        <v>4</v>
      </c>
      <c r="H4750" t="str" cm="1">
        <f t="array" ref="H4750:I4750">_xlfn.XLOOKUP(G4750,Table1[StoreID],Table1[[StoreName]:[Region]])</f>
        <v>StoreD</v>
      </c>
      <c r="I4750" t="str">
        <v>Alex</v>
      </c>
      <c r="J4750">
        <f>_xlfn.XLOOKUP(A4750,Table2[ProductID],Table2[RepID])</f>
        <v>2</v>
      </c>
      <c r="K4750" t="str">
        <f>_xlfn.XLOOKUP(J4750,Table3[RepID],Table3[RepName])</f>
        <v>Bassem</v>
      </c>
    </row>
    <row r="4751" spans="1:11" x14ac:dyDescent="0.35">
      <c r="A4751" s="8">
        <v>618</v>
      </c>
      <c r="B4751" t="str" cm="1">
        <f t="array" ref="B4751:F4751">_xlfn.XLOOKUP(A4751,Table4[ProductID],Table4[[ProductCode]:[Brand]])</f>
        <v>XS-36517-A</v>
      </c>
      <c r="C4751" t="str">
        <v>Zuru X-Shot - Excel Skin Dread - Boom</v>
      </c>
      <c r="D4751" t="str">
        <v>Guns</v>
      </c>
      <c r="E4751" t="str">
        <v>Gun</v>
      </c>
      <c r="F4751" t="str">
        <v>X-Shot</v>
      </c>
      <c r="G4751">
        <f>_xlfn.XLOOKUP(A4751,Table2[ProductID],Table2[StoreID])</f>
        <v>4</v>
      </c>
      <c r="H4751" t="str" cm="1">
        <f t="array" ref="H4751:I4751">_xlfn.XLOOKUP(G4751,Table1[StoreID],Table1[[StoreName]:[Region]])</f>
        <v>StoreD</v>
      </c>
      <c r="I4751" t="str">
        <v>Alex</v>
      </c>
      <c r="J4751">
        <f>_xlfn.XLOOKUP(A4751,Table2[ProductID],Table2[RepID])</f>
        <v>23</v>
      </c>
      <c r="K4751" t="str">
        <f>_xlfn.XLOOKUP(J4751,Table3[RepID],Table3[RepName])</f>
        <v>Essam</v>
      </c>
    </row>
    <row r="4752" spans="1:11" x14ac:dyDescent="0.35">
      <c r="A4752" s="8">
        <v>573</v>
      </c>
      <c r="B4752" t="str" cm="1">
        <f t="array" ref="B4752:F4752">_xlfn.XLOOKUP(A4752,Table4[ProductID],Table4[[ProductCode]:[Brand]])</f>
        <v>YA-YA-EU810220</v>
      </c>
      <c r="C4752" t="str">
        <v>Alpha Katuri Magic Little Egg-Duri</v>
      </c>
      <c r="D4752" t="str">
        <v>Action Figure</v>
      </c>
      <c r="E4752" t="str">
        <v>Figures</v>
      </c>
      <c r="F4752" t="str">
        <v>Katuri</v>
      </c>
      <c r="G4752">
        <f>_xlfn.XLOOKUP(A4752,Table2[ProductID],Table2[StoreID])</f>
        <v>2</v>
      </c>
      <c r="H4752" t="str" cm="1">
        <f t="array" ref="H4752:I4752">_xlfn.XLOOKUP(G4752,Table1[StoreID],Table1[[StoreName]:[Region]])</f>
        <v>StoreB</v>
      </c>
      <c r="I4752" t="str">
        <v>Cairo</v>
      </c>
      <c r="J4752">
        <f>_xlfn.XLOOKUP(A4752,Table2[ProductID],Table2[RepID])</f>
        <v>23</v>
      </c>
      <c r="K4752" t="str">
        <f>_xlfn.XLOOKUP(J4752,Table3[RepID],Table3[RepName])</f>
        <v>Essam</v>
      </c>
    </row>
    <row r="4753" spans="1:11" x14ac:dyDescent="0.35">
      <c r="A4753" s="8">
        <v>572</v>
      </c>
      <c r="B4753" t="str" cm="1">
        <f t="array" ref="B4753:F4753">_xlfn.XLOOKUP(A4753,Table4[ProductID],Table4[[ProductCode]:[Brand]])</f>
        <v>YA-YA-EU810230</v>
      </c>
      <c r="C4753" t="str">
        <v>Alpha Katuri Magic Little Egg-Jack</v>
      </c>
      <c r="D4753" t="str">
        <v>Action Figure</v>
      </c>
      <c r="E4753" t="str">
        <v>Figures</v>
      </c>
      <c r="F4753" t="str">
        <v>Katuri</v>
      </c>
      <c r="G4753">
        <f>_xlfn.XLOOKUP(A4753,Table2[ProductID],Table2[StoreID])</f>
        <v>2</v>
      </c>
      <c r="H4753" t="str" cm="1">
        <f t="array" ref="H4753:I4753">_xlfn.XLOOKUP(G4753,Table1[StoreID],Table1[[StoreName]:[Region]])</f>
        <v>StoreB</v>
      </c>
      <c r="I4753" t="str">
        <v>Cairo</v>
      </c>
      <c r="J4753">
        <f>_xlfn.XLOOKUP(A4753,Table2[ProductID],Table2[RepID])</f>
        <v>23</v>
      </c>
      <c r="K4753" t="str">
        <f>_xlfn.XLOOKUP(J4753,Table3[RepID],Table3[RepName])</f>
        <v>Essam</v>
      </c>
    </row>
    <row r="4754" spans="1:11" x14ac:dyDescent="0.35">
      <c r="A4754" s="8">
        <v>470</v>
      </c>
      <c r="B4754" t="str" cm="1">
        <f t="array" ref="B4754:F4754">_xlfn.XLOOKUP(A4754,Table4[ProductID],Table4[[ProductCode]:[Brand]])</f>
        <v>YW-26-027</v>
      </c>
      <c r="C4754" t="str">
        <v>Yoyo Pokémon ( Stand 24 pcs )</v>
      </c>
      <c r="D4754" t="str">
        <v>Games</v>
      </c>
      <c r="E4754" t="str">
        <v>Yoyo</v>
      </c>
      <c r="F4754" t="str">
        <v>Pokémon</v>
      </c>
      <c r="G4754">
        <f>_xlfn.XLOOKUP(A4754,Table2[ProductID],Table2[StoreID])</f>
        <v>4</v>
      </c>
      <c r="H4754" t="str" cm="1">
        <f t="array" ref="H4754:I4754">_xlfn.XLOOKUP(G4754,Table1[StoreID],Table1[[StoreName]:[Region]])</f>
        <v>StoreD</v>
      </c>
      <c r="I4754" t="str">
        <v>Alex</v>
      </c>
      <c r="J4754">
        <f>_xlfn.XLOOKUP(A4754,Table2[ProductID],Table2[RepID])</f>
        <v>33</v>
      </c>
      <c r="K4754" t="str">
        <f>_xlfn.XLOOKUP(J4754,Table3[RepID],Table3[RepName])</f>
        <v>Alaa</v>
      </c>
    </row>
    <row r="4755" spans="1:11" x14ac:dyDescent="0.35">
      <c r="A4755" s="8">
        <v>10</v>
      </c>
      <c r="B4755" t="str" cm="1">
        <f t="array" ref="B4755:F4755">_xlfn.XLOOKUP(A4755,Table4[ProductID],Table4[[ProductCode]:[Brand]])</f>
        <v>ZUR-9261</v>
      </c>
      <c r="C4755" t="str">
        <v>Zuru Rainbocornspuppycorn Rescue Magic Peel Reveal Hearts Over 12 Surprises S5</v>
      </c>
      <c r="D4755" t="str">
        <v>Surprise</v>
      </c>
      <c r="E4755" t="str">
        <v>Egg</v>
      </c>
      <c r="F4755" t="str">
        <v>Rainbocorns</v>
      </c>
      <c r="G4755">
        <f>_xlfn.XLOOKUP(A4755,Table2[ProductID],Table2[StoreID])</f>
        <v>4</v>
      </c>
      <c r="H4755" t="str" cm="1">
        <f t="array" ref="H4755:I4755">_xlfn.XLOOKUP(G4755,Table1[StoreID],Table1[[StoreName]:[Region]])</f>
        <v>StoreD</v>
      </c>
      <c r="I4755" t="str">
        <v>Alex</v>
      </c>
      <c r="J4755">
        <f>_xlfn.XLOOKUP(A4755,Table2[ProductID],Table2[RepID])</f>
        <v>2</v>
      </c>
      <c r="K4755" t="str">
        <f>_xlfn.XLOOKUP(J4755,Table3[RepID],Table3[RepName])</f>
        <v>Bassem</v>
      </c>
    </row>
    <row r="4756" spans="1:11" x14ac:dyDescent="0.35">
      <c r="A4756" s="8">
        <v>4202</v>
      </c>
      <c r="B4756" t="str" cm="1">
        <f t="array" ref="B4756:F4756">_xlfn.XLOOKUP(A4756,Table4[ProductID],Table4[[ProductCode]:[Brand]])</f>
        <v>AY-30022008</v>
      </c>
      <c r="C4756" t="str">
        <v>Astra Natural Fruit Flavor  Lollipop 10 gm (Pack 100 Pieces) 30022008</v>
      </c>
      <c r="D4756" t="str">
        <v>F&amp;B</v>
      </c>
      <c r="E4756" t="str">
        <v>Food</v>
      </c>
      <c r="F4756" t="str">
        <v>ASTRA</v>
      </c>
      <c r="G4756">
        <f>_xlfn.XLOOKUP(A4756,Table2[ProductID],Table2[StoreID])</f>
        <v>5</v>
      </c>
      <c r="H4756" t="str" cm="1">
        <f t="array" ref="H4756:I4756">_xlfn.XLOOKUP(G4756,Table1[StoreID],Table1[[StoreName]:[Region]])</f>
        <v>StoreE</v>
      </c>
      <c r="I4756" t="str">
        <v>Delta</v>
      </c>
      <c r="J4756">
        <f>_xlfn.XLOOKUP(A4756,Table2[ProductID],Table2[RepID])</f>
        <v>2</v>
      </c>
      <c r="K4756" t="str">
        <f>_xlfn.XLOOKUP(J4756,Table3[RepID],Table3[RepName])</f>
        <v>Bassem</v>
      </c>
    </row>
    <row r="4757" spans="1:11" x14ac:dyDescent="0.35">
      <c r="A4757" s="8">
        <v>476</v>
      </c>
      <c r="B4757" t="str" cm="1">
        <f t="array" ref="B4757:F4757">_xlfn.XLOOKUP(A4757,Table4[ProductID],Table4[[ProductCode]:[Brand]])</f>
        <v>YW-26-021</v>
      </c>
      <c r="C4757" t="str">
        <v>Pockemon Bag ( Stand 24 pcs )</v>
      </c>
      <c r="D4757" t="str">
        <v>Games</v>
      </c>
      <c r="E4757" t="str">
        <v>Card Game</v>
      </c>
      <c r="F4757" t="str">
        <v>Pokémon</v>
      </c>
      <c r="G4757">
        <f>_xlfn.XLOOKUP(A4757,Table2[ProductID],Table2[StoreID])</f>
        <v>4</v>
      </c>
      <c r="H4757" t="str" cm="1">
        <f t="array" ref="H4757:I4757">_xlfn.XLOOKUP(G4757,Table1[StoreID],Table1[[StoreName]:[Region]])</f>
        <v>StoreD</v>
      </c>
      <c r="I4757" t="str">
        <v>Alex</v>
      </c>
      <c r="J4757">
        <f>_xlfn.XLOOKUP(A4757,Table2[ProductID],Table2[RepID])</f>
        <v>23</v>
      </c>
      <c r="K4757" t="str">
        <f>_xlfn.XLOOKUP(J4757,Table3[RepID],Table3[RepName])</f>
        <v>Essam</v>
      </c>
    </row>
    <row r="4758" spans="1:11" x14ac:dyDescent="0.35">
      <c r="A4758" s="8">
        <v>387</v>
      </c>
      <c r="B4758" t="str" cm="1">
        <f t="array" ref="B4758:F4758">_xlfn.XLOOKUP(A4758,Table4[ProductID],Table4[[ProductCode]:[Brand]])</f>
        <v>YW-28-035</v>
      </c>
      <c r="C4758" t="str">
        <v>Pokémon Album 9PCS in the page</v>
      </c>
      <c r="D4758" t="str">
        <v>Games</v>
      </c>
      <c r="E4758" t="str">
        <v>Card Game</v>
      </c>
      <c r="F4758" t="str">
        <v>Pokémon</v>
      </c>
      <c r="G4758">
        <f>_xlfn.XLOOKUP(A4758,Table2[ProductID],Table2[StoreID])</f>
        <v>3</v>
      </c>
      <c r="H4758" t="str" cm="1">
        <f t="array" ref="H4758:I4758">_xlfn.XLOOKUP(G4758,Table1[StoreID],Table1[[StoreName]:[Region]])</f>
        <v>StoreC</v>
      </c>
      <c r="I4758" t="str">
        <v>Alex</v>
      </c>
      <c r="J4758">
        <f>_xlfn.XLOOKUP(A4758,Table2[ProductID],Table2[RepID])</f>
        <v>30</v>
      </c>
      <c r="K4758" t="str">
        <f>_xlfn.XLOOKUP(J4758,Table3[RepID],Table3[RepName])</f>
        <v>Fady</v>
      </c>
    </row>
    <row r="4759" spans="1:11" x14ac:dyDescent="0.35">
      <c r="A4759" s="8">
        <v>624</v>
      </c>
      <c r="B4759" t="str" cm="1">
        <f t="array" ref="B4759:F4759">_xlfn.XLOOKUP(A4759,Table4[ProductID],Table4[[ProductCode]:[Brand]])</f>
        <v>XS-36515-J</v>
      </c>
      <c r="C4759" t="str">
        <v>X-Shot - Excel Skin Menance - Scream</v>
      </c>
      <c r="D4759" t="str">
        <v>Guns</v>
      </c>
      <c r="E4759" t="str">
        <v>Gun</v>
      </c>
      <c r="F4759" t="str">
        <v>X-Shot</v>
      </c>
      <c r="G4759">
        <f>_xlfn.XLOOKUP(A4759,Table2[ProductID],Table2[StoreID])</f>
        <v>4</v>
      </c>
      <c r="H4759" t="str" cm="1">
        <f t="array" ref="H4759:I4759">_xlfn.XLOOKUP(G4759,Table1[StoreID],Table1[[StoreName]:[Region]])</f>
        <v>StoreD</v>
      </c>
      <c r="I4759" t="str">
        <v>Alex</v>
      </c>
      <c r="J4759">
        <f>_xlfn.XLOOKUP(A4759,Table2[ProductID],Table2[RepID])</f>
        <v>23</v>
      </c>
      <c r="K4759" t="str">
        <f>_xlfn.XLOOKUP(J4759,Table3[RepID],Table3[RepName])</f>
        <v>Essam</v>
      </c>
    </row>
    <row r="4760" spans="1:11" x14ac:dyDescent="0.35">
      <c r="A4760" s="8">
        <v>392</v>
      </c>
      <c r="B4760" t="str" cm="1">
        <f t="array" ref="B4760:F4760">_xlfn.XLOOKUP(A4760,Table4[ProductID],Table4[[ProductCode]:[Brand]])</f>
        <v>YW-28-030</v>
      </c>
      <c r="C4760" t="str">
        <v>Pokémon Album 3D 4PCS in the page</v>
      </c>
      <c r="D4760" t="str">
        <v>Games</v>
      </c>
      <c r="E4760" t="str">
        <v>Card Game</v>
      </c>
      <c r="F4760" t="str">
        <v>Pokémon</v>
      </c>
      <c r="G4760">
        <f>_xlfn.XLOOKUP(A4760,Table2[ProductID],Table2[StoreID])</f>
        <v>4</v>
      </c>
      <c r="H4760" t="str" cm="1">
        <f t="array" ref="H4760:I4760">_xlfn.XLOOKUP(G4760,Table1[StoreID],Table1[[StoreName]:[Region]])</f>
        <v>StoreD</v>
      </c>
      <c r="I4760" t="str">
        <v>Alex</v>
      </c>
      <c r="J4760">
        <f>_xlfn.XLOOKUP(A4760,Table2[ProductID],Table2[RepID])</f>
        <v>2</v>
      </c>
      <c r="K4760" t="str">
        <f>_xlfn.XLOOKUP(J4760,Table3[RepID],Table3[RepName])</f>
        <v>Bassem</v>
      </c>
    </row>
    <row r="4761" spans="1:11" x14ac:dyDescent="0.35">
      <c r="A4761" s="8">
        <v>387</v>
      </c>
      <c r="B4761" t="str" cm="1">
        <f t="array" ref="B4761:F4761">_xlfn.XLOOKUP(A4761,Table4[ProductID],Table4[[ProductCode]:[Brand]])</f>
        <v>YW-28-035</v>
      </c>
      <c r="C4761" t="str">
        <v>Pokémon Album 9PCS in the page</v>
      </c>
      <c r="D4761" t="str">
        <v>Games</v>
      </c>
      <c r="E4761" t="str">
        <v>Card Game</v>
      </c>
      <c r="F4761" t="str">
        <v>Pokémon</v>
      </c>
      <c r="G4761">
        <f>_xlfn.XLOOKUP(A4761,Table2[ProductID],Table2[StoreID])</f>
        <v>3</v>
      </c>
      <c r="H4761" t="str" cm="1">
        <f t="array" ref="H4761:I4761">_xlfn.XLOOKUP(G4761,Table1[StoreID],Table1[[StoreName]:[Region]])</f>
        <v>StoreC</v>
      </c>
      <c r="I4761" t="str">
        <v>Alex</v>
      </c>
      <c r="J4761">
        <f>_xlfn.XLOOKUP(A4761,Table2[ProductID],Table2[RepID])</f>
        <v>30</v>
      </c>
      <c r="K4761" t="str">
        <f>_xlfn.XLOOKUP(J4761,Table3[RepID],Table3[RepName])</f>
        <v>Fady</v>
      </c>
    </row>
    <row r="4762" spans="1:11" x14ac:dyDescent="0.35">
      <c r="A4762" s="8">
        <v>462</v>
      </c>
      <c r="B4762" t="str" cm="1">
        <f t="array" ref="B4762:F4762">_xlfn.XLOOKUP(A4762,Table4[ProductID],Table4[[ProductCode]:[Brand]])</f>
        <v>YW-26-036</v>
      </c>
      <c r="C4762" t="str">
        <v>Pokémon Boosters ( Stand 36 Pcs )</v>
      </c>
      <c r="D4762" t="str">
        <v>Games</v>
      </c>
      <c r="E4762" t="str">
        <v>Card Game</v>
      </c>
      <c r="F4762" t="str">
        <v>Pokémon</v>
      </c>
      <c r="G4762">
        <f>_xlfn.XLOOKUP(A4762,Table2[ProductID],Table2[StoreID])</f>
        <v>4</v>
      </c>
      <c r="H4762" t="str" cm="1">
        <f t="array" ref="H4762:I4762">_xlfn.XLOOKUP(G4762,Table1[StoreID],Table1[[StoreName]:[Region]])</f>
        <v>StoreD</v>
      </c>
      <c r="I4762" t="str">
        <v>Alex</v>
      </c>
      <c r="J4762">
        <f>_xlfn.XLOOKUP(A4762,Table2[ProductID],Table2[RepID])</f>
        <v>23</v>
      </c>
      <c r="K4762" t="str">
        <f>_xlfn.XLOOKUP(J4762,Table3[RepID],Table3[RepName])</f>
        <v>Essam</v>
      </c>
    </row>
    <row r="4763" spans="1:11" x14ac:dyDescent="0.35">
      <c r="A4763" s="8">
        <v>4202</v>
      </c>
      <c r="B4763" t="str" cm="1">
        <f t="array" ref="B4763:F4763">_xlfn.XLOOKUP(A4763,Table4[ProductID],Table4[[ProductCode]:[Brand]])</f>
        <v>AY-30022008</v>
      </c>
      <c r="C4763" t="str">
        <v>Astra Natural Fruit Flavor  Lollipop 10 gm (Pack 100 Pieces) 30022008</v>
      </c>
      <c r="D4763" t="str">
        <v>F&amp;B</v>
      </c>
      <c r="E4763" t="str">
        <v>Food</v>
      </c>
      <c r="F4763" t="str">
        <v>ASTRA</v>
      </c>
      <c r="G4763">
        <f>_xlfn.XLOOKUP(A4763,Table2[ProductID],Table2[StoreID])</f>
        <v>5</v>
      </c>
      <c r="H4763" t="str" cm="1">
        <f t="array" ref="H4763:I4763">_xlfn.XLOOKUP(G4763,Table1[StoreID],Table1[[StoreName]:[Region]])</f>
        <v>StoreE</v>
      </c>
      <c r="I4763" t="str">
        <v>Delta</v>
      </c>
      <c r="J4763">
        <f>_xlfn.XLOOKUP(A4763,Table2[ProductID],Table2[RepID])</f>
        <v>2</v>
      </c>
      <c r="K4763" t="str">
        <f>_xlfn.XLOOKUP(J4763,Table3[RepID],Table3[RepName])</f>
        <v>Bassem</v>
      </c>
    </row>
    <row r="4764" spans="1:11" x14ac:dyDescent="0.35">
      <c r="A4764" s="8">
        <v>470</v>
      </c>
      <c r="B4764" t="str" cm="1">
        <f t="array" ref="B4764:F4764">_xlfn.XLOOKUP(A4764,Table4[ProductID],Table4[[ProductCode]:[Brand]])</f>
        <v>YW-26-027</v>
      </c>
      <c r="C4764" t="str">
        <v>Yoyo Pokémon ( Stand 24 pcs )</v>
      </c>
      <c r="D4764" t="str">
        <v>Games</v>
      </c>
      <c r="E4764" t="str">
        <v>Yoyo</v>
      </c>
      <c r="F4764" t="str">
        <v>Pokémon</v>
      </c>
      <c r="G4764">
        <f>_xlfn.XLOOKUP(A4764,Table2[ProductID],Table2[StoreID])</f>
        <v>4</v>
      </c>
      <c r="H4764" t="str" cm="1">
        <f t="array" ref="H4764:I4764">_xlfn.XLOOKUP(G4764,Table1[StoreID],Table1[[StoreName]:[Region]])</f>
        <v>StoreD</v>
      </c>
      <c r="I4764" t="str">
        <v>Alex</v>
      </c>
      <c r="J4764">
        <f>_xlfn.XLOOKUP(A4764,Table2[ProductID],Table2[RepID])</f>
        <v>33</v>
      </c>
      <c r="K4764" t="str">
        <f>_xlfn.XLOOKUP(J4764,Table3[RepID],Table3[RepName])</f>
        <v>Alaa</v>
      </c>
    </row>
    <row r="4765" spans="1:11" x14ac:dyDescent="0.35">
      <c r="A4765" s="8">
        <v>18</v>
      </c>
      <c r="B4765" t="str" cm="1">
        <f t="array" ref="B4765:F4765">_xlfn.XLOOKUP(A4765,Table4[ProductID],Table4[[ProductCode]:[Brand]])</f>
        <v>ZUR-11701-S1</v>
      </c>
      <c r="C4765" t="str">
        <v>Zuru Vlad &amp; Niki-Superhero Surprise Egg-Series 1</v>
      </c>
      <c r="D4765" t="str">
        <v>Surprise</v>
      </c>
      <c r="E4765" t="str">
        <v>Egg</v>
      </c>
      <c r="F4765" t="str">
        <v>Vlad &amp; Niki</v>
      </c>
      <c r="G4765">
        <f>_xlfn.XLOOKUP(A4765,Table2[ProductID],Table2[StoreID])</f>
        <v>5</v>
      </c>
      <c r="H4765" t="str" cm="1">
        <f t="array" ref="H4765:I4765">_xlfn.XLOOKUP(G4765,Table1[StoreID],Table1[[StoreName]:[Region]])</f>
        <v>StoreE</v>
      </c>
      <c r="I4765" t="str">
        <v>Delta</v>
      </c>
      <c r="J4765">
        <f>_xlfn.XLOOKUP(A4765,Table2[ProductID],Table2[RepID])</f>
        <v>34</v>
      </c>
      <c r="K4765" t="str">
        <f>_xlfn.XLOOKUP(J4765,Table3[RepID],Table3[RepName])</f>
        <v>Nora</v>
      </c>
    </row>
    <row r="4766" spans="1:11" x14ac:dyDescent="0.35">
      <c r="A4766" s="8">
        <v>471</v>
      </c>
      <c r="B4766" t="str" cm="1">
        <f t="array" ref="B4766:F4766">_xlfn.XLOOKUP(A4766,Table4[ProductID],Table4[[ProductCode]:[Brand]])</f>
        <v>YW-26-026</v>
      </c>
      <c r="C4766" t="str">
        <v>Yoyo Stich ( Stand 24 pcs )</v>
      </c>
      <c r="D4766" t="str">
        <v>Games</v>
      </c>
      <c r="E4766" t="str">
        <v>Yoyo</v>
      </c>
      <c r="F4766" t="str">
        <v>Stich &amp; Lilo</v>
      </c>
      <c r="G4766">
        <f>_xlfn.XLOOKUP(A4766,Table2[ProductID],Table2[StoreID])</f>
        <v>4</v>
      </c>
      <c r="H4766" t="str" cm="1">
        <f t="array" ref="H4766:I4766">_xlfn.XLOOKUP(G4766,Table1[StoreID],Table1[[StoreName]:[Region]])</f>
        <v>StoreD</v>
      </c>
      <c r="I4766" t="str">
        <v>Alex</v>
      </c>
      <c r="J4766">
        <f>_xlfn.XLOOKUP(A4766,Table2[ProductID],Table2[RepID])</f>
        <v>2</v>
      </c>
      <c r="K4766" t="str">
        <f>_xlfn.XLOOKUP(J4766,Table3[RepID],Table3[RepName])</f>
        <v>Bassem</v>
      </c>
    </row>
    <row r="4767" spans="1:11" x14ac:dyDescent="0.35">
      <c r="A4767" s="8">
        <v>470</v>
      </c>
      <c r="B4767" t="str" cm="1">
        <f t="array" ref="B4767:F4767">_xlfn.XLOOKUP(A4767,Table4[ProductID],Table4[[ProductCode]:[Brand]])</f>
        <v>YW-26-027</v>
      </c>
      <c r="C4767" t="str">
        <v>Yoyo Pokémon ( Stand 24 pcs )</v>
      </c>
      <c r="D4767" t="str">
        <v>Games</v>
      </c>
      <c r="E4767" t="str">
        <v>Yoyo</v>
      </c>
      <c r="F4767" t="str">
        <v>Pokémon</v>
      </c>
      <c r="G4767">
        <f>_xlfn.XLOOKUP(A4767,Table2[ProductID],Table2[StoreID])</f>
        <v>4</v>
      </c>
      <c r="H4767" t="str" cm="1">
        <f t="array" ref="H4767:I4767">_xlfn.XLOOKUP(G4767,Table1[StoreID],Table1[[StoreName]:[Region]])</f>
        <v>StoreD</v>
      </c>
      <c r="I4767" t="str">
        <v>Alex</v>
      </c>
      <c r="J4767">
        <f>_xlfn.XLOOKUP(A4767,Table2[ProductID],Table2[RepID])</f>
        <v>33</v>
      </c>
      <c r="K4767" t="str">
        <f>_xlfn.XLOOKUP(J4767,Table3[RepID],Table3[RepName])</f>
        <v>Alaa</v>
      </c>
    </row>
    <row r="4768" spans="1:11" x14ac:dyDescent="0.35">
      <c r="A4768" s="8">
        <v>3304</v>
      </c>
      <c r="B4768" t="str" cm="1">
        <f t="array" ref="B4768:F4768">_xlfn.XLOOKUP(A4768,Table4[ProductID],Table4[[ProductCode]:[Brand]])</f>
        <v>NK-20184</v>
      </c>
      <c r="C4768" t="str">
        <v>Mini Four In a Row</v>
      </c>
      <c r="D4768" t="str">
        <v>Games</v>
      </c>
      <c r="E4768" t="str">
        <v>Board Game</v>
      </c>
      <c r="F4768" t="str">
        <v>Nilco</v>
      </c>
      <c r="G4768">
        <f>_xlfn.XLOOKUP(A4768,Table2[ProductID],Table2[StoreID])</f>
        <v>4</v>
      </c>
      <c r="H4768" t="str" cm="1">
        <f t="array" ref="H4768:I4768">_xlfn.XLOOKUP(G4768,Table1[StoreID],Table1[[StoreName]:[Region]])</f>
        <v>StoreD</v>
      </c>
      <c r="I4768" t="str">
        <v>Alex</v>
      </c>
      <c r="J4768">
        <f>_xlfn.XLOOKUP(A4768,Table2[ProductID],Table2[RepID])</f>
        <v>2</v>
      </c>
      <c r="K4768" t="str">
        <f>_xlfn.XLOOKUP(J4768,Table3[RepID],Table3[RepName])</f>
        <v>Bassem</v>
      </c>
    </row>
    <row r="4769" spans="1:11" x14ac:dyDescent="0.35">
      <c r="A4769" s="8">
        <v>3271</v>
      </c>
      <c r="B4769" t="str" cm="1">
        <f t="array" ref="B4769:F4769">_xlfn.XLOOKUP(A4769,Table4[ProductID],Table4[[ProductCode]:[Brand]])</f>
        <v>NK-20610</v>
      </c>
      <c r="C4769" t="str">
        <v>Phase 10 Travel</v>
      </c>
      <c r="D4769" t="str">
        <v>Games</v>
      </c>
      <c r="E4769" t="str">
        <v>Card Game</v>
      </c>
      <c r="F4769" t="str">
        <v>Nilco</v>
      </c>
      <c r="G4769">
        <f>_xlfn.XLOOKUP(A4769,Table2[ProductID],Table2[StoreID])</f>
        <v>5</v>
      </c>
      <c r="H4769" t="str" cm="1">
        <f t="array" ref="H4769:I4769">_xlfn.XLOOKUP(G4769,Table1[StoreID],Table1[[StoreName]:[Region]])</f>
        <v>StoreE</v>
      </c>
      <c r="I4769" t="str">
        <v>Delta</v>
      </c>
      <c r="J4769">
        <f>_xlfn.XLOOKUP(A4769,Table2[ProductID],Table2[RepID])</f>
        <v>2</v>
      </c>
      <c r="K4769" t="str">
        <f>_xlfn.XLOOKUP(J4769,Table3[RepID],Table3[RepName])</f>
        <v>Bassem</v>
      </c>
    </row>
    <row r="4770" spans="1:11" x14ac:dyDescent="0.35">
      <c r="A4770" s="8">
        <v>606</v>
      </c>
      <c r="B4770" t="str" cm="1">
        <f t="array" ref="B4770:F4770">_xlfn.XLOOKUP(A4770,Table4[ProductID],Table4[[ProductCode]:[Brand]])</f>
        <v>XS-36543</v>
      </c>
      <c r="C4770" t="str">
        <v>Zuru X-Shot Skins Menace 4Pk (24Darts)</v>
      </c>
      <c r="D4770" t="str">
        <v>Guns</v>
      </c>
      <c r="E4770" t="str">
        <v>Gun</v>
      </c>
      <c r="F4770" t="str">
        <v>X-Shot</v>
      </c>
      <c r="G4770">
        <f>_xlfn.XLOOKUP(A4770,Table2[ProductID],Table2[StoreID])</f>
        <v>3</v>
      </c>
      <c r="H4770" t="str" cm="1">
        <f t="array" ref="H4770:I4770">_xlfn.XLOOKUP(G4770,Table1[StoreID],Table1[[StoreName]:[Region]])</f>
        <v>StoreC</v>
      </c>
      <c r="I4770" t="str">
        <v>Alex</v>
      </c>
      <c r="J4770">
        <f>_xlfn.XLOOKUP(A4770,Table2[ProductID],Table2[RepID])</f>
        <v>27</v>
      </c>
      <c r="K4770" t="str">
        <f>_xlfn.XLOOKUP(J4770,Table3[RepID],Table3[RepName])</f>
        <v>Abdallah</v>
      </c>
    </row>
    <row r="4771" spans="1:11" x14ac:dyDescent="0.35">
      <c r="A4771" s="8">
        <v>418</v>
      </c>
      <c r="B4771" t="str" cm="1">
        <f t="array" ref="B4771:F4771">_xlfn.XLOOKUP(A4771,Table4[ProductID],Table4[[ProductCode]:[Brand]])</f>
        <v>YW-28-002</v>
      </c>
      <c r="C4771" t="str">
        <v>Dargon Ball one Figuer 12 Asst</v>
      </c>
      <c r="D4771" t="str">
        <v>Action Figure</v>
      </c>
      <c r="E4771" t="str">
        <v>Figures</v>
      </c>
      <c r="F4771" t="str">
        <v>Dargon ball</v>
      </c>
      <c r="G4771">
        <f>_xlfn.XLOOKUP(A4771,Table2[ProductID],Table2[StoreID])</f>
        <v>4</v>
      </c>
      <c r="H4771" t="str" cm="1">
        <f t="array" ref="H4771:I4771">_xlfn.XLOOKUP(G4771,Table1[StoreID],Table1[[StoreName]:[Region]])</f>
        <v>StoreD</v>
      </c>
      <c r="I4771" t="str">
        <v>Alex</v>
      </c>
      <c r="J4771">
        <f>_xlfn.XLOOKUP(A4771,Table2[ProductID],Table2[RepID])</f>
        <v>23</v>
      </c>
      <c r="K4771" t="str">
        <f>_xlfn.XLOOKUP(J4771,Table3[RepID],Table3[RepName])</f>
        <v>Essam</v>
      </c>
    </row>
    <row r="4772" spans="1:11" x14ac:dyDescent="0.35">
      <c r="A4772" s="8">
        <v>413</v>
      </c>
      <c r="B4772" t="str" cm="1">
        <f t="array" ref="B4772:F4772">_xlfn.XLOOKUP(A4772,Table4[ProductID],Table4[[ProductCode]:[Brand]])</f>
        <v>YW-28-007</v>
      </c>
      <c r="C4772" t="str">
        <v>Frozen Egg Stand 12 pieces</v>
      </c>
      <c r="D4772" t="str">
        <v>Surprise</v>
      </c>
      <c r="E4772" t="str">
        <v>Egg</v>
      </c>
      <c r="F4772" t="str">
        <v>Disney</v>
      </c>
      <c r="G4772">
        <f>_xlfn.XLOOKUP(A4772,Table2[ProductID],Table2[StoreID])</f>
        <v>4</v>
      </c>
      <c r="H4772" t="str" cm="1">
        <f t="array" ref="H4772:I4772">_xlfn.XLOOKUP(G4772,Table1[StoreID],Table1[[StoreName]:[Region]])</f>
        <v>StoreD</v>
      </c>
      <c r="I4772" t="str">
        <v>Alex</v>
      </c>
      <c r="J4772">
        <f>_xlfn.XLOOKUP(A4772,Table2[ProductID],Table2[RepID])</f>
        <v>2</v>
      </c>
      <c r="K4772" t="str">
        <f>_xlfn.XLOOKUP(J4772,Table3[RepID],Table3[RepName])</f>
        <v>Bassem</v>
      </c>
    </row>
    <row r="4773" spans="1:11" x14ac:dyDescent="0.35">
      <c r="A4773" s="8">
        <v>3223</v>
      </c>
      <c r="B4773" t="str" cm="1">
        <f t="array" ref="B4773:F4773">_xlfn.XLOOKUP(A4773,Table4[ProductID],Table4[[ProductCode]:[Brand]])</f>
        <v>NK-21310</v>
      </c>
      <c r="C4773" t="str">
        <v>head to tail</v>
      </c>
      <c r="D4773" t="str">
        <v>Games</v>
      </c>
      <c r="E4773" t="str">
        <v>Board Game</v>
      </c>
      <c r="F4773" t="str">
        <v>Nilco</v>
      </c>
      <c r="G4773">
        <f>_xlfn.XLOOKUP(A4773,Table2[ProductID],Table2[StoreID])</f>
        <v>1</v>
      </c>
      <c r="H4773" t="str" cm="1">
        <f t="array" ref="H4773:I4773">_xlfn.XLOOKUP(G4773,Table1[StoreID],Table1[[StoreName]:[Region]])</f>
        <v>StoreA</v>
      </c>
      <c r="I4773" t="str">
        <v>Cairo</v>
      </c>
      <c r="J4773">
        <f>_xlfn.XLOOKUP(A4773,Table2[ProductID],Table2[RepID])</f>
        <v>9</v>
      </c>
      <c r="K4773" t="str">
        <f>_xlfn.XLOOKUP(J4773,Table3[RepID],Table3[RepName])</f>
        <v>Loaa</v>
      </c>
    </row>
    <row r="4774" spans="1:11" x14ac:dyDescent="0.35">
      <c r="A4774" s="8">
        <v>470</v>
      </c>
      <c r="B4774" t="str" cm="1">
        <f t="array" ref="B4774:F4774">_xlfn.XLOOKUP(A4774,Table4[ProductID],Table4[[ProductCode]:[Brand]])</f>
        <v>YW-26-027</v>
      </c>
      <c r="C4774" t="str">
        <v>Yoyo Pokémon ( Stand 24 pcs )</v>
      </c>
      <c r="D4774" t="str">
        <v>Games</v>
      </c>
      <c r="E4774" t="str">
        <v>Yoyo</v>
      </c>
      <c r="F4774" t="str">
        <v>Pokémon</v>
      </c>
      <c r="G4774">
        <f>_xlfn.XLOOKUP(A4774,Table2[ProductID],Table2[StoreID])</f>
        <v>4</v>
      </c>
      <c r="H4774" t="str" cm="1">
        <f t="array" ref="H4774:I4774">_xlfn.XLOOKUP(G4774,Table1[StoreID],Table1[[StoreName]:[Region]])</f>
        <v>StoreD</v>
      </c>
      <c r="I4774" t="str">
        <v>Alex</v>
      </c>
      <c r="J4774">
        <f>_xlfn.XLOOKUP(A4774,Table2[ProductID],Table2[RepID])</f>
        <v>33</v>
      </c>
      <c r="K4774" t="str">
        <f>_xlfn.XLOOKUP(J4774,Table3[RepID],Table3[RepName])</f>
        <v>Alaa</v>
      </c>
    </row>
    <row r="4775" spans="1:11" x14ac:dyDescent="0.35">
      <c r="A4775" s="8">
        <v>418</v>
      </c>
      <c r="B4775" t="str" cm="1">
        <f t="array" ref="B4775:F4775">_xlfn.XLOOKUP(A4775,Table4[ProductID],Table4[[ProductCode]:[Brand]])</f>
        <v>YW-28-002</v>
      </c>
      <c r="C4775" t="str">
        <v>Dargon Ball one Figuer 12 Asst</v>
      </c>
      <c r="D4775" t="str">
        <v>Action Figure</v>
      </c>
      <c r="E4775" t="str">
        <v>Figures</v>
      </c>
      <c r="F4775" t="str">
        <v>Dargon ball</v>
      </c>
      <c r="G4775">
        <f>_xlfn.XLOOKUP(A4775,Table2[ProductID],Table2[StoreID])</f>
        <v>4</v>
      </c>
      <c r="H4775" t="str" cm="1">
        <f t="array" ref="H4775:I4775">_xlfn.XLOOKUP(G4775,Table1[StoreID],Table1[[StoreName]:[Region]])</f>
        <v>StoreD</v>
      </c>
      <c r="I4775" t="str">
        <v>Alex</v>
      </c>
      <c r="J4775">
        <f>_xlfn.XLOOKUP(A4775,Table2[ProductID],Table2[RepID])</f>
        <v>23</v>
      </c>
      <c r="K4775" t="str">
        <f>_xlfn.XLOOKUP(J4775,Table3[RepID],Table3[RepName])</f>
        <v>Essam</v>
      </c>
    </row>
    <row r="4776" spans="1:11" x14ac:dyDescent="0.35">
      <c r="A4776" s="8">
        <v>4202</v>
      </c>
      <c r="B4776" t="str" cm="1">
        <f t="array" ref="B4776:F4776">_xlfn.XLOOKUP(A4776,Table4[ProductID],Table4[[ProductCode]:[Brand]])</f>
        <v>AY-30022008</v>
      </c>
      <c r="C4776" t="str">
        <v>Astra Natural Fruit Flavor  Lollipop 10 gm (Pack 100 Pieces) 30022008</v>
      </c>
      <c r="D4776" t="str">
        <v>F&amp;B</v>
      </c>
      <c r="E4776" t="str">
        <v>Food</v>
      </c>
      <c r="F4776" t="str">
        <v>ASTRA</v>
      </c>
      <c r="G4776">
        <f>_xlfn.XLOOKUP(A4776,Table2[ProductID],Table2[StoreID])</f>
        <v>5</v>
      </c>
      <c r="H4776" t="str" cm="1">
        <f t="array" ref="H4776:I4776">_xlfn.XLOOKUP(G4776,Table1[StoreID],Table1[[StoreName]:[Region]])</f>
        <v>StoreE</v>
      </c>
      <c r="I4776" t="str">
        <v>Delta</v>
      </c>
      <c r="J4776">
        <f>_xlfn.XLOOKUP(A4776,Table2[ProductID],Table2[RepID])</f>
        <v>2</v>
      </c>
      <c r="K4776" t="str">
        <f>_xlfn.XLOOKUP(J4776,Table3[RepID],Table3[RepName])</f>
        <v>Bassem</v>
      </c>
    </row>
    <row r="4777" spans="1:11" x14ac:dyDescent="0.35">
      <c r="A4777" s="8">
        <v>470</v>
      </c>
      <c r="B4777" t="str" cm="1">
        <f t="array" ref="B4777:F4777">_xlfn.XLOOKUP(A4777,Table4[ProductID],Table4[[ProductCode]:[Brand]])</f>
        <v>YW-26-027</v>
      </c>
      <c r="C4777" t="str">
        <v>Yoyo Pokémon ( Stand 24 pcs )</v>
      </c>
      <c r="D4777" t="str">
        <v>Games</v>
      </c>
      <c r="E4777" t="str">
        <v>Yoyo</v>
      </c>
      <c r="F4777" t="str">
        <v>Pokémon</v>
      </c>
      <c r="G4777">
        <f>_xlfn.XLOOKUP(A4777,Table2[ProductID],Table2[StoreID])</f>
        <v>4</v>
      </c>
      <c r="H4777" t="str" cm="1">
        <f t="array" ref="H4777:I4777">_xlfn.XLOOKUP(G4777,Table1[StoreID],Table1[[StoreName]:[Region]])</f>
        <v>StoreD</v>
      </c>
      <c r="I4777" t="str">
        <v>Alex</v>
      </c>
      <c r="J4777">
        <f>_xlfn.XLOOKUP(A4777,Table2[ProductID],Table2[RepID])</f>
        <v>33</v>
      </c>
      <c r="K4777" t="str">
        <f>_xlfn.XLOOKUP(J4777,Table3[RepID],Table3[RepName])</f>
        <v>Alaa</v>
      </c>
    </row>
    <row r="4778" spans="1:11" x14ac:dyDescent="0.35">
      <c r="A4778" s="8">
        <v>465</v>
      </c>
      <c r="B4778" t="str" cm="1">
        <f t="array" ref="B4778:F4778">_xlfn.XLOOKUP(A4778,Table4[ProductID],Table4[[ProductCode]:[Brand]])</f>
        <v>YW-26-032</v>
      </c>
      <c r="C4778" t="str">
        <v>Pokémon Card 25 card ( Stand 20 pcs )</v>
      </c>
      <c r="D4778" t="str">
        <v>Games</v>
      </c>
      <c r="E4778" t="str">
        <v>Card Game</v>
      </c>
      <c r="F4778" t="str">
        <v>Pokémon</v>
      </c>
      <c r="G4778">
        <f>_xlfn.XLOOKUP(A4778,Table2[ProductID],Table2[StoreID])</f>
        <v>4</v>
      </c>
      <c r="H4778" t="str" cm="1">
        <f t="array" ref="H4778:I4778">_xlfn.XLOOKUP(G4778,Table1[StoreID],Table1[[StoreName]:[Region]])</f>
        <v>StoreD</v>
      </c>
      <c r="I4778" t="str">
        <v>Alex</v>
      </c>
      <c r="J4778">
        <f>_xlfn.XLOOKUP(A4778,Table2[ProductID],Table2[RepID])</f>
        <v>2</v>
      </c>
      <c r="K4778" t="str">
        <f>_xlfn.XLOOKUP(J4778,Table3[RepID],Table3[RepName])</f>
        <v>Bassem</v>
      </c>
    </row>
    <row r="4779" spans="1:11" x14ac:dyDescent="0.35">
      <c r="A4779" s="8">
        <v>465</v>
      </c>
      <c r="B4779" t="str" cm="1">
        <f t="array" ref="B4779:F4779">_xlfn.XLOOKUP(A4779,Table4[ProductID],Table4[[ProductCode]:[Brand]])</f>
        <v>YW-26-032</v>
      </c>
      <c r="C4779" t="str">
        <v>Pokémon Card 25 card ( Stand 20 pcs )</v>
      </c>
      <c r="D4779" t="str">
        <v>Games</v>
      </c>
      <c r="E4779" t="str">
        <v>Card Game</v>
      </c>
      <c r="F4779" t="str">
        <v>Pokémon</v>
      </c>
      <c r="G4779">
        <f>_xlfn.XLOOKUP(A4779,Table2[ProductID],Table2[StoreID])</f>
        <v>4</v>
      </c>
      <c r="H4779" t="str" cm="1">
        <f t="array" ref="H4779:I4779">_xlfn.XLOOKUP(G4779,Table1[StoreID],Table1[[StoreName]:[Region]])</f>
        <v>StoreD</v>
      </c>
      <c r="I4779" t="str">
        <v>Alex</v>
      </c>
      <c r="J4779">
        <f>_xlfn.XLOOKUP(A4779,Table2[ProductID],Table2[RepID])</f>
        <v>2</v>
      </c>
      <c r="K4779" t="str">
        <f>_xlfn.XLOOKUP(J4779,Table3[RepID],Table3[RepName])</f>
        <v>Bassem</v>
      </c>
    </row>
    <row r="4780" spans="1:11" x14ac:dyDescent="0.35">
      <c r="A4780" s="8">
        <v>4078</v>
      </c>
      <c r="B4780" t="str" cm="1">
        <f t="array" ref="B4780:F4780">_xlfn.XLOOKUP(A4780,Table4[ProductID],Table4[[ProductCode]:[Brand]])</f>
        <v>E91 BP6</v>
      </c>
      <c r="C4780" t="str">
        <v>Energizer Card 4+2  AA Promo</v>
      </c>
      <c r="D4780" t="str">
        <v>Add-ons</v>
      </c>
      <c r="E4780" t="str">
        <v>Battery</v>
      </c>
      <c r="F4780" t="str">
        <v>Energizer</v>
      </c>
      <c r="G4780">
        <f>_xlfn.XLOOKUP(A4780,Table2[ProductID],Table2[StoreID])</f>
        <v>3</v>
      </c>
      <c r="H4780" t="str" cm="1">
        <f t="array" ref="H4780:I4780">_xlfn.XLOOKUP(G4780,Table1[StoreID],Table1[[StoreName]:[Region]])</f>
        <v>StoreC</v>
      </c>
      <c r="I4780" t="str">
        <v>Alex</v>
      </c>
      <c r="J4780">
        <f>_xlfn.XLOOKUP(A4780,Table2[ProductID],Table2[RepID])</f>
        <v>27</v>
      </c>
      <c r="K4780" t="str">
        <f>_xlfn.XLOOKUP(J4780,Table3[RepID],Table3[RepName])</f>
        <v>Abdallah</v>
      </c>
    </row>
    <row r="4781" spans="1:11" x14ac:dyDescent="0.35">
      <c r="A4781" s="8">
        <v>3408</v>
      </c>
      <c r="B4781" t="str" cm="1">
        <f t="array" ref="B4781:F4781">_xlfn.XLOOKUP(A4781,Table4[ProductID],Table4[[ProductCode]:[Brand]])</f>
        <v>MGA-580348</v>
      </c>
      <c r="C4781" t="str">
        <v>L.O.L. Surprise Hair Hair Hair Tots</v>
      </c>
      <c r="D4781" t="str">
        <v>Dolls &amp; Accessories</v>
      </c>
      <c r="E4781" t="str">
        <v>Doll House &amp; Play set</v>
      </c>
      <c r="F4781" t="str">
        <v>L.O.L. Surprise</v>
      </c>
      <c r="G4781">
        <f>_xlfn.XLOOKUP(A4781,Table2[ProductID],Table2[StoreID])</f>
        <v>3</v>
      </c>
      <c r="H4781" t="str" cm="1">
        <f t="array" ref="H4781:I4781">_xlfn.XLOOKUP(G4781,Table1[StoreID],Table1[[StoreName]:[Region]])</f>
        <v>StoreC</v>
      </c>
      <c r="I4781" t="str">
        <v>Alex</v>
      </c>
      <c r="J4781">
        <f>_xlfn.XLOOKUP(A4781,Table2[ProductID],Table2[RepID])</f>
        <v>1</v>
      </c>
      <c r="K4781" t="str">
        <f>_xlfn.XLOOKUP(J4781,Table3[RepID],Table3[RepName])</f>
        <v>Ahmed</v>
      </c>
    </row>
    <row r="4782" spans="1:11" x14ac:dyDescent="0.35">
      <c r="A4782" s="8">
        <v>611</v>
      </c>
      <c r="B4782" t="str" cm="1">
        <f t="array" ref="B4782:F4782">_xlfn.XLOOKUP(A4782,Table4[ProductID],Table4[[ProductCode]:[Brand]])</f>
        <v>XS-36518-D</v>
      </c>
      <c r="C4782" t="str">
        <v>Zuru X-Shot - Excel Skin Last Stand - Apocalypse</v>
      </c>
      <c r="D4782" t="str">
        <v>Guns</v>
      </c>
      <c r="E4782" t="str">
        <v>Gun</v>
      </c>
      <c r="F4782" t="str">
        <v>X-Shot</v>
      </c>
      <c r="G4782">
        <f>_xlfn.XLOOKUP(A4782,Table2[ProductID],Table2[StoreID])</f>
        <v>4</v>
      </c>
      <c r="H4782" t="str" cm="1">
        <f t="array" ref="H4782:I4782">_xlfn.XLOOKUP(G4782,Table1[StoreID],Table1[[StoreName]:[Region]])</f>
        <v>StoreD</v>
      </c>
      <c r="I4782" t="str">
        <v>Alex</v>
      </c>
      <c r="J4782">
        <f>_xlfn.XLOOKUP(A4782,Table2[ProductID],Table2[RepID])</f>
        <v>33</v>
      </c>
      <c r="K4782" t="str">
        <f>_xlfn.XLOOKUP(J4782,Table3[RepID],Table3[RepName])</f>
        <v>Alaa</v>
      </c>
    </row>
    <row r="4783" spans="1:11" x14ac:dyDescent="0.35">
      <c r="A4783" s="8">
        <v>386</v>
      </c>
      <c r="B4783" t="str" cm="1">
        <f t="array" ref="B4783:F4783">_xlfn.XLOOKUP(A4783,Table4[ProductID],Table4[[ProductCode]:[Brand]])</f>
        <v>YW-28-036</v>
      </c>
      <c r="C4783" t="str">
        <v>Pokémon Card 30 Card</v>
      </c>
      <c r="D4783" t="str">
        <v>Games</v>
      </c>
      <c r="E4783" t="str">
        <v>Card Game</v>
      </c>
      <c r="F4783" t="str">
        <v>Pokémon</v>
      </c>
      <c r="G4783">
        <f>_xlfn.XLOOKUP(A4783,Table2[ProductID],Table2[StoreID])</f>
        <v>4</v>
      </c>
      <c r="H4783" t="str" cm="1">
        <f t="array" ref="H4783:I4783">_xlfn.XLOOKUP(G4783,Table1[StoreID],Table1[[StoreName]:[Region]])</f>
        <v>StoreD</v>
      </c>
      <c r="I4783" t="str">
        <v>Alex</v>
      </c>
      <c r="J4783">
        <f>_xlfn.XLOOKUP(A4783,Table2[ProductID],Table2[RepID])</f>
        <v>2</v>
      </c>
      <c r="K4783" t="str">
        <f>_xlfn.XLOOKUP(J4783,Table3[RepID],Table3[RepName])</f>
        <v>Bassem</v>
      </c>
    </row>
    <row r="4784" spans="1:11" x14ac:dyDescent="0.35">
      <c r="A4784" s="8">
        <v>461</v>
      </c>
      <c r="B4784" t="str" cm="1">
        <f t="array" ref="B4784:F4784">_xlfn.XLOOKUP(A4784,Table4[ProductID],Table4[[ProductCode]:[Brand]])</f>
        <v>YW-26-037</v>
      </c>
      <c r="C4784" t="str">
        <v>Pokémon Card tin box</v>
      </c>
      <c r="D4784" t="str">
        <v>Games</v>
      </c>
      <c r="E4784" t="str">
        <v>Card Game</v>
      </c>
      <c r="F4784" t="str">
        <v>Pokémon</v>
      </c>
      <c r="G4784">
        <f>_xlfn.XLOOKUP(A4784,Table2[ProductID],Table2[StoreID])</f>
        <v>4</v>
      </c>
      <c r="H4784" t="str" cm="1">
        <f t="array" ref="H4784:I4784">_xlfn.XLOOKUP(G4784,Table1[StoreID],Table1[[StoreName]:[Region]])</f>
        <v>StoreD</v>
      </c>
      <c r="I4784" t="str">
        <v>Alex</v>
      </c>
      <c r="J4784">
        <f>_xlfn.XLOOKUP(A4784,Table2[ProductID],Table2[RepID])</f>
        <v>33</v>
      </c>
      <c r="K4784" t="str">
        <f>_xlfn.XLOOKUP(J4784,Table3[RepID],Table3[RepName])</f>
        <v>Alaa</v>
      </c>
    </row>
    <row r="4785" spans="1:11" x14ac:dyDescent="0.35">
      <c r="A4785" s="8">
        <v>3971</v>
      </c>
      <c r="B4785" t="str" cm="1">
        <f t="array" ref="B4785:F4785">_xlfn.XLOOKUP(A4785,Table4[ProductID],Table4[[ProductCode]:[Brand]])</f>
        <v>HK-0151</v>
      </c>
      <c r="C4785" t="str">
        <v>Bingo Dough 3D assorted Box – Cookie Maker TOM&amp;JER</v>
      </c>
      <c r="D4785" t="str">
        <v>Clay</v>
      </c>
      <c r="E4785" t="str">
        <v>Dough</v>
      </c>
      <c r="F4785" t="str">
        <v>Bingo Dough</v>
      </c>
      <c r="G4785">
        <f>_xlfn.XLOOKUP(A4785,Table2[ProductID],Table2[StoreID])</f>
        <v>5</v>
      </c>
      <c r="H4785" t="str" cm="1">
        <f t="array" ref="H4785:I4785">_xlfn.XLOOKUP(G4785,Table1[StoreID],Table1[[StoreName]:[Region]])</f>
        <v>StoreE</v>
      </c>
      <c r="I4785" t="str">
        <v>Delta</v>
      </c>
      <c r="J4785">
        <f>_xlfn.XLOOKUP(A4785,Table2[ProductID],Table2[RepID])</f>
        <v>34</v>
      </c>
      <c r="K4785" t="str">
        <f>_xlfn.XLOOKUP(J4785,Table3[RepID],Table3[RepName])</f>
        <v>Nora</v>
      </c>
    </row>
    <row r="4786" spans="1:11" x14ac:dyDescent="0.35">
      <c r="A4786" s="8">
        <v>4090</v>
      </c>
      <c r="B4786" t="str" cm="1">
        <f t="array" ref="B4786:F4786">_xlfn.XLOOKUP(A4786,Table4[ProductID],Table4[[ProductCode]:[Brand]])</f>
        <v>DOH-SH-3664</v>
      </c>
      <c r="C4786" t="str">
        <v>Bingo Dough 10 Mini Can</v>
      </c>
      <c r="D4786" t="str">
        <v>Clay</v>
      </c>
      <c r="E4786" t="str">
        <v>Dough</v>
      </c>
      <c r="F4786" t="str">
        <v>Bingo Dough</v>
      </c>
      <c r="G4786">
        <f>_xlfn.XLOOKUP(A4786,Table2[ProductID],Table2[StoreID])</f>
        <v>4</v>
      </c>
      <c r="H4786" t="str" cm="1">
        <f t="array" ref="H4786:I4786">_xlfn.XLOOKUP(G4786,Table1[StoreID],Table1[[StoreName]:[Region]])</f>
        <v>StoreD</v>
      </c>
      <c r="I4786" t="str">
        <v>Alex</v>
      </c>
      <c r="J4786">
        <f>_xlfn.XLOOKUP(A4786,Table2[ProductID],Table2[RepID])</f>
        <v>33</v>
      </c>
      <c r="K4786" t="str">
        <f>_xlfn.XLOOKUP(J4786,Table3[RepID],Table3[RepName])</f>
        <v>Alaa</v>
      </c>
    </row>
    <row r="4787" spans="1:11" x14ac:dyDescent="0.35">
      <c r="A4787" s="8">
        <v>1138</v>
      </c>
      <c r="B4787" t="str" cm="1">
        <f t="array" ref="B4787:F4787">_xlfn.XLOOKUP(A4787,Table4[ProductID],Table4[[ProductCode]:[Brand]])</f>
        <v>SH-3713</v>
      </c>
      <c r="C4787" t="str">
        <v>12INCH AVENGER WITH LIGHT&amp;SOUNDS 12INCH 18ASST</v>
      </c>
      <c r="D4787" t="str">
        <v>Action Figure</v>
      </c>
      <c r="E4787" t="str">
        <v>Figures</v>
      </c>
      <c r="F4787" t="str">
        <v>Super Hero</v>
      </c>
      <c r="G4787">
        <f>_xlfn.XLOOKUP(A4787,Table2[ProductID],Table2[StoreID])</f>
        <v>1</v>
      </c>
      <c r="H4787" t="str" cm="1">
        <f t="array" ref="H4787:I4787">_xlfn.XLOOKUP(G4787,Table1[StoreID],Table1[[StoreName]:[Region]])</f>
        <v>StoreA</v>
      </c>
      <c r="I4787" t="str">
        <v>Cairo</v>
      </c>
      <c r="J4787">
        <f>_xlfn.XLOOKUP(A4787,Table2[ProductID],Table2[RepID])</f>
        <v>10</v>
      </c>
      <c r="K4787" t="str">
        <f>_xlfn.XLOOKUP(J4787,Table3[RepID],Table3[RepName])</f>
        <v>Asya</v>
      </c>
    </row>
    <row r="4788" spans="1:11" x14ac:dyDescent="0.35">
      <c r="A4788" s="8">
        <v>470</v>
      </c>
      <c r="B4788" t="str" cm="1">
        <f t="array" ref="B4788:F4788">_xlfn.XLOOKUP(A4788,Table4[ProductID],Table4[[ProductCode]:[Brand]])</f>
        <v>YW-26-027</v>
      </c>
      <c r="C4788" t="str">
        <v>Yoyo Pokémon ( Stand 24 pcs )</v>
      </c>
      <c r="D4788" t="str">
        <v>Games</v>
      </c>
      <c r="E4788" t="str">
        <v>Yoyo</v>
      </c>
      <c r="F4788" t="str">
        <v>Pokémon</v>
      </c>
      <c r="G4788">
        <f>_xlfn.XLOOKUP(A4788,Table2[ProductID],Table2[StoreID])</f>
        <v>4</v>
      </c>
      <c r="H4788" t="str" cm="1">
        <f t="array" ref="H4788:I4788">_xlfn.XLOOKUP(G4788,Table1[StoreID],Table1[[StoreName]:[Region]])</f>
        <v>StoreD</v>
      </c>
      <c r="I4788" t="str">
        <v>Alex</v>
      </c>
      <c r="J4788">
        <f>_xlfn.XLOOKUP(A4788,Table2[ProductID],Table2[RepID])</f>
        <v>33</v>
      </c>
      <c r="K4788" t="str">
        <f>_xlfn.XLOOKUP(J4788,Table3[RepID],Table3[RepName])</f>
        <v>Alaa</v>
      </c>
    </row>
    <row r="4789" spans="1:11" x14ac:dyDescent="0.35">
      <c r="A4789" s="8">
        <v>4090</v>
      </c>
      <c r="B4789" t="str" cm="1">
        <f t="array" ref="B4789:F4789">_xlfn.XLOOKUP(A4789,Table4[ProductID],Table4[[ProductCode]:[Brand]])</f>
        <v>DOH-SH-3664</v>
      </c>
      <c r="C4789" t="str">
        <v>Bingo Dough 10 Mini Can</v>
      </c>
      <c r="D4789" t="str">
        <v>Clay</v>
      </c>
      <c r="E4789" t="str">
        <v>Dough</v>
      </c>
      <c r="F4789" t="str">
        <v>Bingo Dough</v>
      </c>
      <c r="G4789">
        <f>_xlfn.XLOOKUP(A4789,Table2[ProductID],Table2[StoreID])</f>
        <v>4</v>
      </c>
      <c r="H4789" t="str" cm="1">
        <f t="array" ref="H4789:I4789">_xlfn.XLOOKUP(G4789,Table1[StoreID],Table1[[StoreName]:[Region]])</f>
        <v>StoreD</v>
      </c>
      <c r="I4789" t="str">
        <v>Alex</v>
      </c>
      <c r="J4789">
        <f>_xlfn.XLOOKUP(A4789,Table2[ProductID],Table2[RepID])</f>
        <v>33</v>
      </c>
      <c r="K4789" t="str">
        <f>_xlfn.XLOOKUP(J4789,Table3[RepID],Table3[RepName])</f>
        <v>Alaa</v>
      </c>
    </row>
    <row r="4790" spans="1:11" x14ac:dyDescent="0.35">
      <c r="A4790" s="8">
        <v>3270</v>
      </c>
      <c r="B4790" t="str" cm="1">
        <f t="array" ref="B4790:F4790">_xlfn.XLOOKUP(A4790,Table4[ProductID],Table4[[ProductCode]:[Brand]])</f>
        <v>NK-20627</v>
      </c>
      <c r="C4790" t="str">
        <v>Deal Masrawy Travel</v>
      </c>
      <c r="D4790" t="str">
        <v>Games</v>
      </c>
      <c r="E4790" t="str">
        <v>Board Game</v>
      </c>
      <c r="F4790" t="str">
        <v>Nilco</v>
      </c>
      <c r="G4790">
        <f>_xlfn.XLOOKUP(A4790,Table2[ProductID],Table2[StoreID])</f>
        <v>2</v>
      </c>
      <c r="H4790" t="str" cm="1">
        <f t="array" ref="H4790:I4790">_xlfn.XLOOKUP(G4790,Table1[StoreID],Table1[[StoreName]:[Region]])</f>
        <v>StoreB</v>
      </c>
      <c r="I4790" t="str">
        <v>Cairo</v>
      </c>
      <c r="J4790">
        <f>_xlfn.XLOOKUP(A4790,Table2[ProductID],Table2[RepID])</f>
        <v>23</v>
      </c>
      <c r="K4790" t="str">
        <f>_xlfn.XLOOKUP(J4790,Table3[RepID],Table3[RepName])</f>
        <v>Essam</v>
      </c>
    </row>
    <row r="4791" spans="1:11" x14ac:dyDescent="0.35">
      <c r="A4791" s="8">
        <v>12</v>
      </c>
      <c r="B4791" t="str" cm="1">
        <f t="array" ref="B4791:F4791">_xlfn.XLOOKUP(A4791,Table4[ProductID],Table4[[ProductCode]:[Brand]])</f>
        <v>ZUR-9258</v>
      </c>
      <c r="C4791" t="str">
        <v>Zuru Rainbocorns Eggzania Surprise Mania Over 20 Surprises</v>
      </c>
      <c r="D4791" t="str">
        <v>Surprise</v>
      </c>
      <c r="E4791" t="str">
        <v>Egg</v>
      </c>
      <c r="F4791" t="str">
        <v>Rainbocorns</v>
      </c>
      <c r="G4791">
        <f>_xlfn.XLOOKUP(A4791,Table2[ProductID],Table2[StoreID])</f>
        <v>4</v>
      </c>
      <c r="H4791" t="str" cm="1">
        <f t="array" ref="H4791:I4791">_xlfn.XLOOKUP(G4791,Table1[StoreID],Table1[[StoreName]:[Region]])</f>
        <v>StoreD</v>
      </c>
      <c r="I4791" t="str">
        <v>Alex</v>
      </c>
      <c r="J4791">
        <f>_xlfn.XLOOKUP(A4791,Table2[ProductID],Table2[RepID])</f>
        <v>33</v>
      </c>
      <c r="K4791" t="str">
        <f>_xlfn.XLOOKUP(J4791,Table3[RepID],Table3[RepName])</f>
        <v>Alaa</v>
      </c>
    </row>
    <row r="4792" spans="1:11" x14ac:dyDescent="0.35">
      <c r="A4792" s="8">
        <v>4079</v>
      </c>
      <c r="B4792" t="str" cm="1">
        <f t="array" ref="B4792:F4792">_xlfn.XLOOKUP(A4792,Table4[ProductID],Table4[[ProductCode]:[Brand]])</f>
        <v>E91 BP-2</v>
      </c>
      <c r="C4792" t="str">
        <v>Energizer Card 2  AA Promo</v>
      </c>
      <c r="D4792" t="str">
        <v>Add-ons</v>
      </c>
      <c r="E4792" t="str">
        <v>Battery</v>
      </c>
      <c r="F4792" t="str">
        <v>Energizer</v>
      </c>
      <c r="G4792">
        <f>_xlfn.XLOOKUP(A4792,Table2[ProductID],Table2[StoreID])</f>
        <v>4</v>
      </c>
      <c r="H4792" t="str" cm="1">
        <f t="array" ref="H4792:I4792">_xlfn.XLOOKUP(G4792,Table1[StoreID],Table1[[StoreName]:[Region]])</f>
        <v>StoreD</v>
      </c>
      <c r="I4792" t="str">
        <v>Alex</v>
      </c>
      <c r="J4792">
        <f>_xlfn.XLOOKUP(A4792,Table2[ProductID],Table2[RepID])</f>
        <v>2</v>
      </c>
      <c r="K4792" t="str">
        <f>_xlfn.XLOOKUP(J4792,Table3[RepID],Table3[RepName])</f>
        <v>Bassem</v>
      </c>
    </row>
    <row r="4793" spans="1:11" x14ac:dyDescent="0.35">
      <c r="A4793" s="8">
        <v>470</v>
      </c>
      <c r="B4793" t="str" cm="1">
        <f t="array" ref="B4793:F4793">_xlfn.XLOOKUP(A4793,Table4[ProductID],Table4[[ProductCode]:[Brand]])</f>
        <v>YW-26-027</v>
      </c>
      <c r="C4793" t="str">
        <v>Yoyo Pokémon ( Stand 24 pcs )</v>
      </c>
      <c r="D4793" t="str">
        <v>Games</v>
      </c>
      <c r="E4793" t="str">
        <v>Yoyo</v>
      </c>
      <c r="F4793" t="str">
        <v>Pokémon</v>
      </c>
      <c r="G4793">
        <f>_xlfn.XLOOKUP(A4793,Table2[ProductID],Table2[StoreID])</f>
        <v>4</v>
      </c>
      <c r="H4793" t="str" cm="1">
        <f t="array" ref="H4793:I4793">_xlfn.XLOOKUP(G4793,Table1[StoreID],Table1[[StoreName]:[Region]])</f>
        <v>StoreD</v>
      </c>
      <c r="I4793" t="str">
        <v>Alex</v>
      </c>
      <c r="J4793">
        <f>_xlfn.XLOOKUP(A4793,Table2[ProductID],Table2[RepID])</f>
        <v>33</v>
      </c>
      <c r="K4793" t="str">
        <f>_xlfn.XLOOKUP(J4793,Table3[RepID],Table3[RepName])</f>
        <v>Alaa</v>
      </c>
    </row>
    <row r="4794" spans="1:11" x14ac:dyDescent="0.35">
      <c r="A4794" s="8">
        <v>374</v>
      </c>
      <c r="B4794" t="str" cm="1">
        <f t="array" ref="B4794:F4794">_xlfn.XLOOKUP(A4794,Table4[ProductID],Table4[[ProductCode]:[Brand]])</f>
        <v>YW-28-048</v>
      </c>
      <c r="C4794" t="str">
        <v>Water Balloons 1 Bunch 37 Balloons</v>
      </c>
      <c r="D4794" t="str">
        <v>Season</v>
      </c>
      <c r="E4794" t="str">
        <v>Summer</v>
      </c>
      <c r="F4794" t="str">
        <v>Audi</v>
      </c>
      <c r="G4794">
        <f>_xlfn.XLOOKUP(A4794,Table2[ProductID],Table2[StoreID])</f>
        <v>4</v>
      </c>
      <c r="H4794" t="str" cm="1">
        <f t="array" ref="H4794:I4794">_xlfn.XLOOKUP(G4794,Table1[StoreID],Table1[[StoreName]:[Region]])</f>
        <v>StoreD</v>
      </c>
      <c r="I4794" t="str">
        <v>Alex</v>
      </c>
      <c r="J4794">
        <f>_xlfn.XLOOKUP(A4794,Table2[ProductID],Table2[RepID])</f>
        <v>23</v>
      </c>
      <c r="K4794" t="str">
        <f>_xlfn.XLOOKUP(J4794,Table3[RepID],Table3[RepName])</f>
        <v>Essam</v>
      </c>
    </row>
    <row r="4795" spans="1:11" x14ac:dyDescent="0.35">
      <c r="A4795" s="8">
        <v>476</v>
      </c>
      <c r="B4795" t="str" cm="1">
        <f t="array" ref="B4795:F4795">_xlfn.XLOOKUP(A4795,Table4[ProductID],Table4[[ProductCode]:[Brand]])</f>
        <v>YW-26-021</v>
      </c>
      <c r="C4795" t="str">
        <v>Pockemon Bag ( Stand 24 pcs )</v>
      </c>
      <c r="D4795" t="str">
        <v>Games</v>
      </c>
      <c r="E4795" t="str">
        <v>Card Game</v>
      </c>
      <c r="F4795" t="str">
        <v>Pokémon</v>
      </c>
      <c r="G4795">
        <f>_xlfn.XLOOKUP(A4795,Table2[ProductID],Table2[StoreID])</f>
        <v>4</v>
      </c>
      <c r="H4795" t="str" cm="1">
        <f t="array" ref="H4795:I4795">_xlfn.XLOOKUP(G4795,Table1[StoreID],Table1[[StoreName]:[Region]])</f>
        <v>StoreD</v>
      </c>
      <c r="I4795" t="str">
        <v>Alex</v>
      </c>
      <c r="J4795">
        <f>_xlfn.XLOOKUP(A4795,Table2[ProductID],Table2[RepID])</f>
        <v>23</v>
      </c>
      <c r="K4795" t="str">
        <f>_xlfn.XLOOKUP(J4795,Table3[RepID],Table3[RepName])</f>
        <v>Essam</v>
      </c>
    </row>
    <row r="4796" spans="1:11" x14ac:dyDescent="0.35">
      <c r="A4796" s="8">
        <v>462</v>
      </c>
      <c r="B4796" t="str" cm="1">
        <f t="array" ref="B4796:F4796">_xlfn.XLOOKUP(A4796,Table4[ProductID],Table4[[ProductCode]:[Brand]])</f>
        <v>YW-26-036</v>
      </c>
      <c r="C4796" t="str">
        <v>Pokémon Boosters ( Stand 36 Pcs )</v>
      </c>
      <c r="D4796" t="str">
        <v>Games</v>
      </c>
      <c r="E4796" t="str">
        <v>Card Game</v>
      </c>
      <c r="F4796" t="str">
        <v>Pokémon</v>
      </c>
      <c r="G4796">
        <f>_xlfn.XLOOKUP(A4796,Table2[ProductID],Table2[StoreID])</f>
        <v>4</v>
      </c>
      <c r="H4796" t="str" cm="1">
        <f t="array" ref="H4796:I4796">_xlfn.XLOOKUP(G4796,Table1[StoreID],Table1[[StoreName]:[Region]])</f>
        <v>StoreD</v>
      </c>
      <c r="I4796" t="str">
        <v>Alex</v>
      </c>
      <c r="J4796">
        <f>_xlfn.XLOOKUP(A4796,Table2[ProductID],Table2[RepID])</f>
        <v>23</v>
      </c>
      <c r="K4796" t="str">
        <f>_xlfn.XLOOKUP(J4796,Table3[RepID],Table3[RepName])</f>
        <v>Essam</v>
      </c>
    </row>
    <row r="4797" spans="1:11" x14ac:dyDescent="0.35">
      <c r="A4797" s="8">
        <v>3224</v>
      </c>
      <c r="B4797" t="str" cm="1">
        <f t="array" ref="B4797:F4797">_xlfn.XLOOKUP(A4797,Table4[ProductID],Table4[[ProductCode]:[Brand]])</f>
        <v>NK-21259</v>
      </c>
      <c r="C4797" t="str">
        <v>Identical Travel</v>
      </c>
      <c r="D4797" t="str">
        <v>Games</v>
      </c>
      <c r="E4797" t="str">
        <v>Board Game</v>
      </c>
      <c r="F4797" t="str">
        <v>Nilco</v>
      </c>
      <c r="G4797">
        <f>_xlfn.XLOOKUP(A4797,Table2[ProductID],Table2[StoreID])</f>
        <v>5</v>
      </c>
      <c r="H4797" t="str" cm="1">
        <f t="array" ref="H4797:I4797">_xlfn.XLOOKUP(G4797,Table1[StoreID],Table1[[StoreName]:[Region]])</f>
        <v>StoreE</v>
      </c>
      <c r="I4797" t="str">
        <v>Delta</v>
      </c>
      <c r="J4797">
        <f>_xlfn.XLOOKUP(A4797,Table2[ProductID],Table2[RepID])</f>
        <v>34</v>
      </c>
      <c r="K4797" t="str">
        <f>_xlfn.XLOOKUP(J4797,Table3[RepID],Table3[RepName])</f>
        <v>Nora</v>
      </c>
    </row>
    <row r="4798" spans="1:11" x14ac:dyDescent="0.35">
      <c r="A4798" s="8">
        <v>477</v>
      </c>
      <c r="B4798" t="str" cm="1">
        <f t="array" ref="B4798:F4798">_xlfn.XLOOKUP(A4798,Table4[ProductID],Table4[[ProductCode]:[Brand]])</f>
        <v>YW-26-020</v>
      </c>
      <c r="C4798" t="str">
        <v>Pokémon Blind Box ( Stand 24 pcs )</v>
      </c>
      <c r="D4798" t="str">
        <v>Surprise</v>
      </c>
      <c r="E4798" t="str">
        <v>Box</v>
      </c>
      <c r="F4798" t="str">
        <v>Pokémon</v>
      </c>
      <c r="G4798">
        <f>_xlfn.XLOOKUP(A4798,Table2[ProductID],Table2[StoreID])</f>
        <v>4</v>
      </c>
      <c r="H4798" t="str" cm="1">
        <f t="array" ref="H4798:I4798">_xlfn.XLOOKUP(G4798,Table1[StoreID],Table1[[StoreName]:[Region]])</f>
        <v>StoreD</v>
      </c>
      <c r="I4798" t="str">
        <v>Alex</v>
      </c>
      <c r="J4798">
        <f>_xlfn.XLOOKUP(A4798,Table2[ProductID],Table2[RepID])</f>
        <v>33</v>
      </c>
      <c r="K4798" t="str">
        <f>_xlfn.XLOOKUP(J4798,Table3[RepID],Table3[RepName])</f>
        <v>Alaa</v>
      </c>
    </row>
    <row r="4799" spans="1:11" x14ac:dyDescent="0.35">
      <c r="A4799" s="8">
        <v>658</v>
      </c>
      <c r="B4799" t="str" cm="1">
        <f t="array" ref="B4799:F4799">_xlfn.XLOOKUP(A4799,Table4[ProductID],Table4[[ProductCode]:[Brand]])</f>
        <v>TMP-15257</v>
      </c>
      <c r="C4799" t="str">
        <v>Mcfarlane Dc Black Adam Movie 7In Figures Hawkman</v>
      </c>
      <c r="D4799" t="str">
        <v>Action Figure</v>
      </c>
      <c r="E4799" t="str">
        <v>Figures</v>
      </c>
      <c r="F4799" t="str">
        <v>Dc Multiverse</v>
      </c>
      <c r="G4799">
        <f>_xlfn.XLOOKUP(A4799,Table2[ProductID],Table2[StoreID])</f>
        <v>1</v>
      </c>
      <c r="H4799" t="str" cm="1">
        <f t="array" ref="H4799:I4799">_xlfn.XLOOKUP(G4799,Table1[StoreID],Table1[[StoreName]:[Region]])</f>
        <v>StoreA</v>
      </c>
      <c r="I4799" t="str">
        <v>Cairo</v>
      </c>
      <c r="J4799">
        <f>_xlfn.XLOOKUP(A4799,Table2[ProductID],Table2[RepID])</f>
        <v>2</v>
      </c>
      <c r="K4799" t="str">
        <f>_xlfn.XLOOKUP(J4799,Table3[RepID],Table3[RepName])</f>
        <v>Bassem</v>
      </c>
    </row>
    <row r="4800" spans="1:11" x14ac:dyDescent="0.35">
      <c r="A4800" s="8">
        <v>3256</v>
      </c>
      <c r="B4800" t="str" cm="1">
        <f t="array" ref="B4800:F4800">_xlfn.XLOOKUP(A4800,Table4[ProductID],Table4[[ProductCode]:[Brand]])</f>
        <v>NK-20801</v>
      </c>
      <c r="C4800" t="str">
        <v>High Five Original</v>
      </c>
      <c r="D4800" t="str">
        <v>Games</v>
      </c>
      <c r="E4800" t="str">
        <v>Board Game</v>
      </c>
      <c r="F4800" t="str">
        <v>Nilco</v>
      </c>
      <c r="G4800">
        <f>_xlfn.XLOOKUP(A4800,Table2[ProductID],Table2[StoreID])</f>
        <v>4</v>
      </c>
      <c r="H4800" t="str" cm="1">
        <f t="array" ref="H4800:I4800">_xlfn.XLOOKUP(G4800,Table1[StoreID],Table1[[StoreName]:[Region]])</f>
        <v>StoreD</v>
      </c>
      <c r="I4800" t="str">
        <v>Alex</v>
      </c>
      <c r="J4800">
        <f>_xlfn.XLOOKUP(A4800,Table2[ProductID],Table2[RepID])</f>
        <v>33</v>
      </c>
      <c r="K4800" t="str">
        <f>_xlfn.XLOOKUP(J4800,Table3[RepID],Table3[RepName])</f>
        <v>Alaa</v>
      </c>
    </row>
    <row r="4801" spans="1:11" x14ac:dyDescent="0.35">
      <c r="A4801" s="8">
        <v>3260</v>
      </c>
      <c r="B4801" t="str" cm="1">
        <f t="array" ref="B4801:F4801">_xlfn.XLOOKUP(A4801,Table4[ProductID],Table4[[ProductCode]:[Brand]])</f>
        <v>NK-20764</v>
      </c>
      <c r="C4801" t="str">
        <v>Bedoon Kalaam Travel</v>
      </c>
      <c r="D4801" t="str">
        <v>Games</v>
      </c>
      <c r="E4801" t="str">
        <v>Board Game</v>
      </c>
      <c r="F4801" t="str">
        <v>Nilco</v>
      </c>
      <c r="G4801">
        <f>_xlfn.XLOOKUP(A4801,Table2[ProductID],Table2[StoreID])</f>
        <v>4</v>
      </c>
      <c r="H4801" t="str" cm="1">
        <f t="array" ref="H4801:I4801">_xlfn.XLOOKUP(G4801,Table1[StoreID],Table1[[StoreName]:[Region]])</f>
        <v>StoreD</v>
      </c>
      <c r="I4801" t="str">
        <v>Alex</v>
      </c>
      <c r="J4801">
        <f>_xlfn.XLOOKUP(A4801,Table2[ProductID],Table2[RepID])</f>
        <v>23</v>
      </c>
      <c r="K4801" t="str">
        <f>_xlfn.XLOOKUP(J4801,Table3[RepID],Table3[RepName])</f>
        <v>Essam</v>
      </c>
    </row>
    <row r="4802" spans="1:11" x14ac:dyDescent="0.35">
      <c r="A4802" s="8">
        <v>4079</v>
      </c>
      <c r="B4802" t="str" cm="1">
        <f t="array" ref="B4802:F4802">_xlfn.XLOOKUP(A4802,Table4[ProductID],Table4[[ProductCode]:[Brand]])</f>
        <v>E91 BP-2</v>
      </c>
      <c r="C4802" t="str">
        <v>Energizer Card 2  AA Promo</v>
      </c>
      <c r="D4802" t="str">
        <v>Add-ons</v>
      </c>
      <c r="E4802" t="str">
        <v>Battery</v>
      </c>
      <c r="F4802" t="str">
        <v>Energizer</v>
      </c>
      <c r="G4802">
        <f>_xlfn.XLOOKUP(A4802,Table2[ProductID],Table2[StoreID])</f>
        <v>4</v>
      </c>
      <c r="H4802" t="str" cm="1">
        <f t="array" ref="H4802:I4802">_xlfn.XLOOKUP(G4802,Table1[StoreID],Table1[[StoreName]:[Region]])</f>
        <v>StoreD</v>
      </c>
      <c r="I4802" t="str">
        <v>Alex</v>
      </c>
      <c r="J4802">
        <f>_xlfn.XLOOKUP(A4802,Table2[ProductID],Table2[RepID])</f>
        <v>2</v>
      </c>
      <c r="K4802" t="str">
        <f>_xlfn.XLOOKUP(J4802,Table3[RepID],Table3[RepName])</f>
        <v>Bassem</v>
      </c>
    </row>
    <row r="4803" spans="1:11" x14ac:dyDescent="0.35">
      <c r="A4803" s="8">
        <v>4079</v>
      </c>
      <c r="B4803" t="str" cm="1">
        <f t="array" ref="B4803:F4803">_xlfn.XLOOKUP(A4803,Table4[ProductID],Table4[[ProductCode]:[Brand]])</f>
        <v>E91 BP-2</v>
      </c>
      <c r="C4803" t="str">
        <v>Energizer Card 2  AA Promo</v>
      </c>
      <c r="D4803" t="str">
        <v>Add-ons</v>
      </c>
      <c r="E4803" t="str">
        <v>Battery</v>
      </c>
      <c r="F4803" t="str">
        <v>Energizer</v>
      </c>
      <c r="G4803">
        <f>_xlfn.XLOOKUP(A4803,Table2[ProductID],Table2[StoreID])</f>
        <v>4</v>
      </c>
      <c r="H4803" t="str" cm="1">
        <f t="array" ref="H4803:I4803">_xlfn.XLOOKUP(G4803,Table1[StoreID],Table1[[StoreName]:[Region]])</f>
        <v>StoreD</v>
      </c>
      <c r="I4803" t="str">
        <v>Alex</v>
      </c>
      <c r="J4803">
        <f>_xlfn.XLOOKUP(A4803,Table2[ProductID],Table2[RepID])</f>
        <v>2</v>
      </c>
      <c r="K4803" t="str">
        <f>_xlfn.XLOOKUP(J4803,Table3[RepID],Table3[RepName])</f>
        <v>Bassem</v>
      </c>
    </row>
    <row r="4804" spans="1:11" x14ac:dyDescent="0.35">
      <c r="A4804" s="8">
        <v>3260</v>
      </c>
      <c r="B4804" t="str" cm="1">
        <f t="array" ref="B4804:F4804">_xlfn.XLOOKUP(A4804,Table4[ProductID],Table4[[ProductCode]:[Brand]])</f>
        <v>NK-20764</v>
      </c>
      <c r="C4804" t="str">
        <v>Bedoon Kalaam Travel</v>
      </c>
      <c r="D4804" t="str">
        <v>Games</v>
      </c>
      <c r="E4804" t="str">
        <v>Board Game</v>
      </c>
      <c r="F4804" t="str">
        <v>Nilco</v>
      </c>
      <c r="G4804">
        <f>_xlfn.XLOOKUP(A4804,Table2[ProductID],Table2[StoreID])</f>
        <v>4</v>
      </c>
      <c r="H4804" t="str" cm="1">
        <f t="array" ref="H4804:I4804">_xlfn.XLOOKUP(G4804,Table1[StoreID],Table1[[StoreName]:[Region]])</f>
        <v>StoreD</v>
      </c>
      <c r="I4804" t="str">
        <v>Alex</v>
      </c>
      <c r="J4804">
        <f>_xlfn.XLOOKUP(A4804,Table2[ProductID],Table2[RepID])</f>
        <v>23</v>
      </c>
      <c r="K4804" t="str">
        <f>_xlfn.XLOOKUP(J4804,Table3[RepID],Table3[RepName])</f>
        <v>Essam</v>
      </c>
    </row>
    <row r="4805" spans="1:11" x14ac:dyDescent="0.35">
      <c r="A4805" s="8">
        <v>4092</v>
      </c>
      <c r="B4805" t="str" cm="1">
        <f t="array" ref="B4805:F4805">_xlfn.XLOOKUP(A4805,Table4[ProductID],Table4[[ProductCode]:[Brand]])</f>
        <v>DOH-SH-3662</v>
      </c>
      <c r="C4805" t="str">
        <v>Bingo Dough 5 Mini Can Style 1</v>
      </c>
      <c r="D4805" t="str">
        <v>Clay</v>
      </c>
      <c r="E4805" t="str">
        <v>Dough</v>
      </c>
      <c r="F4805" t="str">
        <v>Bingo Dough</v>
      </c>
      <c r="G4805">
        <f>_xlfn.XLOOKUP(A4805,Table2[ProductID],Table2[StoreID])</f>
        <v>4</v>
      </c>
      <c r="H4805" t="str" cm="1">
        <f t="array" ref="H4805:I4805">_xlfn.XLOOKUP(G4805,Table1[StoreID],Table1[[StoreName]:[Region]])</f>
        <v>StoreD</v>
      </c>
      <c r="I4805" t="str">
        <v>Alex</v>
      </c>
      <c r="J4805">
        <f>_xlfn.XLOOKUP(A4805,Table2[ProductID],Table2[RepID])</f>
        <v>33</v>
      </c>
      <c r="K4805" t="str">
        <f>_xlfn.XLOOKUP(J4805,Table3[RepID],Table3[RepName])</f>
        <v>Alaa</v>
      </c>
    </row>
    <row r="4806" spans="1:11" x14ac:dyDescent="0.35">
      <c r="A4806" s="8">
        <v>1138</v>
      </c>
      <c r="B4806" t="str" cm="1">
        <f t="array" ref="B4806:F4806">_xlfn.XLOOKUP(A4806,Table4[ProductID],Table4[[ProductCode]:[Brand]])</f>
        <v>SH-3713</v>
      </c>
      <c r="C4806" t="str">
        <v>12INCH AVENGER WITH LIGHT&amp;SOUNDS 12INCH 18ASST</v>
      </c>
      <c r="D4806" t="str">
        <v>Action Figure</v>
      </c>
      <c r="E4806" t="str">
        <v>Figures</v>
      </c>
      <c r="F4806" t="str">
        <v>Super Hero</v>
      </c>
      <c r="G4806">
        <f>_xlfn.XLOOKUP(A4806,Table2[ProductID],Table2[StoreID])</f>
        <v>1</v>
      </c>
      <c r="H4806" t="str" cm="1">
        <f t="array" ref="H4806:I4806">_xlfn.XLOOKUP(G4806,Table1[StoreID],Table1[[StoreName]:[Region]])</f>
        <v>StoreA</v>
      </c>
      <c r="I4806" t="str">
        <v>Cairo</v>
      </c>
      <c r="J4806">
        <f>_xlfn.XLOOKUP(A4806,Table2[ProductID],Table2[RepID])</f>
        <v>10</v>
      </c>
      <c r="K4806" t="str">
        <f>_xlfn.XLOOKUP(J4806,Table3[RepID],Table3[RepName])</f>
        <v>Asya</v>
      </c>
    </row>
    <row r="4807" spans="1:11" x14ac:dyDescent="0.35">
      <c r="A4807" s="8">
        <v>601</v>
      </c>
      <c r="B4807" t="str" cm="1">
        <f t="array" ref="B4807:F4807">_xlfn.XLOOKUP(A4807,Table4[ProductID],Table4[[ProductCode]:[Brand]])</f>
        <v>XS-4861</v>
      </c>
      <c r="C4807" t="str">
        <v>X-Shot Dino Attack-Eliminator(2Medium Egg,4Small Egg,24Darts)</v>
      </c>
      <c r="D4807" t="str">
        <v>Guns</v>
      </c>
      <c r="E4807" t="str">
        <v>Gun</v>
      </c>
      <c r="F4807" t="str">
        <v>X-Shot</v>
      </c>
      <c r="G4807">
        <f>_xlfn.XLOOKUP(A4807,Table2[ProductID],Table2[StoreID])</f>
        <v>1</v>
      </c>
      <c r="H4807" t="str" cm="1">
        <f t="array" ref="H4807:I4807">_xlfn.XLOOKUP(G4807,Table1[StoreID],Table1[[StoreName]:[Region]])</f>
        <v>StoreA</v>
      </c>
      <c r="I4807" t="str">
        <v>Cairo</v>
      </c>
      <c r="J4807">
        <f>_xlfn.XLOOKUP(A4807,Table2[ProductID],Table2[RepID])</f>
        <v>5</v>
      </c>
      <c r="K4807" t="str">
        <f>_xlfn.XLOOKUP(J4807,Table3[RepID],Table3[RepName])</f>
        <v>Yara</v>
      </c>
    </row>
    <row r="4808" spans="1:11" x14ac:dyDescent="0.35">
      <c r="A4808" s="8">
        <v>638</v>
      </c>
      <c r="B4808" t="str" cm="1">
        <f t="array" ref="B4808:F4808">_xlfn.XLOOKUP(A4808,Table4[ProductID],Table4[[ProductCode]:[Brand]])</f>
        <v>XS-36377</v>
      </c>
      <c r="C4808" t="str">
        <v>X-SHOT- EXCEL-FURY 4</v>
      </c>
      <c r="D4808" t="str">
        <v>Guns</v>
      </c>
      <c r="E4808" t="str">
        <v>Gun</v>
      </c>
      <c r="F4808" t="str">
        <v>X-Shot</v>
      </c>
      <c r="G4808">
        <f>_xlfn.XLOOKUP(A4808,Table2[ProductID],Table2[StoreID])</f>
        <v>2</v>
      </c>
      <c r="H4808" t="str" cm="1">
        <f t="array" ref="H4808:I4808">_xlfn.XLOOKUP(G4808,Table1[StoreID],Table1[[StoreName]:[Region]])</f>
        <v>StoreB</v>
      </c>
      <c r="I4808" t="str">
        <v>Cairo</v>
      </c>
      <c r="J4808">
        <f>_xlfn.XLOOKUP(A4808,Table2[ProductID],Table2[RepID])</f>
        <v>25</v>
      </c>
      <c r="K4808" t="str">
        <f>_xlfn.XLOOKUP(J4808,Table3[RepID],Table3[RepName])</f>
        <v>Marwa</v>
      </c>
    </row>
    <row r="4809" spans="1:11" x14ac:dyDescent="0.35">
      <c r="A4809" s="8">
        <v>3268</v>
      </c>
      <c r="B4809" t="str" cm="1">
        <f t="array" ref="B4809:F4809">_xlfn.XLOOKUP(A4809,Table4[ProductID],Table4[[ProductCode]:[Brand]])</f>
        <v>NK-20641</v>
      </c>
      <c r="C4809" t="str">
        <v>Playing Cards</v>
      </c>
      <c r="D4809" t="str">
        <v>Games</v>
      </c>
      <c r="E4809" t="str">
        <v>Card Game</v>
      </c>
      <c r="F4809" t="str">
        <v>Nilco</v>
      </c>
      <c r="G4809">
        <f>_xlfn.XLOOKUP(A4809,Table2[ProductID],Table2[StoreID])</f>
        <v>4</v>
      </c>
      <c r="H4809" t="str" cm="1">
        <f t="array" ref="H4809:I4809">_xlfn.XLOOKUP(G4809,Table1[StoreID],Table1[[StoreName]:[Region]])</f>
        <v>StoreD</v>
      </c>
      <c r="I4809" t="str">
        <v>Alex</v>
      </c>
      <c r="J4809">
        <f>_xlfn.XLOOKUP(A4809,Table2[ProductID],Table2[RepID])</f>
        <v>23</v>
      </c>
      <c r="K4809" t="str">
        <f>_xlfn.XLOOKUP(J4809,Table3[RepID],Table3[RepName])</f>
        <v>Essam</v>
      </c>
    </row>
    <row r="4810" spans="1:11" x14ac:dyDescent="0.35">
      <c r="A4810" s="8">
        <v>4076</v>
      </c>
      <c r="B4810" t="str" cm="1">
        <f t="array" ref="B4810:F4810">_xlfn.XLOOKUP(A4810,Table4[ProductID],Table4[[ProductCode]:[Brand]])</f>
        <v>E92 BP-6</v>
      </c>
      <c r="C4810" t="str">
        <v>Energizer Remote Card 4+2 AAA Promo</v>
      </c>
      <c r="D4810" t="str">
        <v>Add-ons</v>
      </c>
      <c r="E4810" t="str">
        <v>Battery</v>
      </c>
      <c r="F4810" t="str">
        <v>Energizer</v>
      </c>
      <c r="G4810">
        <f>_xlfn.XLOOKUP(A4810,Table2[ProductID],Table2[StoreID])</f>
        <v>3</v>
      </c>
      <c r="H4810" t="str" cm="1">
        <f t="array" ref="H4810:I4810">_xlfn.XLOOKUP(G4810,Table1[StoreID],Table1[[StoreName]:[Region]])</f>
        <v>StoreC</v>
      </c>
      <c r="I4810" t="str">
        <v>Alex</v>
      </c>
      <c r="J4810">
        <f>_xlfn.XLOOKUP(A4810,Table2[ProductID],Table2[RepID])</f>
        <v>27</v>
      </c>
      <c r="K4810" t="str">
        <f>_xlfn.XLOOKUP(J4810,Table3[RepID],Table3[RepName])</f>
        <v>Abdallah</v>
      </c>
    </row>
    <row r="4811" spans="1:11" x14ac:dyDescent="0.35">
      <c r="A4811" s="8">
        <v>3719</v>
      </c>
      <c r="B4811" t="str" cm="1">
        <f t="array" ref="B4811:F4811">_xlfn.XLOOKUP(A4811,Table4[ProductID],Table4[[ProductCode]:[Brand]])</f>
        <v>JP-44562</v>
      </c>
      <c r="C4811" t="str">
        <v>Disney Doorables Mini Peek Series 8</v>
      </c>
      <c r="D4811" t="str">
        <v>Surprise</v>
      </c>
      <c r="E4811" t="str">
        <v>Box</v>
      </c>
      <c r="F4811" t="str">
        <v>Disney</v>
      </c>
      <c r="G4811">
        <f>_xlfn.XLOOKUP(A4811,Table2[ProductID],Table2[StoreID])</f>
        <v>1</v>
      </c>
      <c r="H4811" t="str" cm="1">
        <f t="array" ref="H4811:I4811">_xlfn.XLOOKUP(G4811,Table1[StoreID],Table1[[StoreName]:[Region]])</f>
        <v>StoreA</v>
      </c>
      <c r="I4811" t="str">
        <v>Cairo</v>
      </c>
      <c r="J4811">
        <f>_xlfn.XLOOKUP(A4811,Table2[ProductID],Table2[RepID])</f>
        <v>15</v>
      </c>
      <c r="K4811" t="str">
        <f>_xlfn.XLOOKUP(J4811,Table3[RepID],Table3[RepName])</f>
        <v>Esraa</v>
      </c>
    </row>
    <row r="4812" spans="1:11" x14ac:dyDescent="0.35">
      <c r="A4812" s="8">
        <v>3719</v>
      </c>
      <c r="B4812" t="str" cm="1">
        <f t="array" ref="B4812:F4812">_xlfn.XLOOKUP(A4812,Table4[ProductID],Table4[[ProductCode]:[Brand]])</f>
        <v>JP-44562</v>
      </c>
      <c r="C4812" t="str">
        <v>Disney Doorables Mini Peek Series 8</v>
      </c>
      <c r="D4812" t="str">
        <v>Surprise</v>
      </c>
      <c r="E4812" t="str">
        <v>Box</v>
      </c>
      <c r="F4812" t="str">
        <v>Disney</v>
      </c>
      <c r="G4812">
        <f>_xlfn.XLOOKUP(A4812,Table2[ProductID],Table2[StoreID])</f>
        <v>1</v>
      </c>
      <c r="H4812" t="str" cm="1">
        <f t="array" ref="H4812:I4812">_xlfn.XLOOKUP(G4812,Table1[StoreID],Table1[[StoreName]:[Region]])</f>
        <v>StoreA</v>
      </c>
      <c r="I4812" t="str">
        <v>Cairo</v>
      </c>
      <c r="J4812">
        <f>_xlfn.XLOOKUP(A4812,Table2[ProductID],Table2[RepID])</f>
        <v>15</v>
      </c>
      <c r="K4812" t="str">
        <f>_xlfn.XLOOKUP(J4812,Table3[RepID],Table3[RepName])</f>
        <v>Esraa</v>
      </c>
    </row>
    <row r="4813" spans="1:11" x14ac:dyDescent="0.35">
      <c r="A4813" s="8">
        <v>465</v>
      </c>
      <c r="B4813" t="str" cm="1">
        <f t="array" ref="B4813:F4813">_xlfn.XLOOKUP(A4813,Table4[ProductID],Table4[[ProductCode]:[Brand]])</f>
        <v>YW-26-032</v>
      </c>
      <c r="C4813" t="str">
        <v>Pokémon Card 25 card ( Stand 20 pcs )</v>
      </c>
      <c r="D4813" t="str">
        <v>Games</v>
      </c>
      <c r="E4813" t="str">
        <v>Card Game</v>
      </c>
      <c r="F4813" t="str">
        <v>Pokémon</v>
      </c>
      <c r="G4813">
        <f>_xlfn.XLOOKUP(A4813,Table2[ProductID],Table2[StoreID])</f>
        <v>4</v>
      </c>
      <c r="H4813" t="str" cm="1">
        <f t="array" ref="H4813:I4813">_xlfn.XLOOKUP(G4813,Table1[StoreID],Table1[[StoreName]:[Region]])</f>
        <v>StoreD</v>
      </c>
      <c r="I4813" t="str">
        <v>Alex</v>
      </c>
      <c r="J4813">
        <f>_xlfn.XLOOKUP(A4813,Table2[ProductID],Table2[RepID])</f>
        <v>2</v>
      </c>
      <c r="K4813" t="str">
        <f>_xlfn.XLOOKUP(J4813,Table3[RepID],Table3[RepName])</f>
        <v>Bassem</v>
      </c>
    </row>
    <row r="4814" spans="1:11" x14ac:dyDescent="0.35">
      <c r="A4814" s="8">
        <v>392</v>
      </c>
      <c r="B4814" t="str" cm="1">
        <f t="array" ref="B4814:F4814">_xlfn.XLOOKUP(A4814,Table4[ProductID],Table4[[ProductCode]:[Brand]])</f>
        <v>YW-28-030</v>
      </c>
      <c r="C4814" t="str">
        <v>Pokémon Album 3D 4PCS in the page</v>
      </c>
      <c r="D4814" t="str">
        <v>Games</v>
      </c>
      <c r="E4814" t="str">
        <v>Card Game</v>
      </c>
      <c r="F4814" t="str">
        <v>Pokémon</v>
      </c>
      <c r="G4814">
        <f>_xlfn.XLOOKUP(A4814,Table2[ProductID],Table2[StoreID])</f>
        <v>4</v>
      </c>
      <c r="H4814" t="str" cm="1">
        <f t="array" ref="H4814:I4814">_xlfn.XLOOKUP(G4814,Table1[StoreID],Table1[[StoreName]:[Region]])</f>
        <v>StoreD</v>
      </c>
      <c r="I4814" t="str">
        <v>Alex</v>
      </c>
      <c r="J4814">
        <f>_xlfn.XLOOKUP(A4814,Table2[ProductID],Table2[RepID])</f>
        <v>2</v>
      </c>
      <c r="K4814" t="str">
        <f>_xlfn.XLOOKUP(J4814,Table3[RepID],Table3[RepName])</f>
        <v>Bassem</v>
      </c>
    </row>
    <row r="4815" spans="1:11" x14ac:dyDescent="0.35">
      <c r="A4815" s="8">
        <v>3446</v>
      </c>
      <c r="B4815" t="str" cm="1">
        <f t="array" ref="B4815:F4815">_xlfn.XLOOKUP(A4815,Table4[ProductID],Table4[[ProductCode]:[Brand]])</f>
        <v>MGA-578000</v>
      </c>
      <c r="C4815" t="str">
        <v>MGA’s Dream Ella Color Change Surprise Fairies - Aria purple</v>
      </c>
      <c r="D4815" t="str">
        <v>Surprise</v>
      </c>
      <c r="E4815" t="str">
        <v>Box</v>
      </c>
      <c r="F4815" t="str">
        <v>Dream Ella</v>
      </c>
      <c r="G4815">
        <f>_xlfn.XLOOKUP(A4815,Table2[ProductID],Table2[StoreID])</f>
        <v>1</v>
      </c>
      <c r="H4815" t="str" cm="1">
        <f t="array" ref="H4815:I4815">_xlfn.XLOOKUP(G4815,Table1[StoreID],Table1[[StoreName]:[Region]])</f>
        <v>StoreA</v>
      </c>
      <c r="I4815" t="str">
        <v>Cairo</v>
      </c>
      <c r="J4815">
        <f>_xlfn.XLOOKUP(A4815,Table2[ProductID],Table2[RepID])</f>
        <v>15</v>
      </c>
      <c r="K4815" t="str">
        <f>_xlfn.XLOOKUP(J4815,Table3[RepID],Table3[RepName])</f>
        <v>Esraa</v>
      </c>
    </row>
    <row r="4816" spans="1:11" x14ac:dyDescent="0.35">
      <c r="A4816" s="8">
        <v>471</v>
      </c>
      <c r="B4816" t="str" cm="1">
        <f t="array" ref="B4816:F4816">_xlfn.XLOOKUP(A4816,Table4[ProductID],Table4[[ProductCode]:[Brand]])</f>
        <v>YW-26-026</v>
      </c>
      <c r="C4816" t="str">
        <v>Yoyo Stich ( Stand 24 pcs )</v>
      </c>
      <c r="D4816" t="str">
        <v>Games</v>
      </c>
      <c r="E4816" t="str">
        <v>Yoyo</v>
      </c>
      <c r="F4816" t="str">
        <v>Stich &amp; Lilo</v>
      </c>
      <c r="G4816">
        <f>_xlfn.XLOOKUP(A4816,Table2[ProductID],Table2[StoreID])</f>
        <v>4</v>
      </c>
      <c r="H4816" t="str" cm="1">
        <f t="array" ref="H4816:I4816">_xlfn.XLOOKUP(G4816,Table1[StoreID],Table1[[StoreName]:[Region]])</f>
        <v>StoreD</v>
      </c>
      <c r="I4816" t="str">
        <v>Alex</v>
      </c>
      <c r="J4816">
        <f>_xlfn.XLOOKUP(A4816,Table2[ProductID],Table2[RepID])</f>
        <v>2</v>
      </c>
      <c r="K4816" t="str">
        <f>_xlfn.XLOOKUP(J4816,Table3[RepID],Table3[RepName])</f>
        <v>Bassem</v>
      </c>
    </row>
    <row r="4817" spans="1:11" x14ac:dyDescent="0.35">
      <c r="A4817" s="8">
        <v>471</v>
      </c>
      <c r="B4817" t="str" cm="1">
        <f t="array" ref="B4817:F4817">_xlfn.XLOOKUP(A4817,Table4[ProductID],Table4[[ProductCode]:[Brand]])</f>
        <v>YW-26-026</v>
      </c>
      <c r="C4817" t="str">
        <v>Yoyo Stich ( Stand 24 pcs )</v>
      </c>
      <c r="D4817" t="str">
        <v>Games</v>
      </c>
      <c r="E4817" t="str">
        <v>Yoyo</v>
      </c>
      <c r="F4817" t="str">
        <v>Stich &amp; Lilo</v>
      </c>
      <c r="G4817">
        <f>_xlfn.XLOOKUP(A4817,Table2[ProductID],Table2[StoreID])</f>
        <v>4</v>
      </c>
      <c r="H4817" t="str" cm="1">
        <f t="array" ref="H4817:I4817">_xlfn.XLOOKUP(G4817,Table1[StoreID],Table1[[StoreName]:[Region]])</f>
        <v>StoreD</v>
      </c>
      <c r="I4817" t="str">
        <v>Alex</v>
      </c>
      <c r="J4817">
        <f>_xlfn.XLOOKUP(A4817,Table2[ProductID],Table2[RepID])</f>
        <v>2</v>
      </c>
      <c r="K4817" t="str">
        <f>_xlfn.XLOOKUP(J4817,Table3[RepID],Table3[RepName])</f>
        <v>Bassem</v>
      </c>
    </row>
    <row r="4818" spans="1:11" x14ac:dyDescent="0.35">
      <c r="A4818" s="8">
        <v>3257</v>
      </c>
      <c r="B4818" t="str" cm="1">
        <f t="array" ref="B4818:F4818">_xlfn.XLOOKUP(A4818,Table4[ProductID],Table4[[ProductCode]:[Brand]])</f>
        <v>NK-20795</v>
      </c>
      <c r="C4818" t="str">
        <v>High Five Cartoon</v>
      </c>
      <c r="D4818" t="str">
        <v>Games</v>
      </c>
      <c r="E4818" t="str">
        <v>Board Game</v>
      </c>
      <c r="F4818" t="str">
        <v>Nilco</v>
      </c>
      <c r="G4818">
        <f>_xlfn.XLOOKUP(A4818,Table2[ProductID],Table2[StoreID])</f>
        <v>4</v>
      </c>
      <c r="H4818" t="str" cm="1">
        <f t="array" ref="H4818:I4818">_xlfn.XLOOKUP(G4818,Table1[StoreID],Table1[[StoreName]:[Region]])</f>
        <v>StoreD</v>
      </c>
      <c r="I4818" t="str">
        <v>Alex</v>
      </c>
      <c r="J4818">
        <f>_xlfn.XLOOKUP(A4818,Table2[ProductID],Table2[RepID])</f>
        <v>23</v>
      </c>
      <c r="K4818" t="str">
        <f>_xlfn.XLOOKUP(J4818,Table3[RepID],Table3[RepName])</f>
        <v>Essam</v>
      </c>
    </row>
    <row r="4819" spans="1:11" x14ac:dyDescent="0.35">
      <c r="A4819" s="8">
        <v>2832</v>
      </c>
      <c r="B4819" t="str" cm="1">
        <f t="array" ref="B4819:F4819">_xlfn.XLOOKUP(A4819,Table4[ProductID],Table4[[ProductCode]:[Brand]])</f>
        <v>RSH-41278</v>
      </c>
      <c r="C4819" t="str">
        <v>Moose - Goo Jit Zu GALAXY BLAST HERO - ROCK JAW</v>
      </c>
      <c r="D4819" t="str">
        <v>Action Figure</v>
      </c>
      <c r="E4819" t="str">
        <v>Figures</v>
      </c>
      <c r="F4819" t="str">
        <v>Goo Jit Zu</v>
      </c>
      <c r="G4819">
        <f>_xlfn.XLOOKUP(A4819,Table2[ProductID],Table2[StoreID])</f>
        <v>3</v>
      </c>
      <c r="H4819" t="str" cm="1">
        <f t="array" ref="H4819:I4819">_xlfn.XLOOKUP(G4819,Table1[StoreID],Table1[[StoreName]:[Region]])</f>
        <v>StoreC</v>
      </c>
      <c r="I4819" t="str">
        <v>Alex</v>
      </c>
      <c r="J4819">
        <f>_xlfn.XLOOKUP(A4819,Table2[ProductID],Table2[RepID])</f>
        <v>4</v>
      </c>
      <c r="K4819" t="str">
        <f>_xlfn.XLOOKUP(J4819,Table3[RepID],Table3[RepName])</f>
        <v>Ali</v>
      </c>
    </row>
    <row r="4820" spans="1:11" x14ac:dyDescent="0.35">
      <c r="A4820" s="8">
        <v>4202</v>
      </c>
      <c r="B4820" t="str" cm="1">
        <f t="array" ref="B4820:F4820">_xlfn.XLOOKUP(A4820,Table4[ProductID],Table4[[ProductCode]:[Brand]])</f>
        <v>AY-30022008</v>
      </c>
      <c r="C4820" t="str">
        <v>Astra Natural Fruit Flavor  Lollipop 10 gm (Pack 100 Pieces) 30022008</v>
      </c>
      <c r="D4820" t="str">
        <v>F&amp;B</v>
      </c>
      <c r="E4820" t="str">
        <v>Food</v>
      </c>
      <c r="F4820" t="str">
        <v>ASTRA</v>
      </c>
      <c r="G4820">
        <f>_xlfn.XLOOKUP(A4820,Table2[ProductID],Table2[StoreID])</f>
        <v>5</v>
      </c>
      <c r="H4820" t="str" cm="1">
        <f t="array" ref="H4820:I4820">_xlfn.XLOOKUP(G4820,Table1[StoreID],Table1[[StoreName]:[Region]])</f>
        <v>StoreE</v>
      </c>
      <c r="I4820" t="str">
        <v>Delta</v>
      </c>
      <c r="J4820">
        <f>_xlfn.XLOOKUP(A4820,Table2[ProductID],Table2[RepID])</f>
        <v>2</v>
      </c>
      <c r="K4820" t="str">
        <f>_xlfn.XLOOKUP(J4820,Table3[RepID],Table3[RepName])</f>
        <v>Bassem</v>
      </c>
    </row>
    <row r="4821" spans="1:11" x14ac:dyDescent="0.35">
      <c r="A4821" s="8">
        <v>719</v>
      </c>
      <c r="B4821" t="str" cm="1">
        <f t="array" ref="B4821:F4821">_xlfn.XLOOKUP(A4821,Table4[ProductID],Table4[[ProductCode]:[Brand]])</f>
        <v>SM-0431</v>
      </c>
      <c r="C4821" t="str">
        <v>Doll changes color in the water</v>
      </c>
      <c r="D4821" t="str">
        <v>Surprise</v>
      </c>
      <c r="E4821" t="str">
        <v>Tube</v>
      </c>
      <c r="F4821" t="str">
        <v>Barbie</v>
      </c>
      <c r="G4821">
        <f>_xlfn.XLOOKUP(A4821,Table2[ProductID],Table2[StoreID])</f>
        <v>3</v>
      </c>
      <c r="H4821" t="str" cm="1">
        <f t="array" ref="H4821:I4821">_xlfn.XLOOKUP(G4821,Table1[StoreID],Table1[[StoreName]:[Region]])</f>
        <v>StoreC</v>
      </c>
      <c r="I4821" t="str">
        <v>Alex</v>
      </c>
      <c r="J4821">
        <f>_xlfn.XLOOKUP(A4821,Table2[ProductID],Table2[RepID])</f>
        <v>30</v>
      </c>
      <c r="K4821" t="str">
        <f>_xlfn.XLOOKUP(J4821,Table3[RepID],Table3[RepName])</f>
        <v>Fady</v>
      </c>
    </row>
    <row r="4822" spans="1:11" x14ac:dyDescent="0.35">
      <c r="A4822" s="8">
        <v>4079</v>
      </c>
      <c r="B4822" t="str" cm="1">
        <f t="array" ref="B4822:F4822">_xlfn.XLOOKUP(A4822,Table4[ProductID],Table4[[ProductCode]:[Brand]])</f>
        <v>E91 BP-2</v>
      </c>
      <c r="C4822" t="str">
        <v>Energizer Card 2  AA Promo</v>
      </c>
      <c r="D4822" t="str">
        <v>Add-ons</v>
      </c>
      <c r="E4822" t="str">
        <v>Battery</v>
      </c>
      <c r="F4822" t="str">
        <v>Energizer</v>
      </c>
      <c r="G4822">
        <f>_xlfn.XLOOKUP(A4822,Table2[ProductID],Table2[StoreID])</f>
        <v>4</v>
      </c>
      <c r="H4822" t="str" cm="1">
        <f t="array" ref="H4822:I4822">_xlfn.XLOOKUP(G4822,Table1[StoreID],Table1[[StoreName]:[Region]])</f>
        <v>StoreD</v>
      </c>
      <c r="I4822" t="str">
        <v>Alex</v>
      </c>
      <c r="J4822">
        <f>_xlfn.XLOOKUP(A4822,Table2[ProductID],Table2[RepID])</f>
        <v>2</v>
      </c>
      <c r="K4822" t="str">
        <f>_xlfn.XLOOKUP(J4822,Table3[RepID],Table3[RepName])</f>
        <v>Bassem</v>
      </c>
    </row>
    <row r="4823" spans="1:11" x14ac:dyDescent="0.35">
      <c r="A4823" s="8">
        <v>465</v>
      </c>
      <c r="B4823" t="str" cm="1">
        <f t="array" ref="B4823:F4823">_xlfn.XLOOKUP(A4823,Table4[ProductID],Table4[[ProductCode]:[Brand]])</f>
        <v>YW-26-032</v>
      </c>
      <c r="C4823" t="str">
        <v>Pokémon Card 25 card ( Stand 20 pcs )</v>
      </c>
      <c r="D4823" t="str">
        <v>Games</v>
      </c>
      <c r="E4823" t="str">
        <v>Card Game</v>
      </c>
      <c r="F4823" t="str">
        <v>Pokémon</v>
      </c>
      <c r="G4823">
        <f>_xlfn.XLOOKUP(A4823,Table2[ProductID],Table2[StoreID])</f>
        <v>4</v>
      </c>
      <c r="H4823" t="str" cm="1">
        <f t="array" ref="H4823:I4823">_xlfn.XLOOKUP(G4823,Table1[StoreID],Table1[[StoreName]:[Region]])</f>
        <v>StoreD</v>
      </c>
      <c r="I4823" t="str">
        <v>Alex</v>
      </c>
      <c r="J4823">
        <f>_xlfn.XLOOKUP(A4823,Table2[ProductID],Table2[RepID])</f>
        <v>2</v>
      </c>
      <c r="K4823" t="str">
        <f>_xlfn.XLOOKUP(J4823,Table3[RepID],Table3[RepName])</f>
        <v>Bassem</v>
      </c>
    </row>
    <row r="4824" spans="1:11" x14ac:dyDescent="0.35">
      <c r="A4824" s="8">
        <v>465</v>
      </c>
      <c r="B4824" t="str" cm="1">
        <f t="array" ref="B4824:F4824">_xlfn.XLOOKUP(A4824,Table4[ProductID],Table4[[ProductCode]:[Brand]])</f>
        <v>YW-26-032</v>
      </c>
      <c r="C4824" t="str">
        <v>Pokémon Card 25 card ( Stand 20 pcs )</v>
      </c>
      <c r="D4824" t="str">
        <v>Games</v>
      </c>
      <c r="E4824" t="str">
        <v>Card Game</v>
      </c>
      <c r="F4824" t="str">
        <v>Pokémon</v>
      </c>
      <c r="G4824">
        <f>_xlfn.XLOOKUP(A4824,Table2[ProductID],Table2[StoreID])</f>
        <v>4</v>
      </c>
      <c r="H4824" t="str" cm="1">
        <f t="array" ref="H4824:I4824">_xlfn.XLOOKUP(G4824,Table1[StoreID],Table1[[StoreName]:[Region]])</f>
        <v>StoreD</v>
      </c>
      <c r="I4824" t="str">
        <v>Alex</v>
      </c>
      <c r="J4824">
        <f>_xlfn.XLOOKUP(A4824,Table2[ProductID],Table2[RepID])</f>
        <v>2</v>
      </c>
      <c r="K4824" t="str">
        <f>_xlfn.XLOOKUP(J4824,Table3[RepID],Table3[RepName])</f>
        <v>Bassem</v>
      </c>
    </row>
    <row r="4825" spans="1:11" x14ac:dyDescent="0.35">
      <c r="A4825" s="8">
        <v>10</v>
      </c>
      <c r="B4825" t="str" cm="1">
        <f t="array" ref="B4825:F4825">_xlfn.XLOOKUP(A4825,Table4[ProductID],Table4[[ProductCode]:[Brand]])</f>
        <v>ZUR-9261</v>
      </c>
      <c r="C4825" t="str">
        <v>Zuru Rainbocornspuppycorn Rescue Magic Peel Reveal Hearts Over 12 Surprises S5</v>
      </c>
      <c r="D4825" t="str">
        <v>Surprise</v>
      </c>
      <c r="E4825" t="str">
        <v>Egg</v>
      </c>
      <c r="F4825" t="str">
        <v>Rainbocorns</v>
      </c>
      <c r="G4825">
        <f>_xlfn.XLOOKUP(A4825,Table2[ProductID],Table2[StoreID])</f>
        <v>4</v>
      </c>
      <c r="H4825" t="str" cm="1">
        <f t="array" ref="H4825:I4825">_xlfn.XLOOKUP(G4825,Table1[StoreID],Table1[[StoreName]:[Region]])</f>
        <v>StoreD</v>
      </c>
      <c r="I4825" t="str">
        <v>Alex</v>
      </c>
      <c r="J4825">
        <f>_xlfn.XLOOKUP(A4825,Table2[ProductID],Table2[RepID])</f>
        <v>2</v>
      </c>
      <c r="K4825" t="str">
        <f>_xlfn.XLOOKUP(J4825,Table3[RepID],Table3[RepName])</f>
        <v>Bassem</v>
      </c>
    </row>
    <row r="4826" spans="1:11" x14ac:dyDescent="0.35">
      <c r="A4826" s="8">
        <v>3260</v>
      </c>
      <c r="B4826" t="str" cm="1">
        <f t="array" ref="B4826:F4826">_xlfn.XLOOKUP(A4826,Table4[ProductID],Table4[[ProductCode]:[Brand]])</f>
        <v>NK-20764</v>
      </c>
      <c r="C4826" t="str">
        <v>Bedoon Kalaam Travel</v>
      </c>
      <c r="D4826" t="str">
        <v>Games</v>
      </c>
      <c r="E4826" t="str">
        <v>Board Game</v>
      </c>
      <c r="F4826" t="str">
        <v>Nilco</v>
      </c>
      <c r="G4826">
        <f>_xlfn.XLOOKUP(A4826,Table2[ProductID],Table2[StoreID])</f>
        <v>4</v>
      </c>
      <c r="H4826" t="str" cm="1">
        <f t="array" ref="H4826:I4826">_xlfn.XLOOKUP(G4826,Table1[StoreID],Table1[[StoreName]:[Region]])</f>
        <v>StoreD</v>
      </c>
      <c r="I4826" t="str">
        <v>Alex</v>
      </c>
      <c r="J4826">
        <f>_xlfn.XLOOKUP(A4826,Table2[ProductID],Table2[RepID])</f>
        <v>23</v>
      </c>
      <c r="K4826" t="str">
        <f>_xlfn.XLOOKUP(J4826,Table3[RepID],Table3[RepName])</f>
        <v>Essam</v>
      </c>
    </row>
    <row r="4827" spans="1:11" x14ac:dyDescent="0.35">
      <c r="A4827" s="8">
        <v>477</v>
      </c>
      <c r="B4827" t="str" cm="1">
        <f t="array" ref="B4827:F4827">_xlfn.XLOOKUP(A4827,Table4[ProductID],Table4[[ProductCode]:[Brand]])</f>
        <v>YW-26-020</v>
      </c>
      <c r="C4827" t="str">
        <v>Pokémon Blind Box ( Stand 24 pcs )</v>
      </c>
      <c r="D4827" t="str">
        <v>Surprise</v>
      </c>
      <c r="E4827" t="str">
        <v>Box</v>
      </c>
      <c r="F4827" t="str">
        <v>Pokémon</v>
      </c>
      <c r="G4827">
        <f>_xlfn.XLOOKUP(A4827,Table2[ProductID],Table2[StoreID])</f>
        <v>4</v>
      </c>
      <c r="H4827" t="str" cm="1">
        <f t="array" ref="H4827:I4827">_xlfn.XLOOKUP(G4827,Table1[StoreID],Table1[[StoreName]:[Region]])</f>
        <v>StoreD</v>
      </c>
      <c r="I4827" t="str">
        <v>Alex</v>
      </c>
      <c r="J4827">
        <f>_xlfn.XLOOKUP(A4827,Table2[ProductID],Table2[RepID])</f>
        <v>33</v>
      </c>
      <c r="K4827" t="str">
        <f>_xlfn.XLOOKUP(J4827,Table3[RepID],Table3[RepName])</f>
        <v>Alaa</v>
      </c>
    </row>
    <row r="4828" spans="1:11" x14ac:dyDescent="0.35">
      <c r="A4828" s="8">
        <v>476</v>
      </c>
      <c r="B4828" t="str" cm="1">
        <f t="array" ref="B4828:F4828">_xlfn.XLOOKUP(A4828,Table4[ProductID],Table4[[ProductCode]:[Brand]])</f>
        <v>YW-26-021</v>
      </c>
      <c r="C4828" t="str">
        <v>Pockemon Bag ( Stand 24 pcs )</v>
      </c>
      <c r="D4828" t="str">
        <v>Games</v>
      </c>
      <c r="E4828" t="str">
        <v>Card Game</v>
      </c>
      <c r="F4828" t="str">
        <v>Pokémon</v>
      </c>
      <c r="G4828">
        <f>_xlfn.XLOOKUP(A4828,Table2[ProductID],Table2[StoreID])</f>
        <v>4</v>
      </c>
      <c r="H4828" t="str" cm="1">
        <f t="array" ref="H4828:I4828">_xlfn.XLOOKUP(G4828,Table1[StoreID],Table1[[StoreName]:[Region]])</f>
        <v>StoreD</v>
      </c>
      <c r="I4828" t="str">
        <v>Alex</v>
      </c>
      <c r="J4828">
        <f>_xlfn.XLOOKUP(A4828,Table2[ProductID],Table2[RepID])</f>
        <v>23</v>
      </c>
      <c r="K4828" t="str">
        <f>_xlfn.XLOOKUP(J4828,Table3[RepID],Table3[RepName])</f>
        <v>Essam</v>
      </c>
    </row>
    <row r="4829" spans="1:11" x14ac:dyDescent="0.35">
      <c r="A4829" s="8">
        <v>4078</v>
      </c>
      <c r="B4829" t="str" cm="1">
        <f t="array" ref="B4829:F4829">_xlfn.XLOOKUP(A4829,Table4[ProductID],Table4[[ProductCode]:[Brand]])</f>
        <v>E91 BP6</v>
      </c>
      <c r="C4829" t="str">
        <v>Energizer Card 4+2  AA Promo</v>
      </c>
      <c r="D4829" t="str">
        <v>Add-ons</v>
      </c>
      <c r="E4829" t="str">
        <v>Battery</v>
      </c>
      <c r="F4829" t="str">
        <v>Energizer</v>
      </c>
      <c r="G4829">
        <f>_xlfn.XLOOKUP(A4829,Table2[ProductID],Table2[StoreID])</f>
        <v>3</v>
      </c>
      <c r="H4829" t="str" cm="1">
        <f t="array" ref="H4829:I4829">_xlfn.XLOOKUP(G4829,Table1[StoreID],Table1[[StoreName]:[Region]])</f>
        <v>StoreC</v>
      </c>
      <c r="I4829" t="str">
        <v>Alex</v>
      </c>
      <c r="J4829">
        <f>_xlfn.XLOOKUP(A4829,Table2[ProductID],Table2[RepID])</f>
        <v>27</v>
      </c>
      <c r="K4829" t="str">
        <f>_xlfn.XLOOKUP(J4829,Table3[RepID],Table3[RepName])</f>
        <v>Abdallah</v>
      </c>
    </row>
    <row r="4830" spans="1:11" x14ac:dyDescent="0.35">
      <c r="A4830" s="8">
        <v>4076</v>
      </c>
      <c r="B4830" t="str" cm="1">
        <f t="array" ref="B4830:F4830">_xlfn.XLOOKUP(A4830,Table4[ProductID],Table4[[ProductCode]:[Brand]])</f>
        <v>E92 BP-6</v>
      </c>
      <c r="C4830" t="str">
        <v>Energizer Remote Card 4+2 AAA Promo</v>
      </c>
      <c r="D4830" t="str">
        <v>Add-ons</v>
      </c>
      <c r="E4830" t="str">
        <v>Battery</v>
      </c>
      <c r="F4830" t="str">
        <v>Energizer</v>
      </c>
      <c r="G4830">
        <f>_xlfn.XLOOKUP(A4830,Table2[ProductID],Table2[StoreID])</f>
        <v>3</v>
      </c>
      <c r="H4830" t="str" cm="1">
        <f t="array" ref="H4830:I4830">_xlfn.XLOOKUP(G4830,Table1[StoreID],Table1[[StoreName]:[Region]])</f>
        <v>StoreC</v>
      </c>
      <c r="I4830" t="str">
        <v>Alex</v>
      </c>
      <c r="J4830">
        <f>_xlfn.XLOOKUP(A4830,Table2[ProductID],Table2[RepID])</f>
        <v>27</v>
      </c>
      <c r="K4830" t="str">
        <f>_xlfn.XLOOKUP(J4830,Table3[RepID],Table3[RepName])</f>
        <v>Abdallah</v>
      </c>
    </row>
    <row r="4831" spans="1:11" x14ac:dyDescent="0.35">
      <c r="A4831" s="8">
        <v>4078</v>
      </c>
      <c r="B4831" t="str" cm="1">
        <f t="array" ref="B4831:F4831">_xlfn.XLOOKUP(A4831,Table4[ProductID],Table4[[ProductCode]:[Brand]])</f>
        <v>E91 BP6</v>
      </c>
      <c r="C4831" t="str">
        <v>Energizer Card 4+2  AA Promo</v>
      </c>
      <c r="D4831" t="str">
        <v>Add-ons</v>
      </c>
      <c r="E4831" t="str">
        <v>Battery</v>
      </c>
      <c r="F4831" t="str">
        <v>Energizer</v>
      </c>
      <c r="G4831">
        <f>_xlfn.XLOOKUP(A4831,Table2[ProductID],Table2[StoreID])</f>
        <v>3</v>
      </c>
      <c r="H4831" t="str" cm="1">
        <f t="array" ref="H4831:I4831">_xlfn.XLOOKUP(G4831,Table1[StoreID],Table1[[StoreName]:[Region]])</f>
        <v>StoreC</v>
      </c>
      <c r="I4831" t="str">
        <v>Alex</v>
      </c>
      <c r="J4831">
        <f>_xlfn.XLOOKUP(A4831,Table2[ProductID],Table2[RepID])</f>
        <v>27</v>
      </c>
      <c r="K4831" t="str">
        <f>_xlfn.XLOOKUP(J4831,Table3[RepID],Table3[RepName])</f>
        <v>Abdallah</v>
      </c>
    </row>
    <row r="4832" spans="1:11" x14ac:dyDescent="0.35">
      <c r="A4832" s="8">
        <v>462</v>
      </c>
      <c r="B4832" t="str" cm="1">
        <f t="array" ref="B4832:F4832">_xlfn.XLOOKUP(A4832,Table4[ProductID],Table4[[ProductCode]:[Brand]])</f>
        <v>YW-26-036</v>
      </c>
      <c r="C4832" t="str">
        <v>Pokémon Boosters ( Stand 36 Pcs )</v>
      </c>
      <c r="D4832" t="str">
        <v>Games</v>
      </c>
      <c r="E4832" t="str">
        <v>Card Game</v>
      </c>
      <c r="F4832" t="str">
        <v>Pokémon</v>
      </c>
      <c r="G4832">
        <f>_xlfn.XLOOKUP(A4832,Table2[ProductID],Table2[StoreID])</f>
        <v>4</v>
      </c>
      <c r="H4832" t="str" cm="1">
        <f t="array" ref="H4832:I4832">_xlfn.XLOOKUP(G4832,Table1[StoreID],Table1[[StoreName]:[Region]])</f>
        <v>StoreD</v>
      </c>
      <c r="I4832" t="str">
        <v>Alex</v>
      </c>
      <c r="J4832">
        <f>_xlfn.XLOOKUP(A4832,Table2[ProductID],Table2[RepID])</f>
        <v>23</v>
      </c>
      <c r="K4832" t="str">
        <f>_xlfn.XLOOKUP(J4832,Table3[RepID],Table3[RepName])</f>
        <v>Essam</v>
      </c>
    </row>
    <row r="4833" spans="1:11" x14ac:dyDescent="0.35">
      <c r="A4833" s="8">
        <v>3276</v>
      </c>
      <c r="B4833" t="str" cm="1">
        <f t="array" ref="B4833:F4833">_xlfn.XLOOKUP(A4833,Table4[ProductID],Table4[[ProductCode]:[Brand]])</f>
        <v>NK-20559</v>
      </c>
      <c r="C4833" t="str">
        <v>Plastic Box- Egytopoly</v>
      </c>
      <c r="D4833" t="str">
        <v>Games</v>
      </c>
      <c r="E4833" t="str">
        <v>Board Game</v>
      </c>
      <c r="F4833" t="str">
        <v>Nilco</v>
      </c>
      <c r="G4833">
        <f>_xlfn.XLOOKUP(A4833,Table2[ProductID],Table2[StoreID])</f>
        <v>4</v>
      </c>
      <c r="H4833" t="str" cm="1">
        <f t="array" ref="H4833:I4833">_xlfn.XLOOKUP(G4833,Table1[StoreID],Table1[[StoreName]:[Region]])</f>
        <v>StoreD</v>
      </c>
      <c r="I4833" t="str">
        <v>Alex</v>
      </c>
      <c r="J4833">
        <f>_xlfn.XLOOKUP(A4833,Table2[ProductID],Table2[RepID])</f>
        <v>23</v>
      </c>
      <c r="K4833" t="str">
        <f>_xlfn.XLOOKUP(J4833,Table3[RepID],Table3[RepName])</f>
        <v>Essam</v>
      </c>
    </row>
    <row r="4834" spans="1:11" x14ac:dyDescent="0.35">
      <c r="A4834" s="8">
        <v>3365</v>
      </c>
      <c r="B4834" t="str" cm="1">
        <f t="array" ref="B4834:F4834">_xlfn.XLOOKUP(A4834,Table4[ProductID],Table4[[ProductCode]:[Brand]])</f>
        <v>MGA-584230</v>
      </c>
      <c r="C4834" t="str">
        <v>L.O.L. Surprise OMG Sports Doll S3- Sparkle Star</v>
      </c>
      <c r="D4834" t="str">
        <v>Dolls &amp; Accessories</v>
      </c>
      <c r="E4834" t="str">
        <v>Fashion Doll</v>
      </c>
      <c r="F4834" t="str">
        <v>L.O.L. Surprise</v>
      </c>
      <c r="G4834">
        <f>_xlfn.XLOOKUP(A4834,Table2[ProductID],Table2[StoreID])</f>
        <v>1</v>
      </c>
      <c r="H4834" t="str" cm="1">
        <f t="array" ref="H4834:I4834">_xlfn.XLOOKUP(G4834,Table1[StoreID],Table1[[StoreName]:[Region]])</f>
        <v>StoreA</v>
      </c>
      <c r="I4834" t="str">
        <v>Cairo</v>
      </c>
      <c r="J4834">
        <f>_xlfn.XLOOKUP(A4834,Table2[ProductID],Table2[RepID])</f>
        <v>9</v>
      </c>
      <c r="K4834" t="str">
        <f>_xlfn.XLOOKUP(J4834,Table3[RepID],Table3[RepName])</f>
        <v>Loaa</v>
      </c>
    </row>
    <row r="4835" spans="1:11" x14ac:dyDescent="0.35">
      <c r="A4835" s="8">
        <v>1098</v>
      </c>
      <c r="B4835" t="str" cm="1">
        <f t="array" ref="B4835:F4835">_xlfn.XLOOKUP(A4835,Table4[ProductID],Table4[[ProductCode]:[Brand]])</f>
        <v>SH-3769</v>
      </c>
      <c r="C4835" t="str">
        <v>Colour Change  Pocket doll Stand 12 Pieces</v>
      </c>
      <c r="D4835" t="str">
        <v>Surprise</v>
      </c>
      <c r="E4835" t="str">
        <v>Tube</v>
      </c>
      <c r="F4835" t="str">
        <v>Barbie</v>
      </c>
      <c r="G4835">
        <f>_xlfn.XLOOKUP(A4835,Table2[ProductID],Table2[StoreID])</f>
        <v>4</v>
      </c>
      <c r="H4835" t="str" cm="1">
        <f t="array" ref="H4835:I4835">_xlfn.XLOOKUP(G4835,Table1[StoreID],Table1[[StoreName]:[Region]])</f>
        <v>StoreD</v>
      </c>
      <c r="I4835" t="str">
        <v>Alex</v>
      </c>
      <c r="J4835">
        <f>_xlfn.XLOOKUP(A4835,Table2[ProductID],Table2[RepID])</f>
        <v>23</v>
      </c>
      <c r="K4835" t="str">
        <f>_xlfn.XLOOKUP(J4835,Table3[RepID],Table3[RepName])</f>
        <v>Essam</v>
      </c>
    </row>
    <row r="4836" spans="1:11" x14ac:dyDescent="0.35">
      <c r="A4836" s="8">
        <v>4087</v>
      </c>
      <c r="B4836" t="str" cm="1">
        <f t="array" ref="B4836:F4836">_xlfn.XLOOKUP(A4836,Table4[ProductID],Table4[[ProductCode]:[Brand]])</f>
        <v>DOH-SH-5277</v>
      </c>
      <c r="C4836" t="str">
        <v>Bingo Dough Can 56gm - Red</v>
      </c>
      <c r="D4836" t="str">
        <v>Clay</v>
      </c>
      <c r="E4836" t="str">
        <v>Dough</v>
      </c>
      <c r="F4836" t="str">
        <v>Bingo Dough</v>
      </c>
      <c r="G4836">
        <f>_xlfn.XLOOKUP(A4836,Table2[ProductID],Table2[StoreID])</f>
        <v>4</v>
      </c>
      <c r="H4836" t="str" cm="1">
        <f t="array" ref="H4836:I4836">_xlfn.XLOOKUP(G4836,Table1[StoreID],Table1[[StoreName]:[Region]])</f>
        <v>StoreD</v>
      </c>
      <c r="I4836" t="str">
        <v>Alex</v>
      </c>
      <c r="J4836">
        <f>_xlfn.XLOOKUP(A4836,Table2[ProductID],Table2[RepID])</f>
        <v>33</v>
      </c>
      <c r="K4836" t="str">
        <f>_xlfn.XLOOKUP(J4836,Table3[RepID],Table3[RepName])</f>
        <v>Alaa</v>
      </c>
    </row>
    <row r="4837" spans="1:11" x14ac:dyDescent="0.35">
      <c r="A4837" s="8">
        <v>4083</v>
      </c>
      <c r="B4837" t="str" cm="1">
        <f t="array" ref="B4837:F4837">_xlfn.XLOOKUP(A4837,Table4[ProductID],Table4[[ProductCode]:[Brand]])</f>
        <v>DOH-SH-5281</v>
      </c>
      <c r="C4837" t="str">
        <v>Bingo Dough Can 56gm - Green</v>
      </c>
      <c r="D4837" t="str">
        <v>Clay</v>
      </c>
      <c r="E4837" t="str">
        <v>Dough</v>
      </c>
      <c r="F4837" t="str">
        <v>Bingo Dough</v>
      </c>
      <c r="G4837">
        <f>_xlfn.XLOOKUP(A4837,Table2[ProductID],Table2[StoreID])</f>
        <v>4</v>
      </c>
      <c r="H4837" t="str" cm="1">
        <f t="array" ref="H4837:I4837">_xlfn.XLOOKUP(G4837,Table1[StoreID],Table1[[StoreName]:[Region]])</f>
        <v>StoreD</v>
      </c>
      <c r="I4837" t="str">
        <v>Alex</v>
      </c>
      <c r="J4837">
        <f>_xlfn.XLOOKUP(A4837,Table2[ProductID],Table2[RepID])</f>
        <v>33</v>
      </c>
      <c r="K4837" t="str">
        <f>_xlfn.XLOOKUP(J4837,Table3[RepID],Table3[RepName])</f>
        <v>Alaa</v>
      </c>
    </row>
    <row r="4838" spans="1:11" x14ac:dyDescent="0.35">
      <c r="A4838" s="8">
        <v>4086</v>
      </c>
      <c r="B4838" t="str" cm="1">
        <f t="array" ref="B4838:F4838">_xlfn.XLOOKUP(A4838,Table4[ProductID],Table4[[ProductCode]:[Brand]])</f>
        <v>DOH-SH-5278</v>
      </c>
      <c r="C4838" t="str">
        <v>Bingo Dough Can 56gm - Blue</v>
      </c>
      <c r="D4838" t="str">
        <v>Clay</v>
      </c>
      <c r="E4838" t="str">
        <v>Dough</v>
      </c>
      <c r="F4838" t="str">
        <v>Bingo Dough</v>
      </c>
      <c r="G4838">
        <f>_xlfn.XLOOKUP(A4838,Table2[ProductID],Table2[StoreID])</f>
        <v>4</v>
      </c>
      <c r="H4838" t="str" cm="1">
        <f t="array" ref="H4838:I4838">_xlfn.XLOOKUP(G4838,Table1[StoreID],Table1[[StoreName]:[Region]])</f>
        <v>StoreD</v>
      </c>
      <c r="I4838" t="str">
        <v>Alex</v>
      </c>
      <c r="J4838">
        <f>_xlfn.XLOOKUP(A4838,Table2[ProductID],Table2[RepID])</f>
        <v>23</v>
      </c>
      <c r="K4838" t="str">
        <f>_xlfn.XLOOKUP(J4838,Table3[RepID],Table3[RepName])</f>
        <v>Essam</v>
      </c>
    </row>
    <row r="4839" spans="1:11" x14ac:dyDescent="0.35">
      <c r="A4839" s="8">
        <v>1099</v>
      </c>
      <c r="B4839" t="str" cm="1">
        <f t="array" ref="B4839:F4839">_xlfn.XLOOKUP(A4839,Table4[ProductID],Table4[[ProductCode]:[Brand]])</f>
        <v>SH-3768</v>
      </c>
      <c r="C4839" t="str">
        <v>Colour Change  Fashion doll Stand 12 Pieces</v>
      </c>
      <c r="D4839" t="str">
        <v>Surprise</v>
      </c>
      <c r="E4839" t="str">
        <v>Tube</v>
      </c>
      <c r="F4839" t="str">
        <v>Barbie</v>
      </c>
      <c r="G4839">
        <f>_xlfn.XLOOKUP(A4839,Table2[ProductID],Table2[StoreID])</f>
        <v>1</v>
      </c>
      <c r="H4839" t="str" cm="1">
        <f t="array" ref="H4839:I4839">_xlfn.XLOOKUP(G4839,Table1[StoreID],Table1[[StoreName]:[Region]])</f>
        <v>StoreA</v>
      </c>
      <c r="I4839" t="str">
        <v>Cairo</v>
      </c>
      <c r="J4839">
        <f>_xlfn.XLOOKUP(A4839,Table2[ProductID],Table2[RepID])</f>
        <v>14</v>
      </c>
      <c r="K4839" t="str">
        <f>_xlfn.XLOOKUP(J4839,Table3[RepID],Table3[RepName])</f>
        <v>Mariam</v>
      </c>
    </row>
    <row r="4840" spans="1:11" x14ac:dyDescent="0.35">
      <c r="A4840" s="8">
        <v>3461</v>
      </c>
      <c r="B4840" t="str" cm="1">
        <f t="array" ref="B4840:F4840">_xlfn.XLOOKUP(A4840,Table4[ProductID],Table4[[ProductCode]:[Brand]])</f>
        <v>MGA-576488</v>
      </c>
      <c r="C4840" t="str">
        <v>L.O.L. Surprise Movie Magic Doll Asst in Sidekick</v>
      </c>
      <c r="D4840" t="str">
        <v>Surprise</v>
      </c>
      <c r="E4840" t="str">
        <v>Ball</v>
      </c>
      <c r="F4840" t="str">
        <v>L.O.L. Surprise</v>
      </c>
      <c r="G4840">
        <f>_xlfn.XLOOKUP(A4840,Table2[ProductID],Table2[StoreID])</f>
        <v>1</v>
      </c>
      <c r="H4840" t="str" cm="1">
        <f t="array" ref="H4840:I4840">_xlfn.XLOOKUP(G4840,Table1[StoreID],Table1[[StoreName]:[Region]])</f>
        <v>StoreA</v>
      </c>
      <c r="I4840" t="str">
        <v>Cairo</v>
      </c>
      <c r="J4840">
        <f>_xlfn.XLOOKUP(A4840,Table2[ProductID],Table2[RepID])</f>
        <v>14</v>
      </c>
      <c r="K4840" t="str">
        <f>_xlfn.XLOOKUP(J4840,Table3[RepID],Table3[RepName])</f>
        <v>Mariam</v>
      </c>
    </row>
    <row r="4841" spans="1:11" x14ac:dyDescent="0.35">
      <c r="A4841" s="8">
        <v>1136</v>
      </c>
      <c r="B4841" t="str" cm="1">
        <f t="array" ref="B4841:F4841">_xlfn.XLOOKUP(A4841,Table4[ProductID],Table4[[ProductCode]:[Brand]])</f>
        <v>SH-3715</v>
      </c>
      <c r="C4841" t="str">
        <v>12INCH AVENGER WITH LIGHT 7INCH 12ASST</v>
      </c>
      <c r="D4841" t="str">
        <v>Action Figure</v>
      </c>
      <c r="E4841" t="str">
        <v>Figures</v>
      </c>
      <c r="F4841" t="str">
        <v>Super Hero</v>
      </c>
      <c r="G4841">
        <f>_xlfn.XLOOKUP(A4841,Table2[ProductID],Table2[StoreID])</f>
        <v>4</v>
      </c>
      <c r="H4841" t="str" cm="1">
        <f t="array" ref="H4841:I4841">_xlfn.XLOOKUP(G4841,Table1[StoreID],Table1[[StoreName]:[Region]])</f>
        <v>StoreD</v>
      </c>
      <c r="I4841" t="str">
        <v>Alex</v>
      </c>
      <c r="J4841">
        <f>_xlfn.XLOOKUP(A4841,Table2[ProductID],Table2[RepID])</f>
        <v>33</v>
      </c>
      <c r="K4841" t="str">
        <f>_xlfn.XLOOKUP(J4841,Table3[RepID],Table3[RepName])</f>
        <v>Alaa</v>
      </c>
    </row>
    <row r="4842" spans="1:11" x14ac:dyDescent="0.35">
      <c r="A4842" s="8">
        <v>470</v>
      </c>
      <c r="B4842" t="str" cm="1">
        <f t="array" ref="B4842:F4842">_xlfn.XLOOKUP(A4842,Table4[ProductID],Table4[[ProductCode]:[Brand]])</f>
        <v>YW-26-027</v>
      </c>
      <c r="C4842" t="str">
        <v>Yoyo Pokémon ( Stand 24 pcs )</v>
      </c>
      <c r="D4842" t="str">
        <v>Games</v>
      </c>
      <c r="E4842" t="str">
        <v>Yoyo</v>
      </c>
      <c r="F4842" t="str">
        <v>Pokémon</v>
      </c>
      <c r="G4842">
        <f>_xlfn.XLOOKUP(A4842,Table2[ProductID],Table2[StoreID])</f>
        <v>4</v>
      </c>
      <c r="H4842" t="str" cm="1">
        <f t="array" ref="H4842:I4842">_xlfn.XLOOKUP(G4842,Table1[StoreID],Table1[[StoreName]:[Region]])</f>
        <v>StoreD</v>
      </c>
      <c r="I4842" t="str">
        <v>Alex</v>
      </c>
      <c r="J4842">
        <f>_xlfn.XLOOKUP(A4842,Table2[ProductID],Table2[RepID])</f>
        <v>33</v>
      </c>
      <c r="K4842" t="str">
        <f>_xlfn.XLOOKUP(J4842,Table3[RepID],Table3[RepName])</f>
        <v>Alaa</v>
      </c>
    </row>
    <row r="4843" spans="1:11" x14ac:dyDescent="0.35">
      <c r="A4843" s="8">
        <v>3289</v>
      </c>
      <c r="B4843" t="str" cm="1">
        <f t="array" ref="B4843:F4843">_xlfn.XLOOKUP(A4843,Table4[ProductID],Table4[[ProductCode]:[Brand]])</f>
        <v>NK-20382</v>
      </c>
      <c r="C4843" t="str">
        <v>Learning Phonics</v>
      </c>
      <c r="D4843" t="str">
        <v>Education &amp; Learning</v>
      </c>
      <c r="E4843" t="str">
        <v>Puzzle</v>
      </c>
      <c r="F4843" t="str">
        <v>Nilco</v>
      </c>
      <c r="G4843">
        <f>_xlfn.XLOOKUP(A4843,Table2[ProductID],Table2[StoreID])</f>
        <v>2</v>
      </c>
      <c r="H4843" t="str" cm="1">
        <f t="array" ref="H4843:I4843">_xlfn.XLOOKUP(G4843,Table1[StoreID],Table1[[StoreName]:[Region]])</f>
        <v>StoreB</v>
      </c>
      <c r="I4843" t="str">
        <v>Cairo</v>
      </c>
      <c r="J4843">
        <f>_xlfn.XLOOKUP(A4843,Table2[ProductID],Table2[RepID])</f>
        <v>16</v>
      </c>
      <c r="K4843" t="str">
        <f>_xlfn.XLOOKUP(J4843,Table3[RepID],Table3[RepName])</f>
        <v>Faten</v>
      </c>
    </row>
    <row r="4844" spans="1:11" x14ac:dyDescent="0.35">
      <c r="A4844" s="8">
        <v>4078</v>
      </c>
      <c r="B4844" t="str" cm="1">
        <f t="array" ref="B4844:F4844">_xlfn.XLOOKUP(A4844,Table4[ProductID],Table4[[ProductCode]:[Brand]])</f>
        <v>E91 BP6</v>
      </c>
      <c r="C4844" t="str">
        <v>Energizer Card 4+2  AA Promo</v>
      </c>
      <c r="D4844" t="str">
        <v>Add-ons</v>
      </c>
      <c r="E4844" t="str">
        <v>Battery</v>
      </c>
      <c r="F4844" t="str">
        <v>Energizer</v>
      </c>
      <c r="G4844">
        <f>_xlfn.XLOOKUP(A4844,Table2[ProductID],Table2[StoreID])</f>
        <v>3</v>
      </c>
      <c r="H4844" t="str" cm="1">
        <f t="array" ref="H4844:I4844">_xlfn.XLOOKUP(G4844,Table1[StoreID],Table1[[StoreName]:[Region]])</f>
        <v>StoreC</v>
      </c>
      <c r="I4844" t="str">
        <v>Alex</v>
      </c>
      <c r="J4844">
        <f>_xlfn.XLOOKUP(A4844,Table2[ProductID],Table2[RepID])</f>
        <v>27</v>
      </c>
      <c r="K4844" t="str">
        <f>_xlfn.XLOOKUP(J4844,Table3[RepID],Table3[RepName])</f>
        <v>Abdallah</v>
      </c>
    </row>
    <row r="4845" spans="1:11" x14ac:dyDescent="0.35">
      <c r="A4845" s="8">
        <v>608</v>
      </c>
      <c r="B4845" t="str" cm="1">
        <f t="array" ref="B4845:F4845">_xlfn.XLOOKUP(A4845,Table4[ProductID],Table4[[ProductCode]:[Brand]])</f>
        <v>XS-36534</v>
      </c>
      <c r="C4845" t="str">
        <v>Zuru X-Shot - Excel Skin Flux 2 Pack</v>
      </c>
      <c r="D4845" t="str">
        <v>Guns</v>
      </c>
      <c r="E4845" t="str">
        <v>Gun</v>
      </c>
      <c r="F4845" t="str">
        <v>X-Shot</v>
      </c>
      <c r="G4845">
        <f>_xlfn.XLOOKUP(A4845,Table2[ProductID],Table2[StoreID])</f>
        <v>3</v>
      </c>
      <c r="H4845" t="str" cm="1">
        <f t="array" ref="H4845:I4845">_xlfn.XLOOKUP(G4845,Table1[StoreID],Table1[[StoreName]:[Region]])</f>
        <v>StoreC</v>
      </c>
      <c r="I4845" t="str">
        <v>Alex</v>
      </c>
      <c r="J4845">
        <f>_xlfn.XLOOKUP(A4845,Table2[ProductID],Table2[RepID])</f>
        <v>30</v>
      </c>
      <c r="K4845" t="str">
        <f>_xlfn.XLOOKUP(J4845,Table3[RepID],Table3[RepName])</f>
        <v>Fady</v>
      </c>
    </row>
    <row r="4846" spans="1:11" x14ac:dyDescent="0.35">
      <c r="A4846" s="8">
        <v>446</v>
      </c>
      <c r="B4846" t="str" cm="1">
        <f t="array" ref="B4846:F4846">_xlfn.XLOOKUP(A4846,Table4[ProductID],Table4[[ProductCode]:[Brand]])</f>
        <v>YW-26-052</v>
      </c>
      <c r="C4846" t="str">
        <v>Pokémon Card</v>
      </c>
      <c r="D4846" t="str">
        <v>Action Figure</v>
      </c>
      <c r="E4846" t="str">
        <v>Figures</v>
      </c>
      <c r="F4846" t="str">
        <v>Pokémon</v>
      </c>
      <c r="G4846">
        <f>_xlfn.XLOOKUP(A4846,Table2[ProductID],Table2[StoreID])</f>
        <v>4</v>
      </c>
      <c r="H4846" t="str" cm="1">
        <f t="array" ref="H4846:I4846">_xlfn.XLOOKUP(G4846,Table1[StoreID],Table1[[StoreName]:[Region]])</f>
        <v>StoreD</v>
      </c>
      <c r="I4846" t="str">
        <v>Alex</v>
      </c>
      <c r="J4846">
        <f>_xlfn.XLOOKUP(A4846,Table2[ProductID],Table2[RepID])</f>
        <v>23</v>
      </c>
      <c r="K4846" t="str">
        <f>_xlfn.XLOOKUP(J4846,Table3[RepID],Table3[RepName])</f>
        <v>Essam</v>
      </c>
    </row>
    <row r="4847" spans="1:11" x14ac:dyDescent="0.35">
      <c r="A4847" s="8">
        <v>470</v>
      </c>
      <c r="B4847" t="str" cm="1">
        <f t="array" ref="B4847:F4847">_xlfn.XLOOKUP(A4847,Table4[ProductID],Table4[[ProductCode]:[Brand]])</f>
        <v>YW-26-027</v>
      </c>
      <c r="C4847" t="str">
        <v>Yoyo Pokémon ( Stand 24 pcs )</v>
      </c>
      <c r="D4847" t="str">
        <v>Games</v>
      </c>
      <c r="E4847" t="str">
        <v>Yoyo</v>
      </c>
      <c r="F4847" t="str">
        <v>Pokémon</v>
      </c>
      <c r="G4847">
        <f>_xlfn.XLOOKUP(A4847,Table2[ProductID],Table2[StoreID])</f>
        <v>4</v>
      </c>
      <c r="H4847" t="str" cm="1">
        <f t="array" ref="H4847:I4847">_xlfn.XLOOKUP(G4847,Table1[StoreID],Table1[[StoreName]:[Region]])</f>
        <v>StoreD</v>
      </c>
      <c r="I4847" t="str">
        <v>Alex</v>
      </c>
      <c r="J4847">
        <f>_xlfn.XLOOKUP(A4847,Table2[ProductID],Table2[RepID])</f>
        <v>33</v>
      </c>
      <c r="K4847" t="str">
        <f>_xlfn.XLOOKUP(J4847,Table3[RepID],Table3[RepName])</f>
        <v>Alaa</v>
      </c>
    </row>
    <row r="4848" spans="1:11" x14ac:dyDescent="0.35">
      <c r="A4848" s="8">
        <v>470</v>
      </c>
      <c r="B4848" t="str" cm="1">
        <f t="array" ref="B4848:F4848">_xlfn.XLOOKUP(A4848,Table4[ProductID],Table4[[ProductCode]:[Brand]])</f>
        <v>YW-26-027</v>
      </c>
      <c r="C4848" t="str">
        <v>Yoyo Pokémon ( Stand 24 pcs )</v>
      </c>
      <c r="D4848" t="str">
        <v>Games</v>
      </c>
      <c r="E4848" t="str">
        <v>Yoyo</v>
      </c>
      <c r="F4848" t="str">
        <v>Pokémon</v>
      </c>
      <c r="G4848">
        <f>_xlfn.XLOOKUP(A4848,Table2[ProductID],Table2[StoreID])</f>
        <v>4</v>
      </c>
      <c r="H4848" t="str" cm="1">
        <f t="array" ref="H4848:I4848">_xlfn.XLOOKUP(G4848,Table1[StoreID],Table1[[StoreName]:[Region]])</f>
        <v>StoreD</v>
      </c>
      <c r="I4848" t="str">
        <v>Alex</v>
      </c>
      <c r="J4848">
        <f>_xlfn.XLOOKUP(A4848,Table2[ProductID],Table2[RepID])</f>
        <v>33</v>
      </c>
      <c r="K4848" t="str">
        <f>_xlfn.XLOOKUP(J4848,Table3[RepID],Table3[RepName])</f>
        <v>Alaa</v>
      </c>
    </row>
    <row r="4849" spans="1:11" x14ac:dyDescent="0.35">
      <c r="A4849" s="8">
        <v>470</v>
      </c>
      <c r="B4849" t="str" cm="1">
        <f t="array" ref="B4849:F4849">_xlfn.XLOOKUP(A4849,Table4[ProductID],Table4[[ProductCode]:[Brand]])</f>
        <v>YW-26-027</v>
      </c>
      <c r="C4849" t="str">
        <v>Yoyo Pokémon ( Stand 24 pcs )</v>
      </c>
      <c r="D4849" t="str">
        <v>Games</v>
      </c>
      <c r="E4849" t="str">
        <v>Yoyo</v>
      </c>
      <c r="F4849" t="str">
        <v>Pokémon</v>
      </c>
      <c r="G4849">
        <f>_xlfn.XLOOKUP(A4849,Table2[ProductID],Table2[StoreID])</f>
        <v>4</v>
      </c>
      <c r="H4849" t="str" cm="1">
        <f t="array" ref="H4849:I4849">_xlfn.XLOOKUP(G4849,Table1[StoreID],Table1[[StoreName]:[Region]])</f>
        <v>StoreD</v>
      </c>
      <c r="I4849" t="str">
        <v>Alex</v>
      </c>
      <c r="J4849">
        <f>_xlfn.XLOOKUP(A4849,Table2[ProductID],Table2[RepID])</f>
        <v>33</v>
      </c>
      <c r="K4849" t="str">
        <f>_xlfn.XLOOKUP(J4849,Table3[RepID],Table3[RepName])</f>
        <v>Alaa</v>
      </c>
    </row>
    <row r="4850" spans="1:11" x14ac:dyDescent="0.35">
      <c r="A4850" s="8">
        <v>621</v>
      </c>
      <c r="B4850" t="str" cm="1">
        <f t="array" ref="B4850:F4850">_xlfn.XLOOKUP(A4850,Table4[ProductID],Table4[[ProductCode]:[Brand]])</f>
        <v>XS-36516-D</v>
      </c>
      <c r="C4850" t="str">
        <v>Zuru X-Shot - Excel Skin Flux - Illustrate</v>
      </c>
      <c r="D4850" t="str">
        <v>Guns</v>
      </c>
      <c r="E4850" t="str">
        <v>Gun</v>
      </c>
      <c r="F4850" t="str">
        <v>X-Shot</v>
      </c>
      <c r="G4850">
        <f>_xlfn.XLOOKUP(A4850,Table2[ProductID],Table2[StoreID])</f>
        <v>4</v>
      </c>
      <c r="H4850" t="str" cm="1">
        <f t="array" ref="H4850:I4850">_xlfn.XLOOKUP(G4850,Table1[StoreID],Table1[[StoreName]:[Region]])</f>
        <v>StoreD</v>
      </c>
      <c r="I4850" t="str">
        <v>Alex</v>
      </c>
      <c r="J4850">
        <f>_xlfn.XLOOKUP(A4850,Table2[ProductID],Table2[RepID])</f>
        <v>23</v>
      </c>
      <c r="K4850" t="str">
        <f>_xlfn.XLOOKUP(J4850,Table3[RepID],Table3[RepName])</f>
        <v>Essam</v>
      </c>
    </row>
    <row r="4851" spans="1:11" x14ac:dyDescent="0.35">
      <c r="A4851" s="8">
        <v>706</v>
      </c>
      <c r="B4851" t="str" cm="1">
        <f t="array" ref="B4851:F4851">_xlfn.XLOOKUP(A4851,Table4[ProductID],Table4[[ProductCode]:[Brand]])</f>
        <v>SM-0444</v>
      </c>
      <c r="C4851" t="str">
        <v>Yogi Card (Stand 36 Bag )</v>
      </c>
      <c r="D4851" t="str">
        <v>Games</v>
      </c>
      <c r="E4851" t="str">
        <v>Card Game</v>
      </c>
      <c r="F4851" t="str">
        <v>Yu-Gi-Oh!</v>
      </c>
      <c r="G4851">
        <f>_xlfn.XLOOKUP(A4851,Table2[ProductID],Table2[StoreID])</f>
        <v>1</v>
      </c>
      <c r="H4851" t="str" cm="1">
        <f t="array" ref="H4851:I4851">_xlfn.XLOOKUP(G4851,Table1[StoreID],Table1[[StoreName]:[Region]])</f>
        <v>StoreA</v>
      </c>
      <c r="I4851" t="str">
        <v>Cairo</v>
      </c>
      <c r="J4851">
        <f>_xlfn.XLOOKUP(A4851,Table2[ProductID],Table2[RepID])</f>
        <v>5</v>
      </c>
      <c r="K4851" t="str">
        <f>_xlfn.XLOOKUP(J4851,Table3[RepID],Table3[RepName])</f>
        <v>Yara</v>
      </c>
    </row>
    <row r="4852" spans="1:11" x14ac:dyDescent="0.35">
      <c r="A4852" s="8">
        <v>706</v>
      </c>
      <c r="B4852" t="str" cm="1">
        <f t="array" ref="B4852:F4852">_xlfn.XLOOKUP(A4852,Table4[ProductID],Table4[[ProductCode]:[Brand]])</f>
        <v>SM-0444</v>
      </c>
      <c r="C4852" t="str">
        <v>Yogi Card (Stand 36 Bag )</v>
      </c>
      <c r="D4852" t="str">
        <v>Games</v>
      </c>
      <c r="E4852" t="str">
        <v>Card Game</v>
      </c>
      <c r="F4852" t="str">
        <v>Yu-Gi-Oh!</v>
      </c>
      <c r="G4852">
        <f>_xlfn.XLOOKUP(A4852,Table2[ProductID],Table2[StoreID])</f>
        <v>1</v>
      </c>
      <c r="H4852" t="str" cm="1">
        <f t="array" ref="H4852:I4852">_xlfn.XLOOKUP(G4852,Table1[StoreID],Table1[[StoreName]:[Region]])</f>
        <v>StoreA</v>
      </c>
      <c r="I4852" t="str">
        <v>Cairo</v>
      </c>
      <c r="J4852">
        <f>_xlfn.XLOOKUP(A4852,Table2[ProductID],Table2[RepID])</f>
        <v>5</v>
      </c>
      <c r="K4852" t="str">
        <f>_xlfn.XLOOKUP(J4852,Table3[RepID],Table3[RepName])</f>
        <v>Yara</v>
      </c>
    </row>
    <row r="4853" spans="1:11" x14ac:dyDescent="0.35">
      <c r="A4853" s="8">
        <v>706</v>
      </c>
      <c r="B4853" t="str" cm="1">
        <f t="array" ref="B4853:F4853">_xlfn.XLOOKUP(A4853,Table4[ProductID],Table4[[ProductCode]:[Brand]])</f>
        <v>SM-0444</v>
      </c>
      <c r="C4853" t="str">
        <v>Yogi Card (Stand 36 Bag )</v>
      </c>
      <c r="D4853" t="str">
        <v>Games</v>
      </c>
      <c r="E4853" t="str">
        <v>Card Game</v>
      </c>
      <c r="F4853" t="str">
        <v>Yu-Gi-Oh!</v>
      </c>
      <c r="G4853">
        <f>_xlfn.XLOOKUP(A4853,Table2[ProductID],Table2[StoreID])</f>
        <v>1</v>
      </c>
      <c r="H4853" t="str" cm="1">
        <f t="array" ref="H4853:I4853">_xlfn.XLOOKUP(G4853,Table1[StoreID],Table1[[StoreName]:[Region]])</f>
        <v>StoreA</v>
      </c>
      <c r="I4853" t="str">
        <v>Cairo</v>
      </c>
      <c r="J4853">
        <f>_xlfn.XLOOKUP(A4853,Table2[ProductID],Table2[RepID])</f>
        <v>5</v>
      </c>
      <c r="K4853" t="str">
        <f>_xlfn.XLOOKUP(J4853,Table3[RepID],Table3[RepName])</f>
        <v>Yara</v>
      </c>
    </row>
    <row r="4854" spans="1:11" x14ac:dyDescent="0.35">
      <c r="A4854" s="8">
        <v>3341</v>
      </c>
      <c r="B4854" t="str" cm="1">
        <f t="array" ref="B4854:F4854">_xlfn.XLOOKUP(A4854,Table4[ProductID],Table4[[ProductCode]:[Brand]])</f>
        <v>MTR-1317</v>
      </c>
      <c r="C4854" t="str">
        <v>Make It Real Summer Vibes Heishi Bead Set</v>
      </c>
      <c r="D4854" t="str">
        <v>Fashion</v>
      </c>
      <c r="E4854" t="str">
        <v>Accessories</v>
      </c>
      <c r="F4854" t="str">
        <v>Make It Real</v>
      </c>
      <c r="G4854">
        <f>_xlfn.XLOOKUP(A4854,Table2[ProductID],Table2[StoreID])</f>
        <v>4</v>
      </c>
      <c r="H4854" t="str" cm="1">
        <f t="array" ref="H4854:I4854">_xlfn.XLOOKUP(G4854,Table1[StoreID],Table1[[StoreName]:[Region]])</f>
        <v>StoreD</v>
      </c>
      <c r="I4854" t="str">
        <v>Alex</v>
      </c>
      <c r="J4854">
        <f>_xlfn.XLOOKUP(A4854,Table2[ProductID],Table2[RepID])</f>
        <v>33</v>
      </c>
      <c r="K4854" t="str">
        <f>_xlfn.XLOOKUP(J4854,Table3[RepID],Table3[RepName])</f>
        <v>Alaa</v>
      </c>
    </row>
    <row r="4855" spans="1:11" x14ac:dyDescent="0.35">
      <c r="A4855" s="8">
        <v>470</v>
      </c>
      <c r="B4855" t="str" cm="1">
        <f t="array" ref="B4855:F4855">_xlfn.XLOOKUP(A4855,Table4[ProductID],Table4[[ProductCode]:[Brand]])</f>
        <v>YW-26-027</v>
      </c>
      <c r="C4855" t="str">
        <v>Yoyo Pokémon ( Stand 24 pcs )</v>
      </c>
      <c r="D4855" t="str">
        <v>Games</v>
      </c>
      <c r="E4855" t="str">
        <v>Yoyo</v>
      </c>
      <c r="F4855" t="str">
        <v>Pokémon</v>
      </c>
      <c r="G4855">
        <f>_xlfn.XLOOKUP(A4855,Table2[ProductID],Table2[StoreID])</f>
        <v>4</v>
      </c>
      <c r="H4855" t="str" cm="1">
        <f t="array" ref="H4855:I4855">_xlfn.XLOOKUP(G4855,Table1[StoreID],Table1[[StoreName]:[Region]])</f>
        <v>StoreD</v>
      </c>
      <c r="I4855" t="str">
        <v>Alex</v>
      </c>
      <c r="J4855">
        <f>_xlfn.XLOOKUP(A4855,Table2[ProductID],Table2[RepID])</f>
        <v>33</v>
      </c>
      <c r="K4855" t="str">
        <f>_xlfn.XLOOKUP(J4855,Table3[RepID],Table3[RepName])</f>
        <v>Alaa</v>
      </c>
    </row>
    <row r="4856" spans="1:11" x14ac:dyDescent="0.35">
      <c r="A4856" s="8">
        <v>470</v>
      </c>
      <c r="B4856" t="str" cm="1">
        <f t="array" ref="B4856:F4856">_xlfn.XLOOKUP(A4856,Table4[ProductID],Table4[[ProductCode]:[Brand]])</f>
        <v>YW-26-027</v>
      </c>
      <c r="C4856" t="str">
        <v>Yoyo Pokémon ( Stand 24 pcs )</v>
      </c>
      <c r="D4856" t="str">
        <v>Games</v>
      </c>
      <c r="E4856" t="str">
        <v>Yoyo</v>
      </c>
      <c r="F4856" t="str">
        <v>Pokémon</v>
      </c>
      <c r="G4856">
        <f>_xlfn.XLOOKUP(A4856,Table2[ProductID],Table2[StoreID])</f>
        <v>4</v>
      </c>
      <c r="H4856" t="str" cm="1">
        <f t="array" ref="H4856:I4856">_xlfn.XLOOKUP(G4856,Table1[StoreID],Table1[[StoreName]:[Region]])</f>
        <v>StoreD</v>
      </c>
      <c r="I4856" t="str">
        <v>Alex</v>
      </c>
      <c r="J4856">
        <f>_xlfn.XLOOKUP(A4856,Table2[ProductID],Table2[RepID])</f>
        <v>33</v>
      </c>
      <c r="K4856" t="str">
        <f>_xlfn.XLOOKUP(J4856,Table3[RepID],Table3[RepName])</f>
        <v>Alaa</v>
      </c>
    </row>
    <row r="4857" spans="1:11" x14ac:dyDescent="0.35">
      <c r="A4857" s="8">
        <v>468</v>
      </c>
      <c r="B4857" t="str" cm="1">
        <f t="array" ref="B4857:F4857">_xlfn.XLOOKUP(A4857,Table4[ProductID],Table4[[ProductCode]:[Brand]])</f>
        <v>YW-26-029</v>
      </c>
      <c r="C4857" t="str">
        <v>Pokémon Card</v>
      </c>
      <c r="D4857" t="str">
        <v>Games</v>
      </c>
      <c r="E4857" t="str">
        <v>Card Game</v>
      </c>
      <c r="F4857" t="str">
        <v>Pokémon</v>
      </c>
      <c r="G4857">
        <f>_xlfn.XLOOKUP(A4857,Table2[ProductID],Table2[StoreID])</f>
        <v>4</v>
      </c>
      <c r="H4857" t="str" cm="1">
        <f t="array" ref="H4857:I4857">_xlfn.XLOOKUP(G4857,Table1[StoreID],Table1[[StoreName]:[Region]])</f>
        <v>StoreD</v>
      </c>
      <c r="I4857" t="str">
        <v>Alex</v>
      </c>
      <c r="J4857">
        <f>_xlfn.XLOOKUP(A4857,Table2[ProductID],Table2[RepID])</f>
        <v>23</v>
      </c>
      <c r="K4857" t="str">
        <f>_xlfn.XLOOKUP(J4857,Table3[RepID],Table3[RepName])</f>
        <v>Essam</v>
      </c>
    </row>
    <row r="4858" spans="1:11" x14ac:dyDescent="0.35">
      <c r="A4858" s="8">
        <v>11</v>
      </c>
      <c r="B4858" t="str" cm="1">
        <f t="array" ref="B4858:F4858">_xlfn.XLOOKUP(A4858,Table4[ProductID],Table4[[ProductCode]:[Brand]])</f>
        <v>ZUR-9259</v>
      </c>
      <c r="C4858" t="str">
        <v>Zuru Rainbocorns KitTYcorn Magic Glowing 10 Surprises  S1 -CDU6PCS</v>
      </c>
      <c r="D4858" t="str">
        <v>Surprise</v>
      </c>
      <c r="E4858" t="str">
        <v>Egg</v>
      </c>
      <c r="F4858" t="str">
        <v>Rainbocorns</v>
      </c>
      <c r="G4858">
        <f>_xlfn.XLOOKUP(A4858,Table2[ProductID],Table2[StoreID])</f>
        <v>4</v>
      </c>
      <c r="H4858" t="str" cm="1">
        <f t="array" ref="H4858:I4858">_xlfn.XLOOKUP(G4858,Table1[StoreID],Table1[[StoreName]:[Region]])</f>
        <v>StoreD</v>
      </c>
      <c r="I4858" t="str">
        <v>Alex</v>
      </c>
      <c r="J4858">
        <f>_xlfn.XLOOKUP(A4858,Table2[ProductID],Table2[RepID])</f>
        <v>2</v>
      </c>
      <c r="K4858" t="str">
        <f>_xlfn.XLOOKUP(J4858,Table3[RepID],Table3[RepName])</f>
        <v>Bassem</v>
      </c>
    </row>
    <row r="4859" spans="1:11" x14ac:dyDescent="0.35">
      <c r="A4859" s="8">
        <v>625</v>
      </c>
      <c r="B4859" t="str" cm="1">
        <f t="array" ref="B4859:F4859">_xlfn.XLOOKUP(A4859,Table4[ProductID],Table4[[ProductCode]:[Brand]])</f>
        <v>XS-36515-H</v>
      </c>
      <c r="C4859" t="str">
        <v>X-Shot - Excel Skin Menance - Apocalypse</v>
      </c>
      <c r="D4859" t="str">
        <v>Guns</v>
      </c>
      <c r="E4859" t="str">
        <v>Gun</v>
      </c>
      <c r="F4859" t="str">
        <v>X-Shot</v>
      </c>
      <c r="G4859">
        <f>_xlfn.XLOOKUP(A4859,Table2[ProductID],Table2[StoreID])</f>
        <v>4</v>
      </c>
      <c r="H4859" t="str" cm="1">
        <f t="array" ref="H4859:I4859">_xlfn.XLOOKUP(G4859,Table1[StoreID],Table1[[StoreName]:[Region]])</f>
        <v>StoreD</v>
      </c>
      <c r="I4859" t="str">
        <v>Alex</v>
      </c>
      <c r="J4859">
        <f>_xlfn.XLOOKUP(A4859,Table2[ProductID],Table2[RepID])</f>
        <v>33</v>
      </c>
      <c r="K4859" t="str">
        <f>_xlfn.XLOOKUP(J4859,Table3[RepID],Table3[RepName])</f>
        <v>Alaa</v>
      </c>
    </row>
    <row r="4860" spans="1:11" x14ac:dyDescent="0.35">
      <c r="A4860" s="8">
        <v>627</v>
      </c>
      <c r="B4860" t="str" cm="1">
        <f t="array" ref="B4860:F4860">_xlfn.XLOOKUP(A4860,Table4[ProductID],Table4[[ProductCode]:[Brand]])</f>
        <v>XS-36515-D</v>
      </c>
      <c r="C4860" t="str">
        <v>X-Shot - Excel Skin Menance - Spray Tag</v>
      </c>
      <c r="D4860" t="str">
        <v>Guns</v>
      </c>
      <c r="E4860" t="str">
        <v>Gun</v>
      </c>
      <c r="F4860" t="str">
        <v>X-Shot</v>
      </c>
      <c r="G4860">
        <f>_xlfn.XLOOKUP(A4860,Table2[ProductID],Table2[StoreID])</f>
        <v>2</v>
      </c>
      <c r="H4860" t="str" cm="1">
        <f t="array" ref="H4860:I4860">_xlfn.XLOOKUP(G4860,Table1[StoreID],Table1[[StoreName]:[Region]])</f>
        <v>StoreB</v>
      </c>
      <c r="I4860" t="str">
        <v>Cairo</v>
      </c>
      <c r="J4860">
        <f>_xlfn.XLOOKUP(A4860,Table2[ProductID],Table2[RepID])</f>
        <v>25</v>
      </c>
      <c r="K4860" t="str">
        <f>_xlfn.XLOOKUP(J4860,Table3[RepID],Table3[RepName])</f>
        <v>Marwa</v>
      </c>
    </row>
    <row r="4861" spans="1:11" x14ac:dyDescent="0.35">
      <c r="A4861" s="8">
        <v>629</v>
      </c>
      <c r="B4861" t="str" cm="1">
        <f t="array" ref="B4861:F4861">_xlfn.XLOOKUP(A4861,Table4[ProductID],Table4[[ProductCode]:[Brand]])</f>
        <v>XS-36515-A</v>
      </c>
      <c r="C4861" t="str">
        <v>X-Shot - Excel Skin Menance - Camo</v>
      </c>
      <c r="D4861" t="str">
        <v>Guns</v>
      </c>
      <c r="E4861" t="str">
        <v>Gun</v>
      </c>
      <c r="F4861" t="str">
        <v>X-Shot</v>
      </c>
      <c r="G4861">
        <f>_xlfn.XLOOKUP(A4861,Table2[ProductID],Table2[StoreID])</f>
        <v>5</v>
      </c>
      <c r="H4861" t="str" cm="1">
        <f t="array" ref="H4861:I4861">_xlfn.XLOOKUP(G4861,Table1[StoreID],Table1[[StoreName]:[Region]])</f>
        <v>StoreE</v>
      </c>
      <c r="I4861" t="str">
        <v>Delta</v>
      </c>
      <c r="J4861">
        <f>_xlfn.XLOOKUP(A4861,Table2[ProductID],Table2[RepID])</f>
        <v>19</v>
      </c>
      <c r="K4861" t="str">
        <f>_xlfn.XLOOKUP(J4861,Table3[RepID],Table3[RepName])</f>
        <v>Omar</v>
      </c>
    </row>
    <row r="4862" spans="1:11" x14ac:dyDescent="0.35">
      <c r="A4862" s="8">
        <v>3274</v>
      </c>
      <c r="B4862" t="str" cm="1">
        <f t="array" ref="B4862:F4862">_xlfn.XLOOKUP(A4862,Table4[ProductID],Table4[[ProductCode]:[Brand]])</f>
        <v>NK-20580</v>
      </c>
      <c r="C4862" t="str">
        <v>Identical Cards</v>
      </c>
      <c r="D4862" t="str">
        <v>Games</v>
      </c>
      <c r="E4862" t="str">
        <v>Board Game</v>
      </c>
      <c r="F4862" t="str">
        <v>Nilco</v>
      </c>
      <c r="G4862">
        <f>_xlfn.XLOOKUP(A4862,Table2[ProductID],Table2[StoreID])</f>
        <v>4</v>
      </c>
      <c r="H4862" t="str" cm="1">
        <f t="array" ref="H4862:I4862">_xlfn.XLOOKUP(G4862,Table1[StoreID],Table1[[StoreName]:[Region]])</f>
        <v>StoreD</v>
      </c>
      <c r="I4862" t="str">
        <v>Alex</v>
      </c>
      <c r="J4862">
        <f>_xlfn.XLOOKUP(A4862,Table2[ProductID],Table2[RepID])</f>
        <v>2</v>
      </c>
      <c r="K4862" t="str">
        <f>_xlfn.XLOOKUP(J4862,Table3[RepID],Table3[RepName])</f>
        <v>Bassem</v>
      </c>
    </row>
    <row r="4863" spans="1:11" x14ac:dyDescent="0.35">
      <c r="A4863" s="8">
        <v>3270</v>
      </c>
      <c r="B4863" t="str" cm="1">
        <f t="array" ref="B4863:F4863">_xlfn.XLOOKUP(A4863,Table4[ProductID],Table4[[ProductCode]:[Brand]])</f>
        <v>NK-20627</v>
      </c>
      <c r="C4863" t="str">
        <v>Deal Masrawy Travel</v>
      </c>
      <c r="D4863" t="str">
        <v>Games</v>
      </c>
      <c r="E4863" t="str">
        <v>Board Game</v>
      </c>
      <c r="F4863" t="str">
        <v>Nilco</v>
      </c>
      <c r="G4863">
        <f>_xlfn.XLOOKUP(A4863,Table2[ProductID],Table2[StoreID])</f>
        <v>2</v>
      </c>
      <c r="H4863" t="str" cm="1">
        <f t="array" ref="H4863:I4863">_xlfn.XLOOKUP(G4863,Table1[StoreID],Table1[[StoreName]:[Region]])</f>
        <v>StoreB</v>
      </c>
      <c r="I4863" t="str">
        <v>Cairo</v>
      </c>
      <c r="J4863">
        <f>_xlfn.XLOOKUP(A4863,Table2[ProductID],Table2[RepID])</f>
        <v>23</v>
      </c>
      <c r="K4863" t="str">
        <f>_xlfn.XLOOKUP(J4863,Table3[RepID],Table3[RepName])</f>
        <v>Essam</v>
      </c>
    </row>
    <row r="4864" spans="1:11" x14ac:dyDescent="0.35">
      <c r="A4864" s="8">
        <v>4027</v>
      </c>
      <c r="B4864" t="str" cm="1">
        <f t="array" ref="B4864:F4864">_xlfn.XLOOKUP(A4864,Table4[ProductID],Table4[[ProductCode]:[Brand]])</f>
        <v>FS0003594</v>
      </c>
      <c r="C4864" t="str">
        <v>Topps Match Attax 2022/2023 - Starter Pack</v>
      </c>
      <c r="D4864" t="str">
        <v>Games</v>
      </c>
      <c r="E4864" t="str">
        <v>Card Game</v>
      </c>
      <c r="F4864" t="str">
        <v>Match Attax</v>
      </c>
      <c r="G4864">
        <f>_xlfn.XLOOKUP(A4864,Table2[ProductID],Table2[StoreID])</f>
        <v>4</v>
      </c>
      <c r="H4864" t="str" cm="1">
        <f t="array" ref="H4864:I4864">_xlfn.XLOOKUP(G4864,Table1[StoreID],Table1[[StoreName]:[Region]])</f>
        <v>StoreD</v>
      </c>
      <c r="I4864" t="str">
        <v>Alex</v>
      </c>
      <c r="J4864">
        <f>_xlfn.XLOOKUP(A4864,Table2[ProductID],Table2[RepID])</f>
        <v>33</v>
      </c>
      <c r="K4864" t="str">
        <f>_xlfn.XLOOKUP(J4864,Table3[RepID],Table3[RepName])</f>
        <v>Alaa</v>
      </c>
    </row>
    <row r="4865" spans="1:11" x14ac:dyDescent="0.35">
      <c r="A4865" s="8">
        <v>5</v>
      </c>
      <c r="B4865" t="str" cm="1">
        <f t="array" ref="B4865:F4865">_xlfn.XLOOKUP(A4865,Table4[ProductID],Table4[[ProductCode]:[Brand]])</f>
        <v>ZUR-9601-E</v>
      </c>
      <c r="C4865" t="str">
        <v>COCO Surprise Cones Classics-Mitty PDQ (12 PCS)</v>
      </c>
      <c r="D4865" t="str">
        <v>Plush &amp; Soft Toys</v>
      </c>
      <c r="E4865" t="str">
        <v>Non Battery</v>
      </c>
      <c r="F4865" t="str">
        <v>COCO SURPRISE</v>
      </c>
      <c r="G4865">
        <f>_xlfn.XLOOKUP(A4865,Table2[ProductID],Table2[StoreID])</f>
        <v>1</v>
      </c>
      <c r="H4865" t="str" cm="1">
        <f t="array" ref="H4865:I4865">_xlfn.XLOOKUP(G4865,Table1[StoreID],Table1[[StoreName]:[Region]])</f>
        <v>StoreA</v>
      </c>
      <c r="I4865" t="str">
        <v>Cairo</v>
      </c>
      <c r="J4865">
        <f>_xlfn.XLOOKUP(A4865,Table2[ProductID],Table2[RepID])</f>
        <v>14</v>
      </c>
      <c r="K4865" t="str">
        <f>_xlfn.XLOOKUP(J4865,Table3[RepID],Table3[RepName])</f>
        <v>Mariam</v>
      </c>
    </row>
    <row r="4866" spans="1:11" x14ac:dyDescent="0.35">
      <c r="A4866" s="8">
        <v>3462</v>
      </c>
      <c r="B4866" t="str" cm="1">
        <f t="array" ref="B4866:F4866">_xlfn.XLOOKUP(A4866,Table4[ProductID],Table4[[ProductCode]:[Brand]])</f>
        <v>MGA-576402-S3</v>
      </c>
      <c r="C4866" t="str">
        <v>L.O.L. Surprise Present Surprise Tots Asst in Side</v>
      </c>
      <c r="D4866" t="str">
        <v>Surprise</v>
      </c>
      <c r="E4866" t="str">
        <v>Box</v>
      </c>
      <c r="F4866" t="str">
        <v>L.O.L. Surprise</v>
      </c>
      <c r="G4866">
        <f>_xlfn.XLOOKUP(A4866,Table2[ProductID],Table2[StoreID])</f>
        <v>3</v>
      </c>
      <c r="H4866" t="str" cm="1">
        <f t="array" ref="H4866:I4866">_xlfn.XLOOKUP(G4866,Table1[StoreID],Table1[[StoreName]:[Region]])</f>
        <v>StoreC</v>
      </c>
      <c r="I4866" t="str">
        <v>Alex</v>
      </c>
      <c r="J4866">
        <f>_xlfn.XLOOKUP(A4866,Table2[ProductID],Table2[RepID])</f>
        <v>30</v>
      </c>
      <c r="K4866" t="str">
        <f>_xlfn.XLOOKUP(J4866,Table3[RepID],Table3[RepName])</f>
        <v>Fady</v>
      </c>
    </row>
    <row r="4867" spans="1:11" x14ac:dyDescent="0.35">
      <c r="A4867" s="8">
        <v>4028</v>
      </c>
      <c r="B4867" t="str" cm="1">
        <f t="array" ref="B4867:F4867">_xlfn.XLOOKUP(A4867,Table4[ProductID],Table4[[ProductCode]:[Brand]])</f>
        <v>FS0003570</v>
      </c>
      <c r="C4867" t="str">
        <v>Topps Match Attax 2022/2023 - Single Pack  Stand (36 pieces)</v>
      </c>
      <c r="D4867" t="str">
        <v>Games</v>
      </c>
      <c r="E4867" t="str">
        <v>Card Game</v>
      </c>
      <c r="F4867" t="str">
        <v>Match Attax</v>
      </c>
      <c r="G4867">
        <f>_xlfn.XLOOKUP(A4867,Table2[ProductID],Table2[StoreID])</f>
        <v>4</v>
      </c>
      <c r="H4867" t="str" cm="1">
        <f t="array" ref="H4867:I4867">_xlfn.XLOOKUP(G4867,Table1[StoreID],Table1[[StoreName]:[Region]])</f>
        <v>StoreD</v>
      </c>
      <c r="I4867" t="str">
        <v>Alex</v>
      </c>
      <c r="J4867">
        <f>_xlfn.XLOOKUP(A4867,Table2[ProductID],Table2[RepID])</f>
        <v>23</v>
      </c>
      <c r="K4867" t="str">
        <f>_xlfn.XLOOKUP(J4867,Table3[RepID],Table3[RepName])</f>
        <v>Essam</v>
      </c>
    </row>
    <row r="4868" spans="1:11" x14ac:dyDescent="0.35">
      <c r="A4868" s="8">
        <v>4092</v>
      </c>
      <c r="B4868" t="str" cm="1">
        <f t="array" ref="B4868:F4868">_xlfn.XLOOKUP(A4868,Table4[ProductID],Table4[[ProductCode]:[Brand]])</f>
        <v>DOH-SH-3662</v>
      </c>
      <c r="C4868" t="str">
        <v>Bingo Dough 5 Mini Can Style 1</v>
      </c>
      <c r="D4868" t="str">
        <v>Clay</v>
      </c>
      <c r="E4868" t="str">
        <v>Dough</v>
      </c>
      <c r="F4868" t="str">
        <v>Bingo Dough</v>
      </c>
      <c r="G4868">
        <f>_xlfn.XLOOKUP(A4868,Table2[ProductID],Table2[StoreID])</f>
        <v>4</v>
      </c>
      <c r="H4868" t="str" cm="1">
        <f t="array" ref="H4868:I4868">_xlfn.XLOOKUP(G4868,Table1[StoreID],Table1[[StoreName]:[Region]])</f>
        <v>StoreD</v>
      </c>
      <c r="I4868" t="str">
        <v>Alex</v>
      </c>
      <c r="J4868">
        <f>_xlfn.XLOOKUP(A4868,Table2[ProductID],Table2[RepID])</f>
        <v>33</v>
      </c>
      <c r="K4868" t="str">
        <f>_xlfn.XLOOKUP(J4868,Table3[RepID],Table3[RepName])</f>
        <v>Alaa</v>
      </c>
    </row>
    <row r="4869" spans="1:11" x14ac:dyDescent="0.35">
      <c r="A4869" s="8">
        <v>4092</v>
      </c>
      <c r="B4869" t="str" cm="1">
        <f t="array" ref="B4869:F4869">_xlfn.XLOOKUP(A4869,Table4[ProductID],Table4[[ProductCode]:[Brand]])</f>
        <v>DOH-SH-3662</v>
      </c>
      <c r="C4869" t="str">
        <v>Bingo Dough 5 Mini Can Style 1</v>
      </c>
      <c r="D4869" t="str">
        <v>Clay</v>
      </c>
      <c r="E4869" t="str">
        <v>Dough</v>
      </c>
      <c r="F4869" t="str">
        <v>Bingo Dough</v>
      </c>
      <c r="G4869">
        <f>_xlfn.XLOOKUP(A4869,Table2[ProductID],Table2[StoreID])</f>
        <v>4</v>
      </c>
      <c r="H4869" t="str" cm="1">
        <f t="array" ref="H4869:I4869">_xlfn.XLOOKUP(G4869,Table1[StoreID],Table1[[StoreName]:[Region]])</f>
        <v>StoreD</v>
      </c>
      <c r="I4869" t="str">
        <v>Alex</v>
      </c>
      <c r="J4869">
        <f>_xlfn.XLOOKUP(A4869,Table2[ProductID],Table2[RepID])</f>
        <v>33</v>
      </c>
      <c r="K4869" t="str">
        <f>_xlfn.XLOOKUP(J4869,Table3[RepID],Table3[RepName])</f>
        <v>Alaa</v>
      </c>
    </row>
    <row r="4870" spans="1:11" x14ac:dyDescent="0.35">
      <c r="A4870" s="8">
        <v>4092</v>
      </c>
      <c r="B4870" t="str" cm="1">
        <f t="array" ref="B4870:F4870">_xlfn.XLOOKUP(A4870,Table4[ProductID],Table4[[ProductCode]:[Brand]])</f>
        <v>DOH-SH-3662</v>
      </c>
      <c r="C4870" t="str">
        <v>Bingo Dough 5 Mini Can Style 1</v>
      </c>
      <c r="D4870" t="str">
        <v>Clay</v>
      </c>
      <c r="E4870" t="str">
        <v>Dough</v>
      </c>
      <c r="F4870" t="str">
        <v>Bingo Dough</v>
      </c>
      <c r="G4870">
        <f>_xlfn.XLOOKUP(A4870,Table2[ProductID],Table2[StoreID])</f>
        <v>4</v>
      </c>
      <c r="H4870" t="str" cm="1">
        <f t="array" ref="H4870:I4870">_xlfn.XLOOKUP(G4870,Table1[StoreID],Table1[[StoreName]:[Region]])</f>
        <v>StoreD</v>
      </c>
      <c r="I4870" t="str">
        <v>Alex</v>
      </c>
      <c r="J4870">
        <f>_xlfn.XLOOKUP(A4870,Table2[ProductID],Table2[RepID])</f>
        <v>33</v>
      </c>
      <c r="K4870" t="str">
        <f>_xlfn.XLOOKUP(J4870,Table3[RepID],Table3[RepName])</f>
        <v>Alaa</v>
      </c>
    </row>
    <row r="4871" spans="1:11" x14ac:dyDescent="0.35">
      <c r="A4871" s="8">
        <v>4091</v>
      </c>
      <c r="B4871" t="str" cm="1">
        <f t="array" ref="B4871:F4871">_xlfn.XLOOKUP(A4871,Table4[ProductID],Table4[[ProductCode]:[Brand]])</f>
        <v>DOH-SH-3663</v>
      </c>
      <c r="C4871" t="str">
        <v>Bingo Dough 5 Mini Can Style 2</v>
      </c>
      <c r="D4871" t="str">
        <v>Clay</v>
      </c>
      <c r="E4871" t="str">
        <v>Dough</v>
      </c>
      <c r="F4871" t="str">
        <v>Bingo Dough</v>
      </c>
      <c r="G4871">
        <f>_xlfn.XLOOKUP(A4871,Table2[ProductID],Table2[StoreID])</f>
        <v>3</v>
      </c>
      <c r="H4871" t="str" cm="1">
        <f t="array" ref="H4871:I4871">_xlfn.XLOOKUP(G4871,Table1[StoreID],Table1[[StoreName]:[Region]])</f>
        <v>StoreC</v>
      </c>
      <c r="I4871" t="str">
        <v>Alex</v>
      </c>
      <c r="J4871">
        <f>_xlfn.XLOOKUP(A4871,Table2[ProductID],Table2[RepID])</f>
        <v>30</v>
      </c>
      <c r="K4871" t="str">
        <f>_xlfn.XLOOKUP(J4871,Table3[RepID],Table3[RepName])</f>
        <v>Fady</v>
      </c>
    </row>
    <row r="4872" spans="1:11" x14ac:dyDescent="0.35">
      <c r="A4872" s="8">
        <v>11</v>
      </c>
      <c r="B4872" t="str" cm="1">
        <f t="array" ref="B4872:F4872">_xlfn.XLOOKUP(A4872,Table4[ProductID],Table4[[ProductCode]:[Brand]])</f>
        <v>ZUR-9259</v>
      </c>
      <c r="C4872" t="str">
        <v>Zuru Rainbocorns KitTYcorn Magic Glowing 10 Surprises  S1 -CDU6PCS</v>
      </c>
      <c r="D4872" t="str">
        <v>Surprise</v>
      </c>
      <c r="E4872" t="str">
        <v>Egg</v>
      </c>
      <c r="F4872" t="str">
        <v>Rainbocorns</v>
      </c>
      <c r="G4872">
        <f>_xlfn.XLOOKUP(A4872,Table2[ProductID],Table2[StoreID])</f>
        <v>4</v>
      </c>
      <c r="H4872" t="str" cm="1">
        <f t="array" ref="H4872:I4872">_xlfn.XLOOKUP(G4872,Table1[StoreID],Table1[[StoreName]:[Region]])</f>
        <v>StoreD</v>
      </c>
      <c r="I4872" t="str">
        <v>Alex</v>
      </c>
      <c r="J4872">
        <f>_xlfn.XLOOKUP(A4872,Table2[ProductID],Table2[RepID])</f>
        <v>2</v>
      </c>
      <c r="K4872" t="str">
        <f>_xlfn.XLOOKUP(J4872,Table3[RepID],Table3[RepName])</f>
        <v>Bassem</v>
      </c>
    </row>
    <row r="4873" spans="1:11" x14ac:dyDescent="0.35">
      <c r="A4873" s="8">
        <v>3271</v>
      </c>
      <c r="B4873" t="str" cm="1">
        <f t="array" ref="B4873:F4873">_xlfn.XLOOKUP(A4873,Table4[ProductID],Table4[[ProductCode]:[Brand]])</f>
        <v>NK-20610</v>
      </c>
      <c r="C4873" t="str">
        <v>Phase 10 Travel</v>
      </c>
      <c r="D4873" t="str">
        <v>Games</v>
      </c>
      <c r="E4873" t="str">
        <v>Card Game</v>
      </c>
      <c r="F4873" t="str">
        <v>Nilco</v>
      </c>
      <c r="G4873">
        <f>_xlfn.XLOOKUP(A4873,Table2[ProductID],Table2[StoreID])</f>
        <v>5</v>
      </c>
      <c r="H4873" t="str" cm="1">
        <f t="array" ref="H4873:I4873">_xlfn.XLOOKUP(G4873,Table1[StoreID],Table1[[StoreName]:[Region]])</f>
        <v>StoreE</v>
      </c>
      <c r="I4873" t="str">
        <v>Delta</v>
      </c>
      <c r="J4873">
        <f>_xlfn.XLOOKUP(A4873,Table2[ProductID],Table2[RepID])</f>
        <v>2</v>
      </c>
      <c r="K4873" t="str">
        <f>_xlfn.XLOOKUP(J4873,Table3[RepID],Table3[RepName])</f>
        <v>Bassem</v>
      </c>
    </row>
    <row r="4874" spans="1:11" x14ac:dyDescent="0.35">
      <c r="A4874" s="8">
        <v>417</v>
      </c>
      <c r="B4874" t="str" cm="1">
        <f t="array" ref="B4874:F4874">_xlfn.XLOOKUP(A4874,Table4[ProductID],Table4[[ProductCode]:[Brand]])</f>
        <v>YW-28-003</v>
      </c>
      <c r="C4874" t="str">
        <v>Dargon Ball 5 Figuers</v>
      </c>
      <c r="D4874" t="str">
        <v>Action Figure</v>
      </c>
      <c r="E4874" t="str">
        <v>Figures</v>
      </c>
      <c r="F4874" t="str">
        <v>Dargon ball</v>
      </c>
      <c r="G4874">
        <f>_xlfn.XLOOKUP(A4874,Table2[ProductID],Table2[StoreID])</f>
        <v>4</v>
      </c>
      <c r="H4874" t="str" cm="1">
        <f t="array" ref="H4874:I4874">_xlfn.XLOOKUP(G4874,Table1[StoreID],Table1[[StoreName]:[Region]])</f>
        <v>StoreD</v>
      </c>
      <c r="I4874" t="str">
        <v>Alex</v>
      </c>
      <c r="J4874">
        <f>_xlfn.XLOOKUP(A4874,Table2[ProductID],Table2[RepID])</f>
        <v>23</v>
      </c>
      <c r="K4874" t="str">
        <f>_xlfn.XLOOKUP(J4874,Table3[RepID],Table3[RepName])</f>
        <v>Essam</v>
      </c>
    </row>
    <row r="4875" spans="1:11" x14ac:dyDescent="0.35">
      <c r="A4875" s="8">
        <v>4092</v>
      </c>
      <c r="B4875" t="str" cm="1">
        <f t="array" ref="B4875:F4875">_xlfn.XLOOKUP(A4875,Table4[ProductID],Table4[[ProductCode]:[Brand]])</f>
        <v>DOH-SH-3662</v>
      </c>
      <c r="C4875" t="str">
        <v>Bingo Dough 5 Mini Can Style 1</v>
      </c>
      <c r="D4875" t="str">
        <v>Clay</v>
      </c>
      <c r="E4875" t="str">
        <v>Dough</v>
      </c>
      <c r="F4875" t="str">
        <v>Bingo Dough</v>
      </c>
      <c r="G4875">
        <f>_xlfn.XLOOKUP(A4875,Table2[ProductID],Table2[StoreID])</f>
        <v>4</v>
      </c>
      <c r="H4875" t="str" cm="1">
        <f t="array" ref="H4875:I4875">_xlfn.XLOOKUP(G4875,Table1[StoreID],Table1[[StoreName]:[Region]])</f>
        <v>StoreD</v>
      </c>
      <c r="I4875" t="str">
        <v>Alex</v>
      </c>
      <c r="J4875">
        <f>_xlfn.XLOOKUP(A4875,Table2[ProductID],Table2[RepID])</f>
        <v>33</v>
      </c>
      <c r="K4875" t="str">
        <f>_xlfn.XLOOKUP(J4875,Table3[RepID],Table3[RepName])</f>
        <v>Alaa</v>
      </c>
    </row>
    <row r="4876" spans="1:11" x14ac:dyDescent="0.35">
      <c r="A4876" s="8">
        <v>419</v>
      </c>
      <c r="B4876" t="str" cm="1">
        <f t="array" ref="B4876:F4876">_xlfn.XLOOKUP(A4876,Table4[ProductID],Table4[[ProductCode]:[Brand]])</f>
        <v>YW-28-001</v>
      </c>
      <c r="C4876" t="str">
        <v>Pokémon Hand Bag</v>
      </c>
      <c r="D4876" t="str">
        <v>Games</v>
      </c>
      <c r="E4876" t="str">
        <v>Card Game</v>
      </c>
      <c r="F4876" t="str">
        <v>Pokémon</v>
      </c>
      <c r="G4876">
        <f>_xlfn.XLOOKUP(A4876,Table2[ProductID],Table2[StoreID])</f>
        <v>4</v>
      </c>
      <c r="H4876" t="str" cm="1">
        <f t="array" ref="H4876:I4876">_xlfn.XLOOKUP(G4876,Table1[StoreID],Table1[[StoreName]:[Region]])</f>
        <v>StoreD</v>
      </c>
      <c r="I4876" t="str">
        <v>Alex</v>
      </c>
      <c r="J4876">
        <f>_xlfn.XLOOKUP(A4876,Table2[ProductID],Table2[RepID])</f>
        <v>23</v>
      </c>
      <c r="K4876" t="str">
        <f>_xlfn.XLOOKUP(J4876,Table3[RepID],Table3[RepName])</f>
        <v>Essam</v>
      </c>
    </row>
    <row r="4877" spans="1:11" x14ac:dyDescent="0.35">
      <c r="A4877" s="8">
        <v>3299</v>
      </c>
      <c r="B4877" t="str" cm="1">
        <f t="array" ref="B4877:F4877">_xlfn.XLOOKUP(A4877,Table4[ProductID],Table4[[ProductCode]:[Brand]])</f>
        <v>NK-20276</v>
      </c>
      <c r="C4877" t="str">
        <v>Learning The Opposites</v>
      </c>
      <c r="D4877" t="str">
        <v>Education &amp; Learning</v>
      </c>
      <c r="E4877" t="str">
        <v>Puzzle</v>
      </c>
      <c r="F4877" t="str">
        <v>Nilco</v>
      </c>
      <c r="G4877">
        <f>_xlfn.XLOOKUP(A4877,Table2[ProductID],Table2[StoreID])</f>
        <v>3</v>
      </c>
      <c r="H4877" t="str" cm="1">
        <f t="array" ref="H4877:I4877">_xlfn.XLOOKUP(G4877,Table1[StoreID],Table1[[StoreName]:[Region]])</f>
        <v>StoreC</v>
      </c>
      <c r="I4877" t="str">
        <v>Alex</v>
      </c>
      <c r="J4877">
        <f>_xlfn.XLOOKUP(A4877,Table2[ProductID],Table2[RepID])</f>
        <v>27</v>
      </c>
      <c r="K4877" t="str">
        <f>_xlfn.XLOOKUP(J4877,Table3[RepID],Table3[RepName])</f>
        <v>Abdallah</v>
      </c>
    </row>
    <row r="4878" spans="1:11" x14ac:dyDescent="0.35">
      <c r="A4878" s="8">
        <v>1098</v>
      </c>
      <c r="B4878" t="str" cm="1">
        <f t="array" ref="B4878:F4878">_xlfn.XLOOKUP(A4878,Table4[ProductID],Table4[[ProductCode]:[Brand]])</f>
        <v>SH-3769</v>
      </c>
      <c r="C4878" t="str">
        <v>Colour Change  Pocket doll Stand 12 Pieces</v>
      </c>
      <c r="D4878" t="str">
        <v>Surprise</v>
      </c>
      <c r="E4878" t="str">
        <v>Tube</v>
      </c>
      <c r="F4878" t="str">
        <v>Barbie</v>
      </c>
      <c r="G4878">
        <f>_xlfn.XLOOKUP(A4878,Table2[ProductID],Table2[StoreID])</f>
        <v>4</v>
      </c>
      <c r="H4878" t="str" cm="1">
        <f t="array" ref="H4878:I4878">_xlfn.XLOOKUP(G4878,Table1[StoreID],Table1[[StoreName]:[Region]])</f>
        <v>StoreD</v>
      </c>
      <c r="I4878" t="str">
        <v>Alex</v>
      </c>
      <c r="J4878">
        <f>_xlfn.XLOOKUP(A4878,Table2[ProductID],Table2[RepID])</f>
        <v>23</v>
      </c>
      <c r="K4878" t="str">
        <f>_xlfn.XLOOKUP(J4878,Table3[RepID],Table3[RepName])</f>
        <v>Essam</v>
      </c>
    </row>
    <row r="4879" spans="1:11" x14ac:dyDescent="0.35">
      <c r="A4879" s="8">
        <v>475</v>
      </c>
      <c r="B4879" t="str" cm="1">
        <f t="array" ref="B4879:F4879">_xlfn.XLOOKUP(A4879,Table4[ProductID],Table4[[ProductCode]:[Brand]])</f>
        <v>YW-26-022</v>
      </c>
      <c r="C4879" t="str">
        <v>Pokémon Ball ( Stand 12 pcs )</v>
      </c>
      <c r="D4879" t="str">
        <v>Surprise</v>
      </c>
      <c r="E4879" t="str">
        <v>Ball</v>
      </c>
      <c r="F4879" t="str">
        <v>Pokémon</v>
      </c>
      <c r="G4879">
        <f>_xlfn.XLOOKUP(A4879,Table2[ProductID],Table2[StoreID])</f>
        <v>4</v>
      </c>
      <c r="H4879" t="str" cm="1">
        <f t="array" ref="H4879:I4879">_xlfn.XLOOKUP(G4879,Table1[StoreID],Table1[[StoreName]:[Region]])</f>
        <v>StoreD</v>
      </c>
      <c r="I4879" t="str">
        <v>Alex</v>
      </c>
      <c r="J4879">
        <f>_xlfn.XLOOKUP(A4879,Table2[ProductID],Table2[RepID])</f>
        <v>33</v>
      </c>
      <c r="K4879" t="str">
        <f>_xlfn.XLOOKUP(J4879,Table3[RepID],Table3[RepName])</f>
        <v>Alaa</v>
      </c>
    </row>
    <row r="4880" spans="1:11" x14ac:dyDescent="0.35">
      <c r="A4880" s="8">
        <v>444</v>
      </c>
      <c r="B4880" t="str" cm="1">
        <f t="array" ref="B4880:F4880">_xlfn.XLOOKUP(A4880,Table4[ProductID],Table4[[ProductCode]:[Brand]])</f>
        <v>YW-26-054</v>
      </c>
      <c r="C4880" t="str">
        <v>Dargon ball 4 charchters</v>
      </c>
      <c r="D4880" t="str">
        <v>Action Figure</v>
      </c>
      <c r="E4880" t="str">
        <v>Figures</v>
      </c>
      <c r="F4880" t="str">
        <v>Dargon ball</v>
      </c>
      <c r="G4880">
        <f>_xlfn.XLOOKUP(A4880,Table2[ProductID],Table2[StoreID])</f>
        <v>4</v>
      </c>
      <c r="H4880" t="str" cm="1">
        <f t="array" ref="H4880:I4880">_xlfn.XLOOKUP(G4880,Table1[StoreID],Table1[[StoreName]:[Region]])</f>
        <v>StoreD</v>
      </c>
      <c r="I4880" t="str">
        <v>Alex</v>
      </c>
      <c r="J4880">
        <f>_xlfn.XLOOKUP(A4880,Table2[ProductID],Table2[RepID])</f>
        <v>33</v>
      </c>
      <c r="K4880" t="str">
        <f>_xlfn.XLOOKUP(J4880,Table3[RepID],Table3[RepName])</f>
        <v>Alaa</v>
      </c>
    </row>
    <row r="4881" spans="1:11" x14ac:dyDescent="0.35">
      <c r="A4881" s="8">
        <v>669</v>
      </c>
      <c r="B4881" t="str" cm="1">
        <f t="array" ref="B4881:F4881">_xlfn.XLOOKUP(A4881,Table4[ProductID],Table4[[ProductCode]:[Brand]])</f>
        <v>TMP-15076</v>
      </c>
      <c r="C4881" t="str">
        <v>DC Batman Movie 7In Figures Wv1 Batman</v>
      </c>
      <c r="D4881" t="str">
        <v>Action Figure</v>
      </c>
      <c r="E4881" t="str">
        <v>Figures</v>
      </c>
      <c r="F4881" t="str">
        <v>DC Comics</v>
      </c>
      <c r="G4881">
        <f>_xlfn.XLOOKUP(A4881,Table2[ProductID],Table2[StoreID])</f>
        <v>2</v>
      </c>
      <c r="H4881" t="str" cm="1">
        <f t="array" ref="H4881:I4881">_xlfn.XLOOKUP(G4881,Table1[StoreID],Table1[[StoreName]:[Region]])</f>
        <v>StoreB</v>
      </c>
      <c r="I4881" t="str">
        <v>Cairo</v>
      </c>
      <c r="J4881">
        <f>_xlfn.XLOOKUP(A4881,Table2[ProductID],Table2[RepID])</f>
        <v>23</v>
      </c>
      <c r="K4881" t="str">
        <f>_xlfn.XLOOKUP(J4881,Table3[RepID],Table3[RepName])</f>
        <v>Essam</v>
      </c>
    </row>
    <row r="4882" spans="1:11" x14ac:dyDescent="0.35">
      <c r="A4882" s="8">
        <v>664</v>
      </c>
      <c r="B4882" t="str" cm="1">
        <f t="array" ref="B4882:F4882">_xlfn.XLOOKUP(A4882,Table4[ProductID],Table4[[ProductCode]:[Brand]])</f>
        <v>TMP-15234</v>
      </c>
      <c r="C4882" t="str">
        <v>DC Multiverse 7In  AntiCrisis Wonder Woman</v>
      </c>
      <c r="D4882" t="str">
        <v>Action Figure</v>
      </c>
      <c r="E4882" t="str">
        <v>Figures</v>
      </c>
      <c r="F4882" t="str">
        <v>DC Comics</v>
      </c>
      <c r="G4882">
        <f>_xlfn.XLOOKUP(A4882,Table2[ProductID],Table2[StoreID])</f>
        <v>2</v>
      </c>
      <c r="H4882" t="str" cm="1">
        <f t="array" ref="H4882:I4882">_xlfn.XLOOKUP(G4882,Table1[StoreID],Table1[[StoreName]:[Region]])</f>
        <v>StoreB</v>
      </c>
      <c r="I4882" t="str">
        <v>Cairo</v>
      </c>
      <c r="J4882">
        <f>_xlfn.XLOOKUP(A4882,Table2[ProductID],Table2[RepID])</f>
        <v>23</v>
      </c>
      <c r="K4882" t="str">
        <f>_xlfn.XLOOKUP(J4882,Table3[RepID],Table3[RepName])</f>
        <v>Essam</v>
      </c>
    </row>
    <row r="4883" spans="1:11" x14ac:dyDescent="0.35">
      <c r="A4883" s="8">
        <v>462</v>
      </c>
      <c r="B4883" t="str" cm="1">
        <f t="array" ref="B4883:F4883">_xlfn.XLOOKUP(A4883,Table4[ProductID],Table4[[ProductCode]:[Brand]])</f>
        <v>YW-26-036</v>
      </c>
      <c r="C4883" t="str">
        <v>Pokémon Boosters ( Stand 36 Pcs )</v>
      </c>
      <c r="D4883" t="str">
        <v>Games</v>
      </c>
      <c r="E4883" t="str">
        <v>Card Game</v>
      </c>
      <c r="F4883" t="str">
        <v>Pokémon</v>
      </c>
      <c r="G4883">
        <f>_xlfn.XLOOKUP(A4883,Table2[ProductID],Table2[StoreID])</f>
        <v>4</v>
      </c>
      <c r="H4883" t="str" cm="1">
        <f t="array" ref="H4883:I4883">_xlfn.XLOOKUP(G4883,Table1[StoreID],Table1[[StoreName]:[Region]])</f>
        <v>StoreD</v>
      </c>
      <c r="I4883" t="str">
        <v>Alex</v>
      </c>
      <c r="J4883">
        <f>_xlfn.XLOOKUP(A4883,Table2[ProductID],Table2[RepID])</f>
        <v>23</v>
      </c>
      <c r="K4883" t="str">
        <f>_xlfn.XLOOKUP(J4883,Table3[RepID],Table3[RepName])</f>
        <v>Essam</v>
      </c>
    </row>
    <row r="4884" spans="1:11" x14ac:dyDescent="0.35">
      <c r="A4884" s="8">
        <v>4080</v>
      </c>
      <c r="B4884" t="str" cm="1">
        <f t="array" ref="B4884:F4884">_xlfn.XLOOKUP(A4884,Table4[ProductID],Table4[[ProductCode]:[Brand]])</f>
        <v>DOH-SH-5284</v>
      </c>
      <c r="C4884" t="str">
        <v>Bingo Dough Can 56gm - Black</v>
      </c>
      <c r="D4884" t="str">
        <v>Clay</v>
      </c>
      <c r="E4884" t="str">
        <v>Dough</v>
      </c>
      <c r="F4884" t="str">
        <v>Bingo Dough</v>
      </c>
      <c r="G4884">
        <f>_xlfn.XLOOKUP(A4884,Table2[ProductID],Table2[StoreID])</f>
        <v>1</v>
      </c>
      <c r="H4884" t="str" cm="1">
        <f t="array" ref="H4884:I4884">_xlfn.XLOOKUP(G4884,Table1[StoreID],Table1[[StoreName]:[Region]])</f>
        <v>StoreA</v>
      </c>
      <c r="I4884" t="str">
        <v>Cairo</v>
      </c>
      <c r="J4884">
        <f>_xlfn.XLOOKUP(A4884,Table2[ProductID],Table2[RepID])</f>
        <v>9</v>
      </c>
      <c r="K4884" t="str">
        <f>_xlfn.XLOOKUP(J4884,Table3[RepID],Table3[RepName])</f>
        <v>Loaa</v>
      </c>
    </row>
    <row r="4885" spans="1:11" x14ac:dyDescent="0.35">
      <c r="A4885" s="8">
        <v>4081</v>
      </c>
      <c r="B4885" t="str" cm="1">
        <f t="array" ref="B4885:F4885">_xlfn.XLOOKUP(A4885,Table4[ProductID],Table4[[ProductCode]:[Brand]])</f>
        <v>DOH-SH-5283</v>
      </c>
      <c r="C4885" t="str">
        <v>Bingo Dough Can 56gm - Brown</v>
      </c>
      <c r="D4885" t="str">
        <v>Clay</v>
      </c>
      <c r="E4885" t="str">
        <v>Dough</v>
      </c>
      <c r="F4885" t="str">
        <v>Bingo Dough</v>
      </c>
      <c r="G4885">
        <f>_xlfn.XLOOKUP(A4885,Table2[ProductID],Table2[StoreID])</f>
        <v>4</v>
      </c>
      <c r="H4885" t="str" cm="1">
        <f t="array" ref="H4885:I4885">_xlfn.XLOOKUP(G4885,Table1[StoreID],Table1[[StoreName]:[Region]])</f>
        <v>StoreD</v>
      </c>
      <c r="I4885" t="str">
        <v>Alex</v>
      </c>
      <c r="J4885">
        <f>_xlfn.XLOOKUP(A4885,Table2[ProductID],Table2[RepID])</f>
        <v>33</v>
      </c>
      <c r="K4885" t="str">
        <f>_xlfn.XLOOKUP(J4885,Table3[RepID],Table3[RepName])</f>
        <v>Alaa</v>
      </c>
    </row>
    <row r="4886" spans="1:11" x14ac:dyDescent="0.35">
      <c r="A4886" s="8">
        <v>3388</v>
      </c>
      <c r="B4886" t="str" cm="1">
        <f t="array" ref="B4886:F4886">_xlfn.XLOOKUP(A4886,Table4[ProductID],Table4[[ProductCode]:[Brand]])</f>
        <v>MGA-581260</v>
      </c>
      <c r="C4886" t="str">
        <v>L.O.L. Surprise Queens Doll Asst in Sidekick</v>
      </c>
      <c r="D4886" t="str">
        <v>Surprise</v>
      </c>
      <c r="E4886" t="str">
        <v>Ball</v>
      </c>
      <c r="F4886" t="str">
        <v>L.O.L. Surprise</v>
      </c>
      <c r="G4886">
        <f>_xlfn.XLOOKUP(A4886,Table2[ProductID],Table2[StoreID])</f>
        <v>1</v>
      </c>
      <c r="H4886" t="str" cm="1">
        <f t="array" ref="H4886:I4886">_xlfn.XLOOKUP(G4886,Table1[StoreID],Table1[[StoreName]:[Region]])</f>
        <v>StoreA</v>
      </c>
      <c r="I4886" t="str">
        <v>Cairo</v>
      </c>
      <c r="J4886">
        <f>_xlfn.XLOOKUP(A4886,Table2[ProductID],Table2[RepID])</f>
        <v>15</v>
      </c>
      <c r="K4886" t="str">
        <f>_xlfn.XLOOKUP(J4886,Table3[RepID],Table3[RepName])</f>
        <v>Esraa</v>
      </c>
    </row>
    <row r="4887" spans="1:11" x14ac:dyDescent="0.35">
      <c r="A4887" s="8">
        <v>2852</v>
      </c>
      <c r="B4887" t="str" cm="1">
        <f t="array" ref="B4887:F4887">_xlfn.XLOOKUP(A4887,Table4[ProductID],Table4[[ProductCode]:[Brand]])</f>
        <v>RSH-25296</v>
      </c>
      <c r="C4887" t="str">
        <v>Moose - Real Littles Sneaker Cdu12Pcs</v>
      </c>
      <c r="D4887" t="str">
        <v>Fashion</v>
      </c>
      <c r="E4887" t="str">
        <v>Accessories</v>
      </c>
      <c r="F4887" t="str">
        <v>Real Littles</v>
      </c>
      <c r="G4887">
        <f>_xlfn.XLOOKUP(A4887,Table2[ProductID],Table2[StoreID])</f>
        <v>3</v>
      </c>
      <c r="H4887" t="str" cm="1">
        <f t="array" ref="H4887:I4887">_xlfn.XLOOKUP(G4887,Table1[StoreID],Table1[[StoreName]:[Region]])</f>
        <v>StoreC</v>
      </c>
      <c r="I4887" t="str">
        <v>Alex</v>
      </c>
      <c r="J4887">
        <f>_xlfn.XLOOKUP(A4887,Table2[ProductID],Table2[RepID])</f>
        <v>27</v>
      </c>
      <c r="K4887" t="str">
        <f>_xlfn.XLOOKUP(J4887,Table3[RepID],Table3[RepName])</f>
        <v>Abdallah</v>
      </c>
    </row>
    <row r="4888" spans="1:11" x14ac:dyDescent="0.35">
      <c r="A4888" s="8">
        <v>3221</v>
      </c>
      <c r="B4888" t="str" cm="1">
        <f t="array" ref="B4888:F4888">_xlfn.XLOOKUP(A4888,Table4[ProductID],Table4[[ProductCode]:[Brand]])</f>
        <v>NK-21372</v>
      </c>
      <c r="C4888" t="str">
        <v>Sea Ghosts</v>
      </c>
      <c r="D4888" t="str">
        <v>Games</v>
      </c>
      <c r="E4888" t="str">
        <v>Board Game</v>
      </c>
      <c r="F4888" t="str">
        <v>Nilco</v>
      </c>
      <c r="G4888">
        <f>_xlfn.XLOOKUP(A4888,Table2[ProductID],Table2[StoreID])</f>
        <v>4</v>
      </c>
      <c r="H4888" t="str" cm="1">
        <f t="array" ref="H4888:I4888">_xlfn.XLOOKUP(G4888,Table1[StoreID],Table1[[StoreName]:[Region]])</f>
        <v>StoreD</v>
      </c>
      <c r="I4888" t="str">
        <v>Alex</v>
      </c>
      <c r="J4888">
        <f>_xlfn.XLOOKUP(A4888,Table2[ProductID],Table2[RepID])</f>
        <v>2</v>
      </c>
      <c r="K4888" t="str">
        <f>_xlfn.XLOOKUP(J4888,Table3[RepID],Table3[RepName])</f>
        <v>Bassem</v>
      </c>
    </row>
    <row r="4889" spans="1:11" x14ac:dyDescent="0.35">
      <c r="A4889" s="8">
        <v>11</v>
      </c>
      <c r="B4889" t="str" cm="1">
        <f t="array" ref="B4889:F4889">_xlfn.XLOOKUP(A4889,Table4[ProductID],Table4[[ProductCode]:[Brand]])</f>
        <v>ZUR-9259</v>
      </c>
      <c r="C4889" t="str">
        <v>Zuru Rainbocorns KitTYcorn Magic Glowing 10 Surprises  S1 -CDU6PCS</v>
      </c>
      <c r="D4889" t="str">
        <v>Surprise</v>
      </c>
      <c r="E4889" t="str">
        <v>Egg</v>
      </c>
      <c r="F4889" t="str">
        <v>Rainbocorns</v>
      </c>
      <c r="G4889">
        <f>_xlfn.XLOOKUP(A4889,Table2[ProductID],Table2[StoreID])</f>
        <v>4</v>
      </c>
      <c r="H4889" t="str" cm="1">
        <f t="array" ref="H4889:I4889">_xlfn.XLOOKUP(G4889,Table1[StoreID],Table1[[StoreName]:[Region]])</f>
        <v>StoreD</v>
      </c>
      <c r="I4889" t="str">
        <v>Alex</v>
      </c>
      <c r="J4889">
        <f>_xlfn.XLOOKUP(A4889,Table2[ProductID],Table2[RepID])</f>
        <v>2</v>
      </c>
      <c r="K4889" t="str">
        <f>_xlfn.XLOOKUP(J4889,Table3[RepID],Table3[RepName])</f>
        <v>Bassem</v>
      </c>
    </row>
    <row r="4890" spans="1:11" x14ac:dyDescent="0.35">
      <c r="A4890" s="8">
        <v>659</v>
      </c>
      <c r="B4890" t="str" cm="1">
        <f t="array" ref="B4890:F4890">_xlfn.XLOOKUP(A4890,Table4[ProductID],Table4[[ProductCode]:[Brand]])</f>
        <v>TMP-15256</v>
      </c>
      <c r="C4890" t="str">
        <v>Mcfarlane Dc Black Adam Movie 7In Figures Black Adam (Hero Costume)</v>
      </c>
      <c r="D4890" t="str">
        <v>Action Figure</v>
      </c>
      <c r="E4890" t="str">
        <v>Figures</v>
      </c>
      <c r="F4890" t="str">
        <v>Dc Multiverse</v>
      </c>
      <c r="G4890">
        <f>_xlfn.XLOOKUP(A4890,Table2[ProductID],Table2[StoreID])</f>
        <v>4</v>
      </c>
      <c r="H4890" t="str" cm="1">
        <f t="array" ref="H4890:I4890">_xlfn.XLOOKUP(G4890,Table1[StoreID],Table1[[StoreName]:[Region]])</f>
        <v>StoreD</v>
      </c>
      <c r="I4890" t="str">
        <v>Alex</v>
      </c>
      <c r="J4890">
        <f>_xlfn.XLOOKUP(A4890,Table2[ProductID],Table2[RepID])</f>
        <v>2</v>
      </c>
      <c r="K4890" t="str">
        <f>_xlfn.XLOOKUP(J4890,Table3[RepID],Table3[RepName])</f>
        <v>Bassem</v>
      </c>
    </row>
    <row r="4891" spans="1:11" x14ac:dyDescent="0.35">
      <c r="A4891" s="8">
        <v>470</v>
      </c>
      <c r="B4891" t="str" cm="1">
        <f t="array" ref="B4891:F4891">_xlfn.XLOOKUP(A4891,Table4[ProductID],Table4[[ProductCode]:[Brand]])</f>
        <v>YW-26-027</v>
      </c>
      <c r="C4891" t="str">
        <v>Yoyo Pokémon ( Stand 24 pcs )</v>
      </c>
      <c r="D4891" t="str">
        <v>Games</v>
      </c>
      <c r="E4891" t="str">
        <v>Yoyo</v>
      </c>
      <c r="F4891" t="str">
        <v>Pokémon</v>
      </c>
      <c r="G4891">
        <f>_xlfn.XLOOKUP(A4891,Table2[ProductID],Table2[StoreID])</f>
        <v>4</v>
      </c>
      <c r="H4891" t="str" cm="1">
        <f t="array" ref="H4891:I4891">_xlfn.XLOOKUP(G4891,Table1[StoreID],Table1[[StoreName]:[Region]])</f>
        <v>StoreD</v>
      </c>
      <c r="I4891" t="str">
        <v>Alex</v>
      </c>
      <c r="J4891">
        <f>_xlfn.XLOOKUP(A4891,Table2[ProductID],Table2[RepID])</f>
        <v>33</v>
      </c>
      <c r="K4891" t="str">
        <f>_xlfn.XLOOKUP(J4891,Table3[RepID],Table3[RepName])</f>
        <v>Alaa</v>
      </c>
    </row>
    <row r="4892" spans="1:11" x14ac:dyDescent="0.35">
      <c r="A4892" s="8">
        <v>706</v>
      </c>
      <c r="B4892" t="str" cm="1">
        <f t="array" ref="B4892:F4892">_xlfn.XLOOKUP(A4892,Table4[ProductID],Table4[[ProductCode]:[Brand]])</f>
        <v>SM-0444</v>
      </c>
      <c r="C4892" t="str">
        <v>Yogi Card (Stand 36 Bag )</v>
      </c>
      <c r="D4892" t="str">
        <v>Games</v>
      </c>
      <c r="E4892" t="str">
        <v>Card Game</v>
      </c>
      <c r="F4892" t="str">
        <v>Yu-Gi-Oh!</v>
      </c>
      <c r="G4892">
        <f>_xlfn.XLOOKUP(A4892,Table2[ProductID],Table2[StoreID])</f>
        <v>1</v>
      </c>
      <c r="H4892" t="str" cm="1">
        <f t="array" ref="H4892:I4892">_xlfn.XLOOKUP(G4892,Table1[StoreID],Table1[[StoreName]:[Region]])</f>
        <v>StoreA</v>
      </c>
      <c r="I4892" t="str">
        <v>Cairo</v>
      </c>
      <c r="J4892">
        <f>_xlfn.XLOOKUP(A4892,Table2[ProductID],Table2[RepID])</f>
        <v>5</v>
      </c>
      <c r="K4892" t="str">
        <f>_xlfn.XLOOKUP(J4892,Table3[RepID],Table3[RepName])</f>
        <v>Yara</v>
      </c>
    </row>
    <row r="4893" spans="1:11" x14ac:dyDescent="0.35">
      <c r="A4893" s="8">
        <v>463</v>
      </c>
      <c r="B4893" t="str" cm="1">
        <f t="array" ref="B4893:F4893">_xlfn.XLOOKUP(A4893,Table4[ProductID],Table4[[ProductCode]:[Brand]])</f>
        <v>YW-26-035</v>
      </c>
      <c r="C4893" t="str">
        <v>Pokémon Card ( Stand 8 pcs )</v>
      </c>
      <c r="D4893" t="str">
        <v>Games</v>
      </c>
      <c r="E4893" t="str">
        <v>Card Game</v>
      </c>
      <c r="F4893" t="str">
        <v>Pokémon</v>
      </c>
      <c r="G4893">
        <f>_xlfn.XLOOKUP(A4893,Table2[ProductID],Table2[StoreID])</f>
        <v>4</v>
      </c>
      <c r="H4893" t="str" cm="1">
        <f t="array" ref="H4893:I4893">_xlfn.XLOOKUP(G4893,Table1[StoreID],Table1[[StoreName]:[Region]])</f>
        <v>StoreD</v>
      </c>
      <c r="I4893" t="str">
        <v>Alex</v>
      </c>
      <c r="J4893">
        <f>_xlfn.XLOOKUP(A4893,Table2[ProductID],Table2[RepID])</f>
        <v>33</v>
      </c>
      <c r="K4893" t="str">
        <f>_xlfn.XLOOKUP(J4893,Table3[RepID],Table3[RepName])</f>
        <v>Alaa</v>
      </c>
    </row>
    <row r="4894" spans="1:11" x14ac:dyDescent="0.35">
      <c r="A4894" s="8">
        <v>2819</v>
      </c>
      <c r="B4894" t="str" cm="1">
        <f t="array" ref="B4894:F4894">_xlfn.XLOOKUP(A4894,Table4[ProductID],Table4[[ProductCode]:[Brand]])</f>
        <v>RSH-41641</v>
      </c>
      <c r="C4894" t="str">
        <v>Moose - Treasure X Minecraft Cdu12Pcs</v>
      </c>
      <c r="D4894" t="str">
        <v>Action Figure</v>
      </c>
      <c r="E4894" t="str">
        <v>Figures</v>
      </c>
      <c r="F4894" t="str">
        <v>TreasureX</v>
      </c>
      <c r="G4894">
        <f>_xlfn.XLOOKUP(A4894,Table2[ProductID],Table2[StoreID])</f>
        <v>4</v>
      </c>
      <c r="H4894" t="str" cm="1">
        <f t="array" ref="H4894:I4894">_xlfn.XLOOKUP(G4894,Table1[StoreID],Table1[[StoreName]:[Region]])</f>
        <v>StoreD</v>
      </c>
      <c r="I4894" t="str">
        <v>Alex</v>
      </c>
      <c r="J4894">
        <f>_xlfn.XLOOKUP(A4894,Table2[ProductID],Table2[RepID])</f>
        <v>33</v>
      </c>
      <c r="K4894" t="str">
        <f>_xlfn.XLOOKUP(J4894,Table3[RepID],Table3[RepName])</f>
        <v>Alaa</v>
      </c>
    </row>
    <row r="4895" spans="1:11" x14ac:dyDescent="0.35">
      <c r="A4895" s="8">
        <v>3224</v>
      </c>
      <c r="B4895" t="str" cm="1">
        <f t="array" ref="B4895:F4895">_xlfn.XLOOKUP(A4895,Table4[ProductID],Table4[[ProductCode]:[Brand]])</f>
        <v>NK-21259</v>
      </c>
      <c r="C4895" t="str">
        <v>Identical Travel</v>
      </c>
      <c r="D4895" t="str">
        <v>Games</v>
      </c>
      <c r="E4895" t="str">
        <v>Board Game</v>
      </c>
      <c r="F4895" t="str">
        <v>Nilco</v>
      </c>
      <c r="G4895">
        <f>_xlfn.XLOOKUP(A4895,Table2[ProductID],Table2[StoreID])</f>
        <v>5</v>
      </c>
      <c r="H4895" t="str" cm="1">
        <f t="array" ref="H4895:I4895">_xlfn.XLOOKUP(G4895,Table1[StoreID],Table1[[StoreName]:[Region]])</f>
        <v>StoreE</v>
      </c>
      <c r="I4895" t="str">
        <v>Delta</v>
      </c>
      <c r="J4895">
        <f>_xlfn.XLOOKUP(A4895,Table2[ProductID],Table2[RepID])</f>
        <v>34</v>
      </c>
      <c r="K4895" t="str">
        <f>_xlfn.XLOOKUP(J4895,Table3[RepID],Table3[RepName])</f>
        <v>Nora</v>
      </c>
    </row>
    <row r="4896" spans="1:11" x14ac:dyDescent="0.35">
      <c r="A4896" s="8">
        <v>4028</v>
      </c>
      <c r="B4896" t="str" cm="1">
        <f t="array" ref="B4896:F4896">_xlfn.XLOOKUP(A4896,Table4[ProductID],Table4[[ProductCode]:[Brand]])</f>
        <v>FS0003570</v>
      </c>
      <c r="C4896" t="str">
        <v>Topps Match Attax 2022/2023 - Single Pack  Stand (36 pieces)</v>
      </c>
      <c r="D4896" t="str">
        <v>Games</v>
      </c>
      <c r="E4896" t="str">
        <v>Card Game</v>
      </c>
      <c r="F4896" t="str">
        <v>Match Attax</v>
      </c>
      <c r="G4896">
        <f>_xlfn.XLOOKUP(A4896,Table2[ProductID],Table2[StoreID])</f>
        <v>4</v>
      </c>
      <c r="H4896" t="str" cm="1">
        <f t="array" ref="H4896:I4896">_xlfn.XLOOKUP(G4896,Table1[StoreID],Table1[[StoreName]:[Region]])</f>
        <v>StoreD</v>
      </c>
      <c r="I4896" t="str">
        <v>Alex</v>
      </c>
      <c r="J4896">
        <f>_xlfn.XLOOKUP(A4896,Table2[ProductID],Table2[RepID])</f>
        <v>23</v>
      </c>
      <c r="K4896" t="str">
        <f>_xlfn.XLOOKUP(J4896,Table3[RepID],Table3[RepName])</f>
        <v>Essam</v>
      </c>
    </row>
    <row r="4897" spans="1:11" x14ac:dyDescent="0.35">
      <c r="A4897" s="8">
        <v>3260</v>
      </c>
      <c r="B4897" t="str" cm="1">
        <f t="array" ref="B4897:F4897">_xlfn.XLOOKUP(A4897,Table4[ProductID],Table4[[ProductCode]:[Brand]])</f>
        <v>NK-20764</v>
      </c>
      <c r="C4897" t="str">
        <v>Bedoon Kalaam Travel</v>
      </c>
      <c r="D4897" t="str">
        <v>Games</v>
      </c>
      <c r="E4897" t="str">
        <v>Board Game</v>
      </c>
      <c r="F4897" t="str">
        <v>Nilco</v>
      </c>
      <c r="G4897">
        <f>_xlfn.XLOOKUP(A4897,Table2[ProductID],Table2[StoreID])</f>
        <v>4</v>
      </c>
      <c r="H4897" t="str" cm="1">
        <f t="array" ref="H4897:I4897">_xlfn.XLOOKUP(G4897,Table1[StoreID],Table1[[StoreName]:[Region]])</f>
        <v>StoreD</v>
      </c>
      <c r="I4897" t="str">
        <v>Alex</v>
      </c>
      <c r="J4897">
        <f>_xlfn.XLOOKUP(A4897,Table2[ProductID],Table2[RepID])</f>
        <v>23</v>
      </c>
      <c r="K4897" t="str">
        <f>_xlfn.XLOOKUP(J4897,Table3[RepID],Table3[RepName])</f>
        <v>Essam</v>
      </c>
    </row>
    <row r="4898" spans="1:11" x14ac:dyDescent="0.35">
      <c r="A4898" s="8">
        <v>4078</v>
      </c>
      <c r="B4898" t="str" cm="1">
        <f t="array" ref="B4898:F4898">_xlfn.XLOOKUP(A4898,Table4[ProductID],Table4[[ProductCode]:[Brand]])</f>
        <v>E91 BP6</v>
      </c>
      <c r="C4898" t="str">
        <v>Energizer Card 4+2  AA Promo</v>
      </c>
      <c r="D4898" t="str">
        <v>Add-ons</v>
      </c>
      <c r="E4898" t="str">
        <v>Battery</v>
      </c>
      <c r="F4898" t="str">
        <v>Energizer</v>
      </c>
      <c r="G4898">
        <f>_xlfn.XLOOKUP(A4898,Table2[ProductID],Table2[StoreID])</f>
        <v>3</v>
      </c>
      <c r="H4898" t="str" cm="1">
        <f t="array" ref="H4898:I4898">_xlfn.XLOOKUP(G4898,Table1[StoreID],Table1[[StoreName]:[Region]])</f>
        <v>StoreC</v>
      </c>
      <c r="I4898" t="str">
        <v>Alex</v>
      </c>
      <c r="J4898">
        <f>_xlfn.XLOOKUP(A4898,Table2[ProductID],Table2[RepID])</f>
        <v>27</v>
      </c>
      <c r="K4898" t="str">
        <f>_xlfn.XLOOKUP(J4898,Table3[RepID],Table3[RepName])</f>
        <v>Abdallah</v>
      </c>
    </row>
    <row r="4899" spans="1:11" x14ac:dyDescent="0.35">
      <c r="A4899" s="8">
        <v>4090</v>
      </c>
      <c r="B4899" t="str" cm="1">
        <f t="array" ref="B4899:F4899">_xlfn.XLOOKUP(A4899,Table4[ProductID],Table4[[ProductCode]:[Brand]])</f>
        <v>DOH-SH-3664</v>
      </c>
      <c r="C4899" t="str">
        <v>Bingo Dough 10 Mini Can</v>
      </c>
      <c r="D4899" t="str">
        <v>Clay</v>
      </c>
      <c r="E4899" t="str">
        <v>Dough</v>
      </c>
      <c r="F4899" t="str">
        <v>Bingo Dough</v>
      </c>
      <c r="G4899">
        <f>_xlfn.XLOOKUP(A4899,Table2[ProductID],Table2[StoreID])</f>
        <v>4</v>
      </c>
      <c r="H4899" t="str" cm="1">
        <f t="array" ref="H4899:I4899">_xlfn.XLOOKUP(G4899,Table1[StoreID],Table1[[StoreName]:[Region]])</f>
        <v>StoreD</v>
      </c>
      <c r="I4899" t="str">
        <v>Alex</v>
      </c>
      <c r="J4899">
        <f>_xlfn.XLOOKUP(A4899,Table2[ProductID],Table2[RepID])</f>
        <v>33</v>
      </c>
      <c r="K4899" t="str">
        <f>_xlfn.XLOOKUP(J4899,Table3[RepID],Table3[RepName])</f>
        <v>Alaa</v>
      </c>
    </row>
    <row r="4900" spans="1:11" x14ac:dyDescent="0.35">
      <c r="A4900" s="8">
        <v>4028</v>
      </c>
      <c r="B4900" t="str" cm="1">
        <f t="array" ref="B4900:F4900">_xlfn.XLOOKUP(A4900,Table4[ProductID],Table4[[ProductCode]:[Brand]])</f>
        <v>FS0003570</v>
      </c>
      <c r="C4900" t="str">
        <v>Topps Match Attax 2022/2023 - Single Pack  Stand (36 pieces)</v>
      </c>
      <c r="D4900" t="str">
        <v>Games</v>
      </c>
      <c r="E4900" t="str">
        <v>Card Game</v>
      </c>
      <c r="F4900" t="str">
        <v>Match Attax</v>
      </c>
      <c r="G4900">
        <f>_xlfn.XLOOKUP(A4900,Table2[ProductID],Table2[StoreID])</f>
        <v>4</v>
      </c>
      <c r="H4900" t="str" cm="1">
        <f t="array" ref="H4900:I4900">_xlfn.XLOOKUP(G4900,Table1[StoreID],Table1[[StoreName]:[Region]])</f>
        <v>StoreD</v>
      </c>
      <c r="I4900" t="str">
        <v>Alex</v>
      </c>
      <c r="J4900">
        <f>_xlfn.XLOOKUP(A4900,Table2[ProductID],Table2[RepID])</f>
        <v>23</v>
      </c>
      <c r="K4900" t="str">
        <f>_xlfn.XLOOKUP(J4900,Table3[RepID],Table3[RepName])</f>
        <v>Essam</v>
      </c>
    </row>
    <row r="4901" spans="1:11" x14ac:dyDescent="0.35">
      <c r="A4901" s="8">
        <v>470</v>
      </c>
      <c r="B4901" t="str" cm="1">
        <f t="array" ref="B4901:F4901">_xlfn.XLOOKUP(A4901,Table4[ProductID],Table4[[ProductCode]:[Brand]])</f>
        <v>YW-26-027</v>
      </c>
      <c r="C4901" t="str">
        <v>Yoyo Pokémon ( Stand 24 pcs )</v>
      </c>
      <c r="D4901" t="str">
        <v>Games</v>
      </c>
      <c r="E4901" t="str">
        <v>Yoyo</v>
      </c>
      <c r="F4901" t="str">
        <v>Pokémon</v>
      </c>
      <c r="G4901">
        <f>_xlfn.XLOOKUP(A4901,Table2[ProductID],Table2[StoreID])</f>
        <v>4</v>
      </c>
      <c r="H4901" t="str" cm="1">
        <f t="array" ref="H4901:I4901">_xlfn.XLOOKUP(G4901,Table1[StoreID],Table1[[StoreName]:[Region]])</f>
        <v>StoreD</v>
      </c>
      <c r="I4901" t="str">
        <v>Alex</v>
      </c>
      <c r="J4901">
        <f>_xlfn.XLOOKUP(A4901,Table2[ProductID],Table2[RepID])</f>
        <v>33</v>
      </c>
      <c r="K4901" t="str">
        <f>_xlfn.XLOOKUP(J4901,Table3[RepID],Table3[RepName])</f>
        <v>Alaa</v>
      </c>
    </row>
    <row r="4902" spans="1:11" x14ac:dyDescent="0.35">
      <c r="A4902" s="8">
        <v>471</v>
      </c>
      <c r="B4902" t="str" cm="1">
        <f t="array" ref="B4902:F4902">_xlfn.XLOOKUP(A4902,Table4[ProductID],Table4[[ProductCode]:[Brand]])</f>
        <v>YW-26-026</v>
      </c>
      <c r="C4902" t="str">
        <v>Yoyo Stich ( Stand 24 pcs )</v>
      </c>
      <c r="D4902" t="str">
        <v>Games</v>
      </c>
      <c r="E4902" t="str">
        <v>Yoyo</v>
      </c>
      <c r="F4902" t="str">
        <v>Stich &amp; Lilo</v>
      </c>
      <c r="G4902">
        <f>_xlfn.XLOOKUP(A4902,Table2[ProductID],Table2[StoreID])</f>
        <v>4</v>
      </c>
      <c r="H4902" t="str" cm="1">
        <f t="array" ref="H4902:I4902">_xlfn.XLOOKUP(G4902,Table1[StoreID],Table1[[StoreName]:[Region]])</f>
        <v>StoreD</v>
      </c>
      <c r="I4902" t="str">
        <v>Alex</v>
      </c>
      <c r="J4902">
        <f>_xlfn.XLOOKUP(A4902,Table2[ProductID],Table2[RepID])</f>
        <v>2</v>
      </c>
      <c r="K4902" t="str">
        <f>_xlfn.XLOOKUP(J4902,Table3[RepID],Table3[RepName])</f>
        <v>Bassem</v>
      </c>
    </row>
    <row r="4903" spans="1:11" x14ac:dyDescent="0.35">
      <c r="A4903" s="8">
        <v>477</v>
      </c>
      <c r="B4903" t="str" cm="1">
        <f t="array" ref="B4903:F4903">_xlfn.XLOOKUP(A4903,Table4[ProductID],Table4[[ProductCode]:[Brand]])</f>
        <v>YW-26-020</v>
      </c>
      <c r="C4903" t="str">
        <v>Pokémon Blind Box ( Stand 24 pcs )</v>
      </c>
      <c r="D4903" t="str">
        <v>Surprise</v>
      </c>
      <c r="E4903" t="str">
        <v>Box</v>
      </c>
      <c r="F4903" t="str">
        <v>Pokémon</v>
      </c>
      <c r="G4903">
        <f>_xlfn.XLOOKUP(A4903,Table2[ProductID],Table2[StoreID])</f>
        <v>4</v>
      </c>
      <c r="H4903" t="str" cm="1">
        <f t="array" ref="H4903:I4903">_xlfn.XLOOKUP(G4903,Table1[StoreID],Table1[[StoreName]:[Region]])</f>
        <v>StoreD</v>
      </c>
      <c r="I4903" t="str">
        <v>Alex</v>
      </c>
      <c r="J4903">
        <f>_xlfn.XLOOKUP(A4903,Table2[ProductID],Table2[RepID])</f>
        <v>33</v>
      </c>
      <c r="K4903" t="str">
        <f>_xlfn.XLOOKUP(J4903,Table3[RepID],Table3[RepName])</f>
        <v>Alaa</v>
      </c>
    </row>
    <row r="4904" spans="1:11" x14ac:dyDescent="0.35">
      <c r="A4904" s="8">
        <v>1099</v>
      </c>
      <c r="B4904" t="str" cm="1">
        <f t="array" ref="B4904:F4904">_xlfn.XLOOKUP(A4904,Table4[ProductID],Table4[[ProductCode]:[Brand]])</f>
        <v>SH-3768</v>
      </c>
      <c r="C4904" t="str">
        <v>Colour Change  Fashion doll Stand 12 Pieces</v>
      </c>
      <c r="D4904" t="str">
        <v>Surprise</v>
      </c>
      <c r="E4904" t="str">
        <v>Tube</v>
      </c>
      <c r="F4904" t="str">
        <v>Barbie</v>
      </c>
      <c r="G4904">
        <f>_xlfn.XLOOKUP(A4904,Table2[ProductID],Table2[StoreID])</f>
        <v>1</v>
      </c>
      <c r="H4904" t="str" cm="1">
        <f t="array" ref="H4904:I4904">_xlfn.XLOOKUP(G4904,Table1[StoreID],Table1[[StoreName]:[Region]])</f>
        <v>StoreA</v>
      </c>
      <c r="I4904" t="str">
        <v>Cairo</v>
      </c>
      <c r="J4904">
        <f>_xlfn.XLOOKUP(A4904,Table2[ProductID],Table2[RepID])</f>
        <v>14</v>
      </c>
      <c r="K4904" t="str">
        <f>_xlfn.XLOOKUP(J4904,Table3[RepID],Table3[RepName])</f>
        <v>Mariam</v>
      </c>
    </row>
    <row r="4905" spans="1:11" x14ac:dyDescent="0.35">
      <c r="A4905" s="8">
        <v>470</v>
      </c>
      <c r="B4905" t="str" cm="1">
        <f t="array" ref="B4905:F4905">_xlfn.XLOOKUP(A4905,Table4[ProductID],Table4[[ProductCode]:[Brand]])</f>
        <v>YW-26-027</v>
      </c>
      <c r="C4905" t="str">
        <v>Yoyo Pokémon ( Stand 24 pcs )</v>
      </c>
      <c r="D4905" t="str">
        <v>Games</v>
      </c>
      <c r="E4905" t="str">
        <v>Yoyo</v>
      </c>
      <c r="F4905" t="str">
        <v>Pokémon</v>
      </c>
      <c r="G4905">
        <f>_xlfn.XLOOKUP(A4905,Table2[ProductID],Table2[StoreID])</f>
        <v>4</v>
      </c>
      <c r="H4905" t="str" cm="1">
        <f t="array" ref="H4905:I4905">_xlfn.XLOOKUP(G4905,Table1[StoreID],Table1[[StoreName]:[Region]])</f>
        <v>StoreD</v>
      </c>
      <c r="I4905" t="str">
        <v>Alex</v>
      </c>
      <c r="J4905">
        <f>_xlfn.XLOOKUP(A4905,Table2[ProductID],Table2[RepID])</f>
        <v>33</v>
      </c>
      <c r="K4905" t="str">
        <f>_xlfn.XLOOKUP(J4905,Table3[RepID],Table3[RepName])</f>
        <v>Alaa</v>
      </c>
    </row>
    <row r="4906" spans="1:11" x14ac:dyDescent="0.35">
      <c r="A4906" s="8">
        <v>3461</v>
      </c>
      <c r="B4906" t="str" cm="1">
        <f t="array" ref="B4906:F4906">_xlfn.XLOOKUP(A4906,Table4[ProductID],Table4[[ProductCode]:[Brand]])</f>
        <v>MGA-576488</v>
      </c>
      <c r="C4906" t="str">
        <v>L.O.L. Surprise Movie Magic Doll Asst in Sidekick</v>
      </c>
      <c r="D4906" t="str">
        <v>Surprise</v>
      </c>
      <c r="E4906" t="str">
        <v>Ball</v>
      </c>
      <c r="F4906" t="str">
        <v>L.O.L. Surprise</v>
      </c>
      <c r="G4906">
        <f>_xlfn.XLOOKUP(A4906,Table2[ProductID],Table2[StoreID])</f>
        <v>1</v>
      </c>
      <c r="H4906" t="str" cm="1">
        <f t="array" ref="H4906:I4906">_xlfn.XLOOKUP(G4906,Table1[StoreID],Table1[[StoreName]:[Region]])</f>
        <v>StoreA</v>
      </c>
      <c r="I4906" t="str">
        <v>Cairo</v>
      </c>
      <c r="J4906">
        <f>_xlfn.XLOOKUP(A4906,Table2[ProductID],Table2[RepID])</f>
        <v>14</v>
      </c>
      <c r="K4906" t="str">
        <f>_xlfn.XLOOKUP(J4906,Table3[RepID],Table3[RepName])</f>
        <v>Mariam</v>
      </c>
    </row>
    <row r="4907" spans="1:11" x14ac:dyDescent="0.35">
      <c r="A4907" s="8">
        <v>4091</v>
      </c>
      <c r="B4907" t="str" cm="1">
        <f t="array" ref="B4907:F4907">_xlfn.XLOOKUP(A4907,Table4[ProductID],Table4[[ProductCode]:[Brand]])</f>
        <v>DOH-SH-3663</v>
      </c>
      <c r="C4907" t="str">
        <v>Bingo Dough 5 Mini Can Style 2</v>
      </c>
      <c r="D4907" t="str">
        <v>Clay</v>
      </c>
      <c r="E4907" t="str">
        <v>Dough</v>
      </c>
      <c r="F4907" t="str">
        <v>Bingo Dough</v>
      </c>
      <c r="G4907">
        <f>_xlfn.XLOOKUP(A4907,Table2[ProductID],Table2[StoreID])</f>
        <v>3</v>
      </c>
      <c r="H4907" t="str" cm="1">
        <f t="array" ref="H4907:I4907">_xlfn.XLOOKUP(G4907,Table1[StoreID],Table1[[StoreName]:[Region]])</f>
        <v>StoreC</v>
      </c>
      <c r="I4907" t="str">
        <v>Alex</v>
      </c>
      <c r="J4907">
        <f>_xlfn.XLOOKUP(A4907,Table2[ProductID],Table2[RepID])</f>
        <v>30</v>
      </c>
      <c r="K4907" t="str">
        <f>_xlfn.XLOOKUP(J4907,Table3[RepID],Table3[RepName])</f>
        <v>Fady</v>
      </c>
    </row>
    <row r="4908" spans="1:11" x14ac:dyDescent="0.35">
      <c r="A4908" s="8">
        <v>3260</v>
      </c>
      <c r="B4908" t="str" cm="1">
        <f t="array" ref="B4908:F4908">_xlfn.XLOOKUP(A4908,Table4[ProductID],Table4[[ProductCode]:[Brand]])</f>
        <v>NK-20764</v>
      </c>
      <c r="C4908" t="str">
        <v>Bedoon Kalaam Travel</v>
      </c>
      <c r="D4908" t="str">
        <v>Games</v>
      </c>
      <c r="E4908" t="str">
        <v>Board Game</v>
      </c>
      <c r="F4908" t="str">
        <v>Nilco</v>
      </c>
      <c r="G4908">
        <f>_xlfn.XLOOKUP(A4908,Table2[ProductID],Table2[StoreID])</f>
        <v>4</v>
      </c>
      <c r="H4908" t="str" cm="1">
        <f t="array" ref="H4908:I4908">_xlfn.XLOOKUP(G4908,Table1[StoreID],Table1[[StoreName]:[Region]])</f>
        <v>StoreD</v>
      </c>
      <c r="I4908" t="str">
        <v>Alex</v>
      </c>
      <c r="J4908">
        <f>_xlfn.XLOOKUP(A4908,Table2[ProductID],Table2[RepID])</f>
        <v>23</v>
      </c>
      <c r="K4908" t="str">
        <f>_xlfn.XLOOKUP(J4908,Table3[RepID],Table3[RepName])</f>
        <v>Essam</v>
      </c>
    </row>
    <row r="4909" spans="1:11" x14ac:dyDescent="0.35">
      <c r="A4909" s="8">
        <v>470</v>
      </c>
      <c r="B4909" t="str" cm="1">
        <f t="array" ref="B4909:F4909">_xlfn.XLOOKUP(A4909,Table4[ProductID],Table4[[ProductCode]:[Brand]])</f>
        <v>YW-26-027</v>
      </c>
      <c r="C4909" t="str">
        <v>Yoyo Pokémon ( Stand 24 pcs )</v>
      </c>
      <c r="D4909" t="str">
        <v>Games</v>
      </c>
      <c r="E4909" t="str">
        <v>Yoyo</v>
      </c>
      <c r="F4909" t="str">
        <v>Pokémon</v>
      </c>
      <c r="G4909">
        <f>_xlfn.XLOOKUP(A4909,Table2[ProductID],Table2[StoreID])</f>
        <v>4</v>
      </c>
      <c r="H4909" t="str" cm="1">
        <f t="array" ref="H4909:I4909">_xlfn.XLOOKUP(G4909,Table1[StoreID],Table1[[StoreName]:[Region]])</f>
        <v>StoreD</v>
      </c>
      <c r="I4909" t="str">
        <v>Alex</v>
      </c>
      <c r="J4909">
        <f>_xlfn.XLOOKUP(A4909,Table2[ProductID],Table2[RepID])</f>
        <v>33</v>
      </c>
      <c r="K4909" t="str">
        <f>_xlfn.XLOOKUP(J4909,Table3[RepID],Table3[RepName])</f>
        <v>Alaa</v>
      </c>
    </row>
    <row r="4910" spans="1:11" x14ac:dyDescent="0.35">
      <c r="A4910" s="8">
        <v>1099</v>
      </c>
      <c r="B4910" t="str" cm="1">
        <f t="array" ref="B4910:F4910">_xlfn.XLOOKUP(A4910,Table4[ProductID],Table4[[ProductCode]:[Brand]])</f>
        <v>SH-3768</v>
      </c>
      <c r="C4910" t="str">
        <v>Colour Change  Fashion doll Stand 12 Pieces</v>
      </c>
      <c r="D4910" t="str">
        <v>Surprise</v>
      </c>
      <c r="E4910" t="str">
        <v>Tube</v>
      </c>
      <c r="F4910" t="str">
        <v>Barbie</v>
      </c>
      <c r="G4910">
        <f>_xlfn.XLOOKUP(A4910,Table2[ProductID],Table2[StoreID])</f>
        <v>1</v>
      </c>
      <c r="H4910" t="str" cm="1">
        <f t="array" ref="H4910:I4910">_xlfn.XLOOKUP(G4910,Table1[StoreID],Table1[[StoreName]:[Region]])</f>
        <v>StoreA</v>
      </c>
      <c r="I4910" t="str">
        <v>Cairo</v>
      </c>
      <c r="J4910">
        <f>_xlfn.XLOOKUP(A4910,Table2[ProductID],Table2[RepID])</f>
        <v>14</v>
      </c>
      <c r="K4910" t="str">
        <f>_xlfn.XLOOKUP(J4910,Table3[RepID],Table3[RepName])</f>
        <v>Mariam</v>
      </c>
    </row>
    <row r="4911" spans="1:11" x14ac:dyDescent="0.35">
      <c r="A4911" s="8">
        <v>4202</v>
      </c>
      <c r="B4911" t="str" cm="1">
        <f t="array" ref="B4911:F4911">_xlfn.XLOOKUP(A4911,Table4[ProductID],Table4[[ProductCode]:[Brand]])</f>
        <v>AY-30022008</v>
      </c>
      <c r="C4911" t="str">
        <v>Astra Natural Fruit Flavor  Lollipop 10 gm (Pack 100 Pieces) 30022008</v>
      </c>
      <c r="D4911" t="str">
        <v>F&amp;B</v>
      </c>
      <c r="E4911" t="str">
        <v>Food</v>
      </c>
      <c r="F4911" t="str">
        <v>ASTRA</v>
      </c>
      <c r="G4911">
        <f>_xlfn.XLOOKUP(A4911,Table2[ProductID],Table2[StoreID])</f>
        <v>5</v>
      </c>
      <c r="H4911" t="str" cm="1">
        <f t="array" ref="H4911:I4911">_xlfn.XLOOKUP(G4911,Table1[StoreID],Table1[[StoreName]:[Region]])</f>
        <v>StoreE</v>
      </c>
      <c r="I4911" t="str">
        <v>Delta</v>
      </c>
      <c r="J4911">
        <f>_xlfn.XLOOKUP(A4911,Table2[ProductID],Table2[RepID])</f>
        <v>2</v>
      </c>
      <c r="K4911" t="str">
        <f>_xlfn.XLOOKUP(J4911,Table3[RepID],Table3[RepName])</f>
        <v>Bassem</v>
      </c>
    </row>
    <row r="4912" spans="1:11" x14ac:dyDescent="0.35">
      <c r="A4912" s="8">
        <v>604</v>
      </c>
      <c r="B4912" t="str" cm="1">
        <f t="array" ref="B4912:F4912">_xlfn.XLOOKUP(A4912,Table4[ProductID],Table4[[ProductCode]:[Brand]])</f>
        <v>XS-3695</v>
      </c>
      <c r="C4912" t="str">
        <v>X-Shot Swords 12pcs</v>
      </c>
      <c r="D4912" t="str">
        <v>Guns</v>
      </c>
      <c r="E4912" t="str">
        <v>Swords</v>
      </c>
      <c r="F4912" t="str">
        <v>X-Shot</v>
      </c>
      <c r="G4912">
        <f>_xlfn.XLOOKUP(A4912,Table2[ProductID],Table2[StoreID])</f>
        <v>1</v>
      </c>
      <c r="H4912" t="str" cm="1">
        <f t="array" ref="H4912:I4912">_xlfn.XLOOKUP(G4912,Table1[StoreID],Table1[[StoreName]:[Region]])</f>
        <v>StoreA</v>
      </c>
      <c r="I4912" t="str">
        <v>Cairo</v>
      </c>
      <c r="J4912">
        <f>_xlfn.XLOOKUP(A4912,Table2[ProductID],Table2[RepID])</f>
        <v>10</v>
      </c>
      <c r="K4912" t="str">
        <f>_xlfn.XLOOKUP(J4912,Table3[RepID],Table3[RepName])</f>
        <v>Asya</v>
      </c>
    </row>
    <row r="4913" spans="1:11" x14ac:dyDescent="0.35">
      <c r="A4913" s="8">
        <v>1169</v>
      </c>
      <c r="B4913" t="str" cm="1">
        <f t="array" ref="B4913:F4913">_xlfn.XLOOKUP(A4913,Table4[ProductID],Table4[[ProductCode]:[Brand]])</f>
        <v>SH-3680</v>
      </c>
      <c r="C4913" t="str">
        <v>Die Cast Super Hero 6asst</v>
      </c>
      <c r="D4913" t="str">
        <v>Vehicle - Parking &amp; Robots</v>
      </c>
      <c r="E4913" t="str">
        <v>Car</v>
      </c>
      <c r="F4913" t="str">
        <v>Super Hero</v>
      </c>
      <c r="G4913">
        <f>_xlfn.XLOOKUP(A4913,Table2[ProductID],Table2[StoreID])</f>
        <v>2</v>
      </c>
      <c r="H4913" t="str" cm="1">
        <f t="array" ref="H4913:I4913">_xlfn.XLOOKUP(G4913,Table1[StoreID],Table1[[StoreName]:[Region]])</f>
        <v>StoreB</v>
      </c>
      <c r="I4913" t="str">
        <v>Cairo</v>
      </c>
      <c r="J4913">
        <f>_xlfn.XLOOKUP(A4913,Table2[ProductID],Table2[RepID])</f>
        <v>22</v>
      </c>
      <c r="K4913" t="str">
        <f>_xlfn.XLOOKUP(J4913,Table3[RepID],Table3[RepName])</f>
        <v>Bahi</v>
      </c>
    </row>
    <row r="4914" spans="1:11" x14ac:dyDescent="0.35">
      <c r="A4914" s="8">
        <v>4092</v>
      </c>
      <c r="B4914" t="str" cm="1">
        <f t="array" ref="B4914:F4914">_xlfn.XLOOKUP(A4914,Table4[ProductID],Table4[[ProductCode]:[Brand]])</f>
        <v>DOH-SH-3662</v>
      </c>
      <c r="C4914" t="str">
        <v>Bingo Dough 5 Mini Can Style 1</v>
      </c>
      <c r="D4914" t="str">
        <v>Clay</v>
      </c>
      <c r="E4914" t="str">
        <v>Dough</v>
      </c>
      <c r="F4914" t="str">
        <v>Bingo Dough</v>
      </c>
      <c r="G4914">
        <f>_xlfn.XLOOKUP(A4914,Table2[ProductID],Table2[StoreID])</f>
        <v>4</v>
      </c>
      <c r="H4914" t="str" cm="1">
        <f t="array" ref="H4914:I4914">_xlfn.XLOOKUP(G4914,Table1[StoreID],Table1[[StoreName]:[Region]])</f>
        <v>StoreD</v>
      </c>
      <c r="I4914" t="str">
        <v>Alex</v>
      </c>
      <c r="J4914">
        <f>_xlfn.XLOOKUP(A4914,Table2[ProductID],Table2[RepID])</f>
        <v>33</v>
      </c>
      <c r="K4914" t="str">
        <f>_xlfn.XLOOKUP(J4914,Table3[RepID],Table3[RepName])</f>
        <v>Alaa</v>
      </c>
    </row>
    <row r="4915" spans="1:11" x14ac:dyDescent="0.35">
      <c r="A4915" s="8">
        <v>462</v>
      </c>
      <c r="B4915" t="str" cm="1">
        <f t="array" ref="B4915:F4915">_xlfn.XLOOKUP(A4915,Table4[ProductID],Table4[[ProductCode]:[Brand]])</f>
        <v>YW-26-036</v>
      </c>
      <c r="C4915" t="str">
        <v>Pokémon Boosters ( Stand 36 Pcs )</v>
      </c>
      <c r="D4915" t="str">
        <v>Games</v>
      </c>
      <c r="E4915" t="str">
        <v>Card Game</v>
      </c>
      <c r="F4915" t="str">
        <v>Pokémon</v>
      </c>
      <c r="G4915">
        <f>_xlfn.XLOOKUP(A4915,Table2[ProductID],Table2[StoreID])</f>
        <v>4</v>
      </c>
      <c r="H4915" t="str" cm="1">
        <f t="array" ref="H4915:I4915">_xlfn.XLOOKUP(G4915,Table1[StoreID],Table1[[StoreName]:[Region]])</f>
        <v>StoreD</v>
      </c>
      <c r="I4915" t="str">
        <v>Alex</v>
      </c>
      <c r="J4915">
        <f>_xlfn.XLOOKUP(A4915,Table2[ProductID],Table2[RepID])</f>
        <v>23</v>
      </c>
      <c r="K4915" t="str">
        <f>_xlfn.XLOOKUP(J4915,Table3[RepID],Table3[RepName])</f>
        <v>Essam</v>
      </c>
    </row>
    <row r="4916" spans="1:11" x14ac:dyDescent="0.35">
      <c r="A4916" s="8">
        <v>4028</v>
      </c>
      <c r="B4916" t="str" cm="1">
        <f t="array" ref="B4916:F4916">_xlfn.XLOOKUP(A4916,Table4[ProductID],Table4[[ProductCode]:[Brand]])</f>
        <v>FS0003570</v>
      </c>
      <c r="C4916" t="str">
        <v>Topps Match Attax 2022/2023 - Single Pack  Stand (36 pieces)</v>
      </c>
      <c r="D4916" t="str">
        <v>Games</v>
      </c>
      <c r="E4916" t="str">
        <v>Card Game</v>
      </c>
      <c r="F4916" t="str">
        <v>Match Attax</v>
      </c>
      <c r="G4916">
        <f>_xlfn.XLOOKUP(A4916,Table2[ProductID],Table2[StoreID])</f>
        <v>4</v>
      </c>
      <c r="H4916" t="str" cm="1">
        <f t="array" ref="H4916:I4916">_xlfn.XLOOKUP(G4916,Table1[StoreID],Table1[[StoreName]:[Region]])</f>
        <v>StoreD</v>
      </c>
      <c r="I4916" t="str">
        <v>Alex</v>
      </c>
      <c r="J4916">
        <f>_xlfn.XLOOKUP(A4916,Table2[ProductID],Table2[RepID])</f>
        <v>23</v>
      </c>
      <c r="K4916" t="str">
        <f>_xlfn.XLOOKUP(J4916,Table3[RepID],Table3[RepName])</f>
        <v>Essam</v>
      </c>
    </row>
    <row r="4917" spans="1:11" x14ac:dyDescent="0.35">
      <c r="A4917" s="8">
        <v>471</v>
      </c>
      <c r="B4917" t="str" cm="1">
        <f t="array" ref="B4917:F4917">_xlfn.XLOOKUP(A4917,Table4[ProductID],Table4[[ProductCode]:[Brand]])</f>
        <v>YW-26-026</v>
      </c>
      <c r="C4917" t="str">
        <v>Yoyo Stich ( Stand 24 pcs )</v>
      </c>
      <c r="D4917" t="str">
        <v>Games</v>
      </c>
      <c r="E4917" t="str">
        <v>Yoyo</v>
      </c>
      <c r="F4917" t="str">
        <v>Stich &amp; Lilo</v>
      </c>
      <c r="G4917">
        <f>_xlfn.XLOOKUP(A4917,Table2[ProductID],Table2[StoreID])</f>
        <v>4</v>
      </c>
      <c r="H4917" t="str" cm="1">
        <f t="array" ref="H4917:I4917">_xlfn.XLOOKUP(G4917,Table1[StoreID],Table1[[StoreName]:[Region]])</f>
        <v>StoreD</v>
      </c>
      <c r="I4917" t="str">
        <v>Alex</v>
      </c>
      <c r="J4917">
        <f>_xlfn.XLOOKUP(A4917,Table2[ProductID],Table2[RepID])</f>
        <v>2</v>
      </c>
      <c r="K4917" t="str">
        <f>_xlfn.XLOOKUP(J4917,Table3[RepID],Table3[RepName])</f>
        <v>Bassem</v>
      </c>
    </row>
    <row r="4918" spans="1:11" x14ac:dyDescent="0.35">
      <c r="A4918" s="8">
        <v>4092</v>
      </c>
      <c r="B4918" t="str" cm="1">
        <f t="array" ref="B4918:F4918">_xlfn.XLOOKUP(A4918,Table4[ProductID],Table4[[ProductCode]:[Brand]])</f>
        <v>DOH-SH-3662</v>
      </c>
      <c r="C4918" t="str">
        <v>Bingo Dough 5 Mini Can Style 1</v>
      </c>
      <c r="D4918" t="str">
        <v>Clay</v>
      </c>
      <c r="E4918" t="str">
        <v>Dough</v>
      </c>
      <c r="F4918" t="str">
        <v>Bingo Dough</v>
      </c>
      <c r="G4918">
        <f>_xlfn.XLOOKUP(A4918,Table2[ProductID],Table2[StoreID])</f>
        <v>4</v>
      </c>
      <c r="H4918" t="str" cm="1">
        <f t="array" ref="H4918:I4918">_xlfn.XLOOKUP(G4918,Table1[StoreID],Table1[[StoreName]:[Region]])</f>
        <v>StoreD</v>
      </c>
      <c r="I4918" t="str">
        <v>Alex</v>
      </c>
      <c r="J4918">
        <f>_xlfn.XLOOKUP(A4918,Table2[ProductID],Table2[RepID])</f>
        <v>33</v>
      </c>
      <c r="K4918" t="str">
        <f>_xlfn.XLOOKUP(J4918,Table3[RepID],Table3[RepName])</f>
        <v>Alaa</v>
      </c>
    </row>
    <row r="4919" spans="1:11" x14ac:dyDescent="0.35">
      <c r="A4919" s="8">
        <v>462</v>
      </c>
      <c r="B4919" t="str" cm="1">
        <f t="array" ref="B4919:F4919">_xlfn.XLOOKUP(A4919,Table4[ProductID],Table4[[ProductCode]:[Brand]])</f>
        <v>YW-26-036</v>
      </c>
      <c r="C4919" t="str">
        <v>Pokémon Boosters ( Stand 36 Pcs )</v>
      </c>
      <c r="D4919" t="str">
        <v>Games</v>
      </c>
      <c r="E4919" t="str">
        <v>Card Game</v>
      </c>
      <c r="F4919" t="str">
        <v>Pokémon</v>
      </c>
      <c r="G4919">
        <f>_xlfn.XLOOKUP(A4919,Table2[ProductID],Table2[StoreID])</f>
        <v>4</v>
      </c>
      <c r="H4919" t="str" cm="1">
        <f t="array" ref="H4919:I4919">_xlfn.XLOOKUP(G4919,Table1[StoreID],Table1[[StoreName]:[Region]])</f>
        <v>StoreD</v>
      </c>
      <c r="I4919" t="str">
        <v>Alex</v>
      </c>
      <c r="J4919">
        <f>_xlfn.XLOOKUP(A4919,Table2[ProductID],Table2[RepID])</f>
        <v>23</v>
      </c>
      <c r="K4919" t="str">
        <f>_xlfn.XLOOKUP(J4919,Table3[RepID],Table3[RepName])</f>
        <v>Essam</v>
      </c>
    </row>
    <row r="4920" spans="1:11" x14ac:dyDescent="0.35">
      <c r="A4920" s="8">
        <v>465</v>
      </c>
      <c r="B4920" t="str" cm="1">
        <f t="array" ref="B4920:F4920">_xlfn.XLOOKUP(A4920,Table4[ProductID],Table4[[ProductCode]:[Brand]])</f>
        <v>YW-26-032</v>
      </c>
      <c r="C4920" t="str">
        <v>Pokémon Card 25 card ( Stand 20 pcs )</v>
      </c>
      <c r="D4920" t="str">
        <v>Games</v>
      </c>
      <c r="E4920" t="str">
        <v>Card Game</v>
      </c>
      <c r="F4920" t="str">
        <v>Pokémon</v>
      </c>
      <c r="G4920">
        <f>_xlfn.XLOOKUP(A4920,Table2[ProductID],Table2[StoreID])</f>
        <v>4</v>
      </c>
      <c r="H4920" t="str" cm="1">
        <f t="array" ref="H4920:I4920">_xlfn.XLOOKUP(G4920,Table1[StoreID],Table1[[StoreName]:[Region]])</f>
        <v>StoreD</v>
      </c>
      <c r="I4920" t="str">
        <v>Alex</v>
      </c>
      <c r="J4920">
        <f>_xlfn.XLOOKUP(A4920,Table2[ProductID],Table2[RepID])</f>
        <v>2</v>
      </c>
      <c r="K4920" t="str">
        <f>_xlfn.XLOOKUP(J4920,Table3[RepID],Table3[RepName])</f>
        <v>Bassem</v>
      </c>
    </row>
    <row r="4921" spans="1:11" x14ac:dyDescent="0.35">
      <c r="A4921" s="8">
        <v>465</v>
      </c>
      <c r="B4921" t="str" cm="1">
        <f t="array" ref="B4921:F4921">_xlfn.XLOOKUP(A4921,Table4[ProductID],Table4[[ProductCode]:[Brand]])</f>
        <v>YW-26-032</v>
      </c>
      <c r="C4921" t="str">
        <v>Pokémon Card 25 card ( Stand 20 pcs )</v>
      </c>
      <c r="D4921" t="str">
        <v>Games</v>
      </c>
      <c r="E4921" t="str">
        <v>Card Game</v>
      </c>
      <c r="F4921" t="str">
        <v>Pokémon</v>
      </c>
      <c r="G4921">
        <f>_xlfn.XLOOKUP(A4921,Table2[ProductID],Table2[StoreID])</f>
        <v>4</v>
      </c>
      <c r="H4921" t="str" cm="1">
        <f t="array" ref="H4921:I4921">_xlfn.XLOOKUP(G4921,Table1[StoreID],Table1[[StoreName]:[Region]])</f>
        <v>StoreD</v>
      </c>
      <c r="I4921" t="str">
        <v>Alex</v>
      </c>
      <c r="J4921">
        <f>_xlfn.XLOOKUP(A4921,Table2[ProductID],Table2[RepID])</f>
        <v>2</v>
      </c>
      <c r="K4921" t="str">
        <f>_xlfn.XLOOKUP(J4921,Table3[RepID],Table3[RepName])</f>
        <v>Bassem</v>
      </c>
    </row>
    <row r="4922" spans="1:11" x14ac:dyDescent="0.35">
      <c r="A4922" s="8">
        <v>4090</v>
      </c>
      <c r="B4922" t="str" cm="1">
        <f t="array" ref="B4922:F4922">_xlfn.XLOOKUP(A4922,Table4[ProductID],Table4[[ProductCode]:[Brand]])</f>
        <v>DOH-SH-3664</v>
      </c>
      <c r="C4922" t="str">
        <v>Bingo Dough 10 Mini Can</v>
      </c>
      <c r="D4922" t="str">
        <v>Clay</v>
      </c>
      <c r="E4922" t="str">
        <v>Dough</v>
      </c>
      <c r="F4922" t="str">
        <v>Bingo Dough</v>
      </c>
      <c r="G4922">
        <f>_xlfn.XLOOKUP(A4922,Table2[ProductID],Table2[StoreID])</f>
        <v>4</v>
      </c>
      <c r="H4922" t="str" cm="1">
        <f t="array" ref="H4922:I4922">_xlfn.XLOOKUP(G4922,Table1[StoreID],Table1[[StoreName]:[Region]])</f>
        <v>StoreD</v>
      </c>
      <c r="I4922" t="str">
        <v>Alex</v>
      </c>
      <c r="J4922">
        <f>_xlfn.XLOOKUP(A4922,Table2[ProductID],Table2[RepID])</f>
        <v>33</v>
      </c>
      <c r="K4922" t="str">
        <f>_xlfn.XLOOKUP(J4922,Table3[RepID],Table3[RepName])</f>
        <v>Alaa</v>
      </c>
    </row>
    <row r="4923" spans="1:11" x14ac:dyDescent="0.35">
      <c r="A4923" s="8">
        <v>462</v>
      </c>
      <c r="B4923" t="str" cm="1">
        <f t="array" ref="B4923:F4923">_xlfn.XLOOKUP(A4923,Table4[ProductID],Table4[[ProductCode]:[Brand]])</f>
        <v>YW-26-036</v>
      </c>
      <c r="C4923" t="str">
        <v>Pokémon Boosters ( Stand 36 Pcs )</v>
      </c>
      <c r="D4923" t="str">
        <v>Games</v>
      </c>
      <c r="E4923" t="str">
        <v>Card Game</v>
      </c>
      <c r="F4923" t="str">
        <v>Pokémon</v>
      </c>
      <c r="G4923">
        <f>_xlfn.XLOOKUP(A4923,Table2[ProductID],Table2[StoreID])</f>
        <v>4</v>
      </c>
      <c r="H4923" t="str" cm="1">
        <f t="array" ref="H4923:I4923">_xlfn.XLOOKUP(G4923,Table1[StoreID],Table1[[StoreName]:[Region]])</f>
        <v>StoreD</v>
      </c>
      <c r="I4923" t="str">
        <v>Alex</v>
      </c>
      <c r="J4923">
        <f>_xlfn.XLOOKUP(A4923,Table2[ProductID],Table2[RepID])</f>
        <v>23</v>
      </c>
      <c r="K4923" t="str">
        <f>_xlfn.XLOOKUP(J4923,Table3[RepID],Table3[RepName])</f>
        <v>Essam</v>
      </c>
    </row>
    <row r="4924" spans="1:11" x14ac:dyDescent="0.35">
      <c r="A4924" s="8">
        <v>3224</v>
      </c>
      <c r="B4924" t="str" cm="1">
        <f t="array" ref="B4924:F4924">_xlfn.XLOOKUP(A4924,Table4[ProductID],Table4[[ProductCode]:[Brand]])</f>
        <v>NK-21259</v>
      </c>
      <c r="C4924" t="str">
        <v>Identical Travel</v>
      </c>
      <c r="D4924" t="str">
        <v>Games</v>
      </c>
      <c r="E4924" t="str">
        <v>Board Game</v>
      </c>
      <c r="F4924" t="str">
        <v>Nilco</v>
      </c>
      <c r="G4924">
        <f>_xlfn.XLOOKUP(A4924,Table2[ProductID],Table2[StoreID])</f>
        <v>5</v>
      </c>
      <c r="H4924" t="str" cm="1">
        <f t="array" ref="H4924:I4924">_xlfn.XLOOKUP(G4924,Table1[StoreID],Table1[[StoreName]:[Region]])</f>
        <v>StoreE</v>
      </c>
      <c r="I4924" t="str">
        <v>Delta</v>
      </c>
      <c r="J4924">
        <f>_xlfn.XLOOKUP(A4924,Table2[ProductID],Table2[RepID])</f>
        <v>34</v>
      </c>
      <c r="K4924" t="str">
        <f>_xlfn.XLOOKUP(J4924,Table3[RepID],Table3[RepName])</f>
        <v>Nora</v>
      </c>
    </row>
    <row r="4925" spans="1:11" x14ac:dyDescent="0.35">
      <c r="A4925" s="8">
        <v>4079</v>
      </c>
      <c r="B4925" t="str" cm="1">
        <f t="array" ref="B4925:F4925">_xlfn.XLOOKUP(A4925,Table4[ProductID],Table4[[ProductCode]:[Brand]])</f>
        <v>E91 BP-2</v>
      </c>
      <c r="C4925" t="str">
        <v>Energizer Card 2  AA Promo</v>
      </c>
      <c r="D4925" t="str">
        <v>Add-ons</v>
      </c>
      <c r="E4925" t="str">
        <v>Battery</v>
      </c>
      <c r="F4925" t="str">
        <v>Energizer</v>
      </c>
      <c r="G4925">
        <f>_xlfn.XLOOKUP(A4925,Table2[ProductID],Table2[StoreID])</f>
        <v>4</v>
      </c>
      <c r="H4925" t="str" cm="1">
        <f t="array" ref="H4925:I4925">_xlfn.XLOOKUP(G4925,Table1[StoreID],Table1[[StoreName]:[Region]])</f>
        <v>StoreD</v>
      </c>
      <c r="I4925" t="str">
        <v>Alex</v>
      </c>
      <c r="J4925">
        <f>_xlfn.XLOOKUP(A4925,Table2[ProductID],Table2[RepID])</f>
        <v>2</v>
      </c>
      <c r="K4925" t="str">
        <f>_xlfn.XLOOKUP(J4925,Table3[RepID],Table3[RepName])</f>
        <v>Bassem</v>
      </c>
    </row>
    <row r="4926" spans="1:11" x14ac:dyDescent="0.35">
      <c r="A4926" s="8">
        <v>3226</v>
      </c>
      <c r="B4926" t="str" cm="1">
        <f t="array" ref="B4926:F4926">_xlfn.XLOOKUP(A4926,Table4[ProductID],Table4[[ProductCode]:[Brand]])</f>
        <v>NK-21235</v>
      </c>
      <c r="C4926" t="str">
        <v>High Five Educational Travel</v>
      </c>
      <c r="D4926" t="str">
        <v>Games</v>
      </c>
      <c r="E4926" t="str">
        <v>Board Game</v>
      </c>
      <c r="F4926" t="str">
        <v>Nilco</v>
      </c>
      <c r="G4926">
        <f>_xlfn.XLOOKUP(A4926,Table2[ProductID],Table2[StoreID])</f>
        <v>1</v>
      </c>
      <c r="H4926" t="str" cm="1">
        <f t="array" ref="H4926:I4926">_xlfn.XLOOKUP(G4926,Table1[StoreID],Table1[[StoreName]:[Region]])</f>
        <v>StoreA</v>
      </c>
      <c r="I4926" t="str">
        <v>Cairo</v>
      </c>
      <c r="J4926">
        <f>_xlfn.XLOOKUP(A4926,Table2[ProductID],Table2[RepID])</f>
        <v>11</v>
      </c>
      <c r="K4926" t="str">
        <f>_xlfn.XLOOKUP(J4926,Table3[RepID],Table3[RepName])</f>
        <v>Ola</v>
      </c>
    </row>
    <row r="4927" spans="1:11" x14ac:dyDescent="0.35">
      <c r="A4927" s="8">
        <v>4090</v>
      </c>
      <c r="B4927" t="str" cm="1">
        <f t="array" ref="B4927:F4927">_xlfn.XLOOKUP(A4927,Table4[ProductID],Table4[[ProductCode]:[Brand]])</f>
        <v>DOH-SH-3664</v>
      </c>
      <c r="C4927" t="str">
        <v>Bingo Dough 10 Mini Can</v>
      </c>
      <c r="D4927" t="str">
        <v>Clay</v>
      </c>
      <c r="E4927" t="str">
        <v>Dough</v>
      </c>
      <c r="F4927" t="str">
        <v>Bingo Dough</v>
      </c>
      <c r="G4927">
        <f>_xlfn.XLOOKUP(A4927,Table2[ProductID],Table2[StoreID])</f>
        <v>4</v>
      </c>
      <c r="H4927" t="str" cm="1">
        <f t="array" ref="H4927:I4927">_xlfn.XLOOKUP(G4927,Table1[StoreID],Table1[[StoreName]:[Region]])</f>
        <v>StoreD</v>
      </c>
      <c r="I4927" t="str">
        <v>Alex</v>
      </c>
      <c r="J4927">
        <f>_xlfn.XLOOKUP(A4927,Table2[ProductID],Table2[RepID])</f>
        <v>33</v>
      </c>
      <c r="K4927" t="str">
        <f>_xlfn.XLOOKUP(J4927,Table3[RepID],Table3[RepName])</f>
        <v>Alaa</v>
      </c>
    </row>
    <row r="4928" spans="1:11" x14ac:dyDescent="0.35">
      <c r="A4928" s="8">
        <v>392</v>
      </c>
      <c r="B4928" t="str" cm="1">
        <f t="array" ref="B4928:F4928">_xlfn.XLOOKUP(A4928,Table4[ProductID],Table4[[ProductCode]:[Brand]])</f>
        <v>YW-28-030</v>
      </c>
      <c r="C4928" t="str">
        <v>Pokémon Album 3D 4PCS in the page</v>
      </c>
      <c r="D4928" t="str">
        <v>Games</v>
      </c>
      <c r="E4928" t="str">
        <v>Card Game</v>
      </c>
      <c r="F4928" t="str">
        <v>Pokémon</v>
      </c>
      <c r="G4928">
        <f>_xlfn.XLOOKUP(A4928,Table2[ProductID],Table2[StoreID])</f>
        <v>4</v>
      </c>
      <c r="H4928" t="str" cm="1">
        <f t="array" ref="H4928:I4928">_xlfn.XLOOKUP(G4928,Table1[StoreID],Table1[[StoreName]:[Region]])</f>
        <v>StoreD</v>
      </c>
      <c r="I4928" t="str">
        <v>Alex</v>
      </c>
      <c r="J4928">
        <f>_xlfn.XLOOKUP(A4928,Table2[ProductID],Table2[RepID])</f>
        <v>2</v>
      </c>
      <c r="K4928" t="str">
        <f>_xlfn.XLOOKUP(J4928,Table3[RepID],Table3[RepName])</f>
        <v>Bassem</v>
      </c>
    </row>
    <row r="4929" spans="1:11" x14ac:dyDescent="0.35">
      <c r="A4929" s="8">
        <v>462</v>
      </c>
      <c r="B4929" t="str" cm="1">
        <f t="array" ref="B4929:F4929">_xlfn.XLOOKUP(A4929,Table4[ProductID],Table4[[ProductCode]:[Brand]])</f>
        <v>YW-26-036</v>
      </c>
      <c r="C4929" t="str">
        <v>Pokémon Boosters ( Stand 36 Pcs )</v>
      </c>
      <c r="D4929" t="str">
        <v>Games</v>
      </c>
      <c r="E4929" t="str">
        <v>Card Game</v>
      </c>
      <c r="F4929" t="str">
        <v>Pokémon</v>
      </c>
      <c r="G4929">
        <f>_xlfn.XLOOKUP(A4929,Table2[ProductID],Table2[StoreID])</f>
        <v>4</v>
      </c>
      <c r="H4929" t="str" cm="1">
        <f t="array" ref="H4929:I4929">_xlfn.XLOOKUP(G4929,Table1[StoreID],Table1[[StoreName]:[Region]])</f>
        <v>StoreD</v>
      </c>
      <c r="I4929" t="str">
        <v>Alex</v>
      </c>
      <c r="J4929">
        <f>_xlfn.XLOOKUP(A4929,Table2[ProductID],Table2[RepID])</f>
        <v>23</v>
      </c>
      <c r="K4929" t="str">
        <f>_xlfn.XLOOKUP(J4929,Table3[RepID],Table3[RepName])</f>
        <v>Essam</v>
      </c>
    </row>
    <row r="4930" spans="1:11" x14ac:dyDescent="0.35">
      <c r="A4930" s="8">
        <v>4076</v>
      </c>
      <c r="B4930" t="str" cm="1">
        <f t="array" ref="B4930:F4930">_xlfn.XLOOKUP(A4930,Table4[ProductID],Table4[[ProductCode]:[Brand]])</f>
        <v>E92 BP-6</v>
      </c>
      <c r="C4930" t="str">
        <v>Energizer Remote Card 4+2 AAA Promo</v>
      </c>
      <c r="D4930" t="str">
        <v>Add-ons</v>
      </c>
      <c r="E4930" t="str">
        <v>Battery</v>
      </c>
      <c r="F4930" t="str">
        <v>Energizer</v>
      </c>
      <c r="G4930">
        <f>_xlfn.XLOOKUP(A4930,Table2[ProductID],Table2[StoreID])</f>
        <v>3</v>
      </c>
      <c r="H4930" t="str" cm="1">
        <f t="array" ref="H4930:I4930">_xlfn.XLOOKUP(G4930,Table1[StoreID],Table1[[StoreName]:[Region]])</f>
        <v>StoreC</v>
      </c>
      <c r="I4930" t="str">
        <v>Alex</v>
      </c>
      <c r="J4930">
        <f>_xlfn.XLOOKUP(A4930,Table2[ProductID],Table2[RepID])</f>
        <v>27</v>
      </c>
      <c r="K4930" t="str">
        <f>_xlfn.XLOOKUP(J4930,Table3[RepID],Table3[RepName])</f>
        <v>Abdallah</v>
      </c>
    </row>
    <row r="4931" spans="1:11" x14ac:dyDescent="0.35">
      <c r="A4931" s="8">
        <v>388</v>
      </c>
      <c r="B4931" t="str" cm="1">
        <f t="array" ref="B4931:F4931">_xlfn.XLOOKUP(A4931,Table4[ProductID],Table4[[ProductCode]:[Brand]])</f>
        <v>YW-28-034</v>
      </c>
      <c r="C4931" t="str">
        <v>Pokémon Album Black* Gold 9PCS in the page</v>
      </c>
      <c r="D4931" t="str">
        <v>Games</v>
      </c>
      <c r="E4931" t="str">
        <v>Card Game</v>
      </c>
      <c r="F4931" t="str">
        <v>Pokémon</v>
      </c>
      <c r="G4931">
        <f>_xlfn.XLOOKUP(A4931,Table2[ProductID],Table2[StoreID])</f>
        <v>4</v>
      </c>
      <c r="H4931" t="str" cm="1">
        <f t="array" ref="H4931:I4931">_xlfn.XLOOKUP(G4931,Table1[StoreID],Table1[[StoreName]:[Region]])</f>
        <v>StoreD</v>
      </c>
      <c r="I4931" t="str">
        <v>Alex</v>
      </c>
      <c r="J4931">
        <f>_xlfn.XLOOKUP(A4931,Table2[ProductID],Table2[RepID])</f>
        <v>23</v>
      </c>
      <c r="K4931" t="str">
        <f>_xlfn.XLOOKUP(J4931,Table3[RepID],Table3[RepName])</f>
        <v>Essam</v>
      </c>
    </row>
    <row r="4932" spans="1:11" x14ac:dyDescent="0.35">
      <c r="A4932" s="8">
        <v>465</v>
      </c>
      <c r="B4932" t="str" cm="1">
        <f t="array" ref="B4932:F4932">_xlfn.XLOOKUP(A4932,Table4[ProductID],Table4[[ProductCode]:[Brand]])</f>
        <v>YW-26-032</v>
      </c>
      <c r="C4932" t="str">
        <v>Pokémon Card 25 card ( Stand 20 pcs )</v>
      </c>
      <c r="D4932" t="str">
        <v>Games</v>
      </c>
      <c r="E4932" t="str">
        <v>Card Game</v>
      </c>
      <c r="F4932" t="str">
        <v>Pokémon</v>
      </c>
      <c r="G4932">
        <f>_xlfn.XLOOKUP(A4932,Table2[ProductID],Table2[StoreID])</f>
        <v>4</v>
      </c>
      <c r="H4932" t="str" cm="1">
        <f t="array" ref="H4932:I4932">_xlfn.XLOOKUP(G4932,Table1[StoreID],Table1[[StoreName]:[Region]])</f>
        <v>StoreD</v>
      </c>
      <c r="I4932" t="str">
        <v>Alex</v>
      </c>
      <c r="J4932">
        <f>_xlfn.XLOOKUP(A4932,Table2[ProductID],Table2[RepID])</f>
        <v>2</v>
      </c>
      <c r="K4932" t="str">
        <f>_xlfn.XLOOKUP(J4932,Table3[RepID],Table3[RepName])</f>
        <v>Bassem</v>
      </c>
    </row>
    <row r="4933" spans="1:11" x14ac:dyDescent="0.35">
      <c r="A4933" s="8">
        <v>4092</v>
      </c>
      <c r="B4933" t="str" cm="1">
        <f t="array" ref="B4933:F4933">_xlfn.XLOOKUP(A4933,Table4[ProductID],Table4[[ProductCode]:[Brand]])</f>
        <v>DOH-SH-3662</v>
      </c>
      <c r="C4933" t="str">
        <v>Bingo Dough 5 Mini Can Style 1</v>
      </c>
      <c r="D4933" t="str">
        <v>Clay</v>
      </c>
      <c r="E4933" t="str">
        <v>Dough</v>
      </c>
      <c r="F4933" t="str">
        <v>Bingo Dough</v>
      </c>
      <c r="G4933">
        <f>_xlfn.XLOOKUP(A4933,Table2[ProductID],Table2[StoreID])</f>
        <v>4</v>
      </c>
      <c r="H4933" t="str" cm="1">
        <f t="array" ref="H4933:I4933">_xlfn.XLOOKUP(G4933,Table1[StoreID],Table1[[StoreName]:[Region]])</f>
        <v>StoreD</v>
      </c>
      <c r="I4933" t="str">
        <v>Alex</v>
      </c>
      <c r="J4933">
        <f>_xlfn.XLOOKUP(A4933,Table2[ProductID],Table2[RepID])</f>
        <v>33</v>
      </c>
      <c r="K4933" t="str">
        <f>_xlfn.XLOOKUP(J4933,Table3[RepID],Table3[RepName])</f>
        <v>Alaa</v>
      </c>
    </row>
    <row r="4934" spans="1:11" x14ac:dyDescent="0.35">
      <c r="A4934" s="8">
        <v>3635</v>
      </c>
      <c r="B4934" t="str" cm="1">
        <f t="array" ref="B4934:F4934">_xlfn.XLOOKUP(A4934,Table4[ProductID],Table4[[ProductCode]:[Brand]])</f>
        <v>LA-BD31250Z</v>
      </c>
      <c r="C4934" t="str">
        <v>Our Generation - DELUXE DOLL W/ DRESS &amp; RED BOW W/ BOOK – NOELLE</v>
      </c>
      <c r="D4934" t="str">
        <v>Dolls &amp; Accessories</v>
      </c>
      <c r="E4934" t="str">
        <v>Doll</v>
      </c>
      <c r="F4934" t="str">
        <v>Our Generation</v>
      </c>
      <c r="G4934">
        <f>_xlfn.XLOOKUP(A4934,Table2[ProductID],Table2[StoreID])</f>
        <v>3</v>
      </c>
      <c r="H4934" t="str" cm="1">
        <f t="array" ref="H4934:I4934">_xlfn.XLOOKUP(G4934,Table1[StoreID],Table1[[StoreName]:[Region]])</f>
        <v>StoreC</v>
      </c>
      <c r="I4934" t="str">
        <v>Alex</v>
      </c>
      <c r="J4934">
        <f>_xlfn.XLOOKUP(A4934,Table2[ProductID],Table2[RepID])</f>
        <v>4</v>
      </c>
      <c r="K4934" t="str">
        <f>_xlfn.XLOOKUP(J4934,Table3[RepID],Table3[RepName])</f>
        <v>Ali</v>
      </c>
    </row>
    <row r="4935" spans="1:11" x14ac:dyDescent="0.35">
      <c r="A4935" s="8">
        <v>4202</v>
      </c>
      <c r="B4935" t="str" cm="1">
        <f t="array" ref="B4935:F4935">_xlfn.XLOOKUP(A4935,Table4[ProductID],Table4[[ProductCode]:[Brand]])</f>
        <v>AY-30022008</v>
      </c>
      <c r="C4935" t="str">
        <v>Astra Natural Fruit Flavor  Lollipop 10 gm (Pack 100 Pieces) 30022008</v>
      </c>
      <c r="D4935" t="str">
        <v>F&amp;B</v>
      </c>
      <c r="E4935" t="str">
        <v>Food</v>
      </c>
      <c r="F4935" t="str">
        <v>ASTRA</v>
      </c>
      <c r="G4935">
        <f>_xlfn.XLOOKUP(A4935,Table2[ProductID],Table2[StoreID])</f>
        <v>5</v>
      </c>
      <c r="H4935" t="str" cm="1">
        <f t="array" ref="H4935:I4935">_xlfn.XLOOKUP(G4935,Table1[StoreID],Table1[[StoreName]:[Region]])</f>
        <v>StoreE</v>
      </c>
      <c r="I4935" t="str">
        <v>Delta</v>
      </c>
      <c r="J4935">
        <f>_xlfn.XLOOKUP(A4935,Table2[ProductID],Table2[RepID])</f>
        <v>2</v>
      </c>
      <c r="K4935" t="str">
        <f>_xlfn.XLOOKUP(J4935,Table3[RepID],Table3[RepName])</f>
        <v>Bassem</v>
      </c>
    </row>
    <row r="4936" spans="1:11" x14ac:dyDescent="0.35">
      <c r="A4936" s="8">
        <v>4202</v>
      </c>
      <c r="B4936" t="str" cm="1">
        <f t="array" ref="B4936:F4936">_xlfn.XLOOKUP(A4936,Table4[ProductID],Table4[[ProductCode]:[Brand]])</f>
        <v>AY-30022008</v>
      </c>
      <c r="C4936" t="str">
        <v>Astra Natural Fruit Flavor  Lollipop 10 gm (Pack 100 Pieces) 30022008</v>
      </c>
      <c r="D4936" t="str">
        <v>F&amp;B</v>
      </c>
      <c r="E4936" t="str">
        <v>Food</v>
      </c>
      <c r="F4936" t="str">
        <v>ASTRA</v>
      </c>
      <c r="G4936">
        <f>_xlfn.XLOOKUP(A4936,Table2[ProductID],Table2[StoreID])</f>
        <v>5</v>
      </c>
      <c r="H4936" t="str" cm="1">
        <f t="array" ref="H4936:I4936">_xlfn.XLOOKUP(G4936,Table1[StoreID],Table1[[StoreName]:[Region]])</f>
        <v>StoreE</v>
      </c>
      <c r="I4936" t="str">
        <v>Delta</v>
      </c>
      <c r="J4936">
        <f>_xlfn.XLOOKUP(A4936,Table2[ProductID],Table2[RepID])</f>
        <v>2</v>
      </c>
      <c r="K4936" t="str">
        <f>_xlfn.XLOOKUP(J4936,Table3[RepID],Table3[RepName])</f>
        <v>Bassem</v>
      </c>
    </row>
    <row r="4937" spans="1:11" x14ac:dyDescent="0.35">
      <c r="A4937" s="8">
        <v>4085</v>
      </c>
      <c r="B4937" t="str" cm="1">
        <f t="array" ref="B4937:F4937">_xlfn.XLOOKUP(A4937,Table4[ProductID],Table4[[ProductCode]:[Brand]])</f>
        <v>DOH-SH-5279</v>
      </c>
      <c r="C4937" t="str">
        <v>Bingo Dough Can 56gm - Orange</v>
      </c>
      <c r="D4937" t="str">
        <v>Clay</v>
      </c>
      <c r="E4937" t="str">
        <v>Dough</v>
      </c>
      <c r="F4937" t="str">
        <v>Bingo Dough</v>
      </c>
      <c r="G4937">
        <f>_xlfn.XLOOKUP(A4937,Table2[ProductID],Table2[StoreID])</f>
        <v>4</v>
      </c>
      <c r="H4937" t="str" cm="1">
        <f t="array" ref="H4937:I4937">_xlfn.XLOOKUP(G4937,Table1[StoreID],Table1[[StoreName]:[Region]])</f>
        <v>StoreD</v>
      </c>
      <c r="I4937" t="str">
        <v>Alex</v>
      </c>
      <c r="J4937">
        <f>_xlfn.XLOOKUP(A4937,Table2[ProductID],Table2[RepID])</f>
        <v>33</v>
      </c>
      <c r="K4937" t="str">
        <f>_xlfn.XLOOKUP(J4937,Table3[RepID],Table3[RepName])</f>
        <v>Alaa</v>
      </c>
    </row>
    <row r="4938" spans="1:11" x14ac:dyDescent="0.35">
      <c r="A4938" s="8">
        <v>4086</v>
      </c>
      <c r="B4938" t="str" cm="1">
        <f t="array" ref="B4938:F4938">_xlfn.XLOOKUP(A4938,Table4[ProductID],Table4[[ProductCode]:[Brand]])</f>
        <v>DOH-SH-5278</v>
      </c>
      <c r="C4938" t="str">
        <v>Bingo Dough Can 56gm - Blue</v>
      </c>
      <c r="D4938" t="str">
        <v>Clay</v>
      </c>
      <c r="E4938" t="str">
        <v>Dough</v>
      </c>
      <c r="F4938" t="str">
        <v>Bingo Dough</v>
      </c>
      <c r="G4938">
        <f>_xlfn.XLOOKUP(A4938,Table2[ProductID],Table2[StoreID])</f>
        <v>4</v>
      </c>
      <c r="H4938" t="str" cm="1">
        <f t="array" ref="H4938:I4938">_xlfn.XLOOKUP(G4938,Table1[StoreID],Table1[[StoreName]:[Region]])</f>
        <v>StoreD</v>
      </c>
      <c r="I4938" t="str">
        <v>Alex</v>
      </c>
      <c r="J4938">
        <f>_xlfn.XLOOKUP(A4938,Table2[ProductID],Table2[RepID])</f>
        <v>23</v>
      </c>
      <c r="K4938" t="str">
        <f>_xlfn.XLOOKUP(J4938,Table3[RepID],Table3[RepName])</f>
        <v>Essam</v>
      </c>
    </row>
    <row r="4939" spans="1:11" x14ac:dyDescent="0.35">
      <c r="A4939" s="8">
        <v>4083</v>
      </c>
      <c r="B4939" t="str" cm="1">
        <f t="array" ref="B4939:F4939">_xlfn.XLOOKUP(A4939,Table4[ProductID],Table4[[ProductCode]:[Brand]])</f>
        <v>DOH-SH-5281</v>
      </c>
      <c r="C4939" t="str">
        <v>Bingo Dough Can 56gm - Green</v>
      </c>
      <c r="D4939" t="str">
        <v>Clay</v>
      </c>
      <c r="E4939" t="str">
        <v>Dough</v>
      </c>
      <c r="F4939" t="str">
        <v>Bingo Dough</v>
      </c>
      <c r="G4939">
        <f>_xlfn.XLOOKUP(A4939,Table2[ProductID],Table2[StoreID])</f>
        <v>4</v>
      </c>
      <c r="H4939" t="str" cm="1">
        <f t="array" ref="H4939:I4939">_xlfn.XLOOKUP(G4939,Table1[StoreID],Table1[[StoreName]:[Region]])</f>
        <v>StoreD</v>
      </c>
      <c r="I4939" t="str">
        <v>Alex</v>
      </c>
      <c r="J4939">
        <f>_xlfn.XLOOKUP(A4939,Table2[ProductID],Table2[RepID])</f>
        <v>33</v>
      </c>
      <c r="K4939" t="str">
        <f>_xlfn.XLOOKUP(J4939,Table3[RepID],Table3[RepName])</f>
        <v>Alaa</v>
      </c>
    </row>
    <row r="4940" spans="1:11" x14ac:dyDescent="0.35">
      <c r="A4940" s="8">
        <v>4084</v>
      </c>
      <c r="B4940" t="str" cm="1">
        <f t="array" ref="B4940:F4940">_xlfn.XLOOKUP(A4940,Table4[ProductID],Table4[[ProductCode]:[Brand]])</f>
        <v>DOH-SH-5280</v>
      </c>
      <c r="C4940" t="str">
        <v>Bingo Dough Can 56gm - Yellow</v>
      </c>
      <c r="D4940" t="str">
        <v>Clay</v>
      </c>
      <c r="E4940" t="str">
        <v>Dough</v>
      </c>
      <c r="F4940" t="str">
        <v>Bingo Dough</v>
      </c>
      <c r="G4940">
        <f>_xlfn.XLOOKUP(A4940,Table2[ProductID],Table2[StoreID])</f>
        <v>4</v>
      </c>
      <c r="H4940" t="str" cm="1">
        <f t="array" ref="H4940:I4940">_xlfn.XLOOKUP(G4940,Table1[StoreID],Table1[[StoreName]:[Region]])</f>
        <v>StoreD</v>
      </c>
      <c r="I4940" t="str">
        <v>Alex</v>
      </c>
      <c r="J4940">
        <f>_xlfn.XLOOKUP(A4940,Table2[ProductID],Table2[RepID])</f>
        <v>33</v>
      </c>
      <c r="K4940" t="str">
        <f>_xlfn.XLOOKUP(J4940,Table3[RepID],Table3[RepName])</f>
        <v>Alaa</v>
      </c>
    </row>
    <row r="4941" spans="1:11" x14ac:dyDescent="0.35">
      <c r="A4941" s="8">
        <v>4081</v>
      </c>
      <c r="B4941" t="str" cm="1">
        <f t="array" ref="B4941:F4941">_xlfn.XLOOKUP(A4941,Table4[ProductID],Table4[[ProductCode]:[Brand]])</f>
        <v>DOH-SH-5283</v>
      </c>
      <c r="C4941" t="str">
        <v>Bingo Dough Can 56gm - Brown</v>
      </c>
      <c r="D4941" t="str">
        <v>Clay</v>
      </c>
      <c r="E4941" t="str">
        <v>Dough</v>
      </c>
      <c r="F4941" t="str">
        <v>Bingo Dough</v>
      </c>
      <c r="G4941">
        <f>_xlfn.XLOOKUP(A4941,Table2[ProductID],Table2[StoreID])</f>
        <v>4</v>
      </c>
      <c r="H4941" t="str" cm="1">
        <f t="array" ref="H4941:I4941">_xlfn.XLOOKUP(G4941,Table1[StoreID],Table1[[StoreName]:[Region]])</f>
        <v>StoreD</v>
      </c>
      <c r="I4941" t="str">
        <v>Alex</v>
      </c>
      <c r="J4941">
        <f>_xlfn.XLOOKUP(A4941,Table2[ProductID],Table2[RepID])</f>
        <v>33</v>
      </c>
      <c r="K4941" t="str">
        <f>_xlfn.XLOOKUP(J4941,Table3[RepID],Table3[RepName])</f>
        <v>Alaa</v>
      </c>
    </row>
    <row r="4942" spans="1:11" x14ac:dyDescent="0.35">
      <c r="A4942" s="8">
        <v>4087</v>
      </c>
      <c r="B4942" t="str" cm="1">
        <f t="array" ref="B4942:F4942">_xlfn.XLOOKUP(A4942,Table4[ProductID],Table4[[ProductCode]:[Brand]])</f>
        <v>DOH-SH-5277</v>
      </c>
      <c r="C4942" t="str">
        <v>Bingo Dough Can 56gm - Red</v>
      </c>
      <c r="D4942" t="str">
        <v>Clay</v>
      </c>
      <c r="E4942" t="str">
        <v>Dough</v>
      </c>
      <c r="F4942" t="str">
        <v>Bingo Dough</v>
      </c>
      <c r="G4942">
        <f>_xlfn.XLOOKUP(A4942,Table2[ProductID],Table2[StoreID])</f>
        <v>4</v>
      </c>
      <c r="H4942" t="str" cm="1">
        <f t="array" ref="H4942:I4942">_xlfn.XLOOKUP(G4942,Table1[StoreID],Table1[[StoreName]:[Region]])</f>
        <v>StoreD</v>
      </c>
      <c r="I4942" t="str">
        <v>Alex</v>
      </c>
      <c r="J4942">
        <f>_xlfn.XLOOKUP(A4942,Table2[ProductID],Table2[RepID])</f>
        <v>33</v>
      </c>
      <c r="K4942" t="str">
        <f>_xlfn.XLOOKUP(J4942,Table3[RepID],Table3[RepName])</f>
        <v>Alaa</v>
      </c>
    </row>
    <row r="4943" spans="1:11" x14ac:dyDescent="0.35">
      <c r="A4943" s="8">
        <v>4080</v>
      </c>
      <c r="B4943" t="str" cm="1">
        <f t="array" ref="B4943:F4943">_xlfn.XLOOKUP(A4943,Table4[ProductID],Table4[[ProductCode]:[Brand]])</f>
        <v>DOH-SH-5284</v>
      </c>
      <c r="C4943" t="str">
        <v>Bingo Dough Can 56gm - Black</v>
      </c>
      <c r="D4943" t="str">
        <v>Clay</v>
      </c>
      <c r="E4943" t="str">
        <v>Dough</v>
      </c>
      <c r="F4943" t="str">
        <v>Bingo Dough</v>
      </c>
      <c r="G4943">
        <f>_xlfn.XLOOKUP(A4943,Table2[ProductID],Table2[StoreID])</f>
        <v>1</v>
      </c>
      <c r="H4943" t="str" cm="1">
        <f t="array" ref="H4943:I4943">_xlfn.XLOOKUP(G4943,Table1[StoreID],Table1[[StoreName]:[Region]])</f>
        <v>StoreA</v>
      </c>
      <c r="I4943" t="str">
        <v>Cairo</v>
      </c>
      <c r="J4943">
        <f>_xlfn.XLOOKUP(A4943,Table2[ProductID],Table2[RepID])</f>
        <v>9</v>
      </c>
      <c r="K4943" t="str">
        <f>_xlfn.XLOOKUP(J4943,Table3[RepID],Table3[RepName])</f>
        <v>Loaa</v>
      </c>
    </row>
    <row r="4944" spans="1:11" x14ac:dyDescent="0.35">
      <c r="A4944" s="8">
        <v>4089</v>
      </c>
      <c r="B4944" t="str" cm="1">
        <f t="array" ref="B4944:F4944">_xlfn.XLOOKUP(A4944,Table4[ProductID],Table4[[ProductCode]:[Brand]])</f>
        <v>DOH-SH-5275</v>
      </c>
      <c r="C4944" t="str">
        <v>Bingo Dough Can 56gm - Pink</v>
      </c>
      <c r="D4944" t="str">
        <v>Clay</v>
      </c>
      <c r="E4944" t="str">
        <v>Dough</v>
      </c>
      <c r="F4944" t="str">
        <v>Bingo Dough</v>
      </c>
      <c r="G4944">
        <f>_xlfn.XLOOKUP(A4944,Table2[ProductID],Table2[StoreID])</f>
        <v>4</v>
      </c>
      <c r="H4944" t="str" cm="1">
        <f t="array" ref="H4944:I4944">_xlfn.XLOOKUP(G4944,Table1[StoreID],Table1[[StoreName]:[Region]])</f>
        <v>StoreD</v>
      </c>
      <c r="I4944" t="str">
        <v>Alex</v>
      </c>
      <c r="J4944">
        <f>_xlfn.XLOOKUP(A4944,Table2[ProductID],Table2[RepID])</f>
        <v>23</v>
      </c>
      <c r="K4944" t="str">
        <f>_xlfn.XLOOKUP(J4944,Table3[RepID],Table3[RepName])</f>
        <v>Essam</v>
      </c>
    </row>
    <row r="4945" spans="1:11" x14ac:dyDescent="0.35">
      <c r="A4945" s="8">
        <v>4082</v>
      </c>
      <c r="B4945" t="str" cm="1">
        <f t="array" ref="B4945:F4945">_xlfn.XLOOKUP(A4945,Table4[ProductID],Table4[[ProductCode]:[Brand]])</f>
        <v>DOH-SH-5282</v>
      </c>
      <c r="C4945" t="str">
        <v>Bingo Dough Can 56gm - White</v>
      </c>
      <c r="D4945" t="str">
        <v>Clay</v>
      </c>
      <c r="E4945" t="str">
        <v>Dough</v>
      </c>
      <c r="F4945" t="str">
        <v>Bingo Dough</v>
      </c>
      <c r="G4945">
        <f>_xlfn.XLOOKUP(A4945,Table2[ProductID],Table2[StoreID])</f>
        <v>4</v>
      </c>
      <c r="H4945" t="str" cm="1">
        <f t="array" ref="H4945:I4945">_xlfn.XLOOKUP(G4945,Table1[StoreID],Table1[[StoreName]:[Region]])</f>
        <v>StoreD</v>
      </c>
      <c r="I4945" t="str">
        <v>Alex</v>
      </c>
      <c r="J4945">
        <f>_xlfn.XLOOKUP(A4945,Table2[ProductID],Table2[RepID])</f>
        <v>33</v>
      </c>
      <c r="K4945" t="str">
        <f>_xlfn.XLOOKUP(J4945,Table3[RepID],Table3[RepName])</f>
        <v>Alaa</v>
      </c>
    </row>
    <row r="4946" spans="1:11" x14ac:dyDescent="0.35">
      <c r="A4946" s="8">
        <v>4088</v>
      </c>
      <c r="B4946" t="str" cm="1">
        <f t="array" ref="B4946:F4946">_xlfn.XLOOKUP(A4946,Table4[ProductID],Table4[[ProductCode]:[Brand]])</f>
        <v>DOH-SH-5276</v>
      </c>
      <c r="C4946" t="str">
        <v>Bingo Dough Can 56gm - Purple</v>
      </c>
      <c r="D4946" t="str">
        <v>Clay</v>
      </c>
      <c r="E4946" t="str">
        <v>Dough</v>
      </c>
      <c r="F4946" t="str">
        <v>Bingo Dough</v>
      </c>
      <c r="G4946">
        <f>_xlfn.XLOOKUP(A4946,Table2[ProductID],Table2[StoreID])</f>
        <v>4</v>
      </c>
      <c r="H4946" t="str" cm="1">
        <f t="array" ref="H4946:I4946">_xlfn.XLOOKUP(G4946,Table1[StoreID],Table1[[StoreName]:[Region]])</f>
        <v>StoreD</v>
      </c>
      <c r="I4946" t="str">
        <v>Alex</v>
      </c>
      <c r="J4946">
        <f>_xlfn.XLOOKUP(A4946,Table2[ProductID],Table2[RepID])</f>
        <v>23</v>
      </c>
      <c r="K4946" t="str">
        <f>_xlfn.XLOOKUP(J4946,Table3[RepID],Table3[RepName])</f>
        <v>Essam</v>
      </c>
    </row>
    <row r="4947" spans="1:11" x14ac:dyDescent="0.35">
      <c r="A4947" s="8">
        <v>1099</v>
      </c>
      <c r="B4947" t="str" cm="1">
        <f t="array" ref="B4947:F4947">_xlfn.XLOOKUP(A4947,Table4[ProductID],Table4[[ProductCode]:[Brand]])</f>
        <v>SH-3768</v>
      </c>
      <c r="C4947" t="str">
        <v>Colour Change  Fashion doll Stand 12 Pieces</v>
      </c>
      <c r="D4947" t="str">
        <v>Surprise</v>
      </c>
      <c r="E4947" t="str">
        <v>Tube</v>
      </c>
      <c r="F4947" t="str">
        <v>Barbie</v>
      </c>
      <c r="G4947">
        <f>_xlfn.XLOOKUP(A4947,Table2[ProductID],Table2[StoreID])</f>
        <v>1</v>
      </c>
      <c r="H4947" t="str" cm="1">
        <f t="array" ref="H4947:I4947">_xlfn.XLOOKUP(G4947,Table1[StoreID],Table1[[StoreName]:[Region]])</f>
        <v>StoreA</v>
      </c>
      <c r="I4947" t="str">
        <v>Cairo</v>
      </c>
      <c r="J4947">
        <f>_xlfn.XLOOKUP(A4947,Table2[ProductID],Table2[RepID])</f>
        <v>14</v>
      </c>
      <c r="K4947" t="str">
        <f>_xlfn.XLOOKUP(J4947,Table3[RepID],Table3[RepName])</f>
        <v>Mariam</v>
      </c>
    </row>
    <row r="4948" spans="1:11" x14ac:dyDescent="0.35">
      <c r="A4948" s="8">
        <v>2863</v>
      </c>
      <c r="B4948" t="str" cm="1">
        <f t="array" ref="B4948:F4948">_xlfn.XLOOKUP(A4948,Table4[ProductID],Table4[[ProductCode]:[Brand]])</f>
        <v>RSH-13007</v>
      </c>
      <c r="C4948" t="str">
        <v>Moose - Bluey 20Cm Plush Blue Mix Cdu10Pcs</v>
      </c>
      <c r="D4948" t="str">
        <v>Plush &amp; Soft Toys</v>
      </c>
      <c r="E4948" t="str">
        <v>Non Battery</v>
      </c>
      <c r="F4948" t="str">
        <v>Bluey</v>
      </c>
      <c r="G4948">
        <f>_xlfn.XLOOKUP(A4948,Table2[ProductID],Table2[StoreID])</f>
        <v>3</v>
      </c>
      <c r="H4948" t="str" cm="1">
        <f t="array" ref="H4948:I4948">_xlfn.XLOOKUP(G4948,Table1[StoreID],Table1[[StoreName]:[Region]])</f>
        <v>StoreC</v>
      </c>
      <c r="I4948" t="str">
        <v>Alex</v>
      </c>
      <c r="J4948">
        <f>_xlfn.XLOOKUP(A4948,Table2[ProductID],Table2[RepID])</f>
        <v>30</v>
      </c>
      <c r="K4948" t="str">
        <f>_xlfn.XLOOKUP(J4948,Table3[RepID],Table3[RepName])</f>
        <v>Fady</v>
      </c>
    </row>
    <row r="4949" spans="1:11" x14ac:dyDescent="0.35">
      <c r="A4949" s="8">
        <v>1982</v>
      </c>
      <c r="B4949" t="str" cm="1">
        <f t="array" ref="B4949:F4949">_xlfn.XLOOKUP(A4949,Table4[ProductID],Table4[[ProductCode]:[Brand]])</f>
        <v>RT03436</v>
      </c>
      <c r="C4949" t="str">
        <v>Cashier Minnie Mouse</v>
      </c>
      <c r="D4949" t="str">
        <v>Role Play</v>
      </c>
      <c r="E4949" t="str">
        <v>cashier Set</v>
      </c>
      <c r="F4949" t="str">
        <v>Mickey &amp; Minnie</v>
      </c>
      <c r="G4949">
        <f>_xlfn.XLOOKUP(A4949,Table2[ProductID],Table2[StoreID])</f>
        <v>4</v>
      </c>
      <c r="H4949" t="str" cm="1">
        <f t="array" ref="H4949:I4949">_xlfn.XLOOKUP(G4949,Table1[StoreID],Table1[[StoreName]:[Region]])</f>
        <v>StoreD</v>
      </c>
      <c r="I4949" t="str">
        <v>Alex</v>
      </c>
      <c r="J4949">
        <f>_xlfn.XLOOKUP(A4949,Table2[ProductID],Table2[RepID])</f>
        <v>23</v>
      </c>
      <c r="K4949" t="str">
        <f>_xlfn.XLOOKUP(J4949,Table3[RepID],Table3[RepName])</f>
        <v>Essam</v>
      </c>
    </row>
    <row r="4950" spans="1:11" x14ac:dyDescent="0.35">
      <c r="A4950" s="8">
        <v>12</v>
      </c>
      <c r="B4950" t="str" cm="1">
        <f t="array" ref="B4950:F4950">_xlfn.XLOOKUP(A4950,Table4[ProductID],Table4[[ProductCode]:[Brand]])</f>
        <v>ZUR-9258</v>
      </c>
      <c r="C4950" t="str">
        <v>Zuru Rainbocorns Eggzania Surprise Mania Over 20 Surprises</v>
      </c>
      <c r="D4950" t="str">
        <v>Surprise</v>
      </c>
      <c r="E4950" t="str">
        <v>Egg</v>
      </c>
      <c r="F4950" t="str">
        <v>Rainbocorns</v>
      </c>
      <c r="G4950">
        <f>_xlfn.XLOOKUP(A4950,Table2[ProductID],Table2[StoreID])</f>
        <v>4</v>
      </c>
      <c r="H4950" t="str" cm="1">
        <f t="array" ref="H4950:I4950">_xlfn.XLOOKUP(G4950,Table1[StoreID],Table1[[StoreName]:[Region]])</f>
        <v>StoreD</v>
      </c>
      <c r="I4950" t="str">
        <v>Alex</v>
      </c>
      <c r="J4950">
        <f>_xlfn.XLOOKUP(A4950,Table2[ProductID],Table2[RepID])</f>
        <v>33</v>
      </c>
      <c r="K4950" t="str">
        <f>_xlfn.XLOOKUP(J4950,Table3[RepID],Table3[RepName])</f>
        <v>Alaa</v>
      </c>
    </row>
    <row r="4951" spans="1:11" x14ac:dyDescent="0.35">
      <c r="A4951" s="8">
        <v>3268</v>
      </c>
      <c r="B4951" t="str" cm="1">
        <f t="array" ref="B4951:F4951">_xlfn.XLOOKUP(A4951,Table4[ProductID],Table4[[ProductCode]:[Brand]])</f>
        <v>NK-20641</v>
      </c>
      <c r="C4951" t="str">
        <v>Playing Cards</v>
      </c>
      <c r="D4951" t="str">
        <v>Games</v>
      </c>
      <c r="E4951" t="str">
        <v>Card Game</v>
      </c>
      <c r="F4951" t="str">
        <v>Nilco</v>
      </c>
      <c r="G4951">
        <f>_xlfn.XLOOKUP(A4951,Table2[ProductID],Table2[StoreID])</f>
        <v>4</v>
      </c>
      <c r="H4951" t="str" cm="1">
        <f t="array" ref="H4951:I4951">_xlfn.XLOOKUP(G4951,Table1[StoreID],Table1[[StoreName]:[Region]])</f>
        <v>StoreD</v>
      </c>
      <c r="I4951" t="str">
        <v>Alex</v>
      </c>
      <c r="J4951">
        <f>_xlfn.XLOOKUP(A4951,Table2[ProductID],Table2[RepID])</f>
        <v>23</v>
      </c>
      <c r="K4951" t="str">
        <f>_xlfn.XLOOKUP(J4951,Table3[RepID],Table3[RepName])</f>
        <v>Essam</v>
      </c>
    </row>
    <row r="4952" spans="1:11" x14ac:dyDescent="0.35">
      <c r="A4952" s="8">
        <v>619</v>
      </c>
      <c r="B4952" t="str" cm="1">
        <f t="array" ref="B4952:F4952">_xlfn.XLOOKUP(A4952,Table4[ProductID],Table4[[ProductCode]:[Brand]])</f>
        <v>XS-36516-G</v>
      </c>
      <c r="C4952" t="str">
        <v>Zuru X-Shot - Excel Skin Flux - Apocalypse</v>
      </c>
      <c r="D4952" t="str">
        <v>Guns</v>
      </c>
      <c r="E4952" t="str">
        <v>Gun</v>
      </c>
      <c r="F4952" t="str">
        <v>X-Shot</v>
      </c>
      <c r="G4952">
        <f>_xlfn.XLOOKUP(A4952,Table2[ProductID],Table2[StoreID])</f>
        <v>4</v>
      </c>
      <c r="H4952" t="str" cm="1">
        <f t="array" ref="H4952:I4952">_xlfn.XLOOKUP(G4952,Table1[StoreID],Table1[[StoreName]:[Region]])</f>
        <v>StoreD</v>
      </c>
      <c r="I4952" t="str">
        <v>Alex</v>
      </c>
      <c r="J4952">
        <f>_xlfn.XLOOKUP(A4952,Table2[ProductID],Table2[RepID])</f>
        <v>2</v>
      </c>
      <c r="K4952" t="str">
        <f>_xlfn.XLOOKUP(J4952,Table3[RepID],Table3[RepName])</f>
        <v>Bassem</v>
      </c>
    </row>
    <row r="4953" spans="1:11" x14ac:dyDescent="0.35">
      <c r="A4953" s="8">
        <v>462</v>
      </c>
      <c r="B4953" t="str" cm="1">
        <f t="array" ref="B4953:F4953">_xlfn.XLOOKUP(A4953,Table4[ProductID],Table4[[ProductCode]:[Brand]])</f>
        <v>YW-26-036</v>
      </c>
      <c r="C4953" t="str">
        <v>Pokémon Boosters ( Stand 36 Pcs )</v>
      </c>
      <c r="D4953" t="str">
        <v>Games</v>
      </c>
      <c r="E4953" t="str">
        <v>Card Game</v>
      </c>
      <c r="F4953" t="str">
        <v>Pokémon</v>
      </c>
      <c r="G4953">
        <f>_xlfn.XLOOKUP(A4953,Table2[ProductID],Table2[StoreID])</f>
        <v>4</v>
      </c>
      <c r="H4953" t="str" cm="1">
        <f t="array" ref="H4953:I4953">_xlfn.XLOOKUP(G4953,Table1[StoreID],Table1[[StoreName]:[Region]])</f>
        <v>StoreD</v>
      </c>
      <c r="I4953" t="str">
        <v>Alex</v>
      </c>
      <c r="J4953">
        <f>_xlfn.XLOOKUP(A4953,Table2[ProductID],Table2[RepID])</f>
        <v>23</v>
      </c>
      <c r="K4953" t="str">
        <f>_xlfn.XLOOKUP(J4953,Table3[RepID],Table3[RepName])</f>
        <v>Essam</v>
      </c>
    </row>
    <row r="4954" spans="1:11" x14ac:dyDescent="0.35">
      <c r="A4954" s="8">
        <v>471</v>
      </c>
      <c r="B4954" t="str" cm="1">
        <f t="array" ref="B4954:F4954">_xlfn.XLOOKUP(A4954,Table4[ProductID],Table4[[ProductCode]:[Brand]])</f>
        <v>YW-26-026</v>
      </c>
      <c r="C4954" t="str">
        <v>Yoyo Stich ( Stand 24 pcs )</v>
      </c>
      <c r="D4954" t="str">
        <v>Games</v>
      </c>
      <c r="E4954" t="str">
        <v>Yoyo</v>
      </c>
      <c r="F4954" t="str">
        <v>Stich &amp; Lilo</v>
      </c>
      <c r="G4954">
        <f>_xlfn.XLOOKUP(A4954,Table2[ProductID],Table2[StoreID])</f>
        <v>4</v>
      </c>
      <c r="H4954" t="str" cm="1">
        <f t="array" ref="H4954:I4954">_xlfn.XLOOKUP(G4954,Table1[StoreID],Table1[[StoreName]:[Region]])</f>
        <v>StoreD</v>
      </c>
      <c r="I4954" t="str">
        <v>Alex</v>
      </c>
      <c r="J4954">
        <f>_xlfn.XLOOKUP(A4954,Table2[ProductID],Table2[RepID])</f>
        <v>2</v>
      </c>
      <c r="K4954" t="str">
        <f>_xlfn.XLOOKUP(J4954,Table3[RepID],Table3[RepName])</f>
        <v>Bassem</v>
      </c>
    </row>
    <row r="4955" spans="1:11" x14ac:dyDescent="0.35">
      <c r="A4955" s="8">
        <v>471</v>
      </c>
      <c r="B4955" t="str" cm="1">
        <f t="array" ref="B4955:F4955">_xlfn.XLOOKUP(A4955,Table4[ProductID],Table4[[ProductCode]:[Brand]])</f>
        <v>YW-26-026</v>
      </c>
      <c r="C4955" t="str">
        <v>Yoyo Stich ( Stand 24 pcs )</v>
      </c>
      <c r="D4955" t="str">
        <v>Games</v>
      </c>
      <c r="E4955" t="str">
        <v>Yoyo</v>
      </c>
      <c r="F4955" t="str">
        <v>Stich &amp; Lilo</v>
      </c>
      <c r="G4955">
        <f>_xlfn.XLOOKUP(A4955,Table2[ProductID],Table2[StoreID])</f>
        <v>4</v>
      </c>
      <c r="H4955" t="str" cm="1">
        <f t="array" ref="H4955:I4955">_xlfn.XLOOKUP(G4955,Table1[StoreID],Table1[[StoreName]:[Region]])</f>
        <v>StoreD</v>
      </c>
      <c r="I4955" t="str">
        <v>Alex</v>
      </c>
      <c r="J4955">
        <f>_xlfn.XLOOKUP(A4955,Table2[ProductID],Table2[RepID])</f>
        <v>2</v>
      </c>
      <c r="K4955" t="str">
        <f>_xlfn.XLOOKUP(J4955,Table3[RepID],Table3[RepName])</f>
        <v>Bassem</v>
      </c>
    </row>
    <row r="4956" spans="1:11" x14ac:dyDescent="0.35">
      <c r="A4956" s="8">
        <v>4090</v>
      </c>
      <c r="B4956" t="str" cm="1">
        <f t="array" ref="B4956:F4956">_xlfn.XLOOKUP(A4956,Table4[ProductID],Table4[[ProductCode]:[Brand]])</f>
        <v>DOH-SH-3664</v>
      </c>
      <c r="C4956" t="str">
        <v>Bingo Dough 10 Mini Can</v>
      </c>
      <c r="D4956" t="str">
        <v>Clay</v>
      </c>
      <c r="E4956" t="str">
        <v>Dough</v>
      </c>
      <c r="F4956" t="str">
        <v>Bingo Dough</v>
      </c>
      <c r="G4956">
        <f>_xlfn.XLOOKUP(A4956,Table2[ProductID],Table2[StoreID])</f>
        <v>4</v>
      </c>
      <c r="H4956" t="str" cm="1">
        <f t="array" ref="H4956:I4956">_xlfn.XLOOKUP(G4956,Table1[StoreID],Table1[[StoreName]:[Region]])</f>
        <v>StoreD</v>
      </c>
      <c r="I4956" t="str">
        <v>Alex</v>
      </c>
      <c r="J4956">
        <f>_xlfn.XLOOKUP(A4956,Table2[ProductID],Table2[RepID])</f>
        <v>33</v>
      </c>
      <c r="K4956" t="str">
        <f>_xlfn.XLOOKUP(J4956,Table3[RepID],Table3[RepName])</f>
        <v>Alaa</v>
      </c>
    </row>
    <row r="4957" spans="1:11" x14ac:dyDescent="0.35">
      <c r="A4957" s="8">
        <v>4085</v>
      </c>
      <c r="B4957" t="str" cm="1">
        <f t="array" ref="B4957:F4957">_xlfn.XLOOKUP(A4957,Table4[ProductID],Table4[[ProductCode]:[Brand]])</f>
        <v>DOH-SH-5279</v>
      </c>
      <c r="C4957" t="str">
        <v>Bingo Dough Can 56gm - Orange</v>
      </c>
      <c r="D4957" t="str">
        <v>Clay</v>
      </c>
      <c r="E4957" t="str">
        <v>Dough</v>
      </c>
      <c r="F4957" t="str">
        <v>Bingo Dough</v>
      </c>
      <c r="G4957">
        <f>_xlfn.XLOOKUP(A4957,Table2[ProductID],Table2[StoreID])</f>
        <v>4</v>
      </c>
      <c r="H4957" t="str" cm="1">
        <f t="array" ref="H4957:I4957">_xlfn.XLOOKUP(G4957,Table1[StoreID],Table1[[StoreName]:[Region]])</f>
        <v>StoreD</v>
      </c>
      <c r="I4957" t="str">
        <v>Alex</v>
      </c>
      <c r="J4957">
        <f>_xlfn.XLOOKUP(A4957,Table2[ProductID],Table2[RepID])</f>
        <v>33</v>
      </c>
      <c r="K4957" t="str">
        <f>_xlfn.XLOOKUP(J4957,Table3[RepID],Table3[RepName])</f>
        <v>Alaa</v>
      </c>
    </row>
    <row r="4958" spans="1:11" x14ac:dyDescent="0.35">
      <c r="A4958" s="8">
        <v>4084</v>
      </c>
      <c r="B4958" t="str" cm="1">
        <f t="array" ref="B4958:F4958">_xlfn.XLOOKUP(A4958,Table4[ProductID],Table4[[ProductCode]:[Brand]])</f>
        <v>DOH-SH-5280</v>
      </c>
      <c r="C4958" t="str">
        <v>Bingo Dough Can 56gm - Yellow</v>
      </c>
      <c r="D4958" t="str">
        <v>Clay</v>
      </c>
      <c r="E4958" t="str">
        <v>Dough</v>
      </c>
      <c r="F4958" t="str">
        <v>Bingo Dough</v>
      </c>
      <c r="G4958">
        <f>_xlfn.XLOOKUP(A4958,Table2[ProductID],Table2[StoreID])</f>
        <v>4</v>
      </c>
      <c r="H4958" t="str" cm="1">
        <f t="array" ref="H4958:I4958">_xlfn.XLOOKUP(G4958,Table1[StoreID],Table1[[StoreName]:[Region]])</f>
        <v>StoreD</v>
      </c>
      <c r="I4958" t="str">
        <v>Alex</v>
      </c>
      <c r="J4958">
        <f>_xlfn.XLOOKUP(A4958,Table2[ProductID],Table2[RepID])</f>
        <v>33</v>
      </c>
      <c r="K4958" t="str">
        <f>_xlfn.XLOOKUP(J4958,Table3[RepID],Table3[RepName])</f>
        <v>Alaa</v>
      </c>
    </row>
    <row r="4959" spans="1:11" x14ac:dyDescent="0.35">
      <c r="A4959" s="8">
        <v>4082</v>
      </c>
      <c r="B4959" t="str" cm="1">
        <f t="array" ref="B4959:F4959">_xlfn.XLOOKUP(A4959,Table4[ProductID],Table4[[ProductCode]:[Brand]])</f>
        <v>DOH-SH-5282</v>
      </c>
      <c r="C4959" t="str">
        <v>Bingo Dough Can 56gm - White</v>
      </c>
      <c r="D4959" t="str">
        <v>Clay</v>
      </c>
      <c r="E4959" t="str">
        <v>Dough</v>
      </c>
      <c r="F4959" t="str">
        <v>Bingo Dough</v>
      </c>
      <c r="G4959">
        <f>_xlfn.XLOOKUP(A4959,Table2[ProductID],Table2[StoreID])</f>
        <v>4</v>
      </c>
      <c r="H4959" t="str" cm="1">
        <f t="array" ref="H4959:I4959">_xlfn.XLOOKUP(G4959,Table1[StoreID],Table1[[StoreName]:[Region]])</f>
        <v>StoreD</v>
      </c>
      <c r="I4959" t="str">
        <v>Alex</v>
      </c>
      <c r="J4959">
        <f>_xlfn.XLOOKUP(A4959,Table2[ProductID],Table2[RepID])</f>
        <v>33</v>
      </c>
      <c r="K4959" t="str">
        <f>_xlfn.XLOOKUP(J4959,Table3[RepID],Table3[RepName])</f>
        <v>Alaa</v>
      </c>
    </row>
    <row r="4960" spans="1:11" x14ac:dyDescent="0.35">
      <c r="A4960" s="8">
        <v>4088</v>
      </c>
      <c r="B4960" t="str" cm="1">
        <f t="array" ref="B4960:F4960">_xlfn.XLOOKUP(A4960,Table4[ProductID],Table4[[ProductCode]:[Brand]])</f>
        <v>DOH-SH-5276</v>
      </c>
      <c r="C4960" t="str">
        <v>Bingo Dough Can 56gm - Purple</v>
      </c>
      <c r="D4960" t="str">
        <v>Clay</v>
      </c>
      <c r="E4960" t="str">
        <v>Dough</v>
      </c>
      <c r="F4960" t="str">
        <v>Bingo Dough</v>
      </c>
      <c r="G4960">
        <f>_xlfn.XLOOKUP(A4960,Table2[ProductID],Table2[StoreID])</f>
        <v>4</v>
      </c>
      <c r="H4960" t="str" cm="1">
        <f t="array" ref="H4960:I4960">_xlfn.XLOOKUP(G4960,Table1[StoreID],Table1[[StoreName]:[Region]])</f>
        <v>StoreD</v>
      </c>
      <c r="I4960" t="str">
        <v>Alex</v>
      </c>
      <c r="J4960">
        <f>_xlfn.XLOOKUP(A4960,Table2[ProductID],Table2[RepID])</f>
        <v>23</v>
      </c>
      <c r="K4960" t="str">
        <f>_xlfn.XLOOKUP(J4960,Table3[RepID],Table3[RepName])</f>
        <v>Essam</v>
      </c>
    </row>
    <row r="4961" spans="1:11" x14ac:dyDescent="0.35">
      <c r="A4961" s="8">
        <v>4089</v>
      </c>
      <c r="B4961" t="str" cm="1">
        <f t="array" ref="B4961:F4961">_xlfn.XLOOKUP(A4961,Table4[ProductID],Table4[[ProductCode]:[Brand]])</f>
        <v>DOH-SH-5275</v>
      </c>
      <c r="C4961" t="str">
        <v>Bingo Dough Can 56gm - Pink</v>
      </c>
      <c r="D4961" t="str">
        <v>Clay</v>
      </c>
      <c r="E4961" t="str">
        <v>Dough</v>
      </c>
      <c r="F4961" t="str">
        <v>Bingo Dough</v>
      </c>
      <c r="G4961">
        <f>_xlfn.XLOOKUP(A4961,Table2[ProductID],Table2[StoreID])</f>
        <v>4</v>
      </c>
      <c r="H4961" t="str" cm="1">
        <f t="array" ref="H4961:I4961">_xlfn.XLOOKUP(G4961,Table1[StoreID],Table1[[StoreName]:[Region]])</f>
        <v>StoreD</v>
      </c>
      <c r="I4961" t="str">
        <v>Alex</v>
      </c>
      <c r="J4961">
        <f>_xlfn.XLOOKUP(A4961,Table2[ProductID],Table2[RepID])</f>
        <v>23</v>
      </c>
      <c r="K4961" t="str">
        <f>_xlfn.XLOOKUP(J4961,Table3[RepID],Table3[RepName])</f>
        <v>Essam</v>
      </c>
    </row>
    <row r="4962" spans="1:11" x14ac:dyDescent="0.35">
      <c r="A4962" s="8">
        <v>4092</v>
      </c>
      <c r="B4962" t="str" cm="1">
        <f t="array" ref="B4962:F4962">_xlfn.XLOOKUP(A4962,Table4[ProductID],Table4[[ProductCode]:[Brand]])</f>
        <v>DOH-SH-3662</v>
      </c>
      <c r="C4962" t="str">
        <v>Bingo Dough 5 Mini Can Style 1</v>
      </c>
      <c r="D4962" t="str">
        <v>Clay</v>
      </c>
      <c r="E4962" t="str">
        <v>Dough</v>
      </c>
      <c r="F4962" t="str">
        <v>Bingo Dough</v>
      </c>
      <c r="G4962">
        <f>_xlfn.XLOOKUP(A4962,Table2[ProductID],Table2[StoreID])</f>
        <v>4</v>
      </c>
      <c r="H4962" t="str" cm="1">
        <f t="array" ref="H4962:I4962">_xlfn.XLOOKUP(G4962,Table1[StoreID],Table1[[StoreName]:[Region]])</f>
        <v>StoreD</v>
      </c>
      <c r="I4962" t="str">
        <v>Alex</v>
      </c>
      <c r="J4962">
        <f>_xlfn.XLOOKUP(A4962,Table2[ProductID],Table2[RepID])</f>
        <v>33</v>
      </c>
      <c r="K4962" t="str">
        <f>_xlfn.XLOOKUP(J4962,Table3[RepID],Table3[RepName])</f>
        <v>Alaa</v>
      </c>
    </row>
    <row r="4963" spans="1:11" x14ac:dyDescent="0.35">
      <c r="A4963" s="8">
        <v>4028</v>
      </c>
      <c r="B4963" t="str" cm="1">
        <f t="array" ref="B4963:F4963">_xlfn.XLOOKUP(A4963,Table4[ProductID],Table4[[ProductCode]:[Brand]])</f>
        <v>FS0003570</v>
      </c>
      <c r="C4963" t="str">
        <v>Topps Match Attax 2022/2023 - Single Pack  Stand (36 pieces)</v>
      </c>
      <c r="D4963" t="str">
        <v>Games</v>
      </c>
      <c r="E4963" t="str">
        <v>Card Game</v>
      </c>
      <c r="F4963" t="str">
        <v>Match Attax</v>
      </c>
      <c r="G4963">
        <f>_xlfn.XLOOKUP(A4963,Table2[ProductID],Table2[StoreID])</f>
        <v>4</v>
      </c>
      <c r="H4963" t="str" cm="1">
        <f t="array" ref="H4963:I4963">_xlfn.XLOOKUP(G4963,Table1[StoreID],Table1[[StoreName]:[Region]])</f>
        <v>StoreD</v>
      </c>
      <c r="I4963" t="str">
        <v>Alex</v>
      </c>
      <c r="J4963">
        <f>_xlfn.XLOOKUP(A4963,Table2[ProductID],Table2[RepID])</f>
        <v>23</v>
      </c>
      <c r="K4963" t="str">
        <f>_xlfn.XLOOKUP(J4963,Table3[RepID],Table3[RepName])</f>
        <v>Essam</v>
      </c>
    </row>
    <row r="4964" spans="1:11" x14ac:dyDescent="0.35">
      <c r="A4964" s="8">
        <v>471</v>
      </c>
      <c r="B4964" t="str" cm="1">
        <f t="array" ref="B4964:F4964">_xlfn.XLOOKUP(A4964,Table4[ProductID],Table4[[ProductCode]:[Brand]])</f>
        <v>YW-26-026</v>
      </c>
      <c r="C4964" t="str">
        <v>Yoyo Stich ( Stand 24 pcs )</v>
      </c>
      <c r="D4964" t="str">
        <v>Games</v>
      </c>
      <c r="E4964" t="str">
        <v>Yoyo</v>
      </c>
      <c r="F4964" t="str">
        <v>Stich &amp; Lilo</v>
      </c>
      <c r="G4964">
        <f>_xlfn.XLOOKUP(A4964,Table2[ProductID],Table2[StoreID])</f>
        <v>4</v>
      </c>
      <c r="H4964" t="str" cm="1">
        <f t="array" ref="H4964:I4964">_xlfn.XLOOKUP(G4964,Table1[StoreID],Table1[[StoreName]:[Region]])</f>
        <v>StoreD</v>
      </c>
      <c r="I4964" t="str">
        <v>Alex</v>
      </c>
      <c r="J4964">
        <f>_xlfn.XLOOKUP(A4964,Table2[ProductID],Table2[RepID])</f>
        <v>2</v>
      </c>
      <c r="K4964" t="str">
        <f>_xlfn.XLOOKUP(J4964,Table3[RepID],Table3[RepName])</f>
        <v>Bassem</v>
      </c>
    </row>
    <row r="4965" spans="1:11" x14ac:dyDescent="0.35">
      <c r="A4965" s="8">
        <v>706</v>
      </c>
      <c r="B4965" t="str" cm="1">
        <f t="array" ref="B4965:F4965">_xlfn.XLOOKUP(A4965,Table4[ProductID],Table4[[ProductCode]:[Brand]])</f>
        <v>SM-0444</v>
      </c>
      <c r="C4965" t="str">
        <v>Yogi Card (Stand 36 Bag )</v>
      </c>
      <c r="D4965" t="str">
        <v>Games</v>
      </c>
      <c r="E4965" t="str">
        <v>Card Game</v>
      </c>
      <c r="F4965" t="str">
        <v>Yu-Gi-Oh!</v>
      </c>
      <c r="G4965">
        <f>_xlfn.XLOOKUP(A4965,Table2[ProductID],Table2[StoreID])</f>
        <v>1</v>
      </c>
      <c r="H4965" t="str" cm="1">
        <f t="array" ref="H4965:I4965">_xlfn.XLOOKUP(G4965,Table1[StoreID],Table1[[StoreName]:[Region]])</f>
        <v>StoreA</v>
      </c>
      <c r="I4965" t="str">
        <v>Cairo</v>
      </c>
      <c r="J4965">
        <f>_xlfn.XLOOKUP(A4965,Table2[ProductID],Table2[RepID])</f>
        <v>5</v>
      </c>
      <c r="K4965" t="str">
        <f>_xlfn.XLOOKUP(J4965,Table3[RepID],Table3[RepName])</f>
        <v>Yara</v>
      </c>
    </row>
    <row r="4966" spans="1:11" x14ac:dyDescent="0.35">
      <c r="A4966" s="8">
        <v>4079</v>
      </c>
      <c r="B4966" t="str" cm="1">
        <f t="array" ref="B4966:F4966">_xlfn.XLOOKUP(A4966,Table4[ProductID],Table4[[ProductCode]:[Brand]])</f>
        <v>E91 BP-2</v>
      </c>
      <c r="C4966" t="str">
        <v>Energizer Card 2  AA Promo</v>
      </c>
      <c r="D4966" t="str">
        <v>Add-ons</v>
      </c>
      <c r="E4966" t="str">
        <v>Battery</v>
      </c>
      <c r="F4966" t="str">
        <v>Energizer</v>
      </c>
      <c r="G4966">
        <f>_xlfn.XLOOKUP(A4966,Table2[ProductID],Table2[StoreID])</f>
        <v>4</v>
      </c>
      <c r="H4966" t="str" cm="1">
        <f t="array" ref="H4966:I4966">_xlfn.XLOOKUP(G4966,Table1[StoreID],Table1[[StoreName]:[Region]])</f>
        <v>StoreD</v>
      </c>
      <c r="I4966" t="str">
        <v>Alex</v>
      </c>
      <c r="J4966">
        <f>_xlfn.XLOOKUP(A4966,Table2[ProductID],Table2[RepID])</f>
        <v>2</v>
      </c>
      <c r="K4966" t="str">
        <f>_xlfn.XLOOKUP(J4966,Table3[RepID],Table3[RepName])</f>
        <v>Bassem</v>
      </c>
    </row>
    <row r="4967" spans="1:11" x14ac:dyDescent="0.35">
      <c r="A4967" s="8">
        <v>4090</v>
      </c>
      <c r="B4967" t="str" cm="1">
        <f t="array" ref="B4967:F4967">_xlfn.XLOOKUP(A4967,Table4[ProductID],Table4[[ProductCode]:[Brand]])</f>
        <v>DOH-SH-3664</v>
      </c>
      <c r="C4967" t="str">
        <v>Bingo Dough 10 Mini Can</v>
      </c>
      <c r="D4967" t="str">
        <v>Clay</v>
      </c>
      <c r="E4967" t="str">
        <v>Dough</v>
      </c>
      <c r="F4967" t="str">
        <v>Bingo Dough</v>
      </c>
      <c r="G4967">
        <f>_xlfn.XLOOKUP(A4967,Table2[ProductID],Table2[StoreID])</f>
        <v>4</v>
      </c>
      <c r="H4967" t="str" cm="1">
        <f t="array" ref="H4967:I4967">_xlfn.XLOOKUP(G4967,Table1[StoreID],Table1[[StoreName]:[Region]])</f>
        <v>StoreD</v>
      </c>
      <c r="I4967" t="str">
        <v>Alex</v>
      </c>
      <c r="J4967">
        <f>_xlfn.XLOOKUP(A4967,Table2[ProductID],Table2[RepID])</f>
        <v>33</v>
      </c>
      <c r="K4967" t="str">
        <f>_xlfn.XLOOKUP(J4967,Table3[RepID],Table3[RepName])</f>
        <v>Alaa</v>
      </c>
    </row>
    <row r="4968" spans="1:11" x14ac:dyDescent="0.35">
      <c r="A4968" s="8">
        <v>3461</v>
      </c>
      <c r="B4968" t="str" cm="1">
        <f t="array" ref="B4968:F4968">_xlfn.XLOOKUP(A4968,Table4[ProductID],Table4[[ProductCode]:[Brand]])</f>
        <v>MGA-576488</v>
      </c>
      <c r="C4968" t="str">
        <v>L.O.L. Surprise Movie Magic Doll Asst in Sidekick</v>
      </c>
      <c r="D4968" t="str">
        <v>Surprise</v>
      </c>
      <c r="E4968" t="str">
        <v>Ball</v>
      </c>
      <c r="F4968" t="str">
        <v>L.O.L. Surprise</v>
      </c>
      <c r="G4968">
        <f>_xlfn.XLOOKUP(A4968,Table2[ProductID],Table2[StoreID])</f>
        <v>1</v>
      </c>
      <c r="H4968" t="str" cm="1">
        <f t="array" ref="H4968:I4968">_xlfn.XLOOKUP(G4968,Table1[StoreID],Table1[[StoreName]:[Region]])</f>
        <v>StoreA</v>
      </c>
      <c r="I4968" t="str">
        <v>Cairo</v>
      </c>
      <c r="J4968">
        <f>_xlfn.XLOOKUP(A4968,Table2[ProductID],Table2[RepID])</f>
        <v>14</v>
      </c>
      <c r="K4968" t="str">
        <f>_xlfn.XLOOKUP(J4968,Table3[RepID],Table3[RepName])</f>
        <v>Mariam</v>
      </c>
    </row>
    <row r="4969" spans="1:11" x14ac:dyDescent="0.35">
      <c r="A4969" s="8">
        <v>3269</v>
      </c>
      <c r="B4969" t="str" cm="1">
        <f t="array" ref="B4969:F4969">_xlfn.XLOOKUP(A4969,Table4[ProductID],Table4[[ProductCode]:[Brand]])</f>
        <v>NK-20634</v>
      </c>
      <c r="C4969" t="str">
        <v>Playing Cards 2x1</v>
      </c>
      <c r="D4969" t="str">
        <v>Games</v>
      </c>
      <c r="E4969" t="str">
        <v>Card Game</v>
      </c>
      <c r="F4969" t="str">
        <v>Nilco</v>
      </c>
      <c r="G4969">
        <f>_xlfn.XLOOKUP(A4969,Table2[ProductID],Table2[StoreID])</f>
        <v>4</v>
      </c>
      <c r="H4969" t="str" cm="1">
        <f t="array" ref="H4969:I4969">_xlfn.XLOOKUP(G4969,Table1[StoreID],Table1[[StoreName]:[Region]])</f>
        <v>StoreD</v>
      </c>
      <c r="I4969" t="str">
        <v>Alex</v>
      </c>
      <c r="J4969">
        <f>_xlfn.XLOOKUP(A4969,Table2[ProductID],Table2[RepID])</f>
        <v>2</v>
      </c>
      <c r="K4969" t="str">
        <f>_xlfn.XLOOKUP(J4969,Table3[RepID],Table3[RepName])</f>
        <v>Bassem</v>
      </c>
    </row>
    <row r="4970" spans="1:11" x14ac:dyDescent="0.35">
      <c r="A4970" s="8">
        <v>11</v>
      </c>
      <c r="B4970" t="str" cm="1">
        <f t="array" ref="B4970:F4970">_xlfn.XLOOKUP(A4970,Table4[ProductID],Table4[[ProductCode]:[Brand]])</f>
        <v>ZUR-9259</v>
      </c>
      <c r="C4970" t="str">
        <v>Zuru Rainbocorns KitTYcorn Magic Glowing 10 Surprises  S1 -CDU6PCS</v>
      </c>
      <c r="D4970" t="str">
        <v>Surprise</v>
      </c>
      <c r="E4970" t="str">
        <v>Egg</v>
      </c>
      <c r="F4970" t="str">
        <v>Rainbocorns</v>
      </c>
      <c r="G4970">
        <f>_xlfn.XLOOKUP(A4970,Table2[ProductID],Table2[StoreID])</f>
        <v>4</v>
      </c>
      <c r="H4970" t="str" cm="1">
        <f t="array" ref="H4970:I4970">_xlfn.XLOOKUP(G4970,Table1[StoreID],Table1[[StoreName]:[Region]])</f>
        <v>StoreD</v>
      </c>
      <c r="I4970" t="str">
        <v>Alex</v>
      </c>
      <c r="J4970">
        <f>_xlfn.XLOOKUP(A4970,Table2[ProductID],Table2[RepID])</f>
        <v>2</v>
      </c>
      <c r="K4970" t="str">
        <f>_xlfn.XLOOKUP(J4970,Table3[RepID],Table3[RepName])</f>
        <v>Bassem</v>
      </c>
    </row>
    <row r="4971" spans="1:11" x14ac:dyDescent="0.35">
      <c r="A4971" s="8">
        <v>471</v>
      </c>
      <c r="B4971" t="str" cm="1">
        <f t="array" ref="B4971:F4971">_xlfn.XLOOKUP(A4971,Table4[ProductID],Table4[[ProductCode]:[Brand]])</f>
        <v>YW-26-026</v>
      </c>
      <c r="C4971" t="str">
        <v>Yoyo Stich ( Stand 24 pcs )</v>
      </c>
      <c r="D4971" t="str">
        <v>Games</v>
      </c>
      <c r="E4971" t="str">
        <v>Yoyo</v>
      </c>
      <c r="F4971" t="str">
        <v>Stich &amp; Lilo</v>
      </c>
      <c r="G4971">
        <f>_xlfn.XLOOKUP(A4971,Table2[ProductID],Table2[StoreID])</f>
        <v>4</v>
      </c>
      <c r="H4971" t="str" cm="1">
        <f t="array" ref="H4971:I4971">_xlfn.XLOOKUP(G4971,Table1[StoreID],Table1[[StoreName]:[Region]])</f>
        <v>StoreD</v>
      </c>
      <c r="I4971" t="str">
        <v>Alex</v>
      </c>
      <c r="J4971">
        <f>_xlfn.XLOOKUP(A4971,Table2[ProductID],Table2[RepID])</f>
        <v>2</v>
      </c>
      <c r="K4971" t="str">
        <f>_xlfn.XLOOKUP(J4971,Table3[RepID],Table3[RepName])</f>
        <v>Bassem</v>
      </c>
    </row>
    <row r="4972" spans="1:11" x14ac:dyDescent="0.35">
      <c r="A4972" s="8">
        <v>4078</v>
      </c>
      <c r="B4972" t="str" cm="1">
        <f t="array" ref="B4972:F4972">_xlfn.XLOOKUP(A4972,Table4[ProductID],Table4[[ProductCode]:[Brand]])</f>
        <v>E91 BP6</v>
      </c>
      <c r="C4972" t="str">
        <v>Energizer Card 4+2  AA Promo</v>
      </c>
      <c r="D4972" t="str">
        <v>Add-ons</v>
      </c>
      <c r="E4972" t="str">
        <v>Battery</v>
      </c>
      <c r="F4972" t="str">
        <v>Energizer</v>
      </c>
      <c r="G4972">
        <f>_xlfn.XLOOKUP(A4972,Table2[ProductID],Table2[StoreID])</f>
        <v>3</v>
      </c>
      <c r="H4972" t="str" cm="1">
        <f t="array" ref="H4972:I4972">_xlfn.XLOOKUP(G4972,Table1[StoreID],Table1[[StoreName]:[Region]])</f>
        <v>StoreC</v>
      </c>
      <c r="I4972" t="str">
        <v>Alex</v>
      </c>
      <c r="J4972">
        <f>_xlfn.XLOOKUP(A4972,Table2[ProductID],Table2[RepID])</f>
        <v>27</v>
      </c>
      <c r="K4972" t="str">
        <f>_xlfn.XLOOKUP(J4972,Table3[RepID],Table3[RepName])</f>
        <v>Abdallah</v>
      </c>
    </row>
    <row r="4973" spans="1:11" x14ac:dyDescent="0.35">
      <c r="A4973" s="8">
        <v>462</v>
      </c>
      <c r="B4973" t="str" cm="1">
        <f t="array" ref="B4973:F4973">_xlfn.XLOOKUP(A4973,Table4[ProductID],Table4[[ProductCode]:[Brand]])</f>
        <v>YW-26-036</v>
      </c>
      <c r="C4973" t="str">
        <v>Pokémon Boosters ( Stand 36 Pcs )</v>
      </c>
      <c r="D4973" t="str">
        <v>Games</v>
      </c>
      <c r="E4973" t="str">
        <v>Card Game</v>
      </c>
      <c r="F4973" t="str">
        <v>Pokémon</v>
      </c>
      <c r="G4973">
        <f>_xlfn.XLOOKUP(A4973,Table2[ProductID],Table2[StoreID])</f>
        <v>4</v>
      </c>
      <c r="H4973" t="str" cm="1">
        <f t="array" ref="H4973:I4973">_xlfn.XLOOKUP(G4973,Table1[StoreID],Table1[[StoreName]:[Region]])</f>
        <v>StoreD</v>
      </c>
      <c r="I4973" t="str">
        <v>Alex</v>
      </c>
      <c r="J4973">
        <f>_xlfn.XLOOKUP(A4973,Table2[ProductID],Table2[RepID])</f>
        <v>23</v>
      </c>
      <c r="K4973" t="str">
        <f>_xlfn.XLOOKUP(J4973,Table3[RepID],Table3[RepName])</f>
        <v>Essam</v>
      </c>
    </row>
    <row r="4974" spans="1:11" x14ac:dyDescent="0.35">
      <c r="A4974" s="8">
        <v>477</v>
      </c>
      <c r="B4974" t="str" cm="1">
        <f t="array" ref="B4974:F4974">_xlfn.XLOOKUP(A4974,Table4[ProductID],Table4[[ProductCode]:[Brand]])</f>
        <v>YW-26-020</v>
      </c>
      <c r="C4974" t="str">
        <v>Pokémon Blind Box ( Stand 24 pcs )</v>
      </c>
      <c r="D4974" t="str">
        <v>Surprise</v>
      </c>
      <c r="E4974" t="str">
        <v>Box</v>
      </c>
      <c r="F4974" t="str">
        <v>Pokémon</v>
      </c>
      <c r="G4974">
        <f>_xlfn.XLOOKUP(A4974,Table2[ProductID],Table2[StoreID])</f>
        <v>4</v>
      </c>
      <c r="H4974" t="str" cm="1">
        <f t="array" ref="H4974:I4974">_xlfn.XLOOKUP(G4974,Table1[StoreID],Table1[[StoreName]:[Region]])</f>
        <v>StoreD</v>
      </c>
      <c r="I4974" t="str">
        <v>Alex</v>
      </c>
      <c r="J4974">
        <f>_xlfn.XLOOKUP(A4974,Table2[ProductID],Table2[RepID])</f>
        <v>33</v>
      </c>
      <c r="K4974" t="str">
        <f>_xlfn.XLOOKUP(J4974,Table3[RepID],Table3[RepName])</f>
        <v>Alaa</v>
      </c>
    </row>
    <row r="4975" spans="1:11" x14ac:dyDescent="0.35">
      <c r="A4975" s="8">
        <v>4028</v>
      </c>
      <c r="B4975" t="str" cm="1">
        <f t="array" ref="B4975:F4975">_xlfn.XLOOKUP(A4975,Table4[ProductID],Table4[[ProductCode]:[Brand]])</f>
        <v>FS0003570</v>
      </c>
      <c r="C4975" t="str">
        <v>Topps Match Attax 2022/2023 - Single Pack  Stand (36 pieces)</v>
      </c>
      <c r="D4975" t="str">
        <v>Games</v>
      </c>
      <c r="E4975" t="str">
        <v>Card Game</v>
      </c>
      <c r="F4975" t="str">
        <v>Match Attax</v>
      </c>
      <c r="G4975">
        <f>_xlfn.XLOOKUP(A4975,Table2[ProductID],Table2[StoreID])</f>
        <v>4</v>
      </c>
      <c r="H4975" t="str" cm="1">
        <f t="array" ref="H4975:I4975">_xlfn.XLOOKUP(G4975,Table1[StoreID],Table1[[StoreName]:[Region]])</f>
        <v>StoreD</v>
      </c>
      <c r="I4975" t="str">
        <v>Alex</v>
      </c>
      <c r="J4975">
        <f>_xlfn.XLOOKUP(A4975,Table2[ProductID],Table2[RepID])</f>
        <v>23</v>
      </c>
      <c r="K4975" t="str">
        <f>_xlfn.XLOOKUP(J4975,Table3[RepID],Table3[RepName])</f>
        <v>Essam</v>
      </c>
    </row>
    <row r="4976" spans="1:11" x14ac:dyDescent="0.35">
      <c r="A4976" s="8">
        <v>4079</v>
      </c>
      <c r="B4976" t="str" cm="1">
        <f t="array" ref="B4976:F4976">_xlfn.XLOOKUP(A4976,Table4[ProductID],Table4[[ProductCode]:[Brand]])</f>
        <v>E91 BP-2</v>
      </c>
      <c r="C4976" t="str">
        <v>Energizer Card 2  AA Promo</v>
      </c>
      <c r="D4976" t="str">
        <v>Add-ons</v>
      </c>
      <c r="E4976" t="str">
        <v>Battery</v>
      </c>
      <c r="F4976" t="str">
        <v>Energizer</v>
      </c>
      <c r="G4976">
        <f>_xlfn.XLOOKUP(A4976,Table2[ProductID],Table2[StoreID])</f>
        <v>4</v>
      </c>
      <c r="H4976" t="str" cm="1">
        <f t="array" ref="H4976:I4976">_xlfn.XLOOKUP(G4976,Table1[StoreID],Table1[[StoreName]:[Region]])</f>
        <v>StoreD</v>
      </c>
      <c r="I4976" t="str">
        <v>Alex</v>
      </c>
      <c r="J4976">
        <f>_xlfn.XLOOKUP(A4976,Table2[ProductID],Table2[RepID])</f>
        <v>2</v>
      </c>
      <c r="K4976" t="str">
        <f>_xlfn.XLOOKUP(J4976,Table3[RepID],Table3[RepName])</f>
        <v>Bassem</v>
      </c>
    </row>
    <row r="4977" spans="1:11" x14ac:dyDescent="0.35">
      <c r="A4977" s="8">
        <v>4079</v>
      </c>
      <c r="B4977" t="str" cm="1">
        <f t="array" ref="B4977:F4977">_xlfn.XLOOKUP(A4977,Table4[ProductID],Table4[[ProductCode]:[Brand]])</f>
        <v>E91 BP-2</v>
      </c>
      <c r="C4977" t="str">
        <v>Energizer Card 2  AA Promo</v>
      </c>
      <c r="D4977" t="str">
        <v>Add-ons</v>
      </c>
      <c r="E4977" t="str">
        <v>Battery</v>
      </c>
      <c r="F4977" t="str">
        <v>Energizer</v>
      </c>
      <c r="G4977">
        <f>_xlfn.XLOOKUP(A4977,Table2[ProductID],Table2[StoreID])</f>
        <v>4</v>
      </c>
      <c r="H4977" t="str" cm="1">
        <f t="array" ref="H4977:I4977">_xlfn.XLOOKUP(G4977,Table1[StoreID],Table1[[StoreName]:[Region]])</f>
        <v>StoreD</v>
      </c>
      <c r="I4977" t="str">
        <v>Alex</v>
      </c>
      <c r="J4977">
        <f>_xlfn.XLOOKUP(A4977,Table2[ProductID],Table2[RepID])</f>
        <v>2</v>
      </c>
      <c r="K4977" t="str">
        <f>_xlfn.XLOOKUP(J4977,Table3[RepID],Table3[RepName])</f>
        <v>Bassem</v>
      </c>
    </row>
    <row r="4978" spans="1:11" x14ac:dyDescent="0.35">
      <c r="A4978" s="8">
        <v>4079</v>
      </c>
      <c r="B4978" t="str" cm="1">
        <f t="array" ref="B4978:F4978">_xlfn.XLOOKUP(A4978,Table4[ProductID],Table4[[ProductCode]:[Brand]])</f>
        <v>E91 BP-2</v>
      </c>
      <c r="C4978" t="str">
        <v>Energizer Card 2  AA Promo</v>
      </c>
      <c r="D4978" t="str">
        <v>Add-ons</v>
      </c>
      <c r="E4978" t="str">
        <v>Battery</v>
      </c>
      <c r="F4978" t="str">
        <v>Energizer</v>
      </c>
      <c r="G4978">
        <f>_xlfn.XLOOKUP(A4978,Table2[ProductID],Table2[StoreID])</f>
        <v>4</v>
      </c>
      <c r="H4978" t="str" cm="1">
        <f t="array" ref="H4978:I4978">_xlfn.XLOOKUP(G4978,Table1[StoreID],Table1[[StoreName]:[Region]])</f>
        <v>StoreD</v>
      </c>
      <c r="I4978" t="str">
        <v>Alex</v>
      </c>
      <c r="J4978">
        <f>_xlfn.XLOOKUP(A4978,Table2[ProductID],Table2[RepID])</f>
        <v>2</v>
      </c>
      <c r="K4978" t="str">
        <f>_xlfn.XLOOKUP(J4978,Table3[RepID],Table3[RepName])</f>
        <v>Bassem</v>
      </c>
    </row>
    <row r="4979" spans="1:11" x14ac:dyDescent="0.35">
      <c r="A4979" s="8">
        <v>462</v>
      </c>
      <c r="B4979" t="str" cm="1">
        <f t="array" ref="B4979:F4979">_xlfn.XLOOKUP(A4979,Table4[ProductID],Table4[[ProductCode]:[Brand]])</f>
        <v>YW-26-036</v>
      </c>
      <c r="C4979" t="str">
        <v>Pokémon Boosters ( Stand 36 Pcs )</v>
      </c>
      <c r="D4979" t="str">
        <v>Games</v>
      </c>
      <c r="E4979" t="str">
        <v>Card Game</v>
      </c>
      <c r="F4979" t="str">
        <v>Pokémon</v>
      </c>
      <c r="G4979">
        <f>_xlfn.XLOOKUP(A4979,Table2[ProductID],Table2[StoreID])</f>
        <v>4</v>
      </c>
      <c r="H4979" t="str" cm="1">
        <f t="array" ref="H4979:I4979">_xlfn.XLOOKUP(G4979,Table1[StoreID],Table1[[StoreName]:[Region]])</f>
        <v>StoreD</v>
      </c>
      <c r="I4979" t="str">
        <v>Alex</v>
      </c>
      <c r="J4979">
        <f>_xlfn.XLOOKUP(A4979,Table2[ProductID],Table2[RepID])</f>
        <v>23</v>
      </c>
      <c r="K4979" t="str">
        <f>_xlfn.XLOOKUP(J4979,Table3[RepID],Table3[RepName])</f>
        <v>Essam</v>
      </c>
    </row>
    <row r="4980" spans="1:11" x14ac:dyDescent="0.35">
      <c r="A4980" s="8">
        <v>462</v>
      </c>
      <c r="B4980" t="str" cm="1">
        <f t="array" ref="B4980:F4980">_xlfn.XLOOKUP(A4980,Table4[ProductID],Table4[[ProductCode]:[Brand]])</f>
        <v>YW-26-036</v>
      </c>
      <c r="C4980" t="str">
        <v>Pokémon Boosters ( Stand 36 Pcs )</v>
      </c>
      <c r="D4980" t="str">
        <v>Games</v>
      </c>
      <c r="E4980" t="str">
        <v>Card Game</v>
      </c>
      <c r="F4980" t="str">
        <v>Pokémon</v>
      </c>
      <c r="G4980">
        <f>_xlfn.XLOOKUP(A4980,Table2[ProductID],Table2[StoreID])</f>
        <v>4</v>
      </c>
      <c r="H4980" t="str" cm="1">
        <f t="array" ref="H4980:I4980">_xlfn.XLOOKUP(G4980,Table1[StoreID],Table1[[StoreName]:[Region]])</f>
        <v>StoreD</v>
      </c>
      <c r="I4980" t="str">
        <v>Alex</v>
      </c>
      <c r="J4980">
        <f>_xlfn.XLOOKUP(A4980,Table2[ProductID],Table2[RepID])</f>
        <v>23</v>
      </c>
      <c r="K4980" t="str">
        <f>_xlfn.XLOOKUP(J4980,Table3[RepID],Table3[RepName])</f>
        <v>Essam</v>
      </c>
    </row>
    <row r="4981" spans="1:11" x14ac:dyDescent="0.35">
      <c r="A4981" s="8">
        <v>3268</v>
      </c>
      <c r="B4981" t="str" cm="1">
        <f t="array" ref="B4981:F4981">_xlfn.XLOOKUP(A4981,Table4[ProductID],Table4[[ProductCode]:[Brand]])</f>
        <v>NK-20641</v>
      </c>
      <c r="C4981" t="str">
        <v>Playing Cards</v>
      </c>
      <c r="D4981" t="str">
        <v>Games</v>
      </c>
      <c r="E4981" t="str">
        <v>Card Game</v>
      </c>
      <c r="F4981" t="str">
        <v>Nilco</v>
      </c>
      <c r="G4981">
        <f>_xlfn.XLOOKUP(A4981,Table2[ProductID],Table2[StoreID])</f>
        <v>4</v>
      </c>
      <c r="H4981" t="str" cm="1">
        <f t="array" ref="H4981:I4981">_xlfn.XLOOKUP(G4981,Table1[StoreID],Table1[[StoreName]:[Region]])</f>
        <v>StoreD</v>
      </c>
      <c r="I4981" t="str">
        <v>Alex</v>
      </c>
      <c r="J4981">
        <f>_xlfn.XLOOKUP(A4981,Table2[ProductID],Table2[RepID])</f>
        <v>23</v>
      </c>
      <c r="K4981" t="str">
        <f>_xlfn.XLOOKUP(J4981,Table3[RepID],Table3[RepName])</f>
        <v>Essam</v>
      </c>
    </row>
    <row r="4982" spans="1:11" x14ac:dyDescent="0.35">
      <c r="A4982" s="8">
        <v>3268</v>
      </c>
      <c r="B4982" t="str" cm="1">
        <f t="array" ref="B4982:F4982">_xlfn.XLOOKUP(A4982,Table4[ProductID],Table4[[ProductCode]:[Brand]])</f>
        <v>NK-20641</v>
      </c>
      <c r="C4982" t="str">
        <v>Playing Cards</v>
      </c>
      <c r="D4982" t="str">
        <v>Games</v>
      </c>
      <c r="E4982" t="str">
        <v>Card Game</v>
      </c>
      <c r="F4982" t="str">
        <v>Nilco</v>
      </c>
      <c r="G4982">
        <f>_xlfn.XLOOKUP(A4982,Table2[ProductID],Table2[StoreID])</f>
        <v>4</v>
      </c>
      <c r="H4982" t="str" cm="1">
        <f t="array" ref="H4982:I4982">_xlfn.XLOOKUP(G4982,Table1[StoreID],Table1[[StoreName]:[Region]])</f>
        <v>StoreD</v>
      </c>
      <c r="I4982" t="str">
        <v>Alex</v>
      </c>
      <c r="J4982">
        <f>_xlfn.XLOOKUP(A4982,Table2[ProductID],Table2[RepID])</f>
        <v>23</v>
      </c>
      <c r="K4982" t="str">
        <f>_xlfn.XLOOKUP(J4982,Table3[RepID],Table3[RepName])</f>
        <v>Essam</v>
      </c>
    </row>
    <row r="4983" spans="1:11" x14ac:dyDescent="0.35">
      <c r="A4983" s="8">
        <v>392</v>
      </c>
      <c r="B4983" t="str" cm="1">
        <f t="array" ref="B4983:F4983">_xlfn.XLOOKUP(A4983,Table4[ProductID],Table4[[ProductCode]:[Brand]])</f>
        <v>YW-28-030</v>
      </c>
      <c r="C4983" t="str">
        <v>Pokémon Album 3D 4PCS in the page</v>
      </c>
      <c r="D4983" t="str">
        <v>Games</v>
      </c>
      <c r="E4983" t="str">
        <v>Card Game</v>
      </c>
      <c r="F4983" t="str">
        <v>Pokémon</v>
      </c>
      <c r="G4983">
        <f>_xlfn.XLOOKUP(A4983,Table2[ProductID],Table2[StoreID])</f>
        <v>4</v>
      </c>
      <c r="H4983" t="str" cm="1">
        <f t="array" ref="H4983:I4983">_xlfn.XLOOKUP(G4983,Table1[StoreID],Table1[[StoreName]:[Region]])</f>
        <v>StoreD</v>
      </c>
      <c r="I4983" t="str">
        <v>Alex</v>
      </c>
      <c r="J4983">
        <f>_xlfn.XLOOKUP(A4983,Table2[ProductID],Table2[RepID])</f>
        <v>2</v>
      </c>
      <c r="K4983" t="str">
        <f>_xlfn.XLOOKUP(J4983,Table3[RepID],Table3[RepName])</f>
        <v>Bassem</v>
      </c>
    </row>
    <row r="4984" spans="1:11" x14ac:dyDescent="0.35">
      <c r="A4984" s="8">
        <v>477</v>
      </c>
      <c r="B4984" t="str" cm="1">
        <f t="array" ref="B4984:F4984">_xlfn.XLOOKUP(A4984,Table4[ProductID],Table4[[ProductCode]:[Brand]])</f>
        <v>YW-26-020</v>
      </c>
      <c r="C4984" t="str">
        <v>Pokémon Blind Box ( Stand 24 pcs )</v>
      </c>
      <c r="D4984" t="str">
        <v>Surprise</v>
      </c>
      <c r="E4984" t="str">
        <v>Box</v>
      </c>
      <c r="F4984" t="str">
        <v>Pokémon</v>
      </c>
      <c r="G4984">
        <f>_xlfn.XLOOKUP(A4984,Table2[ProductID],Table2[StoreID])</f>
        <v>4</v>
      </c>
      <c r="H4984" t="str" cm="1">
        <f t="array" ref="H4984:I4984">_xlfn.XLOOKUP(G4984,Table1[StoreID],Table1[[StoreName]:[Region]])</f>
        <v>StoreD</v>
      </c>
      <c r="I4984" t="str">
        <v>Alex</v>
      </c>
      <c r="J4984">
        <f>_xlfn.XLOOKUP(A4984,Table2[ProductID],Table2[RepID])</f>
        <v>33</v>
      </c>
      <c r="K4984" t="str">
        <f>_xlfn.XLOOKUP(J4984,Table3[RepID],Table3[RepName])</f>
        <v>Alaa</v>
      </c>
    </row>
    <row r="4985" spans="1:11" x14ac:dyDescent="0.35">
      <c r="A4985" s="8">
        <v>4090</v>
      </c>
      <c r="B4985" t="str" cm="1">
        <f t="array" ref="B4985:F4985">_xlfn.XLOOKUP(A4985,Table4[ProductID],Table4[[ProductCode]:[Brand]])</f>
        <v>DOH-SH-3664</v>
      </c>
      <c r="C4985" t="str">
        <v>Bingo Dough 10 Mini Can</v>
      </c>
      <c r="D4985" t="str">
        <v>Clay</v>
      </c>
      <c r="E4985" t="str">
        <v>Dough</v>
      </c>
      <c r="F4985" t="str">
        <v>Bingo Dough</v>
      </c>
      <c r="G4985">
        <f>_xlfn.XLOOKUP(A4985,Table2[ProductID],Table2[StoreID])</f>
        <v>4</v>
      </c>
      <c r="H4985" t="str" cm="1">
        <f t="array" ref="H4985:I4985">_xlfn.XLOOKUP(G4985,Table1[StoreID],Table1[[StoreName]:[Region]])</f>
        <v>StoreD</v>
      </c>
      <c r="I4985" t="str">
        <v>Alex</v>
      </c>
      <c r="J4985">
        <f>_xlfn.XLOOKUP(A4985,Table2[ProductID],Table2[RepID])</f>
        <v>33</v>
      </c>
      <c r="K4985" t="str">
        <f>_xlfn.XLOOKUP(J4985,Table3[RepID],Table3[RepName])</f>
        <v>Alaa</v>
      </c>
    </row>
    <row r="4986" spans="1:11" x14ac:dyDescent="0.35">
      <c r="A4986" s="8">
        <v>478</v>
      </c>
      <c r="B4986" t="str" cm="1">
        <f t="array" ref="B4986:F4986">_xlfn.XLOOKUP(A4986,Table4[ProductID],Table4[[ProductCode]:[Brand]])</f>
        <v>YW-26-019</v>
      </c>
      <c r="C4986" t="str">
        <v>Pokémon Stand 12 pcs</v>
      </c>
      <c r="D4986" t="str">
        <v>Action Figure</v>
      </c>
      <c r="E4986" t="str">
        <v>Figures</v>
      </c>
      <c r="F4986" t="str">
        <v>Pokémon</v>
      </c>
      <c r="G4986">
        <f>_xlfn.XLOOKUP(A4986,Table2[ProductID],Table2[StoreID])</f>
        <v>4</v>
      </c>
      <c r="H4986" t="str" cm="1">
        <f t="array" ref="H4986:I4986">_xlfn.XLOOKUP(G4986,Table1[StoreID],Table1[[StoreName]:[Region]])</f>
        <v>StoreD</v>
      </c>
      <c r="I4986" t="str">
        <v>Alex</v>
      </c>
      <c r="J4986">
        <f>_xlfn.XLOOKUP(A4986,Table2[ProductID],Table2[RepID])</f>
        <v>2</v>
      </c>
      <c r="K4986" t="str">
        <f>_xlfn.XLOOKUP(J4986,Table3[RepID],Table3[RepName])</f>
        <v>Bassem</v>
      </c>
    </row>
    <row r="4987" spans="1:11" x14ac:dyDescent="0.35">
      <c r="A4987" s="8">
        <v>2838</v>
      </c>
      <c r="B4987" t="str" cm="1">
        <f t="array" ref="B4987:F4987">_xlfn.XLOOKUP(A4987,Table4[ProductID],Table4[[ProductCode]:[Brand]])</f>
        <v>RSH-41201</v>
      </c>
      <c r="C4987" t="str">
        <v>Moose - Goo Jit Zu MARVEL S3 HERO - MILES MORALES</v>
      </c>
      <c r="D4987" t="str">
        <v>Action Figure</v>
      </c>
      <c r="E4987" t="str">
        <v>Figures</v>
      </c>
      <c r="F4987" t="str">
        <v>Goo Jit Zu</v>
      </c>
      <c r="G4987">
        <f>_xlfn.XLOOKUP(A4987,Table2[ProductID],Table2[StoreID])</f>
        <v>1</v>
      </c>
      <c r="H4987" t="str" cm="1">
        <f t="array" ref="H4987:I4987">_xlfn.XLOOKUP(G4987,Table1[StoreID],Table1[[StoreName]:[Region]])</f>
        <v>StoreA</v>
      </c>
      <c r="I4987" t="str">
        <v>Cairo</v>
      </c>
      <c r="J4987">
        <f>_xlfn.XLOOKUP(A4987,Table2[ProductID],Table2[RepID])</f>
        <v>15</v>
      </c>
      <c r="K4987" t="str">
        <f>_xlfn.XLOOKUP(J4987,Table3[RepID],Table3[RepName])</f>
        <v>Esraa</v>
      </c>
    </row>
    <row r="4988" spans="1:11" x14ac:dyDescent="0.35">
      <c r="A4988" s="8">
        <v>3719</v>
      </c>
      <c r="B4988" t="str" cm="1">
        <f t="array" ref="B4988:F4988">_xlfn.XLOOKUP(A4988,Table4[ProductID],Table4[[ProductCode]:[Brand]])</f>
        <v>JP-44562</v>
      </c>
      <c r="C4988" t="str">
        <v>Disney Doorables Mini Peek Series 8</v>
      </c>
      <c r="D4988" t="str">
        <v>Surprise</v>
      </c>
      <c r="E4988" t="str">
        <v>Box</v>
      </c>
      <c r="F4988" t="str">
        <v>Disney</v>
      </c>
      <c r="G4988">
        <f>_xlfn.XLOOKUP(A4988,Table2[ProductID],Table2[StoreID])</f>
        <v>1</v>
      </c>
      <c r="H4988" t="str" cm="1">
        <f t="array" ref="H4988:I4988">_xlfn.XLOOKUP(G4988,Table1[StoreID],Table1[[StoreName]:[Region]])</f>
        <v>StoreA</v>
      </c>
      <c r="I4988" t="str">
        <v>Cairo</v>
      </c>
      <c r="J4988">
        <f>_xlfn.XLOOKUP(A4988,Table2[ProductID],Table2[RepID])</f>
        <v>15</v>
      </c>
      <c r="K4988" t="str">
        <f>_xlfn.XLOOKUP(J4988,Table3[RepID],Table3[RepName])</f>
        <v>Esraa</v>
      </c>
    </row>
    <row r="4989" spans="1:11" x14ac:dyDescent="0.35">
      <c r="A4989" s="8">
        <v>411</v>
      </c>
      <c r="B4989" t="str" cm="1">
        <f t="array" ref="B4989:F4989">_xlfn.XLOOKUP(A4989,Table4[ProductID],Table4[[ProductCode]:[Brand]])</f>
        <v>YW-28-011</v>
      </c>
      <c r="C4989" t="str">
        <v>Pokeomon 10 Figuers</v>
      </c>
      <c r="D4989" t="str">
        <v>Action Figure</v>
      </c>
      <c r="E4989" t="str">
        <v>Figures</v>
      </c>
      <c r="F4989" t="str">
        <v>Pokémon</v>
      </c>
      <c r="G4989">
        <f>_xlfn.XLOOKUP(A4989,Table2[ProductID],Table2[StoreID])</f>
        <v>2</v>
      </c>
      <c r="H4989" t="str" cm="1">
        <f t="array" ref="H4989:I4989">_xlfn.XLOOKUP(G4989,Table1[StoreID],Table1[[StoreName]:[Region]])</f>
        <v>StoreB</v>
      </c>
      <c r="I4989" t="str">
        <v>Cairo</v>
      </c>
      <c r="J4989">
        <f>_xlfn.XLOOKUP(A4989,Table2[ProductID],Table2[RepID])</f>
        <v>25</v>
      </c>
      <c r="K4989" t="str">
        <f>_xlfn.XLOOKUP(J4989,Table3[RepID],Table3[RepName])</f>
        <v>Marwa</v>
      </c>
    </row>
    <row r="4990" spans="1:11" x14ac:dyDescent="0.35">
      <c r="A4990" s="8">
        <v>470</v>
      </c>
      <c r="B4990" t="str" cm="1">
        <f t="array" ref="B4990:F4990">_xlfn.XLOOKUP(A4990,Table4[ProductID],Table4[[ProductCode]:[Brand]])</f>
        <v>YW-26-027</v>
      </c>
      <c r="C4990" t="str">
        <v>Yoyo Pokémon ( Stand 24 pcs )</v>
      </c>
      <c r="D4990" t="str">
        <v>Games</v>
      </c>
      <c r="E4990" t="str">
        <v>Yoyo</v>
      </c>
      <c r="F4990" t="str">
        <v>Pokémon</v>
      </c>
      <c r="G4990">
        <f>_xlfn.XLOOKUP(A4990,Table2[ProductID],Table2[StoreID])</f>
        <v>4</v>
      </c>
      <c r="H4990" t="str" cm="1">
        <f t="array" ref="H4990:I4990">_xlfn.XLOOKUP(G4990,Table1[StoreID],Table1[[StoreName]:[Region]])</f>
        <v>StoreD</v>
      </c>
      <c r="I4990" t="str">
        <v>Alex</v>
      </c>
      <c r="J4990">
        <f>_xlfn.XLOOKUP(A4990,Table2[ProductID],Table2[RepID])</f>
        <v>33</v>
      </c>
      <c r="K4990" t="str">
        <f>_xlfn.XLOOKUP(J4990,Table3[RepID],Table3[RepName])</f>
        <v>Alaa</v>
      </c>
    </row>
    <row r="4991" spans="1:11" x14ac:dyDescent="0.35">
      <c r="A4991" s="8">
        <v>11</v>
      </c>
      <c r="B4991" t="str" cm="1">
        <f t="array" ref="B4991:F4991">_xlfn.XLOOKUP(A4991,Table4[ProductID],Table4[[ProductCode]:[Brand]])</f>
        <v>ZUR-9259</v>
      </c>
      <c r="C4991" t="str">
        <v>Zuru Rainbocorns KitTYcorn Magic Glowing 10 Surprises  S1 -CDU6PCS</v>
      </c>
      <c r="D4991" t="str">
        <v>Surprise</v>
      </c>
      <c r="E4991" t="str">
        <v>Egg</v>
      </c>
      <c r="F4991" t="str">
        <v>Rainbocorns</v>
      </c>
      <c r="G4991">
        <f>_xlfn.XLOOKUP(A4991,Table2[ProductID],Table2[StoreID])</f>
        <v>4</v>
      </c>
      <c r="H4991" t="str" cm="1">
        <f t="array" ref="H4991:I4991">_xlfn.XLOOKUP(G4991,Table1[StoreID],Table1[[StoreName]:[Region]])</f>
        <v>StoreD</v>
      </c>
      <c r="I4991" t="str">
        <v>Alex</v>
      </c>
      <c r="J4991">
        <f>_xlfn.XLOOKUP(A4991,Table2[ProductID],Table2[RepID])</f>
        <v>2</v>
      </c>
      <c r="K4991" t="str">
        <f>_xlfn.XLOOKUP(J4991,Table3[RepID],Table3[RepName])</f>
        <v>Bassem</v>
      </c>
    </row>
    <row r="4992" spans="1:11" x14ac:dyDescent="0.35">
      <c r="A4992" s="8">
        <v>11</v>
      </c>
      <c r="B4992" t="str" cm="1">
        <f t="array" ref="B4992:F4992">_xlfn.XLOOKUP(A4992,Table4[ProductID],Table4[[ProductCode]:[Brand]])</f>
        <v>ZUR-9259</v>
      </c>
      <c r="C4992" t="str">
        <v>Zuru Rainbocorns KitTYcorn Magic Glowing 10 Surprises  S1 -CDU6PCS</v>
      </c>
      <c r="D4992" t="str">
        <v>Surprise</v>
      </c>
      <c r="E4992" t="str">
        <v>Egg</v>
      </c>
      <c r="F4992" t="str">
        <v>Rainbocorns</v>
      </c>
      <c r="G4992">
        <f>_xlfn.XLOOKUP(A4992,Table2[ProductID],Table2[StoreID])</f>
        <v>4</v>
      </c>
      <c r="H4992" t="str" cm="1">
        <f t="array" ref="H4992:I4992">_xlfn.XLOOKUP(G4992,Table1[StoreID],Table1[[StoreName]:[Region]])</f>
        <v>StoreD</v>
      </c>
      <c r="I4992" t="str">
        <v>Alex</v>
      </c>
      <c r="J4992">
        <f>_xlfn.XLOOKUP(A4992,Table2[ProductID],Table2[RepID])</f>
        <v>2</v>
      </c>
      <c r="K4992" t="str">
        <f>_xlfn.XLOOKUP(J4992,Table3[RepID],Table3[RepName])</f>
        <v>Bassem</v>
      </c>
    </row>
    <row r="4993" spans="1:11" x14ac:dyDescent="0.35">
      <c r="A4993" s="8">
        <v>3260</v>
      </c>
      <c r="B4993" t="str" cm="1">
        <f t="array" ref="B4993:F4993">_xlfn.XLOOKUP(A4993,Table4[ProductID],Table4[[ProductCode]:[Brand]])</f>
        <v>NK-20764</v>
      </c>
      <c r="C4993" t="str">
        <v>Bedoon Kalaam Travel</v>
      </c>
      <c r="D4993" t="str">
        <v>Games</v>
      </c>
      <c r="E4993" t="str">
        <v>Board Game</v>
      </c>
      <c r="F4993" t="str">
        <v>Nilco</v>
      </c>
      <c r="G4993">
        <f>_xlfn.XLOOKUP(A4993,Table2[ProductID],Table2[StoreID])</f>
        <v>4</v>
      </c>
      <c r="H4993" t="str" cm="1">
        <f t="array" ref="H4993:I4993">_xlfn.XLOOKUP(G4993,Table1[StoreID],Table1[[StoreName]:[Region]])</f>
        <v>StoreD</v>
      </c>
      <c r="I4993" t="str">
        <v>Alex</v>
      </c>
      <c r="J4993">
        <f>_xlfn.XLOOKUP(A4993,Table2[ProductID],Table2[RepID])</f>
        <v>23</v>
      </c>
      <c r="K4993" t="str">
        <f>_xlfn.XLOOKUP(J4993,Table3[RepID],Table3[RepName])</f>
        <v>Essam</v>
      </c>
    </row>
    <row r="4994" spans="1:11" x14ac:dyDescent="0.35">
      <c r="A4994" s="8">
        <v>1983</v>
      </c>
      <c r="B4994" t="str" cm="1">
        <f t="array" ref="B4994:F4994">_xlfn.XLOOKUP(A4994,Table4[ProductID],Table4[[ProductCode]:[Brand]])</f>
        <v>RT03435</v>
      </c>
      <c r="C4994" t="str">
        <v>Cashier Bow Frozen</v>
      </c>
      <c r="D4994" t="str">
        <v>Role Play</v>
      </c>
      <c r="E4994" t="str">
        <v>cashier Set</v>
      </c>
      <c r="F4994" t="str">
        <v>Disney</v>
      </c>
      <c r="G4994">
        <f>_xlfn.XLOOKUP(A4994,Table2[ProductID],Table2[StoreID])</f>
        <v>1</v>
      </c>
      <c r="H4994" t="str" cm="1">
        <f t="array" ref="H4994:I4994">_xlfn.XLOOKUP(G4994,Table1[StoreID],Table1[[StoreName]:[Region]])</f>
        <v>StoreA</v>
      </c>
      <c r="I4994" t="str">
        <v>Cairo</v>
      </c>
      <c r="J4994">
        <f>_xlfn.XLOOKUP(A4994,Table2[ProductID],Table2[RepID])</f>
        <v>10</v>
      </c>
      <c r="K4994" t="str">
        <f>_xlfn.XLOOKUP(J4994,Table3[RepID],Table3[RepName])</f>
        <v>Asya</v>
      </c>
    </row>
    <row r="4995" spans="1:11" x14ac:dyDescent="0.35">
      <c r="A4995" s="8">
        <v>1171</v>
      </c>
      <c r="B4995" t="str" cm="1">
        <f t="array" ref="B4995:F4995">_xlfn.XLOOKUP(A4995,Table4[ProductID],Table4[[ProductCode]:[Brand]])</f>
        <v>SH-3677</v>
      </c>
      <c r="C4995" t="str">
        <v>Two Mic L.O.L.</v>
      </c>
      <c r="D4995" t="str">
        <v>Music</v>
      </c>
      <c r="E4995" t="str">
        <v>Mic</v>
      </c>
      <c r="F4995" t="str">
        <v>L.O.L. Surprise</v>
      </c>
      <c r="G4995">
        <f>_xlfn.XLOOKUP(A4995,Table2[ProductID],Table2[StoreID])</f>
        <v>4</v>
      </c>
      <c r="H4995" t="str" cm="1">
        <f t="array" ref="H4995:I4995">_xlfn.XLOOKUP(G4995,Table1[StoreID],Table1[[StoreName]:[Region]])</f>
        <v>StoreD</v>
      </c>
      <c r="I4995" t="str">
        <v>Alex</v>
      </c>
      <c r="J4995">
        <f>_xlfn.XLOOKUP(A4995,Table2[ProductID],Table2[RepID])</f>
        <v>2</v>
      </c>
      <c r="K4995" t="str">
        <f>_xlfn.XLOOKUP(J4995,Table3[RepID],Table3[RepName])</f>
        <v>Bassem</v>
      </c>
    </row>
    <row r="4996" spans="1:11" x14ac:dyDescent="0.35">
      <c r="A4996" s="8">
        <v>463</v>
      </c>
      <c r="B4996" t="str" cm="1">
        <f t="array" ref="B4996:F4996">_xlfn.XLOOKUP(A4996,Table4[ProductID],Table4[[ProductCode]:[Brand]])</f>
        <v>YW-26-035</v>
      </c>
      <c r="C4996" t="str">
        <v>Pokémon Card ( Stand 8 pcs )</v>
      </c>
      <c r="D4996" t="str">
        <v>Games</v>
      </c>
      <c r="E4996" t="str">
        <v>Card Game</v>
      </c>
      <c r="F4996" t="str">
        <v>Pokémon</v>
      </c>
      <c r="G4996">
        <f>_xlfn.XLOOKUP(A4996,Table2[ProductID],Table2[StoreID])</f>
        <v>4</v>
      </c>
      <c r="H4996" t="str" cm="1">
        <f t="array" ref="H4996:I4996">_xlfn.XLOOKUP(G4996,Table1[StoreID],Table1[[StoreName]:[Region]])</f>
        <v>StoreD</v>
      </c>
      <c r="I4996" t="str">
        <v>Alex</v>
      </c>
      <c r="J4996">
        <f>_xlfn.XLOOKUP(A4996,Table2[ProductID],Table2[RepID])</f>
        <v>33</v>
      </c>
      <c r="K4996" t="str">
        <f>_xlfn.XLOOKUP(J4996,Table3[RepID],Table3[RepName])</f>
        <v>Alaa</v>
      </c>
    </row>
    <row r="4997" spans="1:11" x14ac:dyDescent="0.35">
      <c r="A4997" s="8">
        <v>477</v>
      </c>
      <c r="B4997" t="str" cm="1">
        <f t="array" ref="B4997:F4997">_xlfn.XLOOKUP(A4997,Table4[ProductID],Table4[[ProductCode]:[Brand]])</f>
        <v>YW-26-020</v>
      </c>
      <c r="C4997" t="str">
        <v>Pokémon Blind Box ( Stand 24 pcs )</v>
      </c>
      <c r="D4997" t="str">
        <v>Surprise</v>
      </c>
      <c r="E4997" t="str">
        <v>Box</v>
      </c>
      <c r="F4997" t="str">
        <v>Pokémon</v>
      </c>
      <c r="G4997">
        <f>_xlfn.XLOOKUP(A4997,Table2[ProductID],Table2[StoreID])</f>
        <v>4</v>
      </c>
      <c r="H4997" t="str" cm="1">
        <f t="array" ref="H4997:I4997">_xlfn.XLOOKUP(G4997,Table1[StoreID],Table1[[StoreName]:[Region]])</f>
        <v>StoreD</v>
      </c>
      <c r="I4997" t="str">
        <v>Alex</v>
      </c>
      <c r="J4997">
        <f>_xlfn.XLOOKUP(A4997,Table2[ProductID],Table2[RepID])</f>
        <v>33</v>
      </c>
      <c r="K4997" t="str">
        <f>_xlfn.XLOOKUP(J4997,Table3[RepID],Table3[RepName])</f>
        <v>Alaa</v>
      </c>
    </row>
    <row r="4998" spans="1:11" x14ac:dyDescent="0.35">
      <c r="A4998" s="8">
        <v>4202</v>
      </c>
      <c r="B4998" t="str" cm="1">
        <f t="array" ref="B4998:F4998">_xlfn.XLOOKUP(A4998,Table4[ProductID],Table4[[ProductCode]:[Brand]])</f>
        <v>AY-30022008</v>
      </c>
      <c r="C4998" t="str">
        <v>Astra Natural Fruit Flavor  Lollipop 10 gm (Pack 100 Pieces) 30022008</v>
      </c>
      <c r="D4998" t="str">
        <v>F&amp;B</v>
      </c>
      <c r="E4998" t="str">
        <v>Food</v>
      </c>
      <c r="F4998" t="str">
        <v>ASTRA</v>
      </c>
      <c r="G4998">
        <f>_xlfn.XLOOKUP(A4998,Table2[ProductID],Table2[StoreID])</f>
        <v>5</v>
      </c>
      <c r="H4998" t="str" cm="1">
        <f t="array" ref="H4998:I4998">_xlfn.XLOOKUP(G4998,Table1[StoreID],Table1[[StoreName]:[Region]])</f>
        <v>StoreE</v>
      </c>
      <c r="I4998" t="str">
        <v>Delta</v>
      </c>
      <c r="J4998">
        <f>_xlfn.XLOOKUP(A4998,Table2[ProductID],Table2[RepID])</f>
        <v>2</v>
      </c>
      <c r="K4998" t="str">
        <f>_xlfn.XLOOKUP(J4998,Table3[RepID],Table3[RepName])</f>
        <v>Bassem</v>
      </c>
    </row>
    <row r="4999" spans="1:11" x14ac:dyDescent="0.35">
      <c r="A4999" s="8">
        <v>624</v>
      </c>
      <c r="B4999" t="str" cm="1">
        <f t="array" ref="B4999:F4999">_xlfn.XLOOKUP(A4999,Table4[ProductID],Table4[[ProductCode]:[Brand]])</f>
        <v>XS-36515-J</v>
      </c>
      <c r="C4999" t="str">
        <v>X-Shot - Excel Skin Menance - Scream</v>
      </c>
      <c r="D4999" t="str">
        <v>Guns</v>
      </c>
      <c r="E4999" t="str">
        <v>Gun</v>
      </c>
      <c r="F4999" t="str">
        <v>X-Shot</v>
      </c>
      <c r="G4999">
        <f>_xlfn.XLOOKUP(A4999,Table2[ProductID],Table2[StoreID])</f>
        <v>4</v>
      </c>
      <c r="H4999" t="str" cm="1">
        <f t="array" ref="H4999:I4999">_xlfn.XLOOKUP(G4999,Table1[StoreID],Table1[[StoreName]:[Region]])</f>
        <v>StoreD</v>
      </c>
      <c r="I4999" t="str">
        <v>Alex</v>
      </c>
      <c r="J4999">
        <f>_xlfn.XLOOKUP(A4999,Table2[ProductID],Table2[RepID])</f>
        <v>23</v>
      </c>
      <c r="K4999" t="str">
        <f>_xlfn.XLOOKUP(J4999,Table3[RepID],Table3[RepName])</f>
        <v>Essam</v>
      </c>
    </row>
    <row r="5000" spans="1:11" x14ac:dyDescent="0.35">
      <c r="A5000" s="8">
        <v>11</v>
      </c>
      <c r="B5000" t="str" cm="1">
        <f t="array" ref="B5000:F5000">_xlfn.XLOOKUP(A5000,Table4[ProductID],Table4[[ProductCode]:[Brand]])</f>
        <v>ZUR-9259</v>
      </c>
      <c r="C5000" t="str">
        <v>Zuru Rainbocorns KitTYcorn Magic Glowing 10 Surprises  S1 -CDU6PCS</v>
      </c>
      <c r="D5000" t="str">
        <v>Surprise</v>
      </c>
      <c r="E5000" t="str">
        <v>Egg</v>
      </c>
      <c r="F5000" t="str">
        <v>Rainbocorns</v>
      </c>
      <c r="G5000">
        <f>_xlfn.XLOOKUP(A5000,Table2[ProductID],Table2[StoreID])</f>
        <v>4</v>
      </c>
      <c r="H5000" t="str" cm="1">
        <f t="array" ref="H5000:I5000">_xlfn.XLOOKUP(G5000,Table1[StoreID],Table1[[StoreName]:[Region]])</f>
        <v>StoreD</v>
      </c>
      <c r="I5000" t="str">
        <v>Alex</v>
      </c>
      <c r="J5000">
        <f>_xlfn.XLOOKUP(A5000,Table2[ProductID],Table2[RepID])</f>
        <v>2</v>
      </c>
      <c r="K5000" t="str">
        <f>_xlfn.XLOOKUP(J5000,Table3[RepID],Table3[RepName])</f>
        <v>Bassem</v>
      </c>
    </row>
    <row r="5001" spans="1:11" x14ac:dyDescent="0.35">
      <c r="A5001" s="8">
        <v>418</v>
      </c>
      <c r="B5001" t="str" cm="1">
        <f t="array" ref="B5001:F5001">_xlfn.XLOOKUP(A5001,Table4[ProductID],Table4[[ProductCode]:[Brand]])</f>
        <v>YW-28-002</v>
      </c>
      <c r="C5001" t="str">
        <v>Dargon Ball one Figuer 12 Asst</v>
      </c>
      <c r="D5001" t="str">
        <v>Action Figure</v>
      </c>
      <c r="E5001" t="str">
        <v>Figures</v>
      </c>
      <c r="F5001" t="str">
        <v>Dargon ball</v>
      </c>
      <c r="G5001">
        <f>_xlfn.XLOOKUP(A5001,Table2[ProductID],Table2[StoreID])</f>
        <v>4</v>
      </c>
      <c r="H5001" t="str" cm="1">
        <f t="array" ref="H5001:I5001">_xlfn.XLOOKUP(G5001,Table1[StoreID],Table1[[StoreName]:[Region]])</f>
        <v>StoreD</v>
      </c>
      <c r="I5001" t="str">
        <v>Alex</v>
      </c>
      <c r="J5001">
        <f>_xlfn.XLOOKUP(A5001,Table2[ProductID],Table2[RepID])</f>
        <v>23</v>
      </c>
      <c r="K5001" t="str">
        <f>_xlfn.XLOOKUP(J5001,Table3[RepID],Table3[RepName])</f>
        <v>Essam</v>
      </c>
    </row>
    <row r="5002" spans="1:11" x14ac:dyDescent="0.35">
      <c r="A5002" s="8">
        <v>4090</v>
      </c>
      <c r="B5002" t="str" cm="1">
        <f t="array" ref="B5002:F5002">_xlfn.XLOOKUP(A5002,Table4[ProductID],Table4[[ProductCode]:[Brand]])</f>
        <v>DOH-SH-3664</v>
      </c>
      <c r="C5002" t="str">
        <v>Bingo Dough 10 Mini Can</v>
      </c>
      <c r="D5002" t="str">
        <v>Clay</v>
      </c>
      <c r="E5002" t="str">
        <v>Dough</v>
      </c>
      <c r="F5002" t="str">
        <v>Bingo Dough</v>
      </c>
      <c r="G5002">
        <f>_xlfn.XLOOKUP(A5002,Table2[ProductID],Table2[StoreID])</f>
        <v>4</v>
      </c>
      <c r="H5002" t="str" cm="1">
        <f t="array" ref="H5002:I5002">_xlfn.XLOOKUP(G5002,Table1[StoreID],Table1[[StoreName]:[Region]])</f>
        <v>StoreD</v>
      </c>
      <c r="I5002" t="str">
        <v>Alex</v>
      </c>
      <c r="J5002">
        <f>_xlfn.XLOOKUP(A5002,Table2[ProductID],Table2[RepID])</f>
        <v>33</v>
      </c>
      <c r="K5002" t="str">
        <f>_xlfn.XLOOKUP(J5002,Table3[RepID],Table3[RepName])</f>
        <v>Alaa</v>
      </c>
    </row>
    <row r="5003" spans="1:11" x14ac:dyDescent="0.35">
      <c r="A5003" s="8">
        <v>16</v>
      </c>
      <c r="B5003" t="str" cm="1">
        <f t="array" ref="B5003:F5003">_xlfn.XLOOKUP(A5003,Table4[ProductID],Table4[[ProductCode]:[Brand]])</f>
        <v>ZUR-7486</v>
      </c>
      <c r="C5003" t="str">
        <v>Zuru Smasher Mini Egg Dino S5 Over 10 Surprises Cdu6Pcs</v>
      </c>
      <c r="D5003" t="str">
        <v>Surprise</v>
      </c>
      <c r="E5003" t="str">
        <v>Egg</v>
      </c>
      <c r="F5003" t="str">
        <v>Smashers</v>
      </c>
      <c r="G5003">
        <f>_xlfn.XLOOKUP(A5003,Table2[ProductID],Table2[StoreID])</f>
        <v>2</v>
      </c>
      <c r="H5003" t="str" cm="1">
        <f t="array" ref="H5003:I5003">_xlfn.XLOOKUP(G5003,Table1[StoreID],Table1[[StoreName]:[Region]])</f>
        <v>StoreB</v>
      </c>
      <c r="I5003" t="str">
        <v>Cairo</v>
      </c>
      <c r="J5003">
        <f>_xlfn.XLOOKUP(A5003,Table2[ProductID],Table2[RepID])</f>
        <v>24</v>
      </c>
      <c r="K5003" t="str">
        <f>_xlfn.XLOOKUP(J5003,Table3[RepID],Table3[RepName])</f>
        <v>Farida</v>
      </c>
    </row>
    <row r="5004" spans="1:11" x14ac:dyDescent="0.35">
      <c r="A5004" s="8">
        <v>1166</v>
      </c>
      <c r="B5004" t="str" cm="1">
        <f t="array" ref="B5004:F5004">_xlfn.XLOOKUP(A5004,Table4[ProductID],Table4[[ProductCode]:[Brand]])</f>
        <v>SH-3683</v>
      </c>
      <c r="C5004" t="str">
        <v>Die Cast Super Hero 6asst</v>
      </c>
      <c r="D5004" t="str">
        <v>Vehicle - Parking &amp; Robots</v>
      </c>
      <c r="E5004" t="str">
        <v>Car</v>
      </c>
      <c r="F5004" t="str">
        <v>Super Hero</v>
      </c>
      <c r="G5004">
        <f>_xlfn.XLOOKUP(A5004,Table2[ProductID],Table2[StoreID])</f>
        <v>4</v>
      </c>
      <c r="H5004" t="str" cm="1">
        <f t="array" ref="H5004:I5004">_xlfn.XLOOKUP(G5004,Table1[StoreID],Table1[[StoreName]:[Region]])</f>
        <v>StoreD</v>
      </c>
      <c r="I5004" t="str">
        <v>Alex</v>
      </c>
      <c r="J5004">
        <f>_xlfn.XLOOKUP(A5004,Table2[ProductID],Table2[RepID])</f>
        <v>23</v>
      </c>
      <c r="K5004" t="str">
        <f>_xlfn.XLOOKUP(J5004,Table3[RepID],Table3[RepName])</f>
        <v>Essam</v>
      </c>
    </row>
    <row r="5005" spans="1:11" x14ac:dyDescent="0.35">
      <c r="A5005" s="8">
        <v>4078</v>
      </c>
      <c r="B5005" t="str" cm="1">
        <f t="array" ref="B5005:F5005">_xlfn.XLOOKUP(A5005,Table4[ProductID],Table4[[ProductCode]:[Brand]])</f>
        <v>E91 BP6</v>
      </c>
      <c r="C5005" t="str">
        <v>Energizer Card 4+2  AA Promo</v>
      </c>
      <c r="D5005" t="str">
        <v>Add-ons</v>
      </c>
      <c r="E5005" t="str">
        <v>Battery</v>
      </c>
      <c r="F5005" t="str">
        <v>Energizer</v>
      </c>
      <c r="G5005">
        <f>_xlfn.XLOOKUP(A5005,Table2[ProductID],Table2[StoreID])</f>
        <v>3</v>
      </c>
      <c r="H5005" t="str" cm="1">
        <f t="array" ref="H5005:I5005">_xlfn.XLOOKUP(G5005,Table1[StoreID],Table1[[StoreName]:[Region]])</f>
        <v>StoreC</v>
      </c>
      <c r="I5005" t="str">
        <v>Alex</v>
      </c>
      <c r="J5005">
        <f>_xlfn.XLOOKUP(A5005,Table2[ProductID],Table2[RepID])</f>
        <v>27</v>
      </c>
      <c r="K5005" t="str">
        <f>_xlfn.XLOOKUP(J5005,Table3[RepID],Table3[RepName])</f>
        <v>Abdallah</v>
      </c>
    </row>
    <row r="5006" spans="1:11" x14ac:dyDescent="0.35">
      <c r="A5006" s="8">
        <v>4079</v>
      </c>
      <c r="B5006" t="str" cm="1">
        <f t="array" ref="B5006:F5006">_xlfn.XLOOKUP(A5006,Table4[ProductID],Table4[[ProductCode]:[Brand]])</f>
        <v>E91 BP-2</v>
      </c>
      <c r="C5006" t="str">
        <v>Energizer Card 2  AA Promo</v>
      </c>
      <c r="D5006" t="str">
        <v>Add-ons</v>
      </c>
      <c r="E5006" t="str">
        <v>Battery</v>
      </c>
      <c r="F5006" t="str">
        <v>Energizer</v>
      </c>
      <c r="G5006">
        <f>_xlfn.XLOOKUP(A5006,Table2[ProductID],Table2[StoreID])</f>
        <v>4</v>
      </c>
      <c r="H5006" t="str" cm="1">
        <f t="array" ref="H5006:I5006">_xlfn.XLOOKUP(G5006,Table1[StoreID],Table1[[StoreName]:[Region]])</f>
        <v>StoreD</v>
      </c>
      <c r="I5006" t="str">
        <v>Alex</v>
      </c>
      <c r="J5006">
        <f>_xlfn.XLOOKUP(A5006,Table2[ProductID],Table2[RepID])</f>
        <v>2</v>
      </c>
      <c r="K5006" t="str">
        <f>_xlfn.XLOOKUP(J5006,Table3[RepID],Table3[RepName])</f>
        <v>Bassem</v>
      </c>
    </row>
    <row r="5007" spans="1:11" x14ac:dyDescent="0.35">
      <c r="A5007" s="8">
        <v>4079</v>
      </c>
      <c r="B5007" t="str" cm="1">
        <f t="array" ref="B5007:F5007">_xlfn.XLOOKUP(A5007,Table4[ProductID],Table4[[ProductCode]:[Brand]])</f>
        <v>E91 BP-2</v>
      </c>
      <c r="C5007" t="str">
        <v>Energizer Card 2  AA Promo</v>
      </c>
      <c r="D5007" t="str">
        <v>Add-ons</v>
      </c>
      <c r="E5007" t="str">
        <v>Battery</v>
      </c>
      <c r="F5007" t="str">
        <v>Energizer</v>
      </c>
      <c r="G5007">
        <f>_xlfn.XLOOKUP(A5007,Table2[ProductID],Table2[StoreID])</f>
        <v>4</v>
      </c>
      <c r="H5007" t="str" cm="1">
        <f t="array" ref="H5007:I5007">_xlfn.XLOOKUP(G5007,Table1[StoreID],Table1[[StoreName]:[Region]])</f>
        <v>StoreD</v>
      </c>
      <c r="I5007" t="str">
        <v>Alex</v>
      </c>
      <c r="J5007">
        <f>_xlfn.XLOOKUP(A5007,Table2[ProductID],Table2[RepID])</f>
        <v>2</v>
      </c>
      <c r="K5007" t="str">
        <f>_xlfn.XLOOKUP(J5007,Table3[RepID],Table3[RepName])</f>
        <v>Bassem</v>
      </c>
    </row>
    <row r="5008" spans="1:11" x14ac:dyDescent="0.35">
      <c r="A5008" s="8">
        <v>4079</v>
      </c>
      <c r="B5008" t="str" cm="1">
        <f t="array" ref="B5008:F5008">_xlfn.XLOOKUP(A5008,Table4[ProductID],Table4[[ProductCode]:[Brand]])</f>
        <v>E91 BP-2</v>
      </c>
      <c r="C5008" t="str">
        <v>Energizer Card 2  AA Promo</v>
      </c>
      <c r="D5008" t="str">
        <v>Add-ons</v>
      </c>
      <c r="E5008" t="str">
        <v>Battery</v>
      </c>
      <c r="F5008" t="str">
        <v>Energizer</v>
      </c>
      <c r="G5008">
        <f>_xlfn.XLOOKUP(A5008,Table2[ProductID],Table2[StoreID])</f>
        <v>4</v>
      </c>
      <c r="H5008" t="str" cm="1">
        <f t="array" ref="H5008:I5008">_xlfn.XLOOKUP(G5008,Table1[StoreID],Table1[[StoreName]:[Region]])</f>
        <v>StoreD</v>
      </c>
      <c r="I5008" t="str">
        <v>Alex</v>
      </c>
      <c r="J5008">
        <f>_xlfn.XLOOKUP(A5008,Table2[ProductID],Table2[RepID])</f>
        <v>2</v>
      </c>
      <c r="K5008" t="str">
        <f>_xlfn.XLOOKUP(J5008,Table3[RepID],Table3[RepName])</f>
        <v>Bassem</v>
      </c>
    </row>
    <row r="5009" spans="1:11" x14ac:dyDescent="0.35">
      <c r="A5009" s="8">
        <v>1171</v>
      </c>
      <c r="B5009" t="str" cm="1">
        <f t="array" ref="B5009:F5009">_xlfn.XLOOKUP(A5009,Table4[ProductID],Table4[[ProductCode]:[Brand]])</f>
        <v>SH-3677</v>
      </c>
      <c r="C5009" t="str">
        <v>Two Mic L.O.L.</v>
      </c>
      <c r="D5009" t="str">
        <v>Music</v>
      </c>
      <c r="E5009" t="str">
        <v>Mic</v>
      </c>
      <c r="F5009" t="str">
        <v>L.O.L. Surprise</v>
      </c>
      <c r="G5009">
        <f>_xlfn.XLOOKUP(A5009,Table2[ProductID],Table2[StoreID])</f>
        <v>4</v>
      </c>
      <c r="H5009" t="str" cm="1">
        <f t="array" ref="H5009:I5009">_xlfn.XLOOKUP(G5009,Table1[StoreID],Table1[[StoreName]:[Region]])</f>
        <v>StoreD</v>
      </c>
      <c r="I5009" t="str">
        <v>Alex</v>
      </c>
      <c r="J5009">
        <f>_xlfn.XLOOKUP(A5009,Table2[ProductID],Table2[RepID])</f>
        <v>2</v>
      </c>
      <c r="K5009" t="str">
        <f>_xlfn.XLOOKUP(J5009,Table3[RepID],Table3[RepName])</f>
        <v>Bassem</v>
      </c>
    </row>
    <row r="5010" spans="1:11" x14ac:dyDescent="0.35">
      <c r="A5010" s="8">
        <v>4092</v>
      </c>
      <c r="B5010" t="str" cm="1">
        <f t="array" ref="B5010:F5010">_xlfn.XLOOKUP(A5010,Table4[ProductID],Table4[[ProductCode]:[Brand]])</f>
        <v>DOH-SH-3662</v>
      </c>
      <c r="C5010" t="str">
        <v>Bingo Dough 5 Mini Can Style 1</v>
      </c>
      <c r="D5010" t="str">
        <v>Clay</v>
      </c>
      <c r="E5010" t="str">
        <v>Dough</v>
      </c>
      <c r="F5010" t="str">
        <v>Bingo Dough</v>
      </c>
      <c r="G5010">
        <f>_xlfn.XLOOKUP(A5010,Table2[ProductID],Table2[StoreID])</f>
        <v>4</v>
      </c>
      <c r="H5010" t="str" cm="1">
        <f t="array" ref="H5010:I5010">_xlfn.XLOOKUP(G5010,Table1[StoreID],Table1[[StoreName]:[Region]])</f>
        <v>StoreD</v>
      </c>
      <c r="I5010" t="str">
        <v>Alex</v>
      </c>
      <c r="J5010">
        <f>_xlfn.XLOOKUP(A5010,Table2[ProductID],Table2[RepID])</f>
        <v>33</v>
      </c>
      <c r="K5010" t="str">
        <f>_xlfn.XLOOKUP(J5010,Table3[RepID],Table3[RepName])</f>
        <v>Alaa</v>
      </c>
    </row>
    <row r="5011" spans="1:11" x14ac:dyDescent="0.35">
      <c r="A5011" s="8">
        <v>3260</v>
      </c>
      <c r="B5011" t="str" cm="1">
        <f t="array" ref="B5011:F5011">_xlfn.XLOOKUP(A5011,Table4[ProductID],Table4[[ProductCode]:[Brand]])</f>
        <v>NK-20764</v>
      </c>
      <c r="C5011" t="str">
        <v>Bedoon Kalaam Travel</v>
      </c>
      <c r="D5011" t="str">
        <v>Games</v>
      </c>
      <c r="E5011" t="str">
        <v>Board Game</v>
      </c>
      <c r="F5011" t="str">
        <v>Nilco</v>
      </c>
      <c r="G5011">
        <f>_xlfn.XLOOKUP(A5011,Table2[ProductID],Table2[StoreID])</f>
        <v>4</v>
      </c>
      <c r="H5011" t="str" cm="1">
        <f t="array" ref="H5011:I5011">_xlfn.XLOOKUP(G5011,Table1[StoreID],Table1[[StoreName]:[Region]])</f>
        <v>StoreD</v>
      </c>
      <c r="I5011" t="str">
        <v>Alex</v>
      </c>
      <c r="J5011">
        <f>_xlfn.XLOOKUP(A5011,Table2[ProductID],Table2[RepID])</f>
        <v>23</v>
      </c>
      <c r="K5011" t="str">
        <f>_xlfn.XLOOKUP(J5011,Table3[RepID],Table3[RepName])</f>
        <v>Essam</v>
      </c>
    </row>
    <row r="5012" spans="1:11" x14ac:dyDescent="0.35">
      <c r="A5012" s="8">
        <v>3260</v>
      </c>
      <c r="B5012" t="str" cm="1">
        <f t="array" ref="B5012:F5012">_xlfn.XLOOKUP(A5012,Table4[ProductID],Table4[[ProductCode]:[Brand]])</f>
        <v>NK-20764</v>
      </c>
      <c r="C5012" t="str">
        <v>Bedoon Kalaam Travel</v>
      </c>
      <c r="D5012" t="str">
        <v>Games</v>
      </c>
      <c r="E5012" t="str">
        <v>Board Game</v>
      </c>
      <c r="F5012" t="str">
        <v>Nilco</v>
      </c>
      <c r="G5012">
        <f>_xlfn.XLOOKUP(A5012,Table2[ProductID],Table2[StoreID])</f>
        <v>4</v>
      </c>
      <c r="H5012" t="str" cm="1">
        <f t="array" ref="H5012:I5012">_xlfn.XLOOKUP(G5012,Table1[StoreID],Table1[[StoreName]:[Region]])</f>
        <v>StoreD</v>
      </c>
      <c r="I5012" t="str">
        <v>Alex</v>
      </c>
      <c r="J5012">
        <f>_xlfn.XLOOKUP(A5012,Table2[ProductID],Table2[RepID])</f>
        <v>23</v>
      </c>
      <c r="K5012" t="str">
        <f>_xlfn.XLOOKUP(J5012,Table3[RepID],Table3[RepName])</f>
        <v>Essam</v>
      </c>
    </row>
    <row r="5013" spans="1:11" x14ac:dyDescent="0.35">
      <c r="A5013" s="8">
        <v>4078</v>
      </c>
      <c r="B5013" t="str" cm="1">
        <f t="array" ref="B5013:F5013">_xlfn.XLOOKUP(A5013,Table4[ProductID],Table4[[ProductCode]:[Brand]])</f>
        <v>E91 BP6</v>
      </c>
      <c r="C5013" t="str">
        <v>Energizer Card 4+2  AA Promo</v>
      </c>
      <c r="D5013" t="str">
        <v>Add-ons</v>
      </c>
      <c r="E5013" t="str">
        <v>Battery</v>
      </c>
      <c r="F5013" t="str">
        <v>Energizer</v>
      </c>
      <c r="G5013">
        <f>_xlfn.XLOOKUP(A5013,Table2[ProductID],Table2[StoreID])</f>
        <v>3</v>
      </c>
      <c r="H5013" t="str" cm="1">
        <f t="array" ref="H5013:I5013">_xlfn.XLOOKUP(G5013,Table1[StoreID],Table1[[StoreName]:[Region]])</f>
        <v>StoreC</v>
      </c>
      <c r="I5013" t="str">
        <v>Alex</v>
      </c>
      <c r="J5013">
        <f>_xlfn.XLOOKUP(A5013,Table2[ProductID],Table2[RepID])</f>
        <v>27</v>
      </c>
      <c r="K5013" t="str">
        <f>_xlfn.XLOOKUP(J5013,Table3[RepID],Table3[RepName])</f>
        <v>Abdallah</v>
      </c>
    </row>
    <row r="5014" spans="1:11" x14ac:dyDescent="0.35">
      <c r="A5014" s="8">
        <v>4079</v>
      </c>
      <c r="B5014" t="str" cm="1">
        <f t="array" ref="B5014:F5014">_xlfn.XLOOKUP(A5014,Table4[ProductID],Table4[[ProductCode]:[Brand]])</f>
        <v>E91 BP-2</v>
      </c>
      <c r="C5014" t="str">
        <v>Energizer Card 2  AA Promo</v>
      </c>
      <c r="D5014" t="str">
        <v>Add-ons</v>
      </c>
      <c r="E5014" t="str">
        <v>Battery</v>
      </c>
      <c r="F5014" t="str">
        <v>Energizer</v>
      </c>
      <c r="G5014">
        <f>_xlfn.XLOOKUP(A5014,Table2[ProductID],Table2[StoreID])</f>
        <v>4</v>
      </c>
      <c r="H5014" t="str" cm="1">
        <f t="array" ref="H5014:I5014">_xlfn.XLOOKUP(G5014,Table1[StoreID],Table1[[StoreName]:[Region]])</f>
        <v>StoreD</v>
      </c>
      <c r="I5014" t="str">
        <v>Alex</v>
      </c>
      <c r="J5014">
        <f>_xlfn.XLOOKUP(A5014,Table2[ProductID],Table2[RepID])</f>
        <v>2</v>
      </c>
      <c r="K5014" t="str">
        <f>_xlfn.XLOOKUP(J5014,Table3[RepID],Table3[RepName])</f>
        <v>Bassem</v>
      </c>
    </row>
    <row r="5015" spans="1:11" x14ac:dyDescent="0.35">
      <c r="A5015" s="8">
        <v>4090</v>
      </c>
      <c r="B5015" t="str" cm="1">
        <f t="array" ref="B5015:F5015">_xlfn.XLOOKUP(A5015,Table4[ProductID],Table4[[ProductCode]:[Brand]])</f>
        <v>DOH-SH-3664</v>
      </c>
      <c r="C5015" t="str">
        <v>Bingo Dough 10 Mini Can</v>
      </c>
      <c r="D5015" t="str">
        <v>Clay</v>
      </c>
      <c r="E5015" t="str">
        <v>Dough</v>
      </c>
      <c r="F5015" t="str">
        <v>Bingo Dough</v>
      </c>
      <c r="G5015">
        <f>_xlfn.XLOOKUP(A5015,Table2[ProductID],Table2[StoreID])</f>
        <v>4</v>
      </c>
      <c r="H5015" t="str" cm="1">
        <f t="array" ref="H5015:I5015">_xlfn.XLOOKUP(G5015,Table1[StoreID],Table1[[StoreName]:[Region]])</f>
        <v>StoreD</v>
      </c>
      <c r="I5015" t="str">
        <v>Alex</v>
      </c>
      <c r="J5015">
        <f>_xlfn.XLOOKUP(A5015,Table2[ProductID],Table2[RepID])</f>
        <v>33</v>
      </c>
      <c r="K5015" t="str">
        <f>_xlfn.XLOOKUP(J5015,Table3[RepID],Table3[RepName])</f>
        <v>Alaa</v>
      </c>
    </row>
    <row r="5016" spans="1:11" x14ac:dyDescent="0.35">
      <c r="A5016" s="8">
        <v>18</v>
      </c>
      <c r="B5016" t="str" cm="1">
        <f t="array" ref="B5016:F5016">_xlfn.XLOOKUP(A5016,Table4[ProductID],Table4[[ProductCode]:[Brand]])</f>
        <v>ZUR-11701-S1</v>
      </c>
      <c r="C5016" t="str">
        <v>Zuru Vlad &amp; Niki-Superhero Surprise Egg-Series 1</v>
      </c>
      <c r="D5016" t="str">
        <v>Surprise</v>
      </c>
      <c r="E5016" t="str">
        <v>Egg</v>
      </c>
      <c r="F5016" t="str">
        <v>Vlad &amp; Niki</v>
      </c>
      <c r="G5016">
        <f>_xlfn.XLOOKUP(A5016,Table2[ProductID],Table2[StoreID])</f>
        <v>5</v>
      </c>
      <c r="H5016" t="str" cm="1">
        <f t="array" ref="H5016:I5016">_xlfn.XLOOKUP(G5016,Table1[StoreID],Table1[[StoreName]:[Region]])</f>
        <v>StoreE</v>
      </c>
      <c r="I5016" t="str">
        <v>Delta</v>
      </c>
      <c r="J5016">
        <f>_xlfn.XLOOKUP(A5016,Table2[ProductID],Table2[RepID])</f>
        <v>34</v>
      </c>
      <c r="K5016" t="str">
        <f>_xlfn.XLOOKUP(J5016,Table3[RepID],Table3[RepName])</f>
        <v>Nora</v>
      </c>
    </row>
    <row r="5017" spans="1:11" x14ac:dyDescent="0.35">
      <c r="A5017" s="8">
        <v>2830</v>
      </c>
      <c r="B5017" t="str" cm="1">
        <f t="array" ref="B5017:F5017">_xlfn.XLOOKUP(A5017,Table4[ProductID],Table4[[ProductCode]:[Brand]])</f>
        <v>RSH-41280</v>
      </c>
      <c r="C5017" t="str">
        <v>Moose - Goo Jit Zu GALAXY BLAST HERO - ORBITOX</v>
      </c>
      <c r="D5017" t="str">
        <v>Action Figure</v>
      </c>
      <c r="E5017" t="str">
        <v>Figures</v>
      </c>
      <c r="F5017" t="str">
        <v>Goo Jit Zu</v>
      </c>
      <c r="G5017">
        <f>_xlfn.XLOOKUP(A5017,Table2[ProductID],Table2[StoreID])</f>
        <v>3</v>
      </c>
      <c r="H5017" t="str" cm="1">
        <f t="array" ref="H5017:I5017">_xlfn.XLOOKUP(G5017,Table1[StoreID],Table1[[StoreName]:[Region]])</f>
        <v>StoreC</v>
      </c>
      <c r="I5017" t="str">
        <v>Alex</v>
      </c>
      <c r="J5017">
        <f>_xlfn.XLOOKUP(A5017,Table2[ProductID],Table2[RepID])</f>
        <v>30</v>
      </c>
      <c r="K5017" t="str">
        <f>_xlfn.XLOOKUP(J5017,Table3[RepID],Table3[RepName])</f>
        <v>Fady</v>
      </c>
    </row>
    <row r="5018" spans="1:11" x14ac:dyDescent="0.35">
      <c r="A5018" s="8">
        <v>3618</v>
      </c>
      <c r="B5018" t="str" cm="1">
        <f t="array" ref="B5018:F5018">_xlfn.XLOOKUP(A5018,Table4[ProductID],Table4[[ProductCode]:[Brand]])</f>
        <v>LA-BD31358Z</v>
      </c>
      <c r="C5018" t="str">
        <v>Our Generation - 18-inch Doll &amp; Bow-Themed Fashion Gift Box Set! 15</v>
      </c>
      <c r="D5018" t="str">
        <v>Dolls &amp; Accessories</v>
      </c>
      <c r="E5018" t="str">
        <v>Doll</v>
      </c>
      <c r="F5018" t="str">
        <v>Our Generation</v>
      </c>
      <c r="G5018">
        <f>_xlfn.XLOOKUP(A5018,Table2[ProductID],Table2[StoreID])</f>
        <v>1</v>
      </c>
      <c r="H5018" t="str" cm="1">
        <f t="array" ref="H5018:I5018">_xlfn.XLOOKUP(G5018,Table1[StoreID],Table1[[StoreName]:[Region]])</f>
        <v>StoreA</v>
      </c>
      <c r="I5018" t="str">
        <v>Cairo</v>
      </c>
      <c r="J5018">
        <f>_xlfn.XLOOKUP(A5018,Table2[ProductID],Table2[RepID])</f>
        <v>3</v>
      </c>
      <c r="K5018" t="str">
        <f>_xlfn.XLOOKUP(J5018,Table3[RepID],Table3[RepName])</f>
        <v>Nada</v>
      </c>
    </row>
    <row r="5019" spans="1:11" x14ac:dyDescent="0.35">
      <c r="A5019" s="8">
        <v>413</v>
      </c>
      <c r="B5019" t="str" cm="1">
        <f t="array" ref="B5019:F5019">_xlfn.XLOOKUP(A5019,Table4[ProductID],Table4[[ProductCode]:[Brand]])</f>
        <v>YW-28-007</v>
      </c>
      <c r="C5019" t="str">
        <v>Frozen Egg Stand 12 pieces</v>
      </c>
      <c r="D5019" t="str">
        <v>Surprise</v>
      </c>
      <c r="E5019" t="str">
        <v>Egg</v>
      </c>
      <c r="F5019" t="str">
        <v>Disney</v>
      </c>
      <c r="G5019">
        <f>_xlfn.XLOOKUP(A5019,Table2[ProductID],Table2[StoreID])</f>
        <v>4</v>
      </c>
      <c r="H5019" t="str" cm="1">
        <f t="array" ref="H5019:I5019">_xlfn.XLOOKUP(G5019,Table1[StoreID],Table1[[StoreName]:[Region]])</f>
        <v>StoreD</v>
      </c>
      <c r="I5019" t="str">
        <v>Alex</v>
      </c>
      <c r="J5019">
        <f>_xlfn.XLOOKUP(A5019,Table2[ProductID],Table2[RepID])</f>
        <v>2</v>
      </c>
      <c r="K5019" t="str">
        <f>_xlfn.XLOOKUP(J5019,Table3[RepID],Table3[RepName])</f>
        <v>Bassem</v>
      </c>
    </row>
    <row r="5020" spans="1:11" x14ac:dyDescent="0.35">
      <c r="A5020" s="8">
        <v>3232</v>
      </c>
      <c r="B5020" t="str" cm="1">
        <f t="array" ref="B5020:F5020">_xlfn.XLOOKUP(A5020,Table4[ProductID],Table4[[ProductCode]:[Brand]])</f>
        <v>NK-21112</v>
      </c>
      <c r="C5020" t="str">
        <v>Carnaval</v>
      </c>
      <c r="D5020" t="str">
        <v>Games</v>
      </c>
      <c r="E5020" t="str">
        <v>Board Game</v>
      </c>
      <c r="F5020" t="str">
        <v>Nilco</v>
      </c>
      <c r="G5020">
        <f>_xlfn.XLOOKUP(A5020,Table2[ProductID],Table2[StoreID])</f>
        <v>4</v>
      </c>
      <c r="H5020" t="str" cm="1">
        <f t="array" ref="H5020:I5020">_xlfn.XLOOKUP(G5020,Table1[StoreID],Table1[[StoreName]:[Region]])</f>
        <v>StoreD</v>
      </c>
      <c r="I5020" t="str">
        <v>Alex</v>
      </c>
      <c r="J5020">
        <f>_xlfn.XLOOKUP(A5020,Table2[ProductID],Table2[RepID])</f>
        <v>33</v>
      </c>
      <c r="K5020" t="str">
        <f>_xlfn.XLOOKUP(J5020,Table3[RepID],Table3[RepName])</f>
        <v>Alaa</v>
      </c>
    </row>
    <row r="5021" spans="1:11" x14ac:dyDescent="0.35">
      <c r="A5021" s="8">
        <v>3252</v>
      </c>
      <c r="B5021" t="str" cm="1">
        <f t="array" ref="B5021:F5021">_xlfn.XLOOKUP(A5021,Table4[ProductID],Table4[[ProductCode]:[Brand]])</f>
        <v>NK-20856</v>
      </c>
      <c r="C5021" t="str">
        <v>Mafia</v>
      </c>
      <c r="D5021" t="str">
        <v>Games</v>
      </c>
      <c r="E5021" t="str">
        <v>Board Game</v>
      </c>
      <c r="F5021" t="str">
        <v>Nilco</v>
      </c>
      <c r="G5021">
        <f>_xlfn.XLOOKUP(A5021,Table2[ProductID],Table2[StoreID])</f>
        <v>3</v>
      </c>
      <c r="H5021" t="str" cm="1">
        <f t="array" ref="H5021:I5021">_xlfn.XLOOKUP(G5021,Table1[StoreID],Table1[[StoreName]:[Region]])</f>
        <v>StoreC</v>
      </c>
      <c r="I5021" t="str">
        <v>Alex</v>
      </c>
      <c r="J5021">
        <f>_xlfn.XLOOKUP(A5021,Table2[ProductID],Table2[RepID])</f>
        <v>7</v>
      </c>
      <c r="K5021" t="str">
        <f>_xlfn.XLOOKUP(J5021,Table3[RepID],Table3[RepName])</f>
        <v>Sherif</v>
      </c>
    </row>
    <row r="5022" spans="1:11" x14ac:dyDescent="0.35">
      <c r="A5022" s="8">
        <v>4023</v>
      </c>
      <c r="B5022" t="str" cm="1">
        <f t="array" ref="B5022:F5022">_xlfn.XLOOKUP(A5022,Table4[ProductID],Table4[[ProductCode]:[Brand]])</f>
        <v>FS0003686</v>
      </c>
      <c r="C5022" t="str">
        <v>Topps Match Attax 2022/2023 - Mega Tin (Assorted)Stand (6 pieces)</v>
      </c>
      <c r="D5022" t="str">
        <v>Games</v>
      </c>
      <c r="E5022" t="str">
        <v>Card Game</v>
      </c>
      <c r="F5022" t="str">
        <v>Match Attax</v>
      </c>
      <c r="G5022">
        <f>_xlfn.XLOOKUP(A5022,Table2[ProductID],Table2[StoreID])</f>
        <v>4</v>
      </c>
      <c r="H5022" t="str" cm="1">
        <f t="array" ref="H5022:I5022">_xlfn.XLOOKUP(G5022,Table1[StoreID],Table1[[StoreName]:[Region]])</f>
        <v>StoreD</v>
      </c>
      <c r="I5022" t="str">
        <v>Alex</v>
      </c>
      <c r="J5022">
        <f>_xlfn.XLOOKUP(A5022,Table2[ProductID],Table2[RepID])</f>
        <v>2</v>
      </c>
      <c r="K5022" t="str">
        <f>_xlfn.XLOOKUP(J5022,Table3[RepID],Table3[RepName])</f>
        <v>Bassem</v>
      </c>
    </row>
    <row r="5023" spans="1:11" x14ac:dyDescent="0.35">
      <c r="A5023" s="8">
        <v>2786</v>
      </c>
      <c r="B5023" t="str" cm="1">
        <f t="array" ref="B5023:F5023">_xlfn.XLOOKUP(A5023,Table4[ProductID],Table4[[ProductCode]:[Brand]])</f>
        <v>RSH-OFG179</v>
      </c>
      <c r="C5023" t="str">
        <v>Canal Toys - Style 4 Ever Mini Deco Glow In Dark Asst</v>
      </c>
      <c r="D5023" t="str">
        <v>Education &amp; Learning</v>
      </c>
      <c r="E5023" t="str">
        <v>Art &amp; Craft</v>
      </c>
      <c r="F5023" t="str">
        <v>Style 4 Ever</v>
      </c>
      <c r="G5023">
        <f>_xlfn.XLOOKUP(A5023,Table2[ProductID],Table2[StoreID])</f>
        <v>3</v>
      </c>
      <c r="H5023" t="str" cm="1">
        <f t="array" ref="H5023:I5023">_xlfn.XLOOKUP(G5023,Table1[StoreID],Table1[[StoreName]:[Region]])</f>
        <v>StoreC</v>
      </c>
      <c r="I5023" t="str">
        <v>Alex</v>
      </c>
      <c r="J5023">
        <f>_xlfn.XLOOKUP(A5023,Table2[ProductID],Table2[RepID])</f>
        <v>4</v>
      </c>
      <c r="K5023" t="str">
        <f>_xlfn.XLOOKUP(J5023,Table3[RepID],Table3[RepName])</f>
        <v>Ali</v>
      </c>
    </row>
    <row r="5024" spans="1:11" x14ac:dyDescent="0.35">
      <c r="A5024" s="8">
        <v>4079</v>
      </c>
      <c r="B5024" t="str" cm="1">
        <f t="array" ref="B5024:F5024">_xlfn.XLOOKUP(A5024,Table4[ProductID],Table4[[ProductCode]:[Brand]])</f>
        <v>E91 BP-2</v>
      </c>
      <c r="C5024" t="str">
        <v>Energizer Card 2  AA Promo</v>
      </c>
      <c r="D5024" t="str">
        <v>Add-ons</v>
      </c>
      <c r="E5024" t="str">
        <v>Battery</v>
      </c>
      <c r="F5024" t="str">
        <v>Energizer</v>
      </c>
      <c r="G5024">
        <f>_xlfn.XLOOKUP(A5024,Table2[ProductID],Table2[StoreID])</f>
        <v>4</v>
      </c>
      <c r="H5024" t="str" cm="1">
        <f t="array" ref="H5024:I5024">_xlfn.XLOOKUP(G5024,Table1[StoreID],Table1[[StoreName]:[Region]])</f>
        <v>StoreD</v>
      </c>
      <c r="I5024" t="str">
        <v>Alex</v>
      </c>
      <c r="J5024">
        <f>_xlfn.XLOOKUP(A5024,Table2[ProductID],Table2[RepID])</f>
        <v>2</v>
      </c>
      <c r="K5024" t="str">
        <f>_xlfn.XLOOKUP(J5024,Table3[RepID],Table3[RepName])</f>
        <v>Bassem</v>
      </c>
    </row>
    <row r="5025" spans="1:11" x14ac:dyDescent="0.35">
      <c r="A5025" s="8">
        <v>4079</v>
      </c>
      <c r="B5025" t="str" cm="1">
        <f t="array" ref="B5025:F5025">_xlfn.XLOOKUP(A5025,Table4[ProductID],Table4[[ProductCode]:[Brand]])</f>
        <v>E91 BP-2</v>
      </c>
      <c r="C5025" t="str">
        <v>Energizer Card 2  AA Promo</v>
      </c>
      <c r="D5025" t="str">
        <v>Add-ons</v>
      </c>
      <c r="E5025" t="str">
        <v>Battery</v>
      </c>
      <c r="F5025" t="str">
        <v>Energizer</v>
      </c>
      <c r="G5025">
        <f>_xlfn.XLOOKUP(A5025,Table2[ProductID],Table2[StoreID])</f>
        <v>4</v>
      </c>
      <c r="H5025" t="str" cm="1">
        <f t="array" ref="H5025:I5025">_xlfn.XLOOKUP(G5025,Table1[StoreID],Table1[[StoreName]:[Region]])</f>
        <v>StoreD</v>
      </c>
      <c r="I5025" t="str">
        <v>Alex</v>
      </c>
      <c r="J5025">
        <f>_xlfn.XLOOKUP(A5025,Table2[ProductID],Table2[RepID])</f>
        <v>2</v>
      </c>
      <c r="K5025" t="str">
        <f>_xlfn.XLOOKUP(J5025,Table3[RepID],Table3[RepName])</f>
        <v>Bassem</v>
      </c>
    </row>
    <row r="5026" spans="1:11" x14ac:dyDescent="0.35">
      <c r="A5026" s="8">
        <v>4090</v>
      </c>
      <c r="B5026" t="str" cm="1">
        <f t="array" ref="B5026:F5026">_xlfn.XLOOKUP(A5026,Table4[ProductID],Table4[[ProductCode]:[Brand]])</f>
        <v>DOH-SH-3664</v>
      </c>
      <c r="C5026" t="str">
        <v>Bingo Dough 10 Mini Can</v>
      </c>
      <c r="D5026" t="str">
        <v>Clay</v>
      </c>
      <c r="E5026" t="str">
        <v>Dough</v>
      </c>
      <c r="F5026" t="str">
        <v>Bingo Dough</v>
      </c>
      <c r="G5026">
        <f>_xlfn.XLOOKUP(A5026,Table2[ProductID],Table2[StoreID])</f>
        <v>4</v>
      </c>
      <c r="H5026" t="str" cm="1">
        <f t="array" ref="H5026:I5026">_xlfn.XLOOKUP(G5026,Table1[StoreID],Table1[[StoreName]:[Region]])</f>
        <v>StoreD</v>
      </c>
      <c r="I5026" t="str">
        <v>Alex</v>
      </c>
      <c r="J5026">
        <f>_xlfn.XLOOKUP(A5026,Table2[ProductID],Table2[RepID])</f>
        <v>33</v>
      </c>
      <c r="K5026" t="str">
        <f>_xlfn.XLOOKUP(J5026,Table3[RepID],Table3[RepName])</f>
        <v>Alaa</v>
      </c>
    </row>
    <row r="5027" spans="1:11" x14ac:dyDescent="0.35">
      <c r="A5027" s="8">
        <v>462</v>
      </c>
      <c r="B5027" t="str" cm="1">
        <f t="array" ref="B5027:F5027">_xlfn.XLOOKUP(A5027,Table4[ProductID],Table4[[ProductCode]:[Brand]])</f>
        <v>YW-26-036</v>
      </c>
      <c r="C5027" t="str">
        <v>Pokémon Boosters ( Stand 36 Pcs )</v>
      </c>
      <c r="D5027" t="str">
        <v>Games</v>
      </c>
      <c r="E5027" t="str">
        <v>Card Game</v>
      </c>
      <c r="F5027" t="str">
        <v>Pokémon</v>
      </c>
      <c r="G5027">
        <f>_xlfn.XLOOKUP(A5027,Table2[ProductID],Table2[StoreID])</f>
        <v>4</v>
      </c>
      <c r="H5027" t="str" cm="1">
        <f t="array" ref="H5027:I5027">_xlfn.XLOOKUP(G5027,Table1[StoreID],Table1[[StoreName]:[Region]])</f>
        <v>StoreD</v>
      </c>
      <c r="I5027" t="str">
        <v>Alex</v>
      </c>
      <c r="J5027">
        <f>_xlfn.XLOOKUP(A5027,Table2[ProductID],Table2[RepID])</f>
        <v>23</v>
      </c>
      <c r="K5027" t="str">
        <f>_xlfn.XLOOKUP(J5027,Table3[RepID],Table3[RepName])</f>
        <v>Essam</v>
      </c>
    </row>
    <row r="5028" spans="1:11" x14ac:dyDescent="0.35">
      <c r="A5028" s="8">
        <v>374</v>
      </c>
      <c r="B5028" t="str" cm="1">
        <f t="array" ref="B5028:F5028">_xlfn.XLOOKUP(A5028,Table4[ProductID],Table4[[ProductCode]:[Brand]])</f>
        <v>YW-28-048</v>
      </c>
      <c r="C5028" t="str">
        <v>Water Balloons 1 Bunch 37 Balloons</v>
      </c>
      <c r="D5028" t="str">
        <v>Season</v>
      </c>
      <c r="E5028" t="str">
        <v>Summer</v>
      </c>
      <c r="F5028" t="str">
        <v>Audi</v>
      </c>
      <c r="G5028">
        <f>_xlfn.XLOOKUP(A5028,Table2[ProductID],Table2[StoreID])</f>
        <v>4</v>
      </c>
      <c r="H5028" t="str" cm="1">
        <f t="array" ref="H5028:I5028">_xlfn.XLOOKUP(G5028,Table1[StoreID],Table1[[StoreName]:[Region]])</f>
        <v>StoreD</v>
      </c>
      <c r="I5028" t="str">
        <v>Alex</v>
      </c>
      <c r="J5028">
        <f>_xlfn.XLOOKUP(A5028,Table2[ProductID],Table2[RepID])</f>
        <v>23</v>
      </c>
      <c r="K5028" t="str">
        <f>_xlfn.XLOOKUP(J5028,Table3[RepID],Table3[RepName])</f>
        <v>Essam</v>
      </c>
    </row>
    <row r="5029" spans="1:11" x14ac:dyDescent="0.35">
      <c r="A5029" s="8">
        <v>374</v>
      </c>
      <c r="B5029" t="str" cm="1">
        <f t="array" ref="B5029:F5029">_xlfn.XLOOKUP(A5029,Table4[ProductID],Table4[[ProductCode]:[Brand]])</f>
        <v>YW-28-048</v>
      </c>
      <c r="C5029" t="str">
        <v>Water Balloons 1 Bunch 37 Balloons</v>
      </c>
      <c r="D5029" t="str">
        <v>Season</v>
      </c>
      <c r="E5029" t="str">
        <v>Summer</v>
      </c>
      <c r="F5029" t="str">
        <v>Audi</v>
      </c>
      <c r="G5029">
        <f>_xlfn.XLOOKUP(A5029,Table2[ProductID],Table2[StoreID])</f>
        <v>4</v>
      </c>
      <c r="H5029" t="str" cm="1">
        <f t="array" ref="H5029:I5029">_xlfn.XLOOKUP(G5029,Table1[StoreID],Table1[[StoreName]:[Region]])</f>
        <v>StoreD</v>
      </c>
      <c r="I5029" t="str">
        <v>Alex</v>
      </c>
      <c r="J5029">
        <f>_xlfn.XLOOKUP(A5029,Table2[ProductID],Table2[RepID])</f>
        <v>23</v>
      </c>
      <c r="K5029" t="str">
        <f>_xlfn.XLOOKUP(J5029,Table3[RepID],Table3[RepName])</f>
        <v>Essam</v>
      </c>
    </row>
    <row r="5030" spans="1:11" x14ac:dyDescent="0.35">
      <c r="A5030" s="8">
        <v>3614</v>
      </c>
      <c r="B5030" t="str" cm="1">
        <f t="array" ref="B5030:F5030">_xlfn.XLOOKUP(A5030,Table4[ProductID],Table4[[ProductCode]:[Brand]])</f>
        <v>LA-BD31372Z</v>
      </c>
      <c r="C5030" t="str">
        <v>Our Generation - Doll w/ Pajama Outfit &amp; Penguin, Serenity, Blonde</v>
      </c>
      <c r="D5030" t="str">
        <v>Dolls &amp; Accessories</v>
      </c>
      <c r="E5030" t="str">
        <v>Doll</v>
      </c>
      <c r="F5030" t="str">
        <v>Our Generation</v>
      </c>
      <c r="G5030">
        <f>_xlfn.XLOOKUP(A5030,Table2[ProductID],Table2[StoreID])</f>
        <v>2</v>
      </c>
      <c r="H5030" t="str" cm="1">
        <f t="array" ref="H5030:I5030">_xlfn.XLOOKUP(G5030,Table1[StoreID],Table1[[StoreName]:[Region]])</f>
        <v>StoreB</v>
      </c>
      <c r="I5030" t="str">
        <v>Cairo</v>
      </c>
      <c r="J5030">
        <f>_xlfn.XLOOKUP(A5030,Table2[ProductID],Table2[RepID])</f>
        <v>16</v>
      </c>
      <c r="K5030" t="str">
        <f>_xlfn.XLOOKUP(J5030,Table3[RepID],Table3[RepName])</f>
        <v>Faten</v>
      </c>
    </row>
    <row r="5031" spans="1:11" x14ac:dyDescent="0.35">
      <c r="A5031" s="8">
        <v>386</v>
      </c>
      <c r="B5031" t="str" cm="1">
        <f t="array" ref="B5031:F5031">_xlfn.XLOOKUP(A5031,Table4[ProductID],Table4[[ProductCode]:[Brand]])</f>
        <v>YW-28-036</v>
      </c>
      <c r="C5031" t="str">
        <v>Pokémon Card 30 Card</v>
      </c>
      <c r="D5031" t="str">
        <v>Games</v>
      </c>
      <c r="E5031" t="str">
        <v>Card Game</v>
      </c>
      <c r="F5031" t="str">
        <v>Pokémon</v>
      </c>
      <c r="G5031">
        <f>_xlfn.XLOOKUP(A5031,Table2[ProductID],Table2[StoreID])</f>
        <v>4</v>
      </c>
      <c r="H5031" t="str" cm="1">
        <f t="array" ref="H5031:I5031">_xlfn.XLOOKUP(G5031,Table1[StoreID],Table1[[StoreName]:[Region]])</f>
        <v>StoreD</v>
      </c>
      <c r="I5031" t="str">
        <v>Alex</v>
      </c>
      <c r="J5031">
        <f>_xlfn.XLOOKUP(A5031,Table2[ProductID],Table2[RepID])</f>
        <v>2</v>
      </c>
      <c r="K5031" t="str">
        <f>_xlfn.XLOOKUP(J5031,Table3[RepID],Table3[RepName])</f>
        <v>Bassem</v>
      </c>
    </row>
    <row r="5032" spans="1:11" x14ac:dyDescent="0.35">
      <c r="A5032" s="8">
        <v>470</v>
      </c>
      <c r="B5032" t="str" cm="1">
        <f t="array" ref="B5032:F5032">_xlfn.XLOOKUP(A5032,Table4[ProductID],Table4[[ProductCode]:[Brand]])</f>
        <v>YW-26-027</v>
      </c>
      <c r="C5032" t="str">
        <v>Yoyo Pokémon ( Stand 24 pcs )</v>
      </c>
      <c r="D5032" t="str">
        <v>Games</v>
      </c>
      <c r="E5032" t="str">
        <v>Yoyo</v>
      </c>
      <c r="F5032" t="str">
        <v>Pokémon</v>
      </c>
      <c r="G5032">
        <f>_xlfn.XLOOKUP(A5032,Table2[ProductID],Table2[StoreID])</f>
        <v>4</v>
      </c>
      <c r="H5032" t="str" cm="1">
        <f t="array" ref="H5032:I5032">_xlfn.XLOOKUP(G5032,Table1[StoreID],Table1[[StoreName]:[Region]])</f>
        <v>StoreD</v>
      </c>
      <c r="I5032" t="str">
        <v>Alex</v>
      </c>
      <c r="J5032">
        <f>_xlfn.XLOOKUP(A5032,Table2[ProductID],Table2[RepID])</f>
        <v>33</v>
      </c>
      <c r="K5032" t="str">
        <f>_xlfn.XLOOKUP(J5032,Table3[RepID],Table3[RepName])</f>
        <v>Alaa</v>
      </c>
    </row>
    <row r="5033" spans="1:11" x14ac:dyDescent="0.35">
      <c r="A5033" s="8">
        <v>643</v>
      </c>
      <c r="B5033" t="str" cm="1">
        <f t="array" ref="B5033:F5033">_xlfn.XLOOKUP(A5033,Table4[ProductID],Table4[[ProductCode]:[Brand]])</f>
        <v>XS-3621</v>
      </c>
      <c r="C5033" t="str">
        <v>X-Shot -Excel, Double Micro (3Cans,8Darts)</v>
      </c>
      <c r="D5033" t="str">
        <v>Guns</v>
      </c>
      <c r="E5033" t="str">
        <v>Gun</v>
      </c>
      <c r="F5033" t="str">
        <v>X-Shot</v>
      </c>
      <c r="G5033">
        <f>_xlfn.XLOOKUP(A5033,Table2[ProductID],Table2[StoreID])</f>
        <v>3</v>
      </c>
      <c r="H5033" t="str" cm="1">
        <f t="array" ref="H5033:I5033">_xlfn.XLOOKUP(G5033,Table1[StoreID],Table1[[StoreName]:[Region]])</f>
        <v>StoreC</v>
      </c>
      <c r="I5033" t="str">
        <v>Alex</v>
      </c>
      <c r="J5033">
        <f>_xlfn.XLOOKUP(A5033,Table2[ProductID],Table2[RepID])</f>
        <v>27</v>
      </c>
      <c r="K5033" t="str">
        <f>_xlfn.XLOOKUP(J5033,Table3[RepID],Table3[RepName])</f>
        <v>Abdallah</v>
      </c>
    </row>
    <row r="5034" spans="1:11" x14ac:dyDescent="0.35">
      <c r="A5034" s="8">
        <v>566</v>
      </c>
      <c r="B5034" t="str" cm="1">
        <f t="array" ref="B5034:F5034">_xlfn.XLOOKUP(A5034,Table4[ProductID],Table4[[ProductCode]:[Brand]])</f>
        <v>YA-YW811611-M</v>
      </c>
      <c r="C5034" t="str">
        <v>Alpha Katuri Plush-Bobby</v>
      </c>
      <c r="D5034" t="str">
        <v>Plush &amp; Soft Toys</v>
      </c>
      <c r="E5034" t="str">
        <v>Non Battery</v>
      </c>
      <c r="F5034" t="str">
        <v>Katuri</v>
      </c>
      <c r="G5034">
        <f>_xlfn.XLOOKUP(A5034,Table2[ProductID],Table2[StoreID])</f>
        <v>2</v>
      </c>
      <c r="H5034" t="str" cm="1">
        <f t="array" ref="H5034:I5034">_xlfn.XLOOKUP(G5034,Table1[StoreID],Table1[[StoreName]:[Region]])</f>
        <v>StoreB</v>
      </c>
      <c r="I5034" t="str">
        <v>Cairo</v>
      </c>
      <c r="J5034">
        <f>_xlfn.XLOOKUP(A5034,Table2[ProductID],Table2[RepID])</f>
        <v>16</v>
      </c>
      <c r="K5034" t="str">
        <f>_xlfn.XLOOKUP(J5034,Table3[RepID],Table3[RepName])</f>
        <v>Faten</v>
      </c>
    </row>
    <row r="5035" spans="1:11" x14ac:dyDescent="0.35">
      <c r="A5035" s="8">
        <v>475</v>
      </c>
      <c r="B5035" t="str" cm="1">
        <f t="array" ref="B5035:F5035">_xlfn.XLOOKUP(A5035,Table4[ProductID],Table4[[ProductCode]:[Brand]])</f>
        <v>YW-26-022</v>
      </c>
      <c r="C5035" t="str">
        <v>Pokémon Ball ( Stand 12 pcs )</v>
      </c>
      <c r="D5035" t="str">
        <v>Surprise</v>
      </c>
      <c r="E5035" t="str">
        <v>Ball</v>
      </c>
      <c r="F5035" t="str">
        <v>Pokémon</v>
      </c>
      <c r="G5035">
        <f>_xlfn.XLOOKUP(A5035,Table2[ProductID],Table2[StoreID])</f>
        <v>4</v>
      </c>
      <c r="H5035" t="str" cm="1">
        <f t="array" ref="H5035:I5035">_xlfn.XLOOKUP(G5035,Table1[StoreID],Table1[[StoreName]:[Region]])</f>
        <v>StoreD</v>
      </c>
      <c r="I5035" t="str">
        <v>Alex</v>
      </c>
      <c r="J5035">
        <f>_xlfn.XLOOKUP(A5035,Table2[ProductID],Table2[RepID])</f>
        <v>33</v>
      </c>
      <c r="K5035" t="str">
        <f>_xlfn.XLOOKUP(J5035,Table3[RepID],Table3[RepName])</f>
        <v>Alaa</v>
      </c>
    </row>
    <row r="5036" spans="1:11" x14ac:dyDescent="0.35">
      <c r="A5036" s="8">
        <v>3638</v>
      </c>
      <c r="B5036" t="str" cm="1">
        <f t="array" ref="B5036:F5036">_xlfn.XLOOKUP(A5036,Table4[ProductID],Table4[[ProductCode]:[Brand]])</f>
        <v>LA-BD31201Z</v>
      </c>
      <c r="C5036" t="str">
        <v>Our Generation - DOLL W/ PET DOG, LESLIE</v>
      </c>
      <c r="D5036" t="str">
        <v>Dolls &amp; Accessories</v>
      </c>
      <c r="E5036" t="str">
        <v>Doll</v>
      </c>
      <c r="F5036" t="str">
        <v>Our Generation</v>
      </c>
      <c r="G5036">
        <f>_xlfn.XLOOKUP(A5036,Table2[ProductID],Table2[StoreID])</f>
        <v>1</v>
      </c>
      <c r="H5036" t="str" cm="1">
        <f t="array" ref="H5036:I5036">_xlfn.XLOOKUP(G5036,Table1[StoreID],Table1[[StoreName]:[Region]])</f>
        <v>StoreA</v>
      </c>
      <c r="I5036" t="str">
        <v>Cairo</v>
      </c>
      <c r="J5036">
        <f>_xlfn.XLOOKUP(A5036,Table2[ProductID],Table2[RepID])</f>
        <v>10</v>
      </c>
      <c r="K5036" t="str">
        <f>_xlfn.XLOOKUP(J5036,Table3[RepID],Table3[RepName])</f>
        <v>Asya</v>
      </c>
    </row>
    <row r="5037" spans="1:11" x14ac:dyDescent="0.35">
      <c r="A5037" s="8">
        <v>478</v>
      </c>
      <c r="B5037" t="str" cm="1">
        <f t="array" ref="B5037:F5037">_xlfn.XLOOKUP(A5037,Table4[ProductID],Table4[[ProductCode]:[Brand]])</f>
        <v>YW-26-019</v>
      </c>
      <c r="C5037" t="str">
        <v>Pokémon Stand 12 pcs</v>
      </c>
      <c r="D5037" t="str">
        <v>Action Figure</v>
      </c>
      <c r="E5037" t="str">
        <v>Figures</v>
      </c>
      <c r="F5037" t="str">
        <v>Pokémon</v>
      </c>
      <c r="G5037">
        <f>_xlfn.XLOOKUP(A5037,Table2[ProductID],Table2[StoreID])</f>
        <v>4</v>
      </c>
      <c r="H5037" t="str" cm="1">
        <f t="array" ref="H5037:I5037">_xlfn.XLOOKUP(G5037,Table1[StoreID],Table1[[StoreName]:[Region]])</f>
        <v>StoreD</v>
      </c>
      <c r="I5037" t="str">
        <v>Alex</v>
      </c>
      <c r="J5037">
        <f>_xlfn.XLOOKUP(A5037,Table2[ProductID],Table2[RepID])</f>
        <v>2</v>
      </c>
      <c r="K5037" t="str">
        <f>_xlfn.XLOOKUP(J5037,Table3[RepID],Table3[RepName])</f>
        <v>Bassem</v>
      </c>
    </row>
    <row r="5038" spans="1:11" x14ac:dyDescent="0.35">
      <c r="A5038" s="8">
        <v>462</v>
      </c>
      <c r="B5038" t="str" cm="1">
        <f t="array" ref="B5038:F5038">_xlfn.XLOOKUP(A5038,Table4[ProductID],Table4[[ProductCode]:[Brand]])</f>
        <v>YW-26-036</v>
      </c>
      <c r="C5038" t="str">
        <v>Pokémon Boosters ( Stand 36 Pcs )</v>
      </c>
      <c r="D5038" t="str">
        <v>Games</v>
      </c>
      <c r="E5038" t="str">
        <v>Card Game</v>
      </c>
      <c r="F5038" t="str">
        <v>Pokémon</v>
      </c>
      <c r="G5038">
        <f>_xlfn.XLOOKUP(A5038,Table2[ProductID],Table2[StoreID])</f>
        <v>4</v>
      </c>
      <c r="H5038" t="str" cm="1">
        <f t="array" ref="H5038:I5038">_xlfn.XLOOKUP(G5038,Table1[StoreID],Table1[[StoreName]:[Region]])</f>
        <v>StoreD</v>
      </c>
      <c r="I5038" t="str">
        <v>Alex</v>
      </c>
      <c r="J5038">
        <f>_xlfn.XLOOKUP(A5038,Table2[ProductID],Table2[RepID])</f>
        <v>23</v>
      </c>
      <c r="K5038" t="str">
        <f>_xlfn.XLOOKUP(J5038,Table3[RepID],Table3[RepName])</f>
        <v>Essam</v>
      </c>
    </row>
    <row r="5039" spans="1:11" x14ac:dyDescent="0.35">
      <c r="A5039" s="8">
        <v>2802</v>
      </c>
      <c r="B5039" t="str" cm="1">
        <f t="array" ref="B5039:F5039">_xlfn.XLOOKUP(A5039,Table4[ProductID],Table4[[ProductCode]:[Brand]])</f>
        <v>RSH-50127</v>
      </c>
      <c r="C5039" t="str">
        <v>Moose - Kindikids Scented Sisters - Teenie Tiara</v>
      </c>
      <c r="D5039" t="str">
        <v>Dolls &amp; Accessories</v>
      </c>
      <c r="E5039" t="str">
        <v>Doll</v>
      </c>
      <c r="F5039" t="str">
        <v>Kindi Kids</v>
      </c>
      <c r="G5039">
        <f>_xlfn.XLOOKUP(A5039,Table2[ProductID],Table2[StoreID])</f>
        <v>4</v>
      </c>
      <c r="H5039" t="str" cm="1">
        <f t="array" ref="H5039:I5039">_xlfn.XLOOKUP(G5039,Table1[StoreID],Table1[[StoreName]:[Region]])</f>
        <v>StoreD</v>
      </c>
      <c r="I5039" t="str">
        <v>Alex</v>
      </c>
      <c r="J5039">
        <f>_xlfn.XLOOKUP(A5039,Table2[ProductID],Table2[RepID])</f>
        <v>23</v>
      </c>
      <c r="K5039" t="str">
        <f>_xlfn.XLOOKUP(J5039,Table3[RepID],Table3[RepName])</f>
        <v>Essam</v>
      </c>
    </row>
    <row r="5040" spans="1:11" x14ac:dyDescent="0.35">
      <c r="A5040" s="8">
        <v>3401</v>
      </c>
      <c r="B5040" t="str" cm="1">
        <f t="array" ref="B5040:F5040">_xlfn.XLOOKUP(A5040,Table4[ProductID],Table4[[ProductCode]:[Brand]])</f>
        <v>MGA-580539</v>
      </c>
      <c r="C5040" t="str">
        <v>L.O.L. Surprise OMG Core Doll Series- Lady Diva</v>
      </c>
      <c r="D5040" t="str">
        <v>Dolls &amp; Accessories</v>
      </c>
      <c r="E5040" t="str">
        <v>Fashion Doll</v>
      </c>
      <c r="F5040" t="str">
        <v>L.O.L. Surprise</v>
      </c>
      <c r="G5040">
        <f>_xlfn.XLOOKUP(A5040,Table2[ProductID],Table2[StoreID])</f>
        <v>5</v>
      </c>
      <c r="H5040" t="str" cm="1">
        <f t="array" ref="H5040:I5040">_xlfn.XLOOKUP(G5040,Table1[StoreID],Table1[[StoreName]:[Region]])</f>
        <v>StoreE</v>
      </c>
      <c r="I5040" t="str">
        <v>Delta</v>
      </c>
      <c r="J5040">
        <f>_xlfn.XLOOKUP(A5040,Table2[ProductID],Table2[RepID])</f>
        <v>2</v>
      </c>
      <c r="K5040" t="str">
        <f>_xlfn.XLOOKUP(J5040,Table3[RepID],Table3[RepName])</f>
        <v>Bassem</v>
      </c>
    </row>
    <row r="5041" spans="1:11" x14ac:dyDescent="0.35">
      <c r="A5041" s="8">
        <v>2854</v>
      </c>
      <c r="B5041" t="str" cm="1">
        <f t="array" ref="B5041:F5041">_xlfn.XLOOKUP(A5041,Table4[ProductID],Table4[[ProductCode]:[Brand]])</f>
        <v>RSH-25278</v>
      </c>
      <c r="C5041" t="str">
        <v>Real Littles S2 Back Packs Stand 18 pcs</v>
      </c>
      <c r="D5041" t="str">
        <v>Fashion</v>
      </c>
      <c r="E5041" t="str">
        <v>Accessories</v>
      </c>
      <c r="F5041" t="str">
        <v>Real Littles</v>
      </c>
      <c r="G5041">
        <f>_xlfn.XLOOKUP(A5041,Table2[ProductID],Table2[StoreID])</f>
        <v>4</v>
      </c>
      <c r="H5041" t="str" cm="1">
        <f t="array" ref="H5041:I5041">_xlfn.XLOOKUP(G5041,Table1[StoreID],Table1[[StoreName]:[Region]])</f>
        <v>StoreD</v>
      </c>
      <c r="I5041" t="str">
        <v>Alex</v>
      </c>
      <c r="J5041">
        <f>_xlfn.XLOOKUP(A5041,Table2[ProductID],Table2[RepID])</f>
        <v>23</v>
      </c>
      <c r="K5041" t="str">
        <f>_xlfn.XLOOKUP(J5041,Table3[RepID],Table3[RepName])</f>
        <v>Essam</v>
      </c>
    </row>
    <row r="5042" spans="1:11" x14ac:dyDescent="0.35">
      <c r="A5042" s="8">
        <v>3274</v>
      </c>
      <c r="B5042" t="str" cm="1">
        <f t="array" ref="B5042:F5042">_xlfn.XLOOKUP(A5042,Table4[ProductID],Table4[[ProductCode]:[Brand]])</f>
        <v>NK-20580</v>
      </c>
      <c r="C5042" t="str">
        <v>Identical Cards</v>
      </c>
      <c r="D5042" t="str">
        <v>Games</v>
      </c>
      <c r="E5042" t="str">
        <v>Board Game</v>
      </c>
      <c r="F5042" t="str">
        <v>Nilco</v>
      </c>
      <c r="G5042">
        <f>_xlfn.XLOOKUP(A5042,Table2[ProductID],Table2[StoreID])</f>
        <v>4</v>
      </c>
      <c r="H5042" t="str" cm="1">
        <f t="array" ref="H5042:I5042">_xlfn.XLOOKUP(G5042,Table1[StoreID],Table1[[StoreName]:[Region]])</f>
        <v>StoreD</v>
      </c>
      <c r="I5042" t="str">
        <v>Alex</v>
      </c>
      <c r="J5042">
        <f>_xlfn.XLOOKUP(A5042,Table2[ProductID],Table2[RepID])</f>
        <v>2</v>
      </c>
      <c r="K5042" t="str">
        <f>_xlfn.XLOOKUP(J5042,Table3[RepID],Table3[RepName])</f>
        <v>Bassem</v>
      </c>
    </row>
    <row r="5043" spans="1:11" x14ac:dyDescent="0.35">
      <c r="A5043" s="8">
        <v>3610</v>
      </c>
      <c r="B5043" t="str" cm="1">
        <f t="array" ref="B5043:F5043">_xlfn.XLOOKUP(A5043,Table4[ProductID],Table4[[ProductCode]:[Brand]])</f>
        <v>LA-BD35189Z</v>
      </c>
      <c r="C5043" t="str">
        <v>Our Generation - 6" POSEABLE YORKSHIRE TERRIER PUP</v>
      </c>
      <c r="D5043" t="str">
        <v>Plush &amp; Soft Toys</v>
      </c>
      <c r="E5043" t="str">
        <v>Non Battery</v>
      </c>
      <c r="F5043" t="str">
        <v>Our Generation</v>
      </c>
      <c r="G5043">
        <f>_xlfn.XLOOKUP(A5043,Table2[ProductID],Table2[StoreID])</f>
        <v>2</v>
      </c>
      <c r="H5043" t="str" cm="1">
        <f t="array" ref="H5043:I5043">_xlfn.XLOOKUP(G5043,Table1[StoreID],Table1[[StoreName]:[Region]])</f>
        <v>StoreB</v>
      </c>
      <c r="I5043" t="str">
        <v>Cairo</v>
      </c>
      <c r="J5043">
        <f>_xlfn.XLOOKUP(A5043,Table2[ProductID],Table2[RepID])</f>
        <v>25</v>
      </c>
      <c r="K5043" t="str">
        <f>_xlfn.XLOOKUP(J5043,Table3[RepID],Table3[RepName])</f>
        <v>Marwa</v>
      </c>
    </row>
    <row r="5044" spans="1:11" x14ac:dyDescent="0.35">
      <c r="A5044" s="8">
        <v>470</v>
      </c>
      <c r="B5044" t="str" cm="1">
        <f t="array" ref="B5044:F5044">_xlfn.XLOOKUP(A5044,Table4[ProductID],Table4[[ProductCode]:[Brand]])</f>
        <v>YW-26-027</v>
      </c>
      <c r="C5044" t="str">
        <v>Yoyo Pokémon ( Stand 24 pcs )</v>
      </c>
      <c r="D5044" t="str">
        <v>Games</v>
      </c>
      <c r="E5044" t="str">
        <v>Yoyo</v>
      </c>
      <c r="F5044" t="str">
        <v>Pokémon</v>
      </c>
      <c r="G5044">
        <f>_xlfn.XLOOKUP(A5044,Table2[ProductID],Table2[StoreID])</f>
        <v>4</v>
      </c>
      <c r="H5044" t="str" cm="1">
        <f t="array" ref="H5044:I5044">_xlfn.XLOOKUP(G5044,Table1[StoreID],Table1[[StoreName]:[Region]])</f>
        <v>StoreD</v>
      </c>
      <c r="I5044" t="str">
        <v>Alex</v>
      </c>
      <c r="J5044">
        <f>_xlfn.XLOOKUP(A5044,Table2[ProductID],Table2[RepID])</f>
        <v>33</v>
      </c>
      <c r="K5044" t="str">
        <f>_xlfn.XLOOKUP(J5044,Table3[RepID],Table3[RepName])</f>
        <v>Alaa</v>
      </c>
    </row>
    <row r="5045" spans="1:11" x14ac:dyDescent="0.35">
      <c r="A5045" s="8">
        <v>462</v>
      </c>
      <c r="B5045" t="str" cm="1">
        <f t="array" ref="B5045:F5045">_xlfn.XLOOKUP(A5045,Table4[ProductID],Table4[[ProductCode]:[Brand]])</f>
        <v>YW-26-036</v>
      </c>
      <c r="C5045" t="str">
        <v>Pokémon Boosters ( Stand 36 Pcs )</v>
      </c>
      <c r="D5045" t="str">
        <v>Games</v>
      </c>
      <c r="E5045" t="str">
        <v>Card Game</v>
      </c>
      <c r="F5045" t="str">
        <v>Pokémon</v>
      </c>
      <c r="G5045">
        <f>_xlfn.XLOOKUP(A5045,Table2[ProductID],Table2[StoreID])</f>
        <v>4</v>
      </c>
      <c r="H5045" t="str" cm="1">
        <f t="array" ref="H5045:I5045">_xlfn.XLOOKUP(G5045,Table1[StoreID],Table1[[StoreName]:[Region]])</f>
        <v>StoreD</v>
      </c>
      <c r="I5045" t="str">
        <v>Alex</v>
      </c>
      <c r="J5045">
        <f>_xlfn.XLOOKUP(A5045,Table2[ProductID],Table2[RepID])</f>
        <v>23</v>
      </c>
      <c r="K5045" t="str">
        <f>_xlfn.XLOOKUP(J5045,Table3[RepID],Table3[RepName])</f>
        <v>Essam</v>
      </c>
    </row>
    <row r="5046" spans="1:11" x14ac:dyDescent="0.35">
      <c r="A5046" s="8">
        <v>710</v>
      </c>
      <c r="B5046" t="str" cm="1">
        <f t="array" ref="B5046:F5046">_xlfn.XLOOKUP(A5046,Table4[ProductID],Table4[[ProductCode]:[Brand]])</f>
        <v>SM-0440</v>
      </c>
      <c r="C5046" t="str">
        <v>Uno is a large tin box</v>
      </c>
      <c r="D5046" t="str">
        <v>Games</v>
      </c>
      <c r="E5046" t="str">
        <v>Card Game</v>
      </c>
      <c r="F5046" t="str">
        <v>UNO</v>
      </c>
      <c r="G5046">
        <f>_xlfn.XLOOKUP(A5046,Table2[ProductID],Table2[StoreID])</f>
        <v>2</v>
      </c>
      <c r="H5046" t="str" cm="1">
        <f t="array" ref="H5046:I5046">_xlfn.XLOOKUP(G5046,Table1[StoreID],Table1[[StoreName]:[Region]])</f>
        <v>StoreB</v>
      </c>
      <c r="I5046" t="str">
        <v>Cairo</v>
      </c>
      <c r="J5046">
        <f>_xlfn.XLOOKUP(A5046,Table2[ProductID],Table2[RepID])</f>
        <v>16</v>
      </c>
      <c r="K5046" t="str">
        <f>_xlfn.XLOOKUP(J5046,Table3[RepID],Table3[RepName])</f>
        <v>Faten</v>
      </c>
    </row>
    <row r="5047" spans="1:11" x14ac:dyDescent="0.35">
      <c r="A5047" s="8">
        <v>3260</v>
      </c>
      <c r="B5047" t="str" cm="1">
        <f t="array" ref="B5047:F5047">_xlfn.XLOOKUP(A5047,Table4[ProductID],Table4[[ProductCode]:[Brand]])</f>
        <v>NK-20764</v>
      </c>
      <c r="C5047" t="str">
        <v>Bedoon Kalaam Travel</v>
      </c>
      <c r="D5047" t="str">
        <v>Games</v>
      </c>
      <c r="E5047" t="str">
        <v>Board Game</v>
      </c>
      <c r="F5047" t="str">
        <v>Nilco</v>
      </c>
      <c r="G5047">
        <f>_xlfn.XLOOKUP(A5047,Table2[ProductID],Table2[StoreID])</f>
        <v>4</v>
      </c>
      <c r="H5047" t="str" cm="1">
        <f t="array" ref="H5047:I5047">_xlfn.XLOOKUP(G5047,Table1[StoreID],Table1[[StoreName]:[Region]])</f>
        <v>StoreD</v>
      </c>
      <c r="I5047" t="str">
        <v>Alex</v>
      </c>
      <c r="J5047">
        <f>_xlfn.XLOOKUP(A5047,Table2[ProductID],Table2[RepID])</f>
        <v>23</v>
      </c>
      <c r="K5047" t="str">
        <f>_xlfn.XLOOKUP(J5047,Table3[RepID],Table3[RepName])</f>
        <v>Essam</v>
      </c>
    </row>
    <row r="5048" spans="1:11" x14ac:dyDescent="0.35">
      <c r="A5048" s="8">
        <v>3345</v>
      </c>
      <c r="B5048" t="str" cm="1">
        <f t="array" ref="B5048:F5048">_xlfn.XLOOKUP(A5048,Table4[ProductID],Table4[[ProductCode]:[Brand]])</f>
        <v>MTR-1205</v>
      </c>
      <c r="C5048" t="str">
        <v>Make It Real Block &amp; Rock Charm Bracelets</v>
      </c>
      <c r="D5048" t="str">
        <v>Fashion</v>
      </c>
      <c r="E5048" t="str">
        <v>Accessories</v>
      </c>
      <c r="F5048" t="str">
        <v>Make It Real</v>
      </c>
      <c r="G5048">
        <f>_xlfn.XLOOKUP(A5048,Table2[ProductID],Table2[StoreID])</f>
        <v>2</v>
      </c>
      <c r="H5048" t="str" cm="1">
        <f t="array" ref="H5048:I5048">_xlfn.XLOOKUP(G5048,Table1[StoreID],Table1[[StoreName]:[Region]])</f>
        <v>StoreB</v>
      </c>
      <c r="I5048" t="str">
        <v>Cairo</v>
      </c>
      <c r="J5048">
        <f>_xlfn.XLOOKUP(A5048,Table2[ProductID],Table2[RepID])</f>
        <v>25</v>
      </c>
      <c r="K5048" t="str">
        <f>_xlfn.XLOOKUP(J5048,Table3[RepID],Table3[RepName])</f>
        <v>Marwa</v>
      </c>
    </row>
    <row r="5049" spans="1:11" x14ac:dyDescent="0.35">
      <c r="A5049" s="8">
        <v>4084</v>
      </c>
      <c r="B5049" t="str" cm="1">
        <f t="array" ref="B5049:F5049">_xlfn.XLOOKUP(A5049,Table4[ProductID],Table4[[ProductCode]:[Brand]])</f>
        <v>DOH-SH-5280</v>
      </c>
      <c r="C5049" t="str">
        <v>Bingo Dough Can 56gm - Yellow</v>
      </c>
      <c r="D5049" t="str">
        <v>Clay</v>
      </c>
      <c r="E5049" t="str">
        <v>Dough</v>
      </c>
      <c r="F5049" t="str">
        <v>Bingo Dough</v>
      </c>
      <c r="G5049">
        <f>_xlfn.XLOOKUP(A5049,Table2[ProductID],Table2[StoreID])</f>
        <v>4</v>
      </c>
      <c r="H5049" t="str" cm="1">
        <f t="array" ref="H5049:I5049">_xlfn.XLOOKUP(G5049,Table1[StoreID],Table1[[StoreName]:[Region]])</f>
        <v>StoreD</v>
      </c>
      <c r="I5049" t="str">
        <v>Alex</v>
      </c>
      <c r="J5049">
        <f>_xlfn.XLOOKUP(A5049,Table2[ProductID],Table2[RepID])</f>
        <v>33</v>
      </c>
      <c r="K5049" t="str">
        <f>_xlfn.XLOOKUP(J5049,Table3[RepID],Table3[RepName])</f>
        <v>Alaa</v>
      </c>
    </row>
    <row r="5050" spans="1:11" x14ac:dyDescent="0.35">
      <c r="A5050" s="8">
        <v>4086</v>
      </c>
      <c r="B5050" t="str" cm="1">
        <f t="array" ref="B5050:F5050">_xlfn.XLOOKUP(A5050,Table4[ProductID],Table4[[ProductCode]:[Brand]])</f>
        <v>DOH-SH-5278</v>
      </c>
      <c r="C5050" t="str">
        <v>Bingo Dough Can 56gm - Blue</v>
      </c>
      <c r="D5050" t="str">
        <v>Clay</v>
      </c>
      <c r="E5050" t="str">
        <v>Dough</v>
      </c>
      <c r="F5050" t="str">
        <v>Bingo Dough</v>
      </c>
      <c r="G5050">
        <f>_xlfn.XLOOKUP(A5050,Table2[ProductID],Table2[StoreID])</f>
        <v>4</v>
      </c>
      <c r="H5050" t="str" cm="1">
        <f t="array" ref="H5050:I5050">_xlfn.XLOOKUP(G5050,Table1[StoreID],Table1[[StoreName]:[Region]])</f>
        <v>StoreD</v>
      </c>
      <c r="I5050" t="str">
        <v>Alex</v>
      </c>
      <c r="J5050">
        <f>_xlfn.XLOOKUP(A5050,Table2[ProductID],Table2[RepID])</f>
        <v>23</v>
      </c>
      <c r="K5050" t="str">
        <f>_xlfn.XLOOKUP(J5050,Table3[RepID],Table3[RepName])</f>
        <v>Essam</v>
      </c>
    </row>
    <row r="5051" spans="1:11" x14ac:dyDescent="0.35">
      <c r="A5051" s="8">
        <v>4081</v>
      </c>
      <c r="B5051" t="str" cm="1">
        <f t="array" ref="B5051:F5051">_xlfn.XLOOKUP(A5051,Table4[ProductID],Table4[[ProductCode]:[Brand]])</f>
        <v>DOH-SH-5283</v>
      </c>
      <c r="C5051" t="str">
        <v>Bingo Dough Can 56gm - Brown</v>
      </c>
      <c r="D5051" t="str">
        <v>Clay</v>
      </c>
      <c r="E5051" t="str">
        <v>Dough</v>
      </c>
      <c r="F5051" t="str">
        <v>Bingo Dough</v>
      </c>
      <c r="G5051">
        <f>_xlfn.XLOOKUP(A5051,Table2[ProductID],Table2[StoreID])</f>
        <v>4</v>
      </c>
      <c r="H5051" t="str" cm="1">
        <f t="array" ref="H5051:I5051">_xlfn.XLOOKUP(G5051,Table1[StoreID],Table1[[StoreName]:[Region]])</f>
        <v>StoreD</v>
      </c>
      <c r="I5051" t="str">
        <v>Alex</v>
      </c>
      <c r="J5051">
        <f>_xlfn.XLOOKUP(A5051,Table2[ProductID],Table2[RepID])</f>
        <v>33</v>
      </c>
      <c r="K5051" t="str">
        <f>_xlfn.XLOOKUP(J5051,Table3[RepID],Table3[RepName])</f>
        <v>Alaa</v>
      </c>
    </row>
    <row r="5052" spans="1:11" x14ac:dyDescent="0.35">
      <c r="A5052" s="8">
        <v>4089</v>
      </c>
      <c r="B5052" t="str" cm="1">
        <f t="array" ref="B5052:F5052">_xlfn.XLOOKUP(A5052,Table4[ProductID],Table4[[ProductCode]:[Brand]])</f>
        <v>DOH-SH-5275</v>
      </c>
      <c r="C5052" t="str">
        <v>Bingo Dough Can 56gm - Pink</v>
      </c>
      <c r="D5052" t="str">
        <v>Clay</v>
      </c>
      <c r="E5052" t="str">
        <v>Dough</v>
      </c>
      <c r="F5052" t="str">
        <v>Bingo Dough</v>
      </c>
      <c r="G5052">
        <f>_xlfn.XLOOKUP(A5052,Table2[ProductID],Table2[StoreID])</f>
        <v>4</v>
      </c>
      <c r="H5052" t="str" cm="1">
        <f t="array" ref="H5052:I5052">_xlfn.XLOOKUP(G5052,Table1[StoreID],Table1[[StoreName]:[Region]])</f>
        <v>StoreD</v>
      </c>
      <c r="I5052" t="str">
        <v>Alex</v>
      </c>
      <c r="J5052">
        <f>_xlfn.XLOOKUP(A5052,Table2[ProductID],Table2[RepID])</f>
        <v>23</v>
      </c>
      <c r="K5052" t="str">
        <f>_xlfn.XLOOKUP(J5052,Table3[RepID],Table3[RepName])</f>
        <v>Essam</v>
      </c>
    </row>
    <row r="5053" spans="1:11" x14ac:dyDescent="0.35">
      <c r="A5053" s="8">
        <v>4088</v>
      </c>
      <c r="B5053" t="str" cm="1">
        <f t="array" ref="B5053:F5053">_xlfn.XLOOKUP(A5053,Table4[ProductID],Table4[[ProductCode]:[Brand]])</f>
        <v>DOH-SH-5276</v>
      </c>
      <c r="C5053" t="str">
        <v>Bingo Dough Can 56gm - Purple</v>
      </c>
      <c r="D5053" t="str">
        <v>Clay</v>
      </c>
      <c r="E5053" t="str">
        <v>Dough</v>
      </c>
      <c r="F5053" t="str">
        <v>Bingo Dough</v>
      </c>
      <c r="G5053">
        <f>_xlfn.XLOOKUP(A5053,Table2[ProductID],Table2[StoreID])</f>
        <v>4</v>
      </c>
      <c r="H5053" t="str" cm="1">
        <f t="array" ref="H5053:I5053">_xlfn.XLOOKUP(G5053,Table1[StoreID],Table1[[StoreName]:[Region]])</f>
        <v>StoreD</v>
      </c>
      <c r="I5053" t="str">
        <v>Alex</v>
      </c>
      <c r="J5053">
        <f>_xlfn.XLOOKUP(A5053,Table2[ProductID],Table2[RepID])</f>
        <v>23</v>
      </c>
      <c r="K5053" t="str">
        <f>_xlfn.XLOOKUP(J5053,Table3[RepID],Table3[RepName])</f>
        <v>Essam</v>
      </c>
    </row>
    <row r="5054" spans="1:11" x14ac:dyDescent="0.35">
      <c r="A5054" s="8">
        <v>4085</v>
      </c>
      <c r="B5054" t="str" cm="1">
        <f t="array" ref="B5054:F5054">_xlfn.XLOOKUP(A5054,Table4[ProductID],Table4[[ProductCode]:[Brand]])</f>
        <v>DOH-SH-5279</v>
      </c>
      <c r="C5054" t="str">
        <v>Bingo Dough Can 56gm - Orange</v>
      </c>
      <c r="D5054" t="str">
        <v>Clay</v>
      </c>
      <c r="E5054" t="str">
        <v>Dough</v>
      </c>
      <c r="F5054" t="str">
        <v>Bingo Dough</v>
      </c>
      <c r="G5054">
        <f>_xlfn.XLOOKUP(A5054,Table2[ProductID],Table2[StoreID])</f>
        <v>4</v>
      </c>
      <c r="H5054" t="str" cm="1">
        <f t="array" ref="H5054:I5054">_xlfn.XLOOKUP(G5054,Table1[StoreID],Table1[[StoreName]:[Region]])</f>
        <v>StoreD</v>
      </c>
      <c r="I5054" t="str">
        <v>Alex</v>
      </c>
      <c r="J5054">
        <f>_xlfn.XLOOKUP(A5054,Table2[ProductID],Table2[RepID])</f>
        <v>33</v>
      </c>
      <c r="K5054" t="str">
        <f>_xlfn.XLOOKUP(J5054,Table3[RepID],Table3[RepName])</f>
        <v>Alaa</v>
      </c>
    </row>
    <row r="5055" spans="1:11" x14ac:dyDescent="0.35">
      <c r="A5055" s="8">
        <v>4082</v>
      </c>
      <c r="B5055" t="str" cm="1">
        <f t="array" ref="B5055:F5055">_xlfn.XLOOKUP(A5055,Table4[ProductID],Table4[[ProductCode]:[Brand]])</f>
        <v>DOH-SH-5282</v>
      </c>
      <c r="C5055" t="str">
        <v>Bingo Dough Can 56gm - White</v>
      </c>
      <c r="D5055" t="str">
        <v>Clay</v>
      </c>
      <c r="E5055" t="str">
        <v>Dough</v>
      </c>
      <c r="F5055" t="str">
        <v>Bingo Dough</v>
      </c>
      <c r="G5055">
        <f>_xlfn.XLOOKUP(A5055,Table2[ProductID],Table2[StoreID])</f>
        <v>4</v>
      </c>
      <c r="H5055" t="str" cm="1">
        <f t="array" ref="H5055:I5055">_xlfn.XLOOKUP(G5055,Table1[StoreID],Table1[[StoreName]:[Region]])</f>
        <v>StoreD</v>
      </c>
      <c r="I5055" t="str">
        <v>Alex</v>
      </c>
      <c r="J5055">
        <f>_xlfn.XLOOKUP(A5055,Table2[ProductID],Table2[RepID])</f>
        <v>33</v>
      </c>
      <c r="K5055" t="str">
        <f>_xlfn.XLOOKUP(J5055,Table3[RepID],Table3[RepName])</f>
        <v>Alaa</v>
      </c>
    </row>
    <row r="5056" spans="1:11" x14ac:dyDescent="0.35">
      <c r="A5056" s="8">
        <v>4087</v>
      </c>
      <c r="B5056" t="str" cm="1">
        <f t="array" ref="B5056:F5056">_xlfn.XLOOKUP(A5056,Table4[ProductID],Table4[[ProductCode]:[Brand]])</f>
        <v>DOH-SH-5277</v>
      </c>
      <c r="C5056" t="str">
        <v>Bingo Dough Can 56gm - Red</v>
      </c>
      <c r="D5056" t="str">
        <v>Clay</v>
      </c>
      <c r="E5056" t="str">
        <v>Dough</v>
      </c>
      <c r="F5056" t="str">
        <v>Bingo Dough</v>
      </c>
      <c r="G5056">
        <f>_xlfn.XLOOKUP(A5056,Table2[ProductID],Table2[StoreID])</f>
        <v>4</v>
      </c>
      <c r="H5056" t="str" cm="1">
        <f t="array" ref="H5056:I5056">_xlfn.XLOOKUP(G5056,Table1[StoreID],Table1[[StoreName]:[Region]])</f>
        <v>StoreD</v>
      </c>
      <c r="I5056" t="str">
        <v>Alex</v>
      </c>
      <c r="J5056">
        <f>_xlfn.XLOOKUP(A5056,Table2[ProductID],Table2[RepID])</f>
        <v>33</v>
      </c>
      <c r="K5056" t="str">
        <f>_xlfn.XLOOKUP(J5056,Table3[RepID],Table3[RepName])</f>
        <v>Alaa</v>
      </c>
    </row>
    <row r="5057" spans="1:11" x14ac:dyDescent="0.35">
      <c r="A5057" s="8">
        <v>4080</v>
      </c>
      <c r="B5057" t="str" cm="1">
        <f t="array" ref="B5057:F5057">_xlfn.XLOOKUP(A5057,Table4[ProductID],Table4[[ProductCode]:[Brand]])</f>
        <v>DOH-SH-5284</v>
      </c>
      <c r="C5057" t="str">
        <v>Bingo Dough Can 56gm - Black</v>
      </c>
      <c r="D5057" t="str">
        <v>Clay</v>
      </c>
      <c r="E5057" t="str">
        <v>Dough</v>
      </c>
      <c r="F5057" t="str">
        <v>Bingo Dough</v>
      </c>
      <c r="G5057">
        <f>_xlfn.XLOOKUP(A5057,Table2[ProductID],Table2[StoreID])</f>
        <v>1</v>
      </c>
      <c r="H5057" t="str" cm="1">
        <f t="array" ref="H5057:I5057">_xlfn.XLOOKUP(G5057,Table1[StoreID],Table1[[StoreName]:[Region]])</f>
        <v>StoreA</v>
      </c>
      <c r="I5057" t="str">
        <v>Cairo</v>
      </c>
      <c r="J5057">
        <f>_xlfn.XLOOKUP(A5057,Table2[ProductID],Table2[RepID])</f>
        <v>9</v>
      </c>
      <c r="K5057" t="str">
        <f>_xlfn.XLOOKUP(J5057,Table3[RepID],Table3[RepName])</f>
        <v>Loaa</v>
      </c>
    </row>
    <row r="5058" spans="1:11" x14ac:dyDescent="0.35">
      <c r="A5058" s="8">
        <v>1099</v>
      </c>
      <c r="B5058" t="str" cm="1">
        <f t="array" ref="B5058:F5058">_xlfn.XLOOKUP(A5058,Table4[ProductID],Table4[[ProductCode]:[Brand]])</f>
        <v>SH-3768</v>
      </c>
      <c r="C5058" t="str">
        <v>Colour Change  Fashion doll Stand 12 Pieces</v>
      </c>
      <c r="D5058" t="str">
        <v>Surprise</v>
      </c>
      <c r="E5058" t="str">
        <v>Tube</v>
      </c>
      <c r="F5058" t="str">
        <v>Barbie</v>
      </c>
      <c r="G5058">
        <f>_xlfn.XLOOKUP(A5058,Table2[ProductID],Table2[StoreID])</f>
        <v>1</v>
      </c>
      <c r="H5058" t="str" cm="1">
        <f t="array" ref="H5058:I5058">_xlfn.XLOOKUP(G5058,Table1[StoreID],Table1[[StoreName]:[Region]])</f>
        <v>StoreA</v>
      </c>
      <c r="I5058" t="str">
        <v>Cairo</v>
      </c>
      <c r="J5058">
        <f>_xlfn.XLOOKUP(A5058,Table2[ProductID],Table2[RepID])</f>
        <v>14</v>
      </c>
      <c r="K5058" t="str">
        <f>_xlfn.XLOOKUP(J5058,Table3[RepID],Table3[RepName])</f>
        <v>Mariam</v>
      </c>
    </row>
    <row r="5059" spans="1:11" x14ac:dyDescent="0.35">
      <c r="A5059" s="8">
        <v>604</v>
      </c>
      <c r="B5059" t="str" cm="1">
        <f t="array" ref="B5059:F5059">_xlfn.XLOOKUP(A5059,Table4[ProductID],Table4[[ProductCode]:[Brand]])</f>
        <v>XS-3695</v>
      </c>
      <c r="C5059" t="str">
        <v>X-Shot Swords 12pcs</v>
      </c>
      <c r="D5059" t="str">
        <v>Guns</v>
      </c>
      <c r="E5059" t="str">
        <v>Swords</v>
      </c>
      <c r="F5059" t="str">
        <v>X-Shot</v>
      </c>
      <c r="G5059">
        <f>_xlfn.XLOOKUP(A5059,Table2[ProductID],Table2[StoreID])</f>
        <v>1</v>
      </c>
      <c r="H5059" t="str" cm="1">
        <f t="array" ref="H5059:I5059">_xlfn.XLOOKUP(G5059,Table1[StoreID],Table1[[StoreName]:[Region]])</f>
        <v>StoreA</v>
      </c>
      <c r="I5059" t="str">
        <v>Cairo</v>
      </c>
      <c r="J5059">
        <f>_xlfn.XLOOKUP(A5059,Table2[ProductID],Table2[RepID])</f>
        <v>10</v>
      </c>
      <c r="K5059" t="str">
        <f>_xlfn.XLOOKUP(J5059,Table3[RepID],Table3[RepName])</f>
        <v>Asya</v>
      </c>
    </row>
    <row r="5060" spans="1:11" x14ac:dyDescent="0.35">
      <c r="A5060" s="8">
        <v>604</v>
      </c>
      <c r="B5060" t="str" cm="1">
        <f t="array" ref="B5060:F5060">_xlfn.XLOOKUP(A5060,Table4[ProductID],Table4[[ProductCode]:[Brand]])</f>
        <v>XS-3695</v>
      </c>
      <c r="C5060" t="str">
        <v>X-Shot Swords 12pcs</v>
      </c>
      <c r="D5060" t="str">
        <v>Guns</v>
      </c>
      <c r="E5060" t="str">
        <v>Swords</v>
      </c>
      <c r="F5060" t="str">
        <v>X-Shot</v>
      </c>
      <c r="G5060">
        <f>_xlfn.XLOOKUP(A5060,Table2[ProductID],Table2[StoreID])</f>
        <v>1</v>
      </c>
      <c r="H5060" t="str" cm="1">
        <f t="array" ref="H5060:I5060">_xlfn.XLOOKUP(G5060,Table1[StoreID],Table1[[StoreName]:[Region]])</f>
        <v>StoreA</v>
      </c>
      <c r="I5060" t="str">
        <v>Cairo</v>
      </c>
      <c r="J5060">
        <f>_xlfn.XLOOKUP(A5060,Table2[ProductID],Table2[RepID])</f>
        <v>10</v>
      </c>
      <c r="K5060" t="str">
        <f>_xlfn.XLOOKUP(J5060,Table3[RepID],Table3[RepName])</f>
        <v>Asya</v>
      </c>
    </row>
    <row r="5061" spans="1:11" x14ac:dyDescent="0.35">
      <c r="A5061" s="8">
        <v>412</v>
      </c>
      <c r="B5061" t="str" cm="1">
        <f t="array" ref="B5061:F5061">_xlfn.XLOOKUP(A5061,Table4[ProductID],Table4[[ProductCode]:[Brand]])</f>
        <v>YW-28-008</v>
      </c>
      <c r="C5061" t="str">
        <v>Pokémon Pop 8 Style</v>
      </c>
      <c r="D5061" t="str">
        <v>Action Figure</v>
      </c>
      <c r="E5061" t="str">
        <v>Figures</v>
      </c>
      <c r="F5061" t="str">
        <v>Pokémon</v>
      </c>
      <c r="G5061">
        <f>_xlfn.XLOOKUP(A5061,Table2[ProductID],Table2[StoreID])</f>
        <v>4</v>
      </c>
      <c r="H5061" t="str" cm="1">
        <f t="array" ref="H5061:I5061">_xlfn.XLOOKUP(G5061,Table1[StoreID],Table1[[StoreName]:[Region]])</f>
        <v>StoreD</v>
      </c>
      <c r="I5061" t="str">
        <v>Alex</v>
      </c>
      <c r="J5061">
        <f>_xlfn.XLOOKUP(A5061,Table2[ProductID],Table2[RepID])</f>
        <v>33</v>
      </c>
      <c r="K5061" t="str">
        <f>_xlfn.XLOOKUP(J5061,Table3[RepID],Table3[RepName])</f>
        <v>Alaa</v>
      </c>
    </row>
    <row r="5062" spans="1:11" x14ac:dyDescent="0.35">
      <c r="A5062" s="8">
        <v>471</v>
      </c>
      <c r="B5062" t="str" cm="1">
        <f t="array" ref="B5062:F5062">_xlfn.XLOOKUP(A5062,Table4[ProductID],Table4[[ProductCode]:[Brand]])</f>
        <v>YW-26-026</v>
      </c>
      <c r="C5062" t="str">
        <v>Yoyo Stich ( Stand 24 pcs )</v>
      </c>
      <c r="D5062" t="str">
        <v>Games</v>
      </c>
      <c r="E5062" t="str">
        <v>Yoyo</v>
      </c>
      <c r="F5062" t="str">
        <v>Stich &amp; Lilo</v>
      </c>
      <c r="G5062">
        <f>_xlfn.XLOOKUP(A5062,Table2[ProductID],Table2[StoreID])</f>
        <v>4</v>
      </c>
      <c r="H5062" t="str" cm="1">
        <f t="array" ref="H5062:I5062">_xlfn.XLOOKUP(G5062,Table1[StoreID],Table1[[StoreName]:[Region]])</f>
        <v>StoreD</v>
      </c>
      <c r="I5062" t="str">
        <v>Alex</v>
      </c>
      <c r="J5062">
        <f>_xlfn.XLOOKUP(A5062,Table2[ProductID],Table2[RepID])</f>
        <v>2</v>
      </c>
      <c r="K5062" t="str">
        <f>_xlfn.XLOOKUP(J5062,Table3[RepID],Table3[RepName])</f>
        <v>Bassem</v>
      </c>
    </row>
    <row r="5063" spans="1:11" x14ac:dyDescent="0.35">
      <c r="A5063" s="8">
        <v>11</v>
      </c>
      <c r="B5063" t="str" cm="1">
        <f t="array" ref="B5063:F5063">_xlfn.XLOOKUP(A5063,Table4[ProductID],Table4[[ProductCode]:[Brand]])</f>
        <v>ZUR-9259</v>
      </c>
      <c r="C5063" t="str">
        <v>Zuru Rainbocorns KitTYcorn Magic Glowing 10 Surprises  S1 -CDU6PCS</v>
      </c>
      <c r="D5063" t="str">
        <v>Surprise</v>
      </c>
      <c r="E5063" t="str">
        <v>Egg</v>
      </c>
      <c r="F5063" t="str">
        <v>Rainbocorns</v>
      </c>
      <c r="G5063">
        <f>_xlfn.XLOOKUP(A5063,Table2[ProductID],Table2[StoreID])</f>
        <v>4</v>
      </c>
      <c r="H5063" t="str" cm="1">
        <f t="array" ref="H5063:I5063">_xlfn.XLOOKUP(G5063,Table1[StoreID],Table1[[StoreName]:[Region]])</f>
        <v>StoreD</v>
      </c>
      <c r="I5063" t="str">
        <v>Alex</v>
      </c>
      <c r="J5063">
        <f>_xlfn.XLOOKUP(A5063,Table2[ProductID],Table2[RepID])</f>
        <v>2</v>
      </c>
      <c r="K5063" t="str">
        <f>_xlfn.XLOOKUP(J5063,Table3[RepID],Table3[RepName])</f>
        <v>Bassem</v>
      </c>
    </row>
    <row r="5064" spans="1:11" x14ac:dyDescent="0.35">
      <c r="A5064" s="8">
        <v>9</v>
      </c>
      <c r="B5064" t="str" cm="1">
        <f t="array" ref="B5064:F5064">_xlfn.XLOOKUP(A5064,Table4[ProductID],Table4[[ProductCode]:[Brand]])</f>
        <v>ZUR-9262</v>
      </c>
      <c r="C5064" t="str">
        <v>Rainbocorns Big Surprise Unicorn Rescue Big Size</v>
      </c>
      <c r="D5064" t="str">
        <v>Surprise</v>
      </c>
      <c r="E5064" t="str">
        <v>Egg</v>
      </c>
      <c r="F5064" t="str">
        <v>Rainbocorns</v>
      </c>
      <c r="G5064">
        <f>_xlfn.XLOOKUP(A5064,Table2[ProductID],Table2[StoreID])</f>
        <v>3</v>
      </c>
      <c r="H5064" t="str" cm="1">
        <f t="array" ref="H5064:I5064">_xlfn.XLOOKUP(G5064,Table1[StoreID],Table1[[StoreName]:[Region]])</f>
        <v>StoreC</v>
      </c>
      <c r="I5064" t="str">
        <v>Alex</v>
      </c>
      <c r="J5064">
        <f>_xlfn.XLOOKUP(A5064,Table2[ProductID],Table2[RepID])</f>
        <v>4</v>
      </c>
      <c r="K5064" t="str">
        <f>_xlfn.XLOOKUP(J5064,Table3[RepID],Table3[RepName])</f>
        <v>Ali</v>
      </c>
    </row>
    <row r="5065" spans="1:11" x14ac:dyDescent="0.35">
      <c r="A5065" s="8">
        <v>10</v>
      </c>
      <c r="B5065" t="str" cm="1">
        <f t="array" ref="B5065:F5065">_xlfn.XLOOKUP(A5065,Table4[ProductID],Table4[[ProductCode]:[Brand]])</f>
        <v>ZUR-9261</v>
      </c>
      <c r="C5065" t="str">
        <v>Zuru Rainbocornspuppycorn Rescue Magic Peel Reveal Hearts Over 12 Surprises S5</v>
      </c>
      <c r="D5065" t="str">
        <v>Surprise</v>
      </c>
      <c r="E5065" t="str">
        <v>Egg</v>
      </c>
      <c r="F5065" t="str">
        <v>Rainbocorns</v>
      </c>
      <c r="G5065">
        <f>_xlfn.XLOOKUP(A5065,Table2[ProductID],Table2[StoreID])</f>
        <v>4</v>
      </c>
      <c r="H5065" t="str" cm="1">
        <f t="array" ref="H5065:I5065">_xlfn.XLOOKUP(G5065,Table1[StoreID],Table1[[StoreName]:[Region]])</f>
        <v>StoreD</v>
      </c>
      <c r="I5065" t="str">
        <v>Alex</v>
      </c>
      <c r="J5065">
        <f>_xlfn.XLOOKUP(A5065,Table2[ProductID],Table2[RepID])</f>
        <v>2</v>
      </c>
      <c r="K5065" t="str">
        <f>_xlfn.XLOOKUP(J5065,Table3[RepID],Table3[RepName])</f>
        <v>Bassem</v>
      </c>
    </row>
    <row r="5066" spans="1:11" x14ac:dyDescent="0.35">
      <c r="A5066" s="8">
        <v>3466</v>
      </c>
      <c r="B5066" t="str" cm="1">
        <f t="array" ref="B5066:F5066">_xlfn.XLOOKUP(A5066,Table4[ProductID],Table4[[ProductCode]:[Brand]])</f>
        <v>MGA-575771-S3</v>
      </c>
      <c r="C5066" t="str">
        <v>Rainbow High Fashion Doll- Ice Series 3</v>
      </c>
      <c r="D5066" t="str">
        <v>Dolls &amp; Accessories</v>
      </c>
      <c r="E5066" t="str">
        <v>Fashion Doll</v>
      </c>
      <c r="F5066" t="str">
        <v>Rainbow High</v>
      </c>
      <c r="G5066">
        <f>_xlfn.XLOOKUP(A5066,Table2[ProductID],Table2[StoreID])</f>
        <v>3</v>
      </c>
      <c r="H5066" t="str" cm="1">
        <f t="array" ref="H5066:I5066">_xlfn.XLOOKUP(G5066,Table1[StoreID],Table1[[StoreName]:[Region]])</f>
        <v>StoreC</v>
      </c>
      <c r="I5066" t="str">
        <v>Alex</v>
      </c>
      <c r="J5066">
        <f>_xlfn.XLOOKUP(A5066,Table2[ProductID],Table2[RepID])</f>
        <v>4</v>
      </c>
      <c r="K5066" t="str">
        <f>_xlfn.XLOOKUP(J5066,Table3[RepID],Table3[RepName])</f>
        <v>Ali</v>
      </c>
    </row>
    <row r="5067" spans="1:11" x14ac:dyDescent="0.35">
      <c r="A5067" s="8">
        <v>607</v>
      </c>
      <c r="B5067" t="str" cm="1">
        <f t="array" ref="B5067:F5067">_xlfn.XLOOKUP(A5067,Table4[ProductID],Table4[[ProductCode]:[Brand]])</f>
        <v>XS-36542</v>
      </c>
      <c r="C5067" t="str">
        <v>X-Shot Mix Combo Pack 2Pk Dread And 2Pk Menace</v>
      </c>
      <c r="D5067" t="str">
        <v>Guns</v>
      </c>
      <c r="E5067" t="str">
        <v>Gun</v>
      </c>
      <c r="F5067" t="str">
        <v>X-Shot</v>
      </c>
      <c r="G5067">
        <f>_xlfn.XLOOKUP(A5067,Table2[ProductID],Table2[StoreID])</f>
        <v>3</v>
      </c>
      <c r="H5067" t="str" cm="1">
        <f t="array" ref="H5067:I5067">_xlfn.XLOOKUP(G5067,Table1[StoreID],Table1[[StoreName]:[Region]])</f>
        <v>StoreC</v>
      </c>
      <c r="I5067" t="str">
        <v>Alex</v>
      </c>
      <c r="J5067">
        <f>_xlfn.XLOOKUP(A5067,Table2[ProductID],Table2[RepID])</f>
        <v>4</v>
      </c>
      <c r="K5067" t="str">
        <f>_xlfn.XLOOKUP(J5067,Table3[RepID],Table3[RepName])</f>
        <v>Ali</v>
      </c>
    </row>
    <row r="5068" spans="1:11" x14ac:dyDescent="0.35">
      <c r="A5068" s="8">
        <v>4028</v>
      </c>
      <c r="B5068" t="str" cm="1">
        <f t="array" ref="B5068:F5068">_xlfn.XLOOKUP(A5068,Table4[ProductID],Table4[[ProductCode]:[Brand]])</f>
        <v>FS0003570</v>
      </c>
      <c r="C5068" t="str">
        <v>Topps Match Attax 2022/2023 - Single Pack  Stand (36 pieces)</v>
      </c>
      <c r="D5068" t="str">
        <v>Games</v>
      </c>
      <c r="E5068" t="str">
        <v>Card Game</v>
      </c>
      <c r="F5068" t="str">
        <v>Match Attax</v>
      </c>
      <c r="G5068">
        <f>_xlfn.XLOOKUP(A5068,Table2[ProductID],Table2[StoreID])</f>
        <v>4</v>
      </c>
      <c r="H5068" t="str" cm="1">
        <f t="array" ref="H5068:I5068">_xlfn.XLOOKUP(G5068,Table1[StoreID],Table1[[StoreName]:[Region]])</f>
        <v>StoreD</v>
      </c>
      <c r="I5068" t="str">
        <v>Alex</v>
      </c>
      <c r="J5068">
        <f>_xlfn.XLOOKUP(A5068,Table2[ProductID],Table2[RepID])</f>
        <v>23</v>
      </c>
      <c r="K5068" t="str">
        <f>_xlfn.XLOOKUP(J5068,Table3[RepID],Table3[RepName])</f>
        <v>Essam</v>
      </c>
    </row>
    <row r="5069" spans="1:11" x14ac:dyDescent="0.35">
      <c r="A5069" s="8">
        <v>3582</v>
      </c>
      <c r="B5069" t="str" cm="1">
        <f t="array" ref="B5069:F5069">_xlfn.XLOOKUP(A5069,Table4[ProductID],Table4[[ProductCode]:[Brand]])</f>
        <v>LA-BX1654Z</v>
      </c>
      <c r="C5069" t="str">
        <v>GLOWABLE SOOTHING TURTLE</v>
      </c>
      <c r="D5069" t="str">
        <v>Plush &amp; Soft Toys</v>
      </c>
      <c r="E5069" t="str">
        <v>Non Battery</v>
      </c>
      <c r="F5069" t="str">
        <v>B.Toys</v>
      </c>
      <c r="G5069">
        <f>_xlfn.XLOOKUP(A5069,Table2[ProductID],Table2[StoreID])</f>
        <v>1</v>
      </c>
      <c r="H5069" t="str" cm="1">
        <f t="array" ref="H5069:I5069">_xlfn.XLOOKUP(G5069,Table1[StoreID],Table1[[StoreName]:[Region]])</f>
        <v>StoreA</v>
      </c>
      <c r="I5069" t="str">
        <v>Cairo</v>
      </c>
      <c r="J5069">
        <f>_xlfn.XLOOKUP(A5069,Table2[ProductID],Table2[RepID])</f>
        <v>15</v>
      </c>
      <c r="K5069" t="str">
        <f>_xlfn.XLOOKUP(J5069,Table3[RepID],Table3[RepName])</f>
        <v>Esraa</v>
      </c>
    </row>
    <row r="5070" spans="1:11" x14ac:dyDescent="0.35">
      <c r="A5070" s="8">
        <v>4088</v>
      </c>
      <c r="B5070" t="str" cm="1">
        <f t="array" ref="B5070:F5070">_xlfn.XLOOKUP(A5070,Table4[ProductID],Table4[[ProductCode]:[Brand]])</f>
        <v>DOH-SH-5276</v>
      </c>
      <c r="C5070" t="str">
        <v>Bingo Dough Can 56gm - Purple</v>
      </c>
      <c r="D5070" t="str">
        <v>Clay</v>
      </c>
      <c r="E5070" t="str">
        <v>Dough</v>
      </c>
      <c r="F5070" t="str">
        <v>Bingo Dough</v>
      </c>
      <c r="G5070">
        <f>_xlfn.XLOOKUP(A5070,Table2[ProductID],Table2[StoreID])</f>
        <v>4</v>
      </c>
      <c r="H5070" t="str" cm="1">
        <f t="array" ref="H5070:I5070">_xlfn.XLOOKUP(G5070,Table1[StoreID],Table1[[StoreName]:[Region]])</f>
        <v>StoreD</v>
      </c>
      <c r="I5070" t="str">
        <v>Alex</v>
      </c>
      <c r="J5070">
        <f>_xlfn.XLOOKUP(A5070,Table2[ProductID],Table2[RepID])</f>
        <v>23</v>
      </c>
      <c r="K5070" t="str">
        <f>_xlfn.XLOOKUP(J5070,Table3[RepID],Table3[RepName])</f>
        <v>Essam</v>
      </c>
    </row>
    <row r="5071" spans="1:11" x14ac:dyDescent="0.35">
      <c r="A5071" s="8">
        <v>3571</v>
      </c>
      <c r="B5071" t="str" cm="1">
        <f t="array" ref="B5071:F5071">_xlfn.XLOOKUP(A5071,Table4[ProductID],Table4[[ProductCode]:[Brand]])</f>
        <v>LA-BX1923Z</v>
      </c>
      <c r="C5071" t="str">
        <v>B. MUSICAL LIGHT-UP BABY TOY</v>
      </c>
      <c r="D5071" t="str">
        <v>Baby</v>
      </c>
      <c r="E5071" t="str">
        <v>Toddler</v>
      </c>
      <c r="F5071" t="str">
        <v>B.Toys</v>
      </c>
      <c r="G5071">
        <f>_xlfn.XLOOKUP(A5071,Table2[ProductID],Table2[StoreID])</f>
        <v>2</v>
      </c>
      <c r="H5071" t="str" cm="1">
        <f t="array" ref="H5071:I5071">_xlfn.XLOOKUP(G5071,Table1[StoreID],Table1[[StoreName]:[Region]])</f>
        <v>StoreB</v>
      </c>
      <c r="I5071" t="str">
        <v>Cairo</v>
      </c>
      <c r="J5071">
        <f>_xlfn.XLOOKUP(A5071,Table2[ProductID],Table2[RepID])</f>
        <v>16</v>
      </c>
      <c r="K5071" t="str">
        <f>_xlfn.XLOOKUP(J5071,Table3[RepID],Table3[RepName])</f>
        <v>Faten</v>
      </c>
    </row>
    <row r="5072" spans="1:11" x14ac:dyDescent="0.35">
      <c r="A5072" s="8">
        <v>632</v>
      </c>
      <c r="B5072" t="str" cm="1">
        <f t="array" ref="B5072:F5072">_xlfn.XLOOKUP(A5072,Table4[ProductID],Table4[[ProductCode]:[Brand]])</f>
        <v>XS-36436</v>
      </c>
      <c r="C5072" t="str">
        <v>X-SHOT -Excel-Xcess TK-12 16darts</v>
      </c>
      <c r="D5072" t="str">
        <v>Guns</v>
      </c>
      <c r="E5072" t="str">
        <v>Gun</v>
      </c>
      <c r="F5072" t="str">
        <v>X-Shot</v>
      </c>
      <c r="G5072">
        <f>_xlfn.XLOOKUP(A5072,Table2[ProductID],Table2[StoreID])</f>
        <v>3</v>
      </c>
      <c r="H5072" t="str" cm="1">
        <f t="array" ref="H5072:I5072">_xlfn.XLOOKUP(G5072,Table1[StoreID],Table1[[StoreName]:[Region]])</f>
        <v>StoreC</v>
      </c>
      <c r="I5072" t="str">
        <v>Alex</v>
      </c>
      <c r="J5072">
        <f>_xlfn.XLOOKUP(A5072,Table2[ProductID],Table2[RepID])</f>
        <v>27</v>
      </c>
      <c r="K5072" t="str">
        <f>_xlfn.XLOOKUP(J5072,Table3[RepID],Table3[RepName])</f>
        <v>Abdallah</v>
      </c>
    </row>
    <row r="5073" spans="1:11" x14ac:dyDescent="0.35">
      <c r="A5073" s="8">
        <v>4078</v>
      </c>
      <c r="B5073" t="str" cm="1">
        <f t="array" ref="B5073:F5073">_xlfn.XLOOKUP(A5073,Table4[ProductID],Table4[[ProductCode]:[Brand]])</f>
        <v>E91 BP6</v>
      </c>
      <c r="C5073" t="str">
        <v>Energizer Card 4+2  AA Promo</v>
      </c>
      <c r="D5073" t="str">
        <v>Add-ons</v>
      </c>
      <c r="E5073" t="str">
        <v>Battery</v>
      </c>
      <c r="F5073" t="str">
        <v>Energizer</v>
      </c>
      <c r="G5073">
        <f>_xlfn.XLOOKUP(A5073,Table2[ProductID],Table2[StoreID])</f>
        <v>3</v>
      </c>
      <c r="H5073" t="str" cm="1">
        <f t="array" ref="H5073:I5073">_xlfn.XLOOKUP(G5073,Table1[StoreID],Table1[[StoreName]:[Region]])</f>
        <v>StoreC</v>
      </c>
      <c r="I5073" t="str">
        <v>Alex</v>
      </c>
      <c r="J5073">
        <f>_xlfn.XLOOKUP(A5073,Table2[ProductID],Table2[RepID])</f>
        <v>27</v>
      </c>
      <c r="K5073" t="str">
        <f>_xlfn.XLOOKUP(J5073,Table3[RepID],Table3[RepName])</f>
        <v>Abdallah</v>
      </c>
    </row>
    <row r="5074" spans="1:11" x14ac:dyDescent="0.35">
      <c r="A5074" s="8">
        <v>612</v>
      </c>
      <c r="B5074" t="str" cm="1">
        <f t="array" ref="B5074:F5074">_xlfn.XLOOKUP(A5074,Table4[ProductID],Table4[[ProductCode]:[Brand]])</f>
        <v>XS-36518-B</v>
      </c>
      <c r="C5074" t="str">
        <v>Zuru X-Shot - Excel Skin Last Stand - Graffiti</v>
      </c>
      <c r="D5074" t="str">
        <v>Guns</v>
      </c>
      <c r="E5074" t="str">
        <v>Gun</v>
      </c>
      <c r="F5074" t="str">
        <v>X-Shot</v>
      </c>
      <c r="G5074">
        <f>_xlfn.XLOOKUP(A5074,Table2[ProductID],Table2[StoreID])</f>
        <v>3</v>
      </c>
      <c r="H5074" t="str" cm="1">
        <f t="array" ref="H5074:I5074">_xlfn.XLOOKUP(G5074,Table1[StoreID],Table1[[StoreName]:[Region]])</f>
        <v>StoreC</v>
      </c>
      <c r="I5074" t="str">
        <v>Alex</v>
      </c>
      <c r="J5074">
        <f>_xlfn.XLOOKUP(A5074,Table2[ProductID],Table2[RepID])</f>
        <v>1</v>
      </c>
      <c r="K5074" t="str">
        <f>_xlfn.XLOOKUP(J5074,Table3[RepID],Table3[RepName])</f>
        <v>Ahmed</v>
      </c>
    </row>
    <row r="5075" spans="1:11" x14ac:dyDescent="0.35">
      <c r="A5075" s="8">
        <v>4092</v>
      </c>
      <c r="B5075" t="str" cm="1">
        <f t="array" ref="B5075:F5075">_xlfn.XLOOKUP(A5075,Table4[ProductID],Table4[[ProductCode]:[Brand]])</f>
        <v>DOH-SH-3662</v>
      </c>
      <c r="C5075" t="str">
        <v>Bingo Dough 5 Mini Can Style 1</v>
      </c>
      <c r="D5075" t="str">
        <v>Clay</v>
      </c>
      <c r="E5075" t="str">
        <v>Dough</v>
      </c>
      <c r="F5075" t="str">
        <v>Bingo Dough</v>
      </c>
      <c r="G5075">
        <f>_xlfn.XLOOKUP(A5075,Table2[ProductID],Table2[StoreID])</f>
        <v>4</v>
      </c>
      <c r="H5075" t="str" cm="1">
        <f t="array" ref="H5075:I5075">_xlfn.XLOOKUP(G5075,Table1[StoreID],Table1[[StoreName]:[Region]])</f>
        <v>StoreD</v>
      </c>
      <c r="I5075" t="str">
        <v>Alex</v>
      </c>
      <c r="J5075">
        <f>_xlfn.XLOOKUP(A5075,Table2[ProductID],Table2[RepID])</f>
        <v>33</v>
      </c>
      <c r="K5075" t="str">
        <f>_xlfn.XLOOKUP(J5075,Table3[RepID],Table3[RepName])</f>
        <v>Alaa</v>
      </c>
    </row>
    <row r="5076" spans="1:11" x14ac:dyDescent="0.35">
      <c r="A5076" s="8">
        <v>4023</v>
      </c>
      <c r="B5076" t="str" cm="1">
        <f t="array" ref="B5076:F5076">_xlfn.XLOOKUP(A5076,Table4[ProductID],Table4[[ProductCode]:[Brand]])</f>
        <v>FS0003686</v>
      </c>
      <c r="C5076" t="str">
        <v>Topps Match Attax 2022/2023 - Mega Tin (Assorted)Stand (6 pieces)</v>
      </c>
      <c r="D5076" t="str">
        <v>Games</v>
      </c>
      <c r="E5076" t="str">
        <v>Card Game</v>
      </c>
      <c r="F5076" t="str">
        <v>Match Attax</v>
      </c>
      <c r="G5076">
        <f>_xlfn.XLOOKUP(A5076,Table2[ProductID],Table2[StoreID])</f>
        <v>4</v>
      </c>
      <c r="H5076" t="str" cm="1">
        <f t="array" ref="H5076:I5076">_xlfn.XLOOKUP(G5076,Table1[StoreID],Table1[[StoreName]:[Region]])</f>
        <v>StoreD</v>
      </c>
      <c r="I5076" t="str">
        <v>Alex</v>
      </c>
      <c r="J5076">
        <f>_xlfn.XLOOKUP(A5076,Table2[ProductID],Table2[RepID])</f>
        <v>2</v>
      </c>
      <c r="K5076" t="str">
        <f>_xlfn.XLOOKUP(J5076,Table3[RepID],Table3[RepName])</f>
        <v>Bassem</v>
      </c>
    </row>
    <row r="5077" spans="1:11" x14ac:dyDescent="0.35">
      <c r="A5077" s="8">
        <v>2830</v>
      </c>
      <c r="B5077" t="str" cm="1">
        <f t="array" ref="B5077:F5077">_xlfn.XLOOKUP(A5077,Table4[ProductID],Table4[[ProductCode]:[Brand]])</f>
        <v>RSH-41280</v>
      </c>
      <c r="C5077" t="str">
        <v>Moose - Goo Jit Zu GALAXY BLAST HERO - ORBITOX</v>
      </c>
      <c r="D5077" t="str">
        <v>Action Figure</v>
      </c>
      <c r="E5077" t="str">
        <v>Figures</v>
      </c>
      <c r="F5077" t="str">
        <v>Goo Jit Zu</v>
      </c>
      <c r="G5077">
        <f>_xlfn.XLOOKUP(A5077,Table2[ProductID],Table2[StoreID])</f>
        <v>3</v>
      </c>
      <c r="H5077" t="str" cm="1">
        <f t="array" ref="H5077:I5077">_xlfn.XLOOKUP(G5077,Table1[StoreID],Table1[[StoreName]:[Region]])</f>
        <v>StoreC</v>
      </c>
      <c r="I5077" t="str">
        <v>Alex</v>
      </c>
      <c r="J5077">
        <f>_xlfn.XLOOKUP(A5077,Table2[ProductID],Table2[RepID])</f>
        <v>30</v>
      </c>
      <c r="K5077" t="str">
        <f>_xlfn.XLOOKUP(J5077,Table3[RepID],Table3[RepName])</f>
        <v>Fady</v>
      </c>
    </row>
    <row r="5078" spans="1:11" x14ac:dyDescent="0.35">
      <c r="A5078" s="8">
        <v>4078</v>
      </c>
      <c r="B5078" t="str" cm="1">
        <f t="array" ref="B5078:F5078">_xlfn.XLOOKUP(A5078,Table4[ProductID],Table4[[ProductCode]:[Brand]])</f>
        <v>E91 BP6</v>
      </c>
      <c r="C5078" t="str">
        <v>Energizer Card 4+2  AA Promo</v>
      </c>
      <c r="D5078" t="str">
        <v>Add-ons</v>
      </c>
      <c r="E5078" t="str">
        <v>Battery</v>
      </c>
      <c r="F5078" t="str">
        <v>Energizer</v>
      </c>
      <c r="G5078">
        <f>_xlfn.XLOOKUP(A5078,Table2[ProductID],Table2[StoreID])</f>
        <v>3</v>
      </c>
      <c r="H5078" t="str" cm="1">
        <f t="array" ref="H5078:I5078">_xlfn.XLOOKUP(G5078,Table1[StoreID],Table1[[StoreName]:[Region]])</f>
        <v>StoreC</v>
      </c>
      <c r="I5078" t="str">
        <v>Alex</v>
      </c>
      <c r="J5078">
        <f>_xlfn.XLOOKUP(A5078,Table2[ProductID],Table2[RepID])</f>
        <v>27</v>
      </c>
      <c r="K5078" t="str">
        <f>_xlfn.XLOOKUP(J5078,Table3[RepID],Table3[RepName])</f>
        <v>Abdallah</v>
      </c>
    </row>
    <row r="5079" spans="1:11" x14ac:dyDescent="0.35">
      <c r="A5079" s="8">
        <v>4078</v>
      </c>
      <c r="B5079" t="str" cm="1">
        <f t="array" ref="B5079:F5079">_xlfn.XLOOKUP(A5079,Table4[ProductID],Table4[[ProductCode]:[Brand]])</f>
        <v>E91 BP6</v>
      </c>
      <c r="C5079" t="str">
        <v>Energizer Card 4+2  AA Promo</v>
      </c>
      <c r="D5079" t="str">
        <v>Add-ons</v>
      </c>
      <c r="E5079" t="str">
        <v>Battery</v>
      </c>
      <c r="F5079" t="str">
        <v>Energizer</v>
      </c>
      <c r="G5079">
        <f>_xlfn.XLOOKUP(A5079,Table2[ProductID],Table2[StoreID])</f>
        <v>3</v>
      </c>
      <c r="H5079" t="str" cm="1">
        <f t="array" ref="H5079:I5079">_xlfn.XLOOKUP(G5079,Table1[StoreID],Table1[[StoreName]:[Region]])</f>
        <v>StoreC</v>
      </c>
      <c r="I5079" t="str">
        <v>Alex</v>
      </c>
      <c r="J5079">
        <f>_xlfn.XLOOKUP(A5079,Table2[ProductID],Table2[RepID])</f>
        <v>27</v>
      </c>
      <c r="K5079" t="str">
        <f>_xlfn.XLOOKUP(J5079,Table3[RepID],Table3[RepName])</f>
        <v>Abdallah</v>
      </c>
    </row>
    <row r="5080" spans="1:11" x14ac:dyDescent="0.35">
      <c r="A5080" s="8">
        <v>4089</v>
      </c>
      <c r="B5080" t="str" cm="1">
        <f t="array" ref="B5080:F5080">_xlfn.XLOOKUP(A5080,Table4[ProductID],Table4[[ProductCode]:[Brand]])</f>
        <v>DOH-SH-5275</v>
      </c>
      <c r="C5080" t="str">
        <v>Bingo Dough Can 56gm - Pink</v>
      </c>
      <c r="D5080" t="str">
        <v>Clay</v>
      </c>
      <c r="E5080" t="str">
        <v>Dough</v>
      </c>
      <c r="F5080" t="str">
        <v>Bingo Dough</v>
      </c>
      <c r="G5080">
        <f>_xlfn.XLOOKUP(A5080,Table2[ProductID],Table2[StoreID])</f>
        <v>4</v>
      </c>
      <c r="H5080" t="str" cm="1">
        <f t="array" ref="H5080:I5080">_xlfn.XLOOKUP(G5080,Table1[StoreID],Table1[[StoreName]:[Region]])</f>
        <v>StoreD</v>
      </c>
      <c r="I5080" t="str">
        <v>Alex</v>
      </c>
      <c r="J5080">
        <f>_xlfn.XLOOKUP(A5080,Table2[ProductID],Table2[RepID])</f>
        <v>23</v>
      </c>
      <c r="K5080" t="str">
        <f>_xlfn.XLOOKUP(J5080,Table3[RepID],Table3[RepName])</f>
        <v>Essam</v>
      </c>
    </row>
    <row r="5081" spans="1:11" x14ac:dyDescent="0.35">
      <c r="A5081" s="8">
        <v>4085</v>
      </c>
      <c r="B5081" t="str" cm="1">
        <f t="array" ref="B5081:F5081">_xlfn.XLOOKUP(A5081,Table4[ProductID],Table4[[ProductCode]:[Brand]])</f>
        <v>DOH-SH-5279</v>
      </c>
      <c r="C5081" t="str">
        <v>Bingo Dough Can 56gm - Orange</v>
      </c>
      <c r="D5081" t="str">
        <v>Clay</v>
      </c>
      <c r="E5081" t="str">
        <v>Dough</v>
      </c>
      <c r="F5081" t="str">
        <v>Bingo Dough</v>
      </c>
      <c r="G5081">
        <f>_xlfn.XLOOKUP(A5081,Table2[ProductID],Table2[StoreID])</f>
        <v>4</v>
      </c>
      <c r="H5081" t="str" cm="1">
        <f t="array" ref="H5081:I5081">_xlfn.XLOOKUP(G5081,Table1[StoreID],Table1[[StoreName]:[Region]])</f>
        <v>StoreD</v>
      </c>
      <c r="I5081" t="str">
        <v>Alex</v>
      </c>
      <c r="J5081">
        <f>_xlfn.XLOOKUP(A5081,Table2[ProductID],Table2[RepID])</f>
        <v>33</v>
      </c>
      <c r="K5081" t="str">
        <f>_xlfn.XLOOKUP(J5081,Table3[RepID],Table3[RepName])</f>
        <v>Alaa</v>
      </c>
    </row>
    <row r="5082" spans="1:11" x14ac:dyDescent="0.35">
      <c r="A5082" s="8">
        <v>1136</v>
      </c>
      <c r="B5082" t="str" cm="1">
        <f t="array" ref="B5082:F5082">_xlfn.XLOOKUP(A5082,Table4[ProductID],Table4[[ProductCode]:[Brand]])</f>
        <v>SH-3715</v>
      </c>
      <c r="C5082" t="str">
        <v>12INCH AVENGER WITH LIGHT 7INCH 12ASST</v>
      </c>
      <c r="D5082" t="str">
        <v>Action Figure</v>
      </c>
      <c r="E5082" t="str">
        <v>Figures</v>
      </c>
      <c r="F5082" t="str">
        <v>Super Hero</v>
      </c>
      <c r="G5082">
        <f>_xlfn.XLOOKUP(A5082,Table2[ProductID],Table2[StoreID])</f>
        <v>4</v>
      </c>
      <c r="H5082" t="str" cm="1">
        <f t="array" ref="H5082:I5082">_xlfn.XLOOKUP(G5082,Table1[StoreID],Table1[[StoreName]:[Region]])</f>
        <v>StoreD</v>
      </c>
      <c r="I5082" t="str">
        <v>Alex</v>
      </c>
      <c r="J5082">
        <f>_xlfn.XLOOKUP(A5082,Table2[ProductID],Table2[RepID])</f>
        <v>33</v>
      </c>
      <c r="K5082" t="str">
        <f>_xlfn.XLOOKUP(J5082,Table3[RepID],Table3[RepName])</f>
        <v>Alaa</v>
      </c>
    </row>
    <row r="5083" spans="1:11" x14ac:dyDescent="0.35">
      <c r="A5083" s="8">
        <v>719</v>
      </c>
      <c r="B5083" t="str" cm="1">
        <f t="array" ref="B5083:F5083">_xlfn.XLOOKUP(A5083,Table4[ProductID],Table4[[ProductCode]:[Brand]])</f>
        <v>SM-0431</v>
      </c>
      <c r="C5083" t="str">
        <v>Doll changes color in the water</v>
      </c>
      <c r="D5083" t="str">
        <v>Surprise</v>
      </c>
      <c r="E5083" t="str">
        <v>Tube</v>
      </c>
      <c r="F5083" t="str">
        <v>Barbie</v>
      </c>
      <c r="G5083">
        <f>_xlfn.XLOOKUP(A5083,Table2[ProductID],Table2[StoreID])</f>
        <v>3</v>
      </c>
      <c r="H5083" t="str" cm="1">
        <f t="array" ref="H5083:I5083">_xlfn.XLOOKUP(G5083,Table1[StoreID],Table1[[StoreName]:[Region]])</f>
        <v>StoreC</v>
      </c>
      <c r="I5083" t="str">
        <v>Alex</v>
      </c>
      <c r="J5083">
        <f>_xlfn.XLOOKUP(A5083,Table2[ProductID],Table2[RepID])</f>
        <v>30</v>
      </c>
      <c r="K5083" t="str">
        <f>_xlfn.XLOOKUP(J5083,Table3[RepID],Table3[RepName])</f>
        <v>Fady</v>
      </c>
    </row>
    <row r="5084" spans="1:11" x14ac:dyDescent="0.35">
      <c r="A5084" s="8">
        <v>1136</v>
      </c>
      <c r="B5084" t="str" cm="1">
        <f t="array" ref="B5084:F5084">_xlfn.XLOOKUP(A5084,Table4[ProductID],Table4[[ProductCode]:[Brand]])</f>
        <v>SH-3715</v>
      </c>
      <c r="C5084" t="str">
        <v>12INCH AVENGER WITH LIGHT 7INCH 12ASST</v>
      </c>
      <c r="D5084" t="str">
        <v>Action Figure</v>
      </c>
      <c r="E5084" t="str">
        <v>Figures</v>
      </c>
      <c r="F5084" t="str">
        <v>Super Hero</v>
      </c>
      <c r="G5084">
        <f>_xlfn.XLOOKUP(A5084,Table2[ProductID],Table2[StoreID])</f>
        <v>4</v>
      </c>
      <c r="H5084" t="str" cm="1">
        <f t="array" ref="H5084:I5084">_xlfn.XLOOKUP(G5084,Table1[StoreID],Table1[[StoreName]:[Region]])</f>
        <v>StoreD</v>
      </c>
      <c r="I5084" t="str">
        <v>Alex</v>
      </c>
      <c r="J5084">
        <f>_xlfn.XLOOKUP(A5084,Table2[ProductID],Table2[RepID])</f>
        <v>33</v>
      </c>
      <c r="K5084" t="str">
        <f>_xlfn.XLOOKUP(J5084,Table3[RepID],Table3[RepName])</f>
        <v>Alaa</v>
      </c>
    </row>
    <row r="5085" spans="1:11" x14ac:dyDescent="0.35">
      <c r="A5085" s="8">
        <v>4023</v>
      </c>
      <c r="B5085" t="str" cm="1">
        <f t="array" ref="B5085:F5085">_xlfn.XLOOKUP(A5085,Table4[ProductID],Table4[[ProductCode]:[Brand]])</f>
        <v>FS0003686</v>
      </c>
      <c r="C5085" t="str">
        <v>Topps Match Attax 2022/2023 - Mega Tin (Assorted)Stand (6 pieces)</v>
      </c>
      <c r="D5085" t="str">
        <v>Games</v>
      </c>
      <c r="E5085" t="str">
        <v>Card Game</v>
      </c>
      <c r="F5085" t="str">
        <v>Match Attax</v>
      </c>
      <c r="G5085">
        <f>_xlfn.XLOOKUP(A5085,Table2[ProductID],Table2[StoreID])</f>
        <v>4</v>
      </c>
      <c r="H5085" t="str" cm="1">
        <f t="array" ref="H5085:I5085">_xlfn.XLOOKUP(G5085,Table1[StoreID],Table1[[StoreName]:[Region]])</f>
        <v>StoreD</v>
      </c>
      <c r="I5085" t="str">
        <v>Alex</v>
      </c>
      <c r="J5085">
        <f>_xlfn.XLOOKUP(A5085,Table2[ProductID],Table2[RepID])</f>
        <v>2</v>
      </c>
      <c r="K5085" t="str">
        <f>_xlfn.XLOOKUP(J5085,Table3[RepID],Table3[RepName])</f>
        <v>Bassem</v>
      </c>
    </row>
    <row r="5086" spans="1:11" x14ac:dyDescent="0.35">
      <c r="A5086" s="8">
        <v>224</v>
      </c>
      <c r="B5086" t="str" cm="1">
        <f t="array" ref="B5086:F5086">_xlfn.XLOOKUP(A5086,Table4[ProductID],Table4[[ProductCode]:[Brand]])</f>
        <v>ZT-10613</v>
      </c>
      <c r="C5086" t="str">
        <v>Puzzle-1000-View of Cappadocia</v>
      </c>
      <c r="D5086" t="str">
        <v>Education &amp; Learning</v>
      </c>
      <c r="E5086" t="str">
        <v>Puzzle</v>
      </c>
      <c r="F5086" t="str">
        <v>Trefl</v>
      </c>
      <c r="G5086">
        <f>_xlfn.XLOOKUP(A5086,Table2[ProductID],Table2[StoreID])</f>
        <v>1</v>
      </c>
      <c r="H5086" t="str" cm="1">
        <f t="array" ref="H5086:I5086">_xlfn.XLOOKUP(G5086,Table1[StoreID],Table1[[StoreName]:[Region]])</f>
        <v>StoreA</v>
      </c>
      <c r="I5086" t="str">
        <v>Cairo</v>
      </c>
      <c r="J5086">
        <f>_xlfn.XLOOKUP(A5086,Table2[ProductID],Table2[RepID])</f>
        <v>15</v>
      </c>
      <c r="K5086" t="str">
        <f>_xlfn.XLOOKUP(J5086,Table3[RepID],Table3[RepName])</f>
        <v>Esraa</v>
      </c>
    </row>
    <row r="5087" spans="1:11" x14ac:dyDescent="0.35">
      <c r="A5087" s="8">
        <v>223</v>
      </c>
      <c r="B5087" t="str" cm="1">
        <f t="array" ref="B5087:F5087">_xlfn.XLOOKUP(A5087,Table4[ProductID],Table4[[ProductCode]:[Brand]])</f>
        <v>ZT-11110</v>
      </c>
      <c r="C5087" t="str">
        <v>Puzzle Crazy Shapes Facing a tiger</v>
      </c>
      <c r="D5087" t="str">
        <v>Education &amp; Learning</v>
      </c>
      <c r="E5087" t="str">
        <v>Puzzle</v>
      </c>
      <c r="F5087" t="str">
        <v>Trefl</v>
      </c>
      <c r="G5087">
        <f>_xlfn.XLOOKUP(A5087,Table2[ProductID],Table2[StoreID])</f>
        <v>1</v>
      </c>
      <c r="H5087" t="str" cm="1">
        <f t="array" ref="H5087:I5087">_xlfn.XLOOKUP(G5087,Table1[StoreID],Table1[[StoreName]:[Region]])</f>
        <v>StoreA</v>
      </c>
      <c r="I5087" t="str">
        <v>Cairo</v>
      </c>
      <c r="J5087">
        <f>_xlfn.XLOOKUP(A5087,Table2[ProductID],Table2[RepID])</f>
        <v>15</v>
      </c>
      <c r="K5087" t="str">
        <f>_xlfn.XLOOKUP(J5087,Table3[RepID],Table3[RepName])</f>
        <v>Esraa</v>
      </c>
    </row>
    <row r="5088" spans="1:11" x14ac:dyDescent="0.35">
      <c r="A5088" s="8">
        <v>443</v>
      </c>
      <c r="B5088" t="str" cm="1">
        <f t="array" ref="B5088:F5088">_xlfn.XLOOKUP(A5088,Table4[ProductID],Table4[[ProductCode]:[Brand]])</f>
        <v>YW-26-055</v>
      </c>
      <c r="C5088" t="str">
        <v>Dargon ball 5 charchters</v>
      </c>
      <c r="D5088" t="str">
        <v>Action Figure</v>
      </c>
      <c r="E5088" t="str">
        <v>Figures</v>
      </c>
      <c r="F5088" t="str">
        <v>Dargon ball</v>
      </c>
      <c r="G5088">
        <f>_xlfn.XLOOKUP(A5088,Table2[ProductID],Table2[StoreID])</f>
        <v>4</v>
      </c>
      <c r="H5088" t="str" cm="1">
        <f t="array" ref="H5088:I5088">_xlfn.XLOOKUP(G5088,Table1[StoreID],Table1[[StoreName]:[Region]])</f>
        <v>StoreD</v>
      </c>
      <c r="I5088" t="str">
        <v>Alex</v>
      </c>
      <c r="J5088">
        <f>_xlfn.XLOOKUP(A5088,Table2[ProductID],Table2[RepID])</f>
        <v>2</v>
      </c>
      <c r="K5088" t="str">
        <f>_xlfn.XLOOKUP(J5088,Table3[RepID],Table3[RepName])</f>
        <v>Bassem</v>
      </c>
    </row>
    <row r="5089" spans="1:11" x14ac:dyDescent="0.35">
      <c r="A5089" s="8">
        <v>446</v>
      </c>
      <c r="B5089" t="str" cm="1">
        <f t="array" ref="B5089:F5089">_xlfn.XLOOKUP(A5089,Table4[ProductID],Table4[[ProductCode]:[Brand]])</f>
        <v>YW-26-052</v>
      </c>
      <c r="C5089" t="str">
        <v>Pokémon Card</v>
      </c>
      <c r="D5089" t="str">
        <v>Action Figure</v>
      </c>
      <c r="E5089" t="str">
        <v>Figures</v>
      </c>
      <c r="F5089" t="str">
        <v>Pokémon</v>
      </c>
      <c r="G5089">
        <f>_xlfn.XLOOKUP(A5089,Table2[ProductID],Table2[StoreID])</f>
        <v>4</v>
      </c>
      <c r="H5089" t="str" cm="1">
        <f t="array" ref="H5089:I5089">_xlfn.XLOOKUP(G5089,Table1[StoreID],Table1[[StoreName]:[Region]])</f>
        <v>StoreD</v>
      </c>
      <c r="I5089" t="str">
        <v>Alex</v>
      </c>
      <c r="J5089">
        <f>_xlfn.XLOOKUP(A5089,Table2[ProductID],Table2[RepID])</f>
        <v>23</v>
      </c>
      <c r="K5089" t="str">
        <f>_xlfn.XLOOKUP(J5089,Table3[RepID],Table3[RepName])</f>
        <v>Essam</v>
      </c>
    </row>
    <row r="5090" spans="1:11" x14ac:dyDescent="0.35">
      <c r="A5090" s="8">
        <v>478</v>
      </c>
      <c r="B5090" t="str" cm="1">
        <f t="array" ref="B5090:F5090">_xlfn.XLOOKUP(A5090,Table4[ProductID],Table4[[ProductCode]:[Brand]])</f>
        <v>YW-26-019</v>
      </c>
      <c r="C5090" t="str">
        <v>Pokémon Stand 12 pcs</v>
      </c>
      <c r="D5090" t="str">
        <v>Action Figure</v>
      </c>
      <c r="E5090" t="str">
        <v>Figures</v>
      </c>
      <c r="F5090" t="str">
        <v>Pokémon</v>
      </c>
      <c r="G5090">
        <f>_xlfn.XLOOKUP(A5090,Table2[ProductID],Table2[StoreID])</f>
        <v>4</v>
      </c>
      <c r="H5090" t="str" cm="1">
        <f t="array" ref="H5090:I5090">_xlfn.XLOOKUP(G5090,Table1[StoreID],Table1[[StoreName]:[Region]])</f>
        <v>StoreD</v>
      </c>
      <c r="I5090" t="str">
        <v>Alex</v>
      </c>
      <c r="J5090">
        <f>_xlfn.XLOOKUP(A5090,Table2[ProductID],Table2[RepID])</f>
        <v>2</v>
      </c>
      <c r="K5090" t="str">
        <f>_xlfn.XLOOKUP(J5090,Table3[RepID],Table3[RepName])</f>
        <v>Bassem</v>
      </c>
    </row>
    <row r="5091" spans="1:11" x14ac:dyDescent="0.35">
      <c r="A5091" s="8">
        <v>8</v>
      </c>
      <c r="B5091" t="str" cm="1">
        <f t="array" ref="B5091:F5091">_xlfn.XLOOKUP(A5091,Table4[ProductID],Table4[[ProductCode]:[Brand]])</f>
        <v>ZUR-9601-A</v>
      </c>
      <c r="C5091" t="str">
        <v>COCO Surprise Cones Classics-Spritz PDQ (12 PCS)</v>
      </c>
      <c r="D5091" t="str">
        <v>Plush &amp; Soft Toys</v>
      </c>
      <c r="E5091" t="str">
        <v>Non Battery</v>
      </c>
      <c r="F5091" t="str">
        <v>COCO SURPRISE</v>
      </c>
      <c r="G5091">
        <f>_xlfn.XLOOKUP(A5091,Table2[ProductID],Table2[StoreID])</f>
        <v>1</v>
      </c>
      <c r="H5091" t="str" cm="1">
        <f t="array" ref="H5091:I5091">_xlfn.XLOOKUP(G5091,Table1[StoreID],Table1[[StoreName]:[Region]])</f>
        <v>StoreA</v>
      </c>
      <c r="I5091" t="str">
        <v>Cairo</v>
      </c>
      <c r="J5091">
        <f>_xlfn.XLOOKUP(A5091,Table2[ProductID],Table2[RepID])</f>
        <v>11</v>
      </c>
      <c r="K5091" t="str">
        <f>_xlfn.XLOOKUP(J5091,Table3[RepID],Table3[RepName])</f>
        <v>Ola</v>
      </c>
    </row>
    <row r="5092" spans="1:11" x14ac:dyDescent="0.35">
      <c r="A5092" s="8">
        <v>413</v>
      </c>
      <c r="B5092" t="str" cm="1">
        <f t="array" ref="B5092:F5092">_xlfn.XLOOKUP(A5092,Table4[ProductID],Table4[[ProductCode]:[Brand]])</f>
        <v>YW-28-007</v>
      </c>
      <c r="C5092" t="str">
        <v>Frozen Egg Stand 12 pieces</v>
      </c>
      <c r="D5092" t="str">
        <v>Surprise</v>
      </c>
      <c r="E5092" t="str">
        <v>Egg</v>
      </c>
      <c r="F5092" t="str">
        <v>Disney</v>
      </c>
      <c r="G5092">
        <f>_xlfn.XLOOKUP(A5092,Table2[ProductID],Table2[StoreID])</f>
        <v>4</v>
      </c>
      <c r="H5092" t="str" cm="1">
        <f t="array" ref="H5092:I5092">_xlfn.XLOOKUP(G5092,Table1[StoreID],Table1[[StoreName]:[Region]])</f>
        <v>StoreD</v>
      </c>
      <c r="I5092" t="str">
        <v>Alex</v>
      </c>
      <c r="J5092">
        <f>_xlfn.XLOOKUP(A5092,Table2[ProductID],Table2[RepID])</f>
        <v>2</v>
      </c>
      <c r="K5092" t="str">
        <f>_xlfn.XLOOKUP(J5092,Table3[RepID],Table3[RepName])</f>
        <v>Bassem</v>
      </c>
    </row>
    <row r="5093" spans="1:11" x14ac:dyDescent="0.35">
      <c r="A5093" s="8">
        <v>4023</v>
      </c>
      <c r="B5093" t="str" cm="1">
        <f t="array" ref="B5093:F5093">_xlfn.XLOOKUP(A5093,Table4[ProductID],Table4[[ProductCode]:[Brand]])</f>
        <v>FS0003686</v>
      </c>
      <c r="C5093" t="str">
        <v>Topps Match Attax 2022/2023 - Mega Tin (Assorted)Stand (6 pieces)</v>
      </c>
      <c r="D5093" t="str">
        <v>Games</v>
      </c>
      <c r="E5093" t="str">
        <v>Card Game</v>
      </c>
      <c r="F5093" t="str">
        <v>Match Attax</v>
      </c>
      <c r="G5093">
        <f>_xlfn.XLOOKUP(A5093,Table2[ProductID],Table2[StoreID])</f>
        <v>4</v>
      </c>
      <c r="H5093" t="str" cm="1">
        <f t="array" ref="H5093:I5093">_xlfn.XLOOKUP(G5093,Table1[StoreID],Table1[[StoreName]:[Region]])</f>
        <v>StoreD</v>
      </c>
      <c r="I5093" t="str">
        <v>Alex</v>
      </c>
      <c r="J5093">
        <f>_xlfn.XLOOKUP(A5093,Table2[ProductID],Table2[RepID])</f>
        <v>2</v>
      </c>
      <c r="K5093" t="str">
        <f>_xlfn.XLOOKUP(J5093,Table3[RepID],Table3[RepName])</f>
        <v>Bassem</v>
      </c>
    </row>
    <row r="5094" spans="1:11" x14ac:dyDescent="0.35">
      <c r="A5094" s="8">
        <v>392</v>
      </c>
      <c r="B5094" t="str" cm="1">
        <f t="array" ref="B5094:F5094">_xlfn.XLOOKUP(A5094,Table4[ProductID],Table4[[ProductCode]:[Brand]])</f>
        <v>YW-28-030</v>
      </c>
      <c r="C5094" t="str">
        <v>Pokémon Album 3D 4PCS in the page</v>
      </c>
      <c r="D5094" t="str">
        <v>Games</v>
      </c>
      <c r="E5094" t="str">
        <v>Card Game</v>
      </c>
      <c r="F5094" t="str">
        <v>Pokémon</v>
      </c>
      <c r="G5094">
        <f>_xlfn.XLOOKUP(A5094,Table2[ProductID],Table2[StoreID])</f>
        <v>4</v>
      </c>
      <c r="H5094" t="str" cm="1">
        <f t="array" ref="H5094:I5094">_xlfn.XLOOKUP(G5094,Table1[StoreID],Table1[[StoreName]:[Region]])</f>
        <v>StoreD</v>
      </c>
      <c r="I5094" t="str">
        <v>Alex</v>
      </c>
      <c r="J5094">
        <f>_xlfn.XLOOKUP(A5094,Table2[ProductID],Table2[RepID])</f>
        <v>2</v>
      </c>
      <c r="K5094" t="str">
        <f>_xlfn.XLOOKUP(J5094,Table3[RepID],Table3[RepName])</f>
        <v>Bassem</v>
      </c>
    </row>
    <row r="5095" spans="1:11" x14ac:dyDescent="0.35">
      <c r="A5095" s="8">
        <v>462</v>
      </c>
      <c r="B5095" t="str" cm="1">
        <f t="array" ref="B5095:F5095">_xlfn.XLOOKUP(A5095,Table4[ProductID],Table4[[ProductCode]:[Brand]])</f>
        <v>YW-26-036</v>
      </c>
      <c r="C5095" t="str">
        <v>Pokémon Boosters ( Stand 36 Pcs )</v>
      </c>
      <c r="D5095" t="str">
        <v>Games</v>
      </c>
      <c r="E5095" t="str">
        <v>Card Game</v>
      </c>
      <c r="F5095" t="str">
        <v>Pokémon</v>
      </c>
      <c r="G5095">
        <f>_xlfn.XLOOKUP(A5095,Table2[ProductID],Table2[StoreID])</f>
        <v>4</v>
      </c>
      <c r="H5095" t="str" cm="1">
        <f t="array" ref="H5095:I5095">_xlfn.XLOOKUP(G5095,Table1[StoreID],Table1[[StoreName]:[Region]])</f>
        <v>StoreD</v>
      </c>
      <c r="I5095" t="str">
        <v>Alex</v>
      </c>
      <c r="J5095">
        <f>_xlfn.XLOOKUP(A5095,Table2[ProductID],Table2[RepID])</f>
        <v>23</v>
      </c>
      <c r="K5095" t="str">
        <f>_xlfn.XLOOKUP(J5095,Table3[RepID],Table3[RepName])</f>
        <v>Essam</v>
      </c>
    </row>
    <row r="5096" spans="1:11" x14ac:dyDescent="0.35">
      <c r="A5096" s="8">
        <v>4092</v>
      </c>
      <c r="B5096" t="str" cm="1">
        <f t="array" ref="B5096:F5096">_xlfn.XLOOKUP(A5096,Table4[ProductID],Table4[[ProductCode]:[Brand]])</f>
        <v>DOH-SH-3662</v>
      </c>
      <c r="C5096" t="str">
        <v>Bingo Dough 5 Mini Can Style 1</v>
      </c>
      <c r="D5096" t="str">
        <v>Clay</v>
      </c>
      <c r="E5096" t="str">
        <v>Dough</v>
      </c>
      <c r="F5096" t="str">
        <v>Bingo Dough</v>
      </c>
      <c r="G5096">
        <f>_xlfn.XLOOKUP(A5096,Table2[ProductID],Table2[StoreID])</f>
        <v>4</v>
      </c>
      <c r="H5096" t="str" cm="1">
        <f t="array" ref="H5096:I5096">_xlfn.XLOOKUP(G5096,Table1[StoreID],Table1[[StoreName]:[Region]])</f>
        <v>StoreD</v>
      </c>
      <c r="I5096" t="str">
        <v>Alex</v>
      </c>
      <c r="J5096">
        <f>_xlfn.XLOOKUP(A5096,Table2[ProductID],Table2[RepID])</f>
        <v>33</v>
      </c>
      <c r="K5096" t="str">
        <f>_xlfn.XLOOKUP(J5096,Table3[RepID],Table3[RepName])</f>
        <v>Alaa</v>
      </c>
    </row>
    <row r="5097" spans="1:11" x14ac:dyDescent="0.35">
      <c r="A5097" s="8">
        <v>2854</v>
      </c>
      <c r="B5097" t="str" cm="1">
        <f t="array" ref="B5097:F5097">_xlfn.XLOOKUP(A5097,Table4[ProductID],Table4[[ProductCode]:[Brand]])</f>
        <v>RSH-25278</v>
      </c>
      <c r="C5097" t="str">
        <v>Real Littles S2 Back Packs Stand 18 pcs</v>
      </c>
      <c r="D5097" t="str">
        <v>Fashion</v>
      </c>
      <c r="E5097" t="str">
        <v>Accessories</v>
      </c>
      <c r="F5097" t="str">
        <v>Real Littles</v>
      </c>
      <c r="G5097">
        <f>_xlfn.XLOOKUP(A5097,Table2[ProductID],Table2[StoreID])</f>
        <v>4</v>
      </c>
      <c r="H5097" t="str" cm="1">
        <f t="array" ref="H5097:I5097">_xlfn.XLOOKUP(G5097,Table1[StoreID],Table1[[StoreName]:[Region]])</f>
        <v>StoreD</v>
      </c>
      <c r="I5097" t="str">
        <v>Alex</v>
      </c>
      <c r="J5097">
        <f>_xlfn.XLOOKUP(A5097,Table2[ProductID],Table2[RepID])</f>
        <v>23</v>
      </c>
      <c r="K5097" t="str">
        <f>_xlfn.XLOOKUP(J5097,Table3[RepID],Table3[RepName])</f>
        <v>Essam</v>
      </c>
    </row>
    <row r="5098" spans="1:11" x14ac:dyDescent="0.35">
      <c r="A5098" s="8">
        <v>2852</v>
      </c>
      <c r="B5098" t="str" cm="1">
        <f t="array" ref="B5098:F5098">_xlfn.XLOOKUP(A5098,Table4[ProductID],Table4[[ProductCode]:[Brand]])</f>
        <v>RSH-25296</v>
      </c>
      <c r="C5098" t="str">
        <v>Moose - Real Littles Sneaker Cdu12Pcs</v>
      </c>
      <c r="D5098" t="str">
        <v>Fashion</v>
      </c>
      <c r="E5098" t="str">
        <v>Accessories</v>
      </c>
      <c r="F5098" t="str">
        <v>Real Littles</v>
      </c>
      <c r="G5098">
        <f>_xlfn.XLOOKUP(A5098,Table2[ProductID],Table2[StoreID])</f>
        <v>3</v>
      </c>
      <c r="H5098" t="str" cm="1">
        <f t="array" ref="H5098:I5098">_xlfn.XLOOKUP(G5098,Table1[StoreID],Table1[[StoreName]:[Region]])</f>
        <v>StoreC</v>
      </c>
      <c r="I5098" t="str">
        <v>Alex</v>
      </c>
      <c r="J5098">
        <f>_xlfn.XLOOKUP(A5098,Table2[ProductID],Table2[RepID])</f>
        <v>27</v>
      </c>
      <c r="K5098" t="str">
        <f>_xlfn.XLOOKUP(J5098,Table3[RepID],Table3[RepName])</f>
        <v>Abdallah</v>
      </c>
    </row>
    <row r="5099" spans="1:11" x14ac:dyDescent="0.35">
      <c r="A5099" s="8">
        <v>386</v>
      </c>
      <c r="B5099" t="str" cm="1">
        <f t="array" ref="B5099:F5099">_xlfn.XLOOKUP(A5099,Table4[ProductID],Table4[[ProductCode]:[Brand]])</f>
        <v>YW-28-036</v>
      </c>
      <c r="C5099" t="str">
        <v>Pokémon Card 30 Card</v>
      </c>
      <c r="D5099" t="str">
        <v>Games</v>
      </c>
      <c r="E5099" t="str">
        <v>Card Game</v>
      </c>
      <c r="F5099" t="str">
        <v>Pokémon</v>
      </c>
      <c r="G5099">
        <f>_xlfn.XLOOKUP(A5099,Table2[ProductID],Table2[StoreID])</f>
        <v>4</v>
      </c>
      <c r="H5099" t="str" cm="1">
        <f t="array" ref="H5099:I5099">_xlfn.XLOOKUP(G5099,Table1[StoreID],Table1[[StoreName]:[Region]])</f>
        <v>StoreD</v>
      </c>
      <c r="I5099" t="str">
        <v>Alex</v>
      </c>
      <c r="J5099">
        <f>_xlfn.XLOOKUP(A5099,Table2[ProductID],Table2[RepID])</f>
        <v>2</v>
      </c>
      <c r="K5099" t="str">
        <f>_xlfn.XLOOKUP(J5099,Table3[RepID],Table3[RepName])</f>
        <v>Bassem</v>
      </c>
    </row>
    <row r="5100" spans="1:11" x14ac:dyDescent="0.35">
      <c r="A5100" s="8">
        <v>386</v>
      </c>
      <c r="B5100" t="str" cm="1">
        <f t="array" ref="B5100:F5100">_xlfn.XLOOKUP(A5100,Table4[ProductID],Table4[[ProductCode]:[Brand]])</f>
        <v>YW-28-036</v>
      </c>
      <c r="C5100" t="str">
        <v>Pokémon Card 30 Card</v>
      </c>
      <c r="D5100" t="str">
        <v>Games</v>
      </c>
      <c r="E5100" t="str">
        <v>Card Game</v>
      </c>
      <c r="F5100" t="str">
        <v>Pokémon</v>
      </c>
      <c r="G5100">
        <f>_xlfn.XLOOKUP(A5100,Table2[ProductID],Table2[StoreID])</f>
        <v>4</v>
      </c>
      <c r="H5100" t="str" cm="1">
        <f t="array" ref="H5100:I5100">_xlfn.XLOOKUP(G5100,Table1[StoreID],Table1[[StoreName]:[Region]])</f>
        <v>StoreD</v>
      </c>
      <c r="I5100" t="str">
        <v>Alex</v>
      </c>
      <c r="J5100">
        <f>_xlfn.XLOOKUP(A5100,Table2[ProductID],Table2[RepID])</f>
        <v>2</v>
      </c>
      <c r="K5100" t="str">
        <f>_xlfn.XLOOKUP(J5100,Table3[RepID],Table3[RepName])</f>
        <v>Bassem</v>
      </c>
    </row>
    <row r="5101" spans="1:11" x14ac:dyDescent="0.35">
      <c r="A5101" s="8">
        <v>1169</v>
      </c>
      <c r="B5101" t="str" cm="1">
        <f t="array" ref="B5101:F5101">_xlfn.XLOOKUP(A5101,Table4[ProductID],Table4[[ProductCode]:[Brand]])</f>
        <v>SH-3680</v>
      </c>
      <c r="C5101" t="str">
        <v>Die Cast Super Hero 6asst</v>
      </c>
      <c r="D5101" t="str">
        <v>Vehicle - Parking &amp; Robots</v>
      </c>
      <c r="E5101" t="str">
        <v>Car</v>
      </c>
      <c r="F5101" t="str">
        <v>Super Hero</v>
      </c>
      <c r="G5101">
        <f>_xlfn.XLOOKUP(A5101,Table2[ProductID],Table2[StoreID])</f>
        <v>2</v>
      </c>
      <c r="H5101" t="str" cm="1">
        <f t="array" ref="H5101:I5101">_xlfn.XLOOKUP(G5101,Table1[StoreID],Table1[[StoreName]:[Region]])</f>
        <v>StoreB</v>
      </c>
      <c r="I5101" t="str">
        <v>Cairo</v>
      </c>
      <c r="J5101">
        <f>_xlfn.XLOOKUP(A5101,Table2[ProductID],Table2[RepID])</f>
        <v>22</v>
      </c>
      <c r="K5101" t="str">
        <f>_xlfn.XLOOKUP(J5101,Table3[RepID],Table3[RepName])</f>
        <v>Bahi</v>
      </c>
    </row>
    <row r="5102" spans="1:11" x14ac:dyDescent="0.35">
      <c r="A5102" s="8">
        <v>1169</v>
      </c>
      <c r="B5102" t="str" cm="1">
        <f t="array" ref="B5102:F5102">_xlfn.XLOOKUP(A5102,Table4[ProductID],Table4[[ProductCode]:[Brand]])</f>
        <v>SH-3680</v>
      </c>
      <c r="C5102" t="str">
        <v>Die Cast Super Hero 6asst</v>
      </c>
      <c r="D5102" t="str">
        <v>Vehicle - Parking &amp; Robots</v>
      </c>
      <c r="E5102" t="str">
        <v>Car</v>
      </c>
      <c r="F5102" t="str">
        <v>Super Hero</v>
      </c>
      <c r="G5102">
        <f>_xlfn.XLOOKUP(A5102,Table2[ProductID],Table2[StoreID])</f>
        <v>2</v>
      </c>
      <c r="H5102" t="str" cm="1">
        <f t="array" ref="H5102:I5102">_xlfn.XLOOKUP(G5102,Table1[StoreID],Table1[[StoreName]:[Region]])</f>
        <v>StoreB</v>
      </c>
      <c r="I5102" t="str">
        <v>Cairo</v>
      </c>
      <c r="J5102">
        <f>_xlfn.XLOOKUP(A5102,Table2[ProductID],Table2[RepID])</f>
        <v>22</v>
      </c>
      <c r="K5102" t="str">
        <f>_xlfn.XLOOKUP(J5102,Table3[RepID],Table3[RepName])</f>
        <v>Bahi</v>
      </c>
    </row>
    <row r="5103" spans="1:11" x14ac:dyDescent="0.35">
      <c r="A5103" s="8">
        <v>470</v>
      </c>
      <c r="B5103" t="str" cm="1">
        <f t="array" ref="B5103:F5103">_xlfn.XLOOKUP(A5103,Table4[ProductID],Table4[[ProductCode]:[Brand]])</f>
        <v>YW-26-027</v>
      </c>
      <c r="C5103" t="str">
        <v>Yoyo Pokémon ( Stand 24 pcs )</v>
      </c>
      <c r="D5103" t="str">
        <v>Games</v>
      </c>
      <c r="E5103" t="str">
        <v>Yoyo</v>
      </c>
      <c r="F5103" t="str">
        <v>Pokémon</v>
      </c>
      <c r="G5103">
        <f>_xlfn.XLOOKUP(A5103,Table2[ProductID],Table2[StoreID])</f>
        <v>4</v>
      </c>
      <c r="H5103" t="str" cm="1">
        <f t="array" ref="H5103:I5103">_xlfn.XLOOKUP(G5103,Table1[StoreID],Table1[[StoreName]:[Region]])</f>
        <v>StoreD</v>
      </c>
      <c r="I5103" t="str">
        <v>Alex</v>
      </c>
      <c r="J5103">
        <f>_xlfn.XLOOKUP(A5103,Table2[ProductID],Table2[RepID])</f>
        <v>33</v>
      </c>
      <c r="K5103" t="str">
        <f>_xlfn.XLOOKUP(J5103,Table3[RepID],Table3[RepName])</f>
        <v>Alaa</v>
      </c>
    </row>
    <row r="5104" spans="1:11" x14ac:dyDescent="0.35">
      <c r="A5104" s="8">
        <v>4204</v>
      </c>
      <c r="B5104" t="str" cm="1">
        <f t="array" ref="B5104:F5104">_xlfn.XLOOKUP(A5104,Table4[ProductID],Table4[[ProductCode]:[Brand]])</f>
        <v>AY-20482011</v>
      </c>
      <c r="C5104" t="str">
        <v>Fun &amp; Go Peanut Cream 35 gm (Pack 12 Pieces) 20482011</v>
      </c>
      <c r="D5104" t="str">
        <v>F&amp;B</v>
      </c>
      <c r="E5104" t="str">
        <v>Food</v>
      </c>
      <c r="F5104" t="str">
        <v>SNACK &amp; GO</v>
      </c>
      <c r="G5104">
        <f>_xlfn.XLOOKUP(A5104,Table2[ProductID],Table2[StoreID])</f>
        <v>3</v>
      </c>
      <c r="H5104" t="str" cm="1">
        <f t="array" ref="H5104:I5104">_xlfn.XLOOKUP(G5104,Table1[StoreID],Table1[[StoreName]:[Region]])</f>
        <v>StoreC</v>
      </c>
      <c r="I5104" t="str">
        <v>Alex</v>
      </c>
      <c r="J5104">
        <f>_xlfn.XLOOKUP(A5104,Table2[ProductID],Table2[RepID])</f>
        <v>1</v>
      </c>
      <c r="K5104" t="str">
        <f>_xlfn.XLOOKUP(J5104,Table3[RepID],Table3[RepName])</f>
        <v>Ahmed</v>
      </c>
    </row>
    <row r="5105" spans="1:11" x14ac:dyDescent="0.35">
      <c r="A5105" s="8">
        <v>4204</v>
      </c>
      <c r="B5105" t="str" cm="1">
        <f t="array" ref="B5105:F5105">_xlfn.XLOOKUP(A5105,Table4[ProductID],Table4[[ProductCode]:[Brand]])</f>
        <v>AY-20482011</v>
      </c>
      <c r="C5105" t="str">
        <v>Fun &amp; Go Peanut Cream 35 gm (Pack 12 Pieces) 20482011</v>
      </c>
      <c r="D5105" t="str">
        <v>F&amp;B</v>
      </c>
      <c r="E5105" t="str">
        <v>Food</v>
      </c>
      <c r="F5105" t="str">
        <v>SNACK &amp; GO</v>
      </c>
      <c r="G5105">
        <f>_xlfn.XLOOKUP(A5105,Table2[ProductID],Table2[StoreID])</f>
        <v>3</v>
      </c>
      <c r="H5105" t="str" cm="1">
        <f t="array" ref="H5105:I5105">_xlfn.XLOOKUP(G5105,Table1[StoreID],Table1[[StoreName]:[Region]])</f>
        <v>StoreC</v>
      </c>
      <c r="I5105" t="str">
        <v>Alex</v>
      </c>
      <c r="J5105">
        <f>_xlfn.XLOOKUP(A5105,Table2[ProductID],Table2[RepID])</f>
        <v>1</v>
      </c>
      <c r="K5105" t="str">
        <f>_xlfn.XLOOKUP(J5105,Table3[RepID],Table3[RepName])</f>
        <v>Ahmed</v>
      </c>
    </row>
    <row r="5106" spans="1:11" x14ac:dyDescent="0.35">
      <c r="A5106" s="8">
        <v>4078</v>
      </c>
      <c r="B5106" t="str" cm="1">
        <f t="array" ref="B5106:F5106">_xlfn.XLOOKUP(A5106,Table4[ProductID],Table4[[ProductCode]:[Brand]])</f>
        <v>E91 BP6</v>
      </c>
      <c r="C5106" t="str">
        <v>Energizer Card 4+2  AA Promo</v>
      </c>
      <c r="D5106" t="str">
        <v>Add-ons</v>
      </c>
      <c r="E5106" t="str">
        <v>Battery</v>
      </c>
      <c r="F5106" t="str">
        <v>Energizer</v>
      </c>
      <c r="G5106">
        <f>_xlfn.XLOOKUP(A5106,Table2[ProductID],Table2[StoreID])</f>
        <v>3</v>
      </c>
      <c r="H5106" t="str" cm="1">
        <f t="array" ref="H5106:I5106">_xlfn.XLOOKUP(G5106,Table1[StoreID],Table1[[StoreName]:[Region]])</f>
        <v>StoreC</v>
      </c>
      <c r="I5106" t="str">
        <v>Alex</v>
      </c>
      <c r="J5106">
        <f>_xlfn.XLOOKUP(A5106,Table2[ProductID],Table2[RepID])</f>
        <v>27</v>
      </c>
      <c r="K5106" t="str">
        <f>_xlfn.XLOOKUP(J5106,Table3[RepID],Table3[RepName])</f>
        <v>Abdallah</v>
      </c>
    </row>
    <row r="5107" spans="1:11" x14ac:dyDescent="0.35">
      <c r="A5107" s="8">
        <v>460</v>
      </c>
      <c r="B5107" t="str" cm="1">
        <f t="array" ref="B5107:F5107">_xlfn.XLOOKUP(A5107,Table4[ProductID],Table4[[ProductCode]:[Brand]])</f>
        <v>YW-26-038</v>
      </c>
      <c r="C5107" t="str">
        <v>Pokémon Card tin box</v>
      </c>
      <c r="D5107" t="str">
        <v>Games</v>
      </c>
      <c r="E5107" t="str">
        <v>Card Game</v>
      </c>
      <c r="F5107" t="str">
        <v>Pokémon</v>
      </c>
      <c r="G5107">
        <f>_xlfn.XLOOKUP(A5107,Table2[ProductID],Table2[StoreID])</f>
        <v>4</v>
      </c>
      <c r="H5107" t="str" cm="1">
        <f t="array" ref="H5107:I5107">_xlfn.XLOOKUP(G5107,Table1[StoreID],Table1[[StoreName]:[Region]])</f>
        <v>StoreD</v>
      </c>
      <c r="I5107" t="str">
        <v>Alex</v>
      </c>
      <c r="J5107">
        <f>_xlfn.XLOOKUP(A5107,Table2[ProductID],Table2[RepID])</f>
        <v>23</v>
      </c>
      <c r="K5107" t="str">
        <f>_xlfn.XLOOKUP(J5107,Table3[RepID],Table3[RepName])</f>
        <v>Essam</v>
      </c>
    </row>
    <row r="5108" spans="1:11" x14ac:dyDescent="0.35">
      <c r="A5108" s="8">
        <v>706</v>
      </c>
      <c r="B5108" t="str" cm="1">
        <f t="array" ref="B5108:F5108">_xlfn.XLOOKUP(A5108,Table4[ProductID],Table4[[ProductCode]:[Brand]])</f>
        <v>SM-0444</v>
      </c>
      <c r="C5108" t="str">
        <v>Yogi Card (Stand 36 Bag )</v>
      </c>
      <c r="D5108" t="str">
        <v>Games</v>
      </c>
      <c r="E5108" t="str">
        <v>Card Game</v>
      </c>
      <c r="F5108" t="str">
        <v>Yu-Gi-Oh!</v>
      </c>
      <c r="G5108">
        <f>_xlfn.XLOOKUP(A5108,Table2[ProductID],Table2[StoreID])</f>
        <v>1</v>
      </c>
      <c r="H5108" t="str" cm="1">
        <f t="array" ref="H5108:I5108">_xlfn.XLOOKUP(G5108,Table1[StoreID],Table1[[StoreName]:[Region]])</f>
        <v>StoreA</v>
      </c>
      <c r="I5108" t="str">
        <v>Cairo</v>
      </c>
      <c r="J5108">
        <f>_xlfn.XLOOKUP(A5108,Table2[ProductID],Table2[RepID])</f>
        <v>5</v>
      </c>
      <c r="K5108" t="str">
        <f>_xlfn.XLOOKUP(J5108,Table3[RepID],Table3[RepName])</f>
        <v>Yara</v>
      </c>
    </row>
    <row r="5109" spans="1:11" x14ac:dyDescent="0.35">
      <c r="A5109" s="8">
        <v>14</v>
      </c>
      <c r="B5109" t="str" cm="1">
        <f t="array" ref="B5109:F5109">_xlfn.XLOOKUP(A5109,Table4[ProductID],Table4[[ProductCode]:[Brand]])</f>
        <v>ZUR-7488</v>
      </c>
      <c r="C5109" t="str">
        <v>Zuru Smasher Dino Island Giant Skull S1 Over 30 Surprises</v>
      </c>
      <c r="D5109" t="str">
        <v>Surprise</v>
      </c>
      <c r="E5109" t="str">
        <v>Egg</v>
      </c>
      <c r="F5109" t="str">
        <v>Smashers</v>
      </c>
      <c r="G5109">
        <f>_xlfn.XLOOKUP(A5109,Table2[ProductID],Table2[StoreID])</f>
        <v>4</v>
      </c>
      <c r="H5109" t="str" cm="1">
        <f t="array" ref="H5109:I5109">_xlfn.XLOOKUP(G5109,Table1[StoreID],Table1[[StoreName]:[Region]])</f>
        <v>StoreD</v>
      </c>
      <c r="I5109" t="str">
        <v>Alex</v>
      </c>
      <c r="J5109">
        <f>_xlfn.XLOOKUP(A5109,Table2[ProductID],Table2[RepID])</f>
        <v>23</v>
      </c>
      <c r="K5109" t="str">
        <f>_xlfn.XLOOKUP(J5109,Table3[RepID],Table3[RepName])</f>
        <v>Essam</v>
      </c>
    </row>
    <row r="5110" spans="1:11" x14ac:dyDescent="0.35">
      <c r="A5110" s="8">
        <v>470</v>
      </c>
      <c r="B5110" t="str" cm="1">
        <f t="array" ref="B5110:F5110">_xlfn.XLOOKUP(A5110,Table4[ProductID],Table4[[ProductCode]:[Brand]])</f>
        <v>YW-26-027</v>
      </c>
      <c r="C5110" t="str">
        <v>Yoyo Pokémon ( Stand 24 pcs )</v>
      </c>
      <c r="D5110" t="str">
        <v>Games</v>
      </c>
      <c r="E5110" t="str">
        <v>Yoyo</v>
      </c>
      <c r="F5110" t="str">
        <v>Pokémon</v>
      </c>
      <c r="G5110">
        <f>_xlfn.XLOOKUP(A5110,Table2[ProductID],Table2[StoreID])</f>
        <v>4</v>
      </c>
      <c r="H5110" t="str" cm="1">
        <f t="array" ref="H5110:I5110">_xlfn.XLOOKUP(G5110,Table1[StoreID],Table1[[StoreName]:[Region]])</f>
        <v>StoreD</v>
      </c>
      <c r="I5110" t="str">
        <v>Alex</v>
      </c>
      <c r="J5110">
        <f>_xlfn.XLOOKUP(A5110,Table2[ProductID],Table2[RepID])</f>
        <v>33</v>
      </c>
      <c r="K5110" t="str">
        <f>_xlfn.XLOOKUP(J5110,Table3[RepID],Table3[RepName])</f>
        <v>Alaa</v>
      </c>
    </row>
    <row r="5111" spans="1:11" x14ac:dyDescent="0.35">
      <c r="A5111" s="8">
        <v>3229</v>
      </c>
      <c r="B5111" t="str" cm="1">
        <f t="array" ref="B5111:F5111">_xlfn.XLOOKUP(A5111,Table4[ProductID],Table4[[ProductCode]:[Brand]])</f>
        <v>NK-21150</v>
      </c>
      <c r="C5111" t="str">
        <v>Tago Travel</v>
      </c>
      <c r="D5111" t="str">
        <v>Games</v>
      </c>
      <c r="E5111" t="str">
        <v>Board Game</v>
      </c>
      <c r="F5111" t="str">
        <v>Nilco</v>
      </c>
      <c r="G5111">
        <f>_xlfn.XLOOKUP(A5111,Table2[ProductID],Table2[StoreID])</f>
        <v>1</v>
      </c>
      <c r="H5111" t="str" cm="1">
        <f t="array" ref="H5111:I5111">_xlfn.XLOOKUP(G5111,Table1[StoreID],Table1[[StoreName]:[Region]])</f>
        <v>StoreA</v>
      </c>
      <c r="I5111" t="str">
        <v>Cairo</v>
      </c>
      <c r="J5111">
        <f>_xlfn.XLOOKUP(A5111,Table2[ProductID],Table2[RepID])</f>
        <v>14</v>
      </c>
      <c r="K5111" t="str">
        <f>_xlfn.XLOOKUP(J5111,Table3[RepID],Table3[RepName])</f>
        <v>Mariam</v>
      </c>
    </row>
    <row r="5112" spans="1:11" x14ac:dyDescent="0.35">
      <c r="A5112" s="8">
        <v>3226</v>
      </c>
      <c r="B5112" t="str" cm="1">
        <f t="array" ref="B5112:F5112">_xlfn.XLOOKUP(A5112,Table4[ProductID],Table4[[ProductCode]:[Brand]])</f>
        <v>NK-21235</v>
      </c>
      <c r="C5112" t="str">
        <v>High Five Educational Travel</v>
      </c>
      <c r="D5112" t="str">
        <v>Games</v>
      </c>
      <c r="E5112" t="str">
        <v>Board Game</v>
      </c>
      <c r="F5112" t="str">
        <v>Nilco</v>
      </c>
      <c r="G5112">
        <f>_xlfn.XLOOKUP(A5112,Table2[ProductID],Table2[StoreID])</f>
        <v>1</v>
      </c>
      <c r="H5112" t="str" cm="1">
        <f t="array" ref="H5112:I5112">_xlfn.XLOOKUP(G5112,Table1[StoreID],Table1[[StoreName]:[Region]])</f>
        <v>StoreA</v>
      </c>
      <c r="I5112" t="str">
        <v>Cairo</v>
      </c>
      <c r="J5112">
        <f>_xlfn.XLOOKUP(A5112,Table2[ProductID],Table2[RepID])</f>
        <v>11</v>
      </c>
      <c r="K5112" t="str">
        <f>_xlfn.XLOOKUP(J5112,Table3[RepID],Table3[RepName])</f>
        <v>Ola</v>
      </c>
    </row>
    <row r="5113" spans="1:11" x14ac:dyDescent="0.35">
      <c r="A5113" s="8">
        <v>707</v>
      </c>
      <c r="B5113" t="str" cm="1">
        <f t="array" ref="B5113:F5113">_xlfn.XLOOKUP(A5113,Table4[ProductID],Table4[[ProductCode]:[Brand]])</f>
        <v>SM-0443</v>
      </c>
      <c r="C5113" t="str">
        <v>Yogi Card (Stand 12 Pcs)</v>
      </c>
      <c r="D5113" t="str">
        <v>Games</v>
      </c>
      <c r="E5113" t="str">
        <v>Card Game</v>
      </c>
      <c r="F5113" t="str">
        <v>Yu-Gi-Oh!</v>
      </c>
      <c r="G5113">
        <f>_xlfn.XLOOKUP(A5113,Table2[ProductID],Table2[StoreID])</f>
        <v>3</v>
      </c>
      <c r="H5113" t="str" cm="1">
        <f t="array" ref="H5113:I5113">_xlfn.XLOOKUP(G5113,Table1[StoreID],Table1[[StoreName]:[Region]])</f>
        <v>StoreC</v>
      </c>
      <c r="I5113" t="str">
        <v>Alex</v>
      </c>
      <c r="J5113">
        <f>_xlfn.XLOOKUP(A5113,Table2[ProductID],Table2[RepID])</f>
        <v>30</v>
      </c>
      <c r="K5113" t="str">
        <f>_xlfn.XLOOKUP(J5113,Table3[RepID],Table3[RepName])</f>
        <v>Fady</v>
      </c>
    </row>
    <row r="5114" spans="1:11" x14ac:dyDescent="0.35">
      <c r="A5114" s="8">
        <v>706</v>
      </c>
      <c r="B5114" t="str" cm="1">
        <f t="array" ref="B5114:F5114">_xlfn.XLOOKUP(A5114,Table4[ProductID],Table4[[ProductCode]:[Brand]])</f>
        <v>SM-0444</v>
      </c>
      <c r="C5114" t="str">
        <v>Yogi Card (Stand 36 Bag )</v>
      </c>
      <c r="D5114" t="str">
        <v>Games</v>
      </c>
      <c r="E5114" t="str">
        <v>Card Game</v>
      </c>
      <c r="F5114" t="str">
        <v>Yu-Gi-Oh!</v>
      </c>
      <c r="G5114">
        <f>_xlfn.XLOOKUP(A5114,Table2[ProductID],Table2[StoreID])</f>
        <v>1</v>
      </c>
      <c r="H5114" t="str" cm="1">
        <f t="array" ref="H5114:I5114">_xlfn.XLOOKUP(G5114,Table1[StoreID],Table1[[StoreName]:[Region]])</f>
        <v>StoreA</v>
      </c>
      <c r="I5114" t="str">
        <v>Cairo</v>
      </c>
      <c r="J5114">
        <f>_xlfn.XLOOKUP(A5114,Table2[ProductID],Table2[RepID])</f>
        <v>5</v>
      </c>
      <c r="K5114" t="str">
        <f>_xlfn.XLOOKUP(J5114,Table3[RepID],Table3[RepName])</f>
        <v>Yara</v>
      </c>
    </row>
    <row r="5115" spans="1:11" x14ac:dyDescent="0.35">
      <c r="A5115" s="8">
        <v>2805</v>
      </c>
      <c r="B5115" t="str" cm="1">
        <f t="array" ref="B5115:F5115">_xlfn.XLOOKUP(A5115,Table4[ProductID],Table4[[ProductCode]:[Brand]])</f>
        <v>RSH-50113</v>
      </c>
      <c r="C5115" t="str">
        <v>Moose - KindiKids PETS - MARLO BUNNY</v>
      </c>
      <c r="D5115" t="str">
        <v>Dolls &amp; Accessories</v>
      </c>
      <c r="E5115" t="str">
        <v>Doll Accessories</v>
      </c>
      <c r="F5115" t="str">
        <v>Kindi Kids</v>
      </c>
      <c r="G5115">
        <f>_xlfn.XLOOKUP(A5115,Table2[ProductID],Table2[StoreID])</f>
        <v>3</v>
      </c>
      <c r="H5115" t="str" cm="1">
        <f t="array" ref="H5115:I5115">_xlfn.XLOOKUP(G5115,Table1[StoreID],Table1[[StoreName]:[Region]])</f>
        <v>StoreC</v>
      </c>
      <c r="I5115" t="str">
        <v>Alex</v>
      </c>
      <c r="J5115">
        <f>_xlfn.XLOOKUP(A5115,Table2[ProductID],Table2[RepID])</f>
        <v>30</v>
      </c>
      <c r="K5115" t="str">
        <f>_xlfn.XLOOKUP(J5115,Table3[RepID],Table3[RepName])</f>
        <v>Fady</v>
      </c>
    </row>
    <row r="5116" spans="1:11" x14ac:dyDescent="0.35">
      <c r="A5116" s="8">
        <v>4217</v>
      </c>
      <c r="B5116" t="str" cm="1">
        <f t="array" ref="B5116:F5116">_xlfn.XLOOKUP(A5116,Table4[ProductID],Table4[[ProductCode]:[Brand]])</f>
        <v>AY-20352044</v>
      </c>
      <c r="C5116" t="str">
        <v>Fun Day Fish Crack Biscuits 40 gm (Pack 12 Pieces) 20352044</v>
      </c>
      <c r="D5116" t="str">
        <v>F&amp;B</v>
      </c>
      <c r="E5116" t="str">
        <v>Food</v>
      </c>
      <c r="F5116" t="str">
        <v>CRACKERS</v>
      </c>
      <c r="G5116">
        <f>_xlfn.XLOOKUP(A5116,Table2[ProductID],Table2[StoreID])</f>
        <v>3</v>
      </c>
      <c r="H5116" t="str" cm="1">
        <f t="array" ref="H5116:I5116">_xlfn.XLOOKUP(G5116,Table1[StoreID],Table1[[StoreName]:[Region]])</f>
        <v>StoreC</v>
      </c>
      <c r="I5116" t="str">
        <v>Alex</v>
      </c>
      <c r="J5116">
        <f>_xlfn.XLOOKUP(A5116,Table2[ProductID],Table2[RepID])</f>
        <v>4</v>
      </c>
      <c r="K5116" t="str">
        <f>_xlfn.XLOOKUP(J5116,Table3[RepID],Table3[RepName])</f>
        <v>Ali</v>
      </c>
    </row>
    <row r="5117" spans="1:11" x14ac:dyDescent="0.35">
      <c r="A5117" s="8">
        <v>660</v>
      </c>
      <c r="B5117" t="str" cm="1">
        <f t="array" ref="B5117:F5117">_xlfn.XLOOKUP(A5117,Table4[ProductID],Table4[[ProductCode]:[Brand]])</f>
        <v>TMP-15253</v>
      </c>
      <c r="C5117" t="str">
        <v>DC Multiverse 7In  Martian Manhunter Variant (Gold</v>
      </c>
      <c r="D5117" t="str">
        <v>Action Figure</v>
      </c>
      <c r="E5117" t="str">
        <v>Figures</v>
      </c>
      <c r="F5117" t="str">
        <v>DC Comics</v>
      </c>
      <c r="G5117">
        <f>_xlfn.XLOOKUP(A5117,Table2[ProductID],Table2[StoreID])</f>
        <v>2</v>
      </c>
      <c r="H5117" t="str" cm="1">
        <f t="array" ref="H5117:I5117">_xlfn.XLOOKUP(G5117,Table1[StoreID],Table1[[StoreName]:[Region]])</f>
        <v>StoreB</v>
      </c>
      <c r="I5117" t="str">
        <v>Cairo</v>
      </c>
      <c r="J5117">
        <f>_xlfn.XLOOKUP(A5117,Table2[ProductID],Table2[RepID])</f>
        <v>26</v>
      </c>
      <c r="K5117" t="str">
        <f>_xlfn.XLOOKUP(J5117,Table3[RepID],Table3[RepName])</f>
        <v>Sara</v>
      </c>
    </row>
    <row r="5118" spans="1:11" x14ac:dyDescent="0.35">
      <c r="A5118" s="8">
        <v>1136</v>
      </c>
      <c r="B5118" t="str" cm="1">
        <f t="array" ref="B5118:F5118">_xlfn.XLOOKUP(A5118,Table4[ProductID],Table4[[ProductCode]:[Brand]])</f>
        <v>SH-3715</v>
      </c>
      <c r="C5118" t="str">
        <v>12INCH AVENGER WITH LIGHT 7INCH 12ASST</v>
      </c>
      <c r="D5118" t="str">
        <v>Action Figure</v>
      </c>
      <c r="E5118" t="str">
        <v>Figures</v>
      </c>
      <c r="F5118" t="str">
        <v>Super Hero</v>
      </c>
      <c r="G5118">
        <f>_xlfn.XLOOKUP(A5118,Table2[ProductID],Table2[StoreID])</f>
        <v>4</v>
      </c>
      <c r="H5118" t="str" cm="1">
        <f t="array" ref="H5118:I5118">_xlfn.XLOOKUP(G5118,Table1[StoreID],Table1[[StoreName]:[Region]])</f>
        <v>StoreD</v>
      </c>
      <c r="I5118" t="str">
        <v>Alex</v>
      </c>
      <c r="J5118">
        <f>_xlfn.XLOOKUP(A5118,Table2[ProductID],Table2[RepID])</f>
        <v>33</v>
      </c>
      <c r="K5118" t="str">
        <f>_xlfn.XLOOKUP(J5118,Table3[RepID],Table3[RepName])</f>
        <v>Alaa</v>
      </c>
    </row>
    <row r="5119" spans="1:11" x14ac:dyDescent="0.35">
      <c r="A5119" s="8">
        <v>412</v>
      </c>
      <c r="B5119" t="str" cm="1">
        <f t="array" ref="B5119:F5119">_xlfn.XLOOKUP(A5119,Table4[ProductID],Table4[[ProductCode]:[Brand]])</f>
        <v>YW-28-008</v>
      </c>
      <c r="C5119" t="str">
        <v>Pokémon Pop 8 Style</v>
      </c>
      <c r="D5119" t="str">
        <v>Action Figure</v>
      </c>
      <c r="E5119" t="str">
        <v>Figures</v>
      </c>
      <c r="F5119" t="str">
        <v>Pokémon</v>
      </c>
      <c r="G5119">
        <f>_xlfn.XLOOKUP(A5119,Table2[ProductID],Table2[StoreID])</f>
        <v>4</v>
      </c>
      <c r="H5119" t="str" cm="1">
        <f t="array" ref="H5119:I5119">_xlfn.XLOOKUP(G5119,Table1[StoreID],Table1[[StoreName]:[Region]])</f>
        <v>StoreD</v>
      </c>
      <c r="I5119" t="str">
        <v>Alex</v>
      </c>
      <c r="J5119">
        <f>_xlfn.XLOOKUP(A5119,Table2[ProductID],Table2[RepID])</f>
        <v>33</v>
      </c>
      <c r="K5119" t="str">
        <f>_xlfn.XLOOKUP(J5119,Table3[RepID],Table3[RepName])</f>
        <v>Alaa</v>
      </c>
    </row>
    <row r="5120" spans="1:11" x14ac:dyDescent="0.35">
      <c r="A5120" s="8">
        <v>3718</v>
      </c>
      <c r="B5120" t="str" cm="1">
        <f t="array" ref="B5120:F5120">_xlfn.XLOOKUP(A5120,Table4[ProductID],Table4[[ProductCode]:[Brand]])</f>
        <v>JP-44563</v>
      </c>
      <c r="C5120" t="str">
        <v>Disney Doorables Multi Peek Series 8</v>
      </c>
      <c r="D5120" t="str">
        <v>Surprise</v>
      </c>
      <c r="E5120" t="str">
        <v>Box</v>
      </c>
      <c r="F5120" t="str">
        <v>Disney</v>
      </c>
      <c r="G5120">
        <f>_xlfn.XLOOKUP(A5120,Table2[ProductID],Table2[StoreID])</f>
        <v>3</v>
      </c>
      <c r="H5120" t="str" cm="1">
        <f t="array" ref="H5120:I5120">_xlfn.XLOOKUP(G5120,Table1[StoreID],Table1[[StoreName]:[Region]])</f>
        <v>StoreC</v>
      </c>
      <c r="I5120" t="str">
        <v>Alex</v>
      </c>
      <c r="J5120">
        <f>_xlfn.XLOOKUP(A5120,Table2[ProductID],Table2[RepID])</f>
        <v>4</v>
      </c>
      <c r="K5120" t="str">
        <f>_xlfn.XLOOKUP(J5120,Table3[RepID],Table3[RepName])</f>
        <v>Ali</v>
      </c>
    </row>
    <row r="5121" spans="1:11" x14ac:dyDescent="0.35">
      <c r="A5121" s="8">
        <v>3224</v>
      </c>
      <c r="B5121" t="str" cm="1">
        <f t="array" ref="B5121:F5121">_xlfn.XLOOKUP(A5121,Table4[ProductID],Table4[[ProductCode]:[Brand]])</f>
        <v>NK-21259</v>
      </c>
      <c r="C5121" t="str">
        <v>Identical Travel</v>
      </c>
      <c r="D5121" t="str">
        <v>Games</v>
      </c>
      <c r="E5121" t="str">
        <v>Board Game</v>
      </c>
      <c r="F5121" t="str">
        <v>Nilco</v>
      </c>
      <c r="G5121">
        <f>_xlfn.XLOOKUP(A5121,Table2[ProductID],Table2[StoreID])</f>
        <v>5</v>
      </c>
      <c r="H5121" t="str" cm="1">
        <f t="array" ref="H5121:I5121">_xlfn.XLOOKUP(G5121,Table1[StoreID],Table1[[StoreName]:[Region]])</f>
        <v>StoreE</v>
      </c>
      <c r="I5121" t="str">
        <v>Delta</v>
      </c>
      <c r="J5121">
        <f>_xlfn.XLOOKUP(A5121,Table2[ProductID],Table2[RepID])</f>
        <v>34</v>
      </c>
      <c r="K5121" t="str">
        <f>_xlfn.XLOOKUP(J5121,Table3[RepID],Table3[RepName])</f>
        <v>Nora</v>
      </c>
    </row>
    <row r="5122" spans="1:11" x14ac:dyDescent="0.35">
      <c r="A5122" s="8">
        <v>3214</v>
      </c>
      <c r="B5122" t="str" cm="1">
        <f t="array" ref="B5122:F5122">_xlfn.XLOOKUP(A5122,Table4[ProductID],Table4[[ProductCode]:[Brand]])</f>
        <v>NK-21556</v>
      </c>
      <c r="C5122" t="str">
        <v>Bubble stories</v>
      </c>
      <c r="D5122" t="str">
        <v>Games</v>
      </c>
      <c r="E5122" t="str">
        <v>Board Game</v>
      </c>
      <c r="F5122" t="str">
        <v>Nilco</v>
      </c>
      <c r="G5122">
        <f>_xlfn.XLOOKUP(A5122,Table2[ProductID],Table2[StoreID])</f>
        <v>2</v>
      </c>
      <c r="H5122" t="str" cm="1">
        <f t="array" ref="H5122:I5122">_xlfn.XLOOKUP(G5122,Table1[StoreID],Table1[[StoreName]:[Region]])</f>
        <v>StoreB</v>
      </c>
      <c r="I5122" t="str">
        <v>Cairo</v>
      </c>
      <c r="J5122">
        <f>_xlfn.XLOOKUP(A5122,Table2[ProductID],Table2[RepID])</f>
        <v>16</v>
      </c>
      <c r="K5122" t="str">
        <f>_xlfn.XLOOKUP(J5122,Table3[RepID],Table3[RepName])</f>
        <v>Faten</v>
      </c>
    </row>
    <row r="5123" spans="1:11" x14ac:dyDescent="0.35">
      <c r="A5123" s="8">
        <v>4078</v>
      </c>
      <c r="B5123" t="str" cm="1">
        <f t="array" ref="B5123:F5123">_xlfn.XLOOKUP(A5123,Table4[ProductID],Table4[[ProductCode]:[Brand]])</f>
        <v>E91 BP6</v>
      </c>
      <c r="C5123" t="str">
        <v>Energizer Card 4+2  AA Promo</v>
      </c>
      <c r="D5123" t="str">
        <v>Add-ons</v>
      </c>
      <c r="E5123" t="str">
        <v>Battery</v>
      </c>
      <c r="F5123" t="str">
        <v>Energizer</v>
      </c>
      <c r="G5123">
        <f>_xlfn.XLOOKUP(A5123,Table2[ProductID],Table2[StoreID])</f>
        <v>3</v>
      </c>
      <c r="H5123" t="str" cm="1">
        <f t="array" ref="H5123:I5123">_xlfn.XLOOKUP(G5123,Table1[StoreID],Table1[[StoreName]:[Region]])</f>
        <v>StoreC</v>
      </c>
      <c r="I5123" t="str">
        <v>Alex</v>
      </c>
      <c r="J5123">
        <f>_xlfn.XLOOKUP(A5123,Table2[ProductID],Table2[RepID])</f>
        <v>27</v>
      </c>
      <c r="K5123" t="str">
        <f>_xlfn.XLOOKUP(J5123,Table3[RepID],Table3[RepName])</f>
        <v>Abdallah</v>
      </c>
    </row>
    <row r="5124" spans="1:11" x14ac:dyDescent="0.35">
      <c r="A5124" s="8">
        <v>3233</v>
      </c>
      <c r="B5124" t="str" cm="1">
        <f t="array" ref="B5124:F5124">_xlfn.XLOOKUP(A5124,Table4[ProductID],Table4[[ProductCode]:[Brand]])</f>
        <v>NK-21099</v>
      </c>
      <c r="C5124" t="str">
        <v>Crazy Talk Mouth Piece 10</v>
      </c>
      <c r="D5124" t="str">
        <v>Games</v>
      </c>
      <c r="E5124" t="str">
        <v>Board Game</v>
      </c>
      <c r="F5124" t="str">
        <v>Nilco</v>
      </c>
      <c r="G5124">
        <f>_xlfn.XLOOKUP(A5124,Table2[ProductID],Table2[StoreID])</f>
        <v>1</v>
      </c>
      <c r="H5124" t="str" cm="1">
        <f t="array" ref="H5124:I5124">_xlfn.XLOOKUP(G5124,Table1[StoreID],Table1[[StoreName]:[Region]])</f>
        <v>StoreA</v>
      </c>
      <c r="I5124" t="str">
        <v>Cairo</v>
      </c>
      <c r="J5124">
        <f>_xlfn.XLOOKUP(A5124,Table2[ProductID],Table2[RepID])</f>
        <v>10</v>
      </c>
      <c r="K5124" t="str">
        <f>_xlfn.XLOOKUP(J5124,Table3[RepID],Table3[RepName])</f>
        <v>Asya</v>
      </c>
    </row>
    <row r="5125" spans="1:11" x14ac:dyDescent="0.35">
      <c r="A5125" s="8">
        <v>470</v>
      </c>
      <c r="B5125" t="str" cm="1">
        <f t="array" ref="B5125:F5125">_xlfn.XLOOKUP(A5125,Table4[ProductID],Table4[[ProductCode]:[Brand]])</f>
        <v>YW-26-027</v>
      </c>
      <c r="C5125" t="str">
        <v>Yoyo Pokémon ( Stand 24 pcs )</v>
      </c>
      <c r="D5125" t="str">
        <v>Games</v>
      </c>
      <c r="E5125" t="str">
        <v>Yoyo</v>
      </c>
      <c r="F5125" t="str">
        <v>Pokémon</v>
      </c>
      <c r="G5125">
        <f>_xlfn.XLOOKUP(A5125,Table2[ProductID],Table2[StoreID])</f>
        <v>4</v>
      </c>
      <c r="H5125" t="str" cm="1">
        <f t="array" ref="H5125:I5125">_xlfn.XLOOKUP(G5125,Table1[StoreID],Table1[[StoreName]:[Region]])</f>
        <v>StoreD</v>
      </c>
      <c r="I5125" t="str">
        <v>Alex</v>
      </c>
      <c r="J5125">
        <f>_xlfn.XLOOKUP(A5125,Table2[ProductID],Table2[RepID])</f>
        <v>33</v>
      </c>
      <c r="K5125" t="str">
        <f>_xlfn.XLOOKUP(J5125,Table3[RepID],Table3[RepName])</f>
        <v>Alaa</v>
      </c>
    </row>
    <row r="5126" spans="1:11" x14ac:dyDescent="0.35">
      <c r="A5126" s="8">
        <v>16</v>
      </c>
      <c r="B5126" t="str" cm="1">
        <f t="array" ref="B5126:F5126">_xlfn.XLOOKUP(A5126,Table4[ProductID],Table4[[ProductCode]:[Brand]])</f>
        <v>ZUR-7486</v>
      </c>
      <c r="C5126" t="str">
        <v>Zuru Smasher Mini Egg Dino S5 Over 10 Surprises Cdu6Pcs</v>
      </c>
      <c r="D5126" t="str">
        <v>Surprise</v>
      </c>
      <c r="E5126" t="str">
        <v>Egg</v>
      </c>
      <c r="F5126" t="str">
        <v>Smashers</v>
      </c>
      <c r="G5126">
        <f>_xlfn.XLOOKUP(A5126,Table2[ProductID],Table2[StoreID])</f>
        <v>2</v>
      </c>
      <c r="H5126" t="str" cm="1">
        <f t="array" ref="H5126:I5126">_xlfn.XLOOKUP(G5126,Table1[StoreID],Table1[[StoreName]:[Region]])</f>
        <v>StoreB</v>
      </c>
      <c r="I5126" t="str">
        <v>Cairo</v>
      </c>
      <c r="J5126">
        <f>_xlfn.XLOOKUP(A5126,Table2[ProductID],Table2[RepID])</f>
        <v>24</v>
      </c>
      <c r="K5126" t="str">
        <f>_xlfn.XLOOKUP(J5126,Table3[RepID],Table3[RepName])</f>
        <v>Farida</v>
      </c>
    </row>
    <row r="5127" spans="1:11" x14ac:dyDescent="0.35">
      <c r="A5127" s="8">
        <v>476</v>
      </c>
      <c r="B5127" t="str" cm="1">
        <f t="array" ref="B5127:F5127">_xlfn.XLOOKUP(A5127,Table4[ProductID],Table4[[ProductCode]:[Brand]])</f>
        <v>YW-26-021</v>
      </c>
      <c r="C5127" t="str">
        <v>Pockemon Bag ( Stand 24 pcs )</v>
      </c>
      <c r="D5127" t="str">
        <v>Games</v>
      </c>
      <c r="E5127" t="str">
        <v>Card Game</v>
      </c>
      <c r="F5127" t="str">
        <v>Pokémon</v>
      </c>
      <c r="G5127">
        <f>_xlfn.XLOOKUP(A5127,Table2[ProductID],Table2[StoreID])</f>
        <v>4</v>
      </c>
      <c r="H5127" t="str" cm="1">
        <f t="array" ref="H5127:I5127">_xlfn.XLOOKUP(G5127,Table1[StoreID],Table1[[StoreName]:[Region]])</f>
        <v>StoreD</v>
      </c>
      <c r="I5127" t="str">
        <v>Alex</v>
      </c>
      <c r="J5127">
        <f>_xlfn.XLOOKUP(A5127,Table2[ProductID],Table2[RepID])</f>
        <v>23</v>
      </c>
      <c r="K5127" t="str">
        <f>_xlfn.XLOOKUP(J5127,Table3[RepID],Table3[RepName])</f>
        <v>Essam</v>
      </c>
    </row>
    <row r="5128" spans="1:11" x14ac:dyDescent="0.35">
      <c r="A5128" s="8">
        <v>470</v>
      </c>
      <c r="B5128" t="str" cm="1">
        <f t="array" ref="B5128:F5128">_xlfn.XLOOKUP(A5128,Table4[ProductID],Table4[[ProductCode]:[Brand]])</f>
        <v>YW-26-027</v>
      </c>
      <c r="C5128" t="str">
        <v>Yoyo Pokémon ( Stand 24 pcs )</v>
      </c>
      <c r="D5128" t="str">
        <v>Games</v>
      </c>
      <c r="E5128" t="str">
        <v>Yoyo</v>
      </c>
      <c r="F5128" t="str">
        <v>Pokémon</v>
      </c>
      <c r="G5128">
        <f>_xlfn.XLOOKUP(A5128,Table2[ProductID],Table2[StoreID])</f>
        <v>4</v>
      </c>
      <c r="H5128" t="str" cm="1">
        <f t="array" ref="H5128:I5128">_xlfn.XLOOKUP(G5128,Table1[StoreID],Table1[[StoreName]:[Region]])</f>
        <v>StoreD</v>
      </c>
      <c r="I5128" t="str">
        <v>Alex</v>
      </c>
      <c r="J5128">
        <f>_xlfn.XLOOKUP(A5128,Table2[ProductID],Table2[RepID])</f>
        <v>33</v>
      </c>
      <c r="K5128" t="str">
        <f>_xlfn.XLOOKUP(J5128,Table3[RepID],Table3[RepName])</f>
        <v>Alaa</v>
      </c>
    </row>
    <row r="5129" spans="1:11" x14ac:dyDescent="0.35">
      <c r="A5129" s="8">
        <v>3274</v>
      </c>
      <c r="B5129" t="str" cm="1">
        <f t="array" ref="B5129:F5129">_xlfn.XLOOKUP(A5129,Table4[ProductID],Table4[[ProductCode]:[Brand]])</f>
        <v>NK-20580</v>
      </c>
      <c r="C5129" t="str">
        <v>Identical Cards</v>
      </c>
      <c r="D5129" t="str">
        <v>Games</v>
      </c>
      <c r="E5129" t="str">
        <v>Board Game</v>
      </c>
      <c r="F5129" t="str">
        <v>Nilco</v>
      </c>
      <c r="G5129">
        <f>_xlfn.XLOOKUP(A5129,Table2[ProductID],Table2[StoreID])</f>
        <v>4</v>
      </c>
      <c r="H5129" t="str" cm="1">
        <f t="array" ref="H5129:I5129">_xlfn.XLOOKUP(G5129,Table1[StoreID],Table1[[StoreName]:[Region]])</f>
        <v>StoreD</v>
      </c>
      <c r="I5129" t="str">
        <v>Alex</v>
      </c>
      <c r="J5129">
        <f>_xlfn.XLOOKUP(A5129,Table2[ProductID],Table2[RepID])</f>
        <v>2</v>
      </c>
      <c r="K5129" t="str">
        <f>_xlfn.XLOOKUP(J5129,Table3[RepID],Table3[RepName])</f>
        <v>Bassem</v>
      </c>
    </row>
    <row r="5130" spans="1:11" x14ac:dyDescent="0.35">
      <c r="A5130" s="8">
        <v>2</v>
      </c>
      <c r="B5130" t="str" cm="1">
        <f t="array" ref="B5130:F5130">_xlfn.XLOOKUP(A5130,Table4[ProductID],Table4[[ProductCode]:[Brand]])</f>
        <v>ZUR-9616</v>
      </c>
      <c r="C5130" t="str">
        <v>COCO Surprise Squishies S1,6pcs PDQ</v>
      </c>
      <c r="D5130" t="str">
        <v>Plush &amp; Soft Toys</v>
      </c>
      <c r="E5130" t="str">
        <v>Non Battery</v>
      </c>
      <c r="F5130" t="str">
        <v>COCO SURPRISE</v>
      </c>
      <c r="G5130">
        <f>_xlfn.XLOOKUP(A5130,Table2[ProductID],Table2[StoreID])</f>
        <v>4</v>
      </c>
      <c r="H5130" t="str" cm="1">
        <f t="array" ref="H5130:I5130">_xlfn.XLOOKUP(G5130,Table1[StoreID],Table1[[StoreName]:[Region]])</f>
        <v>StoreD</v>
      </c>
      <c r="I5130" t="str">
        <v>Alex</v>
      </c>
      <c r="J5130">
        <f>_xlfn.XLOOKUP(A5130,Table2[ProductID],Table2[RepID])</f>
        <v>2</v>
      </c>
      <c r="K5130" t="str">
        <f>_xlfn.XLOOKUP(J5130,Table3[RepID],Table3[RepName])</f>
        <v>Bassem</v>
      </c>
    </row>
    <row r="5131" spans="1:11" x14ac:dyDescent="0.35">
      <c r="A5131" s="8">
        <v>1136</v>
      </c>
      <c r="B5131" t="str" cm="1">
        <f t="array" ref="B5131:F5131">_xlfn.XLOOKUP(A5131,Table4[ProductID],Table4[[ProductCode]:[Brand]])</f>
        <v>SH-3715</v>
      </c>
      <c r="C5131" t="str">
        <v>12INCH AVENGER WITH LIGHT 7INCH 12ASST</v>
      </c>
      <c r="D5131" t="str">
        <v>Action Figure</v>
      </c>
      <c r="E5131" t="str">
        <v>Figures</v>
      </c>
      <c r="F5131" t="str">
        <v>Super Hero</v>
      </c>
      <c r="G5131">
        <f>_xlfn.XLOOKUP(A5131,Table2[ProductID],Table2[StoreID])</f>
        <v>4</v>
      </c>
      <c r="H5131" t="str" cm="1">
        <f t="array" ref="H5131:I5131">_xlfn.XLOOKUP(G5131,Table1[StoreID],Table1[[StoreName]:[Region]])</f>
        <v>StoreD</v>
      </c>
      <c r="I5131" t="str">
        <v>Alex</v>
      </c>
      <c r="J5131">
        <f>_xlfn.XLOOKUP(A5131,Table2[ProductID],Table2[RepID])</f>
        <v>33</v>
      </c>
      <c r="K5131" t="str">
        <f>_xlfn.XLOOKUP(J5131,Table3[RepID],Table3[RepName])</f>
        <v>Alaa</v>
      </c>
    </row>
    <row r="5132" spans="1:11" x14ac:dyDescent="0.35">
      <c r="A5132" s="8">
        <v>719</v>
      </c>
      <c r="B5132" t="str" cm="1">
        <f t="array" ref="B5132:F5132">_xlfn.XLOOKUP(A5132,Table4[ProductID],Table4[[ProductCode]:[Brand]])</f>
        <v>SM-0431</v>
      </c>
      <c r="C5132" t="str">
        <v>Doll changes color in the water</v>
      </c>
      <c r="D5132" t="str">
        <v>Surprise</v>
      </c>
      <c r="E5132" t="str">
        <v>Tube</v>
      </c>
      <c r="F5132" t="str">
        <v>Barbie</v>
      </c>
      <c r="G5132">
        <f>_xlfn.XLOOKUP(A5132,Table2[ProductID],Table2[StoreID])</f>
        <v>3</v>
      </c>
      <c r="H5132" t="str" cm="1">
        <f t="array" ref="H5132:I5132">_xlfn.XLOOKUP(G5132,Table1[StoreID],Table1[[StoreName]:[Region]])</f>
        <v>StoreC</v>
      </c>
      <c r="I5132" t="str">
        <v>Alex</v>
      </c>
      <c r="J5132">
        <f>_xlfn.XLOOKUP(A5132,Table2[ProductID],Table2[RepID])</f>
        <v>30</v>
      </c>
      <c r="K5132" t="str">
        <f>_xlfn.XLOOKUP(J5132,Table3[RepID],Table3[RepName])</f>
        <v>Fady</v>
      </c>
    </row>
    <row r="5133" spans="1:11" x14ac:dyDescent="0.35">
      <c r="A5133" s="8">
        <v>462</v>
      </c>
      <c r="B5133" t="str" cm="1">
        <f t="array" ref="B5133:F5133">_xlfn.XLOOKUP(A5133,Table4[ProductID],Table4[[ProductCode]:[Brand]])</f>
        <v>YW-26-036</v>
      </c>
      <c r="C5133" t="str">
        <v>Pokémon Boosters ( Stand 36 Pcs )</v>
      </c>
      <c r="D5133" t="str">
        <v>Games</v>
      </c>
      <c r="E5133" t="str">
        <v>Card Game</v>
      </c>
      <c r="F5133" t="str">
        <v>Pokémon</v>
      </c>
      <c r="G5133">
        <f>_xlfn.XLOOKUP(A5133,Table2[ProductID],Table2[StoreID])</f>
        <v>4</v>
      </c>
      <c r="H5133" t="str" cm="1">
        <f t="array" ref="H5133:I5133">_xlfn.XLOOKUP(G5133,Table1[StoreID],Table1[[StoreName]:[Region]])</f>
        <v>StoreD</v>
      </c>
      <c r="I5133" t="str">
        <v>Alex</v>
      </c>
      <c r="J5133">
        <f>_xlfn.XLOOKUP(A5133,Table2[ProductID],Table2[RepID])</f>
        <v>23</v>
      </c>
      <c r="K5133" t="str">
        <f>_xlfn.XLOOKUP(J5133,Table3[RepID],Table3[RepName])</f>
        <v>Essam</v>
      </c>
    </row>
    <row r="5134" spans="1:11" x14ac:dyDescent="0.35">
      <c r="A5134" s="8">
        <v>470</v>
      </c>
      <c r="B5134" t="str" cm="1">
        <f t="array" ref="B5134:F5134">_xlfn.XLOOKUP(A5134,Table4[ProductID],Table4[[ProductCode]:[Brand]])</f>
        <v>YW-26-027</v>
      </c>
      <c r="C5134" t="str">
        <v>Yoyo Pokémon ( Stand 24 pcs )</v>
      </c>
      <c r="D5134" t="str">
        <v>Games</v>
      </c>
      <c r="E5134" t="str">
        <v>Yoyo</v>
      </c>
      <c r="F5134" t="str">
        <v>Pokémon</v>
      </c>
      <c r="G5134">
        <f>_xlfn.XLOOKUP(A5134,Table2[ProductID],Table2[StoreID])</f>
        <v>4</v>
      </c>
      <c r="H5134" t="str" cm="1">
        <f t="array" ref="H5134:I5134">_xlfn.XLOOKUP(G5134,Table1[StoreID],Table1[[StoreName]:[Region]])</f>
        <v>StoreD</v>
      </c>
      <c r="I5134" t="str">
        <v>Alex</v>
      </c>
      <c r="J5134">
        <f>_xlfn.XLOOKUP(A5134,Table2[ProductID],Table2[RepID])</f>
        <v>33</v>
      </c>
      <c r="K5134" t="str">
        <f>_xlfn.XLOOKUP(J5134,Table3[RepID],Table3[RepName])</f>
        <v>Alaa</v>
      </c>
    </row>
    <row r="5135" spans="1:11" x14ac:dyDescent="0.35">
      <c r="A5135" s="8">
        <v>719</v>
      </c>
      <c r="B5135" t="str" cm="1">
        <f t="array" ref="B5135:F5135">_xlfn.XLOOKUP(A5135,Table4[ProductID],Table4[[ProductCode]:[Brand]])</f>
        <v>SM-0431</v>
      </c>
      <c r="C5135" t="str">
        <v>Doll changes color in the water</v>
      </c>
      <c r="D5135" t="str">
        <v>Surprise</v>
      </c>
      <c r="E5135" t="str">
        <v>Tube</v>
      </c>
      <c r="F5135" t="str">
        <v>Barbie</v>
      </c>
      <c r="G5135">
        <f>_xlfn.XLOOKUP(A5135,Table2[ProductID],Table2[StoreID])</f>
        <v>3</v>
      </c>
      <c r="H5135" t="str" cm="1">
        <f t="array" ref="H5135:I5135">_xlfn.XLOOKUP(G5135,Table1[StoreID],Table1[[StoreName]:[Region]])</f>
        <v>StoreC</v>
      </c>
      <c r="I5135" t="str">
        <v>Alex</v>
      </c>
      <c r="J5135">
        <f>_xlfn.XLOOKUP(A5135,Table2[ProductID],Table2[RepID])</f>
        <v>30</v>
      </c>
      <c r="K5135" t="str">
        <f>_xlfn.XLOOKUP(J5135,Table3[RepID],Table3[RepName])</f>
        <v>Fady</v>
      </c>
    </row>
    <row r="5136" spans="1:11" x14ac:dyDescent="0.35">
      <c r="A5136" s="8">
        <v>474</v>
      </c>
      <c r="B5136" t="str" cm="1">
        <f t="array" ref="B5136:F5136">_xlfn.XLOOKUP(A5136,Table4[ProductID],Table4[[ProductCode]:[Brand]])</f>
        <v>YW-26-023</v>
      </c>
      <c r="C5136" t="str">
        <v>Pokémon Ball ( Stand 12 pcs )</v>
      </c>
      <c r="D5136" t="str">
        <v>Surprise</v>
      </c>
      <c r="E5136" t="str">
        <v>Ball</v>
      </c>
      <c r="F5136" t="str">
        <v>Pokémon</v>
      </c>
      <c r="G5136">
        <f>_xlfn.XLOOKUP(A5136,Table2[ProductID],Table2[StoreID])</f>
        <v>4</v>
      </c>
      <c r="H5136" t="str" cm="1">
        <f t="array" ref="H5136:I5136">_xlfn.XLOOKUP(G5136,Table1[StoreID],Table1[[StoreName]:[Region]])</f>
        <v>StoreD</v>
      </c>
      <c r="I5136" t="str">
        <v>Alex</v>
      </c>
      <c r="J5136">
        <f>_xlfn.XLOOKUP(A5136,Table2[ProductID],Table2[RepID])</f>
        <v>23</v>
      </c>
      <c r="K5136" t="str">
        <f>_xlfn.XLOOKUP(J5136,Table3[RepID],Table3[RepName])</f>
        <v>Essam</v>
      </c>
    </row>
    <row r="5137" spans="1:11" x14ac:dyDescent="0.35">
      <c r="A5137" s="8">
        <v>387</v>
      </c>
      <c r="B5137" t="str" cm="1">
        <f t="array" ref="B5137:F5137">_xlfn.XLOOKUP(A5137,Table4[ProductID],Table4[[ProductCode]:[Brand]])</f>
        <v>YW-28-035</v>
      </c>
      <c r="C5137" t="str">
        <v>Pokémon Album 9PCS in the page</v>
      </c>
      <c r="D5137" t="str">
        <v>Games</v>
      </c>
      <c r="E5137" t="str">
        <v>Card Game</v>
      </c>
      <c r="F5137" t="str">
        <v>Pokémon</v>
      </c>
      <c r="G5137">
        <f>_xlfn.XLOOKUP(A5137,Table2[ProductID],Table2[StoreID])</f>
        <v>3</v>
      </c>
      <c r="H5137" t="str" cm="1">
        <f t="array" ref="H5137:I5137">_xlfn.XLOOKUP(G5137,Table1[StoreID],Table1[[StoreName]:[Region]])</f>
        <v>StoreC</v>
      </c>
      <c r="I5137" t="str">
        <v>Alex</v>
      </c>
      <c r="J5137">
        <f>_xlfn.XLOOKUP(A5137,Table2[ProductID],Table2[RepID])</f>
        <v>30</v>
      </c>
      <c r="K5137" t="str">
        <f>_xlfn.XLOOKUP(J5137,Table3[RepID],Table3[RepName])</f>
        <v>Fady</v>
      </c>
    </row>
    <row r="5138" spans="1:11" x14ac:dyDescent="0.35">
      <c r="A5138" s="8">
        <v>52</v>
      </c>
      <c r="B5138" t="str" cm="1">
        <f t="array" ref="B5138:F5138">_xlfn.XLOOKUP(A5138,Table4[ProductID],Table4[[ProductCode]:[Brand]])</f>
        <v>ZT-F1971</v>
      </c>
      <c r="C5138" t="str">
        <v>FUR REAL  GOGO MY DANCIN PUP</v>
      </c>
      <c r="D5138" t="str">
        <v>Plush &amp; Soft Toys</v>
      </c>
      <c r="E5138" t="str">
        <v>B-O</v>
      </c>
      <c r="F5138" t="str">
        <v>Furreal</v>
      </c>
      <c r="G5138">
        <f>_xlfn.XLOOKUP(A5138,Table2[ProductID],Table2[StoreID])</f>
        <v>3</v>
      </c>
      <c r="H5138" t="str" cm="1">
        <f t="array" ref="H5138:I5138">_xlfn.XLOOKUP(G5138,Table1[StoreID],Table1[[StoreName]:[Region]])</f>
        <v>StoreC</v>
      </c>
      <c r="I5138" t="str">
        <v>Alex</v>
      </c>
      <c r="J5138">
        <f>_xlfn.XLOOKUP(A5138,Table2[ProductID],Table2[RepID])</f>
        <v>19</v>
      </c>
      <c r="K5138" t="str">
        <f>_xlfn.XLOOKUP(J5138,Table3[RepID],Table3[RepName])</f>
        <v>Omar</v>
      </c>
    </row>
    <row r="5139" spans="1:11" x14ac:dyDescent="0.35">
      <c r="A5139" s="8">
        <v>3972</v>
      </c>
      <c r="B5139" t="str" cm="1">
        <f t="array" ref="B5139:F5139">_xlfn.XLOOKUP(A5139,Table4[ProductID],Table4[[ProductCode]:[Brand]])</f>
        <v>HK-0150</v>
      </c>
      <c r="C5139" t="str">
        <v>Bingo Dough 3D assorted Box - Burger Maker TOM&amp;JER</v>
      </c>
      <c r="D5139" t="str">
        <v>Clay</v>
      </c>
      <c r="E5139" t="str">
        <v>Dough</v>
      </c>
      <c r="F5139" t="str">
        <v>Bingo Dough</v>
      </c>
      <c r="G5139">
        <f>_xlfn.XLOOKUP(A5139,Table2[ProductID],Table2[StoreID])</f>
        <v>1</v>
      </c>
      <c r="H5139" t="str" cm="1">
        <f t="array" ref="H5139:I5139">_xlfn.XLOOKUP(G5139,Table1[StoreID],Table1[[StoreName]:[Region]])</f>
        <v>StoreA</v>
      </c>
      <c r="I5139" t="str">
        <v>Cairo</v>
      </c>
      <c r="J5139">
        <f>_xlfn.XLOOKUP(A5139,Table2[ProductID],Table2[RepID])</f>
        <v>10</v>
      </c>
      <c r="K5139" t="str">
        <f>_xlfn.XLOOKUP(J5139,Table3[RepID],Table3[RepName])</f>
        <v>Asya</v>
      </c>
    </row>
    <row r="5140" spans="1:11" x14ac:dyDescent="0.35">
      <c r="A5140" s="8">
        <v>187</v>
      </c>
      <c r="B5140" t="str" cm="1">
        <f t="array" ref="B5140:F5140">_xlfn.XLOOKUP(A5140,Table4[ProductID],Table4[[ProductCode]:[Brand]])</f>
        <v>ZT-29048</v>
      </c>
      <c r="C5140" t="str">
        <v>Puzzle1000 Panorama-Frozen 2 / Disney Frozen 2</v>
      </c>
      <c r="D5140" t="str">
        <v>Education &amp; Learning</v>
      </c>
      <c r="E5140" t="str">
        <v>Puzzle</v>
      </c>
      <c r="F5140" t="str">
        <v>Trefl</v>
      </c>
      <c r="G5140">
        <f>_xlfn.XLOOKUP(A5140,Table2[ProductID],Table2[StoreID])</f>
        <v>3</v>
      </c>
      <c r="H5140" t="str" cm="1">
        <f t="array" ref="H5140:I5140">_xlfn.XLOOKUP(G5140,Table1[StoreID],Table1[[StoreName]:[Region]])</f>
        <v>StoreC</v>
      </c>
      <c r="I5140" t="str">
        <v>Alex</v>
      </c>
      <c r="J5140">
        <f>_xlfn.XLOOKUP(A5140,Table2[ProductID],Table2[RepID])</f>
        <v>13</v>
      </c>
      <c r="K5140" t="str">
        <f>_xlfn.XLOOKUP(J5140,Table3[RepID],Table3[RepName])</f>
        <v>Shady</v>
      </c>
    </row>
    <row r="5141" spans="1:11" x14ac:dyDescent="0.35">
      <c r="A5141" s="8">
        <v>4092</v>
      </c>
      <c r="B5141" t="str" cm="1">
        <f t="array" ref="B5141:F5141">_xlfn.XLOOKUP(A5141,Table4[ProductID],Table4[[ProductCode]:[Brand]])</f>
        <v>DOH-SH-3662</v>
      </c>
      <c r="C5141" t="str">
        <v>Bingo Dough 5 Mini Can Style 1</v>
      </c>
      <c r="D5141" t="str">
        <v>Clay</v>
      </c>
      <c r="E5141" t="str">
        <v>Dough</v>
      </c>
      <c r="F5141" t="str">
        <v>Bingo Dough</v>
      </c>
      <c r="G5141">
        <f>_xlfn.XLOOKUP(A5141,Table2[ProductID],Table2[StoreID])</f>
        <v>4</v>
      </c>
      <c r="H5141" t="str" cm="1">
        <f t="array" ref="H5141:I5141">_xlfn.XLOOKUP(G5141,Table1[StoreID],Table1[[StoreName]:[Region]])</f>
        <v>StoreD</v>
      </c>
      <c r="I5141" t="str">
        <v>Alex</v>
      </c>
      <c r="J5141">
        <f>_xlfn.XLOOKUP(A5141,Table2[ProductID],Table2[RepID])</f>
        <v>33</v>
      </c>
      <c r="K5141" t="str">
        <f>_xlfn.XLOOKUP(J5141,Table3[RepID],Table3[RepName])</f>
        <v>Alaa</v>
      </c>
    </row>
    <row r="5142" spans="1:11" x14ac:dyDescent="0.35">
      <c r="A5142" s="8">
        <v>4091</v>
      </c>
      <c r="B5142" t="str" cm="1">
        <f t="array" ref="B5142:F5142">_xlfn.XLOOKUP(A5142,Table4[ProductID],Table4[[ProductCode]:[Brand]])</f>
        <v>DOH-SH-3663</v>
      </c>
      <c r="C5142" t="str">
        <v>Bingo Dough 5 Mini Can Style 2</v>
      </c>
      <c r="D5142" t="str">
        <v>Clay</v>
      </c>
      <c r="E5142" t="str">
        <v>Dough</v>
      </c>
      <c r="F5142" t="str">
        <v>Bingo Dough</v>
      </c>
      <c r="G5142">
        <f>_xlfn.XLOOKUP(A5142,Table2[ProductID],Table2[StoreID])</f>
        <v>3</v>
      </c>
      <c r="H5142" t="str" cm="1">
        <f t="array" ref="H5142:I5142">_xlfn.XLOOKUP(G5142,Table1[StoreID],Table1[[StoreName]:[Region]])</f>
        <v>StoreC</v>
      </c>
      <c r="I5142" t="str">
        <v>Alex</v>
      </c>
      <c r="J5142">
        <f>_xlfn.XLOOKUP(A5142,Table2[ProductID],Table2[RepID])</f>
        <v>30</v>
      </c>
      <c r="K5142" t="str">
        <f>_xlfn.XLOOKUP(J5142,Table3[RepID],Table3[RepName])</f>
        <v>Fady</v>
      </c>
    </row>
    <row r="5143" spans="1:11" x14ac:dyDescent="0.35">
      <c r="A5143" s="8">
        <v>3225</v>
      </c>
      <c r="B5143" t="str" cm="1">
        <f t="array" ref="B5143:F5143">_xlfn.XLOOKUP(A5143,Table4[ProductID],Table4[[ProductCode]:[Brand]])</f>
        <v>NK-21242</v>
      </c>
      <c r="C5143" t="str">
        <v>High Five Original Travel</v>
      </c>
      <c r="D5143" t="str">
        <v>Games</v>
      </c>
      <c r="E5143" t="str">
        <v>Board Game</v>
      </c>
      <c r="F5143" t="str">
        <v>Nilco</v>
      </c>
      <c r="G5143">
        <f>_xlfn.XLOOKUP(A5143,Table2[ProductID],Table2[StoreID])</f>
        <v>1</v>
      </c>
      <c r="H5143" t="str" cm="1">
        <f t="array" ref="H5143:I5143">_xlfn.XLOOKUP(G5143,Table1[StoreID],Table1[[StoreName]:[Region]])</f>
        <v>StoreA</v>
      </c>
      <c r="I5143" t="str">
        <v>Cairo</v>
      </c>
      <c r="J5143">
        <f>_xlfn.XLOOKUP(A5143,Table2[ProductID],Table2[RepID])</f>
        <v>11</v>
      </c>
      <c r="K5143" t="str">
        <f>_xlfn.XLOOKUP(J5143,Table3[RepID],Table3[RepName])</f>
        <v>Ola</v>
      </c>
    </row>
    <row r="5144" spans="1:11" x14ac:dyDescent="0.35">
      <c r="A5144" s="8">
        <v>4090</v>
      </c>
      <c r="B5144" t="str" cm="1">
        <f t="array" ref="B5144:F5144">_xlfn.XLOOKUP(A5144,Table4[ProductID],Table4[[ProductCode]:[Brand]])</f>
        <v>DOH-SH-3664</v>
      </c>
      <c r="C5144" t="str">
        <v>Bingo Dough 10 Mini Can</v>
      </c>
      <c r="D5144" t="str">
        <v>Clay</v>
      </c>
      <c r="E5144" t="str">
        <v>Dough</v>
      </c>
      <c r="F5144" t="str">
        <v>Bingo Dough</v>
      </c>
      <c r="G5144">
        <f>_xlfn.XLOOKUP(A5144,Table2[ProductID],Table2[StoreID])</f>
        <v>4</v>
      </c>
      <c r="H5144" t="str" cm="1">
        <f t="array" ref="H5144:I5144">_xlfn.XLOOKUP(G5144,Table1[StoreID],Table1[[StoreName]:[Region]])</f>
        <v>StoreD</v>
      </c>
      <c r="I5144" t="str">
        <v>Alex</v>
      </c>
      <c r="J5144">
        <f>_xlfn.XLOOKUP(A5144,Table2[ProductID],Table2[RepID])</f>
        <v>33</v>
      </c>
      <c r="K5144" t="str">
        <f>_xlfn.XLOOKUP(J5144,Table3[RepID],Table3[RepName])</f>
        <v>Alaa</v>
      </c>
    </row>
    <row r="5145" spans="1:11" x14ac:dyDescent="0.35">
      <c r="A5145" s="8">
        <v>3260</v>
      </c>
      <c r="B5145" t="str" cm="1">
        <f t="array" ref="B5145:F5145">_xlfn.XLOOKUP(A5145,Table4[ProductID],Table4[[ProductCode]:[Brand]])</f>
        <v>NK-20764</v>
      </c>
      <c r="C5145" t="str">
        <v>Bedoon Kalaam Travel</v>
      </c>
      <c r="D5145" t="str">
        <v>Games</v>
      </c>
      <c r="E5145" t="str">
        <v>Board Game</v>
      </c>
      <c r="F5145" t="str">
        <v>Nilco</v>
      </c>
      <c r="G5145">
        <f>_xlfn.XLOOKUP(A5145,Table2[ProductID],Table2[StoreID])</f>
        <v>4</v>
      </c>
      <c r="H5145" t="str" cm="1">
        <f t="array" ref="H5145:I5145">_xlfn.XLOOKUP(G5145,Table1[StoreID],Table1[[StoreName]:[Region]])</f>
        <v>StoreD</v>
      </c>
      <c r="I5145" t="str">
        <v>Alex</v>
      </c>
      <c r="J5145">
        <f>_xlfn.XLOOKUP(A5145,Table2[ProductID],Table2[RepID])</f>
        <v>23</v>
      </c>
      <c r="K5145" t="str">
        <f>_xlfn.XLOOKUP(J5145,Table3[RepID],Table3[RepName])</f>
        <v>Essam</v>
      </c>
    </row>
    <row r="5146" spans="1:11" x14ac:dyDescent="0.35">
      <c r="A5146" s="8">
        <v>471</v>
      </c>
      <c r="B5146" t="str" cm="1">
        <f t="array" ref="B5146:F5146">_xlfn.XLOOKUP(A5146,Table4[ProductID],Table4[[ProductCode]:[Brand]])</f>
        <v>YW-26-026</v>
      </c>
      <c r="C5146" t="str">
        <v>Yoyo Stich ( Stand 24 pcs )</v>
      </c>
      <c r="D5146" t="str">
        <v>Games</v>
      </c>
      <c r="E5146" t="str">
        <v>Yoyo</v>
      </c>
      <c r="F5146" t="str">
        <v>Stich &amp; Lilo</v>
      </c>
      <c r="G5146">
        <f>_xlfn.XLOOKUP(A5146,Table2[ProductID],Table2[StoreID])</f>
        <v>4</v>
      </c>
      <c r="H5146" t="str" cm="1">
        <f t="array" ref="H5146:I5146">_xlfn.XLOOKUP(G5146,Table1[StoreID],Table1[[StoreName]:[Region]])</f>
        <v>StoreD</v>
      </c>
      <c r="I5146" t="str">
        <v>Alex</v>
      </c>
      <c r="J5146">
        <f>_xlfn.XLOOKUP(A5146,Table2[ProductID],Table2[RepID])</f>
        <v>2</v>
      </c>
      <c r="K5146" t="str">
        <f>_xlfn.XLOOKUP(J5146,Table3[RepID],Table3[RepName])</f>
        <v>Bassem</v>
      </c>
    </row>
    <row r="5147" spans="1:11" x14ac:dyDescent="0.35">
      <c r="A5147" s="8">
        <v>3222</v>
      </c>
      <c r="B5147" t="str" cm="1">
        <f t="array" ref="B5147:F5147">_xlfn.XLOOKUP(A5147,Table4[ProductID],Table4[[ProductCode]:[Brand]])</f>
        <v>NK-21334</v>
      </c>
      <c r="C5147" t="str">
        <v>learn the body parts</v>
      </c>
      <c r="D5147" t="str">
        <v>Education &amp; Learning</v>
      </c>
      <c r="E5147" t="str">
        <v>Puzzle</v>
      </c>
      <c r="F5147" t="str">
        <v>Nilco</v>
      </c>
      <c r="G5147">
        <f>_xlfn.XLOOKUP(A5147,Table2[ProductID],Table2[StoreID])</f>
        <v>1</v>
      </c>
      <c r="H5147" t="str" cm="1">
        <f t="array" ref="H5147:I5147">_xlfn.XLOOKUP(G5147,Table1[StoreID],Table1[[StoreName]:[Region]])</f>
        <v>StoreA</v>
      </c>
      <c r="I5147" t="str">
        <v>Cairo</v>
      </c>
      <c r="J5147">
        <f>_xlfn.XLOOKUP(A5147,Table2[ProductID],Table2[RepID])</f>
        <v>9</v>
      </c>
      <c r="K5147" t="str">
        <f>_xlfn.XLOOKUP(J5147,Table3[RepID],Table3[RepName])</f>
        <v>Loaa</v>
      </c>
    </row>
    <row r="5148" spans="1:11" x14ac:dyDescent="0.35">
      <c r="A5148" s="8">
        <v>460</v>
      </c>
      <c r="B5148" t="str" cm="1">
        <f t="array" ref="B5148:F5148">_xlfn.XLOOKUP(A5148,Table4[ProductID],Table4[[ProductCode]:[Brand]])</f>
        <v>YW-26-038</v>
      </c>
      <c r="C5148" t="str">
        <v>Pokémon Card tin box</v>
      </c>
      <c r="D5148" t="str">
        <v>Games</v>
      </c>
      <c r="E5148" t="str">
        <v>Card Game</v>
      </c>
      <c r="F5148" t="str">
        <v>Pokémon</v>
      </c>
      <c r="G5148">
        <f>_xlfn.XLOOKUP(A5148,Table2[ProductID],Table2[StoreID])</f>
        <v>4</v>
      </c>
      <c r="H5148" t="str" cm="1">
        <f t="array" ref="H5148:I5148">_xlfn.XLOOKUP(G5148,Table1[StoreID],Table1[[StoreName]:[Region]])</f>
        <v>StoreD</v>
      </c>
      <c r="I5148" t="str">
        <v>Alex</v>
      </c>
      <c r="J5148">
        <f>_xlfn.XLOOKUP(A5148,Table2[ProductID],Table2[RepID])</f>
        <v>23</v>
      </c>
      <c r="K5148" t="str">
        <f>_xlfn.XLOOKUP(J5148,Table3[RepID],Table3[RepName])</f>
        <v>Essam</v>
      </c>
    </row>
    <row r="5149" spans="1:11" x14ac:dyDescent="0.35">
      <c r="A5149" s="8">
        <v>4028</v>
      </c>
      <c r="B5149" t="str" cm="1">
        <f t="array" ref="B5149:F5149">_xlfn.XLOOKUP(A5149,Table4[ProductID],Table4[[ProductCode]:[Brand]])</f>
        <v>FS0003570</v>
      </c>
      <c r="C5149" t="str">
        <v>Topps Match Attax 2022/2023 - Single Pack  Stand (36 pieces)</v>
      </c>
      <c r="D5149" t="str">
        <v>Games</v>
      </c>
      <c r="E5149" t="str">
        <v>Card Game</v>
      </c>
      <c r="F5149" t="str">
        <v>Match Attax</v>
      </c>
      <c r="G5149">
        <f>_xlfn.XLOOKUP(A5149,Table2[ProductID],Table2[StoreID])</f>
        <v>4</v>
      </c>
      <c r="H5149" t="str" cm="1">
        <f t="array" ref="H5149:I5149">_xlfn.XLOOKUP(G5149,Table1[StoreID],Table1[[StoreName]:[Region]])</f>
        <v>StoreD</v>
      </c>
      <c r="I5149" t="str">
        <v>Alex</v>
      </c>
      <c r="J5149">
        <f>_xlfn.XLOOKUP(A5149,Table2[ProductID],Table2[RepID])</f>
        <v>23</v>
      </c>
      <c r="K5149" t="str">
        <f>_xlfn.XLOOKUP(J5149,Table3[RepID],Table3[RepName])</f>
        <v>Essam</v>
      </c>
    </row>
    <row r="5150" spans="1:11" x14ac:dyDescent="0.35">
      <c r="A5150" s="8">
        <v>390</v>
      </c>
      <c r="B5150" t="str" cm="1">
        <f t="array" ref="B5150:F5150">_xlfn.XLOOKUP(A5150,Table4[ProductID],Table4[[ProductCode]:[Brand]])</f>
        <v>YW-28-032</v>
      </c>
      <c r="C5150" t="str">
        <v>Pokémon Album 3D 9PCS in the page</v>
      </c>
      <c r="D5150" t="str">
        <v>Games</v>
      </c>
      <c r="E5150" t="str">
        <v>Card Game</v>
      </c>
      <c r="F5150" t="str">
        <v>Pokémon</v>
      </c>
      <c r="G5150">
        <f>_xlfn.XLOOKUP(A5150,Table2[ProductID],Table2[StoreID])</f>
        <v>4</v>
      </c>
      <c r="H5150" t="str" cm="1">
        <f t="array" ref="H5150:I5150">_xlfn.XLOOKUP(G5150,Table1[StoreID],Table1[[StoreName]:[Region]])</f>
        <v>StoreD</v>
      </c>
      <c r="I5150" t="str">
        <v>Alex</v>
      </c>
      <c r="J5150">
        <f>_xlfn.XLOOKUP(A5150,Table2[ProductID],Table2[RepID])</f>
        <v>2</v>
      </c>
      <c r="K5150" t="str">
        <f>_xlfn.XLOOKUP(J5150,Table3[RepID],Table3[RepName])</f>
        <v>Bassem</v>
      </c>
    </row>
    <row r="5151" spans="1:11" x14ac:dyDescent="0.35">
      <c r="A5151" s="8">
        <v>462</v>
      </c>
      <c r="B5151" t="str" cm="1">
        <f t="array" ref="B5151:F5151">_xlfn.XLOOKUP(A5151,Table4[ProductID],Table4[[ProductCode]:[Brand]])</f>
        <v>YW-26-036</v>
      </c>
      <c r="C5151" t="str">
        <v>Pokémon Boosters ( Stand 36 Pcs )</v>
      </c>
      <c r="D5151" t="str">
        <v>Games</v>
      </c>
      <c r="E5151" t="str">
        <v>Card Game</v>
      </c>
      <c r="F5151" t="str">
        <v>Pokémon</v>
      </c>
      <c r="G5151">
        <f>_xlfn.XLOOKUP(A5151,Table2[ProductID],Table2[StoreID])</f>
        <v>4</v>
      </c>
      <c r="H5151" t="str" cm="1">
        <f t="array" ref="H5151:I5151">_xlfn.XLOOKUP(G5151,Table1[StoreID],Table1[[StoreName]:[Region]])</f>
        <v>StoreD</v>
      </c>
      <c r="I5151" t="str">
        <v>Alex</v>
      </c>
      <c r="J5151">
        <f>_xlfn.XLOOKUP(A5151,Table2[ProductID],Table2[RepID])</f>
        <v>23</v>
      </c>
      <c r="K5151" t="str">
        <f>_xlfn.XLOOKUP(J5151,Table3[RepID],Table3[RepName])</f>
        <v>Essam</v>
      </c>
    </row>
    <row r="5152" spans="1:11" x14ac:dyDescent="0.35">
      <c r="A5152" s="8">
        <v>4078</v>
      </c>
      <c r="B5152" t="str" cm="1">
        <f t="array" ref="B5152:F5152">_xlfn.XLOOKUP(A5152,Table4[ProductID],Table4[[ProductCode]:[Brand]])</f>
        <v>E91 BP6</v>
      </c>
      <c r="C5152" t="str">
        <v>Energizer Card 4+2  AA Promo</v>
      </c>
      <c r="D5152" t="str">
        <v>Add-ons</v>
      </c>
      <c r="E5152" t="str">
        <v>Battery</v>
      </c>
      <c r="F5152" t="str">
        <v>Energizer</v>
      </c>
      <c r="G5152">
        <f>_xlfn.XLOOKUP(A5152,Table2[ProductID],Table2[StoreID])</f>
        <v>3</v>
      </c>
      <c r="H5152" t="str" cm="1">
        <f t="array" ref="H5152:I5152">_xlfn.XLOOKUP(G5152,Table1[StoreID],Table1[[StoreName]:[Region]])</f>
        <v>StoreC</v>
      </c>
      <c r="I5152" t="str">
        <v>Alex</v>
      </c>
      <c r="J5152">
        <f>_xlfn.XLOOKUP(A5152,Table2[ProductID],Table2[RepID])</f>
        <v>27</v>
      </c>
      <c r="K5152" t="str">
        <f>_xlfn.XLOOKUP(J5152,Table3[RepID],Table3[RepName])</f>
        <v>Abdallah</v>
      </c>
    </row>
    <row r="5153" spans="1:11" x14ac:dyDescent="0.35">
      <c r="A5153" s="8">
        <v>3401</v>
      </c>
      <c r="B5153" t="str" cm="1">
        <f t="array" ref="B5153:F5153">_xlfn.XLOOKUP(A5153,Table4[ProductID],Table4[[ProductCode]:[Brand]])</f>
        <v>MGA-580539</v>
      </c>
      <c r="C5153" t="str">
        <v>L.O.L. Surprise OMG Core Doll Series- Lady Diva</v>
      </c>
      <c r="D5153" t="str">
        <v>Dolls &amp; Accessories</v>
      </c>
      <c r="E5153" t="str">
        <v>Fashion Doll</v>
      </c>
      <c r="F5153" t="str">
        <v>L.O.L. Surprise</v>
      </c>
      <c r="G5153">
        <f>_xlfn.XLOOKUP(A5153,Table2[ProductID],Table2[StoreID])</f>
        <v>5</v>
      </c>
      <c r="H5153" t="str" cm="1">
        <f t="array" ref="H5153:I5153">_xlfn.XLOOKUP(G5153,Table1[StoreID],Table1[[StoreName]:[Region]])</f>
        <v>StoreE</v>
      </c>
      <c r="I5153" t="str">
        <v>Delta</v>
      </c>
      <c r="J5153">
        <f>_xlfn.XLOOKUP(A5153,Table2[ProductID],Table2[RepID])</f>
        <v>2</v>
      </c>
      <c r="K5153" t="str">
        <f>_xlfn.XLOOKUP(J5153,Table3[RepID],Table3[RepName])</f>
        <v>Bassem</v>
      </c>
    </row>
    <row r="5154" spans="1:11" x14ac:dyDescent="0.35">
      <c r="A5154" s="8">
        <v>386</v>
      </c>
      <c r="B5154" t="str" cm="1">
        <f t="array" ref="B5154:F5154">_xlfn.XLOOKUP(A5154,Table4[ProductID],Table4[[ProductCode]:[Brand]])</f>
        <v>YW-28-036</v>
      </c>
      <c r="C5154" t="str">
        <v>Pokémon Card 30 Card</v>
      </c>
      <c r="D5154" t="str">
        <v>Games</v>
      </c>
      <c r="E5154" t="str">
        <v>Card Game</v>
      </c>
      <c r="F5154" t="str">
        <v>Pokémon</v>
      </c>
      <c r="G5154">
        <f>_xlfn.XLOOKUP(A5154,Table2[ProductID],Table2[StoreID])</f>
        <v>4</v>
      </c>
      <c r="H5154" t="str" cm="1">
        <f t="array" ref="H5154:I5154">_xlfn.XLOOKUP(G5154,Table1[StoreID],Table1[[StoreName]:[Region]])</f>
        <v>StoreD</v>
      </c>
      <c r="I5154" t="str">
        <v>Alex</v>
      </c>
      <c r="J5154">
        <f>_xlfn.XLOOKUP(A5154,Table2[ProductID],Table2[RepID])</f>
        <v>2</v>
      </c>
      <c r="K5154" t="str">
        <f>_xlfn.XLOOKUP(J5154,Table3[RepID],Table3[RepName])</f>
        <v>Bassem</v>
      </c>
    </row>
    <row r="5155" spans="1:11" x14ac:dyDescent="0.35">
      <c r="A5155" s="8">
        <v>465</v>
      </c>
      <c r="B5155" t="str" cm="1">
        <f t="array" ref="B5155:F5155">_xlfn.XLOOKUP(A5155,Table4[ProductID],Table4[[ProductCode]:[Brand]])</f>
        <v>YW-26-032</v>
      </c>
      <c r="C5155" t="str">
        <v>Pokémon Card 25 card ( Stand 20 pcs )</v>
      </c>
      <c r="D5155" t="str">
        <v>Games</v>
      </c>
      <c r="E5155" t="str">
        <v>Card Game</v>
      </c>
      <c r="F5155" t="str">
        <v>Pokémon</v>
      </c>
      <c r="G5155">
        <f>_xlfn.XLOOKUP(A5155,Table2[ProductID],Table2[StoreID])</f>
        <v>4</v>
      </c>
      <c r="H5155" t="str" cm="1">
        <f t="array" ref="H5155:I5155">_xlfn.XLOOKUP(G5155,Table1[StoreID],Table1[[StoreName]:[Region]])</f>
        <v>StoreD</v>
      </c>
      <c r="I5155" t="str">
        <v>Alex</v>
      </c>
      <c r="J5155">
        <f>_xlfn.XLOOKUP(A5155,Table2[ProductID],Table2[RepID])</f>
        <v>2</v>
      </c>
      <c r="K5155" t="str">
        <f>_xlfn.XLOOKUP(J5155,Table3[RepID],Table3[RepName])</f>
        <v>Bassem</v>
      </c>
    </row>
    <row r="5156" spans="1:11" x14ac:dyDescent="0.35">
      <c r="A5156" s="8">
        <v>462</v>
      </c>
      <c r="B5156" t="str" cm="1">
        <f t="array" ref="B5156:F5156">_xlfn.XLOOKUP(A5156,Table4[ProductID],Table4[[ProductCode]:[Brand]])</f>
        <v>YW-26-036</v>
      </c>
      <c r="C5156" t="str">
        <v>Pokémon Boosters ( Stand 36 Pcs )</v>
      </c>
      <c r="D5156" t="str">
        <v>Games</v>
      </c>
      <c r="E5156" t="str">
        <v>Card Game</v>
      </c>
      <c r="F5156" t="str">
        <v>Pokémon</v>
      </c>
      <c r="G5156">
        <f>_xlfn.XLOOKUP(A5156,Table2[ProductID],Table2[StoreID])</f>
        <v>4</v>
      </c>
      <c r="H5156" t="str" cm="1">
        <f t="array" ref="H5156:I5156">_xlfn.XLOOKUP(G5156,Table1[StoreID],Table1[[StoreName]:[Region]])</f>
        <v>StoreD</v>
      </c>
      <c r="I5156" t="str">
        <v>Alex</v>
      </c>
      <c r="J5156">
        <f>_xlfn.XLOOKUP(A5156,Table2[ProductID],Table2[RepID])</f>
        <v>23</v>
      </c>
      <c r="K5156" t="str">
        <f>_xlfn.XLOOKUP(J5156,Table3[RepID],Table3[RepName])</f>
        <v>Essam</v>
      </c>
    </row>
    <row r="5157" spans="1:11" x14ac:dyDescent="0.35">
      <c r="A5157" s="8">
        <v>4079</v>
      </c>
      <c r="B5157" t="str" cm="1">
        <f t="array" ref="B5157:F5157">_xlfn.XLOOKUP(A5157,Table4[ProductID],Table4[[ProductCode]:[Brand]])</f>
        <v>E91 BP-2</v>
      </c>
      <c r="C5157" t="str">
        <v>Energizer Card 2  AA Promo</v>
      </c>
      <c r="D5157" t="str">
        <v>Add-ons</v>
      </c>
      <c r="E5157" t="str">
        <v>Battery</v>
      </c>
      <c r="F5157" t="str">
        <v>Energizer</v>
      </c>
      <c r="G5157">
        <f>_xlfn.XLOOKUP(A5157,Table2[ProductID],Table2[StoreID])</f>
        <v>4</v>
      </c>
      <c r="H5157" t="str" cm="1">
        <f t="array" ref="H5157:I5157">_xlfn.XLOOKUP(G5157,Table1[StoreID],Table1[[StoreName]:[Region]])</f>
        <v>StoreD</v>
      </c>
      <c r="I5157" t="str">
        <v>Alex</v>
      </c>
      <c r="J5157">
        <f>_xlfn.XLOOKUP(A5157,Table2[ProductID],Table2[RepID])</f>
        <v>2</v>
      </c>
      <c r="K5157" t="str">
        <f>_xlfn.XLOOKUP(J5157,Table3[RepID],Table3[RepName])</f>
        <v>Bassem</v>
      </c>
    </row>
    <row r="5158" spans="1:11" x14ac:dyDescent="0.35">
      <c r="A5158" s="8">
        <v>3266</v>
      </c>
      <c r="B5158" t="str" cm="1">
        <f t="array" ref="B5158:F5158">_xlfn.XLOOKUP(A5158,Table4[ProductID],Table4[[ProductCode]:[Brand]])</f>
        <v>NK-20672</v>
      </c>
      <c r="C5158" t="str">
        <v>Cylinder Tottery Tower</v>
      </c>
      <c r="D5158" t="str">
        <v>Games</v>
      </c>
      <c r="E5158" t="str">
        <v>Board Game</v>
      </c>
      <c r="F5158" t="str">
        <v>Nilco</v>
      </c>
      <c r="G5158">
        <f>_xlfn.XLOOKUP(A5158,Table2[ProductID],Table2[StoreID])</f>
        <v>3</v>
      </c>
      <c r="H5158" t="str" cm="1">
        <f t="array" ref="H5158:I5158">_xlfn.XLOOKUP(G5158,Table1[StoreID],Table1[[StoreName]:[Region]])</f>
        <v>StoreC</v>
      </c>
      <c r="I5158" t="str">
        <v>Alex</v>
      </c>
      <c r="J5158">
        <f>_xlfn.XLOOKUP(A5158,Table2[ProductID],Table2[RepID])</f>
        <v>27</v>
      </c>
      <c r="K5158" t="str">
        <f>_xlfn.XLOOKUP(J5158,Table3[RepID],Table3[RepName])</f>
        <v>Abdallah</v>
      </c>
    </row>
    <row r="5159" spans="1:11" x14ac:dyDescent="0.35">
      <c r="A5159" s="8">
        <v>3440</v>
      </c>
      <c r="B5159" t="str" cm="1">
        <f t="array" ref="B5159:F5159">_xlfn.XLOOKUP(A5159,Table4[ProductID],Table4[[ProductCode]:[Brand]])</f>
        <v>MGA-578314-S4</v>
      </c>
      <c r="C5159" t="str">
        <v>Rainbow High CORE Fashion Doll- EM</v>
      </c>
      <c r="D5159" t="str">
        <v>Dolls &amp; Accessories</v>
      </c>
      <c r="E5159" t="str">
        <v>Fashion Doll</v>
      </c>
      <c r="F5159" t="str">
        <v>Rainbow High</v>
      </c>
      <c r="G5159">
        <f>_xlfn.XLOOKUP(A5159,Table2[ProductID],Table2[StoreID])</f>
        <v>2</v>
      </c>
      <c r="H5159" t="str" cm="1">
        <f t="array" ref="H5159:I5159">_xlfn.XLOOKUP(G5159,Table1[StoreID],Table1[[StoreName]:[Region]])</f>
        <v>StoreB</v>
      </c>
      <c r="I5159" t="str">
        <v>Cairo</v>
      </c>
      <c r="J5159">
        <f>_xlfn.XLOOKUP(A5159,Table2[ProductID],Table2[RepID])</f>
        <v>16</v>
      </c>
      <c r="K5159" t="str">
        <f>_xlfn.XLOOKUP(J5159,Table3[RepID],Table3[RepName])</f>
        <v>Faten</v>
      </c>
    </row>
    <row r="5160" spans="1:11" x14ac:dyDescent="0.35">
      <c r="A5160" s="8">
        <v>463</v>
      </c>
      <c r="B5160" t="str" cm="1">
        <f t="array" ref="B5160:F5160">_xlfn.XLOOKUP(A5160,Table4[ProductID],Table4[[ProductCode]:[Brand]])</f>
        <v>YW-26-035</v>
      </c>
      <c r="C5160" t="str">
        <v>Pokémon Card ( Stand 8 pcs )</v>
      </c>
      <c r="D5160" t="str">
        <v>Games</v>
      </c>
      <c r="E5160" t="str">
        <v>Card Game</v>
      </c>
      <c r="F5160" t="str">
        <v>Pokémon</v>
      </c>
      <c r="G5160">
        <f>_xlfn.XLOOKUP(A5160,Table2[ProductID],Table2[StoreID])</f>
        <v>4</v>
      </c>
      <c r="H5160" t="str" cm="1">
        <f t="array" ref="H5160:I5160">_xlfn.XLOOKUP(G5160,Table1[StoreID],Table1[[StoreName]:[Region]])</f>
        <v>StoreD</v>
      </c>
      <c r="I5160" t="str">
        <v>Alex</v>
      </c>
      <c r="J5160">
        <f>_xlfn.XLOOKUP(A5160,Table2[ProductID],Table2[RepID])</f>
        <v>33</v>
      </c>
      <c r="K5160" t="str">
        <f>_xlfn.XLOOKUP(J5160,Table3[RepID],Table3[RepName])</f>
        <v>Alaa</v>
      </c>
    </row>
    <row r="5161" spans="1:11" x14ac:dyDescent="0.35">
      <c r="A5161" s="8">
        <v>463</v>
      </c>
      <c r="B5161" t="str" cm="1">
        <f t="array" ref="B5161:F5161">_xlfn.XLOOKUP(A5161,Table4[ProductID],Table4[[ProductCode]:[Brand]])</f>
        <v>YW-26-035</v>
      </c>
      <c r="C5161" t="str">
        <v>Pokémon Card ( Stand 8 pcs )</v>
      </c>
      <c r="D5161" t="str">
        <v>Games</v>
      </c>
      <c r="E5161" t="str">
        <v>Card Game</v>
      </c>
      <c r="F5161" t="str">
        <v>Pokémon</v>
      </c>
      <c r="G5161">
        <f>_xlfn.XLOOKUP(A5161,Table2[ProductID],Table2[StoreID])</f>
        <v>4</v>
      </c>
      <c r="H5161" t="str" cm="1">
        <f t="array" ref="H5161:I5161">_xlfn.XLOOKUP(G5161,Table1[StoreID],Table1[[StoreName]:[Region]])</f>
        <v>StoreD</v>
      </c>
      <c r="I5161" t="str">
        <v>Alex</v>
      </c>
      <c r="J5161">
        <f>_xlfn.XLOOKUP(A5161,Table2[ProductID],Table2[RepID])</f>
        <v>33</v>
      </c>
      <c r="K5161" t="str">
        <f>_xlfn.XLOOKUP(J5161,Table3[RepID],Table3[RepName])</f>
        <v>Alaa</v>
      </c>
    </row>
    <row r="5162" spans="1:11" x14ac:dyDescent="0.35">
      <c r="A5162" s="8">
        <v>465</v>
      </c>
      <c r="B5162" t="str" cm="1">
        <f t="array" ref="B5162:F5162">_xlfn.XLOOKUP(A5162,Table4[ProductID],Table4[[ProductCode]:[Brand]])</f>
        <v>YW-26-032</v>
      </c>
      <c r="C5162" t="str">
        <v>Pokémon Card 25 card ( Stand 20 pcs )</v>
      </c>
      <c r="D5162" t="str">
        <v>Games</v>
      </c>
      <c r="E5162" t="str">
        <v>Card Game</v>
      </c>
      <c r="F5162" t="str">
        <v>Pokémon</v>
      </c>
      <c r="G5162">
        <f>_xlfn.XLOOKUP(A5162,Table2[ProductID],Table2[StoreID])</f>
        <v>4</v>
      </c>
      <c r="H5162" t="str" cm="1">
        <f t="array" ref="H5162:I5162">_xlfn.XLOOKUP(G5162,Table1[StoreID],Table1[[StoreName]:[Region]])</f>
        <v>StoreD</v>
      </c>
      <c r="I5162" t="str">
        <v>Alex</v>
      </c>
      <c r="J5162">
        <f>_xlfn.XLOOKUP(A5162,Table2[ProductID],Table2[RepID])</f>
        <v>2</v>
      </c>
      <c r="K5162" t="str">
        <f>_xlfn.XLOOKUP(J5162,Table3[RepID],Table3[RepName])</f>
        <v>Bassem</v>
      </c>
    </row>
    <row r="5163" spans="1:11" x14ac:dyDescent="0.35">
      <c r="A5163" s="8">
        <v>474</v>
      </c>
      <c r="B5163" t="str" cm="1">
        <f t="array" ref="B5163:F5163">_xlfn.XLOOKUP(A5163,Table4[ProductID],Table4[[ProductCode]:[Brand]])</f>
        <v>YW-26-023</v>
      </c>
      <c r="C5163" t="str">
        <v>Pokémon Ball ( Stand 12 pcs )</v>
      </c>
      <c r="D5163" t="str">
        <v>Surprise</v>
      </c>
      <c r="E5163" t="str">
        <v>Ball</v>
      </c>
      <c r="F5163" t="str">
        <v>Pokémon</v>
      </c>
      <c r="G5163">
        <f>_xlfn.XLOOKUP(A5163,Table2[ProductID],Table2[StoreID])</f>
        <v>4</v>
      </c>
      <c r="H5163" t="str" cm="1">
        <f t="array" ref="H5163:I5163">_xlfn.XLOOKUP(G5163,Table1[StoreID],Table1[[StoreName]:[Region]])</f>
        <v>StoreD</v>
      </c>
      <c r="I5163" t="str">
        <v>Alex</v>
      </c>
      <c r="J5163">
        <f>_xlfn.XLOOKUP(A5163,Table2[ProductID],Table2[RepID])</f>
        <v>23</v>
      </c>
      <c r="K5163" t="str">
        <f>_xlfn.XLOOKUP(J5163,Table3[RepID],Table3[RepName])</f>
        <v>Essam</v>
      </c>
    </row>
    <row r="5164" spans="1:11" x14ac:dyDescent="0.35">
      <c r="A5164" s="8">
        <v>474</v>
      </c>
      <c r="B5164" t="str" cm="1">
        <f t="array" ref="B5164:F5164">_xlfn.XLOOKUP(A5164,Table4[ProductID],Table4[[ProductCode]:[Brand]])</f>
        <v>YW-26-023</v>
      </c>
      <c r="C5164" t="str">
        <v>Pokémon Ball ( Stand 12 pcs )</v>
      </c>
      <c r="D5164" t="str">
        <v>Surprise</v>
      </c>
      <c r="E5164" t="str">
        <v>Ball</v>
      </c>
      <c r="F5164" t="str">
        <v>Pokémon</v>
      </c>
      <c r="G5164">
        <f>_xlfn.XLOOKUP(A5164,Table2[ProductID],Table2[StoreID])</f>
        <v>4</v>
      </c>
      <c r="H5164" t="str" cm="1">
        <f t="array" ref="H5164:I5164">_xlfn.XLOOKUP(G5164,Table1[StoreID],Table1[[StoreName]:[Region]])</f>
        <v>StoreD</v>
      </c>
      <c r="I5164" t="str">
        <v>Alex</v>
      </c>
      <c r="J5164">
        <f>_xlfn.XLOOKUP(A5164,Table2[ProductID],Table2[RepID])</f>
        <v>23</v>
      </c>
      <c r="K5164" t="str">
        <f>_xlfn.XLOOKUP(J5164,Table3[RepID],Table3[RepName])</f>
        <v>Essam</v>
      </c>
    </row>
    <row r="5165" spans="1:11" x14ac:dyDescent="0.35">
      <c r="A5165" s="8">
        <v>4092</v>
      </c>
      <c r="B5165" t="str" cm="1">
        <f t="array" ref="B5165:F5165">_xlfn.XLOOKUP(A5165,Table4[ProductID],Table4[[ProductCode]:[Brand]])</f>
        <v>DOH-SH-3662</v>
      </c>
      <c r="C5165" t="str">
        <v>Bingo Dough 5 Mini Can Style 1</v>
      </c>
      <c r="D5165" t="str">
        <v>Clay</v>
      </c>
      <c r="E5165" t="str">
        <v>Dough</v>
      </c>
      <c r="F5165" t="str">
        <v>Bingo Dough</v>
      </c>
      <c r="G5165">
        <f>_xlfn.XLOOKUP(A5165,Table2[ProductID],Table2[StoreID])</f>
        <v>4</v>
      </c>
      <c r="H5165" t="str" cm="1">
        <f t="array" ref="H5165:I5165">_xlfn.XLOOKUP(G5165,Table1[StoreID],Table1[[StoreName]:[Region]])</f>
        <v>StoreD</v>
      </c>
      <c r="I5165" t="str">
        <v>Alex</v>
      </c>
      <c r="J5165">
        <f>_xlfn.XLOOKUP(A5165,Table2[ProductID],Table2[RepID])</f>
        <v>33</v>
      </c>
      <c r="K5165" t="str">
        <f>_xlfn.XLOOKUP(J5165,Table3[RepID],Table3[RepName])</f>
        <v>Alaa</v>
      </c>
    </row>
    <row r="5166" spans="1:11" x14ac:dyDescent="0.35">
      <c r="A5166" s="8">
        <v>392</v>
      </c>
      <c r="B5166" t="str" cm="1">
        <f t="array" ref="B5166:F5166">_xlfn.XLOOKUP(A5166,Table4[ProductID],Table4[[ProductCode]:[Brand]])</f>
        <v>YW-28-030</v>
      </c>
      <c r="C5166" t="str">
        <v>Pokémon Album 3D 4PCS in the page</v>
      </c>
      <c r="D5166" t="str">
        <v>Games</v>
      </c>
      <c r="E5166" t="str">
        <v>Card Game</v>
      </c>
      <c r="F5166" t="str">
        <v>Pokémon</v>
      </c>
      <c r="G5166">
        <f>_xlfn.XLOOKUP(A5166,Table2[ProductID],Table2[StoreID])</f>
        <v>4</v>
      </c>
      <c r="H5166" t="str" cm="1">
        <f t="array" ref="H5166:I5166">_xlfn.XLOOKUP(G5166,Table1[StoreID],Table1[[StoreName]:[Region]])</f>
        <v>StoreD</v>
      </c>
      <c r="I5166" t="str">
        <v>Alex</v>
      </c>
      <c r="J5166">
        <f>_xlfn.XLOOKUP(A5166,Table2[ProductID],Table2[RepID])</f>
        <v>2</v>
      </c>
      <c r="K5166" t="str">
        <f>_xlfn.XLOOKUP(J5166,Table3[RepID],Table3[RepName])</f>
        <v>Bassem</v>
      </c>
    </row>
    <row r="5167" spans="1:11" x14ac:dyDescent="0.35">
      <c r="A5167" s="8">
        <v>604</v>
      </c>
      <c r="B5167" t="str" cm="1">
        <f t="array" ref="B5167:F5167">_xlfn.XLOOKUP(A5167,Table4[ProductID],Table4[[ProductCode]:[Brand]])</f>
        <v>XS-3695</v>
      </c>
      <c r="C5167" t="str">
        <v>X-Shot Swords 12pcs</v>
      </c>
      <c r="D5167" t="str">
        <v>Guns</v>
      </c>
      <c r="E5167" t="str">
        <v>Swords</v>
      </c>
      <c r="F5167" t="str">
        <v>X-Shot</v>
      </c>
      <c r="G5167">
        <f>_xlfn.XLOOKUP(A5167,Table2[ProductID],Table2[StoreID])</f>
        <v>1</v>
      </c>
      <c r="H5167" t="str" cm="1">
        <f t="array" ref="H5167:I5167">_xlfn.XLOOKUP(G5167,Table1[StoreID],Table1[[StoreName]:[Region]])</f>
        <v>StoreA</v>
      </c>
      <c r="I5167" t="str">
        <v>Cairo</v>
      </c>
      <c r="J5167">
        <f>_xlfn.XLOOKUP(A5167,Table2[ProductID],Table2[RepID])</f>
        <v>10</v>
      </c>
      <c r="K5167" t="str">
        <f>_xlfn.XLOOKUP(J5167,Table3[RepID],Table3[RepName])</f>
        <v>Asya</v>
      </c>
    </row>
    <row r="5168" spans="1:11" x14ac:dyDescent="0.35">
      <c r="A5168" s="8">
        <v>470</v>
      </c>
      <c r="B5168" t="str" cm="1">
        <f t="array" ref="B5168:F5168">_xlfn.XLOOKUP(A5168,Table4[ProductID],Table4[[ProductCode]:[Brand]])</f>
        <v>YW-26-027</v>
      </c>
      <c r="C5168" t="str">
        <v>Yoyo Pokémon ( Stand 24 pcs )</v>
      </c>
      <c r="D5168" t="str">
        <v>Games</v>
      </c>
      <c r="E5168" t="str">
        <v>Yoyo</v>
      </c>
      <c r="F5168" t="str">
        <v>Pokémon</v>
      </c>
      <c r="G5168">
        <f>_xlfn.XLOOKUP(A5168,Table2[ProductID],Table2[StoreID])</f>
        <v>4</v>
      </c>
      <c r="H5168" t="str" cm="1">
        <f t="array" ref="H5168:I5168">_xlfn.XLOOKUP(G5168,Table1[StoreID],Table1[[StoreName]:[Region]])</f>
        <v>StoreD</v>
      </c>
      <c r="I5168" t="str">
        <v>Alex</v>
      </c>
      <c r="J5168">
        <f>_xlfn.XLOOKUP(A5168,Table2[ProductID],Table2[RepID])</f>
        <v>33</v>
      </c>
      <c r="K5168" t="str">
        <f>_xlfn.XLOOKUP(J5168,Table3[RepID],Table3[RepName])</f>
        <v>Alaa</v>
      </c>
    </row>
    <row r="5169" spans="1:11" x14ac:dyDescent="0.35">
      <c r="A5169" s="8">
        <v>390</v>
      </c>
      <c r="B5169" t="str" cm="1">
        <f t="array" ref="B5169:F5169">_xlfn.XLOOKUP(A5169,Table4[ProductID],Table4[[ProductCode]:[Brand]])</f>
        <v>YW-28-032</v>
      </c>
      <c r="C5169" t="str">
        <v>Pokémon Album 3D 9PCS in the page</v>
      </c>
      <c r="D5169" t="str">
        <v>Games</v>
      </c>
      <c r="E5169" t="str">
        <v>Card Game</v>
      </c>
      <c r="F5169" t="str">
        <v>Pokémon</v>
      </c>
      <c r="G5169">
        <f>_xlfn.XLOOKUP(A5169,Table2[ProductID],Table2[StoreID])</f>
        <v>4</v>
      </c>
      <c r="H5169" t="str" cm="1">
        <f t="array" ref="H5169:I5169">_xlfn.XLOOKUP(G5169,Table1[StoreID],Table1[[StoreName]:[Region]])</f>
        <v>StoreD</v>
      </c>
      <c r="I5169" t="str">
        <v>Alex</v>
      </c>
      <c r="J5169">
        <f>_xlfn.XLOOKUP(A5169,Table2[ProductID],Table2[RepID])</f>
        <v>2</v>
      </c>
      <c r="K5169" t="str">
        <f>_xlfn.XLOOKUP(J5169,Table3[RepID],Table3[RepName])</f>
        <v>Bassem</v>
      </c>
    </row>
    <row r="5170" spans="1:11" x14ac:dyDescent="0.35">
      <c r="A5170" s="8">
        <v>462</v>
      </c>
      <c r="B5170" t="str" cm="1">
        <f t="array" ref="B5170:F5170">_xlfn.XLOOKUP(A5170,Table4[ProductID],Table4[[ProductCode]:[Brand]])</f>
        <v>YW-26-036</v>
      </c>
      <c r="C5170" t="str">
        <v>Pokémon Boosters ( Stand 36 Pcs )</v>
      </c>
      <c r="D5170" t="str">
        <v>Games</v>
      </c>
      <c r="E5170" t="str">
        <v>Card Game</v>
      </c>
      <c r="F5170" t="str">
        <v>Pokémon</v>
      </c>
      <c r="G5170">
        <f>_xlfn.XLOOKUP(A5170,Table2[ProductID],Table2[StoreID])</f>
        <v>4</v>
      </c>
      <c r="H5170" t="str" cm="1">
        <f t="array" ref="H5170:I5170">_xlfn.XLOOKUP(G5170,Table1[StoreID],Table1[[StoreName]:[Region]])</f>
        <v>StoreD</v>
      </c>
      <c r="I5170" t="str">
        <v>Alex</v>
      </c>
      <c r="J5170">
        <f>_xlfn.XLOOKUP(A5170,Table2[ProductID],Table2[RepID])</f>
        <v>23</v>
      </c>
      <c r="K5170" t="str">
        <f>_xlfn.XLOOKUP(J5170,Table3[RepID],Table3[RepName])</f>
        <v>Essam</v>
      </c>
    </row>
    <row r="5171" spans="1:11" x14ac:dyDescent="0.35">
      <c r="A5171" s="8">
        <v>599</v>
      </c>
      <c r="B5171" t="str" cm="1">
        <f t="array" ref="B5171:F5171">_xlfn.XLOOKUP(A5171,Table4[ProductID],Table4[[ProductCode]:[Brand]])</f>
        <v>XS-4870</v>
      </c>
      <c r="C5171" t="str">
        <v>X-Shot Dino Attack Extinct (1Medium Egg,8Darts)</v>
      </c>
      <c r="D5171" t="str">
        <v>Guns</v>
      </c>
      <c r="E5171" t="str">
        <v>Gun</v>
      </c>
      <c r="F5171" t="str">
        <v>X-Shot</v>
      </c>
      <c r="G5171">
        <f>_xlfn.XLOOKUP(A5171,Table2[ProductID],Table2[StoreID])</f>
        <v>4</v>
      </c>
      <c r="H5171" t="str" cm="1">
        <f t="array" ref="H5171:I5171">_xlfn.XLOOKUP(G5171,Table1[StoreID],Table1[[StoreName]:[Region]])</f>
        <v>StoreD</v>
      </c>
      <c r="I5171" t="str">
        <v>Alex</v>
      </c>
      <c r="J5171">
        <f>_xlfn.XLOOKUP(A5171,Table2[ProductID],Table2[RepID])</f>
        <v>2</v>
      </c>
      <c r="K5171" t="str">
        <f>_xlfn.XLOOKUP(J5171,Table3[RepID],Table3[RepName])</f>
        <v>Bassem</v>
      </c>
    </row>
    <row r="5172" spans="1:11" x14ac:dyDescent="0.35">
      <c r="A5172" s="8">
        <v>3277</v>
      </c>
      <c r="B5172" t="str" cm="1">
        <f t="array" ref="B5172:F5172">_xlfn.XLOOKUP(A5172,Table4[ProductID],Table4[[ProductCode]:[Brand]])</f>
        <v>NK-20542</v>
      </c>
      <c r="C5172" t="str">
        <v>Plastic Box- Phase 10</v>
      </c>
      <c r="D5172" t="str">
        <v>Games</v>
      </c>
      <c r="E5172" t="str">
        <v>Card Game</v>
      </c>
      <c r="F5172" t="str">
        <v>Nilco</v>
      </c>
      <c r="G5172">
        <f>_xlfn.XLOOKUP(A5172,Table2[ProductID],Table2[StoreID])</f>
        <v>4</v>
      </c>
      <c r="H5172" t="str" cm="1">
        <f t="array" ref="H5172:I5172">_xlfn.XLOOKUP(G5172,Table1[StoreID],Table1[[StoreName]:[Region]])</f>
        <v>StoreD</v>
      </c>
      <c r="I5172" t="str">
        <v>Alex</v>
      </c>
      <c r="J5172">
        <f>_xlfn.XLOOKUP(A5172,Table2[ProductID],Table2[RepID])</f>
        <v>23</v>
      </c>
      <c r="K5172" t="str">
        <f>_xlfn.XLOOKUP(J5172,Table3[RepID],Table3[RepName])</f>
        <v>Essam</v>
      </c>
    </row>
    <row r="5173" spans="1:11" x14ac:dyDescent="0.35">
      <c r="A5173" s="8">
        <v>3227</v>
      </c>
      <c r="B5173" t="str" cm="1">
        <f t="array" ref="B5173:F5173">_xlfn.XLOOKUP(A5173,Table4[ProductID],Table4[[ProductCode]:[Brand]])</f>
        <v>NK-21228</v>
      </c>
      <c r="C5173" t="str">
        <v>High Five Cartoon Travel</v>
      </c>
      <c r="D5173" t="str">
        <v>Games</v>
      </c>
      <c r="E5173" t="str">
        <v>Board Game</v>
      </c>
      <c r="F5173" t="str">
        <v>Nilco</v>
      </c>
      <c r="G5173">
        <f>_xlfn.XLOOKUP(A5173,Table2[ProductID],Table2[StoreID])</f>
        <v>4</v>
      </c>
      <c r="H5173" t="str" cm="1">
        <f t="array" ref="H5173:I5173">_xlfn.XLOOKUP(G5173,Table1[StoreID],Table1[[StoreName]:[Region]])</f>
        <v>StoreD</v>
      </c>
      <c r="I5173" t="str">
        <v>Alex</v>
      </c>
      <c r="J5173">
        <f>_xlfn.XLOOKUP(A5173,Table2[ProductID],Table2[RepID])</f>
        <v>33</v>
      </c>
      <c r="K5173" t="str">
        <f>_xlfn.XLOOKUP(J5173,Table3[RepID],Table3[RepName])</f>
        <v>Alaa</v>
      </c>
    </row>
    <row r="5174" spans="1:11" x14ac:dyDescent="0.35">
      <c r="A5174" s="8">
        <v>3</v>
      </c>
      <c r="B5174" t="str" cm="1">
        <f t="array" ref="B5174:F5174">_xlfn.XLOOKUP(A5174,Table4[ProductID],Table4[[ProductCode]:[Brand]])</f>
        <v>ZUR-9601-H</v>
      </c>
      <c r="C5174" t="str">
        <v>COCO Surprise Cones Classics-Silvy PDQ (12 PCS)</v>
      </c>
      <c r="D5174" t="str">
        <v>Plush &amp; Soft Toys</v>
      </c>
      <c r="E5174" t="str">
        <v>Non Battery</v>
      </c>
      <c r="F5174" t="str">
        <v>COCO SURPRISE</v>
      </c>
      <c r="G5174">
        <f>_xlfn.XLOOKUP(A5174,Table2[ProductID],Table2[StoreID])</f>
        <v>1</v>
      </c>
      <c r="H5174" t="str" cm="1">
        <f t="array" ref="H5174:I5174">_xlfn.XLOOKUP(G5174,Table1[StoreID],Table1[[StoreName]:[Region]])</f>
        <v>StoreA</v>
      </c>
      <c r="I5174" t="str">
        <v>Cairo</v>
      </c>
      <c r="J5174">
        <f>_xlfn.XLOOKUP(A5174,Table2[ProductID],Table2[RepID])</f>
        <v>14</v>
      </c>
      <c r="K5174" t="str">
        <f>_xlfn.XLOOKUP(J5174,Table3[RepID],Table3[RepName])</f>
        <v>Mariam</v>
      </c>
    </row>
    <row r="5175" spans="1:11" x14ac:dyDescent="0.35">
      <c r="A5175" s="8">
        <v>646</v>
      </c>
      <c r="B5175" t="str" cm="1">
        <f t="array" ref="B5175:F5175">_xlfn.XLOOKUP(A5175,Table4[ProductID],Table4[[ProductCode]:[Brand]])</f>
        <v>XS-36136</v>
      </c>
      <c r="C5175" t="str">
        <v>X-Shot Turbo Advance SR</v>
      </c>
      <c r="D5175" t="str">
        <v>Guns</v>
      </c>
      <c r="E5175" t="str">
        <v>Gun</v>
      </c>
      <c r="F5175" t="str">
        <v>X-Shot</v>
      </c>
      <c r="G5175">
        <f>_xlfn.XLOOKUP(A5175,Table2[ProductID],Table2[StoreID])</f>
        <v>4</v>
      </c>
      <c r="H5175" t="str" cm="1">
        <f t="array" ref="H5175:I5175">_xlfn.XLOOKUP(G5175,Table1[StoreID],Table1[[StoreName]:[Region]])</f>
        <v>StoreD</v>
      </c>
      <c r="I5175" t="str">
        <v>Alex</v>
      </c>
      <c r="J5175">
        <f>_xlfn.XLOOKUP(A5175,Table2[ProductID],Table2[RepID])</f>
        <v>2</v>
      </c>
      <c r="K5175" t="str">
        <f>_xlfn.XLOOKUP(J5175,Table3[RepID],Table3[RepName])</f>
        <v>Bassem</v>
      </c>
    </row>
    <row r="5176" spans="1:11" x14ac:dyDescent="0.35">
      <c r="A5176" s="8">
        <v>387</v>
      </c>
      <c r="B5176" t="str" cm="1">
        <f t="array" ref="B5176:F5176">_xlfn.XLOOKUP(A5176,Table4[ProductID],Table4[[ProductCode]:[Brand]])</f>
        <v>YW-28-035</v>
      </c>
      <c r="C5176" t="str">
        <v>Pokémon Album 9PCS in the page</v>
      </c>
      <c r="D5176" t="str">
        <v>Games</v>
      </c>
      <c r="E5176" t="str">
        <v>Card Game</v>
      </c>
      <c r="F5176" t="str">
        <v>Pokémon</v>
      </c>
      <c r="G5176">
        <f>_xlfn.XLOOKUP(A5176,Table2[ProductID],Table2[StoreID])</f>
        <v>3</v>
      </c>
      <c r="H5176" t="str" cm="1">
        <f t="array" ref="H5176:I5176">_xlfn.XLOOKUP(G5176,Table1[StoreID],Table1[[StoreName]:[Region]])</f>
        <v>StoreC</v>
      </c>
      <c r="I5176" t="str">
        <v>Alex</v>
      </c>
      <c r="J5176">
        <f>_xlfn.XLOOKUP(A5176,Table2[ProductID],Table2[RepID])</f>
        <v>30</v>
      </c>
      <c r="K5176" t="str">
        <f>_xlfn.XLOOKUP(J5176,Table3[RepID],Table3[RepName])</f>
        <v>Fady</v>
      </c>
    </row>
    <row r="5177" spans="1:11" x14ac:dyDescent="0.35">
      <c r="A5177" s="8">
        <v>462</v>
      </c>
      <c r="B5177" t="str" cm="1">
        <f t="array" ref="B5177:F5177">_xlfn.XLOOKUP(A5177,Table4[ProductID],Table4[[ProductCode]:[Brand]])</f>
        <v>YW-26-036</v>
      </c>
      <c r="C5177" t="str">
        <v>Pokémon Boosters ( Stand 36 Pcs )</v>
      </c>
      <c r="D5177" t="str">
        <v>Games</v>
      </c>
      <c r="E5177" t="str">
        <v>Card Game</v>
      </c>
      <c r="F5177" t="str">
        <v>Pokémon</v>
      </c>
      <c r="G5177">
        <f>_xlfn.XLOOKUP(A5177,Table2[ProductID],Table2[StoreID])</f>
        <v>4</v>
      </c>
      <c r="H5177" t="str" cm="1">
        <f t="array" ref="H5177:I5177">_xlfn.XLOOKUP(G5177,Table1[StoreID],Table1[[StoreName]:[Region]])</f>
        <v>StoreD</v>
      </c>
      <c r="I5177" t="str">
        <v>Alex</v>
      </c>
      <c r="J5177">
        <f>_xlfn.XLOOKUP(A5177,Table2[ProductID],Table2[RepID])</f>
        <v>23</v>
      </c>
      <c r="K5177" t="str">
        <f>_xlfn.XLOOKUP(J5177,Table3[RepID],Table3[RepName])</f>
        <v>Essam</v>
      </c>
    </row>
    <row r="5178" spans="1:11" x14ac:dyDescent="0.35">
      <c r="A5178" s="8">
        <v>51</v>
      </c>
      <c r="B5178" t="str" cm="1">
        <f t="array" ref="B5178:F5178">_xlfn.XLOOKUP(A5178,Table4[ProductID],Table4[[ProductCode]:[Brand]])</f>
        <v>ZT-F2098</v>
      </c>
      <c r="C5178" t="str">
        <v>Hasbro PJ Masks Catboy 2-in-1 Playset ~ Headquarters and Rocket</v>
      </c>
      <c r="D5178" t="str">
        <v>Action Figure</v>
      </c>
      <c r="E5178" t="str">
        <v>Set</v>
      </c>
      <c r="F5178" t="str">
        <v>PJ Masks</v>
      </c>
      <c r="G5178">
        <f>_xlfn.XLOOKUP(A5178,Table2[ProductID],Table2[StoreID])</f>
        <v>3</v>
      </c>
      <c r="H5178" t="str" cm="1">
        <f t="array" ref="H5178:I5178">_xlfn.XLOOKUP(G5178,Table1[StoreID],Table1[[StoreName]:[Region]])</f>
        <v>StoreC</v>
      </c>
      <c r="I5178" t="str">
        <v>Alex</v>
      </c>
      <c r="J5178">
        <f>_xlfn.XLOOKUP(A5178,Table2[ProductID],Table2[RepID])</f>
        <v>1</v>
      </c>
      <c r="K5178" t="str">
        <f>_xlfn.XLOOKUP(J5178,Table3[RepID],Table3[RepName])</f>
        <v>Ahmed</v>
      </c>
    </row>
    <row r="5179" spans="1:11" x14ac:dyDescent="0.35">
      <c r="A5179" s="8">
        <v>4090</v>
      </c>
      <c r="B5179" t="str" cm="1">
        <f t="array" ref="B5179:F5179">_xlfn.XLOOKUP(A5179,Table4[ProductID],Table4[[ProductCode]:[Brand]])</f>
        <v>DOH-SH-3664</v>
      </c>
      <c r="C5179" t="str">
        <v>Bingo Dough 10 Mini Can</v>
      </c>
      <c r="D5179" t="str">
        <v>Clay</v>
      </c>
      <c r="E5179" t="str">
        <v>Dough</v>
      </c>
      <c r="F5179" t="str">
        <v>Bingo Dough</v>
      </c>
      <c r="G5179">
        <f>_xlfn.XLOOKUP(A5179,Table2[ProductID],Table2[StoreID])</f>
        <v>4</v>
      </c>
      <c r="H5179" t="str" cm="1">
        <f t="array" ref="H5179:I5179">_xlfn.XLOOKUP(G5179,Table1[StoreID],Table1[[StoreName]:[Region]])</f>
        <v>StoreD</v>
      </c>
      <c r="I5179" t="str">
        <v>Alex</v>
      </c>
      <c r="J5179">
        <f>_xlfn.XLOOKUP(A5179,Table2[ProductID],Table2[RepID])</f>
        <v>33</v>
      </c>
      <c r="K5179" t="str">
        <f>_xlfn.XLOOKUP(J5179,Table3[RepID],Table3[RepName])</f>
        <v>Alaa</v>
      </c>
    </row>
    <row r="5180" spans="1:11" x14ac:dyDescent="0.35">
      <c r="A5180" s="8">
        <v>1166</v>
      </c>
      <c r="B5180" t="str" cm="1">
        <f t="array" ref="B5180:F5180">_xlfn.XLOOKUP(A5180,Table4[ProductID],Table4[[ProductCode]:[Brand]])</f>
        <v>SH-3683</v>
      </c>
      <c r="C5180" t="str">
        <v>Die Cast Super Hero 6asst</v>
      </c>
      <c r="D5180" t="str">
        <v>Vehicle - Parking &amp; Robots</v>
      </c>
      <c r="E5180" t="str">
        <v>Car</v>
      </c>
      <c r="F5180" t="str">
        <v>Super Hero</v>
      </c>
      <c r="G5180">
        <f>_xlfn.XLOOKUP(A5180,Table2[ProductID],Table2[StoreID])</f>
        <v>4</v>
      </c>
      <c r="H5180" t="str" cm="1">
        <f t="array" ref="H5180:I5180">_xlfn.XLOOKUP(G5180,Table1[StoreID],Table1[[StoreName]:[Region]])</f>
        <v>StoreD</v>
      </c>
      <c r="I5180" t="str">
        <v>Alex</v>
      </c>
      <c r="J5180">
        <f>_xlfn.XLOOKUP(A5180,Table2[ProductID],Table2[RepID])</f>
        <v>23</v>
      </c>
      <c r="K5180" t="str">
        <f>_xlfn.XLOOKUP(J5180,Table3[RepID],Table3[RepName])</f>
        <v>Essam</v>
      </c>
    </row>
    <row r="5181" spans="1:11" x14ac:dyDescent="0.35">
      <c r="A5181" s="8">
        <v>1165</v>
      </c>
      <c r="B5181" t="str" cm="1">
        <f t="array" ref="B5181:F5181">_xlfn.XLOOKUP(A5181,Table4[ProductID],Table4[[ProductCode]:[Brand]])</f>
        <v>SH-3684</v>
      </c>
      <c r="C5181" t="str">
        <v>Die Cast Super Hero 6asst</v>
      </c>
      <c r="D5181" t="str">
        <v>Vehicle - Parking &amp; Robots</v>
      </c>
      <c r="E5181" t="str">
        <v>Car</v>
      </c>
      <c r="F5181" t="str">
        <v>Super Hero</v>
      </c>
      <c r="G5181">
        <f>_xlfn.XLOOKUP(A5181,Table2[ProductID],Table2[StoreID])</f>
        <v>5</v>
      </c>
      <c r="H5181" t="str" cm="1">
        <f t="array" ref="H5181:I5181">_xlfn.XLOOKUP(G5181,Table1[StoreID],Table1[[StoreName]:[Region]])</f>
        <v>StoreE</v>
      </c>
      <c r="I5181" t="str">
        <v>Delta</v>
      </c>
      <c r="J5181">
        <f>_xlfn.XLOOKUP(A5181,Table2[ProductID],Table2[RepID])</f>
        <v>34</v>
      </c>
      <c r="K5181" t="str">
        <f>_xlfn.XLOOKUP(J5181,Table3[RepID],Table3[RepName])</f>
        <v>Nora</v>
      </c>
    </row>
    <row r="5182" spans="1:11" x14ac:dyDescent="0.35">
      <c r="A5182" s="8">
        <v>4078</v>
      </c>
      <c r="B5182" t="str" cm="1">
        <f t="array" ref="B5182:F5182">_xlfn.XLOOKUP(A5182,Table4[ProductID],Table4[[ProductCode]:[Brand]])</f>
        <v>E91 BP6</v>
      </c>
      <c r="C5182" t="str">
        <v>Energizer Card 4+2  AA Promo</v>
      </c>
      <c r="D5182" t="str">
        <v>Add-ons</v>
      </c>
      <c r="E5182" t="str">
        <v>Battery</v>
      </c>
      <c r="F5182" t="str">
        <v>Energizer</v>
      </c>
      <c r="G5182">
        <f>_xlfn.XLOOKUP(A5182,Table2[ProductID],Table2[StoreID])</f>
        <v>3</v>
      </c>
      <c r="H5182" t="str" cm="1">
        <f t="array" ref="H5182:I5182">_xlfn.XLOOKUP(G5182,Table1[StoreID],Table1[[StoreName]:[Region]])</f>
        <v>StoreC</v>
      </c>
      <c r="I5182" t="str">
        <v>Alex</v>
      </c>
      <c r="J5182">
        <f>_xlfn.XLOOKUP(A5182,Table2[ProductID],Table2[RepID])</f>
        <v>27</v>
      </c>
      <c r="K5182" t="str">
        <f>_xlfn.XLOOKUP(J5182,Table3[RepID],Table3[RepName])</f>
        <v>Abdallah</v>
      </c>
    </row>
    <row r="5183" spans="1:11" x14ac:dyDescent="0.35">
      <c r="A5183" s="8">
        <v>11</v>
      </c>
      <c r="B5183" t="str" cm="1">
        <f t="array" ref="B5183:F5183">_xlfn.XLOOKUP(A5183,Table4[ProductID],Table4[[ProductCode]:[Brand]])</f>
        <v>ZUR-9259</v>
      </c>
      <c r="C5183" t="str">
        <v>Zuru Rainbocorns KitTYcorn Magic Glowing 10 Surprises  S1 -CDU6PCS</v>
      </c>
      <c r="D5183" t="str">
        <v>Surprise</v>
      </c>
      <c r="E5183" t="str">
        <v>Egg</v>
      </c>
      <c r="F5183" t="str">
        <v>Rainbocorns</v>
      </c>
      <c r="G5183">
        <f>_xlfn.XLOOKUP(A5183,Table2[ProductID],Table2[StoreID])</f>
        <v>4</v>
      </c>
      <c r="H5183" t="str" cm="1">
        <f t="array" ref="H5183:I5183">_xlfn.XLOOKUP(G5183,Table1[StoreID],Table1[[StoreName]:[Region]])</f>
        <v>StoreD</v>
      </c>
      <c r="I5183" t="str">
        <v>Alex</v>
      </c>
      <c r="J5183">
        <f>_xlfn.XLOOKUP(A5183,Table2[ProductID],Table2[RepID])</f>
        <v>2</v>
      </c>
      <c r="K5183" t="str">
        <f>_xlfn.XLOOKUP(J5183,Table3[RepID],Table3[RepName])</f>
        <v>Bassem</v>
      </c>
    </row>
    <row r="5184" spans="1:11" x14ac:dyDescent="0.35">
      <c r="A5184" s="8">
        <v>3971</v>
      </c>
      <c r="B5184" t="str" cm="1">
        <f t="array" ref="B5184:F5184">_xlfn.XLOOKUP(A5184,Table4[ProductID],Table4[[ProductCode]:[Brand]])</f>
        <v>HK-0151</v>
      </c>
      <c r="C5184" t="str">
        <v>Bingo Dough 3D assorted Box – Cookie Maker TOM&amp;JER</v>
      </c>
      <c r="D5184" t="str">
        <v>Clay</v>
      </c>
      <c r="E5184" t="str">
        <v>Dough</v>
      </c>
      <c r="F5184" t="str">
        <v>Bingo Dough</v>
      </c>
      <c r="G5184">
        <f>_xlfn.XLOOKUP(A5184,Table2[ProductID],Table2[StoreID])</f>
        <v>5</v>
      </c>
      <c r="H5184" t="str" cm="1">
        <f t="array" ref="H5184:I5184">_xlfn.XLOOKUP(G5184,Table1[StoreID],Table1[[StoreName]:[Region]])</f>
        <v>StoreE</v>
      </c>
      <c r="I5184" t="str">
        <v>Delta</v>
      </c>
      <c r="J5184">
        <f>_xlfn.XLOOKUP(A5184,Table2[ProductID],Table2[RepID])</f>
        <v>34</v>
      </c>
      <c r="K5184" t="str">
        <f>_xlfn.XLOOKUP(J5184,Table3[RepID],Table3[RepName])</f>
        <v>Nora</v>
      </c>
    </row>
    <row r="5185" spans="1:11" x14ac:dyDescent="0.35">
      <c r="A5185" s="8">
        <v>468</v>
      </c>
      <c r="B5185" t="str" cm="1">
        <f t="array" ref="B5185:F5185">_xlfn.XLOOKUP(A5185,Table4[ProductID],Table4[[ProductCode]:[Brand]])</f>
        <v>YW-26-029</v>
      </c>
      <c r="C5185" t="str">
        <v>Pokémon Card</v>
      </c>
      <c r="D5185" t="str">
        <v>Games</v>
      </c>
      <c r="E5185" t="str">
        <v>Card Game</v>
      </c>
      <c r="F5185" t="str">
        <v>Pokémon</v>
      </c>
      <c r="G5185">
        <f>_xlfn.XLOOKUP(A5185,Table2[ProductID],Table2[StoreID])</f>
        <v>4</v>
      </c>
      <c r="H5185" t="str" cm="1">
        <f t="array" ref="H5185:I5185">_xlfn.XLOOKUP(G5185,Table1[StoreID],Table1[[StoreName]:[Region]])</f>
        <v>StoreD</v>
      </c>
      <c r="I5185" t="str">
        <v>Alex</v>
      </c>
      <c r="J5185">
        <f>_xlfn.XLOOKUP(A5185,Table2[ProductID],Table2[RepID])</f>
        <v>23</v>
      </c>
      <c r="K5185" t="str">
        <f>_xlfn.XLOOKUP(J5185,Table3[RepID],Table3[RepName])</f>
        <v>Essam</v>
      </c>
    </row>
    <row r="5186" spans="1:11" x14ac:dyDescent="0.35">
      <c r="A5186" s="8">
        <v>392</v>
      </c>
      <c r="B5186" t="str" cm="1">
        <f t="array" ref="B5186:F5186">_xlfn.XLOOKUP(A5186,Table4[ProductID],Table4[[ProductCode]:[Brand]])</f>
        <v>YW-28-030</v>
      </c>
      <c r="C5186" t="str">
        <v>Pokémon Album 3D 4PCS in the page</v>
      </c>
      <c r="D5186" t="str">
        <v>Games</v>
      </c>
      <c r="E5186" t="str">
        <v>Card Game</v>
      </c>
      <c r="F5186" t="str">
        <v>Pokémon</v>
      </c>
      <c r="G5186">
        <f>_xlfn.XLOOKUP(A5186,Table2[ProductID],Table2[StoreID])</f>
        <v>4</v>
      </c>
      <c r="H5186" t="str" cm="1">
        <f t="array" ref="H5186:I5186">_xlfn.XLOOKUP(G5186,Table1[StoreID],Table1[[StoreName]:[Region]])</f>
        <v>StoreD</v>
      </c>
      <c r="I5186" t="str">
        <v>Alex</v>
      </c>
      <c r="J5186">
        <f>_xlfn.XLOOKUP(A5186,Table2[ProductID],Table2[RepID])</f>
        <v>2</v>
      </c>
      <c r="K5186" t="str">
        <f>_xlfn.XLOOKUP(J5186,Table3[RepID],Table3[RepName])</f>
        <v>Bassem</v>
      </c>
    </row>
    <row r="5187" spans="1:11" x14ac:dyDescent="0.35">
      <c r="A5187" s="8">
        <v>465</v>
      </c>
      <c r="B5187" t="str" cm="1">
        <f t="array" ref="B5187:F5187">_xlfn.XLOOKUP(A5187,Table4[ProductID],Table4[[ProductCode]:[Brand]])</f>
        <v>YW-26-032</v>
      </c>
      <c r="C5187" t="str">
        <v>Pokémon Card 25 card ( Stand 20 pcs )</v>
      </c>
      <c r="D5187" t="str">
        <v>Games</v>
      </c>
      <c r="E5187" t="str">
        <v>Card Game</v>
      </c>
      <c r="F5187" t="str">
        <v>Pokémon</v>
      </c>
      <c r="G5187">
        <f>_xlfn.XLOOKUP(A5187,Table2[ProductID],Table2[StoreID])</f>
        <v>4</v>
      </c>
      <c r="H5187" t="str" cm="1">
        <f t="array" ref="H5187:I5187">_xlfn.XLOOKUP(G5187,Table1[StoreID],Table1[[StoreName]:[Region]])</f>
        <v>StoreD</v>
      </c>
      <c r="I5187" t="str">
        <v>Alex</v>
      </c>
      <c r="J5187">
        <f>_xlfn.XLOOKUP(A5187,Table2[ProductID],Table2[RepID])</f>
        <v>2</v>
      </c>
      <c r="K5187" t="str">
        <f>_xlfn.XLOOKUP(J5187,Table3[RepID],Table3[RepName])</f>
        <v>Bassem</v>
      </c>
    </row>
    <row r="5188" spans="1:11" x14ac:dyDescent="0.35">
      <c r="A5188" s="8">
        <v>386</v>
      </c>
      <c r="B5188" t="str" cm="1">
        <f t="array" ref="B5188:F5188">_xlfn.XLOOKUP(A5188,Table4[ProductID],Table4[[ProductCode]:[Brand]])</f>
        <v>YW-28-036</v>
      </c>
      <c r="C5188" t="str">
        <v>Pokémon Card 30 Card</v>
      </c>
      <c r="D5188" t="str">
        <v>Games</v>
      </c>
      <c r="E5188" t="str">
        <v>Card Game</v>
      </c>
      <c r="F5188" t="str">
        <v>Pokémon</v>
      </c>
      <c r="G5188">
        <f>_xlfn.XLOOKUP(A5188,Table2[ProductID],Table2[StoreID])</f>
        <v>4</v>
      </c>
      <c r="H5188" t="str" cm="1">
        <f t="array" ref="H5188:I5188">_xlfn.XLOOKUP(G5188,Table1[StoreID],Table1[[StoreName]:[Region]])</f>
        <v>StoreD</v>
      </c>
      <c r="I5188" t="str">
        <v>Alex</v>
      </c>
      <c r="J5188">
        <f>_xlfn.XLOOKUP(A5188,Table2[ProductID],Table2[RepID])</f>
        <v>2</v>
      </c>
      <c r="K5188" t="str">
        <f>_xlfn.XLOOKUP(J5188,Table3[RepID],Table3[RepName])</f>
        <v>Bassem</v>
      </c>
    </row>
    <row r="5189" spans="1:11" x14ac:dyDescent="0.35">
      <c r="A5189" s="8">
        <v>465</v>
      </c>
      <c r="B5189" t="str" cm="1">
        <f t="array" ref="B5189:F5189">_xlfn.XLOOKUP(A5189,Table4[ProductID],Table4[[ProductCode]:[Brand]])</f>
        <v>YW-26-032</v>
      </c>
      <c r="C5189" t="str">
        <v>Pokémon Card 25 card ( Stand 20 pcs )</v>
      </c>
      <c r="D5189" t="str">
        <v>Games</v>
      </c>
      <c r="E5189" t="str">
        <v>Card Game</v>
      </c>
      <c r="F5189" t="str">
        <v>Pokémon</v>
      </c>
      <c r="G5189">
        <f>_xlfn.XLOOKUP(A5189,Table2[ProductID],Table2[StoreID])</f>
        <v>4</v>
      </c>
      <c r="H5189" t="str" cm="1">
        <f t="array" ref="H5189:I5189">_xlfn.XLOOKUP(G5189,Table1[StoreID],Table1[[StoreName]:[Region]])</f>
        <v>StoreD</v>
      </c>
      <c r="I5189" t="str">
        <v>Alex</v>
      </c>
      <c r="J5189">
        <f>_xlfn.XLOOKUP(A5189,Table2[ProductID],Table2[RepID])</f>
        <v>2</v>
      </c>
      <c r="K5189" t="str">
        <f>_xlfn.XLOOKUP(J5189,Table3[RepID],Table3[RepName])</f>
        <v>Bassem</v>
      </c>
    </row>
    <row r="5190" spans="1:11" x14ac:dyDescent="0.35">
      <c r="A5190" s="8">
        <v>386</v>
      </c>
      <c r="B5190" t="str" cm="1">
        <f t="array" ref="B5190:F5190">_xlfn.XLOOKUP(A5190,Table4[ProductID],Table4[[ProductCode]:[Brand]])</f>
        <v>YW-28-036</v>
      </c>
      <c r="C5190" t="str">
        <v>Pokémon Card 30 Card</v>
      </c>
      <c r="D5190" t="str">
        <v>Games</v>
      </c>
      <c r="E5190" t="str">
        <v>Card Game</v>
      </c>
      <c r="F5190" t="str">
        <v>Pokémon</v>
      </c>
      <c r="G5190">
        <f>_xlfn.XLOOKUP(A5190,Table2[ProductID],Table2[StoreID])</f>
        <v>4</v>
      </c>
      <c r="H5190" t="str" cm="1">
        <f t="array" ref="H5190:I5190">_xlfn.XLOOKUP(G5190,Table1[StoreID],Table1[[StoreName]:[Region]])</f>
        <v>StoreD</v>
      </c>
      <c r="I5190" t="str">
        <v>Alex</v>
      </c>
      <c r="J5190">
        <f>_xlfn.XLOOKUP(A5190,Table2[ProductID],Table2[RepID])</f>
        <v>2</v>
      </c>
      <c r="K5190" t="str">
        <f>_xlfn.XLOOKUP(J5190,Table3[RepID],Table3[RepName])</f>
        <v>Bassem</v>
      </c>
    </row>
    <row r="5191" spans="1:11" x14ac:dyDescent="0.35">
      <c r="A5191" s="8">
        <v>392</v>
      </c>
      <c r="B5191" t="str" cm="1">
        <f t="array" ref="B5191:F5191">_xlfn.XLOOKUP(A5191,Table4[ProductID],Table4[[ProductCode]:[Brand]])</f>
        <v>YW-28-030</v>
      </c>
      <c r="C5191" t="str">
        <v>Pokémon Album 3D 4PCS in the page</v>
      </c>
      <c r="D5191" t="str">
        <v>Games</v>
      </c>
      <c r="E5191" t="str">
        <v>Card Game</v>
      </c>
      <c r="F5191" t="str">
        <v>Pokémon</v>
      </c>
      <c r="G5191">
        <f>_xlfn.XLOOKUP(A5191,Table2[ProductID],Table2[StoreID])</f>
        <v>4</v>
      </c>
      <c r="H5191" t="str" cm="1">
        <f t="array" ref="H5191:I5191">_xlfn.XLOOKUP(G5191,Table1[StoreID],Table1[[StoreName]:[Region]])</f>
        <v>StoreD</v>
      </c>
      <c r="I5191" t="str">
        <v>Alex</v>
      </c>
      <c r="J5191">
        <f>_xlfn.XLOOKUP(A5191,Table2[ProductID],Table2[RepID])</f>
        <v>2</v>
      </c>
      <c r="K5191" t="str">
        <f>_xlfn.XLOOKUP(J5191,Table3[RepID],Table3[RepName])</f>
        <v>Bassem</v>
      </c>
    </row>
    <row r="5192" spans="1:11" x14ac:dyDescent="0.35">
      <c r="A5192" s="8">
        <v>392</v>
      </c>
      <c r="B5192" t="str" cm="1">
        <f t="array" ref="B5192:F5192">_xlfn.XLOOKUP(A5192,Table4[ProductID],Table4[[ProductCode]:[Brand]])</f>
        <v>YW-28-030</v>
      </c>
      <c r="C5192" t="str">
        <v>Pokémon Album 3D 4PCS in the page</v>
      </c>
      <c r="D5192" t="str">
        <v>Games</v>
      </c>
      <c r="E5192" t="str">
        <v>Card Game</v>
      </c>
      <c r="F5192" t="str">
        <v>Pokémon</v>
      </c>
      <c r="G5192">
        <f>_xlfn.XLOOKUP(A5192,Table2[ProductID],Table2[StoreID])</f>
        <v>4</v>
      </c>
      <c r="H5192" t="str" cm="1">
        <f t="array" ref="H5192:I5192">_xlfn.XLOOKUP(G5192,Table1[StoreID],Table1[[StoreName]:[Region]])</f>
        <v>StoreD</v>
      </c>
      <c r="I5192" t="str">
        <v>Alex</v>
      </c>
      <c r="J5192">
        <f>_xlfn.XLOOKUP(A5192,Table2[ProductID],Table2[RepID])</f>
        <v>2</v>
      </c>
      <c r="K5192" t="str">
        <f>_xlfn.XLOOKUP(J5192,Table3[RepID],Table3[RepName])</f>
        <v>Bassem</v>
      </c>
    </row>
    <row r="5193" spans="1:11" x14ac:dyDescent="0.35">
      <c r="A5193" s="8">
        <v>181</v>
      </c>
      <c r="B5193" t="str" cm="1">
        <f t="array" ref="B5193:F5193">_xlfn.XLOOKUP(A5193,Table4[ProductID],Table4[[ProductCode]:[Brand]])</f>
        <v>ZT-29514</v>
      </c>
      <c r="C5193" t="str">
        <v>Craftabelle -  Puzzle Panorama 500-Return to the world of Princess</v>
      </c>
      <c r="D5193" t="str">
        <v>Education &amp; Learning</v>
      </c>
      <c r="E5193" t="str">
        <v>Puzzle</v>
      </c>
      <c r="F5193" t="str">
        <v>Disney</v>
      </c>
      <c r="G5193">
        <f>_xlfn.XLOOKUP(A5193,Table2[ProductID],Table2[StoreID])</f>
        <v>3</v>
      </c>
      <c r="H5193" t="str" cm="1">
        <f t="array" ref="H5193:I5193">_xlfn.XLOOKUP(G5193,Table1[StoreID],Table1[[StoreName]:[Region]])</f>
        <v>StoreC</v>
      </c>
      <c r="I5193" t="str">
        <v>Alex</v>
      </c>
      <c r="J5193">
        <f>_xlfn.XLOOKUP(A5193,Table2[ProductID],Table2[RepID])</f>
        <v>4</v>
      </c>
      <c r="K5193" t="str">
        <f>_xlfn.XLOOKUP(J5193,Table3[RepID],Table3[RepName])</f>
        <v>Ali</v>
      </c>
    </row>
    <row r="5194" spans="1:11" x14ac:dyDescent="0.35">
      <c r="A5194" s="8">
        <v>3270</v>
      </c>
      <c r="B5194" t="str" cm="1">
        <f t="array" ref="B5194:F5194">_xlfn.XLOOKUP(A5194,Table4[ProductID],Table4[[ProductCode]:[Brand]])</f>
        <v>NK-20627</v>
      </c>
      <c r="C5194" t="str">
        <v>Deal Masrawy Travel</v>
      </c>
      <c r="D5194" t="str">
        <v>Games</v>
      </c>
      <c r="E5194" t="str">
        <v>Board Game</v>
      </c>
      <c r="F5194" t="str">
        <v>Nilco</v>
      </c>
      <c r="G5194">
        <f>_xlfn.XLOOKUP(A5194,Table2[ProductID],Table2[StoreID])</f>
        <v>2</v>
      </c>
      <c r="H5194" t="str" cm="1">
        <f t="array" ref="H5194:I5194">_xlfn.XLOOKUP(G5194,Table1[StoreID],Table1[[StoreName]:[Region]])</f>
        <v>StoreB</v>
      </c>
      <c r="I5194" t="str">
        <v>Cairo</v>
      </c>
      <c r="J5194">
        <f>_xlfn.XLOOKUP(A5194,Table2[ProductID],Table2[RepID])</f>
        <v>23</v>
      </c>
      <c r="K5194" t="str">
        <f>_xlfn.XLOOKUP(J5194,Table3[RepID],Table3[RepName])</f>
        <v>Essam</v>
      </c>
    </row>
    <row r="5195" spans="1:11" x14ac:dyDescent="0.35">
      <c r="A5195" s="8">
        <v>4090</v>
      </c>
      <c r="B5195" t="str" cm="1">
        <f t="array" ref="B5195:F5195">_xlfn.XLOOKUP(A5195,Table4[ProductID],Table4[[ProductCode]:[Brand]])</f>
        <v>DOH-SH-3664</v>
      </c>
      <c r="C5195" t="str">
        <v>Bingo Dough 10 Mini Can</v>
      </c>
      <c r="D5195" t="str">
        <v>Clay</v>
      </c>
      <c r="E5195" t="str">
        <v>Dough</v>
      </c>
      <c r="F5195" t="str">
        <v>Bingo Dough</v>
      </c>
      <c r="G5195">
        <f>_xlfn.XLOOKUP(A5195,Table2[ProductID],Table2[StoreID])</f>
        <v>4</v>
      </c>
      <c r="H5195" t="str" cm="1">
        <f t="array" ref="H5195:I5195">_xlfn.XLOOKUP(G5195,Table1[StoreID],Table1[[StoreName]:[Region]])</f>
        <v>StoreD</v>
      </c>
      <c r="I5195" t="str">
        <v>Alex</v>
      </c>
      <c r="J5195">
        <f>_xlfn.XLOOKUP(A5195,Table2[ProductID],Table2[RepID])</f>
        <v>33</v>
      </c>
      <c r="K5195" t="str">
        <f>_xlfn.XLOOKUP(J5195,Table3[RepID],Table3[RepName])</f>
        <v>Alaa</v>
      </c>
    </row>
    <row r="5196" spans="1:11" x14ac:dyDescent="0.35">
      <c r="A5196" s="8">
        <v>4092</v>
      </c>
      <c r="B5196" t="str" cm="1">
        <f t="array" ref="B5196:F5196">_xlfn.XLOOKUP(A5196,Table4[ProductID],Table4[[ProductCode]:[Brand]])</f>
        <v>DOH-SH-3662</v>
      </c>
      <c r="C5196" t="str">
        <v>Bingo Dough 5 Mini Can Style 1</v>
      </c>
      <c r="D5196" t="str">
        <v>Clay</v>
      </c>
      <c r="E5196" t="str">
        <v>Dough</v>
      </c>
      <c r="F5196" t="str">
        <v>Bingo Dough</v>
      </c>
      <c r="G5196">
        <f>_xlfn.XLOOKUP(A5196,Table2[ProductID],Table2[StoreID])</f>
        <v>4</v>
      </c>
      <c r="H5196" t="str" cm="1">
        <f t="array" ref="H5196:I5196">_xlfn.XLOOKUP(G5196,Table1[StoreID],Table1[[StoreName]:[Region]])</f>
        <v>StoreD</v>
      </c>
      <c r="I5196" t="str">
        <v>Alex</v>
      </c>
      <c r="J5196">
        <f>_xlfn.XLOOKUP(A5196,Table2[ProductID],Table2[RepID])</f>
        <v>33</v>
      </c>
      <c r="K5196" t="str">
        <f>_xlfn.XLOOKUP(J5196,Table3[RepID],Table3[RepName])</f>
        <v>Alaa</v>
      </c>
    </row>
    <row r="5197" spans="1:11" x14ac:dyDescent="0.35">
      <c r="A5197" s="8">
        <v>4092</v>
      </c>
      <c r="B5197" t="str" cm="1">
        <f t="array" ref="B5197:F5197">_xlfn.XLOOKUP(A5197,Table4[ProductID],Table4[[ProductCode]:[Brand]])</f>
        <v>DOH-SH-3662</v>
      </c>
      <c r="C5197" t="str">
        <v>Bingo Dough 5 Mini Can Style 1</v>
      </c>
      <c r="D5197" t="str">
        <v>Clay</v>
      </c>
      <c r="E5197" t="str">
        <v>Dough</v>
      </c>
      <c r="F5197" t="str">
        <v>Bingo Dough</v>
      </c>
      <c r="G5197">
        <f>_xlfn.XLOOKUP(A5197,Table2[ProductID],Table2[StoreID])</f>
        <v>4</v>
      </c>
      <c r="H5197" t="str" cm="1">
        <f t="array" ref="H5197:I5197">_xlfn.XLOOKUP(G5197,Table1[StoreID],Table1[[StoreName]:[Region]])</f>
        <v>StoreD</v>
      </c>
      <c r="I5197" t="str">
        <v>Alex</v>
      </c>
      <c r="J5197">
        <f>_xlfn.XLOOKUP(A5197,Table2[ProductID],Table2[RepID])</f>
        <v>33</v>
      </c>
      <c r="K5197" t="str">
        <f>_xlfn.XLOOKUP(J5197,Table3[RepID],Table3[RepName])</f>
        <v>Alaa</v>
      </c>
    </row>
    <row r="5198" spans="1:11" x14ac:dyDescent="0.35">
      <c r="A5198" s="8">
        <v>4092</v>
      </c>
      <c r="B5198" t="str" cm="1">
        <f t="array" ref="B5198:F5198">_xlfn.XLOOKUP(A5198,Table4[ProductID],Table4[[ProductCode]:[Brand]])</f>
        <v>DOH-SH-3662</v>
      </c>
      <c r="C5198" t="str">
        <v>Bingo Dough 5 Mini Can Style 1</v>
      </c>
      <c r="D5198" t="str">
        <v>Clay</v>
      </c>
      <c r="E5198" t="str">
        <v>Dough</v>
      </c>
      <c r="F5198" t="str">
        <v>Bingo Dough</v>
      </c>
      <c r="G5198">
        <f>_xlfn.XLOOKUP(A5198,Table2[ProductID],Table2[StoreID])</f>
        <v>4</v>
      </c>
      <c r="H5198" t="str" cm="1">
        <f t="array" ref="H5198:I5198">_xlfn.XLOOKUP(G5198,Table1[StoreID],Table1[[StoreName]:[Region]])</f>
        <v>StoreD</v>
      </c>
      <c r="I5198" t="str">
        <v>Alex</v>
      </c>
      <c r="J5198">
        <f>_xlfn.XLOOKUP(A5198,Table2[ProductID],Table2[RepID])</f>
        <v>33</v>
      </c>
      <c r="K5198" t="str">
        <f>_xlfn.XLOOKUP(J5198,Table3[RepID],Table3[RepName])</f>
        <v>Alaa</v>
      </c>
    </row>
    <row r="5199" spans="1:11" x14ac:dyDescent="0.35">
      <c r="A5199" s="8">
        <v>4202</v>
      </c>
      <c r="B5199" t="str" cm="1">
        <f t="array" ref="B5199:F5199">_xlfn.XLOOKUP(A5199,Table4[ProductID],Table4[[ProductCode]:[Brand]])</f>
        <v>AY-30022008</v>
      </c>
      <c r="C5199" t="str">
        <v>Astra Natural Fruit Flavor  Lollipop 10 gm (Pack 100 Pieces) 30022008</v>
      </c>
      <c r="D5199" t="str">
        <v>F&amp;B</v>
      </c>
      <c r="E5199" t="str">
        <v>Food</v>
      </c>
      <c r="F5199" t="str">
        <v>ASTRA</v>
      </c>
      <c r="G5199">
        <f>_xlfn.XLOOKUP(A5199,Table2[ProductID],Table2[StoreID])</f>
        <v>5</v>
      </c>
      <c r="H5199" t="str" cm="1">
        <f t="array" ref="H5199:I5199">_xlfn.XLOOKUP(G5199,Table1[StoreID],Table1[[StoreName]:[Region]])</f>
        <v>StoreE</v>
      </c>
      <c r="I5199" t="str">
        <v>Delta</v>
      </c>
      <c r="J5199">
        <f>_xlfn.XLOOKUP(A5199,Table2[ProductID],Table2[RepID])</f>
        <v>2</v>
      </c>
      <c r="K5199" t="str">
        <f>_xlfn.XLOOKUP(J5199,Table3[RepID],Table3[RepName])</f>
        <v>Bassem</v>
      </c>
    </row>
    <row r="5200" spans="1:11" x14ac:dyDescent="0.35">
      <c r="A5200" s="8">
        <v>3390</v>
      </c>
      <c r="B5200" t="str" cm="1">
        <f t="array" ref="B5200:F5200">_xlfn.XLOOKUP(A5200,Table4[ProductID],Table4[[ProductCode]:[Brand]])</f>
        <v>MGA-580935-2</v>
      </c>
      <c r="C5200" t="str">
        <v>Dream Bella Small Unicorn Purple  in PDQ</v>
      </c>
      <c r="D5200" t="str">
        <v>Dolls &amp; Accessories</v>
      </c>
      <c r="E5200" t="str">
        <v>Doll Accessories</v>
      </c>
      <c r="F5200" t="str">
        <v>Dream Bella</v>
      </c>
      <c r="G5200">
        <f>_xlfn.XLOOKUP(A5200,Table2[ProductID],Table2[StoreID])</f>
        <v>2</v>
      </c>
      <c r="H5200" t="str" cm="1">
        <f t="array" ref="H5200:I5200">_xlfn.XLOOKUP(G5200,Table1[StoreID],Table1[[StoreName]:[Region]])</f>
        <v>StoreB</v>
      </c>
      <c r="I5200" t="str">
        <v>Cairo</v>
      </c>
      <c r="J5200">
        <f>_xlfn.XLOOKUP(A5200,Table2[ProductID],Table2[RepID])</f>
        <v>17</v>
      </c>
      <c r="K5200" t="str">
        <f>_xlfn.XLOOKUP(J5200,Table3[RepID],Table3[RepName])</f>
        <v>Hossam</v>
      </c>
    </row>
    <row r="5201" spans="1:11" x14ac:dyDescent="0.35">
      <c r="A5201" s="8">
        <v>4089</v>
      </c>
      <c r="B5201" t="str" cm="1">
        <f t="array" ref="B5201:F5201">_xlfn.XLOOKUP(A5201,Table4[ProductID],Table4[[ProductCode]:[Brand]])</f>
        <v>DOH-SH-5275</v>
      </c>
      <c r="C5201" t="str">
        <v>Bingo Dough Can 56gm - Pink</v>
      </c>
      <c r="D5201" t="str">
        <v>Clay</v>
      </c>
      <c r="E5201" t="str">
        <v>Dough</v>
      </c>
      <c r="F5201" t="str">
        <v>Bingo Dough</v>
      </c>
      <c r="G5201">
        <f>_xlfn.XLOOKUP(A5201,Table2[ProductID],Table2[StoreID])</f>
        <v>4</v>
      </c>
      <c r="H5201" t="str" cm="1">
        <f t="array" ref="H5201:I5201">_xlfn.XLOOKUP(G5201,Table1[StoreID],Table1[[StoreName]:[Region]])</f>
        <v>StoreD</v>
      </c>
      <c r="I5201" t="str">
        <v>Alex</v>
      </c>
      <c r="J5201">
        <f>_xlfn.XLOOKUP(A5201,Table2[ProductID],Table2[RepID])</f>
        <v>23</v>
      </c>
      <c r="K5201" t="str">
        <f>_xlfn.XLOOKUP(J5201,Table3[RepID],Table3[RepName])</f>
        <v>Essam</v>
      </c>
    </row>
    <row r="5202" spans="1:11" x14ac:dyDescent="0.35">
      <c r="A5202" s="8">
        <v>13</v>
      </c>
      <c r="B5202" t="str" cm="1">
        <f t="array" ref="B5202:F5202">_xlfn.XLOOKUP(A5202,Table4[ProductID],Table4[[ProductCode]:[Brand]])</f>
        <v>ZUR-9244</v>
      </c>
      <c r="C5202" t="str">
        <v>Zuru Rainbocorns Epic Golden Egg Over 25 Golden Surprises 3Asst</v>
      </c>
      <c r="D5202" t="str">
        <v>Surprise</v>
      </c>
      <c r="E5202" t="str">
        <v>Egg</v>
      </c>
      <c r="F5202" t="str">
        <v>Rainbocorns</v>
      </c>
      <c r="G5202">
        <f>_xlfn.XLOOKUP(A5202,Table2[ProductID],Table2[StoreID])</f>
        <v>4</v>
      </c>
      <c r="H5202" t="str" cm="1">
        <f t="array" ref="H5202:I5202">_xlfn.XLOOKUP(G5202,Table1[StoreID],Table1[[StoreName]:[Region]])</f>
        <v>StoreD</v>
      </c>
      <c r="I5202" t="str">
        <v>Alex</v>
      </c>
      <c r="J5202">
        <f>_xlfn.XLOOKUP(A5202,Table2[ProductID],Table2[RepID])</f>
        <v>33</v>
      </c>
      <c r="K5202" t="str">
        <f>_xlfn.XLOOKUP(J5202,Table3[RepID],Table3[RepName])</f>
        <v>Alaa</v>
      </c>
    </row>
    <row r="5203" spans="1:11" x14ac:dyDescent="0.35">
      <c r="A5203" s="8">
        <v>4082</v>
      </c>
      <c r="B5203" t="str" cm="1">
        <f t="array" ref="B5203:F5203">_xlfn.XLOOKUP(A5203,Table4[ProductID],Table4[[ProductCode]:[Brand]])</f>
        <v>DOH-SH-5282</v>
      </c>
      <c r="C5203" t="str">
        <v>Bingo Dough Can 56gm - White</v>
      </c>
      <c r="D5203" t="str">
        <v>Clay</v>
      </c>
      <c r="E5203" t="str">
        <v>Dough</v>
      </c>
      <c r="F5203" t="str">
        <v>Bingo Dough</v>
      </c>
      <c r="G5203">
        <f>_xlfn.XLOOKUP(A5203,Table2[ProductID],Table2[StoreID])</f>
        <v>4</v>
      </c>
      <c r="H5203" t="str" cm="1">
        <f t="array" ref="H5203:I5203">_xlfn.XLOOKUP(G5203,Table1[StoreID],Table1[[StoreName]:[Region]])</f>
        <v>StoreD</v>
      </c>
      <c r="I5203" t="str">
        <v>Alex</v>
      </c>
      <c r="J5203">
        <f>_xlfn.XLOOKUP(A5203,Table2[ProductID],Table2[RepID])</f>
        <v>33</v>
      </c>
      <c r="K5203" t="str">
        <f>_xlfn.XLOOKUP(J5203,Table3[RepID],Table3[RepName])</f>
        <v>Alaa</v>
      </c>
    </row>
    <row r="5204" spans="1:11" x14ac:dyDescent="0.35">
      <c r="A5204" s="8">
        <v>4087</v>
      </c>
      <c r="B5204" t="str" cm="1">
        <f t="array" ref="B5204:F5204">_xlfn.XLOOKUP(A5204,Table4[ProductID],Table4[[ProductCode]:[Brand]])</f>
        <v>DOH-SH-5277</v>
      </c>
      <c r="C5204" t="str">
        <v>Bingo Dough Can 56gm - Red</v>
      </c>
      <c r="D5204" t="str">
        <v>Clay</v>
      </c>
      <c r="E5204" t="str">
        <v>Dough</v>
      </c>
      <c r="F5204" t="str">
        <v>Bingo Dough</v>
      </c>
      <c r="G5204">
        <f>_xlfn.XLOOKUP(A5204,Table2[ProductID],Table2[StoreID])</f>
        <v>4</v>
      </c>
      <c r="H5204" t="str" cm="1">
        <f t="array" ref="H5204:I5204">_xlfn.XLOOKUP(G5204,Table1[StoreID],Table1[[StoreName]:[Region]])</f>
        <v>StoreD</v>
      </c>
      <c r="I5204" t="str">
        <v>Alex</v>
      </c>
      <c r="J5204">
        <f>_xlfn.XLOOKUP(A5204,Table2[ProductID],Table2[RepID])</f>
        <v>33</v>
      </c>
      <c r="K5204" t="str">
        <f>_xlfn.XLOOKUP(J5204,Table3[RepID],Table3[RepName])</f>
        <v>Alaa</v>
      </c>
    </row>
    <row r="5205" spans="1:11" x14ac:dyDescent="0.35">
      <c r="A5205" s="8">
        <v>4088</v>
      </c>
      <c r="B5205" t="str" cm="1">
        <f t="array" ref="B5205:F5205">_xlfn.XLOOKUP(A5205,Table4[ProductID],Table4[[ProductCode]:[Brand]])</f>
        <v>DOH-SH-5276</v>
      </c>
      <c r="C5205" t="str">
        <v>Bingo Dough Can 56gm - Purple</v>
      </c>
      <c r="D5205" t="str">
        <v>Clay</v>
      </c>
      <c r="E5205" t="str">
        <v>Dough</v>
      </c>
      <c r="F5205" t="str">
        <v>Bingo Dough</v>
      </c>
      <c r="G5205">
        <f>_xlfn.XLOOKUP(A5205,Table2[ProductID],Table2[StoreID])</f>
        <v>4</v>
      </c>
      <c r="H5205" t="str" cm="1">
        <f t="array" ref="H5205:I5205">_xlfn.XLOOKUP(G5205,Table1[StoreID],Table1[[StoreName]:[Region]])</f>
        <v>StoreD</v>
      </c>
      <c r="I5205" t="str">
        <v>Alex</v>
      </c>
      <c r="J5205">
        <f>_xlfn.XLOOKUP(A5205,Table2[ProductID],Table2[RepID])</f>
        <v>23</v>
      </c>
      <c r="K5205" t="str">
        <f>_xlfn.XLOOKUP(J5205,Table3[RepID],Table3[RepName])</f>
        <v>Essam</v>
      </c>
    </row>
    <row r="5206" spans="1:11" x14ac:dyDescent="0.35">
      <c r="A5206" s="8">
        <v>719</v>
      </c>
      <c r="B5206" t="str" cm="1">
        <f t="array" ref="B5206:F5206">_xlfn.XLOOKUP(A5206,Table4[ProductID],Table4[[ProductCode]:[Brand]])</f>
        <v>SM-0431</v>
      </c>
      <c r="C5206" t="str">
        <v>Doll changes color in the water</v>
      </c>
      <c r="D5206" t="str">
        <v>Surprise</v>
      </c>
      <c r="E5206" t="str">
        <v>Tube</v>
      </c>
      <c r="F5206" t="str">
        <v>Barbie</v>
      </c>
      <c r="G5206">
        <f>_xlfn.XLOOKUP(A5206,Table2[ProductID],Table2[StoreID])</f>
        <v>3</v>
      </c>
      <c r="H5206" t="str" cm="1">
        <f t="array" ref="H5206:I5206">_xlfn.XLOOKUP(G5206,Table1[StoreID],Table1[[StoreName]:[Region]])</f>
        <v>StoreC</v>
      </c>
      <c r="I5206" t="str">
        <v>Alex</v>
      </c>
      <c r="J5206">
        <f>_xlfn.XLOOKUP(A5206,Table2[ProductID],Table2[RepID])</f>
        <v>30</v>
      </c>
      <c r="K5206" t="str">
        <f>_xlfn.XLOOKUP(J5206,Table3[RepID],Table3[RepName])</f>
        <v>Fady</v>
      </c>
    </row>
    <row r="5207" spans="1:11" x14ac:dyDescent="0.35">
      <c r="A5207" s="8">
        <v>623</v>
      </c>
      <c r="B5207" t="str" cm="1">
        <f t="array" ref="B5207:F5207">_xlfn.XLOOKUP(A5207,Table4[ProductID],Table4[[ProductCode]:[Brand]])</f>
        <v>XS-36516-A</v>
      </c>
      <c r="C5207" t="str">
        <v>Zuru X-Shot - Excel Skin Flux - Zombie Stomper</v>
      </c>
      <c r="D5207" t="str">
        <v>Guns</v>
      </c>
      <c r="E5207" t="str">
        <v>Gun</v>
      </c>
      <c r="F5207" t="str">
        <v>X-Shot</v>
      </c>
      <c r="G5207">
        <f>_xlfn.XLOOKUP(A5207,Table2[ProductID],Table2[StoreID])</f>
        <v>4</v>
      </c>
      <c r="H5207" t="str" cm="1">
        <f t="array" ref="H5207:I5207">_xlfn.XLOOKUP(G5207,Table1[StoreID],Table1[[StoreName]:[Region]])</f>
        <v>StoreD</v>
      </c>
      <c r="I5207" t="str">
        <v>Alex</v>
      </c>
      <c r="J5207">
        <f>_xlfn.XLOOKUP(A5207,Table2[ProductID],Table2[RepID])</f>
        <v>33</v>
      </c>
      <c r="K5207" t="str">
        <f>_xlfn.XLOOKUP(J5207,Table3[RepID],Table3[RepName])</f>
        <v>Alaa</v>
      </c>
    </row>
    <row r="5208" spans="1:11" x14ac:dyDescent="0.35">
      <c r="A5208" s="8">
        <v>3380</v>
      </c>
      <c r="B5208" t="str" cm="1">
        <f t="array" ref="B5208:F5208">_xlfn.XLOOKUP(A5208,Table4[ProductID],Table4[[ProductCode]:[Brand]])</f>
        <v>MGA-582380-S2</v>
      </c>
      <c r="C5208" t="str">
        <v>MGA''s Dream Ella Color Change Surprise Fairies Doll Series 2- Aria (Purple) PDQ</v>
      </c>
      <c r="D5208" t="str">
        <v>Surprise</v>
      </c>
      <c r="E5208" t="str">
        <v>Box</v>
      </c>
      <c r="F5208" t="str">
        <v>Dream Ella</v>
      </c>
      <c r="G5208">
        <f>_xlfn.XLOOKUP(A5208,Table2[ProductID],Table2[StoreID])</f>
        <v>3</v>
      </c>
      <c r="H5208" t="str" cm="1">
        <f t="array" ref="H5208:I5208">_xlfn.XLOOKUP(G5208,Table1[StoreID],Table1[[StoreName]:[Region]])</f>
        <v>StoreC</v>
      </c>
      <c r="I5208" t="str">
        <v>Alex</v>
      </c>
      <c r="J5208">
        <f>_xlfn.XLOOKUP(A5208,Table2[ProductID],Table2[RepID])</f>
        <v>27</v>
      </c>
      <c r="K5208" t="str">
        <f>_xlfn.XLOOKUP(J5208,Table3[RepID],Table3[RepName])</f>
        <v>Abdallah</v>
      </c>
    </row>
    <row r="5209" spans="1:11" x14ac:dyDescent="0.35">
      <c r="A5209" s="8">
        <v>4028</v>
      </c>
      <c r="B5209" t="str" cm="1">
        <f t="array" ref="B5209:F5209">_xlfn.XLOOKUP(A5209,Table4[ProductID],Table4[[ProductCode]:[Brand]])</f>
        <v>FS0003570</v>
      </c>
      <c r="C5209" t="str">
        <v>Topps Match Attax 2022/2023 - Single Pack  Stand (36 pieces)</v>
      </c>
      <c r="D5209" t="str">
        <v>Games</v>
      </c>
      <c r="E5209" t="str">
        <v>Card Game</v>
      </c>
      <c r="F5209" t="str">
        <v>Match Attax</v>
      </c>
      <c r="G5209">
        <f>_xlfn.XLOOKUP(A5209,Table2[ProductID],Table2[StoreID])</f>
        <v>4</v>
      </c>
      <c r="H5209" t="str" cm="1">
        <f t="array" ref="H5209:I5209">_xlfn.XLOOKUP(G5209,Table1[StoreID],Table1[[StoreName]:[Region]])</f>
        <v>StoreD</v>
      </c>
      <c r="I5209" t="str">
        <v>Alex</v>
      </c>
      <c r="J5209">
        <f>_xlfn.XLOOKUP(A5209,Table2[ProductID],Table2[RepID])</f>
        <v>23</v>
      </c>
      <c r="K5209" t="str">
        <f>_xlfn.XLOOKUP(J5209,Table3[RepID],Table3[RepName])</f>
        <v>Essam</v>
      </c>
    </row>
    <row r="5210" spans="1:11" x14ac:dyDescent="0.35">
      <c r="A5210" s="8">
        <v>4024</v>
      </c>
      <c r="B5210" t="str" cm="1">
        <f t="array" ref="B5210:F5210">_xlfn.XLOOKUP(A5210,Table4[ProductID],Table4[[ProductCode]:[Brand]])</f>
        <v>FS0003667</v>
      </c>
      <c r="C5210" t="str">
        <v>Topps Match Attax 2022/2023 - Mini Tin Stand (12 pieces)</v>
      </c>
      <c r="D5210" t="str">
        <v>Games</v>
      </c>
      <c r="E5210" t="str">
        <v>Card Game</v>
      </c>
      <c r="F5210" t="str">
        <v>Match Attax</v>
      </c>
      <c r="G5210">
        <f>_xlfn.XLOOKUP(A5210,Table2[ProductID],Table2[StoreID])</f>
        <v>4</v>
      </c>
      <c r="H5210" t="str" cm="1">
        <f t="array" ref="H5210:I5210">_xlfn.XLOOKUP(G5210,Table1[StoreID],Table1[[StoreName]:[Region]])</f>
        <v>StoreD</v>
      </c>
      <c r="I5210" t="str">
        <v>Alex</v>
      </c>
      <c r="J5210">
        <f>_xlfn.XLOOKUP(A5210,Table2[ProductID],Table2[RepID])</f>
        <v>33</v>
      </c>
      <c r="K5210" t="str">
        <f>_xlfn.XLOOKUP(J5210,Table3[RepID],Table3[RepName])</f>
        <v>Alaa</v>
      </c>
    </row>
    <row r="5211" spans="1:11" x14ac:dyDescent="0.35">
      <c r="A5211" s="8">
        <v>4023</v>
      </c>
      <c r="B5211" t="str" cm="1">
        <f t="array" ref="B5211:F5211">_xlfn.XLOOKUP(A5211,Table4[ProductID],Table4[[ProductCode]:[Brand]])</f>
        <v>FS0003686</v>
      </c>
      <c r="C5211" t="str">
        <v>Topps Match Attax 2022/2023 - Mega Tin (Assorted)Stand (6 pieces)</v>
      </c>
      <c r="D5211" t="str">
        <v>Games</v>
      </c>
      <c r="E5211" t="str">
        <v>Card Game</v>
      </c>
      <c r="F5211" t="str">
        <v>Match Attax</v>
      </c>
      <c r="G5211">
        <f>_xlfn.XLOOKUP(A5211,Table2[ProductID],Table2[StoreID])</f>
        <v>4</v>
      </c>
      <c r="H5211" t="str" cm="1">
        <f t="array" ref="H5211:I5211">_xlfn.XLOOKUP(G5211,Table1[StoreID],Table1[[StoreName]:[Region]])</f>
        <v>StoreD</v>
      </c>
      <c r="I5211" t="str">
        <v>Alex</v>
      </c>
      <c r="J5211">
        <f>_xlfn.XLOOKUP(A5211,Table2[ProductID],Table2[RepID])</f>
        <v>2</v>
      </c>
      <c r="K5211" t="str">
        <f>_xlfn.XLOOKUP(J5211,Table3[RepID],Table3[RepName])</f>
        <v>Bassem</v>
      </c>
    </row>
    <row r="5212" spans="1:11" x14ac:dyDescent="0.35">
      <c r="A5212" s="8">
        <v>4028</v>
      </c>
      <c r="B5212" t="str" cm="1">
        <f t="array" ref="B5212:F5212">_xlfn.XLOOKUP(A5212,Table4[ProductID],Table4[[ProductCode]:[Brand]])</f>
        <v>FS0003570</v>
      </c>
      <c r="C5212" t="str">
        <v>Topps Match Attax 2022/2023 - Single Pack  Stand (36 pieces)</v>
      </c>
      <c r="D5212" t="str">
        <v>Games</v>
      </c>
      <c r="E5212" t="str">
        <v>Card Game</v>
      </c>
      <c r="F5212" t="str">
        <v>Match Attax</v>
      </c>
      <c r="G5212">
        <f>_xlfn.XLOOKUP(A5212,Table2[ProductID],Table2[StoreID])</f>
        <v>4</v>
      </c>
      <c r="H5212" t="str" cm="1">
        <f t="array" ref="H5212:I5212">_xlfn.XLOOKUP(G5212,Table1[StoreID],Table1[[StoreName]:[Region]])</f>
        <v>StoreD</v>
      </c>
      <c r="I5212" t="str">
        <v>Alex</v>
      </c>
      <c r="J5212">
        <f>_xlfn.XLOOKUP(A5212,Table2[ProductID],Table2[RepID])</f>
        <v>23</v>
      </c>
      <c r="K5212" t="str">
        <f>_xlfn.XLOOKUP(J5212,Table3[RepID],Table3[RepName])</f>
        <v>Essam</v>
      </c>
    </row>
    <row r="5213" spans="1:11" x14ac:dyDescent="0.35">
      <c r="A5213" s="8">
        <v>4027</v>
      </c>
      <c r="B5213" t="str" cm="1">
        <f t="array" ref="B5213:F5213">_xlfn.XLOOKUP(A5213,Table4[ProductID],Table4[[ProductCode]:[Brand]])</f>
        <v>FS0003594</v>
      </c>
      <c r="C5213" t="str">
        <v>Topps Match Attax 2022/2023 - Starter Pack</v>
      </c>
      <c r="D5213" t="str">
        <v>Games</v>
      </c>
      <c r="E5213" t="str">
        <v>Card Game</v>
      </c>
      <c r="F5213" t="str">
        <v>Match Attax</v>
      </c>
      <c r="G5213">
        <f>_xlfn.XLOOKUP(A5213,Table2[ProductID],Table2[StoreID])</f>
        <v>4</v>
      </c>
      <c r="H5213" t="str" cm="1">
        <f t="array" ref="H5213:I5213">_xlfn.XLOOKUP(G5213,Table1[StoreID],Table1[[StoreName]:[Region]])</f>
        <v>StoreD</v>
      </c>
      <c r="I5213" t="str">
        <v>Alex</v>
      </c>
      <c r="J5213">
        <f>_xlfn.XLOOKUP(A5213,Table2[ProductID],Table2[RepID])</f>
        <v>33</v>
      </c>
      <c r="K5213" t="str">
        <f>_xlfn.XLOOKUP(J5213,Table3[RepID],Table3[RepName])</f>
        <v>Alaa</v>
      </c>
    </row>
    <row r="5214" spans="1:11" x14ac:dyDescent="0.35">
      <c r="A5214" s="8">
        <v>470</v>
      </c>
      <c r="B5214" t="str" cm="1">
        <f t="array" ref="B5214:F5214">_xlfn.XLOOKUP(A5214,Table4[ProductID],Table4[[ProductCode]:[Brand]])</f>
        <v>YW-26-027</v>
      </c>
      <c r="C5214" t="str">
        <v>Yoyo Pokémon ( Stand 24 pcs )</v>
      </c>
      <c r="D5214" t="str">
        <v>Games</v>
      </c>
      <c r="E5214" t="str">
        <v>Yoyo</v>
      </c>
      <c r="F5214" t="str">
        <v>Pokémon</v>
      </c>
      <c r="G5214">
        <f>_xlfn.XLOOKUP(A5214,Table2[ProductID],Table2[StoreID])</f>
        <v>4</v>
      </c>
      <c r="H5214" t="str" cm="1">
        <f t="array" ref="H5214:I5214">_xlfn.XLOOKUP(G5214,Table1[StoreID],Table1[[StoreName]:[Region]])</f>
        <v>StoreD</v>
      </c>
      <c r="I5214" t="str">
        <v>Alex</v>
      </c>
      <c r="J5214">
        <f>_xlfn.XLOOKUP(A5214,Table2[ProductID],Table2[RepID])</f>
        <v>33</v>
      </c>
      <c r="K5214" t="str">
        <f>_xlfn.XLOOKUP(J5214,Table3[RepID],Table3[RepName])</f>
        <v>Alaa</v>
      </c>
    </row>
    <row r="5215" spans="1:11" x14ac:dyDescent="0.35">
      <c r="A5215" s="8">
        <v>12</v>
      </c>
      <c r="B5215" t="str" cm="1">
        <f t="array" ref="B5215:F5215">_xlfn.XLOOKUP(A5215,Table4[ProductID],Table4[[ProductCode]:[Brand]])</f>
        <v>ZUR-9258</v>
      </c>
      <c r="C5215" t="str">
        <v>Zuru Rainbocorns Eggzania Surprise Mania Over 20 Surprises</v>
      </c>
      <c r="D5215" t="str">
        <v>Surprise</v>
      </c>
      <c r="E5215" t="str">
        <v>Egg</v>
      </c>
      <c r="F5215" t="str">
        <v>Rainbocorns</v>
      </c>
      <c r="G5215">
        <f>_xlfn.XLOOKUP(A5215,Table2[ProductID],Table2[StoreID])</f>
        <v>4</v>
      </c>
      <c r="H5215" t="str" cm="1">
        <f t="array" ref="H5215:I5215">_xlfn.XLOOKUP(G5215,Table1[StoreID],Table1[[StoreName]:[Region]])</f>
        <v>StoreD</v>
      </c>
      <c r="I5215" t="str">
        <v>Alex</v>
      </c>
      <c r="J5215">
        <f>_xlfn.XLOOKUP(A5215,Table2[ProductID],Table2[RepID])</f>
        <v>33</v>
      </c>
      <c r="K5215" t="str">
        <f>_xlfn.XLOOKUP(J5215,Table3[RepID],Table3[RepName])</f>
        <v>Alaa</v>
      </c>
    </row>
    <row r="5216" spans="1:11" x14ac:dyDescent="0.35">
      <c r="A5216" s="8">
        <v>1136</v>
      </c>
      <c r="B5216" t="str" cm="1">
        <f t="array" ref="B5216:F5216">_xlfn.XLOOKUP(A5216,Table4[ProductID],Table4[[ProductCode]:[Brand]])</f>
        <v>SH-3715</v>
      </c>
      <c r="C5216" t="str">
        <v>12INCH AVENGER WITH LIGHT 7INCH 12ASST</v>
      </c>
      <c r="D5216" t="str">
        <v>Action Figure</v>
      </c>
      <c r="E5216" t="str">
        <v>Figures</v>
      </c>
      <c r="F5216" t="str">
        <v>Super Hero</v>
      </c>
      <c r="G5216">
        <f>_xlfn.XLOOKUP(A5216,Table2[ProductID],Table2[StoreID])</f>
        <v>4</v>
      </c>
      <c r="H5216" t="str" cm="1">
        <f t="array" ref="H5216:I5216">_xlfn.XLOOKUP(G5216,Table1[StoreID],Table1[[StoreName]:[Region]])</f>
        <v>StoreD</v>
      </c>
      <c r="I5216" t="str">
        <v>Alex</v>
      </c>
      <c r="J5216">
        <f>_xlfn.XLOOKUP(A5216,Table2[ProductID],Table2[RepID])</f>
        <v>33</v>
      </c>
      <c r="K5216" t="str">
        <f>_xlfn.XLOOKUP(J5216,Table3[RepID],Table3[RepName])</f>
        <v>Alaa</v>
      </c>
    </row>
    <row r="5217" spans="1:11" x14ac:dyDescent="0.35">
      <c r="A5217" s="8">
        <v>2838</v>
      </c>
      <c r="B5217" t="str" cm="1">
        <f t="array" ref="B5217:F5217">_xlfn.XLOOKUP(A5217,Table4[ProductID],Table4[[ProductCode]:[Brand]])</f>
        <v>RSH-41201</v>
      </c>
      <c r="C5217" t="str">
        <v>Moose - Goo Jit Zu MARVEL S3 HERO - MILES MORALES</v>
      </c>
      <c r="D5217" t="str">
        <v>Action Figure</v>
      </c>
      <c r="E5217" t="str">
        <v>Figures</v>
      </c>
      <c r="F5217" t="str">
        <v>Goo Jit Zu</v>
      </c>
      <c r="G5217">
        <f>_xlfn.XLOOKUP(A5217,Table2[ProductID],Table2[StoreID])</f>
        <v>1</v>
      </c>
      <c r="H5217" t="str" cm="1">
        <f t="array" ref="H5217:I5217">_xlfn.XLOOKUP(G5217,Table1[StoreID],Table1[[StoreName]:[Region]])</f>
        <v>StoreA</v>
      </c>
      <c r="I5217" t="str">
        <v>Cairo</v>
      </c>
      <c r="J5217">
        <f>_xlfn.XLOOKUP(A5217,Table2[ProductID],Table2[RepID])</f>
        <v>15</v>
      </c>
      <c r="K5217" t="str">
        <f>_xlfn.XLOOKUP(J5217,Table3[RepID],Table3[RepName])</f>
        <v>Esraa</v>
      </c>
    </row>
    <row r="5218" spans="1:11" x14ac:dyDescent="0.35">
      <c r="A5218" s="8">
        <v>3261</v>
      </c>
      <c r="B5218" t="str" cm="1">
        <f t="array" ref="B5218:F5218">_xlfn.XLOOKUP(A5218,Table4[ProductID],Table4[[ProductCode]:[Brand]])</f>
        <v>NK-20726</v>
      </c>
      <c r="C5218" t="str">
        <v>Tottery Tower</v>
      </c>
      <c r="D5218" t="str">
        <v>Games</v>
      </c>
      <c r="E5218" t="str">
        <v>Board Game</v>
      </c>
      <c r="F5218" t="str">
        <v>Nilco</v>
      </c>
      <c r="G5218">
        <f>_xlfn.XLOOKUP(A5218,Table2[ProductID],Table2[StoreID])</f>
        <v>4</v>
      </c>
      <c r="H5218" t="str" cm="1">
        <f t="array" ref="H5218:I5218">_xlfn.XLOOKUP(G5218,Table1[StoreID],Table1[[StoreName]:[Region]])</f>
        <v>StoreD</v>
      </c>
      <c r="I5218" t="str">
        <v>Alex</v>
      </c>
      <c r="J5218">
        <f>_xlfn.XLOOKUP(A5218,Table2[ProductID],Table2[RepID])</f>
        <v>2</v>
      </c>
      <c r="K5218" t="str">
        <f>_xlfn.XLOOKUP(J5218,Table3[RepID],Table3[RepName])</f>
        <v>Bassem</v>
      </c>
    </row>
    <row r="5219" spans="1:11" x14ac:dyDescent="0.35">
      <c r="A5219" s="8">
        <v>719</v>
      </c>
      <c r="B5219" t="str" cm="1">
        <f t="array" ref="B5219:F5219">_xlfn.XLOOKUP(A5219,Table4[ProductID],Table4[[ProductCode]:[Brand]])</f>
        <v>SM-0431</v>
      </c>
      <c r="C5219" t="str">
        <v>Doll changes color in the water</v>
      </c>
      <c r="D5219" t="str">
        <v>Surprise</v>
      </c>
      <c r="E5219" t="str">
        <v>Tube</v>
      </c>
      <c r="F5219" t="str">
        <v>Barbie</v>
      </c>
      <c r="G5219">
        <f>_xlfn.XLOOKUP(A5219,Table2[ProductID],Table2[StoreID])</f>
        <v>3</v>
      </c>
      <c r="H5219" t="str" cm="1">
        <f t="array" ref="H5219:I5219">_xlfn.XLOOKUP(G5219,Table1[StoreID],Table1[[StoreName]:[Region]])</f>
        <v>StoreC</v>
      </c>
      <c r="I5219" t="str">
        <v>Alex</v>
      </c>
      <c r="J5219">
        <f>_xlfn.XLOOKUP(A5219,Table2[ProductID],Table2[RepID])</f>
        <v>30</v>
      </c>
      <c r="K5219" t="str">
        <f>_xlfn.XLOOKUP(J5219,Table3[RepID],Table3[RepName])</f>
        <v>Fady</v>
      </c>
    </row>
    <row r="5220" spans="1:11" x14ac:dyDescent="0.35">
      <c r="A5220" s="8">
        <v>719</v>
      </c>
      <c r="B5220" t="str" cm="1">
        <f t="array" ref="B5220:F5220">_xlfn.XLOOKUP(A5220,Table4[ProductID],Table4[[ProductCode]:[Brand]])</f>
        <v>SM-0431</v>
      </c>
      <c r="C5220" t="str">
        <v>Doll changes color in the water</v>
      </c>
      <c r="D5220" t="str">
        <v>Surprise</v>
      </c>
      <c r="E5220" t="str">
        <v>Tube</v>
      </c>
      <c r="F5220" t="str">
        <v>Barbie</v>
      </c>
      <c r="G5220">
        <f>_xlfn.XLOOKUP(A5220,Table2[ProductID],Table2[StoreID])</f>
        <v>3</v>
      </c>
      <c r="H5220" t="str" cm="1">
        <f t="array" ref="H5220:I5220">_xlfn.XLOOKUP(G5220,Table1[StoreID],Table1[[StoreName]:[Region]])</f>
        <v>StoreC</v>
      </c>
      <c r="I5220" t="str">
        <v>Alex</v>
      </c>
      <c r="J5220">
        <f>_xlfn.XLOOKUP(A5220,Table2[ProductID],Table2[RepID])</f>
        <v>30</v>
      </c>
      <c r="K5220" t="str">
        <f>_xlfn.XLOOKUP(J5220,Table3[RepID],Table3[RepName])</f>
        <v>Fady</v>
      </c>
    </row>
    <row r="5221" spans="1:11" x14ac:dyDescent="0.35">
      <c r="A5221" s="8">
        <v>4078</v>
      </c>
      <c r="B5221" t="str" cm="1">
        <f t="array" ref="B5221:F5221">_xlfn.XLOOKUP(A5221,Table4[ProductID],Table4[[ProductCode]:[Brand]])</f>
        <v>E91 BP6</v>
      </c>
      <c r="C5221" t="str">
        <v>Energizer Card 4+2  AA Promo</v>
      </c>
      <c r="D5221" t="str">
        <v>Add-ons</v>
      </c>
      <c r="E5221" t="str">
        <v>Battery</v>
      </c>
      <c r="F5221" t="str">
        <v>Energizer</v>
      </c>
      <c r="G5221">
        <f>_xlfn.XLOOKUP(A5221,Table2[ProductID],Table2[StoreID])</f>
        <v>3</v>
      </c>
      <c r="H5221" t="str" cm="1">
        <f t="array" ref="H5221:I5221">_xlfn.XLOOKUP(G5221,Table1[StoreID],Table1[[StoreName]:[Region]])</f>
        <v>StoreC</v>
      </c>
      <c r="I5221" t="str">
        <v>Alex</v>
      </c>
      <c r="J5221">
        <f>_xlfn.XLOOKUP(A5221,Table2[ProductID],Table2[RepID])</f>
        <v>27</v>
      </c>
      <c r="K5221" t="str">
        <f>_xlfn.XLOOKUP(J5221,Table3[RepID],Table3[RepName])</f>
        <v>Abdallah</v>
      </c>
    </row>
    <row r="5222" spans="1:11" x14ac:dyDescent="0.35">
      <c r="A5222" s="8">
        <v>4078</v>
      </c>
      <c r="B5222" t="str" cm="1">
        <f t="array" ref="B5222:F5222">_xlfn.XLOOKUP(A5222,Table4[ProductID],Table4[[ProductCode]:[Brand]])</f>
        <v>E91 BP6</v>
      </c>
      <c r="C5222" t="str">
        <v>Energizer Card 4+2  AA Promo</v>
      </c>
      <c r="D5222" t="str">
        <v>Add-ons</v>
      </c>
      <c r="E5222" t="str">
        <v>Battery</v>
      </c>
      <c r="F5222" t="str">
        <v>Energizer</v>
      </c>
      <c r="G5222">
        <f>_xlfn.XLOOKUP(A5222,Table2[ProductID],Table2[StoreID])</f>
        <v>3</v>
      </c>
      <c r="H5222" t="str" cm="1">
        <f t="array" ref="H5222:I5222">_xlfn.XLOOKUP(G5222,Table1[StoreID],Table1[[StoreName]:[Region]])</f>
        <v>StoreC</v>
      </c>
      <c r="I5222" t="str">
        <v>Alex</v>
      </c>
      <c r="J5222">
        <f>_xlfn.XLOOKUP(A5222,Table2[ProductID],Table2[RepID])</f>
        <v>27</v>
      </c>
      <c r="K5222" t="str">
        <f>_xlfn.XLOOKUP(J5222,Table3[RepID],Table3[RepName])</f>
        <v>Abdallah</v>
      </c>
    </row>
    <row r="5223" spans="1:11" x14ac:dyDescent="0.35">
      <c r="A5223" s="8">
        <v>639</v>
      </c>
      <c r="B5223" t="str" cm="1">
        <f t="array" ref="B5223:F5223">_xlfn.XLOOKUP(A5223,Table4[ProductID],Table4[[ProductCode]:[Brand]])</f>
        <v>XS-36345</v>
      </c>
      <c r="C5223" t="str">
        <v>X-Shot Combo Pack Turbo Fire/Fury 4 And Micro (48Darts)</v>
      </c>
      <c r="D5223" t="str">
        <v>Guns</v>
      </c>
      <c r="E5223" t="str">
        <v>Gun</v>
      </c>
      <c r="F5223" t="str">
        <v>X-Shot</v>
      </c>
      <c r="G5223">
        <f>_xlfn.XLOOKUP(A5223,Table2[ProductID],Table2[StoreID])</f>
        <v>3</v>
      </c>
      <c r="H5223" t="str" cm="1">
        <f t="array" ref="H5223:I5223">_xlfn.XLOOKUP(G5223,Table1[StoreID],Table1[[StoreName]:[Region]])</f>
        <v>StoreC</v>
      </c>
      <c r="I5223" t="str">
        <v>Alex</v>
      </c>
      <c r="J5223">
        <f>_xlfn.XLOOKUP(A5223,Table2[ProductID],Table2[RepID])</f>
        <v>30</v>
      </c>
      <c r="K5223" t="str">
        <f>_xlfn.XLOOKUP(J5223,Table3[RepID],Table3[RepName])</f>
        <v>Fady</v>
      </c>
    </row>
    <row r="5224" spans="1:11" x14ac:dyDescent="0.35">
      <c r="A5224" s="8">
        <v>719</v>
      </c>
      <c r="B5224" t="str" cm="1">
        <f t="array" ref="B5224:F5224">_xlfn.XLOOKUP(A5224,Table4[ProductID],Table4[[ProductCode]:[Brand]])</f>
        <v>SM-0431</v>
      </c>
      <c r="C5224" t="str">
        <v>Doll changes color in the water</v>
      </c>
      <c r="D5224" t="str">
        <v>Surprise</v>
      </c>
      <c r="E5224" t="str">
        <v>Tube</v>
      </c>
      <c r="F5224" t="str">
        <v>Barbie</v>
      </c>
      <c r="G5224">
        <f>_xlfn.XLOOKUP(A5224,Table2[ProductID],Table2[StoreID])</f>
        <v>3</v>
      </c>
      <c r="H5224" t="str" cm="1">
        <f t="array" ref="H5224:I5224">_xlfn.XLOOKUP(G5224,Table1[StoreID],Table1[[StoreName]:[Region]])</f>
        <v>StoreC</v>
      </c>
      <c r="I5224" t="str">
        <v>Alex</v>
      </c>
      <c r="J5224">
        <f>_xlfn.XLOOKUP(A5224,Table2[ProductID],Table2[RepID])</f>
        <v>30</v>
      </c>
      <c r="K5224" t="str">
        <f>_xlfn.XLOOKUP(J5224,Table3[RepID],Table3[RepName])</f>
        <v>Fady</v>
      </c>
    </row>
    <row r="5225" spans="1:11" x14ac:dyDescent="0.35">
      <c r="A5225" s="8">
        <v>624</v>
      </c>
      <c r="B5225" t="str" cm="1">
        <f t="array" ref="B5225:F5225">_xlfn.XLOOKUP(A5225,Table4[ProductID],Table4[[ProductCode]:[Brand]])</f>
        <v>XS-36515-J</v>
      </c>
      <c r="C5225" t="str">
        <v>X-Shot - Excel Skin Menance - Scream</v>
      </c>
      <c r="D5225" t="str">
        <v>Guns</v>
      </c>
      <c r="E5225" t="str">
        <v>Gun</v>
      </c>
      <c r="F5225" t="str">
        <v>X-Shot</v>
      </c>
      <c r="G5225">
        <f>_xlfn.XLOOKUP(A5225,Table2[ProductID],Table2[StoreID])</f>
        <v>4</v>
      </c>
      <c r="H5225" t="str" cm="1">
        <f t="array" ref="H5225:I5225">_xlfn.XLOOKUP(G5225,Table1[StoreID],Table1[[StoreName]:[Region]])</f>
        <v>StoreD</v>
      </c>
      <c r="I5225" t="str">
        <v>Alex</v>
      </c>
      <c r="J5225">
        <f>_xlfn.XLOOKUP(A5225,Table2[ProductID],Table2[RepID])</f>
        <v>23</v>
      </c>
      <c r="K5225" t="str">
        <f>_xlfn.XLOOKUP(J5225,Table3[RepID],Table3[RepName])</f>
        <v>Essam</v>
      </c>
    </row>
    <row r="5226" spans="1:11" x14ac:dyDescent="0.35">
      <c r="A5226" s="8">
        <v>1099</v>
      </c>
      <c r="B5226" t="str" cm="1">
        <f t="array" ref="B5226:F5226">_xlfn.XLOOKUP(A5226,Table4[ProductID],Table4[[ProductCode]:[Brand]])</f>
        <v>SH-3768</v>
      </c>
      <c r="C5226" t="str">
        <v>Colour Change  Fashion doll Stand 12 Pieces</v>
      </c>
      <c r="D5226" t="str">
        <v>Surprise</v>
      </c>
      <c r="E5226" t="str">
        <v>Tube</v>
      </c>
      <c r="F5226" t="str">
        <v>Barbie</v>
      </c>
      <c r="G5226">
        <f>_xlfn.XLOOKUP(A5226,Table2[ProductID],Table2[StoreID])</f>
        <v>1</v>
      </c>
      <c r="H5226" t="str" cm="1">
        <f t="array" ref="H5226:I5226">_xlfn.XLOOKUP(G5226,Table1[StoreID],Table1[[StoreName]:[Region]])</f>
        <v>StoreA</v>
      </c>
      <c r="I5226" t="str">
        <v>Cairo</v>
      </c>
      <c r="J5226">
        <f>_xlfn.XLOOKUP(A5226,Table2[ProductID],Table2[RepID])</f>
        <v>14</v>
      </c>
      <c r="K5226" t="str">
        <f>_xlfn.XLOOKUP(J5226,Table3[RepID],Table3[RepName])</f>
        <v>Mariam</v>
      </c>
    </row>
    <row r="5227" spans="1:11" x14ac:dyDescent="0.35">
      <c r="A5227" s="8">
        <v>3582</v>
      </c>
      <c r="B5227" t="str" cm="1">
        <f t="array" ref="B5227:F5227">_xlfn.XLOOKUP(A5227,Table4[ProductID],Table4[[ProductCode]:[Brand]])</f>
        <v>LA-BX1654Z</v>
      </c>
      <c r="C5227" t="str">
        <v>GLOWABLE SOOTHING TURTLE</v>
      </c>
      <c r="D5227" t="str">
        <v>Plush &amp; Soft Toys</v>
      </c>
      <c r="E5227" t="str">
        <v>Non Battery</v>
      </c>
      <c r="F5227" t="str">
        <v>B.Toys</v>
      </c>
      <c r="G5227">
        <f>_xlfn.XLOOKUP(A5227,Table2[ProductID],Table2[StoreID])</f>
        <v>1</v>
      </c>
      <c r="H5227" t="str" cm="1">
        <f t="array" ref="H5227:I5227">_xlfn.XLOOKUP(G5227,Table1[StoreID],Table1[[StoreName]:[Region]])</f>
        <v>StoreA</v>
      </c>
      <c r="I5227" t="str">
        <v>Cairo</v>
      </c>
      <c r="J5227">
        <f>_xlfn.XLOOKUP(A5227,Table2[ProductID],Table2[RepID])</f>
        <v>15</v>
      </c>
      <c r="K5227" t="str">
        <f>_xlfn.XLOOKUP(J5227,Table3[RepID],Table3[RepName])</f>
        <v>Esraa</v>
      </c>
    </row>
    <row r="5228" spans="1:11" x14ac:dyDescent="0.35">
      <c r="A5228" s="8">
        <v>1985</v>
      </c>
      <c r="B5228" t="str" cm="1">
        <f t="array" ref="B5228:F5228">_xlfn.XLOOKUP(A5228,Table4[ProductID],Table4[[ProductCode]:[Brand]])</f>
        <v>RT03433</v>
      </c>
      <c r="C5228" t="str">
        <v>Cashier Bow Minnie Mouse</v>
      </c>
      <c r="D5228" t="str">
        <v>Role Play</v>
      </c>
      <c r="E5228" t="str">
        <v>cashier Set</v>
      </c>
      <c r="F5228" t="str">
        <v>Mickey &amp; Minnie</v>
      </c>
      <c r="G5228">
        <f>_xlfn.XLOOKUP(A5228,Table2[ProductID],Table2[StoreID])</f>
        <v>4</v>
      </c>
      <c r="H5228" t="str" cm="1">
        <f t="array" ref="H5228:I5228">_xlfn.XLOOKUP(G5228,Table1[StoreID],Table1[[StoreName]:[Region]])</f>
        <v>StoreD</v>
      </c>
      <c r="I5228" t="str">
        <v>Alex</v>
      </c>
      <c r="J5228">
        <f>_xlfn.XLOOKUP(A5228,Table2[ProductID],Table2[RepID])</f>
        <v>33</v>
      </c>
      <c r="K5228" t="str">
        <f>_xlfn.XLOOKUP(J5228,Table3[RepID],Table3[RepName])</f>
        <v>Alaa</v>
      </c>
    </row>
    <row r="5229" spans="1:11" x14ac:dyDescent="0.35">
      <c r="A5229" s="8">
        <v>3566</v>
      </c>
      <c r="B5229" t="str" cm="1">
        <f t="array" ref="B5229:F5229">_xlfn.XLOOKUP(A5229,Table4[ProductID],Table4[[ProductCode]:[Brand]])</f>
        <v>LA-BX1995Z</v>
      </c>
      <c r="C5229" t="str">
        <v>WHEEEE-LS, PULL-BACK CARS</v>
      </c>
      <c r="D5229" t="str">
        <v>Baby</v>
      </c>
      <c r="E5229" t="str">
        <v>Toddler</v>
      </c>
      <c r="F5229" t="str">
        <v>B.Toys</v>
      </c>
      <c r="G5229">
        <f>_xlfn.XLOOKUP(A5229,Table2[ProductID],Table2[StoreID])</f>
        <v>3</v>
      </c>
      <c r="H5229" t="str" cm="1">
        <f t="array" ref="H5229:I5229">_xlfn.XLOOKUP(G5229,Table1[StoreID],Table1[[StoreName]:[Region]])</f>
        <v>StoreC</v>
      </c>
      <c r="I5229" t="str">
        <v>Alex</v>
      </c>
      <c r="J5229">
        <f>_xlfn.XLOOKUP(A5229,Table2[ProductID],Table2[RepID])</f>
        <v>4</v>
      </c>
      <c r="K5229" t="str">
        <f>_xlfn.XLOOKUP(J5229,Table3[RepID],Table3[RepName])</f>
        <v>Ali</v>
      </c>
    </row>
    <row r="5230" spans="1:11" x14ac:dyDescent="0.35">
      <c r="A5230" s="8">
        <v>418</v>
      </c>
      <c r="B5230" t="str" cm="1">
        <f t="array" ref="B5230:F5230">_xlfn.XLOOKUP(A5230,Table4[ProductID],Table4[[ProductCode]:[Brand]])</f>
        <v>YW-28-002</v>
      </c>
      <c r="C5230" t="str">
        <v>Dargon Ball one Figuer 12 Asst</v>
      </c>
      <c r="D5230" t="str">
        <v>Action Figure</v>
      </c>
      <c r="E5230" t="str">
        <v>Figures</v>
      </c>
      <c r="F5230" t="str">
        <v>Dargon ball</v>
      </c>
      <c r="G5230">
        <f>_xlfn.XLOOKUP(A5230,Table2[ProductID],Table2[StoreID])</f>
        <v>4</v>
      </c>
      <c r="H5230" t="str" cm="1">
        <f t="array" ref="H5230:I5230">_xlfn.XLOOKUP(G5230,Table1[StoreID],Table1[[StoreName]:[Region]])</f>
        <v>StoreD</v>
      </c>
      <c r="I5230" t="str">
        <v>Alex</v>
      </c>
      <c r="J5230">
        <f>_xlfn.XLOOKUP(A5230,Table2[ProductID],Table2[RepID])</f>
        <v>23</v>
      </c>
      <c r="K5230" t="str">
        <f>_xlfn.XLOOKUP(J5230,Table3[RepID],Table3[RepName])</f>
        <v>Essam</v>
      </c>
    </row>
    <row r="5231" spans="1:11" x14ac:dyDescent="0.35">
      <c r="A5231" s="8">
        <v>3225</v>
      </c>
      <c r="B5231" t="str" cm="1">
        <f t="array" ref="B5231:F5231">_xlfn.XLOOKUP(A5231,Table4[ProductID],Table4[[ProductCode]:[Brand]])</f>
        <v>NK-21242</v>
      </c>
      <c r="C5231" t="str">
        <v>High Five Original Travel</v>
      </c>
      <c r="D5231" t="str">
        <v>Games</v>
      </c>
      <c r="E5231" t="str">
        <v>Board Game</v>
      </c>
      <c r="F5231" t="str">
        <v>Nilco</v>
      </c>
      <c r="G5231">
        <f>_xlfn.XLOOKUP(A5231,Table2[ProductID],Table2[StoreID])</f>
        <v>1</v>
      </c>
      <c r="H5231" t="str" cm="1">
        <f t="array" ref="H5231:I5231">_xlfn.XLOOKUP(G5231,Table1[StoreID],Table1[[StoreName]:[Region]])</f>
        <v>StoreA</v>
      </c>
      <c r="I5231" t="str">
        <v>Cairo</v>
      </c>
      <c r="J5231">
        <f>_xlfn.XLOOKUP(A5231,Table2[ProductID],Table2[RepID])</f>
        <v>11</v>
      </c>
      <c r="K5231" t="str">
        <f>_xlfn.XLOOKUP(J5231,Table3[RepID],Table3[RepName])</f>
        <v>Ola</v>
      </c>
    </row>
    <row r="5232" spans="1:11" x14ac:dyDescent="0.35">
      <c r="A5232" s="8">
        <v>3260</v>
      </c>
      <c r="B5232" t="str" cm="1">
        <f t="array" ref="B5232:F5232">_xlfn.XLOOKUP(A5232,Table4[ProductID],Table4[[ProductCode]:[Brand]])</f>
        <v>NK-20764</v>
      </c>
      <c r="C5232" t="str">
        <v>Bedoon Kalaam Travel</v>
      </c>
      <c r="D5232" t="str">
        <v>Games</v>
      </c>
      <c r="E5232" t="str">
        <v>Board Game</v>
      </c>
      <c r="F5232" t="str">
        <v>Nilco</v>
      </c>
      <c r="G5232">
        <f>_xlfn.XLOOKUP(A5232,Table2[ProductID],Table2[StoreID])</f>
        <v>4</v>
      </c>
      <c r="H5232" t="str" cm="1">
        <f t="array" ref="H5232:I5232">_xlfn.XLOOKUP(G5232,Table1[StoreID],Table1[[StoreName]:[Region]])</f>
        <v>StoreD</v>
      </c>
      <c r="I5232" t="str">
        <v>Alex</v>
      </c>
      <c r="J5232">
        <f>_xlfn.XLOOKUP(A5232,Table2[ProductID],Table2[RepID])</f>
        <v>23</v>
      </c>
      <c r="K5232" t="str">
        <f>_xlfn.XLOOKUP(J5232,Table3[RepID],Table3[RepName])</f>
        <v>Essam</v>
      </c>
    </row>
    <row r="5233" spans="1:11" x14ac:dyDescent="0.35">
      <c r="A5233" s="8">
        <v>4090</v>
      </c>
      <c r="B5233" t="str" cm="1">
        <f t="array" ref="B5233:F5233">_xlfn.XLOOKUP(A5233,Table4[ProductID],Table4[[ProductCode]:[Brand]])</f>
        <v>DOH-SH-3664</v>
      </c>
      <c r="C5233" t="str">
        <v>Bingo Dough 10 Mini Can</v>
      </c>
      <c r="D5233" t="str">
        <v>Clay</v>
      </c>
      <c r="E5233" t="str">
        <v>Dough</v>
      </c>
      <c r="F5233" t="str">
        <v>Bingo Dough</v>
      </c>
      <c r="G5233">
        <f>_xlfn.XLOOKUP(A5233,Table2[ProductID],Table2[StoreID])</f>
        <v>4</v>
      </c>
      <c r="H5233" t="str" cm="1">
        <f t="array" ref="H5233:I5233">_xlfn.XLOOKUP(G5233,Table1[StoreID],Table1[[StoreName]:[Region]])</f>
        <v>StoreD</v>
      </c>
      <c r="I5233" t="str">
        <v>Alex</v>
      </c>
      <c r="J5233">
        <f>_xlfn.XLOOKUP(A5233,Table2[ProductID],Table2[RepID])</f>
        <v>33</v>
      </c>
      <c r="K5233" t="str">
        <f>_xlfn.XLOOKUP(J5233,Table3[RepID],Table3[RepName])</f>
        <v>Alaa</v>
      </c>
    </row>
    <row r="5234" spans="1:11" x14ac:dyDescent="0.35">
      <c r="A5234" s="8">
        <v>659</v>
      </c>
      <c r="B5234" t="str" cm="1">
        <f t="array" ref="B5234:F5234">_xlfn.XLOOKUP(A5234,Table4[ProductID],Table4[[ProductCode]:[Brand]])</f>
        <v>TMP-15256</v>
      </c>
      <c r="C5234" t="str">
        <v>Mcfarlane Dc Black Adam Movie 7In Figures Black Adam (Hero Costume)</v>
      </c>
      <c r="D5234" t="str">
        <v>Action Figure</v>
      </c>
      <c r="E5234" t="str">
        <v>Figures</v>
      </c>
      <c r="F5234" t="str">
        <v>Dc Multiverse</v>
      </c>
      <c r="G5234">
        <f>_xlfn.XLOOKUP(A5234,Table2[ProductID],Table2[StoreID])</f>
        <v>4</v>
      </c>
      <c r="H5234" t="str" cm="1">
        <f t="array" ref="H5234:I5234">_xlfn.XLOOKUP(G5234,Table1[StoreID],Table1[[StoreName]:[Region]])</f>
        <v>StoreD</v>
      </c>
      <c r="I5234" t="str">
        <v>Alex</v>
      </c>
      <c r="J5234">
        <f>_xlfn.XLOOKUP(A5234,Table2[ProductID],Table2[RepID])</f>
        <v>2</v>
      </c>
      <c r="K5234" t="str">
        <f>_xlfn.XLOOKUP(J5234,Table3[RepID],Table3[RepName])</f>
        <v>Bassem</v>
      </c>
    </row>
    <row r="5235" spans="1:11" x14ac:dyDescent="0.35">
      <c r="A5235" s="8">
        <v>3227</v>
      </c>
      <c r="B5235" t="str" cm="1">
        <f t="array" ref="B5235:F5235">_xlfn.XLOOKUP(A5235,Table4[ProductID],Table4[[ProductCode]:[Brand]])</f>
        <v>NK-21228</v>
      </c>
      <c r="C5235" t="str">
        <v>High Five Cartoon Travel</v>
      </c>
      <c r="D5235" t="str">
        <v>Games</v>
      </c>
      <c r="E5235" t="str">
        <v>Board Game</v>
      </c>
      <c r="F5235" t="str">
        <v>Nilco</v>
      </c>
      <c r="G5235">
        <f>_xlfn.XLOOKUP(A5235,Table2[ProductID],Table2[StoreID])</f>
        <v>4</v>
      </c>
      <c r="H5235" t="str" cm="1">
        <f t="array" ref="H5235:I5235">_xlfn.XLOOKUP(G5235,Table1[StoreID],Table1[[StoreName]:[Region]])</f>
        <v>StoreD</v>
      </c>
      <c r="I5235" t="str">
        <v>Alex</v>
      </c>
      <c r="J5235">
        <f>_xlfn.XLOOKUP(A5235,Table2[ProductID],Table2[RepID])</f>
        <v>33</v>
      </c>
      <c r="K5235" t="str">
        <f>_xlfn.XLOOKUP(J5235,Table3[RepID],Table3[RepName])</f>
        <v>Alaa</v>
      </c>
    </row>
    <row r="5236" spans="1:11" x14ac:dyDescent="0.35">
      <c r="A5236" s="8">
        <v>10</v>
      </c>
      <c r="B5236" t="str" cm="1">
        <f t="array" ref="B5236:F5236">_xlfn.XLOOKUP(A5236,Table4[ProductID],Table4[[ProductCode]:[Brand]])</f>
        <v>ZUR-9261</v>
      </c>
      <c r="C5236" t="str">
        <v>Zuru Rainbocornspuppycorn Rescue Magic Peel Reveal Hearts Over 12 Surprises S5</v>
      </c>
      <c r="D5236" t="str">
        <v>Surprise</v>
      </c>
      <c r="E5236" t="str">
        <v>Egg</v>
      </c>
      <c r="F5236" t="str">
        <v>Rainbocorns</v>
      </c>
      <c r="G5236">
        <f>_xlfn.XLOOKUP(A5236,Table2[ProductID],Table2[StoreID])</f>
        <v>4</v>
      </c>
      <c r="H5236" t="str" cm="1">
        <f t="array" ref="H5236:I5236">_xlfn.XLOOKUP(G5236,Table1[StoreID],Table1[[StoreName]:[Region]])</f>
        <v>StoreD</v>
      </c>
      <c r="I5236" t="str">
        <v>Alex</v>
      </c>
      <c r="J5236">
        <f>_xlfn.XLOOKUP(A5236,Table2[ProductID],Table2[RepID])</f>
        <v>2</v>
      </c>
      <c r="K5236" t="str">
        <f>_xlfn.XLOOKUP(J5236,Table3[RepID],Table3[RepName])</f>
        <v>Bassem</v>
      </c>
    </row>
    <row r="5237" spans="1:11" x14ac:dyDescent="0.35">
      <c r="A5237" s="8">
        <v>2160</v>
      </c>
      <c r="B5237" t="str" cm="1">
        <f t="array" ref="B5237:F5237">_xlfn.XLOOKUP(A5237,Table4[ProductID],Table4[[ProductCode]:[Brand]])</f>
        <v>RT03070</v>
      </c>
      <c r="C5237" t="str">
        <v>Connect 4 ( Join 4 ) Original Pocket Size</v>
      </c>
      <c r="D5237" t="str">
        <v>Games</v>
      </c>
      <c r="E5237" t="str">
        <v>Board Game</v>
      </c>
      <c r="F5237" t="str">
        <v>Connect 4</v>
      </c>
      <c r="G5237">
        <f>_xlfn.XLOOKUP(A5237,Table2[ProductID],Table2[StoreID])</f>
        <v>4</v>
      </c>
      <c r="H5237" t="str" cm="1">
        <f t="array" ref="H5237:I5237">_xlfn.XLOOKUP(G5237,Table1[StoreID],Table1[[StoreName]:[Region]])</f>
        <v>StoreD</v>
      </c>
      <c r="I5237" t="str">
        <v>Alex</v>
      </c>
      <c r="J5237">
        <f>_xlfn.XLOOKUP(A5237,Table2[ProductID],Table2[RepID])</f>
        <v>33</v>
      </c>
      <c r="K5237" t="str">
        <f>_xlfn.XLOOKUP(J5237,Table3[RepID],Table3[RepName])</f>
        <v>Alaa</v>
      </c>
    </row>
    <row r="5238" spans="1:11" x14ac:dyDescent="0.35">
      <c r="A5238" s="8">
        <v>4202</v>
      </c>
      <c r="B5238" t="str" cm="1">
        <f t="array" ref="B5238:F5238">_xlfn.XLOOKUP(A5238,Table4[ProductID],Table4[[ProductCode]:[Brand]])</f>
        <v>AY-30022008</v>
      </c>
      <c r="C5238" t="str">
        <v>Astra Natural Fruit Flavor  Lollipop 10 gm (Pack 100 Pieces) 30022008</v>
      </c>
      <c r="D5238" t="str">
        <v>F&amp;B</v>
      </c>
      <c r="E5238" t="str">
        <v>Food</v>
      </c>
      <c r="F5238" t="str">
        <v>ASTRA</v>
      </c>
      <c r="G5238">
        <f>_xlfn.XLOOKUP(A5238,Table2[ProductID],Table2[StoreID])</f>
        <v>5</v>
      </c>
      <c r="H5238" t="str" cm="1">
        <f t="array" ref="H5238:I5238">_xlfn.XLOOKUP(G5238,Table1[StoreID],Table1[[StoreName]:[Region]])</f>
        <v>StoreE</v>
      </c>
      <c r="I5238" t="str">
        <v>Delta</v>
      </c>
      <c r="J5238">
        <f>_xlfn.XLOOKUP(A5238,Table2[ProductID],Table2[RepID])</f>
        <v>2</v>
      </c>
      <c r="K5238" t="str">
        <f>_xlfn.XLOOKUP(J5238,Table3[RepID],Table3[RepName])</f>
        <v>Bassem</v>
      </c>
    </row>
    <row r="5239" spans="1:11" x14ac:dyDescent="0.35">
      <c r="A5239" s="8">
        <v>4024</v>
      </c>
      <c r="B5239" t="str" cm="1">
        <f t="array" ref="B5239:F5239">_xlfn.XLOOKUP(A5239,Table4[ProductID],Table4[[ProductCode]:[Brand]])</f>
        <v>FS0003667</v>
      </c>
      <c r="C5239" t="str">
        <v>Topps Match Attax 2022/2023 - Mini Tin Stand (12 pieces)</v>
      </c>
      <c r="D5239" t="str">
        <v>Games</v>
      </c>
      <c r="E5239" t="str">
        <v>Card Game</v>
      </c>
      <c r="F5239" t="str">
        <v>Match Attax</v>
      </c>
      <c r="G5239">
        <f>_xlfn.XLOOKUP(A5239,Table2[ProductID],Table2[StoreID])</f>
        <v>4</v>
      </c>
      <c r="H5239" t="str" cm="1">
        <f t="array" ref="H5239:I5239">_xlfn.XLOOKUP(G5239,Table1[StoreID],Table1[[StoreName]:[Region]])</f>
        <v>StoreD</v>
      </c>
      <c r="I5239" t="str">
        <v>Alex</v>
      </c>
      <c r="J5239">
        <f>_xlfn.XLOOKUP(A5239,Table2[ProductID],Table2[RepID])</f>
        <v>33</v>
      </c>
      <c r="K5239" t="str">
        <f>_xlfn.XLOOKUP(J5239,Table3[RepID],Table3[RepName])</f>
        <v>Alaa</v>
      </c>
    </row>
    <row r="5240" spans="1:11" x14ac:dyDescent="0.35">
      <c r="A5240" s="8">
        <v>4205</v>
      </c>
      <c r="B5240" t="str" cm="1">
        <f t="array" ref="B5240:F5240">_xlfn.XLOOKUP(A5240,Table4[ProductID],Table4[[ProductCode]:[Brand]])</f>
        <v>AY-20482010</v>
      </c>
      <c r="C5240" t="str">
        <v>Bo &amp; Jo Hazelnut Cream With Strawberry Cream 33 gm (Stand 12 Pieces) 20482010</v>
      </c>
      <c r="D5240" t="str">
        <v>F&amp;B</v>
      </c>
      <c r="E5240" t="str">
        <v>Food</v>
      </c>
      <c r="F5240" t="str">
        <v>BOBOO</v>
      </c>
      <c r="G5240">
        <f>_xlfn.XLOOKUP(A5240,Table2[ProductID],Table2[StoreID])</f>
        <v>3</v>
      </c>
      <c r="H5240" t="str" cm="1">
        <f t="array" ref="H5240:I5240">_xlfn.XLOOKUP(G5240,Table1[StoreID],Table1[[StoreName]:[Region]])</f>
        <v>StoreC</v>
      </c>
      <c r="I5240" t="str">
        <v>Alex</v>
      </c>
      <c r="J5240">
        <f>_xlfn.XLOOKUP(A5240,Table2[ProductID],Table2[RepID])</f>
        <v>19</v>
      </c>
      <c r="K5240" t="str">
        <f>_xlfn.XLOOKUP(J5240,Table3[RepID],Table3[RepName])</f>
        <v>Omar</v>
      </c>
    </row>
    <row r="5241" spans="1:11" x14ac:dyDescent="0.35">
      <c r="A5241" s="8">
        <v>2861</v>
      </c>
      <c r="B5241" t="str" cm="1">
        <f t="array" ref="B5241:F5241">_xlfn.XLOOKUP(A5241,Table4[ProductID],Table4[[ProductCode]:[Brand]])</f>
        <v>RSH-14215</v>
      </c>
      <c r="C5241" t="str">
        <v>Moose - Akedo S1 Single Pack Cdu8Pcs</v>
      </c>
      <c r="D5241" t="str">
        <v>Games</v>
      </c>
      <c r="E5241" t="str">
        <v>Top &amp; Battle</v>
      </c>
      <c r="F5241" t="str">
        <v>Akedo</v>
      </c>
      <c r="G5241">
        <f>_xlfn.XLOOKUP(A5241,Table2[ProductID],Table2[StoreID])</f>
        <v>2</v>
      </c>
      <c r="H5241" t="str" cm="1">
        <f t="array" ref="H5241:I5241">_xlfn.XLOOKUP(G5241,Table1[StoreID],Table1[[StoreName]:[Region]])</f>
        <v>StoreB</v>
      </c>
      <c r="I5241" t="str">
        <v>Cairo</v>
      </c>
      <c r="J5241">
        <f>_xlfn.XLOOKUP(A5241,Table2[ProductID],Table2[RepID])</f>
        <v>25</v>
      </c>
      <c r="K5241" t="str">
        <f>_xlfn.XLOOKUP(J5241,Table3[RepID],Table3[RepName])</f>
        <v>Marwa</v>
      </c>
    </row>
    <row r="5242" spans="1:11" x14ac:dyDescent="0.35">
      <c r="A5242" s="8">
        <v>2794</v>
      </c>
      <c r="B5242" t="str" cm="1">
        <f t="array" ref="B5242:F5242">_xlfn.XLOOKUP(A5242,Table4[ProductID],Table4[[ProductCode]:[Brand]])</f>
        <v>RSH-96552</v>
      </c>
      <c r="C5242" t="str">
        <v>Moose - SCRUNCHMIEZ S2  4PK</v>
      </c>
      <c r="D5242" t="str">
        <v>Fashion</v>
      </c>
      <c r="E5242" t="str">
        <v>Accessories</v>
      </c>
      <c r="F5242" t="str">
        <v>ScrunchMiez</v>
      </c>
      <c r="G5242">
        <f>_xlfn.XLOOKUP(A5242,Table2[ProductID],Table2[StoreID])</f>
        <v>2</v>
      </c>
      <c r="H5242" t="str" cm="1">
        <f t="array" ref="H5242:I5242">_xlfn.XLOOKUP(G5242,Table1[StoreID],Table1[[StoreName]:[Region]])</f>
        <v>StoreB</v>
      </c>
      <c r="I5242" t="str">
        <v>Cairo</v>
      </c>
      <c r="J5242">
        <f>_xlfn.XLOOKUP(A5242,Table2[ProductID],Table2[RepID])</f>
        <v>18</v>
      </c>
      <c r="K5242" t="str">
        <f>_xlfn.XLOOKUP(J5242,Table3[RepID],Table3[RepName])</f>
        <v>Adam</v>
      </c>
    </row>
    <row r="5243" spans="1:11" x14ac:dyDescent="0.35">
      <c r="A5243" s="8">
        <v>2808</v>
      </c>
      <c r="B5243" t="str" cm="1">
        <f t="array" ref="B5243:F5243">_xlfn.XLOOKUP(A5243,Table4[ProductID],Table4[[ProductCode]:[Brand]])</f>
        <v>RSH-50110</v>
      </c>
      <c r="C5243" t="str">
        <v>Moose - KindiKids  PETS - PUPKIN PUPPY</v>
      </c>
      <c r="D5243" t="str">
        <v>Dolls &amp; Accessories</v>
      </c>
      <c r="E5243" t="str">
        <v>Doll Accessories</v>
      </c>
      <c r="F5243" t="str">
        <v>Kindi Kids</v>
      </c>
      <c r="G5243">
        <f>_xlfn.XLOOKUP(A5243,Table2[ProductID],Table2[StoreID])</f>
        <v>3</v>
      </c>
      <c r="H5243" t="str" cm="1">
        <f t="array" ref="H5243:I5243">_xlfn.XLOOKUP(G5243,Table1[StoreID],Table1[[StoreName]:[Region]])</f>
        <v>StoreC</v>
      </c>
      <c r="I5243" t="str">
        <v>Alex</v>
      </c>
      <c r="J5243">
        <f>_xlfn.XLOOKUP(A5243,Table2[ProductID],Table2[RepID])</f>
        <v>27</v>
      </c>
      <c r="K5243" t="str">
        <f>_xlfn.XLOOKUP(J5243,Table3[RepID],Table3[RepName])</f>
        <v>Abdallah</v>
      </c>
    </row>
    <row r="5244" spans="1:11" x14ac:dyDescent="0.35">
      <c r="A5244" s="8">
        <v>4221</v>
      </c>
      <c r="B5244" t="str" cm="1">
        <f t="array" ref="B5244:F5244">_xlfn.XLOOKUP(A5244,Table4[ProductID],Table4[[ProductCode]:[Brand]])</f>
        <v>AY-20352038</v>
      </c>
      <c r="C5244" t="str">
        <v>Fun Day Cake Muffin Vanilla flavor and chocolate pieces from 64 g to 58 g (stand 20 pieces) 20352038</v>
      </c>
      <c r="D5244" t="str">
        <v>F&amp;B</v>
      </c>
      <c r="E5244" t="str">
        <v>Food</v>
      </c>
      <c r="F5244" t="str">
        <v>CUP CAKE</v>
      </c>
      <c r="G5244">
        <f>_xlfn.XLOOKUP(A5244,Table2[ProductID],Table2[StoreID])</f>
        <v>3</v>
      </c>
      <c r="H5244" t="str" cm="1">
        <f t="array" ref="H5244:I5244">_xlfn.XLOOKUP(G5244,Table1[StoreID],Table1[[StoreName]:[Region]])</f>
        <v>StoreC</v>
      </c>
      <c r="I5244" t="str">
        <v>Alex</v>
      </c>
      <c r="J5244">
        <f>_xlfn.XLOOKUP(A5244,Table2[ProductID],Table2[RepID])</f>
        <v>30</v>
      </c>
      <c r="K5244" t="str">
        <f>_xlfn.XLOOKUP(J5244,Table3[RepID],Table3[RepName])</f>
        <v>Fady</v>
      </c>
    </row>
    <row r="5245" spans="1:11" x14ac:dyDescent="0.35">
      <c r="A5245" s="8">
        <v>2861</v>
      </c>
      <c r="B5245" t="str" cm="1">
        <f t="array" ref="B5245:F5245">_xlfn.XLOOKUP(A5245,Table4[ProductID],Table4[[ProductCode]:[Brand]])</f>
        <v>RSH-14215</v>
      </c>
      <c r="C5245" t="str">
        <v>Moose - Akedo S1 Single Pack Cdu8Pcs</v>
      </c>
      <c r="D5245" t="str">
        <v>Games</v>
      </c>
      <c r="E5245" t="str">
        <v>Top &amp; Battle</v>
      </c>
      <c r="F5245" t="str">
        <v>Akedo</v>
      </c>
      <c r="G5245">
        <f>_xlfn.XLOOKUP(A5245,Table2[ProductID],Table2[StoreID])</f>
        <v>2</v>
      </c>
      <c r="H5245" t="str" cm="1">
        <f t="array" ref="H5245:I5245">_xlfn.XLOOKUP(G5245,Table1[StoreID],Table1[[StoreName]:[Region]])</f>
        <v>StoreB</v>
      </c>
      <c r="I5245" t="str">
        <v>Cairo</v>
      </c>
      <c r="J5245">
        <f>_xlfn.XLOOKUP(A5245,Table2[ProductID],Table2[RepID])</f>
        <v>25</v>
      </c>
      <c r="K5245" t="str">
        <f>_xlfn.XLOOKUP(J5245,Table3[RepID],Table3[RepName])</f>
        <v>Marwa</v>
      </c>
    </row>
    <row r="5246" spans="1:11" x14ac:dyDescent="0.35">
      <c r="A5246" s="8">
        <v>4079</v>
      </c>
      <c r="B5246" t="str" cm="1">
        <f t="array" ref="B5246:F5246">_xlfn.XLOOKUP(A5246,Table4[ProductID],Table4[[ProductCode]:[Brand]])</f>
        <v>E91 BP-2</v>
      </c>
      <c r="C5246" t="str">
        <v>Energizer Card 2  AA Promo</v>
      </c>
      <c r="D5246" t="str">
        <v>Add-ons</v>
      </c>
      <c r="E5246" t="str">
        <v>Battery</v>
      </c>
      <c r="F5246" t="str">
        <v>Energizer</v>
      </c>
      <c r="G5246">
        <f>_xlfn.XLOOKUP(A5246,Table2[ProductID],Table2[StoreID])</f>
        <v>4</v>
      </c>
      <c r="H5246" t="str" cm="1">
        <f t="array" ref="H5246:I5246">_xlfn.XLOOKUP(G5246,Table1[StoreID],Table1[[StoreName]:[Region]])</f>
        <v>StoreD</v>
      </c>
      <c r="I5246" t="str">
        <v>Alex</v>
      </c>
      <c r="J5246">
        <f>_xlfn.XLOOKUP(A5246,Table2[ProductID],Table2[RepID])</f>
        <v>2</v>
      </c>
      <c r="K5246" t="str">
        <f>_xlfn.XLOOKUP(J5246,Table3[RepID],Table3[RepName])</f>
        <v>Bassem</v>
      </c>
    </row>
    <row r="5247" spans="1:11" x14ac:dyDescent="0.35">
      <c r="A5247" s="8">
        <v>16</v>
      </c>
      <c r="B5247" t="str" cm="1">
        <f t="array" ref="B5247:F5247">_xlfn.XLOOKUP(A5247,Table4[ProductID],Table4[[ProductCode]:[Brand]])</f>
        <v>ZUR-7486</v>
      </c>
      <c r="C5247" t="str">
        <v>Zuru Smasher Mini Egg Dino S5 Over 10 Surprises Cdu6Pcs</v>
      </c>
      <c r="D5247" t="str">
        <v>Surprise</v>
      </c>
      <c r="E5247" t="str">
        <v>Egg</v>
      </c>
      <c r="F5247" t="str">
        <v>Smashers</v>
      </c>
      <c r="G5247">
        <f>_xlfn.XLOOKUP(A5247,Table2[ProductID],Table2[StoreID])</f>
        <v>2</v>
      </c>
      <c r="H5247" t="str" cm="1">
        <f t="array" ref="H5247:I5247">_xlfn.XLOOKUP(G5247,Table1[StoreID],Table1[[StoreName]:[Region]])</f>
        <v>StoreB</v>
      </c>
      <c r="I5247" t="str">
        <v>Cairo</v>
      </c>
      <c r="J5247">
        <f>_xlfn.XLOOKUP(A5247,Table2[ProductID],Table2[RepID])</f>
        <v>24</v>
      </c>
      <c r="K5247" t="str">
        <f>_xlfn.XLOOKUP(J5247,Table3[RepID],Table3[RepName])</f>
        <v>Farida</v>
      </c>
    </row>
    <row r="5248" spans="1:11" x14ac:dyDescent="0.35">
      <c r="A5248" s="8">
        <v>4224</v>
      </c>
      <c r="B5248" t="str" cm="1">
        <f t="array" ref="B5248:F5248">_xlfn.XLOOKUP(A5248,Table4[ProductID],Table4[[ProductCode]:[Brand]])</f>
        <v>AY-20352030</v>
      </c>
      <c r="C5248" t="str">
        <v>Fun Day Corn Fruit Popcorn 60 gm (Pack 12 Pieces) 20352030</v>
      </c>
      <c r="D5248" t="str">
        <v>F&amp;B</v>
      </c>
      <c r="E5248" t="str">
        <v>Food</v>
      </c>
      <c r="F5248" t="str">
        <v>POP CORN</v>
      </c>
      <c r="G5248">
        <f>_xlfn.XLOOKUP(A5248,Table2[ProductID],Table2[StoreID])</f>
        <v>3</v>
      </c>
      <c r="H5248" t="str" cm="1">
        <f t="array" ref="H5248:I5248">_xlfn.XLOOKUP(G5248,Table1[StoreID],Table1[[StoreName]:[Region]])</f>
        <v>StoreC</v>
      </c>
      <c r="I5248" t="str">
        <v>Alex</v>
      </c>
      <c r="J5248">
        <f>_xlfn.XLOOKUP(A5248,Table2[ProductID],Table2[RepID])</f>
        <v>19</v>
      </c>
      <c r="K5248" t="str">
        <f>_xlfn.XLOOKUP(J5248,Table3[RepID],Table3[RepName])</f>
        <v>Omar</v>
      </c>
    </row>
    <row r="5249" spans="1:11" x14ac:dyDescent="0.35">
      <c r="A5249" s="8">
        <v>467</v>
      </c>
      <c r="B5249" t="str" cm="1">
        <f t="array" ref="B5249:F5249">_xlfn.XLOOKUP(A5249,Table4[ProductID],Table4[[ProductCode]:[Brand]])</f>
        <v>YW-26-030</v>
      </c>
      <c r="C5249" t="str">
        <v>Pokmeon Card tin box ( stand 6 pcs )</v>
      </c>
      <c r="D5249" t="str">
        <v>Games</v>
      </c>
      <c r="E5249" t="str">
        <v>Card Game</v>
      </c>
      <c r="F5249" t="str">
        <v>Pokémon</v>
      </c>
      <c r="G5249">
        <f>_xlfn.XLOOKUP(A5249,Table2[ProductID],Table2[StoreID])</f>
        <v>4</v>
      </c>
      <c r="H5249" t="str" cm="1">
        <f t="array" ref="H5249:I5249">_xlfn.XLOOKUP(G5249,Table1[StoreID],Table1[[StoreName]:[Region]])</f>
        <v>StoreD</v>
      </c>
      <c r="I5249" t="str">
        <v>Alex</v>
      </c>
      <c r="J5249">
        <f>_xlfn.XLOOKUP(A5249,Table2[ProductID],Table2[RepID])</f>
        <v>2</v>
      </c>
      <c r="K5249" t="str">
        <f>_xlfn.XLOOKUP(J5249,Table3[RepID],Table3[RepName])</f>
        <v>Bassem</v>
      </c>
    </row>
    <row r="5250" spans="1:11" x14ac:dyDescent="0.35">
      <c r="A5250" s="8">
        <v>4215</v>
      </c>
      <c r="B5250" t="str" cm="1">
        <f t="array" ref="B5250:F5250">_xlfn.XLOOKUP(A5250,Table4[ProductID],Table4[[ProductCode]:[Brand]])</f>
        <v>AY-20352048</v>
      </c>
      <c r="C5250" t="str">
        <v>Fun Day Crackers Biscuits With Gene 40 gm (Pack 12 Pieces) 20352048</v>
      </c>
      <c r="D5250" t="str">
        <v>F&amp;B</v>
      </c>
      <c r="E5250" t="str">
        <v>Food</v>
      </c>
      <c r="F5250" t="str">
        <v>CRACKERS</v>
      </c>
      <c r="G5250">
        <f>_xlfn.XLOOKUP(A5250,Table2[ProductID],Table2[StoreID])</f>
        <v>3</v>
      </c>
      <c r="H5250" t="str" cm="1">
        <f t="array" ref="H5250:I5250">_xlfn.XLOOKUP(G5250,Table1[StoreID],Table1[[StoreName]:[Region]])</f>
        <v>StoreC</v>
      </c>
      <c r="I5250" t="str">
        <v>Alex</v>
      </c>
      <c r="J5250">
        <f>_xlfn.XLOOKUP(A5250,Table2[ProductID],Table2[RepID])</f>
        <v>30</v>
      </c>
      <c r="K5250" t="str">
        <f>_xlfn.XLOOKUP(J5250,Table3[RepID],Table3[RepName])</f>
        <v>Fady</v>
      </c>
    </row>
    <row r="5251" spans="1:11" x14ac:dyDescent="0.35">
      <c r="A5251" s="8">
        <v>4090</v>
      </c>
      <c r="B5251" t="str" cm="1">
        <f t="array" ref="B5251:F5251">_xlfn.XLOOKUP(A5251,Table4[ProductID],Table4[[ProductCode]:[Brand]])</f>
        <v>DOH-SH-3664</v>
      </c>
      <c r="C5251" t="str">
        <v>Bingo Dough 10 Mini Can</v>
      </c>
      <c r="D5251" t="str">
        <v>Clay</v>
      </c>
      <c r="E5251" t="str">
        <v>Dough</v>
      </c>
      <c r="F5251" t="str">
        <v>Bingo Dough</v>
      </c>
      <c r="G5251">
        <f>_xlfn.XLOOKUP(A5251,Table2[ProductID],Table2[StoreID])</f>
        <v>4</v>
      </c>
      <c r="H5251" t="str" cm="1">
        <f t="array" ref="H5251:I5251">_xlfn.XLOOKUP(G5251,Table1[StoreID],Table1[[StoreName]:[Region]])</f>
        <v>StoreD</v>
      </c>
      <c r="I5251" t="str">
        <v>Alex</v>
      </c>
      <c r="J5251">
        <f>_xlfn.XLOOKUP(A5251,Table2[ProductID],Table2[RepID])</f>
        <v>33</v>
      </c>
      <c r="K5251" t="str">
        <f>_xlfn.XLOOKUP(J5251,Table3[RepID],Table3[RepName])</f>
        <v>Alaa</v>
      </c>
    </row>
    <row r="5252" spans="1:11" x14ac:dyDescent="0.35">
      <c r="A5252" s="8">
        <v>4028</v>
      </c>
      <c r="B5252" t="str" cm="1">
        <f t="array" ref="B5252:F5252">_xlfn.XLOOKUP(A5252,Table4[ProductID],Table4[[ProductCode]:[Brand]])</f>
        <v>FS0003570</v>
      </c>
      <c r="C5252" t="str">
        <v>Topps Match Attax 2022/2023 - Single Pack  Stand (36 pieces)</v>
      </c>
      <c r="D5252" t="str">
        <v>Games</v>
      </c>
      <c r="E5252" t="str">
        <v>Card Game</v>
      </c>
      <c r="F5252" t="str">
        <v>Match Attax</v>
      </c>
      <c r="G5252">
        <f>_xlfn.XLOOKUP(A5252,Table2[ProductID],Table2[StoreID])</f>
        <v>4</v>
      </c>
      <c r="H5252" t="str" cm="1">
        <f t="array" ref="H5252:I5252">_xlfn.XLOOKUP(G5252,Table1[StoreID],Table1[[StoreName]:[Region]])</f>
        <v>StoreD</v>
      </c>
      <c r="I5252" t="str">
        <v>Alex</v>
      </c>
      <c r="J5252">
        <f>_xlfn.XLOOKUP(A5252,Table2[ProductID],Table2[RepID])</f>
        <v>23</v>
      </c>
      <c r="K5252" t="str">
        <f>_xlfn.XLOOKUP(J5252,Table3[RepID],Table3[RepName])</f>
        <v>Essam</v>
      </c>
    </row>
    <row r="5253" spans="1:11" x14ac:dyDescent="0.35">
      <c r="A5253" s="8">
        <v>470</v>
      </c>
      <c r="B5253" t="str" cm="1">
        <f t="array" ref="B5253:F5253">_xlfn.XLOOKUP(A5253,Table4[ProductID],Table4[[ProductCode]:[Brand]])</f>
        <v>YW-26-027</v>
      </c>
      <c r="C5253" t="str">
        <v>Yoyo Pokémon ( Stand 24 pcs )</v>
      </c>
      <c r="D5253" t="str">
        <v>Games</v>
      </c>
      <c r="E5253" t="str">
        <v>Yoyo</v>
      </c>
      <c r="F5253" t="str">
        <v>Pokémon</v>
      </c>
      <c r="G5253">
        <f>_xlfn.XLOOKUP(A5253,Table2[ProductID],Table2[StoreID])</f>
        <v>4</v>
      </c>
      <c r="H5253" t="str" cm="1">
        <f t="array" ref="H5253:I5253">_xlfn.XLOOKUP(G5253,Table1[StoreID],Table1[[StoreName]:[Region]])</f>
        <v>StoreD</v>
      </c>
      <c r="I5253" t="str">
        <v>Alex</v>
      </c>
      <c r="J5253">
        <f>_xlfn.XLOOKUP(A5253,Table2[ProductID],Table2[RepID])</f>
        <v>33</v>
      </c>
      <c r="K5253" t="str">
        <f>_xlfn.XLOOKUP(J5253,Table3[RepID],Table3[RepName])</f>
        <v>Alaa</v>
      </c>
    </row>
    <row r="5254" spans="1:11" x14ac:dyDescent="0.35">
      <c r="A5254" s="8">
        <v>471</v>
      </c>
      <c r="B5254" t="str" cm="1">
        <f t="array" ref="B5254:F5254">_xlfn.XLOOKUP(A5254,Table4[ProductID],Table4[[ProductCode]:[Brand]])</f>
        <v>YW-26-026</v>
      </c>
      <c r="C5254" t="str">
        <v>Yoyo Stich ( Stand 24 pcs )</v>
      </c>
      <c r="D5254" t="str">
        <v>Games</v>
      </c>
      <c r="E5254" t="str">
        <v>Yoyo</v>
      </c>
      <c r="F5254" t="str">
        <v>Stich &amp; Lilo</v>
      </c>
      <c r="G5254">
        <f>_xlfn.XLOOKUP(A5254,Table2[ProductID],Table2[StoreID])</f>
        <v>4</v>
      </c>
      <c r="H5254" t="str" cm="1">
        <f t="array" ref="H5254:I5254">_xlfn.XLOOKUP(G5254,Table1[StoreID],Table1[[StoreName]:[Region]])</f>
        <v>StoreD</v>
      </c>
      <c r="I5254" t="str">
        <v>Alex</v>
      </c>
      <c r="J5254">
        <f>_xlfn.XLOOKUP(A5254,Table2[ProductID],Table2[RepID])</f>
        <v>2</v>
      </c>
      <c r="K5254" t="str">
        <f>_xlfn.XLOOKUP(J5254,Table3[RepID],Table3[RepName])</f>
        <v>Bassem</v>
      </c>
    </row>
    <row r="5255" spans="1:11" x14ac:dyDescent="0.35">
      <c r="A5255" s="8">
        <v>4087</v>
      </c>
      <c r="B5255" t="str" cm="1">
        <f t="array" ref="B5255:F5255">_xlfn.XLOOKUP(A5255,Table4[ProductID],Table4[[ProductCode]:[Brand]])</f>
        <v>DOH-SH-5277</v>
      </c>
      <c r="C5255" t="str">
        <v>Bingo Dough Can 56gm - Red</v>
      </c>
      <c r="D5255" t="str">
        <v>Clay</v>
      </c>
      <c r="E5255" t="str">
        <v>Dough</v>
      </c>
      <c r="F5255" t="str">
        <v>Bingo Dough</v>
      </c>
      <c r="G5255">
        <f>_xlfn.XLOOKUP(A5255,Table2[ProductID],Table2[StoreID])</f>
        <v>4</v>
      </c>
      <c r="H5255" t="str" cm="1">
        <f t="array" ref="H5255:I5255">_xlfn.XLOOKUP(G5255,Table1[StoreID],Table1[[StoreName]:[Region]])</f>
        <v>StoreD</v>
      </c>
      <c r="I5255" t="str">
        <v>Alex</v>
      </c>
      <c r="J5255">
        <f>_xlfn.XLOOKUP(A5255,Table2[ProductID],Table2[RepID])</f>
        <v>33</v>
      </c>
      <c r="K5255" t="str">
        <f>_xlfn.XLOOKUP(J5255,Table3[RepID],Table3[RepName])</f>
        <v>Alaa</v>
      </c>
    </row>
    <row r="5256" spans="1:11" x14ac:dyDescent="0.35">
      <c r="A5256" s="8">
        <v>4088</v>
      </c>
      <c r="B5256" t="str" cm="1">
        <f t="array" ref="B5256:F5256">_xlfn.XLOOKUP(A5256,Table4[ProductID],Table4[[ProductCode]:[Brand]])</f>
        <v>DOH-SH-5276</v>
      </c>
      <c r="C5256" t="str">
        <v>Bingo Dough Can 56gm - Purple</v>
      </c>
      <c r="D5256" t="str">
        <v>Clay</v>
      </c>
      <c r="E5256" t="str">
        <v>Dough</v>
      </c>
      <c r="F5256" t="str">
        <v>Bingo Dough</v>
      </c>
      <c r="G5256">
        <f>_xlfn.XLOOKUP(A5256,Table2[ProductID],Table2[StoreID])</f>
        <v>4</v>
      </c>
      <c r="H5256" t="str" cm="1">
        <f t="array" ref="H5256:I5256">_xlfn.XLOOKUP(G5256,Table1[StoreID],Table1[[StoreName]:[Region]])</f>
        <v>StoreD</v>
      </c>
      <c r="I5256" t="str">
        <v>Alex</v>
      </c>
      <c r="J5256">
        <f>_xlfn.XLOOKUP(A5256,Table2[ProductID],Table2[RepID])</f>
        <v>23</v>
      </c>
      <c r="K5256" t="str">
        <f>_xlfn.XLOOKUP(J5256,Table3[RepID],Table3[RepName])</f>
        <v>Essam</v>
      </c>
    </row>
    <row r="5257" spans="1:11" x14ac:dyDescent="0.35">
      <c r="A5257" s="8">
        <v>462</v>
      </c>
      <c r="B5257" t="str" cm="1">
        <f t="array" ref="B5257:F5257">_xlfn.XLOOKUP(A5257,Table4[ProductID],Table4[[ProductCode]:[Brand]])</f>
        <v>YW-26-036</v>
      </c>
      <c r="C5257" t="str">
        <v>Pokémon Boosters ( Stand 36 Pcs )</v>
      </c>
      <c r="D5257" t="str">
        <v>Games</v>
      </c>
      <c r="E5257" t="str">
        <v>Card Game</v>
      </c>
      <c r="F5257" t="str">
        <v>Pokémon</v>
      </c>
      <c r="G5257">
        <f>_xlfn.XLOOKUP(A5257,Table2[ProductID],Table2[StoreID])</f>
        <v>4</v>
      </c>
      <c r="H5257" t="str" cm="1">
        <f t="array" ref="H5257:I5257">_xlfn.XLOOKUP(G5257,Table1[StoreID],Table1[[StoreName]:[Region]])</f>
        <v>StoreD</v>
      </c>
      <c r="I5257" t="str">
        <v>Alex</v>
      </c>
      <c r="J5257">
        <f>_xlfn.XLOOKUP(A5257,Table2[ProductID],Table2[RepID])</f>
        <v>23</v>
      </c>
      <c r="K5257" t="str">
        <f>_xlfn.XLOOKUP(J5257,Table3[RepID],Table3[RepName])</f>
        <v>Essam</v>
      </c>
    </row>
    <row r="5258" spans="1:11" x14ac:dyDescent="0.35">
      <c r="A5258" s="8">
        <v>3467</v>
      </c>
      <c r="B5258" t="str" cm="1">
        <f t="array" ref="B5258:F5258">_xlfn.XLOOKUP(A5258,Table4[ProductID],Table4[[ProductCode]:[Brand]])</f>
        <v>MGA-575764-S3</v>
      </c>
      <c r="C5258" t="str">
        <v>MGA’s Rainbow High Fashion Doll- Mint Series 3</v>
      </c>
      <c r="D5258" t="str">
        <v>Dolls &amp; Accessories</v>
      </c>
      <c r="E5258" t="str">
        <v>Fashion Doll</v>
      </c>
      <c r="F5258" t="str">
        <v>Rainbow High</v>
      </c>
      <c r="G5258">
        <f>_xlfn.XLOOKUP(A5258,Table2[ProductID],Table2[StoreID])</f>
        <v>3</v>
      </c>
      <c r="H5258" t="str" cm="1">
        <f t="array" ref="H5258:I5258">_xlfn.XLOOKUP(G5258,Table1[StoreID],Table1[[StoreName]:[Region]])</f>
        <v>StoreC</v>
      </c>
      <c r="I5258" t="str">
        <v>Alex</v>
      </c>
      <c r="J5258">
        <f>_xlfn.XLOOKUP(A5258,Table2[ProductID],Table2[RepID])</f>
        <v>4</v>
      </c>
      <c r="K5258" t="str">
        <f>_xlfn.XLOOKUP(J5258,Table3[RepID],Table3[RepName])</f>
        <v>Ali</v>
      </c>
    </row>
    <row r="5259" spans="1:11" x14ac:dyDescent="0.35">
      <c r="A5259" s="8">
        <v>476</v>
      </c>
      <c r="B5259" t="str" cm="1">
        <f t="array" ref="B5259:F5259">_xlfn.XLOOKUP(A5259,Table4[ProductID],Table4[[ProductCode]:[Brand]])</f>
        <v>YW-26-021</v>
      </c>
      <c r="C5259" t="str">
        <v>Pockemon Bag ( Stand 24 pcs )</v>
      </c>
      <c r="D5259" t="str">
        <v>Games</v>
      </c>
      <c r="E5259" t="str">
        <v>Card Game</v>
      </c>
      <c r="F5259" t="str">
        <v>Pokémon</v>
      </c>
      <c r="G5259">
        <f>_xlfn.XLOOKUP(A5259,Table2[ProductID],Table2[StoreID])</f>
        <v>4</v>
      </c>
      <c r="H5259" t="str" cm="1">
        <f t="array" ref="H5259:I5259">_xlfn.XLOOKUP(G5259,Table1[StoreID],Table1[[StoreName]:[Region]])</f>
        <v>StoreD</v>
      </c>
      <c r="I5259" t="str">
        <v>Alex</v>
      </c>
      <c r="J5259">
        <f>_xlfn.XLOOKUP(A5259,Table2[ProductID],Table2[RepID])</f>
        <v>23</v>
      </c>
      <c r="K5259" t="str">
        <f>_xlfn.XLOOKUP(J5259,Table3[RepID],Table3[RepName])</f>
        <v>Essam</v>
      </c>
    </row>
    <row r="5260" spans="1:11" x14ac:dyDescent="0.35">
      <c r="A5260" s="8">
        <v>4088</v>
      </c>
      <c r="B5260" t="str" cm="1">
        <f t="array" ref="B5260:F5260">_xlfn.XLOOKUP(A5260,Table4[ProductID],Table4[[ProductCode]:[Brand]])</f>
        <v>DOH-SH-5276</v>
      </c>
      <c r="C5260" t="str">
        <v>Bingo Dough Can 56gm - Purple</v>
      </c>
      <c r="D5260" t="str">
        <v>Clay</v>
      </c>
      <c r="E5260" t="str">
        <v>Dough</v>
      </c>
      <c r="F5260" t="str">
        <v>Bingo Dough</v>
      </c>
      <c r="G5260">
        <f>_xlfn.XLOOKUP(A5260,Table2[ProductID],Table2[StoreID])</f>
        <v>4</v>
      </c>
      <c r="H5260" t="str" cm="1">
        <f t="array" ref="H5260:I5260">_xlfn.XLOOKUP(G5260,Table1[StoreID],Table1[[StoreName]:[Region]])</f>
        <v>StoreD</v>
      </c>
      <c r="I5260" t="str">
        <v>Alex</v>
      </c>
      <c r="J5260">
        <f>_xlfn.XLOOKUP(A5260,Table2[ProductID],Table2[RepID])</f>
        <v>23</v>
      </c>
      <c r="K5260" t="str">
        <f>_xlfn.XLOOKUP(J5260,Table3[RepID],Table3[RepName])</f>
        <v>Essam</v>
      </c>
    </row>
    <row r="5261" spans="1:11" x14ac:dyDescent="0.35">
      <c r="A5261" s="8">
        <v>4086</v>
      </c>
      <c r="B5261" t="str" cm="1">
        <f t="array" ref="B5261:F5261">_xlfn.XLOOKUP(A5261,Table4[ProductID],Table4[[ProductCode]:[Brand]])</f>
        <v>DOH-SH-5278</v>
      </c>
      <c r="C5261" t="str">
        <v>Bingo Dough Can 56gm - Blue</v>
      </c>
      <c r="D5261" t="str">
        <v>Clay</v>
      </c>
      <c r="E5261" t="str">
        <v>Dough</v>
      </c>
      <c r="F5261" t="str">
        <v>Bingo Dough</v>
      </c>
      <c r="G5261">
        <f>_xlfn.XLOOKUP(A5261,Table2[ProductID],Table2[StoreID])</f>
        <v>4</v>
      </c>
      <c r="H5261" t="str" cm="1">
        <f t="array" ref="H5261:I5261">_xlfn.XLOOKUP(G5261,Table1[StoreID],Table1[[StoreName]:[Region]])</f>
        <v>StoreD</v>
      </c>
      <c r="I5261" t="str">
        <v>Alex</v>
      </c>
      <c r="J5261">
        <f>_xlfn.XLOOKUP(A5261,Table2[ProductID],Table2[RepID])</f>
        <v>23</v>
      </c>
      <c r="K5261" t="str">
        <f>_xlfn.XLOOKUP(J5261,Table3[RepID],Table3[RepName])</f>
        <v>Essam</v>
      </c>
    </row>
    <row r="5262" spans="1:11" x14ac:dyDescent="0.35">
      <c r="A5262" s="8">
        <v>4084</v>
      </c>
      <c r="B5262" t="str" cm="1">
        <f t="array" ref="B5262:F5262">_xlfn.XLOOKUP(A5262,Table4[ProductID],Table4[[ProductCode]:[Brand]])</f>
        <v>DOH-SH-5280</v>
      </c>
      <c r="C5262" t="str">
        <v>Bingo Dough Can 56gm - Yellow</v>
      </c>
      <c r="D5262" t="str">
        <v>Clay</v>
      </c>
      <c r="E5262" t="str">
        <v>Dough</v>
      </c>
      <c r="F5262" t="str">
        <v>Bingo Dough</v>
      </c>
      <c r="G5262">
        <f>_xlfn.XLOOKUP(A5262,Table2[ProductID],Table2[StoreID])</f>
        <v>4</v>
      </c>
      <c r="H5262" t="str" cm="1">
        <f t="array" ref="H5262:I5262">_xlfn.XLOOKUP(G5262,Table1[StoreID],Table1[[StoreName]:[Region]])</f>
        <v>StoreD</v>
      </c>
      <c r="I5262" t="str">
        <v>Alex</v>
      </c>
      <c r="J5262">
        <f>_xlfn.XLOOKUP(A5262,Table2[ProductID],Table2[RepID])</f>
        <v>33</v>
      </c>
      <c r="K5262" t="str">
        <f>_xlfn.XLOOKUP(J5262,Table3[RepID],Table3[RepName])</f>
        <v>Alaa</v>
      </c>
    </row>
    <row r="5263" spans="1:11" x14ac:dyDescent="0.35">
      <c r="A5263" s="8">
        <v>4087</v>
      </c>
      <c r="B5263" t="str" cm="1">
        <f t="array" ref="B5263:F5263">_xlfn.XLOOKUP(A5263,Table4[ProductID],Table4[[ProductCode]:[Brand]])</f>
        <v>DOH-SH-5277</v>
      </c>
      <c r="C5263" t="str">
        <v>Bingo Dough Can 56gm - Red</v>
      </c>
      <c r="D5263" t="str">
        <v>Clay</v>
      </c>
      <c r="E5263" t="str">
        <v>Dough</v>
      </c>
      <c r="F5263" t="str">
        <v>Bingo Dough</v>
      </c>
      <c r="G5263">
        <f>_xlfn.XLOOKUP(A5263,Table2[ProductID],Table2[StoreID])</f>
        <v>4</v>
      </c>
      <c r="H5263" t="str" cm="1">
        <f t="array" ref="H5263:I5263">_xlfn.XLOOKUP(G5263,Table1[StoreID],Table1[[StoreName]:[Region]])</f>
        <v>StoreD</v>
      </c>
      <c r="I5263" t="str">
        <v>Alex</v>
      </c>
      <c r="J5263">
        <f>_xlfn.XLOOKUP(A5263,Table2[ProductID],Table2[RepID])</f>
        <v>33</v>
      </c>
      <c r="K5263" t="str">
        <f>_xlfn.XLOOKUP(J5263,Table3[RepID],Table3[RepName])</f>
        <v>Alaa</v>
      </c>
    </row>
    <row r="5264" spans="1:11" x14ac:dyDescent="0.35">
      <c r="A5264" s="8">
        <v>4082</v>
      </c>
      <c r="B5264" t="str" cm="1">
        <f t="array" ref="B5264:F5264">_xlfn.XLOOKUP(A5264,Table4[ProductID],Table4[[ProductCode]:[Brand]])</f>
        <v>DOH-SH-5282</v>
      </c>
      <c r="C5264" t="str">
        <v>Bingo Dough Can 56gm - White</v>
      </c>
      <c r="D5264" t="str">
        <v>Clay</v>
      </c>
      <c r="E5264" t="str">
        <v>Dough</v>
      </c>
      <c r="F5264" t="str">
        <v>Bingo Dough</v>
      </c>
      <c r="G5264">
        <f>_xlfn.XLOOKUP(A5264,Table2[ProductID],Table2[StoreID])</f>
        <v>4</v>
      </c>
      <c r="H5264" t="str" cm="1">
        <f t="array" ref="H5264:I5264">_xlfn.XLOOKUP(G5264,Table1[StoreID],Table1[[StoreName]:[Region]])</f>
        <v>StoreD</v>
      </c>
      <c r="I5264" t="str">
        <v>Alex</v>
      </c>
      <c r="J5264">
        <f>_xlfn.XLOOKUP(A5264,Table2[ProductID],Table2[RepID])</f>
        <v>33</v>
      </c>
      <c r="K5264" t="str">
        <f>_xlfn.XLOOKUP(J5264,Table3[RepID],Table3[RepName])</f>
        <v>Alaa</v>
      </c>
    </row>
    <row r="5265" spans="1:11" x14ac:dyDescent="0.35">
      <c r="A5265" s="8">
        <v>4089</v>
      </c>
      <c r="B5265" t="str" cm="1">
        <f t="array" ref="B5265:F5265">_xlfn.XLOOKUP(A5265,Table4[ProductID],Table4[[ProductCode]:[Brand]])</f>
        <v>DOH-SH-5275</v>
      </c>
      <c r="C5265" t="str">
        <v>Bingo Dough Can 56gm - Pink</v>
      </c>
      <c r="D5265" t="str">
        <v>Clay</v>
      </c>
      <c r="E5265" t="str">
        <v>Dough</v>
      </c>
      <c r="F5265" t="str">
        <v>Bingo Dough</v>
      </c>
      <c r="G5265">
        <f>_xlfn.XLOOKUP(A5265,Table2[ProductID],Table2[StoreID])</f>
        <v>4</v>
      </c>
      <c r="H5265" t="str" cm="1">
        <f t="array" ref="H5265:I5265">_xlfn.XLOOKUP(G5265,Table1[StoreID],Table1[[StoreName]:[Region]])</f>
        <v>StoreD</v>
      </c>
      <c r="I5265" t="str">
        <v>Alex</v>
      </c>
      <c r="J5265">
        <f>_xlfn.XLOOKUP(A5265,Table2[ProductID],Table2[RepID])</f>
        <v>23</v>
      </c>
      <c r="K5265" t="str">
        <f>_xlfn.XLOOKUP(J5265,Table3[RepID],Table3[RepName])</f>
        <v>Essam</v>
      </c>
    </row>
    <row r="5266" spans="1:11" x14ac:dyDescent="0.35">
      <c r="A5266" s="8">
        <v>470</v>
      </c>
      <c r="B5266" t="str" cm="1">
        <f t="array" ref="B5266:F5266">_xlfn.XLOOKUP(A5266,Table4[ProductID],Table4[[ProductCode]:[Brand]])</f>
        <v>YW-26-027</v>
      </c>
      <c r="C5266" t="str">
        <v>Yoyo Pokémon ( Stand 24 pcs )</v>
      </c>
      <c r="D5266" t="str">
        <v>Games</v>
      </c>
      <c r="E5266" t="str">
        <v>Yoyo</v>
      </c>
      <c r="F5266" t="str">
        <v>Pokémon</v>
      </c>
      <c r="G5266">
        <f>_xlfn.XLOOKUP(A5266,Table2[ProductID],Table2[StoreID])</f>
        <v>4</v>
      </c>
      <c r="H5266" t="str" cm="1">
        <f t="array" ref="H5266:I5266">_xlfn.XLOOKUP(G5266,Table1[StoreID],Table1[[StoreName]:[Region]])</f>
        <v>StoreD</v>
      </c>
      <c r="I5266" t="str">
        <v>Alex</v>
      </c>
      <c r="J5266">
        <f>_xlfn.XLOOKUP(A5266,Table2[ProductID],Table2[RepID])</f>
        <v>33</v>
      </c>
      <c r="K5266" t="str">
        <f>_xlfn.XLOOKUP(J5266,Table3[RepID],Table3[RepName])</f>
        <v>Alaa</v>
      </c>
    </row>
    <row r="5267" spans="1:11" x14ac:dyDescent="0.35">
      <c r="A5267" s="8">
        <v>602</v>
      </c>
      <c r="B5267" t="str" cm="1">
        <f t="array" ref="B5267:F5267">_xlfn.XLOOKUP(A5267,Table4[ProductID],Table4[[ProductCode]:[Brand]])</f>
        <v>XS-4860</v>
      </c>
      <c r="C5267" t="str">
        <v>X-Shot-Dino Attack- Hunter (2Medium Egg,2 Small Egg,16Darts)</v>
      </c>
      <c r="D5267" t="str">
        <v>Guns</v>
      </c>
      <c r="E5267" t="str">
        <v>Gun</v>
      </c>
      <c r="F5267" t="str">
        <v>X-Shot</v>
      </c>
      <c r="G5267">
        <f>_xlfn.XLOOKUP(A5267,Table2[ProductID],Table2[StoreID])</f>
        <v>2</v>
      </c>
      <c r="H5267" t="str" cm="1">
        <f t="array" ref="H5267:I5267">_xlfn.XLOOKUP(G5267,Table1[StoreID],Table1[[StoreName]:[Region]])</f>
        <v>StoreB</v>
      </c>
      <c r="I5267" t="str">
        <v>Cairo</v>
      </c>
      <c r="J5267">
        <f>_xlfn.XLOOKUP(A5267,Table2[ProductID],Table2[RepID])</f>
        <v>25</v>
      </c>
      <c r="K5267" t="str">
        <f>_xlfn.XLOOKUP(J5267,Table3[RepID],Table3[RepName])</f>
        <v>Marwa</v>
      </c>
    </row>
    <row r="5268" spans="1:11" x14ac:dyDescent="0.35">
      <c r="A5268" s="8">
        <v>4083</v>
      </c>
      <c r="B5268" t="str" cm="1">
        <f t="array" ref="B5268:F5268">_xlfn.XLOOKUP(A5268,Table4[ProductID],Table4[[ProductCode]:[Brand]])</f>
        <v>DOH-SH-5281</v>
      </c>
      <c r="C5268" t="str">
        <v>Bingo Dough Can 56gm - Green</v>
      </c>
      <c r="D5268" t="str">
        <v>Clay</v>
      </c>
      <c r="E5268" t="str">
        <v>Dough</v>
      </c>
      <c r="F5268" t="str">
        <v>Bingo Dough</v>
      </c>
      <c r="G5268">
        <f>_xlfn.XLOOKUP(A5268,Table2[ProductID],Table2[StoreID])</f>
        <v>4</v>
      </c>
      <c r="H5268" t="str" cm="1">
        <f t="array" ref="H5268:I5268">_xlfn.XLOOKUP(G5268,Table1[StoreID],Table1[[StoreName]:[Region]])</f>
        <v>StoreD</v>
      </c>
      <c r="I5268" t="str">
        <v>Alex</v>
      </c>
      <c r="J5268">
        <f>_xlfn.XLOOKUP(A5268,Table2[ProductID],Table2[RepID])</f>
        <v>33</v>
      </c>
      <c r="K5268" t="str">
        <f>_xlfn.XLOOKUP(J5268,Table3[RepID],Table3[RepName])</f>
        <v>Alaa</v>
      </c>
    </row>
    <row r="5269" spans="1:11" x14ac:dyDescent="0.35">
      <c r="A5269" s="8">
        <v>671</v>
      </c>
      <c r="B5269" t="str" cm="1">
        <f t="array" ref="B5269:F5269">_xlfn.XLOOKUP(A5269,Table4[ProductID],Table4[[ProductCode]:[Brand]])</f>
        <v>TH-ZUR-9609</v>
      </c>
      <c r="C5269" t="str">
        <v>COCO Surprise Cones Neon PDQ 6 Asst (12 PCS)</v>
      </c>
      <c r="D5269" t="str">
        <v>Plush &amp; Soft Toys</v>
      </c>
      <c r="E5269" t="str">
        <v>Non Battery</v>
      </c>
      <c r="F5269" t="str">
        <v>COCO SURPRISE</v>
      </c>
      <c r="G5269">
        <f>_xlfn.XLOOKUP(A5269,Table2[ProductID],Table2[StoreID])</f>
        <v>5</v>
      </c>
      <c r="H5269" t="str" cm="1">
        <f t="array" ref="H5269:I5269">_xlfn.XLOOKUP(G5269,Table1[StoreID],Table1[[StoreName]:[Region]])</f>
        <v>StoreE</v>
      </c>
      <c r="I5269" t="str">
        <v>Delta</v>
      </c>
      <c r="J5269">
        <f>_xlfn.XLOOKUP(A5269,Table2[ProductID],Table2[RepID])</f>
        <v>2</v>
      </c>
      <c r="K5269" t="str">
        <f>_xlfn.XLOOKUP(J5269,Table3[RepID],Table3[RepName])</f>
        <v>Bassem</v>
      </c>
    </row>
    <row r="5270" spans="1:11" x14ac:dyDescent="0.35">
      <c r="A5270" s="8">
        <v>4090</v>
      </c>
      <c r="B5270" t="str" cm="1">
        <f t="array" ref="B5270:F5270">_xlfn.XLOOKUP(A5270,Table4[ProductID],Table4[[ProductCode]:[Brand]])</f>
        <v>DOH-SH-3664</v>
      </c>
      <c r="C5270" t="str">
        <v>Bingo Dough 10 Mini Can</v>
      </c>
      <c r="D5270" t="str">
        <v>Clay</v>
      </c>
      <c r="E5270" t="str">
        <v>Dough</v>
      </c>
      <c r="F5270" t="str">
        <v>Bingo Dough</v>
      </c>
      <c r="G5270">
        <f>_xlfn.XLOOKUP(A5270,Table2[ProductID],Table2[StoreID])</f>
        <v>4</v>
      </c>
      <c r="H5270" t="str" cm="1">
        <f t="array" ref="H5270:I5270">_xlfn.XLOOKUP(G5270,Table1[StoreID],Table1[[StoreName]:[Region]])</f>
        <v>StoreD</v>
      </c>
      <c r="I5270" t="str">
        <v>Alex</v>
      </c>
      <c r="J5270">
        <f>_xlfn.XLOOKUP(A5270,Table2[ProductID],Table2[RepID])</f>
        <v>33</v>
      </c>
      <c r="K5270" t="str">
        <f>_xlfn.XLOOKUP(J5270,Table3[RepID],Table3[RepName])</f>
        <v>Alaa</v>
      </c>
    </row>
    <row r="5271" spans="1:11" x14ac:dyDescent="0.35">
      <c r="A5271" s="8">
        <v>4090</v>
      </c>
      <c r="B5271" t="str" cm="1">
        <f t="array" ref="B5271:F5271">_xlfn.XLOOKUP(A5271,Table4[ProductID],Table4[[ProductCode]:[Brand]])</f>
        <v>DOH-SH-3664</v>
      </c>
      <c r="C5271" t="str">
        <v>Bingo Dough 10 Mini Can</v>
      </c>
      <c r="D5271" t="str">
        <v>Clay</v>
      </c>
      <c r="E5271" t="str">
        <v>Dough</v>
      </c>
      <c r="F5271" t="str">
        <v>Bingo Dough</v>
      </c>
      <c r="G5271">
        <f>_xlfn.XLOOKUP(A5271,Table2[ProductID],Table2[StoreID])</f>
        <v>4</v>
      </c>
      <c r="H5271" t="str" cm="1">
        <f t="array" ref="H5271:I5271">_xlfn.XLOOKUP(G5271,Table1[StoreID],Table1[[StoreName]:[Region]])</f>
        <v>StoreD</v>
      </c>
      <c r="I5271" t="str">
        <v>Alex</v>
      </c>
      <c r="J5271">
        <f>_xlfn.XLOOKUP(A5271,Table2[ProductID],Table2[RepID])</f>
        <v>33</v>
      </c>
      <c r="K5271" t="str">
        <f>_xlfn.XLOOKUP(J5271,Table3[RepID],Table3[RepName])</f>
        <v>Alaa</v>
      </c>
    </row>
    <row r="5272" spans="1:11" x14ac:dyDescent="0.35">
      <c r="A5272" s="8">
        <v>4090</v>
      </c>
      <c r="B5272" t="str" cm="1">
        <f t="array" ref="B5272:F5272">_xlfn.XLOOKUP(A5272,Table4[ProductID],Table4[[ProductCode]:[Brand]])</f>
        <v>DOH-SH-3664</v>
      </c>
      <c r="C5272" t="str">
        <v>Bingo Dough 10 Mini Can</v>
      </c>
      <c r="D5272" t="str">
        <v>Clay</v>
      </c>
      <c r="E5272" t="str">
        <v>Dough</v>
      </c>
      <c r="F5272" t="str">
        <v>Bingo Dough</v>
      </c>
      <c r="G5272">
        <f>_xlfn.XLOOKUP(A5272,Table2[ProductID],Table2[StoreID])</f>
        <v>4</v>
      </c>
      <c r="H5272" t="str" cm="1">
        <f t="array" ref="H5272:I5272">_xlfn.XLOOKUP(G5272,Table1[StoreID],Table1[[StoreName]:[Region]])</f>
        <v>StoreD</v>
      </c>
      <c r="I5272" t="str">
        <v>Alex</v>
      </c>
      <c r="J5272">
        <f>_xlfn.XLOOKUP(A5272,Table2[ProductID],Table2[RepID])</f>
        <v>33</v>
      </c>
      <c r="K5272" t="str">
        <f>_xlfn.XLOOKUP(J5272,Table3[RepID],Table3[RepName])</f>
        <v>Alaa</v>
      </c>
    </row>
    <row r="5273" spans="1:11" x14ac:dyDescent="0.35">
      <c r="A5273" s="8">
        <v>413</v>
      </c>
      <c r="B5273" t="str" cm="1">
        <f t="array" ref="B5273:F5273">_xlfn.XLOOKUP(A5273,Table4[ProductID],Table4[[ProductCode]:[Brand]])</f>
        <v>YW-28-007</v>
      </c>
      <c r="C5273" t="str">
        <v>Frozen Egg Stand 12 pieces</v>
      </c>
      <c r="D5273" t="str">
        <v>Surprise</v>
      </c>
      <c r="E5273" t="str">
        <v>Egg</v>
      </c>
      <c r="F5273" t="str">
        <v>Disney</v>
      </c>
      <c r="G5273">
        <f>_xlfn.XLOOKUP(A5273,Table2[ProductID],Table2[StoreID])</f>
        <v>4</v>
      </c>
      <c r="H5273" t="str" cm="1">
        <f t="array" ref="H5273:I5273">_xlfn.XLOOKUP(G5273,Table1[StoreID],Table1[[StoreName]:[Region]])</f>
        <v>StoreD</v>
      </c>
      <c r="I5273" t="str">
        <v>Alex</v>
      </c>
      <c r="J5273">
        <f>_xlfn.XLOOKUP(A5273,Table2[ProductID],Table2[RepID])</f>
        <v>2</v>
      </c>
      <c r="K5273" t="str">
        <f>_xlfn.XLOOKUP(J5273,Table3[RepID],Table3[RepName])</f>
        <v>Bassem</v>
      </c>
    </row>
    <row r="5274" spans="1:11" x14ac:dyDescent="0.35">
      <c r="A5274" s="8">
        <v>470</v>
      </c>
      <c r="B5274" t="str" cm="1">
        <f t="array" ref="B5274:F5274">_xlfn.XLOOKUP(A5274,Table4[ProductID],Table4[[ProductCode]:[Brand]])</f>
        <v>YW-26-027</v>
      </c>
      <c r="C5274" t="str">
        <v>Yoyo Pokémon ( Stand 24 pcs )</v>
      </c>
      <c r="D5274" t="str">
        <v>Games</v>
      </c>
      <c r="E5274" t="str">
        <v>Yoyo</v>
      </c>
      <c r="F5274" t="str">
        <v>Pokémon</v>
      </c>
      <c r="G5274">
        <f>_xlfn.XLOOKUP(A5274,Table2[ProductID],Table2[StoreID])</f>
        <v>4</v>
      </c>
      <c r="H5274" t="str" cm="1">
        <f t="array" ref="H5274:I5274">_xlfn.XLOOKUP(G5274,Table1[StoreID],Table1[[StoreName]:[Region]])</f>
        <v>StoreD</v>
      </c>
      <c r="I5274" t="str">
        <v>Alex</v>
      </c>
      <c r="J5274">
        <f>_xlfn.XLOOKUP(A5274,Table2[ProductID],Table2[RepID])</f>
        <v>33</v>
      </c>
      <c r="K5274" t="str">
        <f>_xlfn.XLOOKUP(J5274,Table3[RepID],Table3[RepName])</f>
        <v>Alaa</v>
      </c>
    </row>
    <row r="5275" spans="1:11" x14ac:dyDescent="0.35">
      <c r="A5275" s="8">
        <v>4092</v>
      </c>
      <c r="B5275" t="str" cm="1">
        <f t="array" ref="B5275:F5275">_xlfn.XLOOKUP(A5275,Table4[ProductID],Table4[[ProductCode]:[Brand]])</f>
        <v>DOH-SH-3662</v>
      </c>
      <c r="C5275" t="str">
        <v>Bingo Dough 5 Mini Can Style 1</v>
      </c>
      <c r="D5275" t="str">
        <v>Clay</v>
      </c>
      <c r="E5275" t="str">
        <v>Dough</v>
      </c>
      <c r="F5275" t="str">
        <v>Bingo Dough</v>
      </c>
      <c r="G5275">
        <f>_xlfn.XLOOKUP(A5275,Table2[ProductID],Table2[StoreID])</f>
        <v>4</v>
      </c>
      <c r="H5275" t="str" cm="1">
        <f t="array" ref="H5275:I5275">_xlfn.XLOOKUP(G5275,Table1[StoreID],Table1[[StoreName]:[Region]])</f>
        <v>StoreD</v>
      </c>
      <c r="I5275" t="str">
        <v>Alex</v>
      </c>
      <c r="J5275">
        <f>_xlfn.XLOOKUP(A5275,Table2[ProductID],Table2[RepID])</f>
        <v>33</v>
      </c>
      <c r="K5275" t="str">
        <f>_xlfn.XLOOKUP(J5275,Table3[RepID],Table3[RepName])</f>
        <v>Alaa</v>
      </c>
    </row>
    <row r="5276" spans="1:11" x14ac:dyDescent="0.35">
      <c r="A5276" s="8">
        <v>4090</v>
      </c>
      <c r="B5276" t="str" cm="1">
        <f t="array" ref="B5276:F5276">_xlfn.XLOOKUP(A5276,Table4[ProductID],Table4[[ProductCode]:[Brand]])</f>
        <v>DOH-SH-3664</v>
      </c>
      <c r="C5276" t="str">
        <v>Bingo Dough 10 Mini Can</v>
      </c>
      <c r="D5276" t="str">
        <v>Clay</v>
      </c>
      <c r="E5276" t="str">
        <v>Dough</v>
      </c>
      <c r="F5276" t="str">
        <v>Bingo Dough</v>
      </c>
      <c r="G5276">
        <f>_xlfn.XLOOKUP(A5276,Table2[ProductID],Table2[StoreID])</f>
        <v>4</v>
      </c>
      <c r="H5276" t="str" cm="1">
        <f t="array" ref="H5276:I5276">_xlfn.XLOOKUP(G5276,Table1[StoreID],Table1[[StoreName]:[Region]])</f>
        <v>StoreD</v>
      </c>
      <c r="I5276" t="str">
        <v>Alex</v>
      </c>
      <c r="J5276">
        <f>_xlfn.XLOOKUP(A5276,Table2[ProductID],Table2[RepID])</f>
        <v>33</v>
      </c>
      <c r="K5276" t="str">
        <f>_xlfn.XLOOKUP(J5276,Table3[RepID],Table3[RepName])</f>
        <v>Alaa</v>
      </c>
    </row>
    <row r="5277" spans="1:11" x14ac:dyDescent="0.35">
      <c r="A5277" s="8">
        <v>470</v>
      </c>
      <c r="B5277" t="str" cm="1">
        <f t="array" ref="B5277:F5277">_xlfn.XLOOKUP(A5277,Table4[ProductID],Table4[[ProductCode]:[Brand]])</f>
        <v>YW-26-027</v>
      </c>
      <c r="C5277" t="str">
        <v>Yoyo Pokémon ( Stand 24 pcs )</v>
      </c>
      <c r="D5277" t="str">
        <v>Games</v>
      </c>
      <c r="E5277" t="str">
        <v>Yoyo</v>
      </c>
      <c r="F5277" t="str">
        <v>Pokémon</v>
      </c>
      <c r="G5277">
        <f>_xlfn.XLOOKUP(A5277,Table2[ProductID],Table2[StoreID])</f>
        <v>4</v>
      </c>
      <c r="H5277" t="str" cm="1">
        <f t="array" ref="H5277:I5277">_xlfn.XLOOKUP(G5277,Table1[StoreID],Table1[[StoreName]:[Region]])</f>
        <v>StoreD</v>
      </c>
      <c r="I5277" t="str">
        <v>Alex</v>
      </c>
      <c r="J5277">
        <f>_xlfn.XLOOKUP(A5277,Table2[ProductID],Table2[RepID])</f>
        <v>33</v>
      </c>
      <c r="K5277" t="str">
        <f>_xlfn.XLOOKUP(J5277,Table3[RepID],Table3[RepName])</f>
        <v>Alaa</v>
      </c>
    </row>
    <row r="5278" spans="1:11" x14ac:dyDescent="0.35">
      <c r="A5278" s="8">
        <v>470</v>
      </c>
      <c r="B5278" t="str" cm="1">
        <f t="array" ref="B5278:F5278">_xlfn.XLOOKUP(A5278,Table4[ProductID],Table4[[ProductCode]:[Brand]])</f>
        <v>YW-26-027</v>
      </c>
      <c r="C5278" t="str">
        <v>Yoyo Pokémon ( Stand 24 pcs )</v>
      </c>
      <c r="D5278" t="str">
        <v>Games</v>
      </c>
      <c r="E5278" t="str">
        <v>Yoyo</v>
      </c>
      <c r="F5278" t="str">
        <v>Pokémon</v>
      </c>
      <c r="G5278">
        <f>_xlfn.XLOOKUP(A5278,Table2[ProductID],Table2[StoreID])</f>
        <v>4</v>
      </c>
      <c r="H5278" t="str" cm="1">
        <f t="array" ref="H5278:I5278">_xlfn.XLOOKUP(G5278,Table1[StoreID],Table1[[StoreName]:[Region]])</f>
        <v>StoreD</v>
      </c>
      <c r="I5278" t="str">
        <v>Alex</v>
      </c>
      <c r="J5278">
        <f>_xlfn.XLOOKUP(A5278,Table2[ProductID],Table2[RepID])</f>
        <v>33</v>
      </c>
      <c r="K5278" t="str">
        <f>_xlfn.XLOOKUP(J5278,Table3[RepID],Table3[RepName])</f>
        <v>Alaa</v>
      </c>
    </row>
    <row r="5279" spans="1:11" x14ac:dyDescent="0.35">
      <c r="A5279" s="8">
        <v>4083</v>
      </c>
      <c r="B5279" t="str" cm="1">
        <f t="array" ref="B5279:F5279">_xlfn.XLOOKUP(A5279,Table4[ProductID],Table4[[ProductCode]:[Brand]])</f>
        <v>DOH-SH-5281</v>
      </c>
      <c r="C5279" t="str">
        <v>Bingo Dough Can 56gm - Green</v>
      </c>
      <c r="D5279" t="str">
        <v>Clay</v>
      </c>
      <c r="E5279" t="str">
        <v>Dough</v>
      </c>
      <c r="F5279" t="str">
        <v>Bingo Dough</v>
      </c>
      <c r="G5279">
        <f>_xlfn.XLOOKUP(A5279,Table2[ProductID],Table2[StoreID])</f>
        <v>4</v>
      </c>
      <c r="H5279" t="str" cm="1">
        <f t="array" ref="H5279:I5279">_xlfn.XLOOKUP(G5279,Table1[StoreID],Table1[[StoreName]:[Region]])</f>
        <v>StoreD</v>
      </c>
      <c r="I5279" t="str">
        <v>Alex</v>
      </c>
      <c r="J5279">
        <f>_xlfn.XLOOKUP(A5279,Table2[ProductID],Table2[RepID])</f>
        <v>33</v>
      </c>
      <c r="K5279" t="str">
        <f>_xlfn.XLOOKUP(J5279,Table3[RepID],Table3[RepName])</f>
        <v>Alaa</v>
      </c>
    </row>
    <row r="5280" spans="1:11" x14ac:dyDescent="0.35">
      <c r="A5280" s="8">
        <v>4089</v>
      </c>
      <c r="B5280" t="str" cm="1">
        <f t="array" ref="B5280:F5280">_xlfn.XLOOKUP(A5280,Table4[ProductID],Table4[[ProductCode]:[Brand]])</f>
        <v>DOH-SH-5275</v>
      </c>
      <c r="C5280" t="str">
        <v>Bingo Dough Can 56gm - Pink</v>
      </c>
      <c r="D5280" t="str">
        <v>Clay</v>
      </c>
      <c r="E5280" t="str">
        <v>Dough</v>
      </c>
      <c r="F5280" t="str">
        <v>Bingo Dough</v>
      </c>
      <c r="G5280">
        <f>_xlfn.XLOOKUP(A5280,Table2[ProductID],Table2[StoreID])</f>
        <v>4</v>
      </c>
      <c r="H5280" t="str" cm="1">
        <f t="array" ref="H5280:I5280">_xlfn.XLOOKUP(G5280,Table1[StoreID],Table1[[StoreName]:[Region]])</f>
        <v>StoreD</v>
      </c>
      <c r="I5280" t="str">
        <v>Alex</v>
      </c>
      <c r="J5280">
        <f>_xlfn.XLOOKUP(A5280,Table2[ProductID],Table2[RepID])</f>
        <v>23</v>
      </c>
      <c r="K5280" t="str">
        <f>_xlfn.XLOOKUP(J5280,Table3[RepID],Table3[RepName])</f>
        <v>Essam</v>
      </c>
    </row>
    <row r="5281" spans="1:11" x14ac:dyDescent="0.35">
      <c r="A5281" s="8">
        <v>4088</v>
      </c>
      <c r="B5281" t="str" cm="1">
        <f t="array" ref="B5281:F5281">_xlfn.XLOOKUP(A5281,Table4[ProductID],Table4[[ProductCode]:[Brand]])</f>
        <v>DOH-SH-5276</v>
      </c>
      <c r="C5281" t="str">
        <v>Bingo Dough Can 56gm - Purple</v>
      </c>
      <c r="D5281" t="str">
        <v>Clay</v>
      </c>
      <c r="E5281" t="str">
        <v>Dough</v>
      </c>
      <c r="F5281" t="str">
        <v>Bingo Dough</v>
      </c>
      <c r="G5281">
        <f>_xlfn.XLOOKUP(A5281,Table2[ProductID],Table2[StoreID])</f>
        <v>4</v>
      </c>
      <c r="H5281" t="str" cm="1">
        <f t="array" ref="H5281:I5281">_xlfn.XLOOKUP(G5281,Table1[StoreID],Table1[[StoreName]:[Region]])</f>
        <v>StoreD</v>
      </c>
      <c r="I5281" t="str">
        <v>Alex</v>
      </c>
      <c r="J5281">
        <f>_xlfn.XLOOKUP(A5281,Table2[ProductID],Table2[RepID])</f>
        <v>23</v>
      </c>
      <c r="K5281" t="str">
        <f>_xlfn.XLOOKUP(J5281,Table3[RepID],Table3[RepName])</f>
        <v>Essam</v>
      </c>
    </row>
    <row r="5282" spans="1:11" x14ac:dyDescent="0.35">
      <c r="A5282" s="8">
        <v>470</v>
      </c>
      <c r="B5282" t="str" cm="1">
        <f t="array" ref="B5282:F5282">_xlfn.XLOOKUP(A5282,Table4[ProductID],Table4[[ProductCode]:[Brand]])</f>
        <v>YW-26-027</v>
      </c>
      <c r="C5282" t="str">
        <v>Yoyo Pokémon ( Stand 24 pcs )</v>
      </c>
      <c r="D5282" t="str">
        <v>Games</v>
      </c>
      <c r="E5282" t="str">
        <v>Yoyo</v>
      </c>
      <c r="F5282" t="str">
        <v>Pokémon</v>
      </c>
      <c r="G5282">
        <f>_xlfn.XLOOKUP(A5282,Table2[ProductID],Table2[StoreID])</f>
        <v>4</v>
      </c>
      <c r="H5282" t="str" cm="1">
        <f t="array" ref="H5282:I5282">_xlfn.XLOOKUP(G5282,Table1[StoreID],Table1[[StoreName]:[Region]])</f>
        <v>StoreD</v>
      </c>
      <c r="I5282" t="str">
        <v>Alex</v>
      </c>
      <c r="J5282">
        <f>_xlfn.XLOOKUP(A5282,Table2[ProductID],Table2[RepID])</f>
        <v>33</v>
      </c>
      <c r="K5282" t="str">
        <f>_xlfn.XLOOKUP(J5282,Table3[RepID],Table3[RepName])</f>
        <v>Alaa</v>
      </c>
    </row>
    <row r="5283" spans="1:11" x14ac:dyDescent="0.35">
      <c r="A5283" s="8">
        <v>470</v>
      </c>
      <c r="B5283" t="str" cm="1">
        <f t="array" ref="B5283:F5283">_xlfn.XLOOKUP(A5283,Table4[ProductID],Table4[[ProductCode]:[Brand]])</f>
        <v>YW-26-027</v>
      </c>
      <c r="C5283" t="str">
        <v>Yoyo Pokémon ( Stand 24 pcs )</v>
      </c>
      <c r="D5283" t="str">
        <v>Games</v>
      </c>
      <c r="E5283" t="str">
        <v>Yoyo</v>
      </c>
      <c r="F5283" t="str">
        <v>Pokémon</v>
      </c>
      <c r="G5283">
        <f>_xlfn.XLOOKUP(A5283,Table2[ProductID],Table2[StoreID])</f>
        <v>4</v>
      </c>
      <c r="H5283" t="str" cm="1">
        <f t="array" ref="H5283:I5283">_xlfn.XLOOKUP(G5283,Table1[StoreID],Table1[[StoreName]:[Region]])</f>
        <v>StoreD</v>
      </c>
      <c r="I5283" t="str">
        <v>Alex</v>
      </c>
      <c r="J5283">
        <f>_xlfn.XLOOKUP(A5283,Table2[ProductID],Table2[RepID])</f>
        <v>33</v>
      </c>
      <c r="K5283" t="str">
        <f>_xlfn.XLOOKUP(J5283,Table3[RepID],Table3[RepName])</f>
        <v>Alaa</v>
      </c>
    </row>
    <row r="5284" spans="1:11" x14ac:dyDescent="0.35">
      <c r="A5284" s="8">
        <v>414</v>
      </c>
      <c r="B5284" t="str" cm="1">
        <f t="array" ref="B5284:F5284">_xlfn.XLOOKUP(A5284,Table4[ProductID],Table4[[ProductCode]:[Brand]])</f>
        <v>YW-28-006</v>
      </c>
      <c r="C5284" t="str">
        <v>L.O.L. Egg Stand 12 pieces</v>
      </c>
      <c r="D5284" t="str">
        <v>Surprise</v>
      </c>
      <c r="E5284" t="str">
        <v>Egg</v>
      </c>
      <c r="F5284" t="str">
        <v>L.O.L. Surprise</v>
      </c>
      <c r="G5284">
        <f>_xlfn.XLOOKUP(A5284,Table2[ProductID],Table2[StoreID])</f>
        <v>4</v>
      </c>
      <c r="H5284" t="str" cm="1">
        <f t="array" ref="H5284:I5284">_xlfn.XLOOKUP(G5284,Table1[StoreID],Table1[[StoreName]:[Region]])</f>
        <v>StoreD</v>
      </c>
      <c r="I5284" t="str">
        <v>Alex</v>
      </c>
      <c r="J5284">
        <f>_xlfn.XLOOKUP(A5284,Table2[ProductID],Table2[RepID])</f>
        <v>33</v>
      </c>
      <c r="K5284" t="str">
        <f>_xlfn.XLOOKUP(J5284,Table3[RepID],Table3[RepName])</f>
        <v>Alaa</v>
      </c>
    </row>
    <row r="5285" spans="1:11" x14ac:dyDescent="0.35">
      <c r="A5285" s="8">
        <v>3240</v>
      </c>
      <c r="B5285" t="str" cm="1">
        <f t="array" ref="B5285:F5285">_xlfn.XLOOKUP(A5285,Table4[ProductID],Table4[[ProductCode]:[Brand]])</f>
        <v>NK-21020</v>
      </c>
      <c r="C5285" t="str">
        <v>Snakes And Ladders XO</v>
      </c>
      <c r="D5285" t="str">
        <v>Games</v>
      </c>
      <c r="E5285" t="str">
        <v>Board Game</v>
      </c>
      <c r="F5285" t="str">
        <v>Nilco</v>
      </c>
      <c r="G5285">
        <f>_xlfn.XLOOKUP(A5285,Table2[ProductID],Table2[StoreID])</f>
        <v>1</v>
      </c>
      <c r="H5285" t="str" cm="1">
        <f t="array" ref="H5285:I5285">_xlfn.XLOOKUP(G5285,Table1[StoreID],Table1[[StoreName]:[Region]])</f>
        <v>StoreA</v>
      </c>
      <c r="I5285" t="str">
        <v>Cairo</v>
      </c>
      <c r="J5285">
        <f>_xlfn.XLOOKUP(A5285,Table2[ProductID],Table2[RepID])</f>
        <v>5</v>
      </c>
      <c r="K5285" t="str">
        <f>_xlfn.XLOOKUP(J5285,Table3[RepID],Table3[RepName])</f>
        <v>Yara</v>
      </c>
    </row>
    <row r="5286" spans="1:11" x14ac:dyDescent="0.35">
      <c r="A5286" s="8">
        <v>227</v>
      </c>
      <c r="B5286" t="str" cm="1">
        <f t="array" ref="B5286:F5286">_xlfn.XLOOKUP(A5286,Table4[ProductID],Table4[[ProductCode]:[Brand]])</f>
        <v>ZT-10598</v>
      </c>
      <c r="C5286" t="str">
        <v>Puzzle1000 Funny Cities-Sweets in Venice</v>
      </c>
      <c r="D5286" t="str">
        <v>Education &amp; Learning</v>
      </c>
      <c r="E5286" t="str">
        <v>Puzzle</v>
      </c>
      <c r="F5286" t="str">
        <v>Trefl</v>
      </c>
      <c r="G5286">
        <f>_xlfn.XLOOKUP(A5286,Table2[ProductID],Table2[StoreID])</f>
        <v>3</v>
      </c>
      <c r="H5286" t="str" cm="1">
        <f t="array" ref="H5286:I5286">_xlfn.XLOOKUP(G5286,Table1[StoreID],Table1[[StoreName]:[Region]])</f>
        <v>StoreC</v>
      </c>
      <c r="I5286" t="str">
        <v>Alex</v>
      </c>
      <c r="J5286">
        <f>_xlfn.XLOOKUP(A5286,Table2[ProductID],Table2[RepID])</f>
        <v>30</v>
      </c>
      <c r="K5286" t="str">
        <f>_xlfn.XLOOKUP(J5286,Table3[RepID],Table3[RepName])</f>
        <v>Fady</v>
      </c>
    </row>
    <row r="5287" spans="1:11" x14ac:dyDescent="0.35">
      <c r="A5287" s="8">
        <v>84</v>
      </c>
      <c r="B5287" t="str" cm="1">
        <f t="array" ref="B5287:F5287">_xlfn.XLOOKUP(A5287,Table4[ProductID],Table4[[ProductCode]:[Brand]])</f>
        <v>ZT-CH201768</v>
      </c>
      <c r="C5287" t="str">
        <v>Avenir Diamond Art assorted Carton Display 10*1 items-Princess Masks</v>
      </c>
      <c r="D5287" t="str">
        <v>Education &amp; Learning</v>
      </c>
      <c r="E5287" t="str">
        <v>Art &amp; Craft</v>
      </c>
      <c r="F5287" t="str">
        <v>Avenir</v>
      </c>
      <c r="G5287">
        <f>_xlfn.XLOOKUP(A5287,Table2[ProductID],Table2[StoreID])</f>
        <v>3</v>
      </c>
      <c r="H5287" t="str" cm="1">
        <f t="array" ref="H5287:I5287">_xlfn.XLOOKUP(G5287,Table1[StoreID],Table1[[StoreName]:[Region]])</f>
        <v>StoreC</v>
      </c>
      <c r="I5287" t="str">
        <v>Alex</v>
      </c>
      <c r="J5287">
        <f>_xlfn.XLOOKUP(A5287,Table2[ProductID],Table2[RepID])</f>
        <v>4</v>
      </c>
      <c r="K5287" t="str">
        <f>_xlfn.XLOOKUP(J5287,Table3[RepID],Table3[RepName])</f>
        <v>Ali</v>
      </c>
    </row>
    <row r="5288" spans="1:11" x14ac:dyDescent="0.35">
      <c r="A5288" s="8">
        <v>719</v>
      </c>
      <c r="B5288" t="str" cm="1">
        <f t="array" ref="B5288:F5288">_xlfn.XLOOKUP(A5288,Table4[ProductID],Table4[[ProductCode]:[Brand]])</f>
        <v>SM-0431</v>
      </c>
      <c r="C5288" t="str">
        <v>Doll changes color in the water</v>
      </c>
      <c r="D5288" t="str">
        <v>Surprise</v>
      </c>
      <c r="E5288" t="str">
        <v>Tube</v>
      </c>
      <c r="F5288" t="str">
        <v>Barbie</v>
      </c>
      <c r="G5288">
        <f>_xlfn.XLOOKUP(A5288,Table2[ProductID],Table2[StoreID])</f>
        <v>3</v>
      </c>
      <c r="H5288" t="str" cm="1">
        <f t="array" ref="H5288:I5288">_xlfn.XLOOKUP(G5288,Table1[StoreID],Table1[[StoreName]:[Region]])</f>
        <v>StoreC</v>
      </c>
      <c r="I5288" t="str">
        <v>Alex</v>
      </c>
      <c r="J5288">
        <f>_xlfn.XLOOKUP(A5288,Table2[ProductID],Table2[RepID])</f>
        <v>30</v>
      </c>
      <c r="K5288" t="str">
        <f>_xlfn.XLOOKUP(J5288,Table3[RepID],Table3[RepName])</f>
        <v>Fady</v>
      </c>
    </row>
    <row r="5289" spans="1:11" x14ac:dyDescent="0.35">
      <c r="A5289" s="8">
        <v>474</v>
      </c>
      <c r="B5289" t="str" cm="1">
        <f t="array" ref="B5289:F5289">_xlfn.XLOOKUP(A5289,Table4[ProductID],Table4[[ProductCode]:[Brand]])</f>
        <v>YW-26-023</v>
      </c>
      <c r="C5289" t="str">
        <v>Pokémon Ball ( Stand 12 pcs )</v>
      </c>
      <c r="D5289" t="str">
        <v>Surprise</v>
      </c>
      <c r="E5289" t="str">
        <v>Ball</v>
      </c>
      <c r="F5289" t="str">
        <v>Pokémon</v>
      </c>
      <c r="G5289">
        <f>_xlfn.XLOOKUP(A5289,Table2[ProductID],Table2[StoreID])</f>
        <v>4</v>
      </c>
      <c r="H5289" t="str" cm="1">
        <f t="array" ref="H5289:I5289">_xlfn.XLOOKUP(G5289,Table1[StoreID],Table1[[StoreName]:[Region]])</f>
        <v>StoreD</v>
      </c>
      <c r="I5289" t="str">
        <v>Alex</v>
      </c>
      <c r="J5289">
        <f>_xlfn.XLOOKUP(A5289,Table2[ProductID],Table2[RepID])</f>
        <v>23</v>
      </c>
      <c r="K5289" t="str">
        <f>_xlfn.XLOOKUP(J5289,Table3[RepID],Table3[RepName])</f>
        <v>Essam</v>
      </c>
    </row>
    <row r="5290" spans="1:11" x14ac:dyDescent="0.35">
      <c r="A5290" s="8">
        <v>1099</v>
      </c>
      <c r="B5290" t="str" cm="1">
        <f t="array" ref="B5290:F5290">_xlfn.XLOOKUP(A5290,Table4[ProductID],Table4[[ProductCode]:[Brand]])</f>
        <v>SH-3768</v>
      </c>
      <c r="C5290" t="str">
        <v>Colour Change  Fashion doll Stand 12 Pieces</v>
      </c>
      <c r="D5290" t="str">
        <v>Surprise</v>
      </c>
      <c r="E5290" t="str">
        <v>Tube</v>
      </c>
      <c r="F5290" t="str">
        <v>Barbie</v>
      </c>
      <c r="G5290">
        <f>_xlfn.XLOOKUP(A5290,Table2[ProductID],Table2[StoreID])</f>
        <v>1</v>
      </c>
      <c r="H5290" t="str" cm="1">
        <f t="array" ref="H5290:I5290">_xlfn.XLOOKUP(G5290,Table1[StoreID],Table1[[StoreName]:[Region]])</f>
        <v>StoreA</v>
      </c>
      <c r="I5290" t="str">
        <v>Cairo</v>
      </c>
      <c r="J5290">
        <f>_xlfn.XLOOKUP(A5290,Table2[ProductID],Table2[RepID])</f>
        <v>14</v>
      </c>
      <c r="K5290" t="str">
        <f>_xlfn.XLOOKUP(J5290,Table3[RepID],Table3[RepName])</f>
        <v>Mariam</v>
      </c>
    </row>
    <row r="5291" spans="1:11" x14ac:dyDescent="0.35">
      <c r="A5291" s="8">
        <v>387</v>
      </c>
      <c r="B5291" t="str" cm="1">
        <f t="array" ref="B5291:F5291">_xlfn.XLOOKUP(A5291,Table4[ProductID],Table4[[ProductCode]:[Brand]])</f>
        <v>YW-28-035</v>
      </c>
      <c r="C5291" t="str">
        <v>Pokémon Album 9PCS in the page</v>
      </c>
      <c r="D5291" t="str">
        <v>Games</v>
      </c>
      <c r="E5291" t="str">
        <v>Card Game</v>
      </c>
      <c r="F5291" t="str">
        <v>Pokémon</v>
      </c>
      <c r="G5291">
        <f>_xlfn.XLOOKUP(A5291,Table2[ProductID],Table2[StoreID])</f>
        <v>3</v>
      </c>
      <c r="H5291" t="str" cm="1">
        <f t="array" ref="H5291:I5291">_xlfn.XLOOKUP(G5291,Table1[StoreID],Table1[[StoreName]:[Region]])</f>
        <v>StoreC</v>
      </c>
      <c r="I5291" t="str">
        <v>Alex</v>
      </c>
      <c r="J5291">
        <f>_xlfn.XLOOKUP(A5291,Table2[ProductID],Table2[RepID])</f>
        <v>30</v>
      </c>
      <c r="K5291" t="str">
        <f>_xlfn.XLOOKUP(J5291,Table3[RepID],Table3[RepName])</f>
        <v>Fady</v>
      </c>
    </row>
    <row r="5292" spans="1:11" x14ac:dyDescent="0.35">
      <c r="A5292" s="8">
        <v>462</v>
      </c>
      <c r="B5292" t="str" cm="1">
        <f t="array" ref="B5292:F5292">_xlfn.XLOOKUP(A5292,Table4[ProductID],Table4[[ProductCode]:[Brand]])</f>
        <v>YW-26-036</v>
      </c>
      <c r="C5292" t="str">
        <v>Pokémon Boosters ( Stand 36 Pcs )</v>
      </c>
      <c r="D5292" t="str">
        <v>Games</v>
      </c>
      <c r="E5292" t="str">
        <v>Card Game</v>
      </c>
      <c r="F5292" t="str">
        <v>Pokémon</v>
      </c>
      <c r="G5292">
        <f>_xlfn.XLOOKUP(A5292,Table2[ProductID],Table2[StoreID])</f>
        <v>4</v>
      </c>
      <c r="H5292" t="str" cm="1">
        <f t="array" ref="H5292:I5292">_xlfn.XLOOKUP(G5292,Table1[StoreID],Table1[[StoreName]:[Region]])</f>
        <v>StoreD</v>
      </c>
      <c r="I5292" t="str">
        <v>Alex</v>
      </c>
      <c r="J5292">
        <f>_xlfn.XLOOKUP(A5292,Table2[ProductID],Table2[RepID])</f>
        <v>23</v>
      </c>
      <c r="K5292" t="str">
        <f>_xlfn.XLOOKUP(J5292,Table3[RepID],Table3[RepName])</f>
        <v>Essam</v>
      </c>
    </row>
    <row r="5293" spans="1:11" x14ac:dyDescent="0.35">
      <c r="A5293" s="8">
        <v>474</v>
      </c>
      <c r="B5293" t="str" cm="1">
        <f t="array" ref="B5293:F5293">_xlfn.XLOOKUP(A5293,Table4[ProductID],Table4[[ProductCode]:[Brand]])</f>
        <v>YW-26-023</v>
      </c>
      <c r="C5293" t="str">
        <v>Pokémon Ball ( Stand 12 pcs )</v>
      </c>
      <c r="D5293" t="str">
        <v>Surprise</v>
      </c>
      <c r="E5293" t="str">
        <v>Ball</v>
      </c>
      <c r="F5293" t="str">
        <v>Pokémon</v>
      </c>
      <c r="G5293">
        <f>_xlfn.XLOOKUP(A5293,Table2[ProductID],Table2[StoreID])</f>
        <v>4</v>
      </c>
      <c r="H5293" t="str" cm="1">
        <f t="array" ref="H5293:I5293">_xlfn.XLOOKUP(G5293,Table1[StoreID],Table1[[StoreName]:[Region]])</f>
        <v>StoreD</v>
      </c>
      <c r="I5293" t="str">
        <v>Alex</v>
      </c>
      <c r="J5293">
        <f>_xlfn.XLOOKUP(A5293,Table2[ProductID],Table2[RepID])</f>
        <v>23</v>
      </c>
      <c r="K5293" t="str">
        <f>_xlfn.XLOOKUP(J5293,Table3[RepID],Table3[RepName])</f>
        <v>Essam</v>
      </c>
    </row>
    <row r="5294" spans="1:11" x14ac:dyDescent="0.35">
      <c r="A5294" s="8">
        <v>445</v>
      </c>
      <c r="B5294" t="str" cm="1">
        <f t="array" ref="B5294:F5294">_xlfn.XLOOKUP(A5294,Table4[ProductID],Table4[[ProductCode]:[Brand]])</f>
        <v>YW-26-053</v>
      </c>
      <c r="C5294" t="str">
        <v>Pokémon 5 charchters</v>
      </c>
      <c r="D5294" t="str">
        <v>Action Figure</v>
      </c>
      <c r="E5294" t="str">
        <v>Figures</v>
      </c>
      <c r="F5294" t="str">
        <v>Pokémon</v>
      </c>
      <c r="G5294">
        <f>_xlfn.XLOOKUP(A5294,Table2[ProductID],Table2[StoreID])</f>
        <v>1</v>
      </c>
      <c r="H5294" t="str" cm="1">
        <f t="array" ref="H5294:I5294">_xlfn.XLOOKUP(G5294,Table1[StoreID],Table1[[StoreName]:[Region]])</f>
        <v>StoreA</v>
      </c>
      <c r="I5294" t="str">
        <v>Cairo</v>
      </c>
      <c r="J5294">
        <f>_xlfn.XLOOKUP(A5294,Table2[ProductID],Table2[RepID])</f>
        <v>11</v>
      </c>
      <c r="K5294" t="str">
        <f>_xlfn.XLOOKUP(J5294,Table3[RepID],Table3[RepName])</f>
        <v>Ola</v>
      </c>
    </row>
    <row r="5295" spans="1:11" x14ac:dyDescent="0.35">
      <c r="A5295" s="8">
        <v>477</v>
      </c>
      <c r="B5295" t="str" cm="1">
        <f t="array" ref="B5295:F5295">_xlfn.XLOOKUP(A5295,Table4[ProductID],Table4[[ProductCode]:[Brand]])</f>
        <v>YW-26-020</v>
      </c>
      <c r="C5295" t="str">
        <v>Pokémon Blind Box ( Stand 24 pcs )</v>
      </c>
      <c r="D5295" t="str">
        <v>Surprise</v>
      </c>
      <c r="E5295" t="str">
        <v>Box</v>
      </c>
      <c r="F5295" t="str">
        <v>Pokémon</v>
      </c>
      <c r="G5295">
        <f>_xlfn.XLOOKUP(A5295,Table2[ProductID],Table2[StoreID])</f>
        <v>4</v>
      </c>
      <c r="H5295" t="str" cm="1">
        <f t="array" ref="H5295:I5295">_xlfn.XLOOKUP(G5295,Table1[StoreID],Table1[[StoreName]:[Region]])</f>
        <v>StoreD</v>
      </c>
      <c r="I5295" t="str">
        <v>Alex</v>
      </c>
      <c r="J5295">
        <f>_xlfn.XLOOKUP(A5295,Table2[ProductID],Table2[RepID])</f>
        <v>33</v>
      </c>
      <c r="K5295" t="str">
        <f>_xlfn.XLOOKUP(J5295,Table3[RepID],Table3[RepName])</f>
        <v>Alaa</v>
      </c>
    </row>
    <row r="5296" spans="1:11" x14ac:dyDescent="0.35">
      <c r="A5296" s="8">
        <v>3464</v>
      </c>
      <c r="B5296" t="str" cm="1">
        <f t="array" ref="B5296:F5296">_xlfn.XLOOKUP(A5296,Table4[ProductID],Table4[[ProductCode]:[Brand]])</f>
        <v>MGA-576013</v>
      </c>
      <c r="C5296" t="str">
        <v>L.O.L. Surprise Travel Tots Asst in Sidekick</v>
      </c>
      <c r="D5296" t="str">
        <v>Surprise</v>
      </c>
      <c r="E5296" t="str">
        <v>Ball</v>
      </c>
      <c r="F5296" t="str">
        <v>L.O.L. Surprise</v>
      </c>
      <c r="G5296">
        <f>_xlfn.XLOOKUP(A5296,Table2[ProductID],Table2[StoreID])</f>
        <v>3</v>
      </c>
      <c r="H5296" t="str" cm="1">
        <f t="array" ref="H5296:I5296">_xlfn.XLOOKUP(G5296,Table1[StoreID],Table1[[StoreName]:[Region]])</f>
        <v>StoreC</v>
      </c>
      <c r="I5296" t="str">
        <v>Alex</v>
      </c>
      <c r="J5296">
        <f>_xlfn.XLOOKUP(A5296,Table2[ProductID],Table2[RepID])</f>
        <v>27</v>
      </c>
      <c r="K5296" t="str">
        <f>_xlfn.XLOOKUP(J5296,Table3[RepID],Table3[RepName])</f>
        <v>Abdallah</v>
      </c>
    </row>
    <row r="5297" spans="1:11" x14ac:dyDescent="0.35">
      <c r="A5297" s="8">
        <v>3220</v>
      </c>
      <c r="B5297" t="str" cm="1">
        <f t="array" ref="B5297:F5297">_xlfn.XLOOKUP(A5297,Table4[ProductID],Table4[[ProductCode]:[Brand]])</f>
        <v>NK-21396</v>
      </c>
      <c r="C5297" t="str">
        <v>El koz</v>
      </c>
      <c r="D5297" t="str">
        <v>Games</v>
      </c>
      <c r="E5297" t="str">
        <v>Board Game</v>
      </c>
      <c r="F5297" t="str">
        <v>Nilco</v>
      </c>
      <c r="G5297">
        <f>_xlfn.XLOOKUP(A5297,Table2[ProductID],Table2[StoreID])</f>
        <v>4</v>
      </c>
      <c r="H5297" t="str" cm="1">
        <f t="array" ref="H5297:I5297">_xlfn.XLOOKUP(G5297,Table1[StoreID],Table1[[StoreName]:[Region]])</f>
        <v>StoreD</v>
      </c>
      <c r="I5297" t="str">
        <v>Alex</v>
      </c>
      <c r="J5297">
        <f>_xlfn.XLOOKUP(A5297,Table2[ProductID],Table2[RepID])</f>
        <v>2</v>
      </c>
      <c r="K5297" t="str">
        <f>_xlfn.XLOOKUP(J5297,Table3[RepID],Table3[RepName])</f>
        <v>Bassem</v>
      </c>
    </row>
    <row r="5298" spans="1:11" x14ac:dyDescent="0.35">
      <c r="A5298" s="8">
        <v>4091</v>
      </c>
      <c r="B5298" t="str" cm="1">
        <f t="array" ref="B5298:F5298">_xlfn.XLOOKUP(A5298,Table4[ProductID],Table4[[ProductCode]:[Brand]])</f>
        <v>DOH-SH-3663</v>
      </c>
      <c r="C5298" t="str">
        <v>Bingo Dough 5 Mini Can Style 2</v>
      </c>
      <c r="D5298" t="str">
        <v>Clay</v>
      </c>
      <c r="E5298" t="str">
        <v>Dough</v>
      </c>
      <c r="F5298" t="str">
        <v>Bingo Dough</v>
      </c>
      <c r="G5298">
        <f>_xlfn.XLOOKUP(A5298,Table2[ProductID],Table2[StoreID])</f>
        <v>3</v>
      </c>
      <c r="H5298" t="str" cm="1">
        <f t="array" ref="H5298:I5298">_xlfn.XLOOKUP(G5298,Table1[StoreID],Table1[[StoreName]:[Region]])</f>
        <v>StoreC</v>
      </c>
      <c r="I5298" t="str">
        <v>Alex</v>
      </c>
      <c r="J5298">
        <f>_xlfn.XLOOKUP(A5298,Table2[ProductID],Table2[RepID])</f>
        <v>30</v>
      </c>
      <c r="K5298" t="str">
        <f>_xlfn.XLOOKUP(J5298,Table3[RepID],Table3[RepName])</f>
        <v>Fady</v>
      </c>
    </row>
    <row r="5299" spans="1:11" x14ac:dyDescent="0.35">
      <c r="A5299" s="8">
        <v>4078</v>
      </c>
      <c r="B5299" t="str" cm="1">
        <f t="array" ref="B5299:F5299">_xlfn.XLOOKUP(A5299,Table4[ProductID],Table4[[ProductCode]:[Brand]])</f>
        <v>E91 BP6</v>
      </c>
      <c r="C5299" t="str">
        <v>Energizer Card 4+2  AA Promo</v>
      </c>
      <c r="D5299" t="str">
        <v>Add-ons</v>
      </c>
      <c r="E5299" t="str">
        <v>Battery</v>
      </c>
      <c r="F5299" t="str">
        <v>Energizer</v>
      </c>
      <c r="G5299">
        <f>_xlfn.XLOOKUP(A5299,Table2[ProductID],Table2[StoreID])</f>
        <v>3</v>
      </c>
      <c r="H5299" t="str" cm="1">
        <f t="array" ref="H5299:I5299">_xlfn.XLOOKUP(G5299,Table1[StoreID],Table1[[StoreName]:[Region]])</f>
        <v>StoreC</v>
      </c>
      <c r="I5299" t="str">
        <v>Alex</v>
      </c>
      <c r="J5299">
        <f>_xlfn.XLOOKUP(A5299,Table2[ProductID],Table2[RepID])</f>
        <v>27</v>
      </c>
      <c r="K5299" t="str">
        <f>_xlfn.XLOOKUP(J5299,Table3[RepID],Table3[RepName])</f>
        <v>Abdallah</v>
      </c>
    </row>
    <row r="5300" spans="1:11" x14ac:dyDescent="0.35">
      <c r="A5300" s="8">
        <v>1165</v>
      </c>
      <c r="B5300" t="str" cm="1">
        <f t="array" ref="B5300:F5300">_xlfn.XLOOKUP(A5300,Table4[ProductID],Table4[[ProductCode]:[Brand]])</f>
        <v>SH-3684</v>
      </c>
      <c r="C5300" t="str">
        <v>Die Cast Super Hero 6asst</v>
      </c>
      <c r="D5300" t="str">
        <v>Vehicle - Parking &amp; Robots</v>
      </c>
      <c r="E5300" t="str">
        <v>Car</v>
      </c>
      <c r="F5300" t="str">
        <v>Super Hero</v>
      </c>
      <c r="G5300">
        <f>_xlfn.XLOOKUP(A5300,Table2[ProductID],Table2[StoreID])</f>
        <v>5</v>
      </c>
      <c r="H5300" t="str" cm="1">
        <f t="array" ref="H5300:I5300">_xlfn.XLOOKUP(G5300,Table1[StoreID],Table1[[StoreName]:[Region]])</f>
        <v>StoreE</v>
      </c>
      <c r="I5300" t="str">
        <v>Delta</v>
      </c>
      <c r="J5300">
        <f>_xlfn.XLOOKUP(A5300,Table2[ProductID],Table2[RepID])</f>
        <v>34</v>
      </c>
      <c r="K5300" t="str">
        <f>_xlfn.XLOOKUP(J5300,Table3[RepID],Table3[RepName])</f>
        <v>Nora</v>
      </c>
    </row>
    <row r="5301" spans="1:11" x14ac:dyDescent="0.35">
      <c r="A5301" s="8">
        <v>3260</v>
      </c>
      <c r="B5301" t="str" cm="1">
        <f t="array" ref="B5301:F5301">_xlfn.XLOOKUP(A5301,Table4[ProductID],Table4[[ProductCode]:[Brand]])</f>
        <v>NK-20764</v>
      </c>
      <c r="C5301" t="str">
        <v>Bedoon Kalaam Travel</v>
      </c>
      <c r="D5301" t="str">
        <v>Games</v>
      </c>
      <c r="E5301" t="str">
        <v>Board Game</v>
      </c>
      <c r="F5301" t="str">
        <v>Nilco</v>
      </c>
      <c r="G5301">
        <f>_xlfn.XLOOKUP(A5301,Table2[ProductID],Table2[StoreID])</f>
        <v>4</v>
      </c>
      <c r="H5301" t="str" cm="1">
        <f t="array" ref="H5301:I5301">_xlfn.XLOOKUP(G5301,Table1[StoreID],Table1[[StoreName]:[Region]])</f>
        <v>StoreD</v>
      </c>
      <c r="I5301" t="str">
        <v>Alex</v>
      </c>
      <c r="J5301">
        <f>_xlfn.XLOOKUP(A5301,Table2[ProductID],Table2[RepID])</f>
        <v>23</v>
      </c>
      <c r="K5301" t="str">
        <f>_xlfn.XLOOKUP(J5301,Table3[RepID],Table3[RepName])</f>
        <v>Essam</v>
      </c>
    </row>
    <row r="5302" spans="1:11" x14ac:dyDescent="0.35">
      <c r="A5302" s="8">
        <v>3260</v>
      </c>
      <c r="B5302" t="str" cm="1">
        <f t="array" ref="B5302:F5302">_xlfn.XLOOKUP(A5302,Table4[ProductID],Table4[[ProductCode]:[Brand]])</f>
        <v>NK-20764</v>
      </c>
      <c r="C5302" t="str">
        <v>Bedoon Kalaam Travel</v>
      </c>
      <c r="D5302" t="str">
        <v>Games</v>
      </c>
      <c r="E5302" t="str">
        <v>Board Game</v>
      </c>
      <c r="F5302" t="str">
        <v>Nilco</v>
      </c>
      <c r="G5302">
        <f>_xlfn.XLOOKUP(A5302,Table2[ProductID],Table2[StoreID])</f>
        <v>4</v>
      </c>
      <c r="H5302" t="str" cm="1">
        <f t="array" ref="H5302:I5302">_xlfn.XLOOKUP(G5302,Table1[StoreID],Table1[[StoreName]:[Region]])</f>
        <v>StoreD</v>
      </c>
      <c r="I5302" t="str">
        <v>Alex</v>
      </c>
      <c r="J5302">
        <f>_xlfn.XLOOKUP(A5302,Table2[ProductID],Table2[RepID])</f>
        <v>23</v>
      </c>
      <c r="K5302" t="str">
        <f>_xlfn.XLOOKUP(J5302,Table3[RepID],Table3[RepName])</f>
        <v>Essam</v>
      </c>
    </row>
    <row r="5303" spans="1:11" x14ac:dyDescent="0.35">
      <c r="A5303" s="8">
        <v>633</v>
      </c>
      <c r="B5303" t="str" cm="1">
        <f t="array" ref="B5303:F5303">_xlfn.XLOOKUP(A5303,Table4[ProductID],Table4[[ProductCode]:[Brand]])</f>
        <v>XS-36435</v>
      </c>
      <c r="C5303" t="str">
        <v>X-SHOT -Excel-Hawk Eye  (16Darts)</v>
      </c>
      <c r="D5303" t="str">
        <v>Guns</v>
      </c>
      <c r="E5303" t="str">
        <v>Gun</v>
      </c>
      <c r="F5303" t="str">
        <v>X-Shot</v>
      </c>
      <c r="G5303">
        <f>_xlfn.XLOOKUP(A5303,Table2[ProductID],Table2[StoreID])</f>
        <v>4</v>
      </c>
      <c r="H5303" t="str" cm="1">
        <f t="array" ref="H5303:I5303">_xlfn.XLOOKUP(G5303,Table1[StoreID],Table1[[StoreName]:[Region]])</f>
        <v>StoreD</v>
      </c>
      <c r="I5303" t="str">
        <v>Alex</v>
      </c>
      <c r="J5303">
        <f>_xlfn.XLOOKUP(A5303,Table2[ProductID],Table2[RepID])</f>
        <v>2</v>
      </c>
      <c r="K5303" t="str">
        <f>_xlfn.XLOOKUP(J5303,Table3[RepID],Table3[RepName])</f>
        <v>Bassem</v>
      </c>
    </row>
    <row r="5304" spans="1:11" x14ac:dyDescent="0.35">
      <c r="A5304" s="8">
        <v>76</v>
      </c>
      <c r="B5304" t="str" cm="1">
        <f t="array" ref="B5304:F5304">_xlfn.XLOOKUP(A5304,Table4[ProductID],Table4[[ProductCode]:[Brand]])</f>
        <v>ZT-DP197119-1</v>
      </c>
      <c r="C5304" t="str">
        <v>Avenir Nail stickers</v>
      </c>
      <c r="D5304" t="str">
        <v>Education &amp; Learning</v>
      </c>
      <c r="E5304" t="str">
        <v>Art &amp; Craft</v>
      </c>
      <c r="F5304" t="str">
        <v>Avenir</v>
      </c>
      <c r="G5304">
        <f>_xlfn.XLOOKUP(A5304,Table2[ProductID],Table2[StoreID])</f>
        <v>1</v>
      </c>
      <c r="H5304" t="str" cm="1">
        <f t="array" ref="H5304:I5304">_xlfn.XLOOKUP(G5304,Table1[StoreID],Table1[[StoreName]:[Region]])</f>
        <v>StoreA</v>
      </c>
      <c r="I5304" t="str">
        <v>Cairo</v>
      </c>
      <c r="J5304">
        <f>_xlfn.XLOOKUP(A5304,Table2[ProductID],Table2[RepID])</f>
        <v>10</v>
      </c>
      <c r="K5304" t="str">
        <f>_xlfn.XLOOKUP(J5304,Table3[RepID],Table3[RepName])</f>
        <v>Asya</v>
      </c>
    </row>
    <row r="5305" spans="1:11" x14ac:dyDescent="0.35">
      <c r="A5305" s="8">
        <v>4092</v>
      </c>
      <c r="B5305" t="str" cm="1">
        <f t="array" ref="B5305:F5305">_xlfn.XLOOKUP(A5305,Table4[ProductID],Table4[[ProductCode]:[Brand]])</f>
        <v>DOH-SH-3662</v>
      </c>
      <c r="C5305" t="str">
        <v>Bingo Dough 5 Mini Can Style 1</v>
      </c>
      <c r="D5305" t="str">
        <v>Clay</v>
      </c>
      <c r="E5305" t="str">
        <v>Dough</v>
      </c>
      <c r="F5305" t="str">
        <v>Bingo Dough</v>
      </c>
      <c r="G5305">
        <f>_xlfn.XLOOKUP(A5305,Table2[ProductID],Table2[StoreID])</f>
        <v>4</v>
      </c>
      <c r="H5305" t="str" cm="1">
        <f t="array" ref="H5305:I5305">_xlfn.XLOOKUP(G5305,Table1[StoreID],Table1[[StoreName]:[Region]])</f>
        <v>StoreD</v>
      </c>
      <c r="I5305" t="str">
        <v>Alex</v>
      </c>
      <c r="J5305">
        <f>_xlfn.XLOOKUP(A5305,Table2[ProductID],Table2[RepID])</f>
        <v>33</v>
      </c>
      <c r="K5305" t="str">
        <f>_xlfn.XLOOKUP(J5305,Table3[RepID],Table3[RepName])</f>
        <v>Alaa</v>
      </c>
    </row>
    <row r="5306" spans="1:11" x14ac:dyDescent="0.35">
      <c r="A5306" s="8">
        <v>2855</v>
      </c>
      <c r="B5306" t="str" cm="1">
        <f t="array" ref="B5306:F5306">_xlfn.XLOOKUP(A5306,Table4[ProductID],Table4[[ProductCode]:[Brand]])</f>
        <v>RSH-25262</v>
      </c>
      <c r="C5306" t="str">
        <v>Moose - Real Littlesback Packs Cdu9Pcs</v>
      </c>
      <c r="D5306" t="str">
        <v>Fashion</v>
      </c>
      <c r="E5306" t="str">
        <v>Accessories</v>
      </c>
      <c r="F5306" t="str">
        <v>Real Littles</v>
      </c>
      <c r="G5306">
        <f>_xlfn.XLOOKUP(A5306,Table2[ProductID],Table2[StoreID])</f>
        <v>2</v>
      </c>
      <c r="H5306" t="str" cm="1">
        <f t="array" ref="H5306:I5306">_xlfn.XLOOKUP(G5306,Table1[StoreID],Table1[[StoreName]:[Region]])</f>
        <v>StoreB</v>
      </c>
      <c r="I5306" t="str">
        <v>Cairo</v>
      </c>
      <c r="J5306">
        <f>_xlfn.XLOOKUP(A5306,Table2[ProductID],Table2[RepID])</f>
        <v>22</v>
      </c>
      <c r="K5306" t="str">
        <f>_xlfn.XLOOKUP(J5306,Table3[RepID],Table3[RepName])</f>
        <v>Bahi</v>
      </c>
    </row>
    <row r="5307" spans="1:11" x14ac:dyDescent="0.35">
      <c r="A5307" s="8">
        <v>2855</v>
      </c>
      <c r="B5307" t="str" cm="1">
        <f t="array" ref="B5307:F5307">_xlfn.XLOOKUP(A5307,Table4[ProductID],Table4[[ProductCode]:[Brand]])</f>
        <v>RSH-25262</v>
      </c>
      <c r="C5307" t="str">
        <v>Moose - Real Littlesback Packs Cdu9Pcs</v>
      </c>
      <c r="D5307" t="str">
        <v>Fashion</v>
      </c>
      <c r="E5307" t="str">
        <v>Accessories</v>
      </c>
      <c r="F5307" t="str">
        <v>Real Littles</v>
      </c>
      <c r="G5307">
        <f>_xlfn.XLOOKUP(A5307,Table2[ProductID],Table2[StoreID])</f>
        <v>2</v>
      </c>
      <c r="H5307" t="str" cm="1">
        <f t="array" ref="H5307:I5307">_xlfn.XLOOKUP(G5307,Table1[StoreID],Table1[[StoreName]:[Region]])</f>
        <v>StoreB</v>
      </c>
      <c r="I5307" t="str">
        <v>Cairo</v>
      </c>
      <c r="J5307">
        <f>_xlfn.XLOOKUP(A5307,Table2[ProductID],Table2[RepID])</f>
        <v>22</v>
      </c>
      <c r="K5307" t="str">
        <f>_xlfn.XLOOKUP(J5307,Table3[RepID],Table3[RepName])</f>
        <v>Bahi</v>
      </c>
    </row>
    <row r="5308" spans="1:11" x14ac:dyDescent="0.35">
      <c r="A5308" s="8">
        <v>4091</v>
      </c>
      <c r="B5308" t="str" cm="1">
        <f t="array" ref="B5308:F5308">_xlfn.XLOOKUP(A5308,Table4[ProductID],Table4[[ProductCode]:[Brand]])</f>
        <v>DOH-SH-3663</v>
      </c>
      <c r="C5308" t="str">
        <v>Bingo Dough 5 Mini Can Style 2</v>
      </c>
      <c r="D5308" t="str">
        <v>Clay</v>
      </c>
      <c r="E5308" t="str">
        <v>Dough</v>
      </c>
      <c r="F5308" t="str">
        <v>Bingo Dough</v>
      </c>
      <c r="G5308">
        <f>_xlfn.XLOOKUP(A5308,Table2[ProductID],Table2[StoreID])</f>
        <v>3</v>
      </c>
      <c r="H5308" t="str" cm="1">
        <f t="array" ref="H5308:I5308">_xlfn.XLOOKUP(G5308,Table1[StoreID],Table1[[StoreName]:[Region]])</f>
        <v>StoreC</v>
      </c>
      <c r="I5308" t="str">
        <v>Alex</v>
      </c>
      <c r="J5308">
        <f>_xlfn.XLOOKUP(A5308,Table2[ProductID],Table2[RepID])</f>
        <v>30</v>
      </c>
      <c r="K5308" t="str">
        <f>_xlfn.XLOOKUP(J5308,Table3[RepID],Table3[RepName])</f>
        <v>Fady</v>
      </c>
    </row>
    <row r="5309" spans="1:11" x14ac:dyDescent="0.35">
      <c r="A5309" s="8">
        <v>462</v>
      </c>
      <c r="B5309" t="str" cm="1">
        <f t="array" ref="B5309:F5309">_xlfn.XLOOKUP(A5309,Table4[ProductID],Table4[[ProductCode]:[Brand]])</f>
        <v>YW-26-036</v>
      </c>
      <c r="C5309" t="str">
        <v>Pokémon Boosters ( Stand 36 Pcs )</v>
      </c>
      <c r="D5309" t="str">
        <v>Games</v>
      </c>
      <c r="E5309" t="str">
        <v>Card Game</v>
      </c>
      <c r="F5309" t="str">
        <v>Pokémon</v>
      </c>
      <c r="G5309">
        <f>_xlfn.XLOOKUP(A5309,Table2[ProductID],Table2[StoreID])</f>
        <v>4</v>
      </c>
      <c r="H5309" t="str" cm="1">
        <f t="array" ref="H5309:I5309">_xlfn.XLOOKUP(G5309,Table1[StoreID],Table1[[StoreName]:[Region]])</f>
        <v>StoreD</v>
      </c>
      <c r="I5309" t="str">
        <v>Alex</v>
      </c>
      <c r="J5309">
        <f>_xlfn.XLOOKUP(A5309,Table2[ProductID],Table2[RepID])</f>
        <v>23</v>
      </c>
      <c r="K5309" t="str">
        <f>_xlfn.XLOOKUP(J5309,Table3[RepID],Table3[RepName])</f>
        <v>Essam</v>
      </c>
    </row>
    <row r="5310" spans="1:11" x14ac:dyDescent="0.35">
      <c r="A5310" s="8">
        <v>5</v>
      </c>
      <c r="B5310" t="str" cm="1">
        <f t="array" ref="B5310:F5310">_xlfn.XLOOKUP(A5310,Table4[ProductID],Table4[[ProductCode]:[Brand]])</f>
        <v>ZUR-9601-E</v>
      </c>
      <c r="C5310" t="str">
        <v>COCO Surprise Cones Classics-Mitty PDQ (12 PCS)</v>
      </c>
      <c r="D5310" t="str">
        <v>Plush &amp; Soft Toys</v>
      </c>
      <c r="E5310" t="str">
        <v>Non Battery</v>
      </c>
      <c r="F5310" t="str">
        <v>COCO SURPRISE</v>
      </c>
      <c r="G5310">
        <f>_xlfn.XLOOKUP(A5310,Table2[ProductID],Table2[StoreID])</f>
        <v>1</v>
      </c>
      <c r="H5310" t="str" cm="1">
        <f t="array" ref="H5310:I5310">_xlfn.XLOOKUP(G5310,Table1[StoreID],Table1[[StoreName]:[Region]])</f>
        <v>StoreA</v>
      </c>
      <c r="I5310" t="str">
        <v>Cairo</v>
      </c>
      <c r="J5310">
        <f>_xlfn.XLOOKUP(A5310,Table2[ProductID],Table2[RepID])</f>
        <v>14</v>
      </c>
      <c r="K5310" t="str">
        <f>_xlfn.XLOOKUP(J5310,Table3[RepID],Table3[RepName])</f>
        <v>Mariam</v>
      </c>
    </row>
    <row r="5311" spans="1:11" x14ac:dyDescent="0.35">
      <c r="A5311" s="8">
        <v>2820</v>
      </c>
      <c r="B5311" t="str" cm="1">
        <f t="array" ref="B5311:F5311">_xlfn.XLOOKUP(A5311,Table4[ProductID],Table4[[ProductCode]:[Brand]])</f>
        <v>RSH-41507</v>
      </c>
      <c r="C5311" t="str">
        <v>Moose - Treasure X Dragon Gold S2 Sidekick Fsdu</v>
      </c>
      <c r="D5311" t="str">
        <v>Action Figure</v>
      </c>
      <c r="E5311" t="str">
        <v>Figures</v>
      </c>
      <c r="F5311" t="str">
        <v>TreasureX</v>
      </c>
      <c r="G5311">
        <f>_xlfn.XLOOKUP(A5311,Table2[ProductID],Table2[StoreID])</f>
        <v>4</v>
      </c>
      <c r="H5311" t="str" cm="1">
        <f t="array" ref="H5311:I5311">_xlfn.XLOOKUP(G5311,Table1[StoreID],Table1[[StoreName]:[Region]])</f>
        <v>StoreD</v>
      </c>
      <c r="I5311" t="str">
        <v>Alex</v>
      </c>
      <c r="J5311">
        <f>_xlfn.XLOOKUP(A5311,Table2[ProductID],Table2[RepID])</f>
        <v>33</v>
      </c>
      <c r="K5311" t="str">
        <f>_xlfn.XLOOKUP(J5311,Table3[RepID],Table3[RepName])</f>
        <v>Alaa</v>
      </c>
    </row>
    <row r="5312" spans="1:11" x14ac:dyDescent="0.35">
      <c r="A5312" s="8">
        <v>2820</v>
      </c>
      <c r="B5312" t="str" cm="1">
        <f t="array" ref="B5312:F5312">_xlfn.XLOOKUP(A5312,Table4[ProductID],Table4[[ProductCode]:[Brand]])</f>
        <v>RSH-41507</v>
      </c>
      <c r="C5312" t="str">
        <v>Moose - Treasure X Dragon Gold S2 Sidekick Fsdu</v>
      </c>
      <c r="D5312" t="str">
        <v>Action Figure</v>
      </c>
      <c r="E5312" t="str">
        <v>Figures</v>
      </c>
      <c r="F5312" t="str">
        <v>TreasureX</v>
      </c>
      <c r="G5312">
        <f>_xlfn.XLOOKUP(A5312,Table2[ProductID],Table2[StoreID])</f>
        <v>4</v>
      </c>
      <c r="H5312" t="str" cm="1">
        <f t="array" ref="H5312:I5312">_xlfn.XLOOKUP(G5312,Table1[StoreID],Table1[[StoreName]:[Region]])</f>
        <v>StoreD</v>
      </c>
      <c r="I5312" t="str">
        <v>Alex</v>
      </c>
      <c r="J5312">
        <f>_xlfn.XLOOKUP(A5312,Table2[ProductID],Table2[RepID])</f>
        <v>33</v>
      </c>
      <c r="K5312" t="str">
        <f>_xlfn.XLOOKUP(J5312,Table3[RepID],Table3[RepName])</f>
        <v>Alaa</v>
      </c>
    </row>
    <row r="5313" spans="1:11" x14ac:dyDescent="0.35">
      <c r="A5313" s="8">
        <v>2839</v>
      </c>
      <c r="B5313" t="str" cm="1">
        <f t="array" ref="B5313:F5313">_xlfn.XLOOKUP(A5313,Table4[ProductID],Table4[[ProductCode]:[Brand]])</f>
        <v>RSH-41184</v>
      </c>
      <c r="C5313" t="str">
        <v>Moose - Goo Jit Zu Dc Hero - Batman Vs Joker</v>
      </c>
      <c r="D5313" t="str">
        <v>Action Figure</v>
      </c>
      <c r="E5313" t="str">
        <v>Figures</v>
      </c>
      <c r="F5313" t="str">
        <v>Goo Jit Zu</v>
      </c>
      <c r="G5313">
        <f>_xlfn.XLOOKUP(A5313,Table2[ProductID],Table2[StoreID])</f>
        <v>4</v>
      </c>
      <c r="H5313" t="str" cm="1">
        <f t="array" ref="H5313:I5313">_xlfn.XLOOKUP(G5313,Table1[StoreID],Table1[[StoreName]:[Region]])</f>
        <v>StoreD</v>
      </c>
      <c r="I5313" t="str">
        <v>Alex</v>
      </c>
      <c r="J5313">
        <f>_xlfn.XLOOKUP(A5313,Table2[ProductID],Table2[RepID])</f>
        <v>33</v>
      </c>
      <c r="K5313" t="str">
        <f>_xlfn.XLOOKUP(J5313,Table3[RepID],Table3[RepName])</f>
        <v>Alaa</v>
      </c>
    </row>
    <row r="5314" spans="1:11" x14ac:dyDescent="0.35">
      <c r="A5314" s="8">
        <v>3419</v>
      </c>
      <c r="B5314" t="str" cm="1">
        <f t="array" ref="B5314:F5314">_xlfn.XLOOKUP(A5314,Table4[ProductID],Table4[[ProductCode]:[Brand]])</f>
        <v>MGA-579823-S7</v>
      </c>
      <c r="C5314" t="str">
        <v>L.O.L. Surprise All Star Sports in Sidekick- Baske</v>
      </c>
      <c r="D5314" t="str">
        <v>Surprise</v>
      </c>
      <c r="E5314" t="str">
        <v>Ball</v>
      </c>
      <c r="F5314" t="str">
        <v>L.O.L. Surprise</v>
      </c>
      <c r="G5314">
        <f>_xlfn.XLOOKUP(A5314,Table2[ProductID],Table2[StoreID])</f>
        <v>3</v>
      </c>
      <c r="H5314" t="str" cm="1">
        <f t="array" ref="H5314:I5314">_xlfn.XLOOKUP(G5314,Table1[StoreID],Table1[[StoreName]:[Region]])</f>
        <v>StoreC</v>
      </c>
      <c r="I5314" t="str">
        <v>Alex</v>
      </c>
      <c r="J5314">
        <f>_xlfn.XLOOKUP(A5314,Table2[ProductID],Table2[RepID])</f>
        <v>30</v>
      </c>
      <c r="K5314" t="str">
        <f>_xlfn.XLOOKUP(J5314,Table3[RepID],Table3[RepName])</f>
        <v>Fady</v>
      </c>
    </row>
    <row r="5315" spans="1:11" x14ac:dyDescent="0.35">
      <c r="A5315" s="8">
        <v>3464</v>
      </c>
      <c r="B5315" t="str" cm="1">
        <f t="array" ref="B5315:F5315">_xlfn.XLOOKUP(A5315,Table4[ProductID],Table4[[ProductCode]:[Brand]])</f>
        <v>MGA-576013</v>
      </c>
      <c r="C5315" t="str">
        <v>L.O.L. Surprise Travel Tots Asst in Sidekick</v>
      </c>
      <c r="D5315" t="str">
        <v>Surprise</v>
      </c>
      <c r="E5315" t="str">
        <v>Ball</v>
      </c>
      <c r="F5315" t="str">
        <v>L.O.L. Surprise</v>
      </c>
      <c r="G5315">
        <f>_xlfn.XLOOKUP(A5315,Table2[ProductID],Table2[StoreID])</f>
        <v>3</v>
      </c>
      <c r="H5315" t="str" cm="1">
        <f t="array" ref="H5315:I5315">_xlfn.XLOOKUP(G5315,Table1[StoreID],Table1[[StoreName]:[Region]])</f>
        <v>StoreC</v>
      </c>
      <c r="I5315" t="str">
        <v>Alex</v>
      </c>
      <c r="J5315">
        <f>_xlfn.XLOOKUP(A5315,Table2[ProductID],Table2[RepID])</f>
        <v>27</v>
      </c>
      <c r="K5315" t="str">
        <f>_xlfn.XLOOKUP(J5315,Table3[RepID],Table3[RepName])</f>
        <v>Abdallah</v>
      </c>
    </row>
    <row r="5316" spans="1:11" x14ac:dyDescent="0.35">
      <c r="A5316" s="8">
        <v>601</v>
      </c>
      <c r="B5316" t="str" cm="1">
        <f t="array" ref="B5316:F5316">_xlfn.XLOOKUP(A5316,Table4[ProductID],Table4[[ProductCode]:[Brand]])</f>
        <v>XS-4861</v>
      </c>
      <c r="C5316" t="str">
        <v>X-Shot Dino Attack-Eliminator(2Medium Egg,4Small Egg,24Darts)</v>
      </c>
      <c r="D5316" t="str">
        <v>Guns</v>
      </c>
      <c r="E5316" t="str">
        <v>Gun</v>
      </c>
      <c r="F5316" t="str">
        <v>X-Shot</v>
      </c>
      <c r="G5316">
        <f>_xlfn.XLOOKUP(A5316,Table2[ProductID],Table2[StoreID])</f>
        <v>1</v>
      </c>
      <c r="H5316" t="str" cm="1">
        <f t="array" ref="H5316:I5316">_xlfn.XLOOKUP(G5316,Table1[StoreID],Table1[[StoreName]:[Region]])</f>
        <v>StoreA</v>
      </c>
      <c r="I5316" t="str">
        <v>Cairo</v>
      </c>
      <c r="J5316">
        <f>_xlfn.XLOOKUP(A5316,Table2[ProductID],Table2[RepID])</f>
        <v>5</v>
      </c>
      <c r="K5316" t="str">
        <f>_xlfn.XLOOKUP(J5316,Table3[RepID],Table3[RepName])</f>
        <v>Yara</v>
      </c>
    </row>
    <row r="5317" spans="1:11" x14ac:dyDescent="0.35">
      <c r="A5317" s="8">
        <v>462</v>
      </c>
      <c r="B5317" t="str" cm="1">
        <f t="array" ref="B5317:F5317">_xlfn.XLOOKUP(A5317,Table4[ProductID],Table4[[ProductCode]:[Brand]])</f>
        <v>YW-26-036</v>
      </c>
      <c r="C5317" t="str">
        <v>Pokémon Boosters ( Stand 36 Pcs )</v>
      </c>
      <c r="D5317" t="str">
        <v>Games</v>
      </c>
      <c r="E5317" t="str">
        <v>Card Game</v>
      </c>
      <c r="F5317" t="str">
        <v>Pokémon</v>
      </c>
      <c r="G5317">
        <f>_xlfn.XLOOKUP(A5317,Table2[ProductID],Table2[StoreID])</f>
        <v>4</v>
      </c>
      <c r="H5317" t="str" cm="1">
        <f t="array" ref="H5317:I5317">_xlfn.XLOOKUP(G5317,Table1[StoreID],Table1[[StoreName]:[Region]])</f>
        <v>StoreD</v>
      </c>
      <c r="I5317" t="str">
        <v>Alex</v>
      </c>
      <c r="J5317">
        <f>_xlfn.XLOOKUP(A5317,Table2[ProductID],Table2[RepID])</f>
        <v>23</v>
      </c>
      <c r="K5317" t="str">
        <f>_xlfn.XLOOKUP(J5317,Table3[RepID],Table3[RepName])</f>
        <v>Essam</v>
      </c>
    </row>
    <row r="5318" spans="1:11" x14ac:dyDescent="0.35">
      <c r="A5318" s="8">
        <v>470</v>
      </c>
      <c r="B5318" t="str" cm="1">
        <f t="array" ref="B5318:F5318">_xlfn.XLOOKUP(A5318,Table4[ProductID],Table4[[ProductCode]:[Brand]])</f>
        <v>YW-26-027</v>
      </c>
      <c r="C5318" t="str">
        <v>Yoyo Pokémon ( Stand 24 pcs )</v>
      </c>
      <c r="D5318" t="str">
        <v>Games</v>
      </c>
      <c r="E5318" t="str">
        <v>Yoyo</v>
      </c>
      <c r="F5318" t="str">
        <v>Pokémon</v>
      </c>
      <c r="G5318">
        <f>_xlfn.XLOOKUP(A5318,Table2[ProductID],Table2[StoreID])</f>
        <v>4</v>
      </c>
      <c r="H5318" t="str" cm="1">
        <f t="array" ref="H5318:I5318">_xlfn.XLOOKUP(G5318,Table1[StoreID],Table1[[StoreName]:[Region]])</f>
        <v>StoreD</v>
      </c>
      <c r="I5318" t="str">
        <v>Alex</v>
      </c>
      <c r="J5318">
        <f>_xlfn.XLOOKUP(A5318,Table2[ProductID],Table2[RepID])</f>
        <v>33</v>
      </c>
      <c r="K5318" t="str">
        <f>_xlfn.XLOOKUP(J5318,Table3[RepID],Table3[RepName])</f>
        <v>Alaa</v>
      </c>
    </row>
    <row r="5319" spans="1:11" x14ac:dyDescent="0.35">
      <c r="A5319" s="8">
        <v>470</v>
      </c>
      <c r="B5319" t="str" cm="1">
        <f t="array" ref="B5319:F5319">_xlfn.XLOOKUP(A5319,Table4[ProductID],Table4[[ProductCode]:[Brand]])</f>
        <v>YW-26-027</v>
      </c>
      <c r="C5319" t="str">
        <v>Yoyo Pokémon ( Stand 24 pcs )</v>
      </c>
      <c r="D5319" t="str">
        <v>Games</v>
      </c>
      <c r="E5319" t="str">
        <v>Yoyo</v>
      </c>
      <c r="F5319" t="str">
        <v>Pokémon</v>
      </c>
      <c r="G5319">
        <f>_xlfn.XLOOKUP(A5319,Table2[ProductID],Table2[StoreID])</f>
        <v>4</v>
      </c>
      <c r="H5319" t="str" cm="1">
        <f t="array" ref="H5319:I5319">_xlfn.XLOOKUP(G5319,Table1[StoreID],Table1[[StoreName]:[Region]])</f>
        <v>StoreD</v>
      </c>
      <c r="I5319" t="str">
        <v>Alex</v>
      </c>
      <c r="J5319">
        <f>_xlfn.XLOOKUP(A5319,Table2[ProductID],Table2[RepID])</f>
        <v>33</v>
      </c>
      <c r="K5319" t="str">
        <f>_xlfn.XLOOKUP(J5319,Table3[RepID],Table3[RepName])</f>
        <v>Alaa</v>
      </c>
    </row>
    <row r="5320" spans="1:11" x14ac:dyDescent="0.35">
      <c r="A5320" s="8">
        <v>706</v>
      </c>
      <c r="B5320" t="str" cm="1">
        <f t="array" ref="B5320:F5320">_xlfn.XLOOKUP(A5320,Table4[ProductID],Table4[[ProductCode]:[Brand]])</f>
        <v>SM-0444</v>
      </c>
      <c r="C5320" t="str">
        <v>Yogi Card (Stand 36 Bag )</v>
      </c>
      <c r="D5320" t="str">
        <v>Games</v>
      </c>
      <c r="E5320" t="str">
        <v>Card Game</v>
      </c>
      <c r="F5320" t="str">
        <v>Yu-Gi-Oh!</v>
      </c>
      <c r="G5320">
        <f>_xlfn.XLOOKUP(A5320,Table2[ProductID],Table2[StoreID])</f>
        <v>1</v>
      </c>
      <c r="H5320" t="str" cm="1">
        <f t="array" ref="H5320:I5320">_xlfn.XLOOKUP(G5320,Table1[StoreID],Table1[[StoreName]:[Region]])</f>
        <v>StoreA</v>
      </c>
      <c r="I5320" t="str">
        <v>Cairo</v>
      </c>
      <c r="J5320">
        <f>_xlfn.XLOOKUP(A5320,Table2[ProductID],Table2[RepID])</f>
        <v>5</v>
      </c>
      <c r="K5320" t="str">
        <f>_xlfn.XLOOKUP(J5320,Table3[RepID],Table3[RepName])</f>
        <v>Yara</v>
      </c>
    </row>
    <row r="5321" spans="1:11" x14ac:dyDescent="0.35">
      <c r="A5321" s="8">
        <v>3260</v>
      </c>
      <c r="B5321" t="str" cm="1">
        <f t="array" ref="B5321:F5321">_xlfn.XLOOKUP(A5321,Table4[ProductID],Table4[[ProductCode]:[Brand]])</f>
        <v>NK-20764</v>
      </c>
      <c r="C5321" t="str">
        <v>Bedoon Kalaam Travel</v>
      </c>
      <c r="D5321" t="str">
        <v>Games</v>
      </c>
      <c r="E5321" t="str">
        <v>Board Game</v>
      </c>
      <c r="F5321" t="str">
        <v>Nilco</v>
      </c>
      <c r="G5321">
        <f>_xlfn.XLOOKUP(A5321,Table2[ProductID],Table2[StoreID])</f>
        <v>4</v>
      </c>
      <c r="H5321" t="str" cm="1">
        <f t="array" ref="H5321:I5321">_xlfn.XLOOKUP(G5321,Table1[StoreID],Table1[[StoreName]:[Region]])</f>
        <v>StoreD</v>
      </c>
      <c r="I5321" t="str">
        <v>Alex</v>
      </c>
      <c r="J5321">
        <f>_xlfn.XLOOKUP(A5321,Table2[ProductID],Table2[RepID])</f>
        <v>23</v>
      </c>
      <c r="K5321" t="str">
        <f>_xlfn.XLOOKUP(J5321,Table3[RepID],Table3[RepName])</f>
        <v>Essam</v>
      </c>
    </row>
    <row r="5322" spans="1:11" x14ac:dyDescent="0.35">
      <c r="A5322" s="8">
        <v>4091</v>
      </c>
      <c r="B5322" t="str" cm="1">
        <f t="array" ref="B5322:F5322">_xlfn.XLOOKUP(A5322,Table4[ProductID],Table4[[ProductCode]:[Brand]])</f>
        <v>DOH-SH-3663</v>
      </c>
      <c r="C5322" t="str">
        <v>Bingo Dough 5 Mini Can Style 2</v>
      </c>
      <c r="D5322" t="str">
        <v>Clay</v>
      </c>
      <c r="E5322" t="str">
        <v>Dough</v>
      </c>
      <c r="F5322" t="str">
        <v>Bingo Dough</v>
      </c>
      <c r="G5322">
        <f>_xlfn.XLOOKUP(A5322,Table2[ProductID],Table2[StoreID])</f>
        <v>3</v>
      </c>
      <c r="H5322" t="str" cm="1">
        <f t="array" ref="H5322:I5322">_xlfn.XLOOKUP(G5322,Table1[StoreID],Table1[[StoreName]:[Region]])</f>
        <v>StoreC</v>
      </c>
      <c r="I5322" t="str">
        <v>Alex</v>
      </c>
      <c r="J5322">
        <f>_xlfn.XLOOKUP(A5322,Table2[ProductID],Table2[RepID])</f>
        <v>30</v>
      </c>
      <c r="K5322" t="str">
        <f>_xlfn.XLOOKUP(J5322,Table3[RepID],Table3[RepName])</f>
        <v>Fady</v>
      </c>
    </row>
    <row r="5323" spans="1:11" x14ac:dyDescent="0.35">
      <c r="A5323" s="8">
        <v>2826</v>
      </c>
      <c r="B5323" t="str" cm="1">
        <f t="array" ref="B5323:F5323">_xlfn.XLOOKUP(A5323,Table4[ProductID],Table4[[ProductCode]:[Brand]])</f>
        <v>RSH-41293</v>
      </c>
      <c r="C5323" t="str">
        <v>Moose - Goo Jit Zu Galaxy Blast - Blazagon</v>
      </c>
      <c r="D5323" t="str">
        <v>Action Figure</v>
      </c>
      <c r="E5323" t="str">
        <v>Figures</v>
      </c>
      <c r="F5323" t="str">
        <v>Goo Jit Zu</v>
      </c>
      <c r="G5323">
        <f>_xlfn.XLOOKUP(A5323,Table2[ProductID],Table2[StoreID])</f>
        <v>1</v>
      </c>
      <c r="H5323" t="str" cm="1">
        <f t="array" ref="H5323:I5323">_xlfn.XLOOKUP(G5323,Table1[StoreID],Table1[[StoreName]:[Region]])</f>
        <v>StoreA</v>
      </c>
      <c r="I5323" t="str">
        <v>Cairo</v>
      </c>
      <c r="J5323">
        <f>_xlfn.XLOOKUP(A5323,Table2[ProductID],Table2[RepID])</f>
        <v>11</v>
      </c>
      <c r="K5323" t="str">
        <f>_xlfn.XLOOKUP(J5323,Table3[RepID],Table3[RepName])</f>
        <v>Ola</v>
      </c>
    </row>
    <row r="5324" spans="1:11" x14ac:dyDescent="0.35">
      <c r="A5324" s="8">
        <v>3230</v>
      </c>
      <c r="B5324" t="str" cm="1">
        <f t="array" ref="B5324:F5324">_xlfn.XLOOKUP(A5324,Table4[ProductID],Table4[[ProductCode]:[Brand]])</f>
        <v>NK-21143</v>
      </c>
      <c r="C5324" t="str">
        <v>Plastic Box The Heist</v>
      </c>
      <c r="D5324" t="str">
        <v>Games</v>
      </c>
      <c r="E5324" t="str">
        <v>Board Game</v>
      </c>
      <c r="F5324" t="str">
        <v>Nilco</v>
      </c>
      <c r="G5324">
        <f>_xlfn.XLOOKUP(A5324,Table2[ProductID],Table2[StoreID])</f>
        <v>3</v>
      </c>
      <c r="H5324" t="str" cm="1">
        <f t="array" ref="H5324:I5324">_xlfn.XLOOKUP(G5324,Table1[StoreID],Table1[[StoreName]:[Region]])</f>
        <v>StoreC</v>
      </c>
      <c r="I5324" t="str">
        <v>Alex</v>
      </c>
      <c r="J5324">
        <f>_xlfn.XLOOKUP(A5324,Table2[ProductID],Table2[RepID])</f>
        <v>4</v>
      </c>
      <c r="K5324" t="str">
        <f>_xlfn.XLOOKUP(J5324,Table3[RepID],Table3[RepName])</f>
        <v>Ali</v>
      </c>
    </row>
    <row r="5325" spans="1:11" x14ac:dyDescent="0.35">
      <c r="A5325" s="8">
        <v>3231</v>
      </c>
      <c r="B5325" t="str" cm="1">
        <f t="array" ref="B5325:F5325">_xlfn.XLOOKUP(A5325,Table4[ProductID],Table4[[ProductCode]:[Brand]])</f>
        <v>NK-21136</v>
      </c>
      <c r="C5325" t="str">
        <v>Ghost Secret</v>
      </c>
      <c r="D5325" t="str">
        <v>Games</v>
      </c>
      <c r="E5325" t="str">
        <v>Board Game</v>
      </c>
      <c r="F5325" t="str">
        <v>Nilco</v>
      </c>
      <c r="G5325">
        <f>_xlfn.XLOOKUP(A5325,Table2[ProductID],Table2[StoreID])</f>
        <v>3</v>
      </c>
      <c r="H5325" t="str" cm="1">
        <f t="array" ref="H5325:I5325">_xlfn.XLOOKUP(G5325,Table1[StoreID],Table1[[StoreName]:[Region]])</f>
        <v>StoreC</v>
      </c>
      <c r="I5325" t="str">
        <v>Alex</v>
      </c>
      <c r="J5325">
        <f>_xlfn.XLOOKUP(A5325,Table2[ProductID],Table2[RepID])</f>
        <v>30</v>
      </c>
      <c r="K5325" t="str">
        <f>_xlfn.XLOOKUP(J5325,Table3[RepID],Table3[RepName])</f>
        <v>Fady</v>
      </c>
    </row>
    <row r="5326" spans="1:11" x14ac:dyDescent="0.35">
      <c r="A5326" s="8">
        <v>471</v>
      </c>
      <c r="B5326" t="str" cm="1">
        <f t="array" ref="B5326:F5326">_xlfn.XLOOKUP(A5326,Table4[ProductID],Table4[[ProductCode]:[Brand]])</f>
        <v>YW-26-026</v>
      </c>
      <c r="C5326" t="str">
        <v>Yoyo Stich ( Stand 24 pcs )</v>
      </c>
      <c r="D5326" t="str">
        <v>Games</v>
      </c>
      <c r="E5326" t="str">
        <v>Yoyo</v>
      </c>
      <c r="F5326" t="str">
        <v>Stich &amp; Lilo</v>
      </c>
      <c r="G5326">
        <f>_xlfn.XLOOKUP(A5326,Table2[ProductID],Table2[StoreID])</f>
        <v>4</v>
      </c>
      <c r="H5326" t="str" cm="1">
        <f t="array" ref="H5326:I5326">_xlfn.XLOOKUP(G5326,Table1[StoreID],Table1[[StoreName]:[Region]])</f>
        <v>StoreD</v>
      </c>
      <c r="I5326" t="str">
        <v>Alex</v>
      </c>
      <c r="J5326">
        <f>_xlfn.XLOOKUP(A5326,Table2[ProductID],Table2[RepID])</f>
        <v>2</v>
      </c>
      <c r="K5326" t="str">
        <f>_xlfn.XLOOKUP(J5326,Table3[RepID],Table3[RepName])</f>
        <v>Bassem</v>
      </c>
    </row>
    <row r="5327" spans="1:11" x14ac:dyDescent="0.35">
      <c r="A5327" s="8">
        <v>4078</v>
      </c>
      <c r="B5327" t="str" cm="1">
        <f t="array" ref="B5327:F5327">_xlfn.XLOOKUP(A5327,Table4[ProductID],Table4[[ProductCode]:[Brand]])</f>
        <v>E91 BP6</v>
      </c>
      <c r="C5327" t="str">
        <v>Energizer Card 4+2  AA Promo</v>
      </c>
      <c r="D5327" t="str">
        <v>Add-ons</v>
      </c>
      <c r="E5327" t="str">
        <v>Battery</v>
      </c>
      <c r="F5327" t="str">
        <v>Energizer</v>
      </c>
      <c r="G5327">
        <f>_xlfn.XLOOKUP(A5327,Table2[ProductID],Table2[StoreID])</f>
        <v>3</v>
      </c>
      <c r="H5327" t="str" cm="1">
        <f t="array" ref="H5327:I5327">_xlfn.XLOOKUP(G5327,Table1[StoreID],Table1[[StoreName]:[Region]])</f>
        <v>StoreC</v>
      </c>
      <c r="I5327" t="str">
        <v>Alex</v>
      </c>
      <c r="J5327">
        <f>_xlfn.XLOOKUP(A5327,Table2[ProductID],Table2[RepID])</f>
        <v>27</v>
      </c>
      <c r="K5327" t="str">
        <f>_xlfn.XLOOKUP(J5327,Table3[RepID],Table3[RepName])</f>
        <v>Abdallah</v>
      </c>
    </row>
    <row r="5328" spans="1:11" x14ac:dyDescent="0.35">
      <c r="A5328" s="8">
        <v>4078</v>
      </c>
      <c r="B5328" t="str" cm="1">
        <f t="array" ref="B5328:F5328">_xlfn.XLOOKUP(A5328,Table4[ProductID],Table4[[ProductCode]:[Brand]])</f>
        <v>E91 BP6</v>
      </c>
      <c r="C5328" t="str">
        <v>Energizer Card 4+2  AA Promo</v>
      </c>
      <c r="D5328" t="str">
        <v>Add-ons</v>
      </c>
      <c r="E5328" t="str">
        <v>Battery</v>
      </c>
      <c r="F5328" t="str">
        <v>Energizer</v>
      </c>
      <c r="G5328">
        <f>_xlfn.XLOOKUP(A5328,Table2[ProductID],Table2[StoreID])</f>
        <v>3</v>
      </c>
      <c r="H5328" t="str" cm="1">
        <f t="array" ref="H5328:I5328">_xlfn.XLOOKUP(G5328,Table1[StoreID],Table1[[StoreName]:[Region]])</f>
        <v>StoreC</v>
      </c>
      <c r="I5328" t="str">
        <v>Alex</v>
      </c>
      <c r="J5328">
        <f>_xlfn.XLOOKUP(A5328,Table2[ProductID],Table2[RepID])</f>
        <v>27</v>
      </c>
      <c r="K5328" t="str">
        <f>_xlfn.XLOOKUP(J5328,Table3[RepID],Table3[RepName])</f>
        <v>Abdallah</v>
      </c>
    </row>
    <row r="5329" spans="1:11" x14ac:dyDescent="0.35">
      <c r="A5329" s="8">
        <v>3261</v>
      </c>
      <c r="B5329" t="str" cm="1">
        <f t="array" ref="B5329:F5329">_xlfn.XLOOKUP(A5329,Table4[ProductID],Table4[[ProductCode]:[Brand]])</f>
        <v>NK-20726</v>
      </c>
      <c r="C5329" t="str">
        <v>Tottery Tower</v>
      </c>
      <c r="D5329" t="str">
        <v>Games</v>
      </c>
      <c r="E5329" t="str">
        <v>Board Game</v>
      </c>
      <c r="F5329" t="str">
        <v>Nilco</v>
      </c>
      <c r="G5329">
        <f>_xlfn.XLOOKUP(A5329,Table2[ProductID],Table2[StoreID])</f>
        <v>4</v>
      </c>
      <c r="H5329" t="str" cm="1">
        <f t="array" ref="H5329:I5329">_xlfn.XLOOKUP(G5329,Table1[StoreID],Table1[[StoreName]:[Region]])</f>
        <v>StoreD</v>
      </c>
      <c r="I5329" t="str">
        <v>Alex</v>
      </c>
      <c r="J5329">
        <f>_xlfn.XLOOKUP(A5329,Table2[ProductID],Table2[RepID])</f>
        <v>2</v>
      </c>
      <c r="K5329" t="str">
        <f>_xlfn.XLOOKUP(J5329,Table3[RepID],Table3[RepName])</f>
        <v>Bassem</v>
      </c>
    </row>
    <row r="5330" spans="1:11" x14ac:dyDescent="0.35">
      <c r="A5330" s="8">
        <v>470</v>
      </c>
      <c r="B5330" t="str" cm="1">
        <f t="array" ref="B5330:F5330">_xlfn.XLOOKUP(A5330,Table4[ProductID],Table4[[ProductCode]:[Brand]])</f>
        <v>YW-26-027</v>
      </c>
      <c r="C5330" t="str">
        <v>Yoyo Pokémon ( Stand 24 pcs )</v>
      </c>
      <c r="D5330" t="str">
        <v>Games</v>
      </c>
      <c r="E5330" t="str">
        <v>Yoyo</v>
      </c>
      <c r="F5330" t="str">
        <v>Pokémon</v>
      </c>
      <c r="G5330">
        <f>_xlfn.XLOOKUP(A5330,Table2[ProductID],Table2[StoreID])</f>
        <v>4</v>
      </c>
      <c r="H5330" t="str" cm="1">
        <f t="array" ref="H5330:I5330">_xlfn.XLOOKUP(G5330,Table1[StoreID],Table1[[StoreName]:[Region]])</f>
        <v>StoreD</v>
      </c>
      <c r="I5330" t="str">
        <v>Alex</v>
      </c>
      <c r="J5330">
        <f>_xlfn.XLOOKUP(A5330,Table2[ProductID],Table2[RepID])</f>
        <v>33</v>
      </c>
      <c r="K5330" t="str">
        <f>_xlfn.XLOOKUP(J5330,Table3[RepID],Table3[RepName])</f>
        <v>Alaa</v>
      </c>
    </row>
    <row r="5331" spans="1:11" x14ac:dyDescent="0.35">
      <c r="A5331" s="8">
        <v>470</v>
      </c>
      <c r="B5331" t="str" cm="1">
        <f t="array" ref="B5331:F5331">_xlfn.XLOOKUP(A5331,Table4[ProductID],Table4[[ProductCode]:[Brand]])</f>
        <v>YW-26-027</v>
      </c>
      <c r="C5331" t="str">
        <v>Yoyo Pokémon ( Stand 24 pcs )</v>
      </c>
      <c r="D5331" t="str">
        <v>Games</v>
      </c>
      <c r="E5331" t="str">
        <v>Yoyo</v>
      </c>
      <c r="F5331" t="str">
        <v>Pokémon</v>
      </c>
      <c r="G5331">
        <f>_xlfn.XLOOKUP(A5331,Table2[ProductID],Table2[StoreID])</f>
        <v>4</v>
      </c>
      <c r="H5331" t="str" cm="1">
        <f t="array" ref="H5331:I5331">_xlfn.XLOOKUP(G5331,Table1[StoreID],Table1[[StoreName]:[Region]])</f>
        <v>StoreD</v>
      </c>
      <c r="I5331" t="str">
        <v>Alex</v>
      </c>
      <c r="J5331">
        <f>_xlfn.XLOOKUP(A5331,Table2[ProductID],Table2[RepID])</f>
        <v>33</v>
      </c>
      <c r="K5331" t="str">
        <f>_xlfn.XLOOKUP(J5331,Table3[RepID],Table3[RepName])</f>
        <v>Alaa</v>
      </c>
    </row>
    <row r="5332" spans="1:11" x14ac:dyDescent="0.35">
      <c r="A5332" s="8">
        <v>3261</v>
      </c>
      <c r="B5332" t="str" cm="1">
        <f t="array" ref="B5332:F5332">_xlfn.XLOOKUP(A5332,Table4[ProductID],Table4[[ProductCode]:[Brand]])</f>
        <v>NK-20726</v>
      </c>
      <c r="C5332" t="str">
        <v>Tottery Tower</v>
      </c>
      <c r="D5332" t="str">
        <v>Games</v>
      </c>
      <c r="E5332" t="str">
        <v>Board Game</v>
      </c>
      <c r="F5332" t="str">
        <v>Nilco</v>
      </c>
      <c r="G5332">
        <f>_xlfn.XLOOKUP(A5332,Table2[ProductID],Table2[StoreID])</f>
        <v>4</v>
      </c>
      <c r="H5332" t="str" cm="1">
        <f t="array" ref="H5332:I5332">_xlfn.XLOOKUP(G5332,Table1[StoreID],Table1[[StoreName]:[Region]])</f>
        <v>StoreD</v>
      </c>
      <c r="I5332" t="str">
        <v>Alex</v>
      </c>
      <c r="J5332">
        <f>_xlfn.XLOOKUP(A5332,Table2[ProductID],Table2[RepID])</f>
        <v>2</v>
      </c>
      <c r="K5332" t="str">
        <f>_xlfn.XLOOKUP(J5332,Table3[RepID],Table3[RepName])</f>
        <v>Bassem</v>
      </c>
    </row>
    <row r="5333" spans="1:11" x14ac:dyDescent="0.35">
      <c r="A5333" s="8">
        <v>470</v>
      </c>
      <c r="B5333" t="str" cm="1">
        <f t="array" ref="B5333:F5333">_xlfn.XLOOKUP(A5333,Table4[ProductID],Table4[[ProductCode]:[Brand]])</f>
        <v>YW-26-027</v>
      </c>
      <c r="C5333" t="str">
        <v>Yoyo Pokémon ( Stand 24 pcs )</v>
      </c>
      <c r="D5333" t="str">
        <v>Games</v>
      </c>
      <c r="E5333" t="str">
        <v>Yoyo</v>
      </c>
      <c r="F5333" t="str">
        <v>Pokémon</v>
      </c>
      <c r="G5333">
        <f>_xlfn.XLOOKUP(A5333,Table2[ProductID],Table2[StoreID])</f>
        <v>4</v>
      </c>
      <c r="H5333" t="str" cm="1">
        <f t="array" ref="H5333:I5333">_xlfn.XLOOKUP(G5333,Table1[StoreID],Table1[[StoreName]:[Region]])</f>
        <v>StoreD</v>
      </c>
      <c r="I5333" t="str">
        <v>Alex</v>
      </c>
      <c r="J5333">
        <f>_xlfn.XLOOKUP(A5333,Table2[ProductID],Table2[RepID])</f>
        <v>33</v>
      </c>
      <c r="K5333" t="str">
        <f>_xlfn.XLOOKUP(J5333,Table3[RepID],Table3[RepName])</f>
        <v>Alaa</v>
      </c>
    </row>
    <row r="5334" spans="1:11" x14ac:dyDescent="0.35">
      <c r="A5334" s="8">
        <v>3261</v>
      </c>
      <c r="B5334" t="str" cm="1">
        <f t="array" ref="B5334:F5334">_xlfn.XLOOKUP(A5334,Table4[ProductID],Table4[[ProductCode]:[Brand]])</f>
        <v>NK-20726</v>
      </c>
      <c r="C5334" t="str">
        <v>Tottery Tower</v>
      </c>
      <c r="D5334" t="str">
        <v>Games</v>
      </c>
      <c r="E5334" t="str">
        <v>Board Game</v>
      </c>
      <c r="F5334" t="str">
        <v>Nilco</v>
      </c>
      <c r="G5334">
        <f>_xlfn.XLOOKUP(A5334,Table2[ProductID],Table2[StoreID])</f>
        <v>4</v>
      </c>
      <c r="H5334" t="str" cm="1">
        <f t="array" ref="H5334:I5334">_xlfn.XLOOKUP(G5334,Table1[StoreID],Table1[[StoreName]:[Region]])</f>
        <v>StoreD</v>
      </c>
      <c r="I5334" t="str">
        <v>Alex</v>
      </c>
      <c r="J5334">
        <f>_xlfn.XLOOKUP(A5334,Table2[ProductID],Table2[RepID])</f>
        <v>2</v>
      </c>
      <c r="K5334" t="str">
        <f>_xlfn.XLOOKUP(J5334,Table3[RepID],Table3[RepName])</f>
        <v>Bassem</v>
      </c>
    </row>
    <row r="5335" spans="1:11" x14ac:dyDescent="0.35">
      <c r="A5335" s="8">
        <v>3278</v>
      </c>
      <c r="B5335" t="str" cm="1">
        <f t="array" ref="B5335:F5335">_xlfn.XLOOKUP(A5335,Table4[ProductID],Table4[[ProductCode]:[Brand]])</f>
        <v>NK-20535</v>
      </c>
      <c r="C5335" t="str">
        <v>Ocean Traps</v>
      </c>
      <c r="D5335" t="str">
        <v>Games</v>
      </c>
      <c r="E5335" t="str">
        <v>Board Game</v>
      </c>
      <c r="F5335" t="str">
        <v>Nilco</v>
      </c>
      <c r="G5335">
        <f>_xlfn.XLOOKUP(A5335,Table2[ProductID],Table2[StoreID])</f>
        <v>3</v>
      </c>
      <c r="H5335" t="str" cm="1">
        <f t="array" ref="H5335:I5335">_xlfn.XLOOKUP(G5335,Table1[StoreID],Table1[[StoreName]:[Region]])</f>
        <v>StoreC</v>
      </c>
      <c r="I5335" t="str">
        <v>Alex</v>
      </c>
      <c r="J5335">
        <f>_xlfn.XLOOKUP(A5335,Table2[ProductID],Table2[RepID])</f>
        <v>27</v>
      </c>
      <c r="K5335" t="str">
        <f>_xlfn.XLOOKUP(J5335,Table3[RepID],Table3[RepName])</f>
        <v>Abdallah</v>
      </c>
    </row>
    <row r="5336" spans="1:11" x14ac:dyDescent="0.35">
      <c r="A5336" s="8">
        <v>3727</v>
      </c>
      <c r="B5336" t="str" cm="1">
        <f t="array" ref="B5336:F5336">_xlfn.XLOOKUP(A5336,Table4[ProductID],Table4[[ProductCode]:[Brand]])</f>
        <v>JP-32811</v>
      </c>
      <c r="C5336" t="str">
        <v>Disney Frozen 2 Basic Anna Styling Head</v>
      </c>
      <c r="D5336" t="str">
        <v>Dolls &amp; Accessories</v>
      </c>
      <c r="E5336" t="str">
        <v>Doll</v>
      </c>
      <c r="F5336" t="str">
        <v>Disney</v>
      </c>
      <c r="G5336">
        <f>_xlfn.XLOOKUP(A5336,Table2[ProductID],Table2[StoreID])</f>
        <v>1</v>
      </c>
      <c r="H5336" t="str" cm="1">
        <f t="array" ref="H5336:I5336">_xlfn.XLOOKUP(G5336,Table1[StoreID],Table1[[StoreName]:[Region]])</f>
        <v>StoreA</v>
      </c>
      <c r="I5336" t="str">
        <v>Cairo</v>
      </c>
      <c r="J5336">
        <f>_xlfn.XLOOKUP(A5336,Table2[ProductID],Table2[RepID])</f>
        <v>15</v>
      </c>
      <c r="K5336" t="str">
        <f>_xlfn.XLOOKUP(J5336,Table3[RepID],Table3[RepName])</f>
        <v>Esraa</v>
      </c>
    </row>
    <row r="5337" spans="1:11" x14ac:dyDescent="0.35">
      <c r="A5337" s="8">
        <v>3329</v>
      </c>
      <c r="B5337" t="str" cm="1">
        <f t="array" ref="B5337:F5337">_xlfn.XLOOKUP(A5337,Table4[ProductID],Table4[[ProductCode]:[Brand]])</f>
        <v>MTR-4415</v>
      </c>
      <c r="C5337" t="str">
        <v>Make It Real - Juicy Couture Trendy Tassels Jewelry</v>
      </c>
      <c r="D5337" t="str">
        <v>Fashion</v>
      </c>
      <c r="E5337" t="str">
        <v>Accessories</v>
      </c>
      <c r="F5337" t="str">
        <v>Juicy Couture</v>
      </c>
      <c r="G5337">
        <f>_xlfn.XLOOKUP(A5337,Table2[ProductID],Table2[StoreID])</f>
        <v>2</v>
      </c>
      <c r="H5337" t="str" cm="1">
        <f t="array" ref="H5337:I5337">_xlfn.XLOOKUP(G5337,Table1[StoreID],Table1[[StoreName]:[Region]])</f>
        <v>StoreB</v>
      </c>
      <c r="I5337" t="str">
        <v>Cairo</v>
      </c>
      <c r="J5337">
        <f>_xlfn.XLOOKUP(A5337,Table2[ProductID],Table2[RepID])</f>
        <v>23</v>
      </c>
      <c r="K5337" t="str">
        <f>_xlfn.XLOOKUP(J5337,Table3[RepID],Table3[RepName])</f>
        <v>Essam</v>
      </c>
    </row>
    <row r="5338" spans="1:11" x14ac:dyDescent="0.35">
      <c r="A5338" s="8">
        <v>2768</v>
      </c>
      <c r="B5338" t="str" cm="1">
        <f t="array" ref="B5338:F5338">_xlfn.XLOOKUP(A5338,Table4[ProductID],Table4[[ProductCode]:[Brand]])</f>
        <v>RSH-OFG255</v>
      </c>
      <c r="C5338" t="str">
        <v>Canal Toys - Style 4 Ever Nail Art Manicure Set</v>
      </c>
      <c r="D5338" t="str">
        <v>Education &amp; Learning</v>
      </c>
      <c r="E5338" t="str">
        <v>Art &amp; Craft</v>
      </c>
      <c r="F5338" t="str">
        <v>Style 4 Ever</v>
      </c>
      <c r="G5338">
        <f>_xlfn.XLOOKUP(A5338,Table2[ProductID],Table2[StoreID])</f>
        <v>4</v>
      </c>
      <c r="H5338" t="str" cm="1">
        <f t="array" ref="H5338:I5338">_xlfn.XLOOKUP(G5338,Table1[StoreID],Table1[[StoreName]:[Region]])</f>
        <v>StoreD</v>
      </c>
      <c r="I5338" t="str">
        <v>Alex</v>
      </c>
      <c r="J5338">
        <f>_xlfn.XLOOKUP(A5338,Table2[ProductID],Table2[RepID])</f>
        <v>2</v>
      </c>
      <c r="K5338" t="str">
        <f>_xlfn.XLOOKUP(J5338,Table3[RepID],Table3[RepName])</f>
        <v>Bassem</v>
      </c>
    </row>
    <row r="5339" spans="1:11" x14ac:dyDescent="0.35">
      <c r="A5339" s="8">
        <v>3450</v>
      </c>
      <c r="B5339" t="str" cm="1">
        <f t="array" ref="B5339:F5339">_xlfn.XLOOKUP(A5339,Table4[ProductID],Table4[[ProductCode]:[Brand]])</f>
        <v>MGA-577553</v>
      </c>
      <c r="C5339" t="str">
        <v>Rainbow High Twins</v>
      </c>
      <c r="D5339" t="str">
        <v>Dolls &amp; Accessories</v>
      </c>
      <c r="E5339" t="str">
        <v>Fashion Doll</v>
      </c>
      <c r="F5339" t="str">
        <v>Rainbow High</v>
      </c>
      <c r="G5339">
        <f>_xlfn.XLOOKUP(A5339,Table2[ProductID],Table2[StoreID])</f>
        <v>4</v>
      </c>
      <c r="H5339" t="str" cm="1">
        <f t="array" ref="H5339:I5339">_xlfn.XLOOKUP(G5339,Table1[StoreID],Table1[[StoreName]:[Region]])</f>
        <v>StoreD</v>
      </c>
      <c r="I5339" t="str">
        <v>Alex</v>
      </c>
      <c r="J5339">
        <f>_xlfn.XLOOKUP(A5339,Table2[ProductID],Table2[RepID])</f>
        <v>33</v>
      </c>
      <c r="K5339" t="str">
        <f>_xlfn.XLOOKUP(J5339,Table3[RepID],Table3[RepName])</f>
        <v>Alaa</v>
      </c>
    </row>
    <row r="5340" spans="1:11" x14ac:dyDescent="0.35">
      <c r="A5340" s="8">
        <v>470</v>
      </c>
      <c r="B5340" t="str" cm="1">
        <f t="array" ref="B5340:F5340">_xlfn.XLOOKUP(A5340,Table4[ProductID],Table4[[ProductCode]:[Brand]])</f>
        <v>YW-26-027</v>
      </c>
      <c r="C5340" t="str">
        <v>Yoyo Pokémon ( Stand 24 pcs )</v>
      </c>
      <c r="D5340" t="str">
        <v>Games</v>
      </c>
      <c r="E5340" t="str">
        <v>Yoyo</v>
      </c>
      <c r="F5340" t="str">
        <v>Pokémon</v>
      </c>
      <c r="G5340">
        <f>_xlfn.XLOOKUP(A5340,Table2[ProductID],Table2[StoreID])</f>
        <v>4</v>
      </c>
      <c r="H5340" t="str" cm="1">
        <f t="array" ref="H5340:I5340">_xlfn.XLOOKUP(G5340,Table1[StoreID],Table1[[StoreName]:[Region]])</f>
        <v>StoreD</v>
      </c>
      <c r="I5340" t="str">
        <v>Alex</v>
      </c>
      <c r="J5340">
        <f>_xlfn.XLOOKUP(A5340,Table2[ProductID],Table2[RepID])</f>
        <v>33</v>
      </c>
      <c r="K5340" t="str">
        <f>_xlfn.XLOOKUP(J5340,Table3[RepID],Table3[RepName])</f>
        <v>Alaa</v>
      </c>
    </row>
    <row r="5341" spans="1:11" x14ac:dyDescent="0.35">
      <c r="A5341" s="8">
        <v>228</v>
      </c>
      <c r="B5341" t="str" cm="1">
        <f t="array" ref="B5341:F5341">_xlfn.XLOOKUP(A5341,Table4[ProductID],Table4[[ProductCode]:[Brand]])</f>
        <v>ZT-10597</v>
      </c>
      <c r="C5341" t="str">
        <v>Puzzle1000 Funny Cities Sweet Paris</v>
      </c>
      <c r="D5341" t="str">
        <v>Education &amp; Learning</v>
      </c>
      <c r="E5341" t="str">
        <v>Puzzle</v>
      </c>
      <c r="F5341" t="str">
        <v>Trefl</v>
      </c>
      <c r="G5341">
        <f>_xlfn.XLOOKUP(A5341,Table2[ProductID],Table2[StoreID])</f>
        <v>3</v>
      </c>
      <c r="H5341" t="str" cm="1">
        <f t="array" ref="H5341:I5341">_xlfn.XLOOKUP(G5341,Table1[StoreID],Table1[[StoreName]:[Region]])</f>
        <v>StoreC</v>
      </c>
      <c r="I5341" t="str">
        <v>Alex</v>
      </c>
      <c r="J5341">
        <f>_xlfn.XLOOKUP(A5341,Table2[ProductID],Table2[RepID])</f>
        <v>4</v>
      </c>
      <c r="K5341" t="str">
        <f>_xlfn.XLOOKUP(J5341,Table3[RepID],Table3[RepName])</f>
        <v>Ali</v>
      </c>
    </row>
    <row r="5342" spans="1:11" x14ac:dyDescent="0.35">
      <c r="A5342" s="8">
        <v>721</v>
      </c>
      <c r="B5342" t="str" cm="1">
        <f t="array" ref="B5342:F5342">_xlfn.XLOOKUP(A5342,Table4[ProductID],Table4[[ProductCode]:[Brand]])</f>
        <v>SM-0429</v>
      </c>
      <c r="C5342" t="str">
        <v>Safe Box Desniey</v>
      </c>
      <c r="D5342" t="str">
        <v>Role Play</v>
      </c>
      <c r="E5342" t="str">
        <v>Bank Set</v>
      </c>
      <c r="F5342" t="str">
        <v>Disney</v>
      </c>
      <c r="G5342">
        <f>_xlfn.XLOOKUP(A5342,Table2[ProductID],Table2[StoreID])</f>
        <v>3</v>
      </c>
      <c r="H5342" t="str" cm="1">
        <f t="array" ref="H5342:I5342">_xlfn.XLOOKUP(G5342,Table1[StoreID],Table1[[StoreName]:[Region]])</f>
        <v>StoreC</v>
      </c>
      <c r="I5342" t="str">
        <v>Alex</v>
      </c>
      <c r="J5342">
        <f>_xlfn.XLOOKUP(A5342,Table2[ProductID],Table2[RepID])</f>
        <v>27</v>
      </c>
      <c r="K5342" t="str">
        <f>_xlfn.XLOOKUP(J5342,Table3[RepID],Table3[RepName])</f>
        <v>Abdallah</v>
      </c>
    </row>
    <row r="5343" spans="1:11" x14ac:dyDescent="0.35">
      <c r="A5343" s="8">
        <v>4207</v>
      </c>
      <c r="B5343" t="str" cm="1">
        <f t="array" ref="B5343:F5343">_xlfn.XLOOKUP(A5343,Table4[ProductID],Table4[[ProductCode]:[Brand]])</f>
        <v>AY-20482006</v>
      </c>
      <c r="C5343" t="str">
        <v>Bobo Snack In Go 33 gm Strawberry Cream With Bread Sticks (Stand 12 Pieces) 20482006</v>
      </c>
      <c r="D5343" t="str">
        <v>F&amp;B</v>
      </c>
      <c r="E5343" t="str">
        <v>Food</v>
      </c>
      <c r="F5343" t="str">
        <v>BOBOO</v>
      </c>
      <c r="G5343">
        <f>_xlfn.XLOOKUP(A5343,Table2[ProductID],Table2[StoreID])</f>
        <v>3</v>
      </c>
      <c r="H5343" t="str" cm="1">
        <f t="array" ref="H5343:I5343">_xlfn.XLOOKUP(G5343,Table1[StoreID],Table1[[StoreName]:[Region]])</f>
        <v>StoreC</v>
      </c>
      <c r="I5343" t="str">
        <v>Alex</v>
      </c>
      <c r="J5343">
        <f>_xlfn.XLOOKUP(A5343,Table2[ProductID],Table2[RepID])</f>
        <v>30</v>
      </c>
      <c r="K5343" t="str">
        <f>_xlfn.XLOOKUP(J5343,Table3[RepID],Table3[RepName])</f>
        <v>Fady</v>
      </c>
    </row>
    <row r="5344" spans="1:11" x14ac:dyDescent="0.35">
      <c r="A5344" s="8">
        <v>458</v>
      </c>
      <c r="B5344" t="str" cm="1">
        <f t="array" ref="B5344:F5344">_xlfn.XLOOKUP(A5344,Table4[ProductID],Table4[[ProductCode]:[Brand]])</f>
        <v>YW-26-040</v>
      </c>
      <c r="C5344" t="str">
        <v>Pokémon Card tin box</v>
      </c>
      <c r="D5344" t="str">
        <v>Games</v>
      </c>
      <c r="E5344" t="str">
        <v>Card Game</v>
      </c>
      <c r="F5344" t="str">
        <v>Pokémon</v>
      </c>
      <c r="G5344">
        <f>_xlfn.XLOOKUP(A5344,Table2[ProductID],Table2[StoreID])</f>
        <v>4</v>
      </c>
      <c r="H5344" t="str" cm="1">
        <f t="array" ref="H5344:I5344">_xlfn.XLOOKUP(G5344,Table1[StoreID],Table1[[StoreName]:[Region]])</f>
        <v>StoreD</v>
      </c>
      <c r="I5344" t="str">
        <v>Alex</v>
      </c>
      <c r="J5344">
        <f>_xlfn.XLOOKUP(A5344,Table2[ProductID],Table2[RepID])</f>
        <v>23</v>
      </c>
      <c r="K5344" t="str">
        <f>_xlfn.XLOOKUP(J5344,Table3[RepID],Table3[RepName])</f>
        <v>Essam</v>
      </c>
    </row>
    <row r="5345" spans="1:11" x14ac:dyDescent="0.35">
      <c r="A5345" s="8">
        <v>462</v>
      </c>
      <c r="B5345" t="str" cm="1">
        <f t="array" ref="B5345:F5345">_xlfn.XLOOKUP(A5345,Table4[ProductID],Table4[[ProductCode]:[Brand]])</f>
        <v>YW-26-036</v>
      </c>
      <c r="C5345" t="str">
        <v>Pokémon Boosters ( Stand 36 Pcs )</v>
      </c>
      <c r="D5345" t="str">
        <v>Games</v>
      </c>
      <c r="E5345" t="str">
        <v>Card Game</v>
      </c>
      <c r="F5345" t="str">
        <v>Pokémon</v>
      </c>
      <c r="G5345">
        <f>_xlfn.XLOOKUP(A5345,Table2[ProductID],Table2[StoreID])</f>
        <v>4</v>
      </c>
      <c r="H5345" t="str" cm="1">
        <f t="array" ref="H5345:I5345">_xlfn.XLOOKUP(G5345,Table1[StoreID],Table1[[StoreName]:[Region]])</f>
        <v>StoreD</v>
      </c>
      <c r="I5345" t="str">
        <v>Alex</v>
      </c>
      <c r="J5345">
        <f>_xlfn.XLOOKUP(A5345,Table2[ProductID],Table2[RepID])</f>
        <v>23</v>
      </c>
      <c r="K5345" t="str">
        <f>_xlfn.XLOOKUP(J5345,Table3[RepID],Table3[RepName])</f>
        <v>Essam</v>
      </c>
    </row>
    <row r="5346" spans="1:11" x14ac:dyDescent="0.35">
      <c r="A5346" s="8">
        <v>3227</v>
      </c>
      <c r="B5346" t="str" cm="1">
        <f t="array" ref="B5346:F5346">_xlfn.XLOOKUP(A5346,Table4[ProductID],Table4[[ProductCode]:[Brand]])</f>
        <v>NK-21228</v>
      </c>
      <c r="C5346" t="str">
        <v>High Five Cartoon Travel</v>
      </c>
      <c r="D5346" t="str">
        <v>Games</v>
      </c>
      <c r="E5346" t="str">
        <v>Board Game</v>
      </c>
      <c r="F5346" t="str">
        <v>Nilco</v>
      </c>
      <c r="G5346">
        <f>_xlfn.XLOOKUP(A5346,Table2[ProductID],Table2[StoreID])</f>
        <v>4</v>
      </c>
      <c r="H5346" t="str" cm="1">
        <f t="array" ref="H5346:I5346">_xlfn.XLOOKUP(G5346,Table1[StoreID],Table1[[StoreName]:[Region]])</f>
        <v>StoreD</v>
      </c>
      <c r="I5346" t="str">
        <v>Alex</v>
      </c>
      <c r="J5346">
        <f>_xlfn.XLOOKUP(A5346,Table2[ProductID],Table2[RepID])</f>
        <v>33</v>
      </c>
      <c r="K5346" t="str">
        <f>_xlfn.XLOOKUP(J5346,Table3[RepID],Table3[RepName])</f>
        <v>Alaa</v>
      </c>
    </row>
    <row r="5347" spans="1:11" x14ac:dyDescent="0.35">
      <c r="A5347" s="8">
        <v>473</v>
      </c>
      <c r="B5347" t="str" cm="1">
        <f t="array" ref="B5347:F5347">_xlfn.XLOOKUP(A5347,Table4[ProductID],Table4[[ProductCode]:[Brand]])</f>
        <v>YW-26-024</v>
      </c>
      <c r="C5347" t="str">
        <v>Pokémon Rubics ( Stand 6 pcs )</v>
      </c>
      <c r="D5347" t="str">
        <v>Fidget</v>
      </c>
      <c r="E5347" t="str">
        <v>Cubes</v>
      </c>
      <c r="F5347" t="str">
        <v>Pokémon</v>
      </c>
      <c r="G5347">
        <f>_xlfn.XLOOKUP(A5347,Table2[ProductID],Table2[StoreID])</f>
        <v>4</v>
      </c>
      <c r="H5347" t="str" cm="1">
        <f t="array" ref="H5347:I5347">_xlfn.XLOOKUP(G5347,Table1[StoreID],Table1[[StoreName]:[Region]])</f>
        <v>StoreD</v>
      </c>
      <c r="I5347" t="str">
        <v>Alex</v>
      </c>
      <c r="J5347">
        <f>_xlfn.XLOOKUP(A5347,Table2[ProductID],Table2[RepID])</f>
        <v>2</v>
      </c>
      <c r="K5347" t="str">
        <f>_xlfn.XLOOKUP(J5347,Table3[RepID],Table3[RepName])</f>
        <v>Bassem</v>
      </c>
    </row>
    <row r="5348" spans="1:11" x14ac:dyDescent="0.35">
      <c r="A5348" s="8">
        <v>3224</v>
      </c>
      <c r="B5348" t="str" cm="1">
        <f t="array" ref="B5348:F5348">_xlfn.XLOOKUP(A5348,Table4[ProductID],Table4[[ProductCode]:[Brand]])</f>
        <v>NK-21259</v>
      </c>
      <c r="C5348" t="str">
        <v>Identical Travel</v>
      </c>
      <c r="D5348" t="str">
        <v>Games</v>
      </c>
      <c r="E5348" t="str">
        <v>Board Game</v>
      </c>
      <c r="F5348" t="str">
        <v>Nilco</v>
      </c>
      <c r="G5348">
        <f>_xlfn.XLOOKUP(A5348,Table2[ProductID],Table2[StoreID])</f>
        <v>5</v>
      </c>
      <c r="H5348" t="str" cm="1">
        <f t="array" ref="H5348:I5348">_xlfn.XLOOKUP(G5348,Table1[StoreID],Table1[[StoreName]:[Region]])</f>
        <v>StoreE</v>
      </c>
      <c r="I5348" t="str">
        <v>Delta</v>
      </c>
      <c r="J5348">
        <f>_xlfn.XLOOKUP(A5348,Table2[ProductID],Table2[RepID])</f>
        <v>34</v>
      </c>
      <c r="K5348" t="str">
        <f>_xlfn.XLOOKUP(J5348,Table3[RepID],Table3[RepName])</f>
        <v>Nora</v>
      </c>
    </row>
    <row r="5349" spans="1:11" x14ac:dyDescent="0.35">
      <c r="A5349" s="8">
        <v>3717</v>
      </c>
      <c r="B5349" t="str" cm="1">
        <f t="array" ref="B5349:F5349">_xlfn.XLOOKUP(A5349,Table4[ProductID],Table4[[ProductCode]:[Brand]])</f>
        <v>JP-44702</v>
      </c>
      <c r="C5349" t="str">
        <v>Disney Doorables Stitch Collector Pack</v>
      </c>
      <c r="D5349" t="str">
        <v>Surprise</v>
      </c>
      <c r="E5349" t="str">
        <v>Box</v>
      </c>
      <c r="F5349" t="str">
        <v>Disney Doorables</v>
      </c>
      <c r="G5349">
        <f>_xlfn.XLOOKUP(A5349,Table2[ProductID],Table2[StoreID])</f>
        <v>1</v>
      </c>
      <c r="H5349" t="str" cm="1">
        <f t="array" ref="H5349:I5349">_xlfn.XLOOKUP(G5349,Table1[StoreID],Table1[[StoreName]:[Region]])</f>
        <v>StoreA</v>
      </c>
      <c r="I5349" t="str">
        <v>Cairo</v>
      </c>
      <c r="J5349">
        <f>_xlfn.XLOOKUP(A5349,Table2[ProductID],Table2[RepID])</f>
        <v>15</v>
      </c>
      <c r="K5349" t="str">
        <f>_xlfn.XLOOKUP(J5349,Table3[RepID],Table3[RepName])</f>
        <v>Esraa</v>
      </c>
    </row>
    <row r="5350" spans="1:11" x14ac:dyDescent="0.35">
      <c r="A5350" s="8">
        <v>18</v>
      </c>
      <c r="B5350" t="str" cm="1">
        <f t="array" ref="B5350:F5350">_xlfn.XLOOKUP(A5350,Table4[ProductID],Table4[[ProductCode]:[Brand]])</f>
        <v>ZUR-11701-S1</v>
      </c>
      <c r="C5350" t="str">
        <v>Zuru Vlad &amp; Niki-Superhero Surprise Egg-Series 1</v>
      </c>
      <c r="D5350" t="str">
        <v>Surprise</v>
      </c>
      <c r="E5350" t="str">
        <v>Egg</v>
      </c>
      <c r="F5350" t="str">
        <v>Vlad &amp; Niki</v>
      </c>
      <c r="G5350">
        <f>_xlfn.XLOOKUP(A5350,Table2[ProductID],Table2[StoreID])</f>
        <v>5</v>
      </c>
      <c r="H5350" t="str" cm="1">
        <f t="array" ref="H5350:I5350">_xlfn.XLOOKUP(G5350,Table1[StoreID],Table1[[StoreName]:[Region]])</f>
        <v>StoreE</v>
      </c>
      <c r="I5350" t="str">
        <v>Delta</v>
      </c>
      <c r="J5350">
        <f>_xlfn.XLOOKUP(A5350,Table2[ProductID],Table2[RepID])</f>
        <v>34</v>
      </c>
      <c r="K5350" t="str">
        <f>_xlfn.XLOOKUP(J5350,Table3[RepID],Table3[RepName])</f>
        <v>Nora</v>
      </c>
    </row>
    <row r="5351" spans="1:11" x14ac:dyDescent="0.35">
      <c r="A5351" s="8">
        <v>3229</v>
      </c>
      <c r="B5351" t="str" cm="1">
        <f t="array" ref="B5351:F5351">_xlfn.XLOOKUP(A5351,Table4[ProductID],Table4[[ProductCode]:[Brand]])</f>
        <v>NK-21150</v>
      </c>
      <c r="C5351" t="str">
        <v>Tago Travel</v>
      </c>
      <c r="D5351" t="str">
        <v>Games</v>
      </c>
      <c r="E5351" t="str">
        <v>Board Game</v>
      </c>
      <c r="F5351" t="str">
        <v>Nilco</v>
      </c>
      <c r="G5351">
        <f>_xlfn.XLOOKUP(A5351,Table2[ProductID],Table2[StoreID])</f>
        <v>1</v>
      </c>
      <c r="H5351" t="str" cm="1">
        <f t="array" ref="H5351:I5351">_xlfn.XLOOKUP(G5351,Table1[StoreID],Table1[[StoreName]:[Region]])</f>
        <v>StoreA</v>
      </c>
      <c r="I5351" t="str">
        <v>Cairo</v>
      </c>
      <c r="J5351">
        <f>_xlfn.XLOOKUP(A5351,Table2[ProductID],Table2[RepID])</f>
        <v>14</v>
      </c>
      <c r="K5351" t="str">
        <f>_xlfn.XLOOKUP(J5351,Table3[RepID],Table3[RepName])</f>
        <v>Mariam</v>
      </c>
    </row>
    <row r="5352" spans="1:11" x14ac:dyDescent="0.35">
      <c r="A5352" s="8">
        <v>184</v>
      </c>
      <c r="B5352" t="str" cm="1">
        <f t="array" ref="B5352:F5352">_xlfn.XLOOKUP(A5352,Table4[ProductID],Table4[[ProductCode]:[Brand]])</f>
        <v>ZT-29504</v>
      </c>
      <c r="C5352" t="str">
        <v>Puzzle500 Panorama-Fluffy team / Fotolia</v>
      </c>
      <c r="D5352" t="str">
        <v>Education &amp; Learning</v>
      </c>
      <c r="E5352" t="str">
        <v>Puzzle</v>
      </c>
      <c r="F5352" t="str">
        <v>Trefl</v>
      </c>
      <c r="G5352">
        <f>_xlfn.XLOOKUP(A5352,Table2[ProductID],Table2[StoreID])</f>
        <v>1</v>
      </c>
      <c r="H5352" t="str" cm="1">
        <f t="array" ref="H5352:I5352">_xlfn.XLOOKUP(G5352,Table1[StoreID],Table1[[StoreName]:[Region]])</f>
        <v>StoreA</v>
      </c>
      <c r="I5352" t="str">
        <v>Cairo</v>
      </c>
      <c r="J5352">
        <f>_xlfn.XLOOKUP(A5352,Table2[ProductID],Table2[RepID])</f>
        <v>15</v>
      </c>
      <c r="K5352" t="str">
        <f>_xlfn.XLOOKUP(J5352,Table3[RepID],Table3[RepName])</f>
        <v>Esraa</v>
      </c>
    </row>
    <row r="5353" spans="1:11" x14ac:dyDescent="0.35">
      <c r="A5353" s="8">
        <v>4090</v>
      </c>
      <c r="B5353" t="str" cm="1">
        <f t="array" ref="B5353:F5353">_xlfn.XLOOKUP(A5353,Table4[ProductID],Table4[[ProductCode]:[Brand]])</f>
        <v>DOH-SH-3664</v>
      </c>
      <c r="C5353" t="str">
        <v>Bingo Dough 10 Mini Can</v>
      </c>
      <c r="D5353" t="str">
        <v>Clay</v>
      </c>
      <c r="E5353" t="str">
        <v>Dough</v>
      </c>
      <c r="F5353" t="str">
        <v>Bingo Dough</v>
      </c>
      <c r="G5353">
        <f>_xlfn.XLOOKUP(A5353,Table2[ProductID],Table2[StoreID])</f>
        <v>4</v>
      </c>
      <c r="H5353" t="str" cm="1">
        <f t="array" ref="H5353:I5353">_xlfn.XLOOKUP(G5353,Table1[StoreID],Table1[[StoreName]:[Region]])</f>
        <v>StoreD</v>
      </c>
      <c r="I5353" t="str">
        <v>Alex</v>
      </c>
      <c r="J5353">
        <f>_xlfn.XLOOKUP(A5353,Table2[ProductID],Table2[RepID])</f>
        <v>33</v>
      </c>
      <c r="K5353" t="str">
        <f>_xlfn.XLOOKUP(J5353,Table3[RepID],Table3[RepName])</f>
        <v>Alaa</v>
      </c>
    </row>
    <row r="5354" spans="1:11" x14ac:dyDescent="0.35">
      <c r="A5354" s="8">
        <v>4090</v>
      </c>
      <c r="B5354" t="str" cm="1">
        <f t="array" ref="B5354:F5354">_xlfn.XLOOKUP(A5354,Table4[ProductID],Table4[[ProductCode]:[Brand]])</f>
        <v>DOH-SH-3664</v>
      </c>
      <c r="C5354" t="str">
        <v>Bingo Dough 10 Mini Can</v>
      </c>
      <c r="D5354" t="str">
        <v>Clay</v>
      </c>
      <c r="E5354" t="str">
        <v>Dough</v>
      </c>
      <c r="F5354" t="str">
        <v>Bingo Dough</v>
      </c>
      <c r="G5354">
        <f>_xlfn.XLOOKUP(A5354,Table2[ProductID],Table2[StoreID])</f>
        <v>4</v>
      </c>
      <c r="H5354" t="str" cm="1">
        <f t="array" ref="H5354:I5354">_xlfn.XLOOKUP(G5354,Table1[StoreID],Table1[[StoreName]:[Region]])</f>
        <v>StoreD</v>
      </c>
      <c r="I5354" t="str">
        <v>Alex</v>
      </c>
      <c r="J5354">
        <f>_xlfn.XLOOKUP(A5354,Table2[ProductID],Table2[RepID])</f>
        <v>33</v>
      </c>
      <c r="K5354" t="str">
        <f>_xlfn.XLOOKUP(J5354,Table3[RepID],Table3[RepName])</f>
        <v>Alaa</v>
      </c>
    </row>
    <row r="5355" spans="1:11" x14ac:dyDescent="0.35">
      <c r="A5355" s="8">
        <v>3395</v>
      </c>
      <c r="B5355" t="str" cm="1">
        <f t="array" ref="B5355:F5355">_xlfn.XLOOKUP(A5355,Table4[ProductID],Table4[[ProductCode]:[Brand]])</f>
        <v>MGA-580782</v>
      </c>
      <c r="C5355" t="str">
        <v>Mga Rainbow High Top Secret Doll- Gr</v>
      </c>
      <c r="D5355" t="str">
        <v>Dolls &amp; Accessories</v>
      </c>
      <c r="E5355" t="str">
        <v>Fashion Doll</v>
      </c>
      <c r="F5355" t="str">
        <v>Rainbow High</v>
      </c>
      <c r="G5355">
        <f>_xlfn.XLOOKUP(A5355,Table2[ProductID],Table2[StoreID])</f>
        <v>3</v>
      </c>
      <c r="H5355" t="str" cm="1">
        <f t="array" ref="H5355:I5355">_xlfn.XLOOKUP(G5355,Table1[StoreID],Table1[[StoreName]:[Region]])</f>
        <v>StoreC</v>
      </c>
      <c r="I5355" t="str">
        <v>Alex</v>
      </c>
      <c r="J5355">
        <f>_xlfn.XLOOKUP(A5355,Table2[ProductID],Table2[RepID])</f>
        <v>19</v>
      </c>
      <c r="K5355" t="str">
        <f>_xlfn.XLOOKUP(J5355,Table3[RepID],Table3[RepName])</f>
        <v>Omar</v>
      </c>
    </row>
    <row r="5356" spans="1:11" x14ac:dyDescent="0.35">
      <c r="A5356" s="8">
        <v>387</v>
      </c>
      <c r="B5356" t="str" cm="1">
        <f t="array" ref="B5356:F5356">_xlfn.XLOOKUP(A5356,Table4[ProductID],Table4[[ProductCode]:[Brand]])</f>
        <v>YW-28-035</v>
      </c>
      <c r="C5356" t="str">
        <v>Pokémon Album 9PCS in the page</v>
      </c>
      <c r="D5356" t="str">
        <v>Games</v>
      </c>
      <c r="E5356" t="str">
        <v>Card Game</v>
      </c>
      <c r="F5356" t="str">
        <v>Pokémon</v>
      </c>
      <c r="G5356">
        <f>_xlfn.XLOOKUP(A5356,Table2[ProductID],Table2[StoreID])</f>
        <v>3</v>
      </c>
      <c r="H5356" t="str" cm="1">
        <f t="array" ref="H5356:I5356">_xlfn.XLOOKUP(G5356,Table1[StoreID],Table1[[StoreName]:[Region]])</f>
        <v>StoreC</v>
      </c>
      <c r="I5356" t="str">
        <v>Alex</v>
      </c>
      <c r="J5356">
        <f>_xlfn.XLOOKUP(A5356,Table2[ProductID],Table2[RepID])</f>
        <v>30</v>
      </c>
      <c r="K5356" t="str">
        <f>_xlfn.XLOOKUP(J5356,Table3[RepID],Table3[RepName])</f>
        <v>Fady</v>
      </c>
    </row>
    <row r="5357" spans="1:11" x14ac:dyDescent="0.35">
      <c r="A5357" s="8">
        <v>462</v>
      </c>
      <c r="B5357" t="str" cm="1">
        <f t="array" ref="B5357:F5357">_xlfn.XLOOKUP(A5357,Table4[ProductID],Table4[[ProductCode]:[Brand]])</f>
        <v>YW-26-036</v>
      </c>
      <c r="C5357" t="str">
        <v>Pokémon Boosters ( Stand 36 Pcs )</v>
      </c>
      <c r="D5357" t="str">
        <v>Games</v>
      </c>
      <c r="E5357" t="str">
        <v>Card Game</v>
      </c>
      <c r="F5357" t="str">
        <v>Pokémon</v>
      </c>
      <c r="G5357">
        <f>_xlfn.XLOOKUP(A5357,Table2[ProductID],Table2[StoreID])</f>
        <v>4</v>
      </c>
      <c r="H5357" t="str" cm="1">
        <f t="array" ref="H5357:I5357">_xlfn.XLOOKUP(G5357,Table1[StoreID],Table1[[StoreName]:[Region]])</f>
        <v>StoreD</v>
      </c>
      <c r="I5357" t="str">
        <v>Alex</v>
      </c>
      <c r="J5357">
        <f>_xlfn.XLOOKUP(A5357,Table2[ProductID],Table2[RepID])</f>
        <v>23</v>
      </c>
      <c r="K5357" t="str">
        <f>_xlfn.XLOOKUP(J5357,Table3[RepID],Table3[RepName])</f>
        <v>Essam</v>
      </c>
    </row>
    <row r="5358" spans="1:11" x14ac:dyDescent="0.35">
      <c r="A5358" s="8">
        <v>3224</v>
      </c>
      <c r="B5358" t="str" cm="1">
        <f t="array" ref="B5358:F5358">_xlfn.XLOOKUP(A5358,Table4[ProductID],Table4[[ProductCode]:[Brand]])</f>
        <v>NK-21259</v>
      </c>
      <c r="C5358" t="str">
        <v>Identical Travel</v>
      </c>
      <c r="D5358" t="str">
        <v>Games</v>
      </c>
      <c r="E5358" t="str">
        <v>Board Game</v>
      </c>
      <c r="F5358" t="str">
        <v>Nilco</v>
      </c>
      <c r="G5358">
        <f>_xlfn.XLOOKUP(A5358,Table2[ProductID],Table2[StoreID])</f>
        <v>5</v>
      </c>
      <c r="H5358" t="str" cm="1">
        <f t="array" ref="H5358:I5358">_xlfn.XLOOKUP(G5358,Table1[StoreID],Table1[[StoreName]:[Region]])</f>
        <v>StoreE</v>
      </c>
      <c r="I5358" t="str">
        <v>Delta</v>
      </c>
      <c r="J5358">
        <f>_xlfn.XLOOKUP(A5358,Table2[ProductID],Table2[RepID])</f>
        <v>34</v>
      </c>
      <c r="K5358" t="str">
        <f>_xlfn.XLOOKUP(J5358,Table3[RepID],Table3[RepName])</f>
        <v>Nora</v>
      </c>
    </row>
    <row r="5359" spans="1:11" x14ac:dyDescent="0.35">
      <c r="A5359" s="8">
        <v>462</v>
      </c>
      <c r="B5359" t="str" cm="1">
        <f t="array" ref="B5359:F5359">_xlfn.XLOOKUP(A5359,Table4[ProductID],Table4[[ProductCode]:[Brand]])</f>
        <v>YW-26-036</v>
      </c>
      <c r="C5359" t="str">
        <v>Pokémon Boosters ( Stand 36 Pcs )</v>
      </c>
      <c r="D5359" t="str">
        <v>Games</v>
      </c>
      <c r="E5359" t="str">
        <v>Card Game</v>
      </c>
      <c r="F5359" t="str">
        <v>Pokémon</v>
      </c>
      <c r="G5359">
        <f>_xlfn.XLOOKUP(A5359,Table2[ProductID],Table2[StoreID])</f>
        <v>4</v>
      </c>
      <c r="H5359" t="str" cm="1">
        <f t="array" ref="H5359:I5359">_xlfn.XLOOKUP(G5359,Table1[StoreID],Table1[[StoreName]:[Region]])</f>
        <v>StoreD</v>
      </c>
      <c r="I5359" t="str">
        <v>Alex</v>
      </c>
      <c r="J5359">
        <f>_xlfn.XLOOKUP(A5359,Table2[ProductID],Table2[RepID])</f>
        <v>23</v>
      </c>
      <c r="K5359" t="str">
        <f>_xlfn.XLOOKUP(J5359,Table3[RepID],Table3[RepName])</f>
        <v>Essam</v>
      </c>
    </row>
    <row r="5360" spans="1:11" x14ac:dyDescent="0.35">
      <c r="A5360" s="8">
        <v>4079</v>
      </c>
      <c r="B5360" t="str" cm="1">
        <f t="array" ref="B5360:F5360">_xlfn.XLOOKUP(A5360,Table4[ProductID],Table4[[ProductCode]:[Brand]])</f>
        <v>E91 BP-2</v>
      </c>
      <c r="C5360" t="str">
        <v>Energizer Card 2  AA Promo</v>
      </c>
      <c r="D5360" t="str">
        <v>Add-ons</v>
      </c>
      <c r="E5360" t="str">
        <v>Battery</v>
      </c>
      <c r="F5360" t="str">
        <v>Energizer</v>
      </c>
      <c r="G5360">
        <f>_xlfn.XLOOKUP(A5360,Table2[ProductID],Table2[StoreID])</f>
        <v>4</v>
      </c>
      <c r="H5360" t="str" cm="1">
        <f t="array" ref="H5360:I5360">_xlfn.XLOOKUP(G5360,Table1[StoreID],Table1[[StoreName]:[Region]])</f>
        <v>StoreD</v>
      </c>
      <c r="I5360" t="str">
        <v>Alex</v>
      </c>
      <c r="J5360">
        <f>_xlfn.XLOOKUP(A5360,Table2[ProductID],Table2[RepID])</f>
        <v>2</v>
      </c>
      <c r="K5360" t="str">
        <f>_xlfn.XLOOKUP(J5360,Table3[RepID],Table3[RepName])</f>
        <v>Bassem</v>
      </c>
    </row>
    <row r="5361" spans="1:11" x14ac:dyDescent="0.35">
      <c r="A5361" s="8">
        <v>3377</v>
      </c>
      <c r="B5361" t="str" cm="1">
        <f t="array" ref="B5361:F5361">_xlfn.XLOOKUP(A5361,Table4[ProductID],Table4[[ProductCode]:[Brand]])</f>
        <v>MGA-582717</v>
      </c>
      <c r="C5361" t="str">
        <v>Rainbow Vision Rainbow High Rainbow Divas- Meline</v>
      </c>
      <c r="D5361" t="str">
        <v>Dolls &amp; Accessories</v>
      </c>
      <c r="E5361" t="str">
        <v>Fashion Doll</v>
      </c>
      <c r="F5361" t="str">
        <v>Rainbow High</v>
      </c>
      <c r="G5361">
        <f>_xlfn.XLOOKUP(A5361,Table2[ProductID],Table2[StoreID])</f>
        <v>3</v>
      </c>
      <c r="H5361" t="str" cm="1">
        <f t="array" ref="H5361:I5361">_xlfn.XLOOKUP(G5361,Table1[StoreID],Table1[[StoreName]:[Region]])</f>
        <v>StoreC</v>
      </c>
      <c r="I5361" t="str">
        <v>Alex</v>
      </c>
      <c r="J5361">
        <f>_xlfn.XLOOKUP(A5361,Table2[ProductID],Table2[RepID])</f>
        <v>30</v>
      </c>
      <c r="K5361" t="str">
        <f>_xlfn.XLOOKUP(J5361,Table3[RepID],Table3[RepName])</f>
        <v>Fady</v>
      </c>
    </row>
    <row r="5362" spans="1:11" x14ac:dyDescent="0.35">
      <c r="A5362" s="8">
        <v>470</v>
      </c>
      <c r="B5362" t="str" cm="1">
        <f t="array" ref="B5362:F5362">_xlfn.XLOOKUP(A5362,Table4[ProductID],Table4[[ProductCode]:[Brand]])</f>
        <v>YW-26-027</v>
      </c>
      <c r="C5362" t="str">
        <v>Yoyo Pokémon ( Stand 24 pcs )</v>
      </c>
      <c r="D5362" t="str">
        <v>Games</v>
      </c>
      <c r="E5362" t="str">
        <v>Yoyo</v>
      </c>
      <c r="F5362" t="str">
        <v>Pokémon</v>
      </c>
      <c r="G5362">
        <f>_xlfn.XLOOKUP(A5362,Table2[ProductID],Table2[StoreID])</f>
        <v>4</v>
      </c>
      <c r="H5362" t="str" cm="1">
        <f t="array" ref="H5362:I5362">_xlfn.XLOOKUP(G5362,Table1[StoreID],Table1[[StoreName]:[Region]])</f>
        <v>StoreD</v>
      </c>
      <c r="I5362" t="str">
        <v>Alex</v>
      </c>
      <c r="J5362">
        <f>_xlfn.XLOOKUP(A5362,Table2[ProductID],Table2[RepID])</f>
        <v>33</v>
      </c>
      <c r="K5362" t="str">
        <f>_xlfn.XLOOKUP(J5362,Table3[RepID],Table3[RepName])</f>
        <v>Alaa</v>
      </c>
    </row>
    <row r="5363" spans="1:11" x14ac:dyDescent="0.35">
      <c r="A5363" s="8">
        <v>474</v>
      </c>
      <c r="B5363" t="str" cm="1">
        <f t="array" ref="B5363:F5363">_xlfn.XLOOKUP(A5363,Table4[ProductID],Table4[[ProductCode]:[Brand]])</f>
        <v>YW-26-023</v>
      </c>
      <c r="C5363" t="str">
        <v>Pokémon Ball ( Stand 12 pcs )</v>
      </c>
      <c r="D5363" t="str">
        <v>Surprise</v>
      </c>
      <c r="E5363" t="str">
        <v>Ball</v>
      </c>
      <c r="F5363" t="str">
        <v>Pokémon</v>
      </c>
      <c r="G5363">
        <f>_xlfn.XLOOKUP(A5363,Table2[ProductID],Table2[StoreID])</f>
        <v>4</v>
      </c>
      <c r="H5363" t="str" cm="1">
        <f t="array" ref="H5363:I5363">_xlfn.XLOOKUP(G5363,Table1[StoreID],Table1[[StoreName]:[Region]])</f>
        <v>StoreD</v>
      </c>
      <c r="I5363" t="str">
        <v>Alex</v>
      </c>
      <c r="J5363">
        <f>_xlfn.XLOOKUP(A5363,Table2[ProductID],Table2[RepID])</f>
        <v>23</v>
      </c>
      <c r="K5363" t="str">
        <f>_xlfn.XLOOKUP(J5363,Table3[RepID],Table3[RepName])</f>
        <v>Essam</v>
      </c>
    </row>
    <row r="5364" spans="1:11" x14ac:dyDescent="0.35">
      <c r="A5364" s="8">
        <v>3273</v>
      </c>
      <c r="B5364" t="str" cm="1">
        <f t="array" ref="B5364:F5364">_xlfn.XLOOKUP(A5364,Table4[ProductID],Table4[[ProductCode]:[Brand]])</f>
        <v>NK-20597</v>
      </c>
      <c r="C5364" t="str">
        <v>Deal Travel</v>
      </c>
      <c r="D5364" t="str">
        <v>Games</v>
      </c>
      <c r="E5364" t="str">
        <v>Board Game</v>
      </c>
      <c r="F5364" t="str">
        <v>Nilco</v>
      </c>
      <c r="G5364">
        <f>_xlfn.XLOOKUP(A5364,Table2[ProductID],Table2[StoreID])</f>
        <v>2</v>
      </c>
      <c r="H5364" t="str" cm="1">
        <f t="array" ref="H5364:I5364">_xlfn.XLOOKUP(G5364,Table1[StoreID],Table1[[StoreName]:[Region]])</f>
        <v>StoreB</v>
      </c>
      <c r="I5364" t="str">
        <v>Cairo</v>
      </c>
      <c r="J5364">
        <f>_xlfn.XLOOKUP(A5364,Table2[ProductID],Table2[RepID])</f>
        <v>17</v>
      </c>
      <c r="K5364" t="str">
        <f>_xlfn.XLOOKUP(J5364,Table3[RepID],Table3[RepName])</f>
        <v>Hossam</v>
      </c>
    </row>
    <row r="5365" spans="1:11" x14ac:dyDescent="0.35">
      <c r="A5365" s="8">
        <v>3224</v>
      </c>
      <c r="B5365" t="str" cm="1">
        <f t="array" ref="B5365:F5365">_xlfn.XLOOKUP(A5365,Table4[ProductID],Table4[[ProductCode]:[Brand]])</f>
        <v>NK-21259</v>
      </c>
      <c r="C5365" t="str">
        <v>Identical Travel</v>
      </c>
      <c r="D5365" t="str">
        <v>Games</v>
      </c>
      <c r="E5365" t="str">
        <v>Board Game</v>
      </c>
      <c r="F5365" t="str">
        <v>Nilco</v>
      </c>
      <c r="G5365">
        <f>_xlfn.XLOOKUP(A5365,Table2[ProductID],Table2[StoreID])</f>
        <v>5</v>
      </c>
      <c r="H5365" t="str" cm="1">
        <f t="array" ref="H5365:I5365">_xlfn.XLOOKUP(G5365,Table1[StoreID],Table1[[StoreName]:[Region]])</f>
        <v>StoreE</v>
      </c>
      <c r="I5365" t="str">
        <v>Delta</v>
      </c>
      <c r="J5365">
        <f>_xlfn.XLOOKUP(A5365,Table2[ProductID],Table2[RepID])</f>
        <v>34</v>
      </c>
      <c r="K5365" t="str">
        <f>_xlfn.XLOOKUP(J5365,Table3[RepID],Table3[RepName])</f>
        <v>Nora</v>
      </c>
    </row>
    <row r="5366" spans="1:11" x14ac:dyDescent="0.35">
      <c r="A5366" s="8">
        <v>3289</v>
      </c>
      <c r="B5366" t="str" cm="1">
        <f t="array" ref="B5366:F5366">_xlfn.XLOOKUP(A5366,Table4[ProductID],Table4[[ProductCode]:[Brand]])</f>
        <v>NK-20382</v>
      </c>
      <c r="C5366" t="str">
        <v>Learning Phonics</v>
      </c>
      <c r="D5366" t="str">
        <v>Education &amp; Learning</v>
      </c>
      <c r="E5366" t="str">
        <v>Puzzle</v>
      </c>
      <c r="F5366" t="str">
        <v>Nilco</v>
      </c>
      <c r="G5366">
        <f>_xlfn.XLOOKUP(A5366,Table2[ProductID],Table2[StoreID])</f>
        <v>2</v>
      </c>
      <c r="H5366" t="str" cm="1">
        <f t="array" ref="H5366:I5366">_xlfn.XLOOKUP(G5366,Table1[StoreID],Table1[[StoreName]:[Region]])</f>
        <v>StoreB</v>
      </c>
      <c r="I5366" t="str">
        <v>Cairo</v>
      </c>
      <c r="J5366">
        <f>_xlfn.XLOOKUP(A5366,Table2[ProductID],Table2[RepID])</f>
        <v>16</v>
      </c>
      <c r="K5366" t="str">
        <f>_xlfn.XLOOKUP(J5366,Table3[RepID],Table3[RepName])</f>
        <v>Faten</v>
      </c>
    </row>
    <row r="5367" spans="1:11" x14ac:dyDescent="0.35">
      <c r="A5367" s="8">
        <v>3297</v>
      </c>
      <c r="B5367" t="str" cm="1">
        <f t="array" ref="B5367:F5367">_xlfn.XLOOKUP(A5367,Table4[ProductID],Table4[[ProductCode]:[Brand]])</f>
        <v>NK-20290</v>
      </c>
      <c r="C5367" t="str">
        <v>Learning Simple Sums</v>
      </c>
      <c r="D5367" t="str">
        <v>Education &amp; Learning</v>
      </c>
      <c r="E5367" t="str">
        <v>Puzzle</v>
      </c>
      <c r="F5367" t="str">
        <v>Nilco</v>
      </c>
      <c r="G5367">
        <f>_xlfn.XLOOKUP(A5367,Table2[ProductID],Table2[StoreID])</f>
        <v>1</v>
      </c>
      <c r="H5367" t="str" cm="1">
        <f t="array" ref="H5367:I5367">_xlfn.XLOOKUP(G5367,Table1[StoreID],Table1[[StoreName]:[Region]])</f>
        <v>StoreA</v>
      </c>
      <c r="I5367" t="str">
        <v>Cairo</v>
      </c>
      <c r="J5367">
        <f>_xlfn.XLOOKUP(A5367,Table2[ProductID],Table2[RepID])</f>
        <v>11</v>
      </c>
      <c r="K5367" t="str">
        <f>_xlfn.XLOOKUP(J5367,Table3[RepID],Table3[RepName])</f>
        <v>Ola</v>
      </c>
    </row>
    <row r="5368" spans="1:11" x14ac:dyDescent="0.35">
      <c r="A5368" s="8">
        <v>4092</v>
      </c>
      <c r="B5368" t="str" cm="1">
        <f t="array" ref="B5368:F5368">_xlfn.XLOOKUP(A5368,Table4[ProductID],Table4[[ProductCode]:[Brand]])</f>
        <v>DOH-SH-3662</v>
      </c>
      <c r="C5368" t="str">
        <v>Bingo Dough 5 Mini Can Style 1</v>
      </c>
      <c r="D5368" t="str">
        <v>Clay</v>
      </c>
      <c r="E5368" t="str">
        <v>Dough</v>
      </c>
      <c r="F5368" t="str">
        <v>Bingo Dough</v>
      </c>
      <c r="G5368">
        <f>_xlfn.XLOOKUP(A5368,Table2[ProductID],Table2[StoreID])</f>
        <v>4</v>
      </c>
      <c r="H5368" t="str" cm="1">
        <f t="array" ref="H5368:I5368">_xlfn.XLOOKUP(G5368,Table1[StoreID],Table1[[StoreName]:[Region]])</f>
        <v>StoreD</v>
      </c>
      <c r="I5368" t="str">
        <v>Alex</v>
      </c>
      <c r="J5368">
        <f>_xlfn.XLOOKUP(A5368,Table2[ProductID],Table2[RepID])</f>
        <v>33</v>
      </c>
      <c r="K5368" t="str">
        <f>_xlfn.XLOOKUP(J5368,Table3[RepID],Table3[RepName])</f>
        <v>Alaa</v>
      </c>
    </row>
    <row r="5369" spans="1:11" x14ac:dyDescent="0.35">
      <c r="A5369" s="8">
        <v>3661</v>
      </c>
      <c r="B5369" t="str" cm="1">
        <f t="array" ref="B5369:F5369">_xlfn.XLOOKUP(A5369,Table4[ProductID],Table4[[ProductCode]:[Brand]])</f>
        <v>LA-AN4034Z</v>
      </c>
      <c r="C5369" t="str">
        <v>CARNOTAURUS SASTREI</v>
      </c>
      <c r="D5369" t="str">
        <v>Animals</v>
      </c>
      <c r="E5369" t="str">
        <v>Dino</v>
      </c>
      <c r="F5369" t="str">
        <v>Terra</v>
      </c>
      <c r="G5369">
        <f>_xlfn.XLOOKUP(A5369,Table2[ProductID],Table2[StoreID])</f>
        <v>3</v>
      </c>
      <c r="H5369" t="str" cm="1">
        <f t="array" ref="H5369:I5369">_xlfn.XLOOKUP(G5369,Table1[StoreID],Table1[[StoreName]:[Region]])</f>
        <v>StoreC</v>
      </c>
      <c r="I5369" t="str">
        <v>Alex</v>
      </c>
      <c r="J5369">
        <f>_xlfn.XLOOKUP(A5369,Table2[ProductID],Table2[RepID])</f>
        <v>19</v>
      </c>
      <c r="K5369" t="str">
        <f>_xlfn.XLOOKUP(J5369,Table3[RepID],Table3[RepName])</f>
        <v>Omar</v>
      </c>
    </row>
    <row r="5370" spans="1:11" x14ac:dyDescent="0.35">
      <c r="A5370" s="8">
        <v>1099</v>
      </c>
      <c r="B5370" t="str" cm="1">
        <f t="array" ref="B5370:F5370">_xlfn.XLOOKUP(A5370,Table4[ProductID],Table4[[ProductCode]:[Brand]])</f>
        <v>SH-3768</v>
      </c>
      <c r="C5370" t="str">
        <v>Colour Change  Fashion doll Stand 12 Pieces</v>
      </c>
      <c r="D5370" t="str">
        <v>Surprise</v>
      </c>
      <c r="E5370" t="str">
        <v>Tube</v>
      </c>
      <c r="F5370" t="str">
        <v>Barbie</v>
      </c>
      <c r="G5370">
        <f>_xlfn.XLOOKUP(A5370,Table2[ProductID],Table2[StoreID])</f>
        <v>1</v>
      </c>
      <c r="H5370" t="str" cm="1">
        <f t="array" ref="H5370:I5370">_xlfn.XLOOKUP(G5370,Table1[StoreID],Table1[[StoreName]:[Region]])</f>
        <v>StoreA</v>
      </c>
      <c r="I5370" t="str">
        <v>Cairo</v>
      </c>
      <c r="J5370">
        <f>_xlfn.XLOOKUP(A5370,Table2[ProductID],Table2[RepID])</f>
        <v>14</v>
      </c>
      <c r="K5370" t="str">
        <f>_xlfn.XLOOKUP(J5370,Table3[RepID],Table3[RepName])</f>
        <v>Mariam</v>
      </c>
    </row>
    <row r="5371" spans="1:11" x14ac:dyDescent="0.35">
      <c r="A5371" s="8">
        <v>4087</v>
      </c>
      <c r="B5371" t="str" cm="1">
        <f t="array" ref="B5371:F5371">_xlfn.XLOOKUP(A5371,Table4[ProductID],Table4[[ProductCode]:[Brand]])</f>
        <v>DOH-SH-5277</v>
      </c>
      <c r="C5371" t="str">
        <v>Bingo Dough Can 56gm - Red</v>
      </c>
      <c r="D5371" t="str">
        <v>Clay</v>
      </c>
      <c r="E5371" t="str">
        <v>Dough</v>
      </c>
      <c r="F5371" t="str">
        <v>Bingo Dough</v>
      </c>
      <c r="G5371">
        <f>_xlfn.XLOOKUP(A5371,Table2[ProductID],Table2[StoreID])</f>
        <v>4</v>
      </c>
      <c r="H5371" t="str" cm="1">
        <f t="array" ref="H5371:I5371">_xlfn.XLOOKUP(G5371,Table1[StoreID],Table1[[StoreName]:[Region]])</f>
        <v>StoreD</v>
      </c>
      <c r="I5371" t="str">
        <v>Alex</v>
      </c>
      <c r="J5371">
        <f>_xlfn.XLOOKUP(A5371,Table2[ProductID],Table2[RepID])</f>
        <v>33</v>
      </c>
      <c r="K5371" t="str">
        <f>_xlfn.XLOOKUP(J5371,Table3[RepID],Table3[RepName])</f>
        <v>Alaa</v>
      </c>
    </row>
    <row r="5372" spans="1:11" x14ac:dyDescent="0.35">
      <c r="A5372" s="8">
        <v>4088</v>
      </c>
      <c r="B5372" t="str" cm="1">
        <f t="array" ref="B5372:F5372">_xlfn.XLOOKUP(A5372,Table4[ProductID],Table4[[ProductCode]:[Brand]])</f>
        <v>DOH-SH-5276</v>
      </c>
      <c r="C5372" t="str">
        <v>Bingo Dough Can 56gm - Purple</v>
      </c>
      <c r="D5372" t="str">
        <v>Clay</v>
      </c>
      <c r="E5372" t="str">
        <v>Dough</v>
      </c>
      <c r="F5372" t="str">
        <v>Bingo Dough</v>
      </c>
      <c r="G5372">
        <f>_xlfn.XLOOKUP(A5372,Table2[ProductID],Table2[StoreID])</f>
        <v>4</v>
      </c>
      <c r="H5372" t="str" cm="1">
        <f t="array" ref="H5372:I5372">_xlfn.XLOOKUP(G5372,Table1[StoreID],Table1[[StoreName]:[Region]])</f>
        <v>StoreD</v>
      </c>
      <c r="I5372" t="str">
        <v>Alex</v>
      </c>
      <c r="J5372">
        <f>_xlfn.XLOOKUP(A5372,Table2[ProductID],Table2[RepID])</f>
        <v>23</v>
      </c>
      <c r="K5372" t="str">
        <f>_xlfn.XLOOKUP(J5372,Table3[RepID],Table3[RepName])</f>
        <v>Essam</v>
      </c>
    </row>
    <row r="5373" spans="1:11" x14ac:dyDescent="0.35">
      <c r="A5373" s="8">
        <v>470</v>
      </c>
      <c r="B5373" t="str" cm="1">
        <f t="array" ref="B5373:F5373">_xlfn.XLOOKUP(A5373,Table4[ProductID],Table4[[ProductCode]:[Brand]])</f>
        <v>YW-26-027</v>
      </c>
      <c r="C5373" t="str">
        <v>Yoyo Pokémon ( Stand 24 pcs )</v>
      </c>
      <c r="D5373" t="str">
        <v>Games</v>
      </c>
      <c r="E5373" t="str">
        <v>Yoyo</v>
      </c>
      <c r="F5373" t="str">
        <v>Pokémon</v>
      </c>
      <c r="G5373">
        <f>_xlfn.XLOOKUP(A5373,Table2[ProductID],Table2[StoreID])</f>
        <v>4</v>
      </c>
      <c r="H5373" t="str" cm="1">
        <f t="array" ref="H5373:I5373">_xlfn.XLOOKUP(G5373,Table1[StoreID],Table1[[StoreName]:[Region]])</f>
        <v>StoreD</v>
      </c>
      <c r="I5373" t="str">
        <v>Alex</v>
      </c>
      <c r="J5373">
        <f>_xlfn.XLOOKUP(A5373,Table2[ProductID],Table2[RepID])</f>
        <v>33</v>
      </c>
      <c r="K5373" t="str">
        <f>_xlfn.XLOOKUP(J5373,Table3[RepID],Table3[RepName])</f>
        <v>Alaa</v>
      </c>
    </row>
    <row r="5374" spans="1:11" x14ac:dyDescent="0.35">
      <c r="A5374" s="8">
        <v>472</v>
      </c>
      <c r="B5374" t="str" cm="1">
        <f t="array" ref="B5374:F5374">_xlfn.XLOOKUP(A5374,Table4[ProductID],Table4[[ProductCode]:[Brand]])</f>
        <v>YW-26-025</v>
      </c>
      <c r="C5374" t="str">
        <v>Beyblade</v>
      </c>
      <c r="D5374" t="str">
        <v>Games</v>
      </c>
      <c r="E5374" t="str">
        <v>Top &amp; Battle</v>
      </c>
      <c r="F5374" t="str">
        <v>Beyblade</v>
      </c>
      <c r="G5374">
        <f>_xlfn.XLOOKUP(A5374,Table2[ProductID],Table2[StoreID])</f>
        <v>4</v>
      </c>
      <c r="H5374" t="str" cm="1">
        <f t="array" ref="H5374:I5374">_xlfn.XLOOKUP(G5374,Table1[StoreID],Table1[[StoreName]:[Region]])</f>
        <v>StoreD</v>
      </c>
      <c r="I5374" t="str">
        <v>Alex</v>
      </c>
      <c r="J5374">
        <f>_xlfn.XLOOKUP(A5374,Table2[ProductID],Table2[RepID])</f>
        <v>33</v>
      </c>
      <c r="K5374" t="str">
        <f>_xlfn.XLOOKUP(J5374,Table3[RepID],Table3[RepName])</f>
        <v>Alaa</v>
      </c>
    </row>
    <row r="5375" spans="1:11" x14ac:dyDescent="0.35">
      <c r="A5375" s="8">
        <v>471</v>
      </c>
      <c r="B5375" t="str" cm="1">
        <f t="array" ref="B5375:F5375">_xlfn.XLOOKUP(A5375,Table4[ProductID],Table4[[ProductCode]:[Brand]])</f>
        <v>YW-26-026</v>
      </c>
      <c r="C5375" t="str">
        <v>Yoyo Stich ( Stand 24 pcs )</v>
      </c>
      <c r="D5375" t="str">
        <v>Games</v>
      </c>
      <c r="E5375" t="str">
        <v>Yoyo</v>
      </c>
      <c r="F5375" t="str">
        <v>Stich &amp; Lilo</v>
      </c>
      <c r="G5375">
        <f>_xlfn.XLOOKUP(A5375,Table2[ProductID],Table2[StoreID])</f>
        <v>4</v>
      </c>
      <c r="H5375" t="str" cm="1">
        <f t="array" ref="H5375:I5375">_xlfn.XLOOKUP(G5375,Table1[StoreID],Table1[[StoreName]:[Region]])</f>
        <v>StoreD</v>
      </c>
      <c r="I5375" t="str">
        <v>Alex</v>
      </c>
      <c r="J5375">
        <f>_xlfn.XLOOKUP(A5375,Table2[ProductID],Table2[RepID])</f>
        <v>2</v>
      </c>
      <c r="K5375" t="str">
        <f>_xlfn.XLOOKUP(J5375,Table3[RepID],Table3[RepName])</f>
        <v>Bassem</v>
      </c>
    </row>
    <row r="5376" spans="1:11" x14ac:dyDescent="0.35">
      <c r="A5376" s="8">
        <v>3285</v>
      </c>
      <c r="B5376" t="str" cm="1">
        <f t="array" ref="B5376:F5376">_xlfn.XLOOKUP(A5376,Table4[ProductID],Table4[[ProductCode]:[Brand]])</f>
        <v>NK-20429</v>
      </c>
      <c r="C5376" t="str">
        <v>Woody Puzzle Traffics</v>
      </c>
      <c r="D5376" t="str">
        <v>Education &amp; Learning</v>
      </c>
      <c r="E5376" t="str">
        <v>Puzzle</v>
      </c>
      <c r="F5376" t="str">
        <v>Nilco</v>
      </c>
      <c r="G5376">
        <f>_xlfn.XLOOKUP(A5376,Table2[ProductID],Table2[StoreID])</f>
        <v>1</v>
      </c>
      <c r="H5376" t="str" cm="1">
        <f t="array" ref="H5376:I5376">_xlfn.XLOOKUP(G5376,Table1[StoreID],Table1[[StoreName]:[Region]])</f>
        <v>StoreA</v>
      </c>
      <c r="I5376" t="str">
        <v>Cairo</v>
      </c>
      <c r="J5376">
        <f>_xlfn.XLOOKUP(A5376,Table2[ProductID],Table2[RepID])</f>
        <v>15</v>
      </c>
      <c r="K5376" t="str">
        <f>_xlfn.XLOOKUP(J5376,Table3[RepID],Table3[RepName])</f>
        <v>Esraa</v>
      </c>
    </row>
    <row r="5377" spans="1:11" x14ac:dyDescent="0.35">
      <c r="A5377" s="8">
        <v>149</v>
      </c>
      <c r="B5377" t="str" cm="1">
        <f t="array" ref="B5377:F5377">_xlfn.XLOOKUP(A5377,Table4[ProductID],Table4[[ProductCode]:[Brand]])</f>
        <v>ZT-3527</v>
      </c>
      <c r="C5377" t="str">
        <v>4M- Mould &amp; Paint Ballerina</v>
      </c>
      <c r="D5377" t="str">
        <v>Education &amp; Learning</v>
      </c>
      <c r="E5377" t="str">
        <v>Art &amp; Craft</v>
      </c>
      <c r="F5377" t="str">
        <v>4M</v>
      </c>
      <c r="G5377">
        <f>_xlfn.XLOOKUP(A5377,Table2[ProductID],Table2[StoreID])</f>
        <v>3</v>
      </c>
      <c r="H5377" t="str" cm="1">
        <f t="array" ref="H5377:I5377">_xlfn.XLOOKUP(G5377,Table1[StoreID],Table1[[StoreName]:[Region]])</f>
        <v>StoreC</v>
      </c>
      <c r="I5377" t="str">
        <v>Alex</v>
      </c>
      <c r="J5377">
        <f>_xlfn.XLOOKUP(A5377,Table2[ProductID],Table2[RepID])</f>
        <v>13</v>
      </c>
      <c r="K5377" t="str">
        <f>_xlfn.XLOOKUP(J5377,Table3[RepID],Table3[RepName])</f>
        <v>Shady</v>
      </c>
    </row>
    <row r="5378" spans="1:11" x14ac:dyDescent="0.35">
      <c r="A5378" s="8">
        <v>385</v>
      </c>
      <c r="B5378" t="str" cm="1">
        <f t="array" ref="B5378:F5378">_xlfn.XLOOKUP(A5378,Table4[ProductID],Table4[[ProductCode]:[Brand]])</f>
        <v>YW-28-037</v>
      </c>
      <c r="C5378" t="str">
        <v>Pokémon Tin Box 4 Asst</v>
      </c>
      <c r="D5378" t="str">
        <v>Games</v>
      </c>
      <c r="E5378" t="str">
        <v>Card Game</v>
      </c>
      <c r="F5378" t="str">
        <v>Pokémon</v>
      </c>
      <c r="G5378">
        <f>_xlfn.XLOOKUP(A5378,Table2[ProductID],Table2[StoreID])</f>
        <v>4</v>
      </c>
      <c r="H5378" t="str" cm="1">
        <f t="array" ref="H5378:I5378">_xlfn.XLOOKUP(G5378,Table1[StoreID],Table1[[StoreName]:[Region]])</f>
        <v>StoreD</v>
      </c>
      <c r="I5378" t="str">
        <v>Alex</v>
      </c>
      <c r="J5378">
        <f>_xlfn.XLOOKUP(A5378,Table2[ProductID],Table2[RepID])</f>
        <v>33</v>
      </c>
      <c r="K5378" t="str">
        <f>_xlfn.XLOOKUP(J5378,Table3[RepID],Table3[RepName])</f>
        <v>Alaa</v>
      </c>
    </row>
    <row r="5379" spans="1:11" x14ac:dyDescent="0.35">
      <c r="A5379" s="8">
        <v>470</v>
      </c>
      <c r="B5379" t="str" cm="1">
        <f t="array" ref="B5379:F5379">_xlfn.XLOOKUP(A5379,Table4[ProductID],Table4[[ProductCode]:[Brand]])</f>
        <v>YW-26-027</v>
      </c>
      <c r="C5379" t="str">
        <v>Yoyo Pokémon ( Stand 24 pcs )</v>
      </c>
      <c r="D5379" t="str">
        <v>Games</v>
      </c>
      <c r="E5379" t="str">
        <v>Yoyo</v>
      </c>
      <c r="F5379" t="str">
        <v>Pokémon</v>
      </c>
      <c r="G5379">
        <f>_xlfn.XLOOKUP(A5379,Table2[ProductID],Table2[StoreID])</f>
        <v>4</v>
      </c>
      <c r="H5379" t="str" cm="1">
        <f t="array" ref="H5379:I5379">_xlfn.XLOOKUP(G5379,Table1[StoreID],Table1[[StoreName]:[Region]])</f>
        <v>StoreD</v>
      </c>
      <c r="I5379" t="str">
        <v>Alex</v>
      </c>
      <c r="J5379">
        <f>_xlfn.XLOOKUP(A5379,Table2[ProductID],Table2[RepID])</f>
        <v>33</v>
      </c>
      <c r="K5379" t="str">
        <f>_xlfn.XLOOKUP(J5379,Table3[RepID],Table3[RepName])</f>
        <v>Alaa</v>
      </c>
    </row>
    <row r="5380" spans="1:11" x14ac:dyDescent="0.35">
      <c r="A5380" s="8">
        <v>476</v>
      </c>
      <c r="B5380" t="str" cm="1">
        <f t="array" ref="B5380:F5380">_xlfn.XLOOKUP(A5380,Table4[ProductID],Table4[[ProductCode]:[Brand]])</f>
        <v>YW-26-021</v>
      </c>
      <c r="C5380" t="str">
        <v>Pockemon Bag ( Stand 24 pcs )</v>
      </c>
      <c r="D5380" t="str">
        <v>Games</v>
      </c>
      <c r="E5380" t="str">
        <v>Card Game</v>
      </c>
      <c r="F5380" t="str">
        <v>Pokémon</v>
      </c>
      <c r="G5380">
        <f>_xlfn.XLOOKUP(A5380,Table2[ProductID],Table2[StoreID])</f>
        <v>4</v>
      </c>
      <c r="H5380" t="str" cm="1">
        <f t="array" ref="H5380:I5380">_xlfn.XLOOKUP(G5380,Table1[StoreID],Table1[[StoreName]:[Region]])</f>
        <v>StoreD</v>
      </c>
      <c r="I5380" t="str">
        <v>Alex</v>
      </c>
      <c r="J5380">
        <f>_xlfn.XLOOKUP(A5380,Table2[ProductID],Table2[RepID])</f>
        <v>23</v>
      </c>
      <c r="K5380" t="str">
        <f>_xlfn.XLOOKUP(J5380,Table3[RepID],Table3[RepName])</f>
        <v>Essam</v>
      </c>
    </row>
    <row r="5381" spans="1:11" x14ac:dyDescent="0.35">
      <c r="A5381" s="8">
        <v>460</v>
      </c>
      <c r="B5381" t="str" cm="1">
        <f t="array" ref="B5381:F5381">_xlfn.XLOOKUP(A5381,Table4[ProductID],Table4[[ProductCode]:[Brand]])</f>
        <v>YW-26-038</v>
      </c>
      <c r="C5381" t="str">
        <v>Pokémon Card tin box</v>
      </c>
      <c r="D5381" t="str">
        <v>Games</v>
      </c>
      <c r="E5381" t="str">
        <v>Card Game</v>
      </c>
      <c r="F5381" t="str">
        <v>Pokémon</v>
      </c>
      <c r="G5381">
        <f>_xlfn.XLOOKUP(A5381,Table2[ProductID],Table2[StoreID])</f>
        <v>4</v>
      </c>
      <c r="H5381" t="str" cm="1">
        <f t="array" ref="H5381:I5381">_xlfn.XLOOKUP(G5381,Table1[StoreID],Table1[[StoreName]:[Region]])</f>
        <v>StoreD</v>
      </c>
      <c r="I5381" t="str">
        <v>Alex</v>
      </c>
      <c r="J5381">
        <f>_xlfn.XLOOKUP(A5381,Table2[ProductID],Table2[RepID])</f>
        <v>23</v>
      </c>
      <c r="K5381" t="str">
        <f>_xlfn.XLOOKUP(J5381,Table3[RepID],Table3[RepName])</f>
        <v>Essam</v>
      </c>
    </row>
    <row r="5382" spans="1:11" x14ac:dyDescent="0.35">
      <c r="A5382" s="8">
        <v>600</v>
      </c>
      <c r="B5382" t="str" cm="1">
        <f t="array" ref="B5382:F5382">_xlfn.XLOOKUP(A5382,Table4[ProductID],Table4[[ProductCode]:[Brand]])</f>
        <v>XS-4862</v>
      </c>
      <c r="C5382" t="str">
        <v>X-Shot Dino Attack-Inflatable Dino Target</v>
      </c>
      <c r="D5382" t="str">
        <v>Guns</v>
      </c>
      <c r="E5382" t="str">
        <v>Bullet</v>
      </c>
      <c r="F5382" t="str">
        <v>X-Shot</v>
      </c>
      <c r="G5382">
        <f>_xlfn.XLOOKUP(A5382,Table2[ProductID],Table2[StoreID])</f>
        <v>1</v>
      </c>
      <c r="H5382" t="str" cm="1">
        <f t="array" ref="H5382:I5382">_xlfn.XLOOKUP(G5382,Table1[StoreID],Table1[[StoreName]:[Region]])</f>
        <v>StoreA</v>
      </c>
      <c r="I5382" t="str">
        <v>Cairo</v>
      </c>
      <c r="J5382">
        <f>_xlfn.XLOOKUP(A5382,Table2[ProductID],Table2[RepID])</f>
        <v>2</v>
      </c>
      <c r="K5382" t="str">
        <f>_xlfn.XLOOKUP(J5382,Table3[RepID],Table3[RepName])</f>
        <v>Bassem</v>
      </c>
    </row>
    <row r="5383" spans="1:11" x14ac:dyDescent="0.35">
      <c r="A5383" s="8">
        <v>72</v>
      </c>
      <c r="B5383" t="str" cm="1">
        <f t="array" ref="B5383:F5383">_xlfn.XLOOKUP(A5383,Table4[ProductID],Table4[[ProductCode]:[Brand]])</f>
        <v>ZT-DP207170-1</v>
      </c>
      <c r="C5383" t="str">
        <v>AvenirTattoo sticker</v>
      </c>
      <c r="D5383" t="str">
        <v>Education &amp; Learning</v>
      </c>
      <c r="E5383" t="str">
        <v>Art &amp; Craft</v>
      </c>
      <c r="F5383" t="str">
        <v>Avenir</v>
      </c>
      <c r="G5383">
        <f>_xlfn.XLOOKUP(A5383,Table2[ProductID],Table2[StoreID])</f>
        <v>1</v>
      </c>
      <c r="H5383" t="str" cm="1">
        <f t="array" ref="H5383:I5383">_xlfn.XLOOKUP(G5383,Table1[StoreID],Table1[[StoreName]:[Region]])</f>
        <v>StoreA</v>
      </c>
      <c r="I5383" t="str">
        <v>Cairo</v>
      </c>
      <c r="J5383">
        <f>_xlfn.XLOOKUP(A5383,Table2[ProductID],Table2[RepID])</f>
        <v>10</v>
      </c>
      <c r="K5383" t="str">
        <f>_xlfn.XLOOKUP(J5383,Table3[RepID],Table3[RepName])</f>
        <v>Asya</v>
      </c>
    </row>
    <row r="5384" spans="1:11" x14ac:dyDescent="0.35">
      <c r="A5384" s="8">
        <v>470</v>
      </c>
      <c r="B5384" t="str" cm="1">
        <f t="array" ref="B5384:F5384">_xlfn.XLOOKUP(A5384,Table4[ProductID],Table4[[ProductCode]:[Brand]])</f>
        <v>YW-26-027</v>
      </c>
      <c r="C5384" t="str">
        <v>Yoyo Pokémon ( Stand 24 pcs )</v>
      </c>
      <c r="D5384" t="str">
        <v>Games</v>
      </c>
      <c r="E5384" t="str">
        <v>Yoyo</v>
      </c>
      <c r="F5384" t="str">
        <v>Pokémon</v>
      </c>
      <c r="G5384">
        <f>_xlfn.XLOOKUP(A5384,Table2[ProductID],Table2[StoreID])</f>
        <v>4</v>
      </c>
      <c r="H5384" t="str" cm="1">
        <f t="array" ref="H5384:I5384">_xlfn.XLOOKUP(G5384,Table1[StoreID],Table1[[StoreName]:[Region]])</f>
        <v>StoreD</v>
      </c>
      <c r="I5384" t="str">
        <v>Alex</v>
      </c>
      <c r="J5384">
        <f>_xlfn.XLOOKUP(A5384,Table2[ProductID],Table2[RepID])</f>
        <v>33</v>
      </c>
      <c r="K5384" t="str">
        <f>_xlfn.XLOOKUP(J5384,Table3[RepID],Table3[RepName])</f>
        <v>Alaa</v>
      </c>
    </row>
    <row r="5385" spans="1:11" x14ac:dyDescent="0.35">
      <c r="A5385" s="8">
        <v>4078</v>
      </c>
      <c r="B5385" t="str" cm="1">
        <f t="array" ref="B5385:F5385">_xlfn.XLOOKUP(A5385,Table4[ProductID],Table4[[ProductCode]:[Brand]])</f>
        <v>E91 BP6</v>
      </c>
      <c r="C5385" t="str">
        <v>Energizer Card 4+2  AA Promo</v>
      </c>
      <c r="D5385" t="str">
        <v>Add-ons</v>
      </c>
      <c r="E5385" t="str">
        <v>Battery</v>
      </c>
      <c r="F5385" t="str">
        <v>Energizer</v>
      </c>
      <c r="G5385">
        <f>_xlfn.XLOOKUP(A5385,Table2[ProductID],Table2[StoreID])</f>
        <v>3</v>
      </c>
      <c r="H5385" t="str" cm="1">
        <f t="array" ref="H5385:I5385">_xlfn.XLOOKUP(G5385,Table1[StoreID],Table1[[StoreName]:[Region]])</f>
        <v>StoreC</v>
      </c>
      <c r="I5385" t="str">
        <v>Alex</v>
      </c>
      <c r="J5385">
        <f>_xlfn.XLOOKUP(A5385,Table2[ProductID],Table2[RepID])</f>
        <v>27</v>
      </c>
      <c r="K5385" t="str">
        <f>_xlfn.XLOOKUP(J5385,Table3[RepID],Table3[RepName])</f>
        <v>Abdallah</v>
      </c>
    </row>
    <row r="5386" spans="1:11" x14ac:dyDescent="0.35">
      <c r="A5386" s="8">
        <v>4092</v>
      </c>
      <c r="B5386" t="str" cm="1">
        <f t="array" ref="B5386:F5386">_xlfn.XLOOKUP(A5386,Table4[ProductID],Table4[[ProductCode]:[Brand]])</f>
        <v>DOH-SH-3662</v>
      </c>
      <c r="C5386" t="str">
        <v>Bingo Dough 5 Mini Can Style 1</v>
      </c>
      <c r="D5386" t="str">
        <v>Clay</v>
      </c>
      <c r="E5386" t="str">
        <v>Dough</v>
      </c>
      <c r="F5386" t="str">
        <v>Bingo Dough</v>
      </c>
      <c r="G5386">
        <f>_xlfn.XLOOKUP(A5386,Table2[ProductID],Table2[StoreID])</f>
        <v>4</v>
      </c>
      <c r="H5386" t="str" cm="1">
        <f t="array" ref="H5386:I5386">_xlfn.XLOOKUP(G5386,Table1[StoreID],Table1[[StoreName]:[Region]])</f>
        <v>StoreD</v>
      </c>
      <c r="I5386" t="str">
        <v>Alex</v>
      </c>
      <c r="J5386">
        <f>_xlfn.XLOOKUP(A5386,Table2[ProductID],Table2[RepID])</f>
        <v>33</v>
      </c>
      <c r="K5386" t="str">
        <f>_xlfn.XLOOKUP(J5386,Table3[RepID],Table3[RepName])</f>
        <v>Alaa</v>
      </c>
    </row>
    <row r="5387" spans="1:11" x14ac:dyDescent="0.35">
      <c r="A5387" s="8">
        <v>2786</v>
      </c>
      <c r="B5387" t="str" cm="1">
        <f t="array" ref="B5387:F5387">_xlfn.XLOOKUP(A5387,Table4[ProductID],Table4[[ProductCode]:[Brand]])</f>
        <v>RSH-OFG179</v>
      </c>
      <c r="C5387" t="str">
        <v>Canal Toys - Style 4 Ever Mini Deco Glow In Dark Asst</v>
      </c>
      <c r="D5387" t="str">
        <v>Education &amp; Learning</v>
      </c>
      <c r="E5387" t="str">
        <v>Art &amp; Craft</v>
      </c>
      <c r="F5387" t="str">
        <v>Style 4 Ever</v>
      </c>
      <c r="G5387">
        <f>_xlfn.XLOOKUP(A5387,Table2[ProductID],Table2[StoreID])</f>
        <v>3</v>
      </c>
      <c r="H5387" t="str" cm="1">
        <f t="array" ref="H5387:I5387">_xlfn.XLOOKUP(G5387,Table1[StoreID],Table1[[StoreName]:[Region]])</f>
        <v>StoreC</v>
      </c>
      <c r="I5387" t="str">
        <v>Alex</v>
      </c>
      <c r="J5387">
        <f>_xlfn.XLOOKUP(A5387,Table2[ProductID],Table2[RepID])</f>
        <v>4</v>
      </c>
      <c r="K5387" t="str">
        <f>_xlfn.XLOOKUP(J5387,Table3[RepID],Table3[RepName])</f>
        <v>Ali</v>
      </c>
    </row>
    <row r="5388" spans="1:11" x14ac:dyDescent="0.35">
      <c r="A5388" s="8">
        <v>462</v>
      </c>
      <c r="B5388" t="str" cm="1">
        <f t="array" ref="B5388:F5388">_xlfn.XLOOKUP(A5388,Table4[ProductID],Table4[[ProductCode]:[Brand]])</f>
        <v>YW-26-036</v>
      </c>
      <c r="C5388" t="str">
        <v>Pokémon Boosters ( Stand 36 Pcs )</v>
      </c>
      <c r="D5388" t="str">
        <v>Games</v>
      </c>
      <c r="E5388" t="str">
        <v>Card Game</v>
      </c>
      <c r="F5388" t="str">
        <v>Pokémon</v>
      </c>
      <c r="G5388">
        <f>_xlfn.XLOOKUP(A5388,Table2[ProductID],Table2[StoreID])</f>
        <v>4</v>
      </c>
      <c r="H5388" t="str" cm="1">
        <f t="array" ref="H5388:I5388">_xlfn.XLOOKUP(G5388,Table1[StoreID],Table1[[StoreName]:[Region]])</f>
        <v>StoreD</v>
      </c>
      <c r="I5388" t="str">
        <v>Alex</v>
      </c>
      <c r="J5388">
        <f>_xlfn.XLOOKUP(A5388,Table2[ProductID],Table2[RepID])</f>
        <v>23</v>
      </c>
      <c r="K5388" t="str">
        <f>_xlfn.XLOOKUP(J5388,Table3[RepID],Table3[RepName])</f>
        <v>Essam</v>
      </c>
    </row>
    <row r="5389" spans="1:11" x14ac:dyDescent="0.35">
      <c r="A5389" s="8">
        <v>462</v>
      </c>
      <c r="B5389" t="str" cm="1">
        <f t="array" ref="B5389:F5389">_xlfn.XLOOKUP(A5389,Table4[ProductID],Table4[[ProductCode]:[Brand]])</f>
        <v>YW-26-036</v>
      </c>
      <c r="C5389" t="str">
        <v>Pokémon Boosters ( Stand 36 Pcs )</v>
      </c>
      <c r="D5389" t="str">
        <v>Games</v>
      </c>
      <c r="E5389" t="str">
        <v>Card Game</v>
      </c>
      <c r="F5389" t="str">
        <v>Pokémon</v>
      </c>
      <c r="G5389">
        <f>_xlfn.XLOOKUP(A5389,Table2[ProductID],Table2[StoreID])</f>
        <v>4</v>
      </c>
      <c r="H5389" t="str" cm="1">
        <f t="array" ref="H5389:I5389">_xlfn.XLOOKUP(G5389,Table1[StoreID],Table1[[StoreName]:[Region]])</f>
        <v>StoreD</v>
      </c>
      <c r="I5389" t="str">
        <v>Alex</v>
      </c>
      <c r="J5389">
        <f>_xlfn.XLOOKUP(A5389,Table2[ProductID],Table2[RepID])</f>
        <v>23</v>
      </c>
      <c r="K5389" t="str">
        <f>_xlfn.XLOOKUP(J5389,Table3[RepID],Table3[RepName])</f>
        <v>Essam</v>
      </c>
    </row>
    <row r="5390" spans="1:11" x14ac:dyDescent="0.35">
      <c r="A5390" s="8">
        <v>462</v>
      </c>
      <c r="B5390" t="str" cm="1">
        <f t="array" ref="B5390:F5390">_xlfn.XLOOKUP(A5390,Table4[ProductID],Table4[[ProductCode]:[Brand]])</f>
        <v>YW-26-036</v>
      </c>
      <c r="C5390" t="str">
        <v>Pokémon Boosters ( Stand 36 Pcs )</v>
      </c>
      <c r="D5390" t="str">
        <v>Games</v>
      </c>
      <c r="E5390" t="str">
        <v>Card Game</v>
      </c>
      <c r="F5390" t="str">
        <v>Pokémon</v>
      </c>
      <c r="G5390">
        <f>_xlfn.XLOOKUP(A5390,Table2[ProductID],Table2[StoreID])</f>
        <v>4</v>
      </c>
      <c r="H5390" t="str" cm="1">
        <f t="array" ref="H5390:I5390">_xlfn.XLOOKUP(G5390,Table1[StoreID],Table1[[StoreName]:[Region]])</f>
        <v>StoreD</v>
      </c>
      <c r="I5390" t="str">
        <v>Alex</v>
      </c>
      <c r="J5390">
        <f>_xlfn.XLOOKUP(A5390,Table2[ProductID],Table2[RepID])</f>
        <v>23</v>
      </c>
      <c r="K5390" t="str">
        <f>_xlfn.XLOOKUP(J5390,Table3[RepID],Table3[RepName])</f>
        <v>Essam</v>
      </c>
    </row>
    <row r="5391" spans="1:11" x14ac:dyDescent="0.35">
      <c r="A5391" s="8">
        <v>465</v>
      </c>
      <c r="B5391" t="str" cm="1">
        <f t="array" ref="B5391:F5391">_xlfn.XLOOKUP(A5391,Table4[ProductID],Table4[[ProductCode]:[Brand]])</f>
        <v>YW-26-032</v>
      </c>
      <c r="C5391" t="str">
        <v>Pokémon Card 25 card ( Stand 20 pcs )</v>
      </c>
      <c r="D5391" t="str">
        <v>Games</v>
      </c>
      <c r="E5391" t="str">
        <v>Card Game</v>
      </c>
      <c r="F5391" t="str">
        <v>Pokémon</v>
      </c>
      <c r="G5391">
        <f>_xlfn.XLOOKUP(A5391,Table2[ProductID],Table2[StoreID])</f>
        <v>4</v>
      </c>
      <c r="H5391" t="str" cm="1">
        <f t="array" ref="H5391:I5391">_xlfn.XLOOKUP(G5391,Table1[StoreID],Table1[[StoreName]:[Region]])</f>
        <v>StoreD</v>
      </c>
      <c r="I5391" t="str">
        <v>Alex</v>
      </c>
      <c r="J5391">
        <f>_xlfn.XLOOKUP(A5391,Table2[ProductID],Table2[RepID])</f>
        <v>2</v>
      </c>
      <c r="K5391" t="str">
        <f>_xlfn.XLOOKUP(J5391,Table3[RepID],Table3[RepName])</f>
        <v>Bassem</v>
      </c>
    </row>
    <row r="5392" spans="1:11" x14ac:dyDescent="0.35">
      <c r="A5392" s="8">
        <v>386</v>
      </c>
      <c r="B5392" t="str" cm="1">
        <f t="array" ref="B5392:F5392">_xlfn.XLOOKUP(A5392,Table4[ProductID],Table4[[ProductCode]:[Brand]])</f>
        <v>YW-28-036</v>
      </c>
      <c r="C5392" t="str">
        <v>Pokémon Card 30 Card</v>
      </c>
      <c r="D5392" t="str">
        <v>Games</v>
      </c>
      <c r="E5392" t="str">
        <v>Card Game</v>
      </c>
      <c r="F5392" t="str">
        <v>Pokémon</v>
      </c>
      <c r="G5392">
        <f>_xlfn.XLOOKUP(A5392,Table2[ProductID],Table2[StoreID])</f>
        <v>4</v>
      </c>
      <c r="H5392" t="str" cm="1">
        <f t="array" ref="H5392:I5392">_xlfn.XLOOKUP(G5392,Table1[StoreID],Table1[[StoreName]:[Region]])</f>
        <v>StoreD</v>
      </c>
      <c r="I5392" t="str">
        <v>Alex</v>
      </c>
      <c r="J5392">
        <f>_xlfn.XLOOKUP(A5392,Table2[ProductID],Table2[RepID])</f>
        <v>2</v>
      </c>
      <c r="K5392" t="str">
        <f>_xlfn.XLOOKUP(J5392,Table3[RepID],Table3[RepName])</f>
        <v>Bassem</v>
      </c>
    </row>
    <row r="5393" spans="1:11" x14ac:dyDescent="0.35">
      <c r="A5393" s="8">
        <v>473</v>
      </c>
      <c r="B5393" t="str" cm="1">
        <f t="array" ref="B5393:F5393">_xlfn.XLOOKUP(A5393,Table4[ProductID],Table4[[ProductCode]:[Brand]])</f>
        <v>YW-26-024</v>
      </c>
      <c r="C5393" t="str">
        <v>Pokémon Rubics ( Stand 6 pcs )</v>
      </c>
      <c r="D5393" t="str">
        <v>Fidget</v>
      </c>
      <c r="E5393" t="str">
        <v>Cubes</v>
      </c>
      <c r="F5393" t="str">
        <v>Pokémon</v>
      </c>
      <c r="G5393">
        <f>_xlfn.XLOOKUP(A5393,Table2[ProductID],Table2[StoreID])</f>
        <v>4</v>
      </c>
      <c r="H5393" t="str" cm="1">
        <f t="array" ref="H5393:I5393">_xlfn.XLOOKUP(G5393,Table1[StoreID],Table1[[StoreName]:[Region]])</f>
        <v>StoreD</v>
      </c>
      <c r="I5393" t="str">
        <v>Alex</v>
      </c>
      <c r="J5393">
        <f>_xlfn.XLOOKUP(A5393,Table2[ProductID],Table2[RepID])</f>
        <v>2</v>
      </c>
      <c r="K5393" t="str">
        <f>_xlfn.XLOOKUP(J5393,Table3[RepID],Table3[RepName])</f>
        <v>Bassem</v>
      </c>
    </row>
    <row r="5394" spans="1:11" x14ac:dyDescent="0.35">
      <c r="A5394" s="8">
        <v>478</v>
      </c>
      <c r="B5394" t="str" cm="1">
        <f t="array" ref="B5394:F5394">_xlfn.XLOOKUP(A5394,Table4[ProductID],Table4[[ProductCode]:[Brand]])</f>
        <v>YW-26-019</v>
      </c>
      <c r="C5394" t="str">
        <v>Pokémon Stand 12 pcs</v>
      </c>
      <c r="D5394" t="str">
        <v>Action Figure</v>
      </c>
      <c r="E5394" t="str">
        <v>Figures</v>
      </c>
      <c r="F5394" t="str">
        <v>Pokémon</v>
      </c>
      <c r="G5394">
        <f>_xlfn.XLOOKUP(A5394,Table2[ProductID],Table2[StoreID])</f>
        <v>4</v>
      </c>
      <c r="H5394" t="str" cm="1">
        <f t="array" ref="H5394:I5394">_xlfn.XLOOKUP(G5394,Table1[StoreID],Table1[[StoreName]:[Region]])</f>
        <v>StoreD</v>
      </c>
      <c r="I5394" t="str">
        <v>Alex</v>
      </c>
      <c r="J5394">
        <f>_xlfn.XLOOKUP(A5394,Table2[ProductID],Table2[RepID])</f>
        <v>2</v>
      </c>
      <c r="K5394" t="str">
        <f>_xlfn.XLOOKUP(J5394,Table3[RepID],Table3[RepName])</f>
        <v>Bassem</v>
      </c>
    </row>
    <row r="5395" spans="1:11" x14ac:dyDescent="0.35">
      <c r="A5395" s="8">
        <v>475</v>
      </c>
      <c r="B5395" t="str" cm="1">
        <f t="array" ref="B5395:F5395">_xlfn.XLOOKUP(A5395,Table4[ProductID],Table4[[ProductCode]:[Brand]])</f>
        <v>YW-26-022</v>
      </c>
      <c r="C5395" t="str">
        <v>Pokémon Ball ( Stand 12 pcs )</v>
      </c>
      <c r="D5395" t="str">
        <v>Surprise</v>
      </c>
      <c r="E5395" t="str">
        <v>Ball</v>
      </c>
      <c r="F5395" t="str">
        <v>Pokémon</v>
      </c>
      <c r="G5395">
        <f>_xlfn.XLOOKUP(A5395,Table2[ProductID],Table2[StoreID])</f>
        <v>4</v>
      </c>
      <c r="H5395" t="str" cm="1">
        <f t="array" ref="H5395:I5395">_xlfn.XLOOKUP(G5395,Table1[StoreID],Table1[[StoreName]:[Region]])</f>
        <v>StoreD</v>
      </c>
      <c r="I5395" t="str">
        <v>Alex</v>
      </c>
      <c r="J5395">
        <f>_xlfn.XLOOKUP(A5395,Table2[ProductID],Table2[RepID])</f>
        <v>33</v>
      </c>
      <c r="K5395" t="str">
        <f>_xlfn.XLOOKUP(J5395,Table3[RepID],Table3[RepName])</f>
        <v>Alaa</v>
      </c>
    </row>
    <row r="5396" spans="1:11" x14ac:dyDescent="0.35">
      <c r="A5396" s="8">
        <v>3318</v>
      </c>
      <c r="B5396" t="str" cm="1">
        <f t="array" ref="B5396:F5396">_xlfn.XLOOKUP(A5396,Table4[ProductID],Table4[[ProductCode]:[Brand]])</f>
        <v>NB-942U</v>
      </c>
      <c r="C5396" t="str">
        <v>New Bright 1:16 Forza Corvette C8 / Challenger</v>
      </c>
      <c r="D5396" t="str">
        <v>Vehicle - Parking &amp; Robots</v>
      </c>
      <c r="E5396" t="str">
        <v>Car</v>
      </c>
      <c r="F5396" t="str">
        <v>New Bright</v>
      </c>
      <c r="G5396">
        <f>_xlfn.XLOOKUP(A5396,Table2[ProductID],Table2[StoreID])</f>
        <v>1</v>
      </c>
      <c r="H5396" t="str" cm="1">
        <f t="array" ref="H5396:I5396">_xlfn.XLOOKUP(G5396,Table1[StoreID],Table1[[StoreName]:[Region]])</f>
        <v>StoreA</v>
      </c>
      <c r="I5396" t="str">
        <v>Cairo</v>
      </c>
      <c r="J5396">
        <f>_xlfn.XLOOKUP(A5396,Table2[ProductID],Table2[RepID])</f>
        <v>5</v>
      </c>
      <c r="K5396" t="str">
        <f>_xlfn.XLOOKUP(J5396,Table3[RepID],Table3[RepName])</f>
        <v>Yara</v>
      </c>
    </row>
    <row r="5397" spans="1:11" x14ac:dyDescent="0.35">
      <c r="A5397" s="8">
        <v>3260</v>
      </c>
      <c r="B5397" t="str" cm="1">
        <f t="array" ref="B5397:F5397">_xlfn.XLOOKUP(A5397,Table4[ProductID],Table4[[ProductCode]:[Brand]])</f>
        <v>NK-20764</v>
      </c>
      <c r="C5397" t="str">
        <v>Bedoon Kalaam Travel</v>
      </c>
      <c r="D5397" t="str">
        <v>Games</v>
      </c>
      <c r="E5397" t="str">
        <v>Board Game</v>
      </c>
      <c r="F5397" t="str">
        <v>Nilco</v>
      </c>
      <c r="G5397">
        <f>_xlfn.XLOOKUP(A5397,Table2[ProductID],Table2[StoreID])</f>
        <v>4</v>
      </c>
      <c r="H5397" t="str" cm="1">
        <f t="array" ref="H5397:I5397">_xlfn.XLOOKUP(G5397,Table1[StoreID],Table1[[StoreName]:[Region]])</f>
        <v>StoreD</v>
      </c>
      <c r="I5397" t="str">
        <v>Alex</v>
      </c>
      <c r="J5397">
        <f>_xlfn.XLOOKUP(A5397,Table2[ProductID],Table2[RepID])</f>
        <v>23</v>
      </c>
      <c r="K5397" t="str">
        <f>_xlfn.XLOOKUP(J5397,Table3[RepID],Table3[RepName])</f>
        <v>Essam</v>
      </c>
    </row>
    <row r="5398" spans="1:11" x14ac:dyDescent="0.35">
      <c r="A5398" s="8">
        <v>462</v>
      </c>
      <c r="B5398" t="str" cm="1">
        <f t="array" ref="B5398:F5398">_xlfn.XLOOKUP(A5398,Table4[ProductID],Table4[[ProductCode]:[Brand]])</f>
        <v>YW-26-036</v>
      </c>
      <c r="C5398" t="str">
        <v>Pokémon Boosters ( Stand 36 Pcs )</v>
      </c>
      <c r="D5398" t="str">
        <v>Games</v>
      </c>
      <c r="E5398" t="str">
        <v>Card Game</v>
      </c>
      <c r="F5398" t="str">
        <v>Pokémon</v>
      </c>
      <c r="G5398">
        <f>_xlfn.XLOOKUP(A5398,Table2[ProductID],Table2[StoreID])</f>
        <v>4</v>
      </c>
      <c r="H5398" t="str" cm="1">
        <f t="array" ref="H5398:I5398">_xlfn.XLOOKUP(G5398,Table1[StoreID],Table1[[StoreName]:[Region]])</f>
        <v>StoreD</v>
      </c>
      <c r="I5398" t="str">
        <v>Alex</v>
      </c>
      <c r="J5398">
        <f>_xlfn.XLOOKUP(A5398,Table2[ProductID],Table2[RepID])</f>
        <v>23</v>
      </c>
      <c r="K5398" t="str">
        <f>_xlfn.XLOOKUP(J5398,Table3[RepID],Table3[RepName])</f>
        <v>Essam</v>
      </c>
    </row>
    <row r="5399" spans="1:11" x14ac:dyDescent="0.35">
      <c r="A5399" s="8">
        <v>4078</v>
      </c>
      <c r="B5399" t="str" cm="1">
        <f t="array" ref="B5399:F5399">_xlfn.XLOOKUP(A5399,Table4[ProductID],Table4[[ProductCode]:[Brand]])</f>
        <v>E91 BP6</v>
      </c>
      <c r="C5399" t="str">
        <v>Energizer Card 4+2  AA Promo</v>
      </c>
      <c r="D5399" t="str">
        <v>Add-ons</v>
      </c>
      <c r="E5399" t="str">
        <v>Battery</v>
      </c>
      <c r="F5399" t="str">
        <v>Energizer</v>
      </c>
      <c r="G5399">
        <f>_xlfn.XLOOKUP(A5399,Table2[ProductID],Table2[StoreID])</f>
        <v>3</v>
      </c>
      <c r="H5399" t="str" cm="1">
        <f t="array" ref="H5399:I5399">_xlfn.XLOOKUP(G5399,Table1[StoreID],Table1[[StoreName]:[Region]])</f>
        <v>StoreC</v>
      </c>
      <c r="I5399" t="str">
        <v>Alex</v>
      </c>
      <c r="J5399">
        <f>_xlfn.XLOOKUP(A5399,Table2[ProductID],Table2[RepID])</f>
        <v>27</v>
      </c>
      <c r="K5399" t="str">
        <f>_xlfn.XLOOKUP(J5399,Table3[RepID],Table3[RepName])</f>
        <v>Abdallah</v>
      </c>
    </row>
    <row r="5400" spans="1:11" x14ac:dyDescent="0.35">
      <c r="A5400" s="8">
        <v>602</v>
      </c>
      <c r="B5400" t="str" cm="1">
        <f t="array" ref="B5400:F5400">_xlfn.XLOOKUP(A5400,Table4[ProductID],Table4[[ProductCode]:[Brand]])</f>
        <v>XS-4860</v>
      </c>
      <c r="C5400" t="str">
        <v>X-Shot-Dino Attack- Hunter (2Medium Egg,2 Small Egg,16Darts)</v>
      </c>
      <c r="D5400" t="str">
        <v>Guns</v>
      </c>
      <c r="E5400" t="str">
        <v>Gun</v>
      </c>
      <c r="F5400" t="str">
        <v>X-Shot</v>
      </c>
      <c r="G5400">
        <f>_xlfn.XLOOKUP(A5400,Table2[ProductID],Table2[StoreID])</f>
        <v>2</v>
      </c>
      <c r="H5400" t="str" cm="1">
        <f t="array" ref="H5400:I5400">_xlfn.XLOOKUP(G5400,Table1[StoreID],Table1[[StoreName]:[Region]])</f>
        <v>StoreB</v>
      </c>
      <c r="I5400" t="str">
        <v>Cairo</v>
      </c>
      <c r="J5400">
        <f>_xlfn.XLOOKUP(A5400,Table2[ProductID],Table2[RepID])</f>
        <v>25</v>
      </c>
      <c r="K5400" t="str">
        <f>_xlfn.XLOOKUP(J5400,Table3[RepID],Table3[RepName])</f>
        <v>Marwa</v>
      </c>
    </row>
    <row r="5401" spans="1:11" x14ac:dyDescent="0.35">
      <c r="A5401" s="8">
        <v>3261</v>
      </c>
      <c r="B5401" t="str" cm="1">
        <f t="array" ref="B5401:F5401">_xlfn.XLOOKUP(A5401,Table4[ProductID],Table4[[ProductCode]:[Brand]])</f>
        <v>NK-20726</v>
      </c>
      <c r="C5401" t="str">
        <v>Tottery Tower</v>
      </c>
      <c r="D5401" t="str">
        <v>Games</v>
      </c>
      <c r="E5401" t="str">
        <v>Board Game</v>
      </c>
      <c r="F5401" t="str">
        <v>Nilco</v>
      </c>
      <c r="G5401">
        <f>_xlfn.XLOOKUP(A5401,Table2[ProductID],Table2[StoreID])</f>
        <v>4</v>
      </c>
      <c r="H5401" t="str" cm="1">
        <f t="array" ref="H5401:I5401">_xlfn.XLOOKUP(G5401,Table1[StoreID],Table1[[StoreName]:[Region]])</f>
        <v>StoreD</v>
      </c>
      <c r="I5401" t="str">
        <v>Alex</v>
      </c>
      <c r="J5401">
        <f>_xlfn.XLOOKUP(A5401,Table2[ProductID],Table2[RepID])</f>
        <v>2</v>
      </c>
      <c r="K5401" t="str">
        <f>_xlfn.XLOOKUP(J5401,Table3[RepID],Table3[RepName])</f>
        <v>Bassem</v>
      </c>
    </row>
    <row r="5402" spans="1:11" x14ac:dyDescent="0.35">
      <c r="A5402" s="8">
        <v>462</v>
      </c>
      <c r="B5402" t="str" cm="1">
        <f t="array" ref="B5402:F5402">_xlfn.XLOOKUP(A5402,Table4[ProductID],Table4[[ProductCode]:[Brand]])</f>
        <v>YW-26-036</v>
      </c>
      <c r="C5402" t="str">
        <v>Pokémon Boosters ( Stand 36 Pcs )</v>
      </c>
      <c r="D5402" t="str">
        <v>Games</v>
      </c>
      <c r="E5402" t="str">
        <v>Card Game</v>
      </c>
      <c r="F5402" t="str">
        <v>Pokémon</v>
      </c>
      <c r="G5402">
        <f>_xlfn.XLOOKUP(A5402,Table2[ProductID],Table2[StoreID])</f>
        <v>4</v>
      </c>
      <c r="H5402" t="str" cm="1">
        <f t="array" ref="H5402:I5402">_xlfn.XLOOKUP(G5402,Table1[StoreID],Table1[[StoreName]:[Region]])</f>
        <v>StoreD</v>
      </c>
      <c r="I5402" t="str">
        <v>Alex</v>
      </c>
      <c r="J5402">
        <f>_xlfn.XLOOKUP(A5402,Table2[ProductID],Table2[RepID])</f>
        <v>23</v>
      </c>
      <c r="K5402" t="str">
        <f>_xlfn.XLOOKUP(J5402,Table3[RepID],Table3[RepName])</f>
        <v>Essam</v>
      </c>
    </row>
    <row r="5403" spans="1:11" x14ac:dyDescent="0.35">
      <c r="A5403" s="8">
        <v>33</v>
      </c>
      <c r="B5403" t="str" cm="1">
        <f t="array" ref="B5403:F5403">_xlfn.XLOOKUP(A5403,Table4[ProductID],Table4[[ProductCode]:[Brand]])</f>
        <v>ZT-F3655-1</v>
      </c>
      <c r="C5403" t="str">
        <v>Hasbro Peppa Hasbro Pep Peppa Pig Two Figure</v>
      </c>
      <c r="D5403" t="str">
        <v>Action Figure</v>
      </c>
      <c r="E5403" t="str">
        <v>Figures</v>
      </c>
      <c r="F5403" t="str">
        <v>Peppa Pig</v>
      </c>
      <c r="G5403">
        <f>_xlfn.XLOOKUP(A5403,Table2[ProductID],Table2[StoreID])</f>
        <v>3</v>
      </c>
      <c r="H5403" t="str" cm="1">
        <f t="array" ref="H5403:I5403">_xlfn.XLOOKUP(G5403,Table1[StoreID],Table1[[StoreName]:[Region]])</f>
        <v>StoreC</v>
      </c>
      <c r="I5403" t="str">
        <v>Alex</v>
      </c>
      <c r="J5403">
        <f>_xlfn.XLOOKUP(A5403,Table2[ProductID],Table2[RepID])</f>
        <v>19</v>
      </c>
      <c r="K5403" t="str">
        <f>_xlfn.XLOOKUP(J5403,Table3[RepID],Table3[RepName])</f>
        <v>Omar</v>
      </c>
    </row>
    <row r="5404" spans="1:11" x14ac:dyDescent="0.35">
      <c r="A5404" s="8">
        <v>42</v>
      </c>
      <c r="B5404" t="str" cm="1">
        <f t="array" ref="B5404:F5404">_xlfn.XLOOKUP(A5404,Table4[ProductID],Table4[[ProductCode]:[Brand]])</f>
        <v>ZT-F2513-3</v>
      </c>
      <c r="C5404" t="str">
        <v>Hasbro Peppa Pig Peppa''s Adventures Tea Time with Peppa Playset</v>
      </c>
      <c r="D5404" t="str">
        <v>Action Figure</v>
      </c>
      <c r="E5404" t="str">
        <v>Set</v>
      </c>
      <c r="F5404" t="str">
        <v>Peppa Pig</v>
      </c>
      <c r="G5404">
        <f>_xlfn.XLOOKUP(A5404,Table2[ProductID],Table2[StoreID])</f>
        <v>3</v>
      </c>
      <c r="H5404" t="str" cm="1">
        <f t="array" ref="H5404:I5404">_xlfn.XLOOKUP(G5404,Table1[StoreID],Table1[[StoreName]:[Region]])</f>
        <v>StoreC</v>
      </c>
      <c r="I5404" t="str">
        <v>Alex</v>
      </c>
      <c r="J5404">
        <f>_xlfn.XLOOKUP(A5404,Table2[ProductID],Table2[RepID])</f>
        <v>19</v>
      </c>
      <c r="K5404" t="str">
        <f>_xlfn.XLOOKUP(J5404,Table3[RepID],Table3[RepName])</f>
        <v>Omar</v>
      </c>
    </row>
    <row r="5405" spans="1:11" x14ac:dyDescent="0.35">
      <c r="A5405" s="8">
        <v>43</v>
      </c>
      <c r="B5405" t="str" cm="1">
        <f t="array" ref="B5405:F5405">_xlfn.XLOOKUP(A5405,Table4[ProductID],Table4[[ProductCode]:[Brand]])</f>
        <v>ZT-F2513-2</v>
      </c>
      <c r="C5405" t="str">
        <v>Hasbro Peppa Pig Adventures Bedtime with Peppa Accessory Set</v>
      </c>
      <c r="D5405" t="str">
        <v>Action Figure</v>
      </c>
      <c r="E5405" t="str">
        <v>Set</v>
      </c>
      <c r="F5405" t="str">
        <v>Peppa Pig</v>
      </c>
      <c r="G5405">
        <f>_xlfn.XLOOKUP(A5405,Table2[ProductID],Table2[StoreID])</f>
        <v>3</v>
      </c>
      <c r="H5405" t="str" cm="1">
        <f t="array" ref="H5405:I5405">_xlfn.XLOOKUP(G5405,Table1[StoreID],Table1[[StoreName]:[Region]])</f>
        <v>StoreC</v>
      </c>
      <c r="I5405" t="str">
        <v>Alex</v>
      </c>
      <c r="J5405">
        <f>_xlfn.XLOOKUP(A5405,Table2[ProductID],Table2[RepID])</f>
        <v>19</v>
      </c>
      <c r="K5405" t="str">
        <f>_xlfn.XLOOKUP(J5405,Table3[RepID],Table3[RepName])</f>
        <v>Omar</v>
      </c>
    </row>
    <row r="5406" spans="1:11" x14ac:dyDescent="0.35">
      <c r="A5406" s="8">
        <v>44</v>
      </c>
      <c r="B5406" t="str" cm="1">
        <f t="array" ref="B5406:F5406">_xlfn.XLOOKUP(A5406,Table4[ProductID],Table4[[ProductCode]:[Brand]])</f>
        <v>ZT-F2513-1</v>
      </c>
      <c r="C5406" t="str">
        <v>Hasbro Peppa Pig George''s Adventures Bathtime Accessory Set</v>
      </c>
      <c r="D5406" t="str">
        <v>Action Figure</v>
      </c>
      <c r="E5406" t="str">
        <v>Set</v>
      </c>
      <c r="F5406" t="str">
        <v>Peppa Pig</v>
      </c>
      <c r="G5406">
        <f>_xlfn.XLOOKUP(A5406,Table2[ProductID],Table2[StoreID])</f>
        <v>3</v>
      </c>
      <c r="H5406" t="str" cm="1">
        <f t="array" ref="H5406:I5406">_xlfn.XLOOKUP(G5406,Table1[StoreID],Table1[[StoreName]:[Region]])</f>
        <v>StoreC</v>
      </c>
      <c r="I5406" t="str">
        <v>Alex</v>
      </c>
      <c r="J5406">
        <f>_xlfn.XLOOKUP(A5406,Table2[ProductID],Table2[RepID])</f>
        <v>19</v>
      </c>
      <c r="K5406" t="str">
        <f>_xlfn.XLOOKUP(J5406,Table3[RepID],Table3[RepName])</f>
        <v>Omar</v>
      </c>
    </row>
    <row r="5407" spans="1:11" x14ac:dyDescent="0.35">
      <c r="A5407" s="8">
        <v>31</v>
      </c>
      <c r="B5407" t="str" cm="1">
        <f t="array" ref="B5407:F5407">_xlfn.XLOOKUP(A5407,Table4[ProductID],Table4[[ProductCode]:[Brand]])</f>
        <v>ZT-F3657</v>
      </c>
      <c r="C5407" t="str">
        <v>Hasbro Peppa Pig Peppas Grandparents House</v>
      </c>
      <c r="D5407" t="str">
        <v>Action Figure</v>
      </c>
      <c r="E5407" t="str">
        <v>Figures</v>
      </c>
      <c r="F5407" t="str">
        <v>Peppa Pig</v>
      </c>
      <c r="G5407">
        <f>_xlfn.XLOOKUP(A5407,Table2[ProductID],Table2[StoreID])</f>
        <v>3</v>
      </c>
      <c r="H5407" t="str" cm="1">
        <f t="array" ref="H5407:I5407">_xlfn.XLOOKUP(G5407,Table1[StoreID],Table1[[StoreName]:[Region]])</f>
        <v>StoreC</v>
      </c>
      <c r="I5407" t="str">
        <v>Alex</v>
      </c>
      <c r="J5407">
        <f>_xlfn.XLOOKUP(A5407,Table2[ProductID],Table2[RepID])</f>
        <v>19</v>
      </c>
      <c r="K5407" t="str">
        <f>_xlfn.XLOOKUP(J5407,Table3[RepID],Table3[RepName])</f>
        <v>Omar</v>
      </c>
    </row>
    <row r="5408" spans="1:11" x14ac:dyDescent="0.35">
      <c r="A5408" s="8">
        <v>34</v>
      </c>
      <c r="B5408" t="str" cm="1">
        <f t="array" ref="B5408:F5408">_xlfn.XLOOKUP(A5408,Table4[ProductID],Table4[[ProductCode]:[Brand]])</f>
        <v>ZT-F3634-2</v>
      </c>
      <c r="C5408" t="str">
        <v>Hasbro PEP PEPPAS EVERYDAY EXPERIENCES AST</v>
      </c>
      <c r="D5408" t="str">
        <v>Role Play</v>
      </c>
      <c r="E5408" t="str">
        <v>Pets</v>
      </c>
      <c r="F5408" t="str">
        <v>Peppa Pig</v>
      </c>
      <c r="G5408">
        <f>_xlfn.XLOOKUP(A5408,Table2[ProductID],Table2[StoreID])</f>
        <v>3</v>
      </c>
      <c r="H5408" t="str" cm="1">
        <f t="array" ref="H5408:I5408">_xlfn.XLOOKUP(G5408,Table1[StoreID],Table1[[StoreName]:[Region]])</f>
        <v>StoreC</v>
      </c>
      <c r="I5408" t="str">
        <v>Alex</v>
      </c>
      <c r="J5408">
        <f>_xlfn.XLOOKUP(A5408,Table2[ProductID],Table2[RepID])</f>
        <v>19</v>
      </c>
      <c r="K5408" t="str">
        <f>_xlfn.XLOOKUP(J5408,Table3[RepID],Table3[RepName])</f>
        <v>Omar</v>
      </c>
    </row>
    <row r="5409" spans="1:11" x14ac:dyDescent="0.35">
      <c r="A5409" s="8">
        <v>719</v>
      </c>
      <c r="B5409" t="str" cm="1">
        <f t="array" ref="B5409:F5409">_xlfn.XLOOKUP(A5409,Table4[ProductID],Table4[[ProductCode]:[Brand]])</f>
        <v>SM-0431</v>
      </c>
      <c r="C5409" t="str">
        <v>Doll changes color in the water</v>
      </c>
      <c r="D5409" t="str">
        <v>Surprise</v>
      </c>
      <c r="E5409" t="str">
        <v>Tube</v>
      </c>
      <c r="F5409" t="str">
        <v>Barbie</v>
      </c>
      <c r="G5409">
        <f>_xlfn.XLOOKUP(A5409,Table2[ProductID],Table2[StoreID])</f>
        <v>3</v>
      </c>
      <c r="H5409" t="str" cm="1">
        <f t="array" ref="H5409:I5409">_xlfn.XLOOKUP(G5409,Table1[StoreID],Table1[[StoreName]:[Region]])</f>
        <v>StoreC</v>
      </c>
      <c r="I5409" t="str">
        <v>Alex</v>
      </c>
      <c r="J5409">
        <f>_xlfn.XLOOKUP(A5409,Table2[ProductID],Table2[RepID])</f>
        <v>30</v>
      </c>
      <c r="K5409" t="str">
        <f>_xlfn.XLOOKUP(J5409,Table3[RepID],Table3[RepName])</f>
        <v>Fady</v>
      </c>
    </row>
    <row r="5410" spans="1:11" x14ac:dyDescent="0.35">
      <c r="A5410" s="8">
        <v>4223</v>
      </c>
      <c r="B5410" t="str" cm="1">
        <f t="array" ref="B5410:F5410">_xlfn.XLOOKUP(A5410,Table4[ProductID],Table4[[ProductCode]:[Brand]])</f>
        <v>AY-20352031</v>
      </c>
      <c r="C5410" t="str">
        <v>Fun Day Corn Popcorn Toffee Chocolate 60 gm (Pack 12 Pieces) 20352031</v>
      </c>
      <c r="D5410" t="str">
        <v>F&amp;B</v>
      </c>
      <c r="E5410" t="str">
        <v>Food</v>
      </c>
      <c r="F5410" t="str">
        <v>POP CORN</v>
      </c>
      <c r="G5410">
        <f>_xlfn.XLOOKUP(A5410,Table2[ProductID],Table2[StoreID])</f>
        <v>3</v>
      </c>
      <c r="H5410" t="str" cm="1">
        <f t="array" ref="H5410:I5410">_xlfn.XLOOKUP(G5410,Table1[StoreID],Table1[[StoreName]:[Region]])</f>
        <v>StoreC</v>
      </c>
      <c r="I5410" t="str">
        <v>Alex</v>
      </c>
      <c r="J5410">
        <f>_xlfn.XLOOKUP(A5410,Table2[ProductID],Table2[RepID])</f>
        <v>30</v>
      </c>
      <c r="K5410" t="str">
        <f>_xlfn.XLOOKUP(J5410,Table3[RepID],Table3[RepName])</f>
        <v>Fady</v>
      </c>
    </row>
    <row r="5411" spans="1:11" x14ac:dyDescent="0.35">
      <c r="A5411" s="8">
        <v>4223</v>
      </c>
      <c r="B5411" t="str" cm="1">
        <f t="array" ref="B5411:F5411">_xlfn.XLOOKUP(A5411,Table4[ProductID],Table4[[ProductCode]:[Brand]])</f>
        <v>AY-20352031</v>
      </c>
      <c r="C5411" t="str">
        <v>Fun Day Corn Popcorn Toffee Chocolate 60 gm (Pack 12 Pieces) 20352031</v>
      </c>
      <c r="D5411" t="str">
        <v>F&amp;B</v>
      </c>
      <c r="E5411" t="str">
        <v>Food</v>
      </c>
      <c r="F5411" t="str">
        <v>POP CORN</v>
      </c>
      <c r="G5411">
        <f>_xlfn.XLOOKUP(A5411,Table2[ProductID],Table2[StoreID])</f>
        <v>3</v>
      </c>
      <c r="H5411" t="str" cm="1">
        <f t="array" ref="H5411:I5411">_xlfn.XLOOKUP(G5411,Table1[StoreID],Table1[[StoreName]:[Region]])</f>
        <v>StoreC</v>
      </c>
      <c r="I5411" t="str">
        <v>Alex</v>
      </c>
      <c r="J5411">
        <f>_xlfn.XLOOKUP(A5411,Table2[ProductID],Table2[RepID])</f>
        <v>30</v>
      </c>
      <c r="K5411" t="str">
        <f>_xlfn.XLOOKUP(J5411,Table3[RepID],Table3[RepName])</f>
        <v>Fady</v>
      </c>
    </row>
    <row r="5412" spans="1:11" x14ac:dyDescent="0.35">
      <c r="A5412" s="8">
        <v>608</v>
      </c>
      <c r="B5412" t="str" cm="1">
        <f t="array" ref="B5412:F5412">_xlfn.XLOOKUP(A5412,Table4[ProductID],Table4[[ProductCode]:[Brand]])</f>
        <v>XS-36534</v>
      </c>
      <c r="C5412" t="str">
        <v>Zuru X-Shot - Excel Skin Flux 2 Pack</v>
      </c>
      <c r="D5412" t="str">
        <v>Guns</v>
      </c>
      <c r="E5412" t="str">
        <v>Gun</v>
      </c>
      <c r="F5412" t="str">
        <v>X-Shot</v>
      </c>
      <c r="G5412">
        <f>_xlfn.XLOOKUP(A5412,Table2[ProductID],Table2[StoreID])</f>
        <v>3</v>
      </c>
      <c r="H5412" t="str" cm="1">
        <f t="array" ref="H5412:I5412">_xlfn.XLOOKUP(G5412,Table1[StoreID],Table1[[StoreName]:[Region]])</f>
        <v>StoreC</v>
      </c>
      <c r="I5412" t="str">
        <v>Alex</v>
      </c>
      <c r="J5412">
        <f>_xlfn.XLOOKUP(A5412,Table2[ProductID],Table2[RepID])</f>
        <v>30</v>
      </c>
      <c r="K5412" t="str">
        <f>_xlfn.XLOOKUP(J5412,Table3[RepID],Table3[RepName])</f>
        <v>Fady</v>
      </c>
    </row>
    <row r="5413" spans="1:11" x14ac:dyDescent="0.35">
      <c r="A5413" s="8">
        <v>624</v>
      </c>
      <c r="B5413" t="str" cm="1">
        <f t="array" ref="B5413:F5413">_xlfn.XLOOKUP(A5413,Table4[ProductID],Table4[[ProductCode]:[Brand]])</f>
        <v>XS-36515-J</v>
      </c>
      <c r="C5413" t="str">
        <v>X-Shot - Excel Skin Menance - Scream</v>
      </c>
      <c r="D5413" t="str">
        <v>Guns</v>
      </c>
      <c r="E5413" t="str">
        <v>Gun</v>
      </c>
      <c r="F5413" t="str">
        <v>X-Shot</v>
      </c>
      <c r="G5413">
        <f>_xlfn.XLOOKUP(A5413,Table2[ProductID],Table2[StoreID])</f>
        <v>4</v>
      </c>
      <c r="H5413" t="str" cm="1">
        <f t="array" ref="H5413:I5413">_xlfn.XLOOKUP(G5413,Table1[StoreID],Table1[[StoreName]:[Region]])</f>
        <v>StoreD</v>
      </c>
      <c r="I5413" t="str">
        <v>Alex</v>
      </c>
      <c r="J5413">
        <f>_xlfn.XLOOKUP(A5413,Table2[ProductID],Table2[RepID])</f>
        <v>23</v>
      </c>
      <c r="K5413" t="str">
        <f>_xlfn.XLOOKUP(J5413,Table3[RepID],Table3[RepName])</f>
        <v>Essam</v>
      </c>
    </row>
    <row r="5414" spans="1:11" x14ac:dyDescent="0.35">
      <c r="A5414" s="8">
        <v>385</v>
      </c>
      <c r="B5414" t="str" cm="1">
        <f t="array" ref="B5414:F5414">_xlfn.XLOOKUP(A5414,Table4[ProductID],Table4[[ProductCode]:[Brand]])</f>
        <v>YW-28-037</v>
      </c>
      <c r="C5414" t="str">
        <v>Pokémon Tin Box 4 Asst</v>
      </c>
      <c r="D5414" t="str">
        <v>Games</v>
      </c>
      <c r="E5414" t="str">
        <v>Card Game</v>
      </c>
      <c r="F5414" t="str">
        <v>Pokémon</v>
      </c>
      <c r="G5414">
        <f>_xlfn.XLOOKUP(A5414,Table2[ProductID],Table2[StoreID])</f>
        <v>4</v>
      </c>
      <c r="H5414" t="str" cm="1">
        <f t="array" ref="H5414:I5414">_xlfn.XLOOKUP(G5414,Table1[StoreID],Table1[[StoreName]:[Region]])</f>
        <v>StoreD</v>
      </c>
      <c r="I5414" t="str">
        <v>Alex</v>
      </c>
      <c r="J5414">
        <f>_xlfn.XLOOKUP(A5414,Table2[ProductID],Table2[RepID])</f>
        <v>33</v>
      </c>
      <c r="K5414" t="str">
        <f>_xlfn.XLOOKUP(J5414,Table3[RepID],Table3[RepName])</f>
        <v>Alaa</v>
      </c>
    </row>
    <row r="5415" spans="1:11" x14ac:dyDescent="0.35">
      <c r="A5415" s="8">
        <v>463</v>
      </c>
      <c r="B5415" t="str" cm="1">
        <f t="array" ref="B5415:F5415">_xlfn.XLOOKUP(A5415,Table4[ProductID],Table4[[ProductCode]:[Brand]])</f>
        <v>YW-26-035</v>
      </c>
      <c r="C5415" t="str">
        <v>Pokémon Card ( Stand 8 pcs )</v>
      </c>
      <c r="D5415" t="str">
        <v>Games</v>
      </c>
      <c r="E5415" t="str">
        <v>Card Game</v>
      </c>
      <c r="F5415" t="str">
        <v>Pokémon</v>
      </c>
      <c r="G5415">
        <f>_xlfn.XLOOKUP(A5415,Table2[ProductID],Table2[StoreID])</f>
        <v>4</v>
      </c>
      <c r="H5415" t="str" cm="1">
        <f t="array" ref="H5415:I5415">_xlfn.XLOOKUP(G5415,Table1[StoreID],Table1[[StoreName]:[Region]])</f>
        <v>StoreD</v>
      </c>
      <c r="I5415" t="str">
        <v>Alex</v>
      </c>
      <c r="J5415">
        <f>_xlfn.XLOOKUP(A5415,Table2[ProductID],Table2[RepID])</f>
        <v>33</v>
      </c>
      <c r="K5415" t="str">
        <f>_xlfn.XLOOKUP(J5415,Table3[RepID],Table3[RepName])</f>
        <v>Alaa</v>
      </c>
    </row>
    <row r="5416" spans="1:11" x14ac:dyDescent="0.35">
      <c r="A5416" s="8">
        <v>3280</v>
      </c>
      <c r="B5416" t="str" cm="1">
        <f t="array" ref="B5416:F5416">_xlfn.XLOOKUP(A5416,Table4[ProductID],Table4[[ProductCode]:[Brand]])</f>
        <v>NK-20511</v>
      </c>
      <c r="C5416" t="str">
        <v>Plastic Box Deal Masrawy</v>
      </c>
      <c r="D5416" t="str">
        <v>Games</v>
      </c>
      <c r="E5416" t="str">
        <v>Board Game</v>
      </c>
      <c r="F5416" t="str">
        <v>Nilco</v>
      </c>
      <c r="G5416">
        <f>_xlfn.XLOOKUP(A5416,Table2[ProductID],Table2[StoreID])</f>
        <v>3</v>
      </c>
      <c r="H5416" t="str" cm="1">
        <f t="array" ref="H5416:I5416">_xlfn.XLOOKUP(G5416,Table1[StoreID],Table1[[StoreName]:[Region]])</f>
        <v>StoreC</v>
      </c>
      <c r="I5416" t="str">
        <v>Alex</v>
      </c>
      <c r="J5416">
        <f>_xlfn.XLOOKUP(A5416,Table2[ProductID],Table2[RepID])</f>
        <v>4</v>
      </c>
      <c r="K5416" t="str">
        <f>_xlfn.XLOOKUP(J5416,Table3[RepID],Table3[RepName])</f>
        <v>Ali</v>
      </c>
    </row>
    <row r="5417" spans="1:11" x14ac:dyDescent="0.35">
      <c r="A5417" s="8">
        <v>3220</v>
      </c>
      <c r="B5417" t="str" cm="1">
        <f t="array" ref="B5417:F5417">_xlfn.XLOOKUP(A5417,Table4[ProductID],Table4[[ProductCode]:[Brand]])</f>
        <v>NK-21396</v>
      </c>
      <c r="C5417" t="str">
        <v>El koz</v>
      </c>
      <c r="D5417" t="str">
        <v>Games</v>
      </c>
      <c r="E5417" t="str">
        <v>Board Game</v>
      </c>
      <c r="F5417" t="str">
        <v>Nilco</v>
      </c>
      <c r="G5417">
        <f>_xlfn.XLOOKUP(A5417,Table2[ProductID],Table2[StoreID])</f>
        <v>4</v>
      </c>
      <c r="H5417" t="str" cm="1">
        <f t="array" ref="H5417:I5417">_xlfn.XLOOKUP(G5417,Table1[StoreID],Table1[[StoreName]:[Region]])</f>
        <v>StoreD</v>
      </c>
      <c r="I5417" t="str">
        <v>Alex</v>
      </c>
      <c r="J5417">
        <f>_xlfn.XLOOKUP(A5417,Table2[ProductID],Table2[RepID])</f>
        <v>2</v>
      </c>
      <c r="K5417" t="str">
        <f>_xlfn.XLOOKUP(J5417,Table3[RepID],Table3[RepName])</f>
        <v>Bassem</v>
      </c>
    </row>
    <row r="5418" spans="1:11" x14ac:dyDescent="0.35">
      <c r="A5418" s="8">
        <v>4076</v>
      </c>
      <c r="B5418" t="str" cm="1">
        <f t="array" ref="B5418:F5418">_xlfn.XLOOKUP(A5418,Table4[ProductID],Table4[[ProductCode]:[Brand]])</f>
        <v>E92 BP-6</v>
      </c>
      <c r="C5418" t="str">
        <v>Energizer Remote Card 4+2 AAA Promo</v>
      </c>
      <c r="D5418" t="str">
        <v>Add-ons</v>
      </c>
      <c r="E5418" t="str">
        <v>Battery</v>
      </c>
      <c r="F5418" t="str">
        <v>Energizer</v>
      </c>
      <c r="G5418">
        <f>_xlfn.XLOOKUP(A5418,Table2[ProductID],Table2[StoreID])</f>
        <v>3</v>
      </c>
      <c r="H5418" t="str" cm="1">
        <f t="array" ref="H5418:I5418">_xlfn.XLOOKUP(G5418,Table1[StoreID],Table1[[StoreName]:[Region]])</f>
        <v>StoreC</v>
      </c>
      <c r="I5418" t="str">
        <v>Alex</v>
      </c>
      <c r="J5418">
        <f>_xlfn.XLOOKUP(A5418,Table2[ProductID],Table2[RepID])</f>
        <v>27</v>
      </c>
      <c r="K5418" t="str">
        <f>_xlfn.XLOOKUP(J5418,Table3[RepID],Table3[RepName])</f>
        <v>Abdallah</v>
      </c>
    </row>
    <row r="5419" spans="1:11" x14ac:dyDescent="0.35">
      <c r="A5419" s="8">
        <v>3369</v>
      </c>
      <c r="B5419" t="str" cm="1">
        <f t="array" ref="B5419:F5419">_xlfn.XLOOKUP(A5419,Table4[ProductID],Table4[[ProductCode]:[Brand]])</f>
        <v>MGA-583943</v>
      </c>
      <c r="C5419" t="str">
        <v>Mga L.O.L. Surprise Mini Family Asst S2 In Cdu</v>
      </c>
      <c r="D5419" t="str">
        <v>Surprise</v>
      </c>
      <c r="E5419" t="str">
        <v>Ball</v>
      </c>
      <c r="F5419" t="str">
        <v>L.O.L. Surprise</v>
      </c>
      <c r="G5419">
        <f>_xlfn.XLOOKUP(A5419,Table2[ProductID],Table2[StoreID])</f>
        <v>2</v>
      </c>
      <c r="H5419" t="str" cm="1">
        <f t="array" ref="H5419:I5419">_xlfn.XLOOKUP(G5419,Table1[StoreID],Table1[[StoreName]:[Region]])</f>
        <v>StoreB</v>
      </c>
      <c r="I5419" t="str">
        <v>Cairo</v>
      </c>
      <c r="J5419">
        <f>_xlfn.XLOOKUP(A5419,Table2[ProductID],Table2[RepID])</f>
        <v>24</v>
      </c>
      <c r="K5419" t="str">
        <f>_xlfn.XLOOKUP(J5419,Table3[RepID],Table3[RepName])</f>
        <v>Farida</v>
      </c>
    </row>
    <row r="5420" spans="1:11" x14ac:dyDescent="0.35">
      <c r="A5420" s="8">
        <v>4078</v>
      </c>
      <c r="B5420" t="str" cm="1">
        <f t="array" ref="B5420:F5420">_xlfn.XLOOKUP(A5420,Table4[ProductID],Table4[[ProductCode]:[Brand]])</f>
        <v>E91 BP6</v>
      </c>
      <c r="C5420" t="str">
        <v>Energizer Card 4+2  AA Promo</v>
      </c>
      <c r="D5420" t="str">
        <v>Add-ons</v>
      </c>
      <c r="E5420" t="str">
        <v>Battery</v>
      </c>
      <c r="F5420" t="str">
        <v>Energizer</v>
      </c>
      <c r="G5420">
        <f>_xlfn.XLOOKUP(A5420,Table2[ProductID],Table2[StoreID])</f>
        <v>3</v>
      </c>
      <c r="H5420" t="str" cm="1">
        <f t="array" ref="H5420:I5420">_xlfn.XLOOKUP(G5420,Table1[StoreID],Table1[[StoreName]:[Region]])</f>
        <v>StoreC</v>
      </c>
      <c r="I5420" t="str">
        <v>Alex</v>
      </c>
      <c r="J5420">
        <f>_xlfn.XLOOKUP(A5420,Table2[ProductID],Table2[RepID])</f>
        <v>27</v>
      </c>
      <c r="K5420" t="str">
        <f>_xlfn.XLOOKUP(J5420,Table3[RepID],Table3[RepName])</f>
        <v>Abdallah</v>
      </c>
    </row>
    <row r="5421" spans="1:11" x14ac:dyDescent="0.35">
      <c r="A5421" s="8">
        <v>4202</v>
      </c>
      <c r="B5421" t="str" cm="1">
        <f t="array" ref="B5421:F5421">_xlfn.XLOOKUP(A5421,Table4[ProductID],Table4[[ProductCode]:[Brand]])</f>
        <v>AY-30022008</v>
      </c>
      <c r="C5421" t="str">
        <v>Astra Natural Fruit Flavor  Lollipop 10 gm (Pack 100 Pieces) 30022008</v>
      </c>
      <c r="D5421" t="str">
        <v>F&amp;B</v>
      </c>
      <c r="E5421" t="str">
        <v>Food</v>
      </c>
      <c r="F5421" t="str">
        <v>ASTRA</v>
      </c>
      <c r="G5421">
        <f>_xlfn.XLOOKUP(A5421,Table2[ProductID],Table2[StoreID])</f>
        <v>5</v>
      </c>
      <c r="H5421" t="str" cm="1">
        <f t="array" ref="H5421:I5421">_xlfn.XLOOKUP(G5421,Table1[StoreID],Table1[[StoreName]:[Region]])</f>
        <v>StoreE</v>
      </c>
      <c r="I5421" t="str">
        <v>Delta</v>
      </c>
      <c r="J5421">
        <f>_xlfn.XLOOKUP(A5421,Table2[ProductID],Table2[RepID])</f>
        <v>2</v>
      </c>
      <c r="K5421" t="str">
        <f>_xlfn.XLOOKUP(J5421,Table3[RepID],Table3[RepName])</f>
        <v>Bassem</v>
      </c>
    </row>
    <row r="5422" spans="1:11" x14ac:dyDescent="0.35">
      <c r="A5422" s="8">
        <v>3306</v>
      </c>
      <c r="B5422" t="str" cm="1">
        <f t="array" ref="B5422:F5422">_xlfn.XLOOKUP(A5422,Table4[ProductID],Table4[[ProductCode]:[Brand]])</f>
        <v>NK-20122</v>
      </c>
      <c r="C5422" t="str">
        <v>Ludo - Snakes&amp;Ladders Jungle</v>
      </c>
      <c r="D5422" t="str">
        <v>Games</v>
      </c>
      <c r="E5422" t="str">
        <v>Board Game</v>
      </c>
      <c r="F5422" t="str">
        <v>Nilco</v>
      </c>
      <c r="G5422">
        <f>_xlfn.XLOOKUP(A5422,Table2[ProductID],Table2[StoreID])</f>
        <v>1</v>
      </c>
      <c r="H5422" t="str" cm="1">
        <f t="array" ref="H5422:I5422">_xlfn.XLOOKUP(G5422,Table1[StoreID],Table1[[StoreName]:[Region]])</f>
        <v>StoreA</v>
      </c>
      <c r="I5422" t="str">
        <v>Cairo</v>
      </c>
      <c r="J5422">
        <f>_xlfn.XLOOKUP(A5422,Table2[ProductID],Table2[RepID])</f>
        <v>10</v>
      </c>
      <c r="K5422" t="str">
        <f>_xlfn.XLOOKUP(J5422,Table3[RepID],Table3[RepName])</f>
        <v>Asya</v>
      </c>
    </row>
    <row r="5423" spans="1:11" x14ac:dyDescent="0.35">
      <c r="A5423" s="8">
        <v>470</v>
      </c>
      <c r="B5423" t="str" cm="1">
        <f t="array" ref="B5423:F5423">_xlfn.XLOOKUP(A5423,Table4[ProductID],Table4[[ProductCode]:[Brand]])</f>
        <v>YW-26-027</v>
      </c>
      <c r="C5423" t="str">
        <v>Yoyo Pokémon ( Stand 24 pcs )</v>
      </c>
      <c r="D5423" t="str">
        <v>Games</v>
      </c>
      <c r="E5423" t="str">
        <v>Yoyo</v>
      </c>
      <c r="F5423" t="str">
        <v>Pokémon</v>
      </c>
      <c r="G5423">
        <f>_xlfn.XLOOKUP(A5423,Table2[ProductID],Table2[StoreID])</f>
        <v>4</v>
      </c>
      <c r="H5423" t="str" cm="1">
        <f t="array" ref="H5423:I5423">_xlfn.XLOOKUP(G5423,Table1[StoreID],Table1[[StoreName]:[Region]])</f>
        <v>StoreD</v>
      </c>
      <c r="I5423" t="str">
        <v>Alex</v>
      </c>
      <c r="J5423">
        <f>_xlfn.XLOOKUP(A5423,Table2[ProductID],Table2[RepID])</f>
        <v>33</v>
      </c>
      <c r="K5423" t="str">
        <f>_xlfn.XLOOKUP(J5423,Table3[RepID],Table3[RepName])</f>
        <v>Alaa</v>
      </c>
    </row>
    <row r="5424" spans="1:11" x14ac:dyDescent="0.35">
      <c r="A5424" s="8">
        <v>4077</v>
      </c>
      <c r="B5424" t="str" cm="1">
        <f t="array" ref="B5424:F5424">_xlfn.XLOOKUP(A5424,Table4[ProductID],Table4[[ProductCode]:[Brand]])</f>
        <v>E92 BP-2</v>
      </c>
      <c r="C5424" t="str">
        <v>Energizer Card 2  AAA</v>
      </c>
      <c r="D5424" t="str">
        <v>Add-ons</v>
      </c>
      <c r="E5424" t="str">
        <v>Battery</v>
      </c>
      <c r="F5424" t="str">
        <v>Energizer</v>
      </c>
      <c r="G5424">
        <f>_xlfn.XLOOKUP(A5424,Table2[ProductID],Table2[StoreID])</f>
        <v>4</v>
      </c>
      <c r="H5424" t="str" cm="1">
        <f t="array" ref="H5424:I5424">_xlfn.XLOOKUP(G5424,Table1[StoreID],Table1[[StoreName]:[Region]])</f>
        <v>StoreD</v>
      </c>
      <c r="I5424" t="str">
        <v>Alex</v>
      </c>
      <c r="J5424">
        <f>_xlfn.XLOOKUP(A5424,Table2[ProductID],Table2[RepID])</f>
        <v>33</v>
      </c>
      <c r="K5424" t="str">
        <f>_xlfn.XLOOKUP(J5424,Table3[RepID],Table3[RepName])</f>
        <v>Alaa</v>
      </c>
    </row>
    <row r="5425" spans="1:11" x14ac:dyDescent="0.35">
      <c r="A5425" s="8">
        <v>4077</v>
      </c>
      <c r="B5425" t="str" cm="1">
        <f t="array" ref="B5425:F5425">_xlfn.XLOOKUP(A5425,Table4[ProductID],Table4[[ProductCode]:[Brand]])</f>
        <v>E92 BP-2</v>
      </c>
      <c r="C5425" t="str">
        <v>Energizer Card 2  AAA</v>
      </c>
      <c r="D5425" t="str">
        <v>Add-ons</v>
      </c>
      <c r="E5425" t="str">
        <v>Battery</v>
      </c>
      <c r="F5425" t="str">
        <v>Energizer</v>
      </c>
      <c r="G5425">
        <f>_xlfn.XLOOKUP(A5425,Table2[ProductID],Table2[StoreID])</f>
        <v>4</v>
      </c>
      <c r="H5425" t="str" cm="1">
        <f t="array" ref="H5425:I5425">_xlfn.XLOOKUP(G5425,Table1[StoreID],Table1[[StoreName]:[Region]])</f>
        <v>StoreD</v>
      </c>
      <c r="I5425" t="str">
        <v>Alex</v>
      </c>
      <c r="J5425">
        <f>_xlfn.XLOOKUP(A5425,Table2[ProductID],Table2[RepID])</f>
        <v>33</v>
      </c>
      <c r="K5425" t="str">
        <f>_xlfn.XLOOKUP(J5425,Table3[RepID],Table3[RepName])</f>
        <v>Alaa</v>
      </c>
    </row>
    <row r="5426" spans="1:11" x14ac:dyDescent="0.35">
      <c r="A5426" s="8">
        <v>602</v>
      </c>
      <c r="B5426" t="str" cm="1">
        <f t="array" ref="B5426:F5426">_xlfn.XLOOKUP(A5426,Table4[ProductID],Table4[[ProductCode]:[Brand]])</f>
        <v>XS-4860</v>
      </c>
      <c r="C5426" t="str">
        <v>X-Shot-Dino Attack- Hunter (2Medium Egg,2 Small Egg,16Darts)</v>
      </c>
      <c r="D5426" t="str">
        <v>Guns</v>
      </c>
      <c r="E5426" t="str">
        <v>Gun</v>
      </c>
      <c r="F5426" t="str">
        <v>X-Shot</v>
      </c>
      <c r="G5426">
        <f>_xlfn.XLOOKUP(A5426,Table2[ProductID],Table2[StoreID])</f>
        <v>2</v>
      </c>
      <c r="H5426" t="str" cm="1">
        <f t="array" ref="H5426:I5426">_xlfn.XLOOKUP(G5426,Table1[StoreID],Table1[[StoreName]:[Region]])</f>
        <v>StoreB</v>
      </c>
      <c r="I5426" t="str">
        <v>Cairo</v>
      </c>
      <c r="J5426">
        <f>_xlfn.XLOOKUP(A5426,Table2[ProductID],Table2[RepID])</f>
        <v>25</v>
      </c>
      <c r="K5426" t="str">
        <f>_xlfn.XLOOKUP(J5426,Table3[RepID],Table3[RepName])</f>
        <v>Marwa</v>
      </c>
    </row>
    <row r="5427" spans="1:11" x14ac:dyDescent="0.35">
      <c r="A5427" s="8">
        <v>413</v>
      </c>
      <c r="B5427" t="str" cm="1">
        <f t="array" ref="B5427:F5427">_xlfn.XLOOKUP(A5427,Table4[ProductID],Table4[[ProductCode]:[Brand]])</f>
        <v>YW-28-007</v>
      </c>
      <c r="C5427" t="str">
        <v>Frozen Egg Stand 12 pieces</v>
      </c>
      <c r="D5427" t="str">
        <v>Surprise</v>
      </c>
      <c r="E5427" t="str">
        <v>Egg</v>
      </c>
      <c r="F5427" t="str">
        <v>Disney</v>
      </c>
      <c r="G5427">
        <f>_xlfn.XLOOKUP(A5427,Table2[ProductID],Table2[StoreID])</f>
        <v>4</v>
      </c>
      <c r="H5427" t="str" cm="1">
        <f t="array" ref="H5427:I5427">_xlfn.XLOOKUP(G5427,Table1[StoreID],Table1[[StoreName]:[Region]])</f>
        <v>StoreD</v>
      </c>
      <c r="I5427" t="str">
        <v>Alex</v>
      </c>
      <c r="J5427">
        <f>_xlfn.XLOOKUP(A5427,Table2[ProductID],Table2[RepID])</f>
        <v>2</v>
      </c>
      <c r="K5427" t="str">
        <f>_xlfn.XLOOKUP(J5427,Table3[RepID],Table3[RepName])</f>
        <v>Bassem</v>
      </c>
    </row>
    <row r="5428" spans="1:11" x14ac:dyDescent="0.35">
      <c r="A5428" s="8">
        <v>1165</v>
      </c>
      <c r="B5428" t="str" cm="1">
        <f t="array" ref="B5428:F5428">_xlfn.XLOOKUP(A5428,Table4[ProductID],Table4[[ProductCode]:[Brand]])</f>
        <v>SH-3684</v>
      </c>
      <c r="C5428" t="str">
        <v>Die Cast Super Hero 6asst</v>
      </c>
      <c r="D5428" t="str">
        <v>Vehicle - Parking &amp; Robots</v>
      </c>
      <c r="E5428" t="str">
        <v>Car</v>
      </c>
      <c r="F5428" t="str">
        <v>Super Hero</v>
      </c>
      <c r="G5428">
        <f>_xlfn.XLOOKUP(A5428,Table2[ProductID],Table2[StoreID])</f>
        <v>5</v>
      </c>
      <c r="H5428" t="str" cm="1">
        <f t="array" ref="H5428:I5428">_xlfn.XLOOKUP(G5428,Table1[StoreID],Table1[[StoreName]:[Region]])</f>
        <v>StoreE</v>
      </c>
      <c r="I5428" t="str">
        <v>Delta</v>
      </c>
      <c r="J5428">
        <f>_xlfn.XLOOKUP(A5428,Table2[ProductID],Table2[RepID])</f>
        <v>34</v>
      </c>
      <c r="K5428" t="str">
        <f>_xlfn.XLOOKUP(J5428,Table3[RepID],Table3[RepName])</f>
        <v>Nora</v>
      </c>
    </row>
    <row r="5429" spans="1:11" x14ac:dyDescent="0.35">
      <c r="A5429" s="8">
        <v>4234</v>
      </c>
      <c r="B5429" t="str" cm="1">
        <f t="array" ref="B5429:F5429">_xlfn.XLOOKUP(A5429,Table4[ProductID],Table4[[ProductCode]:[Brand]])</f>
        <v>AY-20352013</v>
      </c>
      <c r="C5429" t="str">
        <v>Fun Day Bobo Strawberry From 32 gm to 30 gm (Stand 12 Pieces) 20352013</v>
      </c>
      <c r="D5429" t="str">
        <v>F&amp;B</v>
      </c>
      <c r="E5429" t="str">
        <v>Food</v>
      </c>
      <c r="F5429" t="str">
        <v>BOBOO</v>
      </c>
      <c r="G5429">
        <f>_xlfn.XLOOKUP(A5429,Table2[ProductID],Table2[StoreID])</f>
        <v>3</v>
      </c>
      <c r="H5429" t="str" cm="1">
        <f t="array" ref="H5429:I5429">_xlfn.XLOOKUP(G5429,Table1[StoreID],Table1[[StoreName]:[Region]])</f>
        <v>StoreC</v>
      </c>
      <c r="I5429" t="str">
        <v>Alex</v>
      </c>
      <c r="J5429">
        <f>_xlfn.XLOOKUP(A5429,Table2[ProductID],Table2[RepID])</f>
        <v>19</v>
      </c>
      <c r="K5429" t="str">
        <f>_xlfn.XLOOKUP(J5429,Table3[RepID],Table3[RepName])</f>
        <v>Omar</v>
      </c>
    </row>
    <row r="5430" spans="1:11" x14ac:dyDescent="0.35">
      <c r="A5430" s="8">
        <v>3308</v>
      </c>
      <c r="B5430" t="str" cm="1">
        <f t="array" ref="B5430:F5430">_xlfn.XLOOKUP(A5430,Table4[ProductID],Table4[[ProductCode]:[Brand]])</f>
        <v>NK-20108</v>
      </c>
      <c r="C5430" t="str">
        <v>Giant Ludo</v>
      </c>
      <c r="D5430" t="str">
        <v>Games</v>
      </c>
      <c r="E5430" t="str">
        <v>Board Game</v>
      </c>
      <c r="F5430" t="str">
        <v>Nilco</v>
      </c>
      <c r="G5430">
        <f>_xlfn.XLOOKUP(A5430,Table2[ProductID],Table2[StoreID])</f>
        <v>3</v>
      </c>
      <c r="H5430" t="str" cm="1">
        <f t="array" ref="H5430:I5430">_xlfn.XLOOKUP(G5430,Table1[StoreID],Table1[[StoreName]:[Region]])</f>
        <v>StoreC</v>
      </c>
      <c r="I5430" t="str">
        <v>Alex</v>
      </c>
      <c r="J5430">
        <f>_xlfn.XLOOKUP(A5430,Table2[ProductID],Table2[RepID])</f>
        <v>19</v>
      </c>
      <c r="K5430" t="str">
        <f>_xlfn.XLOOKUP(J5430,Table3[RepID],Table3[RepName])</f>
        <v>Omar</v>
      </c>
    </row>
    <row r="5431" spans="1:11" x14ac:dyDescent="0.35">
      <c r="A5431" s="8">
        <v>4092</v>
      </c>
      <c r="B5431" t="str" cm="1">
        <f t="array" ref="B5431:F5431">_xlfn.XLOOKUP(A5431,Table4[ProductID],Table4[[ProductCode]:[Brand]])</f>
        <v>DOH-SH-3662</v>
      </c>
      <c r="C5431" t="str">
        <v>Bingo Dough 5 Mini Can Style 1</v>
      </c>
      <c r="D5431" t="str">
        <v>Clay</v>
      </c>
      <c r="E5431" t="str">
        <v>Dough</v>
      </c>
      <c r="F5431" t="str">
        <v>Bingo Dough</v>
      </c>
      <c r="G5431">
        <f>_xlfn.XLOOKUP(A5431,Table2[ProductID],Table2[StoreID])</f>
        <v>4</v>
      </c>
      <c r="H5431" t="str" cm="1">
        <f t="array" ref="H5431:I5431">_xlfn.XLOOKUP(G5431,Table1[StoreID],Table1[[StoreName]:[Region]])</f>
        <v>StoreD</v>
      </c>
      <c r="I5431" t="str">
        <v>Alex</v>
      </c>
      <c r="J5431">
        <f>_xlfn.XLOOKUP(A5431,Table2[ProductID],Table2[RepID])</f>
        <v>33</v>
      </c>
      <c r="K5431" t="str">
        <f>_xlfn.XLOOKUP(J5431,Table3[RepID],Table3[RepName])</f>
        <v>Alaa</v>
      </c>
    </row>
    <row r="5432" spans="1:11" x14ac:dyDescent="0.35">
      <c r="A5432" s="8">
        <v>476</v>
      </c>
      <c r="B5432" t="str" cm="1">
        <f t="array" ref="B5432:F5432">_xlfn.XLOOKUP(A5432,Table4[ProductID],Table4[[ProductCode]:[Brand]])</f>
        <v>YW-26-021</v>
      </c>
      <c r="C5432" t="str">
        <v>Pockemon Bag ( Stand 24 pcs )</v>
      </c>
      <c r="D5432" t="str">
        <v>Games</v>
      </c>
      <c r="E5432" t="str">
        <v>Card Game</v>
      </c>
      <c r="F5432" t="str">
        <v>Pokémon</v>
      </c>
      <c r="G5432">
        <f>_xlfn.XLOOKUP(A5432,Table2[ProductID],Table2[StoreID])</f>
        <v>4</v>
      </c>
      <c r="H5432" t="str" cm="1">
        <f t="array" ref="H5432:I5432">_xlfn.XLOOKUP(G5432,Table1[StoreID],Table1[[StoreName]:[Region]])</f>
        <v>StoreD</v>
      </c>
      <c r="I5432" t="str">
        <v>Alex</v>
      </c>
      <c r="J5432">
        <f>_xlfn.XLOOKUP(A5432,Table2[ProductID],Table2[RepID])</f>
        <v>23</v>
      </c>
      <c r="K5432" t="str">
        <f>_xlfn.XLOOKUP(J5432,Table3[RepID],Table3[RepName])</f>
        <v>Essam</v>
      </c>
    </row>
    <row r="5433" spans="1:11" x14ac:dyDescent="0.35">
      <c r="A5433" s="8">
        <v>4092</v>
      </c>
      <c r="B5433" t="str" cm="1">
        <f t="array" ref="B5433:F5433">_xlfn.XLOOKUP(A5433,Table4[ProductID],Table4[[ProductCode]:[Brand]])</f>
        <v>DOH-SH-3662</v>
      </c>
      <c r="C5433" t="str">
        <v>Bingo Dough 5 Mini Can Style 1</v>
      </c>
      <c r="D5433" t="str">
        <v>Clay</v>
      </c>
      <c r="E5433" t="str">
        <v>Dough</v>
      </c>
      <c r="F5433" t="str">
        <v>Bingo Dough</v>
      </c>
      <c r="G5433">
        <f>_xlfn.XLOOKUP(A5433,Table2[ProductID],Table2[StoreID])</f>
        <v>4</v>
      </c>
      <c r="H5433" t="str" cm="1">
        <f t="array" ref="H5433:I5433">_xlfn.XLOOKUP(G5433,Table1[StoreID],Table1[[StoreName]:[Region]])</f>
        <v>StoreD</v>
      </c>
      <c r="I5433" t="str">
        <v>Alex</v>
      </c>
      <c r="J5433">
        <f>_xlfn.XLOOKUP(A5433,Table2[ProductID],Table2[RepID])</f>
        <v>33</v>
      </c>
      <c r="K5433" t="str">
        <f>_xlfn.XLOOKUP(J5433,Table3[RepID],Table3[RepName])</f>
        <v>Alaa</v>
      </c>
    </row>
    <row r="5434" spans="1:11" x14ac:dyDescent="0.35">
      <c r="A5434" s="8">
        <v>12</v>
      </c>
      <c r="B5434" t="str" cm="1">
        <f t="array" ref="B5434:F5434">_xlfn.XLOOKUP(A5434,Table4[ProductID],Table4[[ProductCode]:[Brand]])</f>
        <v>ZUR-9258</v>
      </c>
      <c r="C5434" t="str">
        <v>Zuru Rainbocorns Eggzania Surprise Mania Over 20 Surprises</v>
      </c>
      <c r="D5434" t="str">
        <v>Surprise</v>
      </c>
      <c r="E5434" t="str">
        <v>Egg</v>
      </c>
      <c r="F5434" t="str">
        <v>Rainbocorns</v>
      </c>
      <c r="G5434">
        <f>_xlfn.XLOOKUP(A5434,Table2[ProductID],Table2[StoreID])</f>
        <v>4</v>
      </c>
      <c r="H5434" t="str" cm="1">
        <f t="array" ref="H5434:I5434">_xlfn.XLOOKUP(G5434,Table1[StoreID],Table1[[StoreName]:[Region]])</f>
        <v>StoreD</v>
      </c>
      <c r="I5434" t="str">
        <v>Alex</v>
      </c>
      <c r="J5434">
        <f>_xlfn.XLOOKUP(A5434,Table2[ProductID],Table2[RepID])</f>
        <v>33</v>
      </c>
      <c r="K5434" t="str">
        <f>_xlfn.XLOOKUP(J5434,Table3[RepID],Table3[RepName])</f>
        <v>Alaa</v>
      </c>
    </row>
    <row r="5435" spans="1:11" x14ac:dyDescent="0.35">
      <c r="A5435" s="8">
        <v>4090</v>
      </c>
      <c r="B5435" t="str" cm="1">
        <f t="array" ref="B5435:F5435">_xlfn.XLOOKUP(A5435,Table4[ProductID],Table4[[ProductCode]:[Brand]])</f>
        <v>DOH-SH-3664</v>
      </c>
      <c r="C5435" t="str">
        <v>Bingo Dough 10 Mini Can</v>
      </c>
      <c r="D5435" t="str">
        <v>Clay</v>
      </c>
      <c r="E5435" t="str">
        <v>Dough</v>
      </c>
      <c r="F5435" t="str">
        <v>Bingo Dough</v>
      </c>
      <c r="G5435">
        <f>_xlfn.XLOOKUP(A5435,Table2[ProductID],Table2[StoreID])</f>
        <v>4</v>
      </c>
      <c r="H5435" t="str" cm="1">
        <f t="array" ref="H5435:I5435">_xlfn.XLOOKUP(G5435,Table1[StoreID],Table1[[StoreName]:[Region]])</f>
        <v>StoreD</v>
      </c>
      <c r="I5435" t="str">
        <v>Alex</v>
      </c>
      <c r="J5435">
        <f>_xlfn.XLOOKUP(A5435,Table2[ProductID],Table2[RepID])</f>
        <v>33</v>
      </c>
      <c r="K5435" t="str">
        <f>_xlfn.XLOOKUP(J5435,Table3[RepID],Table3[RepName])</f>
        <v>Alaa</v>
      </c>
    </row>
    <row r="5436" spans="1:11" x14ac:dyDescent="0.35">
      <c r="A5436" s="8">
        <v>599</v>
      </c>
      <c r="B5436" t="str" cm="1">
        <f t="array" ref="B5436:F5436">_xlfn.XLOOKUP(A5436,Table4[ProductID],Table4[[ProductCode]:[Brand]])</f>
        <v>XS-4870</v>
      </c>
      <c r="C5436" t="str">
        <v>X-Shot Dino Attack Extinct (1Medium Egg,8Darts)</v>
      </c>
      <c r="D5436" t="str">
        <v>Guns</v>
      </c>
      <c r="E5436" t="str">
        <v>Gun</v>
      </c>
      <c r="F5436" t="str">
        <v>X-Shot</v>
      </c>
      <c r="G5436">
        <f>_xlfn.XLOOKUP(A5436,Table2[ProductID],Table2[StoreID])</f>
        <v>4</v>
      </c>
      <c r="H5436" t="str" cm="1">
        <f t="array" ref="H5436:I5436">_xlfn.XLOOKUP(G5436,Table1[StoreID],Table1[[StoreName]:[Region]])</f>
        <v>StoreD</v>
      </c>
      <c r="I5436" t="str">
        <v>Alex</v>
      </c>
      <c r="J5436">
        <f>_xlfn.XLOOKUP(A5436,Table2[ProductID],Table2[RepID])</f>
        <v>2</v>
      </c>
      <c r="K5436" t="str">
        <f>_xlfn.XLOOKUP(J5436,Table3[RepID],Table3[RepName])</f>
        <v>Bassem</v>
      </c>
    </row>
    <row r="5437" spans="1:11" x14ac:dyDescent="0.35">
      <c r="A5437" s="8">
        <v>3256</v>
      </c>
      <c r="B5437" t="str" cm="1">
        <f t="array" ref="B5437:F5437">_xlfn.XLOOKUP(A5437,Table4[ProductID],Table4[[ProductCode]:[Brand]])</f>
        <v>NK-20801</v>
      </c>
      <c r="C5437" t="str">
        <v>High Five Original</v>
      </c>
      <c r="D5437" t="str">
        <v>Games</v>
      </c>
      <c r="E5437" t="str">
        <v>Board Game</v>
      </c>
      <c r="F5437" t="str">
        <v>Nilco</v>
      </c>
      <c r="G5437">
        <f>_xlfn.XLOOKUP(A5437,Table2[ProductID],Table2[StoreID])</f>
        <v>4</v>
      </c>
      <c r="H5437" t="str" cm="1">
        <f t="array" ref="H5437:I5437">_xlfn.XLOOKUP(G5437,Table1[StoreID],Table1[[StoreName]:[Region]])</f>
        <v>StoreD</v>
      </c>
      <c r="I5437" t="str">
        <v>Alex</v>
      </c>
      <c r="J5437">
        <f>_xlfn.XLOOKUP(A5437,Table2[ProductID],Table2[RepID])</f>
        <v>33</v>
      </c>
      <c r="K5437" t="str">
        <f>_xlfn.XLOOKUP(J5437,Table3[RepID],Table3[RepName])</f>
        <v>Alaa</v>
      </c>
    </row>
    <row r="5438" spans="1:11" x14ac:dyDescent="0.35">
      <c r="A5438" s="8">
        <v>4090</v>
      </c>
      <c r="B5438" t="str" cm="1">
        <f t="array" ref="B5438:F5438">_xlfn.XLOOKUP(A5438,Table4[ProductID],Table4[[ProductCode]:[Brand]])</f>
        <v>DOH-SH-3664</v>
      </c>
      <c r="C5438" t="str">
        <v>Bingo Dough 10 Mini Can</v>
      </c>
      <c r="D5438" t="str">
        <v>Clay</v>
      </c>
      <c r="E5438" t="str">
        <v>Dough</v>
      </c>
      <c r="F5438" t="str">
        <v>Bingo Dough</v>
      </c>
      <c r="G5438">
        <f>_xlfn.XLOOKUP(A5438,Table2[ProductID],Table2[StoreID])</f>
        <v>4</v>
      </c>
      <c r="H5438" t="str" cm="1">
        <f t="array" ref="H5438:I5438">_xlfn.XLOOKUP(G5438,Table1[StoreID],Table1[[StoreName]:[Region]])</f>
        <v>StoreD</v>
      </c>
      <c r="I5438" t="str">
        <v>Alex</v>
      </c>
      <c r="J5438">
        <f>_xlfn.XLOOKUP(A5438,Table2[ProductID],Table2[RepID])</f>
        <v>33</v>
      </c>
      <c r="K5438" t="str">
        <f>_xlfn.XLOOKUP(J5438,Table3[RepID],Table3[RepName])</f>
        <v>Alaa</v>
      </c>
    </row>
    <row r="5439" spans="1:11" x14ac:dyDescent="0.35">
      <c r="A5439" s="8">
        <v>3263</v>
      </c>
      <c r="B5439" t="str" cm="1">
        <f t="array" ref="B5439:F5439">_xlfn.XLOOKUP(A5439,Table4[ProductID],Table4[[ProductCode]:[Brand]])</f>
        <v>NK-20702</v>
      </c>
      <c r="C5439" t="str">
        <v>Tottery Tower Classic</v>
      </c>
      <c r="D5439" t="str">
        <v>Games</v>
      </c>
      <c r="E5439" t="str">
        <v>Board Game</v>
      </c>
      <c r="F5439" t="str">
        <v>Nilco</v>
      </c>
      <c r="G5439">
        <f>_xlfn.XLOOKUP(A5439,Table2[ProductID],Table2[StoreID])</f>
        <v>4</v>
      </c>
      <c r="H5439" t="str" cm="1">
        <f t="array" ref="H5439:I5439">_xlfn.XLOOKUP(G5439,Table1[StoreID],Table1[[StoreName]:[Region]])</f>
        <v>StoreD</v>
      </c>
      <c r="I5439" t="str">
        <v>Alex</v>
      </c>
      <c r="J5439">
        <f>_xlfn.XLOOKUP(A5439,Table2[ProductID],Table2[RepID])</f>
        <v>2</v>
      </c>
      <c r="K5439" t="str">
        <f>_xlfn.XLOOKUP(J5439,Table3[RepID],Table3[RepName])</f>
        <v>Bassem</v>
      </c>
    </row>
    <row r="5440" spans="1:11" x14ac:dyDescent="0.35">
      <c r="A5440" s="8">
        <v>76</v>
      </c>
      <c r="B5440" t="str" cm="1">
        <f t="array" ref="B5440:F5440">_xlfn.XLOOKUP(A5440,Table4[ProductID],Table4[[ProductCode]:[Brand]])</f>
        <v>ZT-DP197119-1</v>
      </c>
      <c r="C5440" t="str">
        <v>Avenir Nail stickers</v>
      </c>
      <c r="D5440" t="str">
        <v>Education &amp; Learning</v>
      </c>
      <c r="E5440" t="str">
        <v>Art &amp; Craft</v>
      </c>
      <c r="F5440" t="str">
        <v>Avenir</v>
      </c>
      <c r="G5440">
        <f>_xlfn.XLOOKUP(A5440,Table2[ProductID],Table2[StoreID])</f>
        <v>1</v>
      </c>
      <c r="H5440" t="str" cm="1">
        <f t="array" ref="H5440:I5440">_xlfn.XLOOKUP(G5440,Table1[StoreID],Table1[[StoreName]:[Region]])</f>
        <v>StoreA</v>
      </c>
      <c r="I5440" t="str">
        <v>Cairo</v>
      </c>
      <c r="J5440">
        <f>_xlfn.XLOOKUP(A5440,Table2[ProductID],Table2[RepID])</f>
        <v>10</v>
      </c>
      <c r="K5440" t="str">
        <f>_xlfn.XLOOKUP(J5440,Table3[RepID],Table3[RepName])</f>
        <v>Asya</v>
      </c>
    </row>
    <row r="5441" spans="1:11" x14ac:dyDescent="0.35">
      <c r="A5441" s="8">
        <v>4089</v>
      </c>
      <c r="B5441" t="str" cm="1">
        <f t="array" ref="B5441:F5441">_xlfn.XLOOKUP(A5441,Table4[ProductID],Table4[[ProductCode]:[Brand]])</f>
        <v>DOH-SH-5275</v>
      </c>
      <c r="C5441" t="str">
        <v>Bingo Dough Can 56gm - Pink</v>
      </c>
      <c r="D5441" t="str">
        <v>Clay</v>
      </c>
      <c r="E5441" t="str">
        <v>Dough</v>
      </c>
      <c r="F5441" t="str">
        <v>Bingo Dough</v>
      </c>
      <c r="G5441">
        <f>_xlfn.XLOOKUP(A5441,Table2[ProductID],Table2[StoreID])</f>
        <v>4</v>
      </c>
      <c r="H5441" t="str" cm="1">
        <f t="array" ref="H5441:I5441">_xlfn.XLOOKUP(G5441,Table1[StoreID],Table1[[StoreName]:[Region]])</f>
        <v>StoreD</v>
      </c>
      <c r="I5441" t="str">
        <v>Alex</v>
      </c>
      <c r="J5441">
        <f>_xlfn.XLOOKUP(A5441,Table2[ProductID],Table2[RepID])</f>
        <v>23</v>
      </c>
      <c r="K5441" t="str">
        <f>_xlfn.XLOOKUP(J5441,Table3[RepID],Table3[RepName])</f>
        <v>Essam</v>
      </c>
    </row>
    <row r="5442" spans="1:11" x14ac:dyDescent="0.35">
      <c r="A5442" s="8">
        <v>4089</v>
      </c>
      <c r="B5442" t="str" cm="1">
        <f t="array" ref="B5442:F5442">_xlfn.XLOOKUP(A5442,Table4[ProductID],Table4[[ProductCode]:[Brand]])</f>
        <v>DOH-SH-5275</v>
      </c>
      <c r="C5442" t="str">
        <v>Bingo Dough Can 56gm - Pink</v>
      </c>
      <c r="D5442" t="str">
        <v>Clay</v>
      </c>
      <c r="E5442" t="str">
        <v>Dough</v>
      </c>
      <c r="F5442" t="str">
        <v>Bingo Dough</v>
      </c>
      <c r="G5442">
        <f>_xlfn.XLOOKUP(A5442,Table2[ProductID],Table2[StoreID])</f>
        <v>4</v>
      </c>
      <c r="H5442" t="str" cm="1">
        <f t="array" ref="H5442:I5442">_xlfn.XLOOKUP(G5442,Table1[StoreID],Table1[[StoreName]:[Region]])</f>
        <v>StoreD</v>
      </c>
      <c r="I5442" t="str">
        <v>Alex</v>
      </c>
      <c r="J5442">
        <f>_xlfn.XLOOKUP(A5442,Table2[ProductID],Table2[RepID])</f>
        <v>23</v>
      </c>
      <c r="K5442" t="str">
        <f>_xlfn.XLOOKUP(J5442,Table3[RepID],Table3[RepName])</f>
        <v>Essam</v>
      </c>
    </row>
    <row r="5443" spans="1:11" x14ac:dyDescent="0.35">
      <c r="A5443" s="8">
        <v>4086</v>
      </c>
      <c r="B5443" t="str" cm="1">
        <f t="array" ref="B5443:F5443">_xlfn.XLOOKUP(A5443,Table4[ProductID],Table4[[ProductCode]:[Brand]])</f>
        <v>DOH-SH-5278</v>
      </c>
      <c r="C5443" t="str">
        <v>Bingo Dough Can 56gm - Blue</v>
      </c>
      <c r="D5443" t="str">
        <v>Clay</v>
      </c>
      <c r="E5443" t="str">
        <v>Dough</v>
      </c>
      <c r="F5443" t="str">
        <v>Bingo Dough</v>
      </c>
      <c r="G5443">
        <f>_xlfn.XLOOKUP(A5443,Table2[ProductID],Table2[StoreID])</f>
        <v>4</v>
      </c>
      <c r="H5443" t="str" cm="1">
        <f t="array" ref="H5443:I5443">_xlfn.XLOOKUP(G5443,Table1[StoreID],Table1[[StoreName]:[Region]])</f>
        <v>StoreD</v>
      </c>
      <c r="I5443" t="str">
        <v>Alex</v>
      </c>
      <c r="J5443">
        <f>_xlfn.XLOOKUP(A5443,Table2[ProductID],Table2[RepID])</f>
        <v>23</v>
      </c>
      <c r="K5443" t="str">
        <f>_xlfn.XLOOKUP(J5443,Table3[RepID],Table3[RepName])</f>
        <v>Essam</v>
      </c>
    </row>
    <row r="5444" spans="1:11" x14ac:dyDescent="0.35">
      <c r="A5444" s="8">
        <v>4086</v>
      </c>
      <c r="B5444" t="str" cm="1">
        <f t="array" ref="B5444:F5444">_xlfn.XLOOKUP(A5444,Table4[ProductID],Table4[[ProductCode]:[Brand]])</f>
        <v>DOH-SH-5278</v>
      </c>
      <c r="C5444" t="str">
        <v>Bingo Dough Can 56gm - Blue</v>
      </c>
      <c r="D5444" t="str">
        <v>Clay</v>
      </c>
      <c r="E5444" t="str">
        <v>Dough</v>
      </c>
      <c r="F5444" t="str">
        <v>Bingo Dough</v>
      </c>
      <c r="G5444">
        <f>_xlfn.XLOOKUP(A5444,Table2[ProductID],Table2[StoreID])</f>
        <v>4</v>
      </c>
      <c r="H5444" t="str" cm="1">
        <f t="array" ref="H5444:I5444">_xlfn.XLOOKUP(G5444,Table1[StoreID],Table1[[StoreName]:[Region]])</f>
        <v>StoreD</v>
      </c>
      <c r="I5444" t="str">
        <v>Alex</v>
      </c>
      <c r="J5444">
        <f>_xlfn.XLOOKUP(A5444,Table2[ProductID],Table2[RepID])</f>
        <v>23</v>
      </c>
      <c r="K5444" t="str">
        <f>_xlfn.XLOOKUP(J5444,Table3[RepID],Table3[RepName])</f>
        <v>Essam</v>
      </c>
    </row>
    <row r="5445" spans="1:11" x14ac:dyDescent="0.35">
      <c r="A5445" s="8">
        <v>4078</v>
      </c>
      <c r="B5445" t="str" cm="1">
        <f t="array" ref="B5445:F5445">_xlfn.XLOOKUP(A5445,Table4[ProductID],Table4[[ProductCode]:[Brand]])</f>
        <v>E91 BP6</v>
      </c>
      <c r="C5445" t="str">
        <v>Energizer Card 4+2  AA Promo</v>
      </c>
      <c r="D5445" t="str">
        <v>Add-ons</v>
      </c>
      <c r="E5445" t="str">
        <v>Battery</v>
      </c>
      <c r="F5445" t="str">
        <v>Energizer</v>
      </c>
      <c r="G5445">
        <f>_xlfn.XLOOKUP(A5445,Table2[ProductID],Table2[StoreID])</f>
        <v>3</v>
      </c>
      <c r="H5445" t="str" cm="1">
        <f t="array" ref="H5445:I5445">_xlfn.XLOOKUP(G5445,Table1[StoreID],Table1[[StoreName]:[Region]])</f>
        <v>StoreC</v>
      </c>
      <c r="I5445" t="str">
        <v>Alex</v>
      </c>
      <c r="J5445">
        <f>_xlfn.XLOOKUP(A5445,Table2[ProductID],Table2[RepID])</f>
        <v>27</v>
      </c>
      <c r="K5445" t="str">
        <f>_xlfn.XLOOKUP(J5445,Table3[RepID],Table3[RepName])</f>
        <v>Abdallah</v>
      </c>
    </row>
    <row r="5446" spans="1:11" x14ac:dyDescent="0.35">
      <c r="A5446" s="8">
        <v>443</v>
      </c>
      <c r="B5446" t="str" cm="1">
        <f t="array" ref="B5446:F5446">_xlfn.XLOOKUP(A5446,Table4[ProductID],Table4[[ProductCode]:[Brand]])</f>
        <v>YW-26-055</v>
      </c>
      <c r="C5446" t="str">
        <v>Dargon ball 5 charchters</v>
      </c>
      <c r="D5446" t="str">
        <v>Action Figure</v>
      </c>
      <c r="E5446" t="str">
        <v>Figures</v>
      </c>
      <c r="F5446" t="str">
        <v>Dargon ball</v>
      </c>
      <c r="G5446">
        <f>_xlfn.XLOOKUP(A5446,Table2[ProductID],Table2[StoreID])</f>
        <v>4</v>
      </c>
      <c r="H5446" t="str" cm="1">
        <f t="array" ref="H5446:I5446">_xlfn.XLOOKUP(G5446,Table1[StoreID],Table1[[StoreName]:[Region]])</f>
        <v>StoreD</v>
      </c>
      <c r="I5446" t="str">
        <v>Alex</v>
      </c>
      <c r="J5446">
        <f>_xlfn.XLOOKUP(A5446,Table2[ProductID],Table2[RepID])</f>
        <v>2</v>
      </c>
      <c r="K5446" t="str">
        <f>_xlfn.XLOOKUP(J5446,Table3[RepID],Table3[RepName])</f>
        <v>Bassem</v>
      </c>
    </row>
    <row r="5447" spans="1:11" x14ac:dyDescent="0.35">
      <c r="A5447" s="8">
        <v>3415</v>
      </c>
      <c r="B5447" t="str" cm="1">
        <f t="array" ref="B5447:F5447">_xlfn.XLOOKUP(A5447,Table4[ProductID],Table4[[ProductCode]:[Brand]])</f>
        <v>MGA-579915</v>
      </c>
      <c r="C5447" t="str">
        <v>L.O.L. Surprise OMG Queens  - Prism</v>
      </c>
      <c r="D5447" t="str">
        <v>Dolls &amp; Accessories</v>
      </c>
      <c r="E5447" t="str">
        <v>Fashion Doll</v>
      </c>
      <c r="F5447" t="str">
        <v>L.O.L. Surprise</v>
      </c>
      <c r="G5447">
        <f>_xlfn.XLOOKUP(A5447,Table2[ProductID],Table2[StoreID])</f>
        <v>2</v>
      </c>
      <c r="H5447" t="str" cm="1">
        <f t="array" ref="H5447:I5447">_xlfn.XLOOKUP(G5447,Table1[StoreID],Table1[[StoreName]:[Region]])</f>
        <v>StoreB</v>
      </c>
      <c r="I5447" t="str">
        <v>Cairo</v>
      </c>
      <c r="J5447">
        <f>_xlfn.XLOOKUP(A5447,Table2[ProductID],Table2[RepID])</f>
        <v>24</v>
      </c>
      <c r="K5447" t="str">
        <f>_xlfn.XLOOKUP(J5447,Table3[RepID],Table3[RepName])</f>
        <v>Farida</v>
      </c>
    </row>
    <row r="5448" spans="1:11" x14ac:dyDescent="0.35">
      <c r="A5448" s="8">
        <v>4090</v>
      </c>
      <c r="B5448" t="str" cm="1">
        <f t="array" ref="B5448:F5448">_xlfn.XLOOKUP(A5448,Table4[ProductID],Table4[[ProductCode]:[Brand]])</f>
        <v>DOH-SH-3664</v>
      </c>
      <c r="C5448" t="str">
        <v>Bingo Dough 10 Mini Can</v>
      </c>
      <c r="D5448" t="str">
        <v>Clay</v>
      </c>
      <c r="E5448" t="str">
        <v>Dough</v>
      </c>
      <c r="F5448" t="str">
        <v>Bingo Dough</v>
      </c>
      <c r="G5448">
        <f>_xlfn.XLOOKUP(A5448,Table2[ProductID],Table2[StoreID])</f>
        <v>4</v>
      </c>
      <c r="H5448" t="str" cm="1">
        <f t="array" ref="H5448:I5448">_xlfn.XLOOKUP(G5448,Table1[StoreID],Table1[[StoreName]:[Region]])</f>
        <v>StoreD</v>
      </c>
      <c r="I5448" t="str">
        <v>Alex</v>
      </c>
      <c r="J5448">
        <f>_xlfn.XLOOKUP(A5448,Table2[ProductID],Table2[RepID])</f>
        <v>33</v>
      </c>
      <c r="K5448" t="str">
        <f>_xlfn.XLOOKUP(J5448,Table3[RepID],Table3[RepName])</f>
        <v>Alaa</v>
      </c>
    </row>
    <row r="5449" spans="1:11" x14ac:dyDescent="0.35">
      <c r="A5449" s="8">
        <v>4078</v>
      </c>
      <c r="B5449" t="str" cm="1">
        <f t="array" ref="B5449:F5449">_xlfn.XLOOKUP(A5449,Table4[ProductID],Table4[[ProductCode]:[Brand]])</f>
        <v>E91 BP6</v>
      </c>
      <c r="C5449" t="str">
        <v>Energizer Card 4+2  AA Promo</v>
      </c>
      <c r="D5449" t="str">
        <v>Add-ons</v>
      </c>
      <c r="E5449" t="str">
        <v>Battery</v>
      </c>
      <c r="F5449" t="str">
        <v>Energizer</v>
      </c>
      <c r="G5449">
        <f>_xlfn.XLOOKUP(A5449,Table2[ProductID],Table2[StoreID])</f>
        <v>3</v>
      </c>
      <c r="H5449" t="str" cm="1">
        <f t="array" ref="H5449:I5449">_xlfn.XLOOKUP(G5449,Table1[StoreID],Table1[[StoreName]:[Region]])</f>
        <v>StoreC</v>
      </c>
      <c r="I5449" t="str">
        <v>Alex</v>
      </c>
      <c r="J5449">
        <f>_xlfn.XLOOKUP(A5449,Table2[ProductID],Table2[RepID])</f>
        <v>27</v>
      </c>
      <c r="K5449" t="str">
        <f>_xlfn.XLOOKUP(J5449,Table3[RepID],Table3[RepName])</f>
        <v>Abdallah</v>
      </c>
    </row>
    <row r="5450" spans="1:11" x14ac:dyDescent="0.35">
      <c r="A5450" s="8">
        <v>4078</v>
      </c>
      <c r="B5450" t="str" cm="1">
        <f t="array" ref="B5450:F5450">_xlfn.XLOOKUP(A5450,Table4[ProductID],Table4[[ProductCode]:[Brand]])</f>
        <v>E91 BP6</v>
      </c>
      <c r="C5450" t="str">
        <v>Energizer Card 4+2  AA Promo</v>
      </c>
      <c r="D5450" t="str">
        <v>Add-ons</v>
      </c>
      <c r="E5450" t="str">
        <v>Battery</v>
      </c>
      <c r="F5450" t="str">
        <v>Energizer</v>
      </c>
      <c r="G5450">
        <f>_xlfn.XLOOKUP(A5450,Table2[ProductID],Table2[StoreID])</f>
        <v>3</v>
      </c>
      <c r="H5450" t="str" cm="1">
        <f t="array" ref="H5450:I5450">_xlfn.XLOOKUP(G5450,Table1[StoreID],Table1[[StoreName]:[Region]])</f>
        <v>StoreC</v>
      </c>
      <c r="I5450" t="str">
        <v>Alex</v>
      </c>
      <c r="J5450">
        <f>_xlfn.XLOOKUP(A5450,Table2[ProductID],Table2[RepID])</f>
        <v>27</v>
      </c>
      <c r="K5450" t="str">
        <f>_xlfn.XLOOKUP(J5450,Table3[RepID],Table3[RepName])</f>
        <v>Abdallah</v>
      </c>
    </row>
    <row r="5451" spans="1:11" x14ac:dyDescent="0.35">
      <c r="A5451" s="8">
        <v>4078</v>
      </c>
      <c r="B5451" t="str" cm="1">
        <f t="array" ref="B5451:F5451">_xlfn.XLOOKUP(A5451,Table4[ProductID],Table4[[ProductCode]:[Brand]])</f>
        <v>E91 BP6</v>
      </c>
      <c r="C5451" t="str">
        <v>Energizer Card 4+2  AA Promo</v>
      </c>
      <c r="D5451" t="str">
        <v>Add-ons</v>
      </c>
      <c r="E5451" t="str">
        <v>Battery</v>
      </c>
      <c r="F5451" t="str">
        <v>Energizer</v>
      </c>
      <c r="G5451">
        <f>_xlfn.XLOOKUP(A5451,Table2[ProductID],Table2[StoreID])</f>
        <v>3</v>
      </c>
      <c r="H5451" t="str" cm="1">
        <f t="array" ref="H5451:I5451">_xlfn.XLOOKUP(G5451,Table1[StoreID],Table1[[StoreName]:[Region]])</f>
        <v>StoreC</v>
      </c>
      <c r="I5451" t="str">
        <v>Alex</v>
      </c>
      <c r="J5451">
        <f>_xlfn.XLOOKUP(A5451,Table2[ProductID],Table2[RepID])</f>
        <v>27</v>
      </c>
      <c r="K5451" t="str">
        <f>_xlfn.XLOOKUP(J5451,Table3[RepID],Table3[RepName])</f>
        <v>Abdallah</v>
      </c>
    </row>
    <row r="5452" spans="1:11" x14ac:dyDescent="0.35">
      <c r="A5452" s="8">
        <v>4078</v>
      </c>
      <c r="B5452" t="str" cm="1">
        <f t="array" ref="B5452:F5452">_xlfn.XLOOKUP(A5452,Table4[ProductID],Table4[[ProductCode]:[Brand]])</f>
        <v>E91 BP6</v>
      </c>
      <c r="C5452" t="str">
        <v>Energizer Card 4+2  AA Promo</v>
      </c>
      <c r="D5452" t="str">
        <v>Add-ons</v>
      </c>
      <c r="E5452" t="str">
        <v>Battery</v>
      </c>
      <c r="F5452" t="str">
        <v>Energizer</v>
      </c>
      <c r="G5452">
        <f>_xlfn.XLOOKUP(A5452,Table2[ProductID],Table2[StoreID])</f>
        <v>3</v>
      </c>
      <c r="H5452" t="str" cm="1">
        <f t="array" ref="H5452:I5452">_xlfn.XLOOKUP(G5452,Table1[StoreID],Table1[[StoreName]:[Region]])</f>
        <v>StoreC</v>
      </c>
      <c r="I5452" t="str">
        <v>Alex</v>
      </c>
      <c r="J5452">
        <f>_xlfn.XLOOKUP(A5452,Table2[ProductID],Table2[RepID])</f>
        <v>27</v>
      </c>
      <c r="K5452" t="str">
        <f>_xlfn.XLOOKUP(J5452,Table3[RepID],Table3[RepName])</f>
        <v>Abdallah</v>
      </c>
    </row>
    <row r="5453" spans="1:11" x14ac:dyDescent="0.35">
      <c r="A5453" s="8">
        <v>4078</v>
      </c>
      <c r="B5453" t="str" cm="1">
        <f t="array" ref="B5453:F5453">_xlfn.XLOOKUP(A5453,Table4[ProductID],Table4[[ProductCode]:[Brand]])</f>
        <v>E91 BP6</v>
      </c>
      <c r="C5453" t="str">
        <v>Energizer Card 4+2  AA Promo</v>
      </c>
      <c r="D5453" t="str">
        <v>Add-ons</v>
      </c>
      <c r="E5453" t="str">
        <v>Battery</v>
      </c>
      <c r="F5453" t="str">
        <v>Energizer</v>
      </c>
      <c r="G5453">
        <f>_xlfn.XLOOKUP(A5453,Table2[ProductID],Table2[StoreID])</f>
        <v>3</v>
      </c>
      <c r="H5453" t="str" cm="1">
        <f t="array" ref="H5453:I5453">_xlfn.XLOOKUP(G5453,Table1[StoreID],Table1[[StoreName]:[Region]])</f>
        <v>StoreC</v>
      </c>
      <c r="I5453" t="str">
        <v>Alex</v>
      </c>
      <c r="J5453">
        <f>_xlfn.XLOOKUP(A5453,Table2[ProductID],Table2[RepID])</f>
        <v>27</v>
      </c>
      <c r="K5453" t="str">
        <f>_xlfn.XLOOKUP(J5453,Table3[RepID],Table3[RepName])</f>
        <v>Abdallah</v>
      </c>
    </row>
    <row r="5454" spans="1:11" x14ac:dyDescent="0.35">
      <c r="A5454" s="8">
        <v>462</v>
      </c>
      <c r="B5454" t="str" cm="1">
        <f t="array" ref="B5454:F5454">_xlfn.XLOOKUP(A5454,Table4[ProductID],Table4[[ProductCode]:[Brand]])</f>
        <v>YW-26-036</v>
      </c>
      <c r="C5454" t="str">
        <v>Pokémon Boosters ( Stand 36 Pcs )</v>
      </c>
      <c r="D5454" t="str">
        <v>Games</v>
      </c>
      <c r="E5454" t="str">
        <v>Card Game</v>
      </c>
      <c r="F5454" t="str">
        <v>Pokémon</v>
      </c>
      <c r="G5454">
        <f>_xlfn.XLOOKUP(A5454,Table2[ProductID],Table2[StoreID])</f>
        <v>4</v>
      </c>
      <c r="H5454" t="str" cm="1">
        <f t="array" ref="H5454:I5454">_xlfn.XLOOKUP(G5454,Table1[StoreID],Table1[[StoreName]:[Region]])</f>
        <v>StoreD</v>
      </c>
      <c r="I5454" t="str">
        <v>Alex</v>
      </c>
      <c r="J5454">
        <f>_xlfn.XLOOKUP(A5454,Table2[ProductID],Table2[RepID])</f>
        <v>23</v>
      </c>
      <c r="K5454" t="str">
        <f>_xlfn.XLOOKUP(J5454,Table3[RepID],Table3[RepName])</f>
        <v>Essam</v>
      </c>
    </row>
    <row r="5455" spans="1:11" x14ac:dyDescent="0.35">
      <c r="A5455" s="8">
        <v>663</v>
      </c>
      <c r="B5455" t="str" cm="1">
        <f t="array" ref="B5455:F5455">_xlfn.XLOOKUP(A5455,Table4[ProductID],Table4[[ProductCode]:[Brand]])</f>
        <v>TMP-15243</v>
      </c>
      <c r="C5455" t="str">
        <v>DC Multiverse 7In  The Flash (Wally West  Red Suit)</v>
      </c>
      <c r="D5455" t="str">
        <v>Action Figure</v>
      </c>
      <c r="E5455" t="str">
        <v>Figures</v>
      </c>
      <c r="F5455" t="str">
        <v>DC Comics</v>
      </c>
      <c r="G5455">
        <f>_xlfn.XLOOKUP(A5455,Table2[ProductID],Table2[StoreID])</f>
        <v>3</v>
      </c>
      <c r="H5455" t="str" cm="1">
        <f t="array" ref="H5455:I5455">_xlfn.XLOOKUP(G5455,Table1[StoreID],Table1[[StoreName]:[Region]])</f>
        <v>StoreC</v>
      </c>
      <c r="I5455" t="str">
        <v>Alex</v>
      </c>
      <c r="J5455">
        <f>_xlfn.XLOOKUP(A5455,Table2[ProductID],Table2[RepID])</f>
        <v>30</v>
      </c>
      <c r="K5455" t="str">
        <f>_xlfn.XLOOKUP(J5455,Table3[RepID],Table3[RepName])</f>
        <v>Fady</v>
      </c>
    </row>
    <row r="5456" spans="1:11" x14ac:dyDescent="0.35">
      <c r="A5456" s="8">
        <v>474</v>
      </c>
      <c r="B5456" t="str" cm="1">
        <f t="array" ref="B5456:F5456">_xlfn.XLOOKUP(A5456,Table4[ProductID],Table4[[ProductCode]:[Brand]])</f>
        <v>YW-26-023</v>
      </c>
      <c r="C5456" t="str">
        <v>Pokémon Ball ( Stand 12 pcs )</v>
      </c>
      <c r="D5456" t="str">
        <v>Surprise</v>
      </c>
      <c r="E5456" t="str">
        <v>Ball</v>
      </c>
      <c r="F5456" t="str">
        <v>Pokémon</v>
      </c>
      <c r="G5456">
        <f>_xlfn.XLOOKUP(A5456,Table2[ProductID],Table2[StoreID])</f>
        <v>4</v>
      </c>
      <c r="H5456" t="str" cm="1">
        <f t="array" ref="H5456:I5456">_xlfn.XLOOKUP(G5456,Table1[StoreID],Table1[[StoreName]:[Region]])</f>
        <v>StoreD</v>
      </c>
      <c r="I5456" t="str">
        <v>Alex</v>
      </c>
      <c r="J5456">
        <f>_xlfn.XLOOKUP(A5456,Table2[ProductID],Table2[RepID])</f>
        <v>23</v>
      </c>
      <c r="K5456" t="str">
        <f>_xlfn.XLOOKUP(J5456,Table3[RepID],Table3[RepName])</f>
        <v>Essam</v>
      </c>
    </row>
    <row r="5457" spans="1:11" x14ac:dyDescent="0.35">
      <c r="A5457" s="8">
        <v>656</v>
      </c>
      <c r="B5457" t="str" cm="1">
        <f t="array" ref="B5457:F5457">_xlfn.XLOOKUP(A5457,Table4[ProductID],Table4[[ProductCode]:[Brand]])</f>
        <v>TMP-15262</v>
      </c>
      <c r="C5457" t="str">
        <v>Mcfarlane Dc Black Adam Movie 7In Figures Atom Smasher</v>
      </c>
      <c r="D5457" t="str">
        <v>Action Figure</v>
      </c>
      <c r="E5457" t="str">
        <v>Figures</v>
      </c>
      <c r="F5457" t="str">
        <v>Dc Multiverse</v>
      </c>
      <c r="G5457">
        <f>_xlfn.XLOOKUP(A5457,Table2[ProductID],Table2[StoreID])</f>
        <v>2</v>
      </c>
      <c r="H5457" t="str" cm="1">
        <f t="array" ref="H5457:I5457">_xlfn.XLOOKUP(G5457,Table1[StoreID],Table1[[StoreName]:[Region]])</f>
        <v>StoreB</v>
      </c>
      <c r="I5457" t="str">
        <v>Cairo</v>
      </c>
      <c r="J5457">
        <f>_xlfn.XLOOKUP(A5457,Table2[ProductID],Table2[RepID])</f>
        <v>25</v>
      </c>
      <c r="K5457" t="str">
        <f>_xlfn.XLOOKUP(J5457,Table3[RepID],Table3[RepName])</f>
        <v>Marwa</v>
      </c>
    </row>
    <row r="5458" spans="1:11" x14ac:dyDescent="0.35">
      <c r="A5458" s="8">
        <v>4089</v>
      </c>
      <c r="B5458" t="str" cm="1">
        <f t="array" ref="B5458:F5458">_xlfn.XLOOKUP(A5458,Table4[ProductID],Table4[[ProductCode]:[Brand]])</f>
        <v>DOH-SH-5275</v>
      </c>
      <c r="C5458" t="str">
        <v>Bingo Dough Can 56gm - Pink</v>
      </c>
      <c r="D5458" t="str">
        <v>Clay</v>
      </c>
      <c r="E5458" t="str">
        <v>Dough</v>
      </c>
      <c r="F5458" t="str">
        <v>Bingo Dough</v>
      </c>
      <c r="G5458">
        <f>_xlfn.XLOOKUP(A5458,Table2[ProductID],Table2[StoreID])</f>
        <v>4</v>
      </c>
      <c r="H5458" t="str" cm="1">
        <f t="array" ref="H5458:I5458">_xlfn.XLOOKUP(G5458,Table1[StoreID],Table1[[StoreName]:[Region]])</f>
        <v>StoreD</v>
      </c>
      <c r="I5458" t="str">
        <v>Alex</v>
      </c>
      <c r="J5458">
        <f>_xlfn.XLOOKUP(A5458,Table2[ProductID],Table2[RepID])</f>
        <v>23</v>
      </c>
      <c r="K5458" t="str">
        <f>_xlfn.XLOOKUP(J5458,Table3[RepID],Table3[RepName])</f>
        <v>Essam</v>
      </c>
    </row>
    <row r="5459" spans="1:11" x14ac:dyDescent="0.35">
      <c r="A5459" s="8">
        <v>4088</v>
      </c>
      <c r="B5459" t="str" cm="1">
        <f t="array" ref="B5459:F5459">_xlfn.XLOOKUP(A5459,Table4[ProductID],Table4[[ProductCode]:[Brand]])</f>
        <v>DOH-SH-5276</v>
      </c>
      <c r="C5459" t="str">
        <v>Bingo Dough Can 56gm - Purple</v>
      </c>
      <c r="D5459" t="str">
        <v>Clay</v>
      </c>
      <c r="E5459" t="str">
        <v>Dough</v>
      </c>
      <c r="F5459" t="str">
        <v>Bingo Dough</v>
      </c>
      <c r="G5459">
        <f>_xlfn.XLOOKUP(A5459,Table2[ProductID],Table2[StoreID])</f>
        <v>4</v>
      </c>
      <c r="H5459" t="str" cm="1">
        <f t="array" ref="H5459:I5459">_xlfn.XLOOKUP(G5459,Table1[StoreID],Table1[[StoreName]:[Region]])</f>
        <v>StoreD</v>
      </c>
      <c r="I5459" t="str">
        <v>Alex</v>
      </c>
      <c r="J5459">
        <f>_xlfn.XLOOKUP(A5459,Table2[ProductID],Table2[RepID])</f>
        <v>23</v>
      </c>
      <c r="K5459" t="str">
        <f>_xlfn.XLOOKUP(J5459,Table3[RepID],Table3[RepName])</f>
        <v>Essam</v>
      </c>
    </row>
    <row r="5460" spans="1:11" x14ac:dyDescent="0.35">
      <c r="A5460" s="8">
        <v>4085</v>
      </c>
      <c r="B5460" t="str" cm="1">
        <f t="array" ref="B5460:F5460">_xlfn.XLOOKUP(A5460,Table4[ProductID],Table4[[ProductCode]:[Brand]])</f>
        <v>DOH-SH-5279</v>
      </c>
      <c r="C5460" t="str">
        <v>Bingo Dough Can 56gm - Orange</v>
      </c>
      <c r="D5460" t="str">
        <v>Clay</v>
      </c>
      <c r="E5460" t="str">
        <v>Dough</v>
      </c>
      <c r="F5460" t="str">
        <v>Bingo Dough</v>
      </c>
      <c r="G5460">
        <f>_xlfn.XLOOKUP(A5460,Table2[ProductID],Table2[StoreID])</f>
        <v>4</v>
      </c>
      <c r="H5460" t="str" cm="1">
        <f t="array" ref="H5460:I5460">_xlfn.XLOOKUP(G5460,Table1[StoreID],Table1[[StoreName]:[Region]])</f>
        <v>StoreD</v>
      </c>
      <c r="I5460" t="str">
        <v>Alex</v>
      </c>
      <c r="J5460">
        <f>_xlfn.XLOOKUP(A5460,Table2[ProductID],Table2[RepID])</f>
        <v>33</v>
      </c>
      <c r="K5460" t="str">
        <f>_xlfn.XLOOKUP(J5460,Table3[RepID],Table3[RepName])</f>
        <v>Alaa</v>
      </c>
    </row>
    <row r="5461" spans="1:11" x14ac:dyDescent="0.35">
      <c r="A5461" s="8">
        <v>4084</v>
      </c>
      <c r="B5461" t="str" cm="1">
        <f t="array" ref="B5461:F5461">_xlfn.XLOOKUP(A5461,Table4[ProductID],Table4[[ProductCode]:[Brand]])</f>
        <v>DOH-SH-5280</v>
      </c>
      <c r="C5461" t="str">
        <v>Bingo Dough Can 56gm - Yellow</v>
      </c>
      <c r="D5461" t="str">
        <v>Clay</v>
      </c>
      <c r="E5461" t="str">
        <v>Dough</v>
      </c>
      <c r="F5461" t="str">
        <v>Bingo Dough</v>
      </c>
      <c r="G5461">
        <f>_xlfn.XLOOKUP(A5461,Table2[ProductID],Table2[StoreID])</f>
        <v>4</v>
      </c>
      <c r="H5461" t="str" cm="1">
        <f t="array" ref="H5461:I5461">_xlfn.XLOOKUP(G5461,Table1[StoreID],Table1[[StoreName]:[Region]])</f>
        <v>StoreD</v>
      </c>
      <c r="I5461" t="str">
        <v>Alex</v>
      </c>
      <c r="J5461">
        <f>_xlfn.XLOOKUP(A5461,Table2[ProductID],Table2[RepID])</f>
        <v>33</v>
      </c>
      <c r="K5461" t="str">
        <f>_xlfn.XLOOKUP(J5461,Table3[RepID],Table3[RepName])</f>
        <v>Alaa</v>
      </c>
    </row>
    <row r="5462" spans="1:11" x14ac:dyDescent="0.35">
      <c r="A5462" s="8">
        <v>4087</v>
      </c>
      <c r="B5462" t="str" cm="1">
        <f t="array" ref="B5462:F5462">_xlfn.XLOOKUP(A5462,Table4[ProductID],Table4[[ProductCode]:[Brand]])</f>
        <v>DOH-SH-5277</v>
      </c>
      <c r="C5462" t="str">
        <v>Bingo Dough Can 56gm - Red</v>
      </c>
      <c r="D5462" t="str">
        <v>Clay</v>
      </c>
      <c r="E5462" t="str">
        <v>Dough</v>
      </c>
      <c r="F5462" t="str">
        <v>Bingo Dough</v>
      </c>
      <c r="G5462">
        <f>_xlfn.XLOOKUP(A5462,Table2[ProductID],Table2[StoreID])</f>
        <v>4</v>
      </c>
      <c r="H5462" t="str" cm="1">
        <f t="array" ref="H5462:I5462">_xlfn.XLOOKUP(G5462,Table1[StoreID],Table1[[StoreName]:[Region]])</f>
        <v>StoreD</v>
      </c>
      <c r="I5462" t="str">
        <v>Alex</v>
      </c>
      <c r="J5462">
        <f>_xlfn.XLOOKUP(A5462,Table2[ProductID],Table2[RepID])</f>
        <v>33</v>
      </c>
      <c r="K5462" t="str">
        <f>_xlfn.XLOOKUP(J5462,Table3[RepID],Table3[RepName])</f>
        <v>Alaa</v>
      </c>
    </row>
    <row r="5463" spans="1:11" x14ac:dyDescent="0.35">
      <c r="A5463" s="8">
        <v>4078</v>
      </c>
      <c r="B5463" t="str" cm="1">
        <f t="array" ref="B5463:F5463">_xlfn.XLOOKUP(A5463,Table4[ProductID],Table4[[ProductCode]:[Brand]])</f>
        <v>E91 BP6</v>
      </c>
      <c r="C5463" t="str">
        <v>Energizer Card 4+2  AA Promo</v>
      </c>
      <c r="D5463" t="str">
        <v>Add-ons</v>
      </c>
      <c r="E5463" t="str">
        <v>Battery</v>
      </c>
      <c r="F5463" t="str">
        <v>Energizer</v>
      </c>
      <c r="G5463">
        <f>_xlfn.XLOOKUP(A5463,Table2[ProductID],Table2[StoreID])</f>
        <v>3</v>
      </c>
      <c r="H5463" t="str" cm="1">
        <f t="array" ref="H5463:I5463">_xlfn.XLOOKUP(G5463,Table1[StoreID],Table1[[StoreName]:[Region]])</f>
        <v>StoreC</v>
      </c>
      <c r="I5463" t="str">
        <v>Alex</v>
      </c>
      <c r="J5463">
        <f>_xlfn.XLOOKUP(A5463,Table2[ProductID],Table2[RepID])</f>
        <v>27</v>
      </c>
      <c r="K5463" t="str">
        <f>_xlfn.XLOOKUP(J5463,Table3[RepID],Table3[RepName])</f>
        <v>Abdallah</v>
      </c>
    </row>
    <row r="5464" spans="1:11" x14ac:dyDescent="0.35">
      <c r="A5464" s="8">
        <v>4078</v>
      </c>
      <c r="B5464" t="str" cm="1">
        <f t="array" ref="B5464:F5464">_xlfn.XLOOKUP(A5464,Table4[ProductID],Table4[[ProductCode]:[Brand]])</f>
        <v>E91 BP6</v>
      </c>
      <c r="C5464" t="str">
        <v>Energizer Card 4+2  AA Promo</v>
      </c>
      <c r="D5464" t="str">
        <v>Add-ons</v>
      </c>
      <c r="E5464" t="str">
        <v>Battery</v>
      </c>
      <c r="F5464" t="str">
        <v>Energizer</v>
      </c>
      <c r="G5464">
        <f>_xlfn.XLOOKUP(A5464,Table2[ProductID],Table2[StoreID])</f>
        <v>3</v>
      </c>
      <c r="H5464" t="str" cm="1">
        <f t="array" ref="H5464:I5464">_xlfn.XLOOKUP(G5464,Table1[StoreID],Table1[[StoreName]:[Region]])</f>
        <v>StoreC</v>
      </c>
      <c r="I5464" t="str">
        <v>Alex</v>
      </c>
      <c r="J5464">
        <f>_xlfn.XLOOKUP(A5464,Table2[ProductID],Table2[RepID])</f>
        <v>27</v>
      </c>
      <c r="K5464" t="str">
        <f>_xlfn.XLOOKUP(J5464,Table3[RepID],Table3[RepName])</f>
        <v>Abdallah</v>
      </c>
    </row>
    <row r="5465" spans="1:11" x14ac:dyDescent="0.35">
      <c r="A5465" s="8">
        <v>418</v>
      </c>
      <c r="B5465" t="str" cm="1">
        <f t="array" ref="B5465:F5465">_xlfn.XLOOKUP(A5465,Table4[ProductID],Table4[[ProductCode]:[Brand]])</f>
        <v>YW-28-002</v>
      </c>
      <c r="C5465" t="str">
        <v>Dargon Ball one Figuer 12 Asst</v>
      </c>
      <c r="D5465" t="str">
        <v>Action Figure</v>
      </c>
      <c r="E5465" t="str">
        <v>Figures</v>
      </c>
      <c r="F5465" t="str">
        <v>Dargon ball</v>
      </c>
      <c r="G5465">
        <f>_xlfn.XLOOKUP(A5465,Table2[ProductID],Table2[StoreID])</f>
        <v>4</v>
      </c>
      <c r="H5465" t="str" cm="1">
        <f t="array" ref="H5465:I5465">_xlfn.XLOOKUP(G5465,Table1[StoreID],Table1[[StoreName]:[Region]])</f>
        <v>StoreD</v>
      </c>
      <c r="I5465" t="str">
        <v>Alex</v>
      </c>
      <c r="J5465">
        <f>_xlfn.XLOOKUP(A5465,Table2[ProductID],Table2[RepID])</f>
        <v>23</v>
      </c>
      <c r="K5465" t="str">
        <f>_xlfn.XLOOKUP(J5465,Table3[RepID],Table3[RepName])</f>
        <v>Essam</v>
      </c>
    </row>
    <row r="5466" spans="1:11" x14ac:dyDescent="0.35">
      <c r="A5466" s="8">
        <v>3629</v>
      </c>
      <c r="B5466" t="str" cm="1">
        <f t="array" ref="B5466:F5466">_xlfn.XLOOKUP(A5466,Table4[ProductID],Table4[[ProductCode]:[Brand]])</f>
        <v>LA-BD31277Z</v>
      </c>
      <c r="C5466" t="str">
        <v>Our Generation - JEWELRY DOLL, JULISSA</v>
      </c>
      <c r="D5466" t="str">
        <v>Dolls &amp; Accessories</v>
      </c>
      <c r="E5466" t="str">
        <v>Doll</v>
      </c>
      <c r="F5466" t="str">
        <v>Our Generation</v>
      </c>
      <c r="G5466">
        <f>_xlfn.XLOOKUP(A5466,Table2[ProductID],Table2[StoreID])</f>
        <v>3</v>
      </c>
      <c r="H5466" t="str" cm="1">
        <f t="array" ref="H5466:I5466">_xlfn.XLOOKUP(G5466,Table1[StoreID],Table1[[StoreName]:[Region]])</f>
        <v>StoreC</v>
      </c>
      <c r="I5466" t="str">
        <v>Alex</v>
      </c>
      <c r="J5466">
        <f>_xlfn.XLOOKUP(A5466,Table2[ProductID],Table2[RepID])</f>
        <v>23</v>
      </c>
      <c r="K5466" t="str">
        <f>_xlfn.XLOOKUP(J5466,Table3[RepID],Table3[RepName])</f>
        <v>Essam</v>
      </c>
    </row>
    <row r="5467" spans="1:11" x14ac:dyDescent="0.35">
      <c r="A5467" s="8">
        <v>388</v>
      </c>
      <c r="B5467" t="str" cm="1">
        <f t="array" ref="B5467:F5467">_xlfn.XLOOKUP(A5467,Table4[ProductID],Table4[[ProductCode]:[Brand]])</f>
        <v>YW-28-034</v>
      </c>
      <c r="C5467" t="str">
        <v>Pokémon Album Black* Gold 9PCS in the page</v>
      </c>
      <c r="D5467" t="str">
        <v>Games</v>
      </c>
      <c r="E5467" t="str">
        <v>Card Game</v>
      </c>
      <c r="F5467" t="str">
        <v>Pokémon</v>
      </c>
      <c r="G5467">
        <f>_xlfn.XLOOKUP(A5467,Table2[ProductID],Table2[StoreID])</f>
        <v>4</v>
      </c>
      <c r="H5467" t="str" cm="1">
        <f t="array" ref="H5467:I5467">_xlfn.XLOOKUP(G5467,Table1[StoreID],Table1[[StoreName]:[Region]])</f>
        <v>StoreD</v>
      </c>
      <c r="I5467" t="str">
        <v>Alex</v>
      </c>
      <c r="J5467">
        <f>_xlfn.XLOOKUP(A5467,Table2[ProductID],Table2[RepID])</f>
        <v>23</v>
      </c>
      <c r="K5467" t="str">
        <f>_xlfn.XLOOKUP(J5467,Table3[RepID],Table3[RepName])</f>
        <v>Essam</v>
      </c>
    </row>
    <row r="5468" spans="1:11" x14ac:dyDescent="0.35">
      <c r="A5468" s="8">
        <v>459</v>
      </c>
      <c r="B5468" t="str" cm="1">
        <f t="array" ref="B5468:F5468">_xlfn.XLOOKUP(A5468,Table4[ProductID],Table4[[ProductCode]:[Brand]])</f>
        <v>YW-26-039</v>
      </c>
      <c r="C5468" t="str">
        <v>Pokémon Card tin box</v>
      </c>
      <c r="D5468" t="str">
        <v>Games</v>
      </c>
      <c r="E5468" t="str">
        <v>Card Game</v>
      </c>
      <c r="F5468" t="str">
        <v>Pokémon</v>
      </c>
      <c r="G5468">
        <f>_xlfn.XLOOKUP(A5468,Table2[ProductID],Table2[StoreID])</f>
        <v>4</v>
      </c>
      <c r="H5468" t="str" cm="1">
        <f t="array" ref="H5468:I5468">_xlfn.XLOOKUP(G5468,Table1[StoreID],Table1[[StoreName]:[Region]])</f>
        <v>StoreD</v>
      </c>
      <c r="I5468" t="str">
        <v>Alex</v>
      </c>
      <c r="J5468">
        <f>_xlfn.XLOOKUP(A5468,Table2[ProductID],Table2[RepID])</f>
        <v>23</v>
      </c>
      <c r="K5468" t="str">
        <f>_xlfn.XLOOKUP(J5468,Table3[RepID],Table3[RepName])</f>
        <v>Essam</v>
      </c>
    </row>
    <row r="5469" spans="1:11" x14ac:dyDescent="0.35">
      <c r="A5469" s="8">
        <v>462</v>
      </c>
      <c r="B5469" t="str" cm="1">
        <f t="array" ref="B5469:F5469">_xlfn.XLOOKUP(A5469,Table4[ProductID],Table4[[ProductCode]:[Brand]])</f>
        <v>YW-26-036</v>
      </c>
      <c r="C5469" t="str">
        <v>Pokémon Boosters ( Stand 36 Pcs )</v>
      </c>
      <c r="D5469" t="str">
        <v>Games</v>
      </c>
      <c r="E5469" t="str">
        <v>Card Game</v>
      </c>
      <c r="F5469" t="str">
        <v>Pokémon</v>
      </c>
      <c r="G5469">
        <f>_xlfn.XLOOKUP(A5469,Table2[ProductID],Table2[StoreID])</f>
        <v>4</v>
      </c>
      <c r="H5469" t="str" cm="1">
        <f t="array" ref="H5469:I5469">_xlfn.XLOOKUP(G5469,Table1[StoreID],Table1[[StoreName]:[Region]])</f>
        <v>StoreD</v>
      </c>
      <c r="I5469" t="str">
        <v>Alex</v>
      </c>
      <c r="J5469">
        <f>_xlfn.XLOOKUP(A5469,Table2[ProductID],Table2[RepID])</f>
        <v>23</v>
      </c>
      <c r="K5469" t="str">
        <f>_xlfn.XLOOKUP(J5469,Table3[RepID],Table3[RepName])</f>
        <v>Essam</v>
      </c>
    </row>
    <row r="5470" spans="1:11" x14ac:dyDescent="0.35">
      <c r="A5470" s="8">
        <v>2858</v>
      </c>
      <c r="B5470" t="str" cm="1">
        <f t="array" ref="B5470:F5470">_xlfn.XLOOKUP(A5470,Table4[ProductID],Table4[[ProductCode]:[Brand]])</f>
        <v>RSH-25202</v>
      </c>
      <c r="C5470" t="str">
        <v>Moose - Blingle Bands Refill - CDU18PCS</v>
      </c>
      <c r="D5470" t="str">
        <v>Education &amp; Learning</v>
      </c>
      <c r="E5470" t="str">
        <v>Art &amp; Craft</v>
      </c>
      <c r="F5470" t="str">
        <v>Blingle Bands</v>
      </c>
      <c r="G5470">
        <f>_xlfn.XLOOKUP(A5470,Table2[ProductID],Table2[StoreID])</f>
        <v>3</v>
      </c>
      <c r="H5470" t="str" cm="1">
        <f t="array" ref="H5470:I5470">_xlfn.XLOOKUP(G5470,Table1[StoreID],Table1[[StoreName]:[Region]])</f>
        <v>StoreC</v>
      </c>
      <c r="I5470" t="str">
        <v>Alex</v>
      </c>
      <c r="J5470">
        <f>_xlfn.XLOOKUP(A5470,Table2[ProductID],Table2[RepID])</f>
        <v>30</v>
      </c>
      <c r="K5470" t="str">
        <f>_xlfn.XLOOKUP(J5470,Table3[RepID],Table3[RepName])</f>
        <v>Fady</v>
      </c>
    </row>
    <row r="5471" spans="1:11" x14ac:dyDescent="0.35">
      <c r="A5471" s="8">
        <v>11</v>
      </c>
      <c r="B5471" t="str" cm="1">
        <f t="array" ref="B5471:F5471">_xlfn.XLOOKUP(A5471,Table4[ProductID],Table4[[ProductCode]:[Brand]])</f>
        <v>ZUR-9259</v>
      </c>
      <c r="C5471" t="str">
        <v>Zuru Rainbocorns KitTYcorn Magic Glowing 10 Surprises  S1 -CDU6PCS</v>
      </c>
      <c r="D5471" t="str">
        <v>Surprise</v>
      </c>
      <c r="E5471" t="str">
        <v>Egg</v>
      </c>
      <c r="F5471" t="str">
        <v>Rainbocorns</v>
      </c>
      <c r="G5471">
        <f>_xlfn.XLOOKUP(A5471,Table2[ProductID],Table2[StoreID])</f>
        <v>4</v>
      </c>
      <c r="H5471" t="str" cm="1">
        <f t="array" ref="H5471:I5471">_xlfn.XLOOKUP(G5471,Table1[StoreID],Table1[[StoreName]:[Region]])</f>
        <v>StoreD</v>
      </c>
      <c r="I5471" t="str">
        <v>Alex</v>
      </c>
      <c r="J5471">
        <f>_xlfn.XLOOKUP(A5471,Table2[ProductID],Table2[RepID])</f>
        <v>2</v>
      </c>
      <c r="K5471" t="str">
        <f>_xlfn.XLOOKUP(J5471,Table3[RepID],Table3[RepName])</f>
        <v>Bassem</v>
      </c>
    </row>
    <row r="5472" spans="1:11" x14ac:dyDescent="0.35">
      <c r="A5472" s="8">
        <v>465</v>
      </c>
      <c r="B5472" t="str" cm="1">
        <f t="array" ref="B5472:F5472">_xlfn.XLOOKUP(A5472,Table4[ProductID],Table4[[ProductCode]:[Brand]])</f>
        <v>YW-26-032</v>
      </c>
      <c r="C5472" t="str">
        <v>Pokémon Card 25 card ( Stand 20 pcs )</v>
      </c>
      <c r="D5472" t="str">
        <v>Games</v>
      </c>
      <c r="E5472" t="str">
        <v>Card Game</v>
      </c>
      <c r="F5472" t="str">
        <v>Pokémon</v>
      </c>
      <c r="G5472">
        <f>_xlfn.XLOOKUP(A5472,Table2[ProductID],Table2[StoreID])</f>
        <v>4</v>
      </c>
      <c r="H5472" t="str" cm="1">
        <f t="array" ref="H5472:I5472">_xlfn.XLOOKUP(G5472,Table1[StoreID],Table1[[StoreName]:[Region]])</f>
        <v>StoreD</v>
      </c>
      <c r="I5472" t="str">
        <v>Alex</v>
      </c>
      <c r="J5472">
        <f>_xlfn.XLOOKUP(A5472,Table2[ProductID],Table2[RepID])</f>
        <v>2</v>
      </c>
      <c r="K5472" t="str">
        <f>_xlfn.XLOOKUP(J5472,Table3[RepID],Table3[RepName])</f>
        <v>Bassem</v>
      </c>
    </row>
    <row r="5473" spans="1:11" x14ac:dyDescent="0.35">
      <c r="A5473" s="8">
        <v>465</v>
      </c>
      <c r="B5473" t="str" cm="1">
        <f t="array" ref="B5473:F5473">_xlfn.XLOOKUP(A5473,Table4[ProductID],Table4[[ProductCode]:[Brand]])</f>
        <v>YW-26-032</v>
      </c>
      <c r="C5473" t="str">
        <v>Pokémon Card 25 card ( Stand 20 pcs )</v>
      </c>
      <c r="D5473" t="str">
        <v>Games</v>
      </c>
      <c r="E5473" t="str">
        <v>Card Game</v>
      </c>
      <c r="F5473" t="str">
        <v>Pokémon</v>
      </c>
      <c r="G5473">
        <f>_xlfn.XLOOKUP(A5473,Table2[ProductID],Table2[StoreID])</f>
        <v>4</v>
      </c>
      <c r="H5473" t="str" cm="1">
        <f t="array" ref="H5473:I5473">_xlfn.XLOOKUP(G5473,Table1[StoreID],Table1[[StoreName]:[Region]])</f>
        <v>StoreD</v>
      </c>
      <c r="I5473" t="str">
        <v>Alex</v>
      </c>
      <c r="J5473">
        <f>_xlfn.XLOOKUP(A5473,Table2[ProductID],Table2[RepID])</f>
        <v>2</v>
      </c>
      <c r="K5473" t="str">
        <f>_xlfn.XLOOKUP(J5473,Table3[RepID],Table3[RepName])</f>
        <v>Bassem</v>
      </c>
    </row>
    <row r="5474" spans="1:11" x14ac:dyDescent="0.35">
      <c r="A5474" s="8">
        <v>392</v>
      </c>
      <c r="B5474" t="str" cm="1">
        <f t="array" ref="B5474:F5474">_xlfn.XLOOKUP(A5474,Table4[ProductID],Table4[[ProductCode]:[Brand]])</f>
        <v>YW-28-030</v>
      </c>
      <c r="C5474" t="str">
        <v>Pokémon Album 3D 4PCS in the page</v>
      </c>
      <c r="D5474" t="str">
        <v>Games</v>
      </c>
      <c r="E5474" t="str">
        <v>Card Game</v>
      </c>
      <c r="F5474" t="str">
        <v>Pokémon</v>
      </c>
      <c r="G5474">
        <f>_xlfn.XLOOKUP(A5474,Table2[ProductID],Table2[StoreID])</f>
        <v>4</v>
      </c>
      <c r="H5474" t="str" cm="1">
        <f t="array" ref="H5474:I5474">_xlfn.XLOOKUP(G5474,Table1[StoreID],Table1[[StoreName]:[Region]])</f>
        <v>StoreD</v>
      </c>
      <c r="I5474" t="str">
        <v>Alex</v>
      </c>
      <c r="J5474">
        <f>_xlfn.XLOOKUP(A5474,Table2[ProductID],Table2[RepID])</f>
        <v>2</v>
      </c>
      <c r="K5474" t="str">
        <f>_xlfn.XLOOKUP(J5474,Table3[RepID],Table3[RepName])</f>
        <v>Bassem</v>
      </c>
    </row>
    <row r="5475" spans="1:11" x14ac:dyDescent="0.35">
      <c r="A5475" s="8">
        <v>3276</v>
      </c>
      <c r="B5475" t="str" cm="1">
        <f t="array" ref="B5475:F5475">_xlfn.XLOOKUP(A5475,Table4[ProductID],Table4[[ProductCode]:[Brand]])</f>
        <v>NK-20559</v>
      </c>
      <c r="C5475" t="str">
        <v>Plastic Box- Egytopoly</v>
      </c>
      <c r="D5475" t="str">
        <v>Games</v>
      </c>
      <c r="E5475" t="str">
        <v>Board Game</v>
      </c>
      <c r="F5475" t="str">
        <v>Nilco</v>
      </c>
      <c r="G5475">
        <f>_xlfn.XLOOKUP(A5475,Table2[ProductID],Table2[StoreID])</f>
        <v>4</v>
      </c>
      <c r="H5475" t="str" cm="1">
        <f t="array" ref="H5475:I5475">_xlfn.XLOOKUP(G5475,Table1[StoreID],Table1[[StoreName]:[Region]])</f>
        <v>StoreD</v>
      </c>
      <c r="I5475" t="str">
        <v>Alex</v>
      </c>
      <c r="J5475">
        <f>_xlfn.XLOOKUP(A5475,Table2[ProductID],Table2[RepID])</f>
        <v>23</v>
      </c>
      <c r="K5475" t="str">
        <f>_xlfn.XLOOKUP(J5475,Table3[RepID],Table3[RepName])</f>
        <v>Essam</v>
      </c>
    </row>
    <row r="5476" spans="1:11" x14ac:dyDescent="0.35">
      <c r="A5476" s="8">
        <v>3253</v>
      </c>
      <c r="B5476" t="str" cm="1">
        <f t="array" ref="B5476:F5476">_xlfn.XLOOKUP(A5476,Table4[ProductID],Table4[[ProductCode]:[Brand]])</f>
        <v>NK-20849</v>
      </c>
      <c r="C5476" t="str">
        <v>Plastic Box - Who Did It</v>
      </c>
      <c r="D5476" t="str">
        <v>Games</v>
      </c>
      <c r="E5476" t="str">
        <v>Board Game</v>
      </c>
      <c r="F5476" t="str">
        <v>Nilco</v>
      </c>
      <c r="G5476">
        <f>_xlfn.XLOOKUP(A5476,Table2[ProductID],Table2[StoreID])</f>
        <v>1</v>
      </c>
      <c r="H5476" t="str" cm="1">
        <f t="array" ref="H5476:I5476">_xlfn.XLOOKUP(G5476,Table1[StoreID],Table1[[StoreName]:[Region]])</f>
        <v>StoreA</v>
      </c>
      <c r="I5476" t="str">
        <v>Cairo</v>
      </c>
      <c r="J5476">
        <f>_xlfn.XLOOKUP(A5476,Table2[ProductID],Table2[RepID])</f>
        <v>3</v>
      </c>
      <c r="K5476" t="str">
        <f>_xlfn.XLOOKUP(J5476,Table3[RepID],Table3[RepName])</f>
        <v>Nada</v>
      </c>
    </row>
    <row r="5477" spans="1:11" x14ac:dyDescent="0.35">
      <c r="A5477" s="8">
        <v>2855</v>
      </c>
      <c r="B5477" t="str" cm="1">
        <f t="array" ref="B5477:F5477">_xlfn.XLOOKUP(A5477,Table4[ProductID],Table4[[ProductCode]:[Brand]])</f>
        <v>RSH-25262</v>
      </c>
      <c r="C5477" t="str">
        <v>Moose - Real Littlesback Packs Cdu9Pcs</v>
      </c>
      <c r="D5477" t="str">
        <v>Fashion</v>
      </c>
      <c r="E5477" t="str">
        <v>Accessories</v>
      </c>
      <c r="F5477" t="str">
        <v>Real Littles</v>
      </c>
      <c r="G5477">
        <f>_xlfn.XLOOKUP(A5477,Table2[ProductID],Table2[StoreID])</f>
        <v>2</v>
      </c>
      <c r="H5477" t="str" cm="1">
        <f t="array" ref="H5477:I5477">_xlfn.XLOOKUP(G5477,Table1[StoreID],Table1[[StoreName]:[Region]])</f>
        <v>StoreB</v>
      </c>
      <c r="I5477" t="str">
        <v>Cairo</v>
      </c>
      <c r="J5477">
        <f>_xlfn.XLOOKUP(A5477,Table2[ProductID],Table2[RepID])</f>
        <v>22</v>
      </c>
      <c r="K5477" t="str">
        <f>_xlfn.XLOOKUP(J5477,Table3[RepID],Table3[RepName])</f>
        <v>Bahi</v>
      </c>
    </row>
    <row r="5478" spans="1:11" x14ac:dyDescent="0.35">
      <c r="A5478" s="8">
        <v>462</v>
      </c>
      <c r="B5478" t="str" cm="1">
        <f t="array" ref="B5478:F5478">_xlfn.XLOOKUP(A5478,Table4[ProductID],Table4[[ProductCode]:[Brand]])</f>
        <v>YW-26-036</v>
      </c>
      <c r="C5478" t="str">
        <v>Pokémon Boosters ( Stand 36 Pcs )</v>
      </c>
      <c r="D5478" t="str">
        <v>Games</v>
      </c>
      <c r="E5478" t="str">
        <v>Card Game</v>
      </c>
      <c r="F5478" t="str">
        <v>Pokémon</v>
      </c>
      <c r="G5478">
        <f>_xlfn.XLOOKUP(A5478,Table2[ProductID],Table2[StoreID])</f>
        <v>4</v>
      </c>
      <c r="H5478" t="str" cm="1">
        <f t="array" ref="H5478:I5478">_xlfn.XLOOKUP(G5478,Table1[StoreID],Table1[[StoreName]:[Region]])</f>
        <v>StoreD</v>
      </c>
      <c r="I5478" t="str">
        <v>Alex</v>
      </c>
      <c r="J5478">
        <f>_xlfn.XLOOKUP(A5478,Table2[ProductID],Table2[RepID])</f>
        <v>23</v>
      </c>
      <c r="K5478" t="str">
        <f>_xlfn.XLOOKUP(J5478,Table3[RepID],Table3[RepName])</f>
        <v>Essam</v>
      </c>
    </row>
    <row r="5479" spans="1:11" x14ac:dyDescent="0.35">
      <c r="A5479" s="8">
        <v>462</v>
      </c>
      <c r="B5479" t="str" cm="1">
        <f t="array" ref="B5479:F5479">_xlfn.XLOOKUP(A5479,Table4[ProductID],Table4[[ProductCode]:[Brand]])</f>
        <v>YW-26-036</v>
      </c>
      <c r="C5479" t="str">
        <v>Pokémon Boosters ( Stand 36 Pcs )</v>
      </c>
      <c r="D5479" t="str">
        <v>Games</v>
      </c>
      <c r="E5479" t="str">
        <v>Card Game</v>
      </c>
      <c r="F5479" t="str">
        <v>Pokémon</v>
      </c>
      <c r="G5479">
        <f>_xlfn.XLOOKUP(A5479,Table2[ProductID],Table2[StoreID])</f>
        <v>4</v>
      </c>
      <c r="H5479" t="str" cm="1">
        <f t="array" ref="H5479:I5479">_xlfn.XLOOKUP(G5479,Table1[StoreID],Table1[[StoreName]:[Region]])</f>
        <v>StoreD</v>
      </c>
      <c r="I5479" t="str">
        <v>Alex</v>
      </c>
      <c r="J5479">
        <f>_xlfn.XLOOKUP(A5479,Table2[ProductID],Table2[RepID])</f>
        <v>23</v>
      </c>
      <c r="K5479" t="str">
        <f>_xlfn.XLOOKUP(J5479,Table3[RepID],Table3[RepName])</f>
        <v>Essam</v>
      </c>
    </row>
    <row r="5480" spans="1:11" x14ac:dyDescent="0.35">
      <c r="A5480" s="8">
        <v>476</v>
      </c>
      <c r="B5480" t="str" cm="1">
        <f t="array" ref="B5480:F5480">_xlfn.XLOOKUP(A5480,Table4[ProductID],Table4[[ProductCode]:[Brand]])</f>
        <v>YW-26-021</v>
      </c>
      <c r="C5480" t="str">
        <v>Pockemon Bag ( Stand 24 pcs )</v>
      </c>
      <c r="D5480" t="str">
        <v>Games</v>
      </c>
      <c r="E5480" t="str">
        <v>Card Game</v>
      </c>
      <c r="F5480" t="str">
        <v>Pokémon</v>
      </c>
      <c r="G5480">
        <f>_xlfn.XLOOKUP(A5480,Table2[ProductID],Table2[StoreID])</f>
        <v>4</v>
      </c>
      <c r="H5480" t="str" cm="1">
        <f t="array" ref="H5480:I5480">_xlfn.XLOOKUP(G5480,Table1[StoreID],Table1[[StoreName]:[Region]])</f>
        <v>StoreD</v>
      </c>
      <c r="I5480" t="str">
        <v>Alex</v>
      </c>
      <c r="J5480">
        <f>_xlfn.XLOOKUP(A5480,Table2[ProductID],Table2[RepID])</f>
        <v>23</v>
      </c>
      <c r="K5480" t="str">
        <f>_xlfn.XLOOKUP(J5480,Table3[RepID],Table3[RepName])</f>
        <v>Essam</v>
      </c>
    </row>
    <row r="5481" spans="1:11" x14ac:dyDescent="0.35">
      <c r="A5481" s="8">
        <v>4028</v>
      </c>
      <c r="B5481" t="str" cm="1">
        <f t="array" ref="B5481:F5481">_xlfn.XLOOKUP(A5481,Table4[ProductID],Table4[[ProductCode]:[Brand]])</f>
        <v>FS0003570</v>
      </c>
      <c r="C5481" t="str">
        <v>Topps Match Attax 2022/2023 - Single Pack  Stand (36 pieces)</v>
      </c>
      <c r="D5481" t="str">
        <v>Games</v>
      </c>
      <c r="E5481" t="str">
        <v>Card Game</v>
      </c>
      <c r="F5481" t="str">
        <v>Match Attax</v>
      </c>
      <c r="G5481">
        <f>_xlfn.XLOOKUP(A5481,Table2[ProductID],Table2[StoreID])</f>
        <v>4</v>
      </c>
      <c r="H5481" t="str" cm="1">
        <f t="array" ref="H5481:I5481">_xlfn.XLOOKUP(G5481,Table1[StoreID],Table1[[StoreName]:[Region]])</f>
        <v>StoreD</v>
      </c>
      <c r="I5481" t="str">
        <v>Alex</v>
      </c>
      <c r="J5481">
        <f>_xlfn.XLOOKUP(A5481,Table2[ProductID],Table2[RepID])</f>
        <v>23</v>
      </c>
      <c r="K5481" t="str">
        <f>_xlfn.XLOOKUP(J5481,Table3[RepID],Table3[RepName])</f>
        <v>Essam</v>
      </c>
    </row>
    <row r="5482" spans="1:11" x14ac:dyDescent="0.35">
      <c r="A5482" s="8">
        <v>11</v>
      </c>
      <c r="B5482" t="str" cm="1">
        <f t="array" ref="B5482:F5482">_xlfn.XLOOKUP(A5482,Table4[ProductID],Table4[[ProductCode]:[Brand]])</f>
        <v>ZUR-9259</v>
      </c>
      <c r="C5482" t="str">
        <v>Zuru Rainbocorns KitTYcorn Magic Glowing 10 Surprises  S1 -CDU6PCS</v>
      </c>
      <c r="D5482" t="str">
        <v>Surprise</v>
      </c>
      <c r="E5482" t="str">
        <v>Egg</v>
      </c>
      <c r="F5482" t="str">
        <v>Rainbocorns</v>
      </c>
      <c r="G5482">
        <f>_xlfn.XLOOKUP(A5482,Table2[ProductID],Table2[StoreID])</f>
        <v>4</v>
      </c>
      <c r="H5482" t="str" cm="1">
        <f t="array" ref="H5482:I5482">_xlfn.XLOOKUP(G5482,Table1[StoreID],Table1[[StoreName]:[Region]])</f>
        <v>StoreD</v>
      </c>
      <c r="I5482" t="str">
        <v>Alex</v>
      </c>
      <c r="J5482">
        <f>_xlfn.XLOOKUP(A5482,Table2[ProductID],Table2[RepID])</f>
        <v>2</v>
      </c>
      <c r="K5482" t="str">
        <f>_xlfn.XLOOKUP(J5482,Table3[RepID],Table3[RepName])</f>
        <v>Bassem</v>
      </c>
    </row>
    <row r="5483" spans="1:11" x14ac:dyDescent="0.35">
      <c r="A5483" s="8">
        <v>585</v>
      </c>
      <c r="B5483" t="str" cm="1">
        <f t="array" ref="B5483:F5483">_xlfn.XLOOKUP(A5483,Table4[ProductID],Table4[[ProductCode]:[Brand]])</f>
        <v>YA-PKL1D406IN00</v>
      </c>
      <c r="C5483" t="str">
        <v>Kookyloos I - Display 1x48 FSDU</v>
      </c>
      <c r="D5483" t="str">
        <v>Surprise</v>
      </c>
      <c r="E5483" t="str">
        <v>Tube</v>
      </c>
      <c r="F5483" t="str">
        <v>Kookyloos</v>
      </c>
      <c r="G5483">
        <f>_xlfn.XLOOKUP(A5483,Table2[ProductID],Table2[StoreID])</f>
        <v>4</v>
      </c>
      <c r="H5483" t="str" cm="1">
        <f t="array" ref="H5483:I5483">_xlfn.XLOOKUP(G5483,Table1[StoreID],Table1[[StoreName]:[Region]])</f>
        <v>StoreD</v>
      </c>
      <c r="I5483" t="str">
        <v>Alex</v>
      </c>
      <c r="J5483">
        <f>_xlfn.XLOOKUP(A5483,Table2[ProductID],Table2[RepID])</f>
        <v>23</v>
      </c>
      <c r="K5483" t="str">
        <f>_xlfn.XLOOKUP(J5483,Table3[RepID],Table3[RepName])</f>
        <v>Essam</v>
      </c>
    </row>
    <row r="5484" spans="1:11" x14ac:dyDescent="0.35">
      <c r="A5484" s="8">
        <v>3370</v>
      </c>
      <c r="B5484" t="str" cm="1">
        <f t="array" ref="B5484:F5484">_xlfn.XLOOKUP(A5484,Table4[ProductID],Table4[[ProductCode]:[Brand]])</f>
        <v>MGA-583929</v>
      </c>
      <c r="C5484" t="str">
        <v>Mga L.O.L. Surprise Mini S2 In Cdu</v>
      </c>
      <c r="D5484" t="str">
        <v>Surprise</v>
      </c>
      <c r="E5484" t="str">
        <v>Ball</v>
      </c>
      <c r="F5484" t="str">
        <v>L.O.L. Surprise</v>
      </c>
      <c r="G5484">
        <f>_xlfn.XLOOKUP(A5484,Table2[ProductID],Table2[StoreID])</f>
        <v>3</v>
      </c>
      <c r="H5484" t="str" cm="1">
        <f t="array" ref="H5484:I5484">_xlfn.XLOOKUP(G5484,Table1[StoreID],Table1[[StoreName]:[Region]])</f>
        <v>StoreC</v>
      </c>
      <c r="I5484" t="str">
        <v>Alex</v>
      </c>
      <c r="J5484">
        <f>_xlfn.XLOOKUP(A5484,Table2[ProductID],Table2[RepID])</f>
        <v>27</v>
      </c>
      <c r="K5484" t="str">
        <f>_xlfn.XLOOKUP(J5484,Table3[RepID],Table3[RepName])</f>
        <v>Abdallah</v>
      </c>
    </row>
    <row r="5485" spans="1:11" x14ac:dyDescent="0.35">
      <c r="A5485" s="8">
        <v>3464</v>
      </c>
      <c r="B5485" t="str" cm="1">
        <f t="array" ref="B5485:F5485">_xlfn.XLOOKUP(A5485,Table4[ProductID],Table4[[ProductCode]:[Brand]])</f>
        <v>MGA-576013</v>
      </c>
      <c r="C5485" t="str">
        <v>L.O.L. Surprise Travel Tots Asst in Sidekick</v>
      </c>
      <c r="D5485" t="str">
        <v>Surprise</v>
      </c>
      <c r="E5485" t="str">
        <v>Ball</v>
      </c>
      <c r="F5485" t="str">
        <v>L.O.L. Surprise</v>
      </c>
      <c r="G5485">
        <f>_xlfn.XLOOKUP(A5485,Table2[ProductID],Table2[StoreID])</f>
        <v>3</v>
      </c>
      <c r="H5485" t="str" cm="1">
        <f t="array" ref="H5485:I5485">_xlfn.XLOOKUP(G5485,Table1[StoreID],Table1[[StoreName]:[Region]])</f>
        <v>StoreC</v>
      </c>
      <c r="I5485" t="str">
        <v>Alex</v>
      </c>
      <c r="J5485">
        <f>_xlfn.XLOOKUP(A5485,Table2[ProductID],Table2[RepID])</f>
        <v>27</v>
      </c>
      <c r="K5485" t="str">
        <f>_xlfn.XLOOKUP(J5485,Table3[RepID],Table3[RepName])</f>
        <v>Abdallah</v>
      </c>
    </row>
    <row r="5486" spans="1:11" x14ac:dyDescent="0.35">
      <c r="A5486" s="8">
        <v>628</v>
      </c>
      <c r="B5486" t="str" cm="1">
        <f t="array" ref="B5486:F5486">_xlfn.XLOOKUP(A5486,Table4[ProductID],Table4[[ProductCode]:[Brand]])</f>
        <v>XS-36515-B</v>
      </c>
      <c r="C5486" t="str">
        <v>X-Shot - Excel Skin Menance - Game Over</v>
      </c>
      <c r="D5486" t="str">
        <v>Guns</v>
      </c>
      <c r="E5486" t="str">
        <v>Gun</v>
      </c>
      <c r="F5486" t="str">
        <v>X-Shot</v>
      </c>
      <c r="G5486">
        <f>_xlfn.XLOOKUP(A5486,Table2[ProductID],Table2[StoreID])</f>
        <v>5</v>
      </c>
      <c r="H5486" t="str" cm="1">
        <f t="array" ref="H5486:I5486">_xlfn.XLOOKUP(G5486,Table1[StoreID],Table1[[StoreName]:[Region]])</f>
        <v>StoreE</v>
      </c>
      <c r="I5486" t="str">
        <v>Delta</v>
      </c>
      <c r="J5486">
        <f>_xlfn.XLOOKUP(A5486,Table2[ProductID],Table2[RepID])</f>
        <v>34</v>
      </c>
      <c r="K5486" t="str">
        <f>_xlfn.XLOOKUP(J5486,Table3[RepID],Table3[RepName])</f>
        <v>Nora</v>
      </c>
    </row>
    <row r="5487" spans="1:11" x14ac:dyDescent="0.35">
      <c r="A5487" s="8">
        <v>3240</v>
      </c>
      <c r="B5487" t="str" cm="1">
        <f t="array" ref="B5487:F5487">_xlfn.XLOOKUP(A5487,Table4[ProductID],Table4[[ProductCode]:[Brand]])</f>
        <v>NK-21020</v>
      </c>
      <c r="C5487" t="str">
        <v>Snakes And Ladders XO</v>
      </c>
      <c r="D5487" t="str">
        <v>Games</v>
      </c>
      <c r="E5487" t="str">
        <v>Board Game</v>
      </c>
      <c r="F5487" t="str">
        <v>Nilco</v>
      </c>
      <c r="G5487">
        <f>_xlfn.XLOOKUP(A5487,Table2[ProductID],Table2[StoreID])</f>
        <v>1</v>
      </c>
      <c r="H5487" t="str" cm="1">
        <f t="array" ref="H5487:I5487">_xlfn.XLOOKUP(G5487,Table1[StoreID],Table1[[StoreName]:[Region]])</f>
        <v>StoreA</v>
      </c>
      <c r="I5487" t="str">
        <v>Cairo</v>
      </c>
      <c r="J5487">
        <f>_xlfn.XLOOKUP(A5487,Table2[ProductID],Table2[RepID])</f>
        <v>5</v>
      </c>
      <c r="K5487" t="str">
        <f>_xlfn.XLOOKUP(J5487,Table3[RepID],Table3[RepName])</f>
        <v>Yara</v>
      </c>
    </row>
    <row r="5488" spans="1:11" x14ac:dyDescent="0.35">
      <c r="A5488" s="8">
        <v>3246</v>
      </c>
      <c r="B5488" t="str" cm="1">
        <f t="array" ref="B5488:F5488">_xlfn.XLOOKUP(A5488,Table4[ProductID],Table4[[ProductCode]:[Brand]])</f>
        <v>NK-20924</v>
      </c>
      <c r="C5488" t="str">
        <v>Cubeez</v>
      </c>
      <c r="D5488" t="str">
        <v>Games</v>
      </c>
      <c r="E5488" t="str">
        <v>Board Game</v>
      </c>
      <c r="F5488" t="str">
        <v>Nilco</v>
      </c>
      <c r="G5488">
        <f>_xlfn.XLOOKUP(A5488,Table2[ProductID],Table2[StoreID])</f>
        <v>1</v>
      </c>
      <c r="H5488" t="str" cm="1">
        <f t="array" ref="H5488:I5488">_xlfn.XLOOKUP(G5488,Table1[StoreID],Table1[[StoreName]:[Region]])</f>
        <v>StoreA</v>
      </c>
      <c r="I5488" t="str">
        <v>Cairo</v>
      </c>
      <c r="J5488">
        <f>_xlfn.XLOOKUP(A5488,Table2[ProductID],Table2[RepID])</f>
        <v>5</v>
      </c>
      <c r="K5488" t="str">
        <f>_xlfn.XLOOKUP(J5488,Table3[RepID],Table3[RepName])</f>
        <v>Yara</v>
      </c>
    </row>
    <row r="5489" spans="1:11" x14ac:dyDescent="0.35">
      <c r="A5489" s="8">
        <v>4028</v>
      </c>
      <c r="B5489" t="str" cm="1">
        <f t="array" ref="B5489:F5489">_xlfn.XLOOKUP(A5489,Table4[ProductID],Table4[[ProductCode]:[Brand]])</f>
        <v>FS0003570</v>
      </c>
      <c r="C5489" t="str">
        <v>Topps Match Attax 2022/2023 - Single Pack  Stand (36 pieces)</v>
      </c>
      <c r="D5489" t="str">
        <v>Games</v>
      </c>
      <c r="E5489" t="str">
        <v>Card Game</v>
      </c>
      <c r="F5489" t="str">
        <v>Match Attax</v>
      </c>
      <c r="G5489">
        <f>_xlfn.XLOOKUP(A5489,Table2[ProductID],Table2[StoreID])</f>
        <v>4</v>
      </c>
      <c r="H5489" t="str" cm="1">
        <f t="array" ref="H5489:I5489">_xlfn.XLOOKUP(G5489,Table1[StoreID],Table1[[StoreName]:[Region]])</f>
        <v>StoreD</v>
      </c>
      <c r="I5489" t="str">
        <v>Alex</v>
      </c>
      <c r="J5489">
        <f>_xlfn.XLOOKUP(A5489,Table2[ProductID],Table2[RepID])</f>
        <v>23</v>
      </c>
      <c r="K5489" t="str">
        <f>_xlfn.XLOOKUP(J5489,Table3[RepID],Table3[RepName])</f>
        <v>Essam</v>
      </c>
    </row>
    <row r="5490" spans="1:11" x14ac:dyDescent="0.35">
      <c r="A5490" s="8">
        <v>463</v>
      </c>
      <c r="B5490" t="str" cm="1">
        <f t="array" ref="B5490:F5490">_xlfn.XLOOKUP(A5490,Table4[ProductID],Table4[[ProductCode]:[Brand]])</f>
        <v>YW-26-035</v>
      </c>
      <c r="C5490" t="str">
        <v>Pokémon Card ( Stand 8 pcs )</v>
      </c>
      <c r="D5490" t="str">
        <v>Games</v>
      </c>
      <c r="E5490" t="str">
        <v>Card Game</v>
      </c>
      <c r="F5490" t="str">
        <v>Pokémon</v>
      </c>
      <c r="G5490">
        <f>_xlfn.XLOOKUP(A5490,Table2[ProductID],Table2[StoreID])</f>
        <v>4</v>
      </c>
      <c r="H5490" t="str" cm="1">
        <f t="array" ref="H5490:I5490">_xlfn.XLOOKUP(G5490,Table1[StoreID],Table1[[StoreName]:[Region]])</f>
        <v>StoreD</v>
      </c>
      <c r="I5490" t="str">
        <v>Alex</v>
      </c>
      <c r="J5490">
        <f>_xlfn.XLOOKUP(A5490,Table2[ProductID],Table2[RepID])</f>
        <v>33</v>
      </c>
      <c r="K5490" t="str">
        <f>_xlfn.XLOOKUP(J5490,Table3[RepID],Table3[RepName])</f>
        <v>Alaa</v>
      </c>
    </row>
    <row r="5491" spans="1:11" x14ac:dyDescent="0.35">
      <c r="A5491" s="8">
        <v>3506</v>
      </c>
      <c r="B5491" t="str" cm="1">
        <f t="array" ref="B5491:F5491">_xlfn.XLOOKUP(A5491,Table4[ProductID],Table4[[ProductCode]:[Brand]])</f>
        <v>M38-B0760</v>
      </c>
      <c r="C5491" t="str">
        <v>POLICE-Collection 4INTO1-Display Box</v>
      </c>
      <c r="D5491" t="str">
        <v>Blocks</v>
      </c>
      <c r="E5491" t="str">
        <v>Lego</v>
      </c>
      <c r="F5491" t="str">
        <v>Sluban</v>
      </c>
      <c r="G5491">
        <f>_xlfn.XLOOKUP(A5491,Table2[ProductID],Table2[StoreID])</f>
        <v>3</v>
      </c>
      <c r="H5491" t="str" cm="1">
        <f t="array" ref="H5491:I5491">_xlfn.XLOOKUP(G5491,Table1[StoreID],Table1[[StoreName]:[Region]])</f>
        <v>StoreC</v>
      </c>
      <c r="I5491" t="str">
        <v>Alex</v>
      </c>
      <c r="J5491">
        <f>_xlfn.XLOOKUP(A5491,Table2[ProductID],Table2[RepID])</f>
        <v>1</v>
      </c>
      <c r="K5491" t="str">
        <f>_xlfn.XLOOKUP(J5491,Table3[RepID],Table3[RepName])</f>
        <v>Ahmed</v>
      </c>
    </row>
    <row r="5492" spans="1:11" x14ac:dyDescent="0.35">
      <c r="A5492" s="8">
        <v>1099</v>
      </c>
      <c r="B5492" t="str" cm="1">
        <f t="array" ref="B5492:F5492">_xlfn.XLOOKUP(A5492,Table4[ProductID],Table4[[ProductCode]:[Brand]])</f>
        <v>SH-3768</v>
      </c>
      <c r="C5492" t="str">
        <v>Colour Change  Fashion doll Stand 12 Pieces</v>
      </c>
      <c r="D5492" t="str">
        <v>Surprise</v>
      </c>
      <c r="E5492" t="str">
        <v>Tube</v>
      </c>
      <c r="F5492" t="str">
        <v>Barbie</v>
      </c>
      <c r="G5492">
        <f>_xlfn.XLOOKUP(A5492,Table2[ProductID],Table2[StoreID])</f>
        <v>1</v>
      </c>
      <c r="H5492" t="str" cm="1">
        <f t="array" ref="H5492:I5492">_xlfn.XLOOKUP(G5492,Table1[StoreID],Table1[[StoreName]:[Region]])</f>
        <v>StoreA</v>
      </c>
      <c r="I5492" t="str">
        <v>Cairo</v>
      </c>
      <c r="J5492">
        <f>_xlfn.XLOOKUP(A5492,Table2[ProductID],Table2[RepID])</f>
        <v>14</v>
      </c>
      <c r="K5492" t="str">
        <f>_xlfn.XLOOKUP(J5492,Table3[RepID],Table3[RepName])</f>
        <v>Mariam</v>
      </c>
    </row>
    <row r="5493" spans="1:11" x14ac:dyDescent="0.35">
      <c r="A5493" s="8">
        <v>465</v>
      </c>
      <c r="B5493" t="str" cm="1">
        <f t="array" ref="B5493:F5493">_xlfn.XLOOKUP(A5493,Table4[ProductID],Table4[[ProductCode]:[Brand]])</f>
        <v>YW-26-032</v>
      </c>
      <c r="C5493" t="str">
        <v>Pokémon Card 25 card ( Stand 20 pcs )</v>
      </c>
      <c r="D5493" t="str">
        <v>Games</v>
      </c>
      <c r="E5493" t="str">
        <v>Card Game</v>
      </c>
      <c r="F5493" t="str">
        <v>Pokémon</v>
      </c>
      <c r="G5493">
        <f>_xlfn.XLOOKUP(A5493,Table2[ProductID],Table2[StoreID])</f>
        <v>4</v>
      </c>
      <c r="H5493" t="str" cm="1">
        <f t="array" ref="H5493:I5493">_xlfn.XLOOKUP(G5493,Table1[StoreID],Table1[[StoreName]:[Region]])</f>
        <v>StoreD</v>
      </c>
      <c r="I5493" t="str">
        <v>Alex</v>
      </c>
      <c r="J5493">
        <f>_xlfn.XLOOKUP(A5493,Table2[ProductID],Table2[RepID])</f>
        <v>2</v>
      </c>
      <c r="K5493" t="str">
        <f>_xlfn.XLOOKUP(J5493,Table3[RepID],Table3[RepName])</f>
        <v>Bassem</v>
      </c>
    </row>
    <row r="5494" spans="1:11" x14ac:dyDescent="0.35">
      <c r="A5494" s="8">
        <v>621</v>
      </c>
      <c r="B5494" t="str" cm="1">
        <f t="array" ref="B5494:F5494">_xlfn.XLOOKUP(A5494,Table4[ProductID],Table4[[ProductCode]:[Brand]])</f>
        <v>XS-36516-D</v>
      </c>
      <c r="C5494" t="str">
        <v>Zuru X-Shot - Excel Skin Flux - Illustrate</v>
      </c>
      <c r="D5494" t="str">
        <v>Guns</v>
      </c>
      <c r="E5494" t="str">
        <v>Gun</v>
      </c>
      <c r="F5494" t="str">
        <v>X-Shot</v>
      </c>
      <c r="G5494">
        <f>_xlfn.XLOOKUP(A5494,Table2[ProductID],Table2[StoreID])</f>
        <v>4</v>
      </c>
      <c r="H5494" t="str" cm="1">
        <f t="array" ref="H5494:I5494">_xlfn.XLOOKUP(G5494,Table1[StoreID],Table1[[StoreName]:[Region]])</f>
        <v>StoreD</v>
      </c>
      <c r="I5494" t="str">
        <v>Alex</v>
      </c>
      <c r="J5494">
        <f>_xlfn.XLOOKUP(A5494,Table2[ProductID],Table2[RepID])</f>
        <v>23</v>
      </c>
      <c r="K5494" t="str">
        <f>_xlfn.XLOOKUP(J5494,Table3[RepID],Table3[RepName])</f>
        <v>Essam</v>
      </c>
    </row>
    <row r="5495" spans="1:11" x14ac:dyDescent="0.35">
      <c r="A5495" s="8">
        <v>1166</v>
      </c>
      <c r="B5495" t="str" cm="1">
        <f t="array" ref="B5495:F5495">_xlfn.XLOOKUP(A5495,Table4[ProductID],Table4[[ProductCode]:[Brand]])</f>
        <v>SH-3683</v>
      </c>
      <c r="C5495" t="str">
        <v>Die Cast Super Hero 6asst</v>
      </c>
      <c r="D5495" t="str">
        <v>Vehicle - Parking &amp; Robots</v>
      </c>
      <c r="E5495" t="str">
        <v>Car</v>
      </c>
      <c r="F5495" t="str">
        <v>Super Hero</v>
      </c>
      <c r="G5495">
        <f>_xlfn.XLOOKUP(A5495,Table2[ProductID],Table2[StoreID])</f>
        <v>4</v>
      </c>
      <c r="H5495" t="str" cm="1">
        <f t="array" ref="H5495:I5495">_xlfn.XLOOKUP(G5495,Table1[StoreID],Table1[[StoreName]:[Region]])</f>
        <v>StoreD</v>
      </c>
      <c r="I5495" t="str">
        <v>Alex</v>
      </c>
      <c r="J5495">
        <f>_xlfn.XLOOKUP(A5495,Table2[ProductID],Table2[RepID])</f>
        <v>23</v>
      </c>
      <c r="K5495" t="str">
        <f>_xlfn.XLOOKUP(J5495,Table3[RepID],Table3[RepName])</f>
        <v>Essam</v>
      </c>
    </row>
    <row r="5496" spans="1:11" x14ac:dyDescent="0.35">
      <c r="A5496" s="8">
        <v>1166</v>
      </c>
      <c r="B5496" t="str" cm="1">
        <f t="array" ref="B5496:F5496">_xlfn.XLOOKUP(A5496,Table4[ProductID],Table4[[ProductCode]:[Brand]])</f>
        <v>SH-3683</v>
      </c>
      <c r="C5496" t="str">
        <v>Die Cast Super Hero 6asst</v>
      </c>
      <c r="D5496" t="str">
        <v>Vehicle - Parking &amp; Robots</v>
      </c>
      <c r="E5496" t="str">
        <v>Car</v>
      </c>
      <c r="F5496" t="str">
        <v>Super Hero</v>
      </c>
      <c r="G5496">
        <f>_xlfn.XLOOKUP(A5496,Table2[ProductID],Table2[StoreID])</f>
        <v>4</v>
      </c>
      <c r="H5496" t="str" cm="1">
        <f t="array" ref="H5496:I5496">_xlfn.XLOOKUP(G5496,Table1[StoreID],Table1[[StoreName]:[Region]])</f>
        <v>StoreD</v>
      </c>
      <c r="I5496" t="str">
        <v>Alex</v>
      </c>
      <c r="J5496">
        <f>_xlfn.XLOOKUP(A5496,Table2[ProductID],Table2[RepID])</f>
        <v>23</v>
      </c>
      <c r="K5496" t="str">
        <f>_xlfn.XLOOKUP(J5496,Table3[RepID],Table3[RepName])</f>
        <v>Essam</v>
      </c>
    </row>
    <row r="5497" spans="1:11" x14ac:dyDescent="0.35">
      <c r="A5497" s="8">
        <v>3303</v>
      </c>
      <c r="B5497" t="str" cm="1">
        <f t="array" ref="B5497:F5497">_xlfn.XLOOKUP(A5497,Table4[ProductID],Table4[[ProductCode]:[Brand]])</f>
        <v>NK-20191</v>
      </c>
      <c r="C5497" t="str">
        <v>Crazy Talk Arabic</v>
      </c>
      <c r="D5497" t="str">
        <v>Games</v>
      </c>
      <c r="E5497" t="str">
        <v>Board Game</v>
      </c>
      <c r="F5497" t="str">
        <v>Nilco</v>
      </c>
      <c r="G5497">
        <f>_xlfn.XLOOKUP(A5497,Table2[ProductID],Table2[StoreID])</f>
        <v>4</v>
      </c>
      <c r="H5497" t="str" cm="1">
        <f t="array" ref="H5497:I5497">_xlfn.XLOOKUP(G5497,Table1[StoreID],Table1[[StoreName]:[Region]])</f>
        <v>StoreD</v>
      </c>
      <c r="I5497" t="str">
        <v>Alex</v>
      </c>
      <c r="J5497">
        <f>_xlfn.XLOOKUP(A5497,Table2[ProductID],Table2[RepID])</f>
        <v>2</v>
      </c>
      <c r="K5497" t="str">
        <f>_xlfn.XLOOKUP(J5497,Table3[RepID],Table3[RepName])</f>
        <v>Bassem</v>
      </c>
    </row>
    <row r="5498" spans="1:11" x14ac:dyDescent="0.35">
      <c r="A5498" s="8">
        <v>3236</v>
      </c>
      <c r="B5498" t="str" cm="1">
        <f t="array" ref="B5498:F5498">_xlfn.XLOOKUP(A5498,Table4[ProductID],Table4[[ProductCode]:[Brand]])</f>
        <v>NK-21068</v>
      </c>
      <c r="C5498" t="str">
        <v>Bedoon Kalaam Magnetic</v>
      </c>
      <c r="D5498" t="str">
        <v>Games</v>
      </c>
      <c r="E5498" t="str">
        <v>Board Game</v>
      </c>
      <c r="F5498" t="str">
        <v>Nilco</v>
      </c>
      <c r="G5498">
        <f>_xlfn.XLOOKUP(A5498,Table2[ProductID],Table2[StoreID])</f>
        <v>3</v>
      </c>
      <c r="H5498" t="str" cm="1">
        <f t="array" ref="H5498:I5498">_xlfn.XLOOKUP(G5498,Table1[StoreID],Table1[[StoreName]:[Region]])</f>
        <v>StoreC</v>
      </c>
      <c r="I5498" t="str">
        <v>Alex</v>
      </c>
      <c r="J5498">
        <f>_xlfn.XLOOKUP(A5498,Table2[ProductID],Table2[RepID])</f>
        <v>7</v>
      </c>
      <c r="K5498" t="str">
        <f>_xlfn.XLOOKUP(J5498,Table3[RepID],Table3[RepName])</f>
        <v>Sherif</v>
      </c>
    </row>
    <row r="5499" spans="1:11" x14ac:dyDescent="0.35">
      <c r="A5499" s="8">
        <v>4028</v>
      </c>
      <c r="B5499" t="str" cm="1">
        <f t="array" ref="B5499:F5499">_xlfn.XLOOKUP(A5499,Table4[ProductID],Table4[[ProductCode]:[Brand]])</f>
        <v>FS0003570</v>
      </c>
      <c r="C5499" t="str">
        <v>Topps Match Attax 2022/2023 - Single Pack  Stand (36 pieces)</v>
      </c>
      <c r="D5499" t="str">
        <v>Games</v>
      </c>
      <c r="E5499" t="str">
        <v>Card Game</v>
      </c>
      <c r="F5499" t="str">
        <v>Match Attax</v>
      </c>
      <c r="G5499">
        <f>_xlfn.XLOOKUP(A5499,Table2[ProductID],Table2[StoreID])</f>
        <v>4</v>
      </c>
      <c r="H5499" t="str" cm="1">
        <f t="array" ref="H5499:I5499">_xlfn.XLOOKUP(G5499,Table1[StoreID],Table1[[StoreName]:[Region]])</f>
        <v>StoreD</v>
      </c>
      <c r="I5499" t="str">
        <v>Alex</v>
      </c>
      <c r="J5499">
        <f>_xlfn.XLOOKUP(A5499,Table2[ProductID],Table2[RepID])</f>
        <v>23</v>
      </c>
      <c r="K5499" t="str">
        <f>_xlfn.XLOOKUP(J5499,Table3[RepID],Table3[RepName])</f>
        <v>Essam</v>
      </c>
    </row>
    <row r="5500" spans="1:11" x14ac:dyDescent="0.35">
      <c r="A5500" s="8">
        <v>604</v>
      </c>
      <c r="B5500" t="str" cm="1">
        <f t="array" ref="B5500:F5500">_xlfn.XLOOKUP(A5500,Table4[ProductID],Table4[[ProductCode]:[Brand]])</f>
        <v>XS-3695</v>
      </c>
      <c r="C5500" t="str">
        <v>X-Shot Swords 12pcs</v>
      </c>
      <c r="D5500" t="str">
        <v>Guns</v>
      </c>
      <c r="E5500" t="str">
        <v>Swords</v>
      </c>
      <c r="F5500" t="str">
        <v>X-Shot</v>
      </c>
      <c r="G5500">
        <f>_xlfn.XLOOKUP(A5500,Table2[ProductID],Table2[StoreID])</f>
        <v>1</v>
      </c>
      <c r="H5500" t="str" cm="1">
        <f t="array" ref="H5500:I5500">_xlfn.XLOOKUP(G5500,Table1[StoreID],Table1[[StoreName]:[Region]])</f>
        <v>StoreA</v>
      </c>
      <c r="I5500" t="str">
        <v>Cairo</v>
      </c>
      <c r="J5500">
        <f>_xlfn.XLOOKUP(A5500,Table2[ProductID],Table2[RepID])</f>
        <v>10</v>
      </c>
      <c r="K5500" t="str">
        <f>_xlfn.XLOOKUP(J5500,Table3[RepID],Table3[RepName])</f>
        <v>Asya</v>
      </c>
    </row>
    <row r="5501" spans="1:11" x14ac:dyDescent="0.35">
      <c r="A5501" s="8">
        <v>4078</v>
      </c>
      <c r="B5501" t="str" cm="1">
        <f t="array" ref="B5501:F5501">_xlfn.XLOOKUP(A5501,Table4[ProductID],Table4[[ProductCode]:[Brand]])</f>
        <v>E91 BP6</v>
      </c>
      <c r="C5501" t="str">
        <v>Energizer Card 4+2  AA Promo</v>
      </c>
      <c r="D5501" t="str">
        <v>Add-ons</v>
      </c>
      <c r="E5501" t="str">
        <v>Battery</v>
      </c>
      <c r="F5501" t="str">
        <v>Energizer</v>
      </c>
      <c r="G5501">
        <f>_xlfn.XLOOKUP(A5501,Table2[ProductID],Table2[StoreID])</f>
        <v>3</v>
      </c>
      <c r="H5501" t="str" cm="1">
        <f t="array" ref="H5501:I5501">_xlfn.XLOOKUP(G5501,Table1[StoreID],Table1[[StoreName]:[Region]])</f>
        <v>StoreC</v>
      </c>
      <c r="I5501" t="str">
        <v>Alex</v>
      </c>
      <c r="J5501">
        <f>_xlfn.XLOOKUP(A5501,Table2[ProductID],Table2[RepID])</f>
        <v>27</v>
      </c>
      <c r="K5501" t="str">
        <f>_xlfn.XLOOKUP(J5501,Table3[RepID],Table3[RepName])</f>
        <v>Abdallah</v>
      </c>
    </row>
    <row r="5502" spans="1:11" x14ac:dyDescent="0.35">
      <c r="A5502" s="8">
        <v>4078</v>
      </c>
      <c r="B5502" t="str" cm="1">
        <f t="array" ref="B5502:F5502">_xlfn.XLOOKUP(A5502,Table4[ProductID],Table4[[ProductCode]:[Brand]])</f>
        <v>E91 BP6</v>
      </c>
      <c r="C5502" t="str">
        <v>Energizer Card 4+2  AA Promo</v>
      </c>
      <c r="D5502" t="str">
        <v>Add-ons</v>
      </c>
      <c r="E5502" t="str">
        <v>Battery</v>
      </c>
      <c r="F5502" t="str">
        <v>Energizer</v>
      </c>
      <c r="G5502">
        <f>_xlfn.XLOOKUP(A5502,Table2[ProductID],Table2[StoreID])</f>
        <v>3</v>
      </c>
      <c r="H5502" t="str" cm="1">
        <f t="array" ref="H5502:I5502">_xlfn.XLOOKUP(G5502,Table1[StoreID],Table1[[StoreName]:[Region]])</f>
        <v>StoreC</v>
      </c>
      <c r="I5502" t="str">
        <v>Alex</v>
      </c>
      <c r="J5502">
        <f>_xlfn.XLOOKUP(A5502,Table2[ProductID],Table2[RepID])</f>
        <v>27</v>
      </c>
      <c r="K5502" t="str">
        <f>_xlfn.XLOOKUP(J5502,Table3[RepID],Table3[RepName])</f>
        <v>Abdallah</v>
      </c>
    </row>
    <row r="5503" spans="1:11" x14ac:dyDescent="0.35">
      <c r="A5503" s="8">
        <v>414</v>
      </c>
      <c r="B5503" t="str" cm="1">
        <f t="array" ref="B5503:F5503">_xlfn.XLOOKUP(A5503,Table4[ProductID],Table4[[ProductCode]:[Brand]])</f>
        <v>YW-28-006</v>
      </c>
      <c r="C5503" t="str">
        <v>L.O.L. Egg Stand 12 pieces</v>
      </c>
      <c r="D5503" t="str">
        <v>Surprise</v>
      </c>
      <c r="E5503" t="str">
        <v>Egg</v>
      </c>
      <c r="F5503" t="str">
        <v>L.O.L. Surprise</v>
      </c>
      <c r="G5503">
        <f>_xlfn.XLOOKUP(A5503,Table2[ProductID],Table2[StoreID])</f>
        <v>4</v>
      </c>
      <c r="H5503" t="str" cm="1">
        <f t="array" ref="H5503:I5503">_xlfn.XLOOKUP(G5503,Table1[StoreID],Table1[[StoreName]:[Region]])</f>
        <v>StoreD</v>
      </c>
      <c r="I5503" t="str">
        <v>Alex</v>
      </c>
      <c r="J5503">
        <f>_xlfn.XLOOKUP(A5503,Table2[ProductID],Table2[RepID])</f>
        <v>33</v>
      </c>
      <c r="K5503" t="str">
        <f>_xlfn.XLOOKUP(J5503,Table3[RepID],Table3[RepName])</f>
        <v>Alaa</v>
      </c>
    </row>
    <row r="5504" spans="1:11" x14ac:dyDescent="0.35">
      <c r="A5504" s="8">
        <v>4092</v>
      </c>
      <c r="B5504" t="str" cm="1">
        <f t="array" ref="B5504:F5504">_xlfn.XLOOKUP(A5504,Table4[ProductID],Table4[[ProductCode]:[Brand]])</f>
        <v>DOH-SH-3662</v>
      </c>
      <c r="C5504" t="str">
        <v>Bingo Dough 5 Mini Can Style 1</v>
      </c>
      <c r="D5504" t="str">
        <v>Clay</v>
      </c>
      <c r="E5504" t="str">
        <v>Dough</v>
      </c>
      <c r="F5504" t="str">
        <v>Bingo Dough</v>
      </c>
      <c r="G5504">
        <f>_xlfn.XLOOKUP(A5504,Table2[ProductID],Table2[StoreID])</f>
        <v>4</v>
      </c>
      <c r="H5504" t="str" cm="1">
        <f t="array" ref="H5504:I5504">_xlfn.XLOOKUP(G5504,Table1[StoreID],Table1[[StoreName]:[Region]])</f>
        <v>StoreD</v>
      </c>
      <c r="I5504" t="str">
        <v>Alex</v>
      </c>
      <c r="J5504">
        <f>_xlfn.XLOOKUP(A5504,Table2[ProductID],Table2[RepID])</f>
        <v>33</v>
      </c>
      <c r="K5504" t="str">
        <f>_xlfn.XLOOKUP(J5504,Table3[RepID],Table3[RepName])</f>
        <v>Alaa</v>
      </c>
    </row>
    <row r="5505" spans="1:11" x14ac:dyDescent="0.35">
      <c r="A5505" s="8">
        <v>721</v>
      </c>
      <c r="B5505" t="str" cm="1">
        <f t="array" ref="B5505:F5505">_xlfn.XLOOKUP(A5505,Table4[ProductID],Table4[[ProductCode]:[Brand]])</f>
        <v>SM-0429</v>
      </c>
      <c r="C5505" t="str">
        <v>Safe Box Desniey</v>
      </c>
      <c r="D5505" t="str">
        <v>Role Play</v>
      </c>
      <c r="E5505" t="str">
        <v>Bank Set</v>
      </c>
      <c r="F5505" t="str">
        <v>Disney</v>
      </c>
      <c r="G5505">
        <f>_xlfn.XLOOKUP(A5505,Table2[ProductID],Table2[StoreID])</f>
        <v>3</v>
      </c>
      <c r="H5505" t="str" cm="1">
        <f t="array" ref="H5505:I5505">_xlfn.XLOOKUP(G5505,Table1[StoreID],Table1[[StoreName]:[Region]])</f>
        <v>StoreC</v>
      </c>
      <c r="I5505" t="str">
        <v>Alex</v>
      </c>
      <c r="J5505">
        <f>_xlfn.XLOOKUP(A5505,Table2[ProductID],Table2[RepID])</f>
        <v>27</v>
      </c>
      <c r="K5505" t="str">
        <f>_xlfn.XLOOKUP(J5505,Table3[RepID],Table3[RepName])</f>
        <v>Abdallah</v>
      </c>
    </row>
    <row r="5506" spans="1:11" x14ac:dyDescent="0.35">
      <c r="A5506" s="8">
        <v>721</v>
      </c>
      <c r="B5506" t="str" cm="1">
        <f t="array" ref="B5506:F5506">_xlfn.XLOOKUP(A5506,Table4[ProductID],Table4[[ProductCode]:[Brand]])</f>
        <v>SM-0429</v>
      </c>
      <c r="C5506" t="str">
        <v>Safe Box Desniey</v>
      </c>
      <c r="D5506" t="str">
        <v>Role Play</v>
      </c>
      <c r="E5506" t="str">
        <v>Bank Set</v>
      </c>
      <c r="F5506" t="str">
        <v>Disney</v>
      </c>
      <c r="G5506">
        <f>_xlfn.XLOOKUP(A5506,Table2[ProductID],Table2[StoreID])</f>
        <v>3</v>
      </c>
      <c r="H5506" t="str" cm="1">
        <f t="array" ref="H5506:I5506">_xlfn.XLOOKUP(G5506,Table1[StoreID],Table1[[StoreName]:[Region]])</f>
        <v>StoreC</v>
      </c>
      <c r="I5506" t="str">
        <v>Alex</v>
      </c>
      <c r="J5506">
        <f>_xlfn.XLOOKUP(A5506,Table2[ProductID],Table2[RepID])</f>
        <v>27</v>
      </c>
      <c r="K5506" t="str">
        <f>_xlfn.XLOOKUP(J5506,Table3[RepID],Table3[RepName])</f>
        <v>Abdallah</v>
      </c>
    </row>
    <row r="5507" spans="1:11" x14ac:dyDescent="0.35">
      <c r="A5507" s="8">
        <v>4028</v>
      </c>
      <c r="B5507" t="str" cm="1">
        <f t="array" ref="B5507:F5507">_xlfn.XLOOKUP(A5507,Table4[ProductID],Table4[[ProductCode]:[Brand]])</f>
        <v>FS0003570</v>
      </c>
      <c r="C5507" t="str">
        <v>Topps Match Attax 2022/2023 - Single Pack  Stand (36 pieces)</v>
      </c>
      <c r="D5507" t="str">
        <v>Games</v>
      </c>
      <c r="E5507" t="str">
        <v>Card Game</v>
      </c>
      <c r="F5507" t="str">
        <v>Match Attax</v>
      </c>
      <c r="G5507">
        <f>_xlfn.XLOOKUP(A5507,Table2[ProductID],Table2[StoreID])</f>
        <v>4</v>
      </c>
      <c r="H5507" t="str" cm="1">
        <f t="array" ref="H5507:I5507">_xlfn.XLOOKUP(G5507,Table1[StoreID],Table1[[StoreName]:[Region]])</f>
        <v>StoreD</v>
      </c>
      <c r="I5507" t="str">
        <v>Alex</v>
      </c>
      <c r="J5507">
        <f>_xlfn.XLOOKUP(A5507,Table2[ProductID],Table2[RepID])</f>
        <v>23</v>
      </c>
      <c r="K5507" t="str">
        <f>_xlfn.XLOOKUP(J5507,Table3[RepID],Table3[RepName])</f>
        <v>Essam</v>
      </c>
    </row>
    <row r="5508" spans="1:11" x14ac:dyDescent="0.35">
      <c r="A5508" s="8">
        <v>3252</v>
      </c>
      <c r="B5508" t="str" cm="1">
        <f t="array" ref="B5508:F5508">_xlfn.XLOOKUP(A5508,Table4[ProductID],Table4[[ProductCode]:[Brand]])</f>
        <v>NK-20856</v>
      </c>
      <c r="C5508" t="str">
        <v>Mafia</v>
      </c>
      <c r="D5508" t="str">
        <v>Games</v>
      </c>
      <c r="E5508" t="str">
        <v>Board Game</v>
      </c>
      <c r="F5508" t="str">
        <v>Nilco</v>
      </c>
      <c r="G5508">
        <f>_xlfn.XLOOKUP(A5508,Table2[ProductID],Table2[StoreID])</f>
        <v>3</v>
      </c>
      <c r="H5508" t="str" cm="1">
        <f t="array" ref="H5508:I5508">_xlfn.XLOOKUP(G5508,Table1[StoreID],Table1[[StoreName]:[Region]])</f>
        <v>StoreC</v>
      </c>
      <c r="I5508" t="str">
        <v>Alex</v>
      </c>
      <c r="J5508">
        <f>_xlfn.XLOOKUP(A5508,Table2[ProductID],Table2[RepID])</f>
        <v>7</v>
      </c>
      <c r="K5508" t="str">
        <f>_xlfn.XLOOKUP(J5508,Table3[RepID],Table3[RepName])</f>
        <v>Sherif</v>
      </c>
    </row>
    <row r="5509" spans="1:11" x14ac:dyDescent="0.35">
      <c r="A5509" s="8">
        <v>12</v>
      </c>
      <c r="B5509" t="str" cm="1">
        <f t="array" ref="B5509:F5509">_xlfn.XLOOKUP(A5509,Table4[ProductID],Table4[[ProductCode]:[Brand]])</f>
        <v>ZUR-9258</v>
      </c>
      <c r="C5509" t="str">
        <v>Zuru Rainbocorns Eggzania Surprise Mania Over 20 Surprises</v>
      </c>
      <c r="D5509" t="str">
        <v>Surprise</v>
      </c>
      <c r="E5509" t="str">
        <v>Egg</v>
      </c>
      <c r="F5509" t="str">
        <v>Rainbocorns</v>
      </c>
      <c r="G5509">
        <f>_xlfn.XLOOKUP(A5509,Table2[ProductID],Table2[StoreID])</f>
        <v>4</v>
      </c>
      <c r="H5509" t="str" cm="1">
        <f t="array" ref="H5509:I5509">_xlfn.XLOOKUP(G5509,Table1[StoreID],Table1[[StoreName]:[Region]])</f>
        <v>StoreD</v>
      </c>
      <c r="I5509" t="str">
        <v>Alex</v>
      </c>
      <c r="J5509">
        <f>_xlfn.XLOOKUP(A5509,Table2[ProductID],Table2[RepID])</f>
        <v>33</v>
      </c>
      <c r="K5509" t="str">
        <f>_xlfn.XLOOKUP(J5509,Table3[RepID],Table3[RepName])</f>
        <v>Alaa</v>
      </c>
    </row>
    <row r="5510" spans="1:11" x14ac:dyDescent="0.35">
      <c r="A5510" s="8">
        <v>4092</v>
      </c>
      <c r="B5510" t="str" cm="1">
        <f t="array" ref="B5510:F5510">_xlfn.XLOOKUP(A5510,Table4[ProductID],Table4[[ProductCode]:[Brand]])</f>
        <v>DOH-SH-3662</v>
      </c>
      <c r="C5510" t="str">
        <v>Bingo Dough 5 Mini Can Style 1</v>
      </c>
      <c r="D5510" t="str">
        <v>Clay</v>
      </c>
      <c r="E5510" t="str">
        <v>Dough</v>
      </c>
      <c r="F5510" t="str">
        <v>Bingo Dough</v>
      </c>
      <c r="G5510">
        <f>_xlfn.XLOOKUP(A5510,Table2[ProductID],Table2[StoreID])</f>
        <v>4</v>
      </c>
      <c r="H5510" t="str" cm="1">
        <f t="array" ref="H5510:I5510">_xlfn.XLOOKUP(G5510,Table1[StoreID],Table1[[StoreName]:[Region]])</f>
        <v>StoreD</v>
      </c>
      <c r="I5510" t="str">
        <v>Alex</v>
      </c>
      <c r="J5510">
        <f>_xlfn.XLOOKUP(A5510,Table2[ProductID],Table2[RepID])</f>
        <v>33</v>
      </c>
      <c r="K5510" t="str">
        <f>_xlfn.XLOOKUP(J5510,Table3[RepID],Table3[RepName])</f>
        <v>Alaa</v>
      </c>
    </row>
    <row r="5511" spans="1:11" x14ac:dyDescent="0.35">
      <c r="A5511" s="8">
        <v>3304</v>
      </c>
      <c r="B5511" t="str" cm="1">
        <f t="array" ref="B5511:F5511">_xlfn.XLOOKUP(A5511,Table4[ProductID],Table4[[ProductCode]:[Brand]])</f>
        <v>NK-20184</v>
      </c>
      <c r="C5511" t="str">
        <v>Mini Four In a Row</v>
      </c>
      <c r="D5511" t="str">
        <v>Games</v>
      </c>
      <c r="E5511" t="str">
        <v>Board Game</v>
      </c>
      <c r="F5511" t="str">
        <v>Nilco</v>
      </c>
      <c r="G5511">
        <f>_xlfn.XLOOKUP(A5511,Table2[ProductID],Table2[StoreID])</f>
        <v>4</v>
      </c>
      <c r="H5511" t="str" cm="1">
        <f t="array" ref="H5511:I5511">_xlfn.XLOOKUP(G5511,Table1[StoreID],Table1[[StoreName]:[Region]])</f>
        <v>StoreD</v>
      </c>
      <c r="I5511" t="str">
        <v>Alex</v>
      </c>
      <c r="J5511">
        <f>_xlfn.XLOOKUP(A5511,Table2[ProductID],Table2[RepID])</f>
        <v>2</v>
      </c>
      <c r="K5511" t="str">
        <f>_xlfn.XLOOKUP(J5511,Table3[RepID],Table3[RepName])</f>
        <v>Bassem</v>
      </c>
    </row>
    <row r="5512" spans="1:11" x14ac:dyDescent="0.35">
      <c r="A5512" s="8">
        <v>671</v>
      </c>
      <c r="B5512" t="str" cm="1">
        <f t="array" ref="B5512:F5512">_xlfn.XLOOKUP(A5512,Table4[ProductID],Table4[[ProductCode]:[Brand]])</f>
        <v>TH-ZUR-9609</v>
      </c>
      <c r="C5512" t="str">
        <v>COCO Surprise Cones Neon PDQ 6 Asst (12 PCS)</v>
      </c>
      <c r="D5512" t="str">
        <v>Plush &amp; Soft Toys</v>
      </c>
      <c r="E5512" t="str">
        <v>Non Battery</v>
      </c>
      <c r="F5512" t="str">
        <v>COCO SURPRISE</v>
      </c>
      <c r="G5512">
        <f>_xlfn.XLOOKUP(A5512,Table2[ProductID],Table2[StoreID])</f>
        <v>5</v>
      </c>
      <c r="H5512" t="str" cm="1">
        <f t="array" ref="H5512:I5512">_xlfn.XLOOKUP(G5512,Table1[StoreID],Table1[[StoreName]:[Region]])</f>
        <v>StoreE</v>
      </c>
      <c r="I5512" t="str">
        <v>Delta</v>
      </c>
      <c r="J5512">
        <f>_xlfn.XLOOKUP(A5512,Table2[ProductID],Table2[RepID])</f>
        <v>2</v>
      </c>
      <c r="K5512" t="str">
        <f>_xlfn.XLOOKUP(J5512,Table3[RepID],Table3[RepName])</f>
        <v>Bassem</v>
      </c>
    </row>
    <row r="5513" spans="1:11" x14ac:dyDescent="0.35">
      <c r="A5513" s="8">
        <v>471</v>
      </c>
      <c r="B5513" t="str" cm="1">
        <f t="array" ref="B5513:F5513">_xlfn.XLOOKUP(A5513,Table4[ProductID],Table4[[ProductCode]:[Brand]])</f>
        <v>YW-26-026</v>
      </c>
      <c r="C5513" t="str">
        <v>Yoyo Stich ( Stand 24 pcs )</v>
      </c>
      <c r="D5513" t="str">
        <v>Games</v>
      </c>
      <c r="E5513" t="str">
        <v>Yoyo</v>
      </c>
      <c r="F5513" t="str">
        <v>Stich &amp; Lilo</v>
      </c>
      <c r="G5513">
        <f>_xlfn.XLOOKUP(A5513,Table2[ProductID],Table2[StoreID])</f>
        <v>4</v>
      </c>
      <c r="H5513" t="str" cm="1">
        <f t="array" ref="H5513:I5513">_xlfn.XLOOKUP(G5513,Table1[StoreID],Table1[[StoreName]:[Region]])</f>
        <v>StoreD</v>
      </c>
      <c r="I5513" t="str">
        <v>Alex</v>
      </c>
      <c r="J5513">
        <f>_xlfn.XLOOKUP(A5513,Table2[ProductID],Table2[RepID])</f>
        <v>2</v>
      </c>
      <c r="K5513" t="str">
        <f>_xlfn.XLOOKUP(J5513,Table3[RepID],Table3[RepName])</f>
        <v>Bassem</v>
      </c>
    </row>
    <row r="5514" spans="1:11" x14ac:dyDescent="0.35">
      <c r="A5514" s="8">
        <v>3260</v>
      </c>
      <c r="B5514" t="str" cm="1">
        <f t="array" ref="B5514:F5514">_xlfn.XLOOKUP(A5514,Table4[ProductID],Table4[[ProductCode]:[Brand]])</f>
        <v>NK-20764</v>
      </c>
      <c r="C5514" t="str">
        <v>Bedoon Kalaam Travel</v>
      </c>
      <c r="D5514" t="str">
        <v>Games</v>
      </c>
      <c r="E5514" t="str">
        <v>Board Game</v>
      </c>
      <c r="F5514" t="str">
        <v>Nilco</v>
      </c>
      <c r="G5514">
        <f>_xlfn.XLOOKUP(A5514,Table2[ProductID],Table2[StoreID])</f>
        <v>4</v>
      </c>
      <c r="H5514" t="str" cm="1">
        <f t="array" ref="H5514:I5514">_xlfn.XLOOKUP(G5514,Table1[StoreID],Table1[[StoreName]:[Region]])</f>
        <v>StoreD</v>
      </c>
      <c r="I5514" t="str">
        <v>Alex</v>
      </c>
      <c r="J5514">
        <f>_xlfn.XLOOKUP(A5514,Table2[ProductID],Table2[RepID])</f>
        <v>23</v>
      </c>
      <c r="K5514" t="str">
        <f>_xlfn.XLOOKUP(J5514,Table3[RepID],Table3[RepName])</f>
        <v>Essam</v>
      </c>
    </row>
    <row r="5515" spans="1:11" x14ac:dyDescent="0.35">
      <c r="A5515" s="8">
        <v>641</v>
      </c>
      <c r="B5515" t="str" cm="1">
        <f t="array" ref="B5515:F5515">_xlfn.XLOOKUP(A5515,Table4[ProductID],Table4[[ProductCode]:[Brand]])</f>
        <v>XS-36270</v>
      </c>
      <c r="C5515" t="str">
        <v>X-Shot Excel-Turbo Fire(48Darts)</v>
      </c>
      <c r="D5515" t="str">
        <v>Guns</v>
      </c>
      <c r="E5515" t="str">
        <v>Gun</v>
      </c>
      <c r="F5515" t="str">
        <v>X-Shot</v>
      </c>
      <c r="G5515">
        <f>_xlfn.XLOOKUP(A5515,Table2[ProductID],Table2[StoreID])</f>
        <v>2</v>
      </c>
      <c r="H5515" t="str" cm="1">
        <f t="array" ref="H5515:I5515">_xlfn.XLOOKUP(G5515,Table1[StoreID],Table1[[StoreName]:[Region]])</f>
        <v>StoreB</v>
      </c>
      <c r="I5515" t="str">
        <v>Cairo</v>
      </c>
      <c r="J5515">
        <f>_xlfn.XLOOKUP(A5515,Table2[ProductID],Table2[RepID])</f>
        <v>24</v>
      </c>
      <c r="K5515" t="str">
        <f>_xlfn.XLOOKUP(J5515,Table3[RepID],Table3[RepName])</f>
        <v>Farida</v>
      </c>
    </row>
    <row r="5516" spans="1:11" x14ac:dyDescent="0.35">
      <c r="A5516" s="8">
        <v>610</v>
      </c>
      <c r="B5516" t="str" cm="1">
        <f t="array" ref="B5516:F5516">_xlfn.XLOOKUP(A5516,Table4[ProductID],Table4[[ProductCode]:[Brand]])</f>
        <v>XS-36518-H</v>
      </c>
      <c r="C5516" t="str">
        <v>Zuru X-Shot - Excel Skin Last Stand - Dragon</v>
      </c>
      <c r="D5516" t="str">
        <v>Guns</v>
      </c>
      <c r="E5516" t="str">
        <v>Gun</v>
      </c>
      <c r="F5516" t="str">
        <v>X-Shot</v>
      </c>
      <c r="G5516">
        <f>_xlfn.XLOOKUP(A5516,Table2[ProductID],Table2[StoreID])</f>
        <v>2</v>
      </c>
      <c r="H5516" t="str" cm="1">
        <f t="array" ref="H5516:I5516">_xlfn.XLOOKUP(G5516,Table1[StoreID],Table1[[StoreName]:[Region]])</f>
        <v>StoreB</v>
      </c>
      <c r="I5516" t="str">
        <v>Cairo</v>
      </c>
      <c r="J5516">
        <f>_xlfn.XLOOKUP(A5516,Table2[ProductID],Table2[RepID])</f>
        <v>16</v>
      </c>
      <c r="K5516" t="str">
        <f>_xlfn.XLOOKUP(J5516,Table3[RepID],Table3[RepName])</f>
        <v>Faten</v>
      </c>
    </row>
    <row r="5517" spans="1:11" x14ac:dyDescent="0.35">
      <c r="A5517" s="8">
        <v>464</v>
      </c>
      <c r="B5517" t="str" cm="1">
        <f t="array" ref="B5517:F5517">_xlfn.XLOOKUP(A5517,Table4[ProductID],Table4[[ProductCode]:[Brand]])</f>
        <v>YW-26-034</v>
      </c>
      <c r="C5517" t="str">
        <v>Pokémon Card doubke</v>
      </c>
      <c r="D5517" t="str">
        <v>Games</v>
      </c>
      <c r="E5517" t="str">
        <v>Card Game</v>
      </c>
      <c r="F5517" t="str">
        <v>Pokémon</v>
      </c>
      <c r="G5517">
        <f>_xlfn.XLOOKUP(A5517,Table2[ProductID],Table2[StoreID])</f>
        <v>4</v>
      </c>
      <c r="H5517" t="str" cm="1">
        <f t="array" ref="H5517:I5517">_xlfn.XLOOKUP(G5517,Table1[StoreID],Table1[[StoreName]:[Region]])</f>
        <v>StoreD</v>
      </c>
      <c r="I5517" t="str">
        <v>Alex</v>
      </c>
      <c r="J5517">
        <f>_xlfn.XLOOKUP(A5517,Table2[ProductID],Table2[RepID])</f>
        <v>23</v>
      </c>
      <c r="K5517" t="str">
        <f>_xlfn.XLOOKUP(J5517,Table3[RepID],Table3[RepName])</f>
        <v>Essam</v>
      </c>
    </row>
    <row r="5518" spans="1:11" x14ac:dyDescent="0.35">
      <c r="A5518" s="8">
        <v>4076</v>
      </c>
      <c r="B5518" t="str" cm="1">
        <f t="array" ref="B5518:F5518">_xlfn.XLOOKUP(A5518,Table4[ProductID],Table4[[ProductCode]:[Brand]])</f>
        <v>E92 BP-6</v>
      </c>
      <c r="C5518" t="str">
        <v>Energizer Remote Card 4+2 AAA Promo</v>
      </c>
      <c r="D5518" t="str">
        <v>Add-ons</v>
      </c>
      <c r="E5518" t="str">
        <v>Battery</v>
      </c>
      <c r="F5518" t="str">
        <v>Energizer</v>
      </c>
      <c r="G5518">
        <f>_xlfn.XLOOKUP(A5518,Table2[ProductID],Table2[StoreID])</f>
        <v>3</v>
      </c>
      <c r="H5518" t="str" cm="1">
        <f t="array" ref="H5518:I5518">_xlfn.XLOOKUP(G5518,Table1[StoreID],Table1[[StoreName]:[Region]])</f>
        <v>StoreC</v>
      </c>
      <c r="I5518" t="str">
        <v>Alex</v>
      </c>
      <c r="J5518">
        <f>_xlfn.XLOOKUP(A5518,Table2[ProductID],Table2[RepID])</f>
        <v>27</v>
      </c>
      <c r="K5518" t="str">
        <f>_xlfn.XLOOKUP(J5518,Table3[RepID],Table3[RepName])</f>
        <v>Abdallah</v>
      </c>
    </row>
    <row r="5519" spans="1:11" x14ac:dyDescent="0.35">
      <c r="A5519" s="8">
        <v>4076</v>
      </c>
      <c r="B5519" t="str" cm="1">
        <f t="array" ref="B5519:F5519">_xlfn.XLOOKUP(A5519,Table4[ProductID],Table4[[ProductCode]:[Brand]])</f>
        <v>E92 BP-6</v>
      </c>
      <c r="C5519" t="str">
        <v>Energizer Remote Card 4+2 AAA Promo</v>
      </c>
      <c r="D5519" t="str">
        <v>Add-ons</v>
      </c>
      <c r="E5519" t="str">
        <v>Battery</v>
      </c>
      <c r="F5519" t="str">
        <v>Energizer</v>
      </c>
      <c r="G5519">
        <f>_xlfn.XLOOKUP(A5519,Table2[ProductID],Table2[StoreID])</f>
        <v>3</v>
      </c>
      <c r="H5519" t="str" cm="1">
        <f t="array" ref="H5519:I5519">_xlfn.XLOOKUP(G5519,Table1[StoreID],Table1[[StoreName]:[Region]])</f>
        <v>StoreC</v>
      </c>
      <c r="I5519" t="str">
        <v>Alex</v>
      </c>
      <c r="J5519">
        <f>_xlfn.XLOOKUP(A5519,Table2[ProductID],Table2[RepID])</f>
        <v>27</v>
      </c>
      <c r="K5519" t="str">
        <f>_xlfn.XLOOKUP(J5519,Table3[RepID],Table3[RepName])</f>
        <v>Abdallah</v>
      </c>
    </row>
    <row r="5520" spans="1:11" x14ac:dyDescent="0.35">
      <c r="A5520" s="8">
        <v>190</v>
      </c>
      <c r="B5520" t="str" cm="1">
        <f t="array" ref="B5520:F5520">_xlfn.XLOOKUP(A5520,Table4[ProductID],Table4[[ProductCode]:[Brand]])</f>
        <v>ZT-2731</v>
      </c>
      <c r="C5520" t="str">
        <v>4M Ballerina Doll Kit Make Your Own Ballerina Craft Kit Kids New In Sealed Box</v>
      </c>
      <c r="D5520" t="str">
        <v>Education &amp; Learning</v>
      </c>
      <c r="E5520" t="str">
        <v>Art &amp; Craft</v>
      </c>
      <c r="F5520" t="str">
        <v>4M</v>
      </c>
      <c r="G5520">
        <f>_xlfn.XLOOKUP(A5520,Table2[ProductID],Table2[StoreID])</f>
        <v>3</v>
      </c>
      <c r="H5520" t="str" cm="1">
        <f t="array" ref="H5520:I5520">_xlfn.XLOOKUP(G5520,Table1[StoreID],Table1[[StoreName]:[Region]])</f>
        <v>StoreC</v>
      </c>
      <c r="I5520" t="str">
        <v>Alex</v>
      </c>
      <c r="J5520">
        <f>_xlfn.XLOOKUP(A5520,Table2[ProductID],Table2[RepID])</f>
        <v>1</v>
      </c>
      <c r="K5520" t="str">
        <f>_xlfn.XLOOKUP(J5520,Table3[RepID],Table3[RepName])</f>
        <v>Ahmed</v>
      </c>
    </row>
    <row r="5521" spans="1:11" x14ac:dyDescent="0.35">
      <c r="A5521" s="8">
        <v>4091</v>
      </c>
      <c r="B5521" t="str" cm="1">
        <f t="array" ref="B5521:F5521">_xlfn.XLOOKUP(A5521,Table4[ProductID],Table4[[ProductCode]:[Brand]])</f>
        <v>DOH-SH-3663</v>
      </c>
      <c r="C5521" t="str">
        <v>Bingo Dough 5 Mini Can Style 2</v>
      </c>
      <c r="D5521" t="str">
        <v>Clay</v>
      </c>
      <c r="E5521" t="str">
        <v>Dough</v>
      </c>
      <c r="F5521" t="str">
        <v>Bingo Dough</v>
      </c>
      <c r="G5521">
        <f>_xlfn.XLOOKUP(A5521,Table2[ProductID],Table2[StoreID])</f>
        <v>3</v>
      </c>
      <c r="H5521" t="str" cm="1">
        <f t="array" ref="H5521:I5521">_xlfn.XLOOKUP(G5521,Table1[StoreID],Table1[[StoreName]:[Region]])</f>
        <v>StoreC</v>
      </c>
      <c r="I5521" t="str">
        <v>Alex</v>
      </c>
      <c r="J5521">
        <f>_xlfn.XLOOKUP(A5521,Table2[ProductID],Table2[RepID])</f>
        <v>30</v>
      </c>
      <c r="K5521" t="str">
        <f>_xlfn.XLOOKUP(J5521,Table3[RepID],Table3[RepName])</f>
        <v>Fady</v>
      </c>
    </row>
    <row r="5522" spans="1:11" x14ac:dyDescent="0.35">
      <c r="A5522" s="8">
        <v>4091</v>
      </c>
      <c r="B5522" t="str" cm="1">
        <f t="array" ref="B5522:F5522">_xlfn.XLOOKUP(A5522,Table4[ProductID],Table4[[ProductCode]:[Brand]])</f>
        <v>DOH-SH-3663</v>
      </c>
      <c r="C5522" t="str">
        <v>Bingo Dough 5 Mini Can Style 2</v>
      </c>
      <c r="D5522" t="str">
        <v>Clay</v>
      </c>
      <c r="E5522" t="str">
        <v>Dough</v>
      </c>
      <c r="F5522" t="str">
        <v>Bingo Dough</v>
      </c>
      <c r="G5522">
        <f>_xlfn.XLOOKUP(A5522,Table2[ProductID],Table2[StoreID])</f>
        <v>3</v>
      </c>
      <c r="H5522" t="str" cm="1">
        <f t="array" ref="H5522:I5522">_xlfn.XLOOKUP(G5522,Table1[StoreID],Table1[[StoreName]:[Region]])</f>
        <v>StoreC</v>
      </c>
      <c r="I5522" t="str">
        <v>Alex</v>
      </c>
      <c r="J5522">
        <f>_xlfn.XLOOKUP(A5522,Table2[ProductID],Table2[RepID])</f>
        <v>30</v>
      </c>
      <c r="K5522" t="str">
        <f>_xlfn.XLOOKUP(J5522,Table3[RepID],Table3[RepName])</f>
        <v>Fady</v>
      </c>
    </row>
    <row r="5523" spans="1:11" x14ac:dyDescent="0.35">
      <c r="A5523" s="8">
        <v>584</v>
      </c>
      <c r="B5523" t="str" cm="1">
        <f t="array" ref="B5523:F5523">_xlfn.XLOOKUP(A5523,Table4[ProductID],Table4[[ProductCode]:[Brand]])</f>
        <v>YA-PKL2D212IN00</v>
      </c>
      <c r="C5523" t="str">
        <v>Kookyloos Ii - Display 2X12 (Vii)</v>
      </c>
      <c r="D5523" t="str">
        <v>Surprise</v>
      </c>
      <c r="E5523" t="str">
        <v>Tube</v>
      </c>
      <c r="F5523" t="str">
        <v>Kookyloos</v>
      </c>
      <c r="G5523">
        <f>_xlfn.XLOOKUP(A5523,Table2[ProductID],Table2[StoreID])</f>
        <v>4</v>
      </c>
      <c r="H5523" t="str" cm="1">
        <f t="array" ref="H5523:I5523">_xlfn.XLOOKUP(G5523,Table1[StoreID],Table1[[StoreName]:[Region]])</f>
        <v>StoreD</v>
      </c>
      <c r="I5523" t="str">
        <v>Alex</v>
      </c>
      <c r="J5523">
        <f>_xlfn.XLOOKUP(A5523,Table2[ProductID],Table2[RepID])</f>
        <v>23</v>
      </c>
      <c r="K5523" t="str">
        <f>_xlfn.XLOOKUP(J5523,Table3[RepID],Table3[RepName])</f>
        <v>Essam</v>
      </c>
    </row>
    <row r="5524" spans="1:11" x14ac:dyDescent="0.35">
      <c r="A5524" s="8">
        <v>584</v>
      </c>
      <c r="B5524" t="str" cm="1">
        <f t="array" ref="B5524:F5524">_xlfn.XLOOKUP(A5524,Table4[ProductID],Table4[[ProductCode]:[Brand]])</f>
        <v>YA-PKL2D212IN00</v>
      </c>
      <c r="C5524" t="str">
        <v>Kookyloos Ii - Display 2X12 (Vii)</v>
      </c>
      <c r="D5524" t="str">
        <v>Surprise</v>
      </c>
      <c r="E5524" t="str">
        <v>Tube</v>
      </c>
      <c r="F5524" t="str">
        <v>Kookyloos</v>
      </c>
      <c r="G5524">
        <f>_xlfn.XLOOKUP(A5524,Table2[ProductID],Table2[StoreID])</f>
        <v>4</v>
      </c>
      <c r="H5524" t="str" cm="1">
        <f t="array" ref="H5524:I5524">_xlfn.XLOOKUP(G5524,Table1[StoreID],Table1[[StoreName]:[Region]])</f>
        <v>StoreD</v>
      </c>
      <c r="I5524" t="str">
        <v>Alex</v>
      </c>
      <c r="J5524">
        <f>_xlfn.XLOOKUP(A5524,Table2[ProductID],Table2[RepID])</f>
        <v>23</v>
      </c>
      <c r="K5524" t="str">
        <f>_xlfn.XLOOKUP(J5524,Table3[RepID],Table3[RepName])</f>
        <v>Essam</v>
      </c>
    </row>
    <row r="5525" spans="1:11" x14ac:dyDescent="0.35">
      <c r="A5525" s="8">
        <v>4088</v>
      </c>
      <c r="B5525" t="str" cm="1">
        <f t="array" ref="B5525:F5525">_xlfn.XLOOKUP(A5525,Table4[ProductID],Table4[[ProductCode]:[Brand]])</f>
        <v>DOH-SH-5276</v>
      </c>
      <c r="C5525" t="str">
        <v>Bingo Dough Can 56gm - Purple</v>
      </c>
      <c r="D5525" t="str">
        <v>Clay</v>
      </c>
      <c r="E5525" t="str">
        <v>Dough</v>
      </c>
      <c r="F5525" t="str">
        <v>Bingo Dough</v>
      </c>
      <c r="G5525">
        <f>_xlfn.XLOOKUP(A5525,Table2[ProductID],Table2[StoreID])</f>
        <v>4</v>
      </c>
      <c r="H5525" t="str" cm="1">
        <f t="array" ref="H5525:I5525">_xlfn.XLOOKUP(G5525,Table1[StoreID],Table1[[StoreName]:[Region]])</f>
        <v>StoreD</v>
      </c>
      <c r="I5525" t="str">
        <v>Alex</v>
      </c>
      <c r="J5525">
        <f>_xlfn.XLOOKUP(A5525,Table2[ProductID],Table2[RepID])</f>
        <v>23</v>
      </c>
      <c r="K5525" t="str">
        <f>_xlfn.XLOOKUP(J5525,Table3[RepID],Table3[RepName])</f>
        <v>Essam</v>
      </c>
    </row>
    <row r="5526" spans="1:11" x14ac:dyDescent="0.35">
      <c r="A5526" s="8">
        <v>3226</v>
      </c>
      <c r="B5526" t="str" cm="1">
        <f t="array" ref="B5526:F5526">_xlfn.XLOOKUP(A5526,Table4[ProductID],Table4[[ProductCode]:[Brand]])</f>
        <v>NK-21235</v>
      </c>
      <c r="C5526" t="str">
        <v>High Five Educational Travel</v>
      </c>
      <c r="D5526" t="str">
        <v>Games</v>
      </c>
      <c r="E5526" t="str">
        <v>Board Game</v>
      </c>
      <c r="F5526" t="str">
        <v>Nilco</v>
      </c>
      <c r="G5526">
        <f>_xlfn.XLOOKUP(A5526,Table2[ProductID],Table2[StoreID])</f>
        <v>1</v>
      </c>
      <c r="H5526" t="str" cm="1">
        <f t="array" ref="H5526:I5526">_xlfn.XLOOKUP(G5526,Table1[StoreID],Table1[[StoreName]:[Region]])</f>
        <v>StoreA</v>
      </c>
      <c r="I5526" t="str">
        <v>Cairo</v>
      </c>
      <c r="J5526">
        <f>_xlfn.XLOOKUP(A5526,Table2[ProductID],Table2[RepID])</f>
        <v>11</v>
      </c>
      <c r="K5526" t="str">
        <f>_xlfn.XLOOKUP(J5526,Table3[RepID],Table3[RepName])</f>
        <v>Ola</v>
      </c>
    </row>
    <row r="5527" spans="1:11" x14ac:dyDescent="0.35">
      <c r="A5527" s="8">
        <v>12</v>
      </c>
      <c r="B5527" t="str" cm="1">
        <f t="array" ref="B5527:F5527">_xlfn.XLOOKUP(A5527,Table4[ProductID],Table4[[ProductCode]:[Brand]])</f>
        <v>ZUR-9258</v>
      </c>
      <c r="C5527" t="str">
        <v>Zuru Rainbocorns Eggzania Surprise Mania Over 20 Surprises</v>
      </c>
      <c r="D5527" t="str">
        <v>Surprise</v>
      </c>
      <c r="E5527" t="str">
        <v>Egg</v>
      </c>
      <c r="F5527" t="str">
        <v>Rainbocorns</v>
      </c>
      <c r="G5527">
        <f>_xlfn.XLOOKUP(A5527,Table2[ProductID],Table2[StoreID])</f>
        <v>4</v>
      </c>
      <c r="H5527" t="str" cm="1">
        <f t="array" ref="H5527:I5527">_xlfn.XLOOKUP(G5527,Table1[StoreID],Table1[[StoreName]:[Region]])</f>
        <v>StoreD</v>
      </c>
      <c r="I5527" t="str">
        <v>Alex</v>
      </c>
      <c r="J5527">
        <f>_xlfn.XLOOKUP(A5527,Table2[ProductID],Table2[RepID])</f>
        <v>33</v>
      </c>
      <c r="K5527" t="str">
        <f>_xlfn.XLOOKUP(J5527,Table3[RepID],Table3[RepName])</f>
        <v>Alaa</v>
      </c>
    </row>
    <row r="5528" spans="1:11" x14ac:dyDescent="0.35">
      <c r="A5528" s="8">
        <v>706</v>
      </c>
      <c r="B5528" t="str" cm="1">
        <f t="array" ref="B5528:F5528">_xlfn.XLOOKUP(A5528,Table4[ProductID],Table4[[ProductCode]:[Brand]])</f>
        <v>SM-0444</v>
      </c>
      <c r="C5528" t="str">
        <v>Yogi Card (Stand 36 Bag )</v>
      </c>
      <c r="D5528" t="str">
        <v>Games</v>
      </c>
      <c r="E5528" t="str">
        <v>Card Game</v>
      </c>
      <c r="F5528" t="str">
        <v>Yu-Gi-Oh!</v>
      </c>
      <c r="G5528">
        <f>_xlfn.XLOOKUP(A5528,Table2[ProductID],Table2[StoreID])</f>
        <v>1</v>
      </c>
      <c r="H5528" t="str" cm="1">
        <f t="array" ref="H5528:I5528">_xlfn.XLOOKUP(G5528,Table1[StoreID],Table1[[StoreName]:[Region]])</f>
        <v>StoreA</v>
      </c>
      <c r="I5528" t="str">
        <v>Cairo</v>
      </c>
      <c r="J5528">
        <f>_xlfn.XLOOKUP(A5528,Table2[ProductID],Table2[RepID])</f>
        <v>5</v>
      </c>
      <c r="K5528" t="str">
        <f>_xlfn.XLOOKUP(J5528,Table3[RepID],Table3[RepName])</f>
        <v>Yara</v>
      </c>
    </row>
    <row r="5529" spans="1:11" x14ac:dyDescent="0.35">
      <c r="A5529" s="8">
        <v>706</v>
      </c>
      <c r="B5529" t="str" cm="1">
        <f t="array" ref="B5529:F5529">_xlfn.XLOOKUP(A5529,Table4[ProductID],Table4[[ProductCode]:[Brand]])</f>
        <v>SM-0444</v>
      </c>
      <c r="C5529" t="str">
        <v>Yogi Card (Stand 36 Bag )</v>
      </c>
      <c r="D5529" t="str">
        <v>Games</v>
      </c>
      <c r="E5529" t="str">
        <v>Card Game</v>
      </c>
      <c r="F5529" t="str">
        <v>Yu-Gi-Oh!</v>
      </c>
      <c r="G5529">
        <f>_xlfn.XLOOKUP(A5529,Table2[ProductID],Table2[StoreID])</f>
        <v>1</v>
      </c>
      <c r="H5529" t="str" cm="1">
        <f t="array" ref="H5529:I5529">_xlfn.XLOOKUP(G5529,Table1[StoreID],Table1[[StoreName]:[Region]])</f>
        <v>StoreA</v>
      </c>
      <c r="I5529" t="str">
        <v>Cairo</v>
      </c>
      <c r="J5529">
        <f>_xlfn.XLOOKUP(A5529,Table2[ProductID],Table2[RepID])</f>
        <v>5</v>
      </c>
      <c r="K5529" t="str">
        <f>_xlfn.XLOOKUP(J5529,Table3[RepID],Table3[RepName])</f>
        <v>Yara</v>
      </c>
    </row>
    <row r="5530" spans="1:11" x14ac:dyDescent="0.35">
      <c r="A5530" s="8">
        <v>16</v>
      </c>
      <c r="B5530" t="str" cm="1">
        <f t="array" ref="B5530:F5530">_xlfn.XLOOKUP(A5530,Table4[ProductID],Table4[[ProductCode]:[Brand]])</f>
        <v>ZUR-7486</v>
      </c>
      <c r="C5530" t="str">
        <v>Zuru Smasher Mini Egg Dino S5 Over 10 Surprises Cdu6Pcs</v>
      </c>
      <c r="D5530" t="str">
        <v>Surprise</v>
      </c>
      <c r="E5530" t="str">
        <v>Egg</v>
      </c>
      <c r="F5530" t="str">
        <v>Smashers</v>
      </c>
      <c r="G5530">
        <f>_xlfn.XLOOKUP(A5530,Table2[ProductID],Table2[StoreID])</f>
        <v>2</v>
      </c>
      <c r="H5530" t="str" cm="1">
        <f t="array" ref="H5530:I5530">_xlfn.XLOOKUP(G5530,Table1[StoreID],Table1[[StoreName]:[Region]])</f>
        <v>StoreB</v>
      </c>
      <c r="I5530" t="str">
        <v>Cairo</v>
      </c>
      <c r="J5530">
        <f>_xlfn.XLOOKUP(A5530,Table2[ProductID],Table2[RepID])</f>
        <v>24</v>
      </c>
      <c r="K5530" t="str">
        <f>_xlfn.XLOOKUP(J5530,Table3[RepID],Table3[RepName])</f>
        <v>Farida</v>
      </c>
    </row>
    <row r="5531" spans="1:11" x14ac:dyDescent="0.35">
      <c r="A5531" s="8">
        <v>1167</v>
      </c>
      <c r="B5531" t="str" cm="1">
        <f t="array" ref="B5531:F5531">_xlfn.XLOOKUP(A5531,Table4[ProductID],Table4[[ProductCode]:[Brand]])</f>
        <v>SH-3682</v>
      </c>
      <c r="C5531" t="str">
        <v>Die Cast Super Hero 6asst</v>
      </c>
      <c r="D5531" t="str">
        <v>Vehicle - Parking &amp; Robots</v>
      </c>
      <c r="E5531" t="str">
        <v>Car</v>
      </c>
      <c r="F5531" t="str">
        <v>Super Hero</v>
      </c>
      <c r="G5531">
        <f>_xlfn.XLOOKUP(A5531,Table2[ProductID],Table2[StoreID])</f>
        <v>1</v>
      </c>
      <c r="H5531" t="str" cm="1">
        <f t="array" ref="H5531:I5531">_xlfn.XLOOKUP(G5531,Table1[StoreID],Table1[[StoreName]:[Region]])</f>
        <v>StoreA</v>
      </c>
      <c r="I5531" t="str">
        <v>Cairo</v>
      </c>
      <c r="J5531">
        <f>_xlfn.XLOOKUP(A5531,Table2[ProductID],Table2[RepID])</f>
        <v>15</v>
      </c>
      <c r="K5531" t="str">
        <f>_xlfn.XLOOKUP(J5531,Table3[RepID],Table3[RepName])</f>
        <v>Esraa</v>
      </c>
    </row>
    <row r="5532" spans="1:11" x14ac:dyDescent="0.35">
      <c r="A5532" s="8">
        <v>2835</v>
      </c>
      <c r="B5532" t="str" cm="1">
        <f t="array" ref="B5532:F5532">_xlfn.XLOOKUP(A5532,Table4[ProductID],Table4[[ProductCode]:[Brand]])</f>
        <v>RSH-41232</v>
      </c>
      <c r="C5532" t="str">
        <v>Moose - Goo Jit Zu DC HERO BATMAN</v>
      </c>
      <c r="D5532" t="str">
        <v>Action Figure</v>
      </c>
      <c r="E5532" t="str">
        <v>Figures</v>
      </c>
      <c r="F5532" t="str">
        <v>Goo Jit Zu</v>
      </c>
      <c r="G5532">
        <f>_xlfn.XLOOKUP(A5532,Table2[ProductID],Table2[StoreID])</f>
        <v>2</v>
      </c>
      <c r="H5532" t="str" cm="1">
        <f t="array" ref="H5532:I5532">_xlfn.XLOOKUP(G5532,Table1[StoreID],Table1[[StoreName]:[Region]])</f>
        <v>StoreB</v>
      </c>
      <c r="I5532" t="str">
        <v>Cairo</v>
      </c>
      <c r="J5532">
        <f>_xlfn.XLOOKUP(A5532,Table2[ProductID],Table2[RepID])</f>
        <v>23</v>
      </c>
      <c r="K5532" t="str">
        <f>_xlfn.XLOOKUP(J5532,Table3[RepID],Table3[RepName])</f>
        <v>Essam</v>
      </c>
    </row>
    <row r="5533" spans="1:11" x14ac:dyDescent="0.35">
      <c r="A5533" s="8">
        <v>628</v>
      </c>
      <c r="B5533" t="str" cm="1">
        <f t="array" ref="B5533:F5533">_xlfn.XLOOKUP(A5533,Table4[ProductID],Table4[[ProductCode]:[Brand]])</f>
        <v>XS-36515-B</v>
      </c>
      <c r="C5533" t="str">
        <v>X-Shot - Excel Skin Menance - Game Over</v>
      </c>
      <c r="D5533" t="str">
        <v>Guns</v>
      </c>
      <c r="E5533" t="str">
        <v>Gun</v>
      </c>
      <c r="F5533" t="str">
        <v>X-Shot</v>
      </c>
      <c r="G5533">
        <f>_xlfn.XLOOKUP(A5533,Table2[ProductID],Table2[StoreID])</f>
        <v>5</v>
      </c>
      <c r="H5533" t="str" cm="1">
        <f t="array" ref="H5533:I5533">_xlfn.XLOOKUP(G5533,Table1[StoreID],Table1[[StoreName]:[Region]])</f>
        <v>StoreE</v>
      </c>
      <c r="I5533" t="str">
        <v>Delta</v>
      </c>
      <c r="J5533">
        <f>_xlfn.XLOOKUP(A5533,Table2[ProductID],Table2[RepID])</f>
        <v>34</v>
      </c>
      <c r="K5533" t="str">
        <f>_xlfn.XLOOKUP(J5533,Table3[RepID],Table3[RepName])</f>
        <v>Nora</v>
      </c>
    </row>
    <row r="5534" spans="1:11" x14ac:dyDescent="0.35">
      <c r="A5534" s="8">
        <v>3296</v>
      </c>
      <c r="B5534" t="str" cm="1">
        <f t="array" ref="B5534:F5534">_xlfn.XLOOKUP(A5534,Table4[ProductID],Table4[[ProductCode]:[Brand]])</f>
        <v>NK-20306</v>
      </c>
      <c r="C5534" t="str">
        <v>Learning To Count</v>
      </c>
      <c r="D5534" t="str">
        <v>Education &amp; Learning</v>
      </c>
      <c r="E5534" t="str">
        <v>Puzzle</v>
      </c>
      <c r="F5534" t="str">
        <v>Nilco</v>
      </c>
      <c r="G5534">
        <f>_xlfn.XLOOKUP(A5534,Table2[ProductID],Table2[StoreID])</f>
        <v>1</v>
      </c>
      <c r="H5534" t="str" cm="1">
        <f t="array" ref="H5534:I5534">_xlfn.XLOOKUP(G5534,Table1[StoreID],Table1[[StoreName]:[Region]])</f>
        <v>StoreA</v>
      </c>
      <c r="I5534" t="str">
        <v>Cairo</v>
      </c>
      <c r="J5534">
        <f>_xlfn.XLOOKUP(A5534,Table2[ProductID],Table2[RepID])</f>
        <v>5</v>
      </c>
      <c r="K5534" t="str">
        <f>_xlfn.XLOOKUP(J5534,Table3[RepID],Table3[RepName])</f>
        <v>Yara</v>
      </c>
    </row>
    <row r="5535" spans="1:11" x14ac:dyDescent="0.35">
      <c r="A5535" s="8">
        <v>183</v>
      </c>
      <c r="B5535" t="str" cm="1">
        <f t="array" ref="B5535:F5535">_xlfn.XLOOKUP(A5535,Table4[ProductID],Table4[[ProductCode]:[Brand]])</f>
        <v>ZT-29506</v>
      </c>
      <c r="C5535" t="str">
        <v>PuzzleKotor, Montenegro</v>
      </c>
      <c r="D5535" t="str">
        <v>Education &amp; Learning</v>
      </c>
      <c r="E5535" t="str">
        <v>Puzzle</v>
      </c>
      <c r="F5535" t="str">
        <v>Trefl</v>
      </c>
      <c r="G5535">
        <f>_xlfn.XLOOKUP(A5535,Table2[ProductID],Table2[StoreID])</f>
        <v>2</v>
      </c>
      <c r="H5535" t="str" cm="1">
        <f t="array" ref="H5535:I5535">_xlfn.XLOOKUP(G5535,Table1[StoreID],Table1[[StoreName]:[Region]])</f>
        <v>StoreB</v>
      </c>
      <c r="I5535" t="str">
        <v>Cairo</v>
      </c>
      <c r="J5535">
        <f>_xlfn.XLOOKUP(A5535,Table2[ProductID],Table2[RepID])</f>
        <v>25</v>
      </c>
      <c r="K5535" t="str">
        <f>_xlfn.XLOOKUP(J5535,Table3[RepID],Table3[RepName])</f>
        <v>Marwa</v>
      </c>
    </row>
    <row r="5536" spans="1:11" x14ac:dyDescent="0.35">
      <c r="A5536" s="8">
        <v>475</v>
      </c>
      <c r="B5536" t="str" cm="1">
        <f t="array" ref="B5536:F5536">_xlfn.XLOOKUP(A5536,Table4[ProductID],Table4[[ProductCode]:[Brand]])</f>
        <v>YW-26-022</v>
      </c>
      <c r="C5536" t="str">
        <v>Pokémon Ball ( Stand 12 pcs )</v>
      </c>
      <c r="D5536" t="str">
        <v>Surprise</v>
      </c>
      <c r="E5536" t="str">
        <v>Ball</v>
      </c>
      <c r="F5536" t="str">
        <v>Pokémon</v>
      </c>
      <c r="G5536">
        <f>_xlfn.XLOOKUP(A5536,Table2[ProductID],Table2[StoreID])</f>
        <v>4</v>
      </c>
      <c r="H5536" t="str" cm="1">
        <f t="array" ref="H5536:I5536">_xlfn.XLOOKUP(G5536,Table1[StoreID],Table1[[StoreName]:[Region]])</f>
        <v>StoreD</v>
      </c>
      <c r="I5536" t="str">
        <v>Alex</v>
      </c>
      <c r="J5536">
        <f>_xlfn.XLOOKUP(A5536,Table2[ProductID],Table2[RepID])</f>
        <v>33</v>
      </c>
      <c r="K5536" t="str">
        <f>_xlfn.XLOOKUP(J5536,Table3[RepID],Table3[RepName])</f>
        <v>Alaa</v>
      </c>
    </row>
    <row r="5537" spans="1:11" x14ac:dyDescent="0.35">
      <c r="A5537" s="8">
        <v>470</v>
      </c>
      <c r="B5537" t="str" cm="1">
        <f t="array" ref="B5537:F5537">_xlfn.XLOOKUP(A5537,Table4[ProductID],Table4[[ProductCode]:[Brand]])</f>
        <v>YW-26-027</v>
      </c>
      <c r="C5537" t="str">
        <v>Yoyo Pokémon ( Stand 24 pcs )</v>
      </c>
      <c r="D5537" t="str">
        <v>Games</v>
      </c>
      <c r="E5537" t="str">
        <v>Yoyo</v>
      </c>
      <c r="F5537" t="str">
        <v>Pokémon</v>
      </c>
      <c r="G5537">
        <f>_xlfn.XLOOKUP(A5537,Table2[ProductID],Table2[StoreID])</f>
        <v>4</v>
      </c>
      <c r="H5537" t="str" cm="1">
        <f t="array" ref="H5537:I5537">_xlfn.XLOOKUP(G5537,Table1[StoreID],Table1[[StoreName]:[Region]])</f>
        <v>StoreD</v>
      </c>
      <c r="I5537" t="str">
        <v>Alex</v>
      </c>
      <c r="J5537">
        <f>_xlfn.XLOOKUP(A5537,Table2[ProductID],Table2[RepID])</f>
        <v>33</v>
      </c>
      <c r="K5537" t="str">
        <f>_xlfn.XLOOKUP(J5537,Table3[RepID],Table3[RepName])</f>
        <v>Alaa</v>
      </c>
    </row>
    <row r="5538" spans="1:11" x14ac:dyDescent="0.35">
      <c r="A5538" s="8">
        <v>473</v>
      </c>
      <c r="B5538" t="str" cm="1">
        <f t="array" ref="B5538:F5538">_xlfn.XLOOKUP(A5538,Table4[ProductID],Table4[[ProductCode]:[Brand]])</f>
        <v>YW-26-024</v>
      </c>
      <c r="C5538" t="str">
        <v>Pokémon Rubics ( Stand 6 pcs )</v>
      </c>
      <c r="D5538" t="str">
        <v>Fidget</v>
      </c>
      <c r="E5538" t="str">
        <v>Cubes</v>
      </c>
      <c r="F5538" t="str">
        <v>Pokémon</v>
      </c>
      <c r="G5538">
        <f>_xlfn.XLOOKUP(A5538,Table2[ProductID],Table2[StoreID])</f>
        <v>4</v>
      </c>
      <c r="H5538" t="str" cm="1">
        <f t="array" ref="H5538:I5538">_xlfn.XLOOKUP(G5538,Table1[StoreID],Table1[[StoreName]:[Region]])</f>
        <v>StoreD</v>
      </c>
      <c r="I5538" t="str">
        <v>Alex</v>
      </c>
      <c r="J5538">
        <f>_xlfn.XLOOKUP(A5538,Table2[ProductID],Table2[RepID])</f>
        <v>2</v>
      </c>
      <c r="K5538" t="str">
        <f>_xlfn.XLOOKUP(J5538,Table3[RepID],Table3[RepName])</f>
        <v>Bassem</v>
      </c>
    </row>
    <row r="5539" spans="1:11" x14ac:dyDescent="0.35">
      <c r="A5539" s="8">
        <v>2863</v>
      </c>
      <c r="B5539" t="str" cm="1">
        <f t="array" ref="B5539:F5539">_xlfn.XLOOKUP(A5539,Table4[ProductID],Table4[[ProductCode]:[Brand]])</f>
        <v>RSH-13007</v>
      </c>
      <c r="C5539" t="str">
        <v>Moose - Bluey 20Cm Plush Blue Mix Cdu10Pcs</v>
      </c>
      <c r="D5539" t="str">
        <v>Plush &amp; Soft Toys</v>
      </c>
      <c r="E5539" t="str">
        <v>Non Battery</v>
      </c>
      <c r="F5539" t="str">
        <v>Bluey</v>
      </c>
      <c r="G5539">
        <f>_xlfn.XLOOKUP(A5539,Table2[ProductID],Table2[StoreID])</f>
        <v>3</v>
      </c>
      <c r="H5539" t="str" cm="1">
        <f t="array" ref="H5539:I5539">_xlfn.XLOOKUP(G5539,Table1[StoreID],Table1[[StoreName]:[Region]])</f>
        <v>StoreC</v>
      </c>
      <c r="I5539" t="str">
        <v>Alex</v>
      </c>
      <c r="J5539">
        <f>_xlfn.XLOOKUP(A5539,Table2[ProductID],Table2[RepID])</f>
        <v>30</v>
      </c>
      <c r="K5539" t="str">
        <f>_xlfn.XLOOKUP(J5539,Table3[RepID],Table3[RepName])</f>
        <v>Fady</v>
      </c>
    </row>
    <row r="5540" spans="1:11" x14ac:dyDescent="0.35">
      <c r="A5540" s="8">
        <v>4078</v>
      </c>
      <c r="B5540" t="str" cm="1">
        <f t="array" ref="B5540:F5540">_xlfn.XLOOKUP(A5540,Table4[ProductID],Table4[[ProductCode]:[Brand]])</f>
        <v>E91 BP6</v>
      </c>
      <c r="C5540" t="str">
        <v>Energizer Card 4+2  AA Promo</v>
      </c>
      <c r="D5540" t="str">
        <v>Add-ons</v>
      </c>
      <c r="E5540" t="str">
        <v>Battery</v>
      </c>
      <c r="F5540" t="str">
        <v>Energizer</v>
      </c>
      <c r="G5540">
        <f>_xlfn.XLOOKUP(A5540,Table2[ProductID],Table2[StoreID])</f>
        <v>3</v>
      </c>
      <c r="H5540" t="str" cm="1">
        <f t="array" ref="H5540:I5540">_xlfn.XLOOKUP(G5540,Table1[StoreID],Table1[[StoreName]:[Region]])</f>
        <v>StoreC</v>
      </c>
      <c r="I5540" t="str">
        <v>Alex</v>
      </c>
      <c r="J5540">
        <f>_xlfn.XLOOKUP(A5540,Table2[ProductID],Table2[RepID])</f>
        <v>27</v>
      </c>
      <c r="K5540" t="str">
        <f>_xlfn.XLOOKUP(J5540,Table3[RepID],Table3[RepName])</f>
        <v>Abdallah</v>
      </c>
    </row>
    <row r="5541" spans="1:11" x14ac:dyDescent="0.35">
      <c r="A5541" s="8">
        <v>23</v>
      </c>
      <c r="B5541" t="str" cm="1">
        <f t="array" ref="B5541:F5541">_xlfn.XLOOKUP(A5541,Table4[ProductID],Table4[[ProductCode]:[Brand]])</f>
        <v>ZT-NT08P4</v>
      </c>
      <c r="C5541" t="str">
        <v>NEON INLINE SKATES (SIZE 3-6) - NT08 (PINK)</v>
      </c>
      <c r="D5541" t="str">
        <v>Out Door &amp; Garden</v>
      </c>
      <c r="E5541" t="str">
        <v>Skate Roller</v>
      </c>
      <c r="F5541" t="str">
        <v>Neon</v>
      </c>
      <c r="G5541">
        <f>_xlfn.XLOOKUP(A5541,Table2[ProductID],Table2[StoreID])</f>
        <v>2</v>
      </c>
      <c r="H5541" t="str" cm="1">
        <f t="array" ref="H5541:I5541">_xlfn.XLOOKUP(G5541,Table1[StoreID],Table1[[StoreName]:[Region]])</f>
        <v>StoreB</v>
      </c>
      <c r="I5541" t="str">
        <v>Cairo</v>
      </c>
      <c r="J5541">
        <f>_xlfn.XLOOKUP(A5541,Table2[ProductID],Table2[RepID])</f>
        <v>23</v>
      </c>
      <c r="K5541" t="str">
        <f>_xlfn.XLOOKUP(J5541,Table3[RepID],Table3[RepName])</f>
        <v>Essam</v>
      </c>
    </row>
    <row r="5542" spans="1:11" x14ac:dyDescent="0.35">
      <c r="A5542" s="8">
        <v>719</v>
      </c>
      <c r="B5542" t="str" cm="1">
        <f t="array" ref="B5542:F5542">_xlfn.XLOOKUP(A5542,Table4[ProductID],Table4[[ProductCode]:[Brand]])</f>
        <v>SM-0431</v>
      </c>
      <c r="C5542" t="str">
        <v>Doll changes color in the water</v>
      </c>
      <c r="D5542" t="str">
        <v>Surprise</v>
      </c>
      <c r="E5542" t="str">
        <v>Tube</v>
      </c>
      <c r="F5542" t="str">
        <v>Barbie</v>
      </c>
      <c r="G5542">
        <f>_xlfn.XLOOKUP(A5542,Table2[ProductID],Table2[StoreID])</f>
        <v>3</v>
      </c>
      <c r="H5542" t="str" cm="1">
        <f t="array" ref="H5542:I5542">_xlfn.XLOOKUP(G5542,Table1[StoreID],Table1[[StoreName]:[Region]])</f>
        <v>StoreC</v>
      </c>
      <c r="I5542" t="str">
        <v>Alex</v>
      </c>
      <c r="J5542">
        <f>_xlfn.XLOOKUP(A5542,Table2[ProductID],Table2[RepID])</f>
        <v>30</v>
      </c>
      <c r="K5542" t="str">
        <f>_xlfn.XLOOKUP(J5542,Table3[RepID],Table3[RepName])</f>
        <v>Fady</v>
      </c>
    </row>
    <row r="5543" spans="1:11" x14ac:dyDescent="0.35">
      <c r="A5543" s="8">
        <v>4215</v>
      </c>
      <c r="B5543" t="str" cm="1">
        <f t="array" ref="B5543:F5543">_xlfn.XLOOKUP(A5543,Table4[ProductID],Table4[[ProductCode]:[Brand]])</f>
        <v>AY-20352048</v>
      </c>
      <c r="C5543" t="str">
        <v>Fun Day Crackers Biscuits With Gene 40 gm (Pack 12 Pieces) 20352048</v>
      </c>
      <c r="D5543" t="str">
        <v>F&amp;B</v>
      </c>
      <c r="E5543" t="str">
        <v>Food</v>
      </c>
      <c r="F5543" t="str">
        <v>CRACKERS</v>
      </c>
      <c r="G5543">
        <f>_xlfn.XLOOKUP(A5543,Table2[ProductID],Table2[StoreID])</f>
        <v>3</v>
      </c>
      <c r="H5543" t="str" cm="1">
        <f t="array" ref="H5543:I5543">_xlfn.XLOOKUP(G5543,Table1[StoreID],Table1[[StoreName]:[Region]])</f>
        <v>StoreC</v>
      </c>
      <c r="I5543" t="str">
        <v>Alex</v>
      </c>
      <c r="J5543">
        <f>_xlfn.XLOOKUP(A5543,Table2[ProductID],Table2[RepID])</f>
        <v>30</v>
      </c>
      <c r="K5543" t="str">
        <f>_xlfn.XLOOKUP(J5543,Table3[RepID],Table3[RepName])</f>
        <v>Fady</v>
      </c>
    </row>
    <row r="5544" spans="1:11" x14ac:dyDescent="0.35">
      <c r="A5544" s="8">
        <v>4230</v>
      </c>
      <c r="B5544" t="str" cm="1">
        <f t="array" ref="B5544:F5544">_xlfn.XLOOKUP(A5544,Table4[ProductID],Table4[[ProductCode]:[Brand]])</f>
        <v>AY-20352018</v>
      </c>
      <c r="C5544" t="str">
        <v>Fun Day Bobo Fruit slices Cake 50 gm (Stand 12 Pieces) 20352018</v>
      </c>
      <c r="D5544" t="str">
        <v>F&amp;B</v>
      </c>
      <c r="E5544" t="str">
        <v>Food</v>
      </c>
      <c r="F5544" t="str">
        <v>Slice CAKE</v>
      </c>
      <c r="G5544">
        <f>_xlfn.XLOOKUP(A5544,Table2[ProductID],Table2[StoreID])</f>
        <v>3</v>
      </c>
      <c r="H5544" t="str" cm="1">
        <f t="array" ref="H5544:I5544">_xlfn.XLOOKUP(G5544,Table1[StoreID],Table1[[StoreName]:[Region]])</f>
        <v>StoreC</v>
      </c>
      <c r="I5544" t="str">
        <v>Alex</v>
      </c>
      <c r="J5544">
        <f>_xlfn.XLOOKUP(A5544,Table2[ProductID],Table2[RepID])</f>
        <v>19</v>
      </c>
      <c r="K5544" t="str">
        <f>_xlfn.XLOOKUP(J5544,Table3[RepID],Table3[RepName])</f>
        <v>Omar</v>
      </c>
    </row>
    <row r="5545" spans="1:11" x14ac:dyDescent="0.35">
      <c r="A5545" s="8">
        <v>3260</v>
      </c>
      <c r="B5545" t="str" cm="1">
        <f t="array" ref="B5545:F5545">_xlfn.XLOOKUP(A5545,Table4[ProductID],Table4[[ProductCode]:[Brand]])</f>
        <v>NK-20764</v>
      </c>
      <c r="C5545" t="str">
        <v>Bedoon Kalaam Travel</v>
      </c>
      <c r="D5545" t="str">
        <v>Games</v>
      </c>
      <c r="E5545" t="str">
        <v>Board Game</v>
      </c>
      <c r="F5545" t="str">
        <v>Nilco</v>
      </c>
      <c r="G5545">
        <f>_xlfn.XLOOKUP(A5545,Table2[ProductID],Table2[StoreID])</f>
        <v>4</v>
      </c>
      <c r="H5545" t="str" cm="1">
        <f t="array" ref="H5545:I5545">_xlfn.XLOOKUP(G5545,Table1[StoreID],Table1[[StoreName]:[Region]])</f>
        <v>StoreD</v>
      </c>
      <c r="I5545" t="str">
        <v>Alex</v>
      </c>
      <c r="J5545">
        <f>_xlfn.XLOOKUP(A5545,Table2[ProductID],Table2[RepID])</f>
        <v>23</v>
      </c>
      <c r="K5545" t="str">
        <f>_xlfn.XLOOKUP(J5545,Table3[RepID],Table3[RepName])</f>
        <v>Essam</v>
      </c>
    </row>
    <row r="5546" spans="1:11" x14ac:dyDescent="0.35">
      <c r="A5546" s="8">
        <v>374</v>
      </c>
      <c r="B5546" t="str" cm="1">
        <f t="array" ref="B5546:F5546">_xlfn.XLOOKUP(A5546,Table4[ProductID],Table4[[ProductCode]:[Brand]])</f>
        <v>YW-28-048</v>
      </c>
      <c r="C5546" t="str">
        <v>Water Balloons 1 Bunch 37 Balloons</v>
      </c>
      <c r="D5546" t="str">
        <v>Season</v>
      </c>
      <c r="E5546" t="str">
        <v>Summer</v>
      </c>
      <c r="F5546" t="str">
        <v>Audi</v>
      </c>
      <c r="G5546">
        <f>_xlfn.XLOOKUP(A5546,Table2[ProductID],Table2[StoreID])</f>
        <v>4</v>
      </c>
      <c r="H5546" t="str" cm="1">
        <f t="array" ref="H5546:I5546">_xlfn.XLOOKUP(G5546,Table1[StoreID],Table1[[StoreName]:[Region]])</f>
        <v>StoreD</v>
      </c>
      <c r="I5546" t="str">
        <v>Alex</v>
      </c>
      <c r="J5546">
        <f>_xlfn.XLOOKUP(A5546,Table2[ProductID],Table2[RepID])</f>
        <v>23</v>
      </c>
      <c r="K5546" t="str">
        <f>_xlfn.XLOOKUP(J5546,Table3[RepID],Table3[RepName])</f>
        <v>Essam</v>
      </c>
    </row>
    <row r="5547" spans="1:11" x14ac:dyDescent="0.35">
      <c r="A5547" s="8">
        <v>1165</v>
      </c>
      <c r="B5547" t="str" cm="1">
        <f t="array" ref="B5547:F5547">_xlfn.XLOOKUP(A5547,Table4[ProductID],Table4[[ProductCode]:[Brand]])</f>
        <v>SH-3684</v>
      </c>
      <c r="C5547" t="str">
        <v>Die Cast Super Hero 6asst</v>
      </c>
      <c r="D5547" t="str">
        <v>Vehicle - Parking &amp; Robots</v>
      </c>
      <c r="E5547" t="str">
        <v>Car</v>
      </c>
      <c r="F5547" t="str">
        <v>Super Hero</v>
      </c>
      <c r="G5547">
        <f>_xlfn.XLOOKUP(A5547,Table2[ProductID],Table2[StoreID])</f>
        <v>5</v>
      </c>
      <c r="H5547" t="str" cm="1">
        <f t="array" ref="H5547:I5547">_xlfn.XLOOKUP(G5547,Table1[StoreID],Table1[[StoreName]:[Region]])</f>
        <v>StoreE</v>
      </c>
      <c r="I5547" t="str">
        <v>Delta</v>
      </c>
      <c r="J5547">
        <f>_xlfn.XLOOKUP(A5547,Table2[ProductID],Table2[RepID])</f>
        <v>34</v>
      </c>
      <c r="K5547" t="str">
        <f>_xlfn.XLOOKUP(J5547,Table3[RepID],Table3[RepName])</f>
        <v>Nora</v>
      </c>
    </row>
    <row r="5548" spans="1:11" x14ac:dyDescent="0.35">
      <c r="A5548" s="8">
        <v>472</v>
      </c>
      <c r="B5548" t="str" cm="1">
        <f t="array" ref="B5548:F5548">_xlfn.XLOOKUP(A5548,Table4[ProductID],Table4[[ProductCode]:[Brand]])</f>
        <v>YW-26-025</v>
      </c>
      <c r="C5548" t="str">
        <v>Beyblade</v>
      </c>
      <c r="D5548" t="str">
        <v>Games</v>
      </c>
      <c r="E5548" t="str">
        <v>Top &amp; Battle</v>
      </c>
      <c r="F5548" t="str">
        <v>Beyblade</v>
      </c>
      <c r="G5548">
        <f>_xlfn.XLOOKUP(A5548,Table2[ProductID],Table2[StoreID])</f>
        <v>4</v>
      </c>
      <c r="H5548" t="str" cm="1">
        <f t="array" ref="H5548:I5548">_xlfn.XLOOKUP(G5548,Table1[StoreID],Table1[[StoreName]:[Region]])</f>
        <v>StoreD</v>
      </c>
      <c r="I5548" t="str">
        <v>Alex</v>
      </c>
      <c r="J5548">
        <f>_xlfn.XLOOKUP(A5548,Table2[ProductID],Table2[RepID])</f>
        <v>33</v>
      </c>
      <c r="K5548" t="str">
        <f>_xlfn.XLOOKUP(J5548,Table3[RepID],Table3[RepName])</f>
        <v>Alaa</v>
      </c>
    </row>
    <row r="5549" spans="1:11" x14ac:dyDescent="0.35">
      <c r="A5549" s="8">
        <v>2863</v>
      </c>
      <c r="B5549" t="str" cm="1">
        <f t="array" ref="B5549:F5549">_xlfn.XLOOKUP(A5549,Table4[ProductID],Table4[[ProductCode]:[Brand]])</f>
        <v>RSH-13007</v>
      </c>
      <c r="C5549" t="str">
        <v>Moose - Bluey 20Cm Plush Blue Mix Cdu10Pcs</v>
      </c>
      <c r="D5549" t="str">
        <v>Plush &amp; Soft Toys</v>
      </c>
      <c r="E5549" t="str">
        <v>Non Battery</v>
      </c>
      <c r="F5549" t="str">
        <v>Bluey</v>
      </c>
      <c r="G5549">
        <f>_xlfn.XLOOKUP(A5549,Table2[ProductID],Table2[StoreID])</f>
        <v>3</v>
      </c>
      <c r="H5549" t="str" cm="1">
        <f t="array" ref="H5549:I5549">_xlfn.XLOOKUP(G5549,Table1[StoreID],Table1[[StoreName]:[Region]])</f>
        <v>StoreC</v>
      </c>
      <c r="I5549" t="str">
        <v>Alex</v>
      </c>
      <c r="J5549">
        <f>_xlfn.XLOOKUP(A5549,Table2[ProductID],Table2[RepID])</f>
        <v>30</v>
      </c>
      <c r="K5549" t="str">
        <f>_xlfn.XLOOKUP(J5549,Table3[RepID],Table3[RepName])</f>
        <v>Fady</v>
      </c>
    </row>
    <row r="5550" spans="1:11" x14ac:dyDescent="0.35">
      <c r="A5550" s="8">
        <v>471</v>
      </c>
      <c r="B5550" t="str" cm="1">
        <f t="array" ref="B5550:F5550">_xlfn.XLOOKUP(A5550,Table4[ProductID],Table4[[ProductCode]:[Brand]])</f>
        <v>YW-26-026</v>
      </c>
      <c r="C5550" t="str">
        <v>Yoyo Stich ( Stand 24 pcs )</v>
      </c>
      <c r="D5550" t="str">
        <v>Games</v>
      </c>
      <c r="E5550" t="str">
        <v>Yoyo</v>
      </c>
      <c r="F5550" t="str">
        <v>Stich &amp; Lilo</v>
      </c>
      <c r="G5550">
        <f>_xlfn.XLOOKUP(A5550,Table2[ProductID],Table2[StoreID])</f>
        <v>4</v>
      </c>
      <c r="H5550" t="str" cm="1">
        <f t="array" ref="H5550:I5550">_xlfn.XLOOKUP(G5550,Table1[StoreID],Table1[[StoreName]:[Region]])</f>
        <v>StoreD</v>
      </c>
      <c r="I5550" t="str">
        <v>Alex</v>
      </c>
      <c r="J5550">
        <f>_xlfn.XLOOKUP(A5550,Table2[ProductID],Table2[RepID])</f>
        <v>2</v>
      </c>
      <c r="K5550" t="str">
        <f>_xlfn.XLOOKUP(J5550,Table3[RepID],Table3[RepName])</f>
        <v>Bassem</v>
      </c>
    </row>
    <row r="5551" spans="1:11" x14ac:dyDescent="0.35">
      <c r="A5551" s="8">
        <v>4090</v>
      </c>
      <c r="B5551" t="str" cm="1">
        <f t="array" ref="B5551:F5551">_xlfn.XLOOKUP(A5551,Table4[ProductID],Table4[[ProductCode]:[Brand]])</f>
        <v>DOH-SH-3664</v>
      </c>
      <c r="C5551" t="str">
        <v>Bingo Dough 10 Mini Can</v>
      </c>
      <c r="D5551" t="str">
        <v>Clay</v>
      </c>
      <c r="E5551" t="str">
        <v>Dough</v>
      </c>
      <c r="F5551" t="str">
        <v>Bingo Dough</v>
      </c>
      <c r="G5551">
        <f>_xlfn.XLOOKUP(A5551,Table2[ProductID],Table2[StoreID])</f>
        <v>4</v>
      </c>
      <c r="H5551" t="str" cm="1">
        <f t="array" ref="H5551:I5551">_xlfn.XLOOKUP(G5551,Table1[StoreID],Table1[[StoreName]:[Region]])</f>
        <v>StoreD</v>
      </c>
      <c r="I5551" t="str">
        <v>Alex</v>
      </c>
      <c r="J5551">
        <f>_xlfn.XLOOKUP(A5551,Table2[ProductID],Table2[RepID])</f>
        <v>33</v>
      </c>
      <c r="K5551" t="str">
        <f>_xlfn.XLOOKUP(J5551,Table3[RepID],Table3[RepName])</f>
        <v>Alaa</v>
      </c>
    </row>
    <row r="5552" spans="1:11" x14ac:dyDescent="0.35">
      <c r="A5552" s="8">
        <v>11</v>
      </c>
      <c r="B5552" t="str" cm="1">
        <f t="array" ref="B5552:F5552">_xlfn.XLOOKUP(A5552,Table4[ProductID],Table4[[ProductCode]:[Brand]])</f>
        <v>ZUR-9259</v>
      </c>
      <c r="C5552" t="str">
        <v>Zuru Rainbocorns KitTYcorn Magic Glowing 10 Surprises  S1 -CDU6PCS</v>
      </c>
      <c r="D5552" t="str">
        <v>Surprise</v>
      </c>
      <c r="E5552" t="str">
        <v>Egg</v>
      </c>
      <c r="F5552" t="str">
        <v>Rainbocorns</v>
      </c>
      <c r="G5552">
        <f>_xlfn.XLOOKUP(A5552,Table2[ProductID],Table2[StoreID])</f>
        <v>4</v>
      </c>
      <c r="H5552" t="str" cm="1">
        <f t="array" ref="H5552:I5552">_xlfn.XLOOKUP(G5552,Table1[StoreID],Table1[[StoreName]:[Region]])</f>
        <v>StoreD</v>
      </c>
      <c r="I5552" t="str">
        <v>Alex</v>
      </c>
      <c r="J5552">
        <f>_xlfn.XLOOKUP(A5552,Table2[ProductID],Table2[RepID])</f>
        <v>2</v>
      </c>
      <c r="K5552" t="str">
        <f>_xlfn.XLOOKUP(J5552,Table3[RepID],Table3[RepName])</f>
        <v>Bassem</v>
      </c>
    </row>
    <row r="5553" spans="1:11" x14ac:dyDescent="0.35">
      <c r="A5553" s="8">
        <v>2793</v>
      </c>
      <c r="B5553" t="str" cm="1">
        <f t="array" ref="B5553:F5553">_xlfn.XLOOKUP(A5553,Table4[ProductID],Table4[[ProductCode]:[Brand]])</f>
        <v>RSH-ART001</v>
      </c>
      <c r="C5553" t="str">
        <v>Canal Toys - ART LAB Pouring Art Studio</v>
      </c>
      <c r="D5553" t="str">
        <v>Education &amp; Learning</v>
      </c>
      <c r="E5553" t="str">
        <v>Art &amp; Craft</v>
      </c>
      <c r="F5553" t="str">
        <v>Art Lab</v>
      </c>
      <c r="G5553">
        <f>_xlfn.XLOOKUP(A5553,Table2[ProductID],Table2[StoreID])</f>
        <v>3</v>
      </c>
      <c r="H5553" t="str" cm="1">
        <f t="array" ref="H5553:I5553">_xlfn.XLOOKUP(G5553,Table1[StoreID],Table1[[StoreName]:[Region]])</f>
        <v>StoreC</v>
      </c>
      <c r="I5553" t="str">
        <v>Alex</v>
      </c>
      <c r="J5553">
        <f>_xlfn.XLOOKUP(A5553,Table2[ProductID],Table2[RepID])</f>
        <v>27</v>
      </c>
      <c r="K5553" t="str">
        <f>_xlfn.XLOOKUP(J5553,Table3[RepID],Table3[RepName])</f>
        <v>Abdallah</v>
      </c>
    </row>
    <row r="5554" spans="1:11" x14ac:dyDescent="0.35">
      <c r="A5554" s="8">
        <v>2793</v>
      </c>
      <c r="B5554" t="str" cm="1">
        <f t="array" ref="B5554:F5554">_xlfn.XLOOKUP(A5554,Table4[ProductID],Table4[[ProductCode]:[Brand]])</f>
        <v>RSH-ART001</v>
      </c>
      <c r="C5554" t="str">
        <v>Canal Toys - ART LAB Pouring Art Studio</v>
      </c>
      <c r="D5554" t="str">
        <v>Education &amp; Learning</v>
      </c>
      <c r="E5554" t="str">
        <v>Art &amp; Craft</v>
      </c>
      <c r="F5554" t="str">
        <v>Art Lab</v>
      </c>
      <c r="G5554">
        <f>_xlfn.XLOOKUP(A5554,Table2[ProductID],Table2[StoreID])</f>
        <v>3</v>
      </c>
      <c r="H5554" t="str" cm="1">
        <f t="array" ref="H5554:I5554">_xlfn.XLOOKUP(G5554,Table1[StoreID],Table1[[StoreName]:[Region]])</f>
        <v>StoreC</v>
      </c>
      <c r="I5554" t="str">
        <v>Alex</v>
      </c>
      <c r="J5554">
        <f>_xlfn.XLOOKUP(A5554,Table2[ProductID],Table2[RepID])</f>
        <v>27</v>
      </c>
      <c r="K5554" t="str">
        <f>_xlfn.XLOOKUP(J5554,Table3[RepID],Table3[RepName])</f>
        <v>Abdallah</v>
      </c>
    </row>
    <row r="5555" spans="1:11" x14ac:dyDescent="0.35">
      <c r="A5555" s="8">
        <v>4024</v>
      </c>
      <c r="B5555" t="str" cm="1">
        <f t="array" ref="B5555:F5555">_xlfn.XLOOKUP(A5555,Table4[ProductID],Table4[[ProductCode]:[Brand]])</f>
        <v>FS0003667</v>
      </c>
      <c r="C5555" t="str">
        <v>Topps Match Attax 2022/2023 - Mini Tin Stand (12 pieces)</v>
      </c>
      <c r="D5555" t="str">
        <v>Games</v>
      </c>
      <c r="E5555" t="str">
        <v>Card Game</v>
      </c>
      <c r="F5555" t="str">
        <v>Match Attax</v>
      </c>
      <c r="G5555">
        <f>_xlfn.XLOOKUP(A5555,Table2[ProductID],Table2[StoreID])</f>
        <v>4</v>
      </c>
      <c r="H5555" t="str" cm="1">
        <f t="array" ref="H5555:I5555">_xlfn.XLOOKUP(G5555,Table1[StoreID],Table1[[StoreName]:[Region]])</f>
        <v>StoreD</v>
      </c>
      <c r="I5555" t="str">
        <v>Alex</v>
      </c>
      <c r="J5555">
        <f>_xlfn.XLOOKUP(A5555,Table2[ProductID],Table2[RepID])</f>
        <v>33</v>
      </c>
      <c r="K5555" t="str">
        <f>_xlfn.XLOOKUP(J5555,Table3[RepID],Table3[RepName])</f>
        <v>Alaa</v>
      </c>
    </row>
    <row r="5556" spans="1:11" x14ac:dyDescent="0.35">
      <c r="A5556" s="8">
        <v>4024</v>
      </c>
      <c r="B5556" t="str" cm="1">
        <f t="array" ref="B5556:F5556">_xlfn.XLOOKUP(A5556,Table4[ProductID],Table4[[ProductCode]:[Brand]])</f>
        <v>FS0003667</v>
      </c>
      <c r="C5556" t="str">
        <v>Topps Match Attax 2022/2023 - Mini Tin Stand (12 pieces)</v>
      </c>
      <c r="D5556" t="str">
        <v>Games</v>
      </c>
      <c r="E5556" t="str">
        <v>Card Game</v>
      </c>
      <c r="F5556" t="str">
        <v>Match Attax</v>
      </c>
      <c r="G5556">
        <f>_xlfn.XLOOKUP(A5556,Table2[ProductID],Table2[StoreID])</f>
        <v>4</v>
      </c>
      <c r="H5556" t="str" cm="1">
        <f t="array" ref="H5556:I5556">_xlfn.XLOOKUP(G5556,Table1[StoreID],Table1[[StoreName]:[Region]])</f>
        <v>StoreD</v>
      </c>
      <c r="I5556" t="str">
        <v>Alex</v>
      </c>
      <c r="J5556">
        <f>_xlfn.XLOOKUP(A5556,Table2[ProductID],Table2[RepID])</f>
        <v>33</v>
      </c>
      <c r="K5556" t="str">
        <f>_xlfn.XLOOKUP(J5556,Table3[RepID],Table3[RepName])</f>
        <v>Alaa</v>
      </c>
    </row>
    <row r="5557" spans="1:11" x14ac:dyDescent="0.35">
      <c r="A5557" s="8">
        <v>471</v>
      </c>
      <c r="B5557" t="str" cm="1">
        <f t="array" ref="B5557:F5557">_xlfn.XLOOKUP(A5557,Table4[ProductID],Table4[[ProductCode]:[Brand]])</f>
        <v>YW-26-026</v>
      </c>
      <c r="C5557" t="str">
        <v>Yoyo Stich ( Stand 24 pcs )</v>
      </c>
      <c r="D5557" t="str">
        <v>Games</v>
      </c>
      <c r="E5557" t="str">
        <v>Yoyo</v>
      </c>
      <c r="F5557" t="str">
        <v>Stich &amp; Lilo</v>
      </c>
      <c r="G5557">
        <f>_xlfn.XLOOKUP(A5557,Table2[ProductID],Table2[StoreID])</f>
        <v>4</v>
      </c>
      <c r="H5557" t="str" cm="1">
        <f t="array" ref="H5557:I5557">_xlfn.XLOOKUP(G5557,Table1[StoreID],Table1[[StoreName]:[Region]])</f>
        <v>StoreD</v>
      </c>
      <c r="I5557" t="str">
        <v>Alex</v>
      </c>
      <c r="J5557">
        <f>_xlfn.XLOOKUP(A5557,Table2[ProductID],Table2[RepID])</f>
        <v>2</v>
      </c>
      <c r="K5557" t="str">
        <f>_xlfn.XLOOKUP(J5557,Table3[RepID],Table3[RepName])</f>
        <v>Bassem</v>
      </c>
    </row>
    <row r="5558" spans="1:11" x14ac:dyDescent="0.35">
      <c r="A5558" s="8">
        <v>3252</v>
      </c>
      <c r="B5558" t="str" cm="1">
        <f t="array" ref="B5558:F5558">_xlfn.XLOOKUP(A5558,Table4[ProductID],Table4[[ProductCode]:[Brand]])</f>
        <v>NK-20856</v>
      </c>
      <c r="C5558" t="str">
        <v>Mafia</v>
      </c>
      <c r="D5558" t="str">
        <v>Games</v>
      </c>
      <c r="E5558" t="str">
        <v>Board Game</v>
      </c>
      <c r="F5558" t="str">
        <v>Nilco</v>
      </c>
      <c r="G5558">
        <f>_xlfn.XLOOKUP(A5558,Table2[ProductID],Table2[StoreID])</f>
        <v>3</v>
      </c>
      <c r="H5558" t="str" cm="1">
        <f t="array" ref="H5558:I5558">_xlfn.XLOOKUP(G5558,Table1[StoreID],Table1[[StoreName]:[Region]])</f>
        <v>StoreC</v>
      </c>
      <c r="I5558" t="str">
        <v>Alex</v>
      </c>
      <c r="J5558">
        <f>_xlfn.XLOOKUP(A5558,Table2[ProductID],Table2[RepID])</f>
        <v>7</v>
      </c>
      <c r="K5558" t="str">
        <f>_xlfn.XLOOKUP(J5558,Table3[RepID],Table3[RepName])</f>
        <v>Sherif</v>
      </c>
    </row>
    <row r="5559" spans="1:11" x14ac:dyDescent="0.35">
      <c r="A5559" s="8">
        <v>4090</v>
      </c>
      <c r="B5559" t="str" cm="1">
        <f t="array" ref="B5559:F5559">_xlfn.XLOOKUP(A5559,Table4[ProductID],Table4[[ProductCode]:[Brand]])</f>
        <v>DOH-SH-3664</v>
      </c>
      <c r="C5559" t="str">
        <v>Bingo Dough 10 Mini Can</v>
      </c>
      <c r="D5559" t="str">
        <v>Clay</v>
      </c>
      <c r="E5559" t="str">
        <v>Dough</v>
      </c>
      <c r="F5559" t="str">
        <v>Bingo Dough</v>
      </c>
      <c r="G5559">
        <f>_xlfn.XLOOKUP(A5559,Table2[ProductID],Table2[StoreID])</f>
        <v>4</v>
      </c>
      <c r="H5559" t="str" cm="1">
        <f t="array" ref="H5559:I5559">_xlfn.XLOOKUP(G5559,Table1[StoreID],Table1[[StoreName]:[Region]])</f>
        <v>StoreD</v>
      </c>
      <c r="I5559" t="str">
        <v>Alex</v>
      </c>
      <c r="J5559">
        <f>_xlfn.XLOOKUP(A5559,Table2[ProductID],Table2[RepID])</f>
        <v>33</v>
      </c>
      <c r="K5559" t="str">
        <f>_xlfn.XLOOKUP(J5559,Table3[RepID],Table3[RepName])</f>
        <v>Alaa</v>
      </c>
    </row>
    <row r="5560" spans="1:11" x14ac:dyDescent="0.35">
      <c r="A5560" s="8">
        <v>4024</v>
      </c>
      <c r="B5560" t="str" cm="1">
        <f t="array" ref="B5560:F5560">_xlfn.XLOOKUP(A5560,Table4[ProductID],Table4[[ProductCode]:[Brand]])</f>
        <v>FS0003667</v>
      </c>
      <c r="C5560" t="str">
        <v>Topps Match Attax 2022/2023 - Mini Tin Stand (12 pieces)</v>
      </c>
      <c r="D5560" t="str">
        <v>Games</v>
      </c>
      <c r="E5560" t="str">
        <v>Card Game</v>
      </c>
      <c r="F5560" t="str">
        <v>Match Attax</v>
      </c>
      <c r="G5560">
        <f>_xlfn.XLOOKUP(A5560,Table2[ProductID],Table2[StoreID])</f>
        <v>4</v>
      </c>
      <c r="H5560" t="str" cm="1">
        <f t="array" ref="H5560:I5560">_xlfn.XLOOKUP(G5560,Table1[StoreID],Table1[[StoreName]:[Region]])</f>
        <v>StoreD</v>
      </c>
      <c r="I5560" t="str">
        <v>Alex</v>
      </c>
      <c r="J5560">
        <f>_xlfn.XLOOKUP(A5560,Table2[ProductID],Table2[RepID])</f>
        <v>33</v>
      </c>
      <c r="K5560" t="str">
        <f>_xlfn.XLOOKUP(J5560,Table3[RepID],Table3[RepName])</f>
        <v>Alaa</v>
      </c>
    </row>
    <row r="5561" spans="1:11" x14ac:dyDescent="0.35">
      <c r="A5561" s="8">
        <v>462</v>
      </c>
      <c r="B5561" t="str" cm="1">
        <f t="array" ref="B5561:F5561">_xlfn.XLOOKUP(A5561,Table4[ProductID],Table4[[ProductCode]:[Brand]])</f>
        <v>YW-26-036</v>
      </c>
      <c r="C5561" t="str">
        <v>Pokémon Boosters ( Stand 36 Pcs )</v>
      </c>
      <c r="D5561" t="str">
        <v>Games</v>
      </c>
      <c r="E5561" t="str">
        <v>Card Game</v>
      </c>
      <c r="F5561" t="str">
        <v>Pokémon</v>
      </c>
      <c r="G5561">
        <f>_xlfn.XLOOKUP(A5561,Table2[ProductID],Table2[StoreID])</f>
        <v>4</v>
      </c>
      <c r="H5561" t="str" cm="1">
        <f t="array" ref="H5561:I5561">_xlfn.XLOOKUP(G5561,Table1[StoreID],Table1[[StoreName]:[Region]])</f>
        <v>StoreD</v>
      </c>
      <c r="I5561" t="str">
        <v>Alex</v>
      </c>
      <c r="J5561">
        <f>_xlfn.XLOOKUP(A5561,Table2[ProductID],Table2[RepID])</f>
        <v>23</v>
      </c>
      <c r="K5561" t="str">
        <f>_xlfn.XLOOKUP(J5561,Table3[RepID],Table3[RepName])</f>
        <v>Essam</v>
      </c>
    </row>
    <row r="5562" spans="1:11" x14ac:dyDescent="0.35">
      <c r="A5562" s="8">
        <v>465</v>
      </c>
      <c r="B5562" t="str" cm="1">
        <f t="array" ref="B5562:F5562">_xlfn.XLOOKUP(A5562,Table4[ProductID],Table4[[ProductCode]:[Brand]])</f>
        <v>YW-26-032</v>
      </c>
      <c r="C5562" t="str">
        <v>Pokémon Card 25 card ( Stand 20 pcs )</v>
      </c>
      <c r="D5562" t="str">
        <v>Games</v>
      </c>
      <c r="E5562" t="str">
        <v>Card Game</v>
      </c>
      <c r="F5562" t="str">
        <v>Pokémon</v>
      </c>
      <c r="G5562">
        <f>_xlfn.XLOOKUP(A5562,Table2[ProductID],Table2[StoreID])</f>
        <v>4</v>
      </c>
      <c r="H5562" t="str" cm="1">
        <f t="array" ref="H5562:I5562">_xlfn.XLOOKUP(G5562,Table1[StoreID],Table1[[StoreName]:[Region]])</f>
        <v>StoreD</v>
      </c>
      <c r="I5562" t="str">
        <v>Alex</v>
      </c>
      <c r="J5562">
        <f>_xlfn.XLOOKUP(A5562,Table2[ProductID],Table2[RepID])</f>
        <v>2</v>
      </c>
      <c r="K5562" t="str">
        <f>_xlfn.XLOOKUP(J5562,Table3[RepID],Table3[RepName])</f>
        <v>Bassem</v>
      </c>
    </row>
    <row r="5563" spans="1:11" x14ac:dyDescent="0.35">
      <c r="A5563" s="8">
        <v>465</v>
      </c>
      <c r="B5563" t="str" cm="1">
        <f t="array" ref="B5563:F5563">_xlfn.XLOOKUP(A5563,Table4[ProductID],Table4[[ProductCode]:[Brand]])</f>
        <v>YW-26-032</v>
      </c>
      <c r="C5563" t="str">
        <v>Pokémon Card 25 card ( Stand 20 pcs )</v>
      </c>
      <c r="D5563" t="str">
        <v>Games</v>
      </c>
      <c r="E5563" t="str">
        <v>Card Game</v>
      </c>
      <c r="F5563" t="str">
        <v>Pokémon</v>
      </c>
      <c r="G5563">
        <f>_xlfn.XLOOKUP(A5563,Table2[ProductID],Table2[StoreID])</f>
        <v>4</v>
      </c>
      <c r="H5563" t="str" cm="1">
        <f t="array" ref="H5563:I5563">_xlfn.XLOOKUP(G5563,Table1[StoreID],Table1[[StoreName]:[Region]])</f>
        <v>StoreD</v>
      </c>
      <c r="I5563" t="str">
        <v>Alex</v>
      </c>
      <c r="J5563">
        <f>_xlfn.XLOOKUP(A5563,Table2[ProductID],Table2[RepID])</f>
        <v>2</v>
      </c>
      <c r="K5563" t="str">
        <f>_xlfn.XLOOKUP(J5563,Table3[RepID],Table3[RepName])</f>
        <v>Bassem</v>
      </c>
    </row>
    <row r="5564" spans="1:11" x14ac:dyDescent="0.35">
      <c r="A5564" s="8">
        <v>465</v>
      </c>
      <c r="B5564" t="str" cm="1">
        <f t="array" ref="B5564:F5564">_xlfn.XLOOKUP(A5564,Table4[ProductID],Table4[[ProductCode]:[Brand]])</f>
        <v>YW-26-032</v>
      </c>
      <c r="C5564" t="str">
        <v>Pokémon Card 25 card ( Stand 20 pcs )</v>
      </c>
      <c r="D5564" t="str">
        <v>Games</v>
      </c>
      <c r="E5564" t="str">
        <v>Card Game</v>
      </c>
      <c r="F5564" t="str">
        <v>Pokémon</v>
      </c>
      <c r="G5564">
        <f>_xlfn.XLOOKUP(A5564,Table2[ProductID],Table2[StoreID])</f>
        <v>4</v>
      </c>
      <c r="H5564" t="str" cm="1">
        <f t="array" ref="H5564:I5564">_xlfn.XLOOKUP(G5564,Table1[StoreID],Table1[[StoreName]:[Region]])</f>
        <v>StoreD</v>
      </c>
      <c r="I5564" t="str">
        <v>Alex</v>
      </c>
      <c r="J5564">
        <f>_xlfn.XLOOKUP(A5564,Table2[ProductID],Table2[RepID])</f>
        <v>2</v>
      </c>
      <c r="K5564" t="str">
        <f>_xlfn.XLOOKUP(J5564,Table3[RepID],Table3[RepName])</f>
        <v>Bassem</v>
      </c>
    </row>
    <row r="5565" spans="1:11" x14ac:dyDescent="0.35">
      <c r="A5565" s="8">
        <v>465</v>
      </c>
      <c r="B5565" t="str" cm="1">
        <f t="array" ref="B5565:F5565">_xlfn.XLOOKUP(A5565,Table4[ProductID],Table4[[ProductCode]:[Brand]])</f>
        <v>YW-26-032</v>
      </c>
      <c r="C5565" t="str">
        <v>Pokémon Card 25 card ( Stand 20 pcs )</v>
      </c>
      <c r="D5565" t="str">
        <v>Games</v>
      </c>
      <c r="E5565" t="str">
        <v>Card Game</v>
      </c>
      <c r="F5565" t="str">
        <v>Pokémon</v>
      </c>
      <c r="G5565">
        <f>_xlfn.XLOOKUP(A5565,Table2[ProductID],Table2[StoreID])</f>
        <v>4</v>
      </c>
      <c r="H5565" t="str" cm="1">
        <f t="array" ref="H5565:I5565">_xlfn.XLOOKUP(G5565,Table1[StoreID],Table1[[StoreName]:[Region]])</f>
        <v>StoreD</v>
      </c>
      <c r="I5565" t="str">
        <v>Alex</v>
      </c>
      <c r="J5565">
        <f>_xlfn.XLOOKUP(A5565,Table2[ProductID],Table2[RepID])</f>
        <v>2</v>
      </c>
      <c r="K5565" t="str">
        <f>_xlfn.XLOOKUP(J5565,Table3[RepID],Table3[RepName])</f>
        <v>Bassem</v>
      </c>
    </row>
    <row r="5566" spans="1:11" x14ac:dyDescent="0.35">
      <c r="A5566" s="8">
        <v>465</v>
      </c>
      <c r="B5566" t="str" cm="1">
        <f t="array" ref="B5566:F5566">_xlfn.XLOOKUP(A5566,Table4[ProductID],Table4[[ProductCode]:[Brand]])</f>
        <v>YW-26-032</v>
      </c>
      <c r="C5566" t="str">
        <v>Pokémon Card 25 card ( Stand 20 pcs )</v>
      </c>
      <c r="D5566" t="str">
        <v>Games</v>
      </c>
      <c r="E5566" t="str">
        <v>Card Game</v>
      </c>
      <c r="F5566" t="str">
        <v>Pokémon</v>
      </c>
      <c r="G5566">
        <f>_xlfn.XLOOKUP(A5566,Table2[ProductID],Table2[StoreID])</f>
        <v>4</v>
      </c>
      <c r="H5566" t="str" cm="1">
        <f t="array" ref="H5566:I5566">_xlfn.XLOOKUP(G5566,Table1[StoreID],Table1[[StoreName]:[Region]])</f>
        <v>StoreD</v>
      </c>
      <c r="I5566" t="str">
        <v>Alex</v>
      </c>
      <c r="J5566">
        <f>_xlfn.XLOOKUP(A5566,Table2[ProductID],Table2[RepID])</f>
        <v>2</v>
      </c>
      <c r="K5566" t="str">
        <f>_xlfn.XLOOKUP(J5566,Table3[RepID],Table3[RepName])</f>
        <v>Bassem</v>
      </c>
    </row>
    <row r="5567" spans="1:11" x14ac:dyDescent="0.35">
      <c r="A5567" s="8">
        <v>3408</v>
      </c>
      <c r="B5567" t="str" cm="1">
        <f t="array" ref="B5567:F5567">_xlfn.XLOOKUP(A5567,Table4[ProductID],Table4[[ProductCode]:[Brand]])</f>
        <v>MGA-580348</v>
      </c>
      <c r="C5567" t="str">
        <v>L.O.L. Surprise Hair Hair Hair Tots</v>
      </c>
      <c r="D5567" t="str">
        <v>Dolls &amp; Accessories</v>
      </c>
      <c r="E5567" t="str">
        <v>Doll House &amp; Play set</v>
      </c>
      <c r="F5567" t="str">
        <v>L.O.L. Surprise</v>
      </c>
      <c r="G5567">
        <f>_xlfn.XLOOKUP(A5567,Table2[ProductID],Table2[StoreID])</f>
        <v>3</v>
      </c>
      <c r="H5567" t="str" cm="1">
        <f t="array" ref="H5567:I5567">_xlfn.XLOOKUP(G5567,Table1[StoreID],Table1[[StoreName]:[Region]])</f>
        <v>StoreC</v>
      </c>
      <c r="I5567" t="str">
        <v>Alex</v>
      </c>
      <c r="J5567">
        <f>_xlfn.XLOOKUP(A5567,Table2[ProductID],Table2[RepID])</f>
        <v>1</v>
      </c>
      <c r="K5567" t="str">
        <f>_xlfn.XLOOKUP(J5567,Table3[RepID],Table3[RepName])</f>
        <v>Ahmed</v>
      </c>
    </row>
    <row r="5568" spans="1:11" x14ac:dyDescent="0.35">
      <c r="A5568" s="8">
        <v>3718</v>
      </c>
      <c r="B5568" t="str" cm="1">
        <f t="array" ref="B5568:F5568">_xlfn.XLOOKUP(A5568,Table4[ProductID],Table4[[ProductCode]:[Brand]])</f>
        <v>JP-44563</v>
      </c>
      <c r="C5568" t="str">
        <v>Disney Doorables Multi Peek Series 8</v>
      </c>
      <c r="D5568" t="str">
        <v>Surprise</v>
      </c>
      <c r="E5568" t="str">
        <v>Box</v>
      </c>
      <c r="F5568" t="str">
        <v>Disney</v>
      </c>
      <c r="G5568">
        <f>_xlfn.XLOOKUP(A5568,Table2[ProductID],Table2[StoreID])</f>
        <v>3</v>
      </c>
      <c r="H5568" t="str" cm="1">
        <f t="array" ref="H5568:I5568">_xlfn.XLOOKUP(G5568,Table1[StoreID],Table1[[StoreName]:[Region]])</f>
        <v>StoreC</v>
      </c>
      <c r="I5568" t="str">
        <v>Alex</v>
      </c>
      <c r="J5568">
        <f>_xlfn.XLOOKUP(A5568,Table2[ProductID],Table2[RepID])</f>
        <v>4</v>
      </c>
      <c r="K5568" t="str">
        <f>_xlfn.XLOOKUP(J5568,Table3[RepID],Table3[RepName])</f>
        <v>Ali</v>
      </c>
    </row>
    <row r="5569" spans="1:11" x14ac:dyDescent="0.35">
      <c r="A5569" s="8">
        <v>444</v>
      </c>
      <c r="B5569" t="str" cm="1">
        <f t="array" ref="B5569:F5569">_xlfn.XLOOKUP(A5569,Table4[ProductID],Table4[[ProductCode]:[Brand]])</f>
        <v>YW-26-054</v>
      </c>
      <c r="C5569" t="str">
        <v>Dargon ball 4 charchters</v>
      </c>
      <c r="D5569" t="str">
        <v>Action Figure</v>
      </c>
      <c r="E5569" t="str">
        <v>Figures</v>
      </c>
      <c r="F5569" t="str">
        <v>Dargon ball</v>
      </c>
      <c r="G5569">
        <f>_xlfn.XLOOKUP(A5569,Table2[ProductID],Table2[StoreID])</f>
        <v>4</v>
      </c>
      <c r="H5569" t="str" cm="1">
        <f t="array" ref="H5569:I5569">_xlfn.XLOOKUP(G5569,Table1[StoreID],Table1[[StoreName]:[Region]])</f>
        <v>StoreD</v>
      </c>
      <c r="I5569" t="str">
        <v>Alex</v>
      </c>
      <c r="J5569">
        <f>_xlfn.XLOOKUP(A5569,Table2[ProductID],Table2[RepID])</f>
        <v>33</v>
      </c>
      <c r="K5569" t="str">
        <f>_xlfn.XLOOKUP(J5569,Table3[RepID],Table3[RepName])</f>
        <v>Alaa</v>
      </c>
    </row>
    <row r="5570" spans="1:11" x14ac:dyDescent="0.35">
      <c r="A5570" s="8">
        <v>444</v>
      </c>
      <c r="B5570" t="str" cm="1">
        <f t="array" ref="B5570:F5570">_xlfn.XLOOKUP(A5570,Table4[ProductID],Table4[[ProductCode]:[Brand]])</f>
        <v>YW-26-054</v>
      </c>
      <c r="C5570" t="str">
        <v>Dargon ball 4 charchters</v>
      </c>
      <c r="D5570" t="str">
        <v>Action Figure</v>
      </c>
      <c r="E5570" t="str">
        <v>Figures</v>
      </c>
      <c r="F5570" t="str">
        <v>Dargon ball</v>
      </c>
      <c r="G5570">
        <f>_xlfn.XLOOKUP(A5570,Table2[ProductID],Table2[StoreID])</f>
        <v>4</v>
      </c>
      <c r="H5570" t="str" cm="1">
        <f t="array" ref="H5570:I5570">_xlfn.XLOOKUP(G5570,Table1[StoreID],Table1[[StoreName]:[Region]])</f>
        <v>StoreD</v>
      </c>
      <c r="I5570" t="str">
        <v>Alex</v>
      </c>
      <c r="J5570">
        <f>_xlfn.XLOOKUP(A5570,Table2[ProductID],Table2[RepID])</f>
        <v>33</v>
      </c>
      <c r="K5570" t="str">
        <f>_xlfn.XLOOKUP(J5570,Table3[RepID],Table3[RepName])</f>
        <v>Alaa</v>
      </c>
    </row>
    <row r="5571" spans="1:11" x14ac:dyDescent="0.35">
      <c r="A5571" s="8">
        <v>444</v>
      </c>
      <c r="B5571" t="str" cm="1">
        <f t="array" ref="B5571:F5571">_xlfn.XLOOKUP(A5571,Table4[ProductID],Table4[[ProductCode]:[Brand]])</f>
        <v>YW-26-054</v>
      </c>
      <c r="C5571" t="str">
        <v>Dargon ball 4 charchters</v>
      </c>
      <c r="D5571" t="str">
        <v>Action Figure</v>
      </c>
      <c r="E5571" t="str">
        <v>Figures</v>
      </c>
      <c r="F5571" t="str">
        <v>Dargon ball</v>
      </c>
      <c r="G5571">
        <f>_xlfn.XLOOKUP(A5571,Table2[ProductID],Table2[StoreID])</f>
        <v>4</v>
      </c>
      <c r="H5571" t="str" cm="1">
        <f t="array" ref="H5571:I5571">_xlfn.XLOOKUP(G5571,Table1[StoreID],Table1[[StoreName]:[Region]])</f>
        <v>StoreD</v>
      </c>
      <c r="I5571" t="str">
        <v>Alex</v>
      </c>
      <c r="J5571">
        <f>_xlfn.XLOOKUP(A5571,Table2[ProductID],Table2[RepID])</f>
        <v>33</v>
      </c>
      <c r="K5571" t="str">
        <f>_xlfn.XLOOKUP(J5571,Table3[RepID],Table3[RepName])</f>
        <v>Alaa</v>
      </c>
    </row>
    <row r="5572" spans="1:11" x14ac:dyDescent="0.35">
      <c r="A5572" s="8">
        <v>444</v>
      </c>
      <c r="B5572" t="str" cm="1">
        <f t="array" ref="B5572:F5572">_xlfn.XLOOKUP(A5572,Table4[ProductID],Table4[[ProductCode]:[Brand]])</f>
        <v>YW-26-054</v>
      </c>
      <c r="C5572" t="str">
        <v>Dargon ball 4 charchters</v>
      </c>
      <c r="D5572" t="str">
        <v>Action Figure</v>
      </c>
      <c r="E5572" t="str">
        <v>Figures</v>
      </c>
      <c r="F5572" t="str">
        <v>Dargon ball</v>
      </c>
      <c r="G5572">
        <f>_xlfn.XLOOKUP(A5572,Table2[ProductID],Table2[StoreID])</f>
        <v>4</v>
      </c>
      <c r="H5572" t="str" cm="1">
        <f t="array" ref="H5572:I5572">_xlfn.XLOOKUP(G5572,Table1[StoreID],Table1[[StoreName]:[Region]])</f>
        <v>StoreD</v>
      </c>
      <c r="I5572" t="str">
        <v>Alex</v>
      </c>
      <c r="J5572">
        <f>_xlfn.XLOOKUP(A5572,Table2[ProductID],Table2[RepID])</f>
        <v>33</v>
      </c>
      <c r="K5572" t="str">
        <f>_xlfn.XLOOKUP(J5572,Table3[RepID],Table3[RepName])</f>
        <v>Alaa</v>
      </c>
    </row>
    <row r="5573" spans="1:11" x14ac:dyDescent="0.35">
      <c r="A5573" s="8">
        <v>1136</v>
      </c>
      <c r="B5573" t="str" cm="1">
        <f t="array" ref="B5573:F5573">_xlfn.XLOOKUP(A5573,Table4[ProductID],Table4[[ProductCode]:[Brand]])</f>
        <v>SH-3715</v>
      </c>
      <c r="C5573" t="str">
        <v>12INCH AVENGER WITH LIGHT 7INCH 12ASST</v>
      </c>
      <c r="D5573" t="str">
        <v>Action Figure</v>
      </c>
      <c r="E5573" t="str">
        <v>Figures</v>
      </c>
      <c r="F5573" t="str">
        <v>Super Hero</v>
      </c>
      <c r="G5573">
        <f>_xlfn.XLOOKUP(A5573,Table2[ProductID],Table2[StoreID])</f>
        <v>4</v>
      </c>
      <c r="H5573" t="str" cm="1">
        <f t="array" ref="H5573:I5573">_xlfn.XLOOKUP(G5573,Table1[StoreID],Table1[[StoreName]:[Region]])</f>
        <v>StoreD</v>
      </c>
      <c r="I5573" t="str">
        <v>Alex</v>
      </c>
      <c r="J5573">
        <f>_xlfn.XLOOKUP(A5573,Table2[ProductID],Table2[RepID])</f>
        <v>33</v>
      </c>
      <c r="K5573" t="str">
        <f>_xlfn.XLOOKUP(J5573,Table3[RepID],Table3[RepName])</f>
        <v>Alaa</v>
      </c>
    </row>
    <row r="5574" spans="1:11" x14ac:dyDescent="0.35">
      <c r="A5574" s="8">
        <v>475</v>
      </c>
      <c r="B5574" t="str" cm="1">
        <f t="array" ref="B5574:F5574">_xlfn.XLOOKUP(A5574,Table4[ProductID],Table4[[ProductCode]:[Brand]])</f>
        <v>YW-26-022</v>
      </c>
      <c r="C5574" t="str">
        <v>Pokémon Ball ( Stand 12 pcs )</v>
      </c>
      <c r="D5574" t="str">
        <v>Surprise</v>
      </c>
      <c r="E5574" t="str">
        <v>Ball</v>
      </c>
      <c r="F5574" t="str">
        <v>Pokémon</v>
      </c>
      <c r="G5574">
        <f>_xlfn.XLOOKUP(A5574,Table2[ProductID],Table2[StoreID])</f>
        <v>4</v>
      </c>
      <c r="H5574" t="str" cm="1">
        <f t="array" ref="H5574:I5574">_xlfn.XLOOKUP(G5574,Table1[StoreID],Table1[[StoreName]:[Region]])</f>
        <v>StoreD</v>
      </c>
      <c r="I5574" t="str">
        <v>Alex</v>
      </c>
      <c r="J5574">
        <f>_xlfn.XLOOKUP(A5574,Table2[ProductID],Table2[RepID])</f>
        <v>33</v>
      </c>
      <c r="K5574" t="str">
        <f>_xlfn.XLOOKUP(J5574,Table3[RepID],Table3[RepName])</f>
        <v>Alaa</v>
      </c>
    </row>
    <row r="5575" spans="1:11" x14ac:dyDescent="0.35">
      <c r="A5575" s="8">
        <v>475</v>
      </c>
      <c r="B5575" t="str" cm="1">
        <f t="array" ref="B5575:F5575">_xlfn.XLOOKUP(A5575,Table4[ProductID],Table4[[ProductCode]:[Brand]])</f>
        <v>YW-26-022</v>
      </c>
      <c r="C5575" t="str">
        <v>Pokémon Ball ( Stand 12 pcs )</v>
      </c>
      <c r="D5575" t="str">
        <v>Surprise</v>
      </c>
      <c r="E5575" t="str">
        <v>Ball</v>
      </c>
      <c r="F5575" t="str">
        <v>Pokémon</v>
      </c>
      <c r="G5575">
        <f>_xlfn.XLOOKUP(A5575,Table2[ProductID],Table2[StoreID])</f>
        <v>4</v>
      </c>
      <c r="H5575" t="str" cm="1">
        <f t="array" ref="H5575:I5575">_xlfn.XLOOKUP(G5575,Table1[StoreID],Table1[[StoreName]:[Region]])</f>
        <v>StoreD</v>
      </c>
      <c r="I5575" t="str">
        <v>Alex</v>
      </c>
      <c r="J5575">
        <f>_xlfn.XLOOKUP(A5575,Table2[ProductID],Table2[RepID])</f>
        <v>33</v>
      </c>
      <c r="K5575" t="str">
        <f>_xlfn.XLOOKUP(J5575,Table3[RepID],Table3[RepName])</f>
        <v>Alaa</v>
      </c>
    </row>
    <row r="5576" spans="1:11" x14ac:dyDescent="0.35">
      <c r="A5576" s="8">
        <v>475</v>
      </c>
      <c r="B5576" t="str" cm="1">
        <f t="array" ref="B5576:F5576">_xlfn.XLOOKUP(A5576,Table4[ProductID],Table4[[ProductCode]:[Brand]])</f>
        <v>YW-26-022</v>
      </c>
      <c r="C5576" t="str">
        <v>Pokémon Ball ( Stand 12 pcs )</v>
      </c>
      <c r="D5576" t="str">
        <v>Surprise</v>
      </c>
      <c r="E5576" t="str">
        <v>Ball</v>
      </c>
      <c r="F5576" t="str">
        <v>Pokémon</v>
      </c>
      <c r="G5576">
        <f>_xlfn.XLOOKUP(A5576,Table2[ProductID],Table2[StoreID])</f>
        <v>4</v>
      </c>
      <c r="H5576" t="str" cm="1">
        <f t="array" ref="H5576:I5576">_xlfn.XLOOKUP(G5576,Table1[StoreID],Table1[[StoreName]:[Region]])</f>
        <v>StoreD</v>
      </c>
      <c r="I5576" t="str">
        <v>Alex</v>
      </c>
      <c r="J5576">
        <f>_xlfn.XLOOKUP(A5576,Table2[ProductID],Table2[RepID])</f>
        <v>33</v>
      </c>
      <c r="K5576" t="str">
        <f>_xlfn.XLOOKUP(J5576,Table3[RepID],Table3[RepName])</f>
        <v>Alaa</v>
      </c>
    </row>
    <row r="5577" spans="1:11" x14ac:dyDescent="0.35">
      <c r="A5577" s="8">
        <v>475</v>
      </c>
      <c r="B5577" t="str" cm="1">
        <f t="array" ref="B5577:F5577">_xlfn.XLOOKUP(A5577,Table4[ProductID],Table4[[ProductCode]:[Brand]])</f>
        <v>YW-26-022</v>
      </c>
      <c r="C5577" t="str">
        <v>Pokémon Ball ( Stand 12 pcs )</v>
      </c>
      <c r="D5577" t="str">
        <v>Surprise</v>
      </c>
      <c r="E5577" t="str">
        <v>Ball</v>
      </c>
      <c r="F5577" t="str">
        <v>Pokémon</v>
      </c>
      <c r="G5577">
        <f>_xlfn.XLOOKUP(A5577,Table2[ProductID],Table2[StoreID])</f>
        <v>4</v>
      </c>
      <c r="H5577" t="str" cm="1">
        <f t="array" ref="H5577:I5577">_xlfn.XLOOKUP(G5577,Table1[StoreID],Table1[[StoreName]:[Region]])</f>
        <v>StoreD</v>
      </c>
      <c r="I5577" t="str">
        <v>Alex</v>
      </c>
      <c r="J5577">
        <f>_xlfn.XLOOKUP(A5577,Table2[ProductID],Table2[RepID])</f>
        <v>33</v>
      </c>
      <c r="K5577" t="str">
        <f>_xlfn.XLOOKUP(J5577,Table3[RepID],Table3[RepName])</f>
        <v>Alaa</v>
      </c>
    </row>
    <row r="5578" spans="1:11" x14ac:dyDescent="0.35">
      <c r="A5578" s="8">
        <v>13</v>
      </c>
      <c r="B5578" t="str" cm="1">
        <f t="array" ref="B5578:F5578">_xlfn.XLOOKUP(A5578,Table4[ProductID],Table4[[ProductCode]:[Brand]])</f>
        <v>ZUR-9244</v>
      </c>
      <c r="C5578" t="str">
        <v>Zuru Rainbocorns Epic Golden Egg Over 25 Golden Surprises 3Asst</v>
      </c>
      <c r="D5578" t="str">
        <v>Surprise</v>
      </c>
      <c r="E5578" t="str">
        <v>Egg</v>
      </c>
      <c r="F5578" t="str">
        <v>Rainbocorns</v>
      </c>
      <c r="G5578">
        <f>_xlfn.XLOOKUP(A5578,Table2[ProductID],Table2[StoreID])</f>
        <v>4</v>
      </c>
      <c r="H5578" t="str" cm="1">
        <f t="array" ref="H5578:I5578">_xlfn.XLOOKUP(G5578,Table1[StoreID],Table1[[StoreName]:[Region]])</f>
        <v>StoreD</v>
      </c>
      <c r="I5578" t="str">
        <v>Alex</v>
      </c>
      <c r="J5578">
        <f>_xlfn.XLOOKUP(A5578,Table2[ProductID],Table2[RepID])</f>
        <v>33</v>
      </c>
      <c r="K5578" t="str">
        <f>_xlfn.XLOOKUP(J5578,Table3[RepID],Table3[RepName])</f>
        <v>Alaa</v>
      </c>
    </row>
    <row r="5579" spans="1:11" x14ac:dyDescent="0.35">
      <c r="A5579" s="8">
        <v>3379</v>
      </c>
      <c r="B5579" t="str" cm="1">
        <f t="array" ref="B5579:F5579">_xlfn.XLOOKUP(A5579,Table4[ProductID],Table4[[ProductCode]:[Brand]])</f>
        <v>MGA-582397-S2</v>
      </c>
      <c r="C5579" t="str">
        <v>MGA''s Dream Ella Color Change Surprise Fairies Doll Series 2- DreamElla (Teal) PDQ</v>
      </c>
      <c r="D5579" t="str">
        <v>Surprise</v>
      </c>
      <c r="E5579" t="str">
        <v>Box</v>
      </c>
      <c r="F5579" t="str">
        <v>Dream Ella</v>
      </c>
      <c r="G5579">
        <f>_xlfn.XLOOKUP(A5579,Table2[ProductID],Table2[StoreID])</f>
        <v>3</v>
      </c>
      <c r="H5579" t="str" cm="1">
        <f t="array" ref="H5579:I5579">_xlfn.XLOOKUP(G5579,Table1[StoreID],Table1[[StoreName]:[Region]])</f>
        <v>StoreC</v>
      </c>
      <c r="I5579" t="str">
        <v>Alex</v>
      </c>
      <c r="J5579">
        <f>_xlfn.XLOOKUP(A5579,Table2[ProductID],Table2[RepID])</f>
        <v>1</v>
      </c>
      <c r="K5579" t="str">
        <f>_xlfn.XLOOKUP(J5579,Table3[RepID],Table3[RepName])</f>
        <v>Ahmed</v>
      </c>
    </row>
    <row r="5580" spans="1:11" x14ac:dyDescent="0.35">
      <c r="A5580" s="8">
        <v>3430</v>
      </c>
      <c r="B5580" t="str" cm="1">
        <f t="array" ref="B5580:F5580">_xlfn.XLOOKUP(A5580,Table4[ProductID],Table4[[ProductCode]:[Brand]])</f>
        <v>MGA-578765</v>
      </c>
      <c r="C5580" t="str">
        <v>Dream Bella Color Change Surprise Little Fairies Doll- DreamBella (Teal)</v>
      </c>
      <c r="D5580" t="str">
        <v>Dolls &amp; Accessories</v>
      </c>
      <c r="E5580" t="str">
        <v>Pocket Doll</v>
      </c>
      <c r="F5580" t="str">
        <v>Dream Bella</v>
      </c>
      <c r="G5580">
        <f>_xlfn.XLOOKUP(A5580,Table2[ProductID],Table2[StoreID])</f>
        <v>3</v>
      </c>
      <c r="H5580" t="str" cm="1">
        <f t="array" ref="H5580:I5580">_xlfn.XLOOKUP(G5580,Table1[StoreID],Table1[[StoreName]:[Region]])</f>
        <v>StoreC</v>
      </c>
      <c r="I5580" t="str">
        <v>Alex</v>
      </c>
      <c r="J5580">
        <f>_xlfn.XLOOKUP(A5580,Table2[ProductID],Table2[RepID])</f>
        <v>4</v>
      </c>
      <c r="K5580" t="str">
        <f>_xlfn.XLOOKUP(J5580,Table3[RepID],Table3[RepName])</f>
        <v>Ali</v>
      </c>
    </row>
    <row r="5581" spans="1:11" x14ac:dyDescent="0.35">
      <c r="A5581" s="8">
        <v>3238</v>
      </c>
      <c r="B5581" t="str" cm="1">
        <f t="array" ref="B5581:F5581">_xlfn.XLOOKUP(A5581,Table4[ProductID],Table4[[ProductCode]:[Brand]])</f>
        <v>NK-21044</v>
      </c>
      <c r="C5581" t="str">
        <v>Oula</v>
      </c>
      <c r="D5581" t="str">
        <v>Games</v>
      </c>
      <c r="E5581" t="str">
        <v>Board Game</v>
      </c>
      <c r="F5581" t="str">
        <v>Nilco</v>
      </c>
      <c r="G5581">
        <f>_xlfn.XLOOKUP(A5581,Table2[ProductID],Table2[StoreID])</f>
        <v>1</v>
      </c>
      <c r="H5581" t="str" cm="1">
        <f t="array" ref="H5581:I5581">_xlfn.XLOOKUP(G5581,Table1[StoreID],Table1[[StoreName]:[Region]])</f>
        <v>StoreA</v>
      </c>
      <c r="I5581" t="str">
        <v>Cairo</v>
      </c>
      <c r="J5581">
        <f>_xlfn.XLOOKUP(A5581,Table2[ProductID],Table2[RepID])</f>
        <v>11</v>
      </c>
      <c r="K5581" t="str">
        <f>_xlfn.XLOOKUP(J5581,Table3[RepID],Table3[RepName])</f>
        <v>Ola</v>
      </c>
    </row>
    <row r="5582" spans="1:11" x14ac:dyDescent="0.35">
      <c r="A5582" s="8">
        <v>1172</v>
      </c>
      <c r="B5582" t="str" cm="1">
        <f t="array" ref="B5582:F5582">_xlfn.XLOOKUP(A5582,Table4[ProductID],Table4[[ProductCode]:[Brand]])</f>
        <v>SH-3676</v>
      </c>
      <c r="C5582" t="str">
        <v>LOL MIC</v>
      </c>
      <c r="D5582" t="str">
        <v>Music</v>
      </c>
      <c r="E5582" t="str">
        <v>Mic</v>
      </c>
      <c r="F5582" t="str">
        <v>L.O.L. Surprise</v>
      </c>
      <c r="G5582">
        <f>_xlfn.XLOOKUP(A5582,Table2[ProductID],Table2[StoreID])</f>
        <v>1</v>
      </c>
      <c r="H5582" t="str" cm="1">
        <f t="array" ref="H5582:I5582">_xlfn.XLOOKUP(G5582,Table1[StoreID],Table1[[StoreName]:[Region]])</f>
        <v>StoreA</v>
      </c>
      <c r="I5582" t="str">
        <v>Cairo</v>
      </c>
      <c r="J5582">
        <f>_xlfn.XLOOKUP(A5582,Table2[ProductID],Table2[RepID])</f>
        <v>9</v>
      </c>
      <c r="K5582" t="str">
        <f>_xlfn.XLOOKUP(J5582,Table3[RepID],Table3[RepName])</f>
        <v>Loaa</v>
      </c>
    </row>
    <row r="5583" spans="1:11" x14ac:dyDescent="0.35">
      <c r="A5583" s="8">
        <v>4078</v>
      </c>
      <c r="B5583" t="str" cm="1">
        <f t="array" ref="B5583:F5583">_xlfn.XLOOKUP(A5583,Table4[ProductID],Table4[[ProductCode]:[Brand]])</f>
        <v>E91 BP6</v>
      </c>
      <c r="C5583" t="str">
        <v>Energizer Card 4+2  AA Promo</v>
      </c>
      <c r="D5583" t="str">
        <v>Add-ons</v>
      </c>
      <c r="E5583" t="str">
        <v>Battery</v>
      </c>
      <c r="F5583" t="str">
        <v>Energizer</v>
      </c>
      <c r="G5583">
        <f>_xlfn.XLOOKUP(A5583,Table2[ProductID],Table2[StoreID])</f>
        <v>3</v>
      </c>
      <c r="H5583" t="str" cm="1">
        <f t="array" ref="H5583:I5583">_xlfn.XLOOKUP(G5583,Table1[StoreID],Table1[[StoreName]:[Region]])</f>
        <v>StoreC</v>
      </c>
      <c r="I5583" t="str">
        <v>Alex</v>
      </c>
      <c r="J5583">
        <f>_xlfn.XLOOKUP(A5583,Table2[ProductID],Table2[RepID])</f>
        <v>27</v>
      </c>
      <c r="K5583" t="str">
        <f>_xlfn.XLOOKUP(J5583,Table3[RepID],Table3[RepName])</f>
        <v>Abdallah</v>
      </c>
    </row>
    <row r="5584" spans="1:11" x14ac:dyDescent="0.35">
      <c r="A5584" s="8">
        <v>4028</v>
      </c>
      <c r="B5584" t="str" cm="1">
        <f t="array" ref="B5584:F5584">_xlfn.XLOOKUP(A5584,Table4[ProductID],Table4[[ProductCode]:[Brand]])</f>
        <v>FS0003570</v>
      </c>
      <c r="C5584" t="str">
        <v>Topps Match Attax 2022/2023 - Single Pack  Stand (36 pieces)</v>
      </c>
      <c r="D5584" t="str">
        <v>Games</v>
      </c>
      <c r="E5584" t="str">
        <v>Card Game</v>
      </c>
      <c r="F5584" t="str">
        <v>Match Attax</v>
      </c>
      <c r="G5584">
        <f>_xlfn.XLOOKUP(A5584,Table2[ProductID],Table2[StoreID])</f>
        <v>4</v>
      </c>
      <c r="H5584" t="str" cm="1">
        <f t="array" ref="H5584:I5584">_xlfn.XLOOKUP(G5584,Table1[StoreID],Table1[[StoreName]:[Region]])</f>
        <v>StoreD</v>
      </c>
      <c r="I5584" t="str">
        <v>Alex</v>
      </c>
      <c r="J5584">
        <f>_xlfn.XLOOKUP(A5584,Table2[ProductID],Table2[RepID])</f>
        <v>23</v>
      </c>
      <c r="K5584" t="str">
        <f>_xlfn.XLOOKUP(J5584,Table3[RepID],Table3[RepName])</f>
        <v>Essam</v>
      </c>
    </row>
    <row r="5585" spans="1:11" x14ac:dyDescent="0.35">
      <c r="A5585" s="8">
        <v>374</v>
      </c>
      <c r="B5585" t="str" cm="1">
        <f t="array" ref="B5585:F5585">_xlfn.XLOOKUP(A5585,Table4[ProductID],Table4[[ProductCode]:[Brand]])</f>
        <v>YW-28-048</v>
      </c>
      <c r="C5585" t="str">
        <v>Water Balloons 1 Bunch 37 Balloons</v>
      </c>
      <c r="D5585" t="str">
        <v>Season</v>
      </c>
      <c r="E5585" t="str">
        <v>Summer</v>
      </c>
      <c r="F5585" t="str">
        <v>Audi</v>
      </c>
      <c r="G5585">
        <f>_xlfn.XLOOKUP(A5585,Table2[ProductID],Table2[StoreID])</f>
        <v>4</v>
      </c>
      <c r="H5585" t="str" cm="1">
        <f t="array" ref="H5585:I5585">_xlfn.XLOOKUP(G5585,Table1[StoreID],Table1[[StoreName]:[Region]])</f>
        <v>StoreD</v>
      </c>
      <c r="I5585" t="str">
        <v>Alex</v>
      </c>
      <c r="J5585">
        <f>_xlfn.XLOOKUP(A5585,Table2[ProductID],Table2[RepID])</f>
        <v>23</v>
      </c>
      <c r="K5585" t="str">
        <f>_xlfn.XLOOKUP(J5585,Table3[RepID],Table3[RepName])</f>
        <v>Essam</v>
      </c>
    </row>
    <row r="5586" spans="1:11" x14ac:dyDescent="0.35">
      <c r="A5586" s="8">
        <v>3354</v>
      </c>
      <c r="B5586" t="str" cm="1">
        <f t="array" ref="B5586:F5586">_xlfn.XLOOKUP(A5586,Table4[ProductID],Table4[[ProductCode]:[Brand]])</f>
        <v>MGA-586517</v>
      </c>
      <c r="C5586" t="str">
        <v>MGA’s Dream Ella Extra Iconic Doll- DreamElla</v>
      </c>
      <c r="D5586" t="str">
        <v>Dolls &amp; Accessories</v>
      </c>
      <c r="E5586" t="str">
        <v>Fashion Doll</v>
      </c>
      <c r="F5586" t="str">
        <v>Dream Ella</v>
      </c>
      <c r="G5586">
        <f>_xlfn.XLOOKUP(A5586,Table2[ProductID],Table2[StoreID])</f>
        <v>3</v>
      </c>
      <c r="H5586" t="str" cm="1">
        <f t="array" ref="H5586:I5586">_xlfn.XLOOKUP(G5586,Table1[StoreID],Table1[[StoreName]:[Region]])</f>
        <v>StoreC</v>
      </c>
      <c r="I5586" t="str">
        <v>Alex</v>
      </c>
      <c r="J5586">
        <f>_xlfn.XLOOKUP(A5586,Table2[ProductID],Table2[RepID])</f>
        <v>4</v>
      </c>
      <c r="K5586" t="str">
        <f>_xlfn.XLOOKUP(J5586,Table3[RepID],Table3[RepName])</f>
        <v>Ali</v>
      </c>
    </row>
    <row r="5587" spans="1:11" x14ac:dyDescent="0.35">
      <c r="A5587" s="8">
        <v>3224</v>
      </c>
      <c r="B5587" t="str" cm="1">
        <f t="array" ref="B5587:F5587">_xlfn.XLOOKUP(A5587,Table4[ProductID],Table4[[ProductCode]:[Brand]])</f>
        <v>NK-21259</v>
      </c>
      <c r="C5587" t="str">
        <v>Identical Travel</v>
      </c>
      <c r="D5587" t="str">
        <v>Games</v>
      </c>
      <c r="E5587" t="str">
        <v>Board Game</v>
      </c>
      <c r="F5587" t="str">
        <v>Nilco</v>
      </c>
      <c r="G5587">
        <f>_xlfn.XLOOKUP(A5587,Table2[ProductID],Table2[StoreID])</f>
        <v>5</v>
      </c>
      <c r="H5587" t="str" cm="1">
        <f t="array" ref="H5587:I5587">_xlfn.XLOOKUP(G5587,Table1[StoreID],Table1[[StoreName]:[Region]])</f>
        <v>StoreE</v>
      </c>
      <c r="I5587" t="str">
        <v>Delta</v>
      </c>
      <c r="J5587">
        <f>_xlfn.XLOOKUP(A5587,Table2[ProductID],Table2[RepID])</f>
        <v>34</v>
      </c>
      <c r="K5587" t="str">
        <f>_xlfn.XLOOKUP(J5587,Table3[RepID],Table3[RepName])</f>
        <v>Nora</v>
      </c>
    </row>
    <row r="5588" spans="1:11" x14ac:dyDescent="0.35">
      <c r="A5588" s="8">
        <v>2752</v>
      </c>
      <c r="B5588" t="str" cm="1">
        <f t="array" ref="B5588:F5588">_xlfn.XLOOKUP(A5588,Table4[ProductID],Table4[[ProductCode]:[Brand]])</f>
        <v>RSH-SSC201</v>
      </c>
      <c r="C5588" t="str">
        <v>Canal Toys - So Slime Magical slime Mystery Potion Single Kit</v>
      </c>
      <c r="D5588" t="str">
        <v>Clay</v>
      </c>
      <c r="E5588" t="str">
        <v>Slime</v>
      </c>
      <c r="F5588" t="str">
        <v>So Slime</v>
      </c>
      <c r="G5588">
        <f>_xlfn.XLOOKUP(A5588,Table2[ProductID],Table2[StoreID])</f>
        <v>4</v>
      </c>
      <c r="H5588" t="str" cm="1">
        <f t="array" ref="H5588:I5588">_xlfn.XLOOKUP(G5588,Table1[StoreID],Table1[[StoreName]:[Region]])</f>
        <v>StoreD</v>
      </c>
      <c r="I5588" t="str">
        <v>Alex</v>
      </c>
      <c r="J5588">
        <f>_xlfn.XLOOKUP(A5588,Table2[ProductID],Table2[RepID])</f>
        <v>2</v>
      </c>
      <c r="K5588" t="str">
        <f>_xlfn.XLOOKUP(J5588,Table3[RepID],Table3[RepName])</f>
        <v>Bassem</v>
      </c>
    </row>
    <row r="5589" spans="1:11" x14ac:dyDescent="0.35">
      <c r="A5589" s="8">
        <v>3971</v>
      </c>
      <c r="B5589" t="str" cm="1">
        <f t="array" ref="B5589:F5589">_xlfn.XLOOKUP(A5589,Table4[ProductID],Table4[[ProductCode]:[Brand]])</f>
        <v>HK-0151</v>
      </c>
      <c r="C5589" t="str">
        <v>Bingo Dough 3D assorted Box – Cookie Maker TOM&amp;JER</v>
      </c>
      <c r="D5589" t="str">
        <v>Clay</v>
      </c>
      <c r="E5589" t="str">
        <v>Dough</v>
      </c>
      <c r="F5589" t="str">
        <v>Bingo Dough</v>
      </c>
      <c r="G5589">
        <f>_xlfn.XLOOKUP(A5589,Table2[ProductID],Table2[StoreID])</f>
        <v>5</v>
      </c>
      <c r="H5589" t="str" cm="1">
        <f t="array" ref="H5589:I5589">_xlfn.XLOOKUP(G5589,Table1[StoreID],Table1[[StoreName]:[Region]])</f>
        <v>StoreE</v>
      </c>
      <c r="I5589" t="str">
        <v>Delta</v>
      </c>
      <c r="J5589">
        <f>_xlfn.XLOOKUP(A5589,Table2[ProductID],Table2[RepID])</f>
        <v>34</v>
      </c>
      <c r="K5589" t="str">
        <f>_xlfn.XLOOKUP(J5589,Table3[RepID],Table3[RepName])</f>
        <v>Nora</v>
      </c>
    </row>
    <row r="5590" spans="1:11" x14ac:dyDescent="0.35">
      <c r="A5590" s="8">
        <v>3971</v>
      </c>
      <c r="B5590" t="str" cm="1">
        <f t="array" ref="B5590:F5590">_xlfn.XLOOKUP(A5590,Table4[ProductID],Table4[[ProductCode]:[Brand]])</f>
        <v>HK-0151</v>
      </c>
      <c r="C5590" t="str">
        <v>Bingo Dough 3D assorted Box – Cookie Maker TOM&amp;JER</v>
      </c>
      <c r="D5590" t="str">
        <v>Clay</v>
      </c>
      <c r="E5590" t="str">
        <v>Dough</v>
      </c>
      <c r="F5590" t="str">
        <v>Bingo Dough</v>
      </c>
      <c r="G5590">
        <f>_xlfn.XLOOKUP(A5590,Table2[ProductID],Table2[StoreID])</f>
        <v>5</v>
      </c>
      <c r="H5590" t="str" cm="1">
        <f t="array" ref="H5590:I5590">_xlfn.XLOOKUP(G5590,Table1[StoreID],Table1[[StoreName]:[Region]])</f>
        <v>StoreE</v>
      </c>
      <c r="I5590" t="str">
        <v>Delta</v>
      </c>
      <c r="J5590">
        <f>_xlfn.XLOOKUP(A5590,Table2[ProductID],Table2[RepID])</f>
        <v>34</v>
      </c>
      <c r="K5590" t="str">
        <f>_xlfn.XLOOKUP(J5590,Table3[RepID],Table3[RepName])</f>
        <v>Nora</v>
      </c>
    </row>
    <row r="5591" spans="1:11" x14ac:dyDescent="0.35">
      <c r="A5591" s="8">
        <v>4090</v>
      </c>
      <c r="B5591" t="str" cm="1">
        <f t="array" ref="B5591:F5591">_xlfn.XLOOKUP(A5591,Table4[ProductID],Table4[[ProductCode]:[Brand]])</f>
        <v>DOH-SH-3664</v>
      </c>
      <c r="C5591" t="str">
        <v>Bingo Dough 10 Mini Can</v>
      </c>
      <c r="D5591" t="str">
        <v>Clay</v>
      </c>
      <c r="E5591" t="str">
        <v>Dough</v>
      </c>
      <c r="F5591" t="str">
        <v>Bingo Dough</v>
      </c>
      <c r="G5591">
        <f>_xlfn.XLOOKUP(A5591,Table2[ProductID],Table2[StoreID])</f>
        <v>4</v>
      </c>
      <c r="H5591" t="str" cm="1">
        <f t="array" ref="H5591:I5591">_xlfn.XLOOKUP(G5591,Table1[StoreID],Table1[[StoreName]:[Region]])</f>
        <v>StoreD</v>
      </c>
      <c r="I5591" t="str">
        <v>Alex</v>
      </c>
      <c r="J5591">
        <f>_xlfn.XLOOKUP(A5591,Table2[ProductID],Table2[RepID])</f>
        <v>33</v>
      </c>
      <c r="K5591" t="str">
        <f>_xlfn.XLOOKUP(J5591,Table3[RepID],Table3[RepName])</f>
        <v>Alaa</v>
      </c>
    </row>
    <row r="5592" spans="1:11" x14ac:dyDescent="0.35">
      <c r="A5592" s="8">
        <v>3298</v>
      </c>
      <c r="B5592" t="str" cm="1">
        <f t="array" ref="B5592:F5592">_xlfn.XLOOKUP(A5592,Table4[ProductID],Table4[[ProductCode]:[Brand]])</f>
        <v>NK-20283</v>
      </c>
      <c r="C5592" t="str">
        <v>Learning Animals Shadow</v>
      </c>
      <c r="D5592" t="str">
        <v>Education &amp; Learning</v>
      </c>
      <c r="E5592" t="str">
        <v>Puzzle</v>
      </c>
      <c r="F5592" t="str">
        <v>Nilco</v>
      </c>
      <c r="G5592">
        <f>_xlfn.XLOOKUP(A5592,Table2[ProductID],Table2[StoreID])</f>
        <v>3</v>
      </c>
      <c r="H5592" t="str" cm="1">
        <f t="array" ref="H5592:I5592">_xlfn.XLOOKUP(G5592,Table1[StoreID],Table1[[StoreName]:[Region]])</f>
        <v>StoreC</v>
      </c>
      <c r="I5592" t="str">
        <v>Alex</v>
      </c>
      <c r="J5592">
        <f>_xlfn.XLOOKUP(A5592,Table2[ProductID],Table2[RepID])</f>
        <v>30</v>
      </c>
      <c r="K5592" t="str">
        <f>_xlfn.XLOOKUP(J5592,Table3[RepID],Table3[RepName])</f>
        <v>Fady</v>
      </c>
    </row>
    <row r="5593" spans="1:11" x14ac:dyDescent="0.35">
      <c r="A5593" s="8">
        <v>471</v>
      </c>
      <c r="B5593" t="str" cm="1">
        <f t="array" ref="B5593:F5593">_xlfn.XLOOKUP(A5593,Table4[ProductID],Table4[[ProductCode]:[Brand]])</f>
        <v>YW-26-026</v>
      </c>
      <c r="C5593" t="str">
        <v>Yoyo Stich ( Stand 24 pcs )</v>
      </c>
      <c r="D5593" t="str">
        <v>Games</v>
      </c>
      <c r="E5593" t="str">
        <v>Yoyo</v>
      </c>
      <c r="F5593" t="str">
        <v>Stich &amp; Lilo</v>
      </c>
      <c r="G5593">
        <f>_xlfn.XLOOKUP(A5593,Table2[ProductID],Table2[StoreID])</f>
        <v>4</v>
      </c>
      <c r="H5593" t="str" cm="1">
        <f t="array" ref="H5593:I5593">_xlfn.XLOOKUP(G5593,Table1[StoreID],Table1[[StoreName]:[Region]])</f>
        <v>StoreD</v>
      </c>
      <c r="I5593" t="str">
        <v>Alex</v>
      </c>
      <c r="J5593">
        <f>_xlfn.XLOOKUP(A5593,Table2[ProductID],Table2[RepID])</f>
        <v>2</v>
      </c>
      <c r="K5593" t="str">
        <f>_xlfn.XLOOKUP(J5593,Table3[RepID],Table3[RepName])</f>
        <v>Bassem</v>
      </c>
    </row>
    <row r="5594" spans="1:11" x14ac:dyDescent="0.35">
      <c r="A5594" s="8">
        <v>3306</v>
      </c>
      <c r="B5594" t="str" cm="1">
        <f t="array" ref="B5594:F5594">_xlfn.XLOOKUP(A5594,Table4[ProductID],Table4[[ProductCode]:[Brand]])</f>
        <v>NK-20122</v>
      </c>
      <c r="C5594" t="str">
        <v>Ludo - Snakes&amp;Ladders Jungle</v>
      </c>
      <c r="D5594" t="str">
        <v>Games</v>
      </c>
      <c r="E5594" t="str">
        <v>Board Game</v>
      </c>
      <c r="F5594" t="str">
        <v>Nilco</v>
      </c>
      <c r="G5594">
        <f>_xlfn.XLOOKUP(A5594,Table2[ProductID],Table2[StoreID])</f>
        <v>1</v>
      </c>
      <c r="H5594" t="str" cm="1">
        <f t="array" ref="H5594:I5594">_xlfn.XLOOKUP(G5594,Table1[StoreID],Table1[[StoreName]:[Region]])</f>
        <v>StoreA</v>
      </c>
      <c r="I5594" t="str">
        <v>Cairo</v>
      </c>
      <c r="J5594">
        <f>_xlfn.XLOOKUP(A5594,Table2[ProductID],Table2[RepID])</f>
        <v>10</v>
      </c>
      <c r="K5594" t="str">
        <f>_xlfn.XLOOKUP(J5594,Table3[RepID],Table3[RepName])</f>
        <v>Asya</v>
      </c>
    </row>
    <row r="5595" spans="1:11" x14ac:dyDescent="0.35">
      <c r="A5595" s="8">
        <v>628</v>
      </c>
      <c r="B5595" t="str" cm="1">
        <f t="array" ref="B5595:F5595">_xlfn.XLOOKUP(A5595,Table4[ProductID],Table4[[ProductCode]:[Brand]])</f>
        <v>XS-36515-B</v>
      </c>
      <c r="C5595" t="str">
        <v>X-Shot - Excel Skin Menance - Game Over</v>
      </c>
      <c r="D5595" t="str">
        <v>Guns</v>
      </c>
      <c r="E5595" t="str">
        <v>Gun</v>
      </c>
      <c r="F5595" t="str">
        <v>X-Shot</v>
      </c>
      <c r="G5595">
        <f>_xlfn.XLOOKUP(A5595,Table2[ProductID],Table2[StoreID])</f>
        <v>5</v>
      </c>
      <c r="H5595" t="str" cm="1">
        <f t="array" ref="H5595:I5595">_xlfn.XLOOKUP(G5595,Table1[StoreID],Table1[[StoreName]:[Region]])</f>
        <v>StoreE</v>
      </c>
      <c r="I5595" t="str">
        <v>Delta</v>
      </c>
      <c r="J5595">
        <f>_xlfn.XLOOKUP(A5595,Table2[ProductID],Table2[RepID])</f>
        <v>34</v>
      </c>
      <c r="K5595" t="str">
        <f>_xlfn.XLOOKUP(J5595,Table3[RepID],Table3[RepName])</f>
        <v>Nora</v>
      </c>
    </row>
    <row r="5596" spans="1:11" x14ac:dyDescent="0.35">
      <c r="A5596" s="8">
        <v>628</v>
      </c>
      <c r="B5596" t="str" cm="1">
        <f t="array" ref="B5596:F5596">_xlfn.XLOOKUP(A5596,Table4[ProductID],Table4[[ProductCode]:[Brand]])</f>
        <v>XS-36515-B</v>
      </c>
      <c r="C5596" t="str">
        <v>X-Shot - Excel Skin Menance - Game Over</v>
      </c>
      <c r="D5596" t="str">
        <v>Guns</v>
      </c>
      <c r="E5596" t="str">
        <v>Gun</v>
      </c>
      <c r="F5596" t="str">
        <v>X-Shot</v>
      </c>
      <c r="G5596">
        <f>_xlfn.XLOOKUP(A5596,Table2[ProductID],Table2[StoreID])</f>
        <v>5</v>
      </c>
      <c r="H5596" t="str" cm="1">
        <f t="array" ref="H5596:I5596">_xlfn.XLOOKUP(G5596,Table1[StoreID],Table1[[StoreName]:[Region]])</f>
        <v>StoreE</v>
      </c>
      <c r="I5596" t="str">
        <v>Delta</v>
      </c>
      <c r="J5596">
        <f>_xlfn.XLOOKUP(A5596,Table2[ProductID],Table2[RepID])</f>
        <v>34</v>
      </c>
      <c r="K5596" t="str">
        <f>_xlfn.XLOOKUP(J5596,Table3[RepID],Table3[RepName])</f>
        <v>Nora</v>
      </c>
    </row>
    <row r="5597" spans="1:11" x14ac:dyDescent="0.35">
      <c r="A5597" s="8">
        <v>627</v>
      </c>
      <c r="B5597" t="str" cm="1">
        <f t="array" ref="B5597:F5597">_xlfn.XLOOKUP(A5597,Table4[ProductID],Table4[[ProductCode]:[Brand]])</f>
        <v>XS-36515-D</v>
      </c>
      <c r="C5597" t="str">
        <v>X-Shot - Excel Skin Menance - Spray Tag</v>
      </c>
      <c r="D5597" t="str">
        <v>Guns</v>
      </c>
      <c r="E5597" t="str">
        <v>Gun</v>
      </c>
      <c r="F5597" t="str">
        <v>X-Shot</v>
      </c>
      <c r="G5597">
        <f>_xlfn.XLOOKUP(A5597,Table2[ProductID],Table2[StoreID])</f>
        <v>2</v>
      </c>
      <c r="H5597" t="str" cm="1">
        <f t="array" ref="H5597:I5597">_xlfn.XLOOKUP(G5597,Table1[StoreID],Table1[[StoreName]:[Region]])</f>
        <v>StoreB</v>
      </c>
      <c r="I5597" t="str">
        <v>Cairo</v>
      </c>
      <c r="J5597">
        <f>_xlfn.XLOOKUP(A5597,Table2[ProductID],Table2[RepID])</f>
        <v>25</v>
      </c>
      <c r="K5597" t="str">
        <f>_xlfn.XLOOKUP(J5597,Table3[RepID],Table3[RepName])</f>
        <v>Marwa</v>
      </c>
    </row>
    <row r="5598" spans="1:11" x14ac:dyDescent="0.35">
      <c r="A5598" s="8">
        <v>628</v>
      </c>
      <c r="B5598" t="str" cm="1">
        <f t="array" ref="B5598:F5598">_xlfn.XLOOKUP(A5598,Table4[ProductID],Table4[[ProductCode]:[Brand]])</f>
        <v>XS-36515-B</v>
      </c>
      <c r="C5598" t="str">
        <v>X-Shot - Excel Skin Menance - Game Over</v>
      </c>
      <c r="D5598" t="str">
        <v>Guns</v>
      </c>
      <c r="E5598" t="str">
        <v>Gun</v>
      </c>
      <c r="F5598" t="str">
        <v>X-Shot</v>
      </c>
      <c r="G5598">
        <f>_xlfn.XLOOKUP(A5598,Table2[ProductID],Table2[StoreID])</f>
        <v>5</v>
      </c>
      <c r="H5598" t="str" cm="1">
        <f t="array" ref="H5598:I5598">_xlfn.XLOOKUP(G5598,Table1[StoreID],Table1[[StoreName]:[Region]])</f>
        <v>StoreE</v>
      </c>
      <c r="I5598" t="str">
        <v>Delta</v>
      </c>
      <c r="J5598">
        <f>_xlfn.XLOOKUP(A5598,Table2[ProductID],Table2[RepID])</f>
        <v>34</v>
      </c>
      <c r="K5598" t="str">
        <f>_xlfn.XLOOKUP(J5598,Table3[RepID],Table3[RepName])</f>
        <v>Nora</v>
      </c>
    </row>
    <row r="5599" spans="1:11" x14ac:dyDescent="0.35">
      <c r="A5599" s="8">
        <v>628</v>
      </c>
      <c r="B5599" t="str" cm="1">
        <f t="array" ref="B5599:F5599">_xlfn.XLOOKUP(A5599,Table4[ProductID],Table4[[ProductCode]:[Brand]])</f>
        <v>XS-36515-B</v>
      </c>
      <c r="C5599" t="str">
        <v>X-Shot - Excel Skin Menance - Game Over</v>
      </c>
      <c r="D5599" t="str">
        <v>Guns</v>
      </c>
      <c r="E5599" t="str">
        <v>Gun</v>
      </c>
      <c r="F5599" t="str">
        <v>X-Shot</v>
      </c>
      <c r="G5599">
        <f>_xlfn.XLOOKUP(A5599,Table2[ProductID],Table2[StoreID])</f>
        <v>5</v>
      </c>
      <c r="H5599" t="str" cm="1">
        <f t="array" ref="H5599:I5599">_xlfn.XLOOKUP(G5599,Table1[StoreID],Table1[[StoreName]:[Region]])</f>
        <v>StoreE</v>
      </c>
      <c r="I5599" t="str">
        <v>Delta</v>
      </c>
      <c r="J5599">
        <f>_xlfn.XLOOKUP(A5599,Table2[ProductID],Table2[RepID])</f>
        <v>34</v>
      </c>
      <c r="K5599" t="str">
        <f>_xlfn.XLOOKUP(J5599,Table3[RepID],Table3[RepName])</f>
        <v>Nora</v>
      </c>
    </row>
    <row r="5600" spans="1:11" x14ac:dyDescent="0.35">
      <c r="A5600" s="8">
        <v>627</v>
      </c>
      <c r="B5600" t="str" cm="1">
        <f t="array" ref="B5600:F5600">_xlfn.XLOOKUP(A5600,Table4[ProductID],Table4[[ProductCode]:[Brand]])</f>
        <v>XS-36515-D</v>
      </c>
      <c r="C5600" t="str">
        <v>X-Shot - Excel Skin Menance - Spray Tag</v>
      </c>
      <c r="D5600" t="str">
        <v>Guns</v>
      </c>
      <c r="E5600" t="str">
        <v>Gun</v>
      </c>
      <c r="F5600" t="str">
        <v>X-Shot</v>
      </c>
      <c r="G5600">
        <f>_xlfn.XLOOKUP(A5600,Table2[ProductID],Table2[StoreID])</f>
        <v>2</v>
      </c>
      <c r="H5600" t="str" cm="1">
        <f t="array" ref="H5600:I5600">_xlfn.XLOOKUP(G5600,Table1[StoreID],Table1[[StoreName]:[Region]])</f>
        <v>StoreB</v>
      </c>
      <c r="I5600" t="str">
        <v>Cairo</v>
      </c>
      <c r="J5600">
        <f>_xlfn.XLOOKUP(A5600,Table2[ProductID],Table2[RepID])</f>
        <v>25</v>
      </c>
      <c r="K5600" t="str">
        <f>_xlfn.XLOOKUP(J5600,Table3[RepID],Table3[RepName])</f>
        <v>Marwa</v>
      </c>
    </row>
    <row r="5601" spans="1:11" x14ac:dyDescent="0.35">
      <c r="A5601" s="8">
        <v>4088</v>
      </c>
      <c r="B5601" t="str" cm="1">
        <f t="array" ref="B5601:F5601">_xlfn.XLOOKUP(A5601,Table4[ProductID],Table4[[ProductCode]:[Brand]])</f>
        <v>DOH-SH-5276</v>
      </c>
      <c r="C5601" t="str">
        <v>Bingo Dough Can 56gm - Purple</v>
      </c>
      <c r="D5601" t="str">
        <v>Clay</v>
      </c>
      <c r="E5601" t="str">
        <v>Dough</v>
      </c>
      <c r="F5601" t="str">
        <v>Bingo Dough</v>
      </c>
      <c r="G5601">
        <f>_xlfn.XLOOKUP(A5601,Table2[ProductID],Table2[StoreID])</f>
        <v>4</v>
      </c>
      <c r="H5601" t="str" cm="1">
        <f t="array" ref="H5601:I5601">_xlfn.XLOOKUP(G5601,Table1[StoreID],Table1[[StoreName]:[Region]])</f>
        <v>StoreD</v>
      </c>
      <c r="I5601" t="str">
        <v>Alex</v>
      </c>
      <c r="J5601">
        <f>_xlfn.XLOOKUP(A5601,Table2[ProductID],Table2[RepID])</f>
        <v>23</v>
      </c>
      <c r="K5601" t="str">
        <f>_xlfn.XLOOKUP(J5601,Table3[RepID],Table3[RepName])</f>
        <v>Essam</v>
      </c>
    </row>
    <row r="5602" spans="1:11" x14ac:dyDescent="0.35">
      <c r="A5602" s="8">
        <v>453</v>
      </c>
      <c r="B5602" t="str" cm="1">
        <f t="array" ref="B5602:F5602">_xlfn.XLOOKUP(A5602,Table4[ProductID],Table4[[ProductCode]:[Brand]])</f>
        <v>YW-26-045</v>
      </c>
      <c r="C5602" t="str">
        <v>Pokémon Card 12 pcs</v>
      </c>
      <c r="D5602" t="str">
        <v>Action Figure</v>
      </c>
      <c r="E5602" t="str">
        <v>Figures</v>
      </c>
      <c r="F5602" t="str">
        <v>Pokémon</v>
      </c>
      <c r="G5602">
        <f>_xlfn.XLOOKUP(A5602,Table2[ProductID],Table2[StoreID])</f>
        <v>1</v>
      </c>
      <c r="H5602" t="str" cm="1">
        <f t="array" ref="H5602:I5602">_xlfn.XLOOKUP(G5602,Table1[StoreID],Table1[[StoreName]:[Region]])</f>
        <v>StoreA</v>
      </c>
      <c r="I5602" t="str">
        <v>Cairo</v>
      </c>
      <c r="J5602">
        <f>_xlfn.XLOOKUP(A5602,Table2[ProductID],Table2[RepID])</f>
        <v>11</v>
      </c>
      <c r="K5602" t="str">
        <f>_xlfn.XLOOKUP(J5602,Table3[RepID],Table3[RepName])</f>
        <v>Ola</v>
      </c>
    </row>
    <row r="5603" spans="1:11" x14ac:dyDescent="0.35">
      <c r="A5603" s="8">
        <v>3268</v>
      </c>
      <c r="B5603" t="str" cm="1">
        <f t="array" ref="B5603:F5603">_xlfn.XLOOKUP(A5603,Table4[ProductID],Table4[[ProductCode]:[Brand]])</f>
        <v>NK-20641</v>
      </c>
      <c r="C5603" t="str">
        <v>Playing Cards</v>
      </c>
      <c r="D5603" t="str">
        <v>Games</v>
      </c>
      <c r="E5603" t="str">
        <v>Card Game</v>
      </c>
      <c r="F5603" t="str">
        <v>Nilco</v>
      </c>
      <c r="G5603">
        <f>_xlfn.XLOOKUP(A5603,Table2[ProductID],Table2[StoreID])</f>
        <v>4</v>
      </c>
      <c r="H5603" t="str" cm="1">
        <f t="array" ref="H5603:I5603">_xlfn.XLOOKUP(G5603,Table1[StoreID],Table1[[StoreName]:[Region]])</f>
        <v>StoreD</v>
      </c>
      <c r="I5603" t="str">
        <v>Alex</v>
      </c>
      <c r="J5603">
        <f>_xlfn.XLOOKUP(A5603,Table2[ProductID],Table2[RepID])</f>
        <v>23</v>
      </c>
      <c r="K5603" t="str">
        <f>_xlfn.XLOOKUP(J5603,Table3[RepID],Table3[RepName])</f>
        <v>Essam</v>
      </c>
    </row>
    <row r="5604" spans="1:11" x14ac:dyDescent="0.35">
      <c r="A5604" s="8">
        <v>3304</v>
      </c>
      <c r="B5604" t="str" cm="1">
        <f t="array" ref="B5604:F5604">_xlfn.XLOOKUP(A5604,Table4[ProductID],Table4[[ProductCode]:[Brand]])</f>
        <v>NK-20184</v>
      </c>
      <c r="C5604" t="str">
        <v>Mini Four In a Row</v>
      </c>
      <c r="D5604" t="str">
        <v>Games</v>
      </c>
      <c r="E5604" t="str">
        <v>Board Game</v>
      </c>
      <c r="F5604" t="str">
        <v>Nilco</v>
      </c>
      <c r="G5604">
        <f>_xlfn.XLOOKUP(A5604,Table2[ProductID],Table2[StoreID])</f>
        <v>4</v>
      </c>
      <c r="H5604" t="str" cm="1">
        <f t="array" ref="H5604:I5604">_xlfn.XLOOKUP(G5604,Table1[StoreID],Table1[[StoreName]:[Region]])</f>
        <v>StoreD</v>
      </c>
      <c r="I5604" t="str">
        <v>Alex</v>
      </c>
      <c r="J5604">
        <f>_xlfn.XLOOKUP(A5604,Table2[ProductID],Table2[RepID])</f>
        <v>2</v>
      </c>
      <c r="K5604" t="str">
        <f>_xlfn.XLOOKUP(J5604,Table3[RepID],Table3[RepName])</f>
        <v>Bassem</v>
      </c>
    </row>
    <row r="5605" spans="1:11" x14ac:dyDescent="0.35">
      <c r="A5605" s="8">
        <v>608</v>
      </c>
      <c r="B5605" t="str" cm="1">
        <f t="array" ref="B5605:F5605">_xlfn.XLOOKUP(A5605,Table4[ProductID],Table4[[ProductCode]:[Brand]])</f>
        <v>XS-36534</v>
      </c>
      <c r="C5605" t="str">
        <v>Zuru X-Shot - Excel Skin Flux 2 Pack</v>
      </c>
      <c r="D5605" t="str">
        <v>Guns</v>
      </c>
      <c r="E5605" t="str">
        <v>Gun</v>
      </c>
      <c r="F5605" t="str">
        <v>X-Shot</v>
      </c>
      <c r="G5605">
        <f>_xlfn.XLOOKUP(A5605,Table2[ProductID],Table2[StoreID])</f>
        <v>3</v>
      </c>
      <c r="H5605" t="str" cm="1">
        <f t="array" ref="H5605:I5605">_xlfn.XLOOKUP(G5605,Table1[StoreID],Table1[[StoreName]:[Region]])</f>
        <v>StoreC</v>
      </c>
      <c r="I5605" t="str">
        <v>Alex</v>
      </c>
      <c r="J5605">
        <f>_xlfn.XLOOKUP(A5605,Table2[ProductID],Table2[RepID])</f>
        <v>30</v>
      </c>
      <c r="K5605" t="str">
        <f>_xlfn.XLOOKUP(J5605,Table3[RepID],Table3[RepName])</f>
        <v>Fady</v>
      </c>
    </row>
    <row r="5606" spans="1:11" x14ac:dyDescent="0.35">
      <c r="A5606" s="8">
        <v>628</v>
      </c>
      <c r="B5606" t="str" cm="1">
        <f t="array" ref="B5606:F5606">_xlfn.XLOOKUP(A5606,Table4[ProductID],Table4[[ProductCode]:[Brand]])</f>
        <v>XS-36515-B</v>
      </c>
      <c r="C5606" t="str">
        <v>X-Shot - Excel Skin Menance - Game Over</v>
      </c>
      <c r="D5606" t="str">
        <v>Guns</v>
      </c>
      <c r="E5606" t="str">
        <v>Gun</v>
      </c>
      <c r="F5606" t="str">
        <v>X-Shot</v>
      </c>
      <c r="G5606">
        <f>_xlfn.XLOOKUP(A5606,Table2[ProductID],Table2[StoreID])</f>
        <v>5</v>
      </c>
      <c r="H5606" t="str" cm="1">
        <f t="array" ref="H5606:I5606">_xlfn.XLOOKUP(G5606,Table1[StoreID],Table1[[StoreName]:[Region]])</f>
        <v>StoreE</v>
      </c>
      <c r="I5606" t="str">
        <v>Delta</v>
      </c>
      <c r="J5606">
        <f>_xlfn.XLOOKUP(A5606,Table2[ProductID],Table2[RepID])</f>
        <v>34</v>
      </c>
      <c r="K5606" t="str">
        <f>_xlfn.XLOOKUP(J5606,Table3[RepID],Table3[RepName])</f>
        <v>Nora</v>
      </c>
    </row>
    <row r="5607" spans="1:11" x14ac:dyDescent="0.35">
      <c r="A5607" s="8">
        <v>628</v>
      </c>
      <c r="B5607" t="str" cm="1">
        <f t="array" ref="B5607:F5607">_xlfn.XLOOKUP(A5607,Table4[ProductID],Table4[[ProductCode]:[Brand]])</f>
        <v>XS-36515-B</v>
      </c>
      <c r="C5607" t="str">
        <v>X-Shot - Excel Skin Menance - Game Over</v>
      </c>
      <c r="D5607" t="str">
        <v>Guns</v>
      </c>
      <c r="E5607" t="str">
        <v>Gun</v>
      </c>
      <c r="F5607" t="str">
        <v>X-Shot</v>
      </c>
      <c r="G5607">
        <f>_xlfn.XLOOKUP(A5607,Table2[ProductID],Table2[StoreID])</f>
        <v>5</v>
      </c>
      <c r="H5607" t="str" cm="1">
        <f t="array" ref="H5607:I5607">_xlfn.XLOOKUP(G5607,Table1[StoreID],Table1[[StoreName]:[Region]])</f>
        <v>StoreE</v>
      </c>
      <c r="I5607" t="str">
        <v>Delta</v>
      </c>
      <c r="J5607">
        <f>_xlfn.XLOOKUP(A5607,Table2[ProductID],Table2[RepID])</f>
        <v>34</v>
      </c>
      <c r="K5607" t="str">
        <f>_xlfn.XLOOKUP(J5607,Table3[RepID],Table3[RepName])</f>
        <v>Nora</v>
      </c>
    </row>
    <row r="5608" spans="1:11" x14ac:dyDescent="0.35">
      <c r="A5608" s="8">
        <v>627</v>
      </c>
      <c r="B5608" t="str" cm="1">
        <f t="array" ref="B5608:F5608">_xlfn.XLOOKUP(A5608,Table4[ProductID],Table4[[ProductCode]:[Brand]])</f>
        <v>XS-36515-D</v>
      </c>
      <c r="C5608" t="str">
        <v>X-Shot - Excel Skin Menance - Spray Tag</v>
      </c>
      <c r="D5608" t="str">
        <v>Guns</v>
      </c>
      <c r="E5608" t="str">
        <v>Gun</v>
      </c>
      <c r="F5608" t="str">
        <v>X-Shot</v>
      </c>
      <c r="G5608">
        <f>_xlfn.XLOOKUP(A5608,Table2[ProductID],Table2[StoreID])</f>
        <v>2</v>
      </c>
      <c r="H5608" t="str" cm="1">
        <f t="array" ref="H5608:I5608">_xlfn.XLOOKUP(G5608,Table1[StoreID],Table1[[StoreName]:[Region]])</f>
        <v>StoreB</v>
      </c>
      <c r="I5608" t="str">
        <v>Cairo</v>
      </c>
      <c r="J5608">
        <f>_xlfn.XLOOKUP(A5608,Table2[ProductID],Table2[RepID])</f>
        <v>25</v>
      </c>
      <c r="K5608" t="str">
        <f>_xlfn.XLOOKUP(J5608,Table3[RepID],Table3[RepName])</f>
        <v>Marwa</v>
      </c>
    </row>
    <row r="5609" spans="1:11" x14ac:dyDescent="0.35">
      <c r="A5609" s="8">
        <v>672</v>
      </c>
      <c r="B5609" t="str" cm="1">
        <f t="array" ref="B5609:F5609">_xlfn.XLOOKUP(A5609,Table4[ProductID],Table4[[ProductCode]:[Brand]])</f>
        <v>TH-ZUR-9608</v>
      </c>
      <c r="C5609" t="str">
        <v>COCO Surprise Cones Fantacy 6 Asst (12 PCS)</v>
      </c>
      <c r="D5609" t="str">
        <v>Plush &amp; Soft Toys</v>
      </c>
      <c r="E5609" t="str">
        <v>Non Battery</v>
      </c>
      <c r="F5609" t="str">
        <v>COCO SURPRISE</v>
      </c>
      <c r="G5609">
        <f>_xlfn.XLOOKUP(A5609,Table2[ProductID],Table2[StoreID])</f>
        <v>3</v>
      </c>
      <c r="H5609" t="str" cm="1">
        <f t="array" ref="H5609:I5609">_xlfn.XLOOKUP(G5609,Table1[StoreID],Table1[[StoreName]:[Region]])</f>
        <v>StoreC</v>
      </c>
      <c r="I5609" t="str">
        <v>Alex</v>
      </c>
      <c r="J5609">
        <f>_xlfn.XLOOKUP(A5609,Table2[ProductID],Table2[RepID])</f>
        <v>30</v>
      </c>
      <c r="K5609" t="str">
        <f>_xlfn.XLOOKUP(J5609,Table3[RepID],Table3[RepName])</f>
        <v>Fady</v>
      </c>
    </row>
    <row r="5610" spans="1:11" x14ac:dyDescent="0.35">
      <c r="A5610" s="8">
        <v>671</v>
      </c>
      <c r="B5610" t="str" cm="1">
        <f t="array" ref="B5610:F5610">_xlfn.XLOOKUP(A5610,Table4[ProductID],Table4[[ProductCode]:[Brand]])</f>
        <v>TH-ZUR-9609</v>
      </c>
      <c r="C5610" t="str">
        <v>COCO Surprise Cones Neon PDQ 6 Asst (12 PCS)</v>
      </c>
      <c r="D5610" t="str">
        <v>Plush &amp; Soft Toys</v>
      </c>
      <c r="E5610" t="str">
        <v>Non Battery</v>
      </c>
      <c r="F5610" t="str">
        <v>COCO SURPRISE</v>
      </c>
      <c r="G5610">
        <f>_xlfn.XLOOKUP(A5610,Table2[ProductID],Table2[StoreID])</f>
        <v>5</v>
      </c>
      <c r="H5610" t="str" cm="1">
        <f t="array" ref="H5610:I5610">_xlfn.XLOOKUP(G5610,Table1[StoreID],Table1[[StoreName]:[Region]])</f>
        <v>StoreE</v>
      </c>
      <c r="I5610" t="str">
        <v>Delta</v>
      </c>
      <c r="J5610">
        <f>_xlfn.XLOOKUP(A5610,Table2[ProductID],Table2[RepID])</f>
        <v>2</v>
      </c>
      <c r="K5610" t="str">
        <f>_xlfn.XLOOKUP(J5610,Table3[RepID],Table3[RepName])</f>
        <v>Bassem</v>
      </c>
    </row>
    <row r="5611" spans="1:11" x14ac:dyDescent="0.35">
      <c r="A5611" s="8">
        <v>634</v>
      </c>
      <c r="B5611" t="str" cm="1">
        <f t="array" ref="B5611:F5611">_xlfn.XLOOKUP(A5611,Table4[ProductID],Table4[[ProductCode]:[Brand]])</f>
        <v>XS-36434</v>
      </c>
      <c r="C5611" t="str">
        <v>X-SHOT - Excel-REFLEX 6 Double Pack (2 Shooters, 3</v>
      </c>
      <c r="D5611" t="str">
        <v>Guns</v>
      </c>
      <c r="E5611" t="str">
        <v>Gun</v>
      </c>
      <c r="F5611" t="str">
        <v>X-Shot</v>
      </c>
      <c r="G5611">
        <f>_xlfn.XLOOKUP(A5611,Table2[ProductID],Table2[StoreID])</f>
        <v>3</v>
      </c>
      <c r="H5611" t="str" cm="1">
        <f t="array" ref="H5611:I5611">_xlfn.XLOOKUP(G5611,Table1[StoreID],Table1[[StoreName]:[Region]])</f>
        <v>StoreC</v>
      </c>
      <c r="I5611" t="str">
        <v>Alex</v>
      </c>
      <c r="J5611">
        <f>_xlfn.XLOOKUP(A5611,Table2[ProductID],Table2[RepID])</f>
        <v>30</v>
      </c>
      <c r="K5611" t="str">
        <f>_xlfn.XLOOKUP(J5611,Table3[RepID],Table3[RepName])</f>
        <v>Fady</v>
      </c>
    </row>
    <row r="5612" spans="1:11" x14ac:dyDescent="0.35">
      <c r="A5612" s="8">
        <v>3226</v>
      </c>
      <c r="B5612" t="str" cm="1">
        <f t="array" ref="B5612:F5612">_xlfn.XLOOKUP(A5612,Table4[ProductID],Table4[[ProductCode]:[Brand]])</f>
        <v>NK-21235</v>
      </c>
      <c r="C5612" t="str">
        <v>High Five Educational Travel</v>
      </c>
      <c r="D5612" t="str">
        <v>Games</v>
      </c>
      <c r="E5612" t="str">
        <v>Board Game</v>
      </c>
      <c r="F5612" t="str">
        <v>Nilco</v>
      </c>
      <c r="G5612">
        <f>_xlfn.XLOOKUP(A5612,Table2[ProductID],Table2[StoreID])</f>
        <v>1</v>
      </c>
      <c r="H5612" t="str" cm="1">
        <f t="array" ref="H5612:I5612">_xlfn.XLOOKUP(G5612,Table1[StoreID],Table1[[StoreName]:[Region]])</f>
        <v>StoreA</v>
      </c>
      <c r="I5612" t="str">
        <v>Cairo</v>
      </c>
      <c r="J5612">
        <f>_xlfn.XLOOKUP(A5612,Table2[ProductID],Table2[RepID])</f>
        <v>11</v>
      </c>
      <c r="K5612" t="str">
        <f>_xlfn.XLOOKUP(J5612,Table3[RepID],Table3[RepName])</f>
        <v>Ola</v>
      </c>
    </row>
    <row r="5613" spans="1:11" x14ac:dyDescent="0.35">
      <c r="A5613" s="8">
        <v>1099</v>
      </c>
      <c r="B5613" t="str" cm="1">
        <f t="array" ref="B5613:F5613">_xlfn.XLOOKUP(A5613,Table4[ProductID],Table4[[ProductCode]:[Brand]])</f>
        <v>SH-3768</v>
      </c>
      <c r="C5613" t="str">
        <v>Colour Change  Fashion doll Stand 12 Pieces</v>
      </c>
      <c r="D5613" t="str">
        <v>Surprise</v>
      </c>
      <c r="E5613" t="str">
        <v>Tube</v>
      </c>
      <c r="F5613" t="str">
        <v>Barbie</v>
      </c>
      <c r="G5613">
        <f>_xlfn.XLOOKUP(A5613,Table2[ProductID],Table2[StoreID])</f>
        <v>1</v>
      </c>
      <c r="H5613" t="str" cm="1">
        <f t="array" ref="H5613:I5613">_xlfn.XLOOKUP(G5613,Table1[StoreID],Table1[[StoreName]:[Region]])</f>
        <v>StoreA</v>
      </c>
      <c r="I5613" t="str">
        <v>Cairo</v>
      </c>
      <c r="J5613">
        <f>_xlfn.XLOOKUP(A5613,Table2[ProductID],Table2[RepID])</f>
        <v>14</v>
      </c>
      <c r="K5613" t="str">
        <f>_xlfn.XLOOKUP(J5613,Table3[RepID],Table3[RepName])</f>
        <v>Mariam</v>
      </c>
    </row>
    <row r="5614" spans="1:11" x14ac:dyDescent="0.35">
      <c r="A5614" s="8">
        <v>1166</v>
      </c>
      <c r="B5614" t="str" cm="1">
        <f t="array" ref="B5614:F5614">_xlfn.XLOOKUP(A5614,Table4[ProductID],Table4[[ProductCode]:[Brand]])</f>
        <v>SH-3683</v>
      </c>
      <c r="C5614" t="str">
        <v>Die Cast Super Hero 6asst</v>
      </c>
      <c r="D5614" t="str">
        <v>Vehicle - Parking &amp; Robots</v>
      </c>
      <c r="E5614" t="str">
        <v>Car</v>
      </c>
      <c r="F5614" t="str">
        <v>Super Hero</v>
      </c>
      <c r="G5614">
        <f>_xlfn.XLOOKUP(A5614,Table2[ProductID],Table2[StoreID])</f>
        <v>4</v>
      </c>
      <c r="H5614" t="str" cm="1">
        <f t="array" ref="H5614:I5614">_xlfn.XLOOKUP(G5614,Table1[StoreID],Table1[[StoreName]:[Region]])</f>
        <v>StoreD</v>
      </c>
      <c r="I5614" t="str">
        <v>Alex</v>
      </c>
      <c r="J5614">
        <f>_xlfn.XLOOKUP(A5614,Table2[ProductID],Table2[RepID])</f>
        <v>23</v>
      </c>
      <c r="K5614" t="str">
        <f>_xlfn.XLOOKUP(J5614,Table3[RepID],Table3[RepName])</f>
        <v>Essam</v>
      </c>
    </row>
    <row r="5615" spans="1:11" x14ac:dyDescent="0.35">
      <c r="A5615" s="8">
        <v>1167</v>
      </c>
      <c r="B5615" t="str" cm="1">
        <f t="array" ref="B5615:F5615">_xlfn.XLOOKUP(A5615,Table4[ProductID],Table4[[ProductCode]:[Brand]])</f>
        <v>SH-3682</v>
      </c>
      <c r="C5615" t="str">
        <v>Die Cast Super Hero 6asst</v>
      </c>
      <c r="D5615" t="str">
        <v>Vehicle - Parking &amp; Robots</v>
      </c>
      <c r="E5615" t="str">
        <v>Car</v>
      </c>
      <c r="F5615" t="str">
        <v>Super Hero</v>
      </c>
      <c r="G5615">
        <f>_xlfn.XLOOKUP(A5615,Table2[ProductID],Table2[StoreID])</f>
        <v>1</v>
      </c>
      <c r="H5615" t="str" cm="1">
        <f t="array" ref="H5615:I5615">_xlfn.XLOOKUP(G5615,Table1[StoreID],Table1[[StoreName]:[Region]])</f>
        <v>StoreA</v>
      </c>
      <c r="I5615" t="str">
        <v>Cairo</v>
      </c>
      <c r="J5615">
        <f>_xlfn.XLOOKUP(A5615,Table2[ProductID],Table2[RepID])</f>
        <v>15</v>
      </c>
      <c r="K5615" t="str">
        <f>_xlfn.XLOOKUP(J5615,Table3[RepID],Table3[RepName])</f>
        <v>Esraa</v>
      </c>
    </row>
    <row r="5616" spans="1:11" x14ac:dyDescent="0.35">
      <c r="A5616" s="8">
        <v>4078</v>
      </c>
      <c r="B5616" t="str" cm="1">
        <f t="array" ref="B5616:F5616">_xlfn.XLOOKUP(A5616,Table4[ProductID],Table4[[ProductCode]:[Brand]])</f>
        <v>E91 BP6</v>
      </c>
      <c r="C5616" t="str">
        <v>Energizer Card 4+2  AA Promo</v>
      </c>
      <c r="D5616" t="str">
        <v>Add-ons</v>
      </c>
      <c r="E5616" t="str">
        <v>Battery</v>
      </c>
      <c r="F5616" t="str">
        <v>Energizer</v>
      </c>
      <c r="G5616">
        <f>_xlfn.XLOOKUP(A5616,Table2[ProductID],Table2[StoreID])</f>
        <v>3</v>
      </c>
      <c r="H5616" t="str" cm="1">
        <f t="array" ref="H5616:I5616">_xlfn.XLOOKUP(G5616,Table1[StoreID],Table1[[StoreName]:[Region]])</f>
        <v>StoreC</v>
      </c>
      <c r="I5616" t="str">
        <v>Alex</v>
      </c>
      <c r="J5616">
        <f>_xlfn.XLOOKUP(A5616,Table2[ProductID],Table2[RepID])</f>
        <v>27</v>
      </c>
      <c r="K5616" t="str">
        <f>_xlfn.XLOOKUP(J5616,Table3[RepID],Table3[RepName])</f>
        <v>Abdallah</v>
      </c>
    </row>
    <row r="5617" spans="1:11" x14ac:dyDescent="0.35">
      <c r="A5617" s="8">
        <v>3227</v>
      </c>
      <c r="B5617" t="str" cm="1">
        <f t="array" ref="B5617:F5617">_xlfn.XLOOKUP(A5617,Table4[ProductID],Table4[[ProductCode]:[Brand]])</f>
        <v>NK-21228</v>
      </c>
      <c r="C5617" t="str">
        <v>High Five Cartoon Travel</v>
      </c>
      <c r="D5617" t="str">
        <v>Games</v>
      </c>
      <c r="E5617" t="str">
        <v>Board Game</v>
      </c>
      <c r="F5617" t="str">
        <v>Nilco</v>
      </c>
      <c r="G5617">
        <f>_xlfn.XLOOKUP(A5617,Table2[ProductID],Table2[StoreID])</f>
        <v>4</v>
      </c>
      <c r="H5617" t="str" cm="1">
        <f t="array" ref="H5617:I5617">_xlfn.XLOOKUP(G5617,Table1[StoreID],Table1[[StoreName]:[Region]])</f>
        <v>StoreD</v>
      </c>
      <c r="I5617" t="str">
        <v>Alex</v>
      </c>
      <c r="J5617">
        <f>_xlfn.XLOOKUP(A5617,Table2[ProductID],Table2[RepID])</f>
        <v>33</v>
      </c>
      <c r="K5617" t="str">
        <f>_xlfn.XLOOKUP(J5617,Table3[RepID],Table3[RepName])</f>
        <v>Alaa</v>
      </c>
    </row>
    <row r="5618" spans="1:11" x14ac:dyDescent="0.35">
      <c r="A5618" s="8">
        <v>11</v>
      </c>
      <c r="B5618" t="str" cm="1">
        <f t="array" ref="B5618:F5618">_xlfn.XLOOKUP(A5618,Table4[ProductID],Table4[[ProductCode]:[Brand]])</f>
        <v>ZUR-9259</v>
      </c>
      <c r="C5618" t="str">
        <v>Zuru Rainbocorns KitTYcorn Magic Glowing 10 Surprises  S1 -CDU6PCS</v>
      </c>
      <c r="D5618" t="str">
        <v>Surprise</v>
      </c>
      <c r="E5618" t="str">
        <v>Egg</v>
      </c>
      <c r="F5618" t="str">
        <v>Rainbocorns</v>
      </c>
      <c r="G5618">
        <f>_xlfn.XLOOKUP(A5618,Table2[ProductID],Table2[StoreID])</f>
        <v>4</v>
      </c>
      <c r="H5618" t="str" cm="1">
        <f t="array" ref="H5618:I5618">_xlfn.XLOOKUP(G5618,Table1[StoreID],Table1[[StoreName]:[Region]])</f>
        <v>StoreD</v>
      </c>
      <c r="I5618" t="str">
        <v>Alex</v>
      </c>
      <c r="J5618">
        <f>_xlfn.XLOOKUP(A5618,Table2[ProductID],Table2[RepID])</f>
        <v>2</v>
      </c>
      <c r="K5618" t="str">
        <f>_xlfn.XLOOKUP(J5618,Table3[RepID],Table3[RepName])</f>
        <v>Bassem</v>
      </c>
    </row>
    <row r="5619" spans="1:11" x14ac:dyDescent="0.35">
      <c r="A5619" s="8">
        <v>4092</v>
      </c>
      <c r="B5619" t="str" cm="1">
        <f t="array" ref="B5619:F5619">_xlfn.XLOOKUP(A5619,Table4[ProductID],Table4[[ProductCode]:[Brand]])</f>
        <v>DOH-SH-3662</v>
      </c>
      <c r="C5619" t="str">
        <v>Bingo Dough 5 Mini Can Style 1</v>
      </c>
      <c r="D5619" t="str">
        <v>Clay</v>
      </c>
      <c r="E5619" t="str">
        <v>Dough</v>
      </c>
      <c r="F5619" t="str">
        <v>Bingo Dough</v>
      </c>
      <c r="G5619">
        <f>_xlfn.XLOOKUP(A5619,Table2[ProductID],Table2[StoreID])</f>
        <v>4</v>
      </c>
      <c r="H5619" t="str" cm="1">
        <f t="array" ref="H5619:I5619">_xlfn.XLOOKUP(G5619,Table1[StoreID],Table1[[StoreName]:[Region]])</f>
        <v>StoreD</v>
      </c>
      <c r="I5619" t="str">
        <v>Alex</v>
      </c>
      <c r="J5619">
        <f>_xlfn.XLOOKUP(A5619,Table2[ProductID],Table2[RepID])</f>
        <v>33</v>
      </c>
      <c r="K5619" t="str">
        <f>_xlfn.XLOOKUP(J5619,Table3[RepID],Table3[RepName])</f>
        <v>Alaa</v>
      </c>
    </row>
    <row r="5620" spans="1:11" x14ac:dyDescent="0.35">
      <c r="A5620" s="8">
        <v>4028</v>
      </c>
      <c r="B5620" t="str" cm="1">
        <f t="array" ref="B5620:F5620">_xlfn.XLOOKUP(A5620,Table4[ProductID],Table4[[ProductCode]:[Brand]])</f>
        <v>FS0003570</v>
      </c>
      <c r="C5620" t="str">
        <v>Topps Match Attax 2022/2023 - Single Pack  Stand (36 pieces)</v>
      </c>
      <c r="D5620" t="str">
        <v>Games</v>
      </c>
      <c r="E5620" t="str">
        <v>Card Game</v>
      </c>
      <c r="F5620" t="str">
        <v>Match Attax</v>
      </c>
      <c r="G5620">
        <f>_xlfn.XLOOKUP(A5620,Table2[ProductID],Table2[StoreID])</f>
        <v>4</v>
      </c>
      <c r="H5620" t="str" cm="1">
        <f t="array" ref="H5620:I5620">_xlfn.XLOOKUP(G5620,Table1[StoreID],Table1[[StoreName]:[Region]])</f>
        <v>StoreD</v>
      </c>
      <c r="I5620" t="str">
        <v>Alex</v>
      </c>
      <c r="J5620">
        <f>_xlfn.XLOOKUP(A5620,Table2[ProductID],Table2[RepID])</f>
        <v>23</v>
      </c>
      <c r="K5620" t="str">
        <f>_xlfn.XLOOKUP(J5620,Table3[RepID],Table3[RepName])</f>
        <v>Essam</v>
      </c>
    </row>
    <row r="5621" spans="1:11" x14ac:dyDescent="0.35">
      <c r="A5621" s="8">
        <v>3369</v>
      </c>
      <c r="B5621" t="str" cm="1">
        <f t="array" ref="B5621:F5621">_xlfn.XLOOKUP(A5621,Table4[ProductID],Table4[[ProductCode]:[Brand]])</f>
        <v>MGA-583943</v>
      </c>
      <c r="C5621" t="str">
        <v>Mga L.O.L. Surprise Mini Family Asst S2 In Cdu</v>
      </c>
      <c r="D5621" t="str">
        <v>Surprise</v>
      </c>
      <c r="E5621" t="str">
        <v>Ball</v>
      </c>
      <c r="F5621" t="str">
        <v>L.O.L. Surprise</v>
      </c>
      <c r="G5621">
        <f>_xlfn.XLOOKUP(A5621,Table2[ProductID],Table2[StoreID])</f>
        <v>2</v>
      </c>
      <c r="H5621" t="str" cm="1">
        <f t="array" ref="H5621:I5621">_xlfn.XLOOKUP(G5621,Table1[StoreID],Table1[[StoreName]:[Region]])</f>
        <v>StoreB</v>
      </c>
      <c r="I5621" t="str">
        <v>Cairo</v>
      </c>
      <c r="J5621">
        <f>_xlfn.XLOOKUP(A5621,Table2[ProductID],Table2[RepID])</f>
        <v>24</v>
      </c>
      <c r="K5621" t="str">
        <f>_xlfn.XLOOKUP(J5621,Table3[RepID],Table3[RepName])</f>
        <v>Farida</v>
      </c>
    </row>
    <row r="5622" spans="1:11" x14ac:dyDescent="0.35">
      <c r="A5622" s="8">
        <v>3240</v>
      </c>
      <c r="B5622" t="str" cm="1">
        <f t="array" ref="B5622:F5622">_xlfn.XLOOKUP(A5622,Table4[ProductID],Table4[[ProductCode]:[Brand]])</f>
        <v>NK-21020</v>
      </c>
      <c r="C5622" t="str">
        <v>Snakes And Ladders XO</v>
      </c>
      <c r="D5622" t="str">
        <v>Games</v>
      </c>
      <c r="E5622" t="str">
        <v>Board Game</v>
      </c>
      <c r="F5622" t="str">
        <v>Nilco</v>
      </c>
      <c r="G5622">
        <f>_xlfn.XLOOKUP(A5622,Table2[ProductID],Table2[StoreID])</f>
        <v>1</v>
      </c>
      <c r="H5622" t="str" cm="1">
        <f t="array" ref="H5622:I5622">_xlfn.XLOOKUP(G5622,Table1[StoreID],Table1[[StoreName]:[Region]])</f>
        <v>StoreA</v>
      </c>
      <c r="I5622" t="str">
        <v>Cairo</v>
      </c>
      <c r="J5622">
        <f>_xlfn.XLOOKUP(A5622,Table2[ProductID],Table2[RepID])</f>
        <v>5</v>
      </c>
      <c r="K5622" t="str">
        <f>_xlfn.XLOOKUP(J5622,Table3[RepID],Table3[RepName])</f>
        <v>Yara</v>
      </c>
    </row>
    <row r="5623" spans="1:11" x14ac:dyDescent="0.35">
      <c r="A5623" s="8">
        <v>4090</v>
      </c>
      <c r="B5623" t="str" cm="1">
        <f t="array" ref="B5623:F5623">_xlfn.XLOOKUP(A5623,Table4[ProductID],Table4[[ProductCode]:[Brand]])</f>
        <v>DOH-SH-3664</v>
      </c>
      <c r="C5623" t="str">
        <v>Bingo Dough 10 Mini Can</v>
      </c>
      <c r="D5623" t="str">
        <v>Clay</v>
      </c>
      <c r="E5623" t="str">
        <v>Dough</v>
      </c>
      <c r="F5623" t="str">
        <v>Bingo Dough</v>
      </c>
      <c r="G5623">
        <f>_xlfn.XLOOKUP(A5623,Table2[ProductID],Table2[StoreID])</f>
        <v>4</v>
      </c>
      <c r="H5623" t="str" cm="1">
        <f t="array" ref="H5623:I5623">_xlfn.XLOOKUP(G5623,Table1[StoreID],Table1[[StoreName]:[Region]])</f>
        <v>StoreD</v>
      </c>
      <c r="I5623" t="str">
        <v>Alex</v>
      </c>
      <c r="J5623">
        <f>_xlfn.XLOOKUP(A5623,Table2[ProductID],Table2[RepID])</f>
        <v>33</v>
      </c>
      <c r="K5623" t="str">
        <f>_xlfn.XLOOKUP(J5623,Table3[RepID],Table3[RepName])</f>
        <v>Alaa</v>
      </c>
    </row>
    <row r="5624" spans="1:11" x14ac:dyDescent="0.35">
      <c r="A5624" s="8">
        <v>416</v>
      </c>
      <c r="B5624" t="str" cm="1">
        <f t="array" ref="B5624:F5624">_xlfn.XLOOKUP(A5624,Table4[ProductID],Table4[[ProductCode]:[Brand]])</f>
        <v>YW-28-004</v>
      </c>
      <c r="C5624" t="str">
        <v>Block Bag Sider Man ( Stand 24 pieces )</v>
      </c>
      <c r="D5624" t="str">
        <v>Blocks</v>
      </c>
      <c r="E5624" t="str">
        <v>Lego</v>
      </c>
      <c r="F5624" t="str">
        <v>Lego</v>
      </c>
      <c r="G5624">
        <f>_xlfn.XLOOKUP(A5624,Table2[ProductID],Table2[StoreID])</f>
        <v>4</v>
      </c>
      <c r="H5624" t="str" cm="1">
        <f t="array" ref="H5624:I5624">_xlfn.XLOOKUP(G5624,Table1[StoreID],Table1[[StoreName]:[Region]])</f>
        <v>StoreD</v>
      </c>
      <c r="I5624" t="str">
        <v>Alex</v>
      </c>
      <c r="J5624">
        <f>_xlfn.XLOOKUP(A5624,Table2[ProductID],Table2[RepID])</f>
        <v>33</v>
      </c>
      <c r="K5624" t="str">
        <f>_xlfn.XLOOKUP(J5624,Table3[RepID],Table3[RepName])</f>
        <v>Alaa</v>
      </c>
    </row>
    <row r="5625" spans="1:11" x14ac:dyDescent="0.35">
      <c r="A5625" s="8">
        <v>3436</v>
      </c>
      <c r="B5625" t="str" cm="1">
        <f t="array" ref="B5625:F5625">_xlfn.XLOOKUP(A5625,Table4[ProductID],Table4[[ProductCode]:[Brand]])</f>
        <v>MGA-578383</v>
      </c>
      <c r="C5625" t="str">
        <v>Mga Rainbow High Pacific Coast Fashion Doll- Simone Su</v>
      </c>
      <c r="D5625" t="str">
        <v>Dolls &amp; Accessories</v>
      </c>
      <c r="E5625" t="str">
        <v>Fashion Doll</v>
      </c>
      <c r="F5625" t="str">
        <v>Rainbow High</v>
      </c>
      <c r="G5625">
        <f>_xlfn.XLOOKUP(A5625,Table2[ProductID],Table2[StoreID])</f>
        <v>2</v>
      </c>
      <c r="H5625" t="str" cm="1">
        <f t="array" ref="H5625:I5625">_xlfn.XLOOKUP(G5625,Table1[StoreID],Table1[[StoreName]:[Region]])</f>
        <v>StoreB</v>
      </c>
      <c r="I5625" t="str">
        <v>Cairo</v>
      </c>
      <c r="J5625">
        <f>_xlfn.XLOOKUP(A5625,Table2[ProductID],Table2[RepID])</f>
        <v>24</v>
      </c>
      <c r="K5625" t="str">
        <f>_xlfn.XLOOKUP(J5625,Table3[RepID],Table3[RepName])</f>
        <v>Farida</v>
      </c>
    </row>
    <row r="5626" spans="1:11" x14ac:dyDescent="0.35">
      <c r="A5626" s="8">
        <v>4202</v>
      </c>
      <c r="B5626" t="str" cm="1">
        <f t="array" ref="B5626:F5626">_xlfn.XLOOKUP(A5626,Table4[ProductID],Table4[[ProductCode]:[Brand]])</f>
        <v>AY-30022008</v>
      </c>
      <c r="C5626" t="str">
        <v>Astra Natural Fruit Flavor  Lollipop 10 gm (Pack 100 Pieces) 30022008</v>
      </c>
      <c r="D5626" t="str">
        <v>F&amp;B</v>
      </c>
      <c r="E5626" t="str">
        <v>Food</v>
      </c>
      <c r="F5626" t="str">
        <v>ASTRA</v>
      </c>
      <c r="G5626">
        <f>_xlfn.XLOOKUP(A5626,Table2[ProductID],Table2[StoreID])</f>
        <v>5</v>
      </c>
      <c r="H5626" t="str" cm="1">
        <f t="array" ref="H5626:I5626">_xlfn.XLOOKUP(G5626,Table1[StoreID],Table1[[StoreName]:[Region]])</f>
        <v>StoreE</v>
      </c>
      <c r="I5626" t="str">
        <v>Delta</v>
      </c>
      <c r="J5626">
        <f>_xlfn.XLOOKUP(A5626,Table2[ProductID],Table2[RepID])</f>
        <v>2</v>
      </c>
      <c r="K5626" t="str">
        <f>_xlfn.XLOOKUP(J5626,Table3[RepID],Table3[RepName])</f>
        <v>Bassem</v>
      </c>
    </row>
    <row r="5627" spans="1:11" x14ac:dyDescent="0.35">
      <c r="A5627" s="8">
        <v>4202</v>
      </c>
      <c r="B5627" t="str" cm="1">
        <f t="array" ref="B5627:F5627">_xlfn.XLOOKUP(A5627,Table4[ProductID],Table4[[ProductCode]:[Brand]])</f>
        <v>AY-30022008</v>
      </c>
      <c r="C5627" t="str">
        <v>Astra Natural Fruit Flavor  Lollipop 10 gm (Pack 100 Pieces) 30022008</v>
      </c>
      <c r="D5627" t="str">
        <v>F&amp;B</v>
      </c>
      <c r="E5627" t="str">
        <v>Food</v>
      </c>
      <c r="F5627" t="str">
        <v>ASTRA</v>
      </c>
      <c r="G5627">
        <f>_xlfn.XLOOKUP(A5627,Table2[ProductID],Table2[StoreID])</f>
        <v>5</v>
      </c>
      <c r="H5627" t="str" cm="1">
        <f t="array" ref="H5627:I5627">_xlfn.XLOOKUP(G5627,Table1[StoreID],Table1[[StoreName]:[Region]])</f>
        <v>StoreE</v>
      </c>
      <c r="I5627" t="str">
        <v>Delta</v>
      </c>
      <c r="J5627">
        <f>_xlfn.XLOOKUP(A5627,Table2[ProductID],Table2[RepID])</f>
        <v>2</v>
      </c>
      <c r="K5627" t="str">
        <f>_xlfn.XLOOKUP(J5627,Table3[RepID],Table3[RepName])</f>
        <v>Bassem</v>
      </c>
    </row>
    <row r="5628" spans="1:11" x14ac:dyDescent="0.35">
      <c r="A5628" s="8">
        <v>604</v>
      </c>
      <c r="B5628" t="str" cm="1">
        <f t="array" ref="B5628:F5628">_xlfn.XLOOKUP(A5628,Table4[ProductID],Table4[[ProductCode]:[Brand]])</f>
        <v>XS-3695</v>
      </c>
      <c r="C5628" t="str">
        <v>X-Shot Swords 12pcs</v>
      </c>
      <c r="D5628" t="str">
        <v>Guns</v>
      </c>
      <c r="E5628" t="str">
        <v>Swords</v>
      </c>
      <c r="F5628" t="str">
        <v>X-Shot</v>
      </c>
      <c r="G5628">
        <f>_xlfn.XLOOKUP(A5628,Table2[ProductID],Table2[StoreID])</f>
        <v>1</v>
      </c>
      <c r="H5628" t="str" cm="1">
        <f t="array" ref="H5628:I5628">_xlfn.XLOOKUP(G5628,Table1[StoreID],Table1[[StoreName]:[Region]])</f>
        <v>StoreA</v>
      </c>
      <c r="I5628" t="str">
        <v>Cairo</v>
      </c>
      <c r="J5628">
        <f>_xlfn.XLOOKUP(A5628,Table2[ProductID],Table2[RepID])</f>
        <v>10</v>
      </c>
      <c r="K5628" t="str">
        <f>_xlfn.XLOOKUP(J5628,Table3[RepID],Table3[RepName])</f>
        <v>Asya</v>
      </c>
    </row>
    <row r="5629" spans="1:11" x14ac:dyDescent="0.35">
      <c r="A5629" s="8">
        <v>4086</v>
      </c>
      <c r="B5629" t="str" cm="1">
        <f t="array" ref="B5629:F5629">_xlfn.XLOOKUP(A5629,Table4[ProductID],Table4[[ProductCode]:[Brand]])</f>
        <v>DOH-SH-5278</v>
      </c>
      <c r="C5629" t="str">
        <v>Bingo Dough Can 56gm - Blue</v>
      </c>
      <c r="D5629" t="str">
        <v>Clay</v>
      </c>
      <c r="E5629" t="str">
        <v>Dough</v>
      </c>
      <c r="F5629" t="str">
        <v>Bingo Dough</v>
      </c>
      <c r="G5629">
        <f>_xlfn.XLOOKUP(A5629,Table2[ProductID],Table2[StoreID])</f>
        <v>4</v>
      </c>
      <c r="H5629" t="str" cm="1">
        <f t="array" ref="H5629:I5629">_xlfn.XLOOKUP(G5629,Table1[StoreID],Table1[[StoreName]:[Region]])</f>
        <v>StoreD</v>
      </c>
      <c r="I5629" t="str">
        <v>Alex</v>
      </c>
      <c r="J5629">
        <f>_xlfn.XLOOKUP(A5629,Table2[ProductID],Table2[RepID])</f>
        <v>23</v>
      </c>
      <c r="K5629" t="str">
        <f>_xlfn.XLOOKUP(J5629,Table3[RepID],Table3[RepName])</f>
        <v>Essam</v>
      </c>
    </row>
    <row r="5630" spans="1:11" x14ac:dyDescent="0.35">
      <c r="A5630" s="8">
        <v>4088</v>
      </c>
      <c r="B5630" t="str" cm="1">
        <f t="array" ref="B5630:F5630">_xlfn.XLOOKUP(A5630,Table4[ProductID],Table4[[ProductCode]:[Brand]])</f>
        <v>DOH-SH-5276</v>
      </c>
      <c r="C5630" t="str">
        <v>Bingo Dough Can 56gm - Purple</v>
      </c>
      <c r="D5630" t="str">
        <v>Clay</v>
      </c>
      <c r="E5630" t="str">
        <v>Dough</v>
      </c>
      <c r="F5630" t="str">
        <v>Bingo Dough</v>
      </c>
      <c r="G5630">
        <f>_xlfn.XLOOKUP(A5630,Table2[ProductID],Table2[StoreID])</f>
        <v>4</v>
      </c>
      <c r="H5630" t="str" cm="1">
        <f t="array" ref="H5630:I5630">_xlfn.XLOOKUP(G5630,Table1[StoreID],Table1[[StoreName]:[Region]])</f>
        <v>StoreD</v>
      </c>
      <c r="I5630" t="str">
        <v>Alex</v>
      </c>
      <c r="J5630">
        <f>_xlfn.XLOOKUP(A5630,Table2[ProductID],Table2[RepID])</f>
        <v>23</v>
      </c>
      <c r="K5630" t="str">
        <f>_xlfn.XLOOKUP(J5630,Table3[RepID],Table3[RepName])</f>
        <v>Essam</v>
      </c>
    </row>
    <row r="5631" spans="1:11" x14ac:dyDescent="0.35">
      <c r="A5631" s="8">
        <v>4089</v>
      </c>
      <c r="B5631" t="str" cm="1">
        <f t="array" ref="B5631:F5631">_xlfn.XLOOKUP(A5631,Table4[ProductID],Table4[[ProductCode]:[Brand]])</f>
        <v>DOH-SH-5275</v>
      </c>
      <c r="C5631" t="str">
        <v>Bingo Dough Can 56gm - Pink</v>
      </c>
      <c r="D5631" t="str">
        <v>Clay</v>
      </c>
      <c r="E5631" t="str">
        <v>Dough</v>
      </c>
      <c r="F5631" t="str">
        <v>Bingo Dough</v>
      </c>
      <c r="G5631">
        <f>_xlfn.XLOOKUP(A5631,Table2[ProductID],Table2[StoreID])</f>
        <v>4</v>
      </c>
      <c r="H5631" t="str" cm="1">
        <f t="array" ref="H5631:I5631">_xlfn.XLOOKUP(G5631,Table1[StoreID],Table1[[StoreName]:[Region]])</f>
        <v>StoreD</v>
      </c>
      <c r="I5631" t="str">
        <v>Alex</v>
      </c>
      <c r="J5631">
        <f>_xlfn.XLOOKUP(A5631,Table2[ProductID],Table2[RepID])</f>
        <v>23</v>
      </c>
      <c r="K5631" t="str">
        <f>_xlfn.XLOOKUP(J5631,Table3[RepID],Table3[RepName])</f>
        <v>Essam</v>
      </c>
    </row>
    <row r="5632" spans="1:11" x14ac:dyDescent="0.35">
      <c r="A5632" s="8">
        <v>4087</v>
      </c>
      <c r="B5632" t="str" cm="1">
        <f t="array" ref="B5632:F5632">_xlfn.XLOOKUP(A5632,Table4[ProductID],Table4[[ProductCode]:[Brand]])</f>
        <v>DOH-SH-5277</v>
      </c>
      <c r="C5632" t="str">
        <v>Bingo Dough Can 56gm - Red</v>
      </c>
      <c r="D5632" t="str">
        <v>Clay</v>
      </c>
      <c r="E5632" t="str">
        <v>Dough</v>
      </c>
      <c r="F5632" t="str">
        <v>Bingo Dough</v>
      </c>
      <c r="G5632">
        <f>_xlfn.XLOOKUP(A5632,Table2[ProductID],Table2[StoreID])</f>
        <v>4</v>
      </c>
      <c r="H5632" t="str" cm="1">
        <f t="array" ref="H5632:I5632">_xlfn.XLOOKUP(G5632,Table1[StoreID],Table1[[StoreName]:[Region]])</f>
        <v>StoreD</v>
      </c>
      <c r="I5632" t="str">
        <v>Alex</v>
      </c>
      <c r="J5632">
        <f>_xlfn.XLOOKUP(A5632,Table2[ProductID],Table2[RepID])</f>
        <v>33</v>
      </c>
      <c r="K5632" t="str">
        <f>_xlfn.XLOOKUP(J5632,Table3[RepID],Table3[RepName])</f>
        <v>Alaa</v>
      </c>
    </row>
    <row r="5633" spans="1:11" x14ac:dyDescent="0.35">
      <c r="A5633" s="8">
        <v>4084</v>
      </c>
      <c r="B5633" t="str" cm="1">
        <f t="array" ref="B5633:F5633">_xlfn.XLOOKUP(A5633,Table4[ProductID],Table4[[ProductCode]:[Brand]])</f>
        <v>DOH-SH-5280</v>
      </c>
      <c r="C5633" t="str">
        <v>Bingo Dough Can 56gm - Yellow</v>
      </c>
      <c r="D5633" t="str">
        <v>Clay</v>
      </c>
      <c r="E5633" t="str">
        <v>Dough</v>
      </c>
      <c r="F5633" t="str">
        <v>Bingo Dough</v>
      </c>
      <c r="G5633">
        <f>_xlfn.XLOOKUP(A5633,Table2[ProductID],Table2[StoreID])</f>
        <v>4</v>
      </c>
      <c r="H5633" t="str" cm="1">
        <f t="array" ref="H5633:I5633">_xlfn.XLOOKUP(G5633,Table1[StoreID],Table1[[StoreName]:[Region]])</f>
        <v>StoreD</v>
      </c>
      <c r="I5633" t="str">
        <v>Alex</v>
      </c>
      <c r="J5633">
        <f>_xlfn.XLOOKUP(A5633,Table2[ProductID],Table2[RepID])</f>
        <v>33</v>
      </c>
      <c r="K5633" t="str">
        <f>_xlfn.XLOOKUP(J5633,Table3[RepID],Table3[RepName])</f>
        <v>Alaa</v>
      </c>
    </row>
    <row r="5634" spans="1:11" x14ac:dyDescent="0.35">
      <c r="A5634" s="8">
        <v>4090</v>
      </c>
      <c r="B5634" t="str" cm="1">
        <f t="array" ref="B5634:F5634">_xlfn.XLOOKUP(A5634,Table4[ProductID],Table4[[ProductCode]:[Brand]])</f>
        <v>DOH-SH-3664</v>
      </c>
      <c r="C5634" t="str">
        <v>Bingo Dough 10 Mini Can</v>
      </c>
      <c r="D5634" t="str">
        <v>Clay</v>
      </c>
      <c r="E5634" t="str">
        <v>Dough</v>
      </c>
      <c r="F5634" t="str">
        <v>Bingo Dough</v>
      </c>
      <c r="G5634">
        <f>_xlfn.XLOOKUP(A5634,Table2[ProductID],Table2[StoreID])</f>
        <v>4</v>
      </c>
      <c r="H5634" t="str" cm="1">
        <f t="array" ref="H5634:I5634">_xlfn.XLOOKUP(G5634,Table1[StoreID],Table1[[StoreName]:[Region]])</f>
        <v>StoreD</v>
      </c>
      <c r="I5634" t="str">
        <v>Alex</v>
      </c>
      <c r="J5634">
        <f>_xlfn.XLOOKUP(A5634,Table2[ProductID],Table2[RepID])</f>
        <v>33</v>
      </c>
      <c r="K5634" t="str">
        <f>_xlfn.XLOOKUP(J5634,Table3[RepID],Table3[RepName])</f>
        <v>Alaa</v>
      </c>
    </row>
    <row r="5635" spans="1:11" x14ac:dyDescent="0.35">
      <c r="A5635" s="8">
        <v>475</v>
      </c>
      <c r="B5635" t="str" cm="1">
        <f t="array" ref="B5635:F5635">_xlfn.XLOOKUP(A5635,Table4[ProductID],Table4[[ProductCode]:[Brand]])</f>
        <v>YW-26-022</v>
      </c>
      <c r="C5635" t="str">
        <v>Pokémon Ball ( Stand 12 pcs )</v>
      </c>
      <c r="D5635" t="str">
        <v>Surprise</v>
      </c>
      <c r="E5635" t="str">
        <v>Ball</v>
      </c>
      <c r="F5635" t="str">
        <v>Pokémon</v>
      </c>
      <c r="G5635">
        <f>_xlfn.XLOOKUP(A5635,Table2[ProductID],Table2[StoreID])</f>
        <v>4</v>
      </c>
      <c r="H5635" t="str" cm="1">
        <f t="array" ref="H5635:I5635">_xlfn.XLOOKUP(G5635,Table1[StoreID],Table1[[StoreName]:[Region]])</f>
        <v>StoreD</v>
      </c>
      <c r="I5635" t="str">
        <v>Alex</v>
      </c>
      <c r="J5635">
        <f>_xlfn.XLOOKUP(A5635,Table2[ProductID],Table2[RepID])</f>
        <v>33</v>
      </c>
      <c r="K5635" t="str">
        <f>_xlfn.XLOOKUP(J5635,Table3[RepID],Table3[RepName])</f>
        <v>Alaa</v>
      </c>
    </row>
    <row r="5636" spans="1:11" x14ac:dyDescent="0.35">
      <c r="A5636" s="8">
        <v>476</v>
      </c>
      <c r="B5636" t="str" cm="1">
        <f t="array" ref="B5636:F5636">_xlfn.XLOOKUP(A5636,Table4[ProductID],Table4[[ProductCode]:[Brand]])</f>
        <v>YW-26-021</v>
      </c>
      <c r="C5636" t="str">
        <v>Pockemon Bag ( Stand 24 pcs )</v>
      </c>
      <c r="D5636" t="str">
        <v>Games</v>
      </c>
      <c r="E5636" t="str">
        <v>Card Game</v>
      </c>
      <c r="F5636" t="str">
        <v>Pokémon</v>
      </c>
      <c r="G5636">
        <f>_xlfn.XLOOKUP(A5636,Table2[ProductID],Table2[StoreID])</f>
        <v>4</v>
      </c>
      <c r="H5636" t="str" cm="1">
        <f t="array" ref="H5636:I5636">_xlfn.XLOOKUP(G5636,Table1[StoreID],Table1[[StoreName]:[Region]])</f>
        <v>StoreD</v>
      </c>
      <c r="I5636" t="str">
        <v>Alex</v>
      </c>
      <c r="J5636">
        <f>_xlfn.XLOOKUP(A5636,Table2[ProductID],Table2[RepID])</f>
        <v>23</v>
      </c>
      <c r="K5636" t="str">
        <f>_xlfn.XLOOKUP(J5636,Table3[RepID],Table3[RepName])</f>
        <v>Essam</v>
      </c>
    </row>
    <row r="5637" spans="1:11" x14ac:dyDescent="0.35">
      <c r="A5637" s="8">
        <v>2828</v>
      </c>
      <c r="B5637" t="str" cm="1">
        <f t="array" ref="B5637:F5637">_xlfn.XLOOKUP(A5637,Table4[ProductID],Table4[[ProductCode]:[Brand]])</f>
        <v>RSH-41288</v>
      </c>
      <c r="C5637" t="str">
        <v>Moose - Goo Jit Zu Dc Hero - Kryptonian Armor Superman</v>
      </c>
      <c r="D5637" t="str">
        <v>Action Figure</v>
      </c>
      <c r="E5637" t="str">
        <v>Figures</v>
      </c>
      <c r="F5637" t="str">
        <v>Goo Jit Zu</v>
      </c>
      <c r="G5637">
        <f>_xlfn.XLOOKUP(A5637,Table2[ProductID],Table2[StoreID])</f>
        <v>3</v>
      </c>
      <c r="H5637" t="str" cm="1">
        <f t="array" ref="H5637:I5637">_xlfn.XLOOKUP(G5637,Table1[StoreID],Table1[[StoreName]:[Region]])</f>
        <v>StoreC</v>
      </c>
      <c r="I5637" t="str">
        <v>Alex</v>
      </c>
      <c r="J5637">
        <f>_xlfn.XLOOKUP(A5637,Table2[ProductID],Table2[RepID])</f>
        <v>30</v>
      </c>
      <c r="K5637" t="str">
        <f>_xlfn.XLOOKUP(J5637,Table3[RepID],Table3[RepName])</f>
        <v>Fady</v>
      </c>
    </row>
    <row r="5638" spans="1:11" x14ac:dyDescent="0.35">
      <c r="A5638" s="8">
        <v>4078</v>
      </c>
      <c r="B5638" t="str" cm="1">
        <f t="array" ref="B5638:F5638">_xlfn.XLOOKUP(A5638,Table4[ProductID],Table4[[ProductCode]:[Brand]])</f>
        <v>E91 BP6</v>
      </c>
      <c r="C5638" t="str">
        <v>Energizer Card 4+2  AA Promo</v>
      </c>
      <c r="D5638" t="str">
        <v>Add-ons</v>
      </c>
      <c r="E5638" t="str">
        <v>Battery</v>
      </c>
      <c r="F5638" t="str">
        <v>Energizer</v>
      </c>
      <c r="G5638">
        <f>_xlfn.XLOOKUP(A5638,Table2[ProductID],Table2[StoreID])</f>
        <v>3</v>
      </c>
      <c r="H5638" t="str" cm="1">
        <f t="array" ref="H5638:I5638">_xlfn.XLOOKUP(G5638,Table1[StoreID],Table1[[StoreName]:[Region]])</f>
        <v>StoreC</v>
      </c>
      <c r="I5638" t="str">
        <v>Alex</v>
      </c>
      <c r="J5638">
        <f>_xlfn.XLOOKUP(A5638,Table2[ProductID],Table2[RepID])</f>
        <v>27</v>
      </c>
      <c r="K5638" t="str">
        <f>_xlfn.XLOOKUP(J5638,Table3[RepID],Table3[RepName])</f>
        <v>Abdallah</v>
      </c>
    </row>
    <row r="5639" spans="1:11" x14ac:dyDescent="0.35">
      <c r="A5639" s="8">
        <v>3224</v>
      </c>
      <c r="B5639" t="str" cm="1">
        <f t="array" ref="B5639:F5639">_xlfn.XLOOKUP(A5639,Table4[ProductID],Table4[[ProductCode]:[Brand]])</f>
        <v>NK-21259</v>
      </c>
      <c r="C5639" t="str">
        <v>Identical Travel</v>
      </c>
      <c r="D5639" t="str">
        <v>Games</v>
      </c>
      <c r="E5639" t="str">
        <v>Board Game</v>
      </c>
      <c r="F5639" t="str">
        <v>Nilco</v>
      </c>
      <c r="G5639">
        <f>_xlfn.XLOOKUP(A5639,Table2[ProductID],Table2[StoreID])</f>
        <v>5</v>
      </c>
      <c r="H5639" t="str" cm="1">
        <f t="array" ref="H5639:I5639">_xlfn.XLOOKUP(G5639,Table1[StoreID],Table1[[StoreName]:[Region]])</f>
        <v>StoreE</v>
      </c>
      <c r="I5639" t="str">
        <v>Delta</v>
      </c>
      <c r="J5639">
        <f>_xlfn.XLOOKUP(A5639,Table2[ProductID],Table2[RepID])</f>
        <v>34</v>
      </c>
      <c r="K5639" t="str">
        <f>_xlfn.XLOOKUP(J5639,Table3[RepID],Table3[RepName])</f>
        <v>Nora</v>
      </c>
    </row>
    <row r="5640" spans="1:11" x14ac:dyDescent="0.35">
      <c r="A5640" s="8">
        <v>2826</v>
      </c>
      <c r="B5640" t="str" cm="1">
        <f t="array" ref="B5640:F5640">_xlfn.XLOOKUP(A5640,Table4[ProductID],Table4[[ProductCode]:[Brand]])</f>
        <v>RSH-41293</v>
      </c>
      <c r="C5640" t="str">
        <v>Moose - Goo Jit Zu Galaxy Blast - Blazagon</v>
      </c>
      <c r="D5640" t="str">
        <v>Action Figure</v>
      </c>
      <c r="E5640" t="str">
        <v>Figures</v>
      </c>
      <c r="F5640" t="str">
        <v>Goo Jit Zu</v>
      </c>
      <c r="G5640">
        <f>_xlfn.XLOOKUP(A5640,Table2[ProductID],Table2[StoreID])</f>
        <v>1</v>
      </c>
      <c r="H5640" t="str" cm="1">
        <f t="array" ref="H5640:I5640">_xlfn.XLOOKUP(G5640,Table1[StoreID],Table1[[StoreName]:[Region]])</f>
        <v>StoreA</v>
      </c>
      <c r="I5640" t="str">
        <v>Cairo</v>
      </c>
      <c r="J5640">
        <f>_xlfn.XLOOKUP(A5640,Table2[ProductID],Table2[RepID])</f>
        <v>11</v>
      </c>
      <c r="K5640" t="str">
        <f>_xlfn.XLOOKUP(J5640,Table3[RepID],Table3[RepName])</f>
        <v>Ola</v>
      </c>
    </row>
    <row r="5641" spans="1:11" x14ac:dyDescent="0.35">
      <c r="A5641" s="8">
        <v>4088</v>
      </c>
      <c r="B5641" t="str" cm="1">
        <f t="array" ref="B5641:F5641">_xlfn.XLOOKUP(A5641,Table4[ProductID],Table4[[ProductCode]:[Brand]])</f>
        <v>DOH-SH-5276</v>
      </c>
      <c r="C5641" t="str">
        <v>Bingo Dough Can 56gm - Purple</v>
      </c>
      <c r="D5641" t="str">
        <v>Clay</v>
      </c>
      <c r="E5641" t="str">
        <v>Dough</v>
      </c>
      <c r="F5641" t="str">
        <v>Bingo Dough</v>
      </c>
      <c r="G5641">
        <f>_xlfn.XLOOKUP(A5641,Table2[ProductID],Table2[StoreID])</f>
        <v>4</v>
      </c>
      <c r="H5641" t="str" cm="1">
        <f t="array" ref="H5641:I5641">_xlfn.XLOOKUP(G5641,Table1[StoreID],Table1[[StoreName]:[Region]])</f>
        <v>StoreD</v>
      </c>
      <c r="I5641" t="str">
        <v>Alex</v>
      </c>
      <c r="J5641">
        <f>_xlfn.XLOOKUP(A5641,Table2[ProductID],Table2[RepID])</f>
        <v>23</v>
      </c>
      <c r="K5641" t="str">
        <f>_xlfn.XLOOKUP(J5641,Table3[RepID],Table3[RepName])</f>
        <v>Essam</v>
      </c>
    </row>
    <row r="5642" spans="1:11" x14ac:dyDescent="0.35">
      <c r="A5642" s="8">
        <v>4088</v>
      </c>
      <c r="B5642" t="str" cm="1">
        <f t="array" ref="B5642:F5642">_xlfn.XLOOKUP(A5642,Table4[ProductID],Table4[[ProductCode]:[Brand]])</f>
        <v>DOH-SH-5276</v>
      </c>
      <c r="C5642" t="str">
        <v>Bingo Dough Can 56gm - Purple</v>
      </c>
      <c r="D5642" t="str">
        <v>Clay</v>
      </c>
      <c r="E5642" t="str">
        <v>Dough</v>
      </c>
      <c r="F5642" t="str">
        <v>Bingo Dough</v>
      </c>
      <c r="G5642">
        <f>_xlfn.XLOOKUP(A5642,Table2[ProductID],Table2[StoreID])</f>
        <v>4</v>
      </c>
      <c r="H5642" t="str" cm="1">
        <f t="array" ref="H5642:I5642">_xlfn.XLOOKUP(G5642,Table1[StoreID],Table1[[StoreName]:[Region]])</f>
        <v>StoreD</v>
      </c>
      <c r="I5642" t="str">
        <v>Alex</v>
      </c>
      <c r="J5642">
        <f>_xlfn.XLOOKUP(A5642,Table2[ProductID],Table2[RepID])</f>
        <v>23</v>
      </c>
      <c r="K5642" t="str">
        <f>_xlfn.XLOOKUP(J5642,Table3[RepID],Table3[RepName])</f>
        <v>Essam</v>
      </c>
    </row>
    <row r="5643" spans="1:11" x14ac:dyDescent="0.35">
      <c r="A5643" s="8">
        <v>3640</v>
      </c>
      <c r="B5643" t="str" cm="1">
        <f t="array" ref="B5643:F5643">_xlfn.XLOOKUP(A5643,Table4[ProductID],Table4[[ProductCode]:[Brand]])</f>
        <v>LA-BD31192AZ</v>
      </c>
      <c r="C5643" t="str">
        <v>Our Generation - 18 DELUXE RIDING DOLL W/ BOOK</v>
      </c>
      <c r="D5643" t="str">
        <v>Dolls &amp; Accessories</v>
      </c>
      <c r="E5643" t="str">
        <v>Doll</v>
      </c>
      <c r="F5643" t="str">
        <v>Our Generation</v>
      </c>
      <c r="G5643">
        <f>_xlfn.XLOOKUP(A5643,Table2[ProductID],Table2[StoreID])</f>
        <v>1</v>
      </c>
      <c r="H5643" t="str" cm="1">
        <f t="array" ref="H5643:I5643">_xlfn.XLOOKUP(G5643,Table1[StoreID],Table1[[StoreName]:[Region]])</f>
        <v>StoreA</v>
      </c>
      <c r="I5643" t="str">
        <v>Cairo</v>
      </c>
      <c r="J5643">
        <f>_xlfn.XLOOKUP(A5643,Table2[ProductID],Table2[RepID])</f>
        <v>10</v>
      </c>
      <c r="K5643" t="str">
        <f>_xlfn.XLOOKUP(J5643,Table3[RepID],Table3[RepName])</f>
        <v>Asya</v>
      </c>
    </row>
    <row r="5644" spans="1:11" x14ac:dyDescent="0.35">
      <c r="A5644" s="8">
        <v>3601</v>
      </c>
      <c r="B5644" t="str" cm="1">
        <f t="array" ref="B5644:F5644">_xlfn.XLOOKUP(A5644,Table4[ProductID],Table4[[ProductCode]:[Brand]])</f>
        <v>LA-BD38030Z</v>
      </c>
      <c r="C5644" t="str">
        <v>Our Generation - HAIR PLAY HORSE</v>
      </c>
      <c r="D5644" t="str">
        <v>Dolls &amp; Accessories</v>
      </c>
      <c r="E5644" t="str">
        <v>Doll Accessories</v>
      </c>
      <c r="F5644" t="str">
        <v>Our Generation</v>
      </c>
      <c r="G5644">
        <f>_xlfn.XLOOKUP(A5644,Table2[ProductID],Table2[StoreID])</f>
        <v>1</v>
      </c>
      <c r="H5644" t="str" cm="1">
        <f t="array" ref="H5644:I5644">_xlfn.XLOOKUP(G5644,Table1[StoreID],Table1[[StoreName]:[Region]])</f>
        <v>StoreA</v>
      </c>
      <c r="I5644" t="str">
        <v>Cairo</v>
      </c>
      <c r="J5644">
        <f>_xlfn.XLOOKUP(A5644,Table2[ProductID],Table2[RepID])</f>
        <v>10</v>
      </c>
      <c r="K5644" t="str">
        <f>_xlfn.XLOOKUP(J5644,Table3[RepID],Table3[RepName])</f>
        <v>Asya</v>
      </c>
    </row>
    <row r="5645" spans="1:11" x14ac:dyDescent="0.35">
      <c r="A5645" s="8">
        <v>462</v>
      </c>
      <c r="B5645" t="str" cm="1">
        <f t="array" ref="B5645:F5645">_xlfn.XLOOKUP(A5645,Table4[ProductID],Table4[[ProductCode]:[Brand]])</f>
        <v>YW-26-036</v>
      </c>
      <c r="C5645" t="str">
        <v>Pokémon Boosters ( Stand 36 Pcs )</v>
      </c>
      <c r="D5645" t="str">
        <v>Games</v>
      </c>
      <c r="E5645" t="str">
        <v>Card Game</v>
      </c>
      <c r="F5645" t="str">
        <v>Pokémon</v>
      </c>
      <c r="G5645">
        <f>_xlfn.XLOOKUP(A5645,Table2[ProductID],Table2[StoreID])</f>
        <v>4</v>
      </c>
      <c r="H5645" t="str" cm="1">
        <f t="array" ref="H5645:I5645">_xlfn.XLOOKUP(G5645,Table1[StoreID],Table1[[StoreName]:[Region]])</f>
        <v>StoreD</v>
      </c>
      <c r="I5645" t="str">
        <v>Alex</v>
      </c>
      <c r="J5645">
        <f>_xlfn.XLOOKUP(A5645,Table2[ProductID],Table2[RepID])</f>
        <v>23</v>
      </c>
      <c r="K5645" t="str">
        <f>_xlfn.XLOOKUP(J5645,Table3[RepID],Table3[RepName])</f>
        <v>Essam</v>
      </c>
    </row>
    <row r="5646" spans="1:11" x14ac:dyDescent="0.35">
      <c r="A5646" s="8">
        <v>462</v>
      </c>
      <c r="B5646" t="str" cm="1">
        <f t="array" ref="B5646:F5646">_xlfn.XLOOKUP(A5646,Table4[ProductID],Table4[[ProductCode]:[Brand]])</f>
        <v>YW-26-036</v>
      </c>
      <c r="C5646" t="str">
        <v>Pokémon Boosters ( Stand 36 Pcs )</v>
      </c>
      <c r="D5646" t="str">
        <v>Games</v>
      </c>
      <c r="E5646" t="str">
        <v>Card Game</v>
      </c>
      <c r="F5646" t="str">
        <v>Pokémon</v>
      </c>
      <c r="G5646">
        <f>_xlfn.XLOOKUP(A5646,Table2[ProductID],Table2[StoreID])</f>
        <v>4</v>
      </c>
      <c r="H5646" t="str" cm="1">
        <f t="array" ref="H5646:I5646">_xlfn.XLOOKUP(G5646,Table1[StoreID],Table1[[StoreName]:[Region]])</f>
        <v>StoreD</v>
      </c>
      <c r="I5646" t="str">
        <v>Alex</v>
      </c>
      <c r="J5646">
        <f>_xlfn.XLOOKUP(A5646,Table2[ProductID],Table2[RepID])</f>
        <v>23</v>
      </c>
      <c r="K5646" t="str">
        <f>_xlfn.XLOOKUP(J5646,Table3[RepID],Table3[RepName])</f>
        <v>Essam</v>
      </c>
    </row>
    <row r="5647" spans="1:11" x14ac:dyDescent="0.35">
      <c r="A5647" s="8">
        <v>3456</v>
      </c>
      <c r="B5647" t="str" cm="1">
        <f t="array" ref="B5647:F5647">_xlfn.XLOOKUP(A5647,Table4[ProductID],Table4[[ProductCode]:[Brand]])</f>
        <v>MGA-576884</v>
      </c>
      <c r="C5647" t="str">
        <v>Lalaloopsy Large Doll- Crumbs Sugar Cookie</v>
      </c>
      <c r="D5647" t="str">
        <v>Dolls &amp; Accessories</v>
      </c>
      <c r="E5647" t="str">
        <v>Doll</v>
      </c>
      <c r="F5647" t="str">
        <v>Lalaloopsy</v>
      </c>
      <c r="G5647">
        <f>_xlfn.XLOOKUP(A5647,Table2[ProductID],Table2[StoreID])</f>
        <v>3</v>
      </c>
      <c r="H5647" t="str" cm="1">
        <f t="array" ref="H5647:I5647">_xlfn.XLOOKUP(G5647,Table1[StoreID],Table1[[StoreName]:[Region]])</f>
        <v>StoreC</v>
      </c>
      <c r="I5647" t="str">
        <v>Alex</v>
      </c>
      <c r="J5647">
        <f>_xlfn.XLOOKUP(A5647,Table2[ProductID],Table2[RepID])</f>
        <v>13</v>
      </c>
      <c r="K5647" t="str">
        <f>_xlfn.XLOOKUP(J5647,Table3[RepID],Table3[RepName])</f>
        <v>Shady</v>
      </c>
    </row>
    <row r="5648" spans="1:11" x14ac:dyDescent="0.35">
      <c r="A5648" s="8">
        <v>4085</v>
      </c>
      <c r="B5648" t="str" cm="1">
        <f t="array" ref="B5648:F5648">_xlfn.XLOOKUP(A5648,Table4[ProductID],Table4[[ProductCode]:[Brand]])</f>
        <v>DOH-SH-5279</v>
      </c>
      <c r="C5648" t="str">
        <v>Bingo Dough Can 56gm - Orange</v>
      </c>
      <c r="D5648" t="str">
        <v>Clay</v>
      </c>
      <c r="E5648" t="str">
        <v>Dough</v>
      </c>
      <c r="F5648" t="str">
        <v>Bingo Dough</v>
      </c>
      <c r="G5648">
        <f>_xlfn.XLOOKUP(A5648,Table2[ProductID],Table2[StoreID])</f>
        <v>4</v>
      </c>
      <c r="H5648" t="str" cm="1">
        <f t="array" ref="H5648:I5648">_xlfn.XLOOKUP(G5648,Table1[StoreID],Table1[[StoreName]:[Region]])</f>
        <v>StoreD</v>
      </c>
      <c r="I5648" t="str">
        <v>Alex</v>
      </c>
      <c r="J5648">
        <f>_xlfn.XLOOKUP(A5648,Table2[ProductID],Table2[RepID])</f>
        <v>33</v>
      </c>
      <c r="K5648" t="str">
        <f>_xlfn.XLOOKUP(J5648,Table3[RepID],Table3[RepName])</f>
        <v>Alaa</v>
      </c>
    </row>
    <row r="5649" spans="1:11" x14ac:dyDescent="0.35">
      <c r="A5649" s="8">
        <v>4091</v>
      </c>
      <c r="B5649" t="str" cm="1">
        <f t="array" ref="B5649:F5649">_xlfn.XLOOKUP(A5649,Table4[ProductID],Table4[[ProductCode]:[Brand]])</f>
        <v>DOH-SH-3663</v>
      </c>
      <c r="C5649" t="str">
        <v>Bingo Dough 5 Mini Can Style 2</v>
      </c>
      <c r="D5649" t="str">
        <v>Clay</v>
      </c>
      <c r="E5649" t="str">
        <v>Dough</v>
      </c>
      <c r="F5649" t="str">
        <v>Bingo Dough</v>
      </c>
      <c r="G5649">
        <f>_xlfn.XLOOKUP(A5649,Table2[ProductID],Table2[StoreID])</f>
        <v>3</v>
      </c>
      <c r="H5649" t="str" cm="1">
        <f t="array" ref="H5649:I5649">_xlfn.XLOOKUP(G5649,Table1[StoreID],Table1[[StoreName]:[Region]])</f>
        <v>StoreC</v>
      </c>
      <c r="I5649" t="str">
        <v>Alex</v>
      </c>
      <c r="J5649">
        <f>_xlfn.XLOOKUP(A5649,Table2[ProductID],Table2[RepID])</f>
        <v>30</v>
      </c>
      <c r="K5649" t="str">
        <f>_xlfn.XLOOKUP(J5649,Table3[RepID],Table3[RepName])</f>
        <v>Fady</v>
      </c>
    </row>
    <row r="5650" spans="1:11" x14ac:dyDescent="0.35">
      <c r="A5650" s="8">
        <v>4091</v>
      </c>
      <c r="B5650" t="str" cm="1">
        <f t="array" ref="B5650:F5650">_xlfn.XLOOKUP(A5650,Table4[ProductID],Table4[[ProductCode]:[Brand]])</f>
        <v>DOH-SH-3663</v>
      </c>
      <c r="C5650" t="str">
        <v>Bingo Dough 5 Mini Can Style 2</v>
      </c>
      <c r="D5650" t="str">
        <v>Clay</v>
      </c>
      <c r="E5650" t="str">
        <v>Dough</v>
      </c>
      <c r="F5650" t="str">
        <v>Bingo Dough</v>
      </c>
      <c r="G5650">
        <f>_xlfn.XLOOKUP(A5650,Table2[ProductID],Table2[StoreID])</f>
        <v>3</v>
      </c>
      <c r="H5650" t="str" cm="1">
        <f t="array" ref="H5650:I5650">_xlfn.XLOOKUP(G5650,Table1[StoreID],Table1[[StoreName]:[Region]])</f>
        <v>StoreC</v>
      </c>
      <c r="I5650" t="str">
        <v>Alex</v>
      </c>
      <c r="J5650">
        <f>_xlfn.XLOOKUP(A5650,Table2[ProductID],Table2[RepID])</f>
        <v>30</v>
      </c>
      <c r="K5650" t="str">
        <f>_xlfn.XLOOKUP(J5650,Table3[RepID],Table3[RepName])</f>
        <v>Fady</v>
      </c>
    </row>
    <row r="5651" spans="1:11" x14ac:dyDescent="0.35">
      <c r="A5651" s="8">
        <v>473</v>
      </c>
      <c r="B5651" t="str" cm="1">
        <f t="array" ref="B5651:F5651">_xlfn.XLOOKUP(A5651,Table4[ProductID],Table4[[ProductCode]:[Brand]])</f>
        <v>YW-26-024</v>
      </c>
      <c r="C5651" t="str">
        <v>Pokémon Rubics ( Stand 6 pcs )</v>
      </c>
      <c r="D5651" t="str">
        <v>Fidget</v>
      </c>
      <c r="E5651" t="str">
        <v>Cubes</v>
      </c>
      <c r="F5651" t="str">
        <v>Pokémon</v>
      </c>
      <c r="G5651">
        <f>_xlfn.XLOOKUP(A5651,Table2[ProductID],Table2[StoreID])</f>
        <v>4</v>
      </c>
      <c r="H5651" t="str" cm="1">
        <f t="array" ref="H5651:I5651">_xlfn.XLOOKUP(G5651,Table1[StoreID],Table1[[StoreName]:[Region]])</f>
        <v>StoreD</v>
      </c>
      <c r="I5651" t="str">
        <v>Alex</v>
      </c>
      <c r="J5651">
        <f>_xlfn.XLOOKUP(A5651,Table2[ProductID],Table2[RepID])</f>
        <v>2</v>
      </c>
      <c r="K5651" t="str">
        <f>_xlfn.XLOOKUP(J5651,Table3[RepID],Table3[RepName])</f>
        <v>Bassem</v>
      </c>
    </row>
    <row r="5652" spans="1:11" x14ac:dyDescent="0.35">
      <c r="A5652" s="8">
        <v>4</v>
      </c>
      <c r="B5652" t="str" cm="1">
        <f t="array" ref="B5652:F5652">_xlfn.XLOOKUP(A5652,Table4[ProductID],Table4[[ProductCode]:[Brand]])</f>
        <v>ZUR-9601-G</v>
      </c>
      <c r="C5652" t="str">
        <v>COCO Surprise Cones Classics-Fizzy PDQ (12 PCS)</v>
      </c>
      <c r="D5652" t="str">
        <v>Plush &amp; Soft Toys</v>
      </c>
      <c r="E5652" t="str">
        <v>Non Battery</v>
      </c>
      <c r="F5652" t="str">
        <v>COCO SURPRISE</v>
      </c>
      <c r="G5652">
        <f>_xlfn.XLOOKUP(A5652,Table2[ProductID],Table2[StoreID])</f>
        <v>1</v>
      </c>
      <c r="H5652" t="str" cm="1">
        <f t="array" ref="H5652:I5652">_xlfn.XLOOKUP(G5652,Table1[StoreID],Table1[[StoreName]:[Region]])</f>
        <v>StoreA</v>
      </c>
      <c r="I5652" t="str">
        <v>Cairo</v>
      </c>
      <c r="J5652">
        <f>_xlfn.XLOOKUP(A5652,Table2[ProductID],Table2[RepID])</f>
        <v>14</v>
      </c>
      <c r="K5652" t="str">
        <f>_xlfn.XLOOKUP(J5652,Table3[RepID],Table3[RepName])</f>
        <v>Mariam</v>
      </c>
    </row>
    <row r="5653" spans="1:11" x14ac:dyDescent="0.35">
      <c r="A5653" s="8">
        <v>3683</v>
      </c>
      <c r="B5653" t="str" cm="1">
        <f t="array" ref="B5653:F5653">_xlfn.XLOOKUP(A5653,Table4[ProductID],Table4[[ProductCode]:[Brand]])</f>
        <v>LA-3071Z</v>
      </c>
      <c r="C5653" t="str">
        <v>Bristle Blocks - BIG VALUE CASE™ 85PCS</v>
      </c>
      <c r="D5653" t="str">
        <v>Education &amp; Learning</v>
      </c>
      <c r="E5653" t="str">
        <v>Meccano Junior</v>
      </c>
      <c r="F5653" t="str">
        <v>Bristle Blocks</v>
      </c>
      <c r="G5653">
        <f>_xlfn.XLOOKUP(A5653,Table2[ProductID],Table2[StoreID])</f>
        <v>3</v>
      </c>
      <c r="H5653" t="str" cm="1">
        <f t="array" ref="H5653:I5653">_xlfn.XLOOKUP(G5653,Table1[StoreID],Table1[[StoreName]:[Region]])</f>
        <v>StoreC</v>
      </c>
      <c r="I5653" t="str">
        <v>Alex</v>
      </c>
      <c r="J5653">
        <f>_xlfn.XLOOKUP(A5653,Table2[ProductID],Table2[RepID])</f>
        <v>30</v>
      </c>
      <c r="K5653" t="str">
        <f>_xlfn.XLOOKUP(J5653,Table3[RepID],Table3[RepName])</f>
        <v>Fady</v>
      </c>
    </row>
    <row r="5654" spans="1:11" x14ac:dyDescent="0.35">
      <c r="A5654" s="8">
        <v>608</v>
      </c>
      <c r="B5654" t="str" cm="1">
        <f t="array" ref="B5654:F5654">_xlfn.XLOOKUP(A5654,Table4[ProductID],Table4[[ProductCode]:[Brand]])</f>
        <v>XS-36534</v>
      </c>
      <c r="C5654" t="str">
        <v>Zuru X-Shot - Excel Skin Flux 2 Pack</v>
      </c>
      <c r="D5654" t="str">
        <v>Guns</v>
      </c>
      <c r="E5654" t="str">
        <v>Gun</v>
      </c>
      <c r="F5654" t="str">
        <v>X-Shot</v>
      </c>
      <c r="G5654">
        <f>_xlfn.XLOOKUP(A5654,Table2[ProductID],Table2[StoreID])</f>
        <v>3</v>
      </c>
      <c r="H5654" t="str" cm="1">
        <f t="array" ref="H5654:I5654">_xlfn.XLOOKUP(G5654,Table1[StoreID],Table1[[StoreName]:[Region]])</f>
        <v>StoreC</v>
      </c>
      <c r="I5654" t="str">
        <v>Alex</v>
      </c>
      <c r="J5654">
        <f>_xlfn.XLOOKUP(A5654,Table2[ProductID],Table2[RepID])</f>
        <v>30</v>
      </c>
      <c r="K5654" t="str">
        <f>_xlfn.XLOOKUP(J5654,Table3[RepID],Table3[RepName])</f>
        <v>Fady</v>
      </c>
    </row>
    <row r="5655" spans="1:11" x14ac:dyDescent="0.35">
      <c r="A5655" s="8">
        <v>4028</v>
      </c>
      <c r="B5655" t="str" cm="1">
        <f t="array" ref="B5655:F5655">_xlfn.XLOOKUP(A5655,Table4[ProductID],Table4[[ProductCode]:[Brand]])</f>
        <v>FS0003570</v>
      </c>
      <c r="C5655" t="str">
        <v>Topps Match Attax 2022/2023 - Single Pack  Stand (36 pieces)</v>
      </c>
      <c r="D5655" t="str">
        <v>Games</v>
      </c>
      <c r="E5655" t="str">
        <v>Card Game</v>
      </c>
      <c r="F5655" t="str">
        <v>Match Attax</v>
      </c>
      <c r="G5655">
        <f>_xlfn.XLOOKUP(A5655,Table2[ProductID],Table2[StoreID])</f>
        <v>4</v>
      </c>
      <c r="H5655" t="str" cm="1">
        <f t="array" ref="H5655:I5655">_xlfn.XLOOKUP(G5655,Table1[StoreID],Table1[[StoreName]:[Region]])</f>
        <v>StoreD</v>
      </c>
      <c r="I5655" t="str">
        <v>Alex</v>
      </c>
      <c r="J5655">
        <f>_xlfn.XLOOKUP(A5655,Table2[ProductID],Table2[RepID])</f>
        <v>23</v>
      </c>
      <c r="K5655" t="str">
        <f>_xlfn.XLOOKUP(J5655,Table3[RepID],Table3[RepName])</f>
        <v>Essam</v>
      </c>
    </row>
    <row r="5656" spans="1:11" x14ac:dyDescent="0.35">
      <c r="A5656" s="8">
        <v>3227</v>
      </c>
      <c r="B5656" t="str" cm="1">
        <f t="array" ref="B5656:F5656">_xlfn.XLOOKUP(A5656,Table4[ProductID],Table4[[ProductCode]:[Brand]])</f>
        <v>NK-21228</v>
      </c>
      <c r="C5656" t="str">
        <v>High Five Cartoon Travel</v>
      </c>
      <c r="D5656" t="str">
        <v>Games</v>
      </c>
      <c r="E5656" t="str">
        <v>Board Game</v>
      </c>
      <c r="F5656" t="str">
        <v>Nilco</v>
      </c>
      <c r="G5656">
        <f>_xlfn.XLOOKUP(A5656,Table2[ProductID],Table2[StoreID])</f>
        <v>4</v>
      </c>
      <c r="H5656" t="str" cm="1">
        <f t="array" ref="H5656:I5656">_xlfn.XLOOKUP(G5656,Table1[StoreID],Table1[[StoreName]:[Region]])</f>
        <v>StoreD</v>
      </c>
      <c r="I5656" t="str">
        <v>Alex</v>
      </c>
      <c r="J5656">
        <f>_xlfn.XLOOKUP(A5656,Table2[ProductID],Table2[RepID])</f>
        <v>33</v>
      </c>
      <c r="K5656" t="str">
        <f>_xlfn.XLOOKUP(J5656,Table3[RepID],Table3[RepName])</f>
        <v>Alaa</v>
      </c>
    </row>
    <row r="5657" spans="1:11" x14ac:dyDescent="0.35">
      <c r="A5657" s="8">
        <v>12</v>
      </c>
      <c r="B5657" t="str" cm="1">
        <f t="array" ref="B5657:F5657">_xlfn.XLOOKUP(A5657,Table4[ProductID],Table4[[ProductCode]:[Brand]])</f>
        <v>ZUR-9258</v>
      </c>
      <c r="C5657" t="str">
        <v>Zuru Rainbocorns Eggzania Surprise Mania Over 20 Surprises</v>
      </c>
      <c r="D5657" t="str">
        <v>Surprise</v>
      </c>
      <c r="E5657" t="str">
        <v>Egg</v>
      </c>
      <c r="F5657" t="str">
        <v>Rainbocorns</v>
      </c>
      <c r="G5657">
        <f>_xlfn.XLOOKUP(A5657,Table2[ProductID],Table2[StoreID])</f>
        <v>4</v>
      </c>
      <c r="H5657" t="str" cm="1">
        <f t="array" ref="H5657:I5657">_xlfn.XLOOKUP(G5657,Table1[StoreID],Table1[[StoreName]:[Region]])</f>
        <v>StoreD</v>
      </c>
      <c r="I5657" t="str">
        <v>Alex</v>
      </c>
      <c r="J5657">
        <f>_xlfn.XLOOKUP(A5657,Table2[ProductID],Table2[RepID])</f>
        <v>33</v>
      </c>
      <c r="K5657" t="str">
        <f>_xlfn.XLOOKUP(J5657,Table3[RepID],Table3[RepName])</f>
        <v>Alaa</v>
      </c>
    </row>
    <row r="5658" spans="1:11" x14ac:dyDescent="0.35">
      <c r="A5658" s="8">
        <v>3267</v>
      </c>
      <c r="B5658" t="str" cm="1">
        <f t="array" ref="B5658:F5658">_xlfn.XLOOKUP(A5658,Table4[ProductID],Table4[[ProductCode]:[Brand]])</f>
        <v>NK-20665</v>
      </c>
      <c r="C5658" t="str">
        <v>Cylinder Ludo Snakes&amp;Ladders</v>
      </c>
      <c r="D5658" t="str">
        <v>Games</v>
      </c>
      <c r="E5658" t="str">
        <v>Board Game</v>
      </c>
      <c r="F5658" t="str">
        <v>Nilco</v>
      </c>
      <c r="G5658">
        <f>_xlfn.XLOOKUP(A5658,Table2[ProductID],Table2[StoreID])</f>
        <v>1</v>
      </c>
      <c r="H5658" t="str" cm="1">
        <f t="array" ref="H5658:I5658">_xlfn.XLOOKUP(G5658,Table1[StoreID],Table1[[StoreName]:[Region]])</f>
        <v>StoreA</v>
      </c>
      <c r="I5658" t="str">
        <v>Cairo</v>
      </c>
      <c r="J5658">
        <f>_xlfn.XLOOKUP(A5658,Table2[ProductID],Table2[RepID])</f>
        <v>14</v>
      </c>
      <c r="K5658" t="str">
        <f>_xlfn.XLOOKUP(J5658,Table3[RepID],Table3[RepName])</f>
        <v>Mariam</v>
      </c>
    </row>
    <row r="5659" spans="1:11" x14ac:dyDescent="0.35">
      <c r="A5659" s="8">
        <v>471</v>
      </c>
      <c r="B5659" t="str" cm="1">
        <f t="array" ref="B5659:F5659">_xlfn.XLOOKUP(A5659,Table4[ProductID],Table4[[ProductCode]:[Brand]])</f>
        <v>YW-26-026</v>
      </c>
      <c r="C5659" t="str">
        <v>Yoyo Stich ( Stand 24 pcs )</v>
      </c>
      <c r="D5659" t="str">
        <v>Games</v>
      </c>
      <c r="E5659" t="str">
        <v>Yoyo</v>
      </c>
      <c r="F5659" t="str">
        <v>Stich &amp; Lilo</v>
      </c>
      <c r="G5659">
        <f>_xlfn.XLOOKUP(A5659,Table2[ProductID],Table2[StoreID])</f>
        <v>4</v>
      </c>
      <c r="H5659" t="str" cm="1">
        <f t="array" ref="H5659:I5659">_xlfn.XLOOKUP(G5659,Table1[StoreID],Table1[[StoreName]:[Region]])</f>
        <v>StoreD</v>
      </c>
      <c r="I5659" t="str">
        <v>Alex</v>
      </c>
      <c r="J5659">
        <f>_xlfn.XLOOKUP(A5659,Table2[ProductID],Table2[RepID])</f>
        <v>2</v>
      </c>
      <c r="K5659" t="str">
        <f>_xlfn.XLOOKUP(J5659,Table3[RepID],Table3[RepName])</f>
        <v>Bassem</v>
      </c>
    </row>
    <row r="5660" spans="1:11" x14ac:dyDescent="0.35">
      <c r="A5660" s="8">
        <v>3347</v>
      </c>
      <c r="B5660" t="str" cm="1">
        <f t="array" ref="B5660:F5660">_xlfn.XLOOKUP(A5660,Table4[ProductID],Table4[[ProductCode]:[Brand]])</f>
        <v>MTR-1202</v>
      </c>
      <c r="C5660" t="str">
        <v>Make It Real Bedazzled! Charm Bracelets Blooming Creativity</v>
      </c>
      <c r="D5660" t="str">
        <v>Fashion</v>
      </c>
      <c r="E5660" t="str">
        <v>Accessories</v>
      </c>
      <c r="F5660" t="str">
        <v>Make It Real</v>
      </c>
      <c r="G5660">
        <f>_xlfn.XLOOKUP(A5660,Table2[ProductID],Table2[StoreID])</f>
        <v>2</v>
      </c>
      <c r="H5660" t="str" cm="1">
        <f t="array" ref="H5660:I5660">_xlfn.XLOOKUP(G5660,Table1[StoreID],Table1[[StoreName]:[Region]])</f>
        <v>StoreB</v>
      </c>
      <c r="I5660" t="str">
        <v>Cairo</v>
      </c>
      <c r="J5660">
        <f>_xlfn.XLOOKUP(A5660,Table2[ProductID],Table2[RepID])</f>
        <v>16</v>
      </c>
      <c r="K5660" t="str">
        <f>_xlfn.XLOOKUP(J5660,Table3[RepID],Table3[RepName])</f>
        <v>Faten</v>
      </c>
    </row>
    <row r="5661" spans="1:11" x14ac:dyDescent="0.35">
      <c r="A5661" s="8">
        <v>4083</v>
      </c>
      <c r="B5661" t="str" cm="1">
        <f t="array" ref="B5661:F5661">_xlfn.XLOOKUP(A5661,Table4[ProductID],Table4[[ProductCode]:[Brand]])</f>
        <v>DOH-SH-5281</v>
      </c>
      <c r="C5661" t="str">
        <v>Bingo Dough Can 56gm - Green</v>
      </c>
      <c r="D5661" t="str">
        <v>Clay</v>
      </c>
      <c r="E5661" t="str">
        <v>Dough</v>
      </c>
      <c r="F5661" t="str">
        <v>Bingo Dough</v>
      </c>
      <c r="G5661">
        <f>_xlfn.XLOOKUP(A5661,Table2[ProductID],Table2[StoreID])</f>
        <v>4</v>
      </c>
      <c r="H5661" t="str" cm="1">
        <f t="array" ref="H5661:I5661">_xlfn.XLOOKUP(G5661,Table1[StoreID],Table1[[StoreName]:[Region]])</f>
        <v>StoreD</v>
      </c>
      <c r="I5661" t="str">
        <v>Alex</v>
      </c>
      <c r="J5661">
        <f>_xlfn.XLOOKUP(A5661,Table2[ProductID],Table2[RepID])</f>
        <v>33</v>
      </c>
      <c r="K5661" t="str">
        <f>_xlfn.XLOOKUP(J5661,Table3[RepID],Table3[RepName])</f>
        <v>Alaa</v>
      </c>
    </row>
    <row r="5662" spans="1:11" x14ac:dyDescent="0.35">
      <c r="A5662" s="8">
        <v>3443</v>
      </c>
      <c r="B5662" t="str" cm="1">
        <f t="array" ref="B5662:F5662">_xlfn.XLOOKUP(A5662,Table4[ProductID],Table4[[ProductCode]:[Brand]])</f>
        <v>MGA-578116</v>
      </c>
      <c r="C5662" t="str">
        <v>Dream Ella Stardust Convertible (Purple)</v>
      </c>
      <c r="D5662" t="str">
        <v>Dolls &amp; Accessories</v>
      </c>
      <c r="E5662" t="str">
        <v>Doll Accessories</v>
      </c>
      <c r="F5662" t="str">
        <v>Dream Ella</v>
      </c>
      <c r="G5662">
        <f>_xlfn.XLOOKUP(A5662,Table2[ProductID],Table2[StoreID])</f>
        <v>1</v>
      </c>
      <c r="H5662" t="str" cm="1">
        <f t="array" ref="H5662:I5662">_xlfn.XLOOKUP(G5662,Table1[StoreID],Table1[[StoreName]:[Region]])</f>
        <v>StoreA</v>
      </c>
      <c r="I5662" t="str">
        <v>Cairo</v>
      </c>
      <c r="J5662">
        <f>_xlfn.XLOOKUP(A5662,Table2[ProductID],Table2[RepID])</f>
        <v>10</v>
      </c>
      <c r="K5662" t="str">
        <f>_xlfn.XLOOKUP(J5662,Table3[RepID],Table3[RepName])</f>
        <v>Asya</v>
      </c>
    </row>
    <row r="5663" spans="1:11" x14ac:dyDescent="0.35">
      <c r="A5663" s="8">
        <v>3224</v>
      </c>
      <c r="B5663" t="str" cm="1">
        <f t="array" ref="B5663:F5663">_xlfn.XLOOKUP(A5663,Table4[ProductID],Table4[[ProductCode]:[Brand]])</f>
        <v>NK-21259</v>
      </c>
      <c r="C5663" t="str">
        <v>Identical Travel</v>
      </c>
      <c r="D5663" t="str">
        <v>Games</v>
      </c>
      <c r="E5663" t="str">
        <v>Board Game</v>
      </c>
      <c r="F5663" t="str">
        <v>Nilco</v>
      </c>
      <c r="G5663">
        <f>_xlfn.XLOOKUP(A5663,Table2[ProductID],Table2[StoreID])</f>
        <v>5</v>
      </c>
      <c r="H5663" t="str" cm="1">
        <f t="array" ref="H5663:I5663">_xlfn.XLOOKUP(G5663,Table1[StoreID],Table1[[StoreName]:[Region]])</f>
        <v>StoreE</v>
      </c>
      <c r="I5663" t="str">
        <v>Delta</v>
      </c>
      <c r="J5663">
        <f>_xlfn.XLOOKUP(A5663,Table2[ProductID],Table2[RepID])</f>
        <v>34</v>
      </c>
      <c r="K5663" t="str">
        <f>_xlfn.XLOOKUP(J5663,Table3[RepID],Table3[RepName])</f>
        <v>Nora</v>
      </c>
    </row>
    <row r="5664" spans="1:11" x14ac:dyDescent="0.35">
      <c r="A5664" s="8">
        <v>11</v>
      </c>
      <c r="B5664" t="str" cm="1">
        <f t="array" ref="B5664:F5664">_xlfn.XLOOKUP(A5664,Table4[ProductID],Table4[[ProductCode]:[Brand]])</f>
        <v>ZUR-9259</v>
      </c>
      <c r="C5664" t="str">
        <v>Zuru Rainbocorns KitTYcorn Magic Glowing 10 Surprises  S1 -CDU6PCS</v>
      </c>
      <c r="D5664" t="str">
        <v>Surprise</v>
      </c>
      <c r="E5664" t="str">
        <v>Egg</v>
      </c>
      <c r="F5664" t="str">
        <v>Rainbocorns</v>
      </c>
      <c r="G5664">
        <f>_xlfn.XLOOKUP(A5664,Table2[ProductID],Table2[StoreID])</f>
        <v>4</v>
      </c>
      <c r="H5664" t="str" cm="1">
        <f t="array" ref="H5664:I5664">_xlfn.XLOOKUP(G5664,Table1[StoreID],Table1[[StoreName]:[Region]])</f>
        <v>StoreD</v>
      </c>
      <c r="I5664" t="str">
        <v>Alex</v>
      </c>
      <c r="J5664">
        <f>_xlfn.XLOOKUP(A5664,Table2[ProductID],Table2[RepID])</f>
        <v>2</v>
      </c>
      <c r="K5664" t="str">
        <f>_xlfn.XLOOKUP(J5664,Table3[RepID],Table3[RepName])</f>
        <v>Bassem</v>
      </c>
    </row>
    <row r="5665" spans="1:11" x14ac:dyDescent="0.35">
      <c r="A5665" s="8">
        <v>4079</v>
      </c>
      <c r="B5665" t="str" cm="1">
        <f t="array" ref="B5665:F5665">_xlfn.XLOOKUP(A5665,Table4[ProductID],Table4[[ProductCode]:[Brand]])</f>
        <v>E91 BP-2</v>
      </c>
      <c r="C5665" t="str">
        <v>Energizer Card 2  AA Promo</v>
      </c>
      <c r="D5665" t="str">
        <v>Add-ons</v>
      </c>
      <c r="E5665" t="str">
        <v>Battery</v>
      </c>
      <c r="F5665" t="str">
        <v>Energizer</v>
      </c>
      <c r="G5665">
        <f>_xlfn.XLOOKUP(A5665,Table2[ProductID],Table2[StoreID])</f>
        <v>4</v>
      </c>
      <c r="H5665" t="str" cm="1">
        <f t="array" ref="H5665:I5665">_xlfn.XLOOKUP(G5665,Table1[StoreID],Table1[[StoreName]:[Region]])</f>
        <v>StoreD</v>
      </c>
      <c r="I5665" t="str">
        <v>Alex</v>
      </c>
      <c r="J5665">
        <f>_xlfn.XLOOKUP(A5665,Table2[ProductID],Table2[RepID])</f>
        <v>2</v>
      </c>
      <c r="K5665" t="str">
        <f>_xlfn.XLOOKUP(J5665,Table3[RepID],Table3[RepName])</f>
        <v>Bassem</v>
      </c>
    </row>
    <row r="5666" spans="1:11" x14ac:dyDescent="0.35">
      <c r="A5666" s="8">
        <v>4091</v>
      </c>
      <c r="B5666" t="str" cm="1">
        <f t="array" ref="B5666:F5666">_xlfn.XLOOKUP(A5666,Table4[ProductID],Table4[[ProductCode]:[Brand]])</f>
        <v>DOH-SH-3663</v>
      </c>
      <c r="C5666" t="str">
        <v>Bingo Dough 5 Mini Can Style 2</v>
      </c>
      <c r="D5666" t="str">
        <v>Clay</v>
      </c>
      <c r="E5666" t="str">
        <v>Dough</v>
      </c>
      <c r="F5666" t="str">
        <v>Bingo Dough</v>
      </c>
      <c r="G5666">
        <f>_xlfn.XLOOKUP(A5666,Table2[ProductID],Table2[StoreID])</f>
        <v>3</v>
      </c>
      <c r="H5666" t="str" cm="1">
        <f t="array" ref="H5666:I5666">_xlfn.XLOOKUP(G5666,Table1[StoreID],Table1[[StoreName]:[Region]])</f>
        <v>StoreC</v>
      </c>
      <c r="I5666" t="str">
        <v>Alex</v>
      </c>
      <c r="J5666">
        <f>_xlfn.XLOOKUP(A5666,Table2[ProductID],Table2[RepID])</f>
        <v>30</v>
      </c>
      <c r="K5666" t="str">
        <f>_xlfn.XLOOKUP(J5666,Table3[RepID],Table3[RepName])</f>
        <v>Fady</v>
      </c>
    </row>
    <row r="5667" spans="1:11" x14ac:dyDescent="0.35">
      <c r="A5667" s="8">
        <v>672</v>
      </c>
      <c r="B5667" t="str" cm="1">
        <f t="array" ref="B5667:F5667">_xlfn.XLOOKUP(A5667,Table4[ProductID],Table4[[ProductCode]:[Brand]])</f>
        <v>TH-ZUR-9608</v>
      </c>
      <c r="C5667" t="str">
        <v>COCO Surprise Cones Fantacy 6 Asst (12 PCS)</v>
      </c>
      <c r="D5667" t="str">
        <v>Plush &amp; Soft Toys</v>
      </c>
      <c r="E5667" t="str">
        <v>Non Battery</v>
      </c>
      <c r="F5667" t="str">
        <v>COCO SURPRISE</v>
      </c>
      <c r="G5667">
        <f>_xlfn.XLOOKUP(A5667,Table2[ProductID],Table2[StoreID])</f>
        <v>3</v>
      </c>
      <c r="H5667" t="str" cm="1">
        <f t="array" ref="H5667:I5667">_xlfn.XLOOKUP(G5667,Table1[StoreID],Table1[[StoreName]:[Region]])</f>
        <v>StoreC</v>
      </c>
      <c r="I5667" t="str">
        <v>Alex</v>
      </c>
      <c r="J5667">
        <f>_xlfn.XLOOKUP(A5667,Table2[ProductID],Table2[RepID])</f>
        <v>30</v>
      </c>
      <c r="K5667" t="str">
        <f>_xlfn.XLOOKUP(J5667,Table3[RepID],Table3[RepName])</f>
        <v>Fady</v>
      </c>
    </row>
    <row r="5668" spans="1:11" x14ac:dyDescent="0.35">
      <c r="A5668" s="8">
        <v>12</v>
      </c>
      <c r="B5668" t="str" cm="1">
        <f t="array" ref="B5668:F5668">_xlfn.XLOOKUP(A5668,Table4[ProductID],Table4[[ProductCode]:[Brand]])</f>
        <v>ZUR-9258</v>
      </c>
      <c r="C5668" t="str">
        <v>Zuru Rainbocorns Eggzania Surprise Mania Over 20 Surprises</v>
      </c>
      <c r="D5668" t="str">
        <v>Surprise</v>
      </c>
      <c r="E5668" t="str">
        <v>Egg</v>
      </c>
      <c r="F5668" t="str">
        <v>Rainbocorns</v>
      </c>
      <c r="G5668">
        <f>_xlfn.XLOOKUP(A5668,Table2[ProductID],Table2[StoreID])</f>
        <v>4</v>
      </c>
      <c r="H5668" t="str" cm="1">
        <f t="array" ref="H5668:I5668">_xlfn.XLOOKUP(G5668,Table1[StoreID],Table1[[StoreName]:[Region]])</f>
        <v>StoreD</v>
      </c>
      <c r="I5668" t="str">
        <v>Alex</v>
      </c>
      <c r="J5668">
        <f>_xlfn.XLOOKUP(A5668,Table2[ProductID],Table2[RepID])</f>
        <v>33</v>
      </c>
      <c r="K5668" t="str">
        <f>_xlfn.XLOOKUP(J5668,Table3[RepID],Table3[RepName])</f>
        <v>Alaa</v>
      </c>
    </row>
    <row r="5669" spans="1:11" x14ac:dyDescent="0.35">
      <c r="A5669" s="8">
        <v>619</v>
      </c>
      <c r="B5669" t="str" cm="1">
        <f t="array" ref="B5669:F5669">_xlfn.XLOOKUP(A5669,Table4[ProductID],Table4[[ProductCode]:[Brand]])</f>
        <v>XS-36516-G</v>
      </c>
      <c r="C5669" t="str">
        <v>Zuru X-Shot - Excel Skin Flux - Apocalypse</v>
      </c>
      <c r="D5669" t="str">
        <v>Guns</v>
      </c>
      <c r="E5669" t="str">
        <v>Gun</v>
      </c>
      <c r="F5669" t="str">
        <v>X-Shot</v>
      </c>
      <c r="G5669">
        <f>_xlfn.XLOOKUP(A5669,Table2[ProductID],Table2[StoreID])</f>
        <v>4</v>
      </c>
      <c r="H5669" t="str" cm="1">
        <f t="array" ref="H5669:I5669">_xlfn.XLOOKUP(G5669,Table1[StoreID],Table1[[StoreName]:[Region]])</f>
        <v>StoreD</v>
      </c>
      <c r="I5669" t="str">
        <v>Alex</v>
      </c>
      <c r="J5669">
        <f>_xlfn.XLOOKUP(A5669,Table2[ProductID],Table2[RepID])</f>
        <v>2</v>
      </c>
      <c r="K5669" t="str">
        <f>_xlfn.XLOOKUP(J5669,Table3[RepID],Table3[RepName])</f>
        <v>Bassem</v>
      </c>
    </row>
    <row r="5670" spans="1:11" x14ac:dyDescent="0.35">
      <c r="A5670" s="8">
        <v>470</v>
      </c>
      <c r="B5670" t="str" cm="1">
        <f t="array" ref="B5670:F5670">_xlfn.XLOOKUP(A5670,Table4[ProductID],Table4[[ProductCode]:[Brand]])</f>
        <v>YW-26-027</v>
      </c>
      <c r="C5670" t="str">
        <v>Yoyo Pokémon ( Stand 24 pcs )</v>
      </c>
      <c r="D5670" t="str">
        <v>Games</v>
      </c>
      <c r="E5670" t="str">
        <v>Yoyo</v>
      </c>
      <c r="F5670" t="str">
        <v>Pokémon</v>
      </c>
      <c r="G5670">
        <f>_xlfn.XLOOKUP(A5670,Table2[ProductID],Table2[StoreID])</f>
        <v>4</v>
      </c>
      <c r="H5670" t="str" cm="1">
        <f t="array" ref="H5670:I5670">_xlfn.XLOOKUP(G5670,Table1[StoreID],Table1[[StoreName]:[Region]])</f>
        <v>StoreD</v>
      </c>
      <c r="I5670" t="str">
        <v>Alex</v>
      </c>
      <c r="J5670">
        <f>_xlfn.XLOOKUP(A5670,Table2[ProductID],Table2[RepID])</f>
        <v>33</v>
      </c>
      <c r="K5670" t="str">
        <f>_xlfn.XLOOKUP(J5670,Table3[RepID],Table3[RepName])</f>
        <v>Alaa</v>
      </c>
    </row>
    <row r="5671" spans="1:11" x14ac:dyDescent="0.35">
      <c r="A5671" s="8">
        <v>413</v>
      </c>
      <c r="B5671" t="str" cm="1">
        <f t="array" ref="B5671:F5671">_xlfn.XLOOKUP(A5671,Table4[ProductID],Table4[[ProductCode]:[Brand]])</f>
        <v>YW-28-007</v>
      </c>
      <c r="C5671" t="str">
        <v>Frozen Egg Stand 12 pieces</v>
      </c>
      <c r="D5671" t="str">
        <v>Surprise</v>
      </c>
      <c r="E5671" t="str">
        <v>Egg</v>
      </c>
      <c r="F5671" t="str">
        <v>Disney</v>
      </c>
      <c r="G5671">
        <f>_xlfn.XLOOKUP(A5671,Table2[ProductID],Table2[StoreID])</f>
        <v>4</v>
      </c>
      <c r="H5671" t="str" cm="1">
        <f t="array" ref="H5671:I5671">_xlfn.XLOOKUP(G5671,Table1[StoreID],Table1[[StoreName]:[Region]])</f>
        <v>StoreD</v>
      </c>
      <c r="I5671" t="str">
        <v>Alex</v>
      </c>
      <c r="J5671">
        <f>_xlfn.XLOOKUP(A5671,Table2[ProductID],Table2[RepID])</f>
        <v>2</v>
      </c>
      <c r="K5671" t="str">
        <f>_xlfn.XLOOKUP(J5671,Table3[RepID],Table3[RepName])</f>
        <v>Bassem</v>
      </c>
    </row>
    <row r="5672" spans="1:11" x14ac:dyDescent="0.35">
      <c r="A5672" s="8">
        <v>414</v>
      </c>
      <c r="B5672" t="str" cm="1">
        <f t="array" ref="B5672:F5672">_xlfn.XLOOKUP(A5672,Table4[ProductID],Table4[[ProductCode]:[Brand]])</f>
        <v>YW-28-006</v>
      </c>
      <c r="C5672" t="str">
        <v>L.O.L. Egg Stand 12 pieces</v>
      </c>
      <c r="D5672" t="str">
        <v>Surprise</v>
      </c>
      <c r="E5672" t="str">
        <v>Egg</v>
      </c>
      <c r="F5672" t="str">
        <v>L.O.L. Surprise</v>
      </c>
      <c r="G5672">
        <f>_xlfn.XLOOKUP(A5672,Table2[ProductID],Table2[StoreID])</f>
        <v>4</v>
      </c>
      <c r="H5672" t="str" cm="1">
        <f t="array" ref="H5672:I5672">_xlfn.XLOOKUP(G5672,Table1[StoreID],Table1[[StoreName]:[Region]])</f>
        <v>StoreD</v>
      </c>
      <c r="I5672" t="str">
        <v>Alex</v>
      </c>
      <c r="J5672">
        <f>_xlfn.XLOOKUP(A5672,Table2[ProductID],Table2[RepID])</f>
        <v>33</v>
      </c>
      <c r="K5672" t="str">
        <f>_xlfn.XLOOKUP(J5672,Table3[RepID],Table3[RepName])</f>
        <v>Alaa</v>
      </c>
    </row>
    <row r="5673" spans="1:11" x14ac:dyDescent="0.35">
      <c r="A5673" s="8">
        <v>4086</v>
      </c>
      <c r="B5673" t="str" cm="1">
        <f t="array" ref="B5673:F5673">_xlfn.XLOOKUP(A5673,Table4[ProductID],Table4[[ProductCode]:[Brand]])</f>
        <v>DOH-SH-5278</v>
      </c>
      <c r="C5673" t="str">
        <v>Bingo Dough Can 56gm - Blue</v>
      </c>
      <c r="D5673" t="str">
        <v>Clay</v>
      </c>
      <c r="E5673" t="str">
        <v>Dough</v>
      </c>
      <c r="F5673" t="str">
        <v>Bingo Dough</v>
      </c>
      <c r="G5673">
        <f>_xlfn.XLOOKUP(A5673,Table2[ProductID],Table2[StoreID])</f>
        <v>4</v>
      </c>
      <c r="H5673" t="str" cm="1">
        <f t="array" ref="H5673:I5673">_xlfn.XLOOKUP(G5673,Table1[StoreID],Table1[[StoreName]:[Region]])</f>
        <v>StoreD</v>
      </c>
      <c r="I5673" t="str">
        <v>Alex</v>
      </c>
      <c r="J5673">
        <f>_xlfn.XLOOKUP(A5673,Table2[ProductID],Table2[RepID])</f>
        <v>23</v>
      </c>
      <c r="K5673" t="str">
        <f>_xlfn.XLOOKUP(J5673,Table3[RepID],Table3[RepName])</f>
        <v>Essam</v>
      </c>
    </row>
    <row r="5674" spans="1:11" x14ac:dyDescent="0.35">
      <c r="A5674" s="8">
        <v>621</v>
      </c>
      <c r="B5674" t="str" cm="1">
        <f t="array" ref="B5674:F5674">_xlfn.XLOOKUP(A5674,Table4[ProductID],Table4[[ProductCode]:[Brand]])</f>
        <v>XS-36516-D</v>
      </c>
      <c r="C5674" t="str">
        <v>Zuru X-Shot - Excel Skin Flux - Illustrate</v>
      </c>
      <c r="D5674" t="str">
        <v>Guns</v>
      </c>
      <c r="E5674" t="str">
        <v>Gun</v>
      </c>
      <c r="F5674" t="str">
        <v>X-Shot</v>
      </c>
      <c r="G5674">
        <f>_xlfn.XLOOKUP(A5674,Table2[ProductID],Table2[StoreID])</f>
        <v>4</v>
      </c>
      <c r="H5674" t="str" cm="1">
        <f t="array" ref="H5674:I5674">_xlfn.XLOOKUP(G5674,Table1[StoreID],Table1[[StoreName]:[Region]])</f>
        <v>StoreD</v>
      </c>
      <c r="I5674" t="str">
        <v>Alex</v>
      </c>
      <c r="J5674">
        <f>_xlfn.XLOOKUP(A5674,Table2[ProductID],Table2[RepID])</f>
        <v>23</v>
      </c>
      <c r="K5674" t="str">
        <f>_xlfn.XLOOKUP(J5674,Table3[RepID],Table3[RepName])</f>
        <v>Essam</v>
      </c>
    </row>
    <row r="5675" spans="1:11" x14ac:dyDescent="0.35">
      <c r="A5675" s="8">
        <v>615</v>
      </c>
      <c r="B5675" t="str" cm="1">
        <f t="array" ref="B5675:F5675">_xlfn.XLOOKUP(A5675,Table4[ProductID],Table4[[ProductCode]:[Brand]])</f>
        <v>XS-36517-G</v>
      </c>
      <c r="C5675" t="str">
        <v>Zuru X-Shot - Excel Skin Dread - Apocalypse</v>
      </c>
      <c r="D5675" t="str">
        <v>Guns</v>
      </c>
      <c r="E5675" t="str">
        <v>Gun</v>
      </c>
      <c r="F5675" t="str">
        <v>X-Shot</v>
      </c>
      <c r="G5675">
        <f>_xlfn.XLOOKUP(A5675,Table2[ProductID],Table2[StoreID])</f>
        <v>4</v>
      </c>
      <c r="H5675" t="str" cm="1">
        <f t="array" ref="H5675:I5675">_xlfn.XLOOKUP(G5675,Table1[StoreID],Table1[[StoreName]:[Region]])</f>
        <v>StoreD</v>
      </c>
      <c r="I5675" t="str">
        <v>Alex</v>
      </c>
      <c r="J5675">
        <f>_xlfn.XLOOKUP(A5675,Table2[ProductID],Table2[RepID])</f>
        <v>23</v>
      </c>
      <c r="K5675" t="str">
        <f>_xlfn.XLOOKUP(J5675,Table3[RepID],Table3[RepName])</f>
        <v>Essam</v>
      </c>
    </row>
    <row r="5676" spans="1:11" x14ac:dyDescent="0.35">
      <c r="A5676" s="8">
        <v>3305</v>
      </c>
      <c r="B5676" t="str" cm="1">
        <f t="array" ref="B5676:F5676">_xlfn.XLOOKUP(A5676,Table4[ProductID],Table4[[ProductCode]:[Brand]])</f>
        <v>NK-20177</v>
      </c>
      <c r="C5676" t="str">
        <v>Four In a Row</v>
      </c>
      <c r="D5676" t="str">
        <v>Games</v>
      </c>
      <c r="E5676" t="str">
        <v>Board Game</v>
      </c>
      <c r="F5676" t="str">
        <v>Nilco</v>
      </c>
      <c r="G5676">
        <f>_xlfn.XLOOKUP(A5676,Table2[ProductID],Table2[StoreID])</f>
        <v>4</v>
      </c>
      <c r="H5676" t="str" cm="1">
        <f t="array" ref="H5676:I5676">_xlfn.XLOOKUP(G5676,Table1[StoreID],Table1[[StoreName]:[Region]])</f>
        <v>StoreD</v>
      </c>
      <c r="I5676" t="str">
        <v>Alex</v>
      </c>
      <c r="J5676">
        <f>_xlfn.XLOOKUP(A5676,Table2[ProductID],Table2[RepID])</f>
        <v>33</v>
      </c>
      <c r="K5676" t="str">
        <f>_xlfn.XLOOKUP(J5676,Table3[RepID],Table3[RepName])</f>
        <v>Alaa</v>
      </c>
    </row>
    <row r="5677" spans="1:11" x14ac:dyDescent="0.35">
      <c r="A5677" s="8">
        <v>3556</v>
      </c>
      <c r="B5677" t="str" cm="1">
        <f t="array" ref="B5677:F5677">_xlfn.XLOOKUP(A5677,Table4[ProductID],Table4[[ProductCode]:[Brand]])</f>
        <v>LA-BX2237Z</v>
      </c>
      <c r="C5677" t="str">
        <v>B. Stuffed Plush Hippo</v>
      </c>
      <c r="D5677" t="str">
        <v>Plush &amp; Soft Toys</v>
      </c>
      <c r="E5677" t="str">
        <v>Non Battery</v>
      </c>
      <c r="F5677" t="str">
        <v>B.Toys</v>
      </c>
      <c r="G5677">
        <f>_xlfn.XLOOKUP(A5677,Table2[ProductID],Table2[StoreID])</f>
        <v>3</v>
      </c>
      <c r="H5677" t="str" cm="1">
        <f t="array" ref="H5677:I5677">_xlfn.XLOOKUP(G5677,Table1[StoreID],Table1[[StoreName]:[Region]])</f>
        <v>StoreC</v>
      </c>
      <c r="I5677" t="str">
        <v>Alex</v>
      </c>
      <c r="J5677">
        <f>_xlfn.XLOOKUP(A5677,Table2[ProductID],Table2[RepID])</f>
        <v>30</v>
      </c>
      <c r="K5677" t="str">
        <f>_xlfn.XLOOKUP(J5677,Table3[RepID],Table3[RepName])</f>
        <v>Fady</v>
      </c>
    </row>
    <row r="5678" spans="1:11" x14ac:dyDescent="0.35">
      <c r="A5678" s="8">
        <v>3577</v>
      </c>
      <c r="B5678" t="str" cm="1">
        <f t="array" ref="B5678:F5678">_xlfn.XLOOKUP(A5678,Table4[ProductID],Table4[[ProductCode]:[Brand]])</f>
        <v>LA-BX1785Z</v>
      </c>
      <c r="C5678" t="str">
        <v>B. CLASSIC PLUSH BEAR - BROWN</v>
      </c>
      <c r="D5678" t="str">
        <v>Plush &amp; Soft Toys</v>
      </c>
      <c r="E5678" t="str">
        <v>Non Battery</v>
      </c>
      <c r="F5678" t="str">
        <v>B.Toys</v>
      </c>
      <c r="G5678">
        <f>_xlfn.XLOOKUP(A5678,Table2[ProductID],Table2[StoreID])</f>
        <v>3</v>
      </c>
      <c r="H5678" t="str" cm="1">
        <f t="array" ref="H5678:I5678">_xlfn.XLOOKUP(G5678,Table1[StoreID],Table1[[StoreName]:[Region]])</f>
        <v>StoreC</v>
      </c>
      <c r="I5678" t="str">
        <v>Alex</v>
      </c>
      <c r="J5678">
        <f>_xlfn.XLOOKUP(A5678,Table2[ProductID],Table2[RepID])</f>
        <v>1</v>
      </c>
      <c r="K5678" t="str">
        <f>_xlfn.XLOOKUP(J5678,Table3[RepID],Table3[RepName])</f>
        <v>Ahmed</v>
      </c>
    </row>
    <row r="5679" spans="1:11" x14ac:dyDescent="0.35">
      <c r="A5679" s="8">
        <v>3613</v>
      </c>
      <c r="B5679" t="str" cm="1">
        <f t="array" ref="B5679:F5679">_xlfn.XLOOKUP(A5679,Table4[ProductID],Table4[[ProductCode]:[Brand]])</f>
        <v>LA-BD31389Z</v>
      </c>
      <c r="C5679" t="str">
        <v>Our Generation - Doll w/ Pet Dog, Cadence &amp; Cookie</v>
      </c>
      <c r="D5679" t="str">
        <v>Dolls &amp; Accessories</v>
      </c>
      <c r="E5679" t="str">
        <v>Doll</v>
      </c>
      <c r="F5679" t="str">
        <v>Our Generation</v>
      </c>
      <c r="G5679">
        <f>_xlfn.XLOOKUP(A5679,Table2[ProductID],Table2[StoreID])</f>
        <v>3</v>
      </c>
      <c r="H5679" t="str" cm="1">
        <f t="array" ref="H5679:I5679">_xlfn.XLOOKUP(G5679,Table1[StoreID],Table1[[StoreName]:[Region]])</f>
        <v>StoreC</v>
      </c>
      <c r="I5679" t="str">
        <v>Alex</v>
      </c>
      <c r="J5679">
        <f>_xlfn.XLOOKUP(A5679,Table2[ProductID],Table2[RepID])</f>
        <v>13</v>
      </c>
      <c r="K5679" t="str">
        <f>_xlfn.XLOOKUP(J5679,Table3[RepID],Table3[RepName])</f>
        <v>Shady</v>
      </c>
    </row>
    <row r="5680" spans="1:11" x14ac:dyDescent="0.35">
      <c r="A5680" s="8">
        <v>639</v>
      </c>
      <c r="B5680" t="str" cm="1">
        <f t="array" ref="B5680:F5680">_xlfn.XLOOKUP(A5680,Table4[ProductID],Table4[[ProductCode]:[Brand]])</f>
        <v>XS-36345</v>
      </c>
      <c r="C5680" t="str">
        <v>X-Shot Combo Pack Turbo Fire/Fury 4 And Micro (48Darts)</v>
      </c>
      <c r="D5680" t="str">
        <v>Guns</v>
      </c>
      <c r="E5680" t="str">
        <v>Gun</v>
      </c>
      <c r="F5680" t="str">
        <v>X-Shot</v>
      </c>
      <c r="G5680">
        <f>_xlfn.XLOOKUP(A5680,Table2[ProductID],Table2[StoreID])</f>
        <v>3</v>
      </c>
      <c r="H5680" t="str" cm="1">
        <f t="array" ref="H5680:I5680">_xlfn.XLOOKUP(G5680,Table1[StoreID],Table1[[StoreName]:[Region]])</f>
        <v>StoreC</v>
      </c>
      <c r="I5680" t="str">
        <v>Alex</v>
      </c>
      <c r="J5680">
        <f>_xlfn.XLOOKUP(A5680,Table2[ProductID],Table2[RepID])</f>
        <v>30</v>
      </c>
      <c r="K5680" t="str">
        <f>_xlfn.XLOOKUP(J5680,Table3[RepID],Table3[RepName])</f>
        <v>Fady</v>
      </c>
    </row>
    <row r="5681" spans="1:11" x14ac:dyDescent="0.35">
      <c r="A5681" s="8">
        <v>4028</v>
      </c>
      <c r="B5681" t="str" cm="1">
        <f t="array" ref="B5681:F5681">_xlfn.XLOOKUP(A5681,Table4[ProductID],Table4[[ProductCode]:[Brand]])</f>
        <v>FS0003570</v>
      </c>
      <c r="C5681" t="str">
        <v>Topps Match Attax 2022/2023 - Single Pack  Stand (36 pieces)</v>
      </c>
      <c r="D5681" t="str">
        <v>Games</v>
      </c>
      <c r="E5681" t="str">
        <v>Card Game</v>
      </c>
      <c r="F5681" t="str">
        <v>Match Attax</v>
      </c>
      <c r="G5681">
        <f>_xlfn.XLOOKUP(A5681,Table2[ProductID],Table2[StoreID])</f>
        <v>4</v>
      </c>
      <c r="H5681" t="str" cm="1">
        <f t="array" ref="H5681:I5681">_xlfn.XLOOKUP(G5681,Table1[StoreID],Table1[[StoreName]:[Region]])</f>
        <v>StoreD</v>
      </c>
      <c r="I5681" t="str">
        <v>Alex</v>
      </c>
      <c r="J5681">
        <f>_xlfn.XLOOKUP(A5681,Table2[ProductID],Table2[RepID])</f>
        <v>23</v>
      </c>
      <c r="K5681" t="str">
        <f>_xlfn.XLOOKUP(J5681,Table3[RepID],Table3[RepName])</f>
        <v>Essam</v>
      </c>
    </row>
    <row r="5682" spans="1:11" x14ac:dyDescent="0.35">
      <c r="A5682" s="8">
        <v>474</v>
      </c>
      <c r="B5682" t="str" cm="1">
        <f t="array" ref="B5682:F5682">_xlfn.XLOOKUP(A5682,Table4[ProductID],Table4[[ProductCode]:[Brand]])</f>
        <v>YW-26-023</v>
      </c>
      <c r="C5682" t="str">
        <v>Pokémon Ball ( Stand 12 pcs )</v>
      </c>
      <c r="D5682" t="str">
        <v>Surprise</v>
      </c>
      <c r="E5682" t="str">
        <v>Ball</v>
      </c>
      <c r="F5682" t="str">
        <v>Pokémon</v>
      </c>
      <c r="G5682">
        <f>_xlfn.XLOOKUP(A5682,Table2[ProductID],Table2[StoreID])</f>
        <v>4</v>
      </c>
      <c r="H5682" t="str" cm="1">
        <f t="array" ref="H5682:I5682">_xlfn.XLOOKUP(G5682,Table1[StoreID],Table1[[StoreName]:[Region]])</f>
        <v>StoreD</v>
      </c>
      <c r="I5682" t="str">
        <v>Alex</v>
      </c>
      <c r="J5682">
        <f>_xlfn.XLOOKUP(A5682,Table2[ProductID],Table2[RepID])</f>
        <v>23</v>
      </c>
      <c r="K5682" t="str">
        <f>_xlfn.XLOOKUP(J5682,Table3[RepID],Table3[RepName])</f>
        <v>Essam</v>
      </c>
    </row>
    <row r="5683" spans="1:11" x14ac:dyDescent="0.35">
      <c r="A5683" s="8">
        <v>477</v>
      </c>
      <c r="B5683" t="str" cm="1">
        <f t="array" ref="B5683:F5683">_xlfn.XLOOKUP(A5683,Table4[ProductID],Table4[[ProductCode]:[Brand]])</f>
        <v>YW-26-020</v>
      </c>
      <c r="C5683" t="str">
        <v>Pokémon Blind Box ( Stand 24 pcs )</v>
      </c>
      <c r="D5683" t="str">
        <v>Surprise</v>
      </c>
      <c r="E5683" t="str">
        <v>Box</v>
      </c>
      <c r="F5683" t="str">
        <v>Pokémon</v>
      </c>
      <c r="G5683">
        <f>_xlfn.XLOOKUP(A5683,Table2[ProductID],Table2[StoreID])</f>
        <v>4</v>
      </c>
      <c r="H5683" t="str" cm="1">
        <f t="array" ref="H5683:I5683">_xlfn.XLOOKUP(G5683,Table1[StoreID],Table1[[StoreName]:[Region]])</f>
        <v>StoreD</v>
      </c>
      <c r="I5683" t="str">
        <v>Alex</v>
      </c>
      <c r="J5683">
        <f>_xlfn.XLOOKUP(A5683,Table2[ProductID],Table2[RepID])</f>
        <v>33</v>
      </c>
      <c r="K5683" t="str">
        <f>_xlfn.XLOOKUP(J5683,Table3[RepID],Table3[RepName])</f>
        <v>Alaa</v>
      </c>
    </row>
    <row r="5684" spans="1:11" x14ac:dyDescent="0.35">
      <c r="A5684" s="8">
        <v>459</v>
      </c>
      <c r="B5684" t="str" cm="1">
        <f t="array" ref="B5684:F5684">_xlfn.XLOOKUP(A5684,Table4[ProductID],Table4[[ProductCode]:[Brand]])</f>
        <v>YW-26-039</v>
      </c>
      <c r="C5684" t="str">
        <v>Pokémon Card tin box</v>
      </c>
      <c r="D5684" t="str">
        <v>Games</v>
      </c>
      <c r="E5684" t="str">
        <v>Card Game</v>
      </c>
      <c r="F5684" t="str">
        <v>Pokémon</v>
      </c>
      <c r="G5684">
        <f>_xlfn.XLOOKUP(A5684,Table2[ProductID],Table2[StoreID])</f>
        <v>4</v>
      </c>
      <c r="H5684" t="str" cm="1">
        <f t="array" ref="H5684:I5684">_xlfn.XLOOKUP(G5684,Table1[StoreID],Table1[[StoreName]:[Region]])</f>
        <v>StoreD</v>
      </c>
      <c r="I5684" t="str">
        <v>Alex</v>
      </c>
      <c r="J5684">
        <f>_xlfn.XLOOKUP(A5684,Table2[ProductID],Table2[RepID])</f>
        <v>23</v>
      </c>
      <c r="K5684" t="str">
        <f>_xlfn.XLOOKUP(J5684,Table3[RepID],Table3[RepName])</f>
        <v>Essam</v>
      </c>
    </row>
    <row r="5685" spans="1:11" x14ac:dyDescent="0.35">
      <c r="A5685" s="8">
        <v>462</v>
      </c>
      <c r="B5685" t="str" cm="1">
        <f t="array" ref="B5685:F5685">_xlfn.XLOOKUP(A5685,Table4[ProductID],Table4[[ProductCode]:[Brand]])</f>
        <v>YW-26-036</v>
      </c>
      <c r="C5685" t="str">
        <v>Pokémon Boosters ( Stand 36 Pcs )</v>
      </c>
      <c r="D5685" t="str">
        <v>Games</v>
      </c>
      <c r="E5685" t="str">
        <v>Card Game</v>
      </c>
      <c r="F5685" t="str">
        <v>Pokémon</v>
      </c>
      <c r="G5685">
        <f>_xlfn.XLOOKUP(A5685,Table2[ProductID],Table2[StoreID])</f>
        <v>4</v>
      </c>
      <c r="H5685" t="str" cm="1">
        <f t="array" ref="H5685:I5685">_xlfn.XLOOKUP(G5685,Table1[StoreID],Table1[[StoreName]:[Region]])</f>
        <v>StoreD</v>
      </c>
      <c r="I5685" t="str">
        <v>Alex</v>
      </c>
      <c r="J5685">
        <f>_xlfn.XLOOKUP(A5685,Table2[ProductID],Table2[RepID])</f>
        <v>23</v>
      </c>
      <c r="K5685" t="str">
        <f>_xlfn.XLOOKUP(J5685,Table3[RepID],Table3[RepName])</f>
        <v>Essam</v>
      </c>
    </row>
    <row r="5686" spans="1:11" x14ac:dyDescent="0.35">
      <c r="A5686" s="8">
        <v>4085</v>
      </c>
      <c r="B5686" t="str" cm="1">
        <f t="array" ref="B5686:F5686">_xlfn.XLOOKUP(A5686,Table4[ProductID],Table4[[ProductCode]:[Brand]])</f>
        <v>DOH-SH-5279</v>
      </c>
      <c r="C5686" t="str">
        <v>Bingo Dough Can 56gm - Orange</v>
      </c>
      <c r="D5686" t="str">
        <v>Clay</v>
      </c>
      <c r="E5686" t="str">
        <v>Dough</v>
      </c>
      <c r="F5686" t="str">
        <v>Bingo Dough</v>
      </c>
      <c r="G5686">
        <f>_xlfn.XLOOKUP(A5686,Table2[ProductID],Table2[StoreID])</f>
        <v>4</v>
      </c>
      <c r="H5686" t="str" cm="1">
        <f t="array" ref="H5686:I5686">_xlfn.XLOOKUP(G5686,Table1[StoreID],Table1[[StoreName]:[Region]])</f>
        <v>StoreD</v>
      </c>
      <c r="I5686" t="str">
        <v>Alex</v>
      </c>
      <c r="J5686">
        <f>_xlfn.XLOOKUP(A5686,Table2[ProductID],Table2[RepID])</f>
        <v>33</v>
      </c>
      <c r="K5686" t="str">
        <f>_xlfn.XLOOKUP(J5686,Table3[RepID],Table3[RepName])</f>
        <v>Alaa</v>
      </c>
    </row>
    <row r="5687" spans="1:11" x14ac:dyDescent="0.35">
      <c r="A5687" s="8">
        <v>4087</v>
      </c>
      <c r="B5687" t="str" cm="1">
        <f t="array" ref="B5687:F5687">_xlfn.XLOOKUP(A5687,Table4[ProductID],Table4[[ProductCode]:[Brand]])</f>
        <v>DOH-SH-5277</v>
      </c>
      <c r="C5687" t="str">
        <v>Bingo Dough Can 56gm - Red</v>
      </c>
      <c r="D5687" t="str">
        <v>Clay</v>
      </c>
      <c r="E5687" t="str">
        <v>Dough</v>
      </c>
      <c r="F5687" t="str">
        <v>Bingo Dough</v>
      </c>
      <c r="G5687">
        <f>_xlfn.XLOOKUP(A5687,Table2[ProductID],Table2[StoreID])</f>
        <v>4</v>
      </c>
      <c r="H5687" t="str" cm="1">
        <f t="array" ref="H5687:I5687">_xlfn.XLOOKUP(G5687,Table1[StoreID],Table1[[StoreName]:[Region]])</f>
        <v>StoreD</v>
      </c>
      <c r="I5687" t="str">
        <v>Alex</v>
      </c>
      <c r="J5687">
        <f>_xlfn.XLOOKUP(A5687,Table2[ProductID],Table2[RepID])</f>
        <v>33</v>
      </c>
      <c r="K5687" t="str">
        <f>_xlfn.XLOOKUP(J5687,Table3[RepID],Table3[RepName])</f>
        <v>Alaa</v>
      </c>
    </row>
    <row r="5688" spans="1:11" x14ac:dyDescent="0.35">
      <c r="A5688" s="8">
        <v>4086</v>
      </c>
      <c r="B5688" t="str" cm="1">
        <f t="array" ref="B5688:F5688">_xlfn.XLOOKUP(A5688,Table4[ProductID],Table4[[ProductCode]:[Brand]])</f>
        <v>DOH-SH-5278</v>
      </c>
      <c r="C5688" t="str">
        <v>Bingo Dough Can 56gm - Blue</v>
      </c>
      <c r="D5688" t="str">
        <v>Clay</v>
      </c>
      <c r="E5688" t="str">
        <v>Dough</v>
      </c>
      <c r="F5688" t="str">
        <v>Bingo Dough</v>
      </c>
      <c r="G5688">
        <f>_xlfn.XLOOKUP(A5688,Table2[ProductID],Table2[StoreID])</f>
        <v>4</v>
      </c>
      <c r="H5688" t="str" cm="1">
        <f t="array" ref="H5688:I5688">_xlfn.XLOOKUP(G5688,Table1[StoreID],Table1[[StoreName]:[Region]])</f>
        <v>StoreD</v>
      </c>
      <c r="I5688" t="str">
        <v>Alex</v>
      </c>
      <c r="J5688">
        <f>_xlfn.XLOOKUP(A5688,Table2[ProductID],Table2[RepID])</f>
        <v>23</v>
      </c>
      <c r="K5688" t="str">
        <f>_xlfn.XLOOKUP(J5688,Table3[RepID],Table3[RepName])</f>
        <v>Essam</v>
      </c>
    </row>
    <row r="5689" spans="1:11" x14ac:dyDescent="0.35">
      <c r="A5689" s="8">
        <v>4221</v>
      </c>
      <c r="B5689" t="str" cm="1">
        <f t="array" ref="B5689:F5689">_xlfn.XLOOKUP(A5689,Table4[ProductID],Table4[[ProductCode]:[Brand]])</f>
        <v>AY-20352038</v>
      </c>
      <c r="C5689" t="str">
        <v>Fun Day Cake Muffin Vanilla flavor and chocolate pieces from 64 g to 58 g (stand 20 pieces) 20352038</v>
      </c>
      <c r="D5689" t="str">
        <v>F&amp;B</v>
      </c>
      <c r="E5689" t="str">
        <v>Food</v>
      </c>
      <c r="F5689" t="str">
        <v>CUP CAKE</v>
      </c>
      <c r="G5689">
        <f>_xlfn.XLOOKUP(A5689,Table2[ProductID],Table2[StoreID])</f>
        <v>3</v>
      </c>
      <c r="H5689" t="str" cm="1">
        <f t="array" ref="H5689:I5689">_xlfn.XLOOKUP(G5689,Table1[StoreID],Table1[[StoreName]:[Region]])</f>
        <v>StoreC</v>
      </c>
      <c r="I5689" t="str">
        <v>Alex</v>
      </c>
      <c r="J5689">
        <f>_xlfn.XLOOKUP(A5689,Table2[ProductID],Table2[RepID])</f>
        <v>30</v>
      </c>
      <c r="K5689" t="str">
        <f>_xlfn.XLOOKUP(J5689,Table3[RepID],Table3[RepName])</f>
        <v>Fady</v>
      </c>
    </row>
    <row r="5690" spans="1:11" x14ac:dyDescent="0.35">
      <c r="A5690" s="8">
        <v>3268</v>
      </c>
      <c r="B5690" t="str" cm="1">
        <f t="array" ref="B5690:F5690">_xlfn.XLOOKUP(A5690,Table4[ProductID],Table4[[ProductCode]:[Brand]])</f>
        <v>NK-20641</v>
      </c>
      <c r="C5690" t="str">
        <v>Playing Cards</v>
      </c>
      <c r="D5690" t="str">
        <v>Games</v>
      </c>
      <c r="E5690" t="str">
        <v>Card Game</v>
      </c>
      <c r="F5690" t="str">
        <v>Nilco</v>
      </c>
      <c r="G5690">
        <f>_xlfn.XLOOKUP(A5690,Table2[ProductID],Table2[StoreID])</f>
        <v>4</v>
      </c>
      <c r="H5690" t="str" cm="1">
        <f t="array" ref="H5690:I5690">_xlfn.XLOOKUP(G5690,Table1[StoreID],Table1[[StoreName]:[Region]])</f>
        <v>StoreD</v>
      </c>
      <c r="I5690" t="str">
        <v>Alex</v>
      </c>
      <c r="J5690">
        <f>_xlfn.XLOOKUP(A5690,Table2[ProductID],Table2[RepID])</f>
        <v>23</v>
      </c>
      <c r="K5690" t="str">
        <f>_xlfn.XLOOKUP(J5690,Table3[RepID],Table3[RepName])</f>
        <v>Essam</v>
      </c>
    </row>
    <row r="5691" spans="1:11" x14ac:dyDescent="0.35">
      <c r="A5691" s="8">
        <v>4090</v>
      </c>
      <c r="B5691" t="str" cm="1">
        <f t="array" ref="B5691:F5691">_xlfn.XLOOKUP(A5691,Table4[ProductID],Table4[[ProductCode]:[Brand]])</f>
        <v>DOH-SH-3664</v>
      </c>
      <c r="C5691" t="str">
        <v>Bingo Dough 10 Mini Can</v>
      </c>
      <c r="D5691" t="str">
        <v>Clay</v>
      </c>
      <c r="E5691" t="str">
        <v>Dough</v>
      </c>
      <c r="F5691" t="str">
        <v>Bingo Dough</v>
      </c>
      <c r="G5691">
        <f>_xlfn.XLOOKUP(A5691,Table2[ProductID],Table2[StoreID])</f>
        <v>4</v>
      </c>
      <c r="H5691" t="str" cm="1">
        <f t="array" ref="H5691:I5691">_xlfn.XLOOKUP(G5691,Table1[StoreID],Table1[[StoreName]:[Region]])</f>
        <v>StoreD</v>
      </c>
      <c r="I5691" t="str">
        <v>Alex</v>
      </c>
      <c r="J5691">
        <f>_xlfn.XLOOKUP(A5691,Table2[ProductID],Table2[RepID])</f>
        <v>33</v>
      </c>
      <c r="K5691" t="str">
        <f>_xlfn.XLOOKUP(J5691,Table3[RepID],Table3[RepName])</f>
        <v>Alaa</v>
      </c>
    </row>
    <row r="5692" spans="1:11" x14ac:dyDescent="0.35">
      <c r="A5692" s="8">
        <v>1099</v>
      </c>
      <c r="B5692" t="str" cm="1">
        <f t="array" ref="B5692:F5692">_xlfn.XLOOKUP(A5692,Table4[ProductID],Table4[[ProductCode]:[Brand]])</f>
        <v>SH-3768</v>
      </c>
      <c r="C5692" t="str">
        <v>Colour Change  Fashion doll Stand 12 Pieces</v>
      </c>
      <c r="D5692" t="str">
        <v>Surprise</v>
      </c>
      <c r="E5692" t="str">
        <v>Tube</v>
      </c>
      <c r="F5692" t="str">
        <v>Barbie</v>
      </c>
      <c r="G5692">
        <f>_xlfn.XLOOKUP(A5692,Table2[ProductID],Table2[StoreID])</f>
        <v>1</v>
      </c>
      <c r="H5692" t="str" cm="1">
        <f t="array" ref="H5692:I5692">_xlfn.XLOOKUP(G5692,Table1[StoreID],Table1[[StoreName]:[Region]])</f>
        <v>StoreA</v>
      </c>
      <c r="I5692" t="str">
        <v>Cairo</v>
      </c>
      <c r="J5692">
        <f>_xlfn.XLOOKUP(A5692,Table2[ProductID],Table2[RepID])</f>
        <v>14</v>
      </c>
      <c r="K5692" t="str">
        <f>_xlfn.XLOOKUP(J5692,Table3[RepID],Table3[RepName])</f>
        <v>Mariam</v>
      </c>
    </row>
    <row r="5693" spans="1:11" x14ac:dyDescent="0.35">
      <c r="A5693" s="8">
        <v>1099</v>
      </c>
      <c r="B5693" t="str" cm="1">
        <f t="array" ref="B5693:F5693">_xlfn.XLOOKUP(A5693,Table4[ProductID],Table4[[ProductCode]:[Brand]])</f>
        <v>SH-3768</v>
      </c>
      <c r="C5693" t="str">
        <v>Colour Change  Fashion doll Stand 12 Pieces</v>
      </c>
      <c r="D5693" t="str">
        <v>Surprise</v>
      </c>
      <c r="E5693" t="str">
        <v>Tube</v>
      </c>
      <c r="F5693" t="str">
        <v>Barbie</v>
      </c>
      <c r="G5693">
        <f>_xlfn.XLOOKUP(A5693,Table2[ProductID],Table2[StoreID])</f>
        <v>1</v>
      </c>
      <c r="H5693" t="str" cm="1">
        <f t="array" ref="H5693:I5693">_xlfn.XLOOKUP(G5693,Table1[StoreID],Table1[[StoreName]:[Region]])</f>
        <v>StoreA</v>
      </c>
      <c r="I5693" t="str">
        <v>Cairo</v>
      </c>
      <c r="J5693">
        <f>_xlfn.XLOOKUP(A5693,Table2[ProductID],Table2[RepID])</f>
        <v>14</v>
      </c>
      <c r="K5693" t="str">
        <f>_xlfn.XLOOKUP(J5693,Table3[RepID],Table3[RepName])</f>
        <v>Mariam</v>
      </c>
    </row>
    <row r="5694" spans="1:11" x14ac:dyDescent="0.35">
      <c r="A5694" s="8">
        <v>4078</v>
      </c>
      <c r="B5694" t="str" cm="1">
        <f t="array" ref="B5694:F5694">_xlfn.XLOOKUP(A5694,Table4[ProductID],Table4[[ProductCode]:[Brand]])</f>
        <v>E91 BP6</v>
      </c>
      <c r="C5694" t="str">
        <v>Energizer Card 4+2  AA Promo</v>
      </c>
      <c r="D5694" t="str">
        <v>Add-ons</v>
      </c>
      <c r="E5694" t="str">
        <v>Battery</v>
      </c>
      <c r="F5694" t="str">
        <v>Energizer</v>
      </c>
      <c r="G5694">
        <f>_xlfn.XLOOKUP(A5694,Table2[ProductID],Table2[StoreID])</f>
        <v>3</v>
      </c>
      <c r="H5694" t="str" cm="1">
        <f t="array" ref="H5694:I5694">_xlfn.XLOOKUP(G5694,Table1[StoreID],Table1[[StoreName]:[Region]])</f>
        <v>StoreC</v>
      </c>
      <c r="I5694" t="str">
        <v>Alex</v>
      </c>
      <c r="J5694">
        <f>_xlfn.XLOOKUP(A5694,Table2[ProductID],Table2[RepID])</f>
        <v>27</v>
      </c>
      <c r="K5694" t="str">
        <f>_xlfn.XLOOKUP(J5694,Table3[RepID],Table3[RepName])</f>
        <v>Abdallah</v>
      </c>
    </row>
    <row r="5695" spans="1:11" x14ac:dyDescent="0.35">
      <c r="A5695" s="8">
        <v>3304</v>
      </c>
      <c r="B5695" t="str" cm="1">
        <f t="array" ref="B5695:F5695">_xlfn.XLOOKUP(A5695,Table4[ProductID],Table4[[ProductCode]:[Brand]])</f>
        <v>NK-20184</v>
      </c>
      <c r="C5695" t="str">
        <v>Mini Four In a Row</v>
      </c>
      <c r="D5695" t="str">
        <v>Games</v>
      </c>
      <c r="E5695" t="str">
        <v>Board Game</v>
      </c>
      <c r="F5695" t="str">
        <v>Nilco</v>
      </c>
      <c r="G5695">
        <f>_xlfn.XLOOKUP(A5695,Table2[ProductID],Table2[StoreID])</f>
        <v>4</v>
      </c>
      <c r="H5695" t="str" cm="1">
        <f t="array" ref="H5695:I5695">_xlfn.XLOOKUP(G5695,Table1[StoreID],Table1[[StoreName]:[Region]])</f>
        <v>StoreD</v>
      </c>
      <c r="I5695" t="str">
        <v>Alex</v>
      </c>
      <c r="J5695">
        <f>_xlfn.XLOOKUP(A5695,Table2[ProductID],Table2[RepID])</f>
        <v>2</v>
      </c>
      <c r="K5695" t="str">
        <f>_xlfn.XLOOKUP(J5695,Table3[RepID],Table3[RepName])</f>
        <v>Bassem</v>
      </c>
    </row>
    <row r="5696" spans="1:11" x14ac:dyDescent="0.35">
      <c r="A5696" s="8">
        <v>51</v>
      </c>
      <c r="B5696" t="str" cm="1">
        <f t="array" ref="B5696:F5696">_xlfn.XLOOKUP(A5696,Table4[ProductID],Table4[[ProductCode]:[Brand]])</f>
        <v>ZT-F2098</v>
      </c>
      <c r="C5696" t="str">
        <v>Hasbro PJ Masks Catboy 2-in-1 Playset ~ Headquarters and Rocket</v>
      </c>
      <c r="D5696" t="str">
        <v>Action Figure</v>
      </c>
      <c r="E5696" t="str">
        <v>Set</v>
      </c>
      <c r="F5696" t="str">
        <v>PJ Masks</v>
      </c>
      <c r="G5696">
        <f>_xlfn.XLOOKUP(A5696,Table2[ProductID],Table2[StoreID])</f>
        <v>3</v>
      </c>
      <c r="H5696" t="str" cm="1">
        <f t="array" ref="H5696:I5696">_xlfn.XLOOKUP(G5696,Table1[StoreID],Table1[[StoreName]:[Region]])</f>
        <v>StoreC</v>
      </c>
      <c r="I5696" t="str">
        <v>Alex</v>
      </c>
      <c r="J5696">
        <f>_xlfn.XLOOKUP(A5696,Table2[ProductID],Table2[RepID])</f>
        <v>1</v>
      </c>
      <c r="K5696" t="str">
        <f>_xlfn.XLOOKUP(J5696,Table3[RepID],Table3[RepName])</f>
        <v>Ahmed</v>
      </c>
    </row>
    <row r="5697" spans="1:11" x14ac:dyDescent="0.35">
      <c r="A5697" s="8">
        <v>4087</v>
      </c>
      <c r="B5697" t="str" cm="1">
        <f t="array" ref="B5697:F5697">_xlfn.XLOOKUP(A5697,Table4[ProductID],Table4[[ProductCode]:[Brand]])</f>
        <v>DOH-SH-5277</v>
      </c>
      <c r="C5697" t="str">
        <v>Bingo Dough Can 56gm - Red</v>
      </c>
      <c r="D5697" t="str">
        <v>Clay</v>
      </c>
      <c r="E5697" t="str">
        <v>Dough</v>
      </c>
      <c r="F5697" t="str">
        <v>Bingo Dough</v>
      </c>
      <c r="G5697">
        <f>_xlfn.XLOOKUP(A5697,Table2[ProductID],Table2[StoreID])</f>
        <v>4</v>
      </c>
      <c r="H5697" t="str" cm="1">
        <f t="array" ref="H5697:I5697">_xlfn.XLOOKUP(G5697,Table1[StoreID],Table1[[StoreName]:[Region]])</f>
        <v>StoreD</v>
      </c>
      <c r="I5697" t="str">
        <v>Alex</v>
      </c>
      <c r="J5697">
        <f>_xlfn.XLOOKUP(A5697,Table2[ProductID],Table2[RepID])</f>
        <v>33</v>
      </c>
      <c r="K5697" t="str">
        <f>_xlfn.XLOOKUP(J5697,Table3[RepID],Table3[RepName])</f>
        <v>Alaa</v>
      </c>
    </row>
    <row r="5698" spans="1:11" x14ac:dyDescent="0.35">
      <c r="A5698" s="8">
        <v>4084</v>
      </c>
      <c r="B5698" t="str" cm="1">
        <f t="array" ref="B5698:F5698">_xlfn.XLOOKUP(A5698,Table4[ProductID],Table4[[ProductCode]:[Brand]])</f>
        <v>DOH-SH-5280</v>
      </c>
      <c r="C5698" t="str">
        <v>Bingo Dough Can 56gm - Yellow</v>
      </c>
      <c r="D5698" t="str">
        <v>Clay</v>
      </c>
      <c r="E5698" t="str">
        <v>Dough</v>
      </c>
      <c r="F5698" t="str">
        <v>Bingo Dough</v>
      </c>
      <c r="G5698">
        <f>_xlfn.XLOOKUP(A5698,Table2[ProductID],Table2[StoreID])</f>
        <v>4</v>
      </c>
      <c r="H5698" t="str" cm="1">
        <f t="array" ref="H5698:I5698">_xlfn.XLOOKUP(G5698,Table1[StoreID],Table1[[StoreName]:[Region]])</f>
        <v>StoreD</v>
      </c>
      <c r="I5698" t="str">
        <v>Alex</v>
      </c>
      <c r="J5698">
        <f>_xlfn.XLOOKUP(A5698,Table2[ProductID],Table2[RepID])</f>
        <v>33</v>
      </c>
      <c r="K5698" t="str">
        <f>_xlfn.XLOOKUP(J5698,Table3[RepID],Table3[RepName])</f>
        <v>Alaa</v>
      </c>
    </row>
    <row r="5699" spans="1:11" x14ac:dyDescent="0.35">
      <c r="A5699" s="8">
        <v>4088</v>
      </c>
      <c r="B5699" t="str" cm="1">
        <f t="array" ref="B5699:F5699">_xlfn.XLOOKUP(A5699,Table4[ProductID],Table4[[ProductCode]:[Brand]])</f>
        <v>DOH-SH-5276</v>
      </c>
      <c r="C5699" t="str">
        <v>Bingo Dough Can 56gm - Purple</v>
      </c>
      <c r="D5699" t="str">
        <v>Clay</v>
      </c>
      <c r="E5699" t="str">
        <v>Dough</v>
      </c>
      <c r="F5699" t="str">
        <v>Bingo Dough</v>
      </c>
      <c r="G5699">
        <f>_xlfn.XLOOKUP(A5699,Table2[ProductID],Table2[StoreID])</f>
        <v>4</v>
      </c>
      <c r="H5699" t="str" cm="1">
        <f t="array" ref="H5699:I5699">_xlfn.XLOOKUP(G5699,Table1[StoreID],Table1[[StoreName]:[Region]])</f>
        <v>StoreD</v>
      </c>
      <c r="I5699" t="str">
        <v>Alex</v>
      </c>
      <c r="J5699">
        <f>_xlfn.XLOOKUP(A5699,Table2[ProductID],Table2[RepID])</f>
        <v>23</v>
      </c>
      <c r="K5699" t="str">
        <f>_xlfn.XLOOKUP(J5699,Table3[RepID],Table3[RepName])</f>
        <v>Essam</v>
      </c>
    </row>
    <row r="5700" spans="1:11" x14ac:dyDescent="0.35">
      <c r="A5700" s="8">
        <v>608</v>
      </c>
      <c r="B5700" t="str" cm="1">
        <f t="array" ref="B5700:F5700">_xlfn.XLOOKUP(A5700,Table4[ProductID],Table4[[ProductCode]:[Brand]])</f>
        <v>XS-36534</v>
      </c>
      <c r="C5700" t="str">
        <v>Zuru X-Shot - Excel Skin Flux 2 Pack</v>
      </c>
      <c r="D5700" t="str">
        <v>Guns</v>
      </c>
      <c r="E5700" t="str">
        <v>Gun</v>
      </c>
      <c r="F5700" t="str">
        <v>X-Shot</v>
      </c>
      <c r="G5700">
        <f>_xlfn.XLOOKUP(A5700,Table2[ProductID],Table2[StoreID])</f>
        <v>3</v>
      </c>
      <c r="H5700" t="str" cm="1">
        <f t="array" ref="H5700:I5700">_xlfn.XLOOKUP(G5700,Table1[StoreID],Table1[[StoreName]:[Region]])</f>
        <v>StoreC</v>
      </c>
      <c r="I5700" t="str">
        <v>Alex</v>
      </c>
      <c r="J5700">
        <f>_xlfn.XLOOKUP(A5700,Table2[ProductID],Table2[RepID])</f>
        <v>30</v>
      </c>
      <c r="K5700" t="str">
        <f>_xlfn.XLOOKUP(J5700,Table3[RepID],Table3[RepName])</f>
        <v>Fady</v>
      </c>
    </row>
    <row r="5701" spans="1:11" x14ac:dyDescent="0.35">
      <c r="A5701" s="8">
        <v>16</v>
      </c>
      <c r="B5701" t="str" cm="1">
        <f t="array" ref="B5701:F5701">_xlfn.XLOOKUP(A5701,Table4[ProductID],Table4[[ProductCode]:[Brand]])</f>
        <v>ZUR-7486</v>
      </c>
      <c r="C5701" t="str">
        <v>Zuru Smasher Mini Egg Dino S5 Over 10 Surprises Cdu6Pcs</v>
      </c>
      <c r="D5701" t="str">
        <v>Surprise</v>
      </c>
      <c r="E5701" t="str">
        <v>Egg</v>
      </c>
      <c r="F5701" t="str">
        <v>Smashers</v>
      </c>
      <c r="G5701">
        <f>_xlfn.XLOOKUP(A5701,Table2[ProductID],Table2[StoreID])</f>
        <v>2</v>
      </c>
      <c r="H5701" t="str" cm="1">
        <f t="array" ref="H5701:I5701">_xlfn.XLOOKUP(G5701,Table1[StoreID],Table1[[StoreName]:[Region]])</f>
        <v>StoreB</v>
      </c>
      <c r="I5701" t="str">
        <v>Cairo</v>
      </c>
      <c r="J5701">
        <f>_xlfn.XLOOKUP(A5701,Table2[ProductID],Table2[RepID])</f>
        <v>24</v>
      </c>
      <c r="K5701" t="str">
        <f>_xlfn.XLOOKUP(J5701,Table3[RepID],Table3[RepName])</f>
        <v>Farida</v>
      </c>
    </row>
    <row r="5702" spans="1:11" x14ac:dyDescent="0.35">
      <c r="A5702" s="8">
        <v>10</v>
      </c>
      <c r="B5702" t="str" cm="1">
        <f t="array" ref="B5702:F5702">_xlfn.XLOOKUP(A5702,Table4[ProductID],Table4[[ProductCode]:[Brand]])</f>
        <v>ZUR-9261</v>
      </c>
      <c r="C5702" t="str">
        <v>Zuru Rainbocornspuppycorn Rescue Magic Peel Reveal Hearts Over 12 Surprises S5</v>
      </c>
      <c r="D5702" t="str">
        <v>Surprise</v>
      </c>
      <c r="E5702" t="str">
        <v>Egg</v>
      </c>
      <c r="F5702" t="str">
        <v>Rainbocorns</v>
      </c>
      <c r="G5702">
        <f>_xlfn.XLOOKUP(A5702,Table2[ProductID],Table2[StoreID])</f>
        <v>4</v>
      </c>
      <c r="H5702" t="str" cm="1">
        <f t="array" ref="H5702:I5702">_xlfn.XLOOKUP(G5702,Table1[StoreID],Table1[[StoreName]:[Region]])</f>
        <v>StoreD</v>
      </c>
      <c r="I5702" t="str">
        <v>Alex</v>
      </c>
      <c r="J5702">
        <f>_xlfn.XLOOKUP(A5702,Table2[ProductID],Table2[RepID])</f>
        <v>2</v>
      </c>
      <c r="K5702" t="str">
        <f>_xlfn.XLOOKUP(J5702,Table3[RepID],Table3[RepName])</f>
        <v>Bassem</v>
      </c>
    </row>
    <row r="5703" spans="1:11" x14ac:dyDescent="0.35">
      <c r="A5703" s="8">
        <v>4078</v>
      </c>
      <c r="B5703" t="str" cm="1">
        <f t="array" ref="B5703:F5703">_xlfn.XLOOKUP(A5703,Table4[ProductID],Table4[[ProductCode]:[Brand]])</f>
        <v>E91 BP6</v>
      </c>
      <c r="C5703" t="str">
        <v>Energizer Card 4+2  AA Promo</v>
      </c>
      <c r="D5703" t="str">
        <v>Add-ons</v>
      </c>
      <c r="E5703" t="str">
        <v>Battery</v>
      </c>
      <c r="F5703" t="str">
        <v>Energizer</v>
      </c>
      <c r="G5703">
        <f>_xlfn.XLOOKUP(A5703,Table2[ProductID],Table2[StoreID])</f>
        <v>3</v>
      </c>
      <c r="H5703" t="str" cm="1">
        <f t="array" ref="H5703:I5703">_xlfn.XLOOKUP(G5703,Table1[StoreID],Table1[[StoreName]:[Region]])</f>
        <v>StoreC</v>
      </c>
      <c r="I5703" t="str">
        <v>Alex</v>
      </c>
      <c r="J5703">
        <f>_xlfn.XLOOKUP(A5703,Table2[ProductID],Table2[RepID])</f>
        <v>27</v>
      </c>
      <c r="K5703" t="str">
        <f>_xlfn.XLOOKUP(J5703,Table3[RepID],Table3[RepName])</f>
        <v>Abdallah</v>
      </c>
    </row>
    <row r="5704" spans="1:11" x14ac:dyDescent="0.35">
      <c r="A5704" s="8">
        <v>2857</v>
      </c>
      <c r="B5704" t="str" cm="1">
        <f t="array" ref="B5704:F5704">_xlfn.XLOOKUP(A5704,Table4[ProductID],Table4[[ProductCode]:[Brand]])</f>
        <v>RSH-25203</v>
      </c>
      <c r="C5704" t="str">
        <v>Moose - Blingle Bands Starter Pod - Cdu6Pcs</v>
      </c>
      <c r="D5704" t="str">
        <v>Education &amp; Learning</v>
      </c>
      <c r="E5704" t="str">
        <v>Art &amp; Craft</v>
      </c>
      <c r="F5704" t="str">
        <v>Blingle Bands</v>
      </c>
      <c r="G5704">
        <f>_xlfn.XLOOKUP(A5704,Table2[ProductID],Table2[StoreID])</f>
        <v>2</v>
      </c>
      <c r="H5704" t="str" cm="1">
        <f t="array" ref="H5704:I5704">_xlfn.XLOOKUP(G5704,Table1[StoreID],Table1[[StoreName]:[Region]])</f>
        <v>StoreB</v>
      </c>
      <c r="I5704" t="str">
        <v>Cairo</v>
      </c>
      <c r="J5704">
        <f>_xlfn.XLOOKUP(A5704,Table2[ProductID],Table2[RepID])</f>
        <v>16</v>
      </c>
      <c r="K5704" t="str">
        <f>_xlfn.XLOOKUP(J5704,Table3[RepID],Table3[RepName])</f>
        <v>Faten</v>
      </c>
    </row>
    <row r="5705" spans="1:11" x14ac:dyDescent="0.35">
      <c r="A5705" s="8">
        <v>470</v>
      </c>
      <c r="B5705" t="str" cm="1">
        <f t="array" ref="B5705:F5705">_xlfn.XLOOKUP(A5705,Table4[ProductID],Table4[[ProductCode]:[Brand]])</f>
        <v>YW-26-027</v>
      </c>
      <c r="C5705" t="str">
        <v>Yoyo Pokémon ( Stand 24 pcs )</v>
      </c>
      <c r="D5705" t="str">
        <v>Games</v>
      </c>
      <c r="E5705" t="str">
        <v>Yoyo</v>
      </c>
      <c r="F5705" t="str">
        <v>Pokémon</v>
      </c>
      <c r="G5705">
        <f>_xlfn.XLOOKUP(A5705,Table2[ProductID],Table2[StoreID])</f>
        <v>4</v>
      </c>
      <c r="H5705" t="str" cm="1">
        <f t="array" ref="H5705:I5705">_xlfn.XLOOKUP(G5705,Table1[StoreID],Table1[[StoreName]:[Region]])</f>
        <v>StoreD</v>
      </c>
      <c r="I5705" t="str">
        <v>Alex</v>
      </c>
      <c r="J5705">
        <f>_xlfn.XLOOKUP(A5705,Table2[ProductID],Table2[RepID])</f>
        <v>33</v>
      </c>
      <c r="K5705" t="str">
        <f>_xlfn.XLOOKUP(J5705,Table3[RepID],Table3[RepName])</f>
        <v>Alaa</v>
      </c>
    </row>
    <row r="5706" spans="1:11" x14ac:dyDescent="0.35">
      <c r="A5706" s="8">
        <v>2855</v>
      </c>
      <c r="B5706" t="str" cm="1">
        <f t="array" ref="B5706:F5706">_xlfn.XLOOKUP(A5706,Table4[ProductID],Table4[[ProductCode]:[Brand]])</f>
        <v>RSH-25262</v>
      </c>
      <c r="C5706" t="str">
        <v>Moose - Real Littlesback Packs Cdu9Pcs</v>
      </c>
      <c r="D5706" t="str">
        <v>Fashion</v>
      </c>
      <c r="E5706" t="str">
        <v>Accessories</v>
      </c>
      <c r="F5706" t="str">
        <v>Real Littles</v>
      </c>
      <c r="G5706">
        <f>_xlfn.XLOOKUP(A5706,Table2[ProductID],Table2[StoreID])</f>
        <v>2</v>
      </c>
      <c r="H5706" t="str" cm="1">
        <f t="array" ref="H5706:I5706">_xlfn.XLOOKUP(G5706,Table1[StoreID],Table1[[StoreName]:[Region]])</f>
        <v>StoreB</v>
      </c>
      <c r="I5706" t="str">
        <v>Cairo</v>
      </c>
      <c r="J5706">
        <f>_xlfn.XLOOKUP(A5706,Table2[ProductID],Table2[RepID])</f>
        <v>22</v>
      </c>
      <c r="K5706" t="str">
        <f>_xlfn.XLOOKUP(J5706,Table3[RepID],Table3[RepName])</f>
        <v>Bahi</v>
      </c>
    </row>
    <row r="5707" spans="1:11" x14ac:dyDescent="0.35">
      <c r="A5707" s="8">
        <v>630</v>
      </c>
      <c r="B5707" t="str" cm="1">
        <f t="array" ref="B5707:F5707">_xlfn.XLOOKUP(A5707,Table4[ProductID],Table4[[ProductCode]:[Brand]])</f>
        <v>XS-36507</v>
      </c>
      <c r="C5707" t="str">
        <v>X-Shot Excel Fortress</v>
      </c>
      <c r="D5707" t="str">
        <v>Guns</v>
      </c>
      <c r="E5707" t="str">
        <v>Gun</v>
      </c>
      <c r="F5707" t="str">
        <v>X-Shot</v>
      </c>
      <c r="G5707">
        <f>_xlfn.XLOOKUP(A5707,Table2[ProductID],Table2[StoreID])</f>
        <v>1</v>
      </c>
      <c r="H5707" t="str" cm="1">
        <f t="array" ref="H5707:I5707">_xlfn.XLOOKUP(G5707,Table1[StoreID],Table1[[StoreName]:[Region]])</f>
        <v>StoreA</v>
      </c>
      <c r="I5707" t="str">
        <v>Cairo</v>
      </c>
      <c r="J5707">
        <f>_xlfn.XLOOKUP(A5707,Table2[ProductID],Table2[RepID])</f>
        <v>5</v>
      </c>
      <c r="K5707" t="str">
        <f>_xlfn.XLOOKUP(J5707,Table3[RepID],Table3[RepName])</f>
        <v>Yara</v>
      </c>
    </row>
    <row r="5708" spans="1:11" x14ac:dyDescent="0.35">
      <c r="A5708" s="8">
        <v>706</v>
      </c>
      <c r="B5708" t="str" cm="1">
        <f t="array" ref="B5708:F5708">_xlfn.XLOOKUP(A5708,Table4[ProductID],Table4[[ProductCode]:[Brand]])</f>
        <v>SM-0444</v>
      </c>
      <c r="C5708" t="str">
        <v>Yogi Card (Stand 36 Bag )</v>
      </c>
      <c r="D5708" t="str">
        <v>Games</v>
      </c>
      <c r="E5708" t="str">
        <v>Card Game</v>
      </c>
      <c r="F5708" t="str">
        <v>Yu-Gi-Oh!</v>
      </c>
      <c r="G5708">
        <f>_xlfn.XLOOKUP(A5708,Table2[ProductID],Table2[StoreID])</f>
        <v>1</v>
      </c>
      <c r="H5708" t="str" cm="1">
        <f t="array" ref="H5708:I5708">_xlfn.XLOOKUP(G5708,Table1[StoreID],Table1[[StoreName]:[Region]])</f>
        <v>StoreA</v>
      </c>
      <c r="I5708" t="str">
        <v>Cairo</v>
      </c>
      <c r="J5708">
        <f>_xlfn.XLOOKUP(A5708,Table2[ProductID],Table2[RepID])</f>
        <v>5</v>
      </c>
      <c r="K5708" t="str">
        <f>_xlfn.XLOOKUP(J5708,Table3[RepID],Table3[RepName])</f>
        <v>Yara</v>
      </c>
    </row>
    <row r="5709" spans="1:11" x14ac:dyDescent="0.35">
      <c r="A5709" s="8">
        <v>706</v>
      </c>
      <c r="B5709" t="str" cm="1">
        <f t="array" ref="B5709:F5709">_xlfn.XLOOKUP(A5709,Table4[ProductID],Table4[[ProductCode]:[Brand]])</f>
        <v>SM-0444</v>
      </c>
      <c r="C5709" t="str">
        <v>Yogi Card (Stand 36 Bag )</v>
      </c>
      <c r="D5709" t="str">
        <v>Games</v>
      </c>
      <c r="E5709" t="str">
        <v>Card Game</v>
      </c>
      <c r="F5709" t="str">
        <v>Yu-Gi-Oh!</v>
      </c>
      <c r="G5709">
        <f>_xlfn.XLOOKUP(A5709,Table2[ProductID],Table2[StoreID])</f>
        <v>1</v>
      </c>
      <c r="H5709" t="str" cm="1">
        <f t="array" ref="H5709:I5709">_xlfn.XLOOKUP(G5709,Table1[StoreID],Table1[[StoreName]:[Region]])</f>
        <v>StoreA</v>
      </c>
      <c r="I5709" t="str">
        <v>Cairo</v>
      </c>
      <c r="J5709">
        <f>_xlfn.XLOOKUP(A5709,Table2[ProductID],Table2[RepID])</f>
        <v>5</v>
      </c>
      <c r="K5709" t="str">
        <f>_xlfn.XLOOKUP(J5709,Table3[RepID],Table3[RepName])</f>
        <v>Yara</v>
      </c>
    </row>
    <row r="5710" spans="1:11" x14ac:dyDescent="0.35">
      <c r="A5710" s="8">
        <v>706</v>
      </c>
      <c r="B5710" t="str" cm="1">
        <f t="array" ref="B5710:F5710">_xlfn.XLOOKUP(A5710,Table4[ProductID],Table4[[ProductCode]:[Brand]])</f>
        <v>SM-0444</v>
      </c>
      <c r="C5710" t="str">
        <v>Yogi Card (Stand 36 Bag )</v>
      </c>
      <c r="D5710" t="str">
        <v>Games</v>
      </c>
      <c r="E5710" t="str">
        <v>Card Game</v>
      </c>
      <c r="F5710" t="str">
        <v>Yu-Gi-Oh!</v>
      </c>
      <c r="G5710">
        <f>_xlfn.XLOOKUP(A5710,Table2[ProductID],Table2[StoreID])</f>
        <v>1</v>
      </c>
      <c r="H5710" t="str" cm="1">
        <f t="array" ref="H5710:I5710">_xlfn.XLOOKUP(G5710,Table1[StoreID],Table1[[StoreName]:[Region]])</f>
        <v>StoreA</v>
      </c>
      <c r="I5710" t="str">
        <v>Cairo</v>
      </c>
      <c r="J5710">
        <f>_xlfn.XLOOKUP(A5710,Table2[ProductID],Table2[RepID])</f>
        <v>5</v>
      </c>
      <c r="K5710" t="str">
        <f>_xlfn.XLOOKUP(J5710,Table3[RepID],Table3[RepName])</f>
        <v>Yara</v>
      </c>
    </row>
    <row r="5711" spans="1:11" x14ac:dyDescent="0.35">
      <c r="A5711" s="8">
        <v>3268</v>
      </c>
      <c r="B5711" t="str" cm="1">
        <f t="array" ref="B5711:F5711">_xlfn.XLOOKUP(A5711,Table4[ProductID],Table4[[ProductCode]:[Brand]])</f>
        <v>NK-20641</v>
      </c>
      <c r="C5711" t="str">
        <v>Playing Cards</v>
      </c>
      <c r="D5711" t="str">
        <v>Games</v>
      </c>
      <c r="E5711" t="str">
        <v>Card Game</v>
      </c>
      <c r="F5711" t="str">
        <v>Nilco</v>
      </c>
      <c r="G5711">
        <f>_xlfn.XLOOKUP(A5711,Table2[ProductID],Table2[StoreID])</f>
        <v>4</v>
      </c>
      <c r="H5711" t="str" cm="1">
        <f t="array" ref="H5711:I5711">_xlfn.XLOOKUP(G5711,Table1[StoreID],Table1[[StoreName]:[Region]])</f>
        <v>StoreD</v>
      </c>
      <c r="I5711" t="str">
        <v>Alex</v>
      </c>
      <c r="J5711">
        <f>_xlfn.XLOOKUP(A5711,Table2[ProductID],Table2[RepID])</f>
        <v>23</v>
      </c>
      <c r="K5711" t="str">
        <f>_xlfn.XLOOKUP(J5711,Table3[RepID],Table3[RepName])</f>
        <v>Essam</v>
      </c>
    </row>
    <row r="5712" spans="1:11" x14ac:dyDescent="0.35">
      <c r="A5712" s="8">
        <v>706</v>
      </c>
      <c r="B5712" t="str" cm="1">
        <f t="array" ref="B5712:F5712">_xlfn.XLOOKUP(A5712,Table4[ProductID],Table4[[ProductCode]:[Brand]])</f>
        <v>SM-0444</v>
      </c>
      <c r="C5712" t="str">
        <v>Yogi Card (Stand 36 Bag )</v>
      </c>
      <c r="D5712" t="str">
        <v>Games</v>
      </c>
      <c r="E5712" t="str">
        <v>Card Game</v>
      </c>
      <c r="F5712" t="str">
        <v>Yu-Gi-Oh!</v>
      </c>
      <c r="G5712">
        <f>_xlfn.XLOOKUP(A5712,Table2[ProductID],Table2[StoreID])</f>
        <v>1</v>
      </c>
      <c r="H5712" t="str" cm="1">
        <f t="array" ref="H5712:I5712">_xlfn.XLOOKUP(G5712,Table1[StoreID],Table1[[StoreName]:[Region]])</f>
        <v>StoreA</v>
      </c>
      <c r="I5712" t="str">
        <v>Cairo</v>
      </c>
      <c r="J5712">
        <f>_xlfn.XLOOKUP(A5712,Table2[ProductID],Table2[RepID])</f>
        <v>5</v>
      </c>
      <c r="K5712" t="str">
        <f>_xlfn.XLOOKUP(J5712,Table3[RepID],Table3[RepName])</f>
        <v>Yara</v>
      </c>
    </row>
    <row r="5713" spans="1:11" x14ac:dyDescent="0.35">
      <c r="A5713" s="8">
        <v>706</v>
      </c>
      <c r="B5713" t="str" cm="1">
        <f t="array" ref="B5713:F5713">_xlfn.XLOOKUP(A5713,Table4[ProductID],Table4[[ProductCode]:[Brand]])</f>
        <v>SM-0444</v>
      </c>
      <c r="C5713" t="str">
        <v>Yogi Card (Stand 36 Bag )</v>
      </c>
      <c r="D5713" t="str">
        <v>Games</v>
      </c>
      <c r="E5713" t="str">
        <v>Card Game</v>
      </c>
      <c r="F5713" t="str">
        <v>Yu-Gi-Oh!</v>
      </c>
      <c r="G5713">
        <f>_xlfn.XLOOKUP(A5713,Table2[ProductID],Table2[StoreID])</f>
        <v>1</v>
      </c>
      <c r="H5713" t="str" cm="1">
        <f t="array" ref="H5713:I5713">_xlfn.XLOOKUP(G5713,Table1[StoreID],Table1[[StoreName]:[Region]])</f>
        <v>StoreA</v>
      </c>
      <c r="I5713" t="str">
        <v>Cairo</v>
      </c>
      <c r="J5713">
        <f>_xlfn.XLOOKUP(A5713,Table2[ProductID],Table2[RepID])</f>
        <v>5</v>
      </c>
      <c r="K5713" t="str">
        <f>_xlfn.XLOOKUP(J5713,Table3[RepID],Table3[RepName])</f>
        <v>Yara</v>
      </c>
    </row>
    <row r="5714" spans="1:11" x14ac:dyDescent="0.35">
      <c r="A5714" s="8">
        <v>706</v>
      </c>
      <c r="B5714" t="str" cm="1">
        <f t="array" ref="B5714:F5714">_xlfn.XLOOKUP(A5714,Table4[ProductID],Table4[[ProductCode]:[Brand]])</f>
        <v>SM-0444</v>
      </c>
      <c r="C5714" t="str">
        <v>Yogi Card (Stand 36 Bag )</v>
      </c>
      <c r="D5714" t="str">
        <v>Games</v>
      </c>
      <c r="E5714" t="str">
        <v>Card Game</v>
      </c>
      <c r="F5714" t="str">
        <v>Yu-Gi-Oh!</v>
      </c>
      <c r="G5714">
        <f>_xlfn.XLOOKUP(A5714,Table2[ProductID],Table2[StoreID])</f>
        <v>1</v>
      </c>
      <c r="H5714" t="str" cm="1">
        <f t="array" ref="H5714:I5714">_xlfn.XLOOKUP(G5714,Table1[StoreID],Table1[[StoreName]:[Region]])</f>
        <v>StoreA</v>
      </c>
      <c r="I5714" t="str">
        <v>Cairo</v>
      </c>
      <c r="J5714">
        <f>_xlfn.XLOOKUP(A5714,Table2[ProductID],Table2[RepID])</f>
        <v>5</v>
      </c>
      <c r="K5714" t="str">
        <f>_xlfn.XLOOKUP(J5714,Table3[RepID],Table3[RepName])</f>
        <v>Yara</v>
      </c>
    </row>
    <row r="5715" spans="1:11" x14ac:dyDescent="0.35">
      <c r="A5715" s="8">
        <v>13</v>
      </c>
      <c r="B5715" t="str" cm="1">
        <f t="array" ref="B5715:F5715">_xlfn.XLOOKUP(A5715,Table4[ProductID],Table4[[ProductCode]:[Brand]])</f>
        <v>ZUR-9244</v>
      </c>
      <c r="C5715" t="str">
        <v>Zuru Rainbocorns Epic Golden Egg Over 25 Golden Surprises 3Asst</v>
      </c>
      <c r="D5715" t="str">
        <v>Surprise</v>
      </c>
      <c r="E5715" t="str">
        <v>Egg</v>
      </c>
      <c r="F5715" t="str">
        <v>Rainbocorns</v>
      </c>
      <c r="G5715">
        <f>_xlfn.XLOOKUP(A5715,Table2[ProductID],Table2[StoreID])</f>
        <v>4</v>
      </c>
      <c r="H5715" t="str" cm="1">
        <f t="array" ref="H5715:I5715">_xlfn.XLOOKUP(G5715,Table1[StoreID],Table1[[StoreName]:[Region]])</f>
        <v>StoreD</v>
      </c>
      <c r="I5715" t="str">
        <v>Alex</v>
      </c>
      <c r="J5715">
        <f>_xlfn.XLOOKUP(A5715,Table2[ProductID],Table2[RepID])</f>
        <v>33</v>
      </c>
      <c r="K5715" t="str">
        <f>_xlfn.XLOOKUP(J5715,Table3[RepID],Table3[RepName])</f>
        <v>Alaa</v>
      </c>
    </row>
    <row r="5716" spans="1:11" x14ac:dyDescent="0.35">
      <c r="A5716" s="8">
        <v>706</v>
      </c>
      <c r="B5716" t="str" cm="1">
        <f t="array" ref="B5716:F5716">_xlfn.XLOOKUP(A5716,Table4[ProductID],Table4[[ProductCode]:[Brand]])</f>
        <v>SM-0444</v>
      </c>
      <c r="C5716" t="str">
        <v>Yogi Card (Stand 36 Bag )</v>
      </c>
      <c r="D5716" t="str">
        <v>Games</v>
      </c>
      <c r="E5716" t="str">
        <v>Card Game</v>
      </c>
      <c r="F5716" t="str">
        <v>Yu-Gi-Oh!</v>
      </c>
      <c r="G5716">
        <f>_xlfn.XLOOKUP(A5716,Table2[ProductID],Table2[StoreID])</f>
        <v>1</v>
      </c>
      <c r="H5716" t="str" cm="1">
        <f t="array" ref="H5716:I5716">_xlfn.XLOOKUP(G5716,Table1[StoreID],Table1[[StoreName]:[Region]])</f>
        <v>StoreA</v>
      </c>
      <c r="I5716" t="str">
        <v>Cairo</v>
      </c>
      <c r="J5716">
        <f>_xlfn.XLOOKUP(A5716,Table2[ProductID],Table2[RepID])</f>
        <v>5</v>
      </c>
      <c r="K5716" t="str">
        <f>_xlfn.XLOOKUP(J5716,Table3[RepID],Table3[RepName])</f>
        <v>Yara</v>
      </c>
    </row>
    <row r="5717" spans="1:11" x14ac:dyDescent="0.35">
      <c r="A5717" s="8">
        <v>4078</v>
      </c>
      <c r="B5717" t="str" cm="1">
        <f t="array" ref="B5717:F5717">_xlfn.XLOOKUP(A5717,Table4[ProductID],Table4[[ProductCode]:[Brand]])</f>
        <v>E91 BP6</v>
      </c>
      <c r="C5717" t="str">
        <v>Energizer Card 4+2  AA Promo</v>
      </c>
      <c r="D5717" t="str">
        <v>Add-ons</v>
      </c>
      <c r="E5717" t="str">
        <v>Battery</v>
      </c>
      <c r="F5717" t="str">
        <v>Energizer</v>
      </c>
      <c r="G5717">
        <f>_xlfn.XLOOKUP(A5717,Table2[ProductID],Table2[StoreID])</f>
        <v>3</v>
      </c>
      <c r="H5717" t="str" cm="1">
        <f t="array" ref="H5717:I5717">_xlfn.XLOOKUP(G5717,Table1[StoreID],Table1[[StoreName]:[Region]])</f>
        <v>StoreC</v>
      </c>
      <c r="I5717" t="str">
        <v>Alex</v>
      </c>
      <c r="J5717">
        <f>_xlfn.XLOOKUP(A5717,Table2[ProductID],Table2[RepID])</f>
        <v>27</v>
      </c>
      <c r="K5717" t="str">
        <f>_xlfn.XLOOKUP(J5717,Table3[RepID],Table3[RepName])</f>
        <v>Abdallah</v>
      </c>
    </row>
    <row r="5718" spans="1:11" x14ac:dyDescent="0.35">
      <c r="A5718" s="8">
        <v>706</v>
      </c>
      <c r="B5718" t="str" cm="1">
        <f t="array" ref="B5718:F5718">_xlfn.XLOOKUP(A5718,Table4[ProductID],Table4[[ProductCode]:[Brand]])</f>
        <v>SM-0444</v>
      </c>
      <c r="C5718" t="str">
        <v>Yogi Card (Stand 36 Bag )</v>
      </c>
      <c r="D5718" t="str">
        <v>Games</v>
      </c>
      <c r="E5718" t="str">
        <v>Card Game</v>
      </c>
      <c r="F5718" t="str">
        <v>Yu-Gi-Oh!</v>
      </c>
      <c r="G5718">
        <f>_xlfn.XLOOKUP(A5718,Table2[ProductID],Table2[StoreID])</f>
        <v>1</v>
      </c>
      <c r="H5718" t="str" cm="1">
        <f t="array" ref="H5718:I5718">_xlfn.XLOOKUP(G5718,Table1[StoreID],Table1[[StoreName]:[Region]])</f>
        <v>StoreA</v>
      </c>
      <c r="I5718" t="str">
        <v>Cairo</v>
      </c>
      <c r="J5718">
        <f>_xlfn.XLOOKUP(A5718,Table2[ProductID],Table2[RepID])</f>
        <v>5</v>
      </c>
      <c r="K5718" t="str">
        <f>_xlfn.XLOOKUP(J5718,Table3[RepID],Table3[RepName])</f>
        <v>Yara</v>
      </c>
    </row>
    <row r="5719" spans="1:11" x14ac:dyDescent="0.35">
      <c r="A5719" s="8">
        <v>706</v>
      </c>
      <c r="B5719" t="str" cm="1">
        <f t="array" ref="B5719:F5719">_xlfn.XLOOKUP(A5719,Table4[ProductID],Table4[[ProductCode]:[Brand]])</f>
        <v>SM-0444</v>
      </c>
      <c r="C5719" t="str">
        <v>Yogi Card (Stand 36 Bag )</v>
      </c>
      <c r="D5719" t="str">
        <v>Games</v>
      </c>
      <c r="E5719" t="str">
        <v>Card Game</v>
      </c>
      <c r="F5719" t="str">
        <v>Yu-Gi-Oh!</v>
      </c>
      <c r="G5719">
        <f>_xlfn.XLOOKUP(A5719,Table2[ProductID],Table2[StoreID])</f>
        <v>1</v>
      </c>
      <c r="H5719" t="str" cm="1">
        <f t="array" ref="H5719:I5719">_xlfn.XLOOKUP(G5719,Table1[StoreID],Table1[[StoreName]:[Region]])</f>
        <v>StoreA</v>
      </c>
      <c r="I5719" t="str">
        <v>Cairo</v>
      </c>
      <c r="J5719">
        <f>_xlfn.XLOOKUP(A5719,Table2[ProductID],Table2[RepID])</f>
        <v>5</v>
      </c>
      <c r="K5719" t="str">
        <f>_xlfn.XLOOKUP(J5719,Table3[RepID],Table3[RepName])</f>
        <v>Yara</v>
      </c>
    </row>
    <row r="5720" spans="1:11" x14ac:dyDescent="0.35">
      <c r="A5720" s="8">
        <v>473</v>
      </c>
      <c r="B5720" t="str" cm="1">
        <f t="array" ref="B5720:F5720">_xlfn.XLOOKUP(A5720,Table4[ProductID],Table4[[ProductCode]:[Brand]])</f>
        <v>YW-26-024</v>
      </c>
      <c r="C5720" t="str">
        <v>Pokémon Rubics ( Stand 6 pcs )</v>
      </c>
      <c r="D5720" t="str">
        <v>Fidget</v>
      </c>
      <c r="E5720" t="str">
        <v>Cubes</v>
      </c>
      <c r="F5720" t="str">
        <v>Pokémon</v>
      </c>
      <c r="G5720">
        <f>_xlfn.XLOOKUP(A5720,Table2[ProductID],Table2[StoreID])</f>
        <v>4</v>
      </c>
      <c r="H5720" t="str" cm="1">
        <f t="array" ref="H5720:I5720">_xlfn.XLOOKUP(G5720,Table1[StoreID],Table1[[StoreName]:[Region]])</f>
        <v>StoreD</v>
      </c>
      <c r="I5720" t="str">
        <v>Alex</v>
      </c>
      <c r="J5720">
        <f>_xlfn.XLOOKUP(A5720,Table2[ProductID],Table2[RepID])</f>
        <v>2</v>
      </c>
      <c r="K5720" t="str">
        <f>_xlfn.XLOOKUP(J5720,Table3[RepID],Table3[RepName])</f>
        <v>Bassem</v>
      </c>
    </row>
    <row r="5721" spans="1:11" x14ac:dyDescent="0.35">
      <c r="A5721" s="8">
        <v>676</v>
      </c>
      <c r="B5721" t="str" cm="1">
        <f t="array" ref="B5721:F5721">_xlfn.XLOOKUP(A5721,Table4[ProductID],Table4[[ProductCode]:[Brand]])</f>
        <v>TH-RMS-99-010</v>
      </c>
      <c r="C5721" t="str">
        <v>Barbie Reveal Diary Set</v>
      </c>
      <c r="D5721" t="str">
        <v>Education &amp; Learning</v>
      </c>
      <c r="E5721" t="str">
        <v>Art &amp; Craft</v>
      </c>
      <c r="F5721" t="str">
        <v>Barbie</v>
      </c>
      <c r="G5721">
        <f>_xlfn.XLOOKUP(A5721,Table2[ProductID],Table2[StoreID])</f>
        <v>3</v>
      </c>
      <c r="H5721" t="str" cm="1">
        <f t="array" ref="H5721:I5721">_xlfn.XLOOKUP(G5721,Table1[StoreID],Table1[[StoreName]:[Region]])</f>
        <v>StoreC</v>
      </c>
      <c r="I5721" t="str">
        <v>Alex</v>
      </c>
      <c r="J5721">
        <f>_xlfn.XLOOKUP(A5721,Table2[ProductID],Table2[RepID])</f>
        <v>30</v>
      </c>
      <c r="K5721" t="str">
        <f>_xlfn.XLOOKUP(J5721,Table3[RepID],Table3[RepName])</f>
        <v>Fady</v>
      </c>
    </row>
    <row r="5722" spans="1:11" x14ac:dyDescent="0.35">
      <c r="A5722" s="8">
        <v>680</v>
      </c>
      <c r="B5722" t="str" cm="1">
        <f t="array" ref="B5722:F5722">_xlfn.XLOOKUP(A5722,Table4[ProductID],Table4[[ProductCode]:[Brand]])</f>
        <v>TH-RMS-99-002</v>
      </c>
      <c r="C5722" t="str">
        <v>Barbie Pencil Case Set</v>
      </c>
      <c r="D5722" t="str">
        <v>Education &amp; Learning</v>
      </c>
      <c r="E5722" t="str">
        <v>Art &amp; Craft</v>
      </c>
      <c r="F5722" t="str">
        <v>Barbie</v>
      </c>
      <c r="G5722">
        <f>_xlfn.XLOOKUP(A5722,Table2[ProductID],Table2[StoreID])</f>
        <v>3</v>
      </c>
      <c r="H5722" t="str" cm="1">
        <f t="array" ref="H5722:I5722">_xlfn.XLOOKUP(G5722,Table1[StoreID],Table1[[StoreName]:[Region]])</f>
        <v>StoreC</v>
      </c>
      <c r="I5722" t="str">
        <v>Alex</v>
      </c>
      <c r="J5722">
        <f>_xlfn.XLOOKUP(A5722,Table2[ProductID],Table2[RepID])</f>
        <v>4</v>
      </c>
      <c r="K5722" t="str">
        <f>_xlfn.XLOOKUP(J5722,Table3[RepID],Table3[RepName])</f>
        <v>Ali</v>
      </c>
    </row>
    <row r="5723" spans="1:11" x14ac:dyDescent="0.35">
      <c r="A5723" s="8">
        <v>706</v>
      </c>
      <c r="B5723" t="str" cm="1">
        <f t="array" ref="B5723:F5723">_xlfn.XLOOKUP(A5723,Table4[ProductID],Table4[[ProductCode]:[Brand]])</f>
        <v>SM-0444</v>
      </c>
      <c r="C5723" t="str">
        <v>Yogi Card (Stand 36 Bag )</v>
      </c>
      <c r="D5723" t="str">
        <v>Games</v>
      </c>
      <c r="E5723" t="str">
        <v>Card Game</v>
      </c>
      <c r="F5723" t="str">
        <v>Yu-Gi-Oh!</v>
      </c>
      <c r="G5723">
        <f>_xlfn.XLOOKUP(A5723,Table2[ProductID],Table2[StoreID])</f>
        <v>1</v>
      </c>
      <c r="H5723" t="str" cm="1">
        <f t="array" ref="H5723:I5723">_xlfn.XLOOKUP(G5723,Table1[StoreID],Table1[[StoreName]:[Region]])</f>
        <v>StoreA</v>
      </c>
      <c r="I5723" t="str">
        <v>Cairo</v>
      </c>
      <c r="J5723">
        <f>_xlfn.XLOOKUP(A5723,Table2[ProductID],Table2[RepID])</f>
        <v>5</v>
      </c>
      <c r="K5723" t="str">
        <f>_xlfn.XLOOKUP(J5723,Table3[RepID],Table3[RepName])</f>
        <v>Yara</v>
      </c>
    </row>
    <row r="5724" spans="1:11" x14ac:dyDescent="0.35">
      <c r="A5724" s="8">
        <v>462</v>
      </c>
      <c r="B5724" t="str" cm="1">
        <f t="array" ref="B5724:F5724">_xlfn.XLOOKUP(A5724,Table4[ProductID],Table4[[ProductCode]:[Brand]])</f>
        <v>YW-26-036</v>
      </c>
      <c r="C5724" t="str">
        <v>Pokémon Boosters ( Stand 36 Pcs )</v>
      </c>
      <c r="D5724" t="str">
        <v>Games</v>
      </c>
      <c r="E5724" t="str">
        <v>Card Game</v>
      </c>
      <c r="F5724" t="str">
        <v>Pokémon</v>
      </c>
      <c r="G5724">
        <f>_xlfn.XLOOKUP(A5724,Table2[ProductID],Table2[StoreID])</f>
        <v>4</v>
      </c>
      <c r="H5724" t="str" cm="1">
        <f t="array" ref="H5724:I5724">_xlfn.XLOOKUP(G5724,Table1[StoreID],Table1[[StoreName]:[Region]])</f>
        <v>StoreD</v>
      </c>
      <c r="I5724" t="str">
        <v>Alex</v>
      </c>
      <c r="J5724">
        <f>_xlfn.XLOOKUP(A5724,Table2[ProductID],Table2[RepID])</f>
        <v>23</v>
      </c>
      <c r="K5724" t="str">
        <f>_xlfn.XLOOKUP(J5724,Table3[RepID],Table3[RepName])</f>
        <v>Essam</v>
      </c>
    </row>
    <row r="5725" spans="1:11" x14ac:dyDescent="0.35">
      <c r="A5725" s="8">
        <v>1168</v>
      </c>
      <c r="B5725" t="str" cm="1">
        <f t="array" ref="B5725:F5725">_xlfn.XLOOKUP(A5725,Table4[ProductID],Table4[[ProductCode]:[Brand]])</f>
        <v>SH-3681</v>
      </c>
      <c r="C5725" t="str">
        <v>Die Cast Super Hero 6asst</v>
      </c>
      <c r="D5725" t="str">
        <v>Vehicle - Parking &amp; Robots</v>
      </c>
      <c r="E5725" t="str">
        <v>Car</v>
      </c>
      <c r="F5725" t="str">
        <v>Super Hero</v>
      </c>
      <c r="G5725">
        <f>_xlfn.XLOOKUP(A5725,Table2[ProductID],Table2[StoreID])</f>
        <v>4</v>
      </c>
      <c r="H5725" t="str" cm="1">
        <f t="array" ref="H5725:I5725">_xlfn.XLOOKUP(G5725,Table1[StoreID],Table1[[StoreName]:[Region]])</f>
        <v>StoreD</v>
      </c>
      <c r="I5725" t="str">
        <v>Alex</v>
      </c>
      <c r="J5725">
        <f>_xlfn.XLOOKUP(A5725,Table2[ProductID],Table2[RepID])</f>
        <v>23</v>
      </c>
      <c r="K5725" t="str">
        <f>_xlfn.XLOOKUP(J5725,Table3[RepID],Table3[RepName])</f>
        <v>Essam</v>
      </c>
    </row>
    <row r="5726" spans="1:11" x14ac:dyDescent="0.35">
      <c r="A5726" s="8">
        <v>706</v>
      </c>
      <c r="B5726" t="str" cm="1">
        <f t="array" ref="B5726:F5726">_xlfn.XLOOKUP(A5726,Table4[ProductID],Table4[[ProductCode]:[Brand]])</f>
        <v>SM-0444</v>
      </c>
      <c r="C5726" t="str">
        <v>Yogi Card (Stand 36 Bag )</v>
      </c>
      <c r="D5726" t="str">
        <v>Games</v>
      </c>
      <c r="E5726" t="str">
        <v>Card Game</v>
      </c>
      <c r="F5726" t="str">
        <v>Yu-Gi-Oh!</v>
      </c>
      <c r="G5726">
        <f>_xlfn.XLOOKUP(A5726,Table2[ProductID],Table2[StoreID])</f>
        <v>1</v>
      </c>
      <c r="H5726" t="str" cm="1">
        <f t="array" ref="H5726:I5726">_xlfn.XLOOKUP(G5726,Table1[StoreID],Table1[[StoreName]:[Region]])</f>
        <v>StoreA</v>
      </c>
      <c r="I5726" t="str">
        <v>Cairo</v>
      </c>
      <c r="J5726">
        <f>_xlfn.XLOOKUP(A5726,Table2[ProductID],Table2[RepID])</f>
        <v>5</v>
      </c>
      <c r="K5726" t="str">
        <f>_xlfn.XLOOKUP(J5726,Table3[RepID],Table3[RepName])</f>
        <v>Yara</v>
      </c>
    </row>
    <row r="5727" spans="1:11" x14ac:dyDescent="0.35">
      <c r="A5727" s="8">
        <v>706</v>
      </c>
      <c r="B5727" t="str" cm="1">
        <f t="array" ref="B5727:F5727">_xlfn.XLOOKUP(A5727,Table4[ProductID],Table4[[ProductCode]:[Brand]])</f>
        <v>SM-0444</v>
      </c>
      <c r="C5727" t="str">
        <v>Yogi Card (Stand 36 Bag )</v>
      </c>
      <c r="D5727" t="str">
        <v>Games</v>
      </c>
      <c r="E5727" t="str">
        <v>Card Game</v>
      </c>
      <c r="F5727" t="str">
        <v>Yu-Gi-Oh!</v>
      </c>
      <c r="G5727">
        <f>_xlfn.XLOOKUP(A5727,Table2[ProductID],Table2[StoreID])</f>
        <v>1</v>
      </c>
      <c r="H5727" t="str" cm="1">
        <f t="array" ref="H5727:I5727">_xlfn.XLOOKUP(G5727,Table1[StoreID],Table1[[StoreName]:[Region]])</f>
        <v>StoreA</v>
      </c>
      <c r="I5727" t="str">
        <v>Cairo</v>
      </c>
      <c r="J5727">
        <f>_xlfn.XLOOKUP(A5727,Table2[ProductID],Table2[RepID])</f>
        <v>5</v>
      </c>
      <c r="K5727" t="str">
        <f>_xlfn.XLOOKUP(J5727,Table3[RepID],Table3[RepName])</f>
        <v>Yara</v>
      </c>
    </row>
    <row r="5728" spans="1:11" x14ac:dyDescent="0.35">
      <c r="A5728" s="8">
        <v>462</v>
      </c>
      <c r="B5728" t="str" cm="1">
        <f t="array" ref="B5728:F5728">_xlfn.XLOOKUP(A5728,Table4[ProductID],Table4[[ProductCode]:[Brand]])</f>
        <v>YW-26-036</v>
      </c>
      <c r="C5728" t="str">
        <v>Pokémon Boosters ( Stand 36 Pcs )</v>
      </c>
      <c r="D5728" t="str">
        <v>Games</v>
      </c>
      <c r="E5728" t="str">
        <v>Card Game</v>
      </c>
      <c r="F5728" t="str">
        <v>Pokémon</v>
      </c>
      <c r="G5728">
        <f>_xlfn.XLOOKUP(A5728,Table2[ProductID],Table2[StoreID])</f>
        <v>4</v>
      </c>
      <c r="H5728" t="str" cm="1">
        <f t="array" ref="H5728:I5728">_xlfn.XLOOKUP(G5728,Table1[StoreID],Table1[[StoreName]:[Region]])</f>
        <v>StoreD</v>
      </c>
      <c r="I5728" t="str">
        <v>Alex</v>
      </c>
      <c r="J5728">
        <f>_xlfn.XLOOKUP(A5728,Table2[ProductID],Table2[RepID])</f>
        <v>23</v>
      </c>
      <c r="K5728" t="str">
        <f>_xlfn.XLOOKUP(J5728,Table3[RepID],Table3[RepName])</f>
        <v>Essam</v>
      </c>
    </row>
    <row r="5729" spans="1:11" x14ac:dyDescent="0.35">
      <c r="A5729" s="8">
        <v>392</v>
      </c>
      <c r="B5729" t="str" cm="1">
        <f t="array" ref="B5729:F5729">_xlfn.XLOOKUP(A5729,Table4[ProductID],Table4[[ProductCode]:[Brand]])</f>
        <v>YW-28-030</v>
      </c>
      <c r="C5729" t="str">
        <v>Pokémon Album 3D 4PCS in the page</v>
      </c>
      <c r="D5729" t="str">
        <v>Games</v>
      </c>
      <c r="E5729" t="str">
        <v>Card Game</v>
      </c>
      <c r="F5729" t="str">
        <v>Pokémon</v>
      </c>
      <c r="G5729">
        <f>_xlfn.XLOOKUP(A5729,Table2[ProductID],Table2[StoreID])</f>
        <v>4</v>
      </c>
      <c r="H5729" t="str" cm="1">
        <f t="array" ref="H5729:I5729">_xlfn.XLOOKUP(G5729,Table1[StoreID],Table1[[StoreName]:[Region]])</f>
        <v>StoreD</v>
      </c>
      <c r="I5729" t="str">
        <v>Alex</v>
      </c>
      <c r="J5729">
        <f>_xlfn.XLOOKUP(A5729,Table2[ProductID],Table2[RepID])</f>
        <v>2</v>
      </c>
      <c r="K5729" t="str">
        <f>_xlfn.XLOOKUP(J5729,Table3[RepID],Table3[RepName])</f>
        <v>Bassem</v>
      </c>
    </row>
    <row r="5730" spans="1:11" x14ac:dyDescent="0.35">
      <c r="A5730" s="8">
        <v>457</v>
      </c>
      <c r="B5730" t="str" cm="1">
        <f t="array" ref="B5730:F5730">_xlfn.XLOOKUP(A5730,Table4[ProductID],Table4[[ProductCode]:[Brand]])</f>
        <v>YW-26-041</v>
      </c>
      <c r="C5730" t="str">
        <v>Pokémon Plush Toys 45 cm</v>
      </c>
      <c r="D5730" t="str">
        <v>Plush &amp; Soft Toys</v>
      </c>
      <c r="E5730" t="str">
        <v>Non Battery</v>
      </c>
      <c r="F5730" t="str">
        <v>Pokémon</v>
      </c>
      <c r="G5730">
        <f>_xlfn.XLOOKUP(A5730,Table2[ProductID],Table2[StoreID])</f>
        <v>4</v>
      </c>
      <c r="H5730" t="str" cm="1">
        <f t="array" ref="H5730:I5730">_xlfn.XLOOKUP(G5730,Table1[StoreID],Table1[[StoreName]:[Region]])</f>
        <v>StoreD</v>
      </c>
      <c r="I5730" t="str">
        <v>Alex</v>
      </c>
      <c r="J5730">
        <f>_xlfn.XLOOKUP(A5730,Table2[ProductID],Table2[RepID])</f>
        <v>33</v>
      </c>
      <c r="K5730" t="str">
        <f>_xlfn.XLOOKUP(J5730,Table3[RepID],Table3[RepName])</f>
        <v>Alaa</v>
      </c>
    </row>
    <row r="5731" spans="1:11" x14ac:dyDescent="0.35">
      <c r="A5731" s="8">
        <v>4083</v>
      </c>
      <c r="B5731" t="str" cm="1">
        <f t="array" ref="B5731:F5731">_xlfn.XLOOKUP(A5731,Table4[ProductID],Table4[[ProductCode]:[Brand]])</f>
        <v>DOH-SH-5281</v>
      </c>
      <c r="C5731" t="str">
        <v>Bingo Dough Can 56gm - Green</v>
      </c>
      <c r="D5731" t="str">
        <v>Clay</v>
      </c>
      <c r="E5731" t="str">
        <v>Dough</v>
      </c>
      <c r="F5731" t="str">
        <v>Bingo Dough</v>
      </c>
      <c r="G5731">
        <f>_xlfn.XLOOKUP(A5731,Table2[ProductID],Table2[StoreID])</f>
        <v>4</v>
      </c>
      <c r="H5731" t="str" cm="1">
        <f t="array" ref="H5731:I5731">_xlfn.XLOOKUP(G5731,Table1[StoreID],Table1[[StoreName]:[Region]])</f>
        <v>StoreD</v>
      </c>
      <c r="I5731" t="str">
        <v>Alex</v>
      </c>
      <c r="J5731">
        <f>_xlfn.XLOOKUP(A5731,Table2[ProductID],Table2[RepID])</f>
        <v>33</v>
      </c>
      <c r="K5731" t="str">
        <f>_xlfn.XLOOKUP(J5731,Table3[RepID],Table3[RepName])</f>
        <v>Alaa</v>
      </c>
    </row>
    <row r="5732" spans="1:11" x14ac:dyDescent="0.35">
      <c r="A5732" s="8">
        <v>4084</v>
      </c>
      <c r="B5732" t="str" cm="1">
        <f t="array" ref="B5732:F5732">_xlfn.XLOOKUP(A5732,Table4[ProductID],Table4[[ProductCode]:[Brand]])</f>
        <v>DOH-SH-5280</v>
      </c>
      <c r="C5732" t="str">
        <v>Bingo Dough Can 56gm - Yellow</v>
      </c>
      <c r="D5732" t="str">
        <v>Clay</v>
      </c>
      <c r="E5732" t="str">
        <v>Dough</v>
      </c>
      <c r="F5732" t="str">
        <v>Bingo Dough</v>
      </c>
      <c r="G5732">
        <f>_xlfn.XLOOKUP(A5732,Table2[ProductID],Table2[StoreID])</f>
        <v>4</v>
      </c>
      <c r="H5732" t="str" cm="1">
        <f t="array" ref="H5732:I5732">_xlfn.XLOOKUP(G5732,Table1[StoreID],Table1[[StoreName]:[Region]])</f>
        <v>StoreD</v>
      </c>
      <c r="I5732" t="str">
        <v>Alex</v>
      </c>
      <c r="J5732">
        <f>_xlfn.XLOOKUP(A5732,Table2[ProductID],Table2[RepID])</f>
        <v>33</v>
      </c>
      <c r="K5732" t="str">
        <f>_xlfn.XLOOKUP(J5732,Table3[RepID],Table3[RepName])</f>
        <v>Alaa</v>
      </c>
    </row>
    <row r="5733" spans="1:11" x14ac:dyDescent="0.35">
      <c r="A5733" s="8">
        <v>3268</v>
      </c>
      <c r="B5733" t="str" cm="1">
        <f t="array" ref="B5733:F5733">_xlfn.XLOOKUP(A5733,Table4[ProductID],Table4[[ProductCode]:[Brand]])</f>
        <v>NK-20641</v>
      </c>
      <c r="C5733" t="str">
        <v>Playing Cards</v>
      </c>
      <c r="D5733" t="str">
        <v>Games</v>
      </c>
      <c r="E5733" t="str">
        <v>Card Game</v>
      </c>
      <c r="F5733" t="str">
        <v>Nilco</v>
      </c>
      <c r="G5733">
        <f>_xlfn.XLOOKUP(A5733,Table2[ProductID],Table2[StoreID])</f>
        <v>4</v>
      </c>
      <c r="H5733" t="str" cm="1">
        <f t="array" ref="H5733:I5733">_xlfn.XLOOKUP(G5733,Table1[StoreID],Table1[[StoreName]:[Region]])</f>
        <v>StoreD</v>
      </c>
      <c r="I5733" t="str">
        <v>Alex</v>
      </c>
      <c r="J5733">
        <f>_xlfn.XLOOKUP(A5733,Table2[ProductID],Table2[RepID])</f>
        <v>23</v>
      </c>
      <c r="K5733" t="str">
        <f>_xlfn.XLOOKUP(J5733,Table3[RepID],Table3[RepName])</f>
        <v>Essam</v>
      </c>
    </row>
    <row r="5734" spans="1:11" x14ac:dyDescent="0.35">
      <c r="A5734" s="8">
        <v>473</v>
      </c>
      <c r="B5734" t="str" cm="1">
        <f t="array" ref="B5734:F5734">_xlfn.XLOOKUP(A5734,Table4[ProductID],Table4[[ProductCode]:[Brand]])</f>
        <v>YW-26-024</v>
      </c>
      <c r="C5734" t="str">
        <v>Pokémon Rubics ( Stand 6 pcs )</v>
      </c>
      <c r="D5734" t="str">
        <v>Fidget</v>
      </c>
      <c r="E5734" t="str">
        <v>Cubes</v>
      </c>
      <c r="F5734" t="str">
        <v>Pokémon</v>
      </c>
      <c r="G5734">
        <f>_xlfn.XLOOKUP(A5734,Table2[ProductID],Table2[StoreID])</f>
        <v>4</v>
      </c>
      <c r="H5734" t="str" cm="1">
        <f t="array" ref="H5734:I5734">_xlfn.XLOOKUP(G5734,Table1[StoreID],Table1[[StoreName]:[Region]])</f>
        <v>StoreD</v>
      </c>
      <c r="I5734" t="str">
        <v>Alex</v>
      </c>
      <c r="J5734">
        <f>_xlfn.XLOOKUP(A5734,Table2[ProductID],Table2[RepID])</f>
        <v>2</v>
      </c>
      <c r="K5734" t="str">
        <f>_xlfn.XLOOKUP(J5734,Table3[RepID],Table3[RepName])</f>
        <v>Bassem</v>
      </c>
    </row>
    <row r="5735" spans="1:11" x14ac:dyDescent="0.35">
      <c r="A5735" s="8">
        <v>76</v>
      </c>
      <c r="B5735" t="str" cm="1">
        <f t="array" ref="B5735:F5735">_xlfn.XLOOKUP(A5735,Table4[ProductID],Table4[[ProductCode]:[Brand]])</f>
        <v>ZT-DP197119-1</v>
      </c>
      <c r="C5735" t="str">
        <v>Avenir Nail stickers</v>
      </c>
      <c r="D5735" t="str">
        <v>Education &amp; Learning</v>
      </c>
      <c r="E5735" t="str">
        <v>Art &amp; Craft</v>
      </c>
      <c r="F5735" t="str">
        <v>Avenir</v>
      </c>
      <c r="G5735">
        <f>_xlfn.XLOOKUP(A5735,Table2[ProductID],Table2[StoreID])</f>
        <v>1</v>
      </c>
      <c r="H5735" t="str" cm="1">
        <f t="array" ref="H5735:I5735">_xlfn.XLOOKUP(G5735,Table1[StoreID],Table1[[StoreName]:[Region]])</f>
        <v>StoreA</v>
      </c>
      <c r="I5735" t="str">
        <v>Cairo</v>
      </c>
      <c r="J5735">
        <f>_xlfn.XLOOKUP(A5735,Table2[ProductID],Table2[RepID])</f>
        <v>10</v>
      </c>
      <c r="K5735" t="str">
        <f>_xlfn.XLOOKUP(J5735,Table3[RepID],Table3[RepName])</f>
        <v>Asya</v>
      </c>
    </row>
    <row r="5736" spans="1:11" x14ac:dyDescent="0.35">
      <c r="A5736" s="8">
        <v>4028</v>
      </c>
      <c r="B5736" t="str" cm="1">
        <f t="array" ref="B5736:F5736">_xlfn.XLOOKUP(A5736,Table4[ProductID],Table4[[ProductCode]:[Brand]])</f>
        <v>FS0003570</v>
      </c>
      <c r="C5736" t="str">
        <v>Topps Match Attax 2022/2023 - Single Pack  Stand (36 pieces)</v>
      </c>
      <c r="D5736" t="str">
        <v>Games</v>
      </c>
      <c r="E5736" t="str">
        <v>Card Game</v>
      </c>
      <c r="F5736" t="str">
        <v>Match Attax</v>
      </c>
      <c r="G5736">
        <f>_xlfn.XLOOKUP(A5736,Table2[ProductID],Table2[StoreID])</f>
        <v>4</v>
      </c>
      <c r="H5736" t="str" cm="1">
        <f t="array" ref="H5736:I5736">_xlfn.XLOOKUP(G5736,Table1[StoreID],Table1[[StoreName]:[Region]])</f>
        <v>StoreD</v>
      </c>
      <c r="I5736" t="str">
        <v>Alex</v>
      </c>
      <c r="J5736">
        <f>_xlfn.XLOOKUP(A5736,Table2[ProductID],Table2[RepID])</f>
        <v>23</v>
      </c>
      <c r="K5736" t="str">
        <f>_xlfn.XLOOKUP(J5736,Table3[RepID],Table3[RepName])</f>
        <v>Essam</v>
      </c>
    </row>
    <row r="5737" spans="1:11" x14ac:dyDescent="0.35">
      <c r="A5737" s="8">
        <v>4025</v>
      </c>
      <c r="B5737" t="str" cm="1">
        <f t="array" ref="B5737:F5737">_xlfn.XLOOKUP(A5737,Table4[ProductID],Table4[[ProductCode]:[Brand]])</f>
        <v>FS0003624</v>
      </c>
      <c r="C5737" t="str">
        <v>Topps Match Attax 2022/2023 - Multi Pack</v>
      </c>
      <c r="D5737" t="str">
        <v>Games</v>
      </c>
      <c r="E5737" t="str">
        <v>Card Game</v>
      </c>
      <c r="F5737" t="str">
        <v>Match Attax</v>
      </c>
      <c r="G5737">
        <f>_xlfn.XLOOKUP(A5737,Table2[ProductID],Table2[StoreID])</f>
        <v>4</v>
      </c>
      <c r="H5737" t="str" cm="1">
        <f t="array" ref="H5737:I5737">_xlfn.XLOOKUP(G5737,Table1[StoreID],Table1[[StoreName]:[Region]])</f>
        <v>StoreD</v>
      </c>
      <c r="I5737" t="str">
        <v>Alex</v>
      </c>
      <c r="J5737">
        <f>_xlfn.XLOOKUP(A5737,Table2[ProductID],Table2[RepID])</f>
        <v>23</v>
      </c>
      <c r="K5737" t="str">
        <f>_xlfn.XLOOKUP(J5737,Table3[RepID],Table3[RepName])</f>
        <v>Essam</v>
      </c>
    </row>
    <row r="5738" spans="1:11" x14ac:dyDescent="0.35">
      <c r="A5738" s="8">
        <v>462</v>
      </c>
      <c r="B5738" t="str" cm="1">
        <f t="array" ref="B5738:F5738">_xlfn.XLOOKUP(A5738,Table4[ProductID],Table4[[ProductCode]:[Brand]])</f>
        <v>YW-26-036</v>
      </c>
      <c r="C5738" t="str">
        <v>Pokémon Boosters ( Stand 36 Pcs )</v>
      </c>
      <c r="D5738" t="str">
        <v>Games</v>
      </c>
      <c r="E5738" t="str">
        <v>Card Game</v>
      </c>
      <c r="F5738" t="str">
        <v>Pokémon</v>
      </c>
      <c r="G5738">
        <f>_xlfn.XLOOKUP(A5738,Table2[ProductID],Table2[StoreID])</f>
        <v>4</v>
      </c>
      <c r="H5738" t="str" cm="1">
        <f t="array" ref="H5738:I5738">_xlfn.XLOOKUP(G5738,Table1[StoreID],Table1[[StoreName]:[Region]])</f>
        <v>StoreD</v>
      </c>
      <c r="I5738" t="str">
        <v>Alex</v>
      </c>
      <c r="J5738">
        <f>_xlfn.XLOOKUP(A5738,Table2[ProductID],Table2[RepID])</f>
        <v>23</v>
      </c>
      <c r="K5738" t="str">
        <f>_xlfn.XLOOKUP(J5738,Table3[RepID],Table3[RepName])</f>
        <v>Essam</v>
      </c>
    </row>
    <row r="5739" spans="1:11" x14ac:dyDescent="0.35">
      <c r="A5739" s="8">
        <v>707</v>
      </c>
      <c r="B5739" t="str" cm="1">
        <f t="array" ref="B5739:F5739">_xlfn.XLOOKUP(A5739,Table4[ProductID],Table4[[ProductCode]:[Brand]])</f>
        <v>SM-0443</v>
      </c>
      <c r="C5739" t="str">
        <v>Yogi Card (Stand 12 Pcs)</v>
      </c>
      <c r="D5739" t="str">
        <v>Games</v>
      </c>
      <c r="E5739" t="str">
        <v>Card Game</v>
      </c>
      <c r="F5739" t="str">
        <v>Yu-Gi-Oh!</v>
      </c>
      <c r="G5739">
        <f>_xlfn.XLOOKUP(A5739,Table2[ProductID],Table2[StoreID])</f>
        <v>3</v>
      </c>
      <c r="H5739" t="str" cm="1">
        <f t="array" ref="H5739:I5739">_xlfn.XLOOKUP(G5739,Table1[StoreID],Table1[[StoreName]:[Region]])</f>
        <v>StoreC</v>
      </c>
      <c r="I5739" t="str">
        <v>Alex</v>
      </c>
      <c r="J5739">
        <f>_xlfn.XLOOKUP(A5739,Table2[ProductID],Table2[RepID])</f>
        <v>30</v>
      </c>
      <c r="K5739" t="str">
        <f>_xlfn.XLOOKUP(J5739,Table3[RepID],Table3[RepName])</f>
        <v>Fady</v>
      </c>
    </row>
    <row r="5740" spans="1:11" x14ac:dyDescent="0.35">
      <c r="A5740" s="8">
        <v>3420</v>
      </c>
      <c r="B5740" t="str" cm="1">
        <f t="array" ref="B5740:F5740">_xlfn.XLOOKUP(A5740,Table4[ProductID],Table4[[ProductCode]:[Brand]])</f>
        <v>MGA-579816-S7</v>
      </c>
      <c r="C5740" t="str">
        <v>Mga L.O.L. Surprise All Star Sports Basketball Asst In Cdu-</v>
      </c>
      <c r="D5740" t="str">
        <v>Surprise</v>
      </c>
      <c r="E5740" t="str">
        <v>Ball</v>
      </c>
      <c r="F5740" t="str">
        <v>L.O.L. Surprise</v>
      </c>
      <c r="G5740">
        <f>_xlfn.XLOOKUP(A5740,Table2[ProductID],Table2[StoreID])</f>
        <v>4</v>
      </c>
      <c r="H5740" t="str" cm="1">
        <f t="array" ref="H5740:I5740">_xlfn.XLOOKUP(G5740,Table1[StoreID],Table1[[StoreName]:[Region]])</f>
        <v>StoreD</v>
      </c>
      <c r="I5740" t="str">
        <v>Alex</v>
      </c>
      <c r="J5740">
        <f>_xlfn.XLOOKUP(A5740,Table2[ProductID],Table2[RepID])</f>
        <v>33</v>
      </c>
      <c r="K5740" t="str">
        <f>_xlfn.XLOOKUP(J5740,Table3[RepID],Table3[RepName])</f>
        <v>Alaa</v>
      </c>
    </row>
    <row r="5741" spans="1:11" x14ac:dyDescent="0.35">
      <c r="A5741" s="8">
        <v>2777</v>
      </c>
      <c r="B5741" t="str" cm="1">
        <f t="array" ref="B5741:F5741">_xlfn.XLOOKUP(A5741,Table4[ProductID],Table4[[ProductCode]:[Brand]])</f>
        <v>RSH-OFG233</v>
      </c>
      <c r="C5741" t="str">
        <v>Canal Toys - Style 4 Ever Fashion Designer Kit</v>
      </c>
      <c r="D5741" t="str">
        <v>Education &amp; Learning</v>
      </c>
      <c r="E5741" t="str">
        <v>Art &amp; Craft</v>
      </c>
      <c r="F5741" t="str">
        <v>Style 4 Ever</v>
      </c>
      <c r="G5741">
        <f>_xlfn.XLOOKUP(A5741,Table2[ProductID],Table2[StoreID])</f>
        <v>4</v>
      </c>
      <c r="H5741" t="str" cm="1">
        <f t="array" ref="H5741:I5741">_xlfn.XLOOKUP(G5741,Table1[StoreID],Table1[[StoreName]:[Region]])</f>
        <v>StoreD</v>
      </c>
      <c r="I5741" t="str">
        <v>Alex</v>
      </c>
      <c r="J5741">
        <f>_xlfn.XLOOKUP(A5741,Table2[ProductID],Table2[RepID])</f>
        <v>23</v>
      </c>
      <c r="K5741" t="str">
        <f>_xlfn.XLOOKUP(J5741,Table3[RepID],Table3[RepName])</f>
        <v>Essam</v>
      </c>
    </row>
    <row r="5742" spans="1:11" x14ac:dyDescent="0.35">
      <c r="A5742" s="8">
        <v>2842</v>
      </c>
      <c r="B5742" t="str" cm="1">
        <f t="array" ref="B5742:F5742">_xlfn.XLOOKUP(A5742,Table4[ProductID],Table4[[ProductCode]:[Brand]])</f>
        <v>RSH-41146</v>
      </c>
      <c r="C5742" t="str">
        <v>Moose - Goo Jit Zu Marvel Hero- Spider-Man Vs Venom</v>
      </c>
      <c r="D5742" t="str">
        <v>Action Figure</v>
      </c>
      <c r="E5742" t="str">
        <v>Figures</v>
      </c>
      <c r="F5742" t="str">
        <v>Goo Jit Zu</v>
      </c>
      <c r="G5742">
        <f>_xlfn.XLOOKUP(A5742,Table2[ProductID],Table2[StoreID])</f>
        <v>1</v>
      </c>
      <c r="H5742" t="str" cm="1">
        <f t="array" ref="H5742:I5742">_xlfn.XLOOKUP(G5742,Table1[StoreID],Table1[[StoreName]:[Region]])</f>
        <v>StoreA</v>
      </c>
      <c r="I5742" t="str">
        <v>Cairo</v>
      </c>
      <c r="J5742">
        <f>_xlfn.XLOOKUP(A5742,Table2[ProductID],Table2[RepID])</f>
        <v>10</v>
      </c>
      <c r="K5742" t="str">
        <f>_xlfn.XLOOKUP(J5742,Table3[RepID],Table3[RepName])</f>
        <v>Asya</v>
      </c>
    </row>
    <row r="5743" spans="1:11" x14ac:dyDescent="0.35">
      <c r="A5743" s="8">
        <v>11</v>
      </c>
      <c r="B5743" t="str" cm="1">
        <f t="array" ref="B5743:F5743">_xlfn.XLOOKUP(A5743,Table4[ProductID],Table4[[ProductCode]:[Brand]])</f>
        <v>ZUR-9259</v>
      </c>
      <c r="C5743" t="str">
        <v>Zuru Rainbocorns KitTYcorn Magic Glowing 10 Surprises  S1 -CDU6PCS</v>
      </c>
      <c r="D5743" t="str">
        <v>Surprise</v>
      </c>
      <c r="E5743" t="str">
        <v>Egg</v>
      </c>
      <c r="F5743" t="str">
        <v>Rainbocorns</v>
      </c>
      <c r="G5743">
        <f>_xlfn.XLOOKUP(A5743,Table2[ProductID],Table2[StoreID])</f>
        <v>4</v>
      </c>
      <c r="H5743" t="str" cm="1">
        <f t="array" ref="H5743:I5743">_xlfn.XLOOKUP(G5743,Table1[StoreID],Table1[[StoreName]:[Region]])</f>
        <v>StoreD</v>
      </c>
      <c r="I5743" t="str">
        <v>Alex</v>
      </c>
      <c r="J5743">
        <f>_xlfn.XLOOKUP(A5743,Table2[ProductID],Table2[RepID])</f>
        <v>2</v>
      </c>
      <c r="K5743" t="str">
        <f>_xlfn.XLOOKUP(J5743,Table3[RepID],Table3[RepName])</f>
        <v>Bassem</v>
      </c>
    </row>
    <row r="5744" spans="1:11" x14ac:dyDescent="0.35">
      <c r="A5744" s="8">
        <v>625</v>
      </c>
      <c r="B5744" t="str" cm="1">
        <f t="array" ref="B5744:F5744">_xlfn.XLOOKUP(A5744,Table4[ProductID],Table4[[ProductCode]:[Brand]])</f>
        <v>XS-36515-H</v>
      </c>
      <c r="C5744" t="str">
        <v>X-Shot - Excel Skin Menance - Apocalypse</v>
      </c>
      <c r="D5744" t="str">
        <v>Guns</v>
      </c>
      <c r="E5744" t="str">
        <v>Gun</v>
      </c>
      <c r="F5744" t="str">
        <v>X-Shot</v>
      </c>
      <c r="G5744">
        <f>_xlfn.XLOOKUP(A5744,Table2[ProductID],Table2[StoreID])</f>
        <v>4</v>
      </c>
      <c r="H5744" t="str" cm="1">
        <f t="array" ref="H5744:I5744">_xlfn.XLOOKUP(G5744,Table1[StoreID],Table1[[StoreName]:[Region]])</f>
        <v>StoreD</v>
      </c>
      <c r="I5744" t="str">
        <v>Alex</v>
      </c>
      <c r="J5744">
        <f>_xlfn.XLOOKUP(A5744,Table2[ProductID],Table2[RepID])</f>
        <v>33</v>
      </c>
      <c r="K5744" t="str">
        <f>_xlfn.XLOOKUP(J5744,Table3[RepID],Table3[RepName])</f>
        <v>Alaa</v>
      </c>
    </row>
    <row r="5745" spans="1:11" x14ac:dyDescent="0.35">
      <c r="A5745" s="8">
        <v>465</v>
      </c>
      <c r="B5745" t="str" cm="1">
        <f t="array" ref="B5745:F5745">_xlfn.XLOOKUP(A5745,Table4[ProductID],Table4[[ProductCode]:[Brand]])</f>
        <v>YW-26-032</v>
      </c>
      <c r="C5745" t="str">
        <v>Pokémon Card 25 card ( Stand 20 pcs )</v>
      </c>
      <c r="D5745" t="str">
        <v>Games</v>
      </c>
      <c r="E5745" t="str">
        <v>Card Game</v>
      </c>
      <c r="F5745" t="str">
        <v>Pokémon</v>
      </c>
      <c r="G5745">
        <f>_xlfn.XLOOKUP(A5745,Table2[ProductID],Table2[StoreID])</f>
        <v>4</v>
      </c>
      <c r="H5745" t="str" cm="1">
        <f t="array" ref="H5745:I5745">_xlfn.XLOOKUP(G5745,Table1[StoreID],Table1[[StoreName]:[Region]])</f>
        <v>StoreD</v>
      </c>
      <c r="I5745" t="str">
        <v>Alex</v>
      </c>
      <c r="J5745">
        <f>_xlfn.XLOOKUP(A5745,Table2[ProductID],Table2[RepID])</f>
        <v>2</v>
      </c>
      <c r="K5745" t="str">
        <f>_xlfn.XLOOKUP(J5745,Table3[RepID],Table3[RepName])</f>
        <v>Bassem</v>
      </c>
    </row>
    <row r="5746" spans="1:11" x14ac:dyDescent="0.35">
      <c r="A5746" s="8">
        <v>391</v>
      </c>
      <c r="B5746" t="str" cm="1">
        <f t="array" ref="B5746:F5746">_xlfn.XLOOKUP(A5746,Table4[ProductID],Table4[[ProductCode]:[Brand]])</f>
        <v>YW-28-031</v>
      </c>
      <c r="C5746" t="str">
        <v>Pokémon Album Metalic  9PCS in the page</v>
      </c>
      <c r="D5746" t="str">
        <v>Games</v>
      </c>
      <c r="E5746" t="str">
        <v>Card Game</v>
      </c>
      <c r="F5746" t="str">
        <v>Pokémon</v>
      </c>
      <c r="G5746">
        <f>_xlfn.XLOOKUP(A5746,Table2[ProductID],Table2[StoreID])</f>
        <v>4</v>
      </c>
      <c r="H5746" t="str" cm="1">
        <f t="array" ref="H5746:I5746">_xlfn.XLOOKUP(G5746,Table1[StoreID],Table1[[StoreName]:[Region]])</f>
        <v>StoreD</v>
      </c>
      <c r="I5746" t="str">
        <v>Alex</v>
      </c>
      <c r="J5746">
        <f>_xlfn.XLOOKUP(A5746,Table2[ProductID],Table2[RepID])</f>
        <v>2</v>
      </c>
      <c r="K5746" t="str">
        <f>_xlfn.XLOOKUP(J5746,Table3[RepID],Table3[RepName])</f>
        <v>Bassem</v>
      </c>
    </row>
    <row r="5747" spans="1:11" x14ac:dyDescent="0.35">
      <c r="A5747" s="8">
        <v>462</v>
      </c>
      <c r="B5747" t="str" cm="1">
        <f t="array" ref="B5747:F5747">_xlfn.XLOOKUP(A5747,Table4[ProductID],Table4[[ProductCode]:[Brand]])</f>
        <v>YW-26-036</v>
      </c>
      <c r="C5747" t="str">
        <v>Pokémon Boosters ( Stand 36 Pcs )</v>
      </c>
      <c r="D5747" t="str">
        <v>Games</v>
      </c>
      <c r="E5747" t="str">
        <v>Card Game</v>
      </c>
      <c r="F5747" t="str">
        <v>Pokémon</v>
      </c>
      <c r="G5747">
        <f>_xlfn.XLOOKUP(A5747,Table2[ProductID],Table2[StoreID])</f>
        <v>4</v>
      </c>
      <c r="H5747" t="str" cm="1">
        <f t="array" ref="H5747:I5747">_xlfn.XLOOKUP(G5747,Table1[StoreID],Table1[[StoreName]:[Region]])</f>
        <v>StoreD</v>
      </c>
      <c r="I5747" t="str">
        <v>Alex</v>
      </c>
      <c r="J5747">
        <f>_xlfn.XLOOKUP(A5747,Table2[ProductID],Table2[RepID])</f>
        <v>23</v>
      </c>
      <c r="K5747" t="str">
        <f>_xlfn.XLOOKUP(J5747,Table3[RepID],Table3[RepName])</f>
        <v>Essam</v>
      </c>
    </row>
    <row r="5748" spans="1:11" x14ac:dyDescent="0.35">
      <c r="A5748" s="8">
        <v>462</v>
      </c>
      <c r="B5748" t="str" cm="1">
        <f t="array" ref="B5748:F5748">_xlfn.XLOOKUP(A5748,Table4[ProductID],Table4[[ProductCode]:[Brand]])</f>
        <v>YW-26-036</v>
      </c>
      <c r="C5748" t="str">
        <v>Pokémon Boosters ( Stand 36 Pcs )</v>
      </c>
      <c r="D5748" t="str">
        <v>Games</v>
      </c>
      <c r="E5748" t="str">
        <v>Card Game</v>
      </c>
      <c r="F5748" t="str">
        <v>Pokémon</v>
      </c>
      <c r="G5748">
        <f>_xlfn.XLOOKUP(A5748,Table2[ProductID],Table2[StoreID])</f>
        <v>4</v>
      </c>
      <c r="H5748" t="str" cm="1">
        <f t="array" ref="H5748:I5748">_xlfn.XLOOKUP(G5748,Table1[StoreID],Table1[[StoreName]:[Region]])</f>
        <v>StoreD</v>
      </c>
      <c r="I5748" t="str">
        <v>Alex</v>
      </c>
      <c r="J5748">
        <f>_xlfn.XLOOKUP(A5748,Table2[ProductID],Table2[RepID])</f>
        <v>23</v>
      </c>
      <c r="K5748" t="str">
        <f>_xlfn.XLOOKUP(J5748,Table3[RepID],Table3[RepName])</f>
        <v>Essam</v>
      </c>
    </row>
    <row r="5749" spans="1:11" x14ac:dyDescent="0.35">
      <c r="A5749" s="8">
        <v>3227</v>
      </c>
      <c r="B5749" t="str" cm="1">
        <f t="array" ref="B5749:F5749">_xlfn.XLOOKUP(A5749,Table4[ProductID],Table4[[ProductCode]:[Brand]])</f>
        <v>NK-21228</v>
      </c>
      <c r="C5749" t="str">
        <v>High Five Cartoon Travel</v>
      </c>
      <c r="D5749" t="str">
        <v>Games</v>
      </c>
      <c r="E5749" t="str">
        <v>Board Game</v>
      </c>
      <c r="F5749" t="str">
        <v>Nilco</v>
      </c>
      <c r="G5749">
        <f>_xlfn.XLOOKUP(A5749,Table2[ProductID],Table2[StoreID])</f>
        <v>4</v>
      </c>
      <c r="H5749" t="str" cm="1">
        <f t="array" ref="H5749:I5749">_xlfn.XLOOKUP(G5749,Table1[StoreID],Table1[[StoreName]:[Region]])</f>
        <v>StoreD</v>
      </c>
      <c r="I5749" t="str">
        <v>Alex</v>
      </c>
      <c r="J5749">
        <f>_xlfn.XLOOKUP(A5749,Table2[ProductID],Table2[RepID])</f>
        <v>33</v>
      </c>
      <c r="K5749" t="str">
        <f>_xlfn.XLOOKUP(J5749,Table3[RepID],Table3[RepName])</f>
        <v>Alaa</v>
      </c>
    </row>
    <row r="5750" spans="1:11" x14ac:dyDescent="0.35">
      <c r="A5750" s="8">
        <v>3388</v>
      </c>
      <c r="B5750" t="str" cm="1">
        <f t="array" ref="B5750:F5750">_xlfn.XLOOKUP(A5750,Table4[ProductID],Table4[[ProductCode]:[Brand]])</f>
        <v>MGA-581260</v>
      </c>
      <c r="C5750" t="str">
        <v>L.O.L. Surprise Queens Doll Asst in Sidekick</v>
      </c>
      <c r="D5750" t="str">
        <v>Surprise</v>
      </c>
      <c r="E5750" t="str">
        <v>Ball</v>
      </c>
      <c r="F5750" t="str">
        <v>L.O.L. Surprise</v>
      </c>
      <c r="G5750">
        <f>_xlfn.XLOOKUP(A5750,Table2[ProductID],Table2[StoreID])</f>
        <v>1</v>
      </c>
      <c r="H5750" t="str" cm="1">
        <f t="array" ref="H5750:I5750">_xlfn.XLOOKUP(G5750,Table1[StoreID],Table1[[StoreName]:[Region]])</f>
        <v>StoreA</v>
      </c>
      <c r="I5750" t="str">
        <v>Cairo</v>
      </c>
      <c r="J5750">
        <f>_xlfn.XLOOKUP(A5750,Table2[ProductID],Table2[RepID])</f>
        <v>15</v>
      </c>
      <c r="K5750" t="str">
        <f>_xlfn.XLOOKUP(J5750,Table3[RepID],Table3[RepName])</f>
        <v>Esraa</v>
      </c>
    </row>
    <row r="5751" spans="1:11" x14ac:dyDescent="0.35">
      <c r="A5751" s="8">
        <v>3418</v>
      </c>
      <c r="B5751" t="str" cm="1">
        <f t="array" ref="B5751:F5751">_xlfn.XLOOKUP(A5751,Table4[ProductID],Table4[[ProductCode]:[Brand]])</f>
        <v>MGA-579830</v>
      </c>
      <c r="C5751" t="str">
        <v>L.O.L. Surprise Queens Doll Asst in PDQ</v>
      </c>
      <c r="D5751" t="str">
        <v>Surprise</v>
      </c>
      <c r="E5751" t="str">
        <v>Ball</v>
      </c>
      <c r="F5751" t="str">
        <v>L.O.L. Surprise</v>
      </c>
      <c r="G5751">
        <f>_xlfn.XLOOKUP(A5751,Table2[ProductID],Table2[StoreID])</f>
        <v>4</v>
      </c>
      <c r="H5751" t="str" cm="1">
        <f t="array" ref="H5751:I5751">_xlfn.XLOOKUP(G5751,Table1[StoreID],Table1[[StoreName]:[Region]])</f>
        <v>StoreD</v>
      </c>
      <c r="I5751" t="str">
        <v>Alex</v>
      </c>
      <c r="J5751">
        <f>_xlfn.XLOOKUP(A5751,Table2[ProductID],Table2[RepID])</f>
        <v>33</v>
      </c>
      <c r="K5751" t="str">
        <f>_xlfn.XLOOKUP(J5751,Table3[RepID],Table3[RepName])</f>
        <v>Alaa</v>
      </c>
    </row>
    <row r="5752" spans="1:11" x14ac:dyDescent="0.35">
      <c r="A5752" s="8">
        <v>390</v>
      </c>
      <c r="B5752" t="str" cm="1">
        <f t="array" ref="B5752:F5752">_xlfn.XLOOKUP(A5752,Table4[ProductID],Table4[[ProductCode]:[Brand]])</f>
        <v>YW-28-032</v>
      </c>
      <c r="C5752" t="str">
        <v>Pokémon Album 3D 9PCS in the page</v>
      </c>
      <c r="D5752" t="str">
        <v>Games</v>
      </c>
      <c r="E5752" t="str">
        <v>Card Game</v>
      </c>
      <c r="F5752" t="str">
        <v>Pokémon</v>
      </c>
      <c r="G5752">
        <f>_xlfn.XLOOKUP(A5752,Table2[ProductID],Table2[StoreID])</f>
        <v>4</v>
      </c>
      <c r="H5752" t="str" cm="1">
        <f t="array" ref="H5752:I5752">_xlfn.XLOOKUP(G5752,Table1[StoreID],Table1[[StoreName]:[Region]])</f>
        <v>StoreD</v>
      </c>
      <c r="I5752" t="str">
        <v>Alex</v>
      </c>
      <c r="J5752">
        <f>_xlfn.XLOOKUP(A5752,Table2[ProductID],Table2[RepID])</f>
        <v>2</v>
      </c>
      <c r="K5752" t="str">
        <f>_xlfn.XLOOKUP(J5752,Table3[RepID],Table3[RepName])</f>
        <v>Bassem</v>
      </c>
    </row>
    <row r="5753" spans="1:11" x14ac:dyDescent="0.35">
      <c r="A5753" s="8">
        <v>466</v>
      </c>
      <c r="B5753" t="str" cm="1">
        <f t="array" ref="B5753:F5753">_xlfn.XLOOKUP(A5753,Table4[ProductID],Table4[[ProductCode]:[Brand]])</f>
        <v>YW-26-031</v>
      </c>
      <c r="C5753" t="str">
        <v>Pokémon Academy Box</v>
      </c>
      <c r="D5753" t="str">
        <v>Games</v>
      </c>
      <c r="E5753" t="str">
        <v>Card Game</v>
      </c>
      <c r="F5753" t="str">
        <v>Pokémon</v>
      </c>
      <c r="G5753">
        <f>_xlfn.XLOOKUP(A5753,Table2[ProductID],Table2[StoreID])</f>
        <v>4</v>
      </c>
      <c r="H5753" t="str" cm="1">
        <f t="array" ref="H5753:I5753">_xlfn.XLOOKUP(G5753,Table1[StoreID],Table1[[StoreName]:[Region]])</f>
        <v>StoreD</v>
      </c>
      <c r="I5753" t="str">
        <v>Alex</v>
      </c>
      <c r="J5753">
        <f>_xlfn.XLOOKUP(A5753,Table2[ProductID],Table2[RepID])</f>
        <v>2</v>
      </c>
      <c r="K5753" t="str">
        <f>_xlfn.XLOOKUP(J5753,Table3[RepID],Table3[RepName])</f>
        <v>Bassem</v>
      </c>
    </row>
    <row r="5754" spans="1:11" x14ac:dyDescent="0.35">
      <c r="A5754" s="8">
        <v>4090</v>
      </c>
      <c r="B5754" t="str" cm="1">
        <f t="array" ref="B5754:F5754">_xlfn.XLOOKUP(A5754,Table4[ProductID],Table4[[ProductCode]:[Brand]])</f>
        <v>DOH-SH-3664</v>
      </c>
      <c r="C5754" t="str">
        <v>Bingo Dough 10 Mini Can</v>
      </c>
      <c r="D5754" t="str">
        <v>Clay</v>
      </c>
      <c r="E5754" t="str">
        <v>Dough</v>
      </c>
      <c r="F5754" t="str">
        <v>Bingo Dough</v>
      </c>
      <c r="G5754">
        <f>_xlfn.XLOOKUP(A5754,Table2[ProductID],Table2[StoreID])</f>
        <v>4</v>
      </c>
      <c r="H5754" t="str" cm="1">
        <f t="array" ref="H5754:I5754">_xlfn.XLOOKUP(G5754,Table1[StoreID],Table1[[StoreName]:[Region]])</f>
        <v>StoreD</v>
      </c>
      <c r="I5754" t="str">
        <v>Alex</v>
      </c>
      <c r="J5754">
        <f>_xlfn.XLOOKUP(A5754,Table2[ProductID],Table2[RepID])</f>
        <v>33</v>
      </c>
      <c r="K5754" t="str">
        <f>_xlfn.XLOOKUP(J5754,Table3[RepID],Table3[RepName])</f>
        <v>Alaa</v>
      </c>
    </row>
    <row r="5755" spans="1:11" x14ac:dyDescent="0.35">
      <c r="A5755" s="8">
        <v>4028</v>
      </c>
      <c r="B5755" t="str" cm="1">
        <f t="array" ref="B5755:F5755">_xlfn.XLOOKUP(A5755,Table4[ProductID],Table4[[ProductCode]:[Brand]])</f>
        <v>FS0003570</v>
      </c>
      <c r="C5755" t="str">
        <v>Topps Match Attax 2022/2023 - Single Pack  Stand (36 pieces)</v>
      </c>
      <c r="D5755" t="str">
        <v>Games</v>
      </c>
      <c r="E5755" t="str">
        <v>Card Game</v>
      </c>
      <c r="F5755" t="str">
        <v>Match Attax</v>
      </c>
      <c r="G5755">
        <f>_xlfn.XLOOKUP(A5755,Table2[ProductID],Table2[StoreID])</f>
        <v>4</v>
      </c>
      <c r="H5755" t="str" cm="1">
        <f t="array" ref="H5755:I5755">_xlfn.XLOOKUP(G5755,Table1[StoreID],Table1[[StoreName]:[Region]])</f>
        <v>StoreD</v>
      </c>
      <c r="I5755" t="str">
        <v>Alex</v>
      </c>
      <c r="J5755">
        <f>_xlfn.XLOOKUP(A5755,Table2[ProductID],Table2[RepID])</f>
        <v>23</v>
      </c>
      <c r="K5755" t="str">
        <f>_xlfn.XLOOKUP(J5755,Table3[RepID],Table3[RepName])</f>
        <v>Essam</v>
      </c>
    </row>
    <row r="5756" spans="1:11" x14ac:dyDescent="0.35">
      <c r="A5756" s="8">
        <v>2778</v>
      </c>
      <c r="B5756" t="str" cm="1">
        <f t="array" ref="B5756:F5756">_xlfn.XLOOKUP(A5756,Table4[ProductID],Table4[[ProductCode]:[Brand]])</f>
        <v>RSH-OFG232</v>
      </c>
      <c r="C5756" t="str">
        <v>Canal Toys - Style 4 Ever FASHION DESIGNER</v>
      </c>
      <c r="D5756" t="str">
        <v>Education &amp; Learning</v>
      </c>
      <c r="E5756" t="str">
        <v>Art &amp; Craft</v>
      </c>
      <c r="F5756" t="str">
        <v>Style 4 Ever</v>
      </c>
      <c r="G5756">
        <f>_xlfn.XLOOKUP(A5756,Table2[ProductID],Table2[StoreID])</f>
        <v>3</v>
      </c>
      <c r="H5756" t="str" cm="1">
        <f t="array" ref="H5756:I5756">_xlfn.XLOOKUP(G5756,Table1[StoreID],Table1[[StoreName]:[Region]])</f>
        <v>StoreC</v>
      </c>
      <c r="I5756" t="str">
        <v>Alex</v>
      </c>
      <c r="J5756">
        <f>_xlfn.XLOOKUP(A5756,Table2[ProductID],Table2[RepID])</f>
        <v>7</v>
      </c>
      <c r="K5756" t="str">
        <f>_xlfn.XLOOKUP(J5756,Table3[RepID],Table3[RepName])</f>
        <v>Sherif</v>
      </c>
    </row>
    <row r="5757" spans="1:11" x14ac:dyDescent="0.35">
      <c r="A5757" s="8">
        <v>4080</v>
      </c>
      <c r="B5757" t="str" cm="1">
        <f t="array" ref="B5757:F5757">_xlfn.XLOOKUP(A5757,Table4[ProductID],Table4[[ProductCode]:[Brand]])</f>
        <v>DOH-SH-5284</v>
      </c>
      <c r="C5757" t="str">
        <v>Bingo Dough Can 56gm - Black</v>
      </c>
      <c r="D5757" t="str">
        <v>Clay</v>
      </c>
      <c r="E5757" t="str">
        <v>Dough</v>
      </c>
      <c r="F5757" t="str">
        <v>Bingo Dough</v>
      </c>
      <c r="G5757">
        <f>_xlfn.XLOOKUP(A5757,Table2[ProductID],Table2[StoreID])</f>
        <v>1</v>
      </c>
      <c r="H5757" t="str" cm="1">
        <f t="array" ref="H5757:I5757">_xlfn.XLOOKUP(G5757,Table1[StoreID],Table1[[StoreName]:[Region]])</f>
        <v>StoreA</v>
      </c>
      <c r="I5757" t="str">
        <v>Cairo</v>
      </c>
      <c r="J5757">
        <f>_xlfn.XLOOKUP(A5757,Table2[ProductID],Table2[RepID])</f>
        <v>9</v>
      </c>
      <c r="K5757" t="str">
        <f>_xlfn.XLOOKUP(J5757,Table3[RepID],Table3[RepName])</f>
        <v>Loaa</v>
      </c>
    </row>
    <row r="5758" spans="1:11" x14ac:dyDescent="0.35">
      <c r="A5758" s="8">
        <v>18</v>
      </c>
      <c r="B5758" t="str" cm="1">
        <f t="array" ref="B5758:F5758">_xlfn.XLOOKUP(A5758,Table4[ProductID],Table4[[ProductCode]:[Brand]])</f>
        <v>ZUR-11701-S1</v>
      </c>
      <c r="C5758" t="str">
        <v>Zuru Vlad &amp; Niki-Superhero Surprise Egg-Series 1</v>
      </c>
      <c r="D5758" t="str">
        <v>Surprise</v>
      </c>
      <c r="E5758" t="str">
        <v>Egg</v>
      </c>
      <c r="F5758" t="str">
        <v>Vlad &amp; Niki</v>
      </c>
      <c r="G5758">
        <f>_xlfn.XLOOKUP(A5758,Table2[ProductID],Table2[StoreID])</f>
        <v>5</v>
      </c>
      <c r="H5758" t="str" cm="1">
        <f t="array" ref="H5758:I5758">_xlfn.XLOOKUP(G5758,Table1[StoreID],Table1[[StoreName]:[Region]])</f>
        <v>StoreE</v>
      </c>
      <c r="I5758" t="str">
        <v>Delta</v>
      </c>
      <c r="J5758">
        <f>_xlfn.XLOOKUP(A5758,Table2[ProductID],Table2[RepID])</f>
        <v>34</v>
      </c>
      <c r="K5758" t="str">
        <f>_xlfn.XLOOKUP(J5758,Table3[RepID],Table3[RepName])</f>
        <v>Nora</v>
      </c>
    </row>
    <row r="5759" spans="1:11" x14ac:dyDescent="0.35">
      <c r="A5759" s="8">
        <v>3971</v>
      </c>
      <c r="B5759" t="str" cm="1">
        <f t="array" ref="B5759:F5759">_xlfn.XLOOKUP(A5759,Table4[ProductID],Table4[[ProductCode]:[Brand]])</f>
        <v>HK-0151</v>
      </c>
      <c r="C5759" t="str">
        <v>Bingo Dough 3D assorted Box – Cookie Maker TOM&amp;JER</v>
      </c>
      <c r="D5759" t="str">
        <v>Clay</v>
      </c>
      <c r="E5759" t="str">
        <v>Dough</v>
      </c>
      <c r="F5759" t="str">
        <v>Bingo Dough</v>
      </c>
      <c r="G5759">
        <f>_xlfn.XLOOKUP(A5759,Table2[ProductID],Table2[StoreID])</f>
        <v>5</v>
      </c>
      <c r="H5759" t="str" cm="1">
        <f t="array" ref="H5759:I5759">_xlfn.XLOOKUP(G5759,Table1[StoreID],Table1[[StoreName]:[Region]])</f>
        <v>StoreE</v>
      </c>
      <c r="I5759" t="str">
        <v>Delta</v>
      </c>
      <c r="J5759">
        <f>_xlfn.XLOOKUP(A5759,Table2[ProductID],Table2[RepID])</f>
        <v>34</v>
      </c>
      <c r="K5759" t="str">
        <f>_xlfn.XLOOKUP(J5759,Table3[RepID],Table3[RepName])</f>
        <v>Nora</v>
      </c>
    </row>
    <row r="5760" spans="1:11" x14ac:dyDescent="0.35">
      <c r="A5760" s="8">
        <v>4089</v>
      </c>
      <c r="B5760" t="str" cm="1">
        <f t="array" ref="B5760:F5760">_xlfn.XLOOKUP(A5760,Table4[ProductID],Table4[[ProductCode]:[Brand]])</f>
        <v>DOH-SH-5275</v>
      </c>
      <c r="C5760" t="str">
        <v>Bingo Dough Can 56gm - Pink</v>
      </c>
      <c r="D5760" t="str">
        <v>Clay</v>
      </c>
      <c r="E5760" t="str">
        <v>Dough</v>
      </c>
      <c r="F5760" t="str">
        <v>Bingo Dough</v>
      </c>
      <c r="G5760">
        <f>_xlfn.XLOOKUP(A5760,Table2[ProductID],Table2[StoreID])</f>
        <v>4</v>
      </c>
      <c r="H5760" t="str" cm="1">
        <f t="array" ref="H5760:I5760">_xlfn.XLOOKUP(G5760,Table1[StoreID],Table1[[StoreName]:[Region]])</f>
        <v>StoreD</v>
      </c>
      <c r="I5760" t="str">
        <v>Alex</v>
      </c>
      <c r="J5760">
        <f>_xlfn.XLOOKUP(A5760,Table2[ProductID],Table2[RepID])</f>
        <v>23</v>
      </c>
      <c r="K5760" t="str">
        <f>_xlfn.XLOOKUP(J5760,Table3[RepID],Table3[RepName])</f>
        <v>Essam</v>
      </c>
    </row>
    <row r="5761" spans="1:11" x14ac:dyDescent="0.35">
      <c r="A5761" s="8">
        <v>4028</v>
      </c>
      <c r="B5761" t="str" cm="1">
        <f t="array" ref="B5761:F5761">_xlfn.XLOOKUP(A5761,Table4[ProductID],Table4[[ProductCode]:[Brand]])</f>
        <v>FS0003570</v>
      </c>
      <c r="C5761" t="str">
        <v>Topps Match Attax 2022/2023 - Single Pack  Stand (36 pieces)</v>
      </c>
      <c r="D5761" t="str">
        <v>Games</v>
      </c>
      <c r="E5761" t="str">
        <v>Card Game</v>
      </c>
      <c r="F5761" t="str">
        <v>Match Attax</v>
      </c>
      <c r="G5761">
        <f>_xlfn.XLOOKUP(A5761,Table2[ProductID],Table2[StoreID])</f>
        <v>4</v>
      </c>
      <c r="H5761" t="str" cm="1">
        <f t="array" ref="H5761:I5761">_xlfn.XLOOKUP(G5761,Table1[StoreID],Table1[[StoreName]:[Region]])</f>
        <v>StoreD</v>
      </c>
      <c r="I5761" t="str">
        <v>Alex</v>
      </c>
      <c r="J5761">
        <f>_xlfn.XLOOKUP(A5761,Table2[ProductID],Table2[RepID])</f>
        <v>23</v>
      </c>
      <c r="K5761" t="str">
        <f>_xlfn.XLOOKUP(J5761,Table3[RepID],Table3[RepName])</f>
        <v>Essam</v>
      </c>
    </row>
    <row r="5762" spans="1:11" x14ac:dyDescent="0.35">
      <c r="A5762" s="8">
        <v>3225</v>
      </c>
      <c r="B5762" t="str" cm="1">
        <f t="array" ref="B5762:F5762">_xlfn.XLOOKUP(A5762,Table4[ProductID],Table4[[ProductCode]:[Brand]])</f>
        <v>NK-21242</v>
      </c>
      <c r="C5762" t="str">
        <v>High Five Original Travel</v>
      </c>
      <c r="D5762" t="str">
        <v>Games</v>
      </c>
      <c r="E5762" t="str">
        <v>Board Game</v>
      </c>
      <c r="F5762" t="str">
        <v>Nilco</v>
      </c>
      <c r="G5762">
        <f>_xlfn.XLOOKUP(A5762,Table2[ProductID],Table2[StoreID])</f>
        <v>1</v>
      </c>
      <c r="H5762" t="str" cm="1">
        <f t="array" ref="H5762:I5762">_xlfn.XLOOKUP(G5762,Table1[StoreID],Table1[[StoreName]:[Region]])</f>
        <v>StoreA</v>
      </c>
      <c r="I5762" t="str">
        <v>Cairo</v>
      </c>
      <c r="J5762">
        <f>_xlfn.XLOOKUP(A5762,Table2[ProductID],Table2[RepID])</f>
        <v>11</v>
      </c>
      <c r="K5762" t="str">
        <f>_xlfn.XLOOKUP(J5762,Table3[RepID],Table3[RepName])</f>
        <v>Ola</v>
      </c>
    </row>
    <row r="5763" spans="1:11" x14ac:dyDescent="0.35">
      <c r="A5763" s="8">
        <v>628</v>
      </c>
      <c r="B5763" t="str" cm="1">
        <f t="array" ref="B5763:F5763">_xlfn.XLOOKUP(A5763,Table4[ProductID],Table4[[ProductCode]:[Brand]])</f>
        <v>XS-36515-B</v>
      </c>
      <c r="C5763" t="str">
        <v>X-Shot - Excel Skin Menance - Game Over</v>
      </c>
      <c r="D5763" t="str">
        <v>Guns</v>
      </c>
      <c r="E5763" t="str">
        <v>Gun</v>
      </c>
      <c r="F5763" t="str">
        <v>X-Shot</v>
      </c>
      <c r="G5763">
        <f>_xlfn.XLOOKUP(A5763,Table2[ProductID],Table2[StoreID])</f>
        <v>5</v>
      </c>
      <c r="H5763" t="str" cm="1">
        <f t="array" ref="H5763:I5763">_xlfn.XLOOKUP(G5763,Table1[StoreID],Table1[[StoreName]:[Region]])</f>
        <v>StoreE</v>
      </c>
      <c r="I5763" t="str">
        <v>Delta</v>
      </c>
      <c r="J5763">
        <f>_xlfn.XLOOKUP(A5763,Table2[ProductID],Table2[RepID])</f>
        <v>34</v>
      </c>
      <c r="K5763" t="str">
        <f>_xlfn.XLOOKUP(J5763,Table3[RepID],Table3[RepName])</f>
        <v>Nora</v>
      </c>
    </row>
    <row r="5764" spans="1:11" x14ac:dyDescent="0.35">
      <c r="A5764" s="8">
        <v>418</v>
      </c>
      <c r="B5764" t="str" cm="1">
        <f t="array" ref="B5764:F5764">_xlfn.XLOOKUP(A5764,Table4[ProductID],Table4[[ProductCode]:[Brand]])</f>
        <v>YW-28-002</v>
      </c>
      <c r="C5764" t="str">
        <v>Dargon Ball one Figuer 12 Asst</v>
      </c>
      <c r="D5764" t="str">
        <v>Action Figure</v>
      </c>
      <c r="E5764" t="str">
        <v>Figures</v>
      </c>
      <c r="F5764" t="str">
        <v>Dargon ball</v>
      </c>
      <c r="G5764">
        <f>_xlfn.XLOOKUP(A5764,Table2[ProductID],Table2[StoreID])</f>
        <v>4</v>
      </c>
      <c r="H5764" t="str" cm="1">
        <f t="array" ref="H5764:I5764">_xlfn.XLOOKUP(G5764,Table1[StoreID],Table1[[StoreName]:[Region]])</f>
        <v>StoreD</v>
      </c>
      <c r="I5764" t="str">
        <v>Alex</v>
      </c>
      <c r="J5764">
        <f>_xlfn.XLOOKUP(A5764,Table2[ProductID],Table2[RepID])</f>
        <v>23</v>
      </c>
      <c r="K5764" t="str">
        <f>_xlfn.XLOOKUP(J5764,Table3[RepID],Table3[RepName])</f>
        <v>Essam</v>
      </c>
    </row>
    <row r="5765" spans="1:11" x14ac:dyDescent="0.35">
      <c r="A5765" s="8">
        <v>3252</v>
      </c>
      <c r="B5765" t="str" cm="1">
        <f t="array" ref="B5765:F5765">_xlfn.XLOOKUP(A5765,Table4[ProductID],Table4[[ProductCode]:[Brand]])</f>
        <v>NK-20856</v>
      </c>
      <c r="C5765" t="str">
        <v>Mafia</v>
      </c>
      <c r="D5765" t="str">
        <v>Games</v>
      </c>
      <c r="E5765" t="str">
        <v>Board Game</v>
      </c>
      <c r="F5765" t="str">
        <v>Nilco</v>
      </c>
      <c r="G5765">
        <f>_xlfn.XLOOKUP(A5765,Table2[ProductID],Table2[StoreID])</f>
        <v>3</v>
      </c>
      <c r="H5765" t="str" cm="1">
        <f t="array" ref="H5765:I5765">_xlfn.XLOOKUP(G5765,Table1[StoreID],Table1[[StoreName]:[Region]])</f>
        <v>StoreC</v>
      </c>
      <c r="I5765" t="str">
        <v>Alex</v>
      </c>
      <c r="J5765">
        <f>_xlfn.XLOOKUP(A5765,Table2[ProductID],Table2[RepID])</f>
        <v>7</v>
      </c>
      <c r="K5765" t="str">
        <f>_xlfn.XLOOKUP(J5765,Table3[RepID],Table3[RepName])</f>
        <v>Sherif</v>
      </c>
    </row>
    <row r="5766" spans="1:11" x14ac:dyDescent="0.35">
      <c r="A5766" s="8">
        <v>3269</v>
      </c>
      <c r="B5766" t="str" cm="1">
        <f t="array" ref="B5766:F5766">_xlfn.XLOOKUP(A5766,Table4[ProductID],Table4[[ProductCode]:[Brand]])</f>
        <v>NK-20634</v>
      </c>
      <c r="C5766" t="str">
        <v>Playing Cards 2x1</v>
      </c>
      <c r="D5766" t="str">
        <v>Games</v>
      </c>
      <c r="E5766" t="str">
        <v>Card Game</v>
      </c>
      <c r="F5766" t="str">
        <v>Nilco</v>
      </c>
      <c r="G5766">
        <f>_xlfn.XLOOKUP(A5766,Table2[ProductID],Table2[StoreID])</f>
        <v>4</v>
      </c>
      <c r="H5766" t="str" cm="1">
        <f t="array" ref="H5766:I5766">_xlfn.XLOOKUP(G5766,Table1[StoreID],Table1[[StoreName]:[Region]])</f>
        <v>StoreD</v>
      </c>
      <c r="I5766" t="str">
        <v>Alex</v>
      </c>
      <c r="J5766">
        <f>_xlfn.XLOOKUP(A5766,Table2[ProductID],Table2[RepID])</f>
        <v>2</v>
      </c>
      <c r="K5766" t="str">
        <f>_xlfn.XLOOKUP(J5766,Table3[RepID],Table3[RepName])</f>
        <v>Bassem</v>
      </c>
    </row>
    <row r="5767" spans="1:11" x14ac:dyDescent="0.35">
      <c r="A5767" s="8">
        <v>4091</v>
      </c>
      <c r="B5767" t="str" cm="1">
        <f t="array" ref="B5767:F5767">_xlfn.XLOOKUP(A5767,Table4[ProductID],Table4[[ProductCode]:[Brand]])</f>
        <v>DOH-SH-3663</v>
      </c>
      <c r="C5767" t="str">
        <v>Bingo Dough 5 Mini Can Style 2</v>
      </c>
      <c r="D5767" t="str">
        <v>Clay</v>
      </c>
      <c r="E5767" t="str">
        <v>Dough</v>
      </c>
      <c r="F5767" t="str">
        <v>Bingo Dough</v>
      </c>
      <c r="G5767">
        <f>_xlfn.XLOOKUP(A5767,Table2[ProductID],Table2[StoreID])</f>
        <v>3</v>
      </c>
      <c r="H5767" t="str" cm="1">
        <f t="array" ref="H5767:I5767">_xlfn.XLOOKUP(G5767,Table1[StoreID],Table1[[StoreName]:[Region]])</f>
        <v>StoreC</v>
      </c>
      <c r="I5767" t="str">
        <v>Alex</v>
      </c>
      <c r="J5767">
        <f>_xlfn.XLOOKUP(A5767,Table2[ProductID],Table2[RepID])</f>
        <v>30</v>
      </c>
      <c r="K5767" t="str">
        <f>_xlfn.XLOOKUP(J5767,Table3[RepID],Table3[RepName])</f>
        <v>Fady</v>
      </c>
    </row>
    <row r="5768" spans="1:11" x14ac:dyDescent="0.35">
      <c r="A5768" s="8">
        <v>456</v>
      </c>
      <c r="B5768" t="str" cm="1">
        <f t="array" ref="B5768:F5768">_xlfn.XLOOKUP(A5768,Table4[ProductID],Table4[[ProductCode]:[Brand]])</f>
        <v>YW-26-042</v>
      </c>
      <c r="C5768" t="str">
        <v>Pokémon Charchters</v>
      </c>
      <c r="D5768" t="str">
        <v>Action Figure</v>
      </c>
      <c r="E5768" t="str">
        <v>Figures</v>
      </c>
      <c r="F5768" t="str">
        <v>Pokémon</v>
      </c>
      <c r="G5768">
        <f>_xlfn.XLOOKUP(A5768,Table2[ProductID],Table2[StoreID])</f>
        <v>4</v>
      </c>
      <c r="H5768" t="str" cm="1">
        <f t="array" ref="H5768:I5768">_xlfn.XLOOKUP(G5768,Table1[StoreID],Table1[[StoreName]:[Region]])</f>
        <v>StoreD</v>
      </c>
      <c r="I5768" t="str">
        <v>Alex</v>
      </c>
      <c r="J5768">
        <f>_xlfn.XLOOKUP(A5768,Table2[ProductID],Table2[RepID])</f>
        <v>33</v>
      </c>
      <c r="K5768" t="str">
        <f>_xlfn.XLOOKUP(J5768,Table3[RepID],Table3[RepName])</f>
        <v>Alaa</v>
      </c>
    </row>
    <row r="5769" spans="1:11" x14ac:dyDescent="0.35">
      <c r="A5769" s="8">
        <v>476</v>
      </c>
      <c r="B5769" t="str" cm="1">
        <f t="array" ref="B5769:F5769">_xlfn.XLOOKUP(A5769,Table4[ProductID],Table4[[ProductCode]:[Brand]])</f>
        <v>YW-26-021</v>
      </c>
      <c r="C5769" t="str">
        <v>Pockemon Bag ( Stand 24 pcs )</v>
      </c>
      <c r="D5769" t="str">
        <v>Games</v>
      </c>
      <c r="E5769" t="str">
        <v>Card Game</v>
      </c>
      <c r="F5769" t="str">
        <v>Pokémon</v>
      </c>
      <c r="G5769">
        <f>_xlfn.XLOOKUP(A5769,Table2[ProductID],Table2[StoreID])</f>
        <v>4</v>
      </c>
      <c r="H5769" t="str" cm="1">
        <f t="array" ref="H5769:I5769">_xlfn.XLOOKUP(G5769,Table1[StoreID],Table1[[StoreName]:[Region]])</f>
        <v>StoreD</v>
      </c>
      <c r="I5769" t="str">
        <v>Alex</v>
      </c>
      <c r="J5769">
        <f>_xlfn.XLOOKUP(A5769,Table2[ProductID],Table2[RepID])</f>
        <v>23</v>
      </c>
      <c r="K5769" t="str">
        <f>_xlfn.XLOOKUP(J5769,Table3[RepID],Table3[RepName])</f>
        <v>Essam</v>
      </c>
    </row>
    <row r="5770" spans="1:11" x14ac:dyDescent="0.35">
      <c r="A5770" s="8">
        <v>374</v>
      </c>
      <c r="B5770" t="str" cm="1">
        <f t="array" ref="B5770:F5770">_xlfn.XLOOKUP(A5770,Table4[ProductID],Table4[[ProductCode]:[Brand]])</f>
        <v>YW-28-048</v>
      </c>
      <c r="C5770" t="str">
        <v>Water Balloons 1 Bunch 37 Balloons</v>
      </c>
      <c r="D5770" t="str">
        <v>Season</v>
      </c>
      <c r="E5770" t="str">
        <v>Summer</v>
      </c>
      <c r="F5770" t="str">
        <v>Audi</v>
      </c>
      <c r="G5770">
        <f>_xlfn.XLOOKUP(A5770,Table2[ProductID],Table2[StoreID])</f>
        <v>4</v>
      </c>
      <c r="H5770" t="str" cm="1">
        <f t="array" ref="H5770:I5770">_xlfn.XLOOKUP(G5770,Table1[StoreID],Table1[[StoreName]:[Region]])</f>
        <v>StoreD</v>
      </c>
      <c r="I5770" t="str">
        <v>Alex</v>
      </c>
      <c r="J5770">
        <f>_xlfn.XLOOKUP(A5770,Table2[ProductID],Table2[RepID])</f>
        <v>23</v>
      </c>
      <c r="K5770" t="str">
        <f>_xlfn.XLOOKUP(J5770,Table3[RepID],Table3[RepName])</f>
        <v>Essam</v>
      </c>
    </row>
    <row r="5771" spans="1:11" x14ac:dyDescent="0.35">
      <c r="A5771" s="8">
        <v>2165</v>
      </c>
      <c r="B5771" t="str" cm="1">
        <f t="array" ref="B5771:F5771">_xlfn.XLOOKUP(A5771,Table4[ProductID],Table4[[ProductCode]:[Brand]])</f>
        <v>RT03064</v>
      </c>
      <c r="C5771" t="str">
        <v>Connect 4 Elephant Big size</v>
      </c>
      <c r="D5771" t="str">
        <v>Games</v>
      </c>
      <c r="E5771" t="str">
        <v>Board Game</v>
      </c>
      <c r="F5771" t="str">
        <v>Connect 4</v>
      </c>
      <c r="G5771">
        <f>_xlfn.XLOOKUP(A5771,Table2[ProductID],Table2[StoreID])</f>
        <v>1</v>
      </c>
      <c r="H5771" t="str" cm="1">
        <f t="array" ref="H5771:I5771">_xlfn.XLOOKUP(G5771,Table1[StoreID],Table1[[StoreName]:[Region]])</f>
        <v>StoreA</v>
      </c>
      <c r="I5771" t="str">
        <v>Cairo</v>
      </c>
      <c r="J5771">
        <f>_xlfn.XLOOKUP(A5771,Table2[ProductID],Table2[RepID])</f>
        <v>14</v>
      </c>
      <c r="K5771" t="str">
        <f>_xlfn.XLOOKUP(J5771,Table3[RepID],Table3[RepName])</f>
        <v>Mariam</v>
      </c>
    </row>
    <row r="5772" spans="1:11" x14ac:dyDescent="0.35">
      <c r="A5772" s="8">
        <v>4088</v>
      </c>
      <c r="B5772" t="str" cm="1">
        <f t="array" ref="B5772:F5772">_xlfn.XLOOKUP(A5772,Table4[ProductID],Table4[[ProductCode]:[Brand]])</f>
        <v>DOH-SH-5276</v>
      </c>
      <c r="C5772" t="str">
        <v>Bingo Dough Can 56gm - Purple</v>
      </c>
      <c r="D5772" t="str">
        <v>Clay</v>
      </c>
      <c r="E5772" t="str">
        <v>Dough</v>
      </c>
      <c r="F5772" t="str">
        <v>Bingo Dough</v>
      </c>
      <c r="G5772">
        <f>_xlfn.XLOOKUP(A5772,Table2[ProductID],Table2[StoreID])</f>
        <v>4</v>
      </c>
      <c r="H5772" t="str" cm="1">
        <f t="array" ref="H5772:I5772">_xlfn.XLOOKUP(G5772,Table1[StoreID],Table1[[StoreName]:[Region]])</f>
        <v>StoreD</v>
      </c>
      <c r="I5772" t="str">
        <v>Alex</v>
      </c>
      <c r="J5772">
        <f>_xlfn.XLOOKUP(A5772,Table2[ProductID],Table2[RepID])</f>
        <v>23</v>
      </c>
      <c r="K5772" t="str">
        <f>_xlfn.XLOOKUP(J5772,Table3[RepID],Table3[RepName])</f>
        <v>Essam</v>
      </c>
    </row>
    <row r="5773" spans="1:11" x14ac:dyDescent="0.35">
      <c r="A5773" s="8">
        <v>2855</v>
      </c>
      <c r="B5773" t="str" cm="1">
        <f t="array" ref="B5773:F5773">_xlfn.XLOOKUP(A5773,Table4[ProductID],Table4[[ProductCode]:[Brand]])</f>
        <v>RSH-25262</v>
      </c>
      <c r="C5773" t="str">
        <v>Moose - Real Littlesback Packs Cdu9Pcs</v>
      </c>
      <c r="D5773" t="str">
        <v>Fashion</v>
      </c>
      <c r="E5773" t="str">
        <v>Accessories</v>
      </c>
      <c r="F5773" t="str">
        <v>Real Littles</v>
      </c>
      <c r="G5773">
        <f>_xlfn.XLOOKUP(A5773,Table2[ProductID],Table2[StoreID])</f>
        <v>2</v>
      </c>
      <c r="H5773" t="str" cm="1">
        <f t="array" ref="H5773:I5773">_xlfn.XLOOKUP(G5773,Table1[StoreID],Table1[[StoreName]:[Region]])</f>
        <v>StoreB</v>
      </c>
      <c r="I5773" t="str">
        <v>Cairo</v>
      </c>
      <c r="J5773">
        <f>_xlfn.XLOOKUP(A5773,Table2[ProductID],Table2[RepID])</f>
        <v>22</v>
      </c>
      <c r="K5773" t="str">
        <f>_xlfn.XLOOKUP(J5773,Table3[RepID],Table3[RepName])</f>
        <v>Bahi</v>
      </c>
    </row>
    <row r="5774" spans="1:11" x14ac:dyDescent="0.35">
      <c r="A5774" s="8">
        <v>3235</v>
      </c>
      <c r="B5774" t="str" cm="1">
        <f t="array" ref="B5774:F5774">_xlfn.XLOOKUP(A5774,Table4[ProductID],Table4[[ProductCode]:[Brand]])</f>
        <v>NK-21075</v>
      </c>
      <c r="C5774" t="str">
        <v>Rummikub</v>
      </c>
      <c r="D5774" t="str">
        <v>Games</v>
      </c>
      <c r="E5774" t="str">
        <v>Board Game</v>
      </c>
      <c r="F5774" t="str">
        <v>Nilco</v>
      </c>
      <c r="G5774">
        <f>_xlfn.XLOOKUP(A5774,Table2[ProductID],Table2[StoreID])</f>
        <v>1</v>
      </c>
      <c r="H5774" t="str" cm="1">
        <f t="array" ref="H5774:I5774">_xlfn.XLOOKUP(G5774,Table1[StoreID],Table1[[StoreName]:[Region]])</f>
        <v>StoreA</v>
      </c>
      <c r="I5774" t="str">
        <v>Cairo</v>
      </c>
      <c r="J5774">
        <f>_xlfn.XLOOKUP(A5774,Table2[ProductID],Table2[RepID])</f>
        <v>15</v>
      </c>
      <c r="K5774" t="str">
        <f>_xlfn.XLOOKUP(J5774,Table3[RepID],Table3[RepName])</f>
        <v>Esraa</v>
      </c>
    </row>
    <row r="5775" spans="1:11" x14ac:dyDescent="0.35">
      <c r="A5775" s="8">
        <v>3570</v>
      </c>
      <c r="B5775" t="str" cm="1">
        <f t="array" ref="B5775:F5775">_xlfn.XLOOKUP(A5775,Table4[ProductID],Table4[[ProductCode]:[Brand]])</f>
        <v>LA-BX1926EZ</v>
      </c>
      <c r="C5775" t="str">
        <v>B. CLASSIC PLUSH BUNNY - JADE</v>
      </c>
      <c r="D5775" t="str">
        <v>Plush &amp; Soft Toys</v>
      </c>
      <c r="E5775" t="str">
        <v>Non Battery</v>
      </c>
      <c r="F5775" t="str">
        <v>B.Toys</v>
      </c>
      <c r="G5775">
        <f>_xlfn.XLOOKUP(A5775,Table2[ProductID],Table2[StoreID])</f>
        <v>1</v>
      </c>
      <c r="H5775" t="str" cm="1">
        <f t="array" ref="H5775:I5775">_xlfn.XLOOKUP(G5775,Table1[StoreID],Table1[[StoreName]:[Region]])</f>
        <v>StoreA</v>
      </c>
      <c r="I5775" t="str">
        <v>Cairo</v>
      </c>
      <c r="J5775">
        <f>_xlfn.XLOOKUP(A5775,Table2[ProductID],Table2[RepID])</f>
        <v>10</v>
      </c>
      <c r="K5775" t="str">
        <f>_xlfn.XLOOKUP(J5775,Table3[RepID],Table3[RepName])</f>
        <v>Asya</v>
      </c>
    </row>
    <row r="5776" spans="1:11" x14ac:dyDescent="0.35">
      <c r="A5776" s="8">
        <v>3269</v>
      </c>
      <c r="B5776" t="str" cm="1">
        <f t="array" ref="B5776:F5776">_xlfn.XLOOKUP(A5776,Table4[ProductID],Table4[[ProductCode]:[Brand]])</f>
        <v>NK-20634</v>
      </c>
      <c r="C5776" t="str">
        <v>Playing Cards 2x1</v>
      </c>
      <c r="D5776" t="str">
        <v>Games</v>
      </c>
      <c r="E5776" t="str">
        <v>Card Game</v>
      </c>
      <c r="F5776" t="str">
        <v>Nilco</v>
      </c>
      <c r="G5776">
        <f>_xlfn.XLOOKUP(A5776,Table2[ProductID],Table2[StoreID])</f>
        <v>4</v>
      </c>
      <c r="H5776" t="str" cm="1">
        <f t="array" ref="H5776:I5776">_xlfn.XLOOKUP(G5776,Table1[StoreID],Table1[[StoreName]:[Region]])</f>
        <v>StoreD</v>
      </c>
      <c r="I5776" t="str">
        <v>Alex</v>
      </c>
      <c r="J5776">
        <f>_xlfn.XLOOKUP(A5776,Table2[ProductID],Table2[RepID])</f>
        <v>2</v>
      </c>
      <c r="K5776" t="str">
        <f>_xlfn.XLOOKUP(J5776,Table3[RepID],Table3[RepName])</f>
        <v>Bassem</v>
      </c>
    </row>
    <row r="5777" spans="1:11" x14ac:dyDescent="0.35">
      <c r="A5777" s="8">
        <v>387</v>
      </c>
      <c r="B5777" t="str" cm="1">
        <f t="array" ref="B5777:F5777">_xlfn.XLOOKUP(A5777,Table4[ProductID],Table4[[ProductCode]:[Brand]])</f>
        <v>YW-28-035</v>
      </c>
      <c r="C5777" t="str">
        <v>Pokémon Album 9PCS in the page</v>
      </c>
      <c r="D5777" t="str">
        <v>Games</v>
      </c>
      <c r="E5777" t="str">
        <v>Card Game</v>
      </c>
      <c r="F5777" t="str">
        <v>Pokémon</v>
      </c>
      <c r="G5777">
        <f>_xlfn.XLOOKUP(A5777,Table2[ProductID],Table2[StoreID])</f>
        <v>3</v>
      </c>
      <c r="H5777" t="str" cm="1">
        <f t="array" ref="H5777:I5777">_xlfn.XLOOKUP(G5777,Table1[StoreID],Table1[[StoreName]:[Region]])</f>
        <v>StoreC</v>
      </c>
      <c r="I5777" t="str">
        <v>Alex</v>
      </c>
      <c r="J5777">
        <f>_xlfn.XLOOKUP(A5777,Table2[ProductID],Table2[RepID])</f>
        <v>30</v>
      </c>
      <c r="K5777" t="str">
        <f>_xlfn.XLOOKUP(J5777,Table3[RepID],Table3[RepName])</f>
        <v>Fady</v>
      </c>
    </row>
    <row r="5778" spans="1:11" x14ac:dyDescent="0.35">
      <c r="A5778" s="8">
        <v>465</v>
      </c>
      <c r="B5778" t="str" cm="1">
        <f t="array" ref="B5778:F5778">_xlfn.XLOOKUP(A5778,Table4[ProductID],Table4[[ProductCode]:[Brand]])</f>
        <v>YW-26-032</v>
      </c>
      <c r="C5778" t="str">
        <v>Pokémon Card 25 card ( Stand 20 pcs )</v>
      </c>
      <c r="D5778" t="str">
        <v>Games</v>
      </c>
      <c r="E5778" t="str">
        <v>Card Game</v>
      </c>
      <c r="F5778" t="str">
        <v>Pokémon</v>
      </c>
      <c r="G5778">
        <f>_xlfn.XLOOKUP(A5778,Table2[ProductID],Table2[StoreID])</f>
        <v>4</v>
      </c>
      <c r="H5778" t="str" cm="1">
        <f t="array" ref="H5778:I5778">_xlfn.XLOOKUP(G5778,Table1[StoreID],Table1[[StoreName]:[Region]])</f>
        <v>StoreD</v>
      </c>
      <c r="I5778" t="str">
        <v>Alex</v>
      </c>
      <c r="J5778">
        <f>_xlfn.XLOOKUP(A5778,Table2[ProductID],Table2[RepID])</f>
        <v>2</v>
      </c>
      <c r="K5778" t="str">
        <f>_xlfn.XLOOKUP(J5778,Table3[RepID],Table3[RepName])</f>
        <v>Bassem</v>
      </c>
    </row>
    <row r="5779" spans="1:11" x14ac:dyDescent="0.35">
      <c r="A5779" s="8">
        <v>465</v>
      </c>
      <c r="B5779" t="str" cm="1">
        <f t="array" ref="B5779:F5779">_xlfn.XLOOKUP(A5779,Table4[ProductID],Table4[[ProductCode]:[Brand]])</f>
        <v>YW-26-032</v>
      </c>
      <c r="C5779" t="str">
        <v>Pokémon Card 25 card ( Stand 20 pcs )</v>
      </c>
      <c r="D5779" t="str">
        <v>Games</v>
      </c>
      <c r="E5779" t="str">
        <v>Card Game</v>
      </c>
      <c r="F5779" t="str">
        <v>Pokémon</v>
      </c>
      <c r="G5779">
        <f>_xlfn.XLOOKUP(A5779,Table2[ProductID],Table2[StoreID])</f>
        <v>4</v>
      </c>
      <c r="H5779" t="str" cm="1">
        <f t="array" ref="H5779:I5779">_xlfn.XLOOKUP(G5779,Table1[StoreID],Table1[[StoreName]:[Region]])</f>
        <v>StoreD</v>
      </c>
      <c r="I5779" t="str">
        <v>Alex</v>
      </c>
      <c r="J5779">
        <f>_xlfn.XLOOKUP(A5779,Table2[ProductID],Table2[RepID])</f>
        <v>2</v>
      </c>
      <c r="K5779" t="str">
        <f>_xlfn.XLOOKUP(J5779,Table3[RepID],Table3[RepName])</f>
        <v>Bassem</v>
      </c>
    </row>
    <row r="5780" spans="1:11" x14ac:dyDescent="0.35">
      <c r="A5780" s="8">
        <v>463</v>
      </c>
      <c r="B5780" t="str" cm="1">
        <f t="array" ref="B5780:F5780">_xlfn.XLOOKUP(A5780,Table4[ProductID],Table4[[ProductCode]:[Brand]])</f>
        <v>YW-26-035</v>
      </c>
      <c r="C5780" t="str">
        <v>Pokémon Card ( Stand 8 pcs )</v>
      </c>
      <c r="D5780" t="str">
        <v>Games</v>
      </c>
      <c r="E5780" t="str">
        <v>Card Game</v>
      </c>
      <c r="F5780" t="str">
        <v>Pokémon</v>
      </c>
      <c r="G5780">
        <f>_xlfn.XLOOKUP(A5780,Table2[ProductID],Table2[StoreID])</f>
        <v>4</v>
      </c>
      <c r="H5780" t="str" cm="1">
        <f t="array" ref="H5780:I5780">_xlfn.XLOOKUP(G5780,Table1[StoreID],Table1[[StoreName]:[Region]])</f>
        <v>StoreD</v>
      </c>
      <c r="I5780" t="str">
        <v>Alex</v>
      </c>
      <c r="J5780">
        <f>_xlfn.XLOOKUP(A5780,Table2[ProductID],Table2[RepID])</f>
        <v>33</v>
      </c>
      <c r="K5780" t="str">
        <f>_xlfn.XLOOKUP(J5780,Table3[RepID],Table3[RepName])</f>
        <v>Alaa</v>
      </c>
    </row>
    <row r="5781" spans="1:11" x14ac:dyDescent="0.35">
      <c r="A5781" s="8">
        <v>390</v>
      </c>
      <c r="B5781" t="str" cm="1">
        <f t="array" ref="B5781:F5781">_xlfn.XLOOKUP(A5781,Table4[ProductID],Table4[[ProductCode]:[Brand]])</f>
        <v>YW-28-032</v>
      </c>
      <c r="C5781" t="str">
        <v>Pokémon Album 3D 9PCS in the page</v>
      </c>
      <c r="D5781" t="str">
        <v>Games</v>
      </c>
      <c r="E5781" t="str">
        <v>Card Game</v>
      </c>
      <c r="F5781" t="str">
        <v>Pokémon</v>
      </c>
      <c r="G5781">
        <f>_xlfn.XLOOKUP(A5781,Table2[ProductID],Table2[StoreID])</f>
        <v>4</v>
      </c>
      <c r="H5781" t="str" cm="1">
        <f t="array" ref="H5781:I5781">_xlfn.XLOOKUP(G5781,Table1[StoreID],Table1[[StoreName]:[Region]])</f>
        <v>StoreD</v>
      </c>
      <c r="I5781" t="str">
        <v>Alex</v>
      </c>
      <c r="J5781">
        <f>_xlfn.XLOOKUP(A5781,Table2[ProductID],Table2[RepID])</f>
        <v>2</v>
      </c>
      <c r="K5781" t="str">
        <f>_xlfn.XLOOKUP(J5781,Table3[RepID],Table3[RepName])</f>
        <v>Bassem</v>
      </c>
    </row>
    <row r="5782" spans="1:11" x14ac:dyDescent="0.35">
      <c r="A5782" s="8">
        <v>707</v>
      </c>
      <c r="B5782" t="str" cm="1">
        <f t="array" ref="B5782:F5782">_xlfn.XLOOKUP(A5782,Table4[ProductID],Table4[[ProductCode]:[Brand]])</f>
        <v>SM-0443</v>
      </c>
      <c r="C5782" t="str">
        <v>Yogi Card (Stand 12 Pcs)</v>
      </c>
      <c r="D5782" t="str">
        <v>Games</v>
      </c>
      <c r="E5782" t="str">
        <v>Card Game</v>
      </c>
      <c r="F5782" t="str">
        <v>Yu-Gi-Oh!</v>
      </c>
      <c r="G5782">
        <f>_xlfn.XLOOKUP(A5782,Table2[ProductID],Table2[StoreID])</f>
        <v>3</v>
      </c>
      <c r="H5782" t="str" cm="1">
        <f t="array" ref="H5782:I5782">_xlfn.XLOOKUP(G5782,Table1[StoreID],Table1[[StoreName]:[Region]])</f>
        <v>StoreC</v>
      </c>
      <c r="I5782" t="str">
        <v>Alex</v>
      </c>
      <c r="J5782">
        <f>_xlfn.XLOOKUP(A5782,Table2[ProductID],Table2[RepID])</f>
        <v>30</v>
      </c>
      <c r="K5782" t="str">
        <f>_xlfn.XLOOKUP(J5782,Table3[RepID],Table3[RepName])</f>
        <v>Fady</v>
      </c>
    </row>
    <row r="5783" spans="1:11" x14ac:dyDescent="0.35">
      <c r="A5783" s="8">
        <v>3268</v>
      </c>
      <c r="B5783" t="str" cm="1">
        <f t="array" ref="B5783:F5783">_xlfn.XLOOKUP(A5783,Table4[ProductID],Table4[[ProductCode]:[Brand]])</f>
        <v>NK-20641</v>
      </c>
      <c r="C5783" t="str">
        <v>Playing Cards</v>
      </c>
      <c r="D5783" t="str">
        <v>Games</v>
      </c>
      <c r="E5783" t="str">
        <v>Card Game</v>
      </c>
      <c r="F5783" t="str">
        <v>Nilco</v>
      </c>
      <c r="G5783">
        <f>_xlfn.XLOOKUP(A5783,Table2[ProductID],Table2[StoreID])</f>
        <v>4</v>
      </c>
      <c r="H5783" t="str" cm="1">
        <f t="array" ref="H5783:I5783">_xlfn.XLOOKUP(G5783,Table1[StoreID],Table1[[StoreName]:[Region]])</f>
        <v>StoreD</v>
      </c>
      <c r="I5783" t="str">
        <v>Alex</v>
      </c>
      <c r="J5783">
        <f>_xlfn.XLOOKUP(A5783,Table2[ProductID],Table2[RepID])</f>
        <v>23</v>
      </c>
      <c r="K5783" t="str">
        <f>_xlfn.XLOOKUP(J5783,Table3[RepID],Table3[RepName])</f>
        <v>Essam</v>
      </c>
    </row>
    <row r="5784" spans="1:11" x14ac:dyDescent="0.35">
      <c r="A5784" s="8">
        <v>465</v>
      </c>
      <c r="B5784" t="str" cm="1">
        <f t="array" ref="B5784:F5784">_xlfn.XLOOKUP(A5784,Table4[ProductID],Table4[[ProductCode]:[Brand]])</f>
        <v>YW-26-032</v>
      </c>
      <c r="C5784" t="str">
        <v>Pokémon Card 25 card ( Stand 20 pcs )</v>
      </c>
      <c r="D5784" t="str">
        <v>Games</v>
      </c>
      <c r="E5784" t="str">
        <v>Card Game</v>
      </c>
      <c r="F5784" t="str">
        <v>Pokémon</v>
      </c>
      <c r="G5784">
        <f>_xlfn.XLOOKUP(A5784,Table2[ProductID],Table2[StoreID])</f>
        <v>4</v>
      </c>
      <c r="H5784" t="str" cm="1">
        <f t="array" ref="H5784:I5784">_xlfn.XLOOKUP(G5784,Table1[StoreID],Table1[[StoreName]:[Region]])</f>
        <v>StoreD</v>
      </c>
      <c r="I5784" t="str">
        <v>Alex</v>
      </c>
      <c r="J5784">
        <f>_xlfn.XLOOKUP(A5784,Table2[ProductID],Table2[RepID])</f>
        <v>2</v>
      </c>
      <c r="K5784" t="str">
        <f>_xlfn.XLOOKUP(J5784,Table3[RepID],Table3[RepName])</f>
        <v>Bassem</v>
      </c>
    </row>
    <row r="5785" spans="1:11" x14ac:dyDescent="0.35">
      <c r="A5785" s="8">
        <v>465</v>
      </c>
      <c r="B5785" t="str" cm="1">
        <f t="array" ref="B5785:F5785">_xlfn.XLOOKUP(A5785,Table4[ProductID],Table4[[ProductCode]:[Brand]])</f>
        <v>YW-26-032</v>
      </c>
      <c r="C5785" t="str">
        <v>Pokémon Card 25 card ( Stand 20 pcs )</v>
      </c>
      <c r="D5785" t="str">
        <v>Games</v>
      </c>
      <c r="E5785" t="str">
        <v>Card Game</v>
      </c>
      <c r="F5785" t="str">
        <v>Pokémon</v>
      </c>
      <c r="G5785">
        <f>_xlfn.XLOOKUP(A5785,Table2[ProductID],Table2[StoreID])</f>
        <v>4</v>
      </c>
      <c r="H5785" t="str" cm="1">
        <f t="array" ref="H5785:I5785">_xlfn.XLOOKUP(G5785,Table1[StoreID],Table1[[StoreName]:[Region]])</f>
        <v>StoreD</v>
      </c>
      <c r="I5785" t="str">
        <v>Alex</v>
      </c>
      <c r="J5785">
        <f>_xlfn.XLOOKUP(A5785,Table2[ProductID],Table2[RepID])</f>
        <v>2</v>
      </c>
      <c r="K5785" t="str">
        <f>_xlfn.XLOOKUP(J5785,Table3[RepID],Table3[RepName])</f>
        <v>Bassem</v>
      </c>
    </row>
    <row r="5786" spans="1:11" x14ac:dyDescent="0.35">
      <c r="A5786" s="8">
        <v>390</v>
      </c>
      <c r="B5786" t="str" cm="1">
        <f t="array" ref="B5786:F5786">_xlfn.XLOOKUP(A5786,Table4[ProductID],Table4[[ProductCode]:[Brand]])</f>
        <v>YW-28-032</v>
      </c>
      <c r="C5786" t="str">
        <v>Pokémon Album 3D 9PCS in the page</v>
      </c>
      <c r="D5786" t="str">
        <v>Games</v>
      </c>
      <c r="E5786" t="str">
        <v>Card Game</v>
      </c>
      <c r="F5786" t="str">
        <v>Pokémon</v>
      </c>
      <c r="G5786">
        <f>_xlfn.XLOOKUP(A5786,Table2[ProductID],Table2[StoreID])</f>
        <v>4</v>
      </c>
      <c r="H5786" t="str" cm="1">
        <f t="array" ref="H5786:I5786">_xlfn.XLOOKUP(G5786,Table1[StoreID],Table1[[StoreName]:[Region]])</f>
        <v>StoreD</v>
      </c>
      <c r="I5786" t="str">
        <v>Alex</v>
      </c>
      <c r="J5786">
        <f>_xlfn.XLOOKUP(A5786,Table2[ProductID],Table2[RepID])</f>
        <v>2</v>
      </c>
      <c r="K5786" t="str">
        <f>_xlfn.XLOOKUP(J5786,Table3[RepID],Table3[RepName])</f>
        <v>Bassem</v>
      </c>
    </row>
    <row r="5787" spans="1:11" x14ac:dyDescent="0.35">
      <c r="A5787" s="8">
        <v>463</v>
      </c>
      <c r="B5787" t="str" cm="1">
        <f t="array" ref="B5787:F5787">_xlfn.XLOOKUP(A5787,Table4[ProductID],Table4[[ProductCode]:[Brand]])</f>
        <v>YW-26-035</v>
      </c>
      <c r="C5787" t="str">
        <v>Pokémon Card ( Stand 8 pcs )</v>
      </c>
      <c r="D5787" t="str">
        <v>Games</v>
      </c>
      <c r="E5787" t="str">
        <v>Card Game</v>
      </c>
      <c r="F5787" t="str">
        <v>Pokémon</v>
      </c>
      <c r="G5787">
        <f>_xlfn.XLOOKUP(A5787,Table2[ProductID],Table2[StoreID])</f>
        <v>4</v>
      </c>
      <c r="H5787" t="str" cm="1">
        <f t="array" ref="H5787:I5787">_xlfn.XLOOKUP(G5787,Table1[StoreID],Table1[[StoreName]:[Region]])</f>
        <v>StoreD</v>
      </c>
      <c r="I5787" t="str">
        <v>Alex</v>
      </c>
      <c r="J5787">
        <f>_xlfn.XLOOKUP(A5787,Table2[ProductID],Table2[RepID])</f>
        <v>33</v>
      </c>
      <c r="K5787" t="str">
        <f>_xlfn.XLOOKUP(J5787,Table3[RepID],Table3[RepName])</f>
        <v>Alaa</v>
      </c>
    </row>
    <row r="5788" spans="1:11" x14ac:dyDescent="0.35">
      <c r="A5788" s="8">
        <v>465</v>
      </c>
      <c r="B5788" t="str" cm="1">
        <f t="array" ref="B5788:F5788">_xlfn.XLOOKUP(A5788,Table4[ProductID],Table4[[ProductCode]:[Brand]])</f>
        <v>YW-26-032</v>
      </c>
      <c r="C5788" t="str">
        <v>Pokémon Card 25 card ( Stand 20 pcs )</v>
      </c>
      <c r="D5788" t="str">
        <v>Games</v>
      </c>
      <c r="E5788" t="str">
        <v>Card Game</v>
      </c>
      <c r="F5788" t="str">
        <v>Pokémon</v>
      </c>
      <c r="G5788">
        <f>_xlfn.XLOOKUP(A5788,Table2[ProductID],Table2[StoreID])</f>
        <v>4</v>
      </c>
      <c r="H5788" t="str" cm="1">
        <f t="array" ref="H5788:I5788">_xlfn.XLOOKUP(G5788,Table1[StoreID],Table1[[StoreName]:[Region]])</f>
        <v>StoreD</v>
      </c>
      <c r="I5788" t="str">
        <v>Alex</v>
      </c>
      <c r="J5788">
        <f>_xlfn.XLOOKUP(A5788,Table2[ProductID],Table2[RepID])</f>
        <v>2</v>
      </c>
      <c r="K5788" t="str">
        <f>_xlfn.XLOOKUP(J5788,Table3[RepID],Table3[RepName])</f>
        <v>Bassem</v>
      </c>
    </row>
    <row r="5789" spans="1:11" x14ac:dyDescent="0.35">
      <c r="A5789" s="8">
        <v>1099</v>
      </c>
      <c r="B5789" t="str" cm="1">
        <f t="array" ref="B5789:F5789">_xlfn.XLOOKUP(A5789,Table4[ProductID],Table4[[ProductCode]:[Brand]])</f>
        <v>SH-3768</v>
      </c>
      <c r="C5789" t="str">
        <v>Colour Change  Fashion doll Stand 12 Pieces</v>
      </c>
      <c r="D5789" t="str">
        <v>Surprise</v>
      </c>
      <c r="E5789" t="str">
        <v>Tube</v>
      </c>
      <c r="F5789" t="str">
        <v>Barbie</v>
      </c>
      <c r="G5789">
        <f>_xlfn.XLOOKUP(A5789,Table2[ProductID],Table2[StoreID])</f>
        <v>1</v>
      </c>
      <c r="H5789" t="str" cm="1">
        <f t="array" ref="H5789:I5789">_xlfn.XLOOKUP(G5789,Table1[StoreID],Table1[[StoreName]:[Region]])</f>
        <v>StoreA</v>
      </c>
      <c r="I5789" t="str">
        <v>Cairo</v>
      </c>
      <c r="J5789">
        <f>_xlfn.XLOOKUP(A5789,Table2[ProductID],Table2[RepID])</f>
        <v>14</v>
      </c>
      <c r="K5789" t="str">
        <f>_xlfn.XLOOKUP(J5789,Table3[RepID],Table3[RepName])</f>
        <v>Mariam</v>
      </c>
    </row>
    <row r="5790" spans="1:11" x14ac:dyDescent="0.35">
      <c r="A5790" s="8">
        <v>188</v>
      </c>
      <c r="B5790" t="str" cm="1">
        <f t="array" ref="B5790:F5790">_xlfn.XLOOKUP(A5790,Table4[ProductID],Table4[[ProductCode]:[Brand]])</f>
        <v>ZT-29038</v>
      </c>
      <c r="C5790" t="str">
        <v>Puzzle Passo di Giau, Dolomites</v>
      </c>
      <c r="D5790" t="str">
        <v>Education &amp; Learning</v>
      </c>
      <c r="E5790" t="str">
        <v>Puzzle</v>
      </c>
      <c r="F5790" t="str">
        <v>Trefl</v>
      </c>
      <c r="G5790">
        <f>_xlfn.XLOOKUP(A5790,Table2[ProductID],Table2[StoreID])</f>
        <v>1</v>
      </c>
      <c r="H5790" t="str" cm="1">
        <f t="array" ref="H5790:I5790">_xlfn.XLOOKUP(G5790,Table1[StoreID],Table1[[StoreName]:[Region]])</f>
        <v>StoreA</v>
      </c>
      <c r="I5790" t="str">
        <v>Cairo</v>
      </c>
      <c r="J5790">
        <f>_xlfn.XLOOKUP(A5790,Table2[ProductID],Table2[RepID])</f>
        <v>9</v>
      </c>
      <c r="K5790" t="str">
        <f>_xlfn.XLOOKUP(J5790,Table3[RepID],Table3[RepName])</f>
        <v>Loaa</v>
      </c>
    </row>
    <row r="5791" spans="1:11" x14ac:dyDescent="0.35">
      <c r="A5791" s="8">
        <v>3261</v>
      </c>
      <c r="B5791" t="str" cm="1">
        <f t="array" ref="B5791:F5791">_xlfn.XLOOKUP(A5791,Table4[ProductID],Table4[[ProductCode]:[Brand]])</f>
        <v>NK-20726</v>
      </c>
      <c r="C5791" t="str">
        <v>Tottery Tower</v>
      </c>
      <c r="D5791" t="str">
        <v>Games</v>
      </c>
      <c r="E5791" t="str">
        <v>Board Game</v>
      </c>
      <c r="F5791" t="str">
        <v>Nilco</v>
      </c>
      <c r="G5791">
        <f>_xlfn.XLOOKUP(A5791,Table2[ProductID],Table2[StoreID])</f>
        <v>4</v>
      </c>
      <c r="H5791" t="str" cm="1">
        <f t="array" ref="H5791:I5791">_xlfn.XLOOKUP(G5791,Table1[StoreID],Table1[[StoreName]:[Region]])</f>
        <v>StoreD</v>
      </c>
      <c r="I5791" t="str">
        <v>Alex</v>
      </c>
      <c r="J5791">
        <f>_xlfn.XLOOKUP(A5791,Table2[ProductID],Table2[RepID])</f>
        <v>2</v>
      </c>
      <c r="K5791" t="str">
        <f>_xlfn.XLOOKUP(J5791,Table3[RepID],Table3[RepName])</f>
        <v>Bassem</v>
      </c>
    </row>
    <row r="5792" spans="1:11" x14ac:dyDescent="0.35">
      <c r="A5792" s="8">
        <v>3271</v>
      </c>
      <c r="B5792" t="str" cm="1">
        <f t="array" ref="B5792:F5792">_xlfn.XLOOKUP(A5792,Table4[ProductID],Table4[[ProductCode]:[Brand]])</f>
        <v>NK-20610</v>
      </c>
      <c r="C5792" t="str">
        <v>Phase 10 Travel</v>
      </c>
      <c r="D5792" t="str">
        <v>Games</v>
      </c>
      <c r="E5792" t="str">
        <v>Card Game</v>
      </c>
      <c r="F5792" t="str">
        <v>Nilco</v>
      </c>
      <c r="G5792">
        <f>_xlfn.XLOOKUP(A5792,Table2[ProductID],Table2[StoreID])</f>
        <v>5</v>
      </c>
      <c r="H5792" t="str" cm="1">
        <f t="array" ref="H5792:I5792">_xlfn.XLOOKUP(G5792,Table1[StoreID],Table1[[StoreName]:[Region]])</f>
        <v>StoreE</v>
      </c>
      <c r="I5792" t="str">
        <v>Delta</v>
      </c>
      <c r="J5792">
        <f>_xlfn.XLOOKUP(A5792,Table2[ProductID],Table2[RepID])</f>
        <v>2</v>
      </c>
      <c r="K5792" t="str">
        <f>_xlfn.XLOOKUP(J5792,Table3[RepID],Table3[RepName])</f>
        <v>Bassem</v>
      </c>
    </row>
    <row r="5793" spans="1:11" x14ac:dyDescent="0.35">
      <c r="A5793" s="8">
        <v>471</v>
      </c>
      <c r="B5793" t="str" cm="1">
        <f t="array" ref="B5793:F5793">_xlfn.XLOOKUP(A5793,Table4[ProductID],Table4[[ProductCode]:[Brand]])</f>
        <v>YW-26-026</v>
      </c>
      <c r="C5793" t="str">
        <v>Yoyo Stich ( Stand 24 pcs )</v>
      </c>
      <c r="D5793" t="str">
        <v>Games</v>
      </c>
      <c r="E5793" t="str">
        <v>Yoyo</v>
      </c>
      <c r="F5793" t="str">
        <v>Stich &amp; Lilo</v>
      </c>
      <c r="G5793">
        <f>_xlfn.XLOOKUP(A5793,Table2[ProductID],Table2[StoreID])</f>
        <v>4</v>
      </c>
      <c r="H5793" t="str" cm="1">
        <f t="array" ref="H5793:I5793">_xlfn.XLOOKUP(G5793,Table1[StoreID],Table1[[StoreName]:[Region]])</f>
        <v>StoreD</v>
      </c>
      <c r="I5793" t="str">
        <v>Alex</v>
      </c>
      <c r="J5793">
        <f>_xlfn.XLOOKUP(A5793,Table2[ProductID],Table2[RepID])</f>
        <v>2</v>
      </c>
      <c r="K5793" t="str">
        <f>_xlfn.XLOOKUP(J5793,Table3[RepID],Table3[RepName])</f>
        <v>Bassem</v>
      </c>
    </row>
    <row r="5794" spans="1:11" x14ac:dyDescent="0.35">
      <c r="A5794" s="8">
        <v>471</v>
      </c>
      <c r="B5794" t="str" cm="1">
        <f t="array" ref="B5794:F5794">_xlfn.XLOOKUP(A5794,Table4[ProductID],Table4[[ProductCode]:[Brand]])</f>
        <v>YW-26-026</v>
      </c>
      <c r="C5794" t="str">
        <v>Yoyo Stich ( Stand 24 pcs )</v>
      </c>
      <c r="D5794" t="str">
        <v>Games</v>
      </c>
      <c r="E5794" t="str">
        <v>Yoyo</v>
      </c>
      <c r="F5794" t="str">
        <v>Stich &amp; Lilo</v>
      </c>
      <c r="G5794">
        <f>_xlfn.XLOOKUP(A5794,Table2[ProductID],Table2[StoreID])</f>
        <v>4</v>
      </c>
      <c r="H5794" t="str" cm="1">
        <f t="array" ref="H5794:I5794">_xlfn.XLOOKUP(G5794,Table1[StoreID],Table1[[StoreName]:[Region]])</f>
        <v>StoreD</v>
      </c>
      <c r="I5794" t="str">
        <v>Alex</v>
      </c>
      <c r="J5794">
        <f>_xlfn.XLOOKUP(A5794,Table2[ProductID],Table2[RepID])</f>
        <v>2</v>
      </c>
      <c r="K5794" t="str">
        <f>_xlfn.XLOOKUP(J5794,Table3[RepID],Table3[RepName])</f>
        <v>Bassem</v>
      </c>
    </row>
    <row r="5795" spans="1:11" x14ac:dyDescent="0.35">
      <c r="A5795" s="8">
        <v>471</v>
      </c>
      <c r="B5795" t="str" cm="1">
        <f t="array" ref="B5795:F5795">_xlfn.XLOOKUP(A5795,Table4[ProductID],Table4[[ProductCode]:[Brand]])</f>
        <v>YW-26-026</v>
      </c>
      <c r="C5795" t="str">
        <v>Yoyo Stich ( Stand 24 pcs )</v>
      </c>
      <c r="D5795" t="str">
        <v>Games</v>
      </c>
      <c r="E5795" t="str">
        <v>Yoyo</v>
      </c>
      <c r="F5795" t="str">
        <v>Stich &amp; Lilo</v>
      </c>
      <c r="G5795">
        <f>_xlfn.XLOOKUP(A5795,Table2[ProductID],Table2[StoreID])</f>
        <v>4</v>
      </c>
      <c r="H5795" t="str" cm="1">
        <f t="array" ref="H5795:I5795">_xlfn.XLOOKUP(G5795,Table1[StoreID],Table1[[StoreName]:[Region]])</f>
        <v>StoreD</v>
      </c>
      <c r="I5795" t="str">
        <v>Alex</v>
      </c>
      <c r="J5795">
        <f>_xlfn.XLOOKUP(A5795,Table2[ProductID],Table2[RepID])</f>
        <v>2</v>
      </c>
      <c r="K5795" t="str">
        <f>_xlfn.XLOOKUP(J5795,Table3[RepID],Table3[RepName])</f>
        <v>Bassem</v>
      </c>
    </row>
    <row r="5796" spans="1:11" x14ac:dyDescent="0.35">
      <c r="A5796" s="8">
        <v>3493</v>
      </c>
      <c r="B5796" t="str" cm="1">
        <f t="array" ref="B5796:F5796">_xlfn.XLOOKUP(A5796,Table4[ProductID],Table4[[ProductCode]:[Brand]])</f>
        <v>MGA-118305</v>
      </c>
      <c r="C5796" t="str">
        <v>L.O.L. Surprise 3-in-1 Party Cruiser</v>
      </c>
      <c r="D5796" t="str">
        <v>Dolls &amp; Accessories</v>
      </c>
      <c r="E5796" t="str">
        <v>Doll Accessories</v>
      </c>
      <c r="F5796" t="str">
        <v>L.O.L. Surprise</v>
      </c>
      <c r="G5796">
        <f>_xlfn.XLOOKUP(A5796,Table2[ProductID],Table2[StoreID])</f>
        <v>3</v>
      </c>
      <c r="H5796" t="str" cm="1">
        <f t="array" ref="H5796:I5796">_xlfn.XLOOKUP(G5796,Table1[StoreID],Table1[[StoreName]:[Region]])</f>
        <v>StoreC</v>
      </c>
      <c r="I5796" t="str">
        <v>Alex</v>
      </c>
      <c r="J5796">
        <f>_xlfn.XLOOKUP(A5796,Table2[ProductID],Table2[RepID])</f>
        <v>30</v>
      </c>
      <c r="K5796" t="str">
        <f>_xlfn.XLOOKUP(J5796,Table3[RepID],Table3[RepName])</f>
        <v>Fady</v>
      </c>
    </row>
    <row r="5797" spans="1:11" x14ac:dyDescent="0.35">
      <c r="A5797" s="8">
        <v>462</v>
      </c>
      <c r="B5797" t="str" cm="1">
        <f t="array" ref="B5797:F5797">_xlfn.XLOOKUP(A5797,Table4[ProductID],Table4[[ProductCode]:[Brand]])</f>
        <v>YW-26-036</v>
      </c>
      <c r="C5797" t="str">
        <v>Pokémon Boosters ( Stand 36 Pcs )</v>
      </c>
      <c r="D5797" t="str">
        <v>Games</v>
      </c>
      <c r="E5797" t="str">
        <v>Card Game</v>
      </c>
      <c r="F5797" t="str">
        <v>Pokémon</v>
      </c>
      <c r="G5797">
        <f>_xlfn.XLOOKUP(A5797,Table2[ProductID],Table2[StoreID])</f>
        <v>4</v>
      </c>
      <c r="H5797" t="str" cm="1">
        <f t="array" ref="H5797:I5797">_xlfn.XLOOKUP(G5797,Table1[StoreID],Table1[[StoreName]:[Region]])</f>
        <v>StoreD</v>
      </c>
      <c r="I5797" t="str">
        <v>Alex</v>
      </c>
      <c r="J5797">
        <f>_xlfn.XLOOKUP(A5797,Table2[ProductID],Table2[RepID])</f>
        <v>23</v>
      </c>
      <c r="K5797" t="str">
        <f>_xlfn.XLOOKUP(J5797,Table3[RepID],Table3[RepName])</f>
        <v>Essam</v>
      </c>
    </row>
    <row r="5798" spans="1:11" x14ac:dyDescent="0.35">
      <c r="A5798" s="8">
        <v>462</v>
      </c>
      <c r="B5798" t="str" cm="1">
        <f t="array" ref="B5798:F5798">_xlfn.XLOOKUP(A5798,Table4[ProductID],Table4[[ProductCode]:[Brand]])</f>
        <v>YW-26-036</v>
      </c>
      <c r="C5798" t="str">
        <v>Pokémon Boosters ( Stand 36 Pcs )</v>
      </c>
      <c r="D5798" t="str">
        <v>Games</v>
      </c>
      <c r="E5798" t="str">
        <v>Card Game</v>
      </c>
      <c r="F5798" t="str">
        <v>Pokémon</v>
      </c>
      <c r="G5798">
        <f>_xlfn.XLOOKUP(A5798,Table2[ProductID],Table2[StoreID])</f>
        <v>4</v>
      </c>
      <c r="H5798" t="str" cm="1">
        <f t="array" ref="H5798:I5798">_xlfn.XLOOKUP(G5798,Table1[StoreID],Table1[[StoreName]:[Region]])</f>
        <v>StoreD</v>
      </c>
      <c r="I5798" t="str">
        <v>Alex</v>
      </c>
      <c r="J5798">
        <f>_xlfn.XLOOKUP(A5798,Table2[ProductID],Table2[RepID])</f>
        <v>23</v>
      </c>
      <c r="K5798" t="str">
        <f>_xlfn.XLOOKUP(J5798,Table3[RepID],Table3[RepName])</f>
        <v>Essam</v>
      </c>
    </row>
    <row r="5799" spans="1:11" x14ac:dyDescent="0.35">
      <c r="A5799" s="8">
        <v>475</v>
      </c>
      <c r="B5799" t="str" cm="1">
        <f t="array" ref="B5799:F5799">_xlfn.XLOOKUP(A5799,Table4[ProductID],Table4[[ProductCode]:[Brand]])</f>
        <v>YW-26-022</v>
      </c>
      <c r="C5799" t="str">
        <v>Pokémon Ball ( Stand 12 pcs )</v>
      </c>
      <c r="D5799" t="str">
        <v>Surprise</v>
      </c>
      <c r="E5799" t="str">
        <v>Ball</v>
      </c>
      <c r="F5799" t="str">
        <v>Pokémon</v>
      </c>
      <c r="G5799">
        <f>_xlfn.XLOOKUP(A5799,Table2[ProductID],Table2[StoreID])</f>
        <v>4</v>
      </c>
      <c r="H5799" t="str" cm="1">
        <f t="array" ref="H5799:I5799">_xlfn.XLOOKUP(G5799,Table1[StoreID],Table1[[StoreName]:[Region]])</f>
        <v>StoreD</v>
      </c>
      <c r="I5799" t="str">
        <v>Alex</v>
      </c>
      <c r="J5799">
        <f>_xlfn.XLOOKUP(A5799,Table2[ProductID],Table2[RepID])</f>
        <v>33</v>
      </c>
      <c r="K5799" t="str">
        <f>_xlfn.XLOOKUP(J5799,Table3[RepID],Table3[RepName])</f>
        <v>Alaa</v>
      </c>
    </row>
    <row r="5800" spans="1:11" x14ac:dyDescent="0.35">
      <c r="A5800" s="8">
        <v>475</v>
      </c>
      <c r="B5800" t="str" cm="1">
        <f t="array" ref="B5800:F5800">_xlfn.XLOOKUP(A5800,Table4[ProductID],Table4[[ProductCode]:[Brand]])</f>
        <v>YW-26-022</v>
      </c>
      <c r="C5800" t="str">
        <v>Pokémon Ball ( Stand 12 pcs )</v>
      </c>
      <c r="D5800" t="str">
        <v>Surprise</v>
      </c>
      <c r="E5800" t="str">
        <v>Ball</v>
      </c>
      <c r="F5800" t="str">
        <v>Pokémon</v>
      </c>
      <c r="G5800">
        <f>_xlfn.XLOOKUP(A5800,Table2[ProductID],Table2[StoreID])</f>
        <v>4</v>
      </c>
      <c r="H5800" t="str" cm="1">
        <f t="array" ref="H5800:I5800">_xlfn.XLOOKUP(G5800,Table1[StoreID],Table1[[StoreName]:[Region]])</f>
        <v>StoreD</v>
      </c>
      <c r="I5800" t="str">
        <v>Alex</v>
      </c>
      <c r="J5800">
        <f>_xlfn.XLOOKUP(A5800,Table2[ProductID],Table2[RepID])</f>
        <v>33</v>
      </c>
      <c r="K5800" t="str">
        <f>_xlfn.XLOOKUP(J5800,Table3[RepID],Table3[RepName])</f>
        <v>Alaa</v>
      </c>
    </row>
    <row r="5801" spans="1:11" x14ac:dyDescent="0.35">
      <c r="A5801" s="8">
        <v>600</v>
      </c>
      <c r="B5801" t="str" cm="1">
        <f t="array" ref="B5801:F5801">_xlfn.XLOOKUP(A5801,Table4[ProductID],Table4[[ProductCode]:[Brand]])</f>
        <v>XS-4862</v>
      </c>
      <c r="C5801" t="str">
        <v>X-Shot Dino Attack-Inflatable Dino Target</v>
      </c>
      <c r="D5801" t="str">
        <v>Guns</v>
      </c>
      <c r="E5801" t="str">
        <v>Bullet</v>
      </c>
      <c r="F5801" t="str">
        <v>X-Shot</v>
      </c>
      <c r="G5801">
        <f>_xlfn.XLOOKUP(A5801,Table2[ProductID],Table2[StoreID])</f>
        <v>1</v>
      </c>
      <c r="H5801" t="str" cm="1">
        <f t="array" ref="H5801:I5801">_xlfn.XLOOKUP(G5801,Table1[StoreID],Table1[[StoreName]:[Region]])</f>
        <v>StoreA</v>
      </c>
      <c r="I5801" t="str">
        <v>Cairo</v>
      </c>
      <c r="J5801">
        <f>_xlfn.XLOOKUP(A5801,Table2[ProductID],Table2[RepID])</f>
        <v>2</v>
      </c>
      <c r="K5801" t="str">
        <f>_xlfn.XLOOKUP(J5801,Table3[RepID],Table3[RepName])</f>
        <v>Bassem</v>
      </c>
    </row>
    <row r="5802" spans="1:11" x14ac:dyDescent="0.35">
      <c r="A5802" s="8">
        <v>600</v>
      </c>
      <c r="B5802" t="str" cm="1">
        <f t="array" ref="B5802:F5802">_xlfn.XLOOKUP(A5802,Table4[ProductID],Table4[[ProductCode]:[Brand]])</f>
        <v>XS-4862</v>
      </c>
      <c r="C5802" t="str">
        <v>X-Shot Dino Attack-Inflatable Dino Target</v>
      </c>
      <c r="D5802" t="str">
        <v>Guns</v>
      </c>
      <c r="E5802" t="str">
        <v>Bullet</v>
      </c>
      <c r="F5802" t="str">
        <v>X-Shot</v>
      </c>
      <c r="G5802">
        <f>_xlfn.XLOOKUP(A5802,Table2[ProductID],Table2[StoreID])</f>
        <v>1</v>
      </c>
      <c r="H5802" t="str" cm="1">
        <f t="array" ref="H5802:I5802">_xlfn.XLOOKUP(G5802,Table1[StoreID],Table1[[StoreName]:[Region]])</f>
        <v>StoreA</v>
      </c>
      <c r="I5802" t="str">
        <v>Cairo</v>
      </c>
      <c r="J5802">
        <f>_xlfn.XLOOKUP(A5802,Table2[ProductID],Table2[RepID])</f>
        <v>2</v>
      </c>
      <c r="K5802" t="str">
        <f>_xlfn.XLOOKUP(J5802,Table3[RepID],Table3[RepName])</f>
        <v>Bassem</v>
      </c>
    </row>
    <row r="5803" spans="1:11" x14ac:dyDescent="0.35">
      <c r="A5803" s="8">
        <v>626</v>
      </c>
      <c r="B5803" t="str" cm="1">
        <f t="array" ref="B5803:F5803">_xlfn.XLOOKUP(A5803,Table4[ProductID],Table4[[ProductCode]:[Brand]])</f>
        <v>XS-36515-G</v>
      </c>
      <c r="C5803" t="str">
        <v>X-Shot - Excel Skin Menance - Beast Out</v>
      </c>
      <c r="D5803" t="str">
        <v>Guns</v>
      </c>
      <c r="E5803" t="str">
        <v>Gun</v>
      </c>
      <c r="F5803" t="str">
        <v>X-Shot</v>
      </c>
      <c r="G5803">
        <f>_xlfn.XLOOKUP(A5803,Table2[ProductID],Table2[StoreID])</f>
        <v>4</v>
      </c>
      <c r="H5803" t="str" cm="1">
        <f t="array" ref="H5803:I5803">_xlfn.XLOOKUP(G5803,Table1[StoreID],Table1[[StoreName]:[Region]])</f>
        <v>StoreD</v>
      </c>
      <c r="I5803" t="str">
        <v>Alex</v>
      </c>
      <c r="J5803">
        <f>_xlfn.XLOOKUP(A5803,Table2[ProductID],Table2[RepID])</f>
        <v>33</v>
      </c>
      <c r="K5803" t="str">
        <f>_xlfn.XLOOKUP(J5803,Table3[RepID],Table3[RepName])</f>
        <v>Alaa</v>
      </c>
    </row>
    <row r="5804" spans="1:11" x14ac:dyDescent="0.35">
      <c r="A5804" s="8">
        <v>4235</v>
      </c>
      <c r="B5804" t="str" cm="1">
        <f t="array" ref="B5804:F5804">_xlfn.XLOOKUP(A5804,Table4[ProductID],Table4[[ProductCode]:[Brand]])</f>
        <v>AY-20022011</v>
      </c>
      <c r="C5804" t="str">
        <v>Astra Fruit Natural Fruit Flavor (Orange &amp; Lemon) 26 gm (Pack 50 Pieces) 20022011</v>
      </c>
      <c r="D5804" t="str">
        <v>F&amp;B</v>
      </c>
      <c r="E5804" t="str">
        <v>Food</v>
      </c>
      <c r="F5804" t="str">
        <v>ASTRA</v>
      </c>
      <c r="G5804">
        <f>_xlfn.XLOOKUP(A5804,Table2[ProductID],Table2[StoreID])</f>
        <v>3</v>
      </c>
      <c r="H5804" t="str" cm="1">
        <f t="array" ref="H5804:I5804">_xlfn.XLOOKUP(G5804,Table1[StoreID],Table1[[StoreName]:[Region]])</f>
        <v>StoreC</v>
      </c>
      <c r="I5804" t="str">
        <v>Alex</v>
      </c>
      <c r="J5804">
        <f>_xlfn.XLOOKUP(A5804,Table2[ProductID],Table2[RepID])</f>
        <v>4</v>
      </c>
      <c r="K5804" t="str">
        <f>_xlfn.XLOOKUP(J5804,Table3[RepID],Table3[RepName])</f>
        <v>Ali</v>
      </c>
    </row>
    <row r="5805" spans="1:11" x14ac:dyDescent="0.35">
      <c r="A5805" s="8">
        <v>1167</v>
      </c>
      <c r="B5805" t="str" cm="1">
        <f t="array" ref="B5805:F5805">_xlfn.XLOOKUP(A5805,Table4[ProductID],Table4[[ProductCode]:[Brand]])</f>
        <v>SH-3682</v>
      </c>
      <c r="C5805" t="str">
        <v>Die Cast Super Hero 6asst</v>
      </c>
      <c r="D5805" t="str">
        <v>Vehicle - Parking &amp; Robots</v>
      </c>
      <c r="E5805" t="str">
        <v>Car</v>
      </c>
      <c r="F5805" t="str">
        <v>Super Hero</v>
      </c>
      <c r="G5805">
        <f>_xlfn.XLOOKUP(A5805,Table2[ProductID],Table2[StoreID])</f>
        <v>1</v>
      </c>
      <c r="H5805" t="str" cm="1">
        <f t="array" ref="H5805:I5805">_xlfn.XLOOKUP(G5805,Table1[StoreID],Table1[[StoreName]:[Region]])</f>
        <v>StoreA</v>
      </c>
      <c r="I5805" t="str">
        <v>Cairo</v>
      </c>
      <c r="J5805">
        <f>_xlfn.XLOOKUP(A5805,Table2[ProductID],Table2[RepID])</f>
        <v>15</v>
      </c>
      <c r="K5805" t="str">
        <f>_xlfn.XLOOKUP(J5805,Table3[RepID],Table3[RepName])</f>
        <v>Esraa</v>
      </c>
    </row>
    <row r="5806" spans="1:11" x14ac:dyDescent="0.35">
      <c r="A5806" s="8">
        <v>3224</v>
      </c>
      <c r="B5806" t="str" cm="1">
        <f t="array" ref="B5806:F5806">_xlfn.XLOOKUP(A5806,Table4[ProductID],Table4[[ProductCode]:[Brand]])</f>
        <v>NK-21259</v>
      </c>
      <c r="C5806" t="str">
        <v>Identical Travel</v>
      </c>
      <c r="D5806" t="str">
        <v>Games</v>
      </c>
      <c r="E5806" t="str">
        <v>Board Game</v>
      </c>
      <c r="F5806" t="str">
        <v>Nilco</v>
      </c>
      <c r="G5806">
        <f>_xlfn.XLOOKUP(A5806,Table2[ProductID],Table2[StoreID])</f>
        <v>5</v>
      </c>
      <c r="H5806" t="str" cm="1">
        <f t="array" ref="H5806:I5806">_xlfn.XLOOKUP(G5806,Table1[StoreID],Table1[[StoreName]:[Region]])</f>
        <v>StoreE</v>
      </c>
      <c r="I5806" t="str">
        <v>Delta</v>
      </c>
      <c r="J5806">
        <f>_xlfn.XLOOKUP(A5806,Table2[ProductID],Table2[RepID])</f>
        <v>34</v>
      </c>
      <c r="K5806" t="str">
        <f>_xlfn.XLOOKUP(J5806,Table3[RepID],Table3[RepName])</f>
        <v>Nora</v>
      </c>
    </row>
    <row r="5807" spans="1:11" x14ac:dyDescent="0.35">
      <c r="A5807" s="8">
        <v>471</v>
      </c>
      <c r="B5807" t="str" cm="1">
        <f t="array" ref="B5807:F5807">_xlfn.XLOOKUP(A5807,Table4[ProductID],Table4[[ProductCode]:[Brand]])</f>
        <v>YW-26-026</v>
      </c>
      <c r="C5807" t="str">
        <v>Yoyo Stich ( Stand 24 pcs )</v>
      </c>
      <c r="D5807" t="str">
        <v>Games</v>
      </c>
      <c r="E5807" t="str">
        <v>Yoyo</v>
      </c>
      <c r="F5807" t="str">
        <v>Stich &amp; Lilo</v>
      </c>
      <c r="G5807">
        <f>_xlfn.XLOOKUP(A5807,Table2[ProductID],Table2[StoreID])</f>
        <v>4</v>
      </c>
      <c r="H5807" t="str" cm="1">
        <f t="array" ref="H5807:I5807">_xlfn.XLOOKUP(G5807,Table1[StoreID],Table1[[StoreName]:[Region]])</f>
        <v>StoreD</v>
      </c>
      <c r="I5807" t="str">
        <v>Alex</v>
      </c>
      <c r="J5807">
        <f>_xlfn.XLOOKUP(A5807,Table2[ProductID],Table2[RepID])</f>
        <v>2</v>
      </c>
      <c r="K5807" t="str">
        <f>_xlfn.XLOOKUP(J5807,Table3[RepID],Table3[RepName])</f>
        <v>Bassem</v>
      </c>
    </row>
    <row r="5808" spans="1:11" x14ac:dyDescent="0.35">
      <c r="A5808" s="8">
        <v>3261</v>
      </c>
      <c r="B5808" t="str" cm="1">
        <f t="array" ref="B5808:F5808">_xlfn.XLOOKUP(A5808,Table4[ProductID],Table4[[ProductCode]:[Brand]])</f>
        <v>NK-20726</v>
      </c>
      <c r="C5808" t="str">
        <v>Tottery Tower</v>
      </c>
      <c r="D5808" t="str">
        <v>Games</v>
      </c>
      <c r="E5808" t="str">
        <v>Board Game</v>
      </c>
      <c r="F5808" t="str">
        <v>Nilco</v>
      </c>
      <c r="G5808">
        <f>_xlfn.XLOOKUP(A5808,Table2[ProductID],Table2[StoreID])</f>
        <v>4</v>
      </c>
      <c r="H5808" t="str" cm="1">
        <f t="array" ref="H5808:I5808">_xlfn.XLOOKUP(G5808,Table1[StoreID],Table1[[StoreName]:[Region]])</f>
        <v>StoreD</v>
      </c>
      <c r="I5808" t="str">
        <v>Alex</v>
      </c>
      <c r="J5808">
        <f>_xlfn.XLOOKUP(A5808,Table2[ProductID],Table2[RepID])</f>
        <v>2</v>
      </c>
      <c r="K5808" t="str">
        <f>_xlfn.XLOOKUP(J5808,Table3[RepID],Table3[RepName])</f>
        <v>Bassem</v>
      </c>
    </row>
    <row r="5809" spans="1:11" x14ac:dyDescent="0.35">
      <c r="A5809" s="8">
        <v>465</v>
      </c>
      <c r="B5809" t="str" cm="1">
        <f t="array" ref="B5809:F5809">_xlfn.XLOOKUP(A5809,Table4[ProductID],Table4[[ProductCode]:[Brand]])</f>
        <v>YW-26-032</v>
      </c>
      <c r="C5809" t="str">
        <v>Pokémon Card 25 card ( Stand 20 pcs )</v>
      </c>
      <c r="D5809" t="str">
        <v>Games</v>
      </c>
      <c r="E5809" t="str">
        <v>Card Game</v>
      </c>
      <c r="F5809" t="str">
        <v>Pokémon</v>
      </c>
      <c r="G5809">
        <f>_xlfn.XLOOKUP(A5809,Table2[ProductID],Table2[StoreID])</f>
        <v>4</v>
      </c>
      <c r="H5809" t="str" cm="1">
        <f t="array" ref="H5809:I5809">_xlfn.XLOOKUP(G5809,Table1[StoreID],Table1[[StoreName]:[Region]])</f>
        <v>StoreD</v>
      </c>
      <c r="I5809" t="str">
        <v>Alex</v>
      </c>
      <c r="J5809">
        <f>_xlfn.XLOOKUP(A5809,Table2[ProductID],Table2[RepID])</f>
        <v>2</v>
      </c>
      <c r="K5809" t="str">
        <f>_xlfn.XLOOKUP(J5809,Table3[RepID],Table3[RepName])</f>
        <v>Bassem</v>
      </c>
    </row>
    <row r="5810" spans="1:11" x14ac:dyDescent="0.35">
      <c r="A5810" s="8">
        <v>465</v>
      </c>
      <c r="B5810" t="str" cm="1">
        <f t="array" ref="B5810:F5810">_xlfn.XLOOKUP(A5810,Table4[ProductID],Table4[[ProductCode]:[Brand]])</f>
        <v>YW-26-032</v>
      </c>
      <c r="C5810" t="str">
        <v>Pokémon Card 25 card ( Stand 20 pcs )</v>
      </c>
      <c r="D5810" t="str">
        <v>Games</v>
      </c>
      <c r="E5810" t="str">
        <v>Card Game</v>
      </c>
      <c r="F5810" t="str">
        <v>Pokémon</v>
      </c>
      <c r="G5810">
        <f>_xlfn.XLOOKUP(A5810,Table2[ProductID],Table2[StoreID])</f>
        <v>4</v>
      </c>
      <c r="H5810" t="str" cm="1">
        <f t="array" ref="H5810:I5810">_xlfn.XLOOKUP(G5810,Table1[StoreID],Table1[[StoreName]:[Region]])</f>
        <v>StoreD</v>
      </c>
      <c r="I5810" t="str">
        <v>Alex</v>
      </c>
      <c r="J5810">
        <f>_xlfn.XLOOKUP(A5810,Table2[ProductID],Table2[RepID])</f>
        <v>2</v>
      </c>
      <c r="K5810" t="str">
        <f>_xlfn.XLOOKUP(J5810,Table3[RepID],Table3[RepName])</f>
        <v>Bassem</v>
      </c>
    </row>
    <row r="5811" spans="1:11" x14ac:dyDescent="0.35">
      <c r="A5811" s="8">
        <v>4028</v>
      </c>
      <c r="B5811" t="str" cm="1">
        <f t="array" ref="B5811:F5811">_xlfn.XLOOKUP(A5811,Table4[ProductID],Table4[[ProductCode]:[Brand]])</f>
        <v>FS0003570</v>
      </c>
      <c r="C5811" t="str">
        <v>Topps Match Attax 2022/2023 - Single Pack  Stand (36 pieces)</v>
      </c>
      <c r="D5811" t="str">
        <v>Games</v>
      </c>
      <c r="E5811" t="str">
        <v>Card Game</v>
      </c>
      <c r="F5811" t="str">
        <v>Match Attax</v>
      </c>
      <c r="G5811">
        <f>_xlfn.XLOOKUP(A5811,Table2[ProductID],Table2[StoreID])</f>
        <v>4</v>
      </c>
      <c r="H5811" t="str" cm="1">
        <f t="array" ref="H5811:I5811">_xlfn.XLOOKUP(G5811,Table1[StoreID],Table1[[StoreName]:[Region]])</f>
        <v>StoreD</v>
      </c>
      <c r="I5811" t="str">
        <v>Alex</v>
      </c>
      <c r="J5811">
        <f>_xlfn.XLOOKUP(A5811,Table2[ProductID],Table2[RepID])</f>
        <v>23</v>
      </c>
      <c r="K5811" t="str">
        <f>_xlfn.XLOOKUP(J5811,Table3[RepID],Table3[RepName])</f>
        <v>Essam</v>
      </c>
    </row>
    <row r="5812" spans="1:11" x14ac:dyDescent="0.35">
      <c r="A5812" s="8">
        <v>414</v>
      </c>
      <c r="B5812" t="str" cm="1">
        <f t="array" ref="B5812:F5812">_xlfn.XLOOKUP(A5812,Table4[ProductID],Table4[[ProductCode]:[Brand]])</f>
        <v>YW-28-006</v>
      </c>
      <c r="C5812" t="str">
        <v>L.O.L. Egg Stand 12 pieces</v>
      </c>
      <c r="D5812" t="str">
        <v>Surprise</v>
      </c>
      <c r="E5812" t="str">
        <v>Egg</v>
      </c>
      <c r="F5812" t="str">
        <v>L.O.L. Surprise</v>
      </c>
      <c r="G5812">
        <f>_xlfn.XLOOKUP(A5812,Table2[ProductID],Table2[StoreID])</f>
        <v>4</v>
      </c>
      <c r="H5812" t="str" cm="1">
        <f t="array" ref="H5812:I5812">_xlfn.XLOOKUP(G5812,Table1[StoreID],Table1[[StoreName]:[Region]])</f>
        <v>StoreD</v>
      </c>
      <c r="I5812" t="str">
        <v>Alex</v>
      </c>
      <c r="J5812">
        <f>_xlfn.XLOOKUP(A5812,Table2[ProductID],Table2[RepID])</f>
        <v>33</v>
      </c>
      <c r="K5812" t="str">
        <f>_xlfn.XLOOKUP(J5812,Table3[RepID],Table3[RepName])</f>
        <v>Alaa</v>
      </c>
    </row>
    <row r="5813" spans="1:11" x14ac:dyDescent="0.35">
      <c r="A5813" s="8">
        <v>2861</v>
      </c>
      <c r="B5813" t="str" cm="1">
        <f t="array" ref="B5813:F5813">_xlfn.XLOOKUP(A5813,Table4[ProductID],Table4[[ProductCode]:[Brand]])</f>
        <v>RSH-14215</v>
      </c>
      <c r="C5813" t="str">
        <v>Moose - Akedo S1 Single Pack Cdu8Pcs</v>
      </c>
      <c r="D5813" t="str">
        <v>Games</v>
      </c>
      <c r="E5813" t="str">
        <v>Top &amp; Battle</v>
      </c>
      <c r="F5813" t="str">
        <v>Akedo</v>
      </c>
      <c r="G5813">
        <f>_xlfn.XLOOKUP(A5813,Table2[ProductID],Table2[StoreID])</f>
        <v>2</v>
      </c>
      <c r="H5813" t="str" cm="1">
        <f t="array" ref="H5813:I5813">_xlfn.XLOOKUP(G5813,Table1[StoreID],Table1[[StoreName]:[Region]])</f>
        <v>StoreB</v>
      </c>
      <c r="I5813" t="str">
        <v>Cairo</v>
      </c>
      <c r="J5813">
        <f>_xlfn.XLOOKUP(A5813,Table2[ProductID],Table2[RepID])</f>
        <v>25</v>
      </c>
      <c r="K5813" t="str">
        <f>_xlfn.XLOOKUP(J5813,Table3[RepID],Table3[RepName])</f>
        <v>Marwa</v>
      </c>
    </row>
    <row r="5814" spans="1:11" x14ac:dyDescent="0.35">
      <c r="A5814" s="8">
        <v>2861</v>
      </c>
      <c r="B5814" t="str" cm="1">
        <f t="array" ref="B5814:F5814">_xlfn.XLOOKUP(A5814,Table4[ProductID],Table4[[ProductCode]:[Brand]])</f>
        <v>RSH-14215</v>
      </c>
      <c r="C5814" t="str">
        <v>Moose - Akedo S1 Single Pack Cdu8Pcs</v>
      </c>
      <c r="D5814" t="str">
        <v>Games</v>
      </c>
      <c r="E5814" t="str">
        <v>Top &amp; Battle</v>
      </c>
      <c r="F5814" t="str">
        <v>Akedo</v>
      </c>
      <c r="G5814">
        <f>_xlfn.XLOOKUP(A5814,Table2[ProductID],Table2[StoreID])</f>
        <v>2</v>
      </c>
      <c r="H5814" t="str" cm="1">
        <f t="array" ref="H5814:I5814">_xlfn.XLOOKUP(G5814,Table1[StoreID],Table1[[StoreName]:[Region]])</f>
        <v>StoreB</v>
      </c>
      <c r="I5814" t="str">
        <v>Cairo</v>
      </c>
      <c r="J5814">
        <f>_xlfn.XLOOKUP(A5814,Table2[ProductID],Table2[RepID])</f>
        <v>25</v>
      </c>
      <c r="K5814" t="str">
        <f>_xlfn.XLOOKUP(J5814,Table3[RepID],Table3[RepName])</f>
        <v>Marwa</v>
      </c>
    </row>
    <row r="5815" spans="1:11" x14ac:dyDescent="0.35">
      <c r="A5815" s="8">
        <v>4202</v>
      </c>
      <c r="B5815" t="str" cm="1">
        <f t="array" ref="B5815:F5815">_xlfn.XLOOKUP(A5815,Table4[ProductID],Table4[[ProductCode]:[Brand]])</f>
        <v>AY-30022008</v>
      </c>
      <c r="C5815" t="str">
        <v>Astra Natural Fruit Flavor  Lollipop 10 gm (Pack 100 Pieces) 30022008</v>
      </c>
      <c r="D5815" t="str">
        <v>F&amp;B</v>
      </c>
      <c r="E5815" t="str">
        <v>Food</v>
      </c>
      <c r="F5815" t="str">
        <v>ASTRA</v>
      </c>
      <c r="G5815">
        <f>_xlfn.XLOOKUP(A5815,Table2[ProductID],Table2[StoreID])</f>
        <v>5</v>
      </c>
      <c r="H5815" t="str" cm="1">
        <f t="array" ref="H5815:I5815">_xlfn.XLOOKUP(G5815,Table1[StoreID],Table1[[StoreName]:[Region]])</f>
        <v>StoreE</v>
      </c>
      <c r="I5815" t="str">
        <v>Delta</v>
      </c>
      <c r="J5815">
        <f>_xlfn.XLOOKUP(A5815,Table2[ProductID],Table2[RepID])</f>
        <v>2</v>
      </c>
      <c r="K5815" t="str">
        <f>_xlfn.XLOOKUP(J5815,Table3[RepID],Table3[RepName])</f>
        <v>Bassem</v>
      </c>
    </row>
    <row r="5816" spans="1:11" x14ac:dyDescent="0.35">
      <c r="A5816" s="8">
        <v>2165</v>
      </c>
      <c r="B5816" t="str" cm="1">
        <f t="array" ref="B5816:F5816">_xlfn.XLOOKUP(A5816,Table4[ProductID],Table4[[ProductCode]:[Brand]])</f>
        <v>RT03064</v>
      </c>
      <c r="C5816" t="str">
        <v>Connect 4 Elephant Big size</v>
      </c>
      <c r="D5816" t="str">
        <v>Games</v>
      </c>
      <c r="E5816" t="str">
        <v>Board Game</v>
      </c>
      <c r="F5816" t="str">
        <v>Connect 4</v>
      </c>
      <c r="G5816">
        <f>_xlfn.XLOOKUP(A5816,Table2[ProductID],Table2[StoreID])</f>
        <v>1</v>
      </c>
      <c r="H5816" t="str" cm="1">
        <f t="array" ref="H5816:I5816">_xlfn.XLOOKUP(G5816,Table1[StoreID],Table1[[StoreName]:[Region]])</f>
        <v>StoreA</v>
      </c>
      <c r="I5816" t="str">
        <v>Cairo</v>
      </c>
      <c r="J5816">
        <f>_xlfn.XLOOKUP(A5816,Table2[ProductID],Table2[RepID])</f>
        <v>14</v>
      </c>
      <c r="K5816" t="str">
        <f>_xlfn.XLOOKUP(J5816,Table3[RepID],Table3[RepName])</f>
        <v>Mariam</v>
      </c>
    </row>
    <row r="5817" spans="1:11" x14ac:dyDescent="0.35">
      <c r="A5817" s="8">
        <v>3300</v>
      </c>
      <c r="B5817" t="str" cm="1">
        <f t="array" ref="B5817:F5817">_xlfn.XLOOKUP(A5817,Table4[ProductID],Table4[[ProductCode]:[Brand]])</f>
        <v>NK-20238</v>
      </c>
      <c r="C5817" t="str">
        <v>Original Bank El-Hazz</v>
      </c>
      <c r="D5817" t="str">
        <v>Games</v>
      </c>
      <c r="E5817" t="str">
        <v>Board Game</v>
      </c>
      <c r="F5817" t="str">
        <v>Nilco</v>
      </c>
      <c r="G5817">
        <f>_xlfn.XLOOKUP(A5817,Table2[ProductID],Table2[StoreID])</f>
        <v>2</v>
      </c>
      <c r="H5817" t="str" cm="1">
        <f t="array" ref="H5817:I5817">_xlfn.XLOOKUP(G5817,Table1[StoreID],Table1[[StoreName]:[Region]])</f>
        <v>StoreB</v>
      </c>
      <c r="I5817" t="str">
        <v>Cairo</v>
      </c>
      <c r="J5817">
        <f>_xlfn.XLOOKUP(A5817,Table2[ProductID],Table2[RepID])</f>
        <v>22</v>
      </c>
      <c r="K5817" t="str">
        <f>_xlfn.XLOOKUP(J5817,Table3[RepID],Table3[RepName])</f>
        <v>Bahi</v>
      </c>
    </row>
    <row r="5818" spans="1:11" x14ac:dyDescent="0.35">
      <c r="A5818" s="8">
        <v>3972</v>
      </c>
      <c r="B5818" t="str" cm="1">
        <f t="array" ref="B5818:F5818">_xlfn.XLOOKUP(A5818,Table4[ProductID],Table4[[ProductCode]:[Brand]])</f>
        <v>HK-0150</v>
      </c>
      <c r="C5818" t="str">
        <v>Bingo Dough 3D assorted Box - Burger Maker TOM&amp;JER</v>
      </c>
      <c r="D5818" t="str">
        <v>Clay</v>
      </c>
      <c r="E5818" t="str">
        <v>Dough</v>
      </c>
      <c r="F5818" t="str">
        <v>Bingo Dough</v>
      </c>
      <c r="G5818">
        <f>_xlfn.XLOOKUP(A5818,Table2[ProductID],Table2[StoreID])</f>
        <v>1</v>
      </c>
      <c r="H5818" t="str" cm="1">
        <f t="array" ref="H5818:I5818">_xlfn.XLOOKUP(G5818,Table1[StoreID],Table1[[StoreName]:[Region]])</f>
        <v>StoreA</v>
      </c>
      <c r="I5818" t="str">
        <v>Cairo</v>
      </c>
      <c r="J5818">
        <f>_xlfn.XLOOKUP(A5818,Table2[ProductID],Table2[RepID])</f>
        <v>10</v>
      </c>
      <c r="K5818" t="str">
        <f>_xlfn.XLOOKUP(J5818,Table3[RepID],Table3[RepName])</f>
        <v>Asya</v>
      </c>
    </row>
    <row r="5819" spans="1:11" x14ac:dyDescent="0.35">
      <c r="A5819" s="8">
        <v>4084</v>
      </c>
      <c r="B5819" t="str" cm="1">
        <f t="array" ref="B5819:F5819">_xlfn.XLOOKUP(A5819,Table4[ProductID],Table4[[ProductCode]:[Brand]])</f>
        <v>DOH-SH-5280</v>
      </c>
      <c r="C5819" t="str">
        <v>Bingo Dough Can 56gm - Yellow</v>
      </c>
      <c r="D5819" t="str">
        <v>Clay</v>
      </c>
      <c r="E5819" t="str">
        <v>Dough</v>
      </c>
      <c r="F5819" t="str">
        <v>Bingo Dough</v>
      </c>
      <c r="G5819">
        <f>_xlfn.XLOOKUP(A5819,Table2[ProductID],Table2[StoreID])</f>
        <v>4</v>
      </c>
      <c r="H5819" t="str" cm="1">
        <f t="array" ref="H5819:I5819">_xlfn.XLOOKUP(G5819,Table1[StoreID],Table1[[StoreName]:[Region]])</f>
        <v>StoreD</v>
      </c>
      <c r="I5819" t="str">
        <v>Alex</v>
      </c>
      <c r="J5819">
        <f>_xlfn.XLOOKUP(A5819,Table2[ProductID],Table2[RepID])</f>
        <v>33</v>
      </c>
      <c r="K5819" t="str">
        <f>_xlfn.XLOOKUP(J5819,Table3[RepID],Table3[RepName])</f>
        <v>Alaa</v>
      </c>
    </row>
    <row r="5820" spans="1:11" x14ac:dyDescent="0.35">
      <c r="A5820" s="8">
        <v>4087</v>
      </c>
      <c r="B5820" t="str" cm="1">
        <f t="array" ref="B5820:F5820">_xlfn.XLOOKUP(A5820,Table4[ProductID],Table4[[ProductCode]:[Brand]])</f>
        <v>DOH-SH-5277</v>
      </c>
      <c r="C5820" t="str">
        <v>Bingo Dough Can 56gm - Red</v>
      </c>
      <c r="D5820" t="str">
        <v>Clay</v>
      </c>
      <c r="E5820" t="str">
        <v>Dough</v>
      </c>
      <c r="F5820" t="str">
        <v>Bingo Dough</v>
      </c>
      <c r="G5820">
        <f>_xlfn.XLOOKUP(A5820,Table2[ProductID],Table2[StoreID])</f>
        <v>4</v>
      </c>
      <c r="H5820" t="str" cm="1">
        <f t="array" ref="H5820:I5820">_xlfn.XLOOKUP(G5820,Table1[StoreID],Table1[[StoreName]:[Region]])</f>
        <v>StoreD</v>
      </c>
      <c r="I5820" t="str">
        <v>Alex</v>
      </c>
      <c r="J5820">
        <f>_xlfn.XLOOKUP(A5820,Table2[ProductID],Table2[RepID])</f>
        <v>33</v>
      </c>
      <c r="K5820" t="str">
        <f>_xlfn.XLOOKUP(J5820,Table3[RepID],Table3[RepName])</f>
        <v>Alaa</v>
      </c>
    </row>
    <row r="5821" spans="1:11" x14ac:dyDescent="0.35">
      <c r="A5821" s="8">
        <v>4082</v>
      </c>
      <c r="B5821" t="str" cm="1">
        <f t="array" ref="B5821:F5821">_xlfn.XLOOKUP(A5821,Table4[ProductID],Table4[[ProductCode]:[Brand]])</f>
        <v>DOH-SH-5282</v>
      </c>
      <c r="C5821" t="str">
        <v>Bingo Dough Can 56gm - White</v>
      </c>
      <c r="D5821" t="str">
        <v>Clay</v>
      </c>
      <c r="E5821" t="str">
        <v>Dough</v>
      </c>
      <c r="F5821" t="str">
        <v>Bingo Dough</v>
      </c>
      <c r="G5821">
        <f>_xlfn.XLOOKUP(A5821,Table2[ProductID],Table2[StoreID])</f>
        <v>4</v>
      </c>
      <c r="H5821" t="str" cm="1">
        <f t="array" ref="H5821:I5821">_xlfn.XLOOKUP(G5821,Table1[StoreID],Table1[[StoreName]:[Region]])</f>
        <v>StoreD</v>
      </c>
      <c r="I5821" t="str">
        <v>Alex</v>
      </c>
      <c r="J5821">
        <f>_xlfn.XLOOKUP(A5821,Table2[ProductID],Table2[RepID])</f>
        <v>33</v>
      </c>
      <c r="K5821" t="str">
        <f>_xlfn.XLOOKUP(J5821,Table3[RepID],Table3[RepName])</f>
        <v>Alaa</v>
      </c>
    </row>
    <row r="5822" spans="1:11" x14ac:dyDescent="0.35">
      <c r="A5822" s="8">
        <v>4081</v>
      </c>
      <c r="B5822" t="str" cm="1">
        <f t="array" ref="B5822:F5822">_xlfn.XLOOKUP(A5822,Table4[ProductID],Table4[[ProductCode]:[Brand]])</f>
        <v>DOH-SH-5283</v>
      </c>
      <c r="C5822" t="str">
        <v>Bingo Dough Can 56gm - Brown</v>
      </c>
      <c r="D5822" t="str">
        <v>Clay</v>
      </c>
      <c r="E5822" t="str">
        <v>Dough</v>
      </c>
      <c r="F5822" t="str">
        <v>Bingo Dough</v>
      </c>
      <c r="G5822">
        <f>_xlfn.XLOOKUP(A5822,Table2[ProductID],Table2[StoreID])</f>
        <v>4</v>
      </c>
      <c r="H5822" t="str" cm="1">
        <f t="array" ref="H5822:I5822">_xlfn.XLOOKUP(G5822,Table1[StoreID],Table1[[StoreName]:[Region]])</f>
        <v>StoreD</v>
      </c>
      <c r="I5822" t="str">
        <v>Alex</v>
      </c>
      <c r="J5822">
        <f>_xlfn.XLOOKUP(A5822,Table2[ProductID],Table2[RepID])</f>
        <v>33</v>
      </c>
      <c r="K5822" t="str">
        <f>_xlfn.XLOOKUP(J5822,Table3[RepID],Table3[RepName])</f>
        <v>Alaa</v>
      </c>
    </row>
    <row r="5823" spans="1:11" x14ac:dyDescent="0.35">
      <c r="A5823" s="8">
        <v>3415</v>
      </c>
      <c r="B5823" t="str" cm="1">
        <f t="array" ref="B5823:F5823">_xlfn.XLOOKUP(A5823,Table4[ProductID],Table4[[ProductCode]:[Brand]])</f>
        <v>MGA-579915</v>
      </c>
      <c r="C5823" t="str">
        <v>L.O.L. Surprise OMG Queens  - Prism</v>
      </c>
      <c r="D5823" t="str">
        <v>Dolls &amp; Accessories</v>
      </c>
      <c r="E5823" t="str">
        <v>Fashion Doll</v>
      </c>
      <c r="F5823" t="str">
        <v>L.O.L. Surprise</v>
      </c>
      <c r="G5823">
        <f>_xlfn.XLOOKUP(A5823,Table2[ProductID],Table2[StoreID])</f>
        <v>2</v>
      </c>
      <c r="H5823" t="str" cm="1">
        <f t="array" ref="H5823:I5823">_xlfn.XLOOKUP(G5823,Table1[StoreID],Table1[[StoreName]:[Region]])</f>
        <v>StoreB</v>
      </c>
      <c r="I5823" t="str">
        <v>Cairo</v>
      </c>
      <c r="J5823">
        <f>_xlfn.XLOOKUP(A5823,Table2[ProductID],Table2[RepID])</f>
        <v>24</v>
      </c>
      <c r="K5823" t="str">
        <f>_xlfn.XLOOKUP(J5823,Table3[RepID],Table3[RepName])</f>
        <v>Farida</v>
      </c>
    </row>
    <row r="5824" spans="1:11" x14ac:dyDescent="0.35">
      <c r="A5824" s="8">
        <v>4205</v>
      </c>
      <c r="B5824" t="str" cm="1">
        <f t="array" ref="B5824:F5824">_xlfn.XLOOKUP(A5824,Table4[ProductID],Table4[[ProductCode]:[Brand]])</f>
        <v>AY-20482010</v>
      </c>
      <c r="C5824" t="str">
        <v>Bo &amp; Jo Hazelnut Cream With Strawberry Cream 33 gm (Stand 12 Pieces) 20482010</v>
      </c>
      <c r="D5824" t="str">
        <v>F&amp;B</v>
      </c>
      <c r="E5824" t="str">
        <v>Food</v>
      </c>
      <c r="F5824" t="str">
        <v>BOBOO</v>
      </c>
      <c r="G5824">
        <f>_xlfn.XLOOKUP(A5824,Table2[ProductID],Table2[StoreID])</f>
        <v>3</v>
      </c>
      <c r="H5824" t="str" cm="1">
        <f t="array" ref="H5824:I5824">_xlfn.XLOOKUP(G5824,Table1[StoreID],Table1[[StoreName]:[Region]])</f>
        <v>StoreC</v>
      </c>
      <c r="I5824" t="str">
        <v>Alex</v>
      </c>
      <c r="J5824">
        <f>_xlfn.XLOOKUP(A5824,Table2[ProductID],Table2[RepID])</f>
        <v>19</v>
      </c>
      <c r="K5824" t="str">
        <f>_xlfn.XLOOKUP(J5824,Table3[RepID],Table3[RepName])</f>
        <v>Omar</v>
      </c>
    </row>
    <row r="5825" spans="1:11" x14ac:dyDescent="0.35">
      <c r="A5825" s="8">
        <v>467</v>
      </c>
      <c r="B5825" t="str" cm="1">
        <f t="array" ref="B5825:F5825">_xlfn.XLOOKUP(A5825,Table4[ProductID],Table4[[ProductCode]:[Brand]])</f>
        <v>YW-26-030</v>
      </c>
      <c r="C5825" t="str">
        <v>Pokmeon Card tin box ( stand 6 pcs )</v>
      </c>
      <c r="D5825" t="str">
        <v>Games</v>
      </c>
      <c r="E5825" t="str">
        <v>Card Game</v>
      </c>
      <c r="F5825" t="str">
        <v>Pokémon</v>
      </c>
      <c r="G5825">
        <f>_xlfn.XLOOKUP(A5825,Table2[ProductID],Table2[StoreID])</f>
        <v>4</v>
      </c>
      <c r="H5825" t="str" cm="1">
        <f t="array" ref="H5825:I5825">_xlfn.XLOOKUP(G5825,Table1[StoreID],Table1[[StoreName]:[Region]])</f>
        <v>StoreD</v>
      </c>
      <c r="I5825" t="str">
        <v>Alex</v>
      </c>
      <c r="J5825">
        <f>_xlfn.XLOOKUP(A5825,Table2[ProductID],Table2[RepID])</f>
        <v>2</v>
      </c>
      <c r="K5825" t="str">
        <f>_xlfn.XLOOKUP(J5825,Table3[RepID],Table3[RepName])</f>
        <v>Bassem</v>
      </c>
    </row>
    <row r="5826" spans="1:11" x14ac:dyDescent="0.35">
      <c r="A5826" s="8">
        <v>457</v>
      </c>
      <c r="B5826" t="str" cm="1">
        <f t="array" ref="B5826:F5826">_xlfn.XLOOKUP(A5826,Table4[ProductID],Table4[[ProductCode]:[Brand]])</f>
        <v>YW-26-041</v>
      </c>
      <c r="C5826" t="str">
        <v>Pokémon Plush Toys 45 cm</v>
      </c>
      <c r="D5826" t="str">
        <v>Plush &amp; Soft Toys</v>
      </c>
      <c r="E5826" t="str">
        <v>Non Battery</v>
      </c>
      <c r="F5826" t="str">
        <v>Pokémon</v>
      </c>
      <c r="G5826">
        <f>_xlfn.XLOOKUP(A5826,Table2[ProductID],Table2[StoreID])</f>
        <v>4</v>
      </c>
      <c r="H5826" t="str" cm="1">
        <f t="array" ref="H5826:I5826">_xlfn.XLOOKUP(G5826,Table1[StoreID],Table1[[StoreName]:[Region]])</f>
        <v>StoreD</v>
      </c>
      <c r="I5826" t="str">
        <v>Alex</v>
      </c>
      <c r="J5826">
        <f>_xlfn.XLOOKUP(A5826,Table2[ProductID],Table2[RepID])</f>
        <v>33</v>
      </c>
      <c r="K5826" t="str">
        <f>_xlfn.XLOOKUP(J5826,Table3[RepID],Table3[RepName])</f>
        <v>Alaa</v>
      </c>
    </row>
    <row r="5827" spans="1:11" x14ac:dyDescent="0.35">
      <c r="A5827" s="8">
        <v>465</v>
      </c>
      <c r="B5827" t="str" cm="1">
        <f t="array" ref="B5827:F5827">_xlfn.XLOOKUP(A5827,Table4[ProductID],Table4[[ProductCode]:[Brand]])</f>
        <v>YW-26-032</v>
      </c>
      <c r="C5827" t="str">
        <v>Pokémon Card 25 card ( Stand 20 pcs )</v>
      </c>
      <c r="D5827" t="str">
        <v>Games</v>
      </c>
      <c r="E5827" t="str">
        <v>Card Game</v>
      </c>
      <c r="F5827" t="str">
        <v>Pokémon</v>
      </c>
      <c r="G5827">
        <f>_xlfn.XLOOKUP(A5827,Table2[ProductID],Table2[StoreID])</f>
        <v>4</v>
      </c>
      <c r="H5827" t="str" cm="1">
        <f t="array" ref="H5827:I5827">_xlfn.XLOOKUP(G5827,Table1[StoreID],Table1[[StoreName]:[Region]])</f>
        <v>StoreD</v>
      </c>
      <c r="I5827" t="str">
        <v>Alex</v>
      </c>
      <c r="J5827">
        <f>_xlfn.XLOOKUP(A5827,Table2[ProductID],Table2[RepID])</f>
        <v>2</v>
      </c>
      <c r="K5827" t="str">
        <f>_xlfn.XLOOKUP(J5827,Table3[RepID],Table3[RepName])</f>
        <v>Bassem</v>
      </c>
    </row>
    <row r="5828" spans="1:11" x14ac:dyDescent="0.35">
      <c r="A5828" s="8">
        <v>392</v>
      </c>
      <c r="B5828" t="str" cm="1">
        <f t="array" ref="B5828:F5828">_xlfn.XLOOKUP(A5828,Table4[ProductID],Table4[[ProductCode]:[Brand]])</f>
        <v>YW-28-030</v>
      </c>
      <c r="C5828" t="str">
        <v>Pokémon Album 3D 4PCS in the page</v>
      </c>
      <c r="D5828" t="str">
        <v>Games</v>
      </c>
      <c r="E5828" t="str">
        <v>Card Game</v>
      </c>
      <c r="F5828" t="str">
        <v>Pokémon</v>
      </c>
      <c r="G5828">
        <f>_xlfn.XLOOKUP(A5828,Table2[ProductID],Table2[StoreID])</f>
        <v>4</v>
      </c>
      <c r="H5828" t="str" cm="1">
        <f t="array" ref="H5828:I5828">_xlfn.XLOOKUP(G5828,Table1[StoreID],Table1[[StoreName]:[Region]])</f>
        <v>StoreD</v>
      </c>
      <c r="I5828" t="str">
        <v>Alex</v>
      </c>
      <c r="J5828">
        <f>_xlfn.XLOOKUP(A5828,Table2[ProductID],Table2[RepID])</f>
        <v>2</v>
      </c>
      <c r="K5828" t="str">
        <f>_xlfn.XLOOKUP(J5828,Table3[RepID],Table3[RepName])</f>
        <v>Bassem</v>
      </c>
    </row>
    <row r="5829" spans="1:11" x14ac:dyDescent="0.35">
      <c r="A5829" s="8">
        <v>462</v>
      </c>
      <c r="B5829" t="str" cm="1">
        <f t="array" ref="B5829:F5829">_xlfn.XLOOKUP(A5829,Table4[ProductID],Table4[[ProductCode]:[Brand]])</f>
        <v>YW-26-036</v>
      </c>
      <c r="C5829" t="str">
        <v>Pokémon Boosters ( Stand 36 Pcs )</v>
      </c>
      <c r="D5829" t="str">
        <v>Games</v>
      </c>
      <c r="E5829" t="str">
        <v>Card Game</v>
      </c>
      <c r="F5829" t="str">
        <v>Pokémon</v>
      </c>
      <c r="G5829">
        <f>_xlfn.XLOOKUP(A5829,Table2[ProductID],Table2[StoreID])</f>
        <v>4</v>
      </c>
      <c r="H5829" t="str" cm="1">
        <f t="array" ref="H5829:I5829">_xlfn.XLOOKUP(G5829,Table1[StoreID],Table1[[StoreName]:[Region]])</f>
        <v>StoreD</v>
      </c>
      <c r="I5829" t="str">
        <v>Alex</v>
      </c>
      <c r="J5829">
        <f>_xlfn.XLOOKUP(A5829,Table2[ProductID],Table2[RepID])</f>
        <v>23</v>
      </c>
      <c r="K5829" t="str">
        <f>_xlfn.XLOOKUP(J5829,Table3[RepID],Table3[RepName])</f>
        <v>Essam</v>
      </c>
    </row>
    <row r="5830" spans="1:11" x14ac:dyDescent="0.35">
      <c r="A5830" s="8">
        <v>13</v>
      </c>
      <c r="B5830" t="str" cm="1">
        <f t="array" ref="B5830:F5830">_xlfn.XLOOKUP(A5830,Table4[ProductID],Table4[[ProductCode]:[Brand]])</f>
        <v>ZUR-9244</v>
      </c>
      <c r="C5830" t="str">
        <v>Zuru Rainbocorns Epic Golden Egg Over 25 Golden Surprises 3Asst</v>
      </c>
      <c r="D5830" t="str">
        <v>Surprise</v>
      </c>
      <c r="E5830" t="str">
        <v>Egg</v>
      </c>
      <c r="F5830" t="str">
        <v>Rainbocorns</v>
      </c>
      <c r="G5830">
        <f>_xlfn.XLOOKUP(A5830,Table2[ProductID],Table2[StoreID])</f>
        <v>4</v>
      </c>
      <c r="H5830" t="str" cm="1">
        <f t="array" ref="H5830:I5830">_xlfn.XLOOKUP(G5830,Table1[StoreID],Table1[[StoreName]:[Region]])</f>
        <v>StoreD</v>
      </c>
      <c r="I5830" t="str">
        <v>Alex</v>
      </c>
      <c r="J5830">
        <f>_xlfn.XLOOKUP(A5830,Table2[ProductID],Table2[RepID])</f>
        <v>33</v>
      </c>
      <c r="K5830" t="str">
        <f>_xlfn.XLOOKUP(J5830,Table3[RepID],Table3[RepName])</f>
        <v>Alaa</v>
      </c>
    </row>
    <row r="5831" spans="1:11" x14ac:dyDescent="0.35">
      <c r="A5831" s="8">
        <v>470</v>
      </c>
      <c r="B5831" t="str" cm="1">
        <f t="array" ref="B5831:F5831">_xlfn.XLOOKUP(A5831,Table4[ProductID],Table4[[ProductCode]:[Brand]])</f>
        <v>YW-26-027</v>
      </c>
      <c r="C5831" t="str">
        <v>Yoyo Pokémon ( Stand 24 pcs )</v>
      </c>
      <c r="D5831" t="str">
        <v>Games</v>
      </c>
      <c r="E5831" t="str">
        <v>Yoyo</v>
      </c>
      <c r="F5831" t="str">
        <v>Pokémon</v>
      </c>
      <c r="G5831">
        <f>_xlfn.XLOOKUP(A5831,Table2[ProductID],Table2[StoreID])</f>
        <v>4</v>
      </c>
      <c r="H5831" t="str" cm="1">
        <f t="array" ref="H5831:I5831">_xlfn.XLOOKUP(G5831,Table1[StoreID],Table1[[StoreName]:[Region]])</f>
        <v>StoreD</v>
      </c>
      <c r="I5831" t="str">
        <v>Alex</v>
      </c>
      <c r="J5831">
        <f>_xlfn.XLOOKUP(A5831,Table2[ProductID],Table2[RepID])</f>
        <v>33</v>
      </c>
      <c r="K5831" t="str">
        <f>_xlfn.XLOOKUP(J5831,Table3[RepID],Table3[RepName])</f>
        <v>Alaa</v>
      </c>
    </row>
    <row r="5832" spans="1:11" x14ac:dyDescent="0.35">
      <c r="A5832" s="8">
        <v>442</v>
      </c>
      <c r="B5832" t="str" cm="1">
        <f t="array" ref="B5832:F5832">_xlfn.XLOOKUP(A5832,Table4[ProductID],Table4[[ProductCode]:[Brand]])</f>
        <v>YW-26-056</v>
      </c>
      <c r="C5832" t="str">
        <v>Dargon ball 8 charchters</v>
      </c>
      <c r="D5832" t="str">
        <v>Action Figure</v>
      </c>
      <c r="E5832" t="str">
        <v>Figures</v>
      </c>
      <c r="F5832" t="str">
        <v>Dargon ball</v>
      </c>
      <c r="G5832">
        <f>_xlfn.XLOOKUP(A5832,Table2[ProductID],Table2[StoreID])</f>
        <v>1</v>
      </c>
      <c r="H5832" t="str" cm="1">
        <f t="array" ref="H5832:I5832">_xlfn.XLOOKUP(G5832,Table1[StoreID],Table1[[StoreName]:[Region]])</f>
        <v>StoreA</v>
      </c>
      <c r="I5832" t="str">
        <v>Cairo</v>
      </c>
      <c r="J5832">
        <f>_xlfn.XLOOKUP(A5832,Table2[ProductID],Table2[RepID])</f>
        <v>5</v>
      </c>
      <c r="K5832" t="str">
        <f>_xlfn.XLOOKUP(J5832,Table3[RepID],Table3[RepName])</f>
        <v>Yara</v>
      </c>
    </row>
    <row r="5833" spans="1:11" x14ac:dyDescent="0.35">
      <c r="A5833" s="8">
        <v>678</v>
      </c>
      <c r="B5833" t="str" cm="1">
        <f t="array" ref="B5833:F5833">_xlfn.XLOOKUP(A5833,Table4[ProductID],Table4[[ProductCode]:[Brand]])</f>
        <v>TH-RMS-99-004</v>
      </c>
      <c r="C5833" t="str">
        <v>Barbie Foil Reveal Scrapbook Set</v>
      </c>
      <c r="D5833" t="str">
        <v>Education &amp; Learning</v>
      </c>
      <c r="E5833" t="str">
        <v>Art &amp; Craft</v>
      </c>
      <c r="F5833" t="str">
        <v>Barbie</v>
      </c>
      <c r="G5833">
        <f>_xlfn.XLOOKUP(A5833,Table2[ProductID],Table2[StoreID])</f>
        <v>3</v>
      </c>
      <c r="H5833" t="str" cm="1">
        <f t="array" ref="H5833:I5833">_xlfn.XLOOKUP(G5833,Table1[StoreID],Table1[[StoreName]:[Region]])</f>
        <v>StoreC</v>
      </c>
      <c r="I5833" t="str">
        <v>Alex</v>
      </c>
      <c r="J5833">
        <f>_xlfn.XLOOKUP(A5833,Table2[ProductID],Table2[RepID])</f>
        <v>30</v>
      </c>
      <c r="K5833" t="str">
        <f>_xlfn.XLOOKUP(J5833,Table3[RepID],Table3[RepName])</f>
        <v>Fady</v>
      </c>
    </row>
    <row r="5834" spans="1:11" x14ac:dyDescent="0.35">
      <c r="A5834" s="8">
        <v>1166</v>
      </c>
      <c r="B5834" t="str" cm="1">
        <f t="array" ref="B5834:F5834">_xlfn.XLOOKUP(A5834,Table4[ProductID],Table4[[ProductCode]:[Brand]])</f>
        <v>SH-3683</v>
      </c>
      <c r="C5834" t="str">
        <v>Die Cast Super Hero 6asst</v>
      </c>
      <c r="D5834" t="str">
        <v>Vehicle - Parking &amp; Robots</v>
      </c>
      <c r="E5834" t="str">
        <v>Car</v>
      </c>
      <c r="F5834" t="str">
        <v>Super Hero</v>
      </c>
      <c r="G5834">
        <f>_xlfn.XLOOKUP(A5834,Table2[ProductID],Table2[StoreID])</f>
        <v>4</v>
      </c>
      <c r="H5834" t="str" cm="1">
        <f t="array" ref="H5834:I5834">_xlfn.XLOOKUP(G5834,Table1[StoreID],Table1[[StoreName]:[Region]])</f>
        <v>StoreD</v>
      </c>
      <c r="I5834" t="str">
        <v>Alex</v>
      </c>
      <c r="J5834">
        <f>_xlfn.XLOOKUP(A5834,Table2[ProductID],Table2[RepID])</f>
        <v>23</v>
      </c>
      <c r="K5834" t="str">
        <f>_xlfn.XLOOKUP(J5834,Table3[RepID],Table3[RepName])</f>
        <v>Essam</v>
      </c>
    </row>
    <row r="5835" spans="1:11" x14ac:dyDescent="0.35">
      <c r="A5835" s="8">
        <v>467</v>
      </c>
      <c r="B5835" t="str" cm="1">
        <f t="array" ref="B5835:F5835">_xlfn.XLOOKUP(A5835,Table4[ProductID],Table4[[ProductCode]:[Brand]])</f>
        <v>YW-26-030</v>
      </c>
      <c r="C5835" t="str">
        <v>Pokmeon Card tin box ( stand 6 pcs )</v>
      </c>
      <c r="D5835" t="str">
        <v>Games</v>
      </c>
      <c r="E5835" t="str">
        <v>Card Game</v>
      </c>
      <c r="F5835" t="str">
        <v>Pokémon</v>
      </c>
      <c r="G5835">
        <f>_xlfn.XLOOKUP(A5835,Table2[ProductID],Table2[StoreID])</f>
        <v>4</v>
      </c>
      <c r="H5835" t="str" cm="1">
        <f t="array" ref="H5835:I5835">_xlfn.XLOOKUP(G5835,Table1[StoreID],Table1[[StoreName]:[Region]])</f>
        <v>StoreD</v>
      </c>
      <c r="I5835" t="str">
        <v>Alex</v>
      </c>
      <c r="J5835">
        <f>_xlfn.XLOOKUP(A5835,Table2[ProductID],Table2[RepID])</f>
        <v>2</v>
      </c>
      <c r="K5835" t="str">
        <f>_xlfn.XLOOKUP(J5835,Table3[RepID],Table3[RepName])</f>
        <v>Bassem</v>
      </c>
    </row>
    <row r="5836" spans="1:11" x14ac:dyDescent="0.35">
      <c r="A5836" s="8">
        <v>456</v>
      </c>
      <c r="B5836" t="str" cm="1">
        <f t="array" ref="B5836:F5836">_xlfn.XLOOKUP(A5836,Table4[ProductID],Table4[[ProductCode]:[Brand]])</f>
        <v>YW-26-042</v>
      </c>
      <c r="C5836" t="str">
        <v>Pokémon Charchters</v>
      </c>
      <c r="D5836" t="str">
        <v>Action Figure</v>
      </c>
      <c r="E5836" t="str">
        <v>Figures</v>
      </c>
      <c r="F5836" t="str">
        <v>Pokémon</v>
      </c>
      <c r="G5836">
        <f>_xlfn.XLOOKUP(A5836,Table2[ProductID],Table2[StoreID])</f>
        <v>4</v>
      </c>
      <c r="H5836" t="str" cm="1">
        <f t="array" ref="H5836:I5836">_xlfn.XLOOKUP(G5836,Table1[StoreID],Table1[[StoreName]:[Region]])</f>
        <v>StoreD</v>
      </c>
      <c r="I5836" t="str">
        <v>Alex</v>
      </c>
      <c r="J5836">
        <f>_xlfn.XLOOKUP(A5836,Table2[ProductID],Table2[RepID])</f>
        <v>33</v>
      </c>
      <c r="K5836" t="str">
        <f>_xlfn.XLOOKUP(J5836,Table3[RepID],Table3[RepName])</f>
        <v>Alaa</v>
      </c>
    </row>
    <row r="5837" spans="1:11" x14ac:dyDescent="0.35">
      <c r="A5837" s="8">
        <v>461</v>
      </c>
      <c r="B5837" t="str" cm="1">
        <f t="array" ref="B5837:F5837">_xlfn.XLOOKUP(A5837,Table4[ProductID],Table4[[ProductCode]:[Brand]])</f>
        <v>YW-26-037</v>
      </c>
      <c r="C5837" t="str">
        <v>Pokémon Card tin box</v>
      </c>
      <c r="D5837" t="str">
        <v>Games</v>
      </c>
      <c r="E5837" t="str">
        <v>Card Game</v>
      </c>
      <c r="F5837" t="str">
        <v>Pokémon</v>
      </c>
      <c r="G5837">
        <f>_xlfn.XLOOKUP(A5837,Table2[ProductID],Table2[StoreID])</f>
        <v>4</v>
      </c>
      <c r="H5837" t="str" cm="1">
        <f t="array" ref="H5837:I5837">_xlfn.XLOOKUP(G5837,Table1[StoreID],Table1[[StoreName]:[Region]])</f>
        <v>StoreD</v>
      </c>
      <c r="I5837" t="str">
        <v>Alex</v>
      </c>
      <c r="J5837">
        <f>_xlfn.XLOOKUP(A5837,Table2[ProductID],Table2[RepID])</f>
        <v>33</v>
      </c>
      <c r="K5837" t="str">
        <f>_xlfn.XLOOKUP(J5837,Table3[RepID],Table3[RepName])</f>
        <v>Alaa</v>
      </c>
    </row>
    <row r="5838" spans="1:11" x14ac:dyDescent="0.35">
      <c r="A5838" s="8">
        <v>3380</v>
      </c>
      <c r="B5838" t="str" cm="1">
        <f t="array" ref="B5838:F5838">_xlfn.XLOOKUP(A5838,Table4[ProductID],Table4[[ProductCode]:[Brand]])</f>
        <v>MGA-582380-S2</v>
      </c>
      <c r="C5838" t="str">
        <v>MGA''s Dream Ella Color Change Surprise Fairies Doll Series 2- Aria (Purple) PDQ</v>
      </c>
      <c r="D5838" t="str">
        <v>Surprise</v>
      </c>
      <c r="E5838" t="str">
        <v>Box</v>
      </c>
      <c r="F5838" t="str">
        <v>Dream Ella</v>
      </c>
      <c r="G5838">
        <f>_xlfn.XLOOKUP(A5838,Table2[ProductID],Table2[StoreID])</f>
        <v>3</v>
      </c>
      <c r="H5838" t="str" cm="1">
        <f t="array" ref="H5838:I5838">_xlfn.XLOOKUP(G5838,Table1[StoreID],Table1[[StoreName]:[Region]])</f>
        <v>StoreC</v>
      </c>
      <c r="I5838" t="str">
        <v>Alex</v>
      </c>
      <c r="J5838">
        <f>_xlfn.XLOOKUP(A5838,Table2[ProductID],Table2[RepID])</f>
        <v>27</v>
      </c>
      <c r="K5838" t="str">
        <f>_xlfn.XLOOKUP(J5838,Table3[RepID],Table3[RepName])</f>
        <v>Abdallah</v>
      </c>
    </row>
    <row r="5839" spans="1:11" x14ac:dyDescent="0.35">
      <c r="A5839" s="8">
        <v>30</v>
      </c>
      <c r="B5839" t="str" cm="1">
        <f t="array" ref="B5839:F5839">_xlfn.XLOOKUP(A5839,Table4[ProductID],Table4[[ProductCode]:[Brand]])</f>
        <v>ZT-F3725-2</v>
      </c>
      <c r="C5839" t="str">
        <v>Hasbro Pj Masks HERO CAR AND MASK SET AST 3 color</v>
      </c>
      <c r="D5839" t="str">
        <v>Action Figure</v>
      </c>
      <c r="E5839" t="str">
        <v>Accessories</v>
      </c>
      <c r="F5839" t="str">
        <v>PJ Masks</v>
      </c>
      <c r="G5839">
        <f>_xlfn.XLOOKUP(A5839,Table2[ProductID],Table2[StoreID])</f>
        <v>3</v>
      </c>
      <c r="H5839" t="str" cm="1">
        <f t="array" ref="H5839:I5839">_xlfn.XLOOKUP(G5839,Table1[StoreID],Table1[[StoreName]:[Region]])</f>
        <v>StoreC</v>
      </c>
      <c r="I5839" t="str">
        <v>Alex</v>
      </c>
      <c r="J5839">
        <f>_xlfn.XLOOKUP(A5839,Table2[ProductID],Table2[RepID])</f>
        <v>19</v>
      </c>
      <c r="K5839" t="str">
        <f>_xlfn.XLOOKUP(J5839,Table3[RepID],Table3[RepName])</f>
        <v>Omar</v>
      </c>
    </row>
    <row r="5840" spans="1:11" x14ac:dyDescent="0.35">
      <c r="A5840" s="8">
        <v>601</v>
      </c>
      <c r="B5840" t="str" cm="1">
        <f t="array" ref="B5840:F5840">_xlfn.XLOOKUP(A5840,Table4[ProductID],Table4[[ProductCode]:[Brand]])</f>
        <v>XS-4861</v>
      </c>
      <c r="C5840" t="str">
        <v>X-Shot Dino Attack-Eliminator(2Medium Egg,4Small Egg,24Darts)</v>
      </c>
      <c r="D5840" t="str">
        <v>Guns</v>
      </c>
      <c r="E5840" t="str">
        <v>Gun</v>
      </c>
      <c r="F5840" t="str">
        <v>X-Shot</v>
      </c>
      <c r="G5840">
        <f>_xlfn.XLOOKUP(A5840,Table2[ProductID],Table2[StoreID])</f>
        <v>1</v>
      </c>
      <c r="H5840" t="str" cm="1">
        <f t="array" ref="H5840:I5840">_xlfn.XLOOKUP(G5840,Table1[StoreID],Table1[[StoreName]:[Region]])</f>
        <v>StoreA</v>
      </c>
      <c r="I5840" t="str">
        <v>Cairo</v>
      </c>
      <c r="J5840">
        <f>_xlfn.XLOOKUP(A5840,Table2[ProductID],Table2[RepID])</f>
        <v>5</v>
      </c>
      <c r="K5840" t="str">
        <f>_xlfn.XLOOKUP(J5840,Table3[RepID],Table3[RepName])</f>
        <v>Yara</v>
      </c>
    </row>
    <row r="5841" spans="1:11" x14ac:dyDescent="0.35">
      <c r="A5841" s="8">
        <v>456</v>
      </c>
      <c r="B5841" t="str" cm="1">
        <f t="array" ref="B5841:F5841">_xlfn.XLOOKUP(A5841,Table4[ProductID],Table4[[ProductCode]:[Brand]])</f>
        <v>YW-26-042</v>
      </c>
      <c r="C5841" t="str">
        <v>Pokémon Charchters</v>
      </c>
      <c r="D5841" t="str">
        <v>Action Figure</v>
      </c>
      <c r="E5841" t="str">
        <v>Figures</v>
      </c>
      <c r="F5841" t="str">
        <v>Pokémon</v>
      </c>
      <c r="G5841">
        <f>_xlfn.XLOOKUP(A5841,Table2[ProductID],Table2[StoreID])</f>
        <v>4</v>
      </c>
      <c r="H5841" t="str" cm="1">
        <f t="array" ref="H5841:I5841">_xlfn.XLOOKUP(G5841,Table1[StoreID],Table1[[StoreName]:[Region]])</f>
        <v>StoreD</v>
      </c>
      <c r="I5841" t="str">
        <v>Alex</v>
      </c>
      <c r="J5841">
        <f>_xlfn.XLOOKUP(A5841,Table2[ProductID],Table2[RepID])</f>
        <v>33</v>
      </c>
      <c r="K5841" t="str">
        <f>_xlfn.XLOOKUP(J5841,Table3[RepID],Table3[RepName])</f>
        <v>Alaa</v>
      </c>
    </row>
    <row r="5842" spans="1:11" x14ac:dyDescent="0.35">
      <c r="A5842" s="8">
        <v>465</v>
      </c>
      <c r="B5842" t="str" cm="1">
        <f t="array" ref="B5842:F5842">_xlfn.XLOOKUP(A5842,Table4[ProductID],Table4[[ProductCode]:[Brand]])</f>
        <v>YW-26-032</v>
      </c>
      <c r="C5842" t="str">
        <v>Pokémon Card 25 card ( Stand 20 pcs )</v>
      </c>
      <c r="D5842" t="str">
        <v>Games</v>
      </c>
      <c r="E5842" t="str">
        <v>Card Game</v>
      </c>
      <c r="F5842" t="str">
        <v>Pokémon</v>
      </c>
      <c r="G5842">
        <f>_xlfn.XLOOKUP(A5842,Table2[ProductID],Table2[StoreID])</f>
        <v>4</v>
      </c>
      <c r="H5842" t="str" cm="1">
        <f t="array" ref="H5842:I5842">_xlfn.XLOOKUP(G5842,Table1[StoreID],Table1[[StoreName]:[Region]])</f>
        <v>StoreD</v>
      </c>
      <c r="I5842" t="str">
        <v>Alex</v>
      </c>
      <c r="J5842">
        <f>_xlfn.XLOOKUP(A5842,Table2[ProductID],Table2[RepID])</f>
        <v>2</v>
      </c>
      <c r="K5842" t="str">
        <f>_xlfn.XLOOKUP(J5842,Table3[RepID],Table3[RepName])</f>
        <v>Bassem</v>
      </c>
    </row>
    <row r="5843" spans="1:11" x14ac:dyDescent="0.35">
      <c r="A5843" s="8">
        <v>4079</v>
      </c>
      <c r="B5843" t="str" cm="1">
        <f t="array" ref="B5843:F5843">_xlfn.XLOOKUP(A5843,Table4[ProductID],Table4[[ProductCode]:[Brand]])</f>
        <v>E91 BP-2</v>
      </c>
      <c r="C5843" t="str">
        <v>Energizer Card 2  AA Promo</v>
      </c>
      <c r="D5843" t="str">
        <v>Add-ons</v>
      </c>
      <c r="E5843" t="str">
        <v>Battery</v>
      </c>
      <c r="F5843" t="str">
        <v>Energizer</v>
      </c>
      <c r="G5843">
        <f>_xlfn.XLOOKUP(A5843,Table2[ProductID],Table2[StoreID])</f>
        <v>4</v>
      </c>
      <c r="H5843" t="str" cm="1">
        <f t="array" ref="H5843:I5843">_xlfn.XLOOKUP(G5843,Table1[StoreID],Table1[[StoreName]:[Region]])</f>
        <v>StoreD</v>
      </c>
      <c r="I5843" t="str">
        <v>Alex</v>
      </c>
      <c r="J5843">
        <f>_xlfn.XLOOKUP(A5843,Table2[ProductID],Table2[RepID])</f>
        <v>2</v>
      </c>
      <c r="K5843" t="str">
        <f>_xlfn.XLOOKUP(J5843,Table3[RepID],Table3[RepName])</f>
        <v>Bassem</v>
      </c>
    </row>
    <row r="5844" spans="1:11" x14ac:dyDescent="0.35">
      <c r="A5844" s="8">
        <v>4079</v>
      </c>
      <c r="B5844" t="str" cm="1">
        <f t="array" ref="B5844:F5844">_xlfn.XLOOKUP(A5844,Table4[ProductID],Table4[[ProductCode]:[Brand]])</f>
        <v>E91 BP-2</v>
      </c>
      <c r="C5844" t="str">
        <v>Energizer Card 2  AA Promo</v>
      </c>
      <c r="D5844" t="str">
        <v>Add-ons</v>
      </c>
      <c r="E5844" t="str">
        <v>Battery</v>
      </c>
      <c r="F5844" t="str">
        <v>Energizer</v>
      </c>
      <c r="G5844">
        <f>_xlfn.XLOOKUP(A5844,Table2[ProductID],Table2[StoreID])</f>
        <v>4</v>
      </c>
      <c r="H5844" t="str" cm="1">
        <f t="array" ref="H5844:I5844">_xlfn.XLOOKUP(G5844,Table1[StoreID],Table1[[StoreName]:[Region]])</f>
        <v>StoreD</v>
      </c>
      <c r="I5844" t="str">
        <v>Alex</v>
      </c>
      <c r="J5844">
        <f>_xlfn.XLOOKUP(A5844,Table2[ProductID],Table2[RepID])</f>
        <v>2</v>
      </c>
      <c r="K5844" t="str">
        <f>_xlfn.XLOOKUP(J5844,Table3[RepID],Table3[RepName])</f>
        <v>Bassem</v>
      </c>
    </row>
    <row r="5845" spans="1:11" x14ac:dyDescent="0.35">
      <c r="A5845" s="8">
        <v>4079</v>
      </c>
      <c r="B5845" t="str" cm="1">
        <f t="array" ref="B5845:F5845">_xlfn.XLOOKUP(A5845,Table4[ProductID],Table4[[ProductCode]:[Brand]])</f>
        <v>E91 BP-2</v>
      </c>
      <c r="C5845" t="str">
        <v>Energizer Card 2  AA Promo</v>
      </c>
      <c r="D5845" t="str">
        <v>Add-ons</v>
      </c>
      <c r="E5845" t="str">
        <v>Battery</v>
      </c>
      <c r="F5845" t="str">
        <v>Energizer</v>
      </c>
      <c r="G5845">
        <f>_xlfn.XLOOKUP(A5845,Table2[ProductID],Table2[StoreID])</f>
        <v>4</v>
      </c>
      <c r="H5845" t="str" cm="1">
        <f t="array" ref="H5845:I5845">_xlfn.XLOOKUP(G5845,Table1[StoreID],Table1[[StoreName]:[Region]])</f>
        <v>StoreD</v>
      </c>
      <c r="I5845" t="str">
        <v>Alex</v>
      </c>
      <c r="J5845">
        <f>_xlfn.XLOOKUP(A5845,Table2[ProductID],Table2[RepID])</f>
        <v>2</v>
      </c>
      <c r="K5845" t="str">
        <f>_xlfn.XLOOKUP(J5845,Table3[RepID],Table3[RepName])</f>
        <v>Bassem</v>
      </c>
    </row>
    <row r="5846" spans="1:11" x14ac:dyDescent="0.35">
      <c r="A5846" s="8">
        <v>4028</v>
      </c>
      <c r="B5846" t="str" cm="1">
        <f t="array" ref="B5846:F5846">_xlfn.XLOOKUP(A5846,Table4[ProductID],Table4[[ProductCode]:[Brand]])</f>
        <v>FS0003570</v>
      </c>
      <c r="C5846" t="str">
        <v>Topps Match Attax 2022/2023 - Single Pack  Stand (36 pieces)</v>
      </c>
      <c r="D5846" t="str">
        <v>Games</v>
      </c>
      <c r="E5846" t="str">
        <v>Card Game</v>
      </c>
      <c r="F5846" t="str">
        <v>Match Attax</v>
      </c>
      <c r="G5846">
        <f>_xlfn.XLOOKUP(A5846,Table2[ProductID],Table2[StoreID])</f>
        <v>4</v>
      </c>
      <c r="H5846" t="str" cm="1">
        <f t="array" ref="H5846:I5846">_xlfn.XLOOKUP(G5846,Table1[StoreID],Table1[[StoreName]:[Region]])</f>
        <v>StoreD</v>
      </c>
      <c r="I5846" t="str">
        <v>Alex</v>
      </c>
      <c r="J5846">
        <f>_xlfn.XLOOKUP(A5846,Table2[ProductID],Table2[RepID])</f>
        <v>23</v>
      </c>
      <c r="K5846" t="str">
        <f>_xlfn.XLOOKUP(J5846,Table3[RepID],Table3[RepName])</f>
        <v>Essam</v>
      </c>
    </row>
    <row r="5847" spans="1:11" x14ac:dyDescent="0.35">
      <c r="A5847" s="8">
        <v>4028</v>
      </c>
      <c r="B5847" t="str" cm="1">
        <f t="array" ref="B5847:F5847">_xlfn.XLOOKUP(A5847,Table4[ProductID],Table4[[ProductCode]:[Brand]])</f>
        <v>FS0003570</v>
      </c>
      <c r="C5847" t="str">
        <v>Topps Match Attax 2022/2023 - Single Pack  Stand (36 pieces)</v>
      </c>
      <c r="D5847" t="str">
        <v>Games</v>
      </c>
      <c r="E5847" t="str">
        <v>Card Game</v>
      </c>
      <c r="F5847" t="str">
        <v>Match Attax</v>
      </c>
      <c r="G5847">
        <f>_xlfn.XLOOKUP(A5847,Table2[ProductID],Table2[StoreID])</f>
        <v>4</v>
      </c>
      <c r="H5847" t="str" cm="1">
        <f t="array" ref="H5847:I5847">_xlfn.XLOOKUP(G5847,Table1[StoreID],Table1[[StoreName]:[Region]])</f>
        <v>StoreD</v>
      </c>
      <c r="I5847" t="str">
        <v>Alex</v>
      </c>
      <c r="J5847">
        <f>_xlfn.XLOOKUP(A5847,Table2[ProductID],Table2[RepID])</f>
        <v>23</v>
      </c>
      <c r="K5847" t="str">
        <f>_xlfn.XLOOKUP(J5847,Table3[RepID],Table3[RepName])</f>
        <v>Essam</v>
      </c>
    </row>
    <row r="5848" spans="1:11" x14ac:dyDescent="0.35">
      <c r="A5848" s="8">
        <v>3357</v>
      </c>
      <c r="B5848" t="str" cm="1">
        <f t="array" ref="B5848:F5848">_xlfn.XLOOKUP(A5848,Table4[ProductID],Table4[[ProductCode]:[Brand]])</f>
        <v>MGA-586050</v>
      </c>
      <c r="C5848" t="str">
        <v>L.O.L. Surprise Fashion Show House</v>
      </c>
      <c r="D5848" t="str">
        <v>Dolls &amp; Accessories</v>
      </c>
      <c r="E5848" t="str">
        <v>Doll House &amp; Play set</v>
      </c>
      <c r="F5848" t="str">
        <v>L.O.L. Surprise</v>
      </c>
      <c r="G5848">
        <f>_xlfn.XLOOKUP(A5848,Table2[ProductID],Table2[StoreID])</f>
        <v>3</v>
      </c>
      <c r="H5848" t="str" cm="1">
        <f t="array" ref="H5848:I5848">_xlfn.XLOOKUP(G5848,Table1[StoreID],Table1[[StoreName]:[Region]])</f>
        <v>StoreC</v>
      </c>
      <c r="I5848" t="str">
        <v>Alex</v>
      </c>
      <c r="J5848">
        <f>_xlfn.XLOOKUP(A5848,Table2[ProductID],Table2[RepID])</f>
        <v>1</v>
      </c>
      <c r="K5848" t="str">
        <f>_xlfn.XLOOKUP(J5848,Table3[RepID],Table3[RepName])</f>
        <v>Ahmed</v>
      </c>
    </row>
    <row r="5849" spans="1:11" x14ac:dyDescent="0.35">
      <c r="A5849" s="8">
        <v>3444</v>
      </c>
      <c r="B5849" t="str" cm="1">
        <f t="array" ref="B5849:F5849">_xlfn.XLOOKUP(A5849,Table4[ProductID],Table4[[ProductCode]:[Brand]])</f>
        <v>MGA-578024</v>
      </c>
      <c r="C5849" t="str">
        <v>Dream Ella Color Change Doll- Pink</v>
      </c>
      <c r="D5849" t="str">
        <v>Dolls &amp; Accessories</v>
      </c>
      <c r="E5849" t="str">
        <v>Fashion Doll</v>
      </c>
      <c r="F5849" t="str">
        <v>Dream Ella</v>
      </c>
      <c r="G5849">
        <f>_xlfn.XLOOKUP(A5849,Table2[ProductID],Table2[StoreID])</f>
        <v>1</v>
      </c>
      <c r="H5849" t="str" cm="1">
        <f t="array" ref="H5849:I5849">_xlfn.XLOOKUP(G5849,Table1[StoreID],Table1[[StoreName]:[Region]])</f>
        <v>StoreA</v>
      </c>
      <c r="I5849" t="str">
        <v>Cairo</v>
      </c>
      <c r="J5849">
        <f>_xlfn.XLOOKUP(A5849,Table2[ProductID],Table2[RepID])</f>
        <v>14</v>
      </c>
      <c r="K5849" t="str">
        <f>_xlfn.XLOOKUP(J5849,Table3[RepID],Table3[RepName])</f>
        <v>Mariam</v>
      </c>
    </row>
    <row r="5850" spans="1:11" x14ac:dyDescent="0.35">
      <c r="A5850" s="8">
        <v>1136</v>
      </c>
      <c r="B5850" t="str" cm="1">
        <f t="array" ref="B5850:F5850">_xlfn.XLOOKUP(A5850,Table4[ProductID],Table4[[ProductCode]:[Brand]])</f>
        <v>SH-3715</v>
      </c>
      <c r="C5850" t="str">
        <v>12INCH AVENGER WITH LIGHT 7INCH 12ASST</v>
      </c>
      <c r="D5850" t="str">
        <v>Action Figure</v>
      </c>
      <c r="E5850" t="str">
        <v>Figures</v>
      </c>
      <c r="F5850" t="str">
        <v>Super Hero</v>
      </c>
      <c r="G5850">
        <f>_xlfn.XLOOKUP(A5850,Table2[ProductID],Table2[StoreID])</f>
        <v>4</v>
      </c>
      <c r="H5850" t="str" cm="1">
        <f t="array" ref="H5850:I5850">_xlfn.XLOOKUP(G5850,Table1[StoreID],Table1[[StoreName]:[Region]])</f>
        <v>StoreD</v>
      </c>
      <c r="I5850" t="str">
        <v>Alex</v>
      </c>
      <c r="J5850">
        <f>_xlfn.XLOOKUP(A5850,Table2[ProductID],Table2[RepID])</f>
        <v>33</v>
      </c>
      <c r="K5850" t="str">
        <f>_xlfn.XLOOKUP(J5850,Table3[RepID],Table3[RepName])</f>
        <v>Alaa</v>
      </c>
    </row>
    <row r="5851" spans="1:11" x14ac:dyDescent="0.35">
      <c r="A5851" s="8">
        <v>3268</v>
      </c>
      <c r="B5851" t="str" cm="1">
        <f t="array" ref="B5851:F5851">_xlfn.XLOOKUP(A5851,Table4[ProductID],Table4[[ProductCode]:[Brand]])</f>
        <v>NK-20641</v>
      </c>
      <c r="C5851" t="str">
        <v>Playing Cards</v>
      </c>
      <c r="D5851" t="str">
        <v>Games</v>
      </c>
      <c r="E5851" t="str">
        <v>Card Game</v>
      </c>
      <c r="F5851" t="str">
        <v>Nilco</v>
      </c>
      <c r="G5851">
        <f>_xlfn.XLOOKUP(A5851,Table2[ProductID],Table2[StoreID])</f>
        <v>4</v>
      </c>
      <c r="H5851" t="str" cm="1">
        <f t="array" ref="H5851:I5851">_xlfn.XLOOKUP(G5851,Table1[StoreID],Table1[[StoreName]:[Region]])</f>
        <v>StoreD</v>
      </c>
      <c r="I5851" t="str">
        <v>Alex</v>
      </c>
      <c r="J5851">
        <f>_xlfn.XLOOKUP(A5851,Table2[ProductID],Table2[RepID])</f>
        <v>23</v>
      </c>
      <c r="K5851" t="str">
        <f>_xlfn.XLOOKUP(J5851,Table3[RepID],Table3[RepName])</f>
        <v>Essam</v>
      </c>
    </row>
    <row r="5852" spans="1:11" x14ac:dyDescent="0.35">
      <c r="A5852" s="8">
        <v>3268</v>
      </c>
      <c r="B5852" t="str" cm="1">
        <f t="array" ref="B5852:F5852">_xlfn.XLOOKUP(A5852,Table4[ProductID],Table4[[ProductCode]:[Brand]])</f>
        <v>NK-20641</v>
      </c>
      <c r="C5852" t="str">
        <v>Playing Cards</v>
      </c>
      <c r="D5852" t="str">
        <v>Games</v>
      </c>
      <c r="E5852" t="str">
        <v>Card Game</v>
      </c>
      <c r="F5852" t="str">
        <v>Nilco</v>
      </c>
      <c r="G5852">
        <f>_xlfn.XLOOKUP(A5852,Table2[ProductID],Table2[StoreID])</f>
        <v>4</v>
      </c>
      <c r="H5852" t="str" cm="1">
        <f t="array" ref="H5852:I5852">_xlfn.XLOOKUP(G5852,Table1[StoreID],Table1[[StoreName]:[Region]])</f>
        <v>StoreD</v>
      </c>
      <c r="I5852" t="str">
        <v>Alex</v>
      </c>
      <c r="J5852">
        <f>_xlfn.XLOOKUP(A5852,Table2[ProductID],Table2[RepID])</f>
        <v>23</v>
      </c>
      <c r="K5852" t="str">
        <f>_xlfn.XLOOKUP(J5852,Table3[RepID],Table3[RepName])</f>
        <v>Essam</v>
      </c>
    </row>
    <row r="5853" spans="1:11" x14ac:dyDescent="0.35">
      <c r="A5853" s="8">
        <v>476</v>
      </c>
      <c r="B5853" t="str" cm="1">
        <f t="array" ref="B5853:F5853">_xlfn.XLOOKUP(A5853,Table4[ProductID],Table4[[ProductCode]:[Brand]])</f>
        <v>YW-26-021</v>
      </c>
      <c r="C5853" t="str">
        <v>Pockemon Bag ( Stand 24 pcs )</v>
      </c>
      <c r="D5853" t="str">
        <v>Games</v>
      </c>
      <c r="E5853" t="str">
        <v>Card Game</v>
      </c>
      <c r="F5853" t="str">
        <v>Pokémon</v>
      </c>
      <c r="G5853">
        <f>_xlfn.XLOOKUP(A5853,Table2[ProductID],Table2[StoreID])</f>
        <v>4</v>
      </c>
      <c r="H5853" t="str" cm="1">
        <f t="array" ref="H5853:I5853">_xlfn.XLOOKUP(G5853,Table1[StoreID],Table1[[StoreName]:[Region]])</f>
        <v>StoreD</v>
      </c>
      <c r="I5853" t="str">
        <v>Alex</v>
      </c>
      <c r="J5853">
        <f>_xlfn.XLOOKUP(A5853,Table2[ProductID],Table2[RepID])</f>
        <v>23</v>
      </c>
      <c r="K5853" t="str">
        <f>_xlfn.XLOOKUP(J5853,Table3[RepID],Table3[RepName])</f>
        <v>Essam</v>
      </c>
    </row>
    <row r="5854" spans="1:11" x14ac:dyDescent="0.35">
      <c r="A5854" s="8">
        <v>472</v>
      </c>
      <c r="B5854" t="str" cm="1">
        <f t="array" ref="B5854:F5854">_xlfn.XLOOKUP(A5854,Table4[ProductID],Table4[[ProductCode]:[Brand]])</f>
        <v>YW-26-025</v>
      </c>
      <c r="C5854" t="str">
        <v>Beyblade</v>
      </c>
      <c r="D5854" t="str">
        <v>Games</v>
      </c>
      <c r="E5854" t="str">
        <v>Top &amp; Battle</v>
      </c>
      <c r="F5854" t="str">
        <v>Beyblade</v>
      </c>
      <c r="G5854">
        <f>_xlfn.XLOOKUP(A5854,Table2[ProductID],Table2[StoreID])</f>
        <v>4</v>
      </c>
      <c r="H5854" t="str" cm="1">
        <f t="array" ref="H5854:I5854">_xlfn.XLOOKUP(G5854,Table1[StoreID],Table1[[StoreName]:[Region]])</f>
        <v>StoreD</v>
      </c>
      <c r="I5854" t="str">
        <v>Alex</v>
      </c>
      <c r="J5854">
        <f>_xlfn.XLOOKUP(A5854,Table2[ProductID],Table2[RepID])</f>
        <v>33</v>
      </c>
      <c r="K5854" t="str">
        <f>_xlfn.XLOOKUP(J5854,Table3[RepID],Table3[RepName])</f>
        <v>Alaa</v>
      </c>
    </row>
    <row r="5855" spans="1:11" x14ac:dyDescent="0.35">
      <c r="A5855" s="8">
        <v>605</v>
      </c>
      <c r="B5855" t="str" cm="1">
        <f t="array" ref="B5855:F5855">_xlfn.XLOOKUP(A5855,Table4[ProductID],Table4[[ProductCode]:[Brand]])</f>
        <v>XS-36583</v>
      </c>
      <c r="C5855" t="str">
        <v>Zuru X-Shot Skins Dread Sonic (12 Darts) Open Box</v>
      </c>
      <c r="D5855" t="str">
        <v>Guns</v>
      </c>
      <c r="E5855" t="str">
        <v>Gun</v>
      </c>
      <c r="F5855" t="str">
        <v>X-Shot</v>
      </c>
      <c r="G5855">
        <f>_xlfn.XLOOKUP(A5855,Table2[ProductID],Table2[StoreID])</f>
        <v>4</v>
      </c>
      <c r="H5855" t="str" cm="1">
        <f t="array" ref="H5855:I5855">_xlfn.XLOOKUP(G5855,Table1[StoreID],Table1[[StoreName]:[Region]])</f>
        <v>StoreD</v>
      </c>
      <c r="I5855" t="str">
        <v>Alex</v>
      </c>
      <c r="J5855">
        <f>_xlfn.XLOOKUP(A5855,Table2[ProductID],Table2[RepID])</f>
        <v>33</v>
      </c>
      <c r="K5855" t="str">
        <f>_xlfn.XLOOKUP(J5855,Table3[RepID],Table3[RepName])</f>
        <v>Alaa</v>
      </c>
    </row>
    <row r="5856" spans="1:11" x14ac:dyDescent="0.35">
      <c r="A5856" s="8">
        <v>627</v>
      </c>
      <c r="B5856" t="str" cm="1">
        <f t="array" ref="B5856:F5856">_xlfn.XLOOKUP(A5856,Table4[ProductID],Table4[[ProductCode]:[Brand]])</f>
        <v>XS-36515-D</v>
      </c>
      <c r="C5856" t="str">
        <v>X-Shot - Excel Skin Menance - Spray Tag</v>
      </c>
      <c r="D5856" t="str">
        <v>Guns</v>
      </c>
      <c r="E5856" t="str">
        <v>Gun</v>
      </c>
      <c r="F5856" t="str">
        <v>X-Shot</v>
      </c>
      <c r="G5856">
        <f>_xlfn.XLOOKUP(A5856,Table2[ProductID],Table2[StoreID])</f>
        <v>2</v>
      </c>
      <c r="H5856" t="str" cm="1">
        <f t="array" ref="H5856:I5856">_xlfn.XLOOKUP(G5856,Table1[StoreID],Table1[[StoreName]:[Region]])</f>
        <v>StoreB</v>
      </c>
      <c r="I5856" t="str">
        <v>Cairo</v>
      </c>
      <c r="J5856">
        <f>_xlfn.XLOOKUP(A5856,Table2[ProductID],Table2[RepID])</f>
        <v>25</v>
      </c>
      <c r="K5856" t="str">
        <f>_xlfn.XLOOKUP(J5856,Table3[RepID],Table3[RepName])</f>
        <v>Marwa</v>
      </c>
    </row>
    <row r="5857" spans="1:11" x14ac:dyDescent="0.35">
      <c r="A5857" s="8">
        <v>1165</v>
      </c>
      <c r="B5857" t="str" cm="1">
        <f t="array" ref="B5857:F5857">_xlfn.XLOOKUP(A5857,Table4[ProductID],Table4[[ProductCode]:[Brand]])</f>
        <v>SH-3684</v>
      </c>
      <c r="C5857" t="str">
        <v>Die Cast Super Hero 6asst</v>
      </c>
      <c r="D5857" t="str">
        <v>Vehicle - Parking &amp; Robots</v>
      </c>
      <c r="E5857" t="str">
        <v>Car</v>
      </c>
      <c r="F5857" t="str">
        <v>Super Hero</v>
      </c>
      <c r="G5857">
        <f>_xlfn.XLOOKUP(A5857,Table2[ProductID],Table2[StoreID])</f>
        <v>5</v>
      </c>
      <c r="H5857" t="str" cm="1">
        <f t="array" ref="H5857:I5857">_xlfn.XLOOKUP(G5857,Table1[StoreID],Table1[[StoreName]:[Region]])</f>
        <v>StoreE</v>
      </c>
      <c r="I5857" t="str">
        <v>Delta</v>
      </c>
      <c r="J5857">
        <f>_xlfn.XLOOKUP(A5857,Table2[ProductID],Table2[RepID])</f>
        <v>34</v>
      </c>
      <c r="K5857" t="str">
        <f>_xlfn.XLOOKUP(J5857,Table3[RepID],Table3[RepName])</f>
        <v>Nora</v>
      </c>
    </row>
    <row r="5858" spans="1:11" x14ac:dyDescent="0.35">
      <c r="A5858" s="8">
        <v>1166</v>
      </c>
      <c r="B5858" t="str" cm="1">
        <f t="array" ref="B5858:F5858">_xlfn.XLOOKUP(A5858,Table4[ProductID],Table4[[ProductCode]:[Brand]])</f>
        <v>SH-3683</v>
      </c>
      <c r="C5858" t="str">
        <v>Die Cast Super Hero 6asst</v>
      </c>
      <c r="D5858" t="str">
        <v>Vehicle - Parking &amp; Robots</v>
      </c>
      <c r="E5858" t="str">
        <v>Car</v>
      </c>
      <c r="F5858" t="str">
        <v>Super Hero</v>
      </c>
      <c r="G5858">
        <f>_xlfn.XLOOKUP(A5858,Table2[ProductID],Table2[StoreID])</f>
        <v>4</v>
      </c>
      <c r="H5858" t="str" cm="1">
        <f t="array" ref="H5858:I5858">_xlfn.XLOOKUP(G5858,Table1[StoreID],Table1[[StoreName]:[Region]])</f>
        <v>StoreD</v>
      </c>
      <c r="I5858" t="str">
        <v>Alex</v>
      </c>
      <c r="J5858">
        <f>_xlfn.XLOOKUP(A5858,Table2[ProductID],Table2[RepID])</f>
        <v>23</v>
      </c>
      <c r="K5858" t="str">
        <f>_xlfn.XLOOKUP(J5858,Table3[RepID],Table3[RepName])</f>
        <v>Essam</v>
      </c>
    </row>
    <row r="5859" spans="1:11" x14ac:dyDescent="0.35">
      <c r="A5859" s="8">
        <v>3270</v>
      </c>
      <c r="B5859" t="str" cm="1">
        <f t="array" ref="B5859:F5859">_xlfn.XLOOKUP(A5859,Table4[ProductID],Table4[[ProductCode]:[Brand]])</f>
        <v>NK-20627</v>
      </c>
      <c r="C5859" t="str">
        <v>Deal Masrawy Travel</v>
      </c>
      <c r="D5859" t="str">
        <v>Games</v>
      </c>
      <c r="E5859" t="str">
        <v>Board Game</v>
      </c>
      <c r="F5859" t="str">
        <v>Nilco</v>
      </c>
      <c r="G5859">
        <f>_xlfn.XLOOKUP(A5859,Table2[ProductID],Table2[StoreID])</f>
        <v>2</v>
      </c>
      <c r="H5859" t="str" cm="1">
        <f t="array" ref="H5859:I5859">_xlfn.XLOOKUP(G5859,Table1[StoreID],Table1[[StoreName]:[Region]])</f>
        <v>StoreB</v>
      </c>
      <c r="I5859" t="str">
        <v>Cairo</v>
      </c>
      <c r="J5859">
        <f>_xlfn.XLOOKUP(A5859,Table2[ProductID],Table2[RepID])</f>
        <v>23</v>
      </c>
      <c r="K5859" t="str">
        <f>_xlfn.XLOOKUP(J5859,Table3[RepID],Table3[RepName])</f>
        <v>Essam</v>
      </c>
    </row>
    <row r="5860" spans="1:11" x14ac:dyDescent="0.35">
      <c r="A5860" s="8">
        <v>11</v>
      </c>
      <c r="B5860" t="str" cm="1">
        <f t="array" ref="B5860:F5860">_xlfn.XLOOKUP(A5860,Table4[ProductID],Table4[[ProductCode]:[Brand]])</f>
        <v>ZUR-9259</v>
      </c>
      <c r="C5860" t="str">
        <v>Zuru Rainbocorns KitTYcorn Magic Glowing 10 Surprises  S1 -CDU6PCS</v>
      </c>
      <c r="D5860" t="str">
        <v>Surprise</v>
      </c>
      <c r="E5860" t="str">
        <v>Egg</v>
      </c>
      <c r="F5860" t="str">
        <v>Rainbocorns</v>
      </c>
      <c r="G5860">
        <f>_xlfn.XLOOKUP(A5860,Table2[ProductID],Table2[StoreID])</f>
        <v>4</v>
      </c>
      <c r="H5860" t="str" cm="1">
        <f t="array" ref="H5860:I5860">_xlfn.XLOOKUP(G5860,Table1[StoreID],Table1[[StoreName]:[Region]])</f>
        <v>StoreD</v>
      </c>
      <c r="I5860" t="str">
        <v>Alex</v>
      </c>
      <c r="J5860">
        <f>_xlfn.XLOOKUP(A5860,Table2[ProductID],Table2[RepID])</f>
        <v>2</v>
      </c>
      <c r="K5860" t="str">
        <f>_xlfn.XLOOKUP(J5860,Table3[RepID],Table3[RepName])</f>
        <v>Bassem</v>
      </c>
    </row>
    <row r="5861" spans="1:11" x14ac:dyDescent="0.35">
      <c r="A5861" s="8">
        <v>615</v>
      </c>
      <c r="B5861" t="str" cm="1">
        <f t="array" ref="B5861:F5861">_xlfn.XLOOKUP(A5861,Table4[ProductID],Table4[[ProductCode]:[Brand]])</f>
        <v>XS-36517-G</v>
      </c>
      <c r="C5861" t="str">
        <v>Zuru X-Shot - Excel Skin Dread - Apocalypse</v>
      </c>
      <c r="D5861" t="str">
        <v>Guns</v>
      </c>
      <c r="E5861" t="str">
        <v>Gun</v>
      </c>
      <c r="F5861" t="str">
        <v>X-Shot</v>
      </c>
      <c r="G5861">
        <f>_xlfn.XLOOKUP(A5861,Table2[ProductID],Table2[StoreID])</f>
        <v>4</v>
      </c>
      <c r="H5861" t="str" cm="1">
        <f t="array" ref="H5861:I5861">_xlfn.XLOOKUP(G5861,Table1[StoreID],Table1[[StoreName]:[Region]])</f>
        <v>StoreD</v>
      </c>
      <c r="I5861" t="str">
        <v>Alex</v>
      </c>
      <c r="J5861">
        <f>_xlfn.XLOOKUP(A5861,Table2[ProductID],Table2[RepID])</f>
        <v>23</v>
      </c>
      <c r="K5861" t="str">
        <f>_xlfn.XLOOKUP(J5861,Table3[RepID],Table3[RepName])</f>
        <v>Essam</v>
      </c>
    </row>
    <row r="5862" spans="1:11" x14ac:dyDescent="0.35">
      <c r="A5862" s="8">
        <v>4078</v>
      </c>
      <c r="B5862" t="str" cm="1">
        <f t="array" ref="B5862:F5862">_xlfn.XLOOKUP(A5862,Table4[ProductID],Table4[[ProductCode]:[Brand]])</f>
        <v>E91 BP6</v>
      </c>
      <c r="C5862" t="str">
        <v>Energizer Card 4+2  AA Promo</v>
      </c>
      <c r="D5862" t="str">
        <v>Add-ons</v>
      </c>
      <c r="E5862" t="str">
        <v>Battery</v>
      </c>
      <c r="F5862" t="str">
        <v>Energizer</v>
      </c>
      <c r="G5862">
        <f>_xlfn.XLOOKUP(A5862,Table2[ProductID],Table2[StoreID])</f>
        <v>3</v>
      </c>
      <c r="H5862" t="str" cm="1">
        <f t="array" ref="H5862:I5862">_xlfn.XLOOKUP(G5862,Table1[StoreID],Table1[[StoreName]:[Region]])</f>
        <v>StoreC</v>
      </c>
      <c r="I5862" t="str">
        <v>Alex</v>
      </c>
      <c r="J5862">
        <f>_xlfn.XLOOKUP(A5862,Table2[ProductID],Table2[RepID])</f>
        <v>27</v>
      </c>
      <c r="K5862" t="str">
        <f>_xlfn.XLOOKUP(J5862,Table3[RepID],Table3[RepName])</f>
        <v>Abdallah</v>
      </c>
    </row>
    <row r="5863" spans="1:11" x14ac:dyDescent="0.35">
      <c r="A5863" s="8">
        <v>4078</v>
      </c>
      <c r="B5863" t="str" cm="1">
        <f t="array" ref="B5863:F5863">_xlfn.XLOOKUP(A5863,Table4[ProductID],Table4[[ProductCode]:[Brand]])</f>
        <v>E91 BP6</v>
      </c>
      <c r="C5863" t="str">
        <v>Energizer Card 4+2  AA Promo</v>
      </c>
      <c r="D5863" t="str">
        <v>Add-ons</v>
      </c>
      <c r="E5863" t="str">
        <v>Battery</v>
      </c>
      <c r="F5863" t="str">
        <v>Energizer</v>
      </c>
      <c r="G5863">
        <f>_xlfn.XLOOKUP(A5863,Table2[ProductID],Table2[StoreID])</f>
        <v>3</v>
      </c>
      <c r="H5863" t="str" cm="1">
        <f t="array" ref="H5863:I5863">_xlfn.XLOOKUP(G5863,Table1[StoreID],Table1[[StoreName]:[Region]])</f>
        <v>StoreC</v>
      </c>
      <c r="I5863" t="str">
        <v>Alex</v>
      </c>
      <c r="J5863">
        <f>_xlfn.XLOOKUP(A5863,Table2[ProductID],Table2[RepID])</f>
        <v>27</v>
      </c>
      <c r="K5863" t="str">
        <f>_xlfn.XLOOKUP(J5863,Table3[RepID],Table3[RepName])</f>
        <v>Abdallah</v>
      </c>
    </row>
    <row r="5864" spans="1:11" x14ac:dyDescent="0.35">
      <c r="A5864" s="8">
        <v>2840</v>
      </c>
      <c r="B5864" t="str" cm="1">
        <f t="array" ref="B5864:F5864">_xlfn.XLOOKUP(A5864,Table4[ProductID],Table4[[ProductCode]:[Brand]])</f>
        <v>RSH-41169</v>
      </c>
      <c r="C5864" t="str">
        <v>Moose - Goo Jit Zu GALAXY ATTACH - SUN FIRE BLAZAGON VS DARK MATTER TERRACK</v>
      </c>
      <c r="D5864" t="str">
        <v>Action Figure</v>
      </c>
      <c r="E5864" t="str">
        <v>Figures</v>
      </c>
      <c r="F5864" t="str">
        <v>Goo Jit Zu</v>
      </c>
      <c r="G5864">
        <f>_xlfn.XLOOKUP(A5864,Table2[ProductID],Table2[StoreID])</f>
        <v>3</v>
      </c>
      <c r="H5864" t="str" cm="1">
        <f t="array" ref="H5864:I5864">_xlfn.XLOOKUP(G5864,Table1[StoreID],Table1[[StoreName]:[Region]])</f>
        <v>StoreC</v>
      </c>
      <c r="I5864" t="str">
        <v>Alex</v>
      </c>
      <c r="J5864">
        <f>_xlfn.XLOOKUP(A5864,Table2[ProductID],Table2[RepID])</f>
        <v>27</v>
      </c>
      <c r="K5864" t="str">
        <f>_xlfn.XLOOKUP(J5864,Table3[RepID],Table3[RepName])</f>
        <v>Abdallah</v>
      </c>
    </row>
    <row r="5865" spans="1:11" x14ac:dyDescent="0.35">
      <c r="A5865" s="8">
        <v>475</v>
      </c>
      <c r="B5865" t="str" cm="1">
        <f t="array" ref="B5865:F5865">_xlfn.XLOOKUP(A5865,Table4[ProductID],Table4[[ProductCode]:[Brand]])</f>
        <v>YW-26-022</v>
      </c>
      <c r="C5865" t="str">
        <v>Pokémon Ball ( Stand 12 pcs )</v>
      </c>
      <c r="D5865" t="str">
        <v>Surprise</v>
      </c>
      <c r="E5865" t="str">
        <v>Ball</v>
      </c>
      <c r="F5865" t="str">
        <v>Pokémon</v>
      </c>
      <c r="G5865">
        <f>_xlfn.XLOOKUP(A5865,Table2[ProductID],Table2[StoreID])</f>
        <v>4</v>
      </c>
      <c r="H5865" t="str" cm="1">
        <f t="array" ref="H5865:I5865">_xlfn.XLOOKUP(G5865,Table1[StoreID],Table1[[StoreName]:[Region]])</f>
        <v>StoreD</v>
      </c>
      <c r="I5865" t="str">
        <v>Alex</v>
      </c>
      <c r="J5865">
        <f>_xlfn.XLOOKUP(A5865,Table2[ProductID],Table2[RepID])</f>
        <v>33</v>
      </c>
      <c r="K5865" t="str">
        <f>_xlfn.XLOOKUP(J5865,Table3[RepID],Table3[RepName])</f>
        <v>Alaa</v>
      </c>
    </row>
    <row r="5866" spans="1:11" x14ac:dyDescent="0.35">
      <c r="A5866" s="8">
        <v>475</v>
      </c>
      <c r="B5866" t="str" cm="1">
        <f t="array" ref="B5866:F5866">_xlfn.XLOOKUP(A5866,Table4[ProductID],Table4[[ProductCode]:[Brand]])</f>
        <v>YW-26-022</v>
      </c>
      <c r="C5866" t="str">
        <v>Pokémon Ball ( Stand 12 pcs )</v>
      </c>
      <c r="D5866" t="str">
        <v>Surprise</v>
      </c>
      <c r="E5866" t="str">
        <v>Ball</v>
      </c>
      <c r="F5866" t="str">
        <v>Pokémon</v>
      </c>
      <c r="G5866">
        <f>_xlfn.XLOOKUP(A5866,Table2[ProductID],Table2[StoreID])</f>
        <v>4</v>
      </c>
      <c r="H5866" t="str" cm="1">
        <f t="array" ref="H5866:I5866">_xlfn.XLOOKUP(G5866,Table1[StoreID],Table1[[StoreName]:[Region]])</f>
        <v>StoreD</v>
      </c>
      <c r="I5866" t="str">
        <v>Alex</v>
      </c>
      <c r="J5866">
        <f>_xlfn.XLOOKUP(A5866,Table2[ProductID],Table2[RepID])</f>
        <v>33</v>
      </c>
      <c r="K5866" t="str">
        <f>_xlfn.XLOOKUP(J5866,Table3[RepID],Table3[RepName])</f>
        <v>Alaa</v>
      </c>
    </row>
    <row r="5867" spans="1:11" x14ac:dyDescent="0.35">
      <c r="A5867" s="8">
        <v>4028</v>
      </c>
      <c r="B5867" t="str" cm="1">
        <f t="array" ref="B5867:F5867">_xlfn.XLOOKUP(A5867,Table4[ProductID],Table4[[ProductCode]:[Brand]])</f>
        <v>FS0003570</v>
      </c>
      <c r="C5867" t="str">
        <v>Topps Match Attax 2022/2023 - Single Pack  Stand (36 pieces)</v>
      </c>
      <c r="D5867" t="str">
        <v>Games</v>
      </c>
      <c r="E5867" t="str">
        <v>Card Game</v>
      </c>
      <c r="F5867" t="str">
        <v>Match Attax</v>
      </c>
      <c r="G5867">
        <f>_xlfn.XLOOKUP(A5867,Table2[ProductID],Table2[StoreID])</f>
        <v>4</v>
      </c>
      <c r="H5867" t="str" cm="1">
        <f t="array" ref="H5867:I5867">_xlfn.XLOOKUP(G5867,Table1[StoreID],Table1[[StoreName]:[Region]])</f>
        <v>StoreD</v>
      </c>
      <c r="I5867" t="str">
        <v>Alex</v>
      </c>
      <c r="J5867">
        <f>_xlfn.XLOOKUP(A5867,Table2[ProductID],Table2[RepID])</f>
        <v>23</v>
      </c>
      <c r="K5867" t="str">
        <f>_xlfn.XLOOKUP(J5867,Table3[RepID],Table3[RepName])</f>
        <v>Essam</v>
      </c>
    </row>
    <row r="5868" spans="1:11" x14ac:dyDescent="0.35">
      <c r="A5868" s="8">
        <v>470</v>
      </c>
      <c r="B5868" t="str" cm="1">
        <f t="array" ref="B5868:F5868">_xlfn.XLOOKUP(A5868,Table4[ProductID],Table4[[ProductCode]:[Brand]])</f>
        <v>YW-26-027</v>
      </c>
      <c r="C5868" t="str">
        <v>Yoyo Pokémon ( Stand 24 pcs )</v>
      </c>
      <c r="D5868" t="str">
        <v>Games</v>
      </c>
      <c r="E5868" t="str">
        <v>Yoyo</v>
      </c>
      <c r="F5868" t="str">
        <v>Pokémon</v>
      </c>
      <c r="G5868">
        <f>_xlfn.XLOOKUP(A5868,Table2[ProductID],Table2[StoreID])</f>
        <v>4</v>
      </c>
      <c r="H5868" t="str" cm="1">
        <f t="array" ref="H5868:I5868">_xlfn.XLOOKUP(G5868,Table1[StoreID],Table1[[StoreName]:[Region]])</f>
        <v>StoreD</v>
      </c>
      <c r="I5868" t="str">
        <v>Alex</v>
      </c>
      <c r="J5868">
        <f>_xlfn.XLOOKUP(A5868,Table2[ProductID],Table2[RepID])</f>
        <v>33</v>
      </c>
      <c r="K5868" t="str">
        <f>_xlfn.XLOOKUP(J5868,Table3[RepID],Table3[RepName])</f>
        <v>Alaa</v>
      </c>
    </row>
    <row r="5869" spans="1:11" x14ac:dyDescent="0.35">
      <c r="A5869" s="8">
        <v>388</v>
      </c>
      <c r="B5869" t="str" cm="1">
        <f t="array" ref="B5869:F5869">_xlfn.XLOOKUP(A5869,Table4[ProductID],Table4[[ProductCode]:[Brand]])</f>
        <v>YW-28-034</v>
      </c>
      <c r="C5869" t="str">
        <v>Pokémon Album Black* Gold 9PCS in the page</v>
      </c>
      <c r="D5869" t="str">
        <v>Games</v>
      </c>
      <c r="E5869" t="str">
        <v>Card Game</v>
      </c>
      <c r="F5869" t="str">
        <v>Pokémon</v>
      </c>
      <c r="G5869">
        <f>_xlfn.XLOOKUP(A5869,Table2[ProductID],Table2[StoreID])</f>
        <v>4</v>
      </c>
      <c r="H5869" t="str" cm="1">
        <f t="array" ref="H5869:I5869">_xlfn.XLOOKUP(G5869,Table1[StoreID],Table1[[StoreName]:[Region]])</f>
        <v>StoreD</v>
      </c>
      <c r="I5869" t="str">
        <v>Alex</v>
      </c>
      <c r="J5869">
        <f>_xlfn.XLOOKUP(A5869,Table2[ProductID],Table2[RepID])</f>
        <v>23</v>
      </c>
      <c r="K5869" t="str">
        <f>_xlfn.XLOOKUP(J5869,Table3[RepID],Table3[RepName])</f>
        <v>Essam</v>
      </c>
    </row>
    <row r="5870" spans="1:11" x14ac:dyDescent="0.35">
      <c r="A5870" s="8">
        <v>11</v>
      </c>
      <c r="B5870" t="str" cm="1">
        <f t="array" ref="B5870:F5870">_xlfn.XLOOKUP(A5870,Table4[ProductID],Table4[[ProductCode]:[Brand]])</f>
        <v>ZUR-9259</v>
      </c>
      <c r="C5870" t="str">
        <v>Zuru Rainbocorns KitTYcorn Magic Glowing 10 Surprises  S1 -CDU6PCS</v>
      </c>
      <c r="D5870" t="str">
        <v>Surprise</v>
      </c>
      <c r="E5870" t="str">
        <v>Egg</v>
      </c>
      <c r="F5870" t="str">
        <v>Rainbocorns</v>
      </c>
      <c r="G5870">
        <f>_xlfn.XLOOKUP(A5870,Table2[ProductID],Table2[StoreID])</f>
        <v>4</v>
      </c>
      <c r="H5870" t="str" cm="1">
        <f t="array" ref="H5870:I5870">_xlfn.XLOOKUP(G5870,Table1[StoreID],Table1[[StoreName]:[Region]])</f>
        <v>StoreD</v>
      </c>
      <c r="I5870" t="str">
        <v>Alex</v>
      </c>
      <c r="J5870">
        <f>_xlfn.XLOOKUP(A5870,Table2[ProductID],Table2[RepID])</f>
        <v>2</v>
      </c>
      <c r="K5870" t="str">
        <f>_xlfn.XLOOKUP(J5870,Table3[RepID],Table3[RepName])</f>
        <v>Bassem</v>
      </c>
    </row>
    <row r="5871" spans="1:11" x14ac:dyDescent="0.35">
      <c r="A5871" s="8">
        <v>4078</v>
      </c>
      <c r="B5871" t="str" cm="1">
        <f t="array" ref="B5871:F5871">_xlfn.XLOOKUP(A5871,Table4[ProductID],Table4[[ProductCode]:[Brand]])</f>
        <v>E91 BP6</v>
      </c>
      <c r="C5871" t="str">
        <v>Energizer Card 4+2  AA Promo</v>
      </c>
      <c r="D5871" t="str">
        <v>Add-ons</v>
      </c>
      <c r="E5871" t="str">
        <v>Battery</v>
      </c>
      <c r="F5871" t="str">
        <v>Energizer</v>
      </c>
      <c r="G5871">
        <f>_xlfn.XLOOKUP(A5871,Table2[ProductID],Table2[StoreID])</f>
        <v>3</v>
      </c>
      <c r="H5871" t="str" cm="1">
        <f t="array" ref="H5871:I5871">_xlfn.XLOOKUP(G5871,Table1[StoreID],Table1[[StoreName]:[Region]])</f>
        <v>StoreC</v>
      </c>
      <c r="I5871" t="str">
        <v>Alex</v>
      </c>
      <c r="J5871">
        <f>_xlfn.XLOOKUP(A5871,Table2[ProductID],Table2[RepID])</f>
        <v>27</v>
      </c>
      <c r="K5871" t="str">
        <f>_xlfn.XLOOKUP(J5871,Table3[RepID],Table3[RepName])</f>
        <v>Abdallah</v>
      </c>
    </row>
    <row r="5872" spans="1:11" x14ac:dyDescent="0.35">
      <c r="A5872" s="8">
        <v>1099</v>
      </c>
      <c r="B5872" t="str" cm="1">
        <f t="array" ref="B5872:F5872">_xlfn.XLOOKUP(A5872,Table4[ProductID],Table4[[ProductCode]:[Brand]])</f>
        <v>SH-3768</v>
      </c>
      <c r="C5872" t="str">
        <v>Colour Change  Fashion doll Stand 12 Pieces</v>
      </c>
      <c r="D5872" t="str">
        <v>Surprise</v>
      </c>
      <c r="E5872" t="str">
        <v>Tube</v>
      </c>
      <c r="F5872" t="str">
        <v>Barbie</v>
      </c>
      <c r="G5872">
        <f>_xlfn.XLOOKUP(A5872,Table2[ProductID],Table2[StoreID])</f>
        <v>1</v>
      </c>
      <c r="H5872" t="str" cm="1">
        <f t="array" ref="H5872:I5872">_xlfn.XLOOKUP(G5872,Table1[StoreID],Table1[[StoreName]:[Region]])</f>
        <v>StoreA</v>
      </c>
      <c r="I5872" t="str">
        <v>Cairo</v>
      </c>
      <c r="J5872">
        <f>_xlfn.XLOOKUP(A5872,Table2[ProductID],Table2[RepID])</f>
        <v>14</v>
      </c>
      <c r="K5872" t="str">
        <f>_xlfn.XLOOKUP(J5872,Table3[RepID],Table3[RepName])</f>
        <v>Mariam</v>
      </c>
    </row>
    <row r="5873" spans="1:11" x14ac:dyDescent="0.35">
      <c r="A5873" s="8">
        <v>3274</v>
      </c>
      <c r="B5873" t="str" cm="1">
        <f t="array" ref="B5873:F5873">_xlfn.XLOOKUP(A5873,Table4[ProductID],Table4[[ProductCode]:[Brand]])</f>
        <v>NK-20580</v>
      </c>
      <c r="C5873" t="str">
        <v>Identical Cards</v>
      </c>
      <c r="D5873" t="str">
        <v>Games</v>
      </c>
      <c r="E5873" t="str">
        <v>Board Game</v>
      </c>
      <c r="F5873" t="str">
        <v>Nilco</v>
      </c>
      <c r="G5873">
        <f>_xlfn.XLOOKUP(A5873,Table2[ProductID],Table2[StoreID])</f>
        <v>4</v>
      </c>
      <c r="H5873" t="str" cm="1">
        <f t="array" ref="H5873:I5873">_xlfn.XLOOKUP(G5873,Table1[StoreID],Table1[[StoreName]:[Region]])</f>
        <v>StoreD</v>
      </c>
      <c r="I5873" t="str">
        <v>Alex</v>
      </c>
      <c r="J5873">
        <f>_xlfn.XLOOKUP(A5873,Table2[ProductID],Table2[RepID])</f>
        <v>2</v>
      </c>
      <c r="K5873" t="str">
        <f>_xlfn.XLOOKUP(J5873,Table3[RepID],Table3[RepName])</f>
        <v>Bassem</v>
      </c>
    </row>
    <row r="5874" spans="1:11" x14ac:dyDescent="0.35">
      <c r="A5874" s="8">
        <v>3299</v>
      </c>
      <c r="B5874" t="str" cm="1">
        <f t="array" ref="B5874:F5874">_xlfn.XLOOKUP(A5874,Table4[ProductID],Table4[[ProductCode]:[Brand]])</f>
        <v>NK-20276</v>
      </c>
      <c r="C5874" t="str">
        <v>Learning The Opposites</v>
      </c>
      <c r="D5874" t="str">
        <v>Education &amp; Learning</v>
      </c>
      <c r="E5874" t="str">
        <v>Puzzle</v>
      </c>
      <c r="F5874" t="str">
        <v>Nilco</v>
      </c>
      <c r="G5874">
        <f>_xlfn.XLOOKUP(A5874,Table2[ProductID],Table2[StoreID])</f>
        <v>3</v>
      </c>
      <c r="H5874" t="str" cm="1">
        <f t="array" ref="H5874:I5874">_xlfn.XLOOKUP(G5874,Table1[StoreID],Table1[[StoreName]:[Region]])</f>
        <v>StoreC</v>
      </c>
      <c r="I5874" t="str">
        <v>Alex</v>
      </c>
      <c r="J5874">
        <f>_xlfn.XLOOKUP(A5874,Table2[ProductID],Table2[RepID])</f>
        <v>27</v>
      </c>
      <c r="K5874" t="str">
        <f>_xlfn.XLOOKUP(J5874,Table3[RepID],Table3[RepName])</f>
        <v>Abdallah</v>
      </c>
    </row>
    <row r="5875" spans="1:11" x14ac:dyDescent="0.35">
      <c r="A5875" s="8">
        <v>3268</v>
      </c>
      <c r="B5875" t="str" cm="1">
        <f t="array" ref="B5875:F5875">_xlfn.XLOOKUP(A5875,Table4[ProductID],Table4[[ProductCode]:[Brand]])</f>
        <v>NK-20641</v>
      </c>
      <c r="C5875" t="str">
        <v>Playing Cards</v>
      </c>
      <c r="D5875" t="str">
        <v>Games</v>
      </c>
      <c r="E5875" t="str">
        <v>Card Game</v>
      </c>
      <c r="F5875" t="str">
        <v>Nilco</v>
      </c>
      <c r="G5875">
        <f>_xlfn.XLOOKUP(A5875,Table2[ProductID],Table2[StoreID])</f>
        <v>4</v>
      </c>
      <c r="H5875" t="str" cm="1">
        <f t="array" ref="H5875:I5875">_xlfn.XLOOKUP(G5875,Table1[StoreID],Table1[[StoreName]:[Region]])</f>
        <v>StoreD</v>
      </c>
      <c r="I5875" t="str">
        <v>Alex</v>
      </c>
      <c r="J5875">
        <f>_xlfn.XLOOKUP(A5875,Table2[ProductID],Table2[RepID])</f>
        <v>23</v>
      </c>
      <c r="K5875" t="str">
        <f>_xlfn.XLOOKUP(J5875,Table3[RepID],Table3[RepName])</f>
        <v>Essam</v>
      </c>
    </row>
    <row r="5876" spans="1:11" x14ac:dyDescent="0.35">
      <c r="A5876" s="8">
        <v>462</v>
      </c>
      <c r="B5876" t="str" cm="1">
        <f t="array" ref="B5876:F5876">_xlfn.XLOOKUP(A5876,Table4[ProductID],Table4[[ProductCode]:[Brand]])</f>
        <v>YW-26-036</v>
      </c>
      <c r="C5876" t="str">
        <v>Pokémon Boosters ( Stand 36 Pcs )</v>
      </c>
      <c r="D5876" t="str">
        <v>Games</v>
      </c>
      <c r="E5876" t="str">
        <v>Card Game</v>
      </c>
      <c r="F5876" t="str">
        <v>Pokémon</v>
      </c>
      <c r="G5876">
        <f>_xlfn.XLOOKUP(A5876,Table2[ProductID],Table2[StoreID])</f>
        <v>4</v>
      </c>
      <c r="H5876" t="str" cm="1">
        <f t="array" ref="H5876:I5876">_xlfn.XLOOKUP(G5876,Table1[StoreID],Table1[[StoreName]:[Region]])</f>
        <v>StoreD</v>
      </c>
      <c r="I5876" t="str">
        <v>Alex</v>
      </c>
      <c r="J5876">
        <f>_xlfn.XLOOKUP(A5876,Table2[ProductID],Table2[RepID])</f>
        <v>23</v>
      </c>
      <c r="K5876" t="str">
        <f>_xlfn.XLOOKUP(J5876,Table3[RepID],Table3[RepName])</f>
        <v>Essam</v>
      </c>
    </row>
    <row r="5877" spans="1:11" x14ac:dyDescent="0.35">
      <c r="A5877" s="8">
        <v>3379</v>
      </c>
      <c r="B5877" t="str" cm="1">
        <f t="array" ref="B5877:F5877">_xlfn.XLOOKUP(A5877,Table4[ProductID],Table4[[ProductCode]:[Brand]])</f>
        <v>MGA-582397-S2</v>
      </c>
      <c r="C5877" t="str">
        <v>MGA''s Dream Ella Color Change Surprise Fairies Doll Series 2- DreamElla (Teal) PDQ</v>
      </c>
      <c r="D5877" t="str">
        <v>Surprise</v>
      </c>
      <c r="E5877" t="str">
        <v>Box</v>
      </c>
      <c r="F5877" t="str">
        <v>Dream Ella</v>
      </c>
      <c r="G5877">
        <f>_xlfn.XLOOKUP(A5877,Table2[ProductID],Table2[StoreID])</f>
        <v>3</v>
      </c>
      <c r="H5877" t="str" cm="1">
        <f t="array" ref="H5877:I5877">_xlfn.XLOOKUP(G5877,Table1[StoreID],Table1[[StoreName]:[Region]])</f>
        <v>StoreC</v>
      </c>
      <c r="I5877" t="str">
        <v>Alex</v>
      </c>
      <c r="J5877">
        <f>_xlfn.XLOOKUP(A5877,Table2[ProductID],Table2[RepID])</f>
        <v>1</v>
      </c>
      <c r="K5877" t="str">
        <f>_xlfn.XLOOKUP(J5877,Table3[RepID],Table3[RepName])</f>
        <v>Ahmed</v>
      </c>
    </row>
    <row r="5878" spans="1:11" x14ac:dyDescent="0.35">
      <c r="A5878" s="8">
        <v>3591</v>
      </c>
      <c r="B5878" t="str" cm="1">
        <f t="array" ref="B5878:F5878">_xlfn.XLOOKUP(A5878,Table4[ProductID],Table4[[ProductCode]:[Brand]])</f>
        <v>LA-BX1458Z</v>
      </c>
      <c r="C5878" t="str">
        <v>TEXTURED BALLS - Ball-A-Baloos</v>
      </c>
      <c r="D5878" t="str">
        <v>Baby</v>
      </c>
      <c r="E5878" t="str">
        <v>Toddler</v>
      </c>
      <c r="F5878" t="str">
        <v>B.Toys</v>
      </c>
      <c r="G5878">
        <f>_xlfn.XLOOKUP(A5878,Table2[ProductID],Table2[StoreID])</f>
        <v>3</v>
      </c>
      <c r="H5878" t="str" cm="1">
        <f t="array" ref="H5878:I5878">_xlfn.XLOOKUP(G5878,Table1[StoreID],Table1[[StoreName]:[Region]])</f>
        <v>StoreC</v>
      </c>
      <c r="I5878" t="str">
        <v>Alex</v>
      </c>
      <c r="J5878">
        <f>_xlfn.XLOOKUP(A5878,Table2[ProductID],Table2[RepID])</f>
        <v>23</v>
      </c>
      <c r="K5878" t="str">
        <f>_xlfn.XLOOKUP(J5878,Table3[RepID],Table3[RepName])</f>
        <v>Essam</v>
      </c>
    </row>
    <row r="5879" spans="1:11" x14ac:dyDescent="0.35">
      <c r="A5879" s="8">
        <v>1136</v>
      </c>
      <c r="B5879" t="str" cm="1">
        <f t="array" ref="B5879:F5879">_xlfn.XLOOKUP(A5879,Table4[ProductID],Table4[[ProductCode]:[Brand]])</f>
        <v>SH-3715</v>
      </c>
      <c r="C5879" t="str">
        <v>12INCH AVENGER WITH LIGHT 7INCH 12ASST</v>
      </c>
      <c r="D5879" t="str">
        <v>Action Figure</v>
      </c>
      <c r="E5879" t="str">
        <v>Figures</v>
      </c>
      <c r="F5879" t="str">
        <v>Super Hero</v>
      </c>
      <c r="G5879">
        <f>_xlfn.XLOOKUP(A5879,Table2[ProductID],Table2[StoreID])</f>
        <v>4</v>
      </c>
      <c r="H5879" t="str" cm="1">
        <f t="array" ref="H5879:I5879">_xlfn.XLOOKUP(G5879,Table1[StoreID],Table1[[StoreName]:[Region]])</f>
        <v>StoreD</v>
      </c>
      <c r="I5879" t="str">
        <v>Alex</v>
      </c>
      <c r="J5879">
        <f>_xlfn.XLOOKUP(A5879,Table2[ProductID],Table2[RepID])</f>
        <v>33</v>
      </c>
      <c r="K5879" t="str">
        <f>_xlfn.XLOOKUP(J5879,Table3[RepID],Table3[RepName])</f>
        <v>Alaa</v>
      </c>
    </row>
    <row r="5880" spans="1:11" x14ac:dyDescent="0.35">
      <c r="A5880" s="8">
        <v>462</v>
      </c>
      <c r="B5880" t="str" cm="1">
        <f t="array" ref="B5880:F5880">_xlfn.XLOOKUP(A5880,Table4[ProductID],Table4[[ProductCode]:[Brand]])</f>
        <v>YW-26-036</v>
      </c>
      <c r="C5880" t="str">
        <v>Pokémon Boosters ( Stand 36 Pcs )</v>
      </c>
      <c r="D5880" t="str">
        <v>Games</v>
      </c>
      <c r="E5880" t="str">
        <v>Card Game</v>
      </c>
      <c r="F5880" t="str">
        <v>Pokémon</v>
      </c>
      <c r="G5880">
        <f>_xlfn.XLOOKUP(A5880,Table2[ProductID],Table2[StoreID])</f>
        <v>4</v>
      </c>
      <c r="H5880" t="str" cm="1">
        <f t="array" ref="H5880:I5880">_xlfn.XLOOKUP(G5880,Table1[StoreID],Table1[[StoreName]:[Region]])</f>
        <v>StoreD</v>
      </c>
      <c r="I5880" t="str">
        <v>Alex</v>
      </c>
      <c r="J5880">
        <f>_xlfn.XLOOKUP(A5880,Table2[ProductID],Table2[RepID])</f>
        <v>23</v>
      </c>
      <c r="K5880" t="str">
        <f>_xlfn.XLOOKUP(J5880,Table3[RepID],Table3[RepName])</f>
        <v>Essam</v>
      </c>
    </row>
    <row r="5881" spans="1:11" x14ac:dyDescent="0.35">
      <c r="A5881" s="8">
        <v>3277</v>
      </c>
      <c r="B5881" t="str" cm="1">
        <f t="array" ref="B5881:F5881">_xlfn.XLOOKUP(A5881,Table4[ProductID],Table4[[ProductCode]:[Brand]])</f>
        <v>NK-20542</v>
      </c>
      <c r="C5881" t="str">
        <v>Plastic Box- Phase 10</v>
      </c>
      <c r="D5881" t="str">
        <v>Games</v>
      </c>
      <c r="E5881" t="str">
        <v>Card Game</v>
      </c>
      <c r="F5881" t="str">
        <v>Nilco</v>
      </c>
      <c r="G5881">
        <f>_xlfn.XLOOKUP(A5881,Table2[ProductID],Table2[StoreID])</f>
        <v>4</v>
      </c>
      <c r="H5881" t="str" cm="1">
        <f t="array" ref="H5881:I5881">_xlfn.XLOOKUP(G5881,Table1[StoreID],Table1[[StoreName]:[Region]])</f>
        <v>StoreD</v>
      </c>
      <c r="I5881" t="str">
        <v>Alex</v>
      </c>
      <c r="J5881">
        <f>_xlfn.XLOOKUP(A5881,Table2[ProductID],Table2[RepID])</f>
        <v>23</v>
      </c>
      <c r="K5881" t="str">
        <f>_xlfn.XLOOKUP(J5881,Table3[RepID],Table3[RepName])</f>
        <v>Essam</v>
      </c>
    </row>
    <row r="5882" spans="1:11" x14ac:dyDescent="0.35">
      <c r="A5882" s="8">
        <v>3292</v>
      </c>
      <c r="B5882" t="str" cm="1">
        <f t="array" ref="B5882:F5882">_xlfn.XLOOKUP(A5882,Table4[ProductID],Table4[[ProductCode]:[Brand]])</f>
        <v>NK-20351</v>
      </c>
      <c r="C5882" t="str">
        <v>Learning Rhyming Words</v>
      </c>
      <c r="D5882" t="str">
        <v>Education &amp; Learning</v>
      </c>
      <c r="E5882" t="str">
        <v>Puzzle</v>
      </c>
      <c r="F5882" t="str">
        <v>Nilco</v>
      </c>
      <c r="G5882">
        <f>_xlfn.XLOOKUP(A5882,Table2[ProductID],Table2[StoreID])</f>
        <v>1</v>
      </c>
      <c r="H5882" t="str" cm="1">
        <f t="array" ref="H5882:I5882">_xlfn.XLOOKUP(G5882,Table1[StoreID],Table1[[StoreName]:[Region]])</f>
        <v>StoreA</v>
      </c>
      <c r="I5882" t="str">
        <v>Cairo</v>
      </c>
      <c r="J5882">
        <f>_xlfn.XLOOKUP(A5882,Table2[ProductID],Table2[RepID])</f>
        <v>2</v>
      </c>
      <c r="K5882" t="str">
        <f>_xlfn.XLOOKUP(J5882,Table3[RepID],Table3[RepName])</f>
        <v>Bassem</v>
      </c>
    </row>
    <row r="5883" spans="1:11" x14ac:dyDescent="0.35">
      <c r="A5883" s="8">
        <v>678</v>
      </c>
      <c r="B5883" t="str" cm="1">
        <f t="array" ref="B5883:F5883">_xlfn.XLOOKUP(A5883,Table4[ProductID],Table4[[ProductCode]:[Brand]])</f>
        <v>TH-RMS-99-004</v>
      </c>
      <c r="C5883" t="str">
        <v>Barbie Foil Reveal Scrapbook Set</v>
      </c>
      <c r="D5883" t="str">
        <v>Education &amp; Learning</v>
      </c>
      <c r="E5883" t="str">
        <v>Art &amp; Craft</v>
      </c>
      <c r="F5883" t="str">
        <v>Barbie</v>
      </c>
      <c r="G5883">
        <f>_xlfn.XLOOKUP(A5883,Table2[ProductID],Table2[StoreID])</f>
        <v>3</v>
      </c>
      <c r="H5883" t="str" cm="1">
        <f t="array" ref="H5883:I5883">_xlfn.XLOOKUP(G5883,Table1[StoreID],Table1[[StoreName]:[Region]])</f>
        <v>StoreC</v>
      </c>
      <c r="I5883" t="str">
        <v>Alex</v>
      </c>
      <c r="J5883">
        <f>_xlfn.XLOOKUP(A5883,Table2[ProductID],Table2[RepID])</f>
        <v>30</v>
      </c>
      <c r="K5883" t="str">
        <f>_xlfn.XLOOKUP(J5883,Table3[RepID],Table3[RepName])</f>
        <v>Fady</v>
      </c>
    </row>
    <row r="5884" spans="1:11" x14ac:dyDescent="0.35">
      <c r="A5884" s="8">
        <v>4078</v>
      </c>
      <c r="B5884" t="str" cm="1">
        <f t="array" ref="B5884:F5884">_xlfn.XLOOKUP(A5884,Table4[ProductID],Table4[[ProductCode]:[Brand]])</f>
        <v>E91 BP6</v>
      </c>
      <c r="C5884" t="str">
        <v>Energizer Card 4+2  AA Promo</v>
      </c>
      <c r="D5884" t="str">
        <v>Add-ons</v>
      </c>
      <c r="E5884" t="str">
        <v>Battery</v>
      </c>
      <c r="F5884" t="str">
        <v>Energizer</v>
      </c>
      <c r="G5884">
        <f>_xlfn.XLOOKUP(A5884,Table2[ProductID],Table2[StoreID])</f>
        <v>3</v>
      </c>
      <c r="H5884" t="str" cm="1">
        <f t="array" ref="H5884:I5884">_xlfn.XLOOKUP(G5884,Table1[StoreID],Table1[[StoreName]:[Region]])</f>
        <v>StoreC</v>
      </c>
      <c r="I5884" t="str">
        <v>Alex</v>
      </c>
      <c r="J5884">
        <f>_xlfn.XLOOKUP(A5884,Table2[ProductID],Table2[RepID])</f>
        <v>27</v>
      </c>
      <c r="K5884" t="str">
        <f>_xlfn.XLOOKUP(J5884,Table3[RepID],Table3[RepName])</f>
        <v>Abdallah</v>
      </c>
    </row>
    <row r="5885" spans="1:11" x14ac:dyDescent="0.35">
      <c r="A5885" s="8">
        <v>3615</v>
      </c>
      <c r="B5885" t="str" cm="1">
        <f t="array" ref="B5885:F5885">_xlfn.XLOOKUP(A5885,Table4[ProductID],Table4[[ProductCode]:[Brand]])</f>
        <v>LA-BD31366</v>
      </c>
      <c r="C5885" t="str">
        <v>Our Generation - Tennis Champion Doll - AA, Imene</v>
      </c>
      <c r="D5885" t="str">
        <v>Dolls &amp; Accessories</v>
      </c>
      <c r="E5885" t="str">
        <v>Doll</v>
      </c>
      <c r="F5885" t="str">
        <v>Our Generation</v>
      </c>
      <c r="G5885">
        <f>_xlfn.XLOOKUP(A5885,Table2[ProductID],Table2[StoreID])</f>
        <v>1</v>
      </c>
      <c r="H5885" t="str" cm="1">
        <f t="array" ref="H5885:I5885">_xlfn.XLOOKUP(G5885,Table1[StoreID],Table1[[StoreName]:[Region]])</f>
        <v>StoreA</v>
      </c>
      <c r="I5885" t="str">
        <v>Cairo</v>
      </c>
      <c r="J5885">
        <f>_xlfn.XLOOKUP(A5885,Table2[ProductID],Table2[RepID])</f>
        <v>3</v>
      </c>
      <c r="K5885" t="str">
        <f>_xlfn.XLOOKUP(J5885,Table3[RepID],Table3[RepName])</f>
        <v>Nada</v>
      </c>
    </row>
    <row r="5886" spans="1:11" x14ac:dyDescent="0.35">
      <c r="A5886" s="8">
        <v>706</v>
      </c>
      <c r="B5886" t="str" cm="1">
        <f t="array" ref="B5886:F5886">_xlfn.XLOOKUP(A5886,Table4[ProductID],Table4[[ProductCode]:[Brand]])</f>
        <v>SM-0444</v>
      </c>
      <c r="C5886" t="str">
        <v>Yogi Card (Stand 36 Bag )</v>
      </c>
      <c r="D5886" t="str">
        <v>Games</v>
      </c>
      <c r="E5886" t="str">
        <v>Card Game</v>
      </c>
      <c r="F5886" t="str">
        <v>Yu-Gi-Oh!</v>
      </c>
      <c r="G5886">
        <f>_xlfn.XLOOKUP(A5886,Table2[ProductID],Table2[StoreID])</f>
        <v>1</v>
      </c>
      <c r="H5886" t="str" cm="1">
        <f t="array" ref="H5886:I5886">_xlfn.XLOOKUP(G5886,Table1[StoreID],Table1[[StoreName]:[Region]])</f>
        <v>StoreA</v>
      </c>
      <c r="I5886" t="str">
        <v>Cairo</v>
      </c>
      <c r="J5886">
        <f>_xlfn.XLOOKUP(A5886,Table2[ProductID],Table2[RepID])</f>
        <v>5</v>
      </c>
      <c r="K5886" t="str">
        <f>_xlfn.XLOOKUP(J5886,Table3[RepID],Table3[RepName])</f>
        <v>Yara</v>
      </c>
    </row>
    <row r="5887" spans="1:11" x14ac:dyDescent="0.35">
      <c r="A5887" s="8">
        <v>4028</v>
      </c>
      <c r="B5887" t="str" cm="1">
        <f t="array" ref="B5887:F5887">_xlfn.XLOOKUP(A5887,Table4[ProductID],Table4[[ProductCode]:[Brand]])</f>
        <v>FS0003570</v>
      </c>
      <c r="C5887" t="str">
        <v>Topps Match Attax 2022/2023 - Single Pack  Stand (36 pieces)</v>
      </c>
      <c r="D5887" t="str">
        <v>Games</v>
      </c>
      <c r="E5887" t="str">
        <v>Card Game</v>
      </c>
      <c r="F5887" t="str">
        <v>Match Attax</v>
      </c>
      <c r="G5887">
        <f>_xlfn.XLOOKUP(A5887,Table2[ProductID],Table2[StoreID])</f>
        <v>4</v>
      </c>
      <c r="H5887" t="str" cm="1">
        <f t="array" ref="H5887:I5887">_xlfn.XLOOKUP(G5887,Table1[StoreID],Table1[[StoreName]:[Region]])</f>
        <v>StoreD</v>
      </c>
      <c r="I5887" t="str">
        <v>Alex</v>
      </c>
      <c r="J5887">
        <f>_xlfn.XLOOKUP(A5887,Table2[ProductID],Table2[RepID])</f>
        <v>23</v>
      </c>
      <c r="K5887" t="str">
        <f>_xlfn.XLOOKUP(J5887,Table3[RepID],Table3[RepName])</f>
        <v>Essam</v>
      </c>
    </row>
    <row r="5888" spans="1:11" x14ac:dyDescent="0.35">
      <c r="A5888" s="8">
        <v>463</v>
      </c>
      <c r="B5888" t="str" cm="1">
        <f t="array" ref="B5888:F5888">_xlfn.XLOOKUP(A5888,Table4[ProductID],Table4[[ProductCode]:[Brand]])</f>
        <v>YW-26-035</v>
      </c>
      <c r="C5888" t="str">
        <v>Pokémon Card ( Stand 8 pcs )</v>
      </c>
      <c r="D5888" t="str">
        <v>Games</v>
      </c>
      <c r="E5888" t="str">
        <v>Card Game</v>
      </c>
      <c r="F5888" t="str">
        <v>Pokémon</v>
      </c>
      <c r="G5888">
        <f>_xlfn.XLOOKUP(A5888,Table2[ProductID],Table2[StoreID])</f>
        <v>4</v>
      </c>
      <c r="H5888" t="str" cm="1">
        <f t="array" ref="H5888:I5888">_xlfn.XLOOKUP(G5888,Table1[StoreID],Table1[[StoreName]:[Region]])</f>
        <v>StoreD</v>
      </c>
      <c r="I5888" t="str">
        <v>Alex</v>
      </c>
      <c r="J5888">
        <f>_xlfn.XLOOKUP(A5888,Table2[ProductID],Table2[RepID])</f>
        <v>33</v>
      </c>
      <c r="K5888" t="str">
        <f>_xlfn.XLOOKUP(J5888,Table3[RepID],Table3[RepName])</f>
        <v>Alaa</v>
      </c>
    </row>
    <row r="5889" spans="1:11" x14ac:dyDescent="0.35">
      <c r="A5889" s="8">
        <v>392</v>
      </c>
      <c r="B5889" t="str" cm="1">
        <f t="array" ref="B5889:F5889">_xlfn.XLOOKUP(A5889,Table4[ProductID],Table4[[ProductCode]:[Brand]])</f>
        <v>YW-28-030</v>
      </c>
      <c r="C5889" t="str">
        <v>Pokémon Album 3D 4PCS in the page</v>
      </c>
      <c r="D5889" t="str">
        <v>Games</v>
      </c>
      <c r="E5889" t="str">
        <v>Card Game</v>
      </c>
      <c r="F5889" t="str">
        <v>Pokémon</v>
      </c>
      <c r="G5889">
        <f>_xlfn.XLOOKUP(A5889,Table2[ProductID],Table2[StoreID])</f>
        <v>4</v>
      </c>
      <c r="H5889" t="str" cm="1">
        <f t="array" ref="H5889:I5889">_xlfn.XLOOKUP(G5889,Table1[StoreID],Table1[[StoreName]:[Region]])</f>
        <v>StoreD</v>
      </c>
      <c r="I5889" t="str">
        <v>Alex</v>
      </c>
      <c r="J5889">
        <f>_xlfn.XLOOKUP(A5889,Table2[ProductID],Table2[RepID])</f>
        <v>2</v>
      </c>
      <c r="K5889" t="str">
        <f>_xlfn.XLOOKUP(J5889,Table3[RepID],Table3[RepName])</f>
        <v>Bassem</v>
      </c>
    </row>
    <row r="5890" spans="1:11" x14ac:dyDescent="0.35">
      <c r="A5890" s="8">
        <v>4078</v>
      </c>
      <c r="B5890" t="str" cm="1">
        <f t="array" ref="B5890:F5890">_xlfn.XLOOKUP(A5890,Table4[ProductID],Table4[[ProductCode]:[Brand]])</f>
        <v>E91 BP6</v>
      </c>
      <c r="C5890" t="str">
        <v>Energizer Card 4+2  AA Promo</v>
      </c>
      <c r="D5890" t="str">
        <v>Add-ons</v>
      </c>
      <c r="E5890" t="str">
        <v>Battery</v>
      </c>
      <c r="F5890" t="str">
        <v>Energizer</v>
      </c>
      <c r="G5890">
        <f>_xlfn.XLOOKUP(A5890,Table2[ProductID],Table2[StoreID])</f>
        <v>3</v>
      </c>
      <c r="H5890" t="str" cm="1">
        <f t="array" ref="H5890:I5890">_xlfn.XLOOKUP(G5890,Table1[StoreID],Table1[[StoreName]:[Region]])</f>
        <v>StoreC</v>
      </c>
      <c r="I5890" t="str">
        <v>Alex</v>
      </c>
      <c r="J5890">
        <f>_xlfn.XLOOKUP(A5890,Table2[ProductID],Table2[RepID])</f>
        <v>27</v>
      </c>
      <c r="K5890" t="str">
        <f>_xlfn.XLOOKUP(J5890,Table3[RepID],Table3[RepName])</f>
        <v>Abdallah</v>
      </c>
    </row>
    <row r="5891" spans="1:11" x14ac:dyDescent="0.35">
      <c r="A5891" s="8">
        <v>4078</v>
      </c>
      <c r="B5891" t="str" cm="1">
        <f t="array" ref="B5891:F5891">_xlfn.XLOOKUP(A5891,Table4[ProductID],Table4[[ProductCode]:[Brand]])</f>
        <v>E91 BP6</v>
      </c>
      <c r="C5891" t="str">
        <v>Energizer Card 4+2  AA Promo</v>
      </c>
      <c r="D5891" t="str">
        <v>Add-ons</v>
      </c>
      <c r="E5891" t="str">
        <v>Battery</v>
      </c>
      <c r="F5891" t="str">
        <v>Energizer</v>
      </c>
      <c r="G5891">
        <f>_xlfn.XLOOKUP(A5891,Table2[ProductID],Table2[StoreID])</f>
        <v>3</v>
      </c>
      <c r="H5891" t="str" cm="1">
        <f t="array" ref="H5891:I5891">_xlfn.XLOOKUP(G5891,Table1[StoreID],Table1[[StoreName]:[Region]])</f>
        <v>StoreC</v>
      </c>
      <c r="I5891" t="str">
        <v>Alex</v>
      </c>
      <c r="J5891">
        <f>_xlfn.XLOOKUP(A5891,Table2[ProductID],Table2[RepID])</f>
        <v>27</v>
      </c>
      <c r="K5891" t="str">
        <f>_xlfn.XLOOKUP(J5891,Table3[RepID],Table3[RepName])</f>
        <v>Abdallah</v>
      </c>
    </row>
    <row r="5892" spans="1:11" x14ac:dyDescent="0.35">
      <c r="A5892" s="8">
        <v>3269</v>
      </c>
      <c r="B5892" t="str" cm="1">
        <f t="array" ref="B5892:F5892">_xlfn.XLOOKUP(A5892,Table4[ProductID],Table4[[ProductCode]:[Brand]])</f>
        <v>NK-20634</v>
      </c>
      <c r="C5892" t="str">
        <v>Playing Cards 2x1</v>
      </c>
      <c r="D5892" t="str">
        <v>Games</v>
      </c>
      <c r="E5892" t="str">
        <v>Card Game</v>
      </c>
      <c r="F5892" t="str">
        <v>Nilco</v>
      </c>
      <c r="G5892">
        <f>_xlfn.XLOOKUP(A5892,Table2[ProductID],Table2[StoreID])</f>
        <v>4</v>
      </c>
      <c r="H5892" t="str" cm="1">
        <f t="array" ref="H5892:I5892">_xlfn.XLOOKUP(G5892,Table1[StoreID],Table1[[StoreName]:[Region]])</f>
        <v>StoreD</v>
      </c>
      <c r="I5892" t="str">
        <v>Alex</v>
      </c>
      <c r="J5892">
        <f>_xlfn.XLOOKUP(A5892,Table2[ProductID],Table2[RepID])</f>
        <v>2</v>
      </c>
      <c r="K5892" t="str">
        <f>_xlfn.XLOOKUP(J5892,Table3[RepID],Table3[RepName])</f>
        <v>Bassem</v>
      </c>
    </row>
    <row r="5893" spans="1:11" x14ac:dyDescent="0.35">
      <c r="A5893" s="8">
        <v>3643</v>
      </c>
      <c r="B5893" t="str" cm="1">
        <f t="array" ref="B5893:F5893">_xlfn.XLOOKUP(A5893,Table4[ProductID],Table4[[ProductCode]:[Brand]])</f>
        <v>LA-BD31119Z</v>
      </c>
      <c r="C5893" t="str">
        <v>Our Generation - FAMILY DOCTOR DOLL, NICOLA</v>
      </c>
      <c r="D5893" t="str">
        <v>Dolls &amp; Accessories</v>
      </c>
      <c r="E5893" t="str">
        <v>Doll</v>
      </c>
      <c r="F5893" t="str">
        <v>Our Generation</v>
      </c>
      <c r="G5893">
        <f>_xlfn.XLOOKUP(A5893,Table2[ProductID],Table2[StoreID])</f>
        <v>2</v>
      </c>
      <c r="H5893" t="str" cm="1">
        <f t="array" ref="H5893:I5893">_xlfn.XLOOKUP(G5893,Table1[StoreID],Table1[[StoreName]:[Region]])</f>
        <v>StoreB</v>
      </c>
      <c r="I5893" t="str">
        <v>Cairo</v>
      </c>
      <c r="J5893">
        <f>_xlfn.XLOOKUP(A5893,Table2[ProductID],Table2[RepID])</f>
        <v>25</v>
      </c>
      <c r="K5893" t="str">
        <f>_xlfn.XLOOKUP(J5893,Table3[RepID],Table3[RepName])</f>
        <v>Marwa</v>
      </c>
    </row>
    <row r="5894" spans="1:11" x14ac:dyDescent="0.35">
      <c r="A5894" s="8">
        <v>609</v>
      </c>
      <c r="B5894" t="str" cm="1">
        <f t="array" ref="B5894:F5894">_xlfn.XLOOKUP(A5894,Table4[ProductID],Table4[[ProductCode]:[Brand]])</f>
        <v>XS-36524</v>
      </c>
      <c r="C5894" t="str">
        <v>X-Shot Skins Mix Combo Pack Last Stand And 2Pk Flux</v>
      </c>
      <c r="D5894" t="str">
        <v>Guns</v>
      </c>
      <c r="E5894" t="str">
        <v>Gun</v>
      </c>
      <c r="F5894" t="str">
        <v>X-Shot</v>
      </c>
      <c r="G5894">
        <f>_xlfn.XLOOKUP(A5894,Table2[ProductID],Table2[StoreID])</f>
        <v>2</v>
      </c>
      <c r="H5894" t="str" cm="1">
        <f t="array" ref="H5894:I5894">_xlfn.XLOOKUP(G5894,Table1[StoreID],Table1[[StoreName]:[Region]])</f>
        <v>StoreB</v>
      </c>
      <c r="I5894" t="str">
        <v>Cairo</v>
      </c>
      <c r="J5894">
        <f>_xlfn.XLOOKUP(A5894,Table2[ProductID],Table2[RepID])</f>
        <v>25</v>
      </c>
      <c r="K5894" t="str">
        <f>_xlfn.XLOOKUP(J5894,Table3[RepID],Table3[RepName])</f>
        <v>Marwa</v>
      </c>
    </row>
    <row r="5895" spans="1:11" x14ac:dyDescent="0.35">
      <c r="A5895" s="8">
        <v>3332</v>
      </c>
      <c r="B5895" t="str" cm="1">
        <f t="array" ref="B5895:F5895">_xlfn.XLOOKUP(A5895,Table4[ProductID],Table4[[ProductCode]:[Brand]])</f>
        <v>MTR-4412</v>
      </c>
      <c r="C5895" t="str">
        <v>Make It Real - Juicy Couture Love Letters Bracelets</v>
      </c>
      <c r="D5895" t="str">
        <v>Fashion</v>
      </c>
      <c r="E5895" t="str">
        <v>Accessories</v>
      </c>
      <c r="F5895" t="str">
        <v>Juicy Couture</v>
      </c>
      <c r="G5895">
        <f>_xlfn.XLOOKUP(A5895,Table2[ProductID],Table2[StoreID])</f>
        <v>2</v>
      </c>
      <c r="H5895" t="str" cm="1">
        <f t="array" ref="H5895:I5895">_xlfn.XLOOKUP(G5895,Table1[StoreID],Table1[[StoreName]:[Region]])</f>
        <v>StoreB</v>
      </c>
      <c r="I5895" t="str">
        <v>Cairo</v>
      </c>
      <c r="J5895">
        <f>_xlfn.XLOOKUP(A5895,Table2[ProductID],Table2[RepID])</f>
        <v>25</v>
      </c>
      <c r="K5895" t="str">
        <f>_xlfn.XLOOKUP(J5895,Table3[RepID],Table3[RepName])</f>
        <v>Marwa</v>
      </c>
    </row>
    <row r="5896" spans="1:11" x14ac:dyDescent="0.35">
      <c r="A5896" s="8">
        <v>3317</v>
      </c>
      <c r="B5896" t="str" cm="1">
        <f t="array" ref="B5896:F5896">_xlfn.XLOOKUP(A5896,Table4[ProductID],Table4[[ProductCode]:[Brand]])</f>
        <v>NK-1365</v>
      </c>
      <c r="C5896" t="str">
        <v>sequence classic</v>
      </c>
      <c r="D5896" t="str">
        <v>Games</v>
      </c>
      <c r="E5896" t="str">
        <v>Board Game</v>
      </c>
      <c r="F5896" t="str">
        <v>Nilco</v>
      </c>
      <c r="G5896">
        <f>_xlfn.XLOOKUP(A5896,Table2[ProductID],Table2[StoreID])</f>
        <v>4</v>
      </c>
      <c r="H5896" t="str" cm="1">
        <f t="array" ref="H5896:I5896">_xlfn.XLOOKUP(G5896,Table1[StoreID],Table1[[StoreName]:[Region]])</f>
        <v>StoreD</v>
      </c>
      <c r="I5896" t="str">
        <v>Alex</v>
      </c>
      <c r="J5896">
        <f>_xlfn.XLOOKUP(A5896,Table2[ProductID],Table2[RepID])</f>
        <v>2</v>
      </c>
      <c r="K5896" t="str">
        <f>_xlfn.XLOOKUP(J5896,Table3[RepID],Table3[RepName])</f>
        <v>Bassem</v>
      </c>
    </row>
    <row r="5897" spans="1:11" x14ac:dyDescent="0.35">
      <c r="A5897" s="8">
        <v>462</v>
      </c>
      <c r="B5897" t="str" cm="1">
        <f t="array" ref="B5897:F5897">_xlfn.XLOOKUP(A5897,Table4[ProductID],Table4[[ProductCode]:[Brand]])</f>
        <v>YW-26-036</v>
      </c>
      <c r="C5897" t="str">
        <v>Pokémon Boosters ( Stand 36 Pcs )</v>
      </c>
      <c r="D5897" t="str">
        <v>Games</v>
      </c>
      <c r="E5897" t="str">
        <v>Card Game</v>
      </c>
      <c r="F5897" t="str">
        <v>Pokémon</v>
      </c>
      <c r="G5897">
        <f>_xlfn.XLOOKUP(A5897,Table2[ProductID],Table2[StoreID])</f>
        <v>4</v>
      </c>
      <c r="H5897" t="str" cm="1">
        <f t="array" ref="H5897:I5897">_xlfn.XLOOKUP(G5897,Table1[StoreID],Table1[[StoreName]:[Region]])</f>
        <v>StoreD</v>
      </c>
      <c r="I5897" t="str">
        <v>Alex</v>
      </c>
      <c r="J5897">
        <f>_xlfn.XLOOKUP(A5897,Table2[ProductID],Table2[RepID])</f>
        <v>23</v>
      </c>
      <c r="K5897" t="str">
        <f>_xlfn.XLOOKUP(J5897,Table3[RepID],Table3[RepName])</f>
        <v>Essam</v>
      </c>
    </row>
    <row r="5898" spans="1:11" x14ac:dyDescent="0.35">
      <c r="A5898" s="8">
        <v>462</v>
      </c>
      <c r="B5898" t="str" cm="1">
        <f t="array" ref="B5898:F5898">_xlfn.XLOOKUP(A5898,Table4[ProductID],Table4[[ProductCode]:[Brand]])</f>
        <v>YW-26-036</v>
      </c>
      <c r="C5898" t="str">
        <v>Pokémon Boosters ( Stand 36 Pcs )</v>
      </c>
      <c r="D5898" t="str">
        <v>Games</v>
      </c>
      <c r="E5898" t="str">
        <v>Card Game</v>
      </c>
      <c r="F5898" t="str">
        <v>Pokémon</v>
      </c>
      <c r="G5898">
        <f>_xlfn.XLOOKUP(A5898,Table2[ProductID],Table2[StoreID])</f>
        <v>4</v>
      </c>
      <c r="H5898" t="str" cm="1">
        <f t="array" ref="H5898:I5898">_xlfn.XLOOKUP(G5898,Table1[StoreID],Table1[[StoreName]:[Region]])</f>
        <v>StoreD</v>
      </c>
      <c r="I5898" t="str">
        <v>Alex</v>
      </c>
      <c r="J5898">
        <f>_xlfn.XLOOKUP(A5898,Table2[ProductID],Table2[RepID])</f>
        <v>23</v>
      </c>
      <c r="K5898" t="str">
        <f>_xlfn.XLOOKUP(J5898,Table3[RepID],Table3[RepName])</f>
        <v>Essam</v>
      </c>
    </row>
    <row r="5899" spans="1:11" x14ac:dyDescent="0.35">
      <c r="A5899" s="8">
        <v>475</v>
      </c>
      <c r="B5899" t="str" cm="1">
        <f t="array" ref="B5899:F5899">_xlfn.XLOOKUP(A5899,Table4[ProductID],Table4[[ProductCode]:[Brand]])</f>
        <v>YW-26-022</v>
      </c>
      <c r="C5899" t="str">
        <v>Pokémon Ball ( Stand 12 pcs )</v>
      </c>
      <c r="D5899" t="str">
        <v>Surprise</v>
      </c>
      <c r="E5899" t="str">
        <v>Ball</v>
      </c>
      <c r="F5899" t="str">
        <v>Pokémon</v>
      </c>
      <c r="G5899">
        <f>_xlfn.XLOOKUP(A5899,Table2[ProductID],Table2[StoreID])</f>
        <v>4</v>
      </c>
      <c r="H5899" t="str" cm="1">
        <f t="array" ref="H5899:I5899">_xlfn.XLOOKUP(G5899,Table1[StoreID],Table1[[StoreName]:[Region]])</f>
        <v>StoreD</v>
      </c>
      <c r="I5899" t="str">
        <v>Alex</v>
      </c>
      <c r="J5899">
        <f>_xlfn.XLOOKUP(A5899,Table2[ProductID],Table2[RepID])</f>
        <v>33</v>
      </c>
      <c r="K5899" t="str">
        <f>_xlfn.XLOOKUP(J5899,Table3[RepID],Table3[RepName])</f>
        <v>Alaa</v>
      </c>
    </row>
    <row r="5900" spans="1:11" x14ac:dyDescent="0.35">
      <c r="A5900" s="8">
        <v>475</v>
      </c>
      <c r="B5900" t="str" cm="1">
        <f t="array" ref="B5900:F5900">_xlfn.XLOOKUP(A5900,Table4[ProductID],Table4[[ProductCode]:[Brand]])</f>
        <v>YW-26-022</v>
      </c>
      <c r="C5900" t="str">
        <v>Pokémon Ball ( Stand 12 pcs )</v>
      </c>
      <c r="D5900" t="str">
        <v>Surprise</v>
      </c>
      <c r="E5900" t="str">
        <v>Ball</v>
      </c>
      <c r="F5900" t="str">
        <v>Pokémon</v>
      </c>
      <c r="G5900">
        <f>_xlfn.XLOOKUP(A5900,Table2[ProductID],Table2[StoreID])</f>
        <v>4</v>
      </c>
      <c r="H5900" t="str" cm="1">
        <f t="array" ref="H5900:I5900">_xlfn.XLOOKUP(G5900,Table1[StoreID],Table1[[StoreName]:[Region]])</f>
        <v>StoreD</v>
      </c>
      <c r="I5900" t="str">
        <v>Alex</v>
      </c>
      <c r="J5900">
        <f>_xlfn.XLOOKUP(A5900,Table2[ProductID],Table2[RepID])</f>
        <v>33</v>
      </c>
      <c r="K5900" t="str">
        <f>_xlfn.XLOOKUP(J5900,Table3[RepID],Table3[RepName])</f>
        <v>Alaa</v>
      </c>
    </row>
    <row r="5901" spans="1:11" x14ac:dyDescent="0.35">
      <c r="A5901" s="8">
        <v>418</v>
      </c>
      <c r="B5901" t="str" cm="1">
        <f t="array" ref="B5901:F5901">_xlfn.XLOOKUP(A5901,Table4[ProductID],Table4[[ProductCode]:[Brand]])</f>
        <v>YW-28-002</v>
      </c>
      <c r="C5901" t="str">
        <v>Dargon Ball one Figuer 12 Asst</v>
      </c>
      <c r="D5901" t="str">
        <v>Action Figure</v>
      </c>
      <c r="E5901" t="str">
        <v>Figures</v>
      </c>
      <c r="F5901" t="str">
        <v>Dargon ball</v>
      </c>
      <c r="G5901">
        <f>_xlfn.XLOOKUP(A5901,Table2[ProductID],Table2[StoreID])</f>
        <v>4</v>
      </c>
      <c r="H5901" t="str" cm="1">
        <f t="array" ref="H5901:I5901">_xlfn.XLOOKUP(G5901,Table1[StoreID],Table1[[StoreName]:[Region]])</f>
        <v>StoreD</v>
      </c>
      <c r="I5901" t="str">
        <v>Alex</v>
      </c>
      <c r="J5901">
        <f>_xlfn.XLOOKUP(A5901,Table2[ProductID],Table2[RepID])</f>
        <v>23</v>
      </c>
      <c r="K5901" t="str">
        <f>_xlfn.XLOOKUP(J5901,Table3[RepID],Table3[RepName])</f>
        <v>Essam</v>
      </c>
    </row>
    <row r="5902" spans="1:11" x14ac:dyDescent="0.35">
      <c r="A5902" s="8">
        <v>470</v>
      </c>
      <c r="B5902" t="str" cm="1">
        <f t="array" ref="B5902:F5902">_xlfn.XLOOKUP(A5902,Table4[ProductID],Table4[[ProductCode]:[Brand]])</f>
        <v>YW-26-027</v>
      </c>
      <c r="C5902" t="str">
        <v>Yoyo Pokémon ( Stand 24 pcs )</v>
      </c>
      <c r="D5902" t="str">
        <v>Games</v>
      </c>
      <c r="E5902" t="str">
        <v>Yoyo</v>
      </c>
      <c r="F5902" t="str">
        <v>Pokémon</v>
      </c>
      <c r="G5902">
        <f>_xlfn.XLOOKUP(A5902,Table2[ProductID],Table2[StoreID])</f>
        <v>4</v>
      </c>
      <c r="H5902" t="str" cm="1">
        <f t="array" ref="H5902:I5902">_xlfn.XLOOKUP(G5902,Table1[StoreID],Table1[[StoreName]:[Region]])</f>
        <v>StoreD</v>
      </c>
      <c r="I5902" t="str">
        <v>Alex</v>
      </c>
      <c r="J5902">
        <f>_xlfn.XLOOKUP(A5902,Table2[ProductID],Table2[RepID])</f>
        <v>33</v>
      </c>
      <c r="K5902" t="str">
        <f>_xlfn.XLOOKUP(J5902,Table3[RepID],Table3[RepName])</f>
        <v>Alaa</v>
      </c>
    </row>
    <row r="5903" spans="1:11" x14ac:dyDescent="0.35">
      <c r="A5903" s="8">
        <v>4028</v>
      </c>
      <c r="B5903" t="str" cm="1">
        <f t="array" ref="B5903:F5903">_xlfn.XLOOKUP(A5903,Table4[ProductID],Table4[[ProductCode]:[Brand]])</f>
        <v>FS0003570</v>
      </c>
      <c r="C5903" t="str">
        <v>Topps Match Attax 2022/2023 - Single Pack  Stand (36 pieces)</v>
      </c>
      <c r="D5903" t="str">
        <v>Games</v>
      </c>
      <c r="E5903" t="str">
        <v>Card Game</v>
      </c>
      <c r="F5903" t="str">
        <v>Match Attax</v>
      </c>
      <c r="G5903">
        <f>_xlfn.XLOOKUP(A5903,Table2[ProductID],Table2[StoreID])</f>
        <v>4</v>
      </c>
      <c r="H5903" t="str" cm="1">
        <f t="array" ref="H5903:I5903">_xlfn.XLOOKUP(G5903,Table1[StoreID],Table1[[StoreName]:[Region]])</f>
        <v>StoreD</v>
      </c>
      <c r="I5903" t="str">
        <v>Alex</v>
      </c>
      <c r="J5903">
        <f>_xlfn.XLOOKUP(A5903,Table2[ProductID],Table2[RepID])</f>
        <v>23</v>
      </c>
      <c r="K5903" t="str">
        <f>_xlfn.XLOOKUP(J5903,Table3[RepID],Table3[RepName])</f>
        <v>Essam</v>
      </c>
    </row>
    <row r="5904" spans="1:11" x14ac:dyDescent="0.35">
      <c r="A5904" s="8">
        <v>2789</v>
      </c>
      <c r="B5904" t="str" cm="1">
        <f t="array" ref="B5904:F5904">_xlfn.XLOOKUP(A5904,Table4[ProductID],Table4[[ProductCode]:[Brand]])</f>
        <v>RSH-DSM002</v>
      </c>
      <c r="C5904" t="str">
        <v>Canal Toys - Pet Vet Doctor Slime Carry Case</v>
      </c>
      <c r="D5904" t="str">
        <v>Clay</v>
      </c>
      <c r="E5904" t="str">
        <v>Slime</v>
      </c>
      <c r="F5904" t="str">
        <v>So Slime</v>
      </c>
      <c r="G5904">
        <f>_xlfn.XLOOKUP(A5904,Table2[ProductID],Table2[StoreID])</f>
        <v>1</v>
      </c>
      <c r="H5904" t="str" cm="1">
        <f t="array" ref="H5904:I5904">_xlfn.XLOOKUP(G5904,Table1[StoreID],Table1[[StoreName]:[Region]])</f>
        <v>StoreA</v>
      </c>
      <c r="I5904" t="str">
        <v>Cairo</v>
      </c>
      <c r="J5904">
        <f>_xlfn.XLOOKUP(A5904,Table2[ProductID],Table2[RepID])</f>
        <v>11</v>
      </c>
      <c r="K5904" t="str">
        <f>_xlfn.XLOOKUP(J5904,Table3[RepID],Table3[RepName])</f>
        <v>Ola</v>
      </c>
    </row>
    <row r="5905" spans="1:11" x14ac:dyDescent="0.35">
      <c r="A5905" s="8">
        <v>4078</v>
      </c>
      <c r="B5905" t="str" cm="1">
        <f t="array" ref="B5905:F5905">_xlfn.XLOOKUP(A5905,Table4[ProductID],Table4[[ProductCode]:[Brand]])</f>
        <v>E91 BP6</v>
      </c>
      <c r="C5905" t="str">
        <v>Energizer Card 4+2  AA Promo</v>
      </c>
      <c r="D5905" t="str">
        <v>Add-ons</v>
      </c>
      <c r="E5905" t="str">
        <v>Battery</v>
      </c>
      <c r="F5905" t="str">
        <v>Energizer</v>
      </c>
      <c r="G5905">
        <f>_xlfn.XLOOKUP(A5905,Table2[ProductID],Table2[StoreID])</f>
        <v>3</v>
      </c>
      <c r="H5905" t="str" cm="1">
        <f t="array" ref="H5905:I5905">_xlfn.XLOOKUP(G5905,Table1[StoreID],Table1[[StoreName]:[Region]])</f>
        <v>StoreC</v>
      </c>
      <c r="I5905" t="str">
        <v>Alex</v>
      </c>
      <c r="J5905">
        <f>_xlfn.XLOOKUP(A5905,Table2[ProductID],Table2[RepID])</f>
        <v>27</v>
      </c>
      <c r="K5905" t="str">
        <f>_xlfn.XLOOKUP(J5905,Table3[RepID],Table3[RepName])</f>
        <v>Abdallah</v>
      </c>
    </row>
    <row r="5906" spans="1:11" x14ac:dyDescent="0.35">
      <c r="A5906" s="8">
        <v>4087</v>
      </c>
      <c r="B5906" t="str" cm="1">
        <f t="array" ref="B5906:F5906">_xlfn.XLOOKUP(A5906,Table4[ProductID],Table4[[ProductCode]:[Brand]])</f>
        <v>DOH-SH-5277</v>
      </c>
      <c r="C5906" t="str">
        <v>Bingo Dough Can 56gm - Red</v>
      </c>
      <c r="D5906" t="str">
        <v>Clay</v>
      </c>
      <c r="E5906" t="str">
        <v>Dough</v>
      </c>
      <c r="F5906" t="str">
        <v>Bingo Dough</v>
      </c>
      <c r="G5906">
        <f>_xlfn.XLOOKUP(A5906,Table2[ProductID],Table2[StoreID])</f>
        <v>4</v>
      </c>
      <c r="H5906" t="str" cm="1">
        <f t="array" ref="H5906:I5906">_xlfn.XLOOKUP(G5906,Table1[StoreID],Table1[[StoreName]:[Region]])</f>
        <v>StoreD</v>
      </c>
      <c r="I5906" t="str">
        <v>Alex</v>
      </c>
      <c r="J5906">
        <f>_xlfn.XLOOKUP(A5906,Table2[ProductID],Table2[RepID])</f>
        <v>33</v>
      </c>
      <c r="K5906" t="str">
        <f>_xlfn.XLOOKUP(J5906,Table3[RepID],Table3[RepName])</f>
        <v>Alaa</v>
      </c>
    </row>
    <row r="5907" spans="1:11" x14ac:dyDescent="0.35">
      <c r="A5907" s="8">
        <v>4088</v>
      </c>
      <c r="B5907" t="str" cm="1">
        <f t="array" ref="B5907:F5907">_xlfn.XLOOKUP(A5907,Table4[ProductID],Table4[[ProductCode]:[Brand]])</f>
        <v>DOH-SH-5276</v>
      </c>
      <c r="C5907" t="str">
        <v>Bingo Dough Can 56gm - Purple</v>
      </c>
      <c r="D5907" t="str">
        <v>Clay</v>
      </c>
      <c r="E5907" t="str">
        <v>Dough</v>
      </c>
      <c r="F5907" t="str">
        <v>Bingo Dough</v>
      </c>
      <c r="G5907">
        <f>_xlfn.XLOOKUP(A5907,Table2[ProductID],Table2[StoreID])</f>
        <v>4</v>
      </c>
      <c r="H5907" t="str" cm="1">
        <f t="array" ref="H5907:I5907">_xlfn.XLOOKUP(G5907,Table1[StoreID],Table1[[StoreName]:[Region]])</f>
        <v>StoreD</v>
      </c>
      <c r="I5907" t="str">
        <v>Alex</v>
      </c>
      <c r="J5907">
        <f>_xlfn.XLOOKUP(A5907,Table2[ProductID],Table2[RepID])</f>
        <v>23</v>
      </c>
      <c r="K5907" t="str">
        <f>_xlfn.XLOOKUP(J5907,Table3[RepID],Table3[RepName])</f>
        <v>Essam</v>
      </c>
    </row>
    <row r="5908" spans="1:11" x14ac:dyDescent="0.35">
      <c r="A5908" s="8">
        <v>680</v>
      </c>
      <c r="B5908" t="str" cm="1">
        <f t="array" ref="B5908:F5908">_xlfn.XLOOKUP(A5908,Table4[ProductID],Table4[[ProductCode]:[Brand]])</f>
        <v>TH-RMS-99-002</v>
      </c>
      <c r="C5908" t="str">
        <v>Barbie Pencil Case Set</v>
      </c>
      <c r="D5908" t="str">
        <v>Education &amp; Learning</v>
      </c>
      <c r="E5908" t="str">
        <v>Art &amp; Craft</v>
      </c>
      <c r="F5908" t="str">
        <v>Barbie</v>
      </c>
      <c r="G5908">
        <f>_xlfn.XLOOKUP(A5908,Table2[ProductID],Table2[StoreID])</f>
        <v>3</v>
      </c>
      <c r="H5908" t="str" cm="1">
        <f t="array" ref="H5908:I5908">_xlfn.XLOOKUP(G5908,Table1[StoreID],Table1[[StoreName]:[Region]])</f>
        <v>StoreC</v>
      </c>
      <c r="I5908" t="str">
        <v>Alex</v>
      </c>
      <c r="J5908">
        <f>_xlfn.XLOOKUP(A5908,Table2[ProductID],Table2[RepID])</f>
        <v>4</v>
      </c>
      <c r="K5908" t="str">
        <f>_xlfn.XLOOKUP(J5908,Table3[RepID],Table3[RepName])</f>
        <v>Ali</v>
      </c>
    </row>
    <row r="5909" spans="1:11" x14ac:dyDescent="0.35">
      <c r="A5909" s="8">
        <v>4028</v>
      </c>
      <c r="B5909" t="str" cm="1">
        <f t="array" ref="B5909:F5909">_xlfn.XLOOKUP(A5909,Table4[ProductID],Table4[[ProductCode]:[Brand]])</f>
        <v>FS0003570</v>
      </c>
      <c r="C5909" t="str">
        <v>Topps Match Attax 2022/2023 - Single Pack  Stand (36 pieces)</v>
      </c>
      <c r="D5909" t="str">
        <v>Games</v>
      </c>
      <c r="E5909" t="str">
        <v>Card Game</v>
      </c>
      <c r="F5909" t="str">
        <v>Match Attax</v>
      </c>
      <c r="G5909">
        <f>_xlfn.XLOOKUP(A5909,Table2[ProductID],Table2[StoreID])</f>
        <v>4</v>
      </c>
      <c r="H5909" t="str" cm="1">
        <f t="array" ref="H5909:I5909">_xlfn.XLOOKUP(G5909,Table1[StoreID],Table1[[StoreName]:[Region]])</f>
        <v>StoreD</v>
      </c>
      <c r="I5909" t="str">
        <v>Alex</v>
      </c>
      <c r="J5909">
        <f>_xlfn.XLOOKUP(A5909,Table2[ProductID],Table2[RepID])</f>
        <v>23</v>
      </c>
      <c r="K5909" t="str">
        <f>_xlfn.XLOOKUP(J5909,Table3[RepID],Table3[RepName])</f>
        <v>Essam</v>
      </c>
    </row>
    <row r="5910" spans="1:11" x14ac:dyDescent="0.35">
      <c r="A5910" s="8">
        <v>4086</v>
      </c>
      <c r="B5910" t="str" cm="1">
        <f t="array" ref="B5910:F5910">_xlfn.XLOOKUP(A5910,Table4[ProductID],Table4[[ProductCode]:[Brand]])</f>
        <v>DOH-SH-5278</v>
      </c>
      <c r="C5910" t="str">
        <v>Bingo Dough Can 56gm - Blue</v>
      </c>
      <c r="D5910" t="str">
        <v>Clay</v>
      </c>
      <c r="E5910" t="str">
        <v>Dough</v>
      </c>
      <c r="F5910" t="str">
        <v>Bingo Dough</v>
      </c>
      <c r="G5910">
        <f>_xlfn.XLOOKUP(A5910,Table2[ProductID],Table2[StoreID])</f>
        <v>4</v>
      </c>
      <c r="H5910" t="str" cm="1">
        <f t="array" ref="H5910:I5910">_xlfn.XLOOKUP(G5910,Table1[StoreID],Table1[[StoreName]:[Region]])</f>
        <v>StoreD</v>
      </c>
      <c r="I5910" t="str">
        <v>Alex</v>
      </c>
      <c r="J5910">
        <f>_xlfn.XLOOKUP(A5910,Table2[ProductID],Table2[RepID])</f>
        <v>23</v>
      </c>
      <c r="K5910" t="str">
        <f>_xlfn.XLOOKUP(J5910,Table3[RepID],Table3[RepName])</f>
        <v>Essam</v>
      </c>
    </row>
    <row r="5911" spans="1:11" x14ac:dyDescent="0.35">
      <c r="A5911" s="8">
        <v>4089</v>
      </c>
      <c r="B5911" t="str" cm="1">
        <f t="array" ref="B5911:F5911">_xlfn.XLOOKUP(A5911,Table4[ProductID],Table4[[ProductCode]:[Brand]])</f>
        <v>DOH-SH-5275</v>
      </c>
      <c r="C5911" t="str">
        <v>Bingo Dough Can 56gm - Pink</v>
      </c>
      <c r="D5911" t="str">
        <v>Clay</v>
      </c>
      <c r="E5911" t="str">
        <v>Dough</v>
      </c>
      <c r="F5911" t="str">
        <v>Bingo Dough</v>
      </c>
      <c r="G5911">
        <f>_xlfn.XLOOKUP(A5911,Table2[ProductID],Table2[StoreID])</f>
        <v>4</v>
      </c>
      <c r="H5911" t="str" cm="1">
        <f t="array" ref="H5911:I5911">_xlfn.XLOOKUP(G5911,Table1[StoreID],Table1[[StoreName]:[Region]])</f>
        <v>StoreD</v>
      </c>
      <c r="I5911" t="str">
        <v>Alex</v>
      </c>
      <c r="J5911">
        <f>_xlfn.XLOOKUP(A5911,Table2[ProductID],Table2[RepID])</f>
        <v>23</v>
      </c>
      <c r="K5911" t="str">
        <f>_xlfn.XLOOKUP(J5911,Table3[RepID],Table3[RepName])</f>
        <v>Essam</v>
      </c>
    </row>
    <row r="5912" spans="1:11" x14ac:dyDescent="0.35">
      <c r="A5912" s="8">
        <v>465</v>
      </c>
      <c r="B5912" t="str" cm="1">
        <f t="array" ref="B5912:F5912">_xlfn.XLOOKUP(A5912,Table4[ProductID],Table4[[ProductCode]:[Brand]])</f>
        <v>YW-26-032</v>
      </c>
      <c r="C5912" t="str">
        <v>Pokémon Card 25 card ( Stand 20 pcs )</v>
      </c>
      <c r="D5912" t="str">
        <v>Games</v>
      </c>
      <c r="E5912" t="str">
        <v>Card Game</v>
      </c>
      <c r="F5912" t="str">
        <v>Pokémon</v>
      </c>
      <c r="G5912">
        <f>_xlfn.XLOOKUP(A5912,Table2[ProductID],Table2[StoreID])</f>
        <v>4</v>
      </c>
      <c r="H5912" t="str" cm="1">
        <f t="array" ref="H5912:I5912">_xlfn.XLOOKUP(G5912,Table1[StoreID],Table1[[StoreName]:[Region]])</f>
        <v>StoreD</v>
      </c>
      <c r="I5912" t="str">
        <v>Alex</v>
      </c>
      <c r="J5912">
        <f>_xlfn.XLOOKUP(A5912,Table2[ProductID],Table2[RepID])</f>
        <v>2</v>
      </c>
      <c r="K5912" t="str">
        <f>_xlfn.XLOOKUP(J5912,Table3[RepID],Table3[RepName])</f>
        <v>Bassem</v>
      </c>
    </row>
    <row r="5913" spans="1:11" x14ac:dyDescent="0.35">
      <c r="A5913" s="8">
        <v>386</v>
      </c>
      <c r="B5913" t="str" cm="1">
        <f t="array" ref="B5913:F5913">_xlfn.XLOOKUP(A5913,Table4[ProductID],Table4[[ProductCode]:[Brand]])</f>
        <v>YW-28-036</v>
      </c>
      <c r="C5913" t="str">
        <v>Pokémon Card 30 Card</v>
      </c>
      <c r="D5913" t="str">
        <v>Games</v>
      </c>
      <c r="E5913" t="str">
        <v>Card Game</v>
      </c>
      <c r="F5913" t="str">
        <v>Pokémon</v>
      </c>
      <c r="G5913">
        <f>_xlfn.XLOOKUP(A5913,Table2[ProductID],Table2[StoreID])</f>
        <v>4</v>
      </c>
      <c r="H5913" t="str" cm="1">
        <f t="array" ref="H5913:I5913">_xlfn.XLOOKUP(G5913,Table1[StoreID],Table1[[StoreName]:[Region]])</f>
        <v>StoreD</v>
      </c>
      <c r="I5913" t="str">
        <v>Alex</v>
      </c>
      <c r="J5913">
        <f>_xlfn.XLOOKUP(A5913,Table2[ProductID],Table2[RepID])</f>
        <v>2</v>
      </c>
      <c r="K5913" t="str">
        <f>_xlfn.XLOOKUP(J5913,Table3[RepID],Table3[RepName])</f>
        <v>Bassem</v>
      </c>
    </row>
    <row r="5914" spans="1:11" x14ac:dyDescent="0.35">
      <c r="A5914" s="8">
        <v>465</v>
      </c>
      <c r="B5914" t="str" cm="1">
        <f t="array" ref="B5914:F5914">_xlfn.XLOOKUP(A5914,Table4[ProductID],Table4[[ProductCode]:[Brand]])</f>
        <v>YW-26-032</v>
      </c>
      <c r="C5914" t="str">
        <v>Pokémon Card 25 card ( Stand 20 pcs )</v>
      </c>
      <c r="D5914" t="str">
        <v>Games</v>
      </c>
      <c r="E5914" t="str">
        <v>Card Game</v>
      </c>
      <c r="F5914" t="str">
        <v>Pokémon</v>
      </c>
      <c r="G5914">
        <f>_xlfn.XLOOKUP(A5914,Table2[ProductID],Table2[StoreID])</f>
        <v>4</v>
      </c>
      <c r="H5914" t="str" cm="1">
        <f t="array" ref="H5914:I5914">_xlfn.XLOOKUP(G5914,Table1[StoreID],Table1[[StoreName]:[Region]])</f>
        <v>StoreD</v>
      </c>
      <c r="I5914" t="str">
        <v>Alex</v>
      </c>
      <c r="J5914">
        <f>_xlfn.XLOOKUP(A5914,Table2[ProductID],Table2[RepID])</f>
        <v>2</v>
      </c>
      <c r="K5914" t="str">
        <f>_xlfn.XLOOKUP(J5914,Table3[RepID],Table3[RepName])</f>
        <v>Bassem</v>
      </c>
    </row>
    <row r="5915" spans="1:11" x14ac:dyDescent="0.35">
      <c r="A5915" s="8">
        <v>465</v>
      </c>
      <c r="B5915" t="str" cm="1">
        <f t="array" ref="B5915:F5915">_xlfn.XLOOKUP(A5915,Table4[ProductID],Table4[[ProductCode]:[Brand]])</f>
        <v>YW-26-032</v>
      </c>
      <c r="C5915" t="str">
        <v>Pokémon Card 25 card ( Stand 20 pcs )</v>
      </c>
      <c r="D5915" t="str">
        <v>Games</v>
      </c>
      <c r="E5915" t="str">
        <v>Card Game</v>
      </c>
      <c r="F5915" t="str">
        <v>Pokémon</v>
      </c>
      <c r="G5915">
        <f>_xlfn.XLOOKUP(A5915,Table2[ProductID],Table2[StoreID])</f>
        <v>4</v>
      </c>
      <c r="H5915" t="str" cm="1">
        <f t="array" ref="H5915:I5915">_xlfn.XLOOKUP(G5915,Table1[StoreID],Table1[[StoreName]:[Region]])</f>
        <v>StoreD</v>
      </c>
      <c r="I5915" t="str">
        <v>Alex</v>
      </c>
      <c r="J5915">
        <f>_xlfn.XLOOKUP(A5915,Table2[ProductID],Table2[RepID])</f>
        <v>2</v>
      </c>
      <c r="K5915" t="str">
        <f>_xlfn.XLOOKUP(J5915,Table3[RepID],Table3[RepName])</f>
        <v>Bassem</v>
      </c>
    </row>
    <row r="5916" spans="1:11" x14ac:dyDescent="0.35">
      <c r="A5916" s="8">
        <v>465</v>
      </c>
      <c r="B5916" t="str" cm="1">
        <f t="array" ref="B5916:F5916">_xlfn.XLOOKUP(A5916,Table4[ProductID],Table4[[ProductCode]:[Brand]])</f>
        <v>YW-26-032</v>
      </c>
      <c r="C5916" t="str">
        <v>Pokémon Card 25 card ( Stand 20 pcs )</v>
      </c>
      <c r="D5916" t="str">
        <v>Games</v>
      </c>
      <c r="E5916" t="str">
        <v>Card Game</v>
      </c>
      <c r="F5916" t="str">
        <v>Pokémon</v>
      </c>
      <c r="G5916">
        <f>_xlfn.XLOOKUP(A5916,Table2[ProductID],Table2[StoreID])</f>
        <v>4</v>
      </c>
      <c r="H5916" t="str" cm="1">
        <f t="array" ref="H5916:I5916">_xlfn.XLOOKUP(G5916,Table1[StoreID],Table1[[StoreName]:[Region]])</f>
        <v>StoreD</v>
      </c>
      <c r="I5916" t="str">
        <v>Alex</v>
      </c>
      <c r="J5916">
        <f>_xlfn.XLOOKUP(A5916,Table2[ProductID],Table2[RepID])</f>
        <v>2</v>
      </c>
      <c r="K5916" t="str">
        <f>_xlfn.XLOOKUP(J5916,Table3[RepID],Table3[RepName])</f>
        <v>Bassem</v>
      </c>
    </row>
    <row r="5917" spans="1:11" x14ac:dyDescent="0.35">
      <c r="A5917" s="8">
        <v>3591</v>
      </c>
      <c r="B5917" t="str" cm="1">
        <f t="array" ref="B5917:F5917">_xlfn.XLOOKUP(A5917,Table4[ProductID],Table4[[ProductCode]:[Brand]])</f>
        <v>LA-BX1458Z</v>
      </c>
      <c r="C5917" t="str">
        <v>TEXTURED BALLS - Ball-A-Baloos</v>
      </c>
      <c r="D5917" t="str">
        <v>Baby</v>
      </c>
      <c r="E5917" t="str">
        <v>Toddler</v>
      </c>
      <c r="F5917" t="str">
        <v>B.Toys</v>
      </c>
      <c r="G5917">
        <f>_xlfn.XLOOKUP(A5917,Table2[ProductID],Table2[StoreID])</f>
        <v>3</v>
      </c>
      <c r="H5917" t="str" cm="1">
        <f t="array" ref="H5917:I5917">_xlfn.XLOOKUP(G5917,Table1[StoreID],Table1[[StoreName]:[Region]])</f>
        <v>StoreC</v>
      </c>
      <c r="I5917" t="str">
        <v>Alex</v>
      </c>
      <c r="J5917">
        <f>_xlfn.XLOOKUP(A5917,Table2[ProductID],Table2[RepID])</f>
        <v>23</v>
      </c>
      <c r="K5917" t="str">
        <f>_xlfn.XLOOKUP(J5917,Table3[RepID],Table3[RepName])</f>
        <v>Essam</v>
      </c>
    </row>
    <row r="5918" spans="1:11" x14ac:dyDescent="0.35">
      <c r="A5918" s="8">
        <v>128</v>
      </c>
      <c r="B5918" t="str" cm="1">
        <f t="array" ref="B5918:F5918">_xlfn.XLOOKUP(A5918,Table4[ProductID],Table4[[ProductCode]:[Brand]])</f>
        <v>ZT-45007</v>
      </c>
      <c r="C5918" t="str">
        <v>Puzzle4000-Large physical map of the world / Merid</v>
      </c>
      <c r="D5918" t="str">
        <v>Education &amp; Learning</v>
      </c>
      <c r="E5918" t="str">
        <v>Puzzle</v>
      </c>
      <c r="F5918" t="str">
        <v>Trefl</v>
      </c>
      <c r="G5918">
        <f>_xlfn.XLOOKUP(A5918,Table2[ProductID],Table2[StoreID])</f>
        <v>1</v>
      </c>
      <c r="H5918" t="str" cm="1">
        <f t="array" ref="H5918:I5918">_xlfn.XLOOKUP(G5918,Table1[StoreID],Table1[[StoreName]:[Region]])</f>
        <v>StoreA</v>
      </c>
      <c r="I5918" t="str">
        <v>Cairo</v>
      </c>
      <c r="J5918">
        <f>_xlfn.XLOOKUP(A5918,Table2[ProductID],Table2[RepID])</f>
        <v>5</v>
      </c>
      <c r="K5918" t="str">
        <f>_xlfn.XLOOKUP(J5918,Table3[RepID],Table3[RepName])</f>
        <v>Yara</v>
      </c>
    </row>
    <row r="5919" spans="1:11" x14ac:dyDescent="0.35">
      <c r="A5919" s="8">
        <v>4081</v>
      </c>
      <c r="B5919" t="str" cm="1">
        <f t="array" ref="B5919:F5919">_xlfn.XLOOKUP(A5919,Table4[ProductID],Table4[[ProductCode]:[Brand]])</f>
        <v>DOH-SH-5283</v>
      </c>
      <c r="C5919" t="str">
        <v>Bingo Dough Can 56gm - Brown</v>
      </c>
      <c r="D5919" t="str">
        <v>Clay</v>
      </c>
      <c r="E5919" t="str">
        <v>Dough</v>
      </c>
      <c r="F5919" t="str">
        <v>Bingo Dough</v>
      </c>
      <c r="G5919">
        <f>_xlfn.XLOOKUP(A5919,Table2[ProductID],Table2[StoreID])</f>
        <v>4</v>
      </c>
      <c r="H5919" t="str" cm="1">
        <f t="array" ref="H5919:I5919">_xlfn.XLOOKUP(G5919,Table1[StoreID],Table1[[StoreName]:[Region]])</f>
        <v>StoreD</v>
      </c>
      <c r="I5919" t="str">
        <v>Alex</v>
      </c>
      <c r="J5919">
        <f>_xlfn.XLOOKUP(A5919,Table2[ProductID],Table2[RepID])</f>
        <v>33</v>
      </c>
      <c r="K5919" t="str">
        <f>_xlfn.XLOOKUP(J5919,Table3[RepID],Table3[RepName])</f>
        <v>Alaa</v>
      </c>
    </row>
    <row r="5920" spans="1:11" x14ac:dyDescent="0.35">
      <c r="A5920" s="8">
        <v>4083</v>
      </c>
      <c r="B5920" t="str" cm="1">
        <f t="array" ref="B5920:F5920">_xlfn.XLOOKUP(A5920,Table4[ProductID],Table4[[ProductCode]:[Brand]])</f>
        <v>DOH-SH-5281</v>
      </c>
      <c r="C5920" t="str">
        <v>Bingo Dough Can 56gm - Green</v>
      </c>
      <c r="D5920" t="str">
        <v>Clay</v>
      </c>
      <c r="E5920" t="str">
        <v>Dough</v>
      </c>
      <c r="F5920" t="str">
        <v>Bingo Dough</v>
      </c>
      <c r="G5920">
        <f>_xlfn.XLOOKUP(A5920,Table2[ProductID],Table2[StoreID])</f>
        <v>4</v>
      </c>
      <c r="H5920" t="str" cm="1">
        <f t="array" ref="H5920:I5920">_xlfn.XLOOKUP(G5920,Table1[StoreID],Table1[[StoreName]:[Region]])</f>
        <v>StoreD</v>
      </c>
      <c r="I5920" t="str">
        <v>Alex</v>
      </c>
      <c r="J5920">
        <f>_xlfn.XLOOKUP(A5920,Table2[ProductID],Table2[RepID])</f>
        <v>33</v>
      </c>
      <c r="K5920" t="str">
        <f>_xlfn.XLOOKUP(J5920,Table3[RepID],Table3[RepName])</f>
        <v>Alaa</v>
      </c>
    </row>
    <row r="5921" spans="1:11" x14ac:dyDescent="0.35">
      <c r="A5921" s="8">
        <v>12</v>
      </c>
      <c r="B5921" t="str" cm="1">
        <f t="array" ref="B5921:F5921">_xlfn.XLOOKUP(A5921,Table4[ProductID],Table4[[ProductCode]:[Brand]])</f>
        <v>ZUR-9258</v>
      </c>
      <c r="C5921" t="str">
        <v>Zuru Rainbocorns Eggzania Surprise Mania Over 20 Surprises</v>
      </c>
      <c r="D5921" t="str">
        <v>Surprise</v>
      </c>
      <c r="E5921" t="str">
        <v>Egg</v>
      </c>
      <c r="F5921" t="str">
        <v>Rainbocorns</v>
      </c>
      <c r="G5921">
        <f>_xlfn.XLOOKUP(A5921,Table2[ProductID],Table2[StoreID])</f>
        <v>4</v>
      </c>
      <c r="H5921" t="str" cm="1">
        <f t="array" ref="H5921:I5921">_xlfn.XLOOKUP(G5921,Table1[StoreID],Table1[[StoreName]:[Region]])</f>
        <v>StoreD</v>
      </c>
      <c r="I5921" t="str">
        <v>Alex</v>
      </c>
      <c r="J5921">
        <f>_xlfn.XLOOKUP(A5921,Table2[ProductID],Table2[RepID])</f>
        <v>33</v>
      </c>
      <c r="K5921" t="str">
        <f>_xlfn.XLOOKUP(J5921,Table3[RepID],Table3[RepName])</f>
        <v>Alaa</v>
      </c>
    </row>
    <row r="5922" spans="1:11" x14ac:dyDescent="0.35">
      <c r="A5922" s="8">
        <v>463</v>
      </c>
      <c r="B5922" t="str" cm="1">
        <f t="array" ref="B5922:F5922">_xlfn.XLOOKUP(A5922,Table4[ProductID],Table4[[ProductCode]:[Brand]])</f>
        <v>YW-26-035</v>
      </c>
      <c r="C5922" t="str">
        <v>Pokémon Card ( Stand 8 pcs )</v>
      </c>
      <c r="D5922" t="str">
        <v>Games</v>
      </c>
      <c r="E5922" t="str">
        <v>Card Game</v>
      </c>
      <c r="F5922" t="str">
        <v>Pokémon</v>
      </c>
      <c r="G5922">
        <f>_xlfn.XLOOKUP(A5922,Table2[ProductID],Table2[StoreID])</f>
        <v>4</v>
      </c>
      <c r="H5922" t="str" cm="1">
        <f t="array" ref="H5922:I5922">_xlfn.XLOOKUP(G5922,Table1[StoreID],Table1[[StoreName]:[Region]])</f>
        <v>StoreD</v>
      </c>
      <c r="I5922" t="str">
        <v>Alex</v>
      </c>
      <c r="J5922">
        <f>_xlfn.XLOOKUP(A5922,Table2[ProductID],Table2[RepID])</f>
        <v>33</v>
      </c>
      <c r="K5922" t="str">
        <f>_xlfn.XLOOKUP(J5922,Table3[RepID],Table3[RepName])</f>
        <v>Alaa</v>
      </c>
    </row>
    <row r="5923" spans="1:11" x14ac:dyDescent="0.35">
      <c r="A5923" s="8">
        <v>455</v>
      </c>
      <c r="B5923" t="str" cm="1">
        <f t="array" ref="B5923:F5923">_xlfn.XLOOKUP(A5923,Table4[ProductID],Table4[[ProductCode]:[Brand]])</f>
        <v>YW-26-043</v>
      </c>
      <c r="C5923" t="str">
        <v>Pokémon Box 10 pcs</v>
      </c>
      <c r="D5923" t="str">
        <v>Action Figure</v>
      </c>
      <c r="E5923" t="str">
        <v>Figures</v>
      </c>
      <c r="F5923" t="str">
        <v>Pokémon</v>
      </c>
      <c r="G5923">
        <f>_xlfn.XLOOKUP(A5923,Table2[ProductID],Table2[StoreID])</f>
        <v>4</v>
      </c>
      <c r="H5923" t="str" cm="1">
        <f t="array" ref="H5923:I5923">_xlfn.XLOOKUP(G5923,Table1[StoreID],Table1[[StoreName]:[Region]])</f>
        <v>StoreD</v>
      </c>
      <c r="I5923" t="str">
        <v>Alex</v>
      </c>
      <c r="J5923">
        <f>_xlfn.XLOOKUP(A5923,Table2[ProductID],Table2[RepID])</f>
        <v>33</v>
      </c>
      <c r="K5923" t="str">
        <f>_xlfn.XLOOKUP(J5923,Table3[RepID],Table3[RepName])</f>
        <v>Alaa</v>
      </c>
    </row>
    <row r="5924" spans="1:11" x14ac:dyDescent="0.35">
      <c r="A5924" s="8">
        <v>392</v>
      </c>
      <c r="B5924" t="str" cm="1">
        <f t="array" ref="B5924:F5924">_xlfn.XLOOKUP(A5924,Table4[ProductID],Table4[[ProductCode]:[Brand]])</f>
        <v>YW-28-030</v>
      </c>
      <c r="C5924" t="str">
        <v>Pokémon Album 3D 4PCS in the page</v>
      </c>
      <c r="D5924" t="str">
        <v>Games</v>
      </c>
      <c r="E5924" t="str">
        <v>Card Game</v>
      </c>
      <c r="F5924" t="str">
        <v>Pokémon</v>
      </c>
      <c r="G5924">
        <f>_xlfn.XLOOKUP(A5924,Table2[ProductID],Table2[StoreID])</f>
        <v>4</v>
      </c>
      <c r="H5924" t="str" cm="1">
        <f t="array" ref="H5924:I5924">_xlfn.XLOOKUP(G5924,Table1[StoreID],Table1[[StoreName]:[Region]])</f>
        <v>StoreD</v>
      </c>
      <c r="I5924" t="str">
        <v>Alex</v>
      </c>
      <c r="J5924">
        <f>_xlfn.XLOOKUP(A5924,Table2[ProductID],Table2[RepID])</f>
        <v>2</v>
      </c>
      <c r="K5924" t="str">
        <f>_xlfn.XLOOKUP(J5924,Table3[RepID],Table3[RepName])</f>
        <v>Bassem</v>
      </c>
    </row>
    <row r="5925" spans="1:11" x14ac:dyDescent="0.35">
      <c r="A5925" s="8">
        <v>680</v>
      </c>
      <c r="B5925" t="str" cm="1">
        <f t="array" ref="B5925:F5925">_xlfn.XLOOKUP(A5925,Table4[ProductID],Table4[[ProductCode]:[Brand]])</f>
        <v>TH-RMS-99-002</v>
      </c>
      <c r="C5925" t="str">
        <v>Barbie Pencil Case Set</v>
      </c>
      <c r="D5925" t="str">
        <v>Education &amp; Learning</v>
      </c>
      <c r="E5925" t="str">
        <v>Art &amp; Craft</v>
      </c>
      <c r="F5925" t="str">
        <v>Barbie</v>
      </c>
      <c r="G5925">
        <f>_xlfn.XLOOKUP(A5925,Table2[ProductID],Table2[StoreID])</f>
        <v>3</v>
      </c>
      <c r="H5925" t="str" cm="1">
        <f t="array" ref="H5925:I5925">_xlfn.XLOOKUP(G5925,Table1[StoreID],Table1[[StoreName]:[Region]])</f>
        <v>StoreC</v>
      </c>
      <c r="I5925" t="str">
        <v>Alex</v>
      </c>
      <c r="J5925">
        <f>_xlfn.XLOOKUP(A5925,Table2[ProductID],Table2[RepID])</f>
        <v>4</v>
      </c>
      <c r="K5925" t="str">
        <f>_xlfn.XLOOKUP(J5925,Table3[RepID],Table3[RepName])</f>
        <v>Ali</v>
      </c>
    </row>
    <row r="5926" spans="1:11" x14ac:dyDescent="0.35">
      <c r="A5926" s="8">
        <v>4090</v>
      </c>
      <c r="B5926" t="str" cm="1">
        <f t="array" ref="B5926:F5926">_xlfn.XLOOKUP(A5926,Table4[ProductID],Table4[[ProductCode]:[Brand]])</f>
        <v>DOH-SH-3664</v>
      </c>
      <c r="C5926" t="str">
        <v>Bingo Dough 10 Mini Can</v>
      </c>
      <c r="D5926" t="str">
        <v>Clay</v>
      </c>
      <c r="E5926" t="str">
        <v>Dough</v>
      </c>
      <c r="F5926" t="str">
        <v>Bingo Dough</v>
      </c>
      <c r="G5926">
        <f>_xlfn.XLOOKUP(A5926,Table2[ProductID],Table2[StoreID])</f>
        <v>4</v>
      </c>
      <c r="H5926" t="str" cm="1">
        <f t="array" ref="H5926:I5926">_xlfn.XLOOKUP(G5926,Table1[StoreID],Table1[[StoreName]:[Region]])</f>
        <v>StoreD</v>
      </c>
      <c r="I5926" t="str">
        <v>Alex</v>
      </c>
      <c r="J5926">
        <f>_xlfn.XLOOKUP(A5926,Table2[ProductID],Table2[RepID])</f>
        <v>33</v>
      </c>
      <c r="K5926" t="str">
        <f>_xlfn.XLOOKUP(J5926,Table3[RepID],Table3[RepName])</f>
        <v>Alaa</v>
      </c>
    </row>
    <row r="5927" spans="1:11" x14ac:dyDescent="0.35">
      <c r="A5927" s="8">
        <v>4086</v>
      </c>
      <c r="B5927" t="str" cm="1">
        <f t="array" ref="B5927:F5927">_xlfn.XLOOKUP(A5927,Table4[ProductID],Table4[[ProductCode]:[Brand]])</f>
        <v>DOH-SH-5278</v>
      </c>
      <c r="C5927" t="str">
        <v>Bingo Dough Can 56gm - Blue</v>
      </c>
      <c r="D5927" t="str">
        <v>Clay</v>
      </c>
      <c r="E5927" t="str">
        <v>Dough</v>
      </c>
      <c r="F5927" t="str">
        <v>Bingo Dough</v>
      </c>
      <c r="G5927">
        <f>_xlfn.XLOOKUP(A5927,Table2[ProductID],Table2[StoreID])</f>
        <v>4</v>
      </c>
      <c r="H5927" t="str" cm="1">
        <f t="array" ref="H5927:I5927">_xlfn.XLOOKUP(G5927,Table1[StoreID],Table1[[StoreName]:[Region]])</f>
        <v>StoreD</v>
      </c>
      <c r="I5927" t="str">
        <v>Alex</v>
      </c>
      <c r="J5927">
        <f>_xlfn.XLOOKUP(A5927,Table2[ProductID],Table2[RepID])</f>
        <v>23</v>
      </c>
      <c r="K5927" t="str">
        <f>_xlfn.XLOOKUP(J5927,Table3[RepID],Table3[RepName])</f>
        <v>Essam</v>
      </c>
    </row>
    <row r="5928" spans="1:11" x14ac:dyDescent="0.35">
      <c r="A5928" s="8">
        <v>4086</v>
      </c>
      <c r="B5928" t="str" cm="1">
        <f t="array" ref="B5928:F5928">_xlfn.XLOOKUP(A5928,Table4[ProductID],Table4[[ProductCode]:[Brand]])</f>
        <v>DOH-SH-5278</v>
      </c>
      <c r="C5928" t="str">
        <v>Bingo Dough Can 56gm - Blue</v>
      </c>
      <c r="D5928" t="str">
        <v>Clay</v>
      </c>
      <c r="E5928" t="str">
        <v>Dough</v>
      </c>
      <c r="F5928" t="str">
        <v>Bingo Dough</v>
      </c>
      <c r="G5928">
        <f>_xlfn.XLOOKUP(A5928,Table2[ProductID],Table2[StoreID])</f>
        <v>4</v>
      </c>
      <c r="H5928" t="str" cm="1">
        <f t="array" ref="H5928:I5928">_xlfn.XLOOKUP(G5928,Table1[StoreID],Table1[[StoreName]:[Region]])</f>
        <v>StoreD</v>
      </c>
      <c r="I5928" t="str">
        <v>Alex</v>
      </c>
      <c r="J5928">
        <f>_xlfn.XLOOKUP(A5928,Table2[ProductID],Table2[RepID])</f>
        <v>23</v>
      </c>
      <c r="K5928" t="str">
        <f>_xlfn.XLOOKUP(J5928,Table3[RepID],Table3[RepName])</f>
        <v>Essam</v>
      </c>
    </row>
    <row r="5929" spans="1:11" x14ac:dyDescent="0.35">
      <c r="A5929" s="8">
        <v>4087</v>
      </c>
      <c r="B5929" t="str" cm="1">
        <f t="array" ref="B5929:F5929">_xlfn.XLOOKUP(A5929,Table4[ProductID],Table4[[ProductCode]:[Brand]])</f>
        <v>DOH-SH-5277</v>
      </c>
      <c r="C5929" t="str">
        <v>Bingo Dough Can 56gm - Red</v>
      </c>
      <c r="D5929" t="str">
        <v>Clay</v>
      </c>
      <c r="E5929" t="str">
        <v>Dough</v>
      </c>
      <c r="F5929" t="str">
        <v>Bingo Dough</v>
      </c>
      <c r="G5929">
        <f>_xlfn.XLOOKUP(A5929,Table2[ProductID],Table2[StoreID])</f>
        <v>4</v>
      </c>
      <c r="H5929" t="str" cm="1">
        <f t="array" ref="H5929:I5929">_xlfn.XLOOKUP(G5929,Table1[StoreID],Table1[[StoreName]:[Region]])</f>
        <v>StoreD</v>
      </c>
      <c r="I5929" t="str">
        <v>Alex</v>
      </c>
      <c r="J5929">
        <f>_xlfn.XLOOKUP(A5929,Table2[ProductID],Table2[RepID])</f>
        <v>33</v>
      </c>
      <c r="K5929" t="str">
        <f>_xlfn.XLOOKUP(J5929,Table3[RepID],Table3[RepName])</f>
        <v>Alaa</v>
      </c>
    </row>
    <row r="5930" spans="1:11" x14ac:dyDescent="0.35">
      <c r="A5930" s="8">
        <v>4085</v>
      </c>
      <c r="B5930" t="str" cm="1">
        <f t="array" ref="B5930:F5930">_xlfn.XLOOKUP(A5930,Table4[ProductID],Table4[[ProductCode]:[Brand]])</f>
        <v>DOH-SH-5279</v>
      </c>
      <c r="C5930" t="str">
        <v>Bingo Dough Can 56gm - Orange</v>
      </c>
      <c r="D5930" t="str">
        <v>Clay</v>
      </c>
      <c r="E5930" t="str">
        <v>Dough</v>
      </c>
      <c r="F5930" t="str">
        <v>Bingo Dough</v>
      </c>
      <c r="G5930">
        <f>_xlfn.XLOOKUP(A5930,Table2[ProductID],Table2[StoreID])</f>
        <v>4</v>
      </c>
      <c r="H5930" t="str" cm="1">
        <f t="array" ref="H5930:I5930">_xlfn.XLOOKUP(G5930,Table1[StoreID],Table1[[StoreName]:[Region]])</f>
        <v>StoreD</v>
      </c>
      <c r="I5930" t="str">
        <v>Alex</v>
      </c>
      <c r="J5930">
        <f>_xlfn.XLOOKUP(A5930,Table2[ProductID],Table2[RepID])</f>
        <v>33</v>
      </c>
      <c r="K5930" t="str">
        <f>_xlfn.XLOOKUP(J5930,Table3[RepID],Table3[RepName])</f>
        <v>Alaa</v>
      </c>
    </row>
    <row r="5931" spans="1:11" x14ac:dyDescent="0.35">
      <c r="A5931" s="8">
        <v>4080</v>
      </c>
      <c r="B5931" t="str" cm="1">
        <f t="array" ref="B5931:F5931">_xlfn.XLOOKUP(A5931,Table4[ProductID],Table4[[ProductCode]:[Brand]])</f>
        <v>DOH-SH-5284</v>
      </c>
      <c r="C5931" t="str">
        <v>Bingo Dough Can 56gm - Black</v>
      </c>
      <c r="D5931" t="str">
        <v>Clay</v>
      </c>
      <c r="E5931" t="str">
        <v>Dough</v>
      </c>
      <c r="F5931" t="str">
        <v>Bingo Dough</v>
      </c>
      <c r="G5931">
        <f>_xlfn.XLOOKUP(A5931,Table2[ProductID],Table2[StoreID])</f>
        <v>1</v>
      </c>
      <c r="H5931" t="str" cm="1">
        <f t="array" ref="H5931:I5931">_xlfn.XLOOKUP(G5931,Table1[StoreID],Table1[[StoreName]:[Region]])</f>
        <v>StoreA</v>
      </c>
      <c r="I5931" t="str">
        <v>Cairo</v>
      </c>
      <c r="J5931">
        <f>_xlfn.XLOOKUP(A5931,Table2[ProductID],Table2[RepID])</f>
        <v>9</v>
      </c>
      <c r="K5931" t="str">
        <f>_xlfn.XLOOKUP(J5931,Table3[RepID],Table3[RepName])</f>
        <v>Loaa</v>
      </c>
    </row>
    <row r="5932" spans="1:11" x14ac:dyDescent="0.35">
      <c r="A5932" s="8">
        <v>4083</v>
      </c>
      <c r="B5932" t="str" cm="1">
        <f t="array" ref="B5932:F5932">_xlfn.XLOOKUP(A5932,Table4[ProductID],Table4[[ProductCode]:[Brand]])</f>
        <v>DOH-SH-5281</v>
      </c>
      <c r="C5932" t="str">
        <v>Bingo Dough Can 56gm - Green</v>
      </c>
      <c r="D5932" t="str">
        <v>Clay</v>
      </c>
      <c r="E5932" t="str">
        <v>Dough</v>
      </c>
      <c r="F5932" t="str">
        <v>Bingo Dough</v>
      </c>
      <c r="G5932">
        <f>_xlfn.XLOOKUP(A5932,Table2[ProductID],Table2[StoreID])</f>
        <v>4</v>
      </c>
      <c r="H5932" t="str" cm="1">
        <f t="array" ref="H5932:I5932">_xlfn.XLOOKUP(G5932,Table1[StoreID],Table1[[StoreName]:[Region]])</f>
        <v>StoreD</v>
      </c>
      <c r="I5932" t="str">
        <v>Alex</v>
      </c>
      <c r="J5932">
        <f>_xlfn.XLOOKUP(A5932,Table2[ProductID],Table2[RepID])</f>
        <v>33</v>
      </c>
      <c r="K5932" t="str">
        <f>_xlfn.XLOOKUP(J5932,Table3[RepID],Table3[RepName])</f>
        <v>Alaa</v>
      </c>
    </row>
    <row r="5933" spans="1:11" x14ac:dyDescent="0.35">
      <c r="A5933" s="8">
        <v>4024</v>
      </c>
      <c r="B5933" t="str" cm="1">
        <f t="array" ref="B5933:F5933">_xlfn.XLOOKUP(A5933,Table4[ProductID],Table4[[ProductCode]:[Brand]])</f>
        <v>FS0003667</v>
      </c>
      <c r="C5933" t="str">
        <v>Topps Match Attax 2022/2023 - Mini Tin Stand (12 pieces)</v>
      </c>
      <c r="D5933" t="str">
        <v>Games</v>
      </c>
      <c r="E5933" t="str">
        <v>Card Game</v>
      </c>
      <c r="F5933" t="str">
        <v>Match Attax</v>
      </c>
      <c r="G5933">
        <f>_xlfn.XLOOKUP(A5933,Table2[ProductID],Table2[StoreID])</f>
        <v>4</v>
      </c>
      <c r="H5933" t="str" cm="1">
        <f t="array" ref="H5933:I5933">_xlfn.XLOOKUP(G5933,Table1[StoreID],Table1[[StoreName]:[Region]])</f>
        <v>StoreD</v>
      </c>
      <c r="I5933" t="str">
        <v>Alex</v>
      </c>
      <c r="J5933">
        <f>_xlfn.XLOOKUP(A5933,Table2[ProductID],Table2[RepID])</f>
        <v>33</v>
      </c>
      <c r="K5933" t="str">
        <f>_xlfn.XLOOKUP(J5933,Table3[RepID],Table3[RepName])</f>
        <v>Alaa</v>
      </c>
    </row>
    <row r="5934" spans="1:11" x14ac:dyDescent="0.35">
      <c r="A5934" s="8">
        <v>679</v>
      </c>
      <c r="B5934" t="str" cm="1">
        <f t="array" ref="B5934:F5934">_xlfn.XLOOKUP(A5934,Table4[ProductID],Table4[[ProductCode]:[Brand]])</f>
        <v>TH-RMS-99-003</v>
      </c>
      <c r="C5934" t="str">
        <v>Barbie Uv Reveal/ Light Up Diary</v>
      </c>
      <c r="D5934" t="str">
        <v>Education &amp; Learning</v>
      </c>
      <c r="E5934" t="str">
        <v>Art &amp; Craft</v>
      </c>
      <c r="F5934" t="str">
        <v>Barbie</v>
      </c>
      <c r="G5934">
        <f>_xlfn.XLOOKUP(A5934,Table2[ProductID],Table2[StoreID])</f>
        <v>1</v>
      </c>
      <c r="H5934" t="str" cm="1">
        <f t="array" ref="H5934:I5934">_xlfn.XLOOKUP(G5934,Table1[StoreID],Table1[[StoreName]:[Region]])</f>
        <v>StoreA</v>
      </c>
      <c r="I5934" t="str">
        <v>Cairo</v>
      </c>
      <c r="J5934">
        <f>_xlfn.XLOOKUP(A5934,Table2[ProductID],Table2[RepID])</f>
        <v>9</v>
      </c>
      <c r="K5934" t="str">
        <f>_xlfn.XLOOKUP(J5934,Table3[RepID],Table3[RepName])</f>
        <v>Loaa</v>
      </c>
    </row>
    <row r="5935" spans="1:11" x14ac:dyDescent="0.35">
      <c r="A5935" s="8">
        <v>4028</v>
      </c>
      <c r="B5935" t="str" cm="1">
        <f t="array" ref="B5935:F5935">_xlfn.XLOOKUP(A5935,Table4[ProductID],Table4[[ProductCode]:[Brand]])</f>
        <v>FS0003570</v>
      </c>
      <c r="C5935" t="str">
        <v>Topps Match Attax 2022/2023 - Single Pack  Stand (36 pieces)</v>
      </c>
      <c r="D5935" t="str">
        <v>Games</v>
      </c>
      <c r="E5935" t="str">
        <v>Card Game</v>
      </c>
      <c r="F5935" t="str">
        <v>Match Attax</v>
      </c>
      <c r="G5935">
        <f>_xlfn.XLOOKUP(A5935,Table2[ProductID],Table2[StoreID])</f>
        <v>4</v>
      </c>
      <c r="H5935" t="str" cm="1">
        <f t="array" ref="H5935:I5935">_xlfn.XLOOKUP(G5935,Table1[StoreID],Table1[[StoreName]:[Region]])</f>
        <v>StoreD</v>
      </c>
      <c r="I5935" t="str">
        <v>Alex</v>
      </c>
      <c r="J5935">
        <f>_xlfn.XLOOKUP(A5935,Table2[ProductID],Table2[RepID])</f>
        <v>23</v>
      </c>
      <c r="K5935" t="str">
        <f>_xlfn.XLOOKUP(J5935,Table3[RepID],Table3[RepName])</f>
        <v>Essam</v>
      </c>
    </row>
    <row r="5936" spans="1:11" x14ac:dyDescent="0.35">
      <c r="A5936" s="8">
        <v>3573</v>
      </c>
      <c r="B5936" t="str" cm="1">
        <f t="array" ref="B5936:F5936">_xlfn.XLOOKUP(A5936,Table4[ProductID],Table4[[ProductCode]:[Brand]])</f>
        <v>LA-BX1825Z</v>
      </c>
      <c r="C5936" t="str">
        <v>B. CLASSIC PLUSH BUNNY - BEIGE</v>
      </c>
      <c r="D5936" t="str">
        <v>Plush &amp; Soft Toys</v>
      </c>
      <c r="E5936" t="str">
        <v>Non Battery</v>
      </c>
      <c r="F5936" t="str">
        <v>B.Toys</v>
      </c>
      <c r="G5936">
        <f>_xlfn.XLOOKUP(A5936,Table2[ProductID],Table2[StoreID])</f>
        <v>3</v>
      </c>
      <c r="H5936" t="str" cm="1">
        <f t="array" ref="H5936:I5936">_xlfn.XLOOKUP(G5936,Table1[StoreID],Table1[[StoreName]:[Region]])</f>
        <v>StoreC</v>
      </c>
      <c r="I5936" t="str">
        <v>Alex</v>
      </c>
      <c r="J5936">
        <f>_xlfn.XLOOKUP(A5936,Table2[ProductID],Table2[RepID])</f>
        <v>4</v>
      </c>
      <c r="K5936" t="str">
        <f>_xlfn.XLOOKUP(J5936,Table3[RepID],Table3[RepName])</f>
        <v>Ali</v>
      </c>
    </row>
    <row r="5937" spans="1:11" x14ac:dyDescent="0.35">
      <c r="A5937" s="8">
        <v>3578</v>
      </c>
      <c r="B5937" t="str" cm="1">
        <f t="array" ref="B5937:F5937">_xlfn.XLOOKUP(A5937,Table4[ProductID],Table4[[ProductCode]:[Brand]])</f>
        <v>LA-BX1784Z</v>
      </c>
      <c r="C5937" t="str">
        <v>B. CLASSIC PLUSH BUNNY - ICE GREY</v>
      </c>
      <c r="D5937" t="str">
        <v>Plush &amp; Soft Toys</v>
      </c>
      <c r="E5937" t="str">
        <v>Non Battery</v>
      </c>
      <c r="F5937" t="str">
        <v>B.Toys</v>
      </c>
      <c r="G5937">
        <f>_xlfn.XLOOKUP(A5937,Table2[ProductID],Table2[StoreID])</f>
        <v>1</v>
      </c>
      <c r="H5937" t="str" cm="1">
        <f t="array" ref="H5937:I5937">_xlfn.XLOOKUP(G5937,Table1[StoreID],Table1[[StoreName]:[Region]])</f>
        <v>StoreA</v>
      </c>
      <c r="I5937" t="str">
        <v>Cairo</v>
      </c>
      <c r="J5937">
        <f>_xlfn.XLOOKUP(A5937,Table2[ProductID],Table2[RepID])</f>
        <v>5</v>
      </c>
      <c r="K5937" t="str">
        <f>_xlfn.XLOOKUP(J5937,Table3[RepID],Table3[RepName])</f>
        <v>Yara</v>
      </c>
    </row>
    <row r="5938" spans="1:11" x14ac:dyDescent="0.35">
      <c r="A5938" s="8">
        <v>4086</v>
      </c>
      <c r="B5938" t="str" cm="1">
        <f t="array" ref="B5938:F5938">_xlfn.XLOOKUP(A5938,Table4[ProductID],Table4[[ProductCode]:[Brand]])</f>
        <v>DOH-SH-5278</v>
      </c>
      <c r="C5938" t="str">
        <v>Bingo Dough Can 56gm - Blue</v>
      </c>
      <c r="D5938" t="str">
        <v>Clay</v>
      </c>
      <c r="E5938" t="str">
        <v>Dough</v>
      </c>
      <c r="F5938" t="str">
        <v>Bingo Dough</v>
      </c>
      <c r="G5938">
        <f>_xlfn.XLOOKUP(A5938,Table2[ProductID],Table2[StoreID])</f>
        <v>4</v>
      </c>
      <c r="H5938" t="str" cm="1">
        <f t="array" ref="H5938:I5938">_xlfn.XLOOKUP(G5938,Table1[StoreID],Table1[[StoreName]:[Region]])</f>
        <v>StoreD</v>
      </c>
      <c r="I5938" t="str">
        <v>Alex</v>
      </c>
      <c r="J5938">
        <f>_xlfn.XLOOKUP(A5938,Table2[ProductID],Table2[RepID])</f>
        <v>23</v>
      </c>
      <c r="K5938" t="str">
        <f>_xlfn.XLOOKUP(J5938,Table3[RepID],Table3[RepName])</f>
        <v>Essam</v>
      </c>
    </row>
    <row r="5939" spans="1:11" x14ac:dyDescent="0.35">
      <c r="A5939" s="8">
        <v>4028</v>
      </c>
      <c r="B5939" t="str" cm="1">
        <f t="array" ref="B5939:F5939">_xlfn.XLOOKUP(A5939,Table4[ProductID],Table4[[ProductCode]:[Brand]])</f>
        <v>FS0003570</v>
      </c>
      <c r="C5939" t="str">
        <v>Topps Match Attax 2022/2023 - Single Pack  Stand (36 pieces)</v>
      </c>
      <c r="D5939" t="str">
        <v>Games</v>
      </c>
      <c r="E5939" t="str">
        <v>Card Game</v>
      </c>
      <c r="F5939" t="str">
        <v>Match Attax</v>
      </c>
      <c r="G5939">
        <f>_xlfn.XLOOKUP(A5939,Table2[ProductID],Table2[StoreID])</f>
        <v>4</v>
      </c>
      <c r="H5939" t="str" cm="1">
        <f t="array" ref="H5939:I5939">_xlfn.XLOOKUP(G5939,Table1[StoreID],Table1[[StoreName]:[Region]])</f>
        <v>StoreD</v>
      </c>
      <c r="I5939" t="str">
        <v>Alex</v>
      </c>
      <c r="J5939">
        <f>_xlfn.XLOOKUP(A5939,Table2[ProductID],Table2[RepID])</f>
        <v>23</v>
      </c>
      <c r="K5939" t="str">
        <f>_xlfn.XLOOKUP(J5939,Table3[RepID],Table3[RepName])</f>
        <v>Essam</v>
      </c>
    </row>
    <row r="5940" spans="1:11" x14ac:dyDescent="0.35">
      <c r="A5940" s="8">
        <v>464</v>
      </c>
      <c r="B5940" t="str" cm="1">
        <f t="array" ref="B5940:F5940">_xlfn.XLOOKUP(A5940,Table4[ProductID],Table4[[ProductCode]:[Brand]])</f>
        <v>YW-26-034</v>
      </c>
      <c r="C5940" t="str">
        <v>Pokémon Card doubke</v>
      </c>
      <c r="D5940" t="str">
        <v>Games</v>
      </c>
      <c r="E5940" t="str">
        <v>Card Game</v>
      </c>
      <c r="F5940" t="str">
        <v>Pokémon</v>
      </c>
      <c r="G5940">
        <f>_xlfn.XLOOKUP(A5940,Table2[ProductID],Table2[StoreID])</f>
        <v>4</v>
      </c>
      <c r="H5940" t="str" cm="1">
        <f t="array" ref="H5940:I5940">_xlfn.XLOOKUP(G5940,Table1[StoreID],Table1[[StoreName]:[Region]])</f>
        <v>StoreD</v>
      </c>
      <c r="I5940" t="str">
        <v>Alex</v>
      </c>
      <c r="J5940">
        <f>_xlfn.XLOOKUP(A5940,Table2[ProductID],Table2[RepID])</f>
        <v>23</v>
      </c>
      <c r="K5940" t="str">
        <f>_xlfn.XLOOKUP(J5940,Table3[RepID],Table3[RepName])</f>
        <v>Essam</v>
      </c>
    </row>
    <row r="5941" spans="1:11" x14ac:dyDescent="0.35">
      <c r="A5941" s="8">
        <v>392</v>
      </c>
      <c r="B5941" t="str" cm="1">
        <f t="array" ref="B5941:F5941">_xlfn.XLOOKUP(A5941,Table4[ProductID],Table4[[ProductCode]:[Brand]])</f>
        <v>YW-28-030</v>
      </c>
      <c r="C5941" t="str">
        <v>Pokémon Album 3D 4PCS in the page</v>
      </c>
      <c r="D5941" t="str">
        <v>Games</v>
      </c>
      <c r="E5941" t="str">
        <v>Card Game</v>
      </c>
      <c r="F5941" t="str">
        <v>Pokémon</v>
      </c>
      <c r="G5941">
        <f>_xlfn.XLOOKUP(A5941,Table2[ProductID],Table2[StoreID])</f>
        <v>4</v>
      </c>
      <c r="H5941" t="str" cm="1">
        <f t="array" ref="H5941:I5941">_xlfn.XLOOKUP(G5941,Table1[StoreID],Table1[[StoreName]:[Region]])</f>
        <v>StoreD</v>
      </c>
      <c r="I5941" t="str">
        <v>Alex</v>
      </c>
      <c r="J5941">
        <f>_xlfn.XLOOKUP(A5941,Table2[ProductID],Table2[RepID])</f>
        <v>2</v>
      </c>
      <c r="K5941" t="str">
        <f>_xlfn.XLOOKUP(J5941,Table3[RepID],Table3[RepName])</f>
        <v>Bassem</v>
      </c>
    </row>
    <row r="5942" spans="1:11" x14ac:dyDescent="0.35">
      <c r="A5942" s="8">
        <v>392</v>
      </c>
      <c r="B5942" t="str" cm="1">
        <f t="array" ref="B5942:F5942">_xlfn.XLOOKUP(A5942,Table4[ProductID],Table4[[ProductCode]:[Brand]])</f>
        <v>YW-28-030</v>
      </c>
      <c r="C5942" t="str">
        <v>Pokémon Album 3D 4PCS in the page</v>
      </c>
      <c r="D5942" t="str">
        <v>Games</v>
      </c>
      <c r="E5942" t="str">
        <v>Card Game</v>
      </c>
      <c r="F5942" t="str">
        <v>Pokémon</v>
      </c>
      <c r="G5942">
        <f>_xlfn.XLOOKUP(A5942,Table2[ProductID],Table2[StoreID])</f>
        <v>4</v>
      </c>
      <c r="H5942" t="str" cm="1">
        <f t="array" ref="H5942:I5942">_xlfn.XLOOKUP(G5942,Table1[StoreID],Table1[[StoreName]:[Region]])</f>
        <v>StoreD</v>
      </c>
      <c r="I5942" t="str">
        <v>Alex</v>
      </c>
      <c r="J5942">
        <f>_xlfn.XLOOKUP(A5942,Table2[ProductID],Table2[RepID])</f>
        <v>2</v>
      </c>
      <c r="K5942" t="str">
        <f>_xlfn.XLOOKUP(J5942,Table3[RepID],Table3[RepName])</f>
        <v>Bassem</v>
      </c>
    </row>
    <row r="5943" spans="1:11" x14ac:dyDescent="0.35">
      <c r="A5943" s="8">
        <v>388</v>
      </c>
      <c r="B5943" t="str" cm="1">
        <f t="array" ref="B5943:F5943">_xlfn.XLOOKUP(A5943,Table4[ProductID],Table4[[ProductCode]:[Brand]])</f>
        <v>YW-28-034</v>
      </c>
      <c r="C5943" t="str">
        <v>Pokémon Album Black* Gold 9PCS in the page</v>
      </c>
      <c r="D5943" t="str">
        <v>Games</v>
      </c>
      <c r="E5943" t="str">
        <v>Card Game</v>
      </c>
      <c r="F5943" t="str">
        <v>Pokémon</v>
      </c>
      <c r="G5943">
        <f>_xlfn.XLOOKUP(A5943,Table2[ProductID],Table2[StoreID])</f>
        <v>4</v>
      </c>
      <c r="H5943" t="str" cm="1">
        <f t="array" ref="H5943:I5943">_xlfn.XLOOKUP(G5943,Table1[StoreID],Table1[[StoreName]:[Region]])</f>
        <v>StoreD</v>
      </c>
      <c r="I5943" t="str">
        <v>Alex</v>
      </c>
      <c r="J5943">
        <f>_xlfn.XLOOKUP(A5943,Table2[ProductID],Table2[RepID])</f>
        <v>23</v>
      </c>
      <c r="K5943" t="str">
        <f>_xlfn.XLOOKUP(J5943,Table3[RepID],Table3[RepName])</f>
        <v>Essam</v>
      </c>
    </row>
    <row r="5944" spans="1:11" x14ac:dyDescent="0.35">
      <c r="A5944" s="8">
        <v>4088</v>
      </c>
      <c r="B5944" t="str" cm="1">
        <f t="array" ref="B5944:F5944">_xlfn.XLOOKUP(A5944,Table4[ProductID],Table4[[ProductCode]:[Brand]])</f>
        <v>DOH-SH-5276</v>
      </c>
      <c r="C5944" t="str">
        <v>Bingo Dough Can 56gm - Purple</v>
      </c>
      <c r="D5944" t="str">
        <v>Clay</v>
      </c>
      <c r="E5944" t="str">
        <v>Dough</v>
      </c>
      <c r="F5944" t="str">
        <v>Bingo Dough</v>
      </c>
      <c r="G5944">
        <f>_xlfn.XLOOKUP(A5944,Table2[ProductID],Table2[StoreID])</f>
        <v>4</v>
      </c>
      <c r="H5944" t="str" cm="1">
        <f t="array" ref="H5944:I5944">_xlfn.XLOOKUP(G5944,Table1[StoreID],Table1[[StoreName]:[Region]])</f>
        <v>StoreD</v>
      </c>
      <c r="I5944" t="str">
        <v>Alex</v>
      </c>
      <c r="J5944">
        <f>_xlfn.XLOOKUP(A5944,Table2[ProductID],Table2[RepID])</f>
        <v>23</v>
      </c>
      <c r="K5944" t="str">
        <f>_xlfn.XLOOKUP(J5944,Table3[RepID],Table3[RepName])</f>
        <v>Essam</v>
      </c>
    </row>
    <row r="5945" spans="1:11" x14ac:dyDescent="0.35">
      <c r="A5945" s="8">
        <v>26</v>
      </c>
      <c r="B5945" t="str" cm="1">
        <f t="array" ref="B5945:F5945">_xlfn.XLOOKUP(A5945,Table4[ProductID],Table4[[ProductCode]:[Brand]])</f>
        <v>ZT-NS28P4</v>
      </c>
      <c r="C5945" t="str">
        <v>NEON EXO-NS28 (PINK)</v>
      </c>
      <c r="D5945" t="str">
        <v>Out Door &amp; Garden</v>
      </c>
      <c r="E5945" t="str">
        <v>Scooter</v>
      </c>
      <c r="F5945" t="str">
        <v>Neon</v>
      </c>
      <c r="G5945">
        <f>_xlfn.XLOOKUP(A5945,Table2[ProductID],Table2[StoreID])</f>
        <v>3</v>
      </c>
      <c r="H5945" t="str" cm="1">
        <f t="array" ref="H5945:I5945">_xlfn.XLOOKUP(G5945,Table1[StoreID],Table1[[StoreName]:[Region]])</f>
        <v>StoreC</v>
      </c>
      <c r="I5945" t="str">
        <v>Alex</v>
      </c>
      <c r="J5945">
        <f>_xlfn.XLOOKUP(A5945,Table2[ProductID],Table2[RepID])</f>
        <v>23</v>
      </c>
      <c r="K5945" t="str">
        <f>_xlfn.XLOOKUP(J5945,Table3[RepID],Table3[RepName])</f>
        <v>Essam</v>
      </c>
    </row>
    <row r="5946" spans="1:11" x14ac:dyDescent="0.35">
      <c r="A5946" s="8">
        <v>1169</v>
      </c>
      <c r="B5946" t="str" cm="1">
        <f t="array" ref="B5946:F5946">_xlfn.XLOOKUP(A5946,Table4[ProductID],Table4[[ProductCode]:[Brand]])</f>
        <v>SH-3680</v>
      </c>
      <c r="C5946" t="str">
        <v>Die Cast Super Hero 6asst</v>
      </c>
      <c r="D5946" t="str">
        <v>Vehicle - Parking &amp; Robots</v>
      </c>
      <c r="E5946" t="str">
        <v>Car</v>
      </c>
      <c r="F5946" t="str">
        <v>Super Hero</v>
      </c>
      <c r="G5946">
        <f>_xlfn.XLOOKUP(A5946,Table2[ProductID],Table2[StoreID])</f>
        <v>2</v>
      </c>
      <c r="H5946" t="str" cm="1">
        <f t="array" ref="H5946:I5946">_xlfn.XLOOKUP(G5946,Table1[StoreID],Table1[[StoreName]:[Region]])</f>
        <v>StoreB</v>
      </c>
      <c r="I5946" t="str">
        <v>Cairo</v>
      </c>
      <c r="J5946">
        <f>_xlfn.XLOOKUP(A5946,Table2[ProductID],Table2[RepID])</f>
        <v>22</v>
      </c>
      <c r="K5946" t="str">
        <f>_xlfn.XLOOKUP(J5946,Table3[RepID],Table3[RepName])</f>
        <v>Bahi</v>
      </c>
    </row>
    <row r="5947" spans="1:11" x14ac:dyDescent="0.35">
      <c r="A5947" s="8">
        <v>2165</v>
      </c>
      <c r="B5947" t="str" cm="1">
        <f t="array" ref="B5947:F5947">_xlfn.XLOOKUP(A5947,Table4[ProductID],Table4[[ProductCode]:[Brand]])</f>
        <v>RT03064</v>
      </c>
      <c r="C5947" t="str">
        <v>Connect 4 Elephant Big size</v>
      </c>
      <c r="D5947" t="str">
        <v>Games</v>
      </c>
      <c r="E5947" t="str">
        <v>Board Game</v>
      </c>
      <c r="F5947" t="str">
        <v>Connect 4</v>
      </c>
      <c r="G5947">
        <f>_xlfn.XLOOKUP(A5947,Table2[ProductID],Table2[StoreID])</f>
        <v>1</v>
      </c>
      <c r="H5947" t="str" cm="1">
        <f t="array" ref="H5947:I5947">_xlfn.XLOOKUP(G5947,Table1[StoreID],Table1[[StoreName]:[Region]])</f>
        <v>StoreA</v>
      </c>
      <c r="I5947" t="str">
        <v>Cairo</v>
      </c>
      <c r="J5947">
        <f>_xlfn.XLOOKUP(A5947,Table2[ProductID],Table2[RepID])</f>
        <v>14</v>
      </c>
      <c r="K5947" t="str">
        <f>_xlfn.XLOOKUP(J5947,Table3[RepID],Table3[RepName])</f>
        <v>Mariam</v>
      </c>
    </row>
    <row r="5948" spans="1:11" x14ac:dyDescent="0.35">
      <c r="A5948" s="8">
        <v>462</v>
      </c>
      <c r="B5948" t="str" cm="1">
        <f t="array" ref="B5948:F5948">_xlfn.XLOOKUP(A5948,Table4[ProductID],Table4[[ProductCode]:[Brand]])</f>
        <v>YW-26-036</v>
      </c>
      <c r="C5948" t="str">
        <v>Pokémon Boosters ( Stand 36 Pcs )</v>
      </c>
      <c r="D5948" t="str">
        <v>Games</v>
      </c>
      <c r="E5948" t="str">
        <v>Card Game</v>
      </c>
      <c r="F5948" t="str">
        <v>Pokémon</v>
      </c>
      <c r="G5948">
        <f>_xlfn.XLOOKUP(A5948,Table2[ProductID],Table2[StoreID])</f>
        <v>4</v>
      </c>
      <c r="H5948" t="str" cm="1">
        <f t="array" ref="H5948:I5948">_xlfn.XLOOKUP(G5948,Table1[StoreID],Table1[[StoreName]:[Region]])</f>
        <v>StoreD</v>
      </c>
      <c r="I5948" t="str">
        <v>Alex</v>
      </c>
      <c r="J5948">
        <f>_xlfn.XLOOKUP(A5948,Table2[ProductID],Table2[RepID])</f>
        <v>23</v>
      </c>
      <c r="K5948" t="str">
        <f>_xlfn.XLOOKUP(J5948,Table3[RepID],Table3[RepName])</f>
        <v>Essam</v>
      </c>
    </row>
    <row r="5949" spans="1:11" x14ac:dyDescent="0.35">
      <c r="A5949" s="8">
        <v>374</v>
      </c>
      <c r="B5949" t="str" cm="1">
        <f t="array" ref="B5949:F5949">_xlfn.XLOOKUP(A5949,Table4[ProductID],Table4[[ProductCode]:[Brand]])</f>
        <v>YW-28-048</v>
      </c>
      <c r="C5949" t="str">
        <v>Water Balloons 1 Bunch 37 Balloons</v>
      </c>
      <c r="D5949" t="str">
        <v>Season</v>
      </c>
      <c r="E5949" t="str">
        <v>Summer</v>
      </c>
      <c r="F5949" t="str">
        <v>Audi</v>
      </c>
      <c r="G5949">
        <f>_xlfn.XLOOKUP(A5949,Table2[ProductID],Table2[StoreID])</f>
        <v>4</v>
      </c>
      <c r="H5949" t="str" cm="1">
        <f t="array" ref="H5949:I5949">_xlfn.XLOOKUP(G5949,Table1[StoreID],Table1[[StoreName]:[Region]])</f>
        <v>StoreD</v>
      </c>
      <c r="I5949" t="str">
        <v>Alex</v>
      </c>
      <c r="J5949">
        <f>_xlfn.XLOOKUP(A5949,Table2[ProductID],Table2[RepID])</f>
        <v>23</v>
      </c>
      <c r="K5949" t="str">
        <f>_xlfn.XLOOKUP(J5949,Table3[RepID],Table3[RepName])</f>
        <v>Essam</v>
      </c>
    </row>
    <row r="5950" spans="1:11" x14ac:dyDescent="0.35">
      <c r="A5950" s="8">
        <v>4199</v>
      </c>
      <c r="B5950" t="str" cm="1">
        <f t="array" ref="B5950:F5950">_xlfn.XLOOKUP(A5950,Table4[ProductID],Table4[[ProductCode]:[Brand]])</f>
        <v>AY-30022014</v>
      </c>
      <c r="C5950" t="str">
        <v>Astra Bonbon Fruit Flavor 4 gm (Pack 23 Pieces) 30022014</v>
      </c>
      <c r="D5950" t="str">
        <v>F&amp;B</v>
      </c>
      <c r="E5950" t="str">
        <v>Food</v>
      </c>
      <c r="F5950" t="str">
        <v>ASTRA</v>
      </c>
      <c r="G5950">
        <f>_xlfn.XLOOKUP(A5950,Table2[ProductID],Table2[StoreID])</f>
        <v>3</v>
      </c>
      <c r="H5950" t="str" cm="1">
        <f t="array" ref="H5950:I5950">_xlfn.XLOOKUP(G5950,Table1[StoreID],Table1[[StoreName]:[Region]])</f>
        <v>StoreC</v>
      </c>
      <c r="I5950" t="str">
        <v>Alex</v>
      </c>
      <c r="J5950">
        <f>_xlfn.XLOOKUP(A5950,Table2[ProductID],Table2[RepID])</f>
        <v>1</v>
      </c>
      <c r="K5950" t="str">
        <f>_xlfn.XLOOKUP(J5950,Table3[RepID],Table3[RepName])</f>
        <v>Ahmed</v>
      </c>
    </row>
    <row r="5951" spans="1:11" x14ac:dyDescent="0.35">
      <c r="A5951" s="8">
        <v>3718</v>
      </c>
      <c r="B5951" t="str" cm="1">
        <f t="array" ref="B5951:F5951">_xlfn.XLOOKUP(A5951,Table4[ProductID],Table4[[ProductCode]:[Brand]])</f>
        <v>JP-44563</v>
      </c>
      <c r="C5951" t="str">
        <v>Disney Doorables Multi Peek Series 8</v>
      </c>
      <c r="D5951" t="str">
        <v>Surprise</v>
      </c>
      <c r="E5951" t="str">
        <v>Box</v>
      </c>
      <c r="F5951" t="str">
        <v>Disney</v>
      </c>
      <c r="G5951">
        <f>_xlfn.XLOOKUP(A5951,Table2[ProductID],Table2[StoreID])</f>
        <v>3</v>
      </c>
      <c r="H5951" t="str" cm="1">
        <f t="array" ref="H5951:I5951">_xlfn.XLOOKUP(G5951,Table1[StoreID],Table1[[StoreName]:[Region]])</f>
        <v>StoreC</v>
      </c>
      <c r="I5951" t="str">
        <v>Alex</v>
      </c>
      <c r="J5951">
        <f>_xlfn.XLOOKUP(A5951,Table2[ProductID],Table2[RepID])</f>
        <v>4</v>
      </c>
      <c r="K5951" t="str">
        <f>_xlfn.XLOOKUP(J5951,Table3[RepID],Table3[RepName])</f>
        <v>Ali</v>
      </c>
    </row>
    <row r="5952" spans="1:11" x14ac:dyDescent="0.35">
      <c r="A5952" s="8">
        <v>3268</v>
      </c>
      <c r="B5952" t="str" cm="1">
        <f t="array" ref="B5952:F5952">_xlfn.XLOOKUP(A5952,Table4[ProductID],Table4[[ProductCode]:[Brand]])</f>
        <v>NK-20641</v>
      </c>
      <c r="C5952" t="str">
        <v>Playing Cards</v>
      </c>
      <c r="D5952" t="str">
        <v>Games</v>
      </c>
      <c r="E5952" t="str">
        <v>Card Game</v>
      </c>
      <c r="F5952" t="str">
        <v>Nilco</v>
      </c>
      <c r="G5952">
        <f>_xlfn.XLOOKUP(A5952,Table2[ProductID],Table2[StoreID])</f>
        <v>4</v>
      </c>
      <c r="H5952" t="str" cm="1">
        <f t="array" ref="H5952:I5952">_xlfn.XLOOKUP(G5952,Table1[StoreID],Table1[[StoreName]:[Region]])</f>
        <v>StoreD</v>
      </c>
      <c r="I5952" t="str">
        <v>Alex</v>
      </c>
      <c r="J5952">
        <f>_xlfn.XLOOKUP(A5952,Table2[ProductID],Table2[RepID])</f>
        <v>23</v>
      </c>
      <c r="K5952" t="str">
        <f>_xlfn.XLOOKUP(J5952,Table3[RepID],Table3[RepName])</f>
        <v>Essam</v>
      </c>
    </row>
    <row r="5953" spans="1:11" x14ac:dyDescent="0.35">
      <c r="A5953" s="8">
        <v>10</v>
      </c>
      <c r="B5953" t="str" cm="1">
        <f t="array" ref="B5953:F5953">_xlfn.XLOOKUP(A5953,Table4[ProductID],Table4[[ProductCode]:[Brand]])</f>
        <v>ZUR-9261</v>
      </c>
      <c r="C5953" t="str">
        <v>Zuru Rainbocornspuppycorn Rescue Magic Peel Reveal Hearts Over 12 Surprises S5</v>
      </c>
      <c r="D5953" t="str">
        <v>Surprise</v>
      </c>
      <c r="E5953" t="str">
        <v>Egg</v>
      </c>
      <c r="F5953" t="str">
        <v>Rainbocorns</v>
      </c>
      <c r="G5953">
        <f>_xlfn.XLOOKUP(A5953,Table2[ProductID],Table2[StoreID])</f>
        <v>4</v>
      </c>
      <c r="H5953" t="str" cm="1">
        <f t="array" ref="H5953:I5953">_xlfn.XLOOKUP(G5953,Table1[StoreID],Table1[[StoreName]:[Region]])</f>
        <v>StoreD</v>
      </c>
      <c r="I5953" t="str">
        <v>Alex</v>
      </c>
      <c r="J5953">
        <f>_xlfn.XLOOKUP(A5953,Table2[ProductID],Table2[RepID])</f>
        <v>2</v>
      </c>
      <c r="K5953" t="str">
        <f>_xlfn.XLOOKUP(J5953,Table3[RepID],Table3[RepName])</f>
        <v>Bassem</v>
      </c>
    </row>
    <row r="5954" spans="1:11" x14ac:dyDescent="0.35">
      <c r="A5954" s="8">
        <v>18</v>
      </c>
      <c r="B5954" t="str" cm="1">
        <f t="array" ref="B5954:F5954">_xlfn.XLOOKUP(A5954,Table4[ProductID],Table4[[ProductCode]:[Brand]])</f>
        <v>ZUR-11701-S1</v>
      </c>
      <c r="C5954" t="str">
        <v>Zuru Vlad &amp; Niki-Superhero Surprise Egg-Series 1</v>
      </c>
      <c r="D5954" t="str">
        <v>Surprise</v>
      </c>
      <c r="E5954" t="str">
        <v>Egg</v>
      </c>
      <c r="F5954" t="str">
        <v>Vlad &amp; Niki</v>
      </c>
      <c r="G5954">
        <f>_xlfn.XLOOKUP(A5954,Table2[ProductID],Table2[StoreID])</f>
        <v>5</v>
      </c>
      <c r="H5954" t="str" cm="1">
        <f t="array" ref="H5954:I5954">_xlfn.XLOOKUP(G5954,Table1[StoreID],Table1[[StoreName]:[Region]])</f>
        <v>StoreE</v>
      </c>
      <c r="I5954" t="str">
        <v>Delta</v>
      </c>
      <c r="J5954">
        <f>_xlfn.XLOOKUP(A5954,Table2[ProductID],Table2[RepID])</f>
        <v>34</v>
      </c>
      <c r="K5954" t="str">
        <f>_xlfn.XLOOKUP(J5954,Table3[RepID],Table3[RepName])</f>
        <v>Nora</v>
      </c>
    </row>
    <row r="5955" spans="1:11" x14ac:dyDescent="0.35">
      <c r="A5955" s="8">
        <v>671</v>
      </c>
      <c r="B5955" t="str" cm="1">
        <f t="array" ref="B5955:F5955">_xlfn.XLOOKUP(A5955,Table4[ProductID],Table4[[ProductCode]:[Brand]])</f>
        <v>TH-ZUR-9609</v>
      </c>
      <c r="C5955" t="str">
        <v>COCO Surprise Cones Neon PDQ 6 Asst (12 PCS)</v>
      </c>
      <c r="D5955" t="str">
        <v>Plush &amp; Soft Toys</v>
      </c>
      <c r="E5955" t="str">
        <v>Non Battery</v>
      </c>
      <c r="F5955" t="str">
        <v>COCO SURPRISE</v>
      </c>
      <c r="G5955">
        <f>_xlfn.XLOOKUP(A5955,Table2[ProductID],Table2[StoreID])</f>
        <v>5</v>
      </c>
      <c r="H5955" t="str" cm="1">
        <f t="array" ref="H5955:I5955">_xlfn.XLOOKUP(G5955,Table1[StoreID],Table1[[StoreName]:[Region]])</f>
        <v>StoreE</v>
      </c>
      <c r="I5955" t="str">
        <v>Delta</v>
      </c>
      <c r="J5955">
        <f>_xlfn.XLOOKUP(A5955,Table2[ProductID],Table2[RepID])</f>
        <v>2</v>
      </c>
      <c r="K5955" t="str">
        <f>_xlfn.XLOOKUP(J5955,Table3[RepID],Table3[RepName])</f>
        <v>Bassem</v>
      </c>
    </row>
    <row r="5956" spans="1:11" x14ac:dyDescent="0.35">
      <c r="A5956" s="8">
        <v>643</v>
      </c>
      <c r="B5956" t="str" cm="1">
        <f t="array" ref="B5956:F5956">_xlfn.XLOOKUP(A5956,Table4[ProductID],Table4[[ProductCode]:[Brand]])</f>
        <v>XS-3621</v>
      </c>
      <c r="C5956" t="str">
        <v>X-Shot -Excel, Double Micro (3Cans,8Darts)</v>
      </c>
      <c r="D5956" t="str">
        <v>Guns</v>
      </c>
      <c r="E5956" t="str">
        <v>Gun</v>
      </c>
      <c r="F5956" t="str">
        <v>X-Shot</v>
      </c>
      <c r="G5956">
        <f>_xlfn.XLOOKUP(A5956,Table2[ProductID],Table2[StoreID])</f>
        <v>3</v>
      </c>
      <c r="H5956" t="str" cm="1">
        <f t="array" ref="H5956:I5956">_xlfn.XLOOKUP(G5956,Table1[StoreID],Table1[[StoreName]:[Region]])</f>
        <v>StoreC</v>
      </c>
      <c r="I5956" t="str">
        <v>Alex</v>
      </c>
      <c r="J5956">
        <f>_xlfn.XLOOKUP(A5956,Table2[ProductID],Table2[RepID])</f>
        <v>27</v>
      </c>
      <c r="K5956" t="str">
        <f>_xlfn.XLOOKUP(J5956,Table3[RepID],Table3[RepName])</f>
        <v>Abdallah</v>
      </c>
    </row>
    <row r="5957" spans="1:11" x14ac:dyDescent="0.35">
      <c r="A5957" s="8">
        <v>640</v>
      </c>
      <c r="B5957" t="str" cm="1">
        <f t="array" ref="B5957:F5957">_xlfn.XLOOKUP(A5957,Table4[ProductID],Table4[[ProductCode]:[Brand]])</f>
        <v>XS-36327</v>
      </c>
      <c r="C5957" t="str">
        <v>X-SHOT Chaos 50 Dart Balls Refill</v>
      </c>
      <c r="D5957" t="str">
        <v>Guns</v>
      </c>
      <c r="E5957" t="str">
        <v>Bullet</v>
      </c>
      <c r="F5957" t="str">
        <v>X-Shot</v>
      </c>
      <c r="G5957">
        <f>_xlfn.XLOOKUP(A5957,Table2[ProductID],Table2[StoreID])</f>
        <v>3</v>
      </c>
      <c r="H5957" t="str" cm="1">
        <f t="array" ref="H5957:I5957">_xlfn.XLOOKUP(G5957,Table1[StoreID],Table1[[StoreName]:[Region]])</f>
        <v>StoreC</v>
      </c>
      <c r="I5957" t="str">
        <v>Alex</v>
      </c>
      <c r="J5957">
        <f>_xlfn.XLOOKUP(A5957,Table2[ProductID],Table2[RepID])</f>
        <v>27</v>
      </c>
      <c r="K5957" t="str">
        <f>_xlfn.XLOOKUP(J5957,Table3[RepID],Table3[RepName])</f>
        <v>Abdallah</v>
      </c>
    </row>
    <row r="5958" spans="1:11" x14ac:dyDescent="0.35">
      <c r="A5958" s="8">
        <v>637</v>
      </c>
      <c r="B5958" t="str" cm="1">
        <f t="array" ref="B5958:F5958">_xlfn.XLOOKUP(A5958,Table4[ProductID],Table4[[ProductCode]:[Brand]])</f>
        <v>XS-36419</v>
      </c>
      <c r="C5958" t="str">
        <v>X-Shot Dart Ball Blaster-CHAOS Golden Meteor 2PK(2</v>
      </c>
      <c r="D5958" t="str">
        <v>Guns</v>
      </c>
      <c r="E5958" t="str">
        <v>Gun</v>
      </c>
      <c r="F5958" t="str">
        <v>X-Shot</v>
      </c>
      <c r="G5958">
        <f>_xlfn.XLOOKUP(A5958,Table2[ProductID],Table2[StoreID])</f>
        <v>3</v>
      </c>
      <c r="H5958" t="str" cm="1">
        <f t="array" ref="H5958:I5958">_xlfn.XLOOKUP(G5958,Table1[StoreID],Table1[[StoreName]:[Region]])</f>
        <v>StoreC</v>
      </c>
      <c r="I5958" t="str">
        <v>Alex</v>
      </c>
      <c r="J5958">
        <f>_xlfn.XLOOKUP(A5958,Table2[ProductID],Table2[RepID])</f>
        <v>27</v>
      </c>
      <c r="K5958" t="str">
        <f>_xlfn.XLOOKUP(J5958,Table3[RepID],Table3[RepName])</f>
        <v>Abdallah</v>
      </c>
    </row>
    <row r="5959" spans="1:11" x14ac:dyDescent="0.35">
      <c r="A5959" s="8">
        <v>719</v>
      </c>
      <c r="B5959" t="str" cm="1">
        <f t="array" ref="B5959:F5959">_xlfn.XLOOKUP(A5959,Table4[ProductID],Table4[[ProductCode]:[Brand]])</f>
        <v>SM-0431</v>
      </c>
      <c r="C5959" t="str">
        <v>Doll changes color in the water</v>
      </c>
      <c r="D5959" t="str">
        <v>Surprise</v>
      </c>
      <c r="E5959" t="str">
        <v>Tube</v>
      </c>
      <c r="F5959" t="str">
        <v>Barbie</v>
      </c>
      <c r="G5959">
        <f>_xlfn.XLOOKUP(A5959,Table2[ProductID],Table2[StoreID])</f>
        <v>3</v>
      </c>
      <c r="H5959" t="str" cm="1">
        <f t="array" ref="H5959:I5959">_xlfn.XLOOKUP(G5959,Table1[StoreID],Table1[[StoreName]:[Region]])</f>
        <v>StoreC</v>
      </c>
      <c r="I5959" t="str">
        <v>Alex</v>
      </c>
      <c r="J5959">
        <f>_xlfn.XLOOKUP(A5959,Table2[ProductID],Table2[RepID])</f>
        <v>30</v>
      </c>
      <c r="K5959" t="str">
        <f>_xlfn.XLOOKUP(J5959,Table3[RepID],Table3[RepName])</f>
        <v>Fady</v>
      </c>
    </row>
    <row r="5960" spans="1:11" x14ac:dyDescent="0.35">
      <c r="A5960" s="8">
        <v>4090</v>
      </c>
      <c r="B5960" t="str" cm="1">
        <f t="array" ref="B5960:F5960">_xlfn.XLOOKUP(A5960,Table4[ProductID],Table4[[ProductCode]:[Brand]])</f>
        <v>DOH-SH-3664</v>
      </c>
      <c r="C5960" t="str">
        <v>Bingo Dough 10 Mini Can</v>
      </c>
      <c r="D5960" t="str">
        <v>Clay</v>
      </c>
      <c r="E5960" t="str">
        <v>Dough</v>
      </c>
      <c r="F5960" t="str">
        <v>Bingo Dough</v>
      </c>
      <c r="G5960">
        <f>_xlfn.XLOOKUP(A5960,Table2[ProductID],Table2[StoreID])</f>
        <v>4</v>
      </c>
      <c r="H5960" t="str" cm="1">
        <f t="array" ref="H5960:I5960">_xlfn.XLOOKUP(G5960,Table1[StoreID],Table1[[StoreName]:[Region]])</f>
        <v>StoreD</v>
      </c>
      <c r="I5960" t="str">
        <v>Alex</v>
      </c>
      <c r="J5960">
        <f>_xlfn.XLOOKUP(A5960,Table2[ProductID],Table2[RepID])</f>
        <v>33</v>
      </c>
      <c r="K5960" t="str">
        <f>_xlfn.XLOOKUP(J5960,Table3[RepID],Table3[RepName])</f>
        <v>Alaa</v>
      </c>
    </row>
    <row r="5961" spans="1:11" x14ac:dyDescent="0.35">
      <c r="A5961" s="8">
        <v>418</v>
      </c>
      <c r="B5961" t="str" cm="1">
        <f t="array" ref="B5961:F5961">_xlfn.XLOOKUP(A5961,Table4[ProductID],Table4[[ProductCode]:[Brand]])</f>
        <v>YW-28-002</v>
      </c>
      <c r="C5961" t="str">
        <v>Dargon Ball one Figuer 12 Asst</v>
      </c>
      <c r="D5961" t="str">
        <v>Action Figure</v>
      </c>
      <c r="E5961" t="str">
        <v>Figures</v>
      </c>
      <c r="F5961" t="str">
        <v>Dargon ball</v>
      </c>
      <c r="G5961">
        <f>_xlfn.XLOOKUP(A5961,Table2[ProductID],Table2[StoreID])</f>
        <v>4</v>
      </c>
      <c r="H5961" t="str" cm="1">
        <f t="array" ref="H5961:I5961">_xlfn.XLOOKUP(G5961,Table1[StoreID],Table1[[StoreName]:[Region]])</f>
        <v>StoreD</v>
      </c>
      <c r="I5961" t="str">
        <v>Alex</v>
      </c>
      <c r="J5961">
        <f>_xlfn.XLOOKUP(A5961,Table2[ProductID],Table2[RepID])</f>
        <v>23</v>
      </c>
      <c r="K5961" t="str">
        <f>_xlfn.XLOOKUP(J5961,Table3[RepID],Table3[RepName])</f>
        <v>Essam</v>
      </c>
    </row>
    <row r="5962" spans="1:11" x14ac:dyDescent="0.35">
      <c r="A5962" s="8">
        <v>4079</v>
      </c>
      <c r="B5962" t="str" cm="1">
        <f t="array" ref="B5962:F5962">_xlfn.XLOOKUP(A5962,Table4[ProductID],Table4[[ProductCode]:[Brand]])</f>
        <v>E91 BP-2</v>
      </c>
      <c r="C5962" t="str">
        <v>Energizer Card 2  AA Promo</v>
      </c>
      <c r="D5962" t="str">
        <v>Add-ons</v>
      </c>
      <c r="E5962" t="str">
        <v>Battery</v>
      </c>
      <c r="F5962" t="str">
        <v>Energizer</v>
      </c>
      <c r="G5962">
        <f>_xlfn.XLOOKUP(A5962,Table2[ProductID],Table2[StoreID])</f>
        <v>4</v>
      </c>
      <c r="H5962" t="str" cm="1">
        <f t="array" ref="H5962:I5962">_xlfn.XLOOKUP(G5962,Table1[StoreID],Table1[[StoreName]:[Region]])</f>
        <v>StoreD</v>
      </c>
      <c r="I5962" t="str">
        <v>Alex</v>
      </c>
      <c r="J5962">
        <f>_xlfn.XLOOKUP(A5962,Table2[ProductID],Table2[RepID])</f>
        <v>2</v>
      </c>
      <c r="K5962" t="str">
        <f>_xlfn.XLOOKUP(J5962,Table3[RepID],Table3[RepName])</f>
        <v>Bassem</v>
      </c>
    </row>
    <row r="5963" spans="1:11" x14ac:dyDescent="0.35">
      <c r="A5963" s="8">
        <v>475</v>
      </c>
      <c r="B5963" t="str" cm="1">
        <f t="array" ref="B5963:F5963">_xlfn.XLOOKUP(A5963,Table4[ProductID],Table4[[ProductCode]:[Brand]])</f>
        <v>YW-26-022</v>
      </c>
      <c r="C5963" t="str">
        <v>Pokémon Ball ( Stand 12 pcs )</v>
      </c>
      <c r="D5963" t="str">
        <v>Surprise</v>
      </c>
      <c r="E5963" t="str">
        <v>Ball</v>
      </c>
      <c r="F5963" t="str">
        <v>Pokémon</v>
      </c>
      <c r="G5963">
        <f>_xlfn.XLOOKUP(A5963,Table2[ProductID],Table2[StoreID])</f>
        <v>4</v>
      </c>
      <c r="H5963" t="str" cm="1">
        <f t="array" ref="H5963:I5963">_xlfn.XLOOKUP(G5963,Table1[StoreID],Table1[[StoreName]:[Region]])</f>
        <v>StoreD</v>
      </c>
      <c r="I5963" t="str">
        <v>Alex</v>
      </c>
      <c r="J5963">
        <f>_xlfn.XLOOKUP(A5963,Table2[ProductID],Table2[RepID])</f>
        <v>33</v>
      </c>
      <c r="K5963" t="str">
        <f>_xlfn.XLOOKUP(J5963,Table3[RepID],Table3[RepName])</f>
        <v>Alaa</v>
      </c>
    </row>
    <row r="5964" spans="1:11" x14ac:dyDescent="0.35">
      <c r="A5964" s="8">
        <v>475</v>
      </c>
      <c r="B5964" t="str" cm="1">
        <f t="array" ref="B5964:F5964">_xlfn.XLOOKUP(A5964,Table4[ProductID],Table4[[ProductCode]:[Brand]])</f>
        <v>YW-26-022</v>
      </c>
      <c r="C5964" t="str">
        <v>Pokémon Ball ( Stand 12 pcs )</v>
      </c>
      <c r="D5964" t="str">
        <v>Surprise</v>
      </c>
      <c r="E5964" t="str">
        <v>Ball</v>
      </c>
      <c r="F5964" t="str">
        <v>Pokémon</v>
      </c>
      <c r="G5964">
        <f>_xlfn.XLOOKUP(A5964,Table2[ProductID],Table2[StoreID])</f>
        <v>4</v>
      </c>
      <c r="H5964" t="str" cm="1">
        <f t="array" ref="H5964:I5964">_xlfn.XLOOKUP(G5964,Table1[StoreID],Table1[[StoreName]:[Region]])</f>
        <v>StoreD</v>
      </c>
      <c r="I5964" t="str">
        <v>Alex</v>
      </c>
      <c r="J5964">
        <f>_xlfn.XLOOKUP(A5964,Table2[ProductID],Table2[RepID])</f>
        <v>33</v>
      </c>
      <c r="K5964" t="str">
        <f>_xlfn.XLOOKUP(J5964,Table3[RepID],Table3[RepName])</f>
        <v>Alaa</v>
      </c>
    </row>
    <row r="5965" spans="1:11" x14ac:dyDescent="0.35">
      <c r="A5965" s="8">
        <v>462</v>
      </c>
      <c r="B5965" t="str" cm="1">
        <f t="array" ref="B5965:F5965">_xlfn.XLOOKUP(A5965,Table4[ProductID],Table4[[ProductCode]:[Brand]])</f>
        <v>YW-26-036</v>
      </c>
      <c r="C5965" t="str">
        <v>Pokémon Boosters ( Stand 36 Pcs )</v>
      </c>
      <c r="D5965" t="str">
        <v>Games</v>
      </c>
      <c r="E5965" t="str">
        <v>Card Game</v>
      </c>
      <c r="F5965" t="str">
        <v>Pokémon</v>
      </c>
      <c r="G5965">
        <f>_xlfn.XLOOKUP(A5965,Table2[ProductID],Table2[StoreID])</f>
        <v>4</v>
      </c>
      <c r="H5965" t="str" cm="1">
        <f t="array" ref="H5965:I5965">_xlfn.XLOOKUP(G5965,Table1[StoreID],Table1[[StoreName]:[Region]])</f>
        <v>StoreD</v>
      </c>
      <c r="I5965" t="str">
        <v>Alex</v>
      </c>
      <c r="J5965">
        <f>_xlfn.XLOOKUP(A5965,Table2[ProductID],Table2[RepID])</f>
        <v>23</v>
      </c>
      <c r="K5965" t="str">
        <f>_xlfn.XLOOKUP(J5965,Table3[RepID],Table3[RepName])</f>
        <v>Essam</v>
      </c>
    </row>
    <row r="5966" spans="1:11" x14ac:dyDescent="0.35">
      <c r="A5966" s="8">
        <v>462</v>
      </c>
      <c r="B5966" t="str" cm="1">
        <f t="array" ref="B5966:F5966">_xlfn.XLOOKUP(A5966,Table4[ProductID],Table4[[ProductCode]:[Brand]])</f>
        <v>YW-26-036</v>
      </c>
      <c r="C5966" t="str">
        <v>Pokémon Boosters ( Stand 36 Pcs )</v>
      </c>
      <c r="D5966" t="str">
        <v>Games</v>
      </c>
      <c r="E5966" t="str">
        <v>Card Game</v>
      </c>
      <c r="F5966" t="str">
        <v>Pokémon</v>
      </c>
      <c r="G5966">
        <f>_xlfn.XLOOKUP(A5966,Table2[ProductID],Table2[StoreID])</f>
        <v>4</v>
      </c>
      <c r="H5966" t="str" cm="1">
        <f t="array" ref="H5966:I5966">_xlfn.XLOOKUP(G5966,Table1[StoreID],Table1[[StoreName]:[Region]])</f>
        <v>StoreD</v>
      </c>
      <c r="I5966" t="str">
        <v>Alex</v>
      </c>
      <c r="J5966">
        <f>_xlfn.XLOOKUP(A5966,Table2[ProductID],Table2[RepID])</f>
        <v>23</v>
      </c>
      <c r="K5966" t="str">
        <f>_xlfn.XLOOKUP(J5966,Table3[RepID],Table3[RepName])</f>
        <v>Essam</v>
      </c>
    </row>
    <row r="5967" spans="1:11" x14ac:dyDescent="0.35">
      <c r="A5967" s="8">
        <v>645</v>
      </c>
      <c r="B5967" t="str" cm="1">
        <f t="array" ref="B5967:F5967">_xlfn.XLOOKUP(A5967,Table4[ProductID],Table4[[ProductCode]:[Brand]])</f>
        <v>XS-3618</v>
      </c>
      <c r="C5967" t="str">
        <v>X-Shot Excel 36 Pack Darts Refill</v>
      </c>
      <c r="D5967" t="str">
        <v>Guns</v>
      </c>
      <c r="E5967" t="str">
        <v>Bullet</v>
      </c>
      <c r="F5967" t="str">
        <v>X-Shot</v>
      </c>
      <c r="G5967">
        <f>_xlfn.XLOOKUP(A5967,Table2[ProductID],Table2[StoreID])</f>
        <v>4</v>
      </c>
      <c r="H5967" t="str" cm="1">
        <f t="array" ref="H5967:I5967">_xlfn.XLOOKUP(G5967,Table1[StoreID],Table1[[StoreName]:[Region]])</f>
        <v>StoreD</v>
      </c>
      <c r="I5967" t="str">
        <v>Alex</v>
      </c>
      <c r="J5967">
        <f>_xlfn.XLOOKUP(A5967,Table2[ProductID],Table2[RepID])</f>
        <v>33</v>
      </c>
      <c r="K5967" t="str">
        <f>_xlfn.XLOOKUP(J5967,Table3[RepID],Table3[RepName])</f>
        <v>Alaa</v>
      </c>
    </row>
    <row r="5968" spans="1:11" x14ac:dyDescent="0.35">
      <c r="A5968" s="8">
        <v>599</v>
      </c>
      <c r="B5968" t="str" cm="1">
        <f t="array" ref="B5968:F5968">_xlfn.XLOOKUP(A5968,Table4[ProductID],Table4[[ProductCode]:[Brand]])</f>
        <v>XS-4870</v>
      </c>
      <c r="C5968" t="str">
        <v>X-Shot Dino Attack Extinct (1Medium Egg,8Darts)</v>
      </c>
      <c r="D5968" t="str">
        <v>Guns</v>
      </c>
      <c r="E5968" t="str">
        <v>Gun</v>
      </c>
      <c r="F5968" t="str">
        <v>X-Shot</v>
      </c>
      <c r="G5968">
        <f>_xlfn.XLOOKUP(A5968,Table2[ProductID],Table2[StoreID])</f>
        <v>4</v>
      </c>
      <c r="H5968" t="str" cm="1">
        <f t="array" ref="H5968:I5968">_xlfn.XLOOKUP(G5968,Table1[StoreID],Table1[[StoreName]:[Region]])</f>
        <v>StoreD</v>
      </c>
      <c r="I5968" t="str">
        <v>Alex</v>
      </c>
      <c r="J5968">
        <f>_xlfn.XLOOKUP(A5968,Table2[ProductID],Table2[RepID])</f>
        <v>2</v>
      </c>
      <c r="K5968" t="str">
        <f>_xlfn.XLOOKUP(J5968,Table3[RepID],Table3[RepName])</f>
        <v>Bassem</v>
      </c>
    </row>
    <row r="5969" spans="1:11" x14ac:dyDescent="0.35">
      <c r="A5969" s="8">
        <v>460</v>
      </c>
      <c r="B5969" t="str" cm="1">
        <f t="array" ref="B5969:F5969">_xlfn.XLOOKUP(A5969,Table4[ProductID],Table4[[ProductCode]:[Brand]])</f>
        <v>YW-26-038</v>
      </c>
      <c r="C5969" t="str">
        <v>Pokémon Card tin box</v>
      </c>
      <c r="D5969" t="str">
        <v>Games</v>
      </c>
      <c r="E5969" t="str">
        <v>Card Game</v>
      </c>
      <c r="F5969" t="str">
        <v>Pokémon</v>
      </c>
      <c r="G5969">
        <f>_xlfn.XLOOKUP(A5969,Table2[ProductID],Table2[StoreID])</f>
        <v>4</v>
      </c>
      <c r="H5969" t="str" cm="1">
        <f t="array" ref="H5969:I5969">_xlfn.XLOOKUP(G5969,Table1[StoreID],Table1[[StoreName]:[Region]])</f>
        <v>StoreD</v>
      </c>
      <c r="I5969" t="str">
        <v>Alex</v>
      </c>
      <c r="J5969">
        <f>_xlfn.XLOOKUP(A5969,Table2[ProductID],Table2[RepID])</f>
        <v>23</v>
      </c>
      <c r="K5969" t="str">
        <f>_xlfn.XLOOKUP(J5969,Table3[RepID],Table3[RepName])</f>
        <v>Essam</v>
      </c>
    </row>
    <row r="5970" spans="1:11" x14ac:dyDescent="0.35">
      <c r="A5970" s="8">
        <v>580</v>
      </c>
      <c r="B5970" t="str" cm="1">
        <f t="array" ref="B5970:F5970">_xlfn.XLOOKUP(A5970,Table4[ProductID],Table4[[ProductCode]:[Brand]])</f>
        <v>YA-PKLSP114IN50</v>
      </c>
      <c r="C5970" t="str">
        <v>Kookyloos S - Playset Robin''S Wardrobe 1X4</v>
      </c>
      <c r="D5970" t="str">
        <v>Dolls &amp; Accessories</v>
      </c>
      <c r="E5970" t="str">
        <v>Fashion Doll</v>
      </c>
      <c r="F5970" t="str">
        <v>Kookyloos</v>
      </c>
      <c r="G5970">
        <f>_xlfn.XLOOKUP(A5970,Table2[ProductID],Table2[StoreID])</f>
        <v>2</v>
      </c>
      <c r="H5970" t="str" cm="1">
        <f t="array" ref="H5970:I5970">_xlfn.XLOOKUP(G5970,Table1[StoreID],Table1[[StoreName]:[Region]])</f>
        <v>StoreB</v>
      </c>
      <c r="I5970" t="str">
        <v>Cairo</v>
      </c>
      <c r="J5970">
        <f>_xlfn.XLOOKUP(A5970,Table2[ProductID],Table2[RepID])</f>
        <v>23</v>
      </c>
      <c r="K5970" t="str">
        <f>_xlfn.XLOOKUP(J5970,Table3[RepID],Table3[RepName])</f>
        <v>Essam</v>
      </c>
    </row>
    <row r="5971" spans="1:11" x14ac:dyDescent="0.35">
      <c r="A5971" s="8">
        <v>468</v>
      </c>
      <c r="B5971" t="str" cm="1">
        <f t="array" ref="B5971:F5971">_xlfn.XLOOKUP(A5971,Table4[ProductID],Table4[[ProductCode]:[Brand]])</f>
        <v>YW-26-029</v>
      </c>
      <c r="C5971" t="str">
        <v>Pokémon Card</v>
      </c>
      <c r="D5971" t="str">
        <v>Games</v>
      </c>
      <c r="E5971" t="str">
        <v>Card Game</v>
      </c>
      <c r="F5971" t="str">
        <v>Pokémon</v>
      </c>
      <c r="G5971">
        <f>_xlfn.XLOOKUP(A5971,Table2[ProductID],Table2[StoreID])</f>
        <v>4</v>
      </c>
      <c r="H5971" t="str" cm="1">
        <f t="array" ref="H5971:I5971">_xlfn.XLOOKUP(G5971,Table1[StoreID],Table1[[StoreName]:[Region]])</f>
        <v>StoreD</v>
      </c>
      <c r="I5971" t="str">
        <v>Alex</v>
      </c>
      <c r="J5971">
        <f>_xlfn.XLOOKUP(A5971,Table2[ProductID],Table2[RepID])</f>
        <v>23</v>
      </c>
      <c r="K5971" t="str">
        <f>_xlfn.XLOOKUP(J5971,Table3[RepID],Table3[RepName])</f>
        <v>Essam</v>
      </c>
    </row>
    <row r="5972" spans="1:11" x14ac:dyDescent="0.35">
      <c r="A5972" s="8">
        <v>467</v>
      </c>
      <c r="B5972" t="str" cm="1">
        <f t="array" ref="B5972:F5972">_xlfn.XLOOKUP(A5972,Table4[ProductID],Table4[[ProductCode]:[Brand]])</f>
        <v>YW-26-030</v>
      </c>
      <c r="C5972" t="str">
        <v>Pokmeon Card tin box ( stand 6 pcs )</v>
      </c>
      <c r="D5972" t="str">
        <v>Games</v>
      </c>
      <c r="E5972" t="str">
        <v>Card Game</v>
      </c>
      <c r="F5972" t="str">
        <v>Pokémon</v>
      </c>
      <c r="G5972">
        <f>_xlfn.XLOOKUP(A5972,Table2[ProductID],Table2[StoreID])</f>
        <v>4</v>
      </c>
      <c r="H5972" t="str" cm="1">
        <f t="array" ref="H5972:I5972">_xlfn.XLOOKUP(G5972,Table1[StoreID],Table1[[StoreName]:[Region]])</f>
        <v>StoreD</v>
      </c>
      <c r="I5972" t="str">
        <v>Alex</v>
      </c>
      <c r="J5972">
        <f>_xlfn.XLOOKUP(A5972,Table2[ProductID],Table2[RepID])</f>
        <v>2</v>
      </c>
      <c r="K5972" t="str">
        <f>_xlfn.XLOOKUP(J5972,Table3[RepID],Table3[RepName])</f>
        <v>Bassem</v>
      </c>
    </row>
    <row r="5973" spans="1:11" x14ac:dyDescent="0.35">
      <c r="A5973" s="8">
        <v>3229</v>
      </c>
      <c r="B5973" t="str" cm="1">
        <f t="array" ref="B5973:F5973">_xlfn.XLOOKUP(A5973,Table4[ProductID],Table4[[ProductCode]:[Brand]])</f>
        <v>NK-21150</v>
      </c>
      <c r="C5973" t="str">
        <v>Tago Travel</v>
      </c>
      <c r="D5973" t="str">
        <v>Games</v>
      </c>
      <c r="E5973" t="str">
        <v>Board Game</v>
      </c>
      <c r="F5973" t="str">
        <v>Nilco</v>
      </c>
      <c r="G5973">
        <f>_xlfn.XLOOKUP(A5973,Table2[ProductID],Table2[StoreID])</f>
        <v>1</v>
      </c>
      <c r="H5973" t="str" cm="1">
        <f t="array" ref="H5973:I5973">_xlfn.XLOOKUP(G5973,Table1[StoreID],Table1[[StoreName]:[Region]])</f>
        <v>StoreA</v>
      </c>
      <c r="I5973" t="str">
        <v>Cairo</v>
      </c>
      <c r="J5973">
        <f>_xlfn.XLOOKUP(A5973,Table2[ProductID],Table2[RepID])</f>
        <v>14</v>
      </c>
      <c r="K5973" t="str">
        <f>_xlfn.XLOOKUP(J5973,Table3[RepID],Table3[RepName])</f>
        <v>Mariam</v>
      </c>
    </row>
    <row r="5974" spans="1:11" x14ac:dyDescent="0.35">
      <c r="A5974" s="8">
        <v>3424</v>
      </c>
      <c r="B5974" t="str" cm="1">
        <f t="array" ref="B5974:F5974">_xlfn.XLOOKUP(A5974,Table4[ProductID],Table4[[ProductCode]:[Brand]])</f>
        <v>MGA-579717EUC</v>
      </c>
      <c r="C5974" t="str">
        <v>LOL Surprise Big Baby Hair Hair Hair Large 11” Dol</v>
      </c>
      <c r="D5974" t="str">
        <v>Dolls &amp; Accessories</v>
      </c>
      <c r="E5974" t="str">
        <v>Fashion Doll</v>
      </c>
      <c r="F5974" t="str">
        <v>L.O.L. Surprise</v>
      </c>
      <c r="G5974">
        <f>_xlfn.XLOOKUP(A5974,Table2[ProductID],Table2[StoreID])</f>
        <v>1</v>
      </c>
      <c r="H5974" t="str" cm="1">
        <f t="array" ref="H5974:I5974">_xlfn.XLOOKUP(G5974,Table1[StoreID],Table1[[StoreName]:[Region]])</f>
        <v>StoreA</v>
      </c>
      <c r="I5974" t="str">
        <v>Cairo</v>
      </c>
      <c r="J5974">
        <f>_xlfn.XLOOKUP(A5974,Table2[ProductID],Table2[RepID])</f>
        <v>10</v>
      </c>
      <c r="K5974" t="str">
        <f>_xlfn.XLOOKUP(J5974,Table3[RepID],Table3[RepName])</f>
        <v>Asya</v>
      </c>
    </row>
    <row r="5975" spans="1:11" x14ac:dyDescent="0.35">
      <c r="A5975" s="8">
        <v>633</v>
      </c>
      <c r="B5975" t="str" cm="1">
        <f t="array" ref="B5975:F5975">_xlfn.XLOOKUP(A5975,Table4[ProductID],Table4[[ProductCode]:[Brand]])</f>
        <v>XS-36435</v>
      </c>
      <c r="C5975" t="str">
        <v>X-SHOT -Excel-Hawk Eye  (16Darts)</v>
      </c>
      <c r="D5975" t="str">
        <v>Guns</v>
      </c>
      <c r="E5975" t="str">
        <v>Gun</v>
      </c>
      <c r="F5975" t="str">
        <v>X-Shot</v>
      </c>
      <c r="G5975">
        <f>_xlfn.XLOOKUP(A5975,Table2[ProductID],Table2[StoreID])</f>
        <v>4</v>
      </c>
      <c r="H5975" t="str" cm="1">
        <f t="array" ref="H5975:I5975">_xlfn.XLOOKUP(G5975,Table1[StoreID],Table1[[StoreName]:[Region]])</f>
        <v>StoreD</v>
      </c>
      <c r="I5975" t="str">
        <v>Alex</v>
      </c>
      <c r="J5975">
        <f>_xlfn.XLOOKUP(A5975,Table2[ProductID],Table2[RepID])</f>
        <v>2</v>
      </c>
      <c r="K5975" t="str">
        <f>_xlfn.XLOOKUP(J5975,Table3[RepID],Table3[RepName])</f>
        <v>Bassem</v>
      </c>
    </row>
    <row r="5976" spans="1:11" x14ac:dyDescent="0.35">
      <c r="A5976" s="8">
        <v>4090</v>
      </c>
      <c r="B5976" t="str" cm="1">
        <f t="array" ref="B5976:F5976">_xlfn.XLOOKUP(A5976,Table4[ProductID],Table4[[ProductCode]:[Brand]])</f>
        <v>DOH-SH-3664</v>
      </c>
      <c r="C5976" t="str">
        <v>Bingo Dough 10 Mini Can</v>
      </c>
      <c r="D5976" t="str">
        <v>Clay</v>
      </c>
      <c r="E5976" t="str">
        <v>Dough</v>
      </c>
      <c r="F5976" t="str">
        <v>Bingo Dough</v>
      </c>
      <c r="G5976">
        <f>_xlfn.XLOOKUP(A5976,Table2[ProductID],Table2[StoreID])</f>
        <v>4</v>
      </c>
      <c r="H5976" t="str" cm="1">
        <f t="array" ref="H5976:I5976">_xlfn.XLOOKUP(G5976,Table1[StoreID],Table1[[StoreName]:[Region]])</f>
        <v>StoreD</v>
      </c>
      <c r="I5976" t="str">
        <v>Alex</v>
      </c>
      <c r="J5976">
        <f>_xlfn.XLOOKUP(A5976,Table2[ProductID],Table2[RepID])</f>
        <v>33</v>
      </c>
      <c r="K5976" t="str">
        <f>_xlfn.XLOOKUP(J5976,Table3[RepID],Table3[RepName])</f>
        <v>Alaa</v>
      </c>
    </row>
    <row r="5977" spans="1:11" x14ac:dyDescent="0.35">
      <c r="A5977" s="8">
        <v>9</v>
      </c>
      <c r="B5977" t="str" cm="1">
        <f t="array" ref="B5977:F5977">_xlfn.XLOOKUP(A5977,Table4[ProductID],Table4[[ProductCode]:[Brand]])</f>
        <v>ZUR-9262</v>
      </c>
      <c r="C5977" t="str">
        <v>Rainbocorns Big Surprise Unicorn Rescue Big Size</v>
      </c>
      <c r="D5977" t="str">
        <v>Surprise</v>
      </c>
      <c r="E5977" t="str">
        <v>Egg</v>
      </c>
      <c r="F5977" t="str">
        <v>Rainbocorns</v>
      </c>
      <c r="G5977">
        <f>_xlfn.XLOOKUP(A5977,Table2[ProductID],Table2[StoreID])</f>
        <v>3</v>
      </c>
      <c r="H5977" t="str" cm="1">
        <f t="array" ref="H5977:I5977">_xlfn.XLOOKUP(G5977,Table1[StoreID],Table1[[StoreName]:[Region]])</f>
        <v>StoreC</v>
      </c>
      <c r="I5977" t="str">
        <v>Alex</v>
      </c>
      <c r="J5977">
        <f>_xlfn.XLOOKUP(A5977,Table2[ProductID],Table2[RepID])</f>
        <v>4</v>
      </c>
      <c r="K5977" t="str">
        <f>_xlfn.XLOOKUP(J5977,Table3[RepID],Table3[RepName])</f>
        <v>Ali</v>
      </c>
    </row>
    <row r="5978" spans="1:11" x14ac:dyDescent="0.35">
      <c r="A5978" s="8">
        <v>3268</v>
      </c>
      <c r="B5978" t="str" cm="1">
        <f t="array" ref="B5978:F5978">_xlfn.XLOOKUP(A5978,Table4[ProductID],Table4[[ProductCode]:[Brand]])</f>
        <v>NK-20641</v>
      </c>
      <c r="C5978" t="str">
        <v>Playing Cards</v>
      </c>
      <c r="D5978" t="str">
        <v>Games</v>
      </c>
      <c r="E5978" t="str">
        <v>Card Game</v>
      </c>
      <c r="F5978" t="str">
        <v>Nilco</v>
      </c>
      <c r="G5978">
        <f>_xlfn.XLOOKUP(A5978,Table2[ProductID],Table2[StoreID])</f>
        <v>4</v>
      </c>
      <c r="H5978" t="str" cm="1">
        <f t="array" ref="H5978:I5978">_xlfn.XLOOKUP(G5978,Table1[StoreID],Table1[[StoreName]:[Region]])</f>
        <v>StoreD</v>
      </c>
      <c r="I5978" t="str">
        <v>Alex</v>
      </c>
      <c r="J5978">
        <f>_xlfn.XLOOKUP(A5978,Table2[ProductID],Table2[RepID])</f>
        <v>23</v>
      </c>
      <c r="K5978" t="str">
        <f>_xlfn.XLOOKUP(J5978,Table3[RepID],Table3[RepName])</f>
        <v>Essam</v>
      </c>
    </row>
    <row r="5979" spans="1:11" x14ac:dyDescent="0.35">
      <c r="A5979" s="8">
        <v>387</v>
      </c>
      <c r="B5979" t="str" cm="1">
        <f t="array" ref="B5979:F5979">_xlfn.XLOOKUP(A5979,Table4[ProductID],Table4[[ProductCode]:[Brand]])</f>
        <v>YW-28-035</v>
      </c>
      <c r="C5979" t="str">
        <v>Pokémon Album 9PCS in the page</v>
      </c>
      <c r="D5979" t="str">
        <v>Games</v>
      </c>
      <c r="E5979" t="str">
        <v>Card Game</v>
      </c>
      <c r="F5979" t="str">
        <v>Pokémon</v>
      </c>
      <c r="G5979">
        <f>_xlfn.XLOOKUP(A5979,Table2[ProductID],Table2[StoreID])</f>
        <v>3</v>
      </c>
      <c r="H5979" t="str" cm="1">
        <f t="array" ref="H5979:I5979">_xlfn.XLOOKUP(G5979,Table1[StoreID],Table1[[StoreName]:[Region]])</f>
        <v>StoreC</v>
      </c>
      <c r="I5979" t="str">
        <v>Alex</v>
      </c>
      <c r="J5979">
        <f>_xlfn.XLOOKUP(A5979,Table2[ProductID],Table2[RepID])</f>
        <v>30</v>
      </c>
      <c r="K5979" t="str">
        <f>_xlfn.XLOOKUP(J5979,Table3[RepID],Table3[RepName])</f>
        <v>Fady</v>
      </c>
    </row>
    <row r="5980" spans="1:11" x14ac:dyDescent="0.35">
      <c r="A5980" s="8">
        <v>4028</v>
      </c>
      <c r="B5980" t="str" cm="1">
        <f t="array" ref="B5980:F5980">_xlfn.XLOOKUP(A5980,Table4[ProductID],Table4[[ProductCode]:[Brand]])</f>
        <v>FS0003570</v>
      </c>
      <c r="C5980" t="str">
        <v>Topps Match Attax 2022/2023 - Single Pack  Stand (36 pieces)</v>
      </c>
      <c r="D5980" t="str">
        <v>Games</v>
      </c>
      <c r="E5980" t="str">
        <v>Card Game</v>
      </c>
      <c r="F5980" t="str">
        <v>Match Attax</v>
      </c>
      <c r="G5980">
        <f>_xlfn.XLOOKUP(A5980,Table2[ProductID],Table2[StoreID])</f>
        <v>4</v>
      </c>
      <c r="H5980" t="str" cm="1">
        <f t="array" ref="H5980:I5980">_xlfn.XLOOKUP(G5980,Table1[StoreID],Table1[[StoreName]:[Region]])</f>
        <v>StoreD</v>
      </c>
      <c r="I5980" t="str">
        <v>Alex</v>
      </c>
      <c r="J5980">
        <f>_xlfn.XLOOKUP(A5980,Table2[ProductID],Table2[RepID])</f>
        <v>23</v>
      </c>
      <c r="K5980" t="str">
        <f>_xlfn.XLOOKUP(J5980,Table3[RepID],Table3[RepName])</f>
        <v>Essam</v>
      </c>
    </row>
    <row r="5981" spans="1:11" x14ac:dyDescent="0.35">
      <c r="A5981" s="8">
        <v>4028</v>
      </c>
      <c r="B5981" t="str" cm="1">
        <f t="array" ref="B5981:F5981">_xlfn.XLOOKUP(A5981,Table4[ProductID],Table4[[ProductCode]:[Brand]])</f>
        <v>FS0003570</v>
      </c>
      <c r="C5981" t="str">
        <v>Topps Match Attax 2022/2023 - Single Pack  Stand (36 pieces)</v>
      </c>
      <c r="D5981" t="str">
        <v>Games</v>
      </c>
      <c r="E5981" t="str">
        <v>Card Game</v>
      </c>
      <c r="F5981" t="str">
        <v>Match Attax</v>
      </c>
      <c r="G5981">
        <f>_xlfn.XLOOKUP(A5981,Table2[ProductID],Table2[StoreID])</f>
        <v>4</v>
      </c>
      <c r="H5981" t="str" cm="1">
        <f t="array" ref="H5981:I5981">_xlfn.XLOOKUP(G5981,Table1[StoreID],Table1[[StoreName]:[Region]])</f>
        <v>StoreD</v>
      </c>
      <c r="I5981" t="str">
        <v>Alex</v>
      </c>
      <c r="J5981">
        <f>_xlfn.XLOOKUP(A5981,Table2[ProductID],Table2[RepID])</f>
        <v>23</v>
      </c>
      <c r="K5981" t="str">
        <f>_xlfn.XLOOKUP(J5981,Table3[RepID],Table3[RepName])</f>
        <v>Essam</v>
      </c>
    </row>
    <row r="5982" spans="1:11" x14ac:dyDescent="0.35">
      <c r="A5982" s="8">
        <v>3373</v>
      </c>
      <c r="B5982" t="str" cm="1">
        <f t="array" ref="B5982:F5982">_xlfn.XLOOKUP(A5982,Table4[ProductID],Table4[[ProductCode]:[Brand]])</f>
        <v>MGA-583769-2</v>
      </c>
      <c r="C5982" t="str">
        <v>L.O.L. Surprise HOS Furniture Playset with Doll S2 Asst in PDQ</v>
      </c>
      <c r="D5982" t="str">
        <v>Dolls &amp; Accessories</v>
      </c>
      <c r="E5982" t="str">
        <v>Doll House &amp; Play set</v>
      </c>
      <c r="F5982" t="str">
        <v>L.O.L. Surprise</v>
      </c>
      <c r="G5982">
        <f>_xlfn.XLOOKUP(A5982,Table2[ProductID],Table2[StoreID])</f>
        <v>5</v>
      </c>
      <c r="H5982" t="str" cm="1">
        <f t="array" ref="H5982:I5982">_xlfn.XLOOKUP(G5982,Table1[StoreID],Table1[[StoreName]:[Region]])</f>
        <v>StoreE</v>
      </c>
      <c r="I5982" t="str">
        <v>Delta</v>
      </c>
      <c r="J5982">
        <f>_xlfn.XLOOKUP(A5982,Table2[ProductID],Table2[RepID])</f>
        <v>34</v>
      </c>
      <c r="K5982" t="str">
        <f>_xlfn.XLOOKUP(J5982,Table3[RepID],Table3[RepName])</f>
        <v>Nora</v>
      </c>
    </row>
    <row r="5983" spans="1:11" x14ac:dyDescent="0.35">
      <c r="A5983" s="8">
        <v>385</v>
      </c>
      <c r="B5983" t="str" cm="1">
        <f t="array" ref="B5983:F5983">_xlfn.XLOOKUP(A5983,Table4[ProductID],Table4[[ProductCode]:[Brand]])</f>
        <v>YW-28-037</v>
      </c>
      <c r="C5983" t="str">
        <v>Pokémon Tin Box 4 Asst</v>
      </c>
      <c r="D5983" t="str">
        <v>Games</v>
      </c>
      <c r="E5983" t="str">
        <v>Card Game</v>
      </c>
      <c r="F5983" t="str">
        <v>Pokémon</v>
      </c>
      <c r="G5983">
        <f>_xlfn.XLOOKUP(A5983,Table2[ProductID],Table2[StoreID])</f>
        <v>4</v>
      </c>
      <c r="H5983" t="str" cm="1">
        <f t="array" ref="H5983:I5983">_xlfn.XLOOKUP(G5983,Table1[StoreID],Table1[[StoreName]:[Region]])</f>
        <v>StoreD</v>
      </c>
      <c r="I5983" t="str">
        <v>Alex</v>
      </c>
      <c r="J5983">
        <f>_xlfn.XLOOKUP(A5983,Table2[ProductID],Table2[RepID])</f>
        <v>33</v>
      </c>
      <c r="K5983" t="str">
        <f>_xlfn.XLOOKUP(J5983,Table3[RepID],Table3[RepName])</f>
        <v>Alaa</v>
      </c>
    </row>
    <row r="5984" spans="1:11" x14ac:dyDescent="0.35">
      <c r="A5984" s="8">
        <v>390</v>
      </c>
      <c r="B5984" t="str" cm="1">
        <f t="array" ref="B5984:F5984">_xlfn.XLOOKUP(A5984,Table4[ProductID],Table4[[ProductCode]:[Brand]])</f>
        <v>YW-28-032</v>
      </c>
      <c r="C5984" t="str">
        <v>Pokémon Album 3D 9PCS in the page</v>
      </c>
      <c r="D5984" t="str">
        <v>Games</v>
      </c>
      <c r="E5984" t="str">
        <v>Card Game</v>
      </c>
      <c r="F5984" t="str">
        <v>Pokémon</v>
      </c>
      <c r="G5984">
        <f>_xlfn.XLOOKUP(A5984,Table2[ProductID],Table2[StoreID])</f>
        <v>4</v>
      </c>
      <c r="H5984" t="str" cm="1">
        <f t="array" ref="H5984:I5984">_xlfn.XLOOKUP(G5984,Table1[StoreID],Table1[[StoreName]:[Region]])</f>
        <v>StoreD</v>
      </c>
      <c r="I5984" t="str">
        <v>Alex</v>
      </c>
      <c r="J5984">
        <f>_xlfn.XLOOKUP(A5984,Table2[ProductID],Table2[RepID])</f>
        <v>2</v>
      </c>
      <c r="K5984" t="str">
        <f>_xlfn.XLOOKUP(J5984,Table3[RepID],Table3[RepName])</f>
        <v>Bassem</v>
      </c>
    </row>
    <row r="5985" spans="1:11" x14ac:dyDescent="0.35">
      <c r="A5985" s="8">
        <v>468</v>
      </c>
      <c r="B5985" t="str" cm="1">
        <f t="array" ref="B5985:F5985">_xlfn.XLOOKUP(A5985,Table4[ProductID],Table4[[ProductCode]:[Brand]])</f>
        <v>YW-26-029</v>
      </c>
      <c r="C5985" t="str">
        <v>Pokémon Card</v>
      </c>
      <c r="D5985" t="str">
        <v>Games</v>
      </c>
      <c r="E5985" t="str">
        <v>Card Game</v>
      </c>
      <c r="F5985" t="str">
        <v>Pokémon</v>
      </c>
      <c r="G5985">
        <f>_xlfn.XLOOKUP(A5985,Table2[ProductID],Table2[StoreID])</f>
        <v>4</v>
      </c>
      <c r="H5985" t="str" cm="1">
        <f t="array" ref="H5985:I5985">_xlfn.XLOOKUP(G5985,Table1[StoreID],Table1[[StoreName]:[Region]])</f>
        <v>StoreD</v>
      </c>
      <c r="I5985" t="str">
        <v>Alex</v>
      </c>
      <c r="J5985">
        <f>_xlfn.XLOOKUP(A5985,Table2[ProductID],Table2[RepID])</f>
        <v>23</v>
      </c>
      <c r="K5985" t="str">
        <f>_xlfn.XLOOKUP(J5985,Table3[RepID],Table3[RepName])</f>
        <v>Essam</v>
      </c>
    </row>
    <row r="5986" spans="1:11" x14ac:dyDescent="0.35">
      <c r="A5986" s="8">
        <v>4092</v>
      </c>
      <c r="B5986" t="str" cm="1">
        <f t="array" ref="B5986:F5986">_xlfn.XLOOKUP(A5986,Table4[ProductID],Table4[[ProductCode]:[Brand]])</f>
        <v>DOH-SH-3662</v>
      </c>
      <c r="C5986" t="str">
        <v>Bingo Dough 5 Mini Can Style 1</v>
      </c>
      <c r="D5986" t="str">
        <v>Clay</v>
      </c>
      <c r="E5986" t="str">
        <v>Dough</v>
      </c>
      <c r="F5986" t="str">
        <v>Bingo Dough</v>
      </c>
      <c r="G5986">
        <f>_xlfn.XLOOKUP(A5986,Table2[ProductID],Table2[StoreID])</f>
        <v>4</v>
      </c>
      <c r="H5986" t="str" cm="1">
        <f t="array" ref="H5986:I5986">_xlfn.XLOOKUP(G5986,Table1[StoreID],Table1[[StoreName]:[Region]])</f>
        <v>StoreD</v>
      </c>
      <c r="I5986" t="str">
        <v>Alex</v>
      </c>
      <c r="J5986">
        <f>_xlfn.XLOOKUP(A5986,Table2[ProductID],Table2[RepID])</f>
        <v>33</v>
      </c>
      <c r="K5986" t="str">
        <f>_xlfn.XLOOKUP(J5986,Table3[RepID],Table3[RepName])</f>
        <v>Alaa</v>
      </c>
    </row>
    <row r="5987" spans="1:11" x14ac:dyDescent="0.35">
      <c r="A5987" s="8">
        <v>414</v>
      </c>
      <c r="B5987" t="str" cm="1">
        <f t="array" ref="B5987:F5987">_xlfn.XLOOKUP(A5987,Table4[ProductID],Table4[[ProductCode]:[Brand]])</f>
        <v>YW-28-006</v>
      </c>
      <c r="C5987" t="str">
        <v>L.O.L. Egg Stand 12 pieces</v>
      </c>
      <c r="D5987" t="str">
        <v>Surprise</v>
      </c>
      <c r="E5987" t="str">
        <v>Egg</v>
      </c>
      <c r="F5987" t="str">
        <v>L.O.L. Surprise</v>
      </c>
      <c r="G5987">
        <f>_xlfn.XLOOKUP(A5987,Table2[ProductID],Table2[StoreID])</f>
        <v>4</v>
      </c>
      <c r="H5987" t="str" cm="1">
        <f t="array" ref="H5987:I5987">_xlfn.XLOOKUP(G5987,Table1[StoreID],Table1[[StoreName]:[Region]])</f>
        <v>StoreD</v>
      </c>
      <c r="I5987" t="str">
        <v>Alex</v>
      </c>
      <c r="J5987">
        <f>_xlfn.XLOOKUP(A5987,Table2[ProductID],Table2[RepID])</f>
        <v>33</v>
      </c>
      <c r="K5987" t="str">
        <f>_xlfn.XLOOKUP(J5987,Table3[RepID],Table3[RepName])</f>
        <v>Alaa</v>
      </c>
    </row>
    <row r="5988" spans="1:11" x14ac:dyDescent="0.35">
      <c r="A5988" s="8">
        <v>413</v>
      </c>
      <c r="B5988" t="str" cm="1">
        <f t="array" ref="B5988:F5988">_xlfn.XLOOKUP(A5988,Table4[ProductID],Table4[[ProductCode]:[Brand]])</f>
        <v>YW-28-007</v>
      </c>
      <c r="C5988" t="str">
        <v>Frozen Egg Stand 12 pieces</v>
      </c>
      <c r="D5988" t="str">
        <v>Surprise</v>
      </c>
      <c r="E5988" t="str">
        <v>Egg</v>
      </c>
      <c r="F5988" t="str">
        <v>Disney</v>
      </c>
      <c r="G5988">
        <f>_xlfn.XLOOKUP(A5988,Table2[ProductID],Table2[StoreID])</f>
        <v>4</v>
      </c>
      <c r="H5988" t="str" cm="1">
        <f t="array" ref="H5988:I5988">_xlfn.XLOOKUP(G5988,Table1[StoreID],Table1[[StoreName]:[Region]])</f>
        <v>StoreD</v>
      </c>
      <c r="I5988" t="str">
        <v>Alex</v>
      </c>
      <c r="J5988">
        <f>_xlfn.XLOOKUP(A5988,Table2[ProductID],Table2[RepID])</f>
        <v>2</v>
      </c>
      <c r="K5988" t="str">
        <f>_xlfn.XLOOKUP(J5988,Table3[RepID],Table3[RepName])</f>
        <v>Bassem</v>
      </c>
    </row>
    <row r="5989" spans="1:11" x14ac:dyDescent="0.35">
      <c r="A5989" s="8">
        <v>3370</v>
      </c>
      <c r="B5989" t="str" cm="1">
        <f t="array" ref="B5989:F5989">_xlfn.XLOOKUP(A5989,Table4[ProductID],Table4[[ProductCode]:[Brand]])</f>
        <v>MGA-583929</v>
      </c>
      <c r="C5989" t="str">
        <v>Mga L.O.L. Surprise Mini S2 In Cdu</v>
      </c>
      <c r="D5989" t="str">
        <v>Surprise</v>
      </c>
      <c r="E5989" t="str">
        <v>Ball</v>
      </c>
      <c r="F5989" t="str">
        <v>L.O.L. Surprise</v>
      </c>
      <c r="G5989">
        <f>_xlfn.XLOOKUP(A5989,Table2[ProductID],Table2[StoreID])</f>
        <v>3</v>
      </c>
      <c r="H5989" t="str" cm="1">
        <f t="array" ref="H5989:I5989">_xlfn.XLOOKUP(G5989,Table1[StoreID],Table1[[StoreName]:[Region]])</f>
        <v>StoreC</v>
      </c>
      <c r="I5989" t="str">
        <v>Alex</v>
      </c>
      <c r="J5989">
        <f>_xlfn.XLOOKUP(A5989,Table2[ProductID],Table2[RepID])</f>
        <v>27</v>
      </c>
      <c r="K5989" t="str">
        <f>_xlfn.XLOOKUP(J5989,Table3[RepID],Table3[RepName])</f>
        <v>Abdallah</v>
      </c>
    </row>
    <row r="5990" spans="1:11" x14ac:dyDescent="0.35">
      <c r="A5990" s="8">
        <v>4090</v>
      </c>
      <c r="B5990" t="str" cm="1">
        <f t="array" ref="B5990:F5990">_xlfn.XLOOKUP(A5990,Table4[ProductID],Table4[[ProductCode]:[Brand]])</f>
        <v>DOH-SH-3664</v>
      </c>
      <c r="C5990" t="str">
        <v>Bingo Dough 10 Mini Can</v>
      </c>
      <c r="D5990" t="str">
        <v>Clay</v>
      </c>
      <c r="E5990" t="str">
        <v>Dough</v>
      </c>
      <c r="F5990" t="str">
        <v>Bingo Dough</v>
      </c>
      <c r="G5990">
        <f>_xlfn.XLOOKUP(A5990,Table2[ProductID],Table2[StoreID])</f>
        <v>4</v>
      </c>
      <c r="H5990" t="str" cm="1">
        <f t="array" ref="H5990:I5990">_xlfn.XLOOKUP(G5990,Table1[StoreID],Table1[[StoreName]:[Region]])</f>
        <v>StoreD</v>
      </c>
      <c r="I5990" t="str">
        <v>Alex</v>
      </c>
      <c r="J5990">
        <f>_xlfn.XLOOKUP(A5990,Table2[ProductID],Table2[RepID])</f>
        <v>33</v>
      </c>
      <c r="K5990" t="str">
        <f>_xlfn.XLOOKUP(J5990,Table3[RepID],Table3[RepName])</f>
        <v>Alaa</v>
      </c>
    </row>
    <row r="5991" spans="1:11" x14ac:dyDescent="0.35">
      <c r="A5991" s="8">
        <v>470</v>
      </c>
      <c r="B5991" t="str" cm="1">
        <f t="array" ref="B5991:F5991">_xlfn.XLOOKUP(A5991,Table4[ProductID],Table4[[ProductCode]:[Brand]])</f>
        <v>YW-26-027</v>
      </c>
      <c r="C5991" t="str">
        <v>Yoyo Pokémon ( Stand 24 pcs )</v>
      </c>
      <c r="D5991" t="str">
        <v>Games</v>
      </c>
      <c r="E5991" t="str">
        <v>Yoyo</v>
      </c>
      <c r="F5991" t="str">
        <v>Pokémon</v>
      </c>
      <c r="G5991">
        <f>_xlfn.XLOOKUP(A5991,Table2[ProductID],Table2[StoreID])</f>
        <v>4</v>
      </c>
      <c r="H5991" t="str" cm="1">
        <f t="array" ref="H5991:I5991">_xlfn.XLOOKUP(G5991,Table1[StoreID],Table1[[StoreName]:[Region]])</f>
        <v>StoreD</v>
      </c>
      <c r="I5991" t="str">
        <v>Alex</v>
      </c>
      <c r="J5991">
        <f>_xlfn.XLOOKUP(A5991,Table2[ProductID],Table2[RepID])</f>
        <v>33</v>
      </c>
      <c r="K5991" t="str">
        <f>_xlfn.XLOOKUP(J5991,Table3[RepID],Table3[RepName])</f>
        <v>Alaa</v>
      </c>
    </row>
    <row r="5992" spans="1:11" x14ac:dyDescent="0.35">
      <c r="A5992" s="8">
        <v>472</v>
      </c>
      <c r="B5992" t="str" cm="1">
        <f t="array" ref="B5992:F5992">_xlfn.XLOOKUP(A5992,Table4[ProductID],Table4[[ProductCode]:[Brand]])</f>
        <v>YW-26-025</v>
      </c>
      <c r="C5992" t="str">
        <v>Beyblade</v>
      </c>
      <c r="D5992" t="str">
        <v>Games</v>
      </c>
      <c r="E5992" t="str">
        <v>Top &amp; Battle</v>
      </c>
      <c r="F5992" t="str">
        <v>Beyblade</v>
      </c>
      <c r="G5992">
        <f>_xlfn.XLOOKUP(A5992,Table2[ProductID],Table2[StoreID])</f>
        <v>4</v>
      </c>
      <c r="H5992" t="str" cm="1">
        <f t="array" ref="H5992:I5992">_xlfn.XLOOKUP(G5992,Table1[StoreID],Table1[[StoreName]:[Region]])</f>
        <v>StoreD</v>
      </c>
      <c r="I5992" t="str">
        <v>Alex</v>
      </c>
      <c r="J5992">
        <f>_xlfn.XLOOKUP(A5992,Table2[ProductID],Table2[RepID])</f>
        <v>33</v>
      </c>
      <c r="K5992" t="str">
        <f>_xlfn.XLOOKUP(J5992,Table3[RepID],Table3[RepName])</f>
        <v>Alaa</v>
      </c>
    </row>
    <row r="5993" spans="1:11" x14ac:dyDescent="0.35">
      <c r="A5993" s="8">
        <v>4090</v>
      </c>
      <c r="B5993" t="str" cm="1">
        <f t="array" ref="B5993:F5993">_xlfn.XLOOKUP(A5993,Table4[ProductID],Table4[[ProductCode]:[Brand]])</f>
        <v>DOH-SH-3664</v>
      </c>
      <c r="C5993" t="str">
        <v>Bingo Dough 10 Mini Can</v>
      </c>
      <c r="D5993" t="str">
        <v>Clay</v>
      </c>
      <c r="E5993" t="str">
        <v>Dough</v>
      </c>
      <c r="F5993" t="str">
        <v>Bingo Dough</v>
      </c>
      <c r="G5993">
        <f>_xlfn.XLOOKUP(A5993,Table2[ProductID],Table2[StoreID])</f>
        <v>4</v>
      </c>
      <c r="H5993" t="str" cm="1">
        <f t="array" ref="H5993:I5993">_xlfn.XLOOKUP(G5993,Table1[StoreID],Table1[[StoreName]:[Region]])</f>
        <v>StoreD</v>
      </c>
      <c r="I5993" t="str">
        <v>Alex</v>
      </c>
      <c r="J5993">
        <f>_xlfn.XLOOKUP(A5993,Table2[ProductID],Table2[RepID])</f>
        <v>33</v>
      </c>
      <c r="K5993" t="str">
        <f>_xlfn.XLOOKUP(J5993,Table3[RepID],Table3[RepName])</f>
        <v>Alaa</v>
      </c>
    </row>
    <row r="5994" spans="1:11" x14ac:dyDescent="0.35">
      <c r="A5994" s="8">
        <v>4079</v>
      </c>
      <c r="B5994" t="str" cm="1">
        <f t="array" ref="B5994:F5994">_xlfn.XLOOKUP(A5994,Table4[ProductID],Table4[[ProductCode]:[Brand]])</f>
        <v>E91 BP-2</v>
      </c>
      <c r="C5994" t="str">
        <v>Energizer Card 2  AA Promo</v>
      </c>
      <c r="D5994" t="str">
        <v>Add-ons</v>
      </c>
      <c r="E5994" t="str">
        <v>Battery</v>
      </c>
      <c r="F5994" t="str">
        <v>Energizer</v>
      </c>
      <c r="G5994">
        <f>_xlfn.XLOOKUP(A5994,Table2[ProductID],Table2[StoreID])</f>
        <v>4</v>
      </c>
      <c r="H5994" t="str" cm="1">
        <f t="array" ref="H5994:I5994">_xlfn.XLOOKUP(G5994,Table1[StoreID],Table1[[StoreName]:[Region]])</f>
        <v>StoreD</v>
      </c>
      <c r="I5994" t="str">
        <v>Alex</v>
      </c>
      <c r="J5994">
        <f>_xlfn.XLOOKUP(A5994,Table2[ProductID],Table2[RepID])</f>
        <v>2</v>
      </c>
      <c r="K5994" t="str">
        <f>_xlfn.XLOOKUP(J5994,Table3[RepID],Table3[RepName])</f>
        <v>Bassem</v>
      </c>
    </row>
    <row r="5995" spans="1:11" x14ac:dyDescent="0.35">
      <c r="A5995" s="8">
        <v>4028</v>
      </c>
      <c r="B5995" t="str" cm="1">
        <f t="array" ref="B5995:F5995">_xlfn.XLOOKUP(A5995,Table4[ProductID],Table4[[ProductCode]:[Brand]])</f>
        <v>FS0003570</v>
      </c>
      <c r="C5995" t="str">
        <v>Topps Match Attax 2022/2023 - Single Pack  Stand (36 pieces)</v>
      </c>
      <c r="D5995" t="str">
        <v>Games</v>
      </c>
      <c r="E5995" t="str">
        <v>Card Game</v>
      </c>
      <c r="F5995" t="str">
        <v>Match Attax</v>
      </c>
      <c r="G5995">
        <f>_xlfn.XLOOKUP(A5995,Table2[ProductID],Table2[StoreID])</f>
        <v>4</v>
      </c>
      <c r="H5995" t="str" cm="1">
        <f t="array" ref="H5995:I5995">_xlfn.XLOOKUP(G5995,Table1[StoreID],Table1[[StoreName]:[Region]])</f>
        <v>StoreD</v>
      </c>
      <c r="I5995" t="str">
        <v>Alex</v>
      </c>
      <c r="J5995">
        <f>_xlfn.XLOOKUP(A5995,Table2[ProductID],Table2[RepID])</f>
        <v>23</v>
      </c>
      <c r="K5995" t="str">
        <f>_xlfn.XLOOKUP(J5995,Table3[RepID],Table3[RepName])</f>
        <v>Essam</v>
      </c>
    </row>
    <row r="5996" spans="1:11" x14ac:dyDescent="0.35">
      <c r="A5996" s="8">
        <v>3650</v>
      </c>
      <c r="B5996" t="str" cm="1">
        <f t="array" ref="B5996:F5996">_xlfn.XLOOKUP(A5996,Table4[ProductID],Table4[[ProductCode]:[Brand]])</f>
        <v>LA-BD30466Z</v>
      </c>
      <c r="C5996" t="str">
        <v>Our Generation - Math Class Outfit w/Calculator</v>
      </c>
      <c r="D5996" t="str">
        <v>Dolls &amp; Accessories</v>
      </c>
      <c r="E5996" t="str">
        <v>Doll Accessories</v>
      </c>
      <c r="F5996" t="str">
        <v>Our Generation</v>
      </c>
      <c r="G5996">
        <f>_xlfn.XLOOKUP(A5996,Table2[ProductID],Table2[StoreID])</f>
        <v>4</v>
      </c>
      <c r="H5996" t="str" cm="1">
        <f t="array" ref="H5996:I5996">_xlfn.XLOOKUP(G5996,Table1[StoreID],Table1[[StoreName]:[Region]])</f>
        <v>StoreD</v>
      </c>
      <c r="I5996" t="str">
        <v>Alex</v>
      </c>
      <c r="J5996">
        <f>_xlfn.XLOOKUP(A5996,Table2[ProductID],Table2[RepID])</f>
        <v>2</v>
      </c>
      <c r="K5996" t="str">
        <f>_xlfn.XLOOKUP(J5996,Table3[RepID],Table3[RepName])</f>
        <v>Bassem</v>
      </c>
    </row>
    <row r="5997" spans="1:11" x14ac:dyDescent="0.35">
      <c r="A5997" s="8">
        <v>3655</v>
      </c>
      <c r="B5997" t="str" cm="1">
        <f t="array" ref="B5997:F5997">_xlfn.XLOOKUP(A5997,Table4[ProductID],Table4[[ProductCode]:[Brand]])</f>
        <v>LA-BD30337Z</v>
      </c>
      <c r="C5997" t="str">
        <v>Our Generation - SKATEBOARD OUTFIT</v>
      </c>
      <c r="D5997" t="str">
        <v>Dolls &amp; Accessories</v>
      </c>
      <c r="E5997" t="str">
        <v>Doll Accessories</v>
      </c>
      <c r="F5997" t="str">
        <v>Our Generation</v>
      </c>
      <c r="G5997">
        <f>_xlfn.XLOOKUP(A5997,Table2[ProductID],Table2[StoreID])</f>
        <v>1</v>
      </c>
      <c r="H5997" t="str" cm="1">
        <f t="array" ref="H5997:I5997">_xlfn.XLOOKUP(G5997,Table1[StoreID],Table1[[StoreName]:[Region]])</f>
        <v>StoreA</v>
      </c>
      <c r="I5997" t="str">
        <v>Cairo</v>
      </c>
      <c r="J5997">
        <f>_xlfn.XLOOKUP(A5997,Table2[ProductID],Table2[RepID])</f>
        <v>5</v>
      </c>
      <c r="K5997" t="str">
        <f>_xlfn.XLOOKUP(J5997,Table3[RepID],Table3[RepName])</f>
        <v>Yara</v>
      </c>
    </row>
    <row r="5998" spans="1:11" x14ac:dyDescent="0.35">
      <c r="A5998" s="8">
        <v>3653</v>
      </c>
      <c r="B5998" t="str" cm="1">
        <f t="array" ref="B5998:F5998">_xlfn.XLOOKUP(A5998,Table4[ProductID],Table4[[ProductCode]:[Brand]])</f>
        <v>LA-BD30438Z</v>
      </c>
      <c r="C5998" t="str">
        <v>Our Generation - Deluxe Tourist Outfit</v>
      </c>
      <c r="D5998" t="str">
        <v>Dolls &amp; Accessories</v>
      </c>
      <c r="E5998" t="str">
        <v>Doll Accessories</v>
      </c>
      <c r="F5998" t="str">
        <v>Our Generation</v>
      </c>
      <c r="G5998">
        <f>_xlfn.XLOOKUP(A5998,Table2[ProductID],Table2[StoreID])</f>
        <v>1</v>
      </c>
      <c r="H5998" t="str" cm="1">
        <f t="array" ref="H5998:I5998">_xlfn.XLOOKUP(G5998,Table1[StoreID],Table1[[StoreName]:[Region]])</f>
        <v>StoreA</v>
      </c>
      <c r="I5998" t="str">
        <v>Cairo</v>
      </c>
      <c r="J5998">
        <f>_xlfn.XLOOKUP(A5998,Table2[ProductID],Table2[RepID])</f>
        <v>5</v>
      </c>
      <c r="K5998" t="str">
        <f>_xlfn.XLOOKUP(J5998,Table3[RepID],Table3[RepName])</f>
        <v>Yara</v>
      </c>
    </row>
    <row r="5999" spans="1:11" x14ac:dyDescent="0.35">
      <c r="A5999" s="8">
        <v>3291</v>
      </c>
      <c r="B5999" t="str" cm="1">
        <f t="array" ref="B5999:F5999">_xlfn.XLOOKUP(A5999,Table4[ProductID],Table4[[ProductCode]:[Brand]])</f>
        <v>NK-20368</v>
      </c>
      <c r="C5999" t="str">
        <v>Learning Pattern Memory</v>
      </c>
      <c r="D5999" t="str">
        <v>Education &amp; Learning</v>
      </c>
      <c r="E5999" t="str">
        <v>Puzzle</v>
      </c>
      <c r="F5999" t="str">
        <v>Nilco</v>
      </c>
      <c r="G5999">
        <f>_xlfn.XLOOKUP(A5999,Table2[ProductID],Table2[StoreID])</f>
        <v>1</v>
      </c>
      <c r="H5999" t="str" cm="1">
        <f t="array" ref="H5999:I5999">_xlfn.XLOOKUP(G5999,Table1[StoreID],Table1[[StoreName]:[Region]])</f>
        <v>StoreA</v>
      </c>
      <c r="I5999" t="str">
        <v>Cairo</v>
      </c>
      <c r="J5999">
        <f>_xlfn.XLOOKUP(A5999,Table2[ProductID],Table2[RepID])</f>
        <v>3</v>
      </c>
      <c r="K5999" t="str">
        <f>_xlfn.XLOOKUP(J5999,Table3[RepID],Table3[RepName])</f>
        <v>Nada</v>
      </c>
    </row>
    <row r="6000" spans="1:11" x14ac:dyDescent="0.35">
      <c r="A6000" s="8">
        <v>3292</v>
      </c>
      <c r="B6000" t="str" cm="1">
        <f t="array" ref="B6000:F6000">_xlfn.XLOOKUP(A6000,Table4[ProductID],Table4[[ProductCode]:[Brand]])</f>
        <v>NK-20351</v>
      </c>
      <c r="C6000" t="str">
        <v>Learning Rhyming Words</v>
      </c>
      <c r="D6000" t="str">
        <v>Education &amp; Learning</v>
      </c>
      <c r="E6000" t="str">
        <v>Puzzle</v>
      </c>
      <c r="F6000" t="str">
        <v>Nilco</v>
      </c>
      <c r="G6000">
        <f>_xlfn.XLOOKUP(A6000,Table2[ProductID],Table2[StoreID])</f>
        <v>1</v>
      </c>
      <c r="H6000" t="str" cm="1">
        <f t="array" ref="H6000:I6000">_xlfn.XLOOKUP(G6000,Table1[StoreID],Table1[[StoreName]:[Region]])</f>
        <v>StoreA</v>
      </c>
      <c r="I6000" t="str">
        <v>Cairo</v>
      </c>
      <c r="J6000">
        <f>_xlfn.XLOOKUP(A6000,Table2[ProductID],Table2[RepID])</f>
        <v>2</v>
      </c>
      <c r="K6000" t="str">
        <f>_xlfn.XLOOKUP(J6000,Table3[RepID],Table3[RepName])</f>
        <v>Bassem</v>
      </c>
    </row>
    <row r="6001" spans="1:11" x14ac:dyDescent="0.35">
      <c r="A6001" s="8">
        <v>468</v>
      </c>
      <c r="B6001" t="str" cm="1">
        <f t="array" ref="B6001:F6001">_xlfn.XLOOKUP(A6001,Table4[ProductID],Table4[[ProductCode]:[Brand]])</f>
        <v>YW-26-029</v>
      </c>
      <c r="C6001" t="str">
        <v>Pokémon Card</v>
      </c>
      <c r="D6001" t="str">
        <v>Games</v>
      </c>
      <c r="E6001" t="str">
        <v>Card Game</v>
      </c>
      <c r="F6001" t="str">
        <v>Pokémon</v>
      </c>
      <c r="G6001">
        <f>_xlfn.XLOOKUP(A6001,Table2[ProductID],Table2[StoreID])</f>
        <v>4</v>
      </c>
      <c r="H6001" t="str" cm="1">
        <f t="array" ref="H6001:I6001">_xlfn.XLOOKUP(G6001,Table1[StoreID],Table1[[StoreName]:[Region]])</f>
        <v>StoreD</v>
      </c>
      <c r="I6001" t="str">
        <v>Alex</v>
      </c>
      <c r="J6001">
        <f>_xlfn.XLOOKUP(A6001,Table2[ProductID],Table2[RepID])</f>
        <v>23</v>
      </c>
      <c r="K6001" t="str">
        <f>_xlfn.XLOOKUP(J6001,Table3[RepID],Table3[RepName])</f>
        <v>Essam</v>
      </c>
    </row>
    <row r="6002" spans="1:11" x14ac:dyDescent="0.35">
      <c r="A6002" s="8">
        <v>443</v>
      </c>
      <c r="B6002" t="str" cm="1">
        <f t="array" ref="B6002:F6002">_xlfn.XLOOKUP(A6002,Table4[ProductID],Table4[[ProductCode]:[Brand]])</f>
        <v>YW-26-055</v>
      </c>
      <c r="C6002" t="str">
        <v>Dargon ball 5 charchters</v>
      </c>
      <c r="D6002" t="str">
        <v>Action Figure</v>
      </c>
      <c r="E6002" t="str">
        <v>Figures</v>
      </c>
      <c r="F6002" t="str">
        <v>Dargon ball</v>
      </c>
      <c r="G6002">
        <f>_xlfn.XLOOKUP(A6002,Table2[ProductID],Table2[StoreID])</f>
        <v>4</v>
      </c>
      <c r="H6002" t="str" cm="1">
        <f t="array" ref="H6002:I6002">_xlfn.XLOOKUP(G6002,Table1[StoreID],Table1[[StoreName]:[Region]])</f>
        <v>StoreD</v>
      </c>
      <c r="I6002" t="str">
        <v>Alex</v>
      </c>
      <c r="J6002">
        <f>_xlfn.XLOOKUP(A6002,Table2[ProductID],Table2[RepID])</f>
        <v>2</v>
      </c>
      <c r="K6002" t="str">
        <f>_xlfn.XLOOKUP(J6002,Table3[RepID],Table3[RepName])</f>
        <v>Bassem</v>
      </c>
    </row>
    <row r="6003" spans="1:11" x14ac:dyDescent="0.35">
      <c r="A6003" s="8">
        <v>4086</v>
      </c>
      <c r="B6003" t="str" cm="1">
        <f t="array" ref="B6003:F6003">_xlfn.XLOOKUP(A6003,Table4[ProductID],Table4[[ProductCode]:[Brand]])</f>
        <v>DOH-SH-5278</v>
      </c>
      <c r="C6003" t="str">
        <v>Bingo Dough Can 56gm - Blue</v>
      </c>
      <c r="D6003" t="str">
        <v>Clay</v>
      </c>
      <c r="E6003" t="str">
        <v>Dough</v>
      </c>
      <c r="F6003" t="str">
        <v>Bingo Dough</v>
      </c>
      <c r="G6003">
        <f>_xlfn.XLOOKUP(A6003,Table2[ProductID],Table2[StoreID])</f>
        <v>4</v>
      </c>
      <c r="H6003" t="str" cm="1">
        <f t="array" ref="H6003:I6003">_xlfn.XLOOKUP(G6003,Table1[StoreID],Table1[[StoreName]:[Region]])</f>
        <v>StoreD</v>
      </c>
      <c r="I6003" t="str">
        <v>Alex</v>
      </c>
      <c r="J6003">
        <f>_xlfn.XLOOKUP(A6003,Table2[ProductID],Table2[RepID])</f>
        <v>23</v>
      </c>
      <c r="K6003" t="str">
        <f>_xlfn.XLOOKUP(J6003,Table3[RepID],Table3[RepName])</f>
        <v>Essam</v>
      </c>
    </row>
    <row r="6004" spans="1:11" x14ac:dyDescent="0.35">
      <c r="A6004" s="8">
        <v>4084</v>
      </c>
      <c r="B6004" t="str" cm="1">
        <f t="array" ref="B6004:F6004">_xlfn.XLOOKUP(A6004,Table4[ProductID],Table4[[ProductCode]:[Brand]])</f>
        <v>DOH-SH-5280</v>
      </c>
      <c r="C6004" t="str">
        <v>Bingo Dough Can 56gm - Yellow</v>
      </c>
      <c r="D6004" t="str">
        <v>Clay</v>
      </c>
      <c r="E6004" t="str">
        <v>Dough</v>
      </c>
      <c r="F6004" t="str">
        <v>Bingo Dough</v>
      </c>
      <c r="G6004">
        <f>_xlfn.XLOOKUP(A6004,Table2[ProductID],Table2[StoreID])</f>
        <v>4</v>
      </c>
      <c r="H6004" t="str" cm="1">
        <f t="array" ref="H6004:I6004">_xlfn.XLOOKUP(G6004,Table1[StoreID],Table1[[StoreName]:[Region]])</f>
        <v>StoreD</v>
      </c>
      <c r="I6004" t="str">
        <v>Alex</v>
      </c>
      <c r="J6004">
        <f>_xlfn.XLOOKUP(A6004,Table2[ProductID],Table2[RepID])</f>
        <v>33</v>
      </c>
      <c r="K6004" t="str">
        <f>_xlfn.XLOOKUP(J6004,Table3[RepID],Table3[RepName])</f>
        <v>Alaa</v>
      </c>
    </row>
    <row r="6005" spans="1:11" x14ac:dyDescent="0.35">
      <c r="A6005" s="8">
        <v>4088</v>
      </c>
      <c r="B6005" t="str" cm="1">
        <f t="array" ref="B6005:F6005">_xlfn.XLOOKUP(A6005,Table4[ProductID],Table4[[ProductCode]:[Brand]])</f>
        <v>DOH-SH-5276</v>
      </c>
      <c r="C6005" t="str">
        <v>Bingo Dough Can 56gm - Purple</v>
      </c>
      <c r="D6005" t="str">
        <v>Clay</v>
      </c>
      <c r="E6005" t="str">
        <v>Dough</v>
      </c>
      <c r="F6005" t="str">
        <v>Bingo Dough</v>
      </c>
      <c r="G6005">
        <f>_xlfn.XLOOKUP(A6005,Table2[ProductID],Table2[StoreID])</f>
        <v>4</v>
      </c>
      <c r="H6005" t="str" cm="1">
        <f t="array" ref="H6005:I6005">_xlfn.XLOOKUP(G6005,Table1[StoreID],Table1[[StoreName]:[Region]])</f>
        <v>StoreD</v>
      </c>
      <c r="I6005" t="str">
        <v>Alex</v>
      </c>
      <c r="J6005">
        <f>_xlfn.XLOOKUP(A6005,Table2[ProductID],Table2[RepID])</f>
        <v>23</v>
      </c>
      <c r="K6005" t="str">
        <f>_xlfn.XLOOKUP(J6005,Table3[RepID],Table3[RepName])</f>
        <v>Essam</v>
      </c>
    </row>
    <row r="6006" spans="1:11" x14ac:dyDescent="0.35">
      <c r="A6006" s="8">
        <v>4089</v>
      </c>
      <c r="B6006" t="str" cm="1">
        <f t="array" ref="B6006:F6006">_xlfn.XLOOKUP(A6006,Table4[ProductID],Table4[[ProductCode]:[Brand]])</f>
        <v>DOH-SH-5275</v>
      </c>
      <c r="C6006" t="str">
        <v>Bingo Dough Can 56gm - Pink</v>
      </c>
      <c r="D6006" t="str">
        <v>Clay</v>
      </c>
      <c r="E6006" t="str">
        <v>Dough</v>
      </c>
      <c r="F6006" t="str">
        <v>Bingo Dough</v>
      </c>
      <c r="G6006">
        <f>_xlfn.XLOOKUP(A6006,Table2[ProductID],Table2[StoreID])</f>
        <v>4</v>
      </c>
      <c r="H6006" t="str" cm="1">
        <f t="array" ref="H6006:I6006">_xlfn.XLOOKUP(G6006,Table1[StoreID],Table1[[StoreName]:[Region]])</f>
        <v>StoreD</v>
      </c>
      <c r="I6006" t="str">
        <v>Alex</v>
      </c>
      <c r="J6006">
        <f>_xlfn.XLOOKUP(A6006,Table2[ProductID],Table2[RepID])</f>
        <v>23</v>
      </c>
      <c r="K6006" t="str">
        <f>_xlfn.XLOOKUP(J6006,Table3[RepID],Table3[RepName])</f>
        <v>Essam</v>
      </c>
    </row>
    <row r="6007" spans="1:11" x14ac:dyDescent="0.35">
      <c r="A6007" s="8">
        <v>4028</v>
      </c>
      <c r="B6007" t="str" cm="1">
        <f t="array" ref="B6007:F6007">_xlfn.XLOOKUP(A6007,Table4[ProductID],Table4[[ProductCode]:[Brand]])</f>
        <v>FS0003570</v>
      </c>
      <c r="C6007" t="str">
        <v>Topps Match Attax 2022/2023 - Single Pack  Stand (36 pieces)</v>
      </c>
      <c r="D6007" t="str">
        <v>Games</v>
      </c>
      <c r="E6007" t="str">
        <v>Card Game</v>
      </c>
      <c r="F6007" t="str">
        <v>Match Attax</v>
      </c>
      <c r="G6007">
        <f>_xlfn.XLOOKUP(A6007,Table2[ProductID],Table2[StoreID])</f>
        <v>4</v>
      </c>
      <c r="H6007" t="str" cm="1">
        <f t="array" ref="H6007:I6007">_xlfn.XLOOKUP(G6007,Table1[StoreID],Table1[[StoreName]:[Region]])</f>
        <v>StoreD</v>
      </c>
      <c r="I6007" t="str">
        <v>Alex</v>
      </c>
      <c r="J6007">
        <f>_xlfn.XLOOKUP(A6007,Table2[ProductID],Table2[RepID])</f>
        <v>23</v>
      </c>
      <c r="K6007" t="str">
        <f>_xlfn.XLOOKUP(J6007,Table3[RepID],Table3[RepName])</f>
        <v>Essam</v>
      </c>
    </row>
    <row r="6008" spans="1:11" x14ac:dyDescent="0.35">
      <c r="A6008" s="8">
        <v>707</v>
      </c>
      <c r="B6008" t="str" cm="1">
        <f t="array" ref="B6008:F6008">_xlfn.XLOOKUP(A6008,Table4[ProductID],Table4[[ProductCode]:[Brand]])</f>
        <v>SM-0443</v>
      </c>
      <c r="C6008" t="str">
        <v>Yogi Card (Stand 12 Pcs)</v>
      </c>
      <c r="D6008" t="str">
        <v>Games</v>
      </c>
      <c r="E6008" t="str">
        <v>Card Game</v>
      </c>
      <c r="F6008" t="str">
        <v>Yu-Gi-Oh!</v>
      </c>
      <c r="G6008">
        <f>_xlfn.XLOOKUP(A6008,Table2[ProductID],Table2[StoreID])</f>
        <v>3</v>
      </c>
      <c r="H6008" t="str" cm="1">
        <f t="array" ref="H6008:I6008">_xlfn.XLOOKUP(G6008,Table1[StoreID],Table1[[StoreName]:[Region]])</f>
        <v>StoreC</v>
      </c>
      <c r="I6008" t="str">
        <v>Alex</v>
      </c>
      <c r="J6008">
        <f>_xlfn.XLOOKUP(A6008,Table2[ProductID],Table2[RepID])</f>
        <v>30</v>
      </c>
      <c r="K6008" t="str">
        <f>_xlfn.XLOOKUP(J6008,Table3[RepID],Table3[RepName])</f>
        <v>Fady</v>
      </c>
    </row>
    <row r="6009" spans="1:11" x14ac:dyDescent="0.35">
      <c r="A6009" s="8">
        <v>11</v>
      </c>
      <c r="B6009" t="str" cm="1">
        <f t="array" ref="B6009:F6009">_xlfn.XLOOKUP(A6009,Table4[ProductID],Table4[[ProductCode]:[Brand]])</f>
        <v>ZUR-9259</v>
      </c>
      <c r="C6009" t="str">
        <v>Zuru Rainbocorns KitTYcorn Magic Glowing 10 Surprises  S1 -CDU6PCS</v>
      </c>
      <c r="D6009" t="str">
        <v>Surprise</v>
      </c>
      <c r="E6009" t="str">
        <v>Egg</v>
      </c>
      <c r="F6009" t="str">
        <v>Rainbocorns</v>
      </c>
      <c r="G6009">
        <f>_xlfn.XLOOKUP(A6009,Table2[ProductID],Table2[StoreID])</f>
        <v>4</v>
      </c>
      <c r="H6009" t="str" cm="1">
        <f t="array" ref="H6009:I6009">_xlfn.XLOOKUP(G6009,Table1[StoreID],Table1[[StoreName]:[Region]])</f>
        <v>StoreD</v>
      </c>
      <c r="I6009" t="str">
        <v>Alex</v>
      </c>
      <c r="J6009">
        <f>_xlfn.XLOOKUP(A6009,Table2[ProductID],Table2[RepID])</f>
        <v>2</v>
      </c>
      <c r="K6009" t="str">
        <f>_xlfn.XLOOKUP(J6009,Table3[RepID],Table3[RepName])</f>
        <v>Bassem</v>
      </c>
    </row>
    <row r="6010" spans="1:11" x14ac:dyDescent="0.35">
      <c r="A6010" s="8">
        <v>3464</v>
      </c>
      <c r="B6010" t="str" cm="1">
        <f t="array" ref="B6010:F6010">_xlfn.XLOOKUP(A6010,Table4[ProductID],Table4[[ProductCode]:[Brand]])</f>
        <v>MGA-576013</v>
      </c>
      <c r="C6010" t="str">
        <v>L.O.L. Surprise Travel Tots Asst in Sidekick</v>
      </c>
      <c r="D6010" t="str">
        <v>Surprise</v>
      </c>
      <c r="E6010" t="str">
        <v>Ball</v>
      </c>
      <c r="F6010" t="str">
        <v>L.O.L. Surprise</v>
      </c>
      <c r="G6010">
        <f>_xlfn.XLOOKUP(A6010,Table2[ProductID],Table2[StoreID])</f>
        <v>3</v>
      </c>
      <c r="H6010" t="str" cm="1">
        <f t="array" ref="H6010:I6010">_xlfn.XLOOKUP(G6010,Table1[StoreID],Table1[[StoreName]:[Region]])</f>
        <v>StoreC</v>
      </c>
      <c r="I6010" t="str">
        <v>Alex</v>
      </c>
      <c r="J6010">
        <f>_xlfn.XLOOKUP(A6010,Table2[ProductID],Table2[RepID])</f>
        <v>27</v>
      </c>
      <c r="K6010" t="str">
        <f>_xlfn.XLOOKUP(J6010,Table3[RepID],Table3[RepName])</f>
        <v>Abdallah</v>
      </c>
    </row>
    <row r="6011" spans="1:11" x14ac:dyDescent="0.35">
      <c r="A6011" s="8">
        <v>599</v>
      </c>
      <c r="B6011" t="str" cm="1">
        <f t="array" ref="B6011:F6011">_xlfn.XLOOKUP(A6011,Table4[ProductID],Table4[[ProductCode]:[Brand]])</f>
        <v>XS-4870</v>
      </c>
      <c r="C6011" t="str">
        <v>X-Shot Dino Attack Extinct (1Medium Egg,8Darts)</v>
      </c>
      <c r="D6011" t="str">
        <v>Guns</v>
      </c>
      <c r="E6011" t="str">
        <v>Gun</v>
      </c>
      <c r="F6011" t="str">
        <v>X-Shot</v>
      </c>
      <c r="G6011">
        <f>_xlfn.XLOOKUP(A6011,Table2[ProductID],Table2[StoreID])</f>
        <v>4</v>
      </c>
      <c r="H6011" t="str" cm="1">
        <f t="array" ref="H6011:I6011">_xlfn.XLOOKUP(G6011,Table1[StoreID],Table1[[StoreName]:[Region]])</f>
        <v>StoreD</v>
      </c>
      <c r="I6011" t="str">
        <v>Alex</v>
      </c>
      <c r="J6011">
        <f>_xlfn.XLOOKUP(A6011,Table2[ProductID],Table2[RepID])</f>
        <v>2</v>
      </c>
      <c r="K6011" t="str">
        <f>_xlfn.XLOOKUP(J6011,Table3[RepID],Table3[RepName])</f>
        <v>Bassem</v>
      </c>
    </row>
    <row r="6012" spans="1:11" x14ac:dyDescent="0.35">
      <c r="A6012" s="8">
        <v>3239</v>
      </c>
      <c r="B6012" t="str" cm="1">
        <f t="array" ref="B6012:F6012">_xlfn.XLOOKUP(A6012,Table4[ProductID],Table4[[ProductCode]:[Brand]])</f>
        <v>NK-21037</v>
      </c>
      <c r="C6012" t="str">
        <v>Palstic Box Bank El-Haz Deal</v>
      </c>
      <c r="D6012" t="str">
        <v>Games</v>
      </c>
      <c r="E6012" t="str">
        <v>Board Game</v>
      </c>
      <c r="F6012" t="str">
        <v>Nilco</v>
      </c>
      <c r="G6012">
        <f>_xlfn.XLOOKUP(A6012,Table2[ProductID],Table2[StoreID])</f>
        <v>4</v>
      </c>
      <c r="H6012" t="str" cm="1">
        <f t="array" ref="H6012:I6012">_xlfn.XLOOKUP(G6012,Table1[StoreID],Table1[[StoreName]:[Region]])</f>
        <v>StoreD</v>
      </c>
      <c r="I6012" t="str">
        <v>Alex</v>
      </c>
      <c r="J6012">
        <f>_xlfn.XLOOKUP(A6012,Table2[ProductID],Table2[RepID])</f>
        <v>2</v>
      </c>
      <c r="K6012" t="str">
        <f>_xlfn.XLOOKUP(J6012,Table3[RepID],Table3[RepName])</f>
        <v>Bassem</v>
      </c>
    </row>
    <row r="6013" spans="1:11" x14ac:dyDescent="0.35">
      <c r="A6013" s="8">
        <v>3254</v>
      </c>
      <c r="B6013" t="str" cm="1">
        <f t="array" ref="B6013:F6013">_xlfn.XLOOKUP(A6013,Table4[ProductID],Table4[[ProductCode]:[Brand]])</f>
        <v>NK-20832</v>
      </c>
      <c r="C6013" t="str">
        <v>Plastic Box - Taco</v>
      </c>
      <c r="D6013" t="str">
        <v>Games</v>
      </c>
      <c r="E6013" t="str">
        <v>Board Game</v>
      </c>
      <c r="F6013" t="str">
        <v>Nilco</v>
      </c>
      <c r="G6013">
        <f>_xlfn.XLOOKUP(A6013,Table2[ProductID],Table2[StoreID])</f>
        <v>4</v>
      </c>
      <c r="H6013" t="str" cm="1">
        <f t="array" ref="H6013:I6013">_xlfn.XLOOKUP(G6013,Table1[StoreID],Table1[[StoreName]:[Region]])</f>
        <v>StoreD</v>
      </c>
      <c r="I6013" t="str">
        <v>Alex</v>
      </c>
      <c r="J6013">
        <f>_xlfn.XLOOKUP(A6013,Table2[ProductID],Table2[RepID])</f>
        <v>33</v>
      </c>
      <c r="K6013" t="str">
        <f>_xlfn.XLOOKUP(J6013,Table3[RepID],Table3[RepName])</f>
        <v>Alaa</v>
      </c>
    </row>
    <row r="6014" spans="1:11" x14ac:dyDescent="0.35">
      <c r="A6014" s="8">
        <v>3254</v>
      </c>
      <c r="B6014" t="str" cm="1">
        <f t="array" ref="B6014:F6014">_xlfn.XLOOKUP(A6014,Table4[ProductID],Table4[[ProductCode]:[Brand]])</f>
        <v>NK-20832</v>
      </c>
      <c r="C6014" t="str">
        <v>Plastic Box - Taco</v>
      </c>
      <c r="D6014" t="str">
        <v>Games</v>
      </c>
      <c r="E6014" t="str">
        <v>Board Game</v>
      </c>
      <c r="F6014" t="str">
        <v>Nilco</v>
      </c>
      <c r="G6014">
        <f>_xlfn.XLOOKUP(A6014,Table2[ProductID],Table2[StoreID])</f>
        <v>4</v>
      </c>
      <c r="H6014" t="str" cm="1">
        <f t="array" ref="H6014:I6014">_xlfn.XLOOKUP(G6014,Table1[StoreID],Table1[[StoreName]:[Region]])</f>
        <v>StoreD</v>
      </c>
      <c r="I6014" t="str">
        <v>Alex</v>
      </c>
      <c r="J6014">
        <f>_xlfn.XLOOKUP(A6014,Table2[ProductID],Table2[RepID])</f>
        <v>33</v>
      </c>
      <c r="K6014" t="str">
        <f>_xlfn.XLOOKUP(J6014,Table3[RepID],Table3[RepName])</f>
        <v>Alaa</v>
      </c>
    </row>
    <row r="6015" spans="1:11" x14ac:dyDescent="0.35">
      <c r="A6015" s="8">
        <v>4078</v>
      </c>
      <c r="B6015" t="str" cm="1">
        <f t="array" ref="B6015:F6015">_xlfn.XLOOKUP(A6015,Table4[ProductID],Table4[[ProductCode]:[Brand]])</f>
        <v>E91 BP6</v>
      </c>
      <c r="C6015" t="str">
        <v>Energizer Card 4+2  AA Promo</v>
      </c>
      <c r="D6015" t="str">
        <v>Add-ons</v>
      </c>
      <c r="E6015" t="str">
        <v>Battery</v>
      </c>
      <c r="F6015" t="str">
        <v>Energizer</v>
      </c>
      <c r="G6015">
        <f>_xlfn.XLOOKUP(A6015,Table2[ProductID],Table2[StoreID])</f>
        <v>3</v>
      </c>
      <c r="H6015" t="str" cm="1">
        <f t="array" ref="H6015:I6015">_xlfn.XLOOKUP(G6015,Table1[StoreID],Table1[[StoreName]:[Region]])</f>
        <v>StoreC</v>
      </c>
      <c r="I6015" t="str">
        <v>Alex</v>
      </c>
      <c r="J6015">
        <f>_xlfn.XLOOKUP(A6015,Table2[ProductID],Table2[RepID])</f>
        <v>27</v>
      </c>
      <c r="K6015" t="str">
        <f>_xlfn.XLOOKUP(J6015,Table3[RepID],Table3[RepName])</f>
        <v>Abdallah</v>
      </c>
    </row>
    <row r="6016" spans="1:11" x14ac:dyDescent="0.35">
      <c r="A6016" s="8">
        <v>475</v>
      </c>
      <c r="B6016" t="str" cm="1">
        <f t="array" ref="B6016:F6016">_xlfn.XLOOKUP(A6016,Table4[ProductID],Table4[[ProductCode]:[Brand]])</f>
        <v>YW-26-022</v>
      </c>
      <c r="C6016" t="str">
        <v>Pokémon Ball ( Stand 12 pcs )</v>
      </c>
      <c r="D6016" t="str">
        <v>Surprise</v>
      </c>
      <c r="E6016" t="str">
        <v>Ball</v>
      </c>
      <c r="F6016" t="str">
        <v>Pokémon</v>
      </c>
      <c r="G6016">
        <f>_xlfn.XLOOKUP(A6016,Table2[ProductID],Table2[StoreID])</f>
        <v>4</v>
      </c>
      <c r="H6016" t="str" cm="1">
        <f t="array" ref="H6016:I6016">_xlfn.XLOOKUP(G6016,Table1[StoreID],Table1[[StoreName]:[Region]])</f>
        <v>StoreD</v>
      </c>
      <c r="I6016" t="str">
        <v>Alex</v>
      </c>
      <c r="J6016">
        <f>_xlfn.XLOOKUP(A6016,Table2[ProductID],Table2[RepID])</f>
        <v>33</v>
      </c>
      <c r="K6016" t="str">
        <f>_xlfn.XLOOKUP(J6016,Table3[RepID],Table3[RepName])</f>
        <v>Alaa</v>
      </c>
    </row>
    <row r="6017" spans="1:11" x14ac:dyDescent="0.35">
      <c r="A6017" s="8">
        <v>707</v>
      </c>
      <c r="B6017" t="str" cm="1">
        <f t="array" ref="B6017:F6017">_xlfn.XLOOKUP(A6017,Table4[ProductID],Table4[[ProductCode]:[Brand]])</f>
        <v>SM-0443</v>
      </c>
      <c r="C6017" t="str">
        <v>Yogi Card (Stand 12 Pcs)</v>
      </c>
      <c r="D6017" t="str">
        <v>Games</v>
      </c>
      <c r="E6017" t="str">
        <v>Card Game</v>
      </c>
      <c r="F6017" t="str">
        <v>Yu-Gi-Oh!</v>
      </c>
      <c r="G6017">
        <f>_xlfn.XLOOKUP(A6017,Table2[ProductID],Table2[StoreID])</f>
        <v>3</v>
      </c>
      <c r="H6017" t="str" cm="1">
        <f t="array" ref="H6017:I6017">_xlfn.XLOOKUP(G6017,Table1[StoreID],Table1[[StoreName]:[Region]])</f>
        <v>StoreC</v>
      </c>
      <c r="I6017" t="str">
        <v>Alex</v>
      </c>
      <c r="J6017">
        <f>_xlfn.XLOOKUP(A6017,Table2[ProductID],Table2[RepID])</f>
        <v>30</v>
      </c>
      <c r="K6017" t="str">
        <f>_xlfn.XLOOKUP(J6017,Table3[RepID],Table3[RepName])</f>
        <v>Fady</v>
      </c>
    </row>
    <row r="6018" spans="1:11" x14ac:dyDescent="0.35">
      <c r="A6018" s="8">
        <v>706</v>
      </c>
      <c r="B6018" t="str" cm="1">
        <f t="array" ref="B6018:F6018">_xlfn.XLOOKUP(A6018,Table4[ProductID],Table4[[ProductCode]:[Brand]])</f>
        <v>SM-0444</v>
      </c>
      <c r="C6018" t="str">
        <v>Yogi Card (Stand 36 Bag )</v>
      </c>
      <c r="D6018" t="str">
        <v>Games</v>
      </c>
      <c r="E6018" t="str">
        <v>Card Game</v>
      </c>
      <c r="F6018" t="str">
        <v>Yu-Gi-Oh!</v>
      </c>
      <c r="G6018">
        <f>_xlfn.XLOOKUP(A6018,Table2[ProductID],Table2[StoreID])</f>
        <v>1</v>
      </c>
      <c r="H6018" t="str" cm="1">
        <f t="array" ref="H6018:I6018">_xlfn.XLOOKUP(G6018,Table1[StoreID],Table1[[StoreName]:[Region]])</f>
        <v>StoreA</v>
      </c>
      <c r="I6018" t="str">
        <v>Cairo</v>
      </c>
      <c r="J6018">
        <f>_xlfn.XLOOKUP(A6018,Table2[ProductID],Table2[RepID])</f>
        <v>5</v>
      </c>
      <c r="K6018" t="str">
        <f>_xlfn.XLOOKUP(J6018,Table3[RepID],Table3[RepName])</f>
        <v>Yara</v>
      </c>
    </row>
    <row r="6019" spans="1:11" x14ac:dyDescent="0.35">
      <c r="A6019" s="8">
        <v>462</v>
      </c>
      <c r="B6019" t="str" cm="1">
        <f t="array" ref="B6019:F6019">_xlfn.XLOOKUP(A6019,Table4[ProductID],Table4[[ProductCode]:[Brand]])</f>
        <v>YW-26-036</v>
      </c>
      <c r="C6019" t="str">
        <v>Pokémon Boosters ( Stand 36 Pcs )</v>
      </c>
      <c r="D6019" t="str">
        <v>Games</v>
      </c>
      <c r="E6019" t="str">
        <v>Card Game</v>
      </c>
      <c r="F6019" t="str">
        <v>Pokémon</v>
      </c>
      <c r="G6019">
        <f>_xlfn.XLOOKUP(A6019,Table2[ProductID],Table2[StoreID])</f>
        <v>4</v>
      </c>
      <c r="H6019" t="str" cm="1">
        <f t="array" ref="H6019:I6019">_xlfn.XLOOKUP(G6019,Table1[StoreID],Table1[[StoreName]:[Region]])</f>
        <v>StoreD</v>
      </c>
      <c r="I6019" t="str">
        <v>Alex</v>
      </c>
      <c r="J6019">
        <f>_xlfn.XLOOKUP(A6019,Table2[ProductID],Table2[RepID])</f>
        <v>23</v>
      </c>
      <c r="K6019" t="str">
        <f>_xlfn.XLOOKUP(J6019,Table3[RepID],Table3[RepName])</f>
        <v>Essam</v>
      </c>
    </row>
    <row r="6020" spans="1:11" x14ac:dyDescent="0.35">
      <c r="A6020" s="8">
        <v>4028</v>
      </c>
      <c r="B6020" t="str" cm="1">
        <f t="array" ref="B6020:F6020">_xlfn.XLOOKUP(A6020,Table4[ProductID],Table4[[ProductCode]:[Brand]])</f>
        <v>FS0003570</v>
      </c>
      <c r="C6020" t="str">
        <v>Topps Match Attax 2022/2023 - Single Pack  Stand (36 pieces)</v>
      </c>
      <c r="D6020" t="str">
        <v>Games</v>
      </c>
      <c r="E6020" t="str">
        <v>Card Game</v>
      </c>
      <c r="F6020" t="str">
        <v>Match Attax</v>
      </c>
      <c r="G6020">
        <f>_xlfn.XLOOKUP(A6020,Table2[ProductID],Table2[StoreID])</f>
        <v>4</v>
      </c>
      <c r="H6020" t="str" cm="1">
        <f t="array" ref="H6020:I6020">_xlfn.XLOOKUP(G6020,Table1[StoreID],Table1[[StoreName]:[Region]])</f>
        <v>StoreD</v>
      </c>
      <c r="I6020" t="str">
        <v>Alex</v>
      </c>
      <c r="J6020">
        <f>_xlfn.XLOOKUP(A6020,Table2[ProductID],Table2[RepID])</f>
        <v>23</v>
      </c>
      <c r="K6020" t="str">
        <f>_xlfn.XLOOKUP(J6020,Table3[RepID],Table3[RepName])</f>
        <v>Essam</v>
      </c>
    </row>
    <row r="6021" spans="1:11" x14ac:dyDescent="0.35">
      <c r="A6021" s="8">
        <v>4028</v>
      </c>
      <c r="B6021" t="str" cm="1">
        <f t="array" ref="B6021:F6021">_xlfn.XLOOKUP(A6021,Table4[ProductID],Table4[[ProductCode]:[Brand]])</f>
        <v>FS0003570</v>
      </c>
      <c r="C6021" t="str">
        <v>Topps Match Attax 2022/2023 - Single Pack  Stand (36 pieces)</v>
      </c>
      <c r="D6021" t="str">
        <v>Games</v>
      </c>
      <c r="E6021" t="str">
        <v>Card Game</v>
      </c>
      <c r="F6021" t="str">
        <v>Match Attax</v>
      </c>
      <c r="G6021">
        <f>_xlfn.XLOOKUP(A6021,Table2[ProductID],Table2[StoreID])</f>
        <v>4</v>
      </c>
      <c r="H6021" t="str" cm="1">
        <f t="array" ref="H6021:I6021">_xlfn.XLOOKUP(G6021,Table1[StoreID],Table1[[StoreName]:[Region]])</f>
        <v>StoreD</v>
      </c>
      <c r="I6021" t="str">
        <v>Alex</v>
      </c>
      <c r="J6021">
        <f>_xlfn.XLOOKUP(A6021,Table2[ProductID],Table2[RepID])</f>
        <v>23</v>
      </c>
      <c r="K6021" t="str">
        <f>_xlfn.XLOOKUP(J6021,Table3[RepID],Table3[RepName])</f>
        <v>Essam</v>
      </c>
    </row>
    <row r="6022" spans="1:11" x14ac:dyDescent="0.35">
      <c r="A6022" s="8">
        <v>4082</v>
      </c>
      <c r="B6022" t="str" cm="1">
        <f t="array" ref="B6022:F6022">_xlfn.XLOOKUP(A6022,Table4[ProductID],Table4[[ProductCode]:[Brand]])</f>
        <v>DOH-SH-5282</v>
      </c>
      <c r="C6022" t="str">
        <v>Bingo Dough Can 56gm - White</v>
      </c>
      <c r="D6022" t="str">
        <v>Clay</v>
      </c>
      <c r="E6022" t="str">
        <v>Dough</v>
      </c>
      <c r="F6022" t="str">
        <v>Bingo Dough</v>
      </c>
      <c r="G6022">
        <f>_xlfn.XLOOKUP(A6022,Table2[ProductID],Table2[StoreID])</f>
        <v>4</v>
      </c>
      <c r="H6022" t="str" cm="1">
        <f t="array" ref="H6022:I6022">_xlfn.XLOOKUP(G6022,Table1[StoreID],Table1[[StoreName]:[Region]])</f>
        <v>StoreD</v>
      </c>
      <c r="I6022" t="str">
        <v>Alex</v>
      </c>
      <c r="J6022">
        <f>_xlfn.XLOOKUP(A6022,Table2[ProductID],Table2[RepID])</f>
        <v>33</v>
      </c>
      <c r="K6022" t="str">
        <f>_xlfn.XLOOKUP(J6022,Table3[RepID],Table3[RepName])</f>
        <v>Alaa</v>
      </c>
    </row>
    <row r="6023" spans="1:11" x14ac:dyDescent="0.35">
      <c r="A6023" s="8">
        <v>4086</v>
      </c>
      <c r="B6023" t="str" cm="1">
        <f t="array" ref="B6023:F6023">_xlfn.XLOOKUP(A6023,Table4[ProductID],Table4[[ProductCode]:[Brand]])</f>
        <v>DOH-SH-5278</v>
      </c>
      <c r="C6023" t="str">
        <v>Bingo Dough Can 56gm - Blue</v>
      </c>
      <c r="D6023" t="str">
        <v>Clay</v>
      </c>
      <c r="E6023" t="str">
        <v>Dough</v>
      </c>
      <c r="F6023" t="str">
        <v>Bingo Dough</v>
      </c>
      <c r="G6023">
        <f>_xlfn.XLOOKUP(A6023,Table2[ProductID],Table2[StoreID])</f>
        <v>4</v>
      </c>
      <c r="H6023" t="str" cm="1">
        <f t="array" ref="H6023:I6023">_xlfn.XLOOKUP(G6023,Table1[StoreID],Table1[[StoreName]:[Region]])</f>
        <v>StoreD</v>
      </c>
      <c r="I6023" t="str">
        <v>Alex</v>
      </c>
      <c r="J6023">
        <f>_xlfn.XLOOKUP(A6023,Table2[ProductID],Table2[RepID])</f>
        <v>23</v>
      </c>
      <c r="K6023" t="str">
        <f>_xlfn.XLOOKUP(J6023,Table3[RepID],Table3[RepName])</f>
        <v>Essam</v>
      </c>
    </row>
    <row r="6024" spans="1:11" x14ac:dyDescent="0.35">
      <c r="A6024" s="8">
        <v>4084</v>
      </c>
      <c r="B6024" t="str" cm="1">
        <f t="array" ref="B6024:F6024">_xlfn.XLOOKUP(A6024,Table4[ProductID],Table4[[ProductCode]:[Brand]])</f>
        <v>DOH-SH-5280</v>
      </c>
      <c r="C6024" t="str">
        <v>Bingo Dough Can 56gm - Yellow</v>
      </c>
      <c r="D6024" t="str">
        <v>Clay</v>
      </c>
      <c r="E6024" t="str">
        <v>Dough</v>
      </c>
      <c r="F6024" t="str">
        <v>Bingo Dough</v>
      </c>
      <c r="G6024">
        <f>_xlfn.XLOOKUP(A6024,Table2[ProductID],Table2[StoreID])</f>
        <v>4</v>
      </c>
      <c r="H6024" t="str" cm="1">
        <f t="array" ref="H6024:I6024">_xlfn.XLOOKUP(G6024,Table1[StoreID],Table1[[StoreName]:[Region]])</f>
        <v>StoreD</v>
      </c>
      <c r="I6024" t="str">
        <v>Alex</v>
      </c>
      <c r="J6024">
        <f>_xlfn.XLOOKUP(A6024,Table2[ProductID],Table2[RepID])</f>
        <v>33</v>
      </c>
      <c r="K6024" t="str">
        <f>_xlfn.XLOOKUP(J6024,Table3[RepID],Table3[RepName])</f>
        <v>Alaa</v>
      </c>
    </row>
    <row r="6025" spans="1:11" x14ac:dyDescent="0.35">
      <c r="A6025" s="8">
        <v>4080</v>
      </c>
      <c r="B6025" t="str" cm="1">
        <f t="array" ref="B6025:F6025">_xlfn.XLOOKUP(A6025,Table4[ProductID],Table4[[ProductCode]:[Brand]])</f>
        <v>DOH-SH-5284</v>
      </c>
      <c r="C6025" t="str">
        <v>Bingo Dough Can 56gm - Black</v>
      </c>
      <c r="D6025" t="str">
        <v>Clay</v>
      </c>
      <c r="E6025" t="str">
        <v>Dough</v>
      </c>
      <c r="F6025" t="str">
        <v>Bingo Dough</v>
      </c>
      <c r="G6025">
        <f>_xlfn.XLOOKUP(A6025,Table2[ProductID],Table2[StoreID])</f>
        <v>1</v>
      </c>
      <c r="H6025" t="str" cm="1">
        <f t="array" ref="H6025:I6025">_xlfn.XLOOKUP(G6025,Table1[StoreID],Table1[[StoreName]:[Region]])</f>
        <v>StoreA</v>
      </c>
      <c r="I6025" t="str">
        <v>Cairo</v>
      </c>
      <c r="J6025">
        <f>_xlfn.XLOOKUP(A6025,Table2[ProductID],Table2[RepID])</f>
        <v>9</v>
      </c>
      <c r="K6025" t="str">
        <f>_xlfn.XLOOKUP(J6025,Table3[RepID],Table3[RepName])</f>
        <v>Loaa</v>
      </c>
    </row>
    <row r="6026" spans="1:11" x14ac:dyDescent="0.35">
      <c r="A6026" s="8">
        <v>4088</v>
      </c>
      <c r="B6026" t="str" cm="1">
        <f t="array" ref="B6026:F6026">_xlfn.XLOOKUP(A6026,Table4[ProductID],Table4[[ProductCode]:[Brand]])</f>
        <v>DOH-SH-5276</v>
      </c>
      <c r="C6026" t="str">
        <v>Bingo Dough Can 56gm - Purple</v>
      </c>
      <c r="D6026" t="str">
        <v>Clay</v>
      </c>
      <c r="E6026" t="str">
        <v>Dough</v>
      </c>
      <c r="F6026" t="str">
        <v>Bingo Dough</v>
      </c>
      <c r="G6026">
        <f>_xlfn.XLOOKUP(A6026,Table2[ProductID],Table2[StoreID])</f>
        <v>4</v>
      </c>
      <c r="H6026" t="str" cm="1">
        <f t="array" ref="H6026:I6026">_xlfn.XLOOKUP(G6026,Table1[StoreID],Table1[[StoreName]:[Region]])</f>
        <v>StoreD</v>
      </c>
      <c r="I6026" t="str">
        <v>Alex</v>
      </c>
      <c r="J6026">
        <f>_xlfn.XLOOKUP(A6026,Table2[ProductID],Table2[RepID])</f>
        <v>23</v>
      </c>
      <c r="K6026" t="str">
        <f>_xlfn.XLOOKUP(J6026,Table3[RepID],Table3[RepName])</f>
        <v>Essam</v>
      </c>
    </row>
    <row r="6027" spans="1:11" x14ac:dyDescent="0.35">
      <c r="A6027" s="8">
        <v>4081</v>
      </c>
      <c r="B6027" t="str" cm="1">
        <f t="array" ref="B6027:F6027">_xlfn.XLOOKUP(A6027,Table4[ProductID],Table4[[ProductCode]:[Brand]])</f>
        <v>DOH-SH-5283</v>
      </c>
      <c r="C6027" t="str">
        <v>Bingo Dough Can 56gm - Brown</v>
      </c>
      <c r="D6027" t="str">
        <v>Clay</v>
      </c>
      <c r="E6027" t="str">
        <v>Dough</v>
      </c>
      <c r="F6027" t="str">
        <v>Bingo Dough</v>
      </c>
      <c r="G6027">
        <f>_xlfn.XLOOKUP(A6027,Table2[ProductID],Table2[StoreID])</f>
        <v>4</v>
      </c>
      <c r="H6027" t="str" cm="1">
        <f t="array" ref="H6027:I6027">_xlfn.XLOOKUP(G6027,Table1[StoreID],Table1[[StoreName]:[Region]])</f>
        <v>StoreD</v>
      </c>
      <c r="I6027" t="str">
        <v>Alex</v>
      </c>
      <c r="J6027">
        <f>_xlfn.XLOOKUP(A6027,Table2[ProductID],Table2[RepID])</f>
        <v>33</v>
      </c>
      <c r="K6027" t="str">
        <f>_xlfn.XLOOKUP(J6027,Table3[RepID],Table3[RepName])</f>
        <v>Alaa</v>
      </c>
    </row>
    <row r="6028" spans="1:11" x14ac:dyDescent="0.35">
      <c r="A6028" s="8">
        <v>4083</v>
      </c>
      <c r="B6028" t="str" cm="1">
        <f t="array" ref="B6028:F6028">_xlfn.XLOOKUP(A6028,Table4[ProductID],Table4[[ProductCode]:[Brand]])</f>
        <v>DOH-SH-5281</v>
      </c>
      <c r="C6028" t="str">
        <v>Bingo Dough Can 56gm - Green</v>
      </c>
      <c r="D6028" t="str">
        <v>Clay</v>
      </c>
      <c r="E6028" t="str">
        <v>Dough</v>
      </c>
      <c r="F6028" t="str">
        <v>Bingo Dough</v>
      </c>
      <c r="G6028">
        <f>_xlfn.XLOOKUP(A6028,Table2[ProductID],Table2[StoreID])</f>
        <v>4</v>
      </c>
      <c r="H6028" t="str" cm="1">
        <f t="array" ref="H6028:I6028">_xlfn.XLOOKUP(G6028,Table1[StoreID],Table1[[StoreName]:[Region]])</f>
        <v>StoreD</v>
      </c>
      <c r="I6028" t="str">
        <v>Alex</v>
      </c>
      <c r="J6028">
        <f>_xlfn.XLOOKUP(A6028,Table2[ProductID],Table2[RepID])</f>
        <v>33</v>
      </c>
      <c r="K6028" t="str">
        <f>_xlfn.XLOOKUP(J6028,Table3[RepID],Table3[RepName])</f>
        <v>Alaa</v>
      </c>
    </row>
    <row r="6029" spans="1:11" x14ac:dyDescent="0.35">
      <c r="A6029" s="8">
        <v>4085</v>
      </c>
      <c r="B6029" t="str" cm="1">
        <f t="array" ref="B6029:F6029">_xlfn.XLOOKUP(A6029,Table4[ProductID],Table4[[ProductCode]:[Brand]])</f>
        <v>DOH-SH-5279</v>
      </c>
      <c r="C6029" t="str">
        <v>Bingo Dough Can 56gm - Orange</v>
      </c>
      <c r="D6029" t="str">
        <v>Clay</v>
      </c>
      <c r="E6029" t="str">
        <v>Dough</v>
      </c>
      <c r="F6029" t="str">
        <v>Bingo Dough</v>
      </c>
      <c r="G6029">
        <f>_xlfn.XLOOKUP(A6029,Table2[ProductID],Table2[StoreID])</f>
        <v>4</v>
      </c>
      <c r="H6029" t="str" cm="1">
        <f t="array" ref="H6029:I6029">_xlfn.XLOOKUP(G6029,Table1[StoreID],Table1[[StoreName]:[Region]])</f>
        <v>StoreD</v>
      </c>
      <c r="I6029" t="str">
        <v>Alex</v>
      </c>
      <c r="J6029">
        <f>_xlfn.XLOOKUP(A6029,Table2[ProductID],Table2[RepID])</f>
        <v>33</v>
      </c>
      <c r="K6029" t="str">
        <f>_xlfn.XLOOKUP(J6029,Table3[RepID],Table3[RepName])</f>
        <v>Alaa</v>
      </c>
    </row>
    <row r="6030" spans="1:11" x14ac:dyDescent="0.35">
      <c r="A6030" s="8">
        <v>4090</v>
      </c>
      <c r="B6030" t="str" cm="1">
        <f t="array" ref="B6030:F6030">_xlfn.XLOOKUP(A6030,Table4[ProductID],Table4[[ProductCode]:[Brand]])</f>
        <v>DOH-SH-3664</v>
      </c>
      <c r="C6030" t="str">
        <v>Bingo Dough 10 Mini Can</v>
      </c>
      <c r="D6030" t="str">
        <v>Clay</v>
      </c>
      <c r="E6030" t="str">
        <v>Dough</v>
      </c>
      <c r="F6030" t="str">
        <v>Bingo Dough</v>
      </c>
      <c r="G6030">
        <f>_xlfn.XLOOKUP(A6030,Table2[ProductID],Table2[StoreID])</f>
        <v>4</v>
      </c>
      <c r="H6030" t="str" cm="1">
        <f t="array" ref="H6030:I6030">_xlfn.XLOOKUP(G6030,Table1[StoreID],Table1[[StoreName]:[Region]])</f>
        <v>StoreD</v>
      </c>
      <c r="I6030" t="str">
        <v>Alex</v>
      </c>
      <c r="J6030">
        <f>_xlfn.XLOOKUP(A6030,Table2[ProductID],Table2[RepID])</f>
        <v>33</v>
      </c>
      <c r="K6030" t="str">
        <f>_xlfn.XLOOKUP(J6030,Table3[RepID],Table3[RepName])</f>
        <v>Alaa</v>
      </c>
    </row>
    <row r="6031" spans="1:11" x14ac:dyDescent="0.35">
      <c r="A6031" s="8">
        <v>4078</v>
      </c>
      <c r="B6031" t="str" cm="1">
        <f t="array" ref="B6031:F6031">_xlfn.XLOOKUP(A6031,Table4[ProductID],Table4[[ProductCode]:[Brand]])</f>
        <v>E91 BP6</v>
      </c>
      <c r="C6031" t="str">
        <v>Energizer Card 4+2  AA Promo</v>
      </c>
      <c r="D6031" t="str">
        <v>Add-ons</v>
      </c>
      <c r="E6031" t="str">
        <v>Battery</v>
      </c>
      <c r="F6031" t="str">
        <v>Energizer</v>
      </c>
      <c r="G6031">
        <f>_xlfn.XLOOKUP(A6031,Table2[ProductID],Table2[StoreID])</f>
        <v>3</v>
      </c>
      <c r="H6031" t="str" cm="1">
        <f t="array" ref="H6031:I6031">_xlfn.XLOOKUP(G6031,Table1[StoreID],Table1[[StoreName]:[Region]])</f>
        <v>StoreC</v>
      </c>
      <c r="I6031" t="str">
        <v>Alex</v>
      </c>
      <c r="J6031">
        <f>_xlfn.XLOOKUP(A6031,Table2[ProductID],Table2[RepID])</f>
        <v>27</v>
      </c>
      <c r="K6031" t="str">
        <f>_xlfn.XLOOKUP(J6031,Table3[RepID],Table3[RepName])</f>
        <v>Abdallah</v>
      </c>
    </row>
    <row r="6032" spans="1:11" x14ac:dyDescent="0.35">
      <c r="A6032" s="8">
        <v>467</v>
      </c>
      <c r="B6032" t="str" cm="1">
        <f t="array" ref="B6032:F6032">_xlfn.XLOOKUP(A6032,Table4[ProductID],Table4[[ProductCode]:[Brand]])</f>
        <v>YW-26-030</v>
      </c>
      <c r="C6032" t="str">
        <v>Pokmeon Card tin box ( stand 6 pcs )</v>
      </c>
      <c r="D6032" t="str">
        <v>Games</v>
      </c>
      <c r="E6032" t="str">
        <v>Card Game</v>
      </c>
      <c r="F6032" t="str">
        <v>Pokémon</v>
      </c>
      <c r="G6032">
        <f>_xlfn.XLOOKUP(A6032,Table2[ProductID],Table2[StoreID])</f>
        <v>4</v>
      </c>
      <c r="H6032" t="str" cm="1">
        <f t="array" ref="H6032:I6032">_xlfn.XLOOKUP(G6032,Table1[StoreID],Table1[[StoreName]:[Region]])</f>
        <v>StoreD</v>
      </c>
      <c r="I6032" t="str">
        <v>Alex</v>
      </c>
      <c r="J6032">
        <f>_xlfn.XLOOKUP(A6032,Table2[ProductID],Table2[RepID])</f>
        <v>2</v>
      </c>
      <c r="K6032" t="str">
        <f>_xlfn.XLOOKUP(J6032,Table3[RepID],Table3[RepName])</f>
        <v>Bassem</v>
      </c>
    </row>
    <row r="6033" spans="1:11" x14ac:dyDescent="0.35">
      <c r="A6033" s="8">
        <v>4091</v>
      </c>
      <c r="B6033" t="str" cm="1">
        <f t="array" ref="B6033:F6033">_xlfn.XLOOKUP(A6033,Table4[ProductID],Table4[[ProductCode]:[Brand]])</f>
        <v>DOH-SH-3663</v>
      </c>
      <c r="C6033" t="str">
        <v>Bingo Dough 5 Mini Can Style 2</v>
      </c>
      <c r="D6033" t="str">
        <v>Clay</v>
      </c>
      <c r="E6033" t="str">
        <v>Dough</v>
      </c>
      <c r="F6033" t="str">
        <v>Bingo Dough</v>
      </c>
      <c r="G6033">
        <f>_xlfn.XLOOKUP(A6033,Table2[ProductID],Table2[StoreID])</f>
        <v>3</v>
      </c>
      <c r="H6033" t="str" cm="1">
        <f t="array" ref="H6033:I6033">_xlfn.XLOOKUP(G6033,Table1[StoreID],Table1[[StoreName]:[Region]])</f>
        <v>StoreC</v>
      </c>
      <c r="I6033" t="str">
        <v>Alex</v>
      </c>
      <c r="J6033">
        <f>_xlfn.XLOOKUP(A6033,Table2[ProductID],Table2[RepID])</f>
        <v>30</v>
      </c>
      <c r="K6033" t="str">
        <f>_xlfn.XLOOKUP(J6033,Table3[RepID],Table3[RepName])</f>
        <v>Fady</v>
      </c>
    </row>
    <row r="6034" spans="1:11" x14ac:dyDescent="0.35">
      <c r="A6034" s="8">
        <v>385</v>
      </c>
      <c r="B6034" t="str" cm="1">
        <f t="array" ref="B6034:F6034">_xlfn.XLOOKUP(A6034,Table4[ProductID],Table4[[ProductCode]:[Brand]])</f>
        <v>YW-28-037</v>
      </c>
      <c r="C6034" t="str">
        <v>Pokémon Tin Box 4 Asst</v>
      </c>
      <c r="D6034" t="str">
        <v>Games</v>
      </c>
      <c r="E6034" t="str">
        <v>Card Game</v>
      </c>
      <c r="F6034" t="str">
        <v>Pokémon</v>
      </c>
      <c r="G6034">
        <f>_xlfn.XLOOKUP(A6034,Table2[ProductID],Table2[StoreID])</f>
        <v>4</v>
      </c>
      <c r="H6034" t="str" cm="1">
        <f t="array" ref="H6034:I6034">_xlfn.XLOOKUP(G6034,Table1[StoreID],Table1[[StoreName]:[Region]])</f>
        <v>StoreD</v>
      </c>
      <c r="I6034" t="str">
        <v>Alex</v>
      </c>
      <c r="J6034">
        <f>_xlfn.XLOOKUP(A6034,Table2[ProductID],Table2[RepID])</f>
        <v>33</v>
      </c>
      <c r="K6034" t="str">
        <f>_xlfn.XLOOKUP(J6034,Table3[RepID],Table3[RepName])</f>
        <v>Alaa</v>
      </c>
    </row>
    <row r="6035" spans="1:11" x14ac:dyDescent="0.35">
      <c r="A6035" s="8">
        <v>390</v>
      </c>
      <c r="B6035" t="str" cm="1">
        <f t="array" ref="B6035:F6035">_xlfn.XLOOKUP(A6035,Table4[ProductID],Table4[[ProductCode]:[Brand]])</f>
        <v>YW-28-032</v>
      </c>
      <c r="C6035" t="str">
        <v>Pokémon Album 3D 9PCS in the page</v>
      </c>
      <c r="D6035" t="str">
        <v>Games</v>
      </c>
      <c r="E6035" t="str">
        <v>Card Game</v>
      </c>
      <c r="F6035" t="str">
        <v>Pokémon</v>
      </c>
      <c r="G6035">
        <f>_xlfn.XLOOKUP(A6035,Table2[ProductID],Table2[StoreID])</f>
        <v>4</v>
      </c>
      <c r="H6035" t="str" cm="1">
        <f t="array" ref="H6035:I6035">_xlfn.XLOOKUP(G6035,Table1[StoreID],Table1[[StoreName]:[Region]])</f>
        <v>StoreD</v>
      </c>
      <c r="I6035" t="str">
        <v>Alex</v>
      </c>
      <c r="J6035">
        <f>_xlfn.XLOOKUP(A6035,Table2[ProductID],Table2[RepID])</f>
        <v>2</v>
      </c>
      <c r="K6035" t="str">
        <f>_xlfn.XLOOKUP(J6035,Table3[RepID],Table3[RepName])</f>
        <v>Bassem</v>
      </c>
    </row>
    <row r="6036" spans="1:11" x14ac:dyDescent="0.35">
      <c r="A6036" s="8">
        <v>3461</v>
      </c>
      <c r="B6036" t="str" cm="1">
        <f t="array" ref="B6036:F6036">_xlfn.XLOOKUP(A6036,Table4[ProductID],Table4[[ProductCode]:[Brand]])</f>
        <v>MGA-576488</v>
      </c>
      <c r="C6036" t="str">
        <v>L.O.L. Surprise Movie Magic Doll Asst in Sidekick</v>
      </c>
      <c r="D6036" t="str">
        <v>Surprise</v>
      </c>
      <c r="E6036" t="str">
        <v>Ball</v>
      </c>
      <c r="F6036" t="str">
        <v>L.O.L. Surprise</v>
      </c>
      <c r="G6036">
        <f>_xlfn.XLOOKUP(A6036,Table2[ProductID],Table2[StoreID])</f>
        <v>1</v>
      </c>
      <c r="H6036" t="str" cm="1">
        <f t="array" ref="H6036:I6036">_xlfn.XLOOKUP(G6036,Table1[StoreID],Table1[[StoreName]:[Region]])</f>
        <v>StoreA</v>
      </c>
      <c r="I6036" t="str">
        <v>Cairo</v>
      </c>
      <c r="J6036">
        <f>_xlfn.XLOOKUP(A6036,Table2[ProductID],Table2[RepID])</f>
        <v>14</v>
      </c>
      <c r="K6036" t="str">
        <f>_xlfn.XLOOKUP(J6036,Table3[RepID],Table3[RepName])</f>
        <v>Mariam</v>
      </c>
    </row>
    <row r="6037" spans="1:11" x14ac:dyDescent="0.35">
      <c r="A6037" s="8">
        <v>3263</v>
      </c>
      <c r="B6037" t="str" cm="1">
        <f t="array" ref="B6037:F6037">_xlfn.XLOOKUP(A6037,Table4[ProductID],Table4[[ProductCode]:[Brand]])</f>
        <v>NK-20702</v>
      </c>
      <c r="C6037" t="str">
        <v>Tottery Tower Classic</v>
      </c>
      <c r="D6037" t="str">
        <v>Games</v>
      </c>
      <c r="E6037" t="str">
        <v>Board Game</v>
      </c>
      <c r="F6037" t="str">
        <v>Nilco</v>
      </c>
      <c r="G6037">
        <f>_xlfn.XLOOKUP(A6037,Table2[ProductID],Table2[StoreID])</f>
        <v>4</v>
      </c>
      <c r="H6037" t="str" cm="1">
        <f t="array" ref="H6037:I6037">_xlfn.XLOOKUP(G6037,Table1[StoreID],Table1[[StoreName]:[Region]])</f>
        <v>StoreD</v>
      </c>
      <c r="I6037" t="str">
        <v>Alex</v>
      </c>
      <c r="J6037">
        <f>_xlfn.XLOOKUP(A6037,Table2[ProductID],Table2[RepID])</f>
        <v>2</v>
      </c>
      <c r="K6037" t="str">
        <f>_xlfn.XLOOKUP(J6037,Table3[RepID],Table3[RepName])</f>
        <v>Bassem</v>
      </c>
    </row>
    <row r="6038" spans="1:11" x14ac:dyDescent="0.35">
      <c r="A6038" s="8">
        <v>3304</v>
      </c>
      <c r="B6038" t="str" cm="1">
        <f t="array" ref="B6038:F6038">_xlfn.XLOOKUP(A6038,Table4[ProductID],Table4[[ProductCode]:[Brand]])</f>
        <v>NK-20184</v>
      </c>
      <c r="C6038" t="str">
        <v>Mini Four In a Row</v>
      </c>
      <c r="D6038" t="str">
        <v>Games</v>
      </c>
      <c r="E6038" t="str">
        <v>Board Game</v>
      </c>
      <c r="F6038" t="str">
        <v>Nilco</v>
      </c>
      <c r="G6038">
        <f>_xlfn.XLOOKUP(A6038,Table2[ProductID],Table2[StoreID])</f>
        <v>4</v>
      </c>
      <c r="H6038" t="str" cm="1">
        <f t="array" ref="H6038:I6038">_xlfn.XLOOKUP(G6038,Table1[StoreID],Table1[[StoreName]:[Region]])</f>
        <v>StoreD</v>
      </c>
      <c r="I6038" t="str">
        <v>Alex</v>
      </c>
      <c r="J6038">
        <f>_xlfn.XLOOKUP(A6038,Table2[ProductID],Table2[RepID])</f>
        <v>2</v>
      </c>
      <c r="K6038" t="str">
        <f>_xlfn.XLOOKUP(J6038,Table3[RepID],Table3[RepName])</f>
        <v>Bassem</v>
      </c>
    </row>
    <row r="6039" spans="1:11" x14ac:dyDescent="0.35">
      <c r="A6039" s="8">
        <v>4088</v>
      </c>
      <c r="B6039" t="str" cm="1">
        <f t="array" ref="B6039:F6039">_xlfn.XLOOKUP(A6039,Table4[ProductID],Table4[[ProductCode]:[Brand]])</f>
        <v>DOH-SH-5276</v>
      </c>
      <c r="C6039" t="str">
        <v>Bingo Dough Can 56gm - Purple</v>
      </c>
      <c r="D6039" t="str">
        <v>Clay</v>
      </c>
      <c r="E6039" t="str">
        <v>Dough</v>
      </c>
      <c r="F6039" t="str">
        <v>Bingo Dough</v>
      </c>
      <c r="G6039">
        <f>_xlfn.XLOOKUP(A6039,Table2[ProductID],Table2[StoreID])</f>
        <v>4</v>
      </c>
      <c r="H6039" t="str" cm="1">
        <f t="array" ref="H6039:I6039">_xlfn.XLOOKUP(G6039,Table1[StoreID],Table1[[StoreName]:[Region]])</f>
        <v>StoreD</v>
      </c>
      <c r="I6039" t="str">
        <v>Alex</v>
      </c>
      <c r="J6039">
        <f>_xlfn.XLOOKUP(A6039,Table2[ProductID],Table2[RepID])</f>
        <v>23</v>
      </c>
      <c r="K6039" t="str">
        <f>_xlfn.XLOOKUP(J6039,Table3[RepID],Table3[RepName])</f>
        <v>Essam</v>
      </c>
    </row>
    <row r="6040" spans="1:11" x14ac:dyDescent="0.35">
      <c r="A6040" s="8">
        <v>475</v>
      </c>
      <c r="B6040" t="str" cm="1">
        <f t="array" ref="B6040:F6040">_xlfn.XLOOKUP(A6040,Table4[ProductID],Table4[[ProductCode]:[Brand]])</f>
        <v>YW-26-022</v>
      </c>
      <c r="C6040" t="str">
        <v>Pokémon Ball ( Stand 12 pcs )</v>
      </c>
      <c r="D6040" t="str">
        <v>Surprise</v>
      </c>
      <c r="E6040" t="str">
        <v>Ball</v>
      </c>
      <c r="F6040" t="str">
        <v>Pokémon</v>
      </c>
      <c r="G6040">
        <f>_xlfn.XLOOKUP(A6040,Table2[ProductID],Table2[StoreID])</f>
        <v>4</v>
      </c>
      <c r="H6040" t="str" cm="1">
        <f t="array" ref="H6040:I6040">_xlfn.XLOOKUP(G6040,Table1[StoreID],Table1[[StoreName]:[Region]])</f>
        <v>StoreD</v>
      </c>
      <c r="I6040" t="str">
        <v>Alex</v>
      </c>
      <c r="J6040">
        <f>_xlfn.XLOOKUP(A6040,Table2[ProductID],Table2[RepID])</f>
        <v>33</v>
      </c>
      <c r="K6040" t="str">
        <f>_xlfn.XLOOKUP(J6040,Table3[RepID],Table3[RepName])</f>
        <v>Alaa</v>
      </c>
    </row>
    <row r="6041" spans="1:11" x14ac:dyDescent="0.35">
      <c r="A6041" s="8">
        <v>462</v>
      </c>
      <c r="B6041" t="str" cm="1">
        <f t="array" ref="B6041:F6041">_xlfn.XLOOKUP(A6041,Table4[ProductID],Table4[[ProductCode]:[Brand]])</f>
        <v>YW-26-036</v>
      </c>
      <c r="C6041" t="str">
        <v>Pokémon Boosters ( Stand 36 Pcs )</v>
      </c>
      <c r="D6041" t="str">
        <v>Games</v>
      </c>
      <c r="E6041" t="str">
        <v>Card Game</v>
      </c>
      <c r="F6041" t="str">
        <v>Pokémon</v>
      </c>
      <c r="G6041">
        <f>_xlfn.XLOOKUP(A6041,Table2[ProductID],Table2[StoreID])</f>
        <v>4</v>
      </c>
      <c r="H6041" t="str" cm="1">
        <f t="array" ref="H6041:I6041">_xlfn.XLOOKUP(G6041,Table1[StoreID],Table1[[StoreName]:[Region]])</f>
        <v>StoreD</v>
      </c>
      <c r="I6041" t="str">
        <v>Alex</v>
      </c>
      <c r="J6041">
        <f>_xlfn.XLOOKUP(A6041,Table2[ProductID],Table2[RepID])</f>
        <v>23</v>
      </c>
      <c r="K6041" t="str">
        <f>_xlfn.XLOOKUP(J6041,Table3[RepID],Table3[RepName])</f>
        <v>Essam</v>
      </c>
    </row>
    <row r="6042" spans="1:11" x14ac:dyDescent="0.35">
      <c r="A6042" s="8">
        <v>3237</v>
      </c>
      <c r="B6042" t="str" cm="1">
        <f t="array" ref="B6042:F6042">_xlfn.XLOOKUP(A6042,Table4[ProductID],Table4[[ProductCode]:[Brand]])</f>
        <v>NK-21051</v>
      </c>
      <c r="C6042" t="str">
        <v>Wild Jack</v>
      </c>
      <c r="D6042" t="str">
        <v>Games</v>
      </c>
      <c r="E6042" t="str">
        <v>Board Game</v>
      </c>
      <c r="F6042" t="str">
        <v>Nilco</v>
      </c>
      <c r="G6042">
        <f>_xlfn.XLOOKUP(A6042,Table2[ProductID],Table2[StoreID])</f>
        <v>3</v>
      </c>
      <c r="H6042" t="str" cm="1">
        <f t="array" ref="H6042:I6042">_xlfn.XLOOKUP(G6042,Table1[StoreID],Table1[[StoreName]:[Region]])</f>
        <v>StoreC</v>
      </c>
      <c r="I6042" t="str">
        <v>Alex</v>
      </c>
      <c r="J6042">
        <f>_xlfn.XLOOKUP(A6042,Table2[ProductID],Table2[RepID])</f>
        <v>27</v>
      </c>
      <c r="K6042" t="str">
        <f>_xlfn.XLOOKUP(J6042,Table3[RepID],Table3[RepName])</f>
        <v>Abdallah</v>
      </c>
    </row>
    <row r="6043" spans="1:11" x14ac:dyDescent="0.35">
      <c r="A6043" s="8">
        <v>5</v>
      </c>
      <c r="B6043" t="str" cm="1">
        <f t="array" ref="B6043:F6043">_xlfn.XLOOKUP(A6043,Table4[ProductID],Table4[[ProductCode]:[Brand]])</f>
        <v>ZUR-9601-E</v>
      </c>
      <c r="C6043" t="str">
        <v>COCO Surprise Cones Classics-Mitty PDQ (12 PCS)</v>
      </c>
      <c r="D6043" t="str">
        <v>Plush &amp; Soft Toys</v>
      </c>
      <c r="E6043" t="str">
        <v>Non Battery</v>
      </c>
      <c r="F6043" t="str">
        <v>COCO SURPRISE</v>
      </c>
      <c r="G6043">
        <f>_xlfn.XLOOKUP(A6043,Table2[ProductID],Table2[StoreID])</f>
        <v>1</v>
      </c>
      <c r="H6043" t="str" cm="1">
        <f t="array" ref="H6043:I6043">_xlfn.XLOOKUP(G6043,Table1[StoreID],Table1[[StoreName]:[Region]])</f>
        <v>StoreA</v>
      </c>
      <c r="I6043" t="str">
        <v>Cairo</v>
      </c>
      <c r="J6043">
        <f>_xlfn.XLOOKUP(A6043,Table2[ProductID],Table2[RepID])</f>
        <v>14</v>
      </c>
      <c r="K6043" t="str">
        <f>_xlfn.XLOOKUP(J6043,Table3[RepID],Table3[RepName])</f>
        <v>Mariam</v>
      </c>
    </row>
    <row r="6044" spans="1:11" x14ac:dyDescent="0.35">
      <c r="A6044" s="8">
        <v>3261</v>
      </c>
      <c r="B6044" t="str" cm="1">
        <f t="array" ref="B6044:F6044">_xlfn.XLOOKUP(A6044,Table4[ProductID],Table4[[ProductCode]:[Brand]])</f>
        <v>NK-20726</v>
      </c>
      <c r="C6044" t="str">
        <v>Tottery Tower</v>
      </c>
      <c r="D6044" t="str">
        <v>Games</v>
      </c>
      <c r="E6044" t="str">
        <v>Board Game</v>
      </c>
      <c r="F6044" t="str">
        <v>Nilco</v>
      </c>
      <c r="G6044">
        <f>_xlfn.XLOOKUP(A6044,Table2[ProductID],Table2[StoreID])</f>
        <v>4</v>
      </c>
      <c r="H6044" t="str" cm="1">
        <f t="array" ref="H6044:I6044">_xlfn.XLOOKUP(G6044,Table1[StoreID],Table1[[StoreName]:[Region]])</f>
        <v>StoreD</v>
      </c>
      <c r="I6044" t="str">
        <v>Alex</v>
      </c>
      <c r="J6044">
        <f>_xlfn.XLOOKUP(A6044,Table2[ProductID],Table2[RepID])</f>
        <v>2</v>
      </c>
      <c r="K6044" t="str">
        <f>_xlfn.XLOOKUP(J6044,Table3[RepID],Table3[RepName])</f>
        <v>Bassem</v>
      </c>
    </row>
    <row r="6045" spans="1:11" x14ac:dyDescent="0.35">
      <c r="A6045" s="8">
        <v>4078</v>
      </c>
      <c r="B6045" t="str" cm="1">
        <f t="array" ref="B6045:F6045">_xlfn.XLOOKUP(A6045,Table4[ProductID],Table4[[ProductCode]:[Brand]])</f>
        <v>E91 BP6</v>
      </c>
      <c r="C6045" t="str">
        <v>Energizer Card 4+2  AA Promo</v>
      </c>
      <c r="D6045" t="str">
        <v>Add-ons</v>
      </c>
      <c r="E6045" t="str">
        <v>Battery</v>
      </c>
      <c r="F6045" t="str">
        <v>Energizer</v>
      </c>
      <c r="G6045">
        <f>_xlfn.XLOOKUP(A6045,Table2[ProductID],Table2[StoreID])</f>
        <v>3</v>
      </c>
      <c r="H6045" t="str" cm="1">
        <f t="array" ref="H6045:I6045">_xlfn.XLOOKUP(G6045,Table1[StoreID],Table1[[StoreName]:[Region]])</f>
        <v>StoreC</v>
      </c>
      <c r="I6045" t="str">
        <v>Alex</v>
      </c>
      <c r="J6045">
        <f>_xlfn.XLOOKUP(A6045,Table2[ProductID],Table2[RepID])</f>
        <v>27</v>
      </c>
      <c r="K6045" t="str">
        <f>_xlfn.XLOOKUP(J6045,Table3[RepID],Table3[RepName])</f>
        <v>Abdallah</v>
      </c>
    </row>
    <row r="6046" spans="1:11" x14ac:dyDescent="0.35">
      <c r="A6046" s="8">
        <v>473</v>
      </c>
      <c r="B6046" t="str" cm="1">
        <f t="array" ref="B6046:F6046">_xlfn.XLOOKUP(A6046,Table4[ProductID],Table4[[ProductCode]:[Brand]])</f>
        <v>YW-26-024</v>
      </c>
      <c r="C6046" t="str">
        <v>Pokémon Rubics ( Stand 6 pcs )</v>
      </c>
      <c r="D6046" t="str">
        <v>Fidget</v>
      </c>
      <c r="E6046" t="str">
        <v>Cubes</v>
      </c>
      <c r="F6046" t="str">
        <v>Pokémon</v>
      </c>
      <c r="G6046">
        <f>_xlfn.XLOOKUP(A6046,Table2[ProductID],Table2[StoreID])</f>
        <v>4</v>
      </c>
      <c r="H6046" t="str" cm="1">
        <f t="array" ref="H6046:I6046">_xlfn.XLOOKUP(G6046,Table1[StoreID],Table1[[StoreName]:[Region]])</f>
        <v>StoreD</v>
      </c>
      <c r="I6046" t="str">
        <v>Alex</v>
      </c>
      <c r="J6046">
        <f>_xlfn.XLOOKUP(A6046,Table2[ProductID],Table2[RepID])</f>
        <v>2</v>
      </c>
      <c r="K6046" t="str">
        <f>_xlfn.XLOOKUP(J6046,Table3[RepID],Table3[RepName])</f>
        <v>Bassem</v>
      </c>
    </row>
    <row r="6047" spans="1:11" x14ac:dyDescent="0.35">
      <c r="A6047" s="8">
        <v>4209</v>
      </c>
      <c r="B6047" t="str" cm="1">
        <f t="array" ref="B6047:F6047">_xlfn.XLOOKUP(A6047,Table4[ProductID],Table4[[ProductCode]:[Brand]])</f>
        <v>AY-20482003</v>
      </c>
      <c r="C6047" t="str">
        <v>Fun Day Snack &amp; Go 40 gm with hazelnut cream and cocoa with bread sticks (stand 12 pieces) 20482003</v>
      </c>
      <c r="D6047" t="str">
        <v>F&amp;B</v>
      </c>
      <c r="E6047" t="str">
        <v>Food</v>
      </c>
      <c r="F6047" t="str">
        <v>SNACK &amp; GO</v>
      </c>
      <c r="G6047">
        <f>_xlfn.XLOOKUP(A6047,Table2[ProductID],Table2[StoreID])</f>
        <v>3</v>
      </c>
      <c r="H6047" t="str" cm="1">
        <f t="array" ref="H6047:I6047">_xlfn.XLOOKUP(G6047,Table1[StoreID],Table1[[StoreName]:[Region]])</f>
        <v>StoreC</v>
      </c>
      <c r="I6047" t="str">
        <v>Alex</v>
      </c>
      <c r="J6047">
        <f>_xlfn.XLOOKUP(A6047,Table2[ProductID],Table2[RepID])</f>
        <v>27</v>
      </c>
      <c r="K6047" t="str">
        <f>_xlfn.XLOOKUP(J6047,Table3[RepID],Table3[RepName])</f>
        <v>Abdallah</v>
      </c>
    </row>
    <row r="6048" spans="1:11" x14ac:dyDescent="0.35">
      <c r="A6048" s="8">
        <v>4205</v>
      </c>
      <c r="B6048" t="str" cm="1">
        <f t="array" ref="B6048:F6048">_xlfn.XLOOKUP(A6048,Table4[ProductID],Table4[[ProductCode]:[Brand]])</f>
        <v>AY-20482010</v>
      </c>
      <c r="C6048" t="str">
        <v>Bo &amp; Jo Hazelnut Cream With Strawberry Cream 33 gm (Stand 12 Pieces) 20482010</v>
      </c>
      <c r="D6048" t="str">
        <v>F&amp;B</v>
      </c>
      <c r="E6048" t="str">
        <v>Food</v>
      </c>
      <c r="F6048" t="str">
        <v>BOBOO</v>
      </c>
      <c r="G6048">
        <f>_xlfn.XLOOKUP(A6048,Table2[ProductID],Table2[StoreID])</f>
        <v>3</v>
      </c>
      <c r="H6048" t="str" cm="1">
        <f t="array" ref="H6048:I6048">_xlfn.XLOOKUP(G6048,Table1[StoreID],Table1[[StoreName]:[Region]])</f>
        <v>StoreC</v>
      </c>
      <c r="I6048" t="str">
        <v>Alex</v>
      </c>
      <c r="J6048">
        <f>_xlfn.XLOOKUP(A6048,Table2[ProductID],Table2[RepID])</f>
        <v>19</v>
      </c>
      <c r="K6048" t="str">
        <f>_xlfn.XLOOKUP(J6048,Table3[RepID],Table3[RepName])</f>
        <v>Omar</v>
      </c>
    </row>
    <row r="6049" spans="1:11" x14ac:dyDescent="0.35">
      <c r="A6049" s="8">
        <v>719</v>
      </c>
      <c r="B6049" t="str" cm="1">
        <f t="array" ref="B6049:F6049">_xlfn.XLOOKUP(A6049,Table4[ProductID],Table4[[ProductCode]:[Brand]])</f>
        <v>SM-0431</v>
      </c>
      <c r="C6049" t="str">
        <v>Doll changes color in the water</v>
      </c>
      <c r="D6049" t="str">
        <v>Surprise</v>
      </c>
      <c r="E6049" t="str">
        <v>Tube</v>
      </c>
      <c r="F6049" t="str">
        <v>Barbie</v>
      </c>
      <c r="G6049">
        <f>_xlfn.XLOOKUP(A6049,Table2[ProductID],Table2[StoreID])</f>
        <v>3</v>
      </c>
      <c r="H6049" t="str" cm="1">
        <f t="array" ref="H6049:I6049">_xlfn.XLOOKUP(G6049,Table1[StoreID],Table1[[StoreName]:[Region]])</f>
        <v>StoreC</v>
      </c>
      <c r="I6049" t="str">
        <v>Alex</v>
      </c>
      <c r="J6049">
        <f>_xlfn.XLOOKUP(A6049,Table2[ProductID],Table2[RepID])</f>
        <v>30</v>
      </c>
      <c r="K6049" t="str">
        <f>_xlfn.XLOOKUP(J6049,Table3[RepID],Table3[RepName])</f>
        <v>Fady</v>
      </c>
    </row>
    <row r="6050" spans="1:11" x14ac:dyDescent="0.35">
      <c r="A6050" s="8">
        <v>3260</v>
      </c>
      <c r="B6050" t="str" cm="1">
        <f t="array" ref="B6050:F6050">_xlfn.XLOOKUP(A6050,Table4[ProductID],Table4[[ProductCode]:[Brand]])</f>
        <v>NK-20764</v>
      </c>
      <c r="C6050" t="str">
        <v>Bedoon Kalaam Travel</v>
      </c>
      <c r="D6050" t="str">
        <v>Games</v>
      </c>
      <c r="E6050" t="str">
        <v>Board Game</v>
      </c>
      <c r="F6050" t="str">
        <v>Nilco</v>
      </c>
      <c r="G6050">
        <f>_xlfn.XLOOKUP(A6050,Table2[ProductID],Table2[StoreID])</f>
        <v>4</v>
      </c>
      <c r="H6050" t="str" cm="1">
        <f t="array" ref="H6050:I6050">_xlfn.XLOOKUP(G6050,Table1[StoreID],Table1[[StoreName]:[Region]])</f>
        <v>StoreD</v>
      </c>
      <c r="I6050" t="str">
        <v>Alex</v>
      </c>
      <c r="J6050">
        <f>_xlfn.XLOOKUP(A6050,Table2[ProductID],Table2[RepID])</f>
        <v>23</v>
      </c>
      <c r="K6050" t="str">
        <f>_xlfn.XLOOKUP(J6050,Table3[RepID],Table3[RepName])</f>
        <v>Essam</v>
      </c>
    </row>
    <row r="6051" spans="1:11" x14ac:dyDescent="0.35">
      <c r="A6051" s="8">
        <v>3226</v>
      </c>
      <c r="B6051" t="str" cm="1">
        <f t="array" ref="B6051:F6051">_xlfn.XLOOKUP(A6051,Table4[ProductID],Table4[[ProductCode]:[Brand]])</f>
        <v>NK-21235</v>
      </c>
      <c r="C6051" t="str">
        <v>High Five Educational Travel</v>
      </c>
      <c r="D6051" t="str">
        <v>Games</v>
      </c>
      <c r="E6051" t="str">
        <v>Board Game</v>
      </c>
      <c r="F6051" t="str">
        <v>Nilco</v>
      </c>
      <c r="G6051">
        <f>_xlfn.XLOOKUP(A6051,Table2[ProductID],Table2[StoreID])</f>
        <v>1</v>
      </c>
      <c r="H6051" t="str" cm="1">
        <f t="array" ref="H6051:I6051">_xlfn.XLOOKUP(G6051,Table1[StoreID],Table1[[StoreName]:[Region]])</f>
        <v>StoreA</v>
      </c>
      <c r="I6051" t="str">
        <v>Cairo</v>
      </c>
      <c r="J6051">
        <f>_xlfn.XLOOKUP(A6051,Table2[ProductID],Table2[RepID])</f>
        <v>11</v>
      </c>
      <c r="K6051" t="str">
        <f>_xlfn.XLOOKUP(J6051,Table3[RepID],Table3[RepName])</f>
        <v>Ola</v>
      </c>
    </row>
    <row r="6052" spans="1:11" x14ac:dyDescent="0.35">
      <c r="A6052" s="8">
        <v>2165</v>
      </c>
      <c r="B6052" t="str" cm="1">
        <f t="array" ref="B6052:F6052">_xlfn.XLOOKUP(A6052,Table4[ProductID],Table4[[ProductCode]:[Brand]])</f>
        <v>RT03064</v>
      </c>
      <c r="C6052" t="str">
        <v>Connect 4 Elephant Big size</v>
      </c>
      <c r="D6052" t="str">
        <v>Games</v>
      </c>
      <c r="E6052" t="str">
        <v>Board Game</v>
      </c>
      <c r="F6052" t="str">
        <v>Connect 4</v>
      </c>
      <c r="G6052">
        <f>_xlfn.XLOOKUP(A6052,Table2[ProductID],Table2[StoreID])</f>
        <v>1</v>
      </c>
      <c r="H6052" t="str" cm="1">
        <f t="array" ref="H6052:I6052">_xlfn.XLOOKUP(G6052,Table1[StoreID],Table1[[StoreName]:[Region]])</f>
        <v>StoreA</v>
      </c>
      <c r="I6052" t="str">
        <v>Cairo</v>
      </c>
      <c r="J6052">
        <f>_xlfn.XLOOKUP(A6052,Table2[ProductID],Table2[RepID])</f>
        <v>14</v>
      </c>
      <c r="K6052" t="str">
        <f>_xlfn.XLOOKUP(J6052,Table3[RepID],Table3[RepName])</f>
        <v>Mariam</v>
      </c>
    </row>
    <row r="6053" spans="1:11" x14ac:dyDescent="0.35">
      <c r="A6053" s="8">
        <v>135</v>
      </c>
      <c r="B6053" t="str" cm="1">
        <f t="array" ref="B6053:F6053">_xlfn.XLOOKUP(A6053,Table4[ProductID],Table4[[ProductCode]:[Brand]])</f>
        <v>ZT-37382</v>
      </c>
      <c r="C6053" t="str">
        <v>Puzzle 500-Prague, Czech Republic</v>
      </c>
      <c r="D6053" t="str">
        <v>Education &amp; Learning</v>
      </c>
      <c r="E6053" t="str">
        <v>Puzzle</v>
      </c>
      <c r="F6053" t="str">
        <v>Trefl</v>
      </c>
      <c r="G6053">
        <f>_xlfn.XLOOKUP(A6053,Table2[ProductID],Table2[StoreID])</f>
        <v>1</v>
      </c>
      <c r="H6053" t="str" cm="1">
        <f t="array" ref="H6053:I6053">_xlfn.XLOOKUP(G6053,Table1[StoreID],Table1[[StoreName]:[Region]])</f>
        <v>StoreA</v>
      </c>
      <c r="I6053" t="str">
        <v>Cairo</v>
      </c>
      <c r="J6053">
        <f>_xlfn.XLOOKUP(A6053,Table2[ProductID],Table2[RepID])</f>
        <v>15</v>
      </c>
      <c r="K6053" t="str">
        <f>_xlfn.XLOOKUP(J6053,Table3[RepID],Table3[RepName])</f>
        <v>Esraa</v>
      </c>
    </row>
    <row r="6054" spans="1:11" x14ac:dyDescent="0.35">
      <c r="A6054" s="8">
        <v>11</v>
      </c>
      <c r="B6054" t="str" cm="1">
        <f t="array" ref="B6054:F6054">_xlfn.XLOOKUP(A6054,Table4[ProductID],Table4[[ProductCode]:[Brand]])</f>
        <v>ZUR-9259</v>
      </c>
      <c r="C6054" t="str">
        <v>Zuru Rainbocorns KitTYcorn Magic Glowing 10 Surprises  S1 -CDU6PCS</v>
      </c>
      <c r="D6054" t="str">
        <v>Surprise</v>
      </c>
      <c r="E6054" t="str">
        <v>Egg</v>
      </c>
      <c r="F6054" t="str">
        <v>Rainbocorns</v>
      </c>
      <c r="G6054">
        <f>_xlfn.XLOOKUP(A6054,Table2[ProductID],Table2[StoreID])</f>
        <v>4</v>
      </c>
      <c r="H6054" t="str" cm="1">
        <f t="array" ref="H6054:I6054">_xlfn.XLOOKUP(G6054,Table1[StoreID],Table1[[StoreName]:[Region]])</f>
        <v>StoreD</v>
      </c>
      <c r="I6054" t="str">
        <v>Alex</v>
      </c>
      <c r="J6054">
        <f>_xlfn.XLOOKUP(A6054,Table2[ProductID],Table2[RepID])</f>
        <v>2</v>
      </c>
      <c r="K6054" t="str">
        <f>_xlfn.XLOOKUP(J6054,Table3[RepID],Table3[RepName])</f>
        <v>Bassem</v>
      </c>
    </row>
    <row r="6055" spans="1:11" x14ac:dyDescent="0.35">
      <c r="A6055" s="8">
        <v>4090</v>
      </c>
      <c r="B6055" t="str" cm="1">
        <f t="array" ref="B6055:F6055">_xlfn.XLOOKUP(A6055,Table4[ProductID],Table4[[ProductCode]:[Brand]])</f>
        <v>DOH-SH-3664</v>
      </c>
      <c r="C6055" t="str">
        <v>Bingo Dough 10 Mini Can</v>
      </c>
      <c r="D6055" t="str">
        <v>Clay</v>
      </c>
      <c r="E6055" t="str">
        <v>Dough</v>
      </c>
      <c r="F6055" t="str">
        <v>Bingo Dough</v>
      </c>
      <c r="G6055">
        <f>_xlfn.XLOOKUP(A6055,Table2[ProductID],Table2[StoreID])</f>
        <v>4</v>
      </c>
      <c r="H6055" t="str" cm="1">
        <f t="array" ref="H6055:I6055">_xlfn.XLOOKUP(G6055,Table1[StoreID],Table1[[StoreName]:[Region]])</f>
        <v>StoreD</v>
      </c>
      <c r="I6055" t="str">
        <v>Alex</v>
      </c>
      <c r="J6055">
        <f>_xlfn.XLOOKUP(A6055,Table2[ProductID],Table2[RepID])</f>
        <v>33</v>
      </c>
      <c r="K6055" t="str">
        <f>_xlfn.XLOOKUP(J6055,Table3[RepID],Table3[RepName])</f>
        <v>Alaa</v>
      </c>
    </row>
    <row r="6056" spans="1:11" x14ac:dyDescent="0.35">
      <c r="A6056" s="8">
        <v>671</v>
      </c>
      <c r="B6056" t="str" cm="1">
        <f t="array" ref="B6056:F6056">_xlfn.XLOOKUP(A6056,Table4[ProductID],Table4[[ProductCode]:[Brand]])</f>
        <v>TH-ZUR-9609</v>
      </c>
      <c r="C6056" t="str">
        <v>COCO Surprise Cones Neon PDQ 6 Asst (12 PCS)</v>
      </c>
      <c r="D6056" t="str">
        <v>Plush &amp; Soft Toys</v>
      </c>
      <c r="E6056" t="str">
        <v>Non Battery</v>
      </c>
      <c r="F6056" t="str">
        <v>COCO SURPRISE</v>
      </c>
      <c r="G6056">
        <f>_xlfn.XLOOKUP(A6056,Table2[ProductID],Table2[StoreID])</f>
        <v>5</v>
      </c>
      <c r="H6056" t="str" cm="1">
        <f t="array" ref="H6056:I6056">_xlfn.XLOOKUP(G6056,Table1[StoreID],Table1[[StoreName]:[Region]])</f>
        <v>StoreE</v>
      </c>
      <c r="I6056" t="str">
        <v>Delta</v>
      </c>
      <c r="J6056">
        <f>_xlfn.XLOOKUP(A6056,Table2[ProductID],Table2[RepID])</f>
        <v>2</v>
      </c>
      <c r="K6056" t="str">
        <f>_xlfn.XLOOKUP(J6056,Table3[RepID],Table3[RepName])</f>
        <v>Bassem</v>
      </c>
    </row>
    <row r="6057" spans="1:11" x14ac:dyDescent="0.35">
      <c r="A6057" s="8">
        <v>3224</v>
      </c>
      <c r="B6057" t="str" cm="1">
        <f t="array" ref="B6057:F6057">_xlfn.XLOOKUP(A6057,Table4[ProductID],Table4[[ProductCode]:[Brand]])</f>
        <v>NK-21259</v>
      </c>
      <c r="C6057" t="str">
        <v>Identical Travel</v>
      </c>
      <c r="D6057" t="str">
        <v>Games</v>
      </c>
      <c r="E6057" t="str">
        <v>Board Game</v>
      </c>
      <c r="F6057" t="str">
        <v>Nilco</v>
      </c>
      <c r="G6057">
        <f>_xlfn.XLOOKUP(A6057,Table2[ProductID],Table2[StoreID])</f>
        <v>5</v>
      </c>
      <c r="H6057" t="str" cm="1">
        <f t="array" ref="H6057:I6057">_xlfn.XLOOKUP(G6057,Table1[StoreID],Table1[[StoreName]:[Region]])</f>
        <v>StoreE</v>
      </c>
      <c r="I6057" t="str">
        <v>Delta</v>
      </c>
      <c r="J6057">
        <f>_xlfn.XLOOKUP(A6057,Table2[ProductID],Table2[RepID])</f>
        <v>34</v>
      </c>
      <c r="K6057" t="str">
        <f>_xlfn.XLOOKUP(J6057,Table3[RepID],Table3[RepName])</f>
        <v>Nora</v>
      </c>
    </row>
    <row r="6058" spans="1:11" x14ac:dyDescent="0.35">
      <c r="A6058" s="8">
        <v>3624</v>
      </c>
      <c r="B6058" t="str" cm="1">
        <f t="array" ref="B6058:F6058">_xlfn.XLOOKUP(A6058,Table4[ProductID],Table4[[ProductCode]:[Brand]])</f>
        <v>LA-BD31321Z</v>
      </c>
      <c r="C6058" t="str">
        <v>Our Generation - Doll with Pet Dog - Guide Dog, Marlow</v>
      </c>
      <c r="D6058" t="str">
        <v>Dolls &amp; Accessories</v>
      </c>
      <c r="E6058" t="str">
        <v>Doll</v>
      </c>
      <c r="F6058" t="str">
        <v>Our Generation</v>
      </c>
      <c r="G6058">
        <f>_xlfn.XLOOKUP(A6058,Table2[ProductID],Table2[StoreID])</f>
        <v>2</v>
      </c>
      <c r="H6058" t="str" cm="1">
        <f t="array" ref="H6058:I6058">_xlfn.XLOOKUP(G6058,Table1[StoreID],Table1[[StoreName]:[Region]])</f>
        <v>StoreB</v>
      </c>
      <c r="I6058" t="str">
        <v>Cairo</v>
      </c>
      <c r="J6058">
        <f>_xlfn.XLOOKUP(A6058,Table2[ProductID],Table2[RepID])</f>
        <v>17</v>
      </c>
      <c r="K6058" t="str">
        <f>_xlfn.XLOOKUP(J6058,Table3[RepID],Table3[RepName])</f>
        <v>Hossam</v>
      </c>
    </row>
    <row r="6059" spans="1:11" x14ac:dyDescent="0.35">
      <c r="A6059" s="8">
        <v>644</v>
      </c>
      <c r="B6059" t="str" cm="1">
        <f t="array" ref="B6059:F6059">_xlfn.XLOOKUP(A6059,Table4[ProductID],Table4[[ProductCode]:[Brand]])</f>
        <v>XS-36181</v>
      </c>
      <c r="C6059" t="str">
        <v>Zuru X-Shot Excel Ultimate Value 200 Darts Refill Carry Case</v>
      </c>
      <c r="D6059" t="str">
        <v>Guns</v>
      </c>
      <c r="E6059" t="str">
        <v>Bullet</v>
      </c>
      <c r="F6059" t="str">
        <v>X-Shot</v>
      </c>
      <c r="G6059">
        <f>_xlfn.XLOOKUP(A6059,Table2[ProductID],Table2[StoreID])</f>
        <v>3</v>
      </c>
      <c r="H6059" t="str" cm="1">
        <f t="array" ref="H6059:I6059">_xlfn.XLOOKUP(G6059,Table1[StoreID],Table1[[StoreName]:[Region]])</f>
        <v>StoreC</v>
      </c>
      <c r="I6059" t="str">
        <v>Alex</v>
      </c>
      <c r="J6059">
        <f>_xlfn.XLOOKUP(A6059,Table2[ProductID],Table2[RepID])</f>
        <v>13</v>
      </c>
      <c r="K6059" t="str">
        <f>_xlfn.XLOOKUP(J6059,Table3[RepID],Table3[RepName])</f>
        <v>Shady</v>
      </c>
    </row>
    <row r="6060" spans="1:11" x14ac:dyDescent="0.35">
      <c r="A6060" s="8">
        <v>3234</v>
      </c>
      <c r="B6060" t="str" cm="1">
        <f t="array" ref="B6060:F6060">_xlfn.XLOOKUP(A6060,Table4[ProductID],Table4[[ProductCode]:[Brand]])</f>
        <v>NK-21082</v>
      </c>
      <c r="C6060" t="str">
        <v>Rummikub Travel</v>
      </c>
      <c r="D6060" t="str">
        <v>Games</v>
      </c>
      <c r="E6060" t="str">
        <v>Board Game</v>
      </c>
      <c r="F6060" t="str">
        <v>Nilco</v>
      </c>
      <c r="G6060">
        <f>_xlfn.XLOOKUP(A6060,Table2[ProductID],Table2[StoreID])</f>
        <v>3</v>
      </c>
      <c r="H6060" t="str" cm="1">
        <f t="array" ref="H6060:I6060">_xlfn.XLOOKUP(G6060,Table1[StoreID],Table1[[StoreName]:[Region]])</f>
        <v>StoreC</v>
      </c>
      <c r="I6060" t="str">
        <v>Alex</v>
      </c>
      <c r="J6060">
        <f>_xlfn.XLOOKUP(A6060,Table2[ProductID],Table2[RepID])</f>
        <v>4</v>
      </c>
      <c r="K6060" t="str">
        <f>_xlfn.XLOOKUP(J6060,Table3[RepID],Table3[RepName])</f>
        <v>Ali</v>
      </c>
    </row>
    <row r="6061" spans="1:11" x14ac:dyDescent="0.35">
      <c r="A6061" s="8">
        <v>462</v>
      </c>
      <c r="B6061" t="str" cm="1">
        <f t="array" ref="B6061:F6061">_xlfn.XLOOKUP(A6061,Table4[ProductID],Table4[[ProductCode]:[Brand]])</f>
        <v>YW-26-036</v>
      </c>
      <c r="C6061" t="str">
        <v>Pokémon Boosters ( Stand 36 Pcs )</v>
      </c>
      <c r="D6061" t="str">
        <v>Games</v>
      </c>
      <c r="E6061" t="str">
        <v>Card Game</v>
      </c>
      <c r="F6061" t="str">
        <v>Pokémon</v>
      </c>
      <c r="G6061">
        <f>_xlfn.XLOOKUP(A6061,Table2[ProductID],Table2[StoreID])</f>
        <v>4</v>
      </c>
      <c r="H6061" t="str" cm="1">
        <f t="array" ref="H6061:I6061">_xlfn.XLOOKUP(G6061,Table1[StoreID],Table1[[StoreName]:[Region]])</f>
        <v>StoreD</v>
      </c>
      <c r="I6061" t="str">
        <v>Alex</v>
      </c>
      <c r="J6061">
        <f>_xlfn.XLOOKUP(A6061,Table2[ProductID],Table2[RepID])</f>
        <v>23</v>
      </c>
      <c r="K6061" t="str">
        <f>_xlfn.XLOOKUP(J6061,Table3[RepID],Table3[RepName])</f>
        <v>Essam</v>
      </c>
    </row>
    <row r="6062" spans="1:11" x14ac:dyDescent="0.35">
      <c r="A6062" s="8">
        <v>3260</v>
      </c>
      <c r="B6062" t="str" cm="1">
        <f t="array" ref="B6062:F6062">_xlfn.XLOOKUP(A6062,Table4[ProductID],Table4[[ProductCode]:[Brand]])</f>
        <v>NK-20764</v>
      </c>
      <c r="C6062" t="str">
        <v>Bedoon Kalaam Travel</v>
      </c>
      <c r="D6062" t="str">
        <v>Games</v>
      </c>
      <c r="E6062" t="str">
        <v>Board Game</v>
      </c>
      <c r="F6062" t="str">
        <v>Nilco</v>
      </c>
      <c r="G6062">
        <f>_xlfn.XLOOKUP(A6062,Table2[ProductID],Table2[StoreID])</f>
        <v>4</v>
      </c>
      <c r="H6062" t="str" cm="1">
        <f t="array" ref="H6062:I6062">_xlfn.XLOOKUP(G6062,Table1[StoreID],Table1[[StoreName]:[Region]])</f>
        <v>StoreD</v>
      </c>
      <c r="I6062" t="str">
        <v>Alex</v>
      </c>
      <c r="J6062">
        <f>_xlfn.XLOOKUP(A6062,Table2[ProductID],Table2[RepID])</f>
        <v>23</v>
      </c>
      <c r="K6062" t="str">
        <f>_xlfn.XLOOKUP(J6062,Table3[RepID],Table3[RepName])</f>
        <v>Essam</v>
      </c>
    </row>
    <row r="6063" spans="1:11" x14ac:dyDescent="0.35">
      <c r="A6063" s="8">
        <v>3254</v>
      </c>
      <c r="B6063" t="str" cm="1">
        <f t="array" ref="B6063:F6063">_xlfn.XLOOKUP(A6063,Table4[ProductID],Table4[[ProductCode]:[Brand]])</f>
        <v>NK-20832</v>
      </c>
      <c r="C6063" t="str">
        <v>Plastic Box - Taco</v>
      </c>
      <c r="D6063" t="str">
        <v>Games</v>
      </c>
      <c r="E6063" t="str">
        <v>Board Game</v>
      </c>
      <c r="F6063" t="str">
        <v>Nilco</v>
      </c>
      <c r="G6063">
        <f>_xlfn.XLOOKUP(A6063,Table2[ProductID],Table2[StoreID])</f>
        <v>4</v>
      </c>
      <c r="H6063" t="str" cm="1">
        <f t="array" ref="H6063:I6063">_xlfn.XLOOKUP(G6063,Table1[StoreID],Table1[[StoreName]:[Region]])</f>
        <v>StoreD</v>
      </c>
      <c r="I6063" t="str">
        <v>Alex</v>
      </c>
      <c r="J6063">
        <f>_xlfn.XLOOKUP(A6063,Table2[ProductID],Table2[RepID])</f>
        <v>33</v>
      </c>
      <c r="K6063" t="str">
        <f>_xlfn.XLOOKUP(J6063,Table3[RepID],Table3[RepName])</f>
        <v>Alaa</v>
      </c>
    </row>
    <row r="6064" spans="1:11" x14ac:dyDescent="0.35">
      <c r="A6064" s="8">
        <v>4079</v>
      </c>
      <c r="B6064" t="str" cm="1">
        <f t="array" ref="B6064:F6064">_xlfn.XLOOKUP(A6064,Table4[ProductID],Table4[[ProductCode]:[Brand]])</f>
        <v>E91 BP-2</v>
      </c>
      <c r="C6064" t="str">
        <v>Energizer Card 2  AA Promo</v>
      </c>
      <c r="D6064" t="str">
        <v>Add-ons</v>
      </c>
      <c r="E6064" t="str">
        <v>Battery</v>
      </c>
      <c r="F6064" t="str">
        <v>Energizer</v>
      </c>
      <c r="G6064">
        <f>_xlfn.XLOOKUP(A6064,Table2[ProductID],Table2[StoreID])</f>
        <v>4</v>
      </c>
      <c r="H6064" t="str" cm="1">
        <f t="array" ref="H6064:I6064">_xlfn.XLOOKUP(G6064,Table1[StoreID],Table1[[StoreName]:[Region]])</f>
        <v>StoreD</v>
      </c>
      <c r="I6064" t="str">
        <v>Alex</v>
      </c>
      <c r="J6064">
        <f>_xlfn.XLOOKUP(A6064,Table2[ProductID],Table2[RepID])</f>
        <v>2</v>
      </c>
      <c r="K6064" t="str">
        <f>_xlfn.XLOOKUP(J6064,Table3[RepID],Table3[RepName])</f>
        <v>Bassem</v>
      </c>
    </row>
    <row r="6065" spans="1:11" x14ac:dyDescent="0.35">
      <c r="A6065" s="8">
        <v>4079</v>
      </c>
      <c r="B6065" t="str" cm="1">
        <f t="array" ref="B6065:F6065">_xlfn.XLOOKUP(A6065,Table4[ProductID],Table4[[ProductCode]:[Brand]])</f>
        <v>E91 BP-2</v>
      </c>
      <c r="C6065" t="str">
        <v>Energizer Card 2  AA Promo</v>
      </c>
      <c r="D6065" t="str">
        <v>Add-ons</v>
      </c>
      <c r="E6065" t="str">
        <v>Battery</v>
      </c>
      <c r="F6065" t="str">
        <v>Energizer</v>
      </c>
      <c r="G6065">
        <f>_xlfn.XLOOKUP(A6065,Table2[ProductID],Table2[StoreID])</f>
        <v>4</v>
      </c>
      <c r="H6065" t="str" cm="1">
        <f t="array" ref="H6065:I6065">_xlfn.XLOOKUP(G6065,Table1[StoreID],Table1[[StoreName]:[Region]])</f>
        <v>StoreD</v>
      </c>
      <c r="I6065" t="str">
        <v>Alex</v>
      </c>
      <c r="J6065">
        <f>_xlfn.XLOOKUP(A6065,Table2[ProductID],Table2[RepID])</f>
        <v>2</v>
      </c>
      <c r="K6065" t="str">
        <f>_xlfn.XLOOKUP(J6065,Table3[RepID],Table3[RepName])</f>
        <v>Bassem</v>
      </c>
    </row>
    <row r="6066" spans="1:11" x14ac:dyDescent="0.35">
      <c r="A6066" s="8">
        <v>2</v>
      </c>
      <c r="B6066" t="str" cm="1">
        <f t="array" ref="B6066:F6066">_xlfn.XLOOKUP(A6066,Table4[ProductID],Table4[[ProductCode]:[Brand]])</f>
        <v>ZUR-9616</v>
      </c>
      <c r="C6066" t="str">
        <v>COCO Surprise Squishies S1,6pcs PDQ</v>
      </c>
      <c r="D6066" t="str">
        <v>Plush &amp; Soft Toys</v>
      </c>
      <c r="E6066" t="str">
        <v>Non Battery</v>
      </c>
      <c r="F6066" t="str">
        <v>COCO SURPRISE</v>
      </c>
      <c r="G6066">
        <f>_xlfn.XLOOKUP(A6066,Table2[ProductID],Table2[StoreID])</f>
        <v>4</v>
      </c>
      <c r="H6066" t="str" cm="1">
        <f t="array" ref="H6066:I6066">_xlfn.XLOOKUP(G6066,Table1[StoreID],Table1[[StoreName]:[Region]])</f>
        <v>StoreD</v>
      </c>
      <c r="I6066" t="str">
        <v>Alex</v>
      </c>
      <c r="J6066">
        <f>_xlfn.XLOOKUP(A6066,Table2[ProductID],Table2[RepID])</f>
        <v>2</v>
      </c>
      <c r="K6066" t="str">
        <f>_xlfn.XLOOKUP(J6066,Table3[RepID],Table3[RepName])</f>
        <v>Bassem</v>
      </c>
    </row>
    <row r="6067" spans="1:11" x14ac:dyDescent="0.35">
      <c r="A6067" s="8">
        <v>457</v>
      </c>
      <c r="B6067" t="str" cm="1">
        <f t="array" ref="B6067:F6067">_xlfn.XLOOKUP(A6067,Table4[ProductID],Table4[[ProductCode]:[Brand]])</f>
        <v>YW-26-041</v>
      </c>
      <c r="C6067" t="str">
        <v>Pokémon Plush Toys 45 cm</v>
      </c>
      <c r="D6067" t="str">
        <v>Plush &amp; Soft Toys</v>
      </c>
      <c r="E6067" t="str">
        <v>Non Battery</v>
      </c>
      <c r="F6067" t="str">
        <v>Pokémon</v>
      </c>
      <c r="G6067">
        <f>_xlfn.XLOOKUP(A6067,Table2[ProductID],Table2[StoreID])</f>
        <v>4</v>
      </c>
      <c r="H6067" t="str" cm="1">
        <f t="array" ref="H6067:I6067">_xlfn.XLOOKUP(G6067,Table1[StoreID],Table1[[StoreName]:[Region]])</f>
        <v>StoreD</v>
      </c>
      <c r="I6067" t="str">
        <v>Alex</v>
      </c>
      <c r="J6067">
        <f>_xlfn.XLOOKUP(A6067,Table2[ProductID],Table2[RepID])</f>
        <v>33</v>
      </c>
      <c r="K6067" t="str">
        <f>_xlfn.XLOOKUP(J6067,Table3[RepID],Table3[RepName])</f>
        <v>Alaa</v>
      </c>
    </row>
    <row r="6068" spans="1:11" x14ac:dyDescent="0.35">
      <c r="A6068" s="8">
        <v>475</v>
      </c>
      <c r="B6068" t="str" cm="1">
        <f t="array" ref="B6068:F6068">_xlfn.XLOOKUP(A6068,Table4[ProductID],Table4[[ProductCode]:[Brand]])</f>
        <v>YW-26-022</v>
      </c>
      <c r="C6068" t="str">
        <v>Pokémon Ball ( Stand 12 pcs )</v>
      </c>
      <c r="D6068" t="str">
        <v>Surprise</v>
      </c>
      <c r="E6068" t="str">
        <v>Ball</v>
      </c>
      <c r="F6068" t="str">
        <v>Pokémon</v>
      </c>
      <c r="G6068">
        <f>_xlfn.XLOOKUP(A6068,Table2[ProductID],Table2[StoreID])</f>
        <v>4</v>
      </c>
      <c r="H6068" t="str" cm="1">
        <f t="array" ref="H6068:I6068">_xlfn.XLOOKUP(G6068,Table1[StoreID],Table1[[StoreName]:[Region]])</f>
        <v>StoreD</v>
      </c>
      <c r="I6068" t="str">
        <v>Alex</v>
      </c>
      <c r="J6068">
        <f>_xlfn.XLOOKUP(A6068,Table2[ProductID],Table2[RepID])</f>
        <v>33</v>
      </c>
      <c r="K6068" t="str">
        <f>_xlfn.XLOOKUP(J6068,Table3[RepID],Table3[RepName])</f>
        <v>Alaa</v>
      </c>
    </row>
    <row r="6069" spans="1:11" x14ac:dyDescent="0.35">
      <c r="A6069" s="8">
        <v>474</v>
      </c>
      <c r="B6069" t="str" cm="1">
        <f t="array" ref="B6069:F6069">_xlfn.XLOOKUP(A6069,Table4[ProductID],Table4[[ProductCode]:[Brand]])</f>
        <v>YW-26-023</v>
      </c>
      <c r="C6069" t="str">
        <v>Pokémon Ball ( Stand 12 pcs )</v>
      </c>
      <c r="D6069" t="str">
        <v>Surprise</v>
      </c>
      <c r="E6069" t="str">
        <v>Ball</v>
      </c>
      <c r="F6069" t="str">
        <v>Pokémon</v>
      </c>
      <c r="G6069">
        <f>_xlfn.XLOOKUP(A6069,Table2[ProductID],Table2[StoreID])</f>
        <v>4</v>
      </c>
      <c r="H6069" t="str" cm="1">
        <f t="array" ref="H6069:I6069">_xlfn.XLOOKUP(G6069,Table1[StoreID],Table1[[StoreName]:[Region]])</f>
        <v>StoreD</v>
      </c>
      <c r="I6069" t="str">
        <v>Alex</v>
      </c>
      <c r="J6069">
        <f>_xlfn.XLOOKUP(A6069,Table2[ProductID],Table2[RepID])</f>
        <v>23</v>
      </c>
      <c r="K6069" t="str">
        <f>_xlfn.XLOOKUP(J6069,Table3[RepID],Table3[RepName])</f>
        <v>Essam</v>
      </c>
    </row>
    <row r="6070" spans="1:11" x14ac:dyDescent="0.35">
      <c r="A6070" s="8">
        <v>3268</v>
      </c>
      <c r="B6070" t="str" cm="1">
        <f t="array" ref="B6070:F6070">_xlfn.XLOOKUP(A6070,Table4[ProductID],Table4[[ProductCode]:[Brand]])</f>
        <v>NK-20641</v>
      </c>
      <c r="C6070" t="str">
        <v>Playing Cards</v>
      </c>
      <c r="D6070" t="str">
        <v>Games</v>
      </c>
      <c r="E6070" t="str">
        <v>Card Game</v>
      </c>
      <c r="F6070" t="str">
        <v>Nilco</v>
      </c>
      <c r="G6070">
        <f>_xlfn.XLOOKUP(A6070,Table2[ProductID],Table2[StoreID])</f>
        <v>4</v>
      </c>
      <c r="H6070" t="str" cm="1">
        <f t="array" ref="H6070:I6070">_xlfn.XLOOKUP(G6070,Table1[StoreID],Table1[[StoreName]:[Region]])</f>
        <v>StoreD</v>
      </c>
      <c r="I6070" t="str">
        <v>Alex</v>
      </c>
      <c r="J6070">
        <f>_xlfn.XLOOKUP(A6070,Table2[ProductID],Table2[RepID])</f>
        <v>23</v>
      </c>
      <c r="K6070" t="str">
        <f>_xlfn.XLOOKUP(J6070,Table3[RepID],Table3[RepName])</f>
        <v>Essam</v>
      </c>
    </row>
    <row r="6071" spans="1:11" x14ac:dyDescent="0.35">
      <c r="A6071" s="8">
        <v>443</v>
      </c>
      <c r="B6071" t="str" cm="1">
        <f t="array" ref="B6071:F6071">_xlfn.XLOOKUP(A6071,Table4[ProductID],Table4[[ProductCode]:[Brand]])</f>
        <v>YW-26-055</v>
      </c>
      <c r="C6071" t="str">
        <v>Dargon ball 5 charchters</v>
      </c>
      <c r="D6071" t="str">
        <v>Action Figure</v>
      </c>
      <c r="E6071" t="str">
        <v>Figures</v>
      </c>
      <c r="F6071" t="str">
        <v>Dargon ball</v>
      </c>
      <c r="G6071">
        <f>_xlfn.XLOOKUP(A6071,Table2[ProductID],Table2[StoreID])</f>
        <v>4</v>
      </c>
      <c r="H6071" t="str" cm="1">
        <f t="array" ref="H6071:I6071">_xlfn.XLOOKUP(G6071,Table1[StoreID],Table1[[StoreName]:[Region]])</f>
        <v>StoreD</v>
      </c>
      <c r="I6071" t="str">
        <v>Alex</v>
      </c>
      <c r="J6071">
        <f>_xlfn.XLOOKUP(A6071,Table2[ProductID],Table2[RepID])</f>
        <v>2</v>
      </c>
      <c r="K6071" t="str">
        <f>_xlfn.XLOOKUP(J6071,Table3[RepID],Table3[RepName])</f>
        <v>Bassem</v>
      </c>
    </row>
    <row r="6072" spans="1:11" x14ac:dyDescent="0.35">
      <c r="A6072" s="8">
        <v>3260</v>
      </c>
      <c r="B6072" t="str" cm="1">
        <f t="array" ref="B6072:F6072">_xlfn.XLOOKUP(A6072,Table4[ProductID],Table4[[ProductCode]:[Brand]])</f>
        <v>NK-20764</v>
      </c>
      <c r="C6072" t="str">
        <v>Bedoon Kalaam Travel</v>
      </c>
      <c r="D6072" t="str">
        <v>Games</v>
      </c>
      <c r="E6072" t="str">
        <v>Board Game</v>
      </c>
      <c r="F6072" t="str">
        <v>Nilco</v>
      </c>
      <c r="G6072">
        <f>_xlfn.XLOOKUP(A6072,Table2[ProductID],Table2[StoreID])</f>
        <v>4</v>
      </c>
      <c r="H6072" t="str" cm="1">
        <f t="array" ref="H6072:I6072">_xlfn.XLOOKUP(G6072,Table1[StoreID],Table1[[StoreName]:[Region]])</f>
        <v>StoreD</v>
      </c>
      <c r="I6072" t="str">
        <v>Alex</v>
      </c>
      <c r="J6072">
        <f>_xlfn.XLOOKUP(A6072,Table2[ProductID],Table2[RepID])</f>
        <v>23</v>
      </c>
      <c r="K6072" t="str">
        <f>_xlfn.XLOOKUP(J6072,Table3[RepID],Table3[RepName])</f>
        <v>Essam</v>
      </c>
    </row>
    <row r="6073" spans="1:11" x14ac:dyDescent="0.35">
      <c r="A6073" s="8">
        <v>3271</v>
      </c>
      <c r="B6073" t="str" cm="1">
        <f t="array" ref="B6073:F6073">_xlfn.XLOOKUP(A6073,Table4[ProductID],Table4[[ProductCode]:[Brand]])</f>
        <v>NK-20610</v>
      </c>
      <c r="C6073" t="str">
        <v>Phase 10 Travel</v>
      </c>
      <c r="D6073" t="str">
        <v>Games</v>
      </c>
      <c r="E6073" t="str">
        <v>Card Game</v>
      </c>
      <c r="F6073" t="str">
        <v>Nilco</v>
      </c>
      <c r="G6073">
        <f>_xlfn.XLOOKUP(A6073,Table2[ProductID],Table2[StoreID])</f>
        <v>5</v>
      </c>
      <c r="H6073" t="str" cm="1">
        <f t="array" ref="H6073:I6073">_xlfn.XLOOKUP(G6073,Table1[StoreID],Table1[[StoreName]:[Region]])</f>
        <v>StoreE</v>
      </c>
      <c r="I6073" t="str">
        <v>Delta</v>
      </c>
      <c r="J6073">
        <f>_xlfn.XLOOKUP(A6073,Table2[ProductID],Table2[RepID])</f>
        <v>2</v>
      </c>
      <c r="K6073" t="str">
        <f>_xlfn.XLOOKUP(J6073,Table3[RepID],Table3[RepName])</f>
        <v>Bassem</v>
      </c>
    </row>
    <row r="6074" spans="1:11" x14ac:dyDescent="0.35">
      <c r="A6074" s="8">
        <v>476</v>
      </c>
      <c r="B6074" t="str" cm="1">
        <f t="array" ref="B6074:F6074">_xlfn.XLOOKUP(A6074,Table4[ProductID],Table4[[ProductCode]:[Brand]])</f>
        <v>YW-26-021</v>
      </c>
      <c r="C6074" t="str">
        <v>Pockemon Bag ( Stand 24 pcs )</v>
      </c>
      <c r="D6074" t="str">
        <v>Games</v>
      </c>
      <c r="E6074" t="str">
        <v>Card Game</v>
      </c>
      <c r="F6074" t="str">
        <v>Pokémon</v>
      </c>
      <c r="G6074">
        <f>_xlfn.XLOOKUP(A6074,Table2[ProductID],Table2[StoreID])</f>
        <v>4</v>
      </c>
      <c r="H6074" t="str" cm="1">
        <f t="array" ref="H6074:I6074">_xlfn.XLOOKUP(G6074,Table1[StoreID],Table1[[StoreName]:[Region]])</f>
        <v>StoreD</v>
      </c>
      <c r="I6074" t="str">
        <v>Alex</v>
      </c>
      <c r="J6074">
        <f>_xlfn.XLOOKUP(A6074,Table2[ProductID],Table2[RepID])</f>
        <v>23</v>
      </c>
      <c r="K6074" t="str">
        <f>_xlfn.XLOOKUP(J6074,Table3[RepID],Table3[RepName])</f>
        <v>Essam</v>
      </c>
    </row>
    <row r="6075" spans="1:11" x14ac:dyDescent="0.35">
      <c r="A6075" s="8">
        <v>462</v>
      </c>
      <c r="B6075" t="str" cm="1">
        <f t="array" ref="B6075:F6075">_xlfn.XLOOKUP(A6075,Table4[ProductID],Table4[[ProductCode]:[Brand]])</f>
        <v>YW-26-036</v>
      </c>
      <c r="C6075" t="str">
        <v>Pokémon Boosters ( Stand 36 Pcs )</v>
      </c>
      <c r="D6075" t="str">
        <v>Games</v>
      </c>
      <c r="E6075" t="str">
        <v>Card Game</v>
      </c>
      <c r="F6075" t="str">
        <v>Pokémon</v>
      </c>
      <c r="G6075">
        <f>_xlfn.XLOOKUP(A6075,Table2[ProductID],Table2[StoreID])</f>
        <v>4</v>
      </c>
      <c r="H6075" t="str" cm="1">
        <f t="array" ref="H6075:I6075">_xlfn.XLOOKUP(G6075,Table1[StoreID],Table1[[StoreName]:[Region]])</f>
        <v>StoreD</v>
      </c>
      <c r="I6075" t="str">
        <v>Alex</v>
      </c>
      <c r="J6075">
        <f>_xlfn.XLOOKUP(A6075,Table2[ProductID],Table2[RepID])</f>
        <v>23</v>
      </c>
      <c r="K6075" t="str">
        <f>_xlfn.XLOOKUP(J6075,Table3[RepID],Table3[RepName])</f>
        <v>Essam</v>
      </c>
    </row>
    <row r="6076" spans="1:11" x14ac:dyDescent="0.35">
      <c r="A6076" s="8">
        <v>474</v>
      </c>
      <c r="B6076" t="str" cm="1">
        <f t="array" ref="B6076:F6076">_xlfn.XLOOKUP(A6076,Table4[ProductID],Table4[[ProductCode]:[Brand]])</f>
        <v>YW-26-023</v>
      </c>
      <c r="C6076" t="str">
        <v>Pokémon Ball ( Stand 12 pcs )</v>
      </c>
      <c r="D6076" t="str">
        <v>Surprise</v>
      </c>
      <c r="E6076" t="str">
        <v>Ball</v>
      </c>
      <c r="F6076" t="str">
        <v>Pokémon</v>
      </c>
      <c r="G6076">
        <f>_xlfn.XLOOKUP(A6076,Table2[ProductID],Table2[StoreID])</f>
        <v>4</v>
      </c>
      <c r="H6076" t="str" cm="1">
        <f t="array" ref="H6076:I6076">_xlfn.XLOOKUP(G6076,Table1[StoreID],Table1[[StoreName]:[Region]])</f>
        <v>StoreD</v>
      </c>
      <c r="I6076" t="str">
        <v>Alex</v>
      </c>
      <c r="J6076">
        <f>_xlfn.XLOOKUP(A6076,Table2[ProductID],Table2[RepID])</f>
        <v>23</v>
      </c>
      <c r="K6076" t="str">
        <f>_xlfn.XLOOKUP(J6076,Table3[RepID],Table3[RepName])</f>
        <v>Essam</v>
      </c>
    </row>
    <row r="6077" spans="1:11" x14ac:dyDescent="0.35">
      <c r="A6077" s="8">
        <v>4028</v>
      </c>
      <c r="B6077" t="str" cm="1">
        <f t="array" ref="B6077:F6077">_xlfn.XLOOKUP(A6077,Table4[ProductID],Table4[[ProductCode]:[Brand]])</f>
        <v>FS0003570</v>
      </c>
      <c r="C6077" t="str">
        <v>Topps Match Attax 2022/2023 - Single Pack  Stand (36 pieces)</v>
      </c>
      <c r="D6077" t="str">
        <v>Games</v>
      </c>
      <c r="E6077" t="str">
        <v>Card Game</v>
      </c>
      <c r="F6077" t="str">
        <v>Match Attax</v>
      </c>
      <c r="G6077">
        <f>_xlfn.XLOOKUP(A6077,Table2[ProductID],Table2[StoreID])</f>
        <v>4</v>
      </c>
      <c r="H6077" t="str" cm="1">
        <f t="array" ref="H6077:I6077">_xlfn.XLOOKUP(G6077,Table1[StoreID],Table1[[StoreName]:[Region]])</f>
        <v>StoreD</v>
      </c>
      <c r="I6077" t="str">
        <v>Alex</v>
      </c>
      <c r="J6077">
        <f>_xlfn.XLOOKUP(A6077,Table2[ProductID],Table2[RepID])</f>
        <v>23</v>
      </c>
      <c r="K6077" t="str">
        <f>_xlfn.XLOOKUP(J6077,Table3[RepID],Table3[RepName])</f>
        <v>Essam</v>
      </c>
    </row>
    <row r="6078" spans="1:11" x14ac:dyDescent="0.35">
      <c r="A6078" s="8">
        <v>4078</v>
      </c>
      <c r="B6078" t="str" cm="1">
        <f t="array" ref="B6078:F6078">_xlfn.XLOOKUP(A6078,Table4[ProductID],Table4[[ProductCode]:[Brand]])</f>
        <v>E91 BP6</v>
      </c>
      <c r="C6078" t="str">
        <v>Energizer Card 4+2  AA Promo</v>
      </c>
      <c r="D6078" t="str">
        <v>Add-ons</v>
      </c>
      <c r="E6078" t="str">
        <v>Battery</v>
      </c>
      <c r="F6078" t="str">
        <v>Energizer</v>
      </c>
      <c r="G6078">
        <f>_xlfn.XLOOKUP(A6078,Table2[ProductID],Table2[StoreID])</f>
        <v>3</v>
      </c>
      <c r="H6078" t="str" cm="1">
        <f t="array" ref="H6078:I6078">_xlfn.XLOOKUP(G6078,Table1[StoreID],Table1[[StoreName]:[Region]])</f>
        <v>StoreC</v>
      </c>
      <c r="I6078" t="str">
        <v>Alex</v>
      </c>
      <c r="J6078">
        <f>_xlfn.XLOOKUP(A6078,Table2[ProductID],Table2[RepID])</f>
        <v>27</v>
      </c>
      <c r="K6078" t="str">
        <f>_xlfn.XLOOKUP(J6078,Table3[RepID],Table3[RepName])</f>
        <v>Abdallah</v>
      </c>
    </row>
    <row r="6079" spans="1:11" x14ac:dyDescent="0.35">
      <c r="A6079" s="8">
        <v>472</v>
      </c>
      <c r="B6079" t="str" cm="1">
        <f t="array" ref="B6079:F6079">_xlfn.XLOOKUP(A6079,Table4[ProductID],Table4[[ProductCode]:[Brand]])</f>
        <v>YW-26-025</v>
      </c>
      <c r="C6079" t="str">
        <v>Beyblade</v>
      </c>
      <c r="D6079" t="str">
        <v>Games</v>
      </c>
      <c r="E6079" t="str">
        <v>Top &amp; Battle</v>
      </c>
      <c r="F6079" t="str">
        <v>Beyblade</v>
      </c>
      <c r="G6079">
        <f>_xlfn.XLOOKUP(A6079,Table2[ProductID],Table2[StoreID])</f>
        <v>4</v>
      </c>
      <c r="H6079" t="str" cm="1">
        <f t="array" ref="H6079:I6079">_xlfn.XLOOKUP(G6079,Table1[StoreID],Table1[[StoreName]:[Region]])</f>
        <v>StoreD</v>
      </c>
      <c r="I6079" t="str">
        <v>Alex</v>
      </c>
      <c r="J6079">
        <f>_xlfn.XLOOKUP(A6079,Table2[ProductID],Table2[RepID])</f>
        <v>33</v>
      </c>
      <c r="K6079" t="str">
        <f>_xlfn.XLOOKUP(J6079,Table3[RepID],Table3[RepName])</f>
        <v>Alaa</v>
      </c>
    </row>
    <row r="6080" spans="1:11" x14ac:dyDescent="0.35">
      <c r="A6080" s="8">
        <v>1099</v>
      </c>
      <c r="B6080" t="str" cm="1">
        <f t="array" ref="B6080:F6080">_xlfn.XLOOKUP(A6080,Table4[ProductID],Table4[[ProductCode]:[Brand]])</f>
        <v>SH-3768</v>
      </c>
      <c r="C6080" t="str">
        <v>Colour Change  Fashion doll Stand 12 Pieces</v>
      </c>
      <c r="D6080" t="str">
        <v>Surprise</v>
      </c>
      <c r="E6080" t="str">
        <v>Tube</v>
      </c>
      <c r="F6080" t="str">
        <v>Barbie</v>
      </c>
      <c r="G6080">
        <f>_xlfn.XLOOKUP(A6080,Table2[ProductID],Table2[StoreID])</f>
        <v>1</v>
      </c>
      <c r="H6080" t="str" cm="1">
        <f t="array" ref="H6080:I6080">_xlfn.XLOOKUP(G6080,Table1[StoreID],Table1[[StoreName]:[Region]])</f>
        <v>StoreA</v>
      </c>
      <c r="I6080" t="str">
        <v>Cairo</v>
      </c>
      <c r="J6080">
        <f>_xlfn.XLOOKUP(A6080,Table2[ProductID],Table2[RepID])</f>
        <v>14</v>
      </c>
      <c r="K6080" t="str">
        <f>_xlfn.XLOOKUP(J6080,Table3[RepID],Table3[RepName])</f>
        <v>Mariam</v>
      </c>
    </row>
    <row r="6081" spans="1:11" x14ac:dyDescent="0.35">
      <c r="A6081" s="8">
        <v>4077</v>
      </c>
      <c r="B6081" t="str" cm="1">
        <f t="array" ref="B6081:F6081">_xlfn.XLOOKUP(A6081,Table4[ProductID],Table4[[ProductCode]:[Brand]])</f>
        <v>E92 BP-2</v>
      </c>
      <c r="C6081" t="str">
        <v>Energizer Card 2  AAA</v>
      </c>
      <c r="D6081" t="str">
        <v>Add-ons</v>
      </c>
      <c r="E6081" t="str">
        <v>Battery</v>
      </c>
      <c r="F6081" t="str">
        <v>Energizer</v>
      </c>
      <c r="G6081">
        <f>_xlfn.XLOOKUP(A6081,Table2[ProductID],Table2[StoreID])</f>
        <v>4</v>
      </c>
      <c r="H6081" t="str" cm="1">
        <f t="array" ref="H6081:I6081">_xlfn.XLOOKUP(G6081,Table1[StoreID],Table1[[StoreName]:[Region]])</f>
        <v>StoreD</v>
      </c>
      <c r="I6081" t="str">
        <v>Alex</v>
      </c>
      <c r="J6081">
        <f>_xlfn.XLOOKUP(A6081,Table2[ProductID],Table2[RepID])</f>
        <v>33</v>
      </c>
      <c r="K6081" t="str">
        <f>_xlfn.XLOOKUP(J6081,Table3[RepID],Table3[RepName])</f>
        <v>Alaa</v>
      </c>
    </row>
    <row r="6082" spans="1:11" x14ac:dyDescent="0.35">
      <c r="A6082" s="8">
        <v>4077</v>
      </c>
      <c r="B6082" t="str" cm="1">
        <f t="array" ref="B6082:F6082">_xlfn.XLOOKUP(A6082,Table4[ProductID],Table4[[ProductCode]:[Brand]])</f>
        <v>E92 BP-2</v>
      </c>
      <c r="C6082" t="str">
        <v>Energizer Card 2  AAA</v>
      </c>
      <c r="D6082" t="str">
        <v>Add-ons</v>
      </c>
      <c r="E6082" t="str">
        <v>Battery</v>
      </c>
      <c r="F6082" t="str">
        <v>Energizer</v>
      </c>
      <c r="G6082">
        <f>_xlfn.XLOOKUP(A6082,Table2[ProductID],Table2[StoreID])</f>
        <v>4</v>
      </c>
      <c r="H6082" t="str" cm="1">
        <f t="array" ref="H6082:I6082">_xlfn.XLOOKUP(G6082,Table1[StoreID],Table1[[StoreName]:[Region]])</f>
        <v>StoreD</v>
      </c>
      <c r="I6082" t="str">
        <v>Alex</v>
      </c>
      <c r="J6082">
        <f>_xlfn.XLOOKUP(A6082,Table2[ProductID],Table2[RepID])</f>
        <v>33</v>
      </c>
      <c r="K6082" t="str">
        <f>_xlfn.XLOOKUP(J6082,Table3[RepID],Table3[RepName])</f>
        <v>Alaa</v>
      </c>
    </row>
    <row r="6083" spans="1:11" x14ac:dyDescent="0.35">
      <c r="A6083" s="8">
        <v>4079</v>
      </c>
      <c r="B6083" t="str" cm="1">
        <f t="array" ref="B6083:F6083">_xlfn.XLOOKUP(A6083,Table4[ProductID],Table4[[ProductCode]:[Brand]])</f>
        <v>E91 BP-2</v>
      </c>
      <c r="C6083" t="str">
        <v>Energizer Card 2  AA Promo</v>
      </c>
      <c r="D6083" t="str">
        <v>Add-ons</v>
      </c>
      <c r="E6083" t="str">
        <v>Battery</v>
      </c>
      <c r="F6083" t="str">
        <v>Energizer</v>
      </c>
      <c r="G6083">
        <f>_xlfn.XLOOKUP(A6083,Table2[ProductID],Table2[StoreID])</f>
        <v>4</v>
      </c>
      <c r="H6083" t="str" cm="1">
        <f t="array" ref="H6083:I6083">_xlfn.XLOOKUP(G6083,Table1[StoreID],Table1[[StoreName]:[Region]])</f>
        <v>StoreD</v>
      </c>
      <c r="I6083" t="str">
        <v>Alex</v>
      </c>
      <c r="J6083">
        <f>_xlfn.XLOOKUP(A6083,Table2[ProductID],Table2[RepID])</f>
        <v>2</v>
      </c>
      <c r="K6083" t="str">
        <f>_xlfn.XLOOKUP(J6083,Table3[RepID],Table3[RepName])</f>
        <v>Bassem</v>
      </c>
    </row>
    <row r="6084" spans="1:11" x14ac:dyDescent="0.35">
      <c r="A6084" s="8">
        <v>4079</v>
      </c>
      <c r="B6084" t="str" cm="1">
        <f t="array" ref="B6084:F6084">_xlfn.XLOOKUP(A6084,Table4[ProductID],Table4[[ProductCode]:[Brand]])</f>
        <v>E91 BP-2</v>
      </c>
      <c r="C6084" t="str">
        <v>Energizer Card 2  AA Promo</v>
      </c>
      <c r="D6084" t="str">
        <v>Add-ons</v>
      </c>
      <c r="E6084" t="str">
        <v>Battery</v>
      </c>
      <c r="F6084" t="str">
        <v>Energizer</v>
      </c>
      <c r="G6084">
        <f>_xlfn.XLOOKUP(A6084,Table2[ProductID],Table2[StoreID])</f>
        <v>4</v>
      </c>
      <c r="H6084" t="str" cm="1">
        <f t="array" ref="H6084:I6084">_xlfn.XLOOKUP(G6084,Table1[StoreID],Table1[[StoreName]:[Region]])</f>
        <v>StoreD</v>
      </c>
      <c r="I6084" t="str">
        <v>Alex</v>
      </c>
      <c r="J6084">
        <f>_xlfn.XLOOKUP(A6084,Table2[ProductID],Table2[RepID])</f>
        <v>2</v>
      </c>
      <c r="K6084" t="str">
        <f>_xlfn.XLOOKUP(J6084,Table3[RepID],Table3[RepName])</f>
        <v>Bassem</v>
      </c>
    </row>
    <row r="6085" spans="1:11" x14ac:dyDescent="0.35">
      <c r="A6085" s="8">
        <v>3220</v>
      </c>
      <c r="B6085" t="str" cm="1">
        <f t="array" ref="B6085:F6085">_xlfn.XLOOKUP(A6085,Table4[ProductID],Table4[[ProductCode]:[Brand]])</f>
        <v>NK-21396</v>
      </c>
      <c r="C6085" t="str">
        <v>El koz</v>
      </c>
      <c r="D6085" t="str">
        <v>Games</v>
      </c>
      <c r="E6085" t="str">
        <v>Board Game</v>
      </c>
      <c r="F6085" t="str">
        <v>Nilco</v>
      </c>
      <c r="G6085">
        <f>_xlfn.XLOOKUP(A6085,Table2[ProductID],Table2[StoreID])</f>
        <v>4</v>
      </c>
      <c r="H6085" t="str" cm="1">
        <f t="array" ref="H6085:I6085">_xlfn.XLOOKUP(G6085,Table1[StoreID],Table1[[StoreName]:[Region]])</f>
        <v>StoreD</v>
      </c>
      <c r="I6085" t="str">
        <v>Alex</v>
      </c>
      <c r="J6085">
        <f>_xlfn.XLOOKUP(A6085,Table2[ProductID],Table2[RepID])</f>
        <v>2</v>
      </c>
      <c r="K6085" t="str">
        <f>_xlfn.XLOOKUP(J6085,Table3[RepID],Table3[RepName])</f>
        <v>Bassem</v>
      </c>
    </row>
    <row r="6086" spans="1:11" x14ac:dyDescent="0.35">
      <c r="A6086" s="8">
        <v>633</v>
      </c>
      <c r="B6086" t="str" cm="1">
        <f t="array" ref="B6086:F6086">_xlfn.XLOOKUP(A6086,Table4[ProductID],Table4[[ProductCode]:[Brand]])</f>
        <v>XS-36435</v>
      </c>
      <c r="C6086" t="str">
        <v>X-SHOT -Excel-Hawk Eye  (16Darts)</v>
      </c>
      <c r="D6086" t="str">
        <v>Guns</v>
      </c>
      <c r="E6086" t="str">
        <v>Gun</v>
      </c>
      <c r="F6086" t="str">
        <v>X-Shot</v>
      </c>
      <c r="G6086">
        <f>_xlfn.XLOOKUP(A6086,Table2[ProductID],Table2[StoreID])</f>
        <v>4</v>
      </c>
      <c r="H6086" t="str" cm="1">
        <f t="array" ref="H6086:I6086">_xlfn.XLOOKUP(G6086,Table1[StoreID],Table1[[StoreName]:[Region]])</f>
        <v>StoreD</v>
      </c>
      <c r="I6086" t="str">
        <v>Alex</v>
      </c>
      <c r="J6086">
        <f>_xlfn.XLOOKUP(A6086,Table2[ProductID],Table2[RepID])</f>
        <v>2</v>
      </c>
      <c r="K6086" t="str">
        <f>_xlfn.XLOOKUP(J6086,Table3[RepID],Table3[RepName])</f>
        <v>Bassem</v>
      </c>
    </row>
    <row r="6087" spans="1:11" x14ac:dyDescent="0.35">
      <c r="A6087" s="8">
        <v>4078</v>
      </c>
      <c r="B6087" t="str" cm="1">
        <f t="array" ref="B6087:F6087">_xlfn.XLOOKUP(A6087,Table4[ProductID],Table4[[ProductCode]:[Brand]])</f>
        <v>E91 BP6</v>
      </c>
      <c r="C6087" t="str">
        <v>Energizer Card 4+2  AA Promo</v>
      </c>
      <c r="D6087" t="str">
        <v>Add-ons</v>
      </c>
      <c r="E6087" t="str">
        <v>Battery</v>
      </c>
      <c r="F6087" t="str">
        <v>Energizer</v>
      </c>
      <c r="G6087">
        <f>_xlfn.XLOOKUP(A6087,Table2[ProductID],Table2[StoreID])</f>
        <v>3</v>
      </c>
      <c r="H6087" t="str" cm="1">
        <f t="array" ref="H6087:I6087">_xlfn.XLOOKUP(G6087,Table1[StoreID],Table1[[StoreName]:[Region]])</f>
        <v>StoreC</v>
      </c>
      <c r="I6087" t="str">
        <v>Alex</v>
      </c>
      <c r="J6087">
        <f>_xlfn.XLOOKUP(A6087,Table2[ProductID],Table2[RepID])</f>
        <v>27</v>
      </c>
      <c r="K6087" t="str">
        <f>_xlfn.XLOOKUP(J6087,Table3[RepID],Table3[RepName])</f>
        <v>Abdallah</v>
      </c>
    </row>
    <row r="6088" spans="1:11" x14ac:dyDescent="0.35">
      <c r="A6088" s="8">
        <v>1172</v>
      </c>
      <c r="B6088" t="str" cm="1">
        <f t="array" ref="B6088:F6088">_xlfn.XLOOKUP(A6088,Table4[ProductID],Table4[[ProductCode]:[Brand]])</f>
        <v>SH-3676</v>
      </c>
      <c r="C6088" t="str">
        <v>LOL MIC</v>
      </c>
      <c r="D6088" t="str">
        <v>Music</v>
      </c>
      <c r="E6088" t="str">
        <v>Mic</v>
      </c>
      <c r="F6088" t="str">
        <v>L.O.L. Surprise</v>
      </c>
      <c r="G6088">
        <f>_xlfn.XLOOKUP(A6088,Table2[ProductID],Table2[StoreID])</f>
        <v>1</v>
      </c>
      <c r="H6088" t="str" cm="1">
        <f t="array" ref="H6088:I6088">_xlfn.XLOOKUP(G6088,Table1[StoreID],Table1[[StoreName]:[Region]])</f>
        <v>StoreA</v>
      </c>
      <c r="I6088" t="str">
        <v>Cairo</v>
      </c>
      <c r="J6088">
        <f>_xlfn.XLOOKUP(A6088,Table2[ProductID],Table2[RepID])</f>
        <v>9</v>
      </c>
      <c r="K6088" t="str">
        <f>_xlfn.XLOOKUP(J6088,Table3[RepID],Table3[RepName])</f>
        <v>Loaa</v>
      </c>
    </row>
    <row r="6089" spans="1:11" x14ac:dyDescent="0.35">
      <c r="A6089" s="8">
        <v>4090</v>
      </c>
      <c r="B6089" t="str" cm="1">
        <f t="array" ref="B6089:F6089">_xlfn.XLOOKUP(A6089,Table4[ProductID],Table4[[ProductCode]:[Brand]])</f>
        <v>DOH-SH-3664</v>
      </c>
      <c r="C6089" t="str">
        <v>Bingo Dough 10 Mini Can</v>
      </c>
      <c r="D6089" t="str">
        <v>Clay</v>
      </c>
      <c r="E6089" t="str">
        <v>Dough</v>
      </c>
      <c r="F6089" t="str">
        <v>Bingo Dough</v>
      </c>
      <c r="G6089">
        <f>_xlfn.XLOOKUP(A6089,Table2[ProductID],Table2[StoreID])</f>
        <v>4</v>
      </c>
      <c r="H6089" t="str" cm="1">
        <f t="array" ref="H6089:I6089">_xlfn.XLOOKUP(G6089,Table1[StoreID],Table1[[StoreName]:[Region]])</f>
        <v>StoreD</v>
      </c>
      <c r="I6089" t="str">
        <v>Alex</v>
      </c>
      <c r="J6089">
        <f>_xlfn.XLOOKUP(A6089,Table2[ProductID],Table2[RepID])</f>
        <v>33</v>
      </c>
      <c r="K6089" t="str">
        <f>_xlfn.XLOOKUP(J6089,Table3[RepID],Table3[RepName])</f>
        <v>Alaa</v>
      </c>
    </row>
    <row r="6090" spans="1:11" x14ac:dyDescent="0.35">
      <c r="A6090" s="8">
        <v>3538</v>
      </c>
      <c r="B6090" t="str" cm="1">
        <f t="array" ref="B6090:F6090">_xlfn.XLOOKUP(A6090,Table4[ProductID],Table4[[ProductCode]:[Brand]])</f>
        <v>LA-ST8366Z</v>
      </c>
      <c r="C6090" t="str">
        <v>Pucci Pups ZIGZAG PRINT GLAM BAG W/PUG</v>
      </c>
      <c r="D6090" t="str">
        <v>Plush &amp; Soft Toys</v>
      </c>
      <c r="E6090" t="str">
        <v>Non Battery</v>
      </c>
      <c r="F6090" t="str">
        <v>Pucci Pups</v>
      </c>
      <c r="G6090">
        <f>_xlfn.XLOOKUP(A6090,Table2[ProductID],Table2[StoreID])</f>
        <v>3</v>
      </c>
      <c r="H6090" t="str" cm="1">
        <f t="array" ref="H6090:I6090">_xlfn.XLOOKUP(G6090,Table1[StoreID],Table1[[StoreName]:[Region]])</f>
        <v>StoreC</v>
      </c>
      <c r="I6090" t="str">
        <v>Alex</v>
      </c>
      <c r="J6090">
        <f>_xlfn.XLOOKUP(A6090,Table2[ProductID],Table2[RepID])</f>
        <v>19</v>
      </c>
      <c r="K6090" t="str">
        <f>_xlfn.XLOOKUP(J6090,Table3[RepID],Table3[RepName])</f>
        <v>Omar</v>
      </c>
    </row>
    <row r="6091" spans="1:11" x14ac:dyDescent="0.35">
      <c r="A6091" s="8">
        <v>622</v>
      </c>
      <c r="B6091" t="str" cm="1">
        <f t="array" ref="B6091:F6091">_xlfn.XLOOKUP(A6091,Table4[ProductID],Table4[[ProductCode]:[Brand]])</f>
        <v>XS-36516-B</v>
      </c>
      <c r="C6091" t="str">
        <v>Zuru X-Shot - Excel Skin Flux - Graffiti</v>
      </c>
      <c r="D6091" t="str">
        <v>Guns</v>
      </c>
      <c r="E6091" t="str">
        <v>Gun</v>
      </c>
      <c r="F6091" t="str">
        <v>X-Shot</v>
      </c>
      <c r="G6091">
        <f>_xlfn.XLOOKUP(A6091,Table2[ProductID],Table2[StoreID])</f>
        <v>4</v>
      </c>
      <c r="H6091" t="str" cm="1">
        <f t="array" ref="H6091:I6091">_xlfn.XLOOKUP(G6091,Table1[StoreID],Table1[[StoreName]:[Region]])</f>
        <v>StoreD</v>
      </c>
      <c r="I6091" t="str">
        <v>Alex</v>
      </c>
      <c r="J6091">
        <f>_xlfn.XLOOKUP(A6091,Table2[ProductID],Table2[RepID])</f>
        <v>33</v>
      </c>
      <c r="K6091" t="str">
        <f>_xlfn.XLOOKUP(J6091,Table3[RepID],Table3[RepName])</f>
        <v>Alaa</v>
      </c>
    </row>
    <row r="6092" spans="1:11" x14ac:dyDescent="0.35">
      <c r="A6092" s="8">
        <v>471</v>
      </c>
      <c r="B6092" t="str" cm="1">
        <f t="array" ref="B6092:F6092">_xlfn.XLOOKUP(A6092,Table4[ProductID],Table4[[ProductCode]:[Brand]])</f>
        <v>YW-26-026</v>
      </c>
      <c r="C6092" t="str">
        <v>Yoyo Stich ( Stand 24 pcs )</v>
      </c>
      <c r="D6092" t="str">
        <v>Games</v>
      </c>
      <c r="E6092" t="str">
        <v>Yoyo</v>
      </c>
      <c r="F6092" t="str">
        <v>Stich &amp; Lilo</v>
      </c>
      <c r="G6092">
        <f>_xlfn.XLOOKUP(A6092,Table2[ProductID],Table2[StoreID])</f>
        <v>4</v>
      </c>
      <c r="H6092" t="str" cm="1">
        <f t="array" ref="H6092:I6092">_xlfn.XLOOKUP(G6092,Table1[StoreID],Table1[[StoreName]:[Region]])</f>
        <v>StoreD</v>
      </c>
      <c r="I6092" t="str">
        <v>Alex</v>
      </c>
      <c r="J6092">
        <f>_xlfn.XLOOKUP(A6092,Table2[ProductID],Table2[RepID])</f>
        <v>2</v>
      </c>
      <c r="K6092" t="str">
        <f>_xlfn.XLOOKUP(J6092,Table3[RepID],Table3[RepName])</f>
        <v>Bassem</v>
      </c>
    </row>
    <row r="6093" spans="1:11" x14ac:dyDescent="0.35">
      <c r="A6093" s="8">
        <v>471</v>
      </c>
      <c r="B6093" t="str" cm="1">
        <f t="array" ref="B6093:F6093">_xlfn.XLOOKUP(A6093,Table4[ProductID],Table4[[ProductCode]:[Brand]])</f>
        <v>YW-26-026</v>
      </c>
      <c r="C6093" t="str">
        <v>Yoyo Stich ( Stand 24 pcs )</v>
      </c>
      <c r="D6093" t="str">
        <v>Games</v>
      </c>
      <c r="E6093" t="str">
        <v>Yoyo</v>
      </c>
      <c r="F6093" t="str">
        <v>Stich &amp; Lilo</v>
      </c>
      <c r="G6093">
        <f>_xlfn.XLOOKUP(A6093,Table2[ProductID],Table2[StoreID])</f>
        <v>4</v>
      </c>
      <c r="H6093" t="str" cm="1">
        <f t="array" ref="H6093:I6093">_xlfn.XLOOKUP(G6093,Table1[StoreID],Table1[[StoreName]:[Region]])</f>
        <v>StoreD</v>
      </c>
      <c r="I6093" t="str">
        <v>Alex</v>
      </c>
      <c r="J6093">
        <f>_xlfn.XLOOKUP(A6093,Table2[ProductID],Table2[RepID])</f>
        <v>2</v>
      </c>
      <c r="K6093" t="str">
        <f>_xlfn.XLOOKUP(J6093,Table3[RepID],Table3[RepName])</f>
        <v>Bassem</v>
      </c>
    </row>
    <row r="6094" spans="1:11" x14ac:dyDescent="0.35">
      <c r="A6094" s="8">
        <v>3595</v>
      </c>
      <c r="B6094" t="str" cm="1">
        <f t="array" ref="B6094:F6094">_xlfn.XLOOKUP(A6094,Table4[ProductID],Table4[[ProductCode]:[Brand]])</f>
        <v>LA-BX1007Z</v>
      </c>
      <c r="C6094" t="str">
        <v>PARUM PUM PUM, DRUM</v>
      </c>
      <c r="D6094" t="str">
        <v>Baby</v>
      </c>
      <c r="E6094" t="str">
        <v>Toddler</v>
      </c>
      <c r="F6094" t="str">
        <v>B.Toys</v>
      </c>
      <c r="G6094">
        <f>_xlfn.XLOOKUP(A6094,Table2[ProductID],Table2[StoreID])</f>
        <v>3</v>
      </c>
      <c r="H6094" t="str" cm="1">
        <f t="array" ref="H6094:I6094">_xlfn.XLOOKUP(G6094,Table1[StoreID],Table1[[StoreName]:[Region]])</f>
        <v>StoreC</v>
      </c>
      <c r="I6094" t="str">
        <v>Alex</v>
      </c>
      <c r="J6094">
        <f>_xlfn.XLOOKUP(A6094,Table2[ProductID],Table2[RepID])</f>
        <v>30</v>
      </c>
      <c r="K6094" t="str">
        <f>_xlfn.XLOOKUP(J6094,Table3[RepID],Table3[RepName])</f>
        <v>Fady</v>
      </c>
    </row>
    <row r="6095" spans="1:11" x14ac:dyDescent="0.35">
      <c r="A6095" s="8">
        <v>619</v>
      </c>
      <c r="B6095" t="str" cm="1">
        <f t="array" ref="B6095:F6095">_xlfn.XLOOKUP(A6095,Table4[ProductID],Table4[[ProductCode]:[Brand]])</f>
        <v>XS-36516-G</v>
      </c>
      <c r="C6095" t="str">
        <v>Zuru X-Shot - Excel Skin Flux - Apocalypse</v>
      </c>
      <c r="D6095" t="str">
        <v>Guns</v>
      </c>
      <c r="E6095" t="str">
        <v>Gun</v>
      </c>
      <c r="F6095" t="str">
        <v>X-Shot</v>
      </c>
      <c r="G6095">
        <f>_xlfn.XLOOKUP(A6095,Table2[ProductID],Table2[StoreID])</f>
        <v>4</v>
      </c>
      <c r="H6095" t="str" cm="1">
        <f t="array" ref="H6095:I6095">_xlfn.XLOOKUP(G6095,Table1[StoreID],Table1[[StoreName]:[Region]])</f>
        <v>StoreD</v>
      </c>
      <c r="I6095" t="str">
        <v>Alex</v>
      </c>
      <c r="J6095">
        <f>_xlfn.XLOOKUP(A6095,Table2[ProductID],Table2[RepID])</f>
        <v>2</v>
      </c>
      <c r="K6095" t="str">
        <f>_xlfn.XLOOKUP(J6095,Table3[RepID],Table3[RepName])</f>
        <v>Bassem</v>
      </c>
    </row>
    <row r="6096" spans="1:11" x14ac:dyDescent="0.35">
      <c r="A6096" s="8">
        <v>4025</v>
      </c>
      <c r="B6096" t="str" cm="1">
        <f t="array" ref="B6096:F6096">_xlfn.XLOOKUP(A6096,Table4[ProductID],Table4[[ProductCode]:[Brand]])</f>
        <v>FS0003624</v>
      </c>
      <c r="C6096" t="str">
        <v>Topps Match Attax 2022/2023 - Multi Pack</v>
      </c>
      <c r="D6096" t="str">
        <v>Games</v>
      </c>
      <c r="E6096" t="str">
        <v>Card Game</v>
      </c>
      <c r="F6096" t="str">
        <v>Match Attax</v>
      </c>
      <c r="G6096">
        <f>_xlfn.XLOOKUP(A6096,Table2[ProductID],Table2[StoreID])</f>
        <v>4</v>
      </c>
      <c r="H6096" t="str" cm="1">
        <f t="array" ref="H6096:I6096">_xlfn.XLOOKUP(G6096,Table1[StoreID],Table1[[StoreName]:[Region]])</f>
        <v>StoreD</v>
      </c>
      <c r="I6096" t="str">
        <v>Alex</v>
      </c>
      <c r="J6096">
        <f>_xlfn.XLOOKUP(A6096,Table2[ProductID],Table2[RepID])</f>
        <v>23</v>
      </c>
      <c r="K6096" t="str">
        <f>_xlfn.XLOOKUP(J6096,Table3[RepID],Table3[RepName])</f>
        <v>Essam</v>
      </c>
    </row>
    <row r="6097" spans="1:11" x14ac:dyDescent="0.35">
      <c r="A6097" s="8">
        <v>2166</v>
      </c>
      <c r="B6097" t="str" cm="1">
        <f t="array" ref="B6097:F6097">_xlfn.XLOOKUP(A6097,Table4[ProductID],Table4[[ProductCode]:[Brand]])</f>
        <v>RT03063</v>
      </c>
      <c r="C6097" t="str">
        <v>Connect 4 Original Big size</v>
      </c>
      <c r="D6097" t="str">
        <v>Games</v>
      </c>
      <c r="E6097" t="str">
        <v>Board Game</v>
      </c>
      <c r="F6097" t="str">
        <v>Connect 4</v>
      </c>
      <c r="G6097">
        <f>_xlfn.XLOOKUP(A6097,Table2[ProductID],Table2[StoreID])</f>
        <v>5</v>
      </c>
      <c r="H6097" t="str" cm="1">
        <f t="array" ref="H6097:I6097">_xlfn.XLOOKUP(G6097,Table1[StoreID],Table1[[StoreName]:[Region]])</f>
        <v>StoreE</v>
      </c>
      <c r="I6097" t="str">
        <v>Delta</v>
      </c>
      <c r="J6097">
        <f>_xlfn.XLOOKUP(A6097,Table2[ProductID],Table2[RepID])</f>
        <v>34</v>
      </c>
      <c r="K6097" t="str">
        <f>_xlfn.XLOOKUP(J6097,Table3[RepID],Table3[RepName])</f>
        <v>Nora</v>
      </c>
    </row>
    <row r="6098" spans="1:11" x14ac:dyDescent="0.35">
      <c r="A6098" s="8">
        <v>3224</v>
      </c>
      <c r="B6098" t="str" cm="1">
        <f t="array" ref="B6098:F6098">_xlfn.XLOOKUP(A6098,Table4[ProductID],Table4[[ProductCode]:[Brand]])</f>
        <v>NK-21259</v>
      </c>
      <c r="C6098" t="str">
        <v>Identical Travel</v>
      </c>
      <c r="D6098" t="str">
        <v>Games</v>
      </c>
      <c r="E6098" t="str">
        <v>Board Game</v>
      </c>
      <c r="F6098" t="str">
        <v>Nilco</v>
      </c>
      <c r="G6098">
        <f>_xlfn.XLOOKUP(A6098,Table2[ProductID],Table2[StoreID])</f>
        <v>5</v>
      </c>
      <c r="H6098" t="str" cm="1">
        <f t="array" ref="H6098:I6098">_xlfn.XLOOKUP(G6098,Table1[StoreID],Table1[[StoreName]:[Region]])</f>
        <v>StoreE</v>
      </c>
      <c r="I6098" t="str">
        <v>Delta</v>
      </c>
      <c r="J6098">
        <f>_xlfn.XLOOKUP(A6098,Table2[ProductID],Table2[RepID])</f>
        <v>34</v>
      </c>
      <c r="K6098" t="str">
        <f>_xlfn.XLOOKUP(J6098,Table3[RepID],Table3[RepName])</f>
        <v>Nora</v>
      </c>
    </row>
    <row r="6099" spans="1:11" x14ac:dyDescent="0.35">
      <c r="A6099" s="8">
        <v>4078</v>
      </c>
      <c r="B6099" t="str" cm="1">
        <f t="array" ref="B6099:F6099">_xlfn.XLOOKUP(A6099,Table4[ProductID],Table4[[ProductCode]:[Brand]])</f>
        <v>E91 BP6</v>
      </c>
      <c r="C6099" t="str">
        <v>Energizer Card 4+2  AA Promo</v>
      </c>
      <c r="D6099" t="str">
        <v>Add-ons</v>
      </c>
      <c r="E6099" t="str">
        <v>Battery</v>
      </c>
      <c r="F6099" t="str">
        <v>Energizer</v>
      </c>
      <c r="G6099">
        <f>_xlfn.XLOOKUP(A6099,Table2[ProductID],Table2[StoreID])</f>
        <v>3</v>
      </c>
      <c r="H6099" t="str" cm="1">
        <f t="array" ref="H6099:I6099">_xlfn.XLOOKUP(G6099,Table1[StoreID],Table1[[StoreName]:[Region]])</f>
        <v>StoreC</v>
      </c>
      <c r="I6099" t="str">
        <v>Alex</v>
      </c>
      <c r="J6099">
        <f>_xlfn.XLOOKUP(A6099,Table2[ProductID],Table2[RepID])</f>
        <v>27</v>
      </c>
      <c r="K6099" t="str">
        <f>_xlfn.XLOOKUP(J6099,Table3[RepID],Table3[RepName])</f>
        <v>Abdallah</v>
      </c>
    </row>
    <row r="6100" spans="1:11" x14ac:dyDescent="0.35">
      <c r="A6100" s="8">
        <v>3518</v>
      </c>
      <c r="B6100" t="str" cm="1">
        <f t="array" ref="B6100:F6100">_xlfn.XLOOKUP(A6100,Table4[ProductID],Table4[[ProductCode]:[Brand]])</f>
        <v>M38-B0552</v>
      </c>
      <c r="C6100" t="str">
        <v>Construction-Dumper Truck (384Pcs)</v>
      </c>
      <c r="D6100" t="str">
        <v>Blocks</v>
      </c>
      <c r="E6100" t="str">
        <v>Lego</v>
      </c>
      <c r="F6100" t="str">
        <v>Sluban</v>
      </c>
      <c r="G6100">
        <f>_xlfn.XLOOKUP(A6100,Table2[ProductID],Table2[StoreID])</f>
        <v>3</v>
      </c>
      <c r="H6100" t="str" cm="1">
        <f t="array" ref="H6100:I6100">_xlfn.XLOOKUP(G6100,Table1[StoreID],Table1[[StoreName]:[Region]])</f>
        <v>StoreC</v>
      </c>
      <c r="I6100" t="str">
        <v>Alex</v>
      </c>
      <c r="J6100">
        <f>_xlfn.XLOOKUP(A6100,Table2[ProductID],Table2[RepID])</f>
        <v>19</v>
      </c>
      <c r="K6100" t="str">
        <f>_xlfn.XLOOKUP(J6100,Table3[RepID],Table3[RepName])</f>
        <v>Omar</v>
      </c>
    </row>
    <row r="6101" spans="1:11" x14ac:dyDescent="0.35">
      <c r="A6101" s="8">
        <v>476</v>
      </c>
      <c r="B6101" t="str" cm="1">
        <f t="array" ref="B6101:F6101">_xlfn.XLOOKUP(A6101,Table4[ProductID],Table4[[ProductCode]:[Brand]])</f>
        <v>YW-26-021</v>
      </c>
      <c r="C6101" t="str">
        <v>Pockemon Bag ( Stand 24 pcs )</v>
      </c>
      <c r="D6101" t="str">
        <v>Games</v>
      </c>
      <c r="E6101" t="str">
        <v>Card Game</v>
      </c>
      <c r="F6101" t="str">
        <v>Pokémon</v>
      </c>
      <c r="G6101">
        <f>_xlfn.XLOOKUP(A6101,Table2[ProductID],Table2[StoreID])</f>
        <v>4</v>
      </c>
      <c r="H6101" t="str" cm="1">
        <f t="array" ref="H6101:I6101">_xlfn.XLOOKUP(G6101,Table1[StoreID],Table1[[StoreName]:[Region]])</f>
        <v>StoreD</v>
      </c>
      <c r="I6101" t="str">
        <v>Alex</v>
      </c>
      <c r="J6101">
        <f>_xlfn.XLOOKUP(A6101,Table2[ProductID],Table2[RepID])</f>
        <v>23</v>
      </c>
      <c r="K6101" t="str">
        <f>_xlfn.XLOOKUP(J6101,Table3[RepID],Table3[RepName])</f>
        <v>Essam</v>
      </c>
    </row>
    <row r="6102" spans="1:11" x14ac:dyDescent="0.35">
      <c r="A6102" s="8">
        <v>445</v>
      </c>
      <c r="B6102" t="str" cm="1">
        <f t="array" ref="B6102:F6102">_xlfn.XLOOKUP(A6102,Table4[ProductID],Table4[[ProductCode]:[Brand]])</f>
        <v>YW-26-053</v>
      </c>
      <c r="C6102" t="str">
        <v>Pokémon 5 charchters</v>
      </c>
      <c r="D6102" t="str">
        <v>Action Figure</v>
      </c>
      <c r="E6102" t="str">
        <v>Figures</v>
      </c>
      <c r="F6102" t="str">
        <v>Pokémon</v>
      </c>
      <c r="G6102">
        <f>_xlfn.XLOOKUP(A6102,Table2[ProductID],Table2[StoreID])</f>
        <v>1</v>
      </c>
      <c r="H6102" t="str" cm="1">
        <f t="array" ref="H6102:I6102">_xlfn.XLOOKUP(G6102,Table1[StoreID],Table1[[StoreName]:[Region]])</f>
        <v>StoreA</v>
      </c>
      <c r="I6102" t="str">
        <v>Cairo</v>
      </c>
      <c r="J6102">
        <f>_xlfn.XLOOKUP(A6102,Table2[ProductID],Table2[RepID])</f>
        <v>11</v>
      </c>
      <c r="K6102" t="str">
        <f>_xlfn.XLOOKUP(J6102,Table3[RepID],Table3[RepName])</f>
        <v>Ola</v>
      </c>
    </row>
    <row r="6103" spans="1:11" x14ac:dyDescent="0.35">
      <c r="A6103" s="8">
        <v>3398</v>
      </c>
      <c r="B6103" t="str" cm="1">
        <f t="array" ref="B6103:F6103">_xlfn.XLOOKUP(A6103,Table4[ProductID],Table4[[ProductCode]:[Brand]])</f>
        <v>MGA-580638</v>
      </c>
      <c r="C6103" t="str">
        <v>L.O.L. Surprise Color Change 2-in-1 Me &amp; My Doll +</v>
      </c>
      <c r="D6103" t="str">
        <v>Surprise</v>
      </c>
      <c r="E6103" t="str">
        <v>Ball</v>
      </c>
      <c r="F6103" t="str">
        <v>L.O.L. Surprise</v>
      </c>
      <c r="G6103">
        <f>_xlfn.XLOOKUP(A6103,Table2[ProductID],Table2[StoreID])</f>
        <v>4</v>
      </c>
      <c r="H6103" t="str" cm="1">
        <f t="array" ref="H6103:I6103">_xlfn.XLOOKUP(G6103,Table1[StoreID],Table1[[StoreName]:[Region]])</f>
        <v>StoreD</v>
      </c>
      <c r="I6103" t="str">
        <v>Alex</v>
      </c>
      <c r="J6103">
        <f>_xlfn.XLOOKUP(A6103,Table2[ProductID],Table2[RepID])</f>
        <v>23</v>
      </c>
      <c r="K6103" t="str">
        <f>_xlfn.XLOOKUP(J6103,Table3[RepID],Table3[RepName])</f>
        <v>Essam</v>
      </c>
    </row>
    <row r="6104" spans="1:11" x14ac:dyDescent="0.35">
      <c r="A6104" s="8">
        <v>39</v>
      </c>
      <c r="B6104" t="str" cm="1">
        <f t="array" ref="B6104:F6104">_xlfn.XLOOKUP(A6104,Table4[ProductID],Table4[[ProductCode]:[Brand]])</f>
        <v>ZT-F3050-1</v>
      </c>
      <c r="C6104" t="str">
        <v>Hasbro Pj Masks EPIC PJ FRIENDS AST</v>
      </c>
      <c r="D6104" t="str">
        <v>Action Figure</v>
      </c>
      <c r="E6104" t="str">
        <v>Figures</v>
      </c>
      <c r="F6104" t="str">
        <v>PJ Masks</v>
      </c>
      <c r="G6104">
        <f>_xlfn.XLOOKUP(A6104,Table2[ProductID],Table2[StoreID])</f>
        <v>3</v>
      </c>
      <c r="H6104" t="str" cm="1">
        <f t="array" ref="H6104:I6104">_xlfn.XLOOKUP(G6104,Table1[StoreID],Table1[[StoreName]:[Region]])</f>
        <v>StoreC</v>
      </c>
      <c r="I6104" t="str">
        <v>Alex</v>
      </c>
      <c r="J6104">
        <f>_xlfn.XLOOKUP(A6104,Table2[ProductID],Table2[RepID])</f>
        <v>19</v>
      </c>
      <c r="K6104" t="str">
        <f>_xlfn.XLOOKUP(J6104,Table3[RepID],Table3[RepName])</f>
        <v>Omar</v>
      </c>
    </row>
    <row r="6105" spans="1:11" x14ac:dyDescent="0.35">
      <c r="A6105" s="8">
        <v>4090</v>
      </c>
      <c r="B6105" t="str" cm="1">
        <f t="array" ref="B6105:F6105">_xlfn.XLOOKUP(A6105,Table4[ProductID],Table4[[ProductCode]:[Brand]])</f>
        <v>DOH-SH-3664</v>
      </c>
      <c r="C6105" t="str">
        <v>Bingo Dough 10 Mini Can</v>
      </c>
      <c r="D6105" t="str">
        <v>Clay</v>
      </c>
      <c r="E6105" t="str">
        <v>Dough</v>
      </c>
      <c r="F6105" t="str">
        <v>Bingo Dough</v>
      </c>
      <c r="G6105">
        <f>_xlfn.XLOOKUP(A6105,Table2[ProductID],Table2[StoreID])</f>
        <v>4</v>
      </c>
      <c r="H6105" t="str" cm="1">
        <f t="array" ref="H6105:I6105">_xlfn.XLOOKUP(G6105,Table1[StoreID],Table1[[StoreName]:[Region]])</f>
        <v>StoreD</v>
      </c>
      <c r="I6105" t="str">
        <v>Alex</v>
      </c>
      <c r="J6105">
        <f>_xlfn.XLOOKUP(A6105,Table2[ProductID],Table2[RepID])</f>
        <v>33</v>
      </c>
      <c r="K6105" t="str">
        <f>_xlfn.XLOOKUP(J6105,Table3[RepID],Table3[RepName])</f>
        <v>Alaa</v>
      </c>
    </row>
    <row r="6106" spans="1:11" x14ac:dyDescent="0.35">
      <c r="A6106" s="8">
        <v>3669</v>
      </c>
      <c r="B6106" t="str" cm="1">
        <f t="array" ref="B6106:F6106">_xlfn.XLOOKUP(A6106,Table4[ProductID],Table4[[ProductCode]:[Brand]])</f>
        <v>LA-AN2777Z</v>
      </c>
      <c r="C6106" t="str">
        <v>DOG FAMILY</v>
      </c>
      <c r="D6106" t="str">
        <v>Animals</v>
      </c>
      <c r="E6106" t="str">
        <v>Jungle</v>
      </c>
      <c r="F6106" t="str">
        <v>Terra</v>
      </c>
      <c r="G6106">
        <f>_xlfn.XLOOKUP(A6106,Table2[ProductID],Table2[StoreID])</f>
        <v>3</v>
      </c>
      <c r="H6106" t="str" cm="1">
        <f t="array" ref="H6106:I6106">_xlfn.XLOOKUP(G6106,Table1[StoreID],Table1[[StoreName]:[Region]])</f>
        <v>StoreC</v>
      </c>
      <c r="I6106" t="str">
        <v>Alex</v>
      </c>
      <c r="J6106">
        <f>_xlfn.XLOOKUP(A6106,Table2[ProductID],Table2[RepID])</f>
        <v>30</v>
      </c>
      <c r="K6106" t="str">
        <f>_xlfn.XLOOKUP(J6106,Table3[RepID],Table3[RepName])</f>
        <v>Fady</v>
      </c>
    </row>
    <row r="6107" spans="1:11" x14ac:dyDescent="0.35">
      <c r="A6107" s="8">
        <v>4084</v>
      </c>
      <c r="B6107" t="str" cm="1">
        <f t="array" ref="B6107:F6107">_xlfn.XLOOKUP(A6107,Table4[ProductID],Table4[[ProductCode]:[Brand]])</f>
        <v>DOH-SH-5280</v>
      </c>
      <c r="C6107" t="str">
        <v>Bingo Dough Can 56gm - Yellow</v>
      </c>
      <c r="D6107" t="str">
        <v>Clay</v>
      </c>
      <c r="E6107" t="str">
        <v>Dough</v>
      </c>
      <c r="F6107" t="str">
        <v>Bingo Dough</v>
      </c>
      <c r="G6107">
        <f>_xlfn.XLOOKUP(A6107,Table2[ProductID],Table2[StoreID])</f>
        <v>4</v>
      </c>
      <c r="H6107" t="str" cm="1">
        <f t="array" ref="H6107:I6107">_xlfn.XLOOKUP(G6107,Table1[StoreID],Table1[[StoreName]:[Region]])</f>
        <v>StoreD</v>
      </c>
      <c r="I6107" t="str">
        <v>Alex</v>
      </c>
      <c r="J6107">
        <f>_xlfn.XLOOKUP(A6107,Table2[ProductID],Table2[RepID])</f>
        <v>33</v>
      </c>
      <c r="K6107" t="str">
        <f>_xlfn.XLOOKUP(J6107,Table3[RepID],Table3[RepName])</f>
        <v>Alaa</v>
      </c>
    </row>
    <row r="6108" spans="1:11" x14ac:dyDescent="0.35">
      <c r="A6108" s="8">
        <v>4082</v>
      </c>
      <c r="B6108" t="str" cm="1">
        <f t="array" ref="B6108:F6108">_xlfn.XLOOKUP(A6108,Table4[ProductID],Table4[[ProductCode]:[Brand]])</f>
        <v>DOH-SH-5282</v>
      </c>
      <c r="C6108" t="str">
        <v>Bingo Dough Can 56gm - White</v>
      </c>
      <c r="D6108" t="str">
        <v>Clay</v>
      </c>
      <c r="E6108" t="str">
        <v>Dough</v>
      </c>
      <c r="F6108" t="str">
        <v>Bingo Dough</v>
      </c>
      <c r="G6108">
        <f>_xlfn.XLOOKUP(A6108,Table2[ProductID],Table2[StoreID])</f>
        <v>4</v>
      </c>
      <c r="H6108" t="str" cm="1">
        <f t="array" ref="H6108:I6108">_xlfn.XLOOKUP(G6108,Table1[StoreID],Table1[[StoreName]:[Region]])</f>
        <v>StoreD</v>
      </c>
      <c r="I6108" t="str">
        <v>Alex</v>
      </c>
      <c r="J6108">
        <f>_xlfn.XLOOKUP(A6108,Table2[ProductID],Table2[RepID])</f>
        <v>33</v>
      </c>
      <c r="K6108" t="str">
        <f>_xlfn.XLOOKUP(J6108,Table3[RepID],Table3[RepName])</f>
        <v>Alaa</v>
      </c>
    </row>
    <row r="6109" spans="1:11" x14ac:dyDescent="0.35">
      <c r="A6109" s="8">
        <v>4089</v>
      </c>
      <c r="B6109" t="str" cm="1">
        <f t="array" ref="B6109:F6109">_xlfn.XLOOKUP(A6109,Table4[ProductID],Table4[[ProductCode]:[Brand]])</f>
        <v>DOH-SH-5275</v>
      </c>
      <c r="C6109" t="str">
        <v>Bingo Dough Can 56gm - Pink</v>
      </c>
      <c r="D6109" t="str">
        <v>Clay</v>
      </c>
      <c r="E6109" t="str">
        <v>Dough</v>
      </c>
      <c r="F6109" t="str">
        <v>Bingo Dough</v>
      </c>
      <c r="G6109">
        <f>_xlfn.XLOOKUP(A6109,Table2[ProductID],Table2[StoreID])</f>
        <v>4</v>
      </c>
      <c r="H6109" t="str" cm="1">
        <f t="array" ref="H6109:I6109">_xlfn.XLOOKUP(G6109,Table1[StoreID],Table1[[StoreName]:[Region]])</f>
        <v>StoreD</v>
      </c>
      <c r="I6109" t="str">
        <v>Alex</v>
      </c>
      <c r="J6109">
        <f>_xlfn.XLOOKUP(A6109,Table2[ProductID],Table2[RepID])</f>
        <v>23</v>
      </c>
      <c r="K6109" t="str">
        <f>_xlfn.XLOOKUP(J6109,Table3[RepID],Table3[RepName])</f>
        <v>Essam</v>
      </c>
    </row>
    <row r="6110" spans="1:11" x14ac:dyDescent="0.35">
      <c r="A6110" s="8">
        <v>4087</v>
      </c>
      <c r="B6110" t="str" cm="1">
        <f t="array" ref="B6110:F6110">_xlfn.XLOOKUP(A6110,Table4[ProductID],Table4[[ProductCode]:[Brand]])</f>
        <v>DOH-SH-5277</v>
      </c>
      <c r="C6110" t="str">
        <v>Bingo Dough Can 56gm - Red</v>
      </c>
      <c r="D6110" t="str">
        <v>Clay</v>
      </c>
      <c r="E6110" t="str">
        <v>Dough</v>
      </c>
      <c r="F6110" t="str">
        <v>Bingo Dough</v>
      </c>
      <c r="G6110">
        <f>_xlfn.XLOOKUP(A6110,Table2[ProductID],Table2[StoreID])</f>
        <v>4</v>
      </c>
      <c r="H6110" t="str" cm="1">
        <f t="array" ref="H6110:I6110">_xlfn.XLOOKUP(G6110,Table1[StoreID],Table1[[StoreName]:[Region]])</f>
        <v>StoreD</v>
      </c>
      <c r="I6110" t="str">
        <v>Alex</v>
      </c>
      <c r="J6110">
        <f>_xlfn.XLOOKUP(A6110,Table2[ProductID],Table2[RepID])</f>
        <v>33</v>
      </c>
      <c r="K6110" t="str">
        <f>_xlfn.XLOOKUP(J6110,Table3[RepID],Table3[RepName])</f>
        <v>Alaa</v>
      </c>
    </row>
    <row r="6111" spans="1:11" x14ac:dyDescent="0.35">
      <c r="A6111" s="8">
        <v>2848</v>
      </c>
      <c r="B6111" t="str" cm="1">
        <f t="array" ref="B6111:F6111">_xlfn.XLOOKUP(A6111,Table4[ProductID],Table4[[ProductCode]:[Brand]])</f>
        <v>RSH-26265</v>
      </c>
      <c r="C6111" t="str">
        <v>Moose - Little Live Pets - Lil dippers Sequeen</v>
      </c>
      <c r="D6111" t="str">
        <v>Role Play</v>
      </c>
      <c r="E6111" t="str">
        <v>Pets</v>
      </c>
      <c r="F6111" t="str">
        <v>Little Live Pets</v>
      </c>
      <c r="G6111">
        <f>_xlfn.XLOOKUP(A6111,Table2[ProductID],Table2[StoreID])</f>
        <v>4</v>
      </c>
      <c r="H6111" t="str" cm="1">
        <f t="array" ref="H6111:I6111">_xlfn.XLOOKUP(G6111,Table1[StoreID],Table1[[StoreName]:[Region]])</f>
        <v>StoreD</v>
      </c>
      <c r="I6111" t="str">
        <v>Alex</v>
      </c>
      <c r="J6111">
        <f>_xlfn.XLOOKUP(A6111,Table2[ProductID],Table2[RepID])</f>
        <v>2</v>
      </c>
      <c r="K6111" t="str">
        <f>_xlfn.XLOOKUP(J6111,Table3[RepID],Table3[RepName])</f>
        <v>Bassem</v>
      </c>
    </row>
    <row r="6112" spans="1:11" x14ac:dyDescent="0.35">
      <c r="A6112" s="8">
        <v>2848</v>
      </c>
      <c r="B6112" t="str" cm="1">
        <f t="array" ref="B6112:F6112">_xlfn.XLOOKUP(A6112,Table4[ProductID],Table4[[ProductCode]:[Brand]])</f>
        <v>RSH-26265</v>
      </c>
      <c r="C6112" t="str">
        <v>Moose - Little Live Pets - Lil dippers Sequeen</v>
      </c>
      <c r="D6112" t="str">
        <v>Role Play</v>
      </c>
      <c r="E6112" t="str">
        <v>Pets</v>
      </c>
      <c r="F6112" t="str">
        <v>Little Live Pets</v>
      </c>
      <c r="G6112">
        <f>_xlfn.XLOOKUP(A6112,Table2[ProductID],Table2[StoreID])</f>
        <v>4</v>
      </c>
      <c r="H6112" t="str" cm="1">
        <f t="array" ref="H6112:I6112">_xlfn.XLOOKUP(G6112,Table1[StoreID],Table1[[StoreName]:[Region]])</f>
        <v>StoreD</v>
      </c>
      <c r="I6112" t="str">
        <v>Alex</v>
      </c>
      <c r="J6112">
        <f>_xlfn.XLOOKUP(A6112,Table2[ProductID],Table2[RepID])</f>
        <v>2</v>
      </c>
      <c r="K6112" t="str">
        <f>_xlfn.XLOOKUP(J6112,Table3[RepID],Table3[RepName])</f>
        <v>Bassem</v>
      </c>
    </row>
    <row r="6113" spans="1:11" x14ac:dyDescent="0.35">
      <c r="A6113" s="8">
        <v>677</v>
      </c>
      <c r="B6113" t="str" cm="1">
        <f t="array" ref="B6113:F6113">_xlfn.XLOOKUP(A6113,Table4[ProductID],Table4[[ProductCode]:[Brand]])</f>
        <v>TH-RMS-99-005</v>
      </c>
      <c r="C6113" t="str">
        <v>Barbie Festival Lights Set</v>
      </c>
      <c r="D6113" t="str">
        <v>Education &amp; Learning</v>
      </c>
      <c r="E6113" t="str">
        <v>Art &amp; Craft</v>
      </c>
      <c r="F6113" t="str">
        <v>Barbie</v>
      </c>
      <c r="G6113">
        <f>_xlfn.XLOOKUP(A6113,Table2[ProductID],Table2[StoreID])</f>
        <v>3</v>
      </c>
      <c r="H6113" t="str" cm="1">
        <f t="array" ref="H6113:I6113">_xlfn.XLOOKUP(G6113,Table1[StoreID],Table1[[StoreName]:[Region]])</f>
        <v>StoreC</v>
      </c>
      <c r="I6113" t="str">
        <v>Alex</v>
      </c>
      <c r="J6113">
        <f>_xlfn.XLOOKUP(A6113,Table2[ProductID],Table2[RepID])</f>
        <v>23</v>
      </c>
      <c r="K6113" t="str">
        <f>_xlfn.XLOOKUP(J6113,Table3[RepID],Table3[RepName])</f>
        <v>Essam</v>
      </c>
    </row>
    <row r="6114" spans="1:11" x14ac:dyDescent="0.35">
      <c r="A6114" s="8">
        <v>467</v>
      </c>
      <c r="B6114" t="str" cm="1">
        <f t="array" ref="B6114:F6114">_xlfn.XLOOKUP(A6114,Table4[ProductID],Table4[[ProductCode]:[Brand]])</f>
        <v>YW-26-030</v>
      </c>
      <c r="C6114" t="str">
        <v>Pokmeon Card tin box ( stand 6 pcs )</v>
      </c>
      <c r="D6114" t="str">
        <v>Games</v>
      </c>
      <c r="E6114" t="str">
        <v>Card Game</v>
      </c>
      <c r="F6114" t="str">
        <v>Pokémon</v>
      </c>
      <c r="G6114">
        <f>_xlfn.XLOOKUP(A6114,Table2[ProductID],Table2[StoreID])</f>
        <v>4</v>
      </c>
      <c r="H6114" t="str" cm="1">
        <f t="array" ref="H6114:I6114">_xlfn.XLOOKUP(G6114,Table1[StoreID],Table1[[StoreName]:[Region]])</f>
        <v>StoreD</v>
      </c>
      <c r="I6114" t="str">
        <v>Alex</v>
      </c>
      <c r="J6114">
        <f>_xlfn.XLOOKUP(A6114,Table2[ProductID],Table2[RepID])</f>
        <v>2</v>
      </c>
      <c r="K6114" t="str">
        <f>_xlfn.XLOOKUP(J6114,Table3[RepID],Table3[RepName])</f>
        <v>Bassem</v>
      </c>
    </row>
    <row r="6115" spans="1:11" x14ac:dyDescent="0.35">
      <c r="A6115" s="8">
        <v>462</v>
      </c>
      <c r="B6115" t="str" cm="1">
        <f t="array" ref="B6115:F6115">_xlfn.XLOOKUP(A6115,Table4[ProductID],Table4[[ProductCode]:[Brand]])</f>
        <v>YW-26-036</v>
      </c>
      <c r="C6115" t="str">
        <v>Pokémon Boosters ( Stand 36 Pcs )</v>
      </c>
      <c r="D6115" t="str">
        <v>Games</v>
      </c>
      <c r="E6115" t="str">
        <v>Card Game</v>
      </c>
      <c r="F6115" t="str">
        <v>Pokémon</v>
      </c>
      <c r="G6115">
        <f>_xlfn.XLOOKUP(A6115,Table2[ProductID],Table2[StoreID])</f>
        <v>4</v>
      </c>
      <c r="H6115" t="str" cm="1">
        <f t="array" ref="H6115:I6115">_xlfn.XLOOKUP(G6115,Table1[StoreID],Table1[[StoreName]:[Region]])</f>
        <v>StoreD</v>
      </c>
      <c r="I6115" t="str">
        <v>Alex</v>
      </c>
      <c r="J6115">
        <f>_xlfn.XLOOKUP(A6115,Table2[ProductID],Table2[RepID])</f>
        <v>23</v>
      </c>
      <c r="K6115" t="str">
        <f>_xlfn.XLOOKUP(J6115,Table3[RepID],Table3[RepName])</f>
        <v>Essam</v>
      </c>
    </row>
    <row r="6116" spans="1:11" x14ac:dyDescent="0.35">
      <c r="A6116" s="8">
        <v>462</v>
      </c>
      <c r="B6116" t="str" cm="1">
        <f t="array" ref="B6116:F6116">_xlfn.XLOOKUP(A6116,Table4[ProductID],Table4[[ProductCode]:[Brand]])</f>
        <v>YW-26-036</v>
      </c>
      <c r="C6116" t="str">
        <v>Pokémon Boosters ( Stand 36 Pcs )</v>
      </c>
      <c r="D6116" t="str">
        <v>Games</v>
      </c>
      <c r="E6116" t="str">
        <v>Card Game</v>
      </c>
      <c r="F6116" t="str">
        <v>Pokémon</v>
      </c>
      <c r="G6116">
        <f>_xlfn.XLOOKUP(A6116,Table2[ProductID],Table2[StoreID])</f>
        <v>4</v>
      </c>
      <c r="H6116" t="str" cm="1">
        <f t="array" ref="H6116:I6116">_xlfn.XLOOKUP(G6116,Table1[StoreID],Table1[[StoreName]:[Region]])</f>
        <v>StoreD</v>
      </c>
      <c r="I6116" t="str">
        <v>Alex</v>
      </c>
      <c r="J6116">
        <f>_xlfn.XLOOKUP(A6116,Table2[ProductID],Table2[RepID])</f>
        <v>23</v>
      </c>
      <c r="K6116" t="str">
        <f>_xlfn.XLOOKUP(J6116,Table3[RepID],Table3[RepName])</f>
        <v>Essam</v>
      </c>
    </row>
    <row r="6117" spans="1:11" x14ac:dyDescent="0.35">
      <c r="A6117" s="8">
        <v>462</v>
      </c>
      <c r="B6117" t="str" cm="1">
        <f t="array" ref="B6117:F6117">_xlfn.XLOOKUP(A6117,Table4[ProductID],Table4[[ProductCode]:[Brand]])</f>
        <v>YW-26-036</v>
      </c>
      <c r="C6117" t="str">
        <v>Pokémon Boosters ( Stand 36 Pcs )</v>
      </c>
      <c r="D6117" t="str">
        <v>Games</v>
      </c>
      <c r="E6117" t="str">
        <v>Card Game</v>
      </c>
      <c r="F6117" t="str">
        <v>Pokémon</v>
      </c>
      <c r="G6117">
        <f>_xlfn.XLOOKUP(A6117,Table2[ProductID],Table2[StoreID])</f>
        <v>4</v>
      </c>
      <c r="H6117" t="str" cm="1">
        <f t="array" ref="H6117:I6117">_xlfn.XLOOKUP(G6117,Table1[StoreID],Table1[[StoreName]:[Region]])</f>
        <v>StoreD</v>
      </c>
      <c r="I6117" t="str">
        <v>Alex</v>
      </c>
      <c r="J6117">
        <f>_xlfn.XLOOKUP(A6117,Table2[ProductID],Table2[RepID])</f>
        <v>23</v>
      </c>
      <c r="K6117" t="str">
        <f>_xlfn.XLOOKUP(J6117,Table3[RepID],Table3[RepName])</f>
        <v>Essam</v>
      </c>
    </row>
    <row r="6118" spans="1:11" x14ac:dyDescent="0.35">
      <c r="A6118" s="8">
        <v>392</v>
      </c>
      <c r="B6118" t="str" cm="1">
        <f t="array" ref="B6118:F6118">_xlfn.XLOOKUP(A6118,Table4[ProductID],Table4[[ProductCode]:[Brand]])</f>
        <v>YW-28-030</v>
      </c>
      <c r="C6118" t="str">
        <v>Pokémon Album 3D 4PCS in the page</v>
      </c>
      <c r="D6118" t="str">
        <v>Games</v>
      </c>
      <c r="E6118" t="str">
        <v>Card Game</v>
      </c>
      <c r="F6118" t="str">
        <v>Pokémon</v>
      </c>
      <c r="G6118">
        <f>_xlfn.XLOOKUP(A6118,Table2[ProductID],Table2[StoreID])</f>
        <v>4</v>
      </c>
      <c r="H6118" t="str" cm="1">
        <f t="array" ref="H6118:I6118">_xlfn.XLOOKUP(G6118,Table1[StoreID],Table1[[StoreName]:[Region]])</f>
        <v>StoreD</v>
      </c>
      <c r="I6118" t="str">
        <v>Alex</v>
      </c>
      <c r="J6118">
        <f>_xlfn.XLOOKUP(A6118,Table2[ProductID],Table2[RepID])</f>
        <v>2</v>
      </c>
      <c r="K6118" t="str">
        <f>_xlfn.XLOOKUP(J6118,Table3[RepID],Table3[RepName])</f>
        <v>Bassem</v>
      </c>
    </row>
    <row r="6119" spans="1:11" x14ac:dyDescent="0.35">
      <c r="A6119" s="8">
        <v>607</v>
      </c>
      <c r="B6119" t="str" cm="1">
        <f t="array" ref="B6119:F6119">_xlfn.XLOOKUP(A6119,Table4[ProductID],Table4[[ProductCode]:[Brand]])</f>
        <v>XS-36542</v>
      </c>
      <c r="C6119" t="str">
        <v>X-Shot Mix Combo Pack 2Pk Dread And 2Pk Menace</v>
      </c>
      <c r="D6119" t="str">
        <v>Guns</v>
      </c>
      <c r="E6119" t="str">
        <v>Gun</v>
      </c>
      <c r="F6119" t="str">
        <v>X-Shot</v>
      </c>
      <c r="G6119">
        <f>_xlfn.XLOOKUP(A6119,Table2[ProductID],Table2[StoreID])</f>
        <v>3</v>
      </c>
      <c r="H6119" t="str" cm="1">
        <f t="array" ref="H6119:I6119">_xlfn.XLOOKUP(G6119,Table1[StoreID],Table1[[StoreName]:[Region]])</f>
        <v>StoreC</v>
      </c>
      <c r="I6119" t="str">
        <v>Alex</v>
      </c>
      <c r="J6119">
        <f>_xlfn.XLOOKUP(A6119,Table2[ProductID],Table2[RepID])</f>
        <v>4</v>
      </c>
      <c r="K6119" t="str">
        <f>_xlfn.XLOOKUP(J6119,Table3[RepID],Table3[RepName])</f>
        <v>Ali</v>
      </c>
    </row>
    <row r="6120" spans="1:11" x14ac:dyDescent="0.35">
      <c r="A6120" s="8">
        <v>3327</v>
      </c>
      <c r="B6120" t="str" cm="1">
        <f t="array" ref="B6120:F6120">_xlfn.XLOOKUP(A6120,Table4[ProductID],Table4[[ProductCode]:[Brand]])</f>
        <v>MTR-4432</v>
      </c>
      <c r="C6120" t="str">
        <v>Make It Real - Juicy Couture Mini Pink And Precious Bracelets</v>
      </c>
      <c r="D6120" t="str">
        <v>Fashion</v>
      </c>
      <c r="E6120" t="str">
        <v>Accessories</v>
      </c>
      <c r="F6120" t="str">
        <v>Juicy Couture</v>
      </c>
      <c r="G6120">
        <f>_xlfn.XLOOKUP(A6120,Table2[ProductID],Table2[StoreID])</f>
        <v>4</v>
      </c>
      <c r="H6120" t="str" cm="1">
        <f t="array" ref="H6120:I6120">_xlfn.XLOOKUP(G6120,Table1[StoreID],Table1[[StoreName]:[Region]])</f>
        <v>StoreD</v>
      </c>
      <c r="I6120" t="str">
        <v>Alex</v>
      </c>
      <c r="J6120">
        <f>_xlfn.XLOOKUP(A6120,Table2[ProductID],Table2[RepID])</f>
        <v>23</v>
      </c>
      <c r="K6120" t="str">
        <f>_xlfn.XLOOKUP(J6120,Table3[RepID],Table3[RepName])</f>
        <v>Essam</v>
      </c>
    </row>
    <row r="6121" spans="1:11" x14ac:dyDescent="0.35">
      <c r="A6121" s="8">
        <v>461</v>
      </c>
      <c r="B6121" t="str" cm="1">
        <f t="array" ref="B6121:F6121">_xlfn.XLOOKUP(A6121,Table4[ProductID],Table4[[ProductCode]:[Brand]])</f>
        <v>YW-26-037</v>
      </c>
      <c r="C6121" t="str">
        <v>Pokémon Card tin box</v>
      </c>
      <c r="D6121" t="str">
        <v>Games</v>
      </c>
      <c r="E6121" t="str">
        <v>Card Game</v>
      </c>
      <c r="F6121" t="str">
        <v>Pokémon</v>
      </c>
      <c r="G6121">
        <f>_xlfn.XLOOKUP(A6121,Table2[ProductID],Table2[StoreID])</f>
        <v>4</v>
      </c>
      <c r="H6121" t="str" cm="1">
        <f t="array" ref="H6121:I6121">_xlfn.XLOOKUP(G6121,Table1[StoreID],Table1[[StoreName]:[Region]])</f>
        <v>StoreD</v>
      </c>
      <c r="I6121" t="str">
        <v>Alex</v>
      </c>
      <c r="J6121">
        <f>_xlfn.XLOOKUP(A6121,Table2[ProductID],Table2[RepID])</f>
        <v>33</v>
      </c>
      <c r="K6121" t="str">
        <f>_xlfn.XLOOKUP(J6121,Table3[RepID],Table3[RepName])</f>
        <v>Alaa</v>
      </c>
    </row>
    <row r="6122" spans="1:11" x14ac:dyDescent="0.35">
      <c r="A6122" s="8">
        <v>706</v>
      </c>
      <c r="B6122" t="str" cm="1">
        <f t="array" ref="B6122:F6122">_xlfn.XLOOKUP(A6122,Table4[ProductID],Table4[[ProductCode]:[Brand]])</f>
        <v>SM-0444</v>
      </c>
      <c r="C6122" t="str">
        <v>Yogi Card (Stand 36 Bag )</v>
      </c>
      <c r="D6122" t="str">
        <v>Games</v>
      </c>
      <c r="E6122" t="str">
        <v>Card Game</v>
      </c>
      <c r="F6122" t="str">
        <v>Yu-Gi-Oh!</v>
      </c>
      <c r="G6122">
        <f>_xlfn.XLOOKUP(A6122,Table2[ProductID],Table2[StoreID])</f>
        <v>1</v>
      </c>
      <c r="H6122" t="str" cm="1">
        <f t="array" ref="H6122:I6122">_xlfn.XLOOKUP(G6122,Table1[StoreID],Table1[[StoreName]:[Region]])</f>
        <v>StoreA</v>
      </c>
      <c r="I6122" t="str">
        <v>Cairo</v>
      </c>
      <c r="J6122">
        <f>_xlfn.XLOOKUP(A6122,Table2[ProductID],Table2[RepID])</f>
        <v>5</v>
      </c>
      <c r="K6122" t="str">
        <f>_xlfn.XLOOKUP(J6122,Table3[RepID],Table3[RepName])</f>
        <v>Yara</v>
      </c>
    </row>
    <row r="6123" spans="1:11" x14ac:dyDescent="0.35">
      <c r="A6123" s="8">
        <v>706</v>
      </c>
      <c r="B6123" t="str" cm="1">
        <f t="array" ref="B6123:F6123">_xlfn.XLOOKUP(A6123,Table4[ProductID],Table4[[ProductCode]:[Brand]])</f>
        <v>SM-0444</v>
      </c>
      <c r="C6123" t="str">
        <v>Yogi Card (Stand 36 Bag )</v>
      </c>
      <c r="D6123" t="str">
        <v>Games</v>
      </c>
      <c r="E6123" t="str">
        <v>Card Game</v>
      </c>
      <c r="F6123" t="str">
        <v>Yu-Gi-Oh!</v>
      </c>
      <c r="G6123">
        <f>_xlfn.XLOOKUP(A6123,Table2[ProductID],Table2[StoreID])</f>
        <v>1</v>
      </c>
      <c r="H6123" t="str" cm="1">
        <f t="array" ref="H6123:I6123">_xlfn.XLOOKUP(G6123,Table1[StoreID],Table1[[StoreName]:[Region]])</f>
        <v>StoreA</v>
      </c>
      <c r="I6123" t="str">
        <v>Cairo</v>
      </c>
      <c r="J6123">
        <f>_xlfn.XLOOKUP(A6123,Table2[ProductID],Table2[RepID])</f>
        <v>5</v>
      </c>
      <c r="K6123" t="str">
        <f>_xlfn.XLOOKUP(J6123,Table3[RepID],Table3[RepName])</f>
        <v>Yara</v>
      </c>
    </row>
    <row r="6124" spans="1:11" x14ac:dyDescent="0.35">
      <c r="A6124" s="8">
        <v>462</v>
      </c>
      <c r="B6124" t="str" cm="1">
        <f t="array" ref="B6124:F6124">_xlfn.XLOOKUP(A6124,Table4[ProductID],Table4[[ProductCode]:[Brand]])</f>
        <v>YW-26-036</v>
      </c>
      <c r="C6124" t="str">
        <v>Pokémon Boosters ( Stand 36 Pcs )</v>
      </c>
      <c r="D6124" t="str">
        <v>Games</v>
      </c>
      <c r="E6124" t="str">
        <v>Card Game</v>
      </c>
      <c r="F6124" t="str">
        <v>Pokémon</v>
      </c>
      <c r="G6124">
        <f>_xlfn.XLOOKUP(A6124,Table2[ProductID],Table2[StoreID])</f>
        <v>4</v>
      </c>
      <c r="H6124" t="str" cm="1">
        <f t="array" ref="H6124:I6124">_xlfn.XLOOKUP(G6124,Table1[StoreID],Table1[[StoreName]:[Region]])</f>
        <v>StoreD</v>
      </c>
      <c r="I6124" t="str">
        <v>Alex</v>
      </c>
      <c r="J6124">
        <f>_xlfn.XLOOKUP(A6124,Table2[ProductID],Table2[RepID])</f>
        <v>23</v>
      </c>
      <c r="K6124" t="str">
        <f>_xlfn.XLOOKUP(J6124,Table3[RepID],Table3[RepName])</f>
        <v>Essam</v>
      </c>
    </row>
    <row r="6125" spans="1:11" x14ac:dyDescent="0.35">
      <c r="A6125" s="8">
        <v>386</v>
      </c>
      <c r="B6125" t="str" cm="1">
        <f t="array" ref="B6125:F6125">_xlfn.XLOOKUP(A6125,Table4[ProductID],Table4[[ProductCode]:[Brand]])</f>
        <v>YW-28-036</v>
      </c>
      <c r="C6125" t="str">
        <v>Pokémon Card 30 Card</v>
      </c>
      <c r="D6125" t="str">
        <v>Games</v>
      </c>
      <c r="E6125" t="str">
        <v>Card Game</v>
      </c>
      <c r="F6125" t="str">
        <v>Pokémon</v>
      </c>
      <c r="G6125">
        <f>_xlfn.XLOOKUP(A6125,Table2[ProductID],Table2[StoreID])</f>
        <v>4</v>
      </c>
      <c r="H6125" t="str" cm="1">
        <f t="array" ref="H6125:I6125">_xlfn.XLOOKUP(G6125,Table1[StoreID],Table1[[StoreName]:[Region]])</f>
        <v>StoreD</v>
      </c>
      <c r="I6125" t="str">
        <v>Alex</v>
      </c>
      <c r="J6125">
        <f>_xlfn.XLOOKUP(A6125,Table2[ProductID],Table2[RepID])</f>
        <v>2</v>
      </c>
      <c r="K6125" t="str">
        <f>_xlfn.XLOOKUP(J6125,Table3[RepID],Table3[RepName])</f>
        <v>Bassem</v>
      </c>
    </row>
    <row r="6126" spans="1:11" x14ac:dyDescent="0.35">
      <c r="A6126" s="8">
        <v>4089</v>
      </c>
      <c r="B6126" t="str" cm="1">
        <f t="array" ref="B6126:F6126">_xlfn.XLOOKUP(A6126,Table4[ProductID],Table4[[ProductCode]:[Brand]])</f>
        <v>DOH-SH-5275</v>
      </c>
      <c r="C6126" t="str">
        <v>Bingo Dough Can 56gm - Pink</v>
      </c>
      <c r="D6126" t="str">
        <v>Clay</v>
      </c>
      <c r="E6126" t="str">
        <v>Dough</v>
      </c>
      <c r="F6126" t="str">
        <v>Bingo Dough</v>
      </c>
      <c r="G6126">
        <f>_xlfn.XLOOKUP(A6126,Table2[ProductID],Table2[StoreID])</f>
        <v>4</v>
      </c>
      <c r="H6126" t="str" cm="1">
        <f t="array" ref="H6126:I6126">_xlfn.XLOOKUP(G6126,Table1[StoreID],Table1[[StoreName]:[Region]])</f>
        <v>StoreD</v>
      </c>
      <c r="I6126" t="str">
        <v>Alex</v>
      </c>
      <c r="J6126">
        <f>_xlfn.XLOOKUP(A6126,Table2[ProductID],Table2[RepID])</f>
        <v>23</v>
      </c>
      <c r="K6126" t="str">
        <f>_xlfn.XLOOKUP(J6126,Table3[RepID],Table3[RepName])</f>
        <v>Essam</v>
      </c>
    </row>
    <row r="6127" spans="1:11" x14ac:dyDescent="0.35">
      <c r="A6127" s="8">
        <v>3260</v>
      </c>
      <c r="B6127" t="str" cm="1">
        <f t="array" ref="B6127:F6127">_xlfn.XLOOKUP(A6127,Table4[ProductID],Table4[[ProductCode]:[Brand]])</f>
        <v>NK-20764</v>
      </c>
      <c r="C6127" t="str">
        <v>Bedoon Kalaam Travel</v>
      </c>
      <c r="D6127" t="str">
        <v>Games</v>
      </c>
      <c r="E6127" t="str">
        <v>Board Game</v>
      </c>
      <c r="F6127" t="str">
        <v>Nilco</v>
      </c>
      <c r="G6127">
        <f>_xlfn.XLOOKUP(A6127,Table2[ProductID],Table2[StoreID])</f>
        <v>4</v>
      </c>
      <c r="H6127" t="str" cm="1">
        <f t="array" ref="H6127:I6127">_xlfn.XLOOKUP(G6127,Table1[StoreID],Table1[[StoreName]:[Region]])</f>
        <v>StoreD</v>
      </c>
      <c r="I6127" t="str">
        <v>Alex</v>
      </c>
      <c r="J6127">
        <f>_xlfn.XLOOKUP(A6127,Table2[ProductID],Table2[RepID])</f>
        <v>23</v>
      </c>
      <c r="K6127" t="str">
        <f>_xlfn.XLOOKUP(J6127,Table3[RepID],Table3[RepName])</f>
        <v>Essam</v>
      </c>
    </row>
    <row r="6128" spans="1:11" x14ac:dyDescent="0.35">
      <c r="A6128" s="8">
        <v>3220</v>
      </c>
      <c r="B6128" t="str" cm="1">
        <f t="array" ref="B6128:F6128">_xlfn.XLOOKUP(A6128,Table4[ProductID],Table4[[ProductCode]:[Brand]])</f>
        <v>NK-21396</v>
      </c>
      <c r="C6128" t="str">
        <v>El koz</v>
      </c>
      <c r="D6128" t="str">
        <v>Games</v>
      </c>
      <c r="E6128" t="str">
        <v>Board Game</v>
      </c>
      <c r="F6128" t="str">
        <v>Nilco</v>
      </c>
      <c r="G6128">
        <f>_xlfn.XLOOKUP(A6128,Table2[ProductID],Table2[StoreID])</f>
        <v>4</v>
      </c>
      <c r="H6128" t="str" cm="1">
        <f t="array" ref="H6128:I6128">_xlfn.XLOOKUP(G6128,Table1[StoreID],Table1[[StoreName]:[Region]])</f>
        <v>StoreD</v>
      </c>
      <c r="I6128" t="str">
        <v>Alex</v>
      </c>
      <c r="J6128">
        <f>_xlfn.XLOOKUP(A6128,Table2[ProductID],Table2[RepID])</f>
        <v>2</v>
      </c>
      <c r="K6128" t="str">
        <f>_xlfn.XLOOKUP(J6128,Table3[RepID],Table3[RepName])</f>
        <v>Bassem</v>
      </c>
    </row>
    <row r="6129" spans="1:11" x14ac:dyDescent="0.35">
      <c r="A6129" s="8">
        <v>4085</v>
      </c>
      <c r="B6129" t="str" cm="1">
        <f t="array" ref="B6129:F6129">_xlfn.XLOOKUP(A6129,Table4[ProductID],Table4[[ProductCode]:[Brand]])</f>
        <v>DOH-SH-5279</v>
      </c>
      <c r="C6129" t="str">
        <v>Bingo Dough Can 56gm - Orange</v>
      </c>
      <c r="D6129" t="str">
        <v>Clay</v>
      </c>
      <c r="E6129" t="str">
        <v>Dough</v>
      </c>
      <c r="F6129" t="str">
        <v>Bingo Dough</v>
      </c>
      <c r="G6129">
        <f>_xlfn.XLOOKUP(A6129,Table2[ProductID],Table2[StoreID])</f>
        <v>4</v>
      </c>
      <c r="H6129" t="str" cm="1">
        <f t="array" ref="H6129:I6129">_xlfn.XLOOKUP(G6129,Table1[StoreID],Table1[[StoreName]:[Region]])</f>
        <v>StoreD</v>
      </c>
      <c r="I6129" t="str">
        <v>Alex</v>
      </c>
      <c r="J6129">
        <f>_xlfn.XLOOKUP(A6129,Table2[ProductID],Table2[RepID])</f>
        <v>33</v>
      </c>
      <c r="K6129" t="str">
        <f>_xlfn.XLOOKUP(J6129,Table3[RepID],Table3[RepName])</f>
        <v>Alaa</v>
      </c>
    </row>
    <row r="6130" spans="1:11" x14ac:dyDescent="0.35">
      <c r="A6130" s="8">
        <v>4083</v>
      </c>
      <c r="B6130" t="str" cm="1">
        <f t="array" ref="B6130:F6130">_xlfn.XLOOKUP(A6130,Table4[ProductID],Table4[[ProductCode]:[Brand]])</f>
        <v>DOH-SH-5281</v>
      </c>
      <c r="C6130" t="str">
        <v>Bingo Dough Can 56gm - Green</v>
      </c>
      <c r="D6130" t="str">
        <v>Clay</v>
      </c>
      <c r="E6130" t="str">
        <v>Dough</v>
      </c>
      <c r="F6130" t="str">
        <v>Bingo Dough</v>
      </c>
      <c r="G6130">
        <f>_xlfn.XLOOKUP(A6130,Table2[ProductID],Table2[StoreID])</f>
        <v>4</v>
      </c>
      <c r="H6130" t="str" cm="1">
        <f t="array" ref="H6130:I6130">_xlfn.XLOOKUP(G6130,Table1[StoreID],Table1[[StoreName]:[Region]])</f>
        <v>StoreD</v>
      </c>
      <c r="I6130" t="str">
        <v>Alex</v>
      </c>
      <c r="J6130">
        <f>_xlfn.XLOOKUP(A6130,Table2[ProductID],Table2[RepID])</f>
        <v>33</v>
      </c>
      <c r="K6130" t="str">
        <f>_xlfn.XLOOKUP(J6130,Table3[RepID],Table3[RepName])</f>
        <v>Alaa</v>
      </c>
    </row>
    <row r="6131" spans="1:11" x14ac:dyDescent="0.35">
      <c r="A6131" s="8">
        <v>4084</v>
      </c>
      <c r="B6131" t="str" cm="1">
        <f t="array" ref="B6131:F6131">_xlfn.XLOOKUP(A6131,Table4[ProductID],Table4[[ProductCode]:[Brand]])</f>
        <v>DOH-SH-5280</v>
      </c>
      <c r="C6131" t="str">
        <v>Bingo Dough Can 56gm - Yellow</v>
      </c>
      <c r="D6131" t="str">
        <v>Clay</v>
      </c>
      <c r="E6131" t="str">
        <v>Dough</v>
      </c>
      <c r="F6131" t="str">
        <v>Bingo Dough</v>
      </c>
      <c r="G6131">
        <f>_xlfn.XLOOKUP(A6131,Table2[ProductID],Table2[StoreID])</f>
        <v>4</v>
      </c>
      <c r="H6131" t="str" cm="1">
        <f t="array" ref="H6131:I6131">_xlfn.XLOOKUP(G6131,Table1[StoreID],Table1[[StoreName]:[Region]])</f>
        <v>StoreD</v>
      </c>
      <c r="I6131" t="str">
        <v>Alex</v>
      </c>
      <c r="J6131">
        <f>_xlfn.XLOOKUP(A6131,Table2[ProductID],Table2[RepID])</f>
        <v>33</v>
      </c>
      <c r="K6131" t="str">
        <f>_xlfn.XLOOKUP(J6131,Table3[RepID],Table3[RepName])</f>
        <v>Alaa</v>
      </c>
    </row>
    <row r="6132" spans="1:11" x14ac:dyDescent="0.35">
      <c r="A6132" s="8">
        <v>4082</v>
      </c>
      <c r="B6132" t="str" cm="1">
        <f t="array" ref="B6132:F6132">_xlfn.XLOOKUP(A6132,Table4[ProductID],Table4[[ProductCode]:[Brand]])</f>
        <v>DOH-SH-5282</v>
      </c>
      <c r="C6132" t="str">
        <v>Bingo Dough Can 56gm - White</v>
      </c>
      <c r="D6132" t="str">
        <v>Clay</v>
      </c>
      <c r="E6132" t="str">
        <v>Dough</v>
      </c>
      <c r="F6132" t="str">
        <v>Bingo Dough</v>
      </c>
      <c r="G6132">
        <f>_xlfn.XLOOKUP(A6132,Table2[ProductID],Table2[StoreID])</f>
        <v>4</v>
      </c>
      <c r="H6132" t="str" cm="1">
        <f t="array" ref="H6132:I6132">_xlfn.XLOOKUP(G6132,Table1[StoreID],Table1[[StoreName]:[Region]])</f>
        <v>StoreD</v>
      </c>
      <c r="I6132" t="str">
        <v>Alex</v>
      </c>
      <c r="J6132">
        <f>_xlfn.XLOOKUP(A6132,Table2[ProductID],Table2[RepID])</f>
        <v>33</v>
      </c>
      <c r="K6132" t="str">
        <f>_xlfn.XLOOKUP(J6132,Table3[RepID],Table3[RepName])</f>
        <v>Alaa</v>
      </c>
    </row>
    <row r="6133" spans="1:11" x14ac:dyDescent="0.35">
      <c r="A6133" s="8">
        <v>4088</v>
      </c>
      <c r="B6133" t="str" cm="1">
        <f t="array" ref="B6133:F6133">_xlfn.XLOOKUP(A6133,Table4[ProductID],Table4[[ProductCode]:[Brand]])</f>
        <v>DOH-SH-5276</v>
      </c>
      <c r="C6133" t="str">
        <v>Bingo Dough Can 56gm - Purple</v>
      </c>
      <c r="D6133" t="str">
        <v>Clay</v>
      </c>
      <c r="E6133" t="str">
        <v>Dough</v>
      </c>
      <c r="F6133" t="str">
        <v>Bingo Dough</v>
      </c>
      <c r="G6133">
        <f>_xlfn.XLOOKUP(A6133,Table2[ProductID],Table2[StoreID])</f>
        <v>4</v>
      </c>
      <c r="H6133" t="str" cm="1">
        <f t="array" ref="H6133:I6133">_xlfn.XLOOKUP(G6133,Table1[StoreID],Table1[[StoreName]:[Region]])</f>
        <v>StoreD</v>
      </c>
      <c r="I6133" t="str">
        <v>Alex</v>
      </c>
      <c r="J6133">
        <f>_xlfn.XLOOKUP(A6133,Table2[ProductID],Table2[RepID])</f>
        <v>23</v>
      </c>
      <c r="K6133" t="str">
        <f>_xlfn.XLOOKUP(J6133,Table3[RepID],Table3[RepName])</f>
        <v>Essam</v>
      </c>
    </row>
    <row r="6134" spans="1:11" x14ac:dyDescent="0.35">
      <c r="A6134" s="8">
        <v>4078</v>
      </c>
      <c r="B6134" t="str" cm="1">
        <f t="array" ref="B6134:F6134">_xlfn.XLOOKUP(A6134,Table4[ProductID],Table4[[ProductCode]:[Brand]])</f>
        <v>E91 BP6</v>
      </c>
      <c r="C6134" t="str">
        <v>Energizer Card 4+2  AA Promo</v>
      </c>
      <c r="D6134" t="str">
        <v>Add-ons</v>
      </c>
      <c r="E6134" t="str">
        <v>Battery</v>
      </c>
      <c r="F6134" t="str">
        <v>Energizer</v>
      </c>
      <c r="G6134">
        <f>_xlfn.XLOOKUP(A6134,Table2[ProductID],Table2[StoreID])</f>
        <v>3</v>
      </c>
      <c r="H6134" t="str" cm="1">
        <f t="array" ref="H6134:I6134">_xlfn.XLOOKUP(G6134,Table1[StoreID],Table1[[StoreName]:[Region]])</f>
        <v>StoreC</v>
      </c>
      <c r="I6134" t="str">
        <v>Alex</v>
      </c>
      <c r="J6134">
        <f>_xlfn.XLOOKUP(A6134,Table2[ProductID],Table2[RepID])</f>
        <v>27</v>
      </c>
      <c r="K6134" t="str">
        <f>_xlfn.XLOOKUP(J6134,Table3[RepID],Table3[RepName])</f>
        <v>Abdallah</v>
      </c>
    </row>
    <row r="6135" spans="1:11" x14ac:dyDescent="0.35">
      <c r="A6135" s="8">
        <v>12</v>
      </c>
      <c r="B6135" t="str" cm="1">
        <f t="array" ref="B6135:F6135">_xlfn.XLOOKUP(A6135,Table4[ProductID],Table4[[ProductCode]:[Brand]])</f>
        <v>ZUR-9258</v>
      </c>
      <c r="C6135" t="str">
        <v>Zuru Rainbocorns Eggzania Surprise Mania Over 20 Surprises</v>
      </c>
      <c r="D6135" t="str">
        <v>Surprise</v>
      </c>
      <c r="E6135" t="str">
        <v>Egg</v>
      </c>
      <c r="F6135" t="str">
        <v>Rainbocorns</v>
      </c>
      <c r="G6135">
        <f>_xlfn.XLOOKUP(A6135,Table2[ProductID],Table2[StoreID])</f>
        <v>4</v>
      </c>
      <c r="H6135" t="str" cm="1">
        <f t="array" ref="H6135:I6135">_xlfn.XLOOKUP(G6135,Table1[StoreID],Table1[[StoreName]:[Region]])</f>
        <v>StoreD</v>
      </c>
      <c r="I6135" t="str">
        <v>Alex</v>
      </c>
      <c r="J6135">
        <f>_xlfn.XLOOKUP(A6135,Table2[ProductID],Table2[RepID])</f>
        <v>33</v>
      </c>
      <c r="K6135" t="str">
        <f>_xlfn.XLOOKUP(J6135,Table3[RepID],Table3[RepName])</f>
        <v>Alaa</v>
      </c>
    </row>
    <row r="6136" spans="1:11" x14ac:dyDescent="0.35">
      <c r="A6136" s="8">
        <v>4078</v>
      </c>
      <c r="B6136" t="str" cm="1">
        <f t="array" ref="B6136:F6136">_xlfn.XLOOKUP(A6136,Table4[ProductID],Table4[[ProductCode]:[Brand]])</f>
        <v>E91 BP6</v>
      </c>
      <c r="C6136" t="str">
        <v>Energizer Card 4+2  AA Promo</v>
      </c>
      <c r="D6136" t="str">
        <v>Add-ons</v>
      </c>
      <c r="E6136" t="str">
        <v>Battery</v>
      </c>
      <c r="F6136" t="str">
        <v>Energizer</v>
      </c>
      <c r="G6136">
        <f>_xlfn.XLOOKUP(A6136,Table2[ProductID],Table2[StoreID])</f>
        <v>3</v>
      </c>
      <c r="H6136" t="str" cm="1">
        <f t="array" ref="H6136:I6136">_xlfn.XLOOKUP(G6136,Table1[StoreID],Table1[[StoreName]:[Region]])</f>
        <v>StoreC</v>
      </c>
      <c r="I6136" t="str">
        <v>Alex</v>
      </c>
      <c r="J6136">
        <f>_xlfn.XLOOKUP(A6136,Table2[ProductID],Table2[RepID])</f>
        <v>27</v>
      </c>
      <c r="K6136" t="str">
        <f>_xlfn.XLOOKUP(J6136,Table3[RepID],Table3[RepName])</f>
        <v>Abdallah</v>
      </c>
    </row>
    <row r="6137" spans="1:11" x14ac:dyDescent="0.35">
      <c r="A6137" s="8">
        <v>601</v>
      </c>
      <c r="B6137" t="str" cm="1">
        <f t="array" ref="B6137:F6137">_xlfn.XLOOKUP(A6137,Table4[ProductID],Table4[[ProductCode]:[Brand]])</f>
        <v>XS-4861</v>
      </c>
      <c r="C6137" t="str">
        <v>X-Shot Dino Attack-Eliminator(2Medium Egg,4Small Egg,24Darts)</v>
      </c>
      <c r="D6137" t="str">
        <v>Guns</v>
      </c>
      <c r="E6137" t="str">
        <v>Gun</v>
      </c>
      <c r="F6137" t="str">
        <v>X-Shot</v>
      </c>
      <c r="G6137">
        <f>_xlfn.XLOOKUP(A6137,Table2[ProductID],Table2[StoreID])</f>
        <v>1</v>
      </c>
      <c r="H6137" t="str" cm="1">
        <f t="array" ref="H6137:I6137">_xlfn.XLOOKUP(G6137,Table1[StoreID],Table1[[StoreName]:[Region]])</f>
        <v>StoreA</v>
      </c>
      <c r="I6137" t="str">
        <v>Cairo</v>
      </c>
      <c r="J6137">
        <f>_xlfn.XLOOKUP(A6137,Table2[ProductID],Table2[RepID])</f>
        <v>5</v>
      </c>
      <c r="K6137" t="str">
        <f>_xlfn.XLOOKUP(J6137,Table3[RepID],Table3[RepName])</f>
        <v>Yara</v>
      </c>
    </row>
    <row r="6138" spans="1:11" x14ac:dyDescent="0.35">
      <c r="A6138" s="8">
        <v>416</v>
      </c>
      <c r="B6138" t="str" cm="1">
        <f t="array" ref="B6138:F6138">_xlfn.XLOOKUP(A6138,Table4[ProductID],Table4[[ProductCode]:[Brand]])</f>
        <v>YW-28-004</v>
      </c>
      <c r="C6138" t="str">
        <v>Block Bag Sider Man ( Stand 24 pieces )</v>
      </c>
      <c r="D6138" t="str">
        <v>Blocks</v>
      </c>
      <c r="E6138" t="str">
        <v>Lego</v>
      </c>
      <c r="F6138" t="str">
        <v>Lego</v>
      </c>
      <c r="G6138">
        <f>_xlfn.XLOOKUP(A6138,Table2[ProductID],Table2[StoreID])</f>
        <v>4</v>
      </c>
      <c r="H6138" t="str" cm="1">
        <f t="array" ref="H6138:I6138">_xlfn.XLOOKUP(G6138,Table1[StoreID],Table1[[StoreName]:[Region]])</f>
        <v>StoreD</v>
      </c>
      <c r="I6138" t="str">
        <v>Alex</v>
      </c>
      <c r="J6138">
        <f>_xlfn.XLOOKUP(A6138,Table2[ProductID],Table2[RepID])</f>
        <v>33</v>
      </c>
      <c r="K6138" t="str">
        <f>_xlfn.XLOOKUP(J6138,Table3[RepID],Table3[RepName])</f>
        <v>Alaa</v>
      </c>
    </row>
    <row r="6139" spans="1:11" x14ac:dyDescent="0.35">
      <c r="A6139" s="8">
        <v>418</v>
      </c>
      <c r="B6139" t="str" cm="1">
        <f t="array" ref="B6139:F6139">_xlfn.XLOOKUP(A6139,Table4[ProductID],Table4[[ProductCode]:[Brand]])</f>
        <v>YW-28-002</v>
      </c>
      <c r="C6139" t="str">
        <v>Dargon Ball one Figuer 12 Asst</v>
      </c>
      <c r="D6139" t="str">
        <v>Action Figure</v>
      </c>
      <c r="E6139" t="str">
        <v>Figures</v>
      </c>
      <c r="F6139" t="str">
        <v>Dargon ball</v>
      </c>
      <c r="G6139">
        <f>_xlfn.XLOOKUP(A6139,Table2[ProductID],Table2[StoreID])</f>
        <v>4</v>
      </c>
      <c r="H6139" t="str" cm="1">
        <f t="array" ref="H6139:I6139">_xlfn.XLOOKUP(G6139,Table1[StoreID],Table1[[StoreName]:[Region]])</f>
        <v>StoreD</v>
      </c>
      <c r="I6139" t="str">
        <v>Alex</v>
      </c>
      <c r="J6139">
        <f>_xlfn.XLOOKUP(A6139,Table2[ProductID],Table2[RepID])</f>
        <v>23</v>
      </c>
      <c r="K6139" t="str">
        <f>_xlfn.XLOOKUP(J6139,Table3[RepID],Table3[RepName])</f>
        <v>Essam</v>
      </c>
    </row>
    <row r="6140" spans="1:11" x14ac:dyDescent="0.35">
      <c r="A6140" s="8">
        <v>458</v>
      </c>
      <c r="B6140" t="str" cm="1">
        <f t="array" ref="B6140:F6140">_xlfn.XLOOKUP(A6140,Table4[ProductID],Table4[[ProductCode]:[Brand]])</f>
        <v>YW-26-040</v>
      </c>
      <c r="C6140" t="str">
        <v>Pokémon Card tin box</v>
      </c>
      <c r="D6140" t="str">
        <v>Games</v>
      </c>
      <c r="E6140" t="str">
        <v>Card Game</v>
      </c>
      <c r="F6140" t="str">
        <v>Pokémon</v>
      </c>
      <c r="G6140">
        <f>_xlfn.XLOOKUP(A6140,Table2[ProductID],Table2[StoreID])</f>
        <v>4</v>
      </c>
      <c r="H6140" t="str" cm="1">
        <f t="array" ref="H6140:I6140">_xlfn.XLOOKUP(G6140,Table1[StoreID],Table1[[StoreName]:[Region]])</f>
        <v>StoreD</v>
      </c>
      <c r="I6140" t="str">
        <v>Alex</v>
      </c>
      <c r="J6140">
        <f>_xlfn.XLOOKUP(A6140,Table2[ProductID],Table2[RepID])</f>
        <v>23</v>
      </c>
      <c r="K6140" t="str">
        <f>_xlfn.XLOOKUP(J6140,Table3[RepID],Table3[RepName])</f>
        <v>Essam</v>
      </c>
    </row>
    <row r="6141" spans="1:11" x14ac:dyDescent="0.35">
      <c r="A6141" s="8">
        <v>3251</v>
      </c>
      <c r="B6141" t="str" cm="1">
        <f t="array" ref="B6141:F6141">_xlfn.XLOOKUP(A6141,Table4[ProductID],Table4[[ProductCode]:[Brand]])</f>
        <v>NK-20870</v>
      </c>
      <c r="C6141" t="str">
        <v>Ludo XO</v>
      </c>
      <c r="D6141" t="str">
        <v>Games</v>
      </c>
      <c r="E6141" t="str">
        <v>Board Game</v>
      </c>
      <c r="F6141" t="str">
        <v>Nilco</v>
      </c>
      <c r="G6141">
        <f>_xlfn.XLOOKUP(A6141,Table2[ProductID],Table2[StoreID])</f>
        <v>3</v>
      </c>
      <c r="H6141" t="str" cm="1">
        <f t="array" ref="H6141:I6141">_xlfn.XLOOKUP(G6141,Table1[StoreID],Table1[[StoreName]:[Region]])</f>
        <v>StoreC</v>
      </c>
      <c r="I6141" t="str">
        <v>Alex</v>
      </c>
      <c r="J6141">
        <f>_xlfn.XLOOKUP(A6141,Table2[ProductID],Table2[RepID])</f>
        <v>19</v>
      </c>
      <c r="K6141" t="str">
        <f>_xlfn.XLOOKUP(J6141,Table3[RepID],Table3[RepName])</f>
        <v>Omar</v>
      </c>
    </row>
    <row r="6142" spans="1:11" x14ac:dyDescent="0.35">
      <c r="A6142" s="8">
        <v>3673</v>
      </c>
      <c r="B6142" t="str" cm="1">
        <f t="array" ref="B6142:F6142">_xlfn.XLOOKUP(A6142,Table4[ProductID],Table4[[ProductCode]:[Brand]])</f>
        <v>LA-AN2732Z</v>
      </c>
      <c r="C6142" t="str">
        <v>BROWN BEAR FAMILY</v>
      </c>
      <c r="D6142" t="str">
        <v>Animals</v>
      </c>
      <c r="E6142" t="str">
        <v>Jungle</v>
      </c>
      <c r="F6142" t="str">
        <v>Terra</v>
      </c>
      <c r="G6142">
        <f>_xlfn.XLOOKUP(A6142,Table2[ProductID],Table2[StoreID])</f>
        <v>3</v>
      </c>
      <c r="H6142" t="str" cm="1">
        <f t="array" ref="H6142:I6142">_xlfn.XLOOKUP(G6142,Table1[StoreID],Table1[[StoreName]:[Region]])</f>
        <v>StoreC</v>
      </c>
      <c r="I6142" t="str">
        <v>Alex</v>
      </c>
      <c r="J6142">
        <f>_xlfn.XLOOKUP(A6142,Table2[ProductID],Table2[RepID])</f>
        <v>23</v>
      </c>
      <c r="K6142" t="str">
        <f>_xlfn.XLOOKUP(J6142,Table3[RepID],Table3[RepName])</f>
        <v>Essam</v>
      </c>
    </row>
    <row r="6143" spans="1:11" x14ac:dyDescent="0.35">
      <c r="A6143" s="8">
        <v>3315</v>
      </c>
      <c r="B6143" t="str" cm="1">
        <f t="array" ref="B6143:F6143">_xlfn.XLOOKUP(A6143,Table4[ProductID],Table4[[ProductCode]:[Brand]])</f>
        <v>NK-20030</v>
      </c>
      <c r="C6143" t="str">
        <v>Egytopoly Arabic</v>
      </c>
      <c r="D6143" t="str">
        <v>Games</v>
      </c>
      <c r="E6143" t="str">
        <v>Board Game</v>
      </c>
      <c r="F6143" t="str">
        <v>Nilco</v>
      </c>
      <c r="G6143">
        <f>_xlfn.XLOOKUP(A6143,Table2[ProductID],Table2[StoreID])</f>
        <v>4</v>
      </c>
      <c r="H6143" t="str" cm="1">
        <f t="array" ref="H6143:I6143">_xlfn.XLOOKUP(G6143,Table1[StoreID],Table1[[StoreName]:[Region]])</f>
        <v>StoreD</v>
      </c>
      <c r="I6143" t="str">
        <v>Alex</v>
      </c>
      <c r="J6143">
        <f>_xlfn.XLOOKUP(A6143,Table2[ProductID],Table2[RepID])</f>
        <v>2</v>
      </c>
      <c r="K6143" t="str">
        <f>_xlfn.XLOOKUP(J6143,Table3[RepID],Table3[RepName])</f>
        <v>Bassem</v>
      </c>
    </row>
    <row r="6144" spans="1:11" x14ac:dyDescent="0.35">
      <c r="A6144" s="8">
        <v>4028</v>
      </c>
      <c r="B6144" t="str" cm="1">
        <f t="array" ref="B6144:F6144">_xlfn.XLOOKUP(A6144,Table4[ProductID],Table4[[ProductCode]:[Brand]])</f>
        <v>FS0003570</v>
      </c>
      <c r="C6144" t="str">
        <v>Topps Match Attax 2022/2023 - Single Pack  Stand (36 pieces)</v>
      </c>
      <c r="D6144" t="str">
        <v>Games</v>
      </c>
      <c r="E6144" t="str">
        <v>Card Game</v>
      </c>
      <c r="F6144" t="str">
        <v>Match Attax</v>
      </c>
      <c r="G6144">
        <f>_xlfn.XLOOKUP(A6144,Table2[ProductID],Table2[StoreID])</f>
        <v>4</v>
      </c>
      <c r="H6144" t="str" cm="1">
        <f t="array" ref="H6144:I6144">_xlfn.XLOOKUP(G6144,Table1[StoreID],Table1[[StoreName]:[Region]])</f>
        <v>StoreD</v>
      </c>
      <c r="I6144" t="str">
        <v>Alex</v>
      </c>
      <c r="J6144">
        <f>_xlfn.XLOOKUP(A6144,Table2[ProductID],Table2[RepID])</f>
        <v>23</v>
      </c>
      <c r="K6144" t="str">
        <f>_xlfn.XLOOKUP(J6144,Table3[RepID],Table3[RepName])</f>
        <v>Essam</v>
      </c>
    </row>
    <row r="6145" spans="1:11" x14ac:dyDescent="0.35">
      <c r="A6145" s="8">
        <v>462</v>
      </c>
      <c r="B6145" t="str" cm="1">
        <f t="array" ref="B6145:F6145">_xlfn.XLOOKUP(A6145,Table4[ProductID],Table4[[ProductCode]:[Brand]])</f>
        <v>YW-26-036</v>
      </c>
      <c r="C6145" t="str">
        <v>Pokémon Boosters ( Stand 36 Pcs )</v>
      </c>
      <c r="D6145" t="str">
        <v>Games</v>
      </c>
      <c r="E6145" t="str">
        <v>Card Game</v>
      </c>
      <c r="F6145" t="str">
        <v>Pokémon</v>
      </c>
      <c r="G6145">
        <f>_xlfn.XLOOKUP(A6145,Table2[ProductID],Table2[StoreID])</f>
        <v>4</v>
      </c>
      <c r="H6145" t="str" cm="1">
        <f t="array" ref="H6145:I6145">_xlfn.XLOOKUP(G6145,Table1[StoreID],Table1[[StoreName]:[Region]])</f>
        <v>StoreD</v>
      </c>
      <c r="I6145" t="str">
        <v>Alex</v>
      </c>
      <c r="J6145">
        <f>_xlfn.XLOOKUP(A6145,Table2[ProductID],Table2[RepID])</f>
        <v>23</v>
      </c>
      <c r="K6145" t="str">
        <f>_xlfn.XLOOKUP(J6145,Table3[RepID],Table3[RepName])</f>
        <v>Essam</v>
      </c>
    </row>
    <row r="6146" spans="1:11" x14ac:dyDescent="0.35">
      <c r="A6146" s="8">
        <v>3460</v>
      </c>
      <c r="B6146" t="str" cm="1">
        <f t="array" ref="B6146:F6146">_xlfn.XLOOKUP(A6146,Table4[ProductID],Table4[[ProductCode]:[Brand]])</f>
        <v>MGA-576532</v>
      </c>
      <c r="C6146" t="str">
        <v>LOL Surprise OMG Movie Magic Studios</v>
      </c>
      <c r="D6146" t="str">
        <v>Dolls &amp; Accessories</v>
      </c>
      <c r="E6146" t="str">
        <v>Doll House &amp; Play set</v>
      </c>
      <c r="F6146" t="str">
        <v>L.O.L. Surprise</v>
      </c>
      <c r="G6146">
        <f>_xlfn.XLOOKUP(A6146,Table2[ProductID],Table2[StoreID])</f>
        <v>2</v>
      </c>
      <c r="H6146" t="str" cm="1">
        <f t="array" ref="H6146:I6146">_xlfn.XLOOKUP(G6146,Table1[StoreID],Table1[[StoreName]:[Region]])</f>
        <v>StoreB</v>
      </c>
      <c r="I6146" t="str">
        <v>Cairo</v>
      </c>
      <c r="J6146">
        <f>_xlfn.XLOOKUP(A6146,Table2[ProductID],Table2[RepID])</f>
        <v>25</v>
      </c>
      <c r="K6146" t="str">
        <f>_xlfn.XLOOKUP(J6146,Table3[RepID],Table3[RepName])</f>
        <v>Marwa</v>
      </c>
    </row>
    <row r="6147" spans="1:11" x14ac:dyDescent="0.35">
      <c r="A6147" s="8">
        <v>3397</v>
      </c>
      <c r="B6147" t="str" cm="1">
        <f t="array" ref="B6147:F6147">_xlfn.XLOOKUP(A6147,Table4[ProductID],Table4[[ProductCode]:[Brand]])</f>
        <v>MGA-580768</v>
      </c>
      <c r="C6147" t="str">
        <v>Mga L.O.L. Surprise Color Change 2-In-1 Me &amp; My Lil Si Cdu</v>
      </c>
      <c r="D6147" t="str">
        <v>Surprise</v>
      </c>
      <c r="E6147" t="str">
        <v>Ball</v>
      </c>
      <c r="F6147" t="str">
        <v>L.O.L. Surprise</v>
      </c>
      <c r="G6147">
        <f>_xlfn.XLOOKUP(A6147,Table2[ProductID],Table2[StoreID])</f>
        <v>4</v>
      </c>
      <c r="H6147" t="str" cm="1">
        <f t="array" ref="H6147:I6147">_xlfn.XLOOKUP(G6147,Table1[StoreID],Table1[[StoreName]:[Region]])</f>
        <v>StoreD</v>
      </c>
      <c r="I6147" t="str">
        <v>Alex</v>
      </c>
      <c r="J6147">
        <f>_xlfn.XLOOKUP(A6147,Table2[ProductID],Table2[RepID])</f>
        <v>2</v>
      </c>
      <c r="K6147" t="str">
        <f>_xlfn.XLOOKUP(J6147,Table3[RepID],Table3[RepName])</f>
        <v>Bassem</v>
      </c>
    </row>
    <row r="6148" spans="1:11" x14ac:dyDescent="0.35">
      <c r="A6148" s="8">
        <v>4085</v>
      </c>
      <c r="B6148" t="str" cm="1">
        <f t="array" ref="B6148:F6148">_xlfn.XLOOKUP(A6148,Table4[ProductID],Table4[[ProductCode]:[Brand]])</f>
        <v>DOH-SH-5279</v>
      </c>
      <c r="C6148" t="str">
        <v>Bingo Dough Can 56gm - Orange</v>
      </c>
      <c r="D6148" t="str">
        <v>Clay</v>
      </c>
      <c r="E6148" t="str">
        <v>Dough</v>
      </c>
      <c r="F6148" t="str">
        <v>Bingo Dough</v>
      </c>
      <c r="G6148">
        <f>_xlfn.XLOOKUP(A6148,Table2[ProductID],Table2[StoreID])</f>
        <v>4</v>
      </c>
      <c r="H6148" t="str" cm="1">
        <f t="array" ref="H6148:I6148">_xlfn.XLOOKUP(G6148,Table1[StoreID],Table1[[StoreName]:[Region]])</f>
        <v>StoreD</v>
      </c>
      <c r="I6148" t="str">
        <v>Alex</v>
      </c>
      <c r="J6148">
        <f>_xlfn.XLOOKUP(A6148,Table2[ProductID],Table2[RepID])</f>
        <v>33</v>
      </c>
      <c r="K6148" t="str">
        <f>_xlfn.XLOOKUP(J6148,Table3[RepID],Table3[RepName])</f>
        <v>Alaa</v>
      </c>
    </row>
    <row r="6149" spans="1:11" x14ac:dyDescent="0.35">
      <c r="A6149" s="8">
        <v>4088</v>
      </c>
      <c r="B6149" t="str" cm="1">
        <f t="array" ref="B6149:F6149">_xlfn.XLOOKUP(A6149,Table4[ProductID],Table4[[ProductCode]:[Brand]])</f>
        <v>DOH-SH-5276</v>
      </c>
      <c r="C6149" t="str">
        <v>Bingo Dough Can 56gm - Purple</v>
      </c>
      <c r="D6149" t="str">
        <v>Clay</v>
      </c>
      <c r="E6149" t="str">
        <v>Dough</v>
      </c>
      <c r="F6149" t="str">
        <v>Bingo Dough</v>
      </c>
      <c r="G6149">
        <f>_xlfn.XLOOKUP(A6149,Table2[ProductID],Table2[StoreID])</f>
        <v>4</v>
      </c>
      <c r="H6149" t="str" cm="1">
        <f t="array" ref="H6149:I6149">_xlfn.XLOOKUP(G6149,Table1[StoreID],Table1[[StoreName]:[Region]])</f>
        <v>StoreD</v>
      </c>
      <c r="I6149" t="str">
        <v>Alex</v>
      </c>
      <c r="J6149">
        <f>_xlfn.XLOOKUP(A6149,Table2[ProductID],Table2[RepID])</f>
        <v>23</v>
      </c>
      <c r="K6149" t="str">
        <f>_xlfn.XLOOKUP(J6149,Table3[RepID],Table3[RepName])</f>
        <v>Essam</v>
      </c>
    </row>
    <row r="6150" spans="1:11" x14ac:dyDescent="0.35">
      <c r="A6150" s="8">
        <v>4088</v>
      </c>
      <c r="B6150" t="str" cm="1">
        <f t="array" ref="B6150:F6150">_xlfn.XLOOKUP(A6150,Table4[ProductID],Table4[[ProductCode]:[Brand]])</f>
        <v>DOH-SH-5276</v>
      </c>
      <c r="C6150" t="str">
        <v>Bingo Dough Can 56gm - Purple</v>
      </c>
      <c r="D6150" t="str">
        <v>Clay</v>
      </c>
      <c r="E6150" t="str">
        <v>Dough</v>
      </c>
      <c r="F6150" t="str">
        <v>Bingo Dough</v>
      </c>
      <c r="G6150">
        <f>_xlfn.XLOOKUP(A6150,Table2[ProductID],Table2[StoreID])</f>
        <v>4</v>
      </c>
      <c r="H6150" t="str" cm="1">
        <f t="array" ref="H6150:I6150">_xlfn.XLOOKUP(G6150,Table1[StoreID],Table1[[StoreName]:[Region]])</f>
        <v>StoreD</v>
      </c>
      <c r="I6150" t="str">
        <v>Alex</v>
      </c>
      <c r="J6150">
        <f>_xlfn.XLOOKUP(A6150,Table2[ProductID],Table2[RepID])</f>
        <v>23</v>
      </c>
      <c r="K6150" t="str">
        <f>_xlfn.XLOOKUP(J6150,Table3[RepID],Table3[RepName])</f>
        <v>Essam</v>
      </c>
    </row>
    <row r="6151" spans="1:11" x14ac:dyDescent="0.35">
      <c r="A6151" s="8">
        <v>4090</v>
      </c>
      <c r="B6151" t="str" cm="1">
        <f t="array" ref="B6151:F6151">_xlfn.XLOOKUP(A6151,Table4[ProductID],Table4[[ProductCode]:[Brand]])</f>
        <v>DOH-SH-3664</v>
      </c>
      <c r="C6151" t="str">
        <v>Bingo Dough 10 Mini Can</v>
      </c>
      <c r="D6151" t="str">
        <v>Clay</v>
      </c>
      <c r="E6151" t="str">
        <v>Dough</v>
      </c>
      <c r="F6151" t="str">
        <v>Bingo Dough</v>
      </c>
      <c r="G6151">
        <f>_xlfn.XLOOKUP(A6151,Table2[ProductID],Table2[StoreID])</f>
        <v>4</v>
      </c>
      <c r="H6151" t="str" cm="1">
        <f t="array" ref="H6151:I6151">_xlfn.XLOOKUP(G6151,Table1[StoreID],Table1[[StoreName]:[Region]])</f>
        <v>StoreD</v>
      </c>
      <c r="I6151" t="str">
        <v>Alex</v>
      </c>
      <c r="J6151">
        <f>_xlfn.XLOOKUP(A6151,Table2[ProductID],Table2[RepID])</f>
        <v>33</v>
      </c>
      <c r="K6151" t="str">
        <f>_xlfn.XLOOKUP(J6151,Table3[RepID],Table3[RepName])</f>
        <v>Alaa</v>
      </c>
    </row>
    <row r="6152" spans="1:11" x14ac:dyDescent="0.35">
      <c r="A6152" s="8">
        <v>721</v>
      </c>
      <c r="B6152" t="str" cm="1">
        <f t="array" ref="B6152:F6152">_xlfn.XLOOKUP(A6152,Table4[ProductID],Table4[[ProductCode]:[Brand]])</f>
        <v>SM-0429</v>
      </c>
      <c r="C6152" t="str">
        <v>Safe Box Desniey</v>
      </c>
      <c r="D6152" t="str">
        <v>Role Play</v>
      </c>
      <c r="E6152" t="str">
        <v>Bank Set</v>
      </c>
      <c r="F6152" t="str">
        <v>Disney</v>
      </c>
      <c r="G6152">
        <f>_xlfn.XLOOKUP(A6152,Table2[ProductID],Table2[StoreID])</f>
        <v>3</v>
      </c>
      <c r="H6152" t="str" cm="1">
        <f t="array" ref="H6152:I6152">_xlfn.XLOOKUP(G6152,Table1[StoreID],Table1[[StoreName]:[Region]])</f>
        <v>StoreC</v>
      </c>
      <c r="I6152" t="str">
        <v>Alex</v>
      </c>
      <c r="J6152">
        <f>_xlfn.XLOOKUP(A6152,Table2[ProductID],Table2[RepID])</f>
        <v>27</v>
      </c>
      <c r="K6152" t="str">
        <f>_xlfn.XLOOKUP(J6152,Table3[RepID],Table3[RepName])</f>
        <v>Abdallah</v>
      </c>
    </row>
    <row r="6153" spans="1:11" x14ac:dyDescent="0.35">
      <c r="A6153" s="8">
        <v>678</v>
      </c>
      <c r="B6153" t="str" cm="1">
        <f t="array" ref="B6153:F6153">_xlfn.XLOOKUP(A6153,Table4[ProductID],Table4[[ProductCode]:[Brand]])</f>
        <v>TH-RMS-99-004</v>
      </c>
      <c r="C6153" t="str">
        <v>Barbie Foil Reveal Scrapbook Set</v>
      </c>
      <c r="D6153" t="str">
        <v>Education &amp; Learning</v>
      </c>
      <c r="E6153" t="str">
        <v>Art &amp; Craft</v>
      </c>
      <c r="F6153" t="str">
        <v>Barbie</v>
      </c>
      <c r="G6153">
        <f>_xlfn.XLOOKUP(A6153,Table2[ProductID],Table2[StoreID])</f>
        <v>3</v>
      </c>
      <c r="H6153" t="str" cm="1">
        <f t="array" ref="H6153:I6153">_xlfn.XLOOKUP(G6153,Table1[StoreID],Table1[[StoreName]:[Region]])</f>
        <v>StoreC</v>
      </c>
      <c r="I6153" t="str">
        <v>Alex</v>
      </c>
      <c r="J6153">
        <f>_xlfn.XLOOKUP(A6153,Table2[ProductID],Table2[RepID])</f>
        <v>30</v>
      </c>
      <c r="K6153" t="str">
        <f>_xlfn.XLOOKUP(J6153,Table3[RepID],Table3[RepName])</f>
        <v>Fady</v>
      </c>
    </row>
    <row r="6154" spans="1:11" x14ac:dyDescent="0.35">
      <c r="A6154" s="8">
        <v>3236</v>
      </c>
      <c r="B6154" t="str" cm="1">
        <f t="array" ref="B6154:F6154">_xlfn.XLOOKUP(A6154,Table4[ProductID],Table4[[ProductCode]:[Brand]])</f>
        <v>NK-21068</v>
      </c>
      <c r="C6154" t="str">
        <v>Bedoon Kalaam Magnetic</v>
      </c>
      <c r="D6154" t="str">
        <v>Games</v>
      </c>
      <c r="E6154" t="str">
        <v>Board Game</v>
      </c>
      <c r="F6154" t="str">
        <v>Nilco</v>
      </c>
      <c r="G6154">
        <f>_xlfn.XLOOKUP(A6154,Table2[ProductID],Table2[StoreID])</f>
        <v>3</v>
      </c>
      <c r="H6154" t="str" cm="1">
        <f t="array" ref="H6154:I6154">_xlfn.XLOOKUP(G6154,Table1[StoreID],Table1[[StoreName]:[Region]])</f>
        <v>StoreC</v>
      </c>
      <c r="I6154" t="str">
        <v>Alex</v>
      </c>
      <c r="J6154">
        <f>_xlfn.XLOOKUP(A6154,Table2[ProductID],Table2[RepID])</f>
        <v>7</v>
      </c>
      <c r="K6154" t="str">
        <f>_xlfn.XLOOKUP(J6154,Table3[RepID],Table3[RepName])</f>
        <v>Sherif</v>
      </c>
    </row>
    <row r="6155" spans="1:11" x14ac:dyDescent="0.35">
      <c r="A6155" s="8">
        <v>4028</v>
      </c>
      <c r="B6155" t="str" cm="1">
        <f t="array" ref="B6155:F6155">_xlfn.XLOOKUP(A6155,Table4[ProductID],Table4[[ProductCode]:[Brand]])</f>
        <v>FS0003570</v>
      </c>
      <c r="C6155" t="str">
        <v>Topps Match Attax 2022/2023 - Single Pack  Stand (36 pieces)</v>
      </c>
      <c r="D6155" t="str">
        <v>Games</v>
      </c>
      <c r="E6155" t="str">
        <v>Card Game</v>
      </c>
      <c r="F6155" t="str">
        <v>Match Attax</v>
      </c>
      <c r="G6155">
        <f>_xlfn.XLOOKUP(A6155,Table2[ProductID],Table2[StoreID])</f>
        <v>4</v>
      </c>
      <c r="H6155" t="str" cm="1">
        <f t="array" ref="H6155:I6155">_xlfn.XLOOKUP(G6155,Table1[StoreID],Table1[[StoreName]:[Region]])</f>
        <v>StoreD</v>
      </c>
      <c r="I6155" t="str">
        <v>Alex</v>
      </c>
      <c r="J6155">
        <f>_xlfn.XLOOKUP(A6155,Table2[ProductID],Table2[RepID])</f>
        <v>23</v>
      </c>
      <c r="K6155" t="str">
        <f>_xlfn.XLOOKUP(J6155,Table3[RepID],Table3[RepName])</f>
        <v>Essam</v>
      </c>
    </row>
    <row r="6156" spans="1:11" x14ac:dyDescent="0.35">
      <c r="A6156" s="8">
        <v>626</v>
      </c>
      <c r="B6156" t="str" cm="1">
        <f t="array" ref="B6156:F6156">_xlfn.XLOOKUP(A6156,Table4[ProductID],Table4[[ProductCode]:[Brand]])</f>
        <v>XS-36515-G</v>
      </c>
      <c r="C6156" t="str">
        <v>X-Shot - Excel Skin Menance - Beast Out</v>
      </c>
      <c r="D6156" t="str">
        <v>Guns</v>
      </c>
      <c r="E6156" t="str">
        <v>Gun</v>
      </c>
      <c r="F6156" t="str">
        <v>X-Shot</v>
      </c>
      <c r="G6156">
        <f>_xlfn.XLOOKUP(A6156,Table2[ProductID],Table2[StoreID])</f>
        <v>4</v>
      </c>
      <c r="H6156" t="str" cm="1">
        <f t="array" ref="H6156:I6156">_xlfn.XLOOKUP(G6156,Table1[StoreID],Table1[[StoreName]:[Region]])</f>
        <v>StoreD</v>
      </c>
      <c r="I6156" t="str">
        <v>Alex</v>
      </c>
      <c r="J6156">
        <f>_xlfn.XLOOKUP(A6156,Table2[ProductID],Table2[RepID])</f>
        <v>33</v>
      </c>
      <c r="K6156" t="str">
        <f>_xlfn.XLOOKUP(J6156,Table3[RepID],Table3[RepName])</f>
        <v>Alaa</v>
      </c>
    </row>
    <row r="6157" spans="1:11" x14ac:dyDescent="0.35">
      <c r="A6157" s="8">
        <v>3304</v>
      </c>
      <c r="B6157" t="str" cm="1">
        <f t="array" ref="B6157:F6157">_xlfn.XLOOKUP(A6157,Table4[ProductID],Table4[[ProductCode]:[Brand]])</f>
        <v>NK-20184</v>
      </c>
      <c r="C6157" t="str">
        <v>Mini Four In a Row</v>
      </c>
      <c r="D6157" t="str">
        <v>Games</v>
      </c>
      <c r="E6157" t="str">
        <v>Board Game</v>
      </c>
      <c r="F6157" t="str">
        <v>Nilco</v>
      </c>
      <c r="G6157">
        <f>_xlfn.XLOOKUP(A6157,Table2[ProductID],Table2[StoreID])</f>
        <v>4</v>
      </c>
      <c r="H6157" t="str" cm="1">
        <f t="array" ref="H6157:I6157">_xlfn.XLOOKUP(G6157,Table1[StoreID],Table1[[StoreName]:[Region]])</f>
        <v>StoreD</v>
      </c>
      <c r="I6157" t="str">
        <v>Alex</v>
      </c>
      <c r="J6157">
        <f>_xlfn.XLOOKUP(A6157,Table2[ProductID],Table2[RepID])</f>
        <v>2</v>
      </c>
      <c r="K6157" t="str">
        <f>_xlfn.XLOOKUP(J6157,Table3[RepID],Table3[RepName])</f>
        <v>Bassem</v>
      </c>
    </row>
    <row r="6158" spans="1:11" x14ac:dyDescent="0.35">
      <c r="A6158" s="8">
        <v>462</v>
      </c>
      <c r="B6158" t="str" cm="1">
        <f t="array" ref="B6158:F6158">_xlfn.XLOOKUP(A6158,Table4[ProductID],Table4[[ProductCode]:[Brand]])</f>
        <v>YW-26-036</v>
      </c>
      <c r="C6158" t="str">
        <v>Pokémon Boosters ( Stand 36 Pcs )</v>
      </c>
      <c r="D6158" t="str">
        <v>Games</v>
      </c>
      <c r="E6158" t="str">
        <v>Card Game</v>
      </c>
      <c r="F6158" t="str">
        <v>Pokémon</v>
      </c>
      <c r="G6158">
        <f>_xlfn.XLOOKUP(A6158,Table2[ProductID],Table2[StoreID])</f>
        <v>4</v>
      </c>
      <c r="H6158" t="str" cm="1">
        <f t="array" ref="H6158:I6158">_xlfn.XLOOKUP(G6158,Table1[StoreID],Table1[[StoreName]:[Region]])</f>
        <v>StoreD</v>
      </c>
      <c r="I6158" t="str">
        <v>Alex</v>
      </c>
      <c r="J6158">
        <f>_xlfn.XLOOKUP(A6158,Table2[ProductID],Table2[RepID])</f>
        <v>23</v>
      </c>
      <c r="K6158" t="str">
        <f>_xlfn.XLOOKUP(J6158,Table3[RepID],Table3[RepName])</f>
        <v>Essam</v>
      </c>
    </row>
    <row r="6159" spans="1:11" x14ac:dyDescent="0.35">
      <c r="A6159" s="8">
        <v>462</v>
      </c>
      <c r="B6159" t="str" cm="1">
        <f t="array" ref="B6159:F6159">_xlfn.XLOOKUP(A6159,Table4[ProductID],Table4[[ProductCode]:[Brand]])</f>
        <v>YW-26-036</v>
      </c>
      <c r="C6159" t="str">
        <v>Pokémon Boosters ( Stand 36 Pcs )</v>
      </c>
      <c r="D6159" t="str">
        <v>Games</v>
      </c>
      <c r="E6159" t="str">
        <v>Card Game</v>
      </c>
      <c r="F6159" t="str">
        <v>Pokémon</v>
      </c>
      <c r="G6159">
        <f>_xlfn.XLOOKUP(A6159,Table2[ProductID],Table2[StoreID])</f>
        <v>4</v>
      </c>
      <c r="H6159" t="str" cm="1">
        <f t="array" ref="H6159:I6159">_xlfn.XLOOKUP(G6159,Table1[StoreID],Table1[[StoreName]:[Region]])</f>
        <v>StoreD</v>
      </c>
      <c r="I6159" t="str">
        <v>Alex</v>
      </c>
      <c r="J6159">
        <f>_xlfn.XLOOKUP(A6159,Table2[ProductID],Table2[RepID])</f>
        <v>23</v>
      </c>
      <c r="K6159" t="str">
        <f>_xlfn.XLOOKUP(J6159,Table3[RepID],Table3[RepName])</f>
        <v>Essam</v>
      </c>
    </row>
    <row r="6160" spans="1:11" x14ac:dyDescent="0.35">
      <c r="A6160" s="8">
        <v>3271</v>
      </c>
      <c r="B6160" t="str" cm="1">
        <f t="array" ref="B6160:F6160">_xlfn.XLOOKUP(A6160,Table4[ProductID],Table4[[ProductCode]:[Brand]])</f>
        <v>NK-20610</v>
      </c>
      <c r="C6160" t="str">
        <v>Phase 10 Travel</v>
      </c>
      <c r="D6160" t="str">
        <v>Games</v>
      </c>
      <c r="E6160" t="str">
        <v>Card Game</v>
      </c>
      <c r="F6160" t="str">
        <v>Nilco</v>
      </c>
      <c r="G6160">
        <f>_xlfn.XLOOKUP(A6160,Table2[ProductID],Table2[StoreID])</f>
        <v>5</v>
      </c>
      <c r="H6160" t="str" cm="1">
        <f t="array" ref="H6160:I6160">_xlfn.XLOOKUP(G6160,Table1[StoreID],Table1[[StoreName]:[Region]])</f>
        <v>StoreE</v>
      </c>
      <c r="I6160" t="str">
        <v>Delta</v>
      </c>
      <c r="J6160">
        <f>_xlfn.XLOOKUP(A6160,Table2[ProductID],Table2[RepID])</f>
        <v>2</v>
      </c>
      <c r="K6160" t="str">
        <f>_xlfn.XLOOKUP(J6160,Table3[RepID],Table3[RepName])</f>
        <v>Bassem</v>
      </c>
    </row>
    <row r="6161" spans="1:11" x14ac:dyDescent="0.35">
      <c r="A6161" s="8">
        <v>3271</v>
      </c>
      <c r="B6161" t="str" cm="1">
        <f t="array" ref="B6161:F6161">_xlfn.XLOOKUP(A6161,Table4[ProductID],Table4[[ProductCode]:[Brand]])</f>
        <v>NK-20610</v>
      </c>
      <c r="C6161" t="str">
        <v>Phase 10 Travel</v>
      </c>
      <c r="D6161" t="str">
        <v>Games</v>
      </c>
      <c r="E6161" t="str">
        <v>Card Game</v>
      </c>
      <c r="F6161" t="str">
        <v>Nilco</v>
      </c>
      <c r="G6161">
        <f>_xlfn.XLOOKUP(A6161,Table2[ProductID],Table2[StoreID])</f>
        <v>5</v>
      </c>
      <c r="H6161" t="str" cm="1">
        <f t="array" ref="H6161:I6161">_xlfn.XLOOKUP(G6161,Table1[StoreID],Table1[[StoreName]:[Region]])</f>
        <v>StoreE</v>
      </c>
      <c r="I6161" t="str">
        <v>Delta</v>
      </c>
      <c r="J6161">
        <f>_xlfn.XLOOKUP(A6161,Table2[ProductID],Table2[RepID])</f>
        <v>2</v>
      </c>
      <c r="K6161" t="str">
        <f>_xlfn.XLOOKUP(J6161,Table3[RepID],Table3[RepName])</f>
        <v>Bassem</v>
      </c>
    </row>
    <row r="6162" spans="1:11" x14ac:dyDescent="0.35">
      <c r="A6162" s="8">
        <v>386</v>
      </c>
      <c r="B6162" t="str" cm="1">
        <f t="array" ref="B6162:F6162">_xlfn.XLOOKUP(A6162,Table4[ProductID],Table4[[ProductCode]:[Brand]])</f>
        <v>YW-28-036</v>
      </c>
      <c r="C6162" t="str">
        <v>Pokémon Card 30 Card</v>
      </c>
      <c r="D6162" t="str">
        <v>Games</v>
      </c>
      <c r="E6162" t="str">
        <v>Card Game</v>
      </c>
      <c r="F6162" t="str">
        <v>Pokémon</v>
      </c>
      <c r="G6162">
        <f>_xlfn.XLOOKUP(A6162,Table2[ProductID],Table2[StoreID])</f>
        <v>4</v>
      </c>
      <c r="H6162" t="str" cm="1">
        <f t="array" ref="H6162:I6162">_xlfn.XLOOKUP(G6162,Table1[StoreID],Table1[[StoreName]:[Region]])</f>
        <v>StoreD</v>
      </c>
      <c r="I6162" t="str">
        <v>Alex</v>
      </c>
      <c r="J6162">
        <f>_xlfn.XLOOKUP(A6162,Table2[ProductID],Table2[RepID])</f>
        <v>2</v>
      </c>
      <c r="K6162" t="str">
        <f>_xlfn.XLOOKUP(J6162,Table3[RepID],Table3[RepName])</f>
        <v>Bassem</v>
      </c>
    </row>
    <row r="6163" spans="1:11" x14ac:dyDescent="0.35">
      <c r="A6163" s="8">
        <v>3427</v>
      </c>
      <c r="B6163" t="str" cm="1">
        <f t="array" ref="B6163:F6163">_xlfn.XLOOKUP(A6163,Table4[ProductID],Table4[[ProductCode]:[Brand]])</f>
        <v>MGA-579601-S2</v>
      </c>
      <c r="C6163" t="str">
        <v>L.O.L. Surprise Tweens Doll Series 2 - Lexi Gurl</v>
      </c>
      <c r="D6163" t="str">
        <v>Dolls &amp; Accessories</v>
      </c>
      <c r="E6163" t="str">
        <v>Fashion Doll</v>
      </c>
      <c r="F6163" t="str">
        <v>L.O.L. Surprise</v>
      </c>
      <c r="G6163">
        <f>_xlfn.XLOOKUP(A6163,Table2[ProductID],Table2[StoreID])</f>
        <v>4</v>
      </c>
      <c r="H6163" t="str" cm="1">
        <f t="array" ref="H6163:I6163">_xlfn.XLOOKUP(G6163,Table1[StoreID],Table1[[StoreName]:[Region]])</f>
        <v>StoreD</v>
      </c>
      <c r="I6163" t="str">
        <v>Alex</v>
      </c>
      <c r="J6163">
        <f>_xlfn.XLOOKUP(A6163,Table2[ProductID],Table2[RepID])</f>
        <v>33</v>
      </c>
      <c r="K6163" t="str">
        <f>_xlfn.XLOOKUP(J6163,Table3[RepID],Table3[RepName])</f>
        <v>Alaa</v>
      </c>
    </row>
    <row r="6164" spans="1:11" x14ac:dyDescent="0.35">
      <c r="A6164" s="8">
        <v>465</v>
      </c>
      <c r="B6164" t="str" cm="1">
        <f t="array" ref="B6164:F6164">_xlfn.XLOOKUP(A6164,Table4[ProductID],Table4[[ProductCode]:[Brand]])</f>
        <v>YW-26-032</v>
      </c>
      <c r="C6164" t="str">
        <v>Pokémon Card 25 card ( Stand 20 pcs )</v>
      </c>
      <c r="D6164" t="str">
        <v>Games</v>
      </c>
      <c r="E6164" t="str">
        <v>Card Game</v>
      </c>
      <c r="F6164" t="str">
        <v>Pokémon</v>
      </c>
      <c r="G6164">
        <f>_xlfn.XLOOKUP(A6164,Table2[ProductID],Table2[StoreID])</f>
        <v>4</v>
      </c>
      <c r="H6164" t="str" cm="1">
        <f t="array" ref="H6164:I6164">_xlfn.XLOOKUP(G6164,Table1[StoreID],Table1[[StoreName]:[Region]])</f>
        <v>StoreD</v>
      </c>
      <c r="I6164" t="str">
        <v>Alex</v>
      </c>
      <c r="J6164">
        <f>_xlfn.XLOOKUP(A6164,Table2[ProductID],Table2[RepID])</f>
        <v>2</v>
      </c>
      <c r="K6164" t="str">
        <f>_xlfn.XLOOKUP(J6164,Table3[RepID],Table3[RepName])</f>
        <v>Bassem</v>
      </c>
    </row>
    <row r="6165" spans="1:11" x14ac:dyDescent="0.35">
      <c r="A6165" s="8">
        <v>465</v>
      </c>
      <c r="B6165" t="str" cm="1">
        <f t="array" ref="B6165:F6165">_xlfn.XLOOKUP(A6165,Table4[ProductID],Table4[[ProductCode]:[Brand]])</f>
        <v>YW-26-032</v>
      </c>
      <c r="C6165" t="str">
        <v>Pokémon Card 25 card ( Stand 20 pcs )</v>
      </c>
      <c r="D6165" t="str">
        <v>Games</v>
      </c>
      <c r="E6165" t="str">
        <v>Card Game</v>
      </c>
      <c r="F6165" t="str">
        <v>Pokémon</v>
      </c>
      <c r="G6165">
        <f>_xlfn.XLOOKUP(A6165,Table2[ProductID],Table2[StoreID])</f>
        <v>4</v>
      </c>
      <c r="H6165" t="str" cm="1">
        <f t="array" ref="H6165:I6165">_xlfn.XLOOKUP(G6165,Table1[StoreID],Table1[[StoreName]:[Region]])</f>
        <v>StoreD</v>
      </c>
      <c r="I6165" t="str">
        <v>Alex</v>
      </c>
      <c r="J6165">
        <f>_xlfn.XLOOKUP(A6165,Table2[ProductID],Table2[RepID])</f>
        <v>2</v>
      </c>
      <c r="K6165" t="str">
        <f>_xlfn.XLOOKUP(J6165,Table3[RepID],Table3[RepName])</f>
        <v>Bassem</v>
      </c>
    </row>
    <row r="6166" spans="1:11" x14ac:dyDescent="0.35">
      <c r="A6166" s="8">
        <v>465</v>
      </c>
      <c r="B6166" t="str" cm="1">
        <f t="array" ref="B6166:F6166">_xlfn.XLOOKUP(A6166,Table4[ProductID],Table4[[ProductCode]:[Brand]])</f>
        <v>YW-26-032</v>
      </c>
      <c r="C6166" t="str">
        <v>Pokémon Card 25 card ( Stand 20 pcs )</v>
      </c>
      <c r="D6166" t="str">
        <v>Games</v>
      </c>
      <c r="E6166" t="str">
        <v>Card Game</v>
      </c>
      <c r="F6166" t="str">
        <v>Pokémon</v>
      </c>
      <c r="G6166">
        <f>_xlfn.XLOOKUP(A6166,Table2[ProductID],Table2[StoreID])</f>
        <v>4</v>
      </c>
      <c r="H6166" t="str" cm="1">
        <f t="array" ref="H6166:I6166">_xlfn.XLOOKUP(G6166,Table1[StoreID],Table1[[StoreName]:[Region]])</f>
        <v>StoreD</v>
      </c>
      <c r="I6166" t="str">
        <v>Alex</v>
      </c>
      <c r="J6166">
        <f>_xlfn.XLOOKUP(A6166,Table2[ProductID],Table2[RepID])</f>
        <v>2</v>
      </c>
      <c r="K6166" t="str">
        <f>_xlfn.XLOOKUP(J6166,Table3[RepID],Table3[RepName])</f>
        <v>Bassem</v>
      </c>
    </row>
    <row r="6167" spans="1:11" x14ac:dyDescent="0.35">
      <c r="A6167" s="8">
        <v>1167</v>
      </c>
      <c r="B6167" t="str" cm="1">
        <f t="array" ref="B6167:F6167">_xlfn.XLOOKUP(A6167,Table4[ProductID],Table4[[ProductCode]:[Brand]])</f>
        <v>SH-3682</v>
      </c>
      <c r="C6167" t="str">
        <v>Die Cast Super Hero 6asst</v>
      </c>
      <c r="D6167" t="str">
        <v>Vehicle - Parking &amp; Robots</v>
      </c>
      <c r="E6167" t="str">
        <v>Car</v>
      </c>
      <c r="F6167" t="str">
        <v>Super Hero</v>
      </c>
      <c r="G6167">
        <f>_xlfn.XLOOKUP(A6167,Table2[ProductID],Table2[StoreID])</f>
        <v>1</v>
      </c>
      <c r="H6167" t="str" cm="1">
        <f t="array" ref="H6167:I6167">_xlfn.XLOOKUP(G6167,Table1[StoreID],Table1[[StoreName]:[Region]])</f>
        <v>StoreA</v>
      </c>
      <c r="I6167" t="str">
        <v>Cairo</v>
      </c>
      <c r="J6167">
        <f>_xlfn.XLOOKUP(A6167,Table2[ProductID],Table2[RepID])</f>
        <v>15</v>
      </c>
      <c r="K6167" t="str">
        <f>_xlfn.XLOOKUP(J6167,Table3[RepID],Table3[RepName])</f>
        <v>Esraa</v>
      </c>
    </row>
    <row r="6168" spans="1:11" x14ac:dyDescent="0.35">
      <c r="A6168" s="8">
        <v>477</v>
      </c>
      <c r="B6168" t="str" cm="1">
        <f t="array" ref="B6168:F6168">_xlfn.XLOOKUP(A6168,Table4[ProductID],Table4[[ProductCode]:[Brand]])</f>
        <v>YW-26-020</v>
      </c>
      <c r="C6168" t="str">
        <v>Pokémon Blind Box ( Stand 24 pcs )</v>
      </c>
      <c r="D6168" t="str">
        <v>Surprise</v>
      </c>
      <c r="E6168" t="str">
        <v>Box</v>
      </c>
      <c r="F6168" t="str">
        <v>Pokémon</v>
      </c>
      <c r="G6168">
        <f>_xlfn.XLOOKUP(A6168,Table2[ProductID],Table2[StoreID])</f>
        <v>4</v>
      </c>
      <c r="H6168" t="str" cm="1">
        <f t="array" ref="H6168:I6168">_xlfn.XLOOKUP(G6168,Table1[StoreID],Table1[[StoreName]:[Region]])</f>
        <v>StoreD</v>
      </c>
      <c r="I6168" t="str">
        <v>Alex</v>
      </c>
      <c r="J6168">
        <f>_xlfn.XLOOKUP(A6168,Table2[ProductID],Table2[RepID])</f>
        <v>33</v>
      </c>
      <c r="K6168" t="str">
        <f>_xlfn.XLOOKUP(J6168,Table3[RepID],Table3[RepName])</f>
        <v>Alaa</v>
      </c>
    </row>
    <row r="6169" spans="1:11" x14ac:dyDescent="0.35">
      <c r="A6169" s="8">
        <v>475</v>
      </c>
      <c r="B6169" t="str" cm="1">
        <f t="array" ref="B6169:F6169">_xlfn.XLOOKUP(A6169,Table4[ProductID],Table4[[ProductCode]:[Brand]])</f>
        <v>YW-26-022</v>
      </c>
      <c r="C6169" t="str">
        <v>Pokémon Ball ( Stand 12 pcs )</v>
      </c>
      <c r="D6169" t="str">
        <v>Surprise</v>
      </c>
      <c r="E6169" t="str">
        <v>Ball</v>
      </c>
      <c r="F6169" t="str">
        <v>Pokémon</v>
      </c>
      <c r="G6169">
        <f>_xlfn.XLOOKUP(A6169,Table2[ProductID],Table2[StoreID])</f>
        <v>4</v>
      </c>
      <c r="H6169" t="str" cm="1">
        <f t="array" ref="H6169:I6169">_xlfn.XLOOKUP(G6169,Table1[StoreID],Table1[[StoreName]:[Region]])</f>
        <v>StoreD</v>
      </c>
      <c r="I6169" t="str">
        <v>Alex</v>
      </c>
      <c r="J6169">
        <f>_xlfn.XLOOKUP(A6169,Table2[ProductID],Table2[RepID])</f>
        <v>33</v>
      </c>
      <c r="K6169" t="str">
        <f>_xlfn.XLOOKUP(J6169,Table3[RepID],Table3[RepName])</f>
        <v>Alaa</v>
      </c>
    </row>
    <row r="6170" spans="1:11" x14ac:dyDescent="0.35">
      <c r="A6170" s="8">
        <v>4028</v>
      </c>
      <c r="B6170" t="str" cm="1">
        <f t="array" ref="B6170:F6170">_xlfn.XLOOKUP(A6170,Table4[ProductID],Table4[[ProductCode]:[Brand]])</f>
        <v>FS0003570</v>
      </c>
      <c r="C6170" t="str">
        <v>Topps Match Attax 2022/2023 - Single Pack  Stand (36 pieces)</v>
      </c>
      <c r="D6170" t="str">
        <v>Games</v>
      </c>
      <c r="E6170" t="str">
        <v>Card Game</v>
      </c>
      <c r="F6170" t="str">
        <v>Match Attax</v>
      </c>
      <c r="G6170">
        <f>_xlfn.XLOOKUP(A6170,Table2[ProductID],Table2[StoreID])</f>
        <v>4</v>
      </c>
      <c r="H6170" t="str" cm="1">
        <f t="array" ref="H6170:I6170">_xlfn.XLOOKUP(G6170,Table1[StoreID],Table1[[StoreName]:[Region]])</f>
        <v>StoreD</v>
      </c>
      <c r="I6170" t="str">
        <v>Alex</v>
      </c>
      <c r="J6170">
        <f>_xlfn.XLOOKUP(A6170,Table2[ProductID],Table2[RepID])</f>
        <v>23</v>
      </c>
      <c r="K6170" t="str">
        <f>_xlfn.XLOOKUP(J6170,Table3[RepID],Table3[RepName])</f>
        <v>Essam</v>
      </c>
    </row>
    <row r="6171" spans="1:11" x14ac:dyDescent="0.35">
      <c r="A6171" s="8">
        <v>4028</v>
      </c>
      <c r="B6171" t="str" cm="1">
        <f t="array" ref="B6171:F6171">_xlfn.XLOOKUP(A6171,Table4[ProductID],Table4[[ProductCode]:[Brand]])</f>
        <v>FS0003570</v>
      </c>
      <c r="C6171" t="str">
        <v>Topps Match Attax 2022/2023 - Single Pack  Stand (36 pieces)</v>
      </c>
      <c r="D6171" t="str">
        <v>Games</v>
      </c>
      <c r="E6171" t="str">
        <v>Card Game</v>
      </c>
      <c r="F6171" t="str">
        <v>Match Attax</v>
      </c>
      <c r="G6171">
        <f>_xlfn.XLOOKUP(A6171,Table2[ProductID],Table2[StoreID])</f>
        <v>4</v>
      </c>
      <c r="H6171" t="str" cm="1">
        <f t="array" ref="H6171:I6171">_xlfn.XLOOKUP(G6171,Table1[StoreID],Table1[[StoreName]:[Region]])</f>
        <v>StoreD</v>
      </c>
      <c r="I6171" t="str">
        <v>Alex</v>
      </c>
      <c r="J6171">
        <f>_xlfn.XLOOKUP(A6171,Table2[ProductID],Table2[RepID])</f>
        <v>23</v>
      </c>
      <c r="K6171" t="str">
        <f>_xlfn.XLOOKUP(J6171,Table3[RepID],Table3[RepName])</f>
        <v>Essam</v>
      </c>
    </row>
    <row r="6172" spans="1:11" x14ac:dyDescent="0.35">
      <c r="A6172" s="8">
        <v>4080</v>
      </c>
      <c r="B6172" t="str" cm="1">
        <f t="array" ref="B6172:F6172">_xlfn.XLOOKUP(A6172,Table4[ProductID],Table4[[ProductCode]:[Brand]])</f>
        <v>DOH-SH-5284</v>
      </c>
      <c r="C6172" t="str">
        <v>Bingo Dough Can 56gm - Black</v>
      </c>
      <c r="D6172" t="str">
        <v>Clay</v>
      </c>
      <c r="E6172" t="str">
        <v>Dough</v>
      </c>
      <c r="F6172" t="str">
        <v>Bingo Dough</v>
      </c>
      <c r="G6172">
        <f>_xlfn.XLOOKUP(A6172,Table2[ProductID],Table2[StoreID])</f>
        <v>1</v>
      </c>
      <c r="H6172" t="str" cm="1">
        <f t="array" ref="H6172:I6172">_xlfn.XLOOKUP(G6172,Table1[StoreID],Table1[[StoreName]:[Region]])</f>
        <v>StoreA</v>
      </c>
      <c r="I6172" t="str">
        <v>Cairo</v>
      </c>
      <c r="J6172">
        <f>_xlfn.XLOOKUP(A6172,Table2[ProductID],Table2[RepID])</f>
        <v>9</v>
      </c>
      <c r="K6172" t="str">
        <f>_xlfn.XLOOKUP(J6172,Table3[RepID],Table3[RepName])</f>
        <v>Loaa</v>
      </c>
    </row>
    <row r="6173" spans="1:11" x14ac:dyDescent="0.35">
      <c r="A6173" s="8">
        <v>4085</v>
      </c>
      <c r="B6173" t="str" cm="1">
        <f t="array" ref="B6173:F6173">_xlfn.XLOOKUP(A6173,Table4[ProductID],Table4[[ProductCode]:[Brand]])</f>
        <v>DOH-SH-5279</v>
      </c>
      <c r="C6173" t="str">
        <v>Bingo Dough Can 56gm - Orange</v>
      </c>
      <c r="D6173" t="str">
        <v>Clay</v>
      </c>
      <c r="E6173" t="str">
        <v>Dough</v>
      </c>
      <c r="F6173" t="str">
        <v>Bingo Dough</v>
      </c>
      <c r="G6173">
        <f>_xlfn.XLOOKUP(A6173,Table2[ProductID],Table2[StoreID])</f>
        <v>4</v>
      </c>
      <c r="H6173" t="str" cm="1">
        <f t="array" ref="H6173:I6173">_xlfn.XLOOKUP(G6173,Table1[StoreID],Table1[[StoreName]:[Region]])</f>
        <v>StoreD</v>
      </c>
      <c r="I6173" t="str">
        <v>Alex</v>
      </c>
      <c r="J6173">
        <f>_xlfn.XLOOKUP(A6173,Table2[ProductID],Table2[RepID])</f>
        <v>33</v>
      </c>
      <c r="K6173" t="str">
        <f>_xlfn.XLOOKUP(J6173,Table3[RepID],Table3[RepName])</f>
        <v>Alaa</v>
      </c>
    </row>
    <row r="6174" spans="1:11" x14ac:dyDescent="0.35">
      <c r="A6174" s="8">
        <v>4081</v>
      </c>
      <c r="B6174" t="str" cm="1">
        <f t="array" ref="B6174:F6174">_xlfn.XLOOKUP(A6174,Table4[ProductID],Table4[[ProductCode]:[Brand]])</f>
        <v>DOH-SH-5283</v>
      </c>
      <c r="C6174" t="str">
        <v>Bingo Dough Can 56gm - Brown</v>
      </c>
      <c r="D6174" t="str">
        <v>Clay</v>
      </c>
      <c r="E6174" t="str">
        <v>Dough</v>
      </c>
      <c r="F6174" t="str">
        <v>Bingo Dough</v>
      </c>
      <c r="G6174">
        <f>_xlfn.XLOOKUP(A6174,Table2[ProductID],Table2[StoreID])</f>
        <v>4</v>
      </c>
      <c r="H6174" t="str" cm="1">
        <f t="array" ref="H6174:I6174">_xlfn.XLOOKUP(G6174,Table1[StoreID],Table1[[StoreName]:[Region]])</f>
        <v>StoreD</v>
      </c>
      <c r="I6174" t="str">
        <v>Alex</v>
      </c>
      <c r="J6174">
        <f>_xlfn.XLOOKUP(A6174,Table2[ProductID],Table2[RepID])</f>
        <v>33</v>
      </c>
      <c r="K6174" t="str">
        <f>_xlfn.XLOOKUP(J6174,Table3[RepID],Table3[RepName])</f>
        <v>Alaa</v>
      </c>
    </row>
    <row r="6175" spans="1:11" x14ac:dyDescent="0.35">
      <c r="A6175" s="8">
        <v>4084</v>
      </c>
      <c r="B6175" t="str" cm="1">
        <f t="array" ref="B6175:F6175">_xlfn.XLOOKUP(A6175,Table4[ProductID],Table4[[ProductCode]:[Brand]])</f>
        <v>DOH-SH-5280</v>
      </c>
      <c r="C6175" t="str">
        <v>Bingo Dough Can 56gm - Yellow</v>
      </c>
      <c r="D6175" t="str">
        <v>Clay</v>
      </c>
      <c r="E6175" t="str">
        <v>Dough</v>
      </c>
      <c r="F6175" t="str">
        <v>Bingo Dough</v>
      </c>
      <c r="G6175">
        <f>_xlfn.XLOOKUP(A6175,Table2[ProductID],Table2[StoreID])</f>
        <v>4</v>
      </c>
      <c r="H6175" t="str" cm="1">
        <f t="array" ref="H6175:I6175">_xlfn.XLOOKUP(G6175,Table1[StoreID],Table1[[StoreName]:[Region]])</f>
        <v>StoreD</v>
      </c>
      <c r="I6175" t="str">
        <v>Alex</v>
      </c>
      <c r="J6175">
        <f>_xlfn.XLOOKUP(A6175,Table2[ProductID],Table2[RepID])</f>
        <v>33</v>
      </c>
      <c r="K6175" t="str">
        <f>_xlfn.XLOOKUP(J6175,Table3[RepID],Table3[RepName])</f>
        <v>Alaa</v>
      </c>
    </row>
    <row r="6176" spans="1:11" x14ac:dyDescent="0.35">
      <c r="A6176" s="8">
        <v>4028</v>
      </c>
      <c r="B6176" t="str" cm="1">
        <f t="array" ref="B6176:F6176">_xlfn.XLOOKUP(A6176,Table4[ProductID],Table4[[ProductCode]:[Brand]])</f>
        <v>FS0003570</v>
      </c>
      <c r="C6176" t="str">
        <v>Topps Match Attax 2022/2023 - Single Pack  Stand (36 pieces)</v>
      </c>
      <c r="D6176" t="str">
        <v>Games</v>
      </c>
      <c r="E6176" t="str">
        <v>Card Game</v>
      </c>
      <c r="F6176" t="str">
        <v>Match Attax</v>
      </c>
      <c r="G6176">
        <f>_xlfn.XLOOKUP(A6176,Table2[ProductID],Table2[StoreID])</f>
        <v>4</v>
      </c>
      <c r="H6176" t="str" cm="1">
        <f t="array" ref="H6176:I6176">_xlfn.XLOOKUP(G6176,Table1[StoreID],Table1[[StoreName]:[Region]])</f>
        <v>StoreD</v>
      </c>
      <c r="I6176" t="str">
        <v>Alex</v>
      </c>
      <c r="J6176">
        <f>_xlfn.XLOOKUP(A6176,Table2[ProductID],Table2[RepID])</f>
        <v>23</v>
      </c>
      <c r="K6176" t="str">
        <f>_xlfn.XLOOKUP(J6176,Table3[RepID],Table3[RepName])</f>
        <v>Essam</v>
      </c>
    </row>
    <row r="6177" spans="1:11" x14ac:dyDescent="0.35">
      <c r="A6177" s="8">
        <v>3304</v>
      </c>
      <c r="B6177" t="str" cm="1">
        <f t="array" ref="B6177:F6177">_xlfn.XLOOKUP(A6177,Table4[ProductID],Table4[[ProductCode]:[Brand]])</f>
        <v>NK-20184</v>
      </c>
      <c r="C6177" t="str">
        <v>Mini Four In a Row</v>
      </c>
      <c r="D6177" t="str">
        <v>Games</v>
      </c>
      <c r="E6177" t="str">
        <v>Board Game</v>
      </c>
      <c r="F6177" t="str">
        <v>Nilco</v>
      </c>
      <c r="G6177">
        <f>_xlfn.XLOOKUP(A6177,Table2[ProductID],Table2[StoreID])</f>
        <v>4</v>
      </c>
      <c r="H6177" t="str" cm="1">
        <f t="array" ref="H6177:I6177">_xlfn.XLOOKUP(G6177,Table1[StoreID],Table1[[StoreName]:[Region]])</f>
        <v>StoreD</v>
      </c>
      <c r="I6177" t="str">
        <v>Alex</v>
      </c>
      <c r="J6177">
        <f>_xlfn.XLOOKUP(A6177,Table2[ProductID],Table2[RepID])</f>
        <v>2</v>
      </c>
      <c r="K6177" t="str">
        <f>_xlfn.XLOOKUP(J6177,Table3[RepID],Table3[RepName])</f>
        <v>Bassem</v>
      </c>
    </row>
    <row r="6178" spans="1:11" x14ac:dyDescent="0.35">
      <c r="A6178" s="8">
        <v>3229</v>
      </c>
      <c r="B6178" t="str" cm="1">
        <f t="array" ref="B6178:F6178">_xlfn.XLOOKUP(A6178,Table4[ProductID],Table4[[ProductCode]:[Brand]])</f>
        <v>NK-21150</v>
      </c>
      <c r="C6178" t="str">
        <v>Tago Travel</v>
      </c>
      <c r="D6178" t="str">
        <v>Games</v>
      </c>
      <c r="E6178" t="str">
        <v>Board Game</v>
      </c>
      <c r="F6178" t="str">
        <v>Nilco</v>
      </c>
      <c r="G6178">
        <f>_xlfn.XLOOKUP(A6178,Table2[ProductID],Table2[StoreID])</f>
        <v>1</v>
      </c>
      <c r="H6178" t="str" cm="1">
        <f t="array" ref="H6178:I6178">_xlfn.XLOOKUP(G6178,Table1[StoreID],Table1[[StoreName]:[Region]])</f>
        <v>StoreA</v>
      </c>
      <c r="I6178" t="str">
        <v>Cairo</v>
      </c>
      <c r="J6178">
        <f>_xlfn.XLOOKUP(A6178,Table2[ProductID],Table2[RepID])</f>
        <v>14</v>
      </c>
      <c r="K6178" t="str">
        <f>_xlfn.XLOOKUP(J6178,Table3[RepID],Table3[RepName])</f>
        <v>Mariam</v>
      </c>
    </row>
    <row r="6179" spans="1:11" x14ac:dyDescent="0.35">
      <c r="A6179" s="8">
        <v>643</v>
      </c>
      <c r="B6179" t="str" cm="1">
        <f t="array" ref="B6179:F6179">_xlfn.XLOOKUP(A6179,Table4[ProductID],Table4[[ProductCode]:[Brand]])</f>
        <v>XS-3621</v>
      </c>
      <c r="C6179" t="str">
        <v>X-Shot -Excel, Double Micro (3Cans,8Darts)</v>
      </c>
      <c r="D6179" t="str">
        <v>Guns</v>
      </c>
      <c r="E6179" t="str">
        <v>Gun</v>
      </c>
      <c r="F6179" t="str">
        <v>X-Shot</v>
      </c>
      <c r="G6179">
        <f>_xlfn.XLOOKUP(A6179,Table2[ProductID],Table2[StoreID])</f>
        <v>3</v>
      </c>
      <c r="H6179" t="str" cm="1">
        <f t="array" ref="H6179:I6179">_xlfn.XLOOKUP(G6179,Table1[StoreID],Table1[[StoreName]:[Region]])</f>
        <v>StoreC</v>
      </c>
      <c r="I6179" t="str">
        <v>Alex</v>
      </c>
      <c r="J6179">
        <f>_xlfn.XLOOKUP(A6179,Table2[ProductID],Table2[RepID])</f>
        <v>27</v>
      </c>
      <c r="K6179" t="str">
        <f>_xlfn.XLOOKUP(J6179,Table3[RepID],Table3[RepName])</f>
        <v>Abdallah</v>
      </c>
    </row>
    <row r="6180" spans="1:11" x14ac:dyDescent="0.35">
      <c r="A6180" s="8">
        <v>4078</v>
      </c>
      <c r="B6180" t="str" cm="1">
        <f t="array" ref="B6180:F6180">_xlfn.XLOOKUP(A6180,Table4[ProductID],Table4[[ProductCode]:[Brand]])</f>
        <v>E91 BP6</v>
      </c>
      <c r="C6180" t="str">
        <v>Energizer Card 4+2  AA Promo</v>
      </c>
      <c r="D6180" t="str">
        <v>Add-ons</v>
      </c>
      <c r="E6180" t="str">
        <v>Battery</v>
      </c>
      <c r="F6180" t="str">
        <v>Energizer</v>
      </c>
      <c r="G6180">
        <f>_xlfn.XLOOKUP(A6180,Table2[ProductID],Table2[StoreID])</f>
        <v>3</v>
      </c>
      <c r="H6180" t="str" cm="1">
        <f t="array" ref="H6180:I6180">_xlfn.XLOOKUP(G6180,Table1[StoreID],Table1[[StoreName]:[Region]])</f>
        <v>StoreC</v>
      </c>
      <c r="I6180" t="str">
        <v>Alex</v>
      </c>
      <c r="J6180">
        <f>_xlfn.XLOOKUP(A6180,Table2[ProductID],Table2[RepID])</f>
        <v>27</v>
      </c>
      <c r="K6180" t="str">
        <f>_xlfn.XLOOKUP(J6180,Table3[RepID],Table3[RepName])</f>
        <v>Abdallah</v>
      </c>
    </row>
    <row r="6181" spans="1:11" x14ac:dyDescent="0.35">
      <c r="A6181" s="8">
        <v>463</v>
      </c>
      <c r="B6181" t="str" cm="1">
        <f t="array" ref="B6181:F6181">_xlfn.XLOOKUP(A6181,Table4[ProductID],Table4[[ProductCode]:[Brand]])</f>
        <v>YW-26-035</v>
      </c>
      <c r="C6181" t="str">
        <v>Pokémon Card ( Stand 8 pcs )</v>
      </c>
      <c r="D6181" t="str">
        <v>Games</v>
      </c>
      <c r="E6181" t="str">
        <v>Card Game</v>
      </c>
      <c r="F6181" t="str">
        <v>Pokémon</v>
      </c>
      <c r="G6181">
        <f>_xlfn.XLOOKUP(A6181,Table2[ProductID],Table2[StoreID])</f>
        <v>4</v>
      </c>
      <c r="H6181" t="str" cm="1">
        <f t="array" ref="H6181:I6181">_xlfn.XLOOKUP(G6181,Table1[StoreID],Table1[[StoreName]:[Region]])</f>
        <v>StoreD</v>
      </c>
      <c r="I6181" t="str">
        <v>Alex</v>
      </c>
      <c r="J6181">
        <f>_xlfn.XLOOKUP(A6181,Table2[ProductID],Table2[RepID])</f>
        <v>33</v>
      </c>
      <c r="K6181" t="str">
        <f>_xlfn.XLOOKUP(J6181,Table3[RepID],Table3[RepName])</f>
        <v>Alaa</v>
      </c>
    </row>
    <row r="6182" spans="1:11" x14ac:dyDescent="0.35">
      <c r="A6182" s="8">
        <v>706</v>
      </c>
      <c r="B6182" t="str" cm="1">
        <f t="array" ref="B6182:F6182">_xlfn.XLOOKUP(A6182,Table4[ProductID],Table4[[ProductCode]:[Brand]])</f>
        <v>SM-0444</v>
      </c>
      <c r="C6182" t="str">
        <v>Yogi Card (Stand 36 Bag )</v>
      </c>
      <c r="D6182" t="str">
        <v>Games</v>
      </c>
      <c r="E6182" t="str">
        <v>Card Game</v>
      </c>
      <c r="F6182" t="str">
        <v>Yu-Gi-Oh!</v>
      </c>
      <c r="G6182">
        <f>_xlfn.XLOOKUP(A6182,Table2[ProductID],Table2[StoreID])</f>
        <v>1</v>
      </c>
      <c r="H6182" t="str" cm="1">
        <f t="array" ref="H6182:I6182">_xlfn.XLOOKUP(G6182,Table1[StoreID],Table1[[StoreName]:[Region]])</f>
        <v>StoreA</v>
      </c>
      <c r="I6182" t="str">
        <v>Cairo</v>
      </c>
      <c r="J6182">
        <f>_xlfn.XLOOKUP(A6182,Table2[ProductID],Table2[RepID])</f>
        <v>5</v>
      </c>
      <c r="K6182" t="str">
        <f>_xlfn.XLOOKUP(J6182,Table3[RepID],Table3[RepName])</f>
        <v>Yara</v>
      </c>
    </row>
    <row r="6183" spans="1:11" x14ac:dyDescent="0.35">
      <c r="A6183" s="8">
        <v>4091</v>
      </c>
      <c r="B6183" t="str" cm="1">
        <f t="array" ref="B6183:F6183">_xlfn.XLOOKUP(A6183,Table4[ProductID],Table4[[ProductCode]:[Brand]])</f>
        <v>DOH-SH-3663</v>
      </c>
      <c r="C6183" t="str">
        <v>Bingo Dough 5 Mini Can Style 2</v>
      </c>
      <c r="D6183" t="str">
        <v>Clay</v>
      </c>
      <c r="E6183" t="str">
        <v>Dough</v>
      </c>
      <c r="F6183" t="str">
        <v>Bingo Dough</v>
      </c>
      <c r="G6183">
        <f>_xlfn.XLOOKUP(A6183,Table2[ProductID],Table2[StoreID])</f>
        <v>3</v>
      </c>
      <c r="H6183" t="str" cm="1">
        <f t="array" ref="H6183:I6183">_xlfn.XLOOKUP(G6183,Table1[StoreID],Table1[[StoreName]:[Region]])</f>
        <v>StoreC</v>
      </c>
      <c r="I6183" t="str">
        <v>Alex</v>
      </c>
      <c r="J6183">
        <f>_xlfn.XLOOKUP(A6183,Table2[ProductID],Table2[RepID])</f>
        <v>30</v>
      </c>
      <c r="K6183" t="str">
        <f>_xlfn.XLOOKUP(J6183,Table3[RepID],Table3[RepName])</f>
        <v>Fady</v>
      </c>
    </row>
    <row r="6184" spans="1:11" x14ac:dyDescent="0.35">
      <c r="A6184" s="8">
        <v>601</v>
      </c>
      <c r="B6184" t="str" cm="1">
        <f t="array" ref="B6184:F6184">_xlfn.XLOOKUP(A6184,Table4[ProductID],Table4[[ProductCode]:[Brand]])</f>
        <v>XS-4861</v>
      </c>
      <c r="C6184" t="str">
        <v>X-Shot Dino Attack-Eliminator(2Medium Egg,4Small Egg,24Darts)</v>
      </c>
      <c r="D6184" t="str">
        <v>Guns</v>
      </c>
      <c r="E6184" t="str">
        <v>Gun</v>
      </c>
      <c r="F6184" t="str">
        <v>X-Shot</v>
      </c>
      <c r="G6184">
        <f>_xlfn.XLOOKUP(A6184,Table2[ProductID],Table2[StoreID])</f>
        <v>1</v>
      </c>
      <c r="H6184" t="str" cm="1">
        <f t="array" ref="H6184:I6184">_xlfn.XLOOKUP(G6184,Table1[StoreID],Table1[[StoreName]:[Region]])</f>
        <v>StoreA</v>
      </c>
      <c r="I6184" t="str">
        <v>Cairo</v>
      </c>
      <c r="J6184">
        <f>_xlfn.XLOOKUP(A6184,Table2[ProductID],Table2[RepID])</f>
        <v>5</v>
      </c>
      <c r="K6184" t="str">
        <f>_xlfn.XLOOKUP(J6184,Table3[RepID],Table3[RepName])</f>
        <v>Yara</v>
      </c>
    </row>
    <row r="6185" spans="1:11" x14ac:dyDescent="0.35">
      <c r="A6185" s="8">
        <v>628</v>
      </c>
      <c r="B6185" t="str" cm="1">
        <f t="array" ref="B6185:F6185">_xlfn.XLOOKUP(A6185,Table4[ProductID],Table4[[ProductCode]:[Brand]])</f>
        <v>XS-36515-B</v>
      </c>
      <c r="C6185" t="str">
        <v>X-Shot - Excel Skin Menance - Game Over</v>
      </c>
      <c r="D6185" t="str">
        <v>Guns</v>
      </c>
      <c r="E6185" t="str">
        <v>Gun</v>
      </c>
      <c r="F6185" t="str">
        <v>X-Shot</v>
      </c>
      <c r="G6185">
        <f>_xlfn.XLOOKUP(A6185,Table2[ProductID],Table2[StoreID])</f>
        <v>5</v>
      </c>
      <c r="H6185" t="str" cm="1">
        <f t="array" ref="H6185:I6185">_xlfn.XLOOKUP(G6185,Table1[StoreID],Table1[[StoreName]:[Region]])</f>
        <v>StoreE</v>
      </c>
      <c r="I6185" t="str">
        <v>Delta</v>
      </c>
      <c r="J6185">
        <f>_xlfn.XLOOKUP(A6185,Table2[ProductID],Table2[RepID])</f>
        <v>34</v>
      </c>
      <c r="K6185" t="str">
        <f>_xlfn.XLOOKUP(J6185,Table3[RepID],Table3[RepName])</f>
        <v>Nora</v>
      </c>
    </row>
    <row r="6186" spans="1:11" x14ac:dyDescent="0.35">
      <c r="A6186" s="8">
        <v>37</v>
      </c>
      <c r="B6186" t="str" cm="1">
        <f t="array" ref="B6186:F6186">_xlfn.XLOOKUP(A6186,Table4[ProductID],Table4[[ProductCode]:[Brand]])</f>
        <v>ZT-F3050-3</v>
      </c>
      <c r="C6186" t="str">
        <v>Hasbro Pj Masks EPIC PJ FRIENDS AST</v>
      </c>
      <c r="D6186" t="str">
        <v>Action Figure</v>
      </c>
      <c r="E6186" t="str">
        <v>Figures</v>
      </c>
      <c r="F6186" t="str">
        <v>PJ Masks</v>
      </c>
      <c r="G6186">
        <f>_xlfn.XLOOKUP(A6186,Table2[ProductID],Table2[StoreID])</f>
        <v>3</v>
      </c>
      <c r="H6186" t="str" cm="1">
        <f t="array" ref="H6186:I6186">_xlfn.XLOOKUP(G6186,Table1[StoreID],Table1[[StoreName]:[Region]])</f>
        <v>StoreC</v>
      </c>
      <c r="I6186" t="str">
        <v>Alex</v>
      </c>
      <c r="J6186">
        <f>_xlfn.XLOOKUP(A6186,Table2[ProductID],Table2[RepID])</f>
        <v>1</v>
      </c>
      <c r="K6186" t="str">
        <f>_xlfn.XLOOKUP(J6186,Table3[RepID],Table3[RepName])</f>
        <v>Ahmed</v>
      </c>
    </row>
    <row r="6187" spans="1:11" x14ac:dyDescent="0.35">
      <c r="A6187" s="8">
        <v>39</v>
      </c>
      <c r="B6187" t="str" cm="1">
        <f t="array" ref="B6187:F6187">_xlfn.XLOOKUP(A6187,Table4[ProductID],Table4[[ProductCode]:[Brand]])</f>
        <v>ZT-F3050-1</v>
      </c>
      <c r="C6187" t="str">
        <v>Hasbro Pj Masks EPIC PJ FRIENDS AST</v>
      </c>
      <c r="D6187" t="str">
        <v>Action Figure</v>
      </c>
      <c r="E6187" t="str">
        <v>Figures</v>
      </c>
      <c r="F6187" t="str">
        <v>PJ Masks</v>
      </c>
      <c r="G6187">
        <f>_xlfn.XLOOKUP(A6187,Table2[ProductID],Table2[StoreID])</f>
        <v>3</v>
      </c>
      <c r="H6187" t="str" cm="1">
        <f t="array" ref="H6187:I6187">_xlfn.XLOOKUP(G6187,Table1[StoreID],Table1[[StoreName]:[Region]])</f>
        <v>StoreC</v>
      </c>
      <c r="I6187" t="str">
        <v>Alex</v>
      </c>
      <c r="J6187">
        <f>_xlfn.XLOOKUP(A6187,Table2[ProductID],Table2[RepID])</f>
        <v>19</v>
      </c>
      <c r="K6187" t="str">
        <f>_xlfn.XLOOKUP(J6187,Table3[RepID],Table3[RepName])</f>
        <v>Omar</v>
      </c>
    </row>
    <row r="6188" spans="1:11" x14ac:dyDescent="0.35">
      <c r="A6188" s="8">
        <v>3239</v>
      </c>
      <c r="B6188" t="str" cm="1">
        <f t="array" ref="B6188:F6188">_xlfn.XLOOKUP(A6188,Table4[ProductID],Table4[[ProductCode]:[Brand]])</f>
        <v>NK-21037</v>
      </c>
      <c r="C6188" t="str">
        <v>Palstic Box Bank El-Haz Deal</v>
      </c>
      <c r="D6188" t="str">
        <v>Games</v>
      </c>
      <c r="E6188" t="str">
        <v>Board Game</v>
      </c>
      <c r="F6188" t="str">
        <v>Nilco</v>
      </c>
      <c r="G6188">
        <f>_xlfn.XLOOKUP(A6188,Table2[ProductID],Table2[StoreID])</f>
        <v>4</v>
      </c>
      <c r="H6188" t="str" cm="1">
        <f t="array" ref="H6188:I6188">_xlfn.XLOOKUP(G6188,Table1[StoreID],Table1[[StoreName]:[Region]])</f>
        <v>StoreD</v>
      </c>
      <c r="I6188" t="str">
        <v>Alex</v>
      </c>
      <c r="J6188">
        <f>_xlfn.XLOOKUP(A6188,Table2[ProductID],Table2[RepID])</f>
        <v>2</v>
      </c>
      <c r="K6188" t="str">
        <f>_xlfn.XLOOKUP(J6188,Table3[RepID],Table3[RepName])</f>
        <v>Bassem</v>
      </c>
    </row>
    <row r="6189" spans="1:11" x14ac:dyDescent="0.35">
      <c r="A6189" s="8">
        <v>3260</v>
      </c>
      <c r="B6189" t="str" cm="1">
        <f t="array" ref="B6189:F6189">_xlfn.XLOOKUP(A6189,Table4[ProductID],Table4[[ProductCode]:[Brand]])</f>
        <v>NK-20764</v>
      </c>
      <c r="C6189" t="str">
        <v>Bedoon Kalaam Travel</v>
      </c>
      <c r="D6189" t="str">
        <v>Games</v>
      </c>
      <c r="E6189" t="str">
        <v>Board Game</v>
      </c>
      <c r="F6189" t="str">
        <v>Nilco</v>
      </c>
      <c r="G6189">
        <f>_xlfn.XLOOKUP(A6189,Table2[ProductID],Table2[StoreID])</f>
        <v>4</v>
      </c>
      <c r="H6189" t="str" cm="1">
        <f t="array" ref="H6189:I6189">_xlfn.XLOOKUP(G6189,Table1[StoreID],Table1[[StoreName]:[Region]])</f>
        <v>StoreD</v>
      </c>
      <c r="I6189" t="str">
        <v>Alex</v>
      </c>
      <c r="J6189">
        <f>_xlfn.XLOOKUP(A6189,Table2[ProductID],Table2[RepID])</f>
        <v>23</v>
      </c>
      <c r="K6189" t="str">
        <f>_xlfn.XLOOKUP(J6189,Table3[RepID],Table3[RepName])</f>
        <v>Essam</v>
      </c>
    </row>
    <row r="6190" spans="1:11" x14ac:dyDescent="0.35">
      <c r="A6190" s="8">
        <v>4028</v>
      </c>
      <c r="B6190" t="str" cm="1">
        <f t="array" ref="B6190:F6190">_xlfn.XLOOKUP(A6190,Table4[ProductID],Table4[[ProductCode]:[Brand]])</f>
        <v>FS0003570</v>
      </c>
      <c r="C6190" t="str">
        <v>Topps Match Attax 2022/2023 - Single Pack  Stand (36 pieces)</v>
      </c>
      <c r="D6190" t="str">
        <v>Games</v>
      </c>
      <c r="E6190" t="str">
        <v>Card Game</v>
      </c>
      <c r="F6190" t="str">
        <v>Match Attax</v>
      </c>
      <c r="G6190">
        <f>_xlfn.XLOOKUP(A6190,Table2[ProductID],Table2[StoreID])</f>
        <v>4</v>
      </c>
      <c r="H6190" t="str" cm="1">
        <f t="array" ref="H6190:I6190">_xlfn.XLOOKUP(G6190,Table1[StoreID],Table1[[StoreName]:[Region]])</f>
        <v>StoreD</v>
      </c>
      <c r="I6190" t="str">
        <v>Alex</v>
      </c>
      <c r="J6190">
        <f>_xlfn.XLOOKUP(A6190,Table2[ProductID],Table2[RepID])</f>
        <v>23</v>
      </c>
      <c r="K6190" t="str">
        <f>_xlfn.XLOOKUP(J6190,Table3[RepID],Table3[RepName])</f>
        <v>Essam</v>
      </c>
    </row>
    <row r="6191" spans="1:11" x14ac:dyDescent="0.35">
      <c r="A6191" s="8">
        <v>3224</v>
      </c>
      <c r="B6191" t="str" cm="1">
        <f t="array" ref="B6191:F6191">_xlfn.XLOOKUP(A6191,Table4[ProductID],Table4[[ProductCode]:[Brand]])</f>
        <v>NK-21259</v>
      </c>
      <c r="C6191" t="str">
        <v>Identical Travel</v>
      </c>
      <c r="D6191" t="str">
        <v>Games</v>
      </c>
      <c r="E6191" t="str">
        <v>Board Game</v>
      </c>
      <c r="F6191" t="str">
        <v>Nilco</v>
      </c>
      <c r="G6191">
        <f>_xlfn.XLOOKUP(A6191,Table2[ProductID],Table2[StoreID])</f>
        <v>5</v>
      </c>
      <c r="H6191" t="str" cm="1">
        <f t="array" ref="H6191:I6191">_xlfn.XLOOKUP(G6191,Table1[StoreID],Table1[[StoreName]:[Region]])</f>
        <v>StoreE</v>
      </c>
      <c r="I6191" t="str">
        <v>Delta</v>
      </c>
      <c r="J6191">
        <f>_xlfn.XLOOKUP(A6191,Table2[ProductID],Table2[RepID])</f>
        <v>34</v>
      </c>
      <c r="K6191" t="str">
        <f>_xlfn.XLOOKUP(J6191,Table3[RepID],Table3[RepName])</f>
        <v>Nora</v>
      </c>
    </row>
    <row r="6192" spans="1:11" x14ac:dyDescent="0.35">
      <c r="A6192" s="8">
        <v>3399</v>
      </c>
      <c r="B6192" t="str" cm="1">
        <f t="array" ref="B6192:F6192">_xlfn.XLOOKUP(A6192,Table4[ProductID],Table4[[ProductCode]:[Brand]])</f>
        <v>MGA-580614</v>
      </c>
      <c r="C6192" t="str">
        <v>L.O.L. Surprise Color Change 2-in-1 Me &amp; My Doll +</v>
      </c>
      <c r="D6192" t="str">
        <v>Surprise</v>
      </c>
      <c r="E6192" t="str">
        <v>Ball</v>
      </c>
      <c r="F6192" t="str">
        <v>L.O.L. Surprise</v>
      </c>
      <c r="G6192">
        <f>_xlfn.XLOOKUP(A6192,Table2[ProductID],Table2[StoreID])</f>
        <v>4</v>
      </c>
      <c r="H6192" t="str" cm="1">
        <f t="array" ref="H6192:I6192">_xlfn.XLOOKUP(G6192,Table1[StoreID],Table1[[StoreName]:[Region]])</f>
        <v>StoreD</v>
      </c>
      <c r="I6192" t="str">
        <v>Alex</v>
      </c>
      <c r="J6192">
        <f>_xlfn.XLOOKUP(A6192,Table2[ProductID],Table2[RepID])</f>
        <v>2</v>
      </c>
      <c r="K6192" t="str">
        <f>_xlfn.XLOOKUP(J6192,Table3[RepID],Table3[RepName])</f>
        <v>Bassem</v>
      </c>
    </row>
    <row r="6193" spans="1:11" x14ac:dyDescent="0.35">
      <c r="A6193" s="8">
        <v>3387</v>
      </c>
      <c r="B6193" t="str" cm="1">
        <f t="array" ref="B6193:F6193">_xlfn.XLOOKUP(A6193,Table4[ProductID],Table4[[ProductCode]:[Brand]])</f>
        <v>MGA-581352</v>
      </c>
      <c r="C6193" t="str">
        <v>Mga Mermaze Mermaidz Core Fashion Doll S1- Kishiko</v>
      </c>
      <c r="D6193" t="str">
        <v>Dolls &amp; Accessories</v>
      </c>
      <c r="E6193" t="str">
        <v>Fashion Doll</v>
      </c>
      <c r="F6193" t="str">
        <v>Mermaze Mermaidz</v>
      </c>
      <c r="G6193">
        <f>_xlfn.XLOOKUP(A6193,Table2[ProductID],Table2[StoreID])</f>
        <v>4</v>
      </c>
      <c r="H6193" t="str" cm="1">
        <f t="array" ref="H6193:I6193">_xlfn.XLOOKUP(G6193,Table1[StoreID],Table1[[StoreName]:[Region]])</f>
        <v>StoreD</v>
      </c>
      <c r="I6193" t="str">
        <v>Alex</v>
      </c>
      <c r="J6193">
        <f>_xlfn.XLOOKUP(A6193,Table2[ProductID],Table2[RepID])</f>
        <v>2</v>
      </c>
      <c r="K6193" t="str">
        <f>_xlfn.XLOOKUP(J6193,Table3[RepID],Table3[RepName])</f>
        <v>Bassem</v>
      </c>
    </row>
    <row r="6194" spans="1:11" x14ac:dyDescent="0.35">
      <c r="A6194" s="8">
        <v>388</v>
      </c>
      <c r="B6194" t="str" cm="1">
        <f t="array" ref="B6194:F6194">_xlfn.XLOOKUP(A6194,Table4[ProductID],Table4[[ProductCode]:[Brand]])</f>
        <v>YW-28-034</v>
      </c>
      <c r="C6194" t="str">
        <v>Pokémon Album Black* Gold 9PCS in the page</v>
      </c>
      <c r="D6194" t="str">
        <v>Games</v>
      </c>
      <c r="E6194" t="str">
        <v>Card Game</v>
      </c>
      <c r="F6194" t="str">
        <v>Pokémon</v>
      </c>
      <c r="G6194">
        <f>_xlfn.XLOOKUP(A6194,Table2[ProductID],Table2[StoreID])</f>
        <v>4</v>
      </c>
      <c r="H6194" t="str" cm="1">
        <f t="array" ref="H6194:I6194">_xlfn.XLOOKUP(G6194,Table1[StoreID],Table1[[StoreName]:[Region]])</f>
        <v>StoreD</v>
      </c>
      <c r="I6194" t="str">
        <v>Alex</v>
      </c>
      <c r="J6194">
        <f>_xlfn.XLOOKUP(A6194,Table2[ProductID],Table2[RepID])</f>
        <v>23</v>
      </c>
      <c r="K6194" t="str">
        <f>_xlfn.XLOOKUP(J6194,Table3[RepID],Table3[RepName])</f>
        <v>Essam</v>
      </c>
    </row>
    <row r="6195" spans="1:11" x14ac:dyDescent="0.35">
      <c r="A6195" s="8">
        <v>462</v>
      </c>
      <c r="B6195" t="str" cm="1">
        <f t="array" ref="B6195:F6195">_xlfn.XLOOKUP(A6195,Table4[ProductID],Table4[[ProductCode]:[Brand]])</f>
        <v>YW-26-036</v>
      </c>
      <c r="C6195" t="str">
        <v>Pokémon Boosters ( Stand 36 Pcs )</v>
      </c>
      <c r="D6195" t="str">
        <v>Games</v>
      </c>
      <c r="E6195" t="str">
        <v>Card Game</v>
      </c>
      <c r="F6195" t="str">
        <v>Pokémon</v>
      </c>
      <c r="G6195">
        <f>_xlfn.XLOOKUP(A6195,Table2[ProductID],Table2[StoreID])</f>
        <v>4</v>
      </c>
      <c r="H6195" t="str" cm="1">
        <f t="array" ref="H6195:I6195">_xlfn.XLOOKUP(G6195,Table1[StoreID],Table1[[StoreName]:[Region]])</f>
        <v>StoreD</v>
      </c>
      <c r="I6195" t="str">
        <v>Alex</v>
      </c>
      <c r="J6195">
        <f>_xlfn.XLOOKUP(A6195,Table2[ProductID],Table2[RepID])</f>
        <v>23</v>
      </c>
      <c r="K6195" t="str">
        <f>_xlfn.XLOOKUP(J6195,Table3[RepID],Table3[RepName])</f>
        <v>Essam</v>
      </c>
    </row>
    <row r="6196" spans="1:11" x14ac:dyDescent="0.35">
      <c r="A6196" s="8">
        <v>470</v>
      </c>
      <c r="B6196" t="str" cm="1">
        <f t="array" ref="B6196:F6196">_xlfn.XLOOKUP(A6196,Table4[ProductID],Table4[[ProductCode]:[Brand]])</f>
        <v>YW-26-027</v>
      </c>
      <c r="C6196" t="str">
        <v>Yoyo Pokémon ( Stand 24 pcs )</v>
      </c>
      <c r="D6196" t="str">
        <v>Games</v>
      </c>
      <c r="E6196" t="str">
        <v>Yoyo</v>
      </c>
      <c r="F6196" t="str">
        <v>Pokémon</v>
      </c>
      <c r="G6196">
        <f>_xlfn.XLOOKUP(A6196,Table2[ProductID],Table2[StoreID])</f>
        <v>4</v>
      </c>
      <c r="H6196" t="str" cm="1">
        <f t="array" ref="H6196:I6196">_xlfn.XLOOKUP(G6196,Table1[StoreID],Table1[[StoreName]:[Region]])</f>
        <v>StoreD</v>
      </c>
      <c r="I6196" t="str">
        <v>Alex</v>
      </c>
      <c r="J6196">
        <f>_xlfn.XLOOKUP(A6196,Table2[ProductID],Table2[RepID])</f>
        <v>33</v>
      </c>
      <c r="K6196" t="str">
        <f>_xlfn.XLOOKUP(J6196,Table3[RepID],Table3[RepName])</f>
        <v>Alaa</v>
      </c>
    </row>
    <row r="6197" spans="1:11" x14ac:dyDescent="0.35">
      <c r="A6197" s="8">
        <v>471</v>
      </c>
      <c r="B6197" t="str" cm="1">
        <f t="array" ref="B6197:F6197">_xlfn.XLOOKUP(A6197,Table4[ProductID],Table4[[ProductCode]:[Brand]])</f>
        <v>YW-26-026</v>
      </c>
      <c r="C6197" t="str">
        <v>Yoyo Stich ( Stand 24 pcs )</v>
      </c>
      <c r="D6197" t="str">
        <v>Games</v>
      </c>
      <c r="E6197" t="str">
        <v>Yoyo</v>
      </c>
      <c r="F6197" t="str">
        <v>Stich &amp; Lilo</v>
      </c>
      <c r="G6197">
        <f>_xlfn.XLOOKUP(A6197,Table2[ProductID],Table2[StoreID])</f>
        <v>4</v>
      </c>
      <c r="H6197" t="str" cm="1">
        <f t="array" ref="H6197:I6197">_xlfn.XLOOKUP(G6197,Table1[StoreID],Table1[[StoreName]:[Region]])</f>
        <v>StoreD</v>
      </c>
      <c r="I6197" t="str">
        <v>Alex</v>
      </c>
      <c r="J6197">
        <f>_xlfn.XLOOKUP(A6197,Table2[ProductID],Table2[RepID])</f>
        <v>2</v>
      </c>
      <c r="K6197" t="str">
        <f>_xlfn.XLOOKUP(J6197,Table3[RepID],Table3[RepName])</f>
        <v>Bassem</v>
      </c>
    </row>
    <row r="6198" spans="1:11" x14ac:dyDescent="0.35">
      <c r="A6198" s="8">
        <v>2763</v>
      </c>
      <c r="B6198" t="str" cm="1">
        <f t="array" ref="B6198:F6198">_xlfn.XLOOKUP(A6198,Table4[ProductID],Table4[[ProductCode]:[Brand]])</f>
        <v>RSH-SSC019</v>
      </c>
      <c r="C6198" t="str">
        <v>Canal Toys - So Slime Shakers 3-Pack + 3 Bonus</v>
      </c>
      <c r="D6198" t="str">
        <v>Clay</v>
      </c>
      <c r="E6198" t="str">
        <v>Slime</v>
      </c>
      <c r="F6198" t="str">
        <v>So Slime</v>
      </c>
      <c r="G6198">
        <f>_xlfn.XLOOKUP(A6198,Table2[ProductID],Table2[StoreID])</f>
        <v>2</v>
      </c>
      <c r="H6198" t="str" cm="1">
        <f t="array" ref="H6198:I6198">_xlfn.XLOOKUP(G6198,Table1[StoreID],Table1[[StoreName]:[Region]])</f>
        <v>StoreB</v>
      </c>
      <c r="I6198" t="str">
        <v>Cairo</v>
      </c>
      <c r="J6198">
        <f>_xlfn.XLOOKUP(A6198,Table2[ProductID],Table2[RepID])</f>
        <v>23</v>
      </c>
      <c r="K6198" t="str">
        <f>_xlfn.XLOOKUP(J6198,Table3[RepID],Table3[RepName])</f>
        <v>Essam</v>
      </c>
    </row>
    <row r="6199" spans="1:11" x14ac:dyDescent="0.35">
      <c r="A6199" s="8">
        <v>471</v>
      </c>
      <c r="B6199" t="str" cm="1">
        <f t="array" ref="B6199:F6199">_xlfn.XLOOKUP(A6199,Table4[ProductID],Table4[[ProductCode]:[Brand]])</f>
        <v>YW-26-026</v>
      </c>
      <c r="C6199" t="str">
        <v>Yoyo Stich ( Stand 24 pcs )</v>
      </c>
      <c r="D6199" t="str">
        <v>Games</v>
      </c>
      <c r="E6199" t="str">
        <v>Yoyo</v>
      </c>
      <c r="F6199" t="str">
        <v>Stich &amp; Lilo</v>
      </c>
      <c r="G6199">
        <f>_xlfn.XLOOKUP(A6199,Table2[ProductID],Table2[StoreID])</f>
        <v>4</v>
      </c>
      <c r="H6199" t="str" cm="1">
        <f t="array" ref="H6199:I6199">_xlfn.XLOOKUP(G6199,Table1[StoreID],Table1[[StoreName]:[Region]])</f>
        <v>StoreD</v>
      </c>
      <c r="I6199" t="str">
        <v>Alex</v>
      </c>
      <c r="J6199">
        <f>_xlfn.XLOOKUP(A6199,Table2[ProductID],Table2[RepID])</f>
        <v>2</v>
      </c>
      <c r="K6199" t="str">
        <f>_xlfn.XLOOKUP(J6199,Table3[RepID],Table3[RepName])</f>
        <v>Bassem</v>
      </c>
    </row>
    <row r="6200" spans="1:11" x14ac:dyDescent="0.35">
      <c r="A6200" s="8">
        <v>4090</v>
      </c>
      <c r="B6200" t="str" cm="1">
        <f t="array" ref="B6200:F6200">_xlfn.XLOOKUP(A6200,Table4[ProductID],Table4[[ProductCode]:[Brand]])</f>
        <v>DOH-SH-3664</v>
      </c>
      <c r="C6200" t="str">
        <v>Bingo Dough 10 Mini Can</v>
      </c>
      <c r="D6200" t="str">
        <v>Clay</v>
      </c>
      <c r="E6200" t="str">
        <v>Dough</v>
      </c>
      <c r="F6200" t="str">
        <v>Bingo Dough</v>
      </c>
      <c r="G6200">
        <f>_xlfn.XLOOKUP(A6200,Table2[ProductID],Table2[StoreID])</f>
        <v>4</v>
      </c>
      <c r="H6200" t="str" cm="1">
        <f t="array" ref="H6200:I6200">_xlfn.XLOOKUP(G6200,Table1[StoreID],Table1[[StoreName]:[Region]])</f>
        <v>StoreD</v>
      </c>
      <c r="I6200" t="str">
        <v>Alex</v>
      </c>
      <c r="J6200">
        <f>_xlfn.XLOOKUP(A6200,Table2[ProductID],Table2[RepID])</f>
        <v>33</v>
      </c>
      <c r="K6200" t="str">
        <f>_xlfn.XLOOKUP(J6200,Table3[RepID],Table3[RepName])</f>
        <v>Alaa</v>
      </c>
    </row>
    <row r="6201" spans="1:11" x14ac:dyDescent="0.35">
      <c r="A6201" s="8">
        <v>4090</v>
      </c>
      <c r="B6201" t="str" cm="1">
        <f t="array" ref="B6201:F6201">_xlfn.XLOOKUP(A6201,Table4[ProductID],Table4[[ProductCode]:[Brand]])</f>
        <v>DOH-SH-3664</v>
      </c>
      <c r="C6201" t="str">
        <v>Bingo Dough 10 Mini Can</v>
      </c>
      <c r="D6201" t="str">
        <v>Clay</v>
      </c>
      <c r="E6201" t="str">
        <v>Dough</v>
      </c>
      <c r="F6201" t="str">
        <v>Bingo Dough</v>
      </c>
      <c r="G6201">
        <f>_xlfn.XLOOKUP(A6201,Table2[ProductID],Table2[StoreID])</f>
        <v>4</v>
      </c>
      <c r="H6201" t="str" cm="1">
        <f t="array" ref="H6201:I6201">_xlfn.XLOOKUP(G6201,Table1[StoreID],Table1[[StoreName]:[Region]])</f>
        <v>StoreD</v>
      </c>
      <c r="I6201" t="str">
        <v>Alex</v>
      </c>
      <c r="J6201">
        <f>_xlfn.XLOOKUP(A6201,Table2[ProductID],Table2[RepID])</f>
        <v>33</v>
      </c>
      <c r="K6201" t="str">
        <f>_xlfn.XLOOKUP(J6201,Table3[RepID],Table3[RepName])</f>
        <v>Alaa</v>
      </c>
    </row>
    <row r="6202" spans="1:11" x14ac:dyDescent="0.35">
      <c r="A6202" s="8">
        <v>461</v>
      </c>
      <c r="B6202" t="str" cm="1">
        <f t="array" ref="B6202:F6202">_xlfn.XLOOKUP(A6202,Table4[ProductID],Table4[[ProductCode]:[Brand]])</f>
        <v>YW-26-037</v>
      </c>
      <c r="C6202" t="str">
        <v>Pokémon Card tin box</v>
      </c>
      <c r="D6202" t="str">
        <v>Games</v>
      </c>
      <c r="E6202" t="str">
        <v>Card Game</v>
      </c>
      <c r="F6202" t="str">
        <v>Pokémon</v>
      </c>
      <c r="G6202">
        <f>_xlfn.XLOOKUP(A6202,Table2[ProductID],Table2[StoreID])</f>
        <v>4</v>
      </c>
      <c r="H6202" t="str" cm="1">
        <f t="array" ref="H6202:I6202">_xlfn.XLOOKUP(G6202,Table1[StoreID],Table1[[StoreName]:[Region]])</f>
        <v>StoreD</v>
      </c>
      <c r="I6202" t="str">
        <v>Alex</v>
      </c>
      <c r="J6202">
        <f>_xlfn.XLOOKUP(A6202,Table2[ProductID],Table2[RepID])</f>
        <v>33</v>
      </c>
      <c r="K6202" t="str">
        <f>_xlfn.XLOOKUP(J6202,Table3[RepID],Table3[RepName])</f>
        <v>Alaa</v>
      </c>
    </row>
    <row r="6203" spans="1:11" x14ac:dyDescent="0.35">
      <c r="A6203" s="8">
        <v>706</v>
      </c>
      <c r="B6203" t="str" cm="1">
        <f t="array" ref="B6203:F6203">_xlfn.XLOOKUP(A6203,Table4[ProductID],Table4[[ProductCode]:[Brand]])</f>
        <v>SM-0444</v>
      </c>
      <c r="C6203" t="str">
        <v>Yogi Card (Stand 36 Bag )</v>
      </c>
      <c r="D6203" t="str">
        <v>Games</v>
      </c>
      <c r="E6203" t="str">
        <v>Card Game</v>
      </c>
      <c r="F6203" t="str">
        <v>Yu-Gi-Oh!</v>
      </c>
      <c r="G6203">
        <f>_xlfn.XLOOKUP(A6203,Table2[ProductID],Table2[StoreID])</f>
        <v>1</v>
      </c>
      <c r="H6203" t="str" cm="1">
        <f t="array" ref="H6203:I6203">_xlfn.XLOOKUP(G6203,Table1[StoreID],Table1[[StoreName]:[Region]])</f>
        <v>StoreA</v>
      </c>
      <c r="I6203" t="str">
        <v>Cairo</v>
      </c>
      <c r="J6203">
        <f>_xlfn.XLOOKUP(A6203,Table2[ProductID],Table2[RepID])</f>
        <v>5</v>
      </c>
      <c r="K6203" t="str">
        <f>_xlfn.XLOOKUP(J6203,Table3[RepID],Table3[RepName])</f>
        <v>Yara</v>
      </c>
    </row>
    <row r="6204" spans="1:11" x14ac:dyDescent="0.35">
      <c r="A6204" s="8">
        <v>465</v>
      </c>
      <c r="B6204" t="str" cm="1">
        <f t="array" ref="B6204:F6204">_xlfn.XLOOKUP(A6204,Table4[ProductID],Table4[[ProductCode]:[Brand]])</f>
        <v>YW-26-032</v>
      </c>
      <c r="C6204" t="str">
        <v>Pokémon Card 25 card ( Stand 20 pcs )</v>
      </c>
      <c r="D6204" t="str">
        <v>Games</v>
      </c>
      <c r="E6204" t="str">
        <v>Card Game</v>
      </c>
      <c r="F6204" t="str">
        <v>Pokémon</v>
      </c>
      <c r="G6204">
        <f>_xlfn.XLOOKUP(A6204,Table2[ProductID],Table2[StoreID])</f>
        <v>4</v>
      </c>
      <c r="H6204" t="str" cm="1">
        <f t="array" ref="H6204:I6204">_xlfn.XLOOKUP(G6204,Table1[StoreID],Table1[[StoreName]:[Region]])</f>
        <v>StoreD</v>
      </c>
      <c r="I6204" t="str">
        <v>Alex</v>
      </c>
      <c r="J6204">
        <f>_xlfn.XLOOKUP(A6204,Table2[ProductID],Table2[RepID])</f>
        <v>2</v>
      </c>
      <c r="K6204" t="str">
        <f>_xlfn.XLOOKUP(J6204,Table3[RepID],Table3[RepName])</f>
        <v>Bassem</v>
      </c>
    </row>
    <row r="6205" spans="1:11" x14ac:dyDescent="0.35">
      <c r="A6205" s="8">
        <v>465</v>
      </c>
      <c r="B6205" t="str" cm="1">
        <f t="array" ref="B6205:F6205">_xlfn.XLOOKUP(A6205,Table4[ProductID],Table4[[ProductCode]:[Brand]])</f>
        <v>YW-26-032</v>
      </c>
      <c r="C6205" t="str">
        <v>Pokémon Card 25 card ( Stand 20 pcs )</v>
      </c>
      <c r="D6205" t="str">
        <v>Games</v>
      </c>
      <c r="E6205" t="str">
        <v>Card Game</v>
      </c>
      <c r="F6205" t="str">
        <v>Pokémon</v>
      </c>
      <c r="G6205">
        <f>_xlfn.XLOOKUP(A6205,Table2[ProductID],Table2[StoreID])</f>
        <v>4</v>
      </c>
      <c r="H6205" t="str" cm="1">
        <f t="array" ref="H6205:I6205">_xlfn.XLOOKUP(G6205,Table1[StoreID],Table1[[StoreName]:[Region]])</f>
        <v>StoreD</v>
      </c>
      <c r="I6205" t="str">
        <v>Alex</v>
      </c>
      <c r="J6205">
        <f>_xlfn.XLOOKUP(A6205,Table2[ProductID],Table2[RepID])</f>
        <v>2</v>
      </c>
      <c r="K6205" t="str">
        <f>_xlfn.XLOOKUP(J6205,Table3[RepID],Table3[RepName])</f>
        <v>Bassem</v>
      </c>
    </row>
    <row r="6206" spans="1:11" x14ac:dyDescent="0.35">
      <c r="A6206" s="8">
        <v>4092</v>
      </c>
      <c r="B6206" t="str" cm="1">
        <f t="array" ref="B6206:F6206">_xlfn.XLOOKUP(A6206,Table4[ProductID],Table4[[ProductCode]:[Brand]])</f>
        <v>DOH-SH-3662</v>
      </c>
      <c r="C6206" t="str">
        <v>Bingo Dough 5 Mini Can Style 1</v>
      </c>
      <c r="D6206" t="str">
        <v>Clay</v>
      </c>
      <c r="E6206" t="str">
        <v>Dough</v>
      </c>
      <c r="F6206" t="str">
        <v>Bingo Dough</v>
      </c>
      <c r="G6206">
        <f>_xlfn.XLOOKUP(A6206,Table2[ProductID],Table2[StoreID])</f>
        <v>4</v>
      </c>
      <c r="H6206" t="str" cm="1">
        <f t="array" ref="H6206:I6206">_xlfn.XLOOKUP(G6206,Table1[StoreID],Table1[[StoreName]:[Region]])</f>
        <v>StoreD</v>
      </c>
      <c r="I6206" t="str">
        <v>Alex</v>
      </c>
      <c r="J6206">
        <f>_xlfn.XLOOKUP(A6206,Table2[ProductID],Table2[RepID])</f>
        <v>33</v>
      </c>
      <c r="K6206" t="str">
        <f>_xlfn.XLOOKUP(J6206,Table3[RepID],Table3[RepName])</f>
        <v>Alaa</v>
      </c>
    </row>
    <row r="6207" spans="1:11" x14ac:dyDescent="0.35">
      <c r="A6207" s="8">
        <v>4092</v>
      </c>
      <c r="B6207" t="str" cm="1">
        <f t="array" ref="B6207:F6207">_xlfn.XLOOKUP(A6207,Table4[ProductID],Table4[[ProductCode]:[Brand]])</f>
        <v>DOH-SH-3662</v>
      </c>
      <c r="C6207" t="str">
        <v>Bingo Dough 5 Mini Can Style 1</v>
      </c>
      <c r="D6207" t="str">
        <v>Clay</v>
      </c>
      <c r="E6207" t="str">
        <v>Dough</v>
      </c>
      <c r="F6207" t="str">
        <v>Bingo Dough</v>
      </c>
      <c r="G6207">
        <f>_xlfn.XLOOKUP(A6207,Table2[ProductID],Table2[StoreID])</f>
        <v>4</v>
      </c>
      <c r="H6207" t="str" cm="1">
        <f t="array" ref="H6207:I6207">_xlfn.XLOOKUP(G6207,Table1[StoreID],Table1[[StoreName]:[Region]])</f>
        <v>StoreD</v>
      </c>
      <c r="I6207" t="str">
        <v>Alex</v>
      </c>
      <c r="J6207">
        <f>_xlfn.XLOOKUP(A6207,Table2[ProductID],Table2[RepID])</f>
        <v>33</v>
      </c>
      <c r="K6207" t="str">
        <f>_xlfn.XLOOKUP(J6207,Table3[RepID],Table3[RepName])</f>
        <v>Alaa</v>
      </c>
    </row>
    <row r="6208" spans="1:11" x14ac:dyDescent="0.35">
      <c r="A6208" s="8">
        <v>2858</v>
      </c>
      <c r="B6208" t="str" cm="1">
        <f t="array" ref="B6208:F6208">_xlfn.XLOOKUP(A6208,Table4[ProductID],Table4[[ProductCode]:[Brand]])</f>
        <v>RSH-25202</v>
      </c>
      <c r="C6208" t="str">
        <v>Moose - Blingle Bands Refill - CDU18PCS</v>
      </c>
      <c r="D6208" t="str">
        <v>Education &amp; Learning</v>
      </c>
      <c r="E6208" t="str">
        <v>Art &amp; Craft</v>
      </c>
      <c r="F6208" t="str">
        <v>Blingle Bands</v>
      </c>
      <c r="G6208">
        <f>_xlfn.XLOOKUP(A6208,Table2[ProductID],Table2[StoreID])</f>
        <v>3</v>
      </c>
      <c r="H6208" t="str" cm="1">
        <f t="array" ref="H6208:I6208">_xlfn.XLOOKUP(G6208,Table1[StoreID],Table1[[StoreName]:[Region]])</f>
        <v>StoreC</v>
      </c>
      <c r="I6208" t="str">
        <v>Alex</v>
      </c>
      <c r="J6208">
        <f>_xlfn.XLOOKUP(A6208,Table2[ProductID],Table2[RepID])</f>
        <v>30</v>
      </c>
      <c r="K6208" t="str">
        <f>_xlfn.XLOOKUP(J6208,Table3[RepID],Table3[RepName])</f>
        <v>Fady</v>
      </c>
    </row>
    <row r="6209" spans="1:11" x14ac:dyDescent="0.35">
      <c r="A6209" s="8">
        <v>2858</v>
      </c>
      <c r="B6209" t="str" cm="1">
        <f t="array" ref="B6209:F6209">_xlfn.XLOOKUP(A6209,Table4[ProductID],Table4[[ProductCode]:[Brand]])</f>
        <v>RSH-25202</v>
      </c>
      <c r="C6209" t="str">
        <v>Moose - Blingle Bands Refill - CDU18PCS</v>
      </c>
      <c r="D6209" t="str">
        <v>Education &amp; Learning</v>
      </c>
      <c r="E6209" t="str">
        <v>Art &amp; Craft</v>
      </c>
      <c r="F6209" t="str">
        <v>Blingle Bands</v>
      </c>
      <c r="G6209">
        <f>_xlfn.XLOOKUP(A6209,Table2[ProductID],Table2[StoreID])</f>
        <v>3</v>
      </c>
      <c r="H6209" t="str" cm="1">
        <f t="array" ref="H6209:I6209">_xlfn.XLOOKUP(G6209,Table1[StoreID],Table1[[StoreName]:[Region]])</f>
        <v>StoreC</v>
      </c>
      <c r="I6209" t="str">
        <v>Alex</v>
      </c>
      <c r="J6209">
        <f>_xlfn.XLOOKUP(A6209,Table2[ProductID],Table2[RepID])</f>
        <v>30</v>
      </c>
      <c r="K6209" t="str">
        <f>_xlfn.XLOOKUP(J6209,Table3[RepID],Table3[RepName])</f>
        <v>Fady</v>
      </c>
    </row>
    <row r="6210" spans="1:11" x14ac:dyDescent="0.35">
      <c r="A6210" s="8">
        <v>3309</v>
      </c>
      <c r="B6210" t="str" cm="1">
        <f t="array" ref="B6210:F6210">_xlfn.XLOOKUP(A6210,Table4[ProductID],Table4[[ProductCode]:[Brand]])</f>
        <v>NK-20092</v>
      </c>
      <c r="C6210" t="str">
        <v>Dots &amp; Lines</v>
      </c>
      <c r="D6210" t="str">
        <v>Games</v>
      </c>
      <c r="E6210" t="str">
        <v>Board Game</v>
      </c>
      <c r="F6210" t="str">
        <v>Nilco</v>
      </c>
      <c r="G6210">
        <f>_xlfn.XLOOKUP(A6210,Table2[ProductID],Table2[StoreID])</f>
        <v>4</v>
      </c>
      <c r="H6210" t="str" cm="1">
        <f t="array" ref="H6210:I6210">_xlfn.XLOOKUP(G6210,Table1[StoreID],Table1[[StoreName]:[Region]])</f>
        <v>StoreD</v>
      </c>
      <c r="I6210" t="str">
        <v>Alex</v>
      </c>
      <c r="J6210">
        <f>_xlfn.XLOOKUP(A6210,Table2[ProductID],Table2[RepID])</f>
        <v>2</v>
      </c>
      <c r="K6210" t="str">
        <f>_xlfn.XLOOKUP(J6210,Table3[RepID],Table3[RepName])</f>
        <v>Bassem</v>
      </c>
    </row>
    <row r="6211" spans="1:11" x14ac:dyDescent="0.35">
      <c r="A6211" s="8">
        <v>470</v>
      </c>
      <c r="B6211" t="str" cm="1">
        <f t="array" ref="B6211:F6211">_xlfn.XLOOKUP(A6211,Table4[ProductID],Table4[[ProductCode]:[Brand]])</f>
        <v>YW-26-027</v>
      </c>
      <c r="C6211" t="str">
        <v>Yoyo Pokémon ( Stand 24 pcs )</v>
      </c>
      <c r="D6211" t="str">
        <v>Games</v>
      </c>
      <c r="E6211" t="str">
        <v>Yoyo</v>
      </c>
      <c r="F6211" t="str">
        <v>Pokémon</v>
      </c>
      <c r="G6211">
        <f>_xlfn.XLOOKUP(A6211,Table2[ProductID],Table2[StoreID])</f>
        <v>4</v>
      </c>
      <c r="H6211" t="str" cm="1">
        <f t="array" ref="H6211:I6211">_xlfn.XLOOKUP(G6211,Table1[StoreID],Table1[[StoreName]:[Region]])</f>
        <v>StoreD</v>
      </c>
      <c r="I6211" t="str">
        <v>Alex</v>
      </c>
      <c r="J6211">
        <f>_xlfn.XLOOKUP(A6211,Table2[ProductID],Table2[RepID])</f>
        <v>33</v>
      </c>
      <c r="K6211" t="str">
        <f>_xlfn.XLOOKUP(J6211,Table3[RepID],Table3[RepName])</f>
        <v>Alaa</v>
      </c>
    </row>
    <row r="6212" spans="1:11" x14ac:dyDescent="0.35">
      <c r="A6212" s="8">
        <v>4079</v>
      </c>
      <c r="B6212" t="str" cm="1">
        <f t="array" ref="B6212:F6212">_xlfn.XLOOKUP(A6212,Table4[ProductID],Table4[[ProductCode]:[Brand]])</f>
        <v>E91 BP-2</v>
      </c>
      <c r="C6212" t="str">
        <v>Energizer Card 2  AA Promo</v>
      </c>
      <c r="D6212" t="str">
        <v>Add-ons</v>
      </c>
      <c r="E6212" t="str">
        <v>Battery</v>
      </c>
      <c r="F6212" t="str">
        <v>Energizer</v>
      </c>
      <c r="G6212">
        <f>_xlfn.XLOOKUP(A6212,Table2[ProductID],Table2[StoreID])</f>
        <v>4</v>
      </c>
      <c r="H6212" t="str" cm="1">
        <f t="array" ref="H6212:I6212">_xlfn.XLOOKUP(G6212,Table1[StoreID],Table1[[StoreName]:[Region]])</f>
        <v>StoreD</v>
      </c>
      <c r="I6212" t="str">
        <v>Alex</v>
      </c>
      <c r="J6212">
        <f>_xlfn.XLOOKUP(A6212,Table2[ProductID],Table2[RepID])</f>
        <v>2</v>
      </c>
      <c r="K6212" t="str">
        <f>_xlfn.XLOOKUP(J6212,Table3[RepID],Table3[RepName])</f>
        <v>Bassem</v>
      </c>
    </row>
    <row r="6213" spans="1:11" x14ac:dyDescent="0.35">
      <c r="A6213" s="8">
        <v>4028</v>
      </c>
      <c r="B6213" t="str" cm="1">
        <f t="array" ref="B6213:F6213">_xlfn.XLOOKUP(A6213,Table4[ProductID],Table4[[ProductCode]:[Brand]])</f>
        <v>FS0003570</v>
      </c>
      <c r="C6213" t="str">
        <v>Topps Match Attax 2022/2023 - Single Pack  Stand (36 pieces)</v>
      </c>
      <c r="D6213" t="str">
        <v>Games</v>
      </c>
      <c r="E6213" t="str">
        <v>Card Game</v>
      </c>
      <c r="F6213" t="str">
        <v>Match Attax</v>
      </c>
      <c r="G6213">
        <f>_xlfn.XLOOKUP(A6213,Table2[ProductID],Table2[StoreID])</f>
        <v>4</v>
      </c>
      <c r="H6213" t="str" cm="1">
        <f t="array" ref="H6213:I6213">_xlfn.XLOOKUP(G6213,Table1[StoreID],Table1[[StoreName]:[Region]])</f>
        <v>StoreD</v>
      </c>
      <c r="I6213" t="str">
        <v>Alex</v>
      </c>
      <c r="J6213">
        <f>_xlfn.XLOOKUP(A6213,Table2[ProductID],Table2[RepID])</f>
        <v>23</v>
      </c>
      <c r="K6213" t="str">
        <f>_xlfn.XLOOKUP(J6213,Table3[RepID],Table3[RepName])</f>
        <v>Essam</v>
      </c>
    </row>
    <row r="6214" spans="1:11" x14ac:dyDescent="0.35">
      <c r="A6214" s="8">
        <v>721</v>
      </c>
      <c r="B6214" t="str" cm="1">
        <f t="array" ref="B6214:F6214">_xlfn.XLOOKUP(A6214,Table4[ProductID],Table4[[ProductCode]:[Brand]])</f>
        <v>SM-0429</v>
      </c>
      <c r="C6214" t="str">
        <v>Safe Box Desniey</v>
      </c>
      <c r="D6214" t="str">
        <v>Role Play</v>
      </c>
      <c r="E6214" t="str">
        <v>Bank Set</v>
      </c>
      <c r="F6214" t="str">
        <v>Disney</v>
      </c>
      <c r="G6214">
        <f>_xlfn.XLOOKUP(A6214,Table2[ProductID],Table2[StoreID])</f>
        <v>3</v>
      </c>
      <c r="H6214" t="str" cm="1">
        <f t="array" ref="H6214:I6214">_xlfn.XLOOKUP(G6214,Table1[StoreID],Table1[[StoreName]:[Region]])</f>
        <v>StoreC</v>
      </c>
      <c r="I6214" t="str">
        <v>Alex</v>
      </c>
      <c r="J6214">
        <f>_xlfn.XLOOKUP(A6214,Table2[ProductID],Table2[RepID])</f>
        <v>27</v>
      </c>
      <c r="K6214" t="str">
        <f>_xlfn.XLOOKUP(J6214,Table3[RepID],Table3[RepName])</f>
        <v>Abdallah</v>
      </c>
    </row>
    <row r="6215" spans="1:11" x14ac:dyDescent="0.35">
      <c r="A6215" s="8">
        <v>468</v>
      </c>
      <c r="B6215" t="str" cm="1">
        <f t="array" ref="B6215:F6215">_xlfn.XLOOKUP(A6215,Table4[ProductID],Table4[[ProductCode]:[Brand]])</f>
        <v>YW-26-029</v>
      </c>
      <c r="C6215" t="str">
        <v>Pokémon Card</v>
      </c>
      <c r="D6215" t="str">
        <v>Games</v>
      </c>
      <c r="E6215" t="str">
        <v>Card Game</v>
      </c>
      <c r="F6215" t="str">
        <v>Pokémon</v>
      </c>
      <c r="G6215">
        <f>_xlfn.XLOOKUP(A6215,Table2[ProductID],Table2[StoreID])</f>
        <v>4</v>
      </c>
      <c r="H6215" t="str" cm="1">
        <f t="array" ref="H6215:I6215">_xlfn.XLOOKUP(G6215,Table1[StoreID],Table1[[StoreName]:[Region]])</f>
        <v>StoreD</v>
      </c>
      <c r="I6215" t="str">
        <v>Alex</v>
      </c>
      <c r="J6215">
        <f>_xlfn.XLOOKUP(A6215,Table2[ProductID],Table2[RepID])</f>
        <v>23</v>
      </c>
      <c r="K6215" t="str">
        <f>_xlfn.XLOOKUP(J6215,Table3[RepID],Table3[RepName])</f>
        <v>Essam</v>
      </c>
    </row>
    <row r="6216" spans="1:11" x14ac:dyDescent="0.35">
      <c r="A6216" s="8">
        <v>4078</v>
      </c>
      <c r="B6216" t="str" cm="1">
        <f t="array" ref="B6216:F6216">_xlfn.XLOOKUP(A6216,Table4[ProductID],Table4[[ProductCode]:[Brand]])</f>
        <v>E91 BP6</v>
      </c>
      <c r="C6216" t="str">
        <v>Energizer Card 4+2  AA Promo</v>
      </c>
      <c r="D6216" t="str">
        <v>Add-ons</v>
      </c>
      <c r="E6216" t="str">
        <v>Battery</v>
      </c>
      <c r="F6216" t="str">
        <v>Energizer</v>
      </c>
      <c r="G6216">
        <f>_xlfn.XLOOKUP(A6216,Table2[ProductID],Table2[StoreID])</f>
        <v>3</v>
      </c>
      <c r="H6216" t="str" cm="1">
        <f t="array" ref="H6216:I6216">_xlfn.XLOOKUP(G6216,Table1[StoreID],Table1[[StoreName]:[Region]])</f>
        <v>StoreC</v>
      </c>
      <c r="I6216" t="str">
        <v>Alex</v>
      </c>
      <c r="J6216">
        <f>_xlfn.XLOOKUP(A6216,Table2[ProductID],Table2[RepID])</f>
        <v>27</v>
      </c>
      <c r="K6216" t="str">
        <f>_xlfn.XLOOKUP(J6216,Table3[RepID],Table3[RepName])</f>
        <v>Abdallah</v>
      </c>
    </row>
    <row r="6217" spans="1:11" x14ac:dyDescent="0.35">
      <c r="A6217" s="8">
        <v>465</v>
      </c>
      <c r="B6217" t="str" cm="1">
        <f t="array" ref="B6217:F6217">_xlfn.XLOOKUP(A6217,Table4[ProductID],Table4[[ProductCode]:[Brand]])</f>
        <v>YW-26-032</v>
      </c>
      <c r="C6217" t="str">
        <v>Pokémon Card 25 card ( Stand 20 pcs )</v>
      </c>
      <c r="D6217" t="str">
        <v>Games</v>
      </c>
      <c r="E6217" t="str">
        <v>Card Game</v>
      </c>
      <c r="F6217" t="str">
        <v>Pokémon</v>
      </c>
      <c r="G6217">
        <f>_xlfn.XLOOKUP(A6217,Table2[ProductID],Table2[StoreID])</f>
        <v>4</v>
      </c>
      <c r="H6217" t="str" cm="1">
        <f t="array" ref="H6217:I6217">_xlfn.XLOOKUP(G6217,Table1[StoreID],Table1[[StoreName]:[Region]])</f>
        <v>StoreD</v>
      </c>
      <c r="I6217" t="str">
        <v>Alex</v>
      </c>
      <c r="J6217">
        <f>_xlfn.XLOOKUP(A6217,Table2[ProductID],Table2[RepID])</f>
        <v>2</v>
      </c>
      <c r="K6217" t="str">
        <f>_xlfn.XLOOKUP(J6217,Table3[RepID],Table3[RepName])</f>
        <v>Bassem</v>
      </c>
    </row>
    <row r="6218" spans="1:11" x14ac:dyDescent="0.35">
      <c r="A6218" s="8">
        <v>465</v>
      </c>
      <c r="B6218" t="str" cm="1">
        <f t="array" ref="B6218:F6218">_xlfn.XLOOKUP(A6218,Table4[ProductID],Table4[[ProductCode]:[Brand]])</f>
        <v>YW-26-032</v>
      </c>
      <c r="C6218" t="str">
        <v>Pokémon Card 25 card ( Stand 20 pcs )</v>
      </c>
      <c r="D6218" t="str">
        <v>Games</v>
      </c>
      <c r="E6218" t="str">
        <v>Card Game</v>
      </c>
      <c r="F6218" t="str">
        <v>Pokémon</v>
      </c>
      <c r="G6218">
        <f>_xlfn.XLOOKUP(A6218,Table2[ProductID],Table2[StoreID])</f>
        <v>4</v>
      </c>
      <c r="H6218" t="str" cm="1">
        <f t="array" ref="H6218:I6218">_xlfn.XLOOKUP(G6218,Table1[StoreID],Table1[[StoreName]:[Region]])</f>
        <v>StoreD</v>
      </c>
      <c r="I6218" t="str">
        <v>Alex</v>
      </c>
      <c r="J6218">
        <f>_xlfn.XLOOKUP(A6218,Table2[ProductID],Table2[RepID])</f>
        <v>2</v>
      </c>
      <c r="K6218" t="str">
        <f>_xlfn.XLOOKUP(J6218,Table3[RepID],Table3[RepName])</f>
        <v>Bassem</v>
      </c>
    </row>
    <row r="6219" spans="1:11" x14ac:dyDescent="0.35">
      <c r="A6219" s="8">
        <v>3224</v>
      </c>
      <c r="B6219" t="str" cm="1">
        <f t="array" ref="B6219:F6219">_xlfn.XLOOKUP(A6219,Table4[ProductID],Table4[[ProductCode]:[Brand]])</f>
        <v>NK-21259</v>
      </c>
      <c r="C6219" t="str">
        <v>Identical Travel</v>
      </c>
      <c r="D6219" t="str">
        <v>Games</v>
      </c>
      <c r="E6219" t="str">
        <v>Board Game</v>
      </c>
      <c r="F6219" t="str">
        <v>Nilco</v>
      </c>
      <c r="G6219">
        <f>_xlfn.XLOOKUP(A6219,Table2[ProductID],Table2[StoreID])</f>
        <v>5</v>
      </c>
      <c r="H6219" t="str" cm="1">
        <f t="array" ref="H6219:I6219">_xlfn.XLOOKUP(G6219,Table1[StoreID],Table1[[StoreName]:[Region]])</f>
        <v>StoreE</v>
      </c>
      <c r="I6219" t="str">
        <v>Delta</v>
      </c>
      <c r="J6219">
        <f>_xlfn.XLOOKUP(A6219,Table2[ProductID],Table2[RepID])</f>
        <v>34</v>
      </c>
      <c r="K6219" t="str">
        <f>_xlfn.XLOOKUP(J6219,Table3[RepID],Table3[RepName])</f>
        <v>Nora</v>
      </c>
    </row>
    <row r="6220" spans="1:11" x14ac:dyDescent="0.35">
      <c r="A6220" s="8">
        <v>4080</v>
      </c>
      <c r="B6220" t="str" cm="1">
        <f t="array" ref="B6220:F6220">_xlfn.XLOOKUP(A6220,Table4[ProductID],Table4[[ProductCode]:[Brand]])</f>
        <v>DOH-SH-5284</v>
      </c>
      <c r="C6220" t="str">
        <v>Bingo Dough Can 56gm - Black</v>
      </c>
      <c r="D6220" t="str">
        <v>Clay</v>
      </c>
      <c r="E6220" t="str">
        <v>Dough</v>
      </c>
      <c r="F6220" t="str">
        <v>Bingo Dough</v>
      </c>
      <c r="G6220">
        <f>_xlfn.XLOOKUP(A6220,Table2[ProductID],Table2[StoreID])</f>
        <v>1</v>
      </c>
      <c r="H6220" t="str" cm="1">
        <f t="array" ref="H6220:I6220">_xlfn.XLOOKUP(G6220,Table1[StoreID],Table1[[StoreName]:[Region]])</f>
        <v>StoreA</v>
      </c>
      <c r="I6220" t="str">
        <v>Cairo</v>
      </c>
      <c r="J6220">
        <f>_xlfn.XLOOKUP(A6220,Table2[ProductID],Table2[RepID])</f>
        <v>9</v>
      </c>
      <c r="K6220" t="str">
        <f>_xlfn.XLOOKUP(J6220,Table3[RepID],Table3[RepName])</f>
        <v>Loaa</v>
      </c>
    </row>
    <row r="6221" spans="1:11" x14ac:dyDescent="0.35">
      <c r="A6221" s="8">
        <v>4086</v>
      </c>
      <c r="B6221" t="str" cm="1">
        <f t="array" ref="B6221:F6221">_xlfn.XLOOKUP(A6221,Table4[ProductID],Table4[[ProductCode]:[Brand]])</f>
        <v>DOH-SH-5278</v>
      </c>
      <c r="C6221" t="str">
        <v>Bingo Dough Can 56gm - Blue</v>
      </c>
      <c r="D6221" t="str">
        <v>Clay</v>
      </c>
      <c r="E6221" t="str">
        <v>Dough</v>
      </c>
      <c r="F6221" t="str">
        <v>Bingo Dough</v>
      </c>
      <c r="G6221">
        <f>_xlfn.XLOOKUP(A6221,Table2[ProductID],Table2[StoreID])</f>
        <v>4</v>
      </c>
      <c r="H6221" t="str" cm="1">
        <f t="array" ref="H6221:I6221">_xlfn.XLOOKUP(G6221,Table1[StoreID],Table1[[StoreName]:[Region]])</f>
        <v>StoreD</v>
      </c>
      <c r="I6221" t="str">
        <v>Alex</v>
      </c>
      <c r="J6221">
        <f>_xlfn.XLOOKUP(A6221,Table2[ProductID],Table2[RepID])</f>
        <v>23</v>
      </c>
      <c r="K6221" t="str">
        <f>_xlfn.XLOOKUP(J6221,Table3[RepID],Table3[RepName])</f>
        <v>Essam</v>
      </c>
    </row>
    <row r="6222" spans="1:11" x14ac:dyDescent="0.35">
      <c r="A6222" s="8">
        <v>4092</v>
      </c>
      <c r="B6222" t="str" cm="1">
        <f t="array" ref="B6222:F6222">_xlfn.XLOOKUP(A6222,Table4[ProductID],Table4[[ProductCode]:[Brand]])</f>
        <v>DOH-SH-3662</v>
      </c>
      <c r="C6222" t="str">
        <v>Bingo Dough 5 Mini Can Style 1</v>
      </c>
      <c r="D6222" t="str">
        <v>Clay</v>
      </c>
      <c r="E6222" t="str">
        <v>Dough</v>
      </c>
      <c r="F6222" t="str">
        <v>Bingo Dough</v>
      </c>
      <c r="G6222">
        <f>_xlfn.XLOOKUP(A6222,Table2[ProductID],Table2[StoreID])</f>
        <v>4</v>
      </c>
      <c r="H6222" t="str" cm="1">
        <f t="array" ref="H6222:I6222">_xlfn.XLOOKUP(G6222,Table1[StoreID],Table1[[StoreName]:[Region]])</f>
        <v>StoreD</v>
      </c>
      <c r="I6222" t="str">
        <v>Alex</v>
      </c>
      <c r="J6222">
        <f>_xlfn.XLOOKUP(A6222,Table2[ProductID],Table2[RepID])</f>
        <v>33</v>
      </c>
      <c r="K6222" t="str">
        <f>_xlfn.XLOOKUP(J6222,Table3[RepID],Table3[RepName])</f>
        <v>Alaa</v>
      </c>
    </row>
    <row r="6223" spans="1:11" x14ac:dyDescent="0.35">
      <c r="A6223" s="8">
        <v>604</v>
      </c>
      <c r="B6223" t="str" cm="1">
        <f t="array" ref="B6223:F6223">_xlfn.XLOOKUP(A6223,Table4[ProductID],Table4[[ProductCode]:[Brand]])</f>
        <v>XS-3695</v>
      </c>
      <c r="C6223" t="str">
        <v>X-Shot Swords 12pcs</v>
      </c>
      <c r="D6223" t="str">
        <v>Guns</v>
      </c>
      <c r="E6223" t="str">
        <v>Swords</v>
      </c>
      <c r="F6223" t="str">
        <v>X-Shot</v>
      </c>
      <c r="G6223">
        <f>_xlfn.XLOOKUP(A6223,Table2[ProductID],Table2[StoreID])</f>
        <v>1</v>
      </c>
      <c r="H6223" t="str" cm="1">
        <f t="array" ref="H6223:I6223">_xlfn.XLOOKUP(G6223,Table1[StoreID],Table1[[StoreName]:[Region]])</f>
        <v>StoreA</v>
      </c>
      <c r="I6223" t="str">
        <v>Cairo</v>
      </c>
      <c r="J6223">
        <f>_xlfn.XLOOKUP(A6223,Table2[ProductID],Table2[RepID])</f>
        <v>10</v>
      </c>
      <c r="K6223" t="str">
        <f>_xlfn.XLOOKUP(J6223,Table3[RepID],Table3[RepName])</f>
        <v>Asya</v>
      </c>
    </row>
    <row r="6224" spans="1:11" x14ac:dyDescent="0.35">
      <c r="A6224" s="8">
        <v>16</v>
      </c>
      <c r="B6224" t="str" cm="1">
        <f t="array" ref="B6224:F6224">_xlfn.XLOOKUP(A6224,Table4[ProductID],Table4[[ProductCode]:[Brand]])</f>
        <v>ZUR-7486</v>
      </c>
      <c r="C6224" t="str">
        <v>Zuru Smasher Mini Egg Dino S5 Over 10 Surprises Cdu6Pcs</v>
      </c>
      <c r="D6224" t="str">
        <v>Surprise</v>
      </c>
      <c r="E6224" t="str">
        <v>Egg</v>
      </c>
      <c r="F6224" t="str">
        <v>Smashers</v>
      </c>
      <c r="G6224">
        <f>_xlfn.XLOOKUP(A6224,Table2[ProductID],Table2[StoreID])</f>
        <v>2</v>
      </c>
      <c r="H6224" t="str" cm="1">
        <f t="array" ref="H6224:I6224">_xlfn.XLOOKUP(G6224,Table1[StoreID],Table1[[StoreName]:[Region]])</f>
        <v>StoreB</v>
      </c>
      <c r="I6224" t="str">
        <v>Cairo</v>
      </c>
      <c r="J6224">
        <f>_xlfn.XLOOKUP(A6224,Table2[ProductID],Table2[RepID])</f>
        <v>24</v>
      </c>
      <c r="K6224" t="str">
        <f>_xlfn.XLOOKUP(J6224,Table3[RepID],Table3[RepName])</f>
        <v>Farida</v>
      </c>
    </row>
    <row r="6225" spans="1:11" x14ac:dyDescent="0.35">
      <c r="A6225" s="8">
        <v>3535</v>
      </c>
      <c r="B6225" t="str" cm="1">
        <f t="array" ref="B6225:F6225">_xlfn.XLOOKUP(A6225,Table4[ProductID],Table4[[ProductCode]:[Brand]])</f>
        <v>LA-VE1008Z</v>
      </c>
      <c r="C6225" t="str">
        <v>FERRY BOAT</v>
      </c>
      <c r="D6225" t="str">
        <v>Baby</v>
      </c>
      <c r="E6225" t="str">
        <v>Toddler</v>
      </c>
      <c r="F6225" t="str">
        <v>Wonder Wheels</v>
      </c>
      <c r="G6225">
        <f>_xlfn.XLOOKUP(A6225,Table2[ProductID],Table2[StoreID])</f>
        <v>3</v>
      </c>
      <c r="H6225" t="str" cm="1">
        <f t="array" ref="H6225:I6225">_xlfn.XLOOKUP(G6225,Table1[StoreID],Table1[[StoreName]:[Region]])</f>
        <v>StoreC</v>
      </c>
      <c r="I6225" t="str">
        <v>Alex</v>
      </c>
      <c r="J6225">
        <f>_xlfn.XLOOKUP(A6225,Table2[ProductID],Table2[RepID])</f>
        <v>13</v>
      </c>
      <c r="K6225" t="str">
        <f>_xlfn.XLOOKUP(J6225,Table3[RepID],Table3[RepName])</f>
        <v>Shady</v>
      </c>
    </row>
    <row r="6226" spans="1:11" x14ac:dyDescent="0.35">
      <c r="A6226" s="8">
        <v>25</v>
      </c>
      <c r="B6226" t="str" cm="1">
        <f t="array" ref="B6226:F6226">_xlfn.XLOOKUP(A6226,Table4[ProductID],Table4[[ProductCode]:[Brand]])</f>
        <v>ZT-NT05G2</v>
      </c>
      <c r="C6226" t="str">
        <v>NEON VECTOR 2020-NT05 (GREEN)</v>
      </c>
      <c r="D6226" t="str">
        <v>Out Door &amp; Garden</v>
      </c>
      <c r="E6226" t="str">
        <v>Scooter</v>
      </c>
      <c r="F6226" t="str">
        <v>Neon</v>
      </c>
      <c r="G6226">
        <f>_xlfn.XLOOKUP(A6226,Table2[ProductID],Table2[StoreID])</f>
        <v>4</v>
      </c>
      <c r="H6226" t="str" cm="1">
        <f t="array" ref="H6226:I6226">_xlfn.XLOOKUP(G6226,Table1[StoreID],Table1[[StoreName]:[Region]])</f>
        <v>StoreD</v>
      </c>
      <c r="I6226" t="str">
        <v>Alex</v>
      </c>
      <c r="J6226">
        <f>_xlfn.XLOOKUP(A6226,Table2[ProductID],Table2[RepID])</f>
        <v>23</v>
      </c>
      <c r="K6226" t="str">
        <f>_xlfn.XLOOKUP(J6226,Table3[RepID],Table3[RepName])</f>
        <v>Essam</v>
      </c>
    </row>
    <row r="6227" spans="1:11" x14ac:dyDescent="0.35">
      <c r="A6227" s="8">
        <v>3260</v>
      </c>
      <c r="B6227" t="str" cm="1">
        <f t="array" ref="B6227:F6227">_xlfn.XLOOKUP(A6227,Table4[ProductID],Table4[[ProductCode]:[Brand]])</f>
        <v>NK-20764</v>
      </c>
      <c r="C6227" t="str">
        <v>Bedoon Kalaam Travel</v>
      </c>
      <c r="D6227" t="str">
        <v>Games</v>
      </c>
      <c r="E6227" t="str">
        <v>Board Game</v>
      </c>
      <c r="F6227" t="str">
        <v>Nilco</v>
      </c>
      <c r="G6227">
        <f>_xlfn.XLOOKUP(A6227,Table2[ProductID],Table2[StoreID])</f>
        <v>4</v>
      </c>
      <c r="H6227" t="str" cm="1">
        <f t="array" ref="H6227:I6227">_xlfn.XLOOKUP(G6227,Table1[StoreID],Table1[[StoreName]:[Region]])</f>
        <v>StoreD</v>
      </c>
      <c r="I6227" t="str">
        <v>Alex</v>
      </c>
      <c r="J6227">
        <f>_xlfn.XLOOKUP(A6227,Table2[ProductID],Table2[RepID])</f>
        <v>23</v>
      </c>
      <c r="K6227" t="str">
        <f>_xlfn.XLOOKUP(J6227,Table3[RepID],Table3[RepName])</f>
        <v>Essam</v>
      </c>
    </row>
    <row r="6228" spans="1:11" x14ac:dyDescent="0.35">
      <c r="A6228" s="8">
        <v>4079</v>
      </c>
      <c r="B6228" t="str" cm="1">
        <f t="array" ref="B6228:F6228">_xlfn.XLOOKUP(A6228,Table4[ProductID],Table4[[ProductCode]:[Brand]])</f>
        <v>E91 BP-2</v>
      </c>
      <c r="C6228" t="str">
        <v>Energizer Card 2  AA Promo</v>
      </c>
      <c r="D6228" t="str">
        <v>Add-ons</v>
      </c>
      <c r="E6228" t="str">
        <v>Battery</v>
      </c>
      <c r="F6228" t="str">
        <v>Energizer</v>
      </c>
      <c r="G6228">
        <f>_xlfn.XLOOKUP(A6228,Table2[ProductID],Table2[StoreID])</f>
        <v>4</v>
      </c>
      <c r="H6228" t="str" cm="1">
        <f t="array" ref="H6228:I6228">_xlfn.XLOOKUP(G6228,Table1[StoreID],Table1[[StoreName]:[Region]])</f>
        <v>StoreD</v>
      </c>
      <c r="I6228" t="str">
        <v>Alex</v>
      </c>
      <c r="J6228">
        <f>_xlfn.XLOOKUP(A6228,Table2[ProductID],Table2[RepID])</f>
        <v>2</v>
      </c>
      <c r="K6228" t="str">
        <f>_xlfn.XLOOKUP(J6228,Table3[RepID],Table3[RepName])</f>
        <v>Bassem</v>
      </c>
    </row>
    <row r="6229" spans="1:11" x14ac:dyDescent="0.35">
      <c r="A6229" s="8">
        <v>678</v>
      </c>
      <c r="B6229" t="str" cm="1">
        <f t="array" ref="B6229:F6229">_xlfn.XLOOKUP(A6229,Table4[ProductID],Table4[[ProductCode]:[Brand]])</f>
        <v>TH-RMS-99-004</v>
      </c>
      <c r="C6229" t="str">
        <v>Barbie Foil Reveal Scrapbook Set</v>
      </c>
      <c r="D6229" t="str">
        <v>Education &amp; Learning</v>
      </c>
      <c r="E6229" t="str">
        <v>Art &amp; Craft</v>
      </c>
      <c r="F6229" t="str">
        <v>Barbie</v>
      </c>
      <c r="G6229">
        <f>_xlfn.XLOOKUP(A6229,Table2[ProductID],Table2[StoreID])</f>
        <v>3</v>
      </c>
      <c r="H6229" t="str" cm="1">
        <f t="array" ref="H6229:I6229">_xlfn.XLOOKUP(G6229,Table1[StoreID],Table1[[StoreName]:[Region]])</f>
        <v>StoreC</v>
      </c>
      <c r="I6229" t="str">
        <v>Alex</v>
      </c>
      <c r="J6229">
        <f>_xlfn.XLOOKUP(A6229,Table2[ProductID],Table2[RepID])</f>
        <v>30</v>
      </c>
      <c r="K6229" t="str">
        <f>_xlfn.XLOOKUP(J6229,Table3[RepID],Table3[RepName])</f>
        <v>Fady</v>
      </c>
    </row>
    <row r="6230" spans="1:11" x14ac:dyDescent="0.35">
      <c r="A6230" s="8">
        <v>4085</v>
      </c>
      <c r="B6230" t="str" cm="1">
        <f t="array" ref="B6230:F6230">_xlfn.XLOOKUP(A6230,Table4[ProductID],Table4[[ProductCode]:[Brand]])</f>
        <v>DOH-SH-5279</v>
      </c>
      <c r="C6230" t="str">
        <v>Bingo Dough Can 56gm - Orange</v>
      </c>
      <c r="D6230" t="str">
        <v>Clay</v>
      </c>
      <c r="E6230" t="str">
        <v>Dough</v>
      </c>
      <c r="F6230" t="str">
        <v>Bingo Dough</v>
      </c>
      <c r="G6230">
        <f>_xlfn.XLOOKUP(A6230,Table2[ProductID],Table2[StoreID])</f>
        <v>4</v>
      </c>
      <c r="H6230" t="str" cm="1">
        <f t="array" ref="H6230:I6230">_xlfn.XLOOKUP(G6230,Table1[StoreID],Table1[[StoreName]:[Region]])</f>
        <v>StoreD</v>
      </c>
      <c r="I6230" t="str">
        <v>Alex</v>
      </c>
      <c r="J6230">
        <f>_xlfn.XLOOKUP(A6230,Table2[ProductID],Table2[RepID])</f>
        <v>33</v>
      </c>
      <c r="K6230" t="str">
        <f>_xlfn.XLOOKUP(J6230,Table3[RepID],Table3[RepName])</f>
        <v>Alaa</v>
      </c>
    </row>
    <row r="6231" spans="1:11" x14ac:dyDescent="0.35">
      <c r="A6231" s="8">
        <v>575</v>
      </c>
      <c r="B6231" t="str" cm="1">
        <f t="array" ref="B6231:F6231">_xlfn.XLOOKUP(A6231,Table4[ProductID],Table4[[ProductCode]:[Brand]])</f>
        <v>YA-PTRSD014IN00</v>
      </c>
      <c r="C6231" t="str">
        <v>T- Racers S - Playset 1X4 Eagle Jump</v>
      </c>
      <c r="D6231" t="str">
        <v>Vehicle - Parking &amp; Robots</v>
      </c>
      <c r="E6231" t="str">
        <v>Track &amp; Parking Slot</v>
      </c>
      <c r="F6231" t="str">
        <v>T-Racers</v>
      </c>
      <c r="G6231">
        <f>_xlfn.XLOOKUP(A6231,Table2[ProductID],Table2[StoreID])</f>
        <v>4</v>
      </c>
      <c r="H6231" t="str" cm="1">
        <f t="array" ref="H6231:I6231">_xlfn.XLOOKUP(G6231,Table1[StoreID],Table1[[StoreName]:[Region]])</f>
        <v>StoreD</v>
      </c>
      <c r="I6231" t="str">
        <v>Alex</v>
      </c>
      <c r="J6231">
        <f>_xlfn.XLOOKUP(A6231,Table2[ProductID],Table2[RepID])</f>
        <v>23</v>
      </c>
      <c r="K6231" t="str">
        <f>_xlfn.XLOOKUP(J6231,Table3[RepID],Table3[RepName])</f>
        <v>Essam</v>
      </c>
    </row>
    <row r="6232" spans="1:11" x14ac:dyDescent="0.35">
      <c r="A6232" s="8">
        <v>4207</v>
      </c>
      <c r="B6232" t="str" cm="1">
        <f t="array" ref="B6232:F6232">_xlfn.XLOOKUP(A6232,Table4[ProductID],Table4[[ProductCode]:[Brand]])</f>
        <v>AY-20482006</v>
      </c>
      <c r="C6232" t="str">
        <v>Bobo Snack In Go 33 gm Strawberry Cream With Bread Sticks (Stand 12 Pieces) 20482006</v>
      </c>
      <c r="D6232" t="str">
        <v>F&amp;B</v>
      </c>
      <c r="E6232" t="str">
        <v>Food</v>
      </c>
      <c r="F6232" t="str">
        <v>BOBOO</v>
      </c>
      <c r="G6232">
        <f>_xlfn.XLOOKUP(A6232,Table2[ProductID],Table2[StoreID])</f>
        <v>3</v>
      </c>
      <c r="H6232" t="str" cm="1">
        <f t="array" ref="H6232:I6232">_xlfn.XLOOKUP(G6232,Table1[StoreID],Table1[[StoreName]:[Region]])</f>
        <v>StoreC</v>
      </c>
      <c r="I6232" t="str">
        <v>Alex</v>
      </c>
      <c r="J6232">
        <f>_xlfn.XLOOKUP(A6232,Table2[ProductID],Table2[RepID])</f>
        <v>30</v>
      </c>
      <c r="K6232" t="str">
        <f>_xlfn.XLOOKUP(J6232,Table3[RepID],Table3[RepName])</f>
        <v>Fady</v>
      </c>
    </row>
    <row r="6233" spans="1:11" x14ac:dyDescent="0.35">
      <c r="A6233" s="8">
        <v>4205</v>
      </c>
      <c r="B6233" t="str" cm="1">
        <f t="array" ref="B6233:F6233">_xlfn.XLOOKUP(A6233,Table4[ProductID],Table4[[ProductCode]:[Brand]])</f>
        <v>AY-20482010</v>
      </c>
      <c r="C6233" t="str">
        <v>Bo &amp; Jo Hazelnut Cream With Strawberry Cream 33 gm (Stand 12 Pieces) 20482010</v>
      </c>
      <c r="D6233" t="str">
        <v>F&amp;B</v>
      </c>
      <c r="E6233" t="str">
        <v>Food</v>
      </c>
      <c r="F6233" t="str">
        <v>BOBOO</v>
      </c>
      <c r="G6233">
        <f>_xlfn.XLOOKUP(A6233,Table2[ProductID],Table2[StoreID])</f>
        <v>3</v>
      </c>
      <c r="H6233" t="str" cm="1">
        <f t="array" ref="H6233:I6233">_xlfn.XLOOKUP(G6233,Table1[StoreID],Table1[[StoreName]:[Region]])</f>
        <v>StoreC</v>
      </c>
      <c r="I6233" t="str">
        <v>Alex</v>
      </c>
      <c r="J6233">
        <f>_xlfn.XLOOKUP(A6233,Table2[ProductID],Table2[RepID])</f>
        <v>19</v>
      </c>
      <c r="K6233" t="str">
        <f>_xlfn.XLOOKUP(J6233,Table3[RepID],Table3[RepName])</f>
        <v>Omar</v>
      </c>
    </row>
    <row r="6234" spans="1:11" x14ac:dyDescent="0.35">
      <c r="A6234" s="8">
        <v>470</v>
      </c>
      <c r="B6234" t="str" cm="1">
        <f t="array" ref="B6234:F6234">_xlfn.XLOOKUP(A6234,Table4[ProductID],Table4[[ProductCode]:[Brand]])</f>
        <v>YW-26-027</v>
      </c>
      <c r="C6234" t="str">
        <v>Yoyo Pokémon ( Stand 24 pcs )</v>
      </c>
      <c r="D6234" t="str">
        <v>Games</v>
      </c>
      <c r="E6234" t="str">
        <v>Yoyo</v>
      </c>
      <c r="F6234" t="str">
        <v>Pokémon</v>
      </c>
      <c r="G6234">
        <f>_xlfn.XLOOKUP(A6234,Table2[ProductID],Table2[StoreID])</f>
        <v>4</v>
      </c>
      <c r="H6234" t="str" cm="1">
        <f t="array" ref="H6234:I6234">_xlfn.XLOOKUP(G6234,Table1[StoreID],Table1[[StoreName]:[Region]])</f>
        <v>StoreD</v>
      </c>
      <c r="I6234" t="str">
        <v>Alex</v>
      </c>
      <c r="J6234">
        <f>_xlfn.XLOOKUP(A6234,Table2[ProductID],Table2[RepID])</f>
        <v>33</v>
      </c>
      <c r="K6234" t="str">
        <f>_xlfn.XLOOKUP(J6234,Table3[RepID],Table3[RepName])</f>
        <v>Alaa</v>
      </c>
    </row>
    <row r="6235" spans="1:11" x14ac:dyDescent="0.35">
      <c r="A6235" s="8">
        <v>470</v>
      </c>
      <c r="B6235" t="str" cm="1">
        <f t="array" ref="B6235:F6235">_xlfn.XLOOKUP(A6235,Table4[ProductID],Table4[[ProductCode]:[Brand]])</f>
        <v>YW-26-027</v>
      </c>
      <c r="C6235" t="str">
        <v>Yoyo Pokémon ( Stand 24 pcs )</v>
      </c>
      <c r="D6235" t="str">
        <v>Games</v>
      </c>
      <c r="E6235" t="str">
        <v>Yoyo</v>
      </c>
      <c r="F6235" t="str">
        <v>Pokémon</v>
      </c>
      <c r="G6235">
        <f>_xlfn.XLOOKUP(A6235,Table2[ProductID],Table2[StoreID])</f>
        <v>4</v>
      </c>
      <c r="H6235" t="str" cm="1">
        <f t="array" ref="H6235:I6235">_xlfn.XLOOKUP(G6235,Table1[StoreID],Table1[[StoreName]:[Region]])</f>
        <v>StoreD</v>
      </c>
      <c r="I6235" t="str">
        <v>Alex</v>
      </c>
      <c r="J6235">
        <f>_xlfn.XLOOKUP(A6235,Table2[ProductID],Table2[RepID])</f>
        <v>33</v>
      </c>
      <c r="K6235" t="str">
        <f>_xlfn.XLOOKUP(J6235,Table3[RepID],Table3[RepName])</f>
        <v>Alaa</v>
      </c>
    </row>
    <row r="6236" spans="1:11" x14ac:dyDescent="0.35">
      <c r="A6236" s="8">
        <v>4082</v>
      </c>
      <c r="B6236" t="str" cm="1">
        <f t="array" ref="B6236:F6236">_xlfn.XLOOKUP(A6236,Table4[ProductID],Table4[[ProductCode]:[Brand]])</f>
        <v>DOH-SH-5282</v>
      </c>
      <c r="C6236" t="str">
        <v>Bingo Dough Can 56gm - White</v>
      </c>
      <c r="D6236" t="str">
        <v>Clay</v>
      </c>
      <c r="E6236" t="str">
        <v>Dough</v>
      </c>
      <c r="F6236" t="str">
        <v>Bingo Dough</v>
      </c>
      <c r="G6236">
        <f>_xlfn.XLOOKUP(A6236,Table2[ProductID],Table2[StoreID])</f>
        <v>4</v>
      </c>
      <c r="H6236" t="str" cm="1">
        <f t="array" ref="H6236:I6236">_xlfn.XLOOKUP(G6236,Table1[StoreID],Table1[[StoreName]:[Region]])</f>
        <v>StoreD</v>
      </c>
      <c r="I6236" t="str">
        <v>Alex</v>
      </c>
      <c r="J6236">
        <f>_xlfn.XLOOKUP(A6236,Table2[ProductID],Table2[RepID])</f>
        <v>33</v>
      </c>
      <c r="K6236" t="str">
        <f>_xlfn.XLOOKUP(J6236,Table3[RepID],Table3[RepName])</f>
        <v>Alaa</v>
      </c>
    </row>
    <row r="6237" spans="1:11" x14ac:dyDescent="0.35">
      <c r="A6237" s="8">
        <v>4028</v>
      </c>
      <c r="B6237" t="str" cm="1">
        <f t="array" ref="B6237:F6237">_xlfn.XLOOKUP(A6237,Table4[ProductID],Table4[[ProductCode]:[Brand]])</f>
        <v>FS0003570</v>
      </c>
      <c r="C6237" t="str">
        <v>Topps Match Attax 2022/2023 - Single Pack  Stand (36 pieces)</v>
      </c>
      <c r="D6237" t="str">
        <v>Games</v>
      </c>
      <c r="E6237" t="str">
        <v>Card Game</v>
      </c>
      <c r="F6237" t="str">
        <v>Match Attax</v>
      </c>
      <c r="G6237">
        <f>_xlfn.XLOOKUP(A6237,Table2[ProductID],Table2[StoreID])</f>
        <v>4</v>
      </c>
      <c r="H6237" t="str" cm="1">
        <f t="array" ref="H6237:I6237">_xlfn.XLOOKUP(G6237,Table1[StoreID],Table1[[StoreName]:[Region]])</f>
        <v>StoreD</v>
      </c>
      <c r="I6237" t="str">
        <v>Alex</v>
      </c>
      <c r="J6237">
        <f>_xlfn.XLOOKUP(A6237,Table2[ProductID],Table2[RepID])</f>
        <v>23</v>
      </c>
      <c r="K6237" t="str">
        <f>_xlfn.XLOOKUP(J6237,Table3[RepID],Table3[RepName])</f>
        <v>Essam</v>
      </c>
    </row>
    <row r="6238" spans="1:11" x14ac:dyDescent="0.35">
      <c r="A6238" s="8">
        <v>4028</v>
      </c>
      <c r="B6238" t="str" cm="1">
        <f t="array" ref="B6238:F6238">_xlfn.XLOOKUP(A6238,Table4[ProductID],Table4[[ProductCode]:[Brand]])</f>
        <v>FS0003570</v>
      </c>
      <c r="C6238" t="str">
        <v>Topps Match Attax 2022/2023 - Single Pack  Stand (36 pieces)</v>
      </c>
      <c r="D6238" t="str">
        <v>Games</v>
      </c>
      <c r="E6238" t="str">
        <v>Card Game</v>
      </c>
      <c r="F6238" t="str">
        <v>Match Attax</v>
      </c>
      <c r="G6238">
        <f>_xlfn.XLOOKUP(A6238,Table2[ProductID],Table2[StoreID])</f>
        <v>4</v>
      </c>
      <c r="H6238" t="str" cm="1">
        <f t="array" ref="H6238:I6238">_xlfn.XLOOKUP(G6238,Table1[StoreID],Table1[[StoreName]:[Region]])</f>
        <v>StoreD</v>
      </c>
      <c r="I6238" t="str">
        <v>Alex</v>
      </c>
      <c r="J6238">
        <f>_xlfn.XLOOKUP(A6238,Table2[ProductID],Table2[RepID])</f>
        <v>23</v>
      </c>
      <c r="K6238" t="str">
        <f>_xlfn.XLOOKUP(J6238,Table3[RepID],Table3[RepName])</f>
        <v>Essam</v>
      </c>
    </row>
    <row r="6239" spans="1:11" x14ac:dyDescent="0.35">
      <c r="A6239" s="8">
        <v>467</v>
      </c>
      <c r="B6239" t="str" cm="1">
        <f t="array" ref="B6239:F6239">_xlfn.XLOOKUP(A6239,Table4[ProductID],Table4[[ProductCode]:[Brand]])</f>
        <v>YW-26-030</v>
      </c>
      <c r="C6239" t="str">
        <v>Pokmeon Card tin box ( stand 6 pcs )</v>
      </c>
      <c r="D6239" t="str">
        <v>Games</v>
      </c>
      <c r="E6239" t="str">
        <v>Card Game</v>
      </c>
      <c r="F6239" t="str">
        <v>Pokémon</v>
      </c>
      <c r="G6239">
        <f>_xlfn.XLOOKUP(A6239,Table2[ProductID],Table2[StoreID])</f>
        <v>4</v>
      </c>
      <c r="H6239" t="str" cm="1">
        <f t="array" ref="H6239:I6239">_xlfn.XLOOKUP(G6239,Table1[StoreID],Table1[[StoreName]:[Region]])</f>
        <v>StoreD</v>
      </c>
      <c r="I6239" t="str">
        <v>Alex</v>
      </c>
      <c r="J6239">
        <f>_xlfn.XLOOKUP(A6239,Table2[ProductID],Table2[RepID])</f>
        <v>2</v>
      </c>
      <c r="K6239" t="str">
        <f>_xlfn.XLOOKUP(J6239,Table3[RepID],Table3[RepName])</f>
        <v>Bassem</v>
      </c>
    </row>
    <row r="6240" spans="1:11" x14ac:dyDescent="0.35">
      <c r="A6240" s="8">
        <v>476</v>
      </c>
      <c r="B6240" t="str" cm="1">
        <f t="array" ref="B6240:F6240">_xlfn.XLOOKUP(A6240,Table4[ProductID],Table4[[ProductCode]:[Brand]])</f>
        <v>YW-26-021</v>
      </c>
      <c r="C6240" t="str">
        <v>Pockemon Bag ( Stand 24 pcs )</v>
      </c>
      <c r="D6240" t="str">
        <v>Games</v>
      </c>
      <c r="E6240" t="str">
        <v>Card Game</v>
      </c>
      <c r="F6240" t="str">
        <v>Pokémon</v>
      </c>
      <c r="G6240">
        <f>_xlfn.XLOOKUP(A6240,Table2[ProductID],Table2[StoreID])</f>
        <v>4</v>
      </c>
      <c r="H6240" t="str" cm="1">
        <f t="array" ref="H6240:I6240">_xlfn.XLOOKUP(G6240,Table1[StoreID],Table1[[StoreName]:[Region]])</f>
        <v>StoreD</v>
      </c>
      <c r="I6240" t="str">
        <v>Alex</v>
      </c>
      <c r="J6240">
        <f>_xlfn.XLOOKUP(A6240,Table2[ProductID],Table2[RepID])</f>
        <v>23</v>
      </c>
      <c r="K6240" t="str">
        <f>_xlfn.XLOOKUP(J6240,Table3[RepID],Table3[RepName])</f>
        <v>Essam</v>
      </c>
    </row>
    <row r="6241" spans="1:11" x14ac:dyDescent="0.35">
      <c r="A6241" s="8">
        <v>2861</v>
      </c>
      <c r="B6241" t="str" cm="1">
        <f t="array" ref="B6241:F6241">_xlfn.XLOOKUP(A6241,Table4[ProductID],Table4[[ProductCode]:[Brand]])</f>
        <v>RSH-14215</v>
      </c>
      <c r="C6241" t="str">
        <v>Moose - Akedo S1 Single Pack Cdu8Pcs</v>
      </c>
      <c r="D6241" t="str">
        <v>Games</v>
      </c>
      <c r="E6241" t="str">
        <v>Top &amp; Battle</v>
      </c>
      <c r="F6241" t="str">
        <v>Akedo</v>
      </c>
      <c r="G6241">
        <f>_xlfn.XLOOKUP(A6241,Table2[ProductID],Table2[StoreID])</f>
        <v>2</v>
      </c>
      <c r="H6241" t="str" cm="1">
        <f t="array" ref="H6241:I6241">_xlfn.XLOOKUP(G6241,Table1[StoreID],Table1[[StoreName]:[Region]])</f>
        <v>StoreB</v>
      </c>
      <c r="I6241" t="str">
        <v>Cairo</v>
      </c>
      <c r="J6241">
        <f>_xlfn.XLOOKUP(A6241,Table2[ProductID],Table2[RepID])</f>
        <v>25</v>
      </c>
      <c r="K6241" t="str">
        <f>_xlfn.XLOOKUP(J6241,Table3[RepID],Table3[RepName])</f>
        <v>Marwa</v>
      </c>
    </row>
    <row r="6242" spans="1:11" x14ac:dyDescent="0.35">
      <c r="A6242" s="8">
        <v>4025</v>
      </c>
      <c r="B6242" t="str" cm="1">
        <f t="array" ref="B6242:F6242">_xlfn.XLOOKUP(A6242,Table4[ProductID],Table4[[ProductCode]:[Brand]])</f>
        <v>FS0003624</v>
      </c>
      <c r="C6242" t="str">
        <v>Topps Match Attax 2022/2023 - Multi Pack</v>
      </c>
      <c r="D6242" t="str">
        <v>Games</v>
      </c>
      <c r="E6242" t="str">
        <v>Card Game</v>
      </c>
      <c r="F6242" t="str">
        <v>Match Attax</v>
      </c>
      <c r="G6242">
        <f>_xlfn.XLOOKUP(A6242,Table2[ProductID],Table2[StoreID])</f>
        <v>4</v>
      </c>
      <c r="H6242" t="str" cm="1">
        <f t="array" ref="H6242:I6242">_xlfn.XLOOKUP(G6242,Table1[StoreID],Table1[[StoreName]:[Region]])</f>
        <v>StoreD</v>
      </c>
      <c r="I6242" t="str">
        <v>Alex</v>
      </c>
      <c r="J6242">
        <f>_xlfn.XLOOKUP(A6242,Table2[ProductID],Table2[RepID])</f>
        <v>23</v>
      </c>
      <c r="K6242" t="str">
        <f>_xlfn.XLOOKUP(J6242,Table3[RepID],Table3[RepName])</f>
        <v>Essam</v>
      </c>
    </row>
    <row r="6243" spans="1:11" x14ac:dyDescent="0.35">
      <c r="A6243" s="8">
        <v>3240</v>
      </c>
      <c r="B6243" t="str" cm="1">
        <f t="array" ref="B6243:F6243">_xlfn.XLOOKUP(A6243,Table4[ProductID],Table4[[ProductCode]:[Brand]])</f>
        <v>NK-21020</v>
      </c>
      <c r="C6243" t="str">
        <v>Snakes And Ladders XO</v>
      </c>
      <c r="D6243" t="str">
        <v>Games</v>
      </c>
      <c r="E6243" t="str">
        <v>Board Game</v>
      </c>
      <c r="F6243" t="str">
        <v>Nilco</v>
      </c>
      <c r="G6243">
        <f>_xlfn.XLOOKUP(A6243,Table2[ProductID],Table2[StoreID])</f>
        <v>1</v>
      </c>
      <c r="H6243" t="str" cm="1">
        <f t="array" ref="H6243:I6243">_xlfn.XLOOKUP(G6243,Table1[StoreID],Table1[[StoreName]:[Region]])</f>
        <v>StoreA</v>
      </c>
      <c r="I6243" t="str">
        <v>Cairo</v>
      </c>
      <c r="J6243">
        <f>_xlfn.XLOOKUP(A6243,Table2[ProductID],Table2[RepID])</f>
        <v>5</v>
      </c>
      <c r="K6243" t="str">
        <f>_xlfn.XLOOKUP(J6243,Table3[RepID],Table3[RepName])</f>
        <v>Yara</v>
      </c>
    </row>
    <row r="6244" spans="1:11" x14ac:dyDescent="0.35">
      <c r="A6244" s="8">
        <v>3719</v>
      </c>
      <c r="B6244" t="str" cm="1">
        <f t="array" ref="B6244:F6244">_xlfn.XLOOKUP(A6244,Table4[ProductID],Table4[[ProductCode]:[Brand]])</f>
        <v>JP-44562</v>
      </c>
      <c r="C6244" t="str">
        <v>Disney Doorables Mini Peek Series 8</v>
      </c>
      <c r="D6244" t="str">
        <v>Surprise</v>
      </c>
      <c r="E6244" t="str">
        <v>Box</v>
      </c>
      <c r="F6244" t="str">
        <v>Disney</v>
      </c>
      <c r="G6244">
        <f>_xlfn.XLOOKUP(A6244,Table2[ProductID],Table2[StoreID])</f>
        <v>1</v>
      </c>
      <c r="H6244" t="str" cm="1">
        <f t="array" ref="H6244:I6244">_xlfn.XLOOKUP(G6244,Table1[StoreID],Table1[[StoreName]:[Region]])</f>
        <v>StoreA</v>
      </c>
      <c r="I6244" t="str">
        <v>Cairo</v>
      </c>
      <c r="J6244">
        <f>_xlfn.XLOOKUP(A6244,Table2[ProductID],Table2[RepID])</f>
        <v>15</v>
      </c>
      <c r="K6244" t="str">
        <f>_xlfn.XLOOKUP(J6244,Table3[RepID],Table3[RepName])</f>
        <v>Esraa</v>
      </c>
    </row>
    <row r="6245" spans="1:11" x14ac:dyDescent="0.35">
      <c r="A6245" s="8">
        <v>462</v>
      </c>
      <c r="B6245" t="str" cm="1">
        <f t="array" ref="B6245:F6245">_xlfn.XLOOKUP(A6245,Table4[ProductID],Table4[[ProductCode]:[Brand]])</f>
        <v>YW-26-036</v>
      </c>
      <c r="C6245" t="str">
        <v>Pokémon Boosters ( Stand 36 Pcs )</v>
      </c>
      <c r="D6245" t="str">
        <v>Games</v>
      </c>
      <c r="E6245" t="str">
        <v>Card Game</v>
      </c>
      <c r="F6245" t="str">
        <v>Pokémon</v>
      </c>
      <c r="G6245">
        <f>_xlfn.XLOOKUP(A6245,Table2[ProductID],Table2[StoreID])</f>
        <v>4</v>
      </c>
      <c r="H6245" t="str" cm="1">
        <f t="array" ref="H6245:I6245">_xlfn.XLOOKUP(G6245,Table1[StoreID],Table1[[StoreName]:[Region]])</f>
        <v>StoreD</v>
      </c>
      <c r="I6245" t="str">
        <v>Alex</v>
      </c>
      <c r="J6245">
        <f>_xlfn.XLOOKUP(A6245,Table2[ProductID],Table2[RepID])</f>
        <v>23</v>
      </c>
      <c r="K6245" t="str">
        <f>_xlfn.XLOOKUP(J6245,Table3[RepID],Table3[RepName])</f>
        <v>Essam</v>
      </c>
    </row>
    <row r="6246" spans="1:11" x14ac:dyDescent="0.35">
      <c r="A6246" s="8">
        <v>462</v>
      </c>
      <c r="B6246" t="str" cm="1">
        <f t="array" ref="B6246:F6246">_xlfn.XLOOKUP(A6246,Table4[ProductID],Table4[[ProductCode]:[Brand]])</f>
        <v>YW-26-036</v>
      </c>
      <c r="C6246" t="str">
        <v>Pokémon Boosters ( Stand 36 Pcs )</v>
      </c>
      <c r="D6246" t="str">
        <v>Games</v>
      </c>
      <c r="E6246" t="str">
        <v>Card Game</v>
      </c>
      <c r="F6246" t="str">
        <v>Pokémon</v>
      </c>
      <c r="G6246">
        <f>_xlfn.XLOOKUP(A6246,Table2[ProductID],Table2[StoreID])</f>
        <v>4</v>
      </c>
      <c r="H6246" t="str" cm="1">
        <f t="array" ref="H6246:I6246">_xlfn.XLOOKUP(G6246,Table1[StoreID],Table1[[StoreName]:[Region]])</f>
        <v>StoreD</v>
      </c>
      <c r="I6246" t="str">
        <v>Alex</v>
      </c>
      <c r="J6246">
        <f>_xlfn.XLOOKUP(A6246,Table2[ProductID],Table2[RepID])</f>
        <v>23</v>
      </c>
      <c r="K6246" t="str">
        <f>_xlfn.XLOOKUP(J6246,Table3[RepID],Table3[RepName])</f>
        <v>Essam</v>
      </c>
    </row>
    <row r="6247" spans="1:11" x14ac:dyDescent="0.35">
      <c r="A6247" s="8">
        <v>465</v>
      </c>
      <c r="B6247" t="str" cm="1">
        <f t="array" ref="B6247:F6247">_xlfn.XLOOKUP(A6247,Table4[ProductID],Table4[[ProductCode]:[Brand]])</f>
        <v>YW-26-032</v>
      </c>
      <c r="C6247" t="str">
        <v>Pokémon Card 25 card ( Stand 20 pcs )</v>
      </c>
      <c r="D6247" t="str">
        <v>Games</v>
      </c>
      <c r="E6247" t="str">
        <v>Card Game</v>
      </c>
      <c r="F6247" t="str">
        <v>Pokémon</v>
      </c>
      <c r="G6247">
        <f>_xlfn.XLOOKUP(A6247,Table2[ProductID],Table2[StoreID])</f>
        <v>4</v>
      </c>
      <c r="H6247" t="str" cm="1">
        <f t="array" ref="H6247:I6247">_xlfn.XLOOKUP(G6247,Table1[StoreID],Table1[[StoreName]:[Region]])</f>
        <v>StoreD</v>
      </c>
      <c r="I6247" t="str">
        <v>Alex</v>
      </c>
      <c r="J6247">
        <f>_xlfn.XLOOKUP(A6247,Table2[ProductID],Table2[RepID])</f>
        <v>2</v>
      </c>
      <c r="K6247" t="str">
        <f>_xlfn.XLOOKUP(J6247,Table3[RepID],Table3[RepName])</f>
        <v>Bassem</v>
      </c>
    </row>
    <row r="6248" spans="1:11" x14ac:dyDescent="0.35">
      <c r="A6248" s="8">
        <v>465</v>
      </c>
      <c r="B6248" t="str" cm="1">
        <f t="array" ref="B6248:F6248">_xlfn.XLOOKUP(A6248,Table4[ProductID],Table4[[ProductCode]:[Brand]])</f>
        <v>YW-26-032</v>
      </c>
      <c r="C6248" t="str">
        <v>Pokémon Card 25 card ( Stand 20 pcs )</v>
      </c>
      <c r="D6248" t="str">
        <v>Games</v>
      </c>
      <c r="E6248" t="str">
        <v>Card Game</v>
      </c>
      <c r="F6248" t="str">
        <v>Pokémon</v>
      </c>
      <c r="G6248">
        <f>_xlfn.XLOOKUP(A6248,Table2[ProductID],Table2[StoreID])</f>
        <v>4</v>
      </c>
      <c r="H6248" t="str" cm="1">
        <f t="array" ref="H6248:I6248">_xlfn.XLOOKUP(G6248,Table1[StoreID],Table1[[StoreName]:[Region]])</f>
        <v>StoreD</v>
      </c>
      <c r="I6248" t="str">
        <v>Alex</v>
      </c>
      <c r="J6248">
        <f>_xlfn.XLOOKUP(A6248,Table2[ProductID],Table2[RepID])</f>
        <v>2</v>
      </c>
      <c r="K6248" t="str">
        <f>_xlfn.XLOOKUP(J6248,Table3[RepID],Table3[RepName])</f>
        <v>Bassem</v>
      </c>
    </row>
    <row r="6249" spans="1:11" x14ac:dyDescent="0.35">
      <c r="A6249" s="8">
        <v>458</v>
      </c>
      <c r="B6249" t="str" cm="1">
        <f t="array" ref="B6249:F6249">_xlfn.XLOOKUP(A6249,Table4[ProductID],Table4[[ProductCode]:[Brand]])</f>
        <v>YW-26-040</v>
      </c>
      <c r="C6249" t="str">
        <v>Pokémon Card tin box</v>
      </c>
      <c r="D6249" t="str">
        <v>Games</v>
      </c>
      <c r="E6249" t="str">
        <v>Card Game</v>
      </c>
      <c r="F6249" t="str">
        <v>Pokémon</v>
      </c>
      <c r="G6249">
        <f>_xlfn.XLOOKUP(A6249,Table2[ProductID],Table2[StoreID])</f>
        <v>4</v>
      </c>
      <c r="H6249" t="str" cm="1">
        <f t="array" ref="H6249:I6249">_xlfn.XLOOKUP(G6249,Table1[StoreID],Table1[[StoreName]:[Region]])</f>
        <v>StoreD</v>
      </c>
      <c r="I6249" t="str">
        <v>Alex</v>
      </c>
      <c r="J6249">
        <f>_xlfn.XLOOKUP(A6249,Table2[ProductID],Table2[RepID])</f>
        <v>23</v>
      </c>
      <c r="K6249" t="str">
        <f>_xlfn.XLOOKUP(J6249,Table3[RepID],Table3[RepName])</f>
        <v>Essam</v>
      </c>
    </row>
    <row r="6250" spans="1:11" x14ac:dyDescent="0.35">
      <c r="A6250" s="8">
        <v>472</v>
      </c>
      <c r="B6250" t="str" cm="1">
        <f t="array" ref="B6250:F6250">_xlfn.XLOOKUP(A6250,Table4[ProductID],Table4[[ProductCode]:[Brand]])</f>
        <v>YW-26-025</v>
      </c>
      <c r="C6250" t="str">
        <v>Beyblade</v>
      </c>
      <c r="D6250" t="str">
        <v>Games</v>
      </c>
      <c r="E6250" t="str">
        <v>Top &amp; Battle</v>
      </c>
      <c r="F6250" t="str">
        <v>Beyblade</v>
      </c>
      <c r="G6250">
        <f>_xlfn.XLOOKUP(A6250,Table2[ProductID],Table2[StoreID])</f>
        <v>4</v>
      </c>
      <c r="H6250" t="str" cm="1">
        <f t="array" ref="H6250:I6250">_xlfn.XLOOKUP(G6250,Table1[StoreID],Table1[[StoreName]:[Region]])</f>
        <v>StoreD</v>
      </c>
      <c r="I6250" t="str">
        <v>Alex</v>
      </c>
      <c r="J6250">
        <f>_xlfn.XLOOKUP(A6250,Table2[ProductID],Table2[RepID])</f>
        <v>33</v>
      </c>
      <c r="K6250" t="str">
        <f>_xlfn.XLOOKUP(J6250,Table3[RepID],Table3[RepName])</f>
        <v>Alaa</v>
      </c>
    </row>
    <row r="6251" spans="1:11" x14ac:dyDescent="0.35">
      <c r="A6251" s="8">
        <v>4028</v>
      </c>
      <c r="B6251" t="str" cm="1">
        <f t="array" ref="B6251:F6251">_xlfn.XLOOKUP(A6251,Table4[ProductID],Table4[[ProductCode]:[Brand]])</f>
        <v>FS0003570</v>
      </c>
      <c r="C6251" t="str">
        <v>Topps Match Attax 2022/2023 - Single Pack  Stand (36 pieces)</v>
      </c>
      <c r="D6251" t="str">
        <v>Games</v>
      </c>
      <c r="E6251" t="str">
        <v>Card Game</v>
      </c>
      <c r="F6251" t="str">
        <v>Match Attax</v>
      </c>
      <c r="G6251">
        <f>_xlfn.XLOOKUP(A6251,Table2[ProductID],Table2[StoreID])</f>
        <v>4</v>
      </c>
      <c r="H6251" t="str" cm="1">
        <f t="array" ref="H6251:I6251">_xlfn.XLOOKUP(G6251,Table1[StoreID],Table1[[StoreName]:[Region]])</f>
        <v>StoreD</v>
      </c>
      <c r="I6251" t="str">
        <v>Alex</v>
      </c>
      <c r="J6251">
        <f>_xlfn.XLOOKUP(A6251,Table2[ProductID],Table2[RepID])</f>
        <v>23</v>
      </c>
      <c r="K6251" t="str">
        <f>_xlfn.XLOOKUP(J6251,Table3[RepID],Table3[RepName])</f>
        <v>Essam</v>
      </c>
    </row>
    <row r="6252" spans="1:11" x14ac:dyDescent="0.35">
      <c r="A6252" s="8">
        <v>458</v>
      </c>
      <c r="B6252" t="str" cm="1">
        <f t="array" ref="B6252:F6252">_xlfn.XLOOKUP(A6252,Table4[ProductID],Table4[[ProductCode]:[Brand]])</f>
        <v>YW-26-040</v>
      </c>
      <c r="C6252" t="str">
        <v>Pokémon Card tin box</v>
      </c>
      <c r="D6252" t="str">
        <v>Games</v>
      </c>
      <c r="E6252" t="str">
        <v>Card Game</v>
      </c>
      <c r="F6252" t="str">
        <v>Pokémon</v>
      </c>
      <c r="G6252">
        <f>_xlfn.XLOOKUP(A6252,Table2[ProductID],Table2[StoreID])</f>
        <v>4</v>
      </c>
      <c r="H6252" t="str" cm="1">
        <f t="array" ref="H6252:I6252">_xlfn.XLOOKUP(G6252,Table1[StoreID],Table1[[StoreName]:[Region]])</f>
        <v>StoreD</v>
      </c>
      <c r="I6252" t="str">
        <v>Alex</v>
      </c>
      <c r="J6252">
        <f>_xlfn.XLOOKUP(A6252,Table2[ProductID],Table2[RepID])</f>
        <v>23</v>
      </c>
      <c r="K6252" t="str">
        <f>_xlfn.XLOOKUP(J6252,Table3[RepID],Table3[RepName])</f>
        <v>Essam</v>
      </c>
    </row>
    <row r="6253" spans="1:11" x14ac:dyDescent="0.35">
      <c r="A6253" s="8">
        <v>455</v>
      </c>
      <c r="B6253" t="str" cm="1">
        <f t="array" ref="B6253:F6253">_xlfn.XLOOKUP(A6253,Table4[ProductID],Table4[[ProductCode]:[Brand]])</f>
        <v>YW-26-043</v>
      </c>
      <c r="C6253" t="str">
        <v>Pokémon Box 10 pcs</v>
      </c>
      <c r="D6253" t="str">
        <v>Action Figure</v>
      </c>
      <c r="E6253" t="str">
        <v>Figures</v>
      </c>
      <c r="F6253" t="str">
        <v>Pokémon</v>
      </c>
      <c r="G6253">
        <f>_xlfn.XLOOKUP(A6253,Table2[ProductID],Table2[StoreID])</f>
        <v>4</v>
      </c>
      <c r="H6253" t="str" cm="1">
        <f t="array" ref="H6253:I6253">_xlfn.XLOOKUP(G6253,Table1[StoreID],Table1[[StoreName]:[Region]])</f>
        <v>StoreD</v>
      </c>
      <c r="I6253" t="str">
        <v>Alex</v>
      </c>
      <c r="J6253">
        <f>_xlfn.XLOOKUP(A6253,Table2[ProductID],Table2[RepID])</f>
        <v>33</v>
      </c>
      <c r="K6253" t="str">
        <f>_xlfn.XLOOKUP(J6253,Table3[RepID],Table3[RepName])</f>
        <v>Alaa</v>
      </c>
    </row>
    <row r="6254" spans="1:11" x14ac:dyDescent="0.35">
      <c r="A6254" s="8">
        <v>3260</v>
      </c>
      <c r="B6254" t="str" cm="1">
        <f t="array" ref="B6254:F6254">_xlfn.XLOOKUP(A6254,Table4[ProductID],Table4[[ProductCode]:[Brand]])</f>
        <v>NK-20764</v>
      </c>
      <c r="C6254" t="str">
        <v>Bedoon Kalaam Travel</v>
      </c>
      <c r="D6254" t="str">
        <v>Games</v>
      </c>
      <c r="E6254" t="str">
        <v>Board Game</v>
      </c>
      <c r="F6254" t="str">
        <v>Nilco</v>
      </c>
      <c r="G6254">
        <f>_xlfn.XLOOKUP(A6254,Table2[ProductID],Table2[StoreID])</f>
        <v>4</v>
      </c>
      <c r="H6254" t="str" cm="1">
        <f t="array" ref="H6254:I6254">_xlfn.XLOOKUP(G6254,Table1[StoreID],Table1[[StoreName]:[Region]])</f>
        <v>StoreD</v>
      </c>
      <c r="I6254" t="str">
        <v>Alex</v>
      </c>
      <c r="J6254">
        <f>_xlfn.XLOOKUP(A6254,Table2[ProductID],Table2[RepID])</f>
        <v>23</v>
      </c>
      <c r="K6254" t="str">
        <f>_xlfn.XLOOKUP(J6254,Table3[RepID],Table3[RepName])</f>
        <v>Essam</v>
      </c>
    </row>
    <row r="6255" spans="1:11" x14ac:dyDescent="0.35">
      <c r="A6255" s="8">
        <v>2160</v>
      </c>
      <c r="B6255" t="str" cm="1">
        <f t="array" ref="B6255:F6255">_xlfn.XLOOKUP(A6255,Table4[ProductID],Table4[[ProductCode]:[Brand]])</f>
        <v>RT03070</v>
      </c>
      <c r="C6255" t="str">
        <v>Connect 4 ( Join 4 ) Original Pocket Size</v>
      </c>
      <c r="D6255" t="str">
        <v>Games</v>
      </c>
      <c r="E6255" t="str">
        <v>Board Game</v>
      </c>
      <c r="F6255" t="str">
        <v>Connect 4</v>
      </c>
      <c r="G6255">
        <f>_xlfn.XLOOKUP(A6255,Table2[ProductID],Table2[StoreID])</f>
        <v>4</v>
      </c>
      <c r="H6255" t="str" cm="1">
        <f t="array" ref="H6255:I6255">_xlfn.XLOOKUP(G6255,Table1[StoreID],Table1[[StoreName]:[Region]])</f>
        <v>StoreD</v>
      </c>
      <c r="I6255" t="str">
        <v>Alex</v>
      </c>
      <c r="J6255">
        <f>_xlfn.XLOOKUP(A6255,Table2[ProductID],Table2[RepID])</f>
        <v>33</v>
      </c>
      <c r="K6255" t="str">
        <f>_xlfn.XLOOKUP(J6255,Table3[RepID],Table3[RepName])</f>
        <v>Alaa</v>
      </c>
    </row>
    <row r="6256" spans="1:11" x14ac:dyDescent="0.35">
      <c r="A6256" s="8">
        <v>602</v>
      </c>
      <c r="B6256" t="str" cm="1">
        <f t="array" ref="B6256:F6256">_xlfn.XLOOKUP(A6256,Table4[ProductID],Table4[[ProductCode]:[Brand]])</f>
        <v>XS-4860</v>
      </c>
      <c r="C6256" t="str">
        <v>X-Shot-Dino Attack- Hunter (2Medium Egg,2 Small Egg,16Darts)</v>
      </c>
      <c r="D6256" t="str">
        <v>Guns</v>
      </c>
      <c r="E6256" t="str">
        <v>Gun</v>
      </c>
      <c r="F6256" t="str">
        <v>X-Shot</v>
      </c>
      <c r="G6256">
        <f>_xlfn.XLOOKUP(A6256,Table2[ProductID],Table2[StoreID])</f>
        <v>2</v>
      </c>
      <c r="H6256" t="str" cm="1">
        <f t="array" ref="H6256:I6256">_xlfn.XLOOKUP(G6256,Table1[StoreID],Table1[[StoreName]:[Region]])</f>
        <v>StoreB</v>
      </c>
      <c r="I6256" t="str">
        <v>Cairo</v>
      </c>
      <c r="J6256">
        <f>_xlfn.XLOOKUP(A6256,Table2[ProductID],Table2[RepID])</f>
        <v>25</v>
      </c>
      <c r="K6256" t="str">
        <f>_xlfn.XLOOKUP(J6256,Table3[RepID],Table3[RepName])</f>
        <v>Marwa</v>
      </c>
    </row>
    <row r="6257" spans="1:11" x14ac:dyDescent="0.35">
      <c r="A6257" s="8">
        <v>604</v>
      </c>
      <c r="B6257" t="str" cm="1">
        <f t="array" ref="B6257:F6257">_xlfn.XLOOKUP(A6257,Table4[ProductID],Table4[[ProductCode]:[Brand]])</f>
        <v>XS-3695</v>
      </c>
      <c r="C6257" t="str">
        <v>X-Shot Swords 12pcs</v>
      </c>
      <c r="D6257" t="str">
        <v>Guns</v>
      </c>
      <c r="E6257" t="str">
        <v>Swords</v>
      </c>
      <c r="F6257" t="str">
        <v>X-Shot</v>
      </c>
      <c r="G6257">
        <f>_xlfn.XLOOKUP(A6257,Table2[ProductID],Table2[StoreID])</f>
        <v>1</v>
      </c>
      <c r="H6257" t="str" cm="1">
        <f t="array" ref="H6257:I6257">_xlfn.XLOOKUP(G6257,Table1[StoreID],Table1[[StoreName]:[Region]])</f>
        <v>StoreA</v>
      </c>
      <c r="I6257" t="str">
        <v>Cairo</v>
      </c>
      <c r="J6257">
        <f>_xlfn.XLOOKUP(A6257,Table2[ProductID],Table2[RepID])</f>
        <v>10</v>
      </c>
      <c r="K6257" t="str">
        <f>_xlfn.XLOOKUP(J6257,Table3[RepID],Table3[RepName])</f>
        <v>Asya</v>
      </c>
    </row>
    <row r="6258" spans="1:11" x14ac:dyDescent="0.35">
      <c r="A6258" s="8">
        <v>467</v>
      </c>
      <c r="B6258" t="str" cm="1">
        <f t="array" ref="B6258:F6258">_xlfn.XLOOKUP(A6258,Table4[ProductID],Table4[[ProductCode]:[Brand]])</f>
        <v>YW-26-030</v>
      </c>
      <c r="C6258" t="str">
        <v>Pokmeon Card tin box ( stand 6 pcs )</v>
      </c>
      <c r="D6258" t="str">
        <v>Games</v>
      </c>
      <c r="E6258" t="str">
        <v>Card Game</v>
      </c>
      <c r="F6258" t="str">
        <v>Pokémon</v>
      </c>
      <c r="G6258">
        <f>_xlfn.XLOOKUP(A6258,Table2[ProductID],Table2[StoreID])</f>
        <v>4</v>
      </c>
      <c r="H6258" t="str" cm="1">
        <f t="array" ref="H6258:I6258">_xlfn.XLOOKUP(G6258,Table1[StoreID],Table1[[StoreName]:[Region]])</f>
        <v>StoreD</v>
      </c>
      <c r="I6258" t="str">
        <v>Alex</v>
      </c>
      <c r="J6258">
        <f>_xlfn.XLOOKUP(A6258,Table2[ProductID],Table2[RepID])</f>
        <v>2</v>
      </c>
      <c r="K6258" t="str">
        <f>_xlfn.XLOOKUP(J6258,Table3[RepID],Table3[RepName])</f>
        <v>Bassem</v>
      </c>
    </row>
    <row r="6259" spans="1:11" x14ac:dyDescent="0.35">
      <c r="A6259" s="8">
        <v>3235</v>
      </c>
      <c r="B6259" t="str" cm="1">
        <f t="array" ref="B6259:F6259">_xlfn.XLOOKUP(A6259,Table4[ProductID],Table4[[ProductCode]:[Brand]])</f>
        <v>NK-21075</v>
      </c>
      <c r="C6259" t="str">
        <v>Rummikub</v>
      </c>
      <c r="D6259" t="str">
        <v>Games</v>
      </c>
      <c r="E6259" t="str">
        <v>Board Game</v>
      </c>
      <c r="F6259" t="str">
        <v>Nilco</v>
      </c>
      <c r="G6259">
        <f>_xlfn.XLOOKUP(A6259,Table2[ProductID],Table2[StoreID])</f>
        <v>1</v>
      </c>
      <c r="H6259" t="str" cm="1">
        <f t="array" ref="H6259:I6259">_xlfn.XLOOKUP(G6259,Table1[StoreID],Table1[[StoreName]:[Region]])</f>
        <v>StoreA</v>
      </c>
      <c r="I6259" t="str">
        <v>Cairo</v>
      </c>
      <c r="J6259">
        <f>_xlfn.XLOOKUP(A6259,Table2[ProductID],Table2[RepID])</f>
        <v>15</v>
      </c>
      <c r="K6259" t="str">
        <f>_xlfn.XLOOKUP(J6259,Table3[RepID],Table3[RepName])</f>
        <v>Esraa</v>
      </c>
    </row>
    <row r="6260" spans="1:11" x14ac:dyDescent="0.35">
      <c r="A6260" s="8">
        <v>458</v>
      </c>
      <c r="B6260" t="str" cm="1">
        <f t="array" ref="B6260:F6260">_xlfn.XLOOKUP(A6260,Table4[ProductID],Table4[[ProductCode]:[Brand]])</f>
        <v>YW-26-040</v>
      </c>
      <c r="C6260" t="str">
        <v>Pokémon Card tin box</v>
      </c>
      <c r="D6260" t="str">
        <v>Games</v>
      </c>
      <c r="E6260" t="str">
        <v>Card Game</v>
      </c>
      <c r="F6260" t="str">
        <v>Pokémon</v>
      </c>
      <c r="G6260">
        <f>_xlfn.XLOOKUP(A6260,Table2[ProductID],Table2[StoreID])</f>
        <v>4</v>
      </c>
      <c r="H6260" t="str" cm="1">
        <f t="array" ref="H6260:I6260">_xlfn.XLOOKUP(G6260,Table1[StoreID],Table1[[StoreName]:[Region]])</f>
        <v>StoreD</v>
      </c>
      <c r="I6260" t="str">
        <v>Alex</v>
      </c>
      <c r="J6260">
        <f>_xlfn.XLOOKUP(A6260,Table2[ProductID],Table2[RepID])</f>
        <v>23</v>
      </c>
      <c r="K6260" t="str">
        <f>_xlfn.XLOOKUP(J6260,Table3[RepID],Table3[RepName])</f>
        <v>Essam</v>
      </c>
    </row>
    <row r="6261" spans="1:11" x14ac:dyDescent="0.35">
      <c r="A6261" s="8">
        <v>4024</v>
      </c>
      <c r="B6261" t="str" cm="1">
        <f t="array" ref="B6261:F6261">_xlfn.XLOOKUP(A6261,Table4[ProductID],Table4[[ProductCode]:[Brand]])</f>
        <v>FS0003667</v>
      </c>
      <c r="C6261" t="str">
        <v>Topps Match Attax 2022/2023 - Mini Tin Stand (12 pieces)</v>
      </c>
      <c r="D6261" t="str">
        <v>Games</v>
      </c>
      <c r="E6261" t="str">
        <v>Card Game</v>
      </c>
      <c r="F6261" t="str">
        <v>Match Attax</v>
      </c>
      <c r="G6261">
        <f>_xlfn.XLOOKUP(A6261,Table2[ProductID],Table2[StoreID])</f>
        <v>4</v>
      </c>
      <c r="H6261" t="str" cm="1">
        <f t="array" ref="H6261:I6261">_xlfn.XLOOKUP(G6261,Table1[StoreID],Table1[[StoreName]:[Region]])</f>
        <v>StoreD</v>
      </c>
      <c r="I6261" t="str">
        <v>Alex</v>
      </c>
      <c r="J6261">
        <f>_xlfn.XLOOKUP(A6261,Table2[ProductID],Table2[RepID])</f>
        <v>33</v>
      </c>
      <c r="K6261" t="str">
        <f>_xlfn.XLOOKUP(J6261,Table3[RepID],Table3[RepName])</f>
        <v>Alaa</v>
      </c>
    </row>
    <row r="6262" spans="1:11" x14ac:dyDescent="0.35">
      <c r="A6262" s="8">
        <v>3232</v>
      </c>
      <c r="B6262" t="str" cm="1">
        <f t="array" ref="B6262:F6262">_xlfn.XLOOKUP(A6262,Table4[ProductID],Table4[[ProductCode]:[Brand]])</f>
        <v>NK-21112</v>
      </c>
      <c r="C6262" t="str">
        <v>Carnaval</v>
      </c>
      <c r="D6262" t="str">
        <v>Games</v>
      </c>
      <c r="E6262" t="str">
        <v>Board Game</v>
      </c>
      <c r="F6262" t="str">
        <v>Nilco</v>
      </c>
      <c r="G6262">
        <f>_xlfn.XLOOKUP(A6262,Table2[ProductID],Table2[StoreID])</f>
        <v>4</v>
      </c>
      <c r="H6262" t="str" cm="1">
        <f t="array" ref="H6262:I6262">_xlfn.XLOOKUP(G6262,Table1[StoreID],Table1[[StoreName]:[Region]])</f>
        <v>StoreD</v>
      </c>
      <c r="I6262" t="str">
        <v>Alex</v>
      </c>
      <c r="J6262">
        <f>_xlfn.XLOOKUP(A6262,Table2[ProductID],Table2[RepID])</f>
        <v>33</v>
      </c>
      <c r="K6262" t="str">
        <f>_xlfn.XLOOKUP(J6262,Table3[RepID],Table3[RepName])</f>
        <v>Alaa</v>
      </c>
    </row>
    <row r="6263" spans="1:11" x14ac:dyDescent="0.35">
      <c r="A6263" s="8">
        <v>4211</v>
      </c>
      <c r="B6263" t="str" cm="1">
        <f t="array" ref="B6263:F6263">_xlfn.XLOOKUP(A6263,Table4[ProductID],Table4[[ProductCode]:[Brand]])</f>
        <v>AY-20352068</v>
      </c>
      <c r="C6263" t="str">
        <v>Popcorn chili and lemon family from 45 gm to 40 gm (pack 12 pieces) 20352068</v>
      </c>
      <c r="D6263" t="str">
        <v>F&amp;B</v>
      </c>
      <c r="E6263" t="str">
        <v>Food</v>
      </c>
      <c r="F6263" t="str">
        <v>POP CORN</v>
      </c>
      <c r="G6263">
        <f>_xlfn.XLOOKUP(A6263,Table2[ProductID],Table2[StoreID])</f>
        <v>3</v>
      </c>
      <c r="H6263" t="str" cm="1">
        <f t="array" ref="H6263:I6263">_xlfn.XLOOKUP(G6263,Table1[StoreID],Table1[[StoreName]:[Region]])</f>
        <v>StoreC</v>
      </c>
      <c r="I6263" t="str">
        <v>Alex</v>
      </c>
      <c r="J6263">
        <f>_xlfn.XLOOKUP(A6263,Table2[ProductID],Table2[RepID])</f>
        <v>4</v>
      </c>
      <c r="K6263" t="str">
        <f>_xlfn.XLOOKUP(J6263,Table3[RepID],Table3[RepName])</f>
        <v>Ali</v>
      </c>
    </row>
    <row r="6264" spans="1:11" x14ac:dyDescent="0.35">
      <c r="A6264" s="8">
        <v>4220</v>
      </c>
      <c r="B6264" t="str" cm="1">
        <f t="array" ref="B6264:F6264">_xlfn.XLOOKUP(A6264,Table4[ProductID],Table4[[ProductCode]:[Brand]])</f>
        <v>AY-20352040</v>
      </c>
      <c r="C6264" t="str">
        <v>Fun Day Corn Popcorn Chocolate 60 gm (Pack 12 Pieces) 20352040</v>
      </c>
      <c r="D6264" t="str">
        <v>F&amp;B</v>
      </c>
      <c r="E6264" t="str">
        <v>Food</v>
      </c>
      <c r="F6264" t="str">
        <v>POP CORN</v>
      </c>
      <c r="G6264">
        <f>_xlfn.XLOOKUP(A6264,Table2[ProductID],Table2[StoreID])</f>
        <v>3</v>
      </c>
      <c r="H6264" t="str" cm="1">
        <f t="array" ref="H6264:I6264">_xlfn.XLOOKUP(G6264,Table1[StoreID],Table1[[StoreName]:[Region]])</f>
        <v>StoreC</v>
      </c>
      <c r="I6264" t="str">
        <v>Alex</v>
      </c>
      <c r="J6264">
        <f>_xlfn.XLOOKUP(A6264,Table2[ProductID],Table2[RepID])</f>
        <v>13</v>
      </c>
      <c r="K6264" t="str">
        <f>_xlfn.XLOOKUP(J6264,Table3[RepID],Table3[RepName])</f>
        <v>Shady</v>
      </c>
    </row>
    <row r="6265" spans="1:11" x14ac:dyDescent="0.35">
      <c r="A6265" s="8">
        <v>470</v>
      </c>
      <c r="B6265" t="str" cm="1">
        <f t="array" ref="B6265:F6265">_xlfn.XLOOKUP(A6265,Table4[ProductID],Table4[[ProductCode]:[Brand]])</f>
        <v>YW-26-027</v>
      </c>
      <c r="C6265" t="str">
        <v>Yoyo Pokémon ( Stand 24 pcs )</v>
      </c>
      <c r="D6265" t="str">
        <v>Games</v>
      </c>
      <c r="E6265" t="str">
        <v>Yoyo</v>
      </c>
      <c r="F6265" t="str">
        <v>Pokémon</v>
      </c>
      <c r="G6265">
        <f>_xlfn.XLOOKUP(A6265,Table2[ProductID],Table2[StoreID])</f>
        <v>4</v>
      </c>
      <c r="H6265" t="str" cm="1">
        <f t="array" ref="H6265:I6265">_xlfn.XLOOKUP(G6265,Table1[StoreID],Table1[[StoreName]:[Region]])</f>
        <v>StoreD</v>
      </c>
      <c r="I6265" t="str">
        <v>Alex</v>
      </c>
      <c r="J6265">
        <f>_xlfn.XLOOKUP(A6265,Table2[ProductID],Table2[RepID])</f>
        <v>33</v>
      </c>
      <c r="K6265" t="str">
        <f>_xlfn.XLOOKUP(J6265,Table3[RepID],Table3[RepName])</f>
        <v>Alaa</v>
      </c>
    </row>
    <row r="6266" spans="1:11" x14ac:dyDescent="0.35">
      <c r="A6266" s="8">
        <v>471</v>
      </c>
      <c r="B6266" t="str" cm="1">
        <f t="array" ref="B6266:F6266">_xlfn.XLOOKUP(A6266,Table4[ProductID],Table4[[ProductCode]:[Brand]])</f>
        <v>YW-26-026</v>
      </c>
      <c r="C6266" t="str">
        <v>Yoyo Stich ( Stand 24 pcs )</v>
      </c>
      <c r="D6266" t="str">
        <v>Games</v>
      </c>
      <c r="E6266" t="str">
        <v>Yoyo</v>
      </c>
      <c r="F6266" t="str">
        <v>Stich &amp; Lilo</v>
      </c>
      <c r="G6266">
        <f>_xlfn.XLOOKUP(A6266,Table2[ProductID],Table2[StoreID])</f>
        <v>4</v>
      </c>
      <c r="H6266" t="str" cm="1">
        <f t="array" ref="H6266:I6266">_xlfn.XLOOKUP(G6266,Table1[StoreID],Table1[[StoreName]:[Region]])</f>
        <v>StoreD</v>
      </c>
      <c r="I6266" t="str">
        <v>Alex</v>
      </c>
      <c r="J6266">
        <f>_xlfn.XLOOKUP(A6266,Table2[ProductID],Table2[RepID])</f>
        <v>2</v>
      </c>
      <c r="K6266" t="str">
        <f>_xlfn.XLOOKUP(J6266,Table3[RepID],Table3[RepName])</f>
        <v>Bassem</v>
      </c>
    </row>
    <row r="6267" spans="1:11" x14ac:dyDescent="0.35">
      <c r="A6267" s="8">
        <v>465</v>
      </c>
      <c r="B6267" t="str" cm="1">
        <f t="array" ref="B6267:F6267">_xlfn.XLOOKUP(A6267,Table4[ProductID],Table4[[ProductCode]:[Brand]])</f>
        <v>YW-26-032</v>
      </c>
      <c r="C6267" t="str">
        <v>Pokémon Card 25 card ( Stand 20 pcs )</v>
      </c>
      <c r="D6267" t="str">
        <v>Games</v>
      </c>
      <c r="E6267" t="str">
        <v>Card Game</v>
      </c>
      <c r="F6267" t="str">
        <v>Pokémon</v>
      </c>
      <c r="G6267">
        <f>_xlfn.XLOOKUP(A6267,Table2[ProductID],Table2[StoreID])</f>
        <v>4</v>
      </c>
      <c r="H6267" t="str" cm="1">
        <f t="array" ref="H6267:I6267">_xlfn.XLOOKUP(G6267,Table1[StoreID],Table1[[StoreName]:[Region]])</f>
        <v>StoreD</v>
      </c>
      <c r="I6267" t="str">
        <v>Alex</v>
      </c>
      <c r="J6267">
        <f>_xlfn.XLOOKUP(A6267,Table2[ProductID],Table2[RepID])</f>
        <v>2</v>
      </c>
      <c r="K6267" t="str">
        <f>_xlfn.XLOOKUP(J6267,Table3[RepID],Table3[RepName])</f>
        <v>Bassem</v>
      </c>
    </row>
    <row r="6268" spans="1:11" x14ac:dyDescent="0.35">
      <c r="A6268" s="8">
        <v>3261</v>
      </c>
      <c r="B6268" t="str" cm="1">
        <f t="array" ref="B6268:F6268">_xlfn.XLOOKUP(A6268,Table4[ProductID],Table4[[ProductCode]:[Brand]])</f>
        <v>NK-20726</v>
      </c>
      <c r="C6268" t="str">
        <v>Tottery Tower</v>
      </c>
      <c r="D6268" t="str">
        <v>Games</v>
      </c>
      <c r="E6268" t="str">
        <v>Board Game</v>
      </c>
      <c r="F6268" t="str">
        <v>Nilco</v>
      </c>
      <c r="G6268">
        <f>_xlfn.XLOOKUP(A6268,Table2[ProductID],Table2[StoreID])</f>
        <v>4</v>
      </c>
      <c r="H6268" t="str" cm="1">
        <f t="array" ref="H6268:I6268">_xlfn.XLOOKUP(G6268,Table1[StoreID],Table1[[StoreName]:[Region]])</f>
        <v>StoreD</v>
      </c>
      <c r="I6268" t="str">
        <v>Alex</v>
      </c>
      <c r="J6268">
        <f>_xlfn.XLOOKUP(A6268,Table2[ProductID],Table2[RepID])</f>
        <v>2</v>
      </c>
      <c r="K6268" t="str">
        <f>_xlfn.XLOOKUP(J6268,Table3[RepID],Table3[RepName])</f>
        <v>Bassem</v>
      </c>
    </row>
    <row r="6269" spans="1:11" x14ac:dyDescent="0.35">
      <c r="A6269" s="8">
        <v>645</v>
      </c>
      <c r="B6269" t="str" cm="1">
        <f t="array" ref="B6269:F6269">_xlfn.XLOOKUP(A6269,Table4[ProductID],Table4[[ProductCode]:[Brand]])</f>
        <v>XS-3618</v>
      </c>
      <c r="C6269" t="str">
        <v>X-Shot Excel 36 Pack Darts Refill</v>
      </c>
      <c r="D6269" t="str">
        <v>Guns</v>
      </c>
      <c r="E6269" t="str">
        <v>Bullet</v>
      </c>
      <c r="F6269" t="str">
        <v>X-Shot</v>
      </c>
      <c r="G6269">
        <f>_xlfn.XLOOKUP(A6269,Table2[ProductID],Table2[StoreID])</f>
        <v>4</v>
      </c>
      <c r="H6269" t="str" cm="1">
        <f t="array" ref="H6269:I6269">_xlfn.XLOOKUP(G6269,Table1[StoreID],Table1[[StoreName]:[Region]])</f>
        <v>StoreD</v>
      </c>
      <c r="I6269" t="str">
        <v>Alex</v>
      </c>
      <c r="J6269">
        <f>_xlfn.XLOOKUP(A6269,Table2[ProductID],Table2[RepID])</f>
        <v>33</v>
      </c>
      <c r="K6269" t="str">
        <f>_xlfn.XLOOKUP(J6269,Table3[RepID],Table3[RepName])</f>
        <v>Alaa</v>
      </c>
    </row>
    <row r="6270" spans="1:11" x14ac:dyDescent="0.35">
      <c r="A6270" s="8">
        <v>4028</v>
      </c>
      <c r="B6270" t="str" cm="1">
        <f t="array" ref="B6270:F6270">_xlfn.XLOOKUP(A6270,Table4[ProductID],Table4[[ProductCode]:[Brand]])</f>
        <v>FS0003570</v>
      </c>
      <c r="C6270" t="str">
        <v>Topps Match Attax 2022/2023 - Single Pack  Stand (36 pieces)</v>
      </c>
      <c r="D6270" t="str">
        <v>Games</v>
      </c>
      <c r="E6270" t="str">
        <v>Card Game</v>
      </c>
      <c r="F6270" t="str">
        <v>Match Attax</v>
      </c>
      <c r="G6270">
        <f>_xlfn.XLOOKUP(A6270,Table2[ProductID],Table2[StoreID])</f>
        <v>4</v>
      </c>
      <c r="H6270" t="str" cm="1">
        <f t="array" ref="H6270:I6270">_xlfn.XLOOKUP(G6270,Table1[StoreID],Table1[[StoreName]:[Region]])</f>
        <v>StoreD</v>
      </c>
      <c r="I6270" t="str">
        <v>Alex</v>
      </c>
      <c r="J6270">
        <f>_xlfn.XLOOKUP(A6270,Table2[ProductID],Table2[RepID])</f>
        <v>23</v>
      </c>
      <c r="K6270" t="str">
        <f>_xlfn.XLOOKUP(J6270,Table3[RepID],Table3[RepName])</f>
        <v>Essam</v>
      </c>
    </row>
    <row r="6271" spans="1:11" x14ac:dyDescent="0.35">
      <c r="A6271" s="8">
        <v>3226</v>
      </c>
      <c r="B6271" t="str" cm="1">
        <f t="array" ref="B6271:F6271">_xlfn.XLOOKUP(A6271,Table4[ProductID],Table4[[ProductCode]:[Brand]])</f>
        <v>NK-21235</v>
      </c>
      <c r="C6271" t="str">
        <v>High Five Educational Travel</v>
      </c>
      <c r="D6271" t="str">
        <v>Games</v>
      </c>
      <c r="E6271" t="str">
        <v>Board Game</v>
      </c>
      <c r="F6271" t="str">
        <v>Nilco</v>
      </c>
      <c r="G6271">
        <f>_xlfn.XLOOKUP(A6271,Table2[ProductID],Table2[StoreID])</f>
        <v>1</v>
      </c>
      <c r="H6271" t="str" cm="1">
        <f t="array" ref="H6271:I6271">_xlfn.XLOOKUP(G6271,Table1[StoreID],Table1[[StoreName]:[Region]])</f>
        <v>StoreA</v>
      </c>
      <c r="I6271" t="str">
        <v>Cairo</v>
      </c>
      <c r="J6271">
        <f>_xlfn.XLOOKUP(A6271,Table2[ProductID],Table2[RepID])</f>
        <v>11</v>
      </c>
      <c r="K6271" t="str">
        <f>_xlfn.XLOOKUP(J6271,Table3[RepID],Table3[RepName])</f>
        <v>Ola</v>
      </c>
    </row>
    <row r="6272" spans="1:11" x14ac:dyDescent="0.35">
      <c r="A6272" s="8">
        <v>390</v>
      </c>
      <c r="B6272" t="str" cm="1">
        <f t="array" ref="B6272:F6272">_xlfn.XLOOKUP(A6272,Table4[ProductID],Table4[[ProductCode]:[Brand]])</f>
        <v>YW-28-032</v>
      </c>
      <c r="C6272" t="str">
        <v>Pokémon Album 3D 9PCS in the page</v>
      </c>
      <c r="D6272" t="str">
        <v>Games</v>
      </c>
      <c r="E6272" t="str">
        <v>Card Game</v>
      </c>
      <c r="F6272" t="str">
        <v>Pokémon</v>
      </c>
      <c r="G6272">
        <f>_xlfn.XLOOKUP(A6272,Table2[ProductID],Table2[StoreID])</f>
        <v>4</v>
      </c>
      <c r="H6272" t="str" cm="1">
        <f t="array" ref="H6272:I6272">_xlfn.XLOOKUP(G6272,Table1[StoreID],Table1[[StoreName]:[Region]])</f>
        <v>StoreD</v>
      </c>
      <c r="I6272" t="str">
        <v>Alex</v>
      </c>
      <c r="J6272">
        <f>_xlfn.XLOOKUP(A6272,Table2[ProductID],Table2[RepID])</f>
        <v>2</v>
      </c>
      <c r="K6272" t="str">
        <f>_xlfn.XLOOKUP(J6272,Table3[RepID],Table3[RepName])</f>
        <v>Bassem</v>
      </c>
    </row>
    <row r="6273" spans="1:11" x14ac:dyDescent="0.35">
      <c r="A6273" s="8">
        <v>465</v>
      </c>
      <c r="B6273" t="str" cm="1">
        <f t="array" ref="B6273:F6273">_xlfn.XLOOKUP(A6273,Table4[ProductID],Table4[[ProductCode]:[Brand]])</f>
        <v>YW-26-032</v>
      </c>
      <c r="C6273" t="str">
        <v>Pokémon Card 25 card ( Stand 20 pcs )</v>
      </c>
      <c r="D6273" t="str">
        <v>Games</v>
      </c>
      <c r="E6273" t="str">
        <v>Card Game</v>
      </c>
      <c r="F6273" t="str">
        <v>Pokémon</v>
      </c>
      <c r="G6273">
        <f>_xlfn.XLOOKUP(A6273,Table2[ProductID],Table2[StoreID])</f>
        <v>4</v>
      </c>
      <c r="H6273" t="str" cm="1">
        <f t="array" ref="H6273:I6273">_xlfn.XLOOKUP(G6273,Table1[StoreID],Table1[[StoreName]:[Region]])</f>
        <v>StoreD</v>
      </c>
      <c r="I6273" t="str">
        <v>Alex</v>
      </c>
      <c r="J6273">
        <f>_xlfn.XLOOKUP(A6273,Table2[ProductID],Table2[RepID])</f>
        <v>2</v>
      </c>
      <c r="K6273" t="str">
        <f>_xlfn.XLOOKUP(J6273,Table3[RepID],Table3[RepName])</f>
        <v>Bassem</v>
      </c>
    </row>
    <row r="6274" spans="1:11" x14ac:dyDescent="0.35">
      <c r="A6274" s="8">
        <v>3419</v>
      </c>
      <c r="B6274" t="str" cm="1">
        <f t="array" ref="B6274:F6274">_xlfn.XLOOKUP(A6274,Table4[ProductID],Table4[[ProductCode]:[Brand]])</f>
        <v>MGA-579823-S7</v>
      </c>
      <c r="C6274" t="str">
        <v>L.O.L. Surprise All Star Sports in Sidekick- Baske</v>
      </c>
      <c r="D6274" t="str">
        <v>Surprise</v>
      </c>
      <c r="E6274" t="str">
        <v>Ball</v>
      </c>
      <c r="F6274" t="str">
        <v>L.O.L. Surprise</v>
      </c>
      <c r="G6274">
        <f>_xlfn.XLOOKUP(A6274,Table2[ProductID],Table2[StoreID])</f>
        <v>3</v>
      </c>
      <c r="H6274" t="str" cm="1">
        <f t="array" ref="H6274:I6274">_xlfn.XLOOKUP(G6274,Table1[StoreID],Table1[[StoreName]:[Region]])</f>
        <v>StoreC</v>
      </c>
      <c r="I6274" t="str">
        <v>Alex</v>
      </c>
      <c r="J6274">
        <f>_xlfn.XLOOKUP(A6274,Table2[ProductID],Table2[RepID])</f>
        <v>30</v>
      </c>
      <c r="K6274" t="str">
        <f>_xlfn.XLOOKUP(J6274,Table3[RepID],Table3[RepName])</f>
        <v>Fady</v>
      </c>
    </row>
    <row r="6275" spans="1:11" x14ac:dyDescent="0.35">
      <c r="A6275" s="8">
        <v>465</v>
      </c>
      <c r="B6275" t="str" cm="1">
        <f t="array" ref="B6275:F6275">_xlfn.XLOOKUP(A6275,Table4[ProductID],Table4[[ProductCode]:[Brand]])</f>
        <v>YW-26-032</v>
      </c>
      <c r="C6275" t="str">
        <v>Pokémon Card 25 card ( Stand 20 pcs )</v>
      </c>
      <c r="D6275" t="str">
        <v>Games</v>
      </c>
      <c r="E6275" t="str">
        <v>Card Game</v>
      </c>
      <c r="F6275" t="str">
        <v>Pokémon</v>
      </c>
      <c r="G6275">
        <f>_xlfn.XLOOKUP(A6275,Table2[ProductID],Table2[StoreID])</f>
        <v>4</v>
      </c>
      <c r="H6275" t="str" cm="1">
        <f t="array" ref="H6275:I6275">_xlfn.XLOOKUP(G6275,Table1[StoreID],Table1[[StoreName]:[Region]])</f>
        <v>StoreD</v>
      </c>
      <c r="I6275" t="str">
        <v>Alex</v>
      </c>
      <c r="J6275">
        <f>_xlfn.XLOOKUP(A6275,Table2[ProductID],Table2[RepID])</f>
        <v>2</v>
      </c>
      <c r="K6275" t="str">
        <f>_xlfn.XLOOKUP(J6275,Table3[RepID],Table3[RepName])</f>
        <v>Bassem</v>
      </c>
    </row>
    <row r="6276" spans="1:11" x14ac:dyDescent="0.35">
      <c r="A6276" s="8">
        <v>463</v>
      </c>
      <c r="B6276" t="str" cm="1">
        <f t="array" ref="B6276:F6276">_xlfn.XLOOKUP(A6276,Table4[ProductID],Table4[[ProductCode]:[Brand]])</f>
        <v>YW-26-035</v>
      </c>
      <c r="C6276" t="str">
        <v>Pokémon Card ( Stand 8 pcs )</v>
      </c>
      <c r="D6276" t="str">
        <v>Games</v>
      </c>
      <c r="E6276" t="str">
        <v>Card Game</v>
      </c>
      <c r="F6276" t="str">
        <v>Pokémon</v>
      </c>
      <c r="G6276">
        <f>_xlfn.XLOOKUP(A6276,Table2[ProductID],Table2[StoreID])</f>
        <v>4</v>
      </c>
      <c r="H6276" t="str" cm="1">
        <f t="array" ref="H6276:I6276">_xlfn.XLOOKUP(G6276,Table1[StoreID],Table1[[StoreName]:[Region]])</f>
        <v>StoreD</v>
      </c>
      <c r="I6276" t="str">
        <v>Alex</v>
      </c>
      <c r="J6276">
        <f>_xlfn.XLOOKUP(A6276,Table2[ProductID],Table2[RepID])</f>
        <v>33</v>
      </c>
      <c r="K6276" t="str">
        <f>_xlfn.XLOOKUP(J6276,Table3[RepID],Table3[RepName])</f>
        <v>Alaa</v>
      </c>
    </row>
    <row r="6277" spans="1:11" x14ac:dyDescent="0.35">
      <c r="A6277" s="8">
        <v>4028</v>
      </c>
      <c r="B6277" t="str" cm="1">
        <f t="array" ref="B6277:F6277">_xlfn.XLOOKUP(A6277,Table4[ProductID],Table4[[ProductCode]:[Brand]])</f>
        <v>FS0003570</v>
      </c>
      <c r="C6277" t="str">
        <v>Topps Match Attax 2022/2023 - Single Pack  Stand (36 pieces)</v>
      </c>
      <c r="D6277" t="str">
        <v>Games</v>
      </c>
      <c r="E6277" t="str">
        <v>Card Game</v>
      </c>
      <c r="F6277" t="str">
        <v>Match Attax</v>
      </c>
      <c r="G6277">
        <f>_xlfn.XLOOKUP(A6277,Table2[ProductID],Table2[StoreID])</f>
        <v>4</v>
      </c>
      <c r="H6277" t="str" cm="1">
        <f t="array" ref="H6277:I6277">_xlfn.XLOOKUP(G6277,Table1[StoreID],Table1[[StoreName]:[Region]])</f>
        <v>StoreD</v>
      </c>
      <c r="I6277" t="str">
        <v>Alex</v>
      </c>
      <c r="J6277">
        <f>_xlfn.XLOOKUP(A6277,Table2[ProductID],Table2[RepID])</f>
        <v>23</v>
      </c>
      <c r="K6277" t="str">
        <f>_xlfn.XLOOKUP(J6277,Table3[RepID],Table3[RepName])</f>
        <v>Essam</v>
      </c>
    </row>
    <row r="6278" spans="1:11" x14ac:dyDescent="0.35">
      <c r="A6278" s="8">
        <v>463</v>
      </c>
      <c r="B6278" t="str" cm="1">
        <f t="array" ref="B6278:F6278">_xlfn.XLOOKUP(A6278,Table4[ProductID],Table4[[ProductCode]:[Brand]])</f>
        <v>YW-26-035</v>
      </c>
      <c r="C6278" t="str">
        <v>Pokémon Card ( Stand 8 pcs )</v>
      </c>
      <c r="D6278" t="str">
        <v>Games</v>
      </c>
      <c r="E6278" t="str">
        <v>Card Game</v>
      </c>
      <c r="F6278" t="str">
        <v>Pokémon</v>
      </c>
      <c r="G6278">
        <f>_xlfn.XLOOKUP(A6278,Table2[ProductID],Table2[StoreID])</f>
        <v>4</v>
      </c>
      <c r="H6278" t="str" cm="1">
        <f t="array" ref="H6278:I6278">_xlfn.XLOOKUP(G6278,Table1[StoreID],Table1[[StoreName]:[Region]])</f>
        <v>StoreD</v>
      </c>
      <c r="I6278" t="str">
        <v>Alex</v>
      </c>
      <c r="J6278">
        <f>_xlfn.XLOOKUP(A6278,Table2[ProductID],Table2[RepID])</f>
        <v>33</v>
      </c>
      <c r="K6278" t="str">
        <f>_xlfn.XLOOKUP(J6278,Table3[RepID],Table3[RepName])</f>
        <v>Alaa</v>
      </c>
    </row>
    <row r="6279" spans="1:11" x14ac:dyDescent="0.35">
      <c r="A6279" s="8">
        <v>473</v>
      </c>
      <c r="B6279" t="str" cm="1">
        <f t="array" ref="B6279:F6279">_xlfn.XLOOKUP(A6279,Table4[ProductID],Table4[[ProductCode]:[Brand]])</f>
        <v>YW-26-024</v>
      </c>
      <c r="C6279" t="str">
        <v>Pokémon Rubics ( Stand 6 pcs )</v>
      </c>
      <c r="D6279" t="str">
        <v>Fidget</v>
      </c>
      <c r="E6279" t="str">
        <v>Cubes</v>
      </c>
      <c r="F6279" t="str">
        <v>Pokémon</v>
      </c>
      <c r="G6279">
        <f>_xlfn.XLOOKUP(A6279,Table2[ProductID],Table2[StoreID])</f>
        <v>4</v>
      </c>
      <c r="H6279" t="str" cm="1">
        <f t="array" ref="H6279:I6279">_xlfn.XLOOKUP(G6279,Table1[StoreID],Table1[[StoreName]:[Region]])</f>
        <v>StoreD</v>
      </c>
      <c r="I6279" t="str">
        <v>Alex</v>
      </c>
      <c r="J6279">
        <f>_xlfn.XLOOKUP(A6279,Table2[ProductID],Table2[RepID])</f>
        <v>2</v>
      </c>
      <c r="K6279" t="str">
        <f>_xlfn.XLOOKUP(J6279,Table3[RepID],Table3[RepName])</f>
        <v>Bassem</v>
      </c>
    </row>
    <row r="6280" spans="1:11" x14ac:dyDescent="0.35">
      <c r="A6280" s="8">
        <v>4079</v>
      </c>
      <c r="B6280" t="str" cm="1">
        <f t="array" ref="B6280:F6280">_xlfn.XLOOKUP(A6280,Table4[ProductID],Table4[[ProductCode]:[Brand]])</f>
        <v>E91 BP-2</v>
      </c>
      <c r="C6280" t="str">
        <v>Energizer Card 2  AA Promo</v>
      </c>
      <c r="D6280" t="str">
        <v>Add-ons</v>
      </c>
      <c r="E6280" t="str">
        <v>Battery</v>
      </c>
      <c r="F6280" t="str">
        <v>Energizer</v>
      </c>
      <c r="G6280">
        <f>_xlfn.XLOOKUP(A6280,Table2[ProductID],Table2[StoreID])</f>
        <v>4</v>
      </c>
      <c r="H6280" t="str" cm="1">
        <f t="array" ref="H6280:I6280">_xlfn.XLOOKUP(G6280,Table1[StoreID],Table1[[StoreName]:[Region]])</f>
        <v>StoreD</v>
      </c>
      <c r="I6280" t="str">
        <v>Alex</v>
      </c>
      <c r="J6280">
        <f>_xlfn.XLOOKUP(A6280,Table2[ProductID],Table2[RepID])</f>
        <v>2</v>
      </c>
      <c r="K6280" t="str">
        <f>_xlfn.XLOOKUP(J6280,Table3[RepID],Table3[RepName])</f>
        <v>Bassem</v>
      </c>
    </row>
    <row r="6281" spans="1:11" x14ac:dyDescent="0.35">
      <c r="A6281" s="8">
        <v>465</v>
      </c>
      <c r="B6281" t="str" cm="1">
        <f t="array" ref="B6281:F6281">_xlfn.XLOOKUP(A6281,Table4[ProductID],Table4[[ProductCode]:[Brand]])</f>
        <v>YW-26-032</v>
      </c>
      <c r="C6281" t="str">
        <v>Pokémon Card 25 card ( Stand 20 pcs )</v>
      </c>
      <c r="D6281" t="str">
        <v>Games</v>
      </c>
      <c r="E6281" t="str">
        <v>Card Game</v>
      </c>
      <c r="F6281" t="str">
        <v>Pokémon</v>
      </c>
      <c r="G6281">
        <f>_xlfn.XLOOKUP(A6281,Table2[ProductID],Table2[StoreID])</f>
        <v>4</v>
      </c>
      <c r="H6281" t="str" cm="1">
        <f t="array" ref="H6281:I6281">_xlfn.XLOOKUP(G6281,Table1[StoreID],Table1[[StoreName]:[Region]])</f>
        <v>StoreD</v>
      </c>
      <c r="I6281" t="str">
        <v>Alex</v>
      </c>
      <c r="J6281">
        <f>_xlfn.XLOOKUP(A6281,Table2[ProductID],Table2[RepID])</f>
        <v>2</v>
      </c>
      <c r="K6281" t="str">
        <f>_xlfn.XLOOKUP(J6281,Table3[RepID],Table3[RepName])</f>
        <v>Bassem</v>
      </c>
    </row>
    <row r="6282" spans="1:11" x14ac:dyDescent="0.35">
      <c r="A6282" s="8">
        <v>386</v>
      </c>
      <c r="B6282" t="str" cm="1">
        <f t="array" ref="B6282:F6282">_xlfn.XLOOKUP(A6282,Table4[ProductID],Table4[[ProductCode]:[Brand]])</f>
        <v>YW-28-036</v>
      </c>
      <c r="C6282" t="str">
        <v>Pokémon Card 30 Card</v>
      </c>
      <c r="D6282" t="str">
        <v>Games</v>
      </c>
      <c r="E6282" t="str">
        <v>Card Game</v>
      </c>
      <c r="F6282" t="str">
        <v>Pokémon</v>
      </c>
      <c r="G6282">
        <f>_xlfn.XLOOKUP(A6282,Table2[ProductID],Table2[StoreID])</f>
        <v>4</v>
      </c>
      <c r="H6282" t="str" cm="1">
        <f t="array" ref="H6282:I6282">_xlfn.XLOOKUP(G6282,Table1[StoreID],Table1[[StoreName]:[Region]])</f>
        <v>StoreD</v>
      </c>
      <c r="I6282" t="str">
        <v>Alex</v>
      </c>
      <c r="J6282">
        <f>_xlfn.XLOOKUP(A6282,Table2[ProductID],Table2[RepID])</f>
        <v>2</v>
      </c>
      <c r="K6282" t="str">
        <f>_xlfn.XLOOKUP(J6282,Table3[RepID],Table3[RepName])</f>
        <v>Bassem</v>
      </c>
    </row>
    <row r="6283" spans="1:11" x14ac:dyDescent="0.35">
      <c r="A6283" s="8">
        <v>2</v>
      </c>
      <c r="B6283" t="str" cm="1">
        <f t="array" ref="B6283:F6283">_xlfn.XLOOKUP(A6283,Table4[ProductID],Table4[[ProductCode]:[Brand]])</f>
        <v>ZUR-9616</v>
      </c>
      <c r="C6283" t="str">
        <v>COCO Surprise Squishies S1,6pcs PDQ</v>
      </c>
      <c r="D6283" t="str">
        <v>Plush &amp; Soft Toys</v>
      </c>
      <c r="E6283" t="str">
        <v>Non Battery</v>
      </c>
      <c r="F6283" t="str">
        <v>COCO SURPRISE</v>
      </c>
      <c r="G6283">
        <f>_xlfn.XLOOKUP(A6283,Table2[ProductID],Table2[StoreID])</f>
        <v>4</v>
      </c>
      <c r="H6283" t="str" cm="1">
        <f t="array" ref="H6283:I6283">_xlfn.XLOOKUP(G6283,Table1[StoreID],Table1[[StoreName]:[Region]])</f>
        <v>StoreD</v>
      </c>
      <c r="I6283" t="str">
        <v>Alex</v>
      </c>
      <c r="J6283">
        <f>_xlfn.XLOOKUP(A6283,Table2[ProductID],Table2[RepID])</f>
        <v>2</v>
      </c>
      <c r="K6283" t="str">
        <f>_xlfn.XLOOKUP(J6283,Table3[RepID],Table3[RepName])</f>
        <v>Bassem</v>
      </c>
    </row>
    <row r="6284" spans="1:11" x14ac:dyDescent="0.35">
      <c r="A6284" s="8">
        <v>4090</v>
      </c>
      <c r="B6284" t="str" cm="1">
        <f t="array" ref="B6284:F6284">_xlfn.XLOOKUP(A6284,Table4[ProductID],Table4[[ProductCode]:[Brand]])</f>
        <v>DOH-SH-3664</v>
      </c>
      <c r="C6284" t="str">
        <v>Bingo Dough 10 Mini Can</v>
      </c>
      <c r="D6284" t="str">
        <v>Clay</v>
      </c>
      <c r="E6284" t="str">
        <v>Dough</v>
      </c>
      <c r="F6284" t="str">
        <v>Bingo Dough</v>
      </c>
      <c r="G6284">
        <f>_xlfn.XLOOKUP(A6284,Table2[ProductID],Table2[StoreID])</f>
        <v>4</v>
      </c>
      <c r="H6284" t="str" cm="1">
        <f t="array" ref="H6284:I6284">_xlfn.XLOOKUP(G6284,Table1[StoreID],Table1[[StoreName]:[Region]])</f>
        <v>StoreD</v>
      </c>
      <c r="I6284" t="str">
        <v>Alex</v>
      </c>
      <c r="J6284">
        <f>_xlfn.XLOOKUP(A6284,Table2[ProductID],Table2[RepID])</f>
        <v>33</v>
      </c>
      <c r="K6284" t="str">
        <f>_xlfn.XLOOKUP(J6284,Table3[RepID],Table3[RepName])</f>
        <v>Alaa</v>
      </c>
    </row>
    <row r="6285" spans="1:11" x14ac:dyDescent="0.35">
      <c r="A6285" s="8">
        <v>474</v>
      </c>
      <c r="B6285" t="str" cm="1">
        <f t="array" ref="B6285:F6285">_xlfn.XLOOKUP(A6285,Table4[ProductID],Table4[[ProductCode]:[Brand]])</f>
        <v>YW-26-023</v>
      </c>
      <c r="C6285" t="str">
        <v>Pokémon Ball ( Stand 12 pcs )</v>
      </c>
      <c r="D6285" t="str">
        <v>Surprise</v>
      </c>
      <c r="E6285" t="str">
        <v>Ball</v>
      </c>
      <c r="F6285" t="str">
        <v>Pokémon</v>
      </c>
      <c r="G6285">
        <f>_xlfn.XLOOKUP(A6285,Table2[ProductID],Table2[StoreID])</f>
        <v>4</v>
      </c>
      <c r="H6285" t="str" cm="1">
        <f t="array" ref="H6285:I6285">_xlfn.XLOOKUP(G6285,Table1[StoreID],Table1[[StoreName]:[Region]])</f>
        <v>StoreD</v>
      </c>
      <c r="I6285" t="str">
        <v>Alex</v>
      </c>
      <c r="J6285">
        <f>_xlfn.XLOOKUP(A6285,Table2[ProductID],Table2[RepID])</f>
        <v>23</v>
      </c>
      <c r="K6285" t="str">
        <f>_xlfn.XLOOKUP(J6285,Table3[RepID],Table3[RepName])</f>
        <v>Essam</v>
      </c>
    </row>
    <row r="6286" spans="1:11" x14ac:dyDescent="0.35">
      <c r="A6286" s="8">
        <v>386</v>
      </c>
      <c r="B6286" t="str" cm="1">
        <f t="array" ref="B6286:F6286">_xlfn.XLOOKUP(A6286,Table4[ProductID],Table4[[ProductCode]:[Brand]])</f>
        <v>YW-28-036</v>
      </c>
      <c r="C6286" t="str">
        <v>Pokémon Card 30 Card</v>
      </c>
      <c r="D6286" t="str">
        <v>Games</v>
      </c>
      <c r="E6286" t="str">
        <v>Card Game</v>
      </c>
      <c r="F6286" t="str">
        <v>Pokémon</v>
      </c>
      <c r="G6286">
        <f>_xlfn.XLOOKUP(A6286,Table2[ProductID],Table2[StoreID])</f>
        <v>4</v>
      </c>
      <c r="H6286" t="str" cm="1">
        <f t="array" ref="H6286:I6286">_xlfn.XLOOKUP(G6286,Table1[StoreID],Table1[[StoreName]:[Region]])</f>
        <v>StoreD</v>
      </c>
      <c r="I6286" t="str">
        <v>Alex</v>
      </c>
      <c r="J6286">
        <f>_xlfn.XLOOKUP(A6286,Table2[ProductID],Table2[RepID])</f>
        <v>2</v>
      </c>
      <c r="K6286" t="str">
        <f>_xlfn.XLOOKUP(J6286,Table3[RepID],Table3[RepName])</f>
        <v>Bassem</v>
      </c>
    </row>
    <row r="6287" spans="1:11" x14ac:dyDescent="0.35">
      <c r="A6287" s="8">
        <v>4028</v>
      </c>
      <c r="B6287" t="str" cm="1">
        <f t="array" ref="B6287:F6287">_xlfn.XLOOKUP(A6287,Table4[ProductID],Table4[[ProductCode]:[Brand]])</f>
        <v>FS0003570</v>
      </c>
      <c r="C6287" t="str">
        <v>Topps Match Attax 2022/2023 - Single Pack  Stand (36 pieces)</v>
      </c>
      <c r="D6287" t="str">
        <v>Games</v>
      </c>
      <c r="E6287" t="str">
        <v>Card Game</v>
      </c>
      <c r="F6287" t="str">
        <v>Match Attax</v>
      </c>
      <c r="G6287">
        <f>_xlfn.XLOOKUP(A6287,Table2[ProductID],Table2[StoreID])</f>
        <v>4</v>
      </c>
      <c r="H6287" t="str" cm="1">
        <f t="array" ref="H6287:I6287">_xlfn.XLOOKUP(G6287,Table1[StoreID],Table1[[StoreName]:[Region]])</f>
        <v>StoreD</v>
      </c>
      <c r="I6287" t="str">
        <v>Alex</v>
      </c>
      <c r="J6287">
        <f>_xlfn.XLOOKUP(A6287,Table2[ProductID],Table2[RepID])</f>
        <v>23</v>
      </c>
      <c r="K6287" t="str">
        <f>_xlfn.XLOOKUP(J6287,Table3[RepID],Table3[RepName])</f>
        <v>Essam</v>
      </c>
    </row>
    <row r="6288" spans="1:11" x14ac:dyDescent="0.35">
      <c r="A6288" s="8">
        <v>462</v>
      </c>
      <c r="B6288" t="str" cm="1">
        <f t="array" ref="B6288:F6288">_xlfn.XLOOKUP(A6288,Table4[ProductID],Table4[[ProductCode]:[Brand]])</f>
        <v>YW-26-036</v>
      </c>
      <c r="C6288" t="str">
        <v>Pokémon Boosters ( Stand 36 Pcs )</v>
      </c>
      <c r="D6288" t="str">
        <v>Games</v>
      </c>
      <c r="E6288" t="str">
        <v>Card Game</v>
      </c>
      <c r="F6288" t="str">
        <v>Pokémon</v>
      </c>
      <c r="G6288">
        <f>_xlfn.XLOOKUP(A6288,Table2[ProductID],Table2[StoreID])</f>
        <v>4</v>
      </c>
      <c r="H6288" t="str" cm="1">
        <f t="array" ref="H6288:I6288">_xlfn.XLOOKUP(G6288,Table1[StoreID],Table1[[StoreName]:[Region]])</f>
        <v>StoreD</v>
      </c>
      <c r="I6288" t="str">
        <v>Alex</v>
      </c>
      <c r="J6288">
        <f>_xlfn.XLOOKUP(A6288,Table2[ProductID],Table2[RepID])</f>
        <v>23</v>
      </c>
      <c r="K6288" t="str">
        <f>_xlfn.XLOOKUP(J6288,Table3[RepID],Table3[RepName])</f>
        <v>Essam</v>
      </c>
    </row>
    <row r="6289" spans="1:11" x14ac:dyDescent="0.35">
      <c r="A6289" s="8">
        <v>4235</v>
      </c>
      <c r="B6289" t="str" cm="1">
        <f t="array" ref="B6289:F6289">_xlfn.XLOOKUP(A6289,Table4[ProductID],Table4[[ProductCode]:[Brand]])</f>
        <v>AY-20022011</v>
      </c>
      <c r="C6289" t="str">
        <v>Astra Fruit Natural Fruit Flavor (Orange &amp; Lemon) 26 gm (Pack 50 Pieces) 20022011</v>
      </c>
      <c r="D6289" t="str">
        <v>F&amp;B</v>
      </c>
      <c r="E6289" t="str">
        <v>Food</v>
      </c>
      <c r="F6289" t="str">
        <v>ASTRA</v>
      </c>
      <c r="G6289">
        <f>_xlfn.XLOOKUP(A6289,Table2[ProductID],Table2[StoreID])</f>
        <v>3</v>
      </c>
      <c r="H6289" t="str" cm="1">
        <f t="array" ref="H6289:I6289">_xlfn.XLOOKUP(G6289,Table1[StoreID],Table1[[StoreName]:[Region]])</f>
        <v>StoreC</v>
      </c>
      <c r="I6289" t="str">
        <v>Alex</v>
      </c>
      <c r="J6289">
        <f>_xlfn.XLOOKUP(A6289,Table2[ProductID],Table2[RepID])</f>
        <v>4</v>
      </c>
      <c r="K6289" t="str">
        <f>_xlfn.XLOOKUP(J6289,Table3[RepID],Table3[RepName])</f>
        <v>Ali</v>
      </c>
    </row>
    <row r="6290" spans="1:11" x14ac:dyDescent="0.35">
      <c r="A6290" s="8">
        <v>4078</v>
      </c>
      <c r="B6290" t="str" cm="1">
        <f t="array" ref="B6290:F6290">_xlfn.XLOOKUP(A6290,Table4[ProductID],Table4[[ProductCode]:[Brand]])</f>
        <v>E91 BP6</v>
      </c>
      <c r="C6290" t="str">
        <v>Energizer Card 4+2  AA Promo</v>
      </c>
      <c r="D6290" t="str">
        <v>Add-ons</v>
      </c>
      <c r="E6290" t="str">
        <v>Battery</v>
      </c>
      <c r="F6290" t="str">
        <v>Energizer</v>
      </c>
      <c r="G6290">
        <f>_xlfn.XLOOKUP(A6290,Table2[ProductID],Table2[StoreID])</f>
        <v>3</v>
      </c>
      <c r="H6290" t="str" cm="1">
        <f t="array" ref="H6290:I6290">_xlfn.XLOOKUP(G6290,Table1[StoreID],Table1[[StoreName]:[Region]])</f>
        <v>StoreC</v>
      </c>
      <c r="I6290" t="str">
        <v>Alex</v>
      </c>
      <c r="J6290">
        <f>_xlfn.XLOOKUP(A6290,Table2[ProductID],Table2[RepID])</f>
        <v>27</v>
      </c>
      <c r="K6290" t="str">
        <f>_xlfn.XLOOKUP(J6290,Table3[RepID],Table3[RepName])</f>
        <v>Abdallah</v>
      </c>
    </row>
    <row r="6291" spans="1:11" x14ac:dyDescent="0.35">
      <c r="A6291" s="8">
        <v>3320</v>
      </c>
      <c r="B6291" t="str" cm="1">
        <f t="array" ref="B6291:F6291">_xlfn.XLOOKUP(A6291,Table4[ProductID],Table4[[ProductCode]:[Brand]])</f>
        <v>NB-2483</v>
      </c>
      <c r="C6291" t="str">
        <v>New Bright 1:24 Forza Bugatti / Mustang</v>
      </c>
      <c r="D6291" t="str">
        <v>Vehicle - Parking &amp; Robots</v>
      </c>
      <c r="E6291" t="str">
        <v>Car</v>
      </c>
      <c r="F6291" t="str">
        <v>New Bright</v>
      </c>
      <c r="G6291">
        <f>_xlfn.XLOOKUP(A6291,Table2[ProductID],Table2[StoreID])</f>
        <v>1</v>
      </c>
      <c r="H6291" t="str" cm="1">
        <f t="array" ref="H6291:I6291">_xlfn.XLOOKUP(G6291,Table1[StoreID],Table1[[StoreName]:[Region]])</f>
        <v>StoreA</v>
      </c>
      <c r="I6291" t="str">
        <v>Cairo</v>
      </c>
      <c r="J6291">
        <f>_xlfn.XLOOKUP(A6291,Table2[ProductID],Table2[RepID])</f>
        <v>10</v>
      </c>
      <c r="K6291" t="str">
        <f>_xlfn.XLOOKUP(J6291,Table3[RepID],Table3[RepName])</f>
        <v>Asya</v>
      </c>
    </row>
    <row r="6292" spans="1:11" x14ac:dyDescent="0.35">
      <c r="A6292" s="8">
        <v>76</v>
      </c>
      <c r="B6292" t="str" cm="1">
        <f t="array" ref="B6292:F6292">_xlfn.XLOOKUP(A6292,Table4[ProductID],Table4[[ProductCode]:[Brand]])</f>
        <v>ZT-DP197119-1</v>
      </c>
      <c r="C6292" t="str">
        <v>Avenir Nail stickers</v>
      </c>
      <c r="D6292" t="str">
        <v>Education &amp; Learning</v>
      </c>
      <c r="E6292" t="str">
        <v>Art &amp; Craft</v>
      </c>
      <c r="F6292" t="str">
        <v>Avenir</v>
      </c>
      <c r="G6292">
        <f>_xlfn.XLOOKUP(A6292,Table2[ProductID],Table2[StoreID])</f>
        <v>1</v>
      </c>
      <c r="H6292" t="str" cm="1">
        <f t="array" ref="H6292:I6292">_xlfn.XLOOKUP(G6292,Table1[StoreID],Table1[[StoreName]:[Region]])</f>
        <v>StoreA</v>
      </c>
      <c r="I6292" t="str">
        <v>Cairo</v>
      </c>
      <c r="J6292">
        <f>_xlfn.XLOOKUP(A6292,Table2[ProductID],Table2[RepID])</f>
        <v>10</v>
      </c>
      <c r="K6292" t="str">
        <f>_xlfn.XLOOKUP(J6292,Table3[RepID],Table3[RepName])</f>
        <v>Asya</v>
      </c>
    </row>
    <row r="6293" spans="1:11" x14ac:dyDescent="0.35">
      <c r="A6293" s="8">
        <v>4079</v>
      </c>
      <c r="B6293" t="str" cm="1">
        <f t="array" ref="B6293:F6293">_xlfn.XLOOKUP(A6293,Table4[ProductID],Table4[[ProductCode]:[Brand]])</f>
        <v>E91 BP-2</v>
      </c>
      <c r="C6293" t="str">
        <v>Energizer Card 2  AA Promo</v>
      </c>
      <c r="D6293" t="str">
        <v>Add-ons</v>
      </c>
      <c r="E6293" t="str">
        <v>Battery</v>
      </c>
      <c r="F6293" t="str">
        <v>Energizer</v>
      </c>
      <c r="G6293">
        <f>_xlfn.XLOOKUP(A6293,Table2[ProductID],Table2[StoreID])</f>
        <v>4</v>
      </c>
      <c r="H6293" t="str" cm="1">
        <f t="array" ref="H6293:I6293">_xlfn.XLOOKUP(G6293,Table1[StoreID],Table1[[StoreName]:[Region]])</f>
        <v>StoreD</v>
      </c>
      <c r="I6293" t="str">
        <v>Alex</v>
      </c>
      <c r="J6293">
        <f>_xlfn.XLOOKUP(A6293,Table2[ProductID],Table2[RepID])</f>
        <v>2</v>
      </c>
      <c r="K6293" t="str">
        <f>_xlfn.XLOOKUP(J6293,Table3[RepID],Table3[RepName])</f>
        <v>Bassem</v>
      </c>
    </row>
    <row r="6294" spans="1:11" x14ac:dyDescent="0.35">
      <c r="A6294" s="8">
        <v>4078</v>
      </c>
      <c r="B6294" t="str" cm="1">
        <f t="array" ref="B6294:F6294">_xlfn.XLOOKUP(A6294,Table4[ProductID],Table4[[ProductCode]:[Brand]])</f>
        <v>E91 BP6</v>
      </c>
      <c r="C6294" t="str">
        <v>Energizer Card 4+2  AA Promo</v>
      </c>
      <c r="D6294" t="str">
        <v>Add-ons</v>
      </c>
      <c r="E6294" t="str">
        <v>Battery</v>
      </c>
      <c r="F6294" t="str">
        <v>Energizer</v>
      </c>
      <c r="G6294">
        <f>_xlfn.XLOOKUP(A6294,Table2[ProductID],Table2[StoreID])</f>
        <v>3</v>
      </c>
      <c r="H6294" t="str" cm="1">
        <f t="array" ref="H6294:I6294">_xlfn.XLOOKUP(G6294,Table1[StoreID],Table1[[StoreName]:[Region]])</f>
        <v>StoreC</v>
      </c>
      <c r="I6294" t="str">
        <v>Alex</v>
      </c>
      <c r="J6294">
        <f>_xlfn.XLOOKUP(A6294,Table2[ProductID],Table2[RepID])</f>
        <v>27</v>
      </c>
      <c r="K6294" t="str">
        <f>_xlfn.XLOOKUP(J6294,Table3[RepID],Table3[RepName])</f>
        <v>Abdallah</v>
      </c>
    </row>
    <row r="6295" spans="1:11" x14ac:dyDescent="0.35">
      <c r="A6295" s="8">
        <v>4078</v>
      </c>
      <c r="B6295" t="str" cm="1">
        <f t="array" ref="B6295:F6295">_xlfn.XLOOKUP(A6295,Table4[ProductID],Table4[[ProductCode]:[Brand]])</f>
        <v>E91 BP6</v>
      </c>
      <c r="C6295" t="str">
        <v>Energizer Card 4+2  AA Promo</v>
      </c>
      <c r="D6295" t="str">
        <v>Add-ons</v>
      </c>
      <c r="E6295" t="str">
        <v>Battery</v>
      </c>
      <c r="F6295" t="str">
        <v>Energizer</v>
      </c>
      <c r="G6295">
        <f>_xlfn.XLOOKUP(A6295,Table2[ProductID],Table2[StoreID])</f>
        <v>3</v>
      </c>
      <c r="H6295" t="str" cm="1">
        <f t="array" ref="H6295:I6295">_xlfn.XLOOKUP(G6295,Table1[StoreID],Table1[[StoreName]:[Region]])</f>
        <v>StoreC</v>
      </c>
      <c r="I6295" t="str">
        <v>Alex</v>
      </c>
      <c r="J6295">
        <f>_xlfn.XLOOKUP(A6295,Table2[ProductID],Table2[RepID])</f>
        <v>27</v>
      </c>
      <c r="K6295" t="str">
        <f>_xlfn.XLOOKUP(J6295,Table3[RepID],Table3[RepName])</f>
        <v>Abdallah</v>
      </c>
    </row>
    <row r="6296" spans="1:11" x14ac:dyDescent="0.35">
      <c r="A6296" s="8">
        <v>477</v>
      </c>
      <c r="B6296" t="str" cm="1">
        <f t="array" ref="B6296:F6296">_xlfn.XLOOKUP(A6296,Table4[ProductID],Table4[[ProductCode]:[Brand]])</f>
        <v>YW-26-020</v>
      </c>
      <c r="C6296" t="str">
        <v>Pokémon Blind Box ( Stand 24 pcs )</v>
      </c>
      <c r="D6296" t="str">
        <v>Surprise</v>
      </c>
      <c r="E6296" t="str">
        <v>Box</v>
      </c>
      <c r="F6296" t="str">
        <v>Pokémon</v>
      </c>
      <c r="G6296">
        <f>_xlfn.XLOOKUP(A6296,Table2[ProductID],Table2[StoreID])</f>
        <v>4</v>
      </c>
      <c r="H6296" t="str" cm="1">
        <f t="array" ref="H6296:I6296">_xlfn.XLOOKUP(G6296,Table1[StoreID],Table1[[StoreName]:[Region]])</f>
        <v>StoreD</v>
      </c>
      <c r="I6296" t="str">
        <v>Alex</v>
      </c>
      <c r="J6296">
        <f>_xlfn.XLOOKUP(A6296,Table2[ProductID],Table2[RepID])</f>
        <v>33</v>
      </c>
      <c r="K6296" t="str">
        <f>_xlfn.XLOOKUP(J6296,Table3[RepID],Table3[RepName])</f>
        <v>Alaa</v>
      </c>
    </row>
    <row r="6297" spans="1:11" x14ac:dyDescent="0.35">
      <c r="A6297" s="8">
        <v>386</v>
      </c>
      <c r="B6297" t="str" cm="1">
        <f t="array" ref="B6297:F6297">_xlfn.XLOOKUP(A6297,Table4[ProductID],Table4[[ProductCode]:[Brand]])</f>
        <v>YW-28-036</v>
      </c>
      <c r="C6297" t="str">
        <v>Pokémon Card 30 Card</v>
      </c>
      <c r="D6297" t="str">
        <v>Games</v>
      </c>
      <c r="E6297" t="str">
        <v>Card Game</v>
      </c>
      <c r="F6297" t="str">
        <v>Pokémon</v>
      </c>
      <c r="G6297">
        <f>_xlfn.XLOOKUP(A6297,Table2[ProductID],Table2[StoreID])</f>
        <v>4</v>
      </c>
      <c r="H6297" t="str" cm="1">
        <f t="array" ref="H6297:I6297">_xlfn.XLOOKUP(G6297,Table1[StoreID],Table1[[StoreName]:[Region]])</f>
        <v>StoreD</v>
      </c>
      <c r="I6297" t="str">
        <v>Alex</v>
      </c>
      <c r="J6297">
        <f>_xlfn.XLOOKUP(A6297,Table2[ProductID],Table2[RepID])</f>
        <v>2</v>
      </c>
      <c r="K6297" t="str">
        <f>_xlfn.XLOOKUP(J6297,Table3[RepID],Table3[RepName])</f>
        <v>Bassem</v>
      </c>
    </row>
    <row r="6298" spans="1:11" x14ac:dyDescent="0.35">
      <c r="A6298" s="8">
        <v>412</v>
      </c>
      <c r="B6298" t="str" cm="1">
        <f t="array" ref="B6298:F6298">_xlfn.XLOOKUP(A6298,Table4[ProductID],Table4[[ProductCode]:[Brand]])</f>
        <v>YW-28-008</v>
      </c>
      <c r="C6298" t="str">
        <v>Pokémon Pop 8 Style</v>
      </c>
      <c r="D6298" t="str">
        <v>Action Figure</v>
      </c>
      <c r="E6298" t="str">
        <v>Figures</v>
      </c>
      <c r="F6298" t="str">
        <v>Pokémon</v>
      </c>
      <c r="G6298">
        <f>_xlfn.XLOOKUP(A6298,Table2[ProductID],Table2[StoreID])</f>
        <v>4</v>
      </c>
      <c r="H6298" t="str" cm="1">
        <f t="array" ref="H6298:I6298">_xlfn.XLOOKUP(G6298,Table1[StoreID],Table1[[StoreName]:[Region]])</f>
        <v>StoreD</v>
      </c>
      <c r="I6298" t="str">
        <v>Alex</v>
      </c>
      <c r="J6298">
        <f>_xlfn.XLOOKUP(A6298,Table2[ProductID],Table2[RepID])</f>
        <v>33</v>
      </c>
      <c r="K6298" t="str">
        <f>_xlfn.XLOOKUP(J6298,Table3[RepID],Table3[RepName])</f>
        <v>Alaa</v>
      </c>
    </row>
    <row r="6299" spans="1:11" x14ac:dyDescent="0.35">
      <c r="A6299" s="8">
        <v>3365</v>
      </c>
      <c r="B6299" t="str" cm="1">
        <f t="array" ref="B6299:F6299">_xlfn.XLOOKUP(A6299,Table4[ProductID],Table4[[ProductCode]:[Brand]])</f>
        <v>MGA-584230</v>
      </c>
      <c r="C6299" t="str">
        <v>L.O.L. Surprise OMG Sports Doll S3- Sparkle Star</v>
      </c>
      <c r="D6299" t="str">
        <v>Dolls &amp; Accessories</v>
      </c>
      <c r="E6299" t="str">
        <v>Fashion Doll</v>
      </c>
      <c r="F6299" t="str">
        <v>L.O.L. Surprise</v>
      </c>
      <c r="G6299">
        <f>_xlfn.XLOOKUP(A6299,Table2[ProductID],Table2[StoreID])</f>
        <v>1</v>
      </c>
      <c r="H6299" t="str" cm="1">
        <f t="array" ref="H6299:I6299">_xlfn.XLOOKUP(G6299,Table1[StoreID],Table1[[StoreName]:[Region]])</f>
        <v>StoreA</v>
      </c>
      <c r="I6299" t="str">
        <v>Cairo</v>
      </c>
      <c r="J6299">
        <f>_xlfn.XLOOKUP(A6299,Table2[ProductID],Table2[RepID])</f>
        <v>9</v>
      </c>
      <c r="K6299" t="str">
        <f>_xlfn.XLOOKUP(J6299,Table3[RepID],Table3[RepName])</f>
        <v>Loaa</v>
      </c>
    </row>
    <row r="6300" spans="1:11" x14ac:dyDescent="0.35">
      <c r="A6300" s="8">
        <v>710</v>
      </c>
      <c r="B6300" t="str" cm="1">
        <f t="array" ref="B6300:F6300">_xlfn.XLOOKUP(A6300,Table4[ProductID],Table4[[ProductCode]:[Brand]])</f>
        <v>SM-0440</v>
      </c>
      <c r="C6300" t="str">
        <v>Uno is a large tin box</v>
      </c>
      <c r="D6300" t="str">
        <v>Games</v>
      </c>
      <c r="E6300" t="str">
        <v>Card Game</v>
      </c>
      <c r="F6300" t="str">
        <v>UNO</v>
      </c>
      <c r="G6300">
        <f>_xlfn.XLOOKUP(A6300,Table2[ProductID],Table2[StoreID])</f>
        <v>2</v>
      </c>
      <c r="H6300" t="str" cm="1">
        <f t="array" ref="H6300:I6300">_xlfn.XLOOKUP(G6300,Table1[StoreID],Table1[[StoreName]:[Region]])</f>
        <v>StoreB</v>
      </c>
      <c r="I6300" t="str">
        <v>Cairo</v>
      </c>
      <c r="J6300">
        <f>_xlfn.XLOOKUP(A6300,Table2[ProductID],Table2[RepID])</f>
        <v>16</v>
      </c>
      <c r="K6300" t="str">
        <f>_xlfn.XLOOKUP(J6300,Table3[RepID],Table3[RepName])</f>
        <v>Faten</v>
      </c>
    </row>
    <row r="6301" spans="1:11" x14ac:dyDescent="0.35">
      <c r="A6301" s="8">
        <v>471</v>
      </c>
      <c r="B6301" t="str" cm="1">
        <f t="array" ref="B6301:F6301">_xlfn.XLOOKUP(A6301,Table4[ProductID],Table4[[ProductCode]:[Brand]])</f>
        <v>YW-26-026</v>
      </c>
      <c r="C6301" t="str">
        <v>Yoyo Stich ( Stand 24 pcs )</v>
      </c>
      <c r="D6301" t="str">
        <v>Games</v>
      </c>
      <c r="E6301" t="str">
        <v>Yoyo</v>
      </c>
      <c r="F6301" t="str">
        <v>Stich &amp; Lilo</v>
      </c>
      <c r="G6301">
        <f>_xlfn.XLOOKUP(A6301,Table2[ProductID],Table2[StoreID])</f>
        <v>4</v>
      </c>
      <c r="H6301" t="str" cm="1">
        <f t="array" ref="H6301:I6301">_xlfn.XLOOKUP(G6301,Table1[StoreID],Table1[[StoreName]:[Region]])</f>
        <v>StoreD</v>
      </c>
      <c r="I6301" t="str">
        <v>Alex</v>
      </c>
      <c r="J6301">
        <f>_xlfn.XLOOKUP(A6301,Table2[ProductID],Table2[RepID])</f>
        <v>2</v>
      </c>
      <c r="K6301" t="str">
        <f>_xlfn.XLOOKUP(J6301,Table3[RepID],Table3[RepName])</f>
        <v>Bassem</v>
      </c>
    </row>
    <row r="6302" spans="1:11" x14ac:dyDescent="0.35">
      <c r="A6302" s="8">
        <v>462</v>
      </c>
      <c r="B6302" t="str" cm="1">
        <f t="array" ref="B6302:F6302">_xlfn.XLOOKUP(A6302,Table4[ProductID],Table4[[ProductCode]:[Brand]])</f>
        <v>YW-26-036</v>
      </c>
      <c r="C6302" t="str">
        <v>Pokémon Boosters ( Stand 36 Pcs )</v>
      </c>
      <c r="D6302" t="str">
        <v>Games</v>
      </c>
      <c r="E6302" t="str">
        <v>Card Game</v>
      </c>
      <c r="F6302" t="str">
        <v>Pokémon</v>
      </c>
      <c r="G6302">
        <f>_xlfn.XLOOKUP(A6302,Table2[ProductID],Table2[StoreID])</f>
        <v>4</v>
      </c>
      <c r="H6302" t="str" cm="1">
        <f t="array" ref="H6302:I6302">_xlfn.XLOOKUP(G6302,Table1[StoreID],Table1[[StoreName]:[Region]])</f>
        <v>StoreD</v>
      </c>
      <c r="I6302" t="str">
        <v>Alex</v>
      </c>
      <c r="J6302">
        <f>_xlfn.XLOOKUP(A6302,Table2[ProductID],Table2[RepID])</f>
        <v>23</v>
      </c>
      <c r="K6302" t="str">
        <f>_xlfn.XLOOKUP(J6302,Table3[RepID],Table3[RepName])</f>
        <v>Essam</v>
      </c>
    </row>
    <row r="6303" spans="1:11" x14ac:dyDescent="0.35">
      <c r="A6303" s="8">
        <v>462</v>
      </c>
      <c r="B6303" t="str" cm="1">
        <f t="array" ref="B6303:F6303">_xlfn.XLOOKUP(A6303,Table4[ProductID],Table4[[ProductCode]:[Brand]])</f>
        <v>YW-26-036</v>
      </c>
      <c r="C6303" t="str">
        <v>Pokémon Boosters ( Stand 36 Pcs )</v>
      </c>
      <c r="D6303" t="str">
        <v>Games</v>
      </c>
      <c r="E6303" t="str">
        <v>Card Game</v>
      </c>
      <c r="F6303" t="str">
        <v>Pokémon</v>
      </c>
      <c r="G6303">
        <f>_xlfn.XLOOKUP(A6303,Table2[ProductID],Table2[StoreID])</f>
        <v>4</v>
      </c>
      <c r="H6303" t="str" cm="1">
        <f t="array" ref="H6303:I6303">_xlfn.XLOOKUP(G6303,Table1[StoreID],Table1[[StoreName]:[Region]])</f>
        <v>StoreD</v>
      </c>
      <c r="I6303" t="str">
        <v>Alex</v>
      </c>
      <c r="J6303">
        <f>_xlfn.XLOOKUP(A6303,Table2[ProductID],Table2[RepID])</f>
        <v>23</v>
      </c>
      <c r="K6303" t="str">
        <f>_xlfn.XLOOKUP(J6303,Table3[RepID],Table3[RepName])</f>
        <v>Essam</v>
      </c>
    </row>
    <row r="6304" spans="1:11" x14ac:dyDescent="0.35">
      <c r="A6304" s="8">
        <v>12</v>
      </c>
      <c r="B6304" t="str" cm="1">
        <f t="array" ref="B6304:F6304">_xlfn.XLOOKUP(A6304,Table4[ProductID],Table4[[ProductCode]:[Brand]])</f>
        <v>ZUR-9258</v>
      </c>
      <c r="C6304" t="str">
        <v>Zuru Rainbocorns Eggzania Surprise Mania Over 20 Surprises</v>
      </c>
      <c r="D6304" t="str">
        <v>Surprise</v>
      </c>
      <c r="E6304" t="str">
        <v>Egg</v>
      </c>
      <c r="F6304" t="str">
        <v>Rainbocorns</v>
      </c>
      <c r="G6304">
        <f>_xlfn.XLOOKUP(A6304,Table2[ProductID],Table2[StoreID])</f>
        <v>4</v>
      </c>
      <c r="H6304" t="str" cm="1">
        <f t="array" ref="H6304:I6304">_xlfn.XLOOKUP(G6304,Table1[StoreID],Table1[[StoreName]:[Region]])</f>
        <v>StoreD</v>
      </c>
      <c r="I6304" t="str">
        <v>Alex</v>
      </c>
      <c r="J6304">
        <f>_xlfn.XLOOKUP(A6304,Table2[ProductID],Table2[RepID])</f>
        <v>33</v>
      </c>
      <c r="K6304" t="str">
        <f>_xlfn.XLOOKUP(J6304,Table3[RepID],Table3[RepName])</f>
        <v>Alaa</v>
      </c>
    </row>
    <row r="6305" spans="1:11" x14ac:dyDescent="0.35">
      <c r="A6305" s="8">
        <v>4025</v>
      </c>
      <c r="B6305" t="str" cm="1">
        <f t="array" ref="B6305:F6305">_xlfn.XLOOKUP(A6305,Table4[ProductID],Table4[[ProductCode]:[Brand]])</f>
        <v>FS0003624</v>
      </c>
      <c r="C6305" t="str">
        <v>Topps Match Attax 2022/2023 - Multi Pack</v>
      </c>
      <c r="D6305" t="str">
        <v>Games</v>
      </c>
      <c r="E6305" t="str">
        <v>Card Game</v>
      </c>
      <c r="F6305" t="str">
        <v>Match Attax</v>
      </c>
      <c r="G6305">
        <f>_xlfn.XLOOKUP(A6305,Table2[ProductID],Table2[StoreID])</f>
        <v>4</v>
      </c>
      <c r="H6305" t="str" cm="1">
        <f t="array" ref="H6305:I6305">_xlfn.XLOOKUP(G6305,Table1[StoreID],Table1[[StoreName]:[Region]])</f>
        <v>StoreD</v>
      </c>
      <c r="I6305" t="str">
        <v>Alex</v>
      </c>
      <c r="J6305">
        <f>_xlfn.XLOOKUP(A6305,Table2[ProductID],Table2[RepID])</f>
        <v>23</v>
      </c>
      <c r="K6305" t="str">
        <f>_xlfn.XLOOKUP(J6305,Table3[RepID],Table3[RepName])</f>
        <v>Essam</v>
      </c>
    </row>
    <row r="6306" spans="1:11" x14ac:dyDescent="0.35">
      <c r="A6306" s="8">
        <v>4079</v>
      </c>
      <c r="B6306" t="str" cm="1">
        <f t="array" ref="B6306:F6306">_xlfn.XLOOKUP(A6306,Table4[ProductID],Table4[[ProductCode]:[Brand]])</f>
        <v>E91 BP-2</v>
      </c>
      <c r="C6306" t="str">
        <v>Energizer Card 2  AA Promo</v>
      </c>
      <c r="D6306" t="str">
        <v>Add-ons</v>
      </c>
      <c r="E6306" t="str">
        <v>Battery</v>
      </c>
      <c r="F6306" t="str">
        <v>Energizer</v>
      </c>
      <c r="G6306">
        <f>_xlfn.XLOOKUP(A6306,Table2[ProductID],Table2[StoreID])</f>
        <v>4</v>
      </c>
      <c r="H6306" t="str" cm="1">
        <f t="array" ref="H6306:I6306">_xlfn.XLOOKUP(G6306,Table1[StoreID],Table1[[StoreName]:[Region]])</f>
        <v>StoreD</v>
      </c>
      <c r="I6306" t="str">
        <v>Alex</v>
      </c>
      <c r="J6306">
        <f>_xlfn.XLOOKUP(A6306,Table2[ProductID],Table2[RepID])</f>
        <v>2</v>
      </c>
      <c r="K6306" t="str">
        <f>_xlfn.XLOOKUP(J6306,Table3[RepID],Table3[RepName])</f>
        <v>Bassem</v>
      </c>
    </row>
    <row r="6307" spans="1:11" x14ac:dyDescent="0.35">
      <c r="A6307" s="8">
        <v>4079</v>
      </c>
      <c r="B6307" t="str" cm="1">
        <f t="array" ref="B6307:F6307">_xlfn.XLOOKUP(A6307,Table4[ProductID],Table4[[ProductCode]:[Brand]])</f>
        <v>E91 BP-2</v>
      </c>
      <c r="C6307" t="str">
        <v>Energizer Card 2  AA Promo</v>
      </c>
      <c r="D6307" t="str">
        <v>Add-ons</v>
      </c>
      <c r="E6307" t="str">
        <v>Battery</v>
      </c>
      <c r="F6307" t="str">
        <v>Energizer</v>
      </c>
      <c r="G6307">
        <f>_xlfn.XLOOKUP(A6307,Table2[ProductID],Table2[StoreID])</f>
        <v>4</v>
      </c>
      <c r="H6307" t="str" cm="1">
        <f t="array" ref="H6307:I6307">_xlfn.XLOOKUP(G6307,Table1[StoreID],Table1[[StoreName]:[Region]])</f>
        <v>StoreD</v>
      </c>
      <c r="I6307" t="str">
        <v>Alex</v>
      </c>
      <c r="J6307">
        <f>_xlfn.XLOOKUP(A6307,Table2[ProductID],Table2[RepID])</f>
        <v>2</v>
      </c>
      <c r="K6307" t="str">
        <f>_xlfn.XLOOKUP(J6307,Table3[RepID],Table3[RepName])</f>
        <v>Bassem</v>
      </c>
    </row>
    <row r="6308" spans="1:11" x14ac:dyDescent="0.35">
      <c r="A6308" s="8">
        <v>667</v>
      </c>
      <c r="B6308" t="str" cm="1">
        <f t="array" ref="B6308:F6308">_xlfn.XLOOKUP(A6308,Table4[ProductID],Table4[[ProductCode]:[Brand]])</f>
        <v>TMP-15143</v>
      </c>
      <c r="C6308" t="str">
        <v>DC Multiverse 7In The Dark Knight Returns</v>
      </c>
      <c r="D6308" t="str">
        <v>Action Figure</v>
      </c>
      <c r="E6308" t="str">
        <v>Figures</v>
      </c>
      <c r="F6308" t="str">
        <v>DC Comics</v>
      </c>
      <c r="G6308">
        <f>_xlfn.XLOOKUP(A6308,Table2[ProductID],Table2[StoreID])</f>
        <v>2</v>
      </c>
      <c r="H6308" t="str" cm="1">
        <f t="array" ref="H6308:I6308">_xlfn.XLOOKUP(G6308,Table1[StoreID],Table1[[StoreName]:[Region]])</f>
        <v>StoreB</v>
      </c>
      <c r="I6308" t="str">
        <v>Cairo</v>
      </c>
      <c r="J6308">
        <f>_xlfn.XLOOKUP(A6308,Table2[ProductID],Table2[RepID])</f>
        <v>23</v>
      </c>
      <c r="K6308" t="str">
        <f>_xlfn.XLOOKUP(J6308,Table3[RepID],Table3[RepName])</f>
        <v>Essam</v>
      </c>
    </row>
    <row r="6309" spans="1:11" x14ac:dyDescent="0.35">
      <c r="A6309" s="8">
        <v>3231</v>
      </c>
      <c r="B6309" t="str" cm="1">
        <f t="array" ref="B6309:F6309">_xlfn.XLOOKUP(A6309,Table4[ProductID],Table4[[ProductCode]:[Brand]])</f>
        <v>NK-21136</v>
      </c>
      <c r="C6309" t="str">
        <v>Ghost Secret</v>
      </c>
      <c r="D6309" t="str">
        <v>Games</v>
      </c>
      <c r="E6309" t="str">
        <v>Board Game</v>
      </c>
      <c r="F6309" t="str">
        <v>Nilco</v>
      </c>
      <c r="G6309">
        <f>_xlfn.XLOOKUP(A6309,Table2[ProductID],Table2[StoreID])</f>
        <v>3</v>
      </c>
      <c r="H6309" t="str" cm="1">
        <f t="array" ref="H6309:I6309">_xlfn.XLOOKUP(G6309,Table1[StoreID],Table1[[StoreName]:[Region]])</f>
        <v>StoreC</v>
      </c>
      <c r="I6309" t="str">
        <v>Alex</v>
      </c>
      <c r="J6309">
        <f>_xlfn.XLOOKUP(A6309,Table2[ProductID],Table2[RepID])</f>
        <v>30</v>
      </c>
      <c r="K6309" t="str">
        <f>_xlfn.XLOOKUP(J6309,Table3[RepID],Table3[RepName])</f>
        <v>Fady</v>
      </c>
    </row>
    <row r="6310" spans="1:11" x14ac:dyDescent="0.35">
      <c r="A6310" s="8">
        <v>478</v>
      </c>
      <c r="B6310" t="str" cm="1">
        <f t="array" ref="B6310:F6310">_xlfn.XLOOKUP(A6310,Table4[ProductID],Table4[[ProductCode]:[Brand]])</f>
        <v>YW-26-019</v>
      </c>
      <c r="C6310" t="str">
        <v>Pokémon Stand 12 pcs</v>
      </c>
      <c r="D6310" t="str">
        <v>Action Figure</v>
      </c>
      <c r="E6310" t="str">
        <v>Figures</v>
      </c>
      <c r="F6310" t="str">
        <v>Pokémon</v>
      </c>
      <c r="G6310">
        <f>_xlfn.XLOOKUP(A6310,Table2[ProductID],Table2[StoreID])</f>
        <v>4</v>
      </c>
      <c r="H6310" t="str" cm="1">
        <f t="array" ref="H6310:I6310">_xlfn.XLOOKUP(G6310,Table1[StoreID],Table1[[StoreName]:[Region]])</f>
        <v>StoreD</v>
      </c>
      <c r="I6310" t="str">
        <v>Alex</v>
      </c>
      <c r="J6310">
        <f>_xlfn.XLOOKUP(A6310,Table2[ProductID],Table2[RepID])</f>
        <v>2</v>
      </c>
      <c r="K6310" t="str">
        <f>_xlfn.XLOOKUP(J6310,Table3[RepID],Table3[RepName])</f>
        <v>Bassem</v>
      </c>
    </row>
    <row r="6311" spans="1:11" x14ac:dyDescent="0.35">
      <c r="A6311" s="8">
        <v>3261</v>
      </c>
      <c r="B6311" t="str" cm="1">
        <f t="array" ref="B6311:F6311">_xlfn.XLOOKUP(A6311,Table4[ProductID],Table4[[ProductCode]:[Brand]])</f>
        <v>NK-20726</v>
      </c>
      <c r="C6311" t="str">
        <v>Tottery Tower</v>
      </c>
      <c r="D6311" t="str">
        <v>Games</v>
      </c>
      <c r="E6311" t="str">
        <v>Board Game</v>
      </c>
      <c r="F6311" t="str">
        <v>Nilco</v>
      </c>
      <c r="G6311">
        <f>_xlfn.XLOOKUP(A6311,Table2[ProductID],Table2[StoreID])</f>
        <v>4</v>
      </c>
      <c r="H6311" t="str" cm="1">
        <f t="array" ref="H6311:I6311">_xlfn.XLOOKUP(G6311,Table1[StoreID],Table1[[StoreName]:[Region]])</f>
        <v>StoreD</v>
      </c>
      <c r="I6311" t="str">
        <v>Alex</v>
      </c>
      <c r="J6311">
        <f>_xlfn.XLOOKUP(A6311,Table2[ProductID],Table2[RepID])</f>
        <v>2</v>
      </c>
      <c r="K6311" t="str">
        <f>_xlfn.XLOOKUP(J6311,Table3[RepID],Table3[RepName])</f>
        <v>Bassem</v>
      </c>
    </row>
    <row r="6312" spans="1:11" x14ac:dyDescent="0.35">
      <c r="A6312" s="8">
        <v>465</v>
      </c>
      <c r="B6312" t="str" cm="1">
        <f t="array" ref="B6312:F6312">_xlfn.XLOOKUP(A6312,Table4[ProductID],Table4[[ProductCode]:[Brand]])</f>
        <v>YW-26-032</v>
      </c>
      <c r="C6312" t="str">
        <v>Pokémon Card 25 card ( Stand 20 pcs )</v>
      </c>
      <c r="D6312" t="str">
        <v>Games</v>
      </c>
      <c r="E6312" t="str">
        <v>Card Game</v>
      </c>
      <c r="F6312" t="str">
        <v>Pokémon</v>
      </c>
      <c r="G6312">
        <f>_xlfn.XLOOKUP(A6312,Table2[ProductID],Table2[StoreID])</f>
        <v>4</v>
      </c>
      <c r="H6312" t="str" cm="1">
        <f t="array" ref="H6312:I6312">_xlfn.XLOOKUP(G6312,Table1[StoreID],Table1[[StoreName]:[Region]])</f>
        <v>StoreD</v>
      </c>
      <c r="I6312" t="str">
        <v>Alex</v>
      </c>
      <c r="J6312">
        <f>_xlfn.XLOOKUP(A6312,Table2[ProductID],Table2[RepID])</f>
        <v>2</v>
      </c>
      <c r="K6312" t="str">
        <f>_xlfn.XLOOKUP(J6312,Table3[RepID],Table3[RepName])</f>
        <v>Bassem</v>
      </c>
    </row>
    <row r="6313" spans="1:11" x14ac:dyDescent="0.35">
      <c r="A6313" s="8">
        <v>392</v>
      </c>
      <c r="B6313" t="str" cm="1">
        <f t="array" ref="B6313:F6313">_xlfn.XLOOKUP(A6313,Table4[ProductID],Table4[[ProductCode]:[Brand]])</f>
        <v>YW-28-030</v>
      </c>
      <c r="C6313" t="str">
        <v>Pokémon Album 3D 4PCS in the page</v>
      </c>
      <c r="D6313" t="str">
        <v>Games</v>
      </c>
      <c r="E6313" t="str">
        <v>Card Game</v>
      </c>
      <c r="F6313" t="str">
        <v>Pokémon</v>
      </c>
      <c r="G6313">
        <f>_xlfn.XLOOKUP(A6313,Table2[ProductID],Table2[StoreID])</f>
        <v>4</v>
      </c>
      <c r="H6313" t="str" cm="1">
        <f t="array" ref="H6313:I6313">_xlfn.XLOOKUP(G6313,Table1[StoreID],Table1[[StoreName]:[Region]])</f>
        <v>StoreD</v>
      </c>
      <c r="I6313" t="str">
        <v>Alex</v>
      </c>
      <c r="J6313">
        <f>_xlfn.XLOOKUP(A6313,Table2[ProductID],Table2[RepID])</f>
        <v>2</v>
      </c>
      <c r="K6313" t="str">
        <f>_xlfn.XLOOKUP(J6313,Table3[RepID],Table3[RepName])</f>
        <v>Bassem</v>
      </c>
    </row>
    <row r="6314" spans="1:11" x14ac:dyDescent="0.35">
      <c r="A6314" s="8">
        <v>465</v>
      </c>
      <c r="B6314" t="str" cm="1">
        <f t="array" ref="B6314:F6314">_xlfn.XLOOKUP(A6314,Table4[ProductID],Table4[[ProductCode]:[Brand]])</f>
        <v>YW-26-032</v>
      </c>
      <c r="C6314" t="str">
        <v>Pokémon Card 25 card ( Stand 20 pcs )</v>
      </c>
      <c r="D6314" t="str">
        <v>Games</v>
      </c>
      <c r="E6314" t="str">
        <v>Card Game</v>
      </c>
      <c r="F6314" t="str">
        <v>Pokémon</v>
      </c>
      <c r="G6314">
        <f>_xlfn.XLOOKUP(A6314,Table2[ProductID],Table2[StoreID])</f>
        <v>4</v>
      </c>
      <c r="H6314" t="str" cm="1">
        <f t="array" ref="H6314:I6314">_xlfn.XLOOKUP(G6314,Table1[StoreID],Table1[[StoreName]:[Region]])</f>
        <v>StoreD</v>
      </c>
      <c r="I6314" t="str">
        <v>Alex</v>
      </c>
      <c r="J6314">
        <f>_xlfn.XLOOKUP(A6314,Table2[ProductID],Table2[RepID])</f>
        <v>2</v>
      </c>
      <c r="K6314" t="str">
        <f>_xlfn.XLOOKUP(J6314,Table3[RepID],Table3[RepName])</f>
        <v>Bassem</v>
      </c>
    </row>
    <row r="6315" spans="1:11" x14ac:dyDescent="0.35">
      <c r="A6315" s="8">
        <v>462</v>
      </c>
      <c r="B6315" t="str" cm="1">
        <f t="array" ref="B6315:F6315">_xlfn.XLOOKUP(A6315,Table4[ProductID],Table4[[ProductCode]:[Brand]])</f>
        <v>YW-26-036</v>
      </c>
      <c r="C6315" t="str">
        <v>Pokémon Boosters ( Stand 36 Pcs )</v>
      </c>
      <c r="D6315" t="str">
        <v>Games</v>
      </c>
      <c r="E6315" t="str">
        <v>Card Game</v>
      </c>
      <c r="F6315" t="str">
        <v>Pokémon</v>
      </c>
      <c r="G6315">
        <f>_xlfn.XLOOKUP(A6315,Table2[ProductID],Table2[StoreID])</f>
        <v>4</v>
      </c>
      <c r="H6315" t="str" cm="1">
        <f t="array" ref="H6315:I6315">_xlfn.XLOOKUP(G6315,Table1[StoreID],Table1[[StoreName]:[Region]])</f>
        <v>StoreD</v>
      </c>
      <c r="I6315" t="str">
        <v>Alex</v>
      </c>
      <c r="J6315">
        <f>_xlfn.XLOOKUP(A6315,Table2[ProductID],Table2[RepID])</f>
        <v>23</v>
      </c>
      <c r="K6315" t="str">
        <f>_xlfn.XLOOKUP(J6315,Table3[RepID],Table3[RepName])</f>
        <v>Essam</v>
      </c>
    </row>
    <row r="6316" spans="1:11" x14ac:dyDescent="0.35">
      <c r="A6316" s="8">
        <v>3263</v>
      </c>
      <c r="B6316" t="str" cm="1">
        <f t="array" ref="B6316:F6316">_xlfn.XLOOKUP(A6316,Table4[ProductID],Table4[[ProductCode]:[Brand]])</f>
        <v>NK-20702</v>
      </c>
      <c r="C6316" t="str">
        <v>Tottery Tower Classic</v>
      </c>
      <c r="D6316" t="str">
        <v>Games</v>
      </c>
      <c r="E6316" t="str">
        <v>Board Game</v>
      </c>
      <c r="F6316" t="str">
        <v>Nilco</v>
      </c>
      <c r="G6316">
        <f>_xlfn.XLOOKUP(A6316,Table2[ProductID],Table2[StoreID])</f>
        <v>4</v>
      </c>
      <c r="H6316" t="str" cm="1">
        <f t="array" ref="H6316:I6316">_xlfn.XLOOKUP(G6316,Table1[StoreID],Table1[[StoreName]:[Region]])</f>
        <v>StoreD</v>
      </c>
      <c r="I6316" t="str">
        <v>Alex</v>
      </c>
      <c r="J6316">
        <f>_xlfn.XLOOKUP(A6316,Table2[ProductID],Table2[RepID])</f>
        <v>2</v>
      </c>
      <c r="K6316" t="str">
        <f>_xlfn.XLOOKUP(J6316,Table3[RepID],Table3[RepName])</f>
        <v>Bassem</v>
      </c>
    </row>
    <row r="6317" spans="1:11" x14ac:dyDescent="0.35">
      <c r="A6317" s="8">
        <v>3302</v>
      </c>
      <c r="B6317" t="str" cm="1">
        <f t="array" ref="B6317:F6317">_xlfn.XLOOKUP(A6317,Table4[ProductID],Table4[[ProductCode]:[Brand]])</f>
        <v>NK-20207</v>
      </c>
      <c r="C6317" t="str">
        <v>Crazy talk English</v>
      </c>
      <c r="D6317" t="str">
        <v>Games</v>
      </c>
      <c r="E6317" t="str">
        <v>Board Game</v>
      </c>
      <c r="F6317" t="str">
        <v>Nilco</v>
      </c>
      <c r="G6317">
        <f>_xlfn.XLOOKUP(A6317,Table2[ProductID],Table2[StoreID])</f>
        <v>1</v>
      </c>
      <c r="H6317" t="str" cm="1">
        <f t="array" ref="H6317:I6317">_xlfn.XLOOKUP(G6317,Table1[StoreID],Table1[[StoreName]:[Region]])</f>
        <v>StoreA</v>
      </c>
      <c r="I6317" t="str">
        <v>Cairo</v>
      </c>
      <c r="J6317">
        <f>_xlfn.XLOOKUP(A6317,Table2[ProductID],Table2[RepID])</f>
        <v>15</v>
      </c>
      <c r="K6317" t="str">
        <f>_xlfn.XLOOKUP(J6317,Table3[RepID],Table3[RepName])</f>
        <v>Esraa</v>
      </c>
    </row>
    <row r="6318" spans="1:11" x14ac:dyDescent="0.35">
      <c r="A6318" s="8">
        <v>4090</v>
      </c>
      <c r="B6318" t="str" cm="1">
        <f t="array" ref="B6318:F6318">_xlfn.XLOOKUP(A6318,Table4[ProductID],Table4[[ProductCode]:[Brand]])</f>
        <v>DOH-SH-3664</v>
      </c>
      <c r="C6318" t="str">
        <v>Bingo Dough 10 Mini Can</v>
      </c>
      <c r="D6318" t="str">
        <v>Clay</v>
      </c>
      <c r="E6318" t="str">
        <v>Dough</v>
      </c>
      <c r="F6318" t="str">
        <v>Bingo Dough</v>
      </c>
      <c r="G6318">
        <f>_xlfn.XLOOKUP(A6318,Table2[ProductID],Table2[StoreID])</f>
        <v>4</v>
      </c>
      <c r="H6318" t="str" cm="1">
        <f t="array" ref="H6318:I6318">_xlfn.XLOOKUP(G6318,Table1[StoreID],Table1[[StoreName]:[Region]])</f>
        <v>StoreD</v>
      </c>
      <c r="I6318" t="str">
        <v>Alex</v>
      </c>
      <c r="J6318">
        <f>_xlfn.XLOOKUP(A6318,Table2[ProductID],Table2[RepID])</f>
        <v>33</v>
      </c>
      <c r="K6318" t="str">
        <f>_xlfn.XLOOKUP(J6318,Table3[RepID],Table3[RepName])</f>
        <v>Alaa</v>
      </c>
    </row>
    <row r="6319" spans="1:11" x14ac:dyDescent="0.35">
      <c r="A6319" s="8">
        <v>389</v>
      </c>
      <c r="B6319" t="str" cm="1">
        <f t="array" ref="B6319:F6319">_xlfn.XLOOKUP(A6319,Table4[ProductID],Table4[[ProductCode]:[Brand]])</f>
        <v>YW-28-033</v>
      </c>
      <c r="C6319" t="str">
        <v>Pokémon Album Rainbow Black 9PCS in the page</v>
      </c>
      <c r="D6319" t="str">
        <v>Games</v>
      </c>
      <c r="E6319" t="str">
        <v>Card Game</v>
      </c>
      <c r="F6319" t="str">
        <v>Pokémon</v>
      </c>
      <c r="G6319">
        <f>_xlfn.XLOOKUP(A6319,Table2[ProductID],Table2[StoreID])</f>
        <v>4</v>
      </c>
      <c r="H6319" t="str" cm="1">
        <f t="array" ref="H6319:I6319">_xlfn.XLOOKUP(G6319,Table1[StoreID],Table1[[StoreName]:[Region]])</f>
        <v>StoreD</v>
      </c>
      <c r="I6319" t="str">
        <v>Alex</v>
      </c>
      <c r="J6319">
        <f>_xlfn.XLOOKUP(A6319,Table2[ProductID],Table2[RepID])</f>
        <v>33</v>
      </c>
      <c r="K6319" t="str">
        <f>_xlfn.XLOOKUP(J6319,Table3[RepID],Table3[RepName])</f>
        <v>Alaa</v>
      </c>
    </row>
    <row r="6320" spans="1:11" x14ac:dyDescent="0.35">
      <c r="A6320" s="8">
        <v>391</v>
      </c>
      <c r="B6320" t="str" cm="1">
        <f t="array" ref="B6320:F6320">_xlfn.XLOOKUP(A6320,Table4[ProductID],Table4[[ProductCode]:[Brand]])</f>
        <v>YW-28-031</v>
      </c>
      <c r="C6320" t="str">
        <v>Pokémon Album Metalic  9PCS in the page</v>
      </c>
      <c r="D6320" t="str">
        <v>Games</v>
      </c>
      <c r="E6320" t="str">
        <v>Card Game</v>
      </c>
      <c r="F6320" t="str">
        <v>Pokémon</v>
      </c>
      <c r="G6320">
        <f>_xlfn.XLOOKUP(A6320,Table2[ProductID],Table2[StoreID])</f>
        <v>4</v>
      </c>
      <c r="H6320" t="str" cm="1">
        <f t="array" ref="H6320:I6320">_xlfn.XLOOKUP(G6320,Table1[StoreID],Table1[[StoreName]:[Region]])</f>
        <v>StoreD</v>
      </c>
      <c r="I6320" t="str">
        <v>Alex</v>
      </c>
      <c r="J6320">
        <f>_xlfn.XLOOKUP(A6320,Table2[ProductID],Table2[RepID])</f>
        <v>2</v>
      </c>
      <c r="K6320" t="str">
        <f>_xlfn.XLOOKUP(J6320,Table3[RepID],Table3[RepName])</f>
        <v>Bassem</v>
      </c>
    </row>
    <row r="6321" spans="1:11" x14ac:dyDescent="0.35">
      <c r="A6321" s="8">
        <v>417</v>
      </c>
      <c r="B6321" t="str" cm="1">
        <f t="array" ref="B6321:F6321">_xlfn.XLOOKUP(A6321,Table4[ProductID],Table4[[ProductCode]:[Brand]])</f>
        <v>YW-28-003</v>
      </c>
      <c r="C6321" t="str">
        <v>Dargon Ball 5 Figuers</v>
      </c>
      <c r="D6321" t="str">
        <v>Action Figure</v>
      </c>
      <c r="E6321" t="str">
        <v>Figures</v>
      </c>
      <c r="F6321" t="str">
        <v>Dargon ball</v>
      </c>
      <c r="G6321">
        <f>_xlfn.XLOOKUP(A6321,Table2[ProductID],Table2[StoreID])</f>
        <v>4</v>
      </c>
      <c r="H6321" t="str" cm="1">
        <f t="array" ref="H6321:I6321">_xlfn.XLOOKUP(G6321,Table1[StoreID],Table1[[StoreName]:[Region]])</f>
        <v>StoreD</v>
      </c>
      <c r="I6321" t="str">
        <v>Alex</v>
      </c>
      <c r="J6321">
        <f>_xlfn.XLOOKUP(A6321,Table2[ProductID],Table2[RepID])</f>
        <v>23</v>
      </c>
      <c r="K6321" t="str">
        <f>_xlfn.XLOOKUP(J6321,Table3[RepID],Table3[RepName])</f>
        <v>Essam</v>
      </c>
    </row>
    <row r="6322" spans="1:11" x14ac:dyDescent="0.35">
      <c r="A6322" s="8">
        <v>467</v>
      </c>
      <c r="B6322" t="str" cm="1">
        <f t="array" ref="B6322:F6322">_xlfn.XLOOKUP(A6322,Table4[ProductID],Table4[[ProductCode]:[Brand]])</f>
        <v>YW-26-030</v>
      </c>
      <c r="C6322" t="str">
        <v>Pokmeon Card tin box ( stand 6 pcs )</v>
      </c>
      <c r="D6322" t="str">
        <v>Games</v>
      </c>
      <c r="E6322" t="str">
        <v>Card Game</v>
      </c>
      <c r="F6322" t="str">
        <v>Pokémon</v>
      </c>
      <c r="G6322">
        <f>_xlfn.XLOOKUP(A6322,Table2[ProductID],Table2[StoreID])</f>
        <v>4</v>
      </c>
      <c r="H6322" t="str" cm="1">
        <f t="array" ref="H6322:I6322">_xlfn.XLOOKUP(G6322,Table1[StoreID],Table1[[StoreName]:[Region]])</f>
        <v>StoreD</v>
      </c>
      <c r="I6322" t="str">
        <v>Alex</v>
      </c>
      <c r="J6322">
        <f>_xlfn.XLOOKUP(A6322,Table2[ProductID],Table2[RepID])</f>
        <v>2</v>
      </c>
      <c r="K6322" t="str">
        <f>_xlfn.XLOOKUP(J6322,Table3[RepID],Table3[RepName])</f>
        <v>Bassem</v>
      </c>
    </row>
    <row r="6323" spans="1:11" x14ac:dyDescent="0.35">
      <c r="A6323" s="8">
        <v>3236</v>
      </c>
      <c r="B6323" t="str" cm="1">
        <f t="array" ref="B6323:F6323">_xlfn.XLOOKUP(A6323,Table4[ProductID],Table4[[ProductCode]:[Brand]])</f>
        <v>NK-21068</v>
      </c>
      <c r="C6323" t="str">
        <v>Bedoon Kalaam Magnetic</v>
      </c>
      <c r="D6323" t="str">
        <v>Games</v>
      </c>
      <c r="E6323" t="str">
        <v>Board Game</v>
      </c>
      <c r="F6323" t="str">
        <v>Nilco</v>
      </c>
      <c r="G6323">
        <f>_xlfn.XLOOKUP(A6323,Table2[ProductID],Table2[StoreID])</f>
        <v>3</v>
      </c>
      <c r="H6323" t="str" cm="1">
        <f t="array" ref="H6323:I6323">_xlfn.XLOOKUP(G6323,Table1[StoreID],Table1[[StoreName]:[Region]])</f>
        <v>StoreC</v>
      </c>
      <c r="I6323" t="str">
        <v>Alex</v>
      </c>
      <c r="J6323">
        <f>_xlfn.XLOOKUP(A6323,Table2[ProductID],Table2[RepID])</f>
        <v>7</v>
      </c>
      <c r="K6323" t="str">
        <f>_xlfn.XLOOKUP(J6323,Table3[RepID],Table3[RepName])</f>
        <v>Sherif</v>
      </c>
    </row>
    <row r="6324" spans="1:11" x14ac:dyDescent="0.35">
      <c r="A6324" s="8">
        <v>3602</v>
      </c>
      <c r="B6324" t="str" cm="1">
        <f t="array" ref="B6324:F6324">_xlfn.XLOOKUP(A6324,Table4[ProductID],Table4[[ProductCode]:[Brand]])</f>
        <v>LA-BD38001Z</v>
      </c>
      <c r="C6324" t="str">
        <v>Our Generation - 20LIIZZANER FOAL</v>
      </c>
      <c r="D6324" t="str">
        <v>Dolls &amp; Accessories</v>
      </c>
      <c r="E6324" t="str">
        <v>Doll Accessories</v>
      </c>
      <c r="F6324" t="str">
        <v>Our Generation</v>
      </c>
      <c r="G6324">
        <f>_xlfn.XLOOKUP(A6324,Table2[ProductID],Table2[StoreID])</f>
        <v>3</v>
      </c>
      <c r="H6324" t="str" cm="1">
        <f t="array" ref="H6324:I6324">_xlfn.XLOOKUP(G6324,Table1[StoreID],Table1[[StoreName]:[Region]])</f>
        <v>StoreC</v>
      </c>
      <c r="I6324" t="str">
        <v>Alex</v>
      </c>
      <c r="J6324">
        <f>_xlfn.XLOOKUP(A6324,Table2[ProductID],Table2[RepID])</f>
        <v>13</v>
      </c>
      <c r="K6324" t="str">
        <f>_xlfn.XLOOKUP(J6324,Table3[RepID],Table3[RepName])</f>
        <v>Shady</v>
      </c>
    </row>
    <row r="6325" spans="1:11" x14ac:dyDescent="0.35">
      <c r="A6325" s="8">
        <v>4078</v>
      </c>
      <c r="B6325" t="str" cm="1">
        <f t="array" ref="B6325:F6325">_xlfn.XLOOKUP(A6325,Table4[ProductID],Table4[[ProductCode]:[Brand]])</f>
        <v>E91 BP6</v>
      </c>
      <c r="C6325" t="str">
        <v>Energizer Card 4+2  AA Promo</v>
      </c>
      <c r="D6325" t="str">
        <v>Add-ons</v>
      </c>
      <c r="E6325" t="str">
        <v>Battery</v>
      </c>
      <c r="F6325" t="str">
        <v>Energizer</v>
      </c>
      <c r="G6325">
        <f>_xlfn.XLOOKUP(A6325,Table2[ProductID],Table2[StoreID])</f>
        <v>3</v>
      </c>
      <c r="H6325" t="str" cm="1">
        <f t="array" ref="H6325:I6325">_xlfn.XLOOKUP(G6325,Table1[StoreID],Table1[[StoreName]:[Region]])</f>
        <v>StoreC</v>
      </c>
      <c r="I6325" t="str">
        <v>Alex</v>
      </c>
      <c r="J6325">
        <f>_xlfn.XLOOKUP(A6325,Table2[ProductID],Table2[RepID])</f>
        <v>27</v>
      </c>
      <c r="K6325" t="str">
        <f>_xlfn.XLOOKUP(J6325,Table3[RepID],Table3[RepName])</f>
        <v>Abdallah</v>
      </c>
    </row>
    <row r="6326" spans="1:11" x14ac:dyDescent="0.35">
      <c r="A6326" s="8">
        <v>4076</v>
      </c>
      <c r="B6326" t="str" cm="1">
        <f t="array" ref="B6326:F6326">_xlfn.XLOOKUP(A6326,Table4[ProductID],Table4[[ProductCode]:[Brand]])</f>
        <v>E92 BP-6</v>
      </c>
      <c r="C6326" t="str">
        <v>Energizer Remote Card 4+2 AAA Promo</v>
      </c>
      <c r="D6326" t="str">
        <v>Add-ons</v>
      </c>
      <c r="E6326" t="str">
        <v>Battery</v>
      </c>
      <c r="F6326" t="str">
        <v>Energizer</v>
      </c>
      <c r="G6326">
        <f>_xlfn.XLOOKUP(A6326,Table2[ProductID],Table2[StoreID])</f>
        <v>3</v>
      </c>
      <c r="H6326" t="str" cm="1">
        <f t="array" ref="H6326:I6326">_xlfn.XLOOKUP(G6326,Table1[StoreID],Table1[[StoreName]:[Region]])</f>
        <v>StoreC</v>
      </c>
      <c r="I6326" t="str">
        <v>Alex</v>
      </c>
      <c r="J6326">
        <f>_xlfn.XLOOKUP(A6326,Table2[ProductID],Table2[RepID])</f>
        <v>27</v>
      </c>
      <c r="K6326" t="str">
        <f>_xlfn.XLOOKUP(J6326,Table3[RepID],Table3[RepName])</f>
        <v>Abdallah</v>
      </c>
    </row>
    <row r="6327" spans="1:11" x14ac:dyDescent="0.35">
      <c r="A6327" s="8">
        <v>3455</v>
      </c>
      <c r="B6327" t="str" cm="1">
        <f t="array" ref="B6327:F6327">_xlfn.XLOOKUP(A6327,Table4[ProductID],Table4[[ProductCode]:[Brand]])</f>
        <v>MGA-576891</v>
      </c>
      <c r="C6327" t="str">
        <v>Lalaloopsy Large Doll- Sweetie Candy Ribbon</v>
      </c>
      <c r="D6327" t="str">
        <v>Dolls &amp; Accessories</v>
      </c>
      <c r="E6327" t="str">
        <v>Doll</v>
      </c>
      <c r="F6327" t="str">
        <v>Lalaloopsy</v>
      </c>
      <c r="G6327">
        <f>_xlfn.XLOOKUP(A6327,Table2[ProductID],Table2[StoreID])</f>
        <v>3</v>
      </c>
      <c r="H6327" t="str" cm="1">
        <f t="array" ref="H6327:I6327">_xlfn.XLOOKUP(G6327,Table1[StoreID],Table1[[StoreName]:[Region]])</f>
        <v>StoreC</v>
      </c>
      <c r="I6327" t="str">
        <v>Alex</v>
      </c>
      <c r="J6327">
        <f>_xlfn.XLOOKUP(A6327,Table2[ProductID],Table2[RepID])</f>
        <v>30</v>
      </c>
      <c r="K6327" t="str">
        <f>_xlfn.XLOOKUP(J6327,Table3[RepID],Table3[RepName])</f>
        <v>Fady</v>
      </c>
    </row>
    <row r="6328" spans="1:11" x14ac:dyDescent="0.35">
      <c r="A6328" s="8">
        <v>3457</v>
      </c>
      <c r="B6328" t="str" cm="1">
        <f t="array" ref="B6328:F6328">_xlfn.XLOOKUP(A6328,Table4[ProductID],Table4[[ProductCode]:[Brand]])</f>
        <v>MGA-576846</v>
      </c>
      <c r="C6328" t="str">
        <v>Lalaloopsy Large Doll- Storm E. Sky</v>
      </c>
      <c r="D6328" t="str">
        <v>Dolls &amp; Accessories</v>
      </c>
      <c r="E6328" t="str">
        <v>Doll</v>
      </c>
      <c r="F6328" t="str">
        <v>Lalaloopsy</v>
      </c>
      <c r="G6328">
        <f>_xlfn.XLOOKUP(A6328,Table2[ProductID],Table2[StoreID])</f>
        <v>3</v>
      </c>
      <c r="H6328" t="str" cm="1">
        <f t="array" ref="H6328:I6328">_xlfn.XLOOKUP(G6328,Table1[StoreID],Table1[[StoreName]:[Region]])</f>
        <v>StoreC</v>
      </c>
      <c r="I6328" t="str">
        <v>Alex</v>
      </c>
      <c r="J6328">
        <f>_xlfn.XLOOKUP(A6328,Table2[ProductID],Table2[RepID])</f>
        <v>30</v>
      </c>
      <c r="K6328" t="str">
        <f>_xlfn.XLOOKUP(J6328,Table3[RepID],Table3[RepName])</f>
        <v>Fady</v>
      </c>
    </row>
    <row r="6329" spans="1:11" x14ac:dyDescent="0.35">
      <c r="A6329" s="8">
        <v>18</v>
      </c>
      <c r="B6329" t="str" cm="1">
        <f t="array" ref="B6329:F6329">_xlfn.XLOOKUP(A6329,Table4[ProductID],Table4[[ProductCode]:[Brand]])</f>
        <v>ZUR-11701-S1</v>
      </c>
      <c r="C6329" t="str">
        <v>Zuru Vlad &amp; Niki-Superhero Surprise Egg-Series 1</v>
      </c>
      <c r="D6329" t="str">
        <v>Surprise</v>
      </c>
      <c r="E6329" t="str">
        <v>Egg</v>
      </c>
      <c r="F6329" t="str">
        <v>Vlad &amp; Niki</v>
      </c>
      <c r="G6329">
        <f>_xlfn.XLOOKUP(A6329,Table2[ProductID],Table2[StoreID])</f>
        <v>5</v>
      </c>
      <c r="H6329" t="str" cm="1">
        <f t="array" ref="H6329:I6329">_xlfn.XLOOKUP(G6329,Table1[StoreID],Table1[[StoreName]:[Region]])</f>
        <v>StoreE</v>
      </c>
      <c r="I6329" t="str">
        <v>Delta</v>
      </c>
      <c r="J6329">
        <f>_xlfn.XLOOKUP(A6329,Table2[ProductID],Table2[RepID])</f>
        <v>34</v>
      </c>
      <c r="K6329" t="str">
        <f>_xlfn.XLOOKUP(J6329,Table3[RepID],Table3[RepName])</f>
        <v>Nora</v>
      </c>
    </row>
    <row r="6330" spans="1:11" x14ac:dyDescent="0.35">
      <c r="A6330" s="8">
        <v>3224</v>
      </c>
      <c r="B6330" t="str" cm="1">
        <f t="array" ref="B6330:F6330">_xlfn.XLOOKUP(A6330,Table4[ProductID],Table4[[ProductCode]:[Brand]])</f>
        <v>NK-21259</v>
      </c>
      <c r="C6330" t="str">
        <v>Identical Travel</v>
      </c>
      <c r="D6330" t="str">
        <v>Games</v>
      </c>
      <c r="E6330" t="str">
        <v>Board Game</v>
      </c>
      <c r="F6330" t="str">
        <v>Nilco</v>
      </c>
      <c r="G6330">
        <f>_xlfn.XLOOKUP(A6330,Table2[ProductID],Table2[StoreID])</f>
        <v>5</v>
      </c>
      <c r="H6330" t="str" cm="1">
        <f t="array" ref="H6330:I6330">_xlfn.XLOOKUP(G6330,Table1[StoreID],Table1[[StoreName]:[Region]])</f>
        <v>StoreE</v>
      </c>
      <c r="I6330" t="str">
        <v>Delta</v>
      </c>
      <c r="J6330">
        <f>_xlfn.XLOOKUP(A6330,Table2[ProductID],Table2[RepID])</f>
        <v>34</v>
      </c>
      <c r="K6330" t="str">
        <f>_xlfn.XLOOKUP(J6330,Table3[RepID],Table3[RepName])</f>
        <v>Nora</v>
      </c>
    </row>
    <row r="6331" spans="1:11" x14ac:dyDescent="0.35">
      <c r="A6331" s="8">
        <v>3294</v>
      </c>
      <c r="B6331" t="str" cm="1">
        <f t="array" ref="B6331:F6331">_xlfn.XLOOKUP(A6331,Table4[ProductID],Table4[[ProductCode]:[Brand]])</f>
        <v>NK-20320</v>
      </c>
      <c r="C6331" t="str">
        <v>Learning What Goes Together</v>
      </c>
      <c r="D6331" t="str">
        <v>Education &amp; Learning</v>
      </c>
      <c r="E6331" t="str">
        <v>Puzzle</v>
      </c>
      <c r="F6331" t="str">
        <v>Nilco</v>
      </c>
      <c r="G6331">
        <f>_xlfn.XLOOKUP(A6331,Table2[ProductID],Table2[StoreID])</f>
        <v>1</v>
      </c>
      <c r="H6331" t="str" cm="1">
        <f t="array" ref="H6331:I6331">_xlfn.XLOOKUP(G6331,Table1[StoreID],Table1[[StoreName]:[Region]])</f>
        <v>StoreA</v>
      </c>
      <c r="I6331" t="str">
        <v>Cairo</v>
      </c>
      <c r="J6331">
        <f>_xlfn.XLOOKUP(A6331,Table2[ProductID],Table2[RepID])</f>
        <v>2</v>
      </c>
      <c r="K6331" t="str">
        <f>_xlfn.XLOOKUP(J6331,Table3[RepID],Table3[RepName])</f>
        <v>Bassem</v>
      </c>
    </row>
    <row r="6332" spans="1:11" x14ac:dyDescent="0.35">
      <c r="A6332" s="8">
        <v>3298</v>
      </c>
      <c r="B6332" t="str" cm="1">
        <f t="array" ref="B6332:F6332">_xlfn.XLOOKUP(A6332,Table4[ProductID],Table4[[ProductCode]:[Brand]])</f>
        <v>NK-20283</v>
      </c>
      <c r="C6332" t="str">
        <v>Learning Animals Shadow</v>
      </c>
      <c r="D6332" t="str">
        <v>Education &amp; Learning</v>
      </c>
      <c r="E6332" t="str">
        <v>Puzzle</v>
      </c>
      <c r="F6332" t="str">
        <v>Nilco</v>
      </c>
      <c r="G6332">
        <f>_xlfn.XLOOKUP(A6332,Table2[ProductID],Table2[StoreID])</f>
        <v>3</v>
      </c>
      <c r="H6332" t="str" cm="1">
        <f t="array" ref="H6332:I6332">_xlfn.XLOOKUP(G6332,Table1[StoreID],Table1[[StoreName]:[Region]])</f>
        <v>StoreC</v>
      </c>
      <c r="I6332" t="str">
        <v>Alex</v>
      </c>
      <c r="J6332">
        <f>_xlfn.XLOOKUP(A6332,Table2[ProductID],Table2[RepID])</f>
        <v>30</v>
      </c>
      <c r="K6332" t="str">
        <f>_xlfn.XLOOKUP(J6332,Table3[RepID],Table3[RepName])</f>
        <v>Fady</v>
      </c>
    </row>
    <row r="6333" spans="1:11" x14ac:dyDescent="0.35">
      <c r="A6333" s="8">
        <v>3407</v>
      </c>
      <c r="B6333" t="str" cm="1">
        <f t="array" ref="B6333:F6333">_xlfn.XLOOKUP(A6333,Table4[ProductID],Table4[[ProductCode]:[Brand]])</f>
        <v>MGA-580423-S5</v>
      </c>
      <c r="C6333" t="str">
        <v>L.O.L. Surprise OMG Skatepark Q.T. Fashion Doll</v>
      </c>
      <c r="D6333" t="str">
        <v>Dolls &amp; Accessories</v>
      </c>
      <c r="E6333" t="str">
        <v>Fashion Doll</v>
      </c>
      <c r="F6333" t="str">
        <v>L.O.L. Surprise</v>
      </c>
      <c r="G6333">
        <f>_xlfn.XLOOKUP(A6333,Table2[ProductID],Table2[StoreID])</f>
        <v>2</v>
      </c>
      <c r="H6333" t="str" cm="1">
        <f t="array" ref="H6333:I6333">_xlfn.XLOOKUP(G6333,Table1[StoreID],Table1[[StoreName]:[Region]])</f>
        <v>StoreB</v>
      </c>
      <c r="I6333" t="str">
        <v>Cairo</v>
      </c>
      <c r="J6333">
        <f>_xlfn.XLOOKUP(A6333,Table2[ProductID],Table2[RepID])</f>
        <v>24</v>
      </c>
      <c r="K6333" t="str">
        <f>_xlfn.XLOOKUP(J6333,Table3[RepID],Table3[RepName])</f>
        <v>Farida</v>
      </c>
    </row>
    <row r="6334" spans="1:11" x14ac:dyDescent="0.35">
      <c r="A6334" s="8">
        <v>3476</v>
      </c>
      <c r="B6334" t="str" cm="1">
        <f t="array" ref="B6334:F6334">_xlfn.XLOOKUP(A6334,Table4[ProductID],Table4[[ProductCode]:[Brand]])</f>
        <v>MGA-571452</v>
      </c>
      <c r="C6334" t="str">
        <v>Mga L.O.L. Surprise Omg Winter Chillcabin</v>
      </c>
      <c r="D6334" t="str">
        <v>Dolls &amp; Accessories</v>
      </c>
      <c r="E6334" t="str">
        <v>Doll House &amp; Play set</v>
      </c>
      <c r="F6334" t="str">
        <v>L.O.L. Surprise</v>
      </c>
      <c r="G6334">
        <f>_xlfn.XLOOKUP(A6334,Table2[ProductID],Table2[StoreID])</f>
        <v>3</v>
      </c>
      <c r="H6334" t="str" cm="1">
        <f t="array" ref="H6334:I6334">_xlfn.XLOOKUP(G6334,Table1[StoreID],Table1[[StoreName]:[Region]])</f>
        <v>StoreC</v>
      </c>
      <c r="I6334" t="str">
        <v>Alex</v>
      </c>
      <c r="J6334">
        <f>_xlfn.XLOOKUP(A6334,Table2[ProductID],Table2[RepID])</f>
        <v>13</v>
      </c>
      <c r="K6334" t="str">
        <f>_xlfn.XLOOKUP(J6334,Table3[RepID],Table3[RepName])</f>
        <v>Shady</v>
      </c>
    </row>
    <row r="6335" spans="1:11" x14ac:dyDescent="0.35">
      <c r="A6335" s="8">
        <v>3529</v>
      </c>
      <c r="B6335" t="str" cm="1">
        <f t="array" ref="B6335:F6335">_xlfn.XLOOKUP(A6335,Table4[ProductID],Table4[[ProductCode]:[Brand]])</f>
        <v>LA-VE1022Z</v>
      </c>
      <c r="C6335" t="str">
        <v>ICE CREAM TRUCK</v>
      </c>
      <c r="D6335" t="str">
        <v>Baby</v>
      </c>
      <c r="E6335" t="str">
        <v>Toddler</v>
      </c>
      <c r="F6335" t="str">
        <v>Wonder Wheels</v>
      </c>
      <c r="G6335">
        <f>_xlfn.XLOOKUP(A6335,Table2[ProductID],Table2[StoreID])</f>
        <v>3</v>
      </c>
      <c r="H6335" t="str" cm="1">
        <f t="array" ref="H6335:I6335">_xlfn.XLOOKUP(G6335,Table1[StoreID],Table1[[StoreName]:[Region]])</f>
        <v>StoreC</v>
      </c>
      <c r="I6335" t="str">
        <v>Alex</v>
      </c>
      <c r="J6335">
        <f>_xlfn.XLOOKUP(A6335,Table2[ProductID],Table2[RepID])</f>
        <v>13</v>
      </c>
      <c r="K6335" t="str">
        <f>_xlfn.XLOOKUP(J6335,Table3[RepID],Table3[RepName])</f>
        <v>Shady</v>
      </c>
    </row>
    <row r="6336" spans="1:11" x14ac:dyDescent="0.35">
      <c r="A6336" s="8">
        <v>4235</v>
      </c>
      <c r="B6336" t="str" cm="1">
        <f t="array" ref="B6336:F6336">_xlfn.XLOOKUP(A6336,Table4[ProductID],Table4[[ProductCode]:[Brand]])</f>
        <v>AY-20022011</v>
      </c>
      <c r="C6336" t="str">
        <v>Astra Fruit Natural Fruit Flavor (Orange &amp; Lemon) 26 gm (Pack 50 Pieces) 20022011</v>
      </c>
      <c r="D6336" t="str">
        <v>F&amp;B</v>
      </c>
      <c r="E6336" t="str">
        <v>Food</v>
      </c>
      <c r="F6336" t="str">
        <v>ASTRA</v>
      </c>
      <c r="G6336">
        <f>_xlfn.XLOOKUP(A6336,Table2[ProductID],Table2[StoreID])</f>
        <v>3</v>
      </c>
      <c r="H6336" t="str" cm="1">
        <f t="array" ref="H6336:I6336">_xlfn.XLOOKUP(G6336,Table1[StoreID],Table1[[StoreName]:[Region]])</f>
        <v>StoreC</v>
      </c>
      <c r="I6336" t="str">
        <v>Alex</v>
      </c>
      <c r="J6336">
        <f>_xlfn.XLOOKUP(A6336,Table2[ProductID],Table2[RepID])</f>
        <v>4</v>
      </c>
      <c r="K6336" t="str">
        <f>_xlfn.XLOOKUP(J6336,Table3[RepID],Table3[RepName])</f>
        <v>Ali</v>
      </c>
    </row>
    <row r="6337" spans="1:11" x14ac:dyDescent="0.35">
      <c r="A6337" s="8">
        <v>4086</v>
      </c>
      <c r="B6337" t="str" cm="1">
        <f t="array" ref="B6337:F6337">_xlfn.XLOOKUP(A6337,Table4[ProductID],Table4[[ProductCode]:[Brand]])</f>
        <v>DOH-SH-5278</v>
      </c>
      <c r="C6337" t="str">
        <v>Bingo Dough Can 56gm - Blue</v>
      </c>
      <c r="D6337" t="str">
        <v>Clay</v>
      </c>
      <c r="E6337" t="str">
        <v>Dough</v>
      </c>
      <c r="F6337" t="str">
        <v>Bingo Dough</v>
      </c>
      <c r="G6337">
        <f>_xlfn.XLOOKUP(A6337,Table2[ProductID],Table2[StoreID])</f>
        <v>4</v>
      </c>
      <c r="H6337" t="str" cm="1">
        <f t="array" ref="H6337:I6337">_xlfn.XLOOKUP(G6337,Table1[StoreID],Table1[[StoreName]:[Region]])</f>
        <v>StoreD</v>
      </c>
      <c r="I6337" t="str">
        <v>Alex</v>
      </c>
      <c r="J6337">
        <f>_xlfn.XLOOKUP(A6337,Table2[ProductID],Table2[RepID])</f>
        <v>23</v>
      </c>
      <c r="K6337" t="str">
        <f>_xlfn.XLOOKUP(J6337,Table3[RepID],Table3[RepName])</f>
        <v>Essam</v>
      </c>
    </row>
    <row r="6338" spans="1:11" x14ac:dyDescent="0.35">
      <c r="A6338" s="8">
        <v>1169</v>
      </c>
      <c r="B6338" t="str" cm="1">
        <f t="array" ref="B6338:F6338">_xlfn.XLOOKUP(A6338,Table4[ProductID],Table4[[ProductCode]:[Brand]])</f>
        <v>SH-3680</v>
      </c>
      <c r="C6338" t="str">
        <v>Die Cast Super Hero 6asst</v>
      </c>
      <c r="D6338" t="str">
        <v>Vehicle - Parking &amp; Robots</v>
      </c>
      <c r="E6338" t="str">
        <v>Car</v>
      </c>
      <c r="F6338" t="str">
        <v>Super Hero</v>
      </c>
      <c r="G6338">
        <f>_xlfn.XLOOKUP(A6338,Table2[ProductID],Table2[StoreID])</f>
        <v>2</v>
      </c>
      <c r="H6338" t="str" cm="1">
        <f t="array" ref="H6338:I6338">_xlfn.XLOOKUP(G6338,Table1[StoreID],Table1[[StoreName]:[Region]])</f>
        <v>StoreB</v>
      </c>
      <c r="I6338" t="str">
        <v>Cairo</v>
      </c>
      <c r="J6338">
        <f>_xlfn.XLOOKUP(A6338,Table2[ProductID],Table2[RepID])</f>
        <v>22</v>
      </c>
      <c r="K6338" t="str">
        <f>_xlfn.XLOOKUP(J6338,Table3[RepID],Table3[RepName])</f>
        <v>Bahi</v>
      </c>
    </row>
    <row r="6339" spans="1:11" x14ac:dyDescent="0.35">
      <c r="A6339" s="8">
        <v>4025</v>
      </c>
      <c r="B6339" t="str" cm="1">
        <f t="array" ref="B6339:F6339">_xlfn.XLOOKUP(A6339,Table4[ProductID],Table4[[ProductCode]:[Brand]])</f>
        <v>FS0003624</v>
      </c>
      <c r="C6339" t="str">
        <v>Topps Match Attax 2022/2023 - Multi Pack</v>
      </c>
      <c r="D6339" t="str">
        <v>Games</v>
      </c>
      <c r="E6339" t="str">
        <v>Card Game</v>
      </c>
      <c r="F6339" t="str">
        <v>Match Attax</v>
      </c>
      <c r="G6339">
        <f>_xlfn.XLOOKUP(A6339,Table2[ProductID],Table2[StoreID])</f>
        <v>4</v>
      </c>
      <c r="H6339" t="str" cm="1">
        <f t="array" ref="H6339:I6339">_xlfn.XLOOKUP(G6339,Table1[StoreID],Table1[[StoreName]:[Region]])</f>
        <v>StoreD</v>
      </c>
      <c r="I6339" t="str">
        <v>Alex</v>
      </c>
      <c r="J6339">
        <f>_xlfn.XLOOKUP(A6339,Table2[ProductID],Table2[RepID])</f>
        <v>23</v>
      </c>
      <c r="K6339" t="str">
        <f>_xlfn.XLOOKUP(J6339,Table3[RepID],Table3[RepName])</f>
        <v>Essam</v>
      </c>
    </row>
    <row r="6340" spans="1:11" x14ac:dyDescent="0.35">
      <c r="A6340" s="8">
        <v>4028</v>
      </c>
      <c r="B6340" t="str" cm="1">
        <f t="array" ref="B6340:F6340">_xlfn.XLOOKUP(A6340,Table4[ProductID],Table4[[ProductCode]:[Brand]])</f>
        <v>FS0003570</v>
      </c>
      <c r="C6340" t="str">
        <v>Topps Match Attax 2022/2023 - Single Pack  Stand (36 pieces)</v>
      </c>
      <c r="D6340" t="str">
        <v>Games</v>
      </c>
      <c r="E6340" t="str">
        <v>Card Game</v>
      </c>
      <c r="F6340" t="str">
        <v>Match Attax</v>
      </c>
      <c r="G6340">
        <f>_xlfn.XLOOKUP(A6340,Table2[ProductID],Table2[StoreID])</f>
        <v>4</v>
      </c>
      <c r="H6340" t="str" cm="1">
        <f t="array" ref="H6340:I6340">_xlfn.XLOOKUP(G6340,Table1[StoreID],Table1[[StoreName]:[Region]])</f>
        <v>StoreD</v>
      </c>
      <c r="I6340" t="str">
        <v>Alex</v>
      </c>
      <c r="J6340">
        <f>_xlfn.XLOOKUP(A6340,Table2[ProductID],Table2[RepID])</f>
        <v>23</v>
      </c>
      <c r="K6340" t="str">
        <f>_xlfn.XLOOKUP(J6340,Table3[RepID],Table3[RepName])</f>
        <v>Essam</v>
      </c>
    </row>
    <row r="6341" spans="1:11" x14ac:dyDescent="0.35">
      <c r="A6341" s="8">
        <v>4027</v>
      </c>
      <c r="B6341" t="str" cm="1">
        <f t="array" ref="B6341:F6341">_xlfn.XLOOKUP(A6341,Table4[ProductID],Table4[[ProductCode]:[Brand]])</f>
        <v>FS0003594</v>
      </c>
      <c r="C6341" t="str">
        <v>Topps Match Attax 2022/2023 - Starter Pack</v>
      </c>
      <c r="D6341" t="str">
        <v>Games</v>
      </c>
      <c r="E6341" t="str">
        <v>Card Game</v>
      </c>
      <c r="F6341" t="str">
        <v>Match Attax</v>
      </c>
      <c r="G6341">
        <f>_xlfn.XLOOKUP(A6341,Table2[ProductID],Table2[StoreID])</f>
        <v>4</v>
      </c>
      <c r="H6341" t="str" cm="1">
        <f t="array" ref="H6341:I6341">_xlfn.XLOOKUP(G6341,Table1[StoreID],Table1[[StoreName]:[Region]])</f>
        <v>StoreD</v>
      </c>
      <c r="I6341" t="str">
        <v>Alex</v>
      </c>
      <c r="J6341">
        <f>_xlfn.XLOOKUP(A6341,Table2[ProductID],Table2[RepID])</f>
        <v>33</v>
      </c>
      <c r="K6341" t="str">
        <f>_xlfn.XLOOKUP(J6341,Table3[RepID],Table3[RepName])</f>
        <v>Alaa</v>
      </c>
    </row>
    <row r="6342" spans="1:11" x14ac:dyDescent="0.35">
      <c r="A6342" s="8">
        <v>4027</v>
      </c>
      <c r="B6342" t="str" cm="1">
        <f t="array" ref="B6342:F6342">_xlfn.XLOOKUP(A6342,Table4[ProductID],Table4[[ProductCode]:[Brand]])</f>
        <v>FS0003594</v>
      </c>
      <c r="C6342" t="str">
        <v>Topps Match Attax 2022/2023 - Starter Pack</v>
      </c>
      <c r="D6342" t="str">
        <v>Games</v>
      </c>
      <c r="E6342" t="str">
        <v>Card Game</v>
      </c>
      <c r="F6342" t="str">
        <v>Match Attax</v>
      </c>
      <c r="G6342">
        <f>_xlfn.XLOOKUP(A6342,Table2[ProductID],Table2[StoreID])</f>
        <v>4</v>
      </c>
      <c r="H6342" t="str" cm="1">
        <f t="array" ref="H6342:I6342">_xlfn.XLOOKUP(G6342,Table1[StoreID],Table1[[StoreName]:[Region]])</f>
        <v>StoreD</v>
      </c>
      <c r="I6342" t="str">
        <v>Alex</v>
      </c>
      <c r="J6342">
        <f>_xlfn.XLOOKUP(A6342,Table2[ProductID],Table2[RepID])</f>
        <v>33</v>
      </c>
      <c r="K6342" t="str">
        <f>_xlfn.XLOOKUP(J6342,Table3[RepID],Table3[RepName])</f>
        <v>Alaa</v>
      </c>
    </row>
    <row r="6343" spans="1:11" x14ac:dyDescent="0.35">
      <c r="A6343" s="8">
        <v>1168</v>
      </c>
      <c r="B6343" t="str" cm="1">
        <f t="array" ref="B6343:F6343">_xlfn.XLOOKUP(A6343,Table4[ProductID],Table4[[ProductCode]:[Brand]])</f>
        <v>SH-3681</v>
      </c>
      <c r="C6343" t="str">
        <v>Die Cast Super Hero 6asst</v>
      </c>
      <c r="D6343" t="str">
        <v>Vehicle - Parking &amp; Robots</v>
      </c>
      <c r="E6343" t="str">
        <v>Car</v>
      </c>
      <c r="F6343" t="str">
        <v>Super Hero</v>
      </c>
      <c r="G6343">
        <f>_xlfn.XLOOKUP(A6343,Table2[ProductID],Table2[StoreID])</f>
        <v>4</v>
      </c>
      <c r="H6343" t="str" cm="1">
        <f t="array" ref="H6343:I6343">_xlfn.XLOOKUP(G6343,Table1[StoreID],Table1[[StoreName]:[Region]])</f>
        <v>StoreD</v>
      </c>
      <c r="I6343" t="str">
        <v>Alex</v>
      </c>
      <c r="J6343">
        <f>_xlfn.XLOOKUP(A6343,Table2[ProductID],Table2[RepID])</f>
        <v>23</v>
      </c>
      <c r="K6343" t="str">
        <f>_xlfn.XLOOKUP(J6343,Table3[RepID],Table3[RepName])</f>
        <v>Essam</v>
      </c>
    </row>
    <row r="6344" spans="1:11" x14ac:dyDescent="0.35">
      <c r="A6344" s="8">
        <v>1169</v>
      </c>
      <c r="B6344" t="str" cm="1">
        <f t="array" ref="B6344:F6344">_xlfn.XLOOKUP(A6344,Table4[ProductID],Table4[[ProductCode]:[Brand]])</f>
        <v>SH-3680</v>
      </c>
      <c r="C6344" t="str">
        <v>Die Cast Super Hero 6asst</v>
      </c>
      <c r="D6344" t="str">
        <v>Vehicle - Parking &amp; Robots</v>
      </c>
      <c r="E6344" t="str">
        <v>Car</v>
      </c>
      <c r="F6344" t="str">
        <v>Super Hero</v>
      </c>
      <c r="G6344">
        <f>_xlfn.XLOOKUP(A6344,Table2[ProductID],Table2[StoreID])</f>
        <v>2</v>
      </c>
      <c r="H6344" t="str" cm="1">
        <f t="array" ref="H6344:I6344">_xlfn.XLOOKUP(G6344,Table1[StoreID],Table1[[StoreName]:[Region]])</f>
        <v>StoreB</v>
      </c>
      <c r="I6344" t="str">
        <v>Cairo</v>
      </c>
      <c r="J6344">
        <f>_xlfn.XLOOKUP(A6344,Table2[ProductID],Table2[RepID])</f>
        <v>22</v>
      </c>
      <c r="K6344" t="str">
        <f>_xlfn.XLOOKUP(J6344,Table3[RepID],Table3[RepName])</f>
        <v>Bahi</v>
      </c>
    </row>
    <row r="6345" spans="1:11" x14ac:dyDescent="0.35">
      <c r="A6345" s="8">
        <v>474</v>
      </c>
      <c r="B6345" t="str" cm="1">
        <f t="array" ref="B6345:F6345">_xlfn.XLOOKUP(A6345,Table4[ProductID],Table4[[ProductCode]:[Brand]])</f>
        <v>YW-26-023</v>
      </c>
      <c r="C6345" t="str">
        <v>Pokémon Ball ( Stand 12 pcs )</v>
      </c>
      <c r="D6345" t="str">
        <v>Surprise</v>
      </c>
      <c r="E6345" t="str">
        <v>Ball</v>
      </c>
      <c r="F6345" t="str">
        <v>Pokémon</v>
      </c>
      <c r="G6345">
        <f>_xlfn.XLOOKUP(A6345,Table2[ProductID],Table2[StoreID])</f>
        <v>4</v>
      </c>
      <c r="H6345" t="str" cm="1">
        <f t="array" ref="H6345:I6345">_xlfn.XLOOKUP(G6345,Table1[StoreID],Table1[[StoreName]:[Region]])</f>
        <v>StoreD</v>
      </c>
      <c r="I6345" t="str">
        <v>Alex</v>
      </c>
      <c r="J6345">
        <f>_xlfn.XLOOKUP(A6345,Table2[ProductID],Table2[RepID])</f>
        <v>23</v>
      </c>
      <c r="K6345" t="str">
        <f>_xlfn.XLOOKUP(J6345,Table3[RepID],Table3[RepName])</f>
        <v>Essam</v>
      </c>
    </row>
    <row r="6346" spans="1:11" x14ac:dyDescent="0.35">
      <c r="A6346" s="8">
        <v>2857</v>
      </c>
      <c r="B6346" t="str" cm="1">
        <f t="array" ref="B6346:F6346">_xlfn.XLOOKUP(A6346,Table4[ProductID],Table4[[ProductCode]:[Brand]])</f>
        <v>RSH-25203</v>
      </c>
      <c r="C6346" t="str">
        <v>Moose - Blingle Bands Starter Pod - Cdu6Pcs</v>
      </c>
      <c r="D6346" t="str">
        <v>Education &amp; Learning</v>
      </c>
      <c r="E6346" t="str">
        <v>Art &amp; Craft</v>
      </c>
      <c r="F6346" t="str">
        <v>Blingle Bands</v>
      </c>
      <c r="G6346">
        <f>_xlfn.XLOOKUP(A6346,Table2[ProductID],Table2[StoreID])</f>
        <v>2</v>
      </c>
      <c r="H6346" t="str" cm="1">
        <f t="array" ref="H6346:I6346">_xlfn.XLOOKUP(G6346,Table1[StoreID],Table1[[StoreName]:[Region]])</f>
        <v>StoreB</v>
      </c>
      <c r="I6346" t="str">
        <v>Cairo</v>
      </c>
      <c r="J6346">
        <f>_xlfn.XLOOKUP(A6346,Table2[ProductID],Table2[RepID])</f>
        <v>16</v>
      </c>
      <c r="K6346" t="str">
        <f>_xlfn.XLOOKUP(J6346,Table3[RepID],Table3[RepName])</f>
        <v>Faten</v>
      </c>
    </row>
    <row r="6347" spans="1:11" x14ac:dyDescent="0.35">
      <c r="A6347" s="8">
        <v>573</v>
      </c>
      <c r="B6347" t="str" cm="1">
        <f t="array" ref="B6347:F6347">_xlfn.XLOOKUP(A6347,Table4[ProductID],Table4[[ProductCode]:[Brand]])</f>
        <v>YA-YA-EU810220</v>
      </c>
      <c r="C6347" t="str">
        <v>Alpha Katuri Magic Little Egg-Duri</v>
      </c>
      <c r="D6347" t="str">
        <v>Action Figure</v>
      </c>
      <c r="E6347" t="str">
        <v>Figures</v>
      </c>
      <c r="F6347" t="str">
        <v>Katuri</v>
      </c>
      <c r="G6347">
        <f>_xlfn.XLOOKUP(A6347,Table2[ProductID],Table2[StoreID])</f>
        <v>2</v>
      </c>
      <c r="H6347" t="str" cm="1">
        <f t="array" ref="H6347:I6347">_xlfn.XLOOKUP(G6347,Table1[StoreID],Table1[[StoreName]:[Region]])</f>
        <v>StoreB</v>
      </c>
      <c r="I6347" t="str">
        <v>Cairo</v>
      </c>
      <c r="J6347">
        <f>_xlfn.XLOOKUP(A6347,Table2[ProductID],Table2[RepID])</f>
        <v>23</v>
      </c>
      <c r="K6347" t="str">
        <f>_xlfn.XLOOKUP(J6347,Table3[RepID],Table3[RepName])</f>
        <v>Essam</v>
      </c>
    </row>
    <row r="6348" spans="1:11" x14ac:dyDescent="0.35">
      <c r="A6348" s="8">
        <v>47</v>
      </c>
      <c r="B6348" t="str" cm="1">
        <f t="array" ref="B6348:F6348">_xlfn.XLOOKUP(A6348,Table4[ProductID],Table4[[ProductCode]:[Brand]])</f>
        <v>ZT-F2168-2</v>
      </c>
      <c r="C6348" t="str">
        <v>Hasbro Peppa Pig Peppa''s Adventures Peppa Visits the Vet Fun Playset</v>
      </c>
      <c r="D6348" t="str">
        <v>Action Figure</v>
      </c>
      <c r="E6348" t="str">
        <v>Set</v>
      </c>
      <c r="F6348" t="str">
        <v>Peppa Pig</v>
      </c>
      <c r="G6348">
        <f>_xlfn.XLOOKUP(A6348,Table2[ProductID],Table2[StoreID])</f>
        <v>3</v>
      </c>
      <c r="H6348" t="str" cm="1">
        <f t="array" ref="H6348:I6348">_xlfn.XLOOKUP(G6348,Table1[StoreID],Table1[[StoreName]:[Region]])</f>
        <v>StoreC</v>
      </c>
      <c r="I6348" t="str">
        <v>Alex</v>
      </c>
      <c r="J6348">
        <f>_xlfn.XLOOKUP(A6348,Table2[ProductID],Table2[RepID])</f>
        <v>30</v>
      </c>
      <c r="K6348" t="str">
        <f>_xlfn.XLOOKUP(J6348,Table3[RepID],Table3[RepName])</f>
        <v>Fady</v>
      </c>
    </row>
    <row r="6349" spans="1:11" x14ac:dyDescent="0.35">
      <c r="A6349" s="8">
        <v>3261</v>
      </c>
      <c r="B6349" t="str" cm="1">
        <f t="array" ref="B6349:F6349">_xlfn.XLOOKUP(A6349,Table4[ProductID],Table4[[ProductCode]:[Brand]])</f>
        <v>NK-20726</v>
      </c>
      <c r="C6349" t="str">
        <v>Tottery Tower</v>
      </c>
      <c r="D6349" t="str">
        <v>Games</v>
      </c>
      <c r="E6349" t="str">
        <v>Board Game</v>
      </c>
      <c r="F6349" t="str">
        <v>Nilco</v>
      </c>
      <c r="G6349">
        <f>_xlfn.XLOOKUP(A6349,Table2[ProductID],Table2[StoreID])</f>
        <v>4</v>
      </c>
      <c r="H6349" t="str" cm="1">
        <f t="array" ref="H6349:I6349">_xlfn.XLOOKUP(G6349,Table1[StoreID],Table1[[StoreName]:[Region]])</f>
        <v>StoreD</v>
      </c>
      <c r="I6349" t="str">
        <v>Alex</v>
      </c>
      <c r="J6349">
        <f>_xlfn.XLOOKUP(A6349,Table2[ProductID],Table2[RepID])</f>
        <v>2</v>
      </c>
      <c r="K6349" t="str">
        <f>_xlfn.XLOOKUP(J6349,Table3[RepID],Table3[RepName])</f>
        <v>Bassem</v>
      </c>
    </row>
    <row r="6350" spans="1:11" x14ac:dyDescent="0.35">
      <c r="A6350" s="8">
        <v>3545</v>
      </c>
      <c r="B6350" t="str" cm="1">
        <f t="array" ref="B6350:F6350">_xlfn.XLOOKUP(A6350,Table4[ProductID],Table4[[ProductCode]:[Brand]])</f>
        <v>LA-LB1903Z</v>
      </c>
      <c r="C6350" t="str">
        <v>FLUFFY PLUSH DOG</v>
      </c>
      <c r="D6350" t="str">
        <v>Plush &amp; Soft Toys</v>
      </c>
      <c r="E6350" t="str">
        <v>Non Battery</v>
      </c>
      <c r="F6350" t="str">
        <v>B.Toys</v>
      </c>
      <c r="G6350">
        <f>_xlfn.XLOOKUP(A6350,Table2[ProductID],Table2[StoreID])</f>
        <v>3</v>
      </c>
      <c r="H6350" t="str" cm="1">
        <f t="array" ref="H6350:I6350">_xlfn.XLOOKUP(G6350,Table1[StoreID],Table1[[StoreName]:[Region]])</f>
        <v>StoreC</v>
      </c>
      <c r="I6350" t="str">
        <v>Alex</v>
      </c>
      <c r="J6350">
        <f>_xlfn.XLOOKUP(A6350,Table2[ProductID],Table2[RepID])</f>
        <v>4</v>
      </c>
      <c r="K6350" t="str">
        <f>_xlfn.XLOOKUP(J6350,Table3[RepID],Table3[RepName])</f>
        <v>Ali</v>
      </c>
    </row>
    <row r="6351" spans="1:11" x14ac:dyDescent="0.35">
      <c r="A6351" s="8">
        <v>4079</v>
      </c>
      <c r="B6351" t="str" cm="1">
        <f t="array" ref="B6351:F6351">_xlfn.XLOOKUP(A6351,Table4[ProductID],Table4[[ProductCode]:[Brand]])</f>
        <v>E91 BP-2</v>
      </c>
      <c r="C6351" t="str">
        <v>Energizer Card 2  AA Promo</v>
      </c>
      <c r="D6351" t="str">
        <v>Add-ons</v>
      </c>
      <c r="E6351" t="str">
        <v>Battery</v>
      </c>
      <c r="F6351" t="str">
        <v>Energizer</v>
      </c>
      <c r="G6351">
        <f>_xlfn.XLOOKUP(A6351,Table2[ProductID],Table2[StoreID])</f>
        <v>4</v>
      </c>
      <c r="H6351" t="str" cm="1">
        <f t="array" ref="H6351:I6351">_xlfn.XLOOKUP(G6351,Table1[StoreID],Table1[[StoreName]:[Region]])</f>
        <v>StoreD</v>
      </c>
      <c r="I6351" t="str">
        <v>Alex</v>
      </c>
      <c r="J6351">
        <f>_xlfn.XLOOKUP(A6351,Table2[ProductID],Table2[RepID])</f>
        <v>2</v>
      </c>
      <c r="K6351" t="str">
        <f>_xlfn.XLOOKUP(J6351,Table3[RepID],Table3[RepName])</f>
        <v>Bassem</v>
      </c>
    </row>
    <row r="6352" spans="1:11" x14ac:dyDescent="0.35">
      <c r="A6352" s="8">
        <v>3543</v>
      </c>
      <c r="B6352" t="str" cm="1">
        <f t="array" ref="B6352:F6352">_xlfn.XLOOKUP(A6352,Table4[ProductID],Table4[[ProductCode]:[Brand]])</f>
        <v>LA-LB1905Z</v>
      </c>
      <c r="C6352" t="str">
        <v>FLUFFY PLUSH CAT</v>
      </c>
      <c r="D6352" t="str">
        <v>Plush &amp; Soft Toys</v>
      </c>
      <c r="E6352" t="str">
        <v>Non Battery</v>
      </c>
      <c r="F6352" t="str">
        <v>B.Toys</v>
      </c>
      <c r="G6352">
        <f>_xlfn.XLOOKUP(A6352,Table2[ProductID],Table2[StoreID])</f>
        <v>3</v>
      </c>
      <c r="H6352" t="str" cm="1">
        <f t="array" ref="H6352:I6352">_xlfn.XLOOKUP(G6352,Table1[StoreID],Table1[[StoreName]:[Region]])</f>
        <v>StoreC</v>
      </c>
      <c r="I6352" t="str">
        <v>Alex</v>
      </c>
      <c r="J6352">
        <f>_xlfn.XLOOKUP(A6352,Table2[ProductID],Table2[RepID])</f>
        <v>30</v>
      </c>
      <c r="K6352" t="str">
        <f>_xlfn.XLOOKUP(J6352,Table3[RepID],Table3[RepName])</f>
        <v>Fady</v>
      </c>
    </row>
    <row r="6353" spans="1:11" x14ac:dyDescent="0.35">
      <c r="A6353" s="8">
        <v>4078</v>
      </c>
      <c r="B6353" t="str" cm="1">
        <f t="array" ref="B6353:F6353">_xlfn.XLOOKUP(A6353,Table4[ProductID],Table4[[ProductCode]:[Brand]])</f>
        <v>E91 BP6</v>
      </c>
      <c r="C6353" t="str">
        <v>Energizer Card 4+2  AA Promo</v>
      </c>
      <c r="D6353" t="str">
        <v>Add-ons</v>
      </c>
      <c r="E6353" t="str">
        <v>Battery</v>
      </c>
      <c r="F6353" t="str">
        <v>Energizer</v>
      </c>
      <c r="G6353">
        <f>_xlfn.XLOOKUP(A6353,Table2[ProductID],Table2[StoreID])</f>
        <v>3</v>
      </c>
      <c r="H6353" t="str" cm="1">
        <f t="array" ref="H6353:I6353">_xlfn.XLOOKUP(G6353,Table1[StoreID],Table1[[StoreName]:[Region]])</f>
        <v>StoreC</v>
      </c>
      <c r="I6353" t="str">
        <v>Alex</v>
      </c>
      <c r="J6353">
        <f>_xlfn.XLOOKUP(A6353,Table2[ProductID],Table2[RepID])</f>
        <v>27</v>
      </c>
      <c r="K6353" t="str">
        <f>_xlfn.XLOOKUP(J6353,Table3[RepID],Table3[RepName])</f>
        <v>Abdallah</v>
      </c>
    </row>
    <row r="6354" spans="1:11" x14ac:dyDescent="0.35">
      <c r="A6354" s="8">
        <v>4027</v>
      </c>
      <c r="B6354" t="str" cm="1">
        <f t="array" ref="B6354:F6354">_xlfn.XLOOKUP(A6354,Table4[ProductID],Table4[[ProductCode]:[Brand]])</f>
        <v>FS0003594</v>
      </c>
      <c r="C6354" t="str">
        <v>Topps Match Attax 2022/2023 - Starter Pack</v>
      </c>
      <c r="D6354" t="str">
        <v>Games</v>
      </c>
      <c r="E6354" t="str">
        <v>Card Game</v>
      </c>
      <c r="F6354" t="str">
        <v>Match Attax</v>
      </c>
      <c r="G6354">
        <f>_xlfn.XLOOKUP(A6354,Table2[ProductID],Table2[StoreID])</f>
        <v>4</v>
      </c>
      <c r="H6354" t="str" cm="1">
        <f t="array" ref="H6354:I6354">_xlfn.XLOOKUP(G6354,Table1[StoreID],Table1[[StoreName]:[Region]])</f>
        <v>StoreD</v>
      </c>
      <c r="I6354" t="str">
        <v>Alex</v>
      </c>
      <c r="J6354">
        <f>_xlfn.XLOOKUP(A6354,Table2[ProductID],Table2[RepID])</f>
        <v>33</v>
      </c>
      <c r="K6354" t="str">
        <f>_xlfn.XLOOKUP(J6354,Table3[RepID],Table3[RepName])</f>
        <v>Alaa</v>
      </c>
    </row>
    <row r="6355" spans="1:11" x14ac:dyDescent="0.35">
      <c r="A6355" s="8">
        <v>462</v>
      </c>
      <c r="B6355" t="str" cm="1">
        <f t="array" ref="B6355:F6355">_xlfn.XLOOKUP(A6355,Table4[ProductID],Table4[[ProductCode]:[Brand]])</f>
        <v>YW-26-036</v>
      </c>
      <c r="C6355" t="str">
        <v>Pokémon Boosters ( Stand 36 Pcs )</v>
      </c>
      <c r="D6355" t="str">
        <v>Games</v>
      </c>
      <c r="E6355" t="str">
        <v>Card Game</v>
      </c>
      <c r="F6355" t="str">
        <v>Pokémon</v>
      </c>
      <c r="G6355">
        <f>_xlfn.XLOOKUP(A6355,Table2[ProductID],Table2[StoreID])</f>
        <v>4</v>
      </c>
      <c r="H6355" t="str" cm="1">
        <f t="array" ref="H6355:I6355">_xlfn.XLOOKUP(G6355,Table1[StoreID],Table1[[StoreName]:[Region]])</f>
        <v>StoreD</v>
      </c>
      <c r="I6355" t="str">
        <v>Alex</v>
      </c>
      <c r="J6355">
        <f>_xlfn.XLOOKUP(A6355,Table2[ProductID],Table2[RepID])</f>
        <v>23</v>
      </c>
      <c r="K6355" t="str">
        <f>_xlfn.XLOOKUP(J6355,Table3[RepID],Table3[RepName])</f>
        <v>Essam</v>
      </c>
    </row>
    <row r="6356" spans="1:11" x14ac:dyDescent="0.35">
      <c r="A6356" s="8">
        <v>462</v>
      </c>
      <c r="B6356" t="str" cm="1">
        <f t="array" ref="B6356:F6356">_xlfn.XLOOKUP(A6356,Table4[ProductID],Table4[[ProductCode]:[Brand]])</f>
        <v>YW-26-036</v>
      </c>
      <c r="C6356" t="str">
        <v>Pokémon Boosters ( Stand 36 Pcs )</v>
      </c>
      <c r="D6356" t="str">
        <v>Games</v>
      </c>
      <c r="E6356" t="str">
        <v>Card Game</v>
      </c>
      <c r="F6356" t="str">
        <v>Pokémon</v>
      </c>
      <c r="G6356">
        <f>_xlfn.XLOOKUP(A6356,Table2[ProductID],Table2[StoreID])</f>
        <v>4</v>
      </c>
      <c r="H6356" t="str" cm="1">
        <f t="array" ref="H6356:I6356">_xlfn.XLOOKUP(G6356,Table1[StoreID],Table1[[StoreName]:[Region]])</f>
        <v>StoreD</v>
      </c>
      <c r="I6356" t="str">
        <v>Alex</v>
      </c>
      <c r="J6356">
        <f>_xlfn.XLOOKUP(A6356,Table2[ProductID],Table2[RepID])</f>
        <v>23</v>
      </c>
      <c r="K6356" t="str">
        <f>_xlfn.XLOOKUP(J6356,Table3[RepID],Table3[RepName])</f>
        <v>Essam</v>
      </c>
    </row>
    <row r="6357" spans="1:11" x14ac:dyDescent="0.35">
      <c r="A6357" s="8">
        <v>392</v>
      </c>
      <c r="B6357" t="str" cm="1">
        <f t="array" ref="B6357:F6357">_xlfn.XLOOKUP(A6357,Table4[ProductID],Table4[[ProductCode]:[Brand]])</f>
        <v>YW-28-030</v>
      </c>
      <c r="C6357" t="str">
        <v>Pokémon Album 3D 4PCS in the page</v>
      </c>
      <c r="D6357" t="str">
        <v>Games</v>
      </c>
      <c r="E6357" t="str">
        <v>Card Game</v>
      </c>
      <c r="F6357" t="str">
        <v>Pokémon</v>
      </c>
      <c r="G6357">
        <f>_xlfn.XLOOKUP(A6357,Table2[ProductID],Table2[StoreID])</f>
        <v>4</v>
      </c>
      <c r="H6357" t="str" cm="1">
        <f t="array" ref="H6357:I6357">_xlfn.XLOOKUP(G6357,Table1[StoreID],Table1[[StoreName]:[Region]])</f>
        <v>StoreD</v>
      </c>
      <c r="I6357" t="str">
        <v>Alex</v>
      </c>
      <c r="J6357">
        <f>_xlfn.XLOOKUP(A6357,Table2[ProductID],Table2[RepID])</f>
        <v>2</v>
      </c>
      <c r="K6357" t="str">
        <f>_xlfn.XLOOKUP(J6357,Table3[RepID],Table3[RepName])</f>
        <v>Bassem</v>
      </c>
    </row>
    <row r="6358" spans="1:11" x14ac:dyDescent="0.35">
      <c r="A6358" s="8">
        <v>462</v>
      </c>
      <c r="B6358" t="str" cm="1">
        <f t="array" ref="B6358:F6358">_xlfn.XLOOKUP(A6358,Table4[ProductID],Table4[[ProductCode]:[Brand]])</f>
        <v>YW-26-036</v>
      </c>
      <c r="C6358" t="str">
        <v>Pokémon Boosters ( Stand 36 Pcs )</v>
      </c>
      <c r="D6358" t="str">
        <v>Games</v>
      </c>
      <c r="E6358" t="str">
        <v>Card Game</v>
      </c>
      <c r="F6358" t="str">
        <v>Pokémon</v>
      </c>
      <c r="G6358">
        <f>_xlfn.XLOOKUP(A6358,Table2[ProductID],Table2[StoreID])</f>
        <v>4</v>
      </c>
      <c r="H6358" t="str" cm="1">
        <f t="array" ref="H6358:I6358">_xlfn.XLOOKUP(G6358,Table1[StoreID],Table1[[StoreName]:[Region]])</f>
        <v>StoreD</v>
      </c>
      <c r="I6358" t="str">
        <v>Alex</v>
      </c>
      <c r="J6358">
        <f>_xlfn.XLOOKUP(A6358,Table2[ProductID],Table2[RepID])</f>
        <v>23</v>
      </c>
      <c r="K6358" t="str">
        <f>_xlfn.XLOOKUP(J6358,Table3[RepID],Table3[RepName])</f>
        <v>Essam</v>
      </c>
    </row>
    <row r="6359" spans="1:11" x14ac:dyDescent="0.35">
      <c r="A6359" s="8">
        <v>391</v>
      </c>
      <c r="B6359" t="str" cm="1">
        <f t="array" ref="B6359:F6359">_xlfn.XLOOKUP(A6359,Table4[ProductID],Table4[[ProductCode]:[Brand]])</f>
        <v>YW-28-031</v>
      </c>
      <c r="C6359" t="str">
        <v>Pokémon Album Metalic  9PCS in the page</v>
      </c>
      <c r="D6359" t="str">
        <v>Games</v>
      </c>
      <c r="E6359" t="str">
        <v>Card Game</v>
      </c>
      <c r="F6359" t="str">
        <v>Pokémon</v>
      </c>
      <c r="G6359">
        <f>_xlfn.XLOOKUP(A6359,Table2[ProductID],Table2[StoreID])</f>
        <v>4</v>
      </c>
      <c r="H6359" t="str" cm="1">
        <f t="array" ref="H6359:I6359">_xlfn.XLOOKUP(G6359,Table1[StoreID],Table1[[StoreName]:[Region]])</f>
        <v>StoreD</v>
      </c>
      <c r="I6359" t="str">
        <v>Alex</v>
      </c>
      <c r="J6359">
        <f>_xlfn.XLOOKUP(A6359,Table2[ProductID],Table2[RepID])</f>
        <v>2</v>
      </c>
      <c r="K6359" t="str">
        <f>_xlfn.XLOOKUP(J6359,Table3[RepID],Table3[RepName])</f>
        <v>Bassem</v>
      </c>
    </row>
    <row r="6360" spans="1:11" x14ac:dyDescent="0.35">
      <c r="A6360" s="8">
        <v>475</v>
      </c>
      <c r="B6360" t="str" cm="1">
        <f t="array" ref="B6360:F6360">_xlfn.XLOOKUP(A6360,Table4[ProductID],Table4[[ProductCode]:[Brand]])</f>
        <v>YW-26-022</v>
      </c>
      <c r="C6360" t="str">
        <v>Pokémon Ball ( Stand 12 pcs )</v>
      </c>
      <c r="D6360" t="str">
        <v>Surprise</v>
      </c>
      <c r="E6360" t="str">
        <v>Ball</v>
      </c>
      <c r="F6360" t="str">
        <v>Pokémon</v>
      </c>
      <c r="G6360">
        <f>_xlfn.XLOOKUP(A6360,Table2[ProductID],Table2[StoreID])</f>
        <v>4</v>
      </c>
      <c r="H6360" t="str" cm="1">
        <f t="array" ref="H6360:I6360">_xlfn.XLOOKUP(G6360,Table1[StoreID],Table1[[StoreName]:[Region]])</f>
        <v>StoreD</v>
      </c>
      <c r="I6360" t="str">
        <v>Alex</v>
      </c>
      <c r="J6360">
        <f>_xlfn.XLOOKUP(A6360,Table2[ProductID],Table2[RepID])</f>
        <v>33</v>
      </c>
      <c r="K6360" t="str">
        <f>_xlfn.XLOOKUP(J6360,Table3[RepID],Table3[RepName])</f>
        <v>Alaa</v>
      </c>
    </row>
    <row r="6361" spans="1:11" x14ac:dyDescent="0.35">
      <c r="A6361" s="8">
        <v>463</v>
      </c>
      <c r="B6361" t="str" cm="1">
        <f t="array" ref="B6361:F6361">_xlfn.XLOOKUP(A6361,Table4[ProductID],Table4[[ProductCode]:[Brand]])</f>
        <v>YW-26-035</v>
      </c>
      <c r="C6361" t="str">
        <v>Pokémon Card ( Stand 8 pcs )</v>
      </c>
      <c r="D6361" t="str">
        <v>Games</v>
      </c>
      <c r="E6361" t="str">
        <v>Card Game</v>
      </c>
      <c r="F6361" t="str">
        <v>Pokémon</v>
      </c>
      <c r="G6361">
        <f>_xlfn.XLOOKUP(A6361,Table2[ProductID],Table2[StoreID])</f>
        <v>4</v>
      </c>
      <c r="H6361" t="str" cm="1">
        <f t="array" ref="H6361:I6361">_xlfn.XLOOKUP(G6361,Table1[StoreID],Table1[[StoreName]:[Region]])</f>
        <v>StoreD</v>
      </c>
      <c r="I6361" t="str">
        <v>Alex</v>
      </c>
      <c r="J6361">
        <f>_xlfn.XLOOKUP(A6361,Table2[ProductID],Table2[RepID])</f>
        <v>33</v>
      </c>
      <c r="K6361" t="str">
        <f>_xlfn.XLOOKUP(J6361,Table3[RepID],Table3[RepName])</f>
        <v>Alaa</v>
      </c>
    </row>
    <row r="6362" spans="1:11" x14ac:dyDescent="0.35">
      <c r="A6362" s="8">
        <v>4090</v>
      </c>
      <c r="B6362" t="str" cm="1">
        <f t="array" ref="B6362:F6362">_xlfn.XLOOKUP(A6362,Table4[ProductID],Table4[[ProductCode]:[Brand]])</f>
        <v>DOH-SH-3664</v>
      </c>
      <c r="C6362" t="str">
        <v>Bingo Dough 10 Mini Can</v>
      </c>
      <c r="D6362" t="str">
        <v>Clay</v>
      </c>
      <c r="E6362" t="str">
        <v>Dough</v>
      </c>
      <c r="F6362" t="str">
        <v>Bingo Dough</v>
      </c>
      <c r="G6362">
        <f>_xlfn.XLOOKUP(A6362,Table2[ProductID],Table2[StoreID])</f>
        <v>4</v>
      </c>
      <c r="H6362" t="str" cm="1">
        <f t="array" ref="H6362:I6362">_xlfn.XLOOKUP(G6362,Table1[StoreID],Table1[[StoreName]:[Region]])</f>
        <v>StoreD</v>
      </c>
      <c r="I6362" t="str">
        <v>Alex</v>
      </c>
      <c r="J6362">
        <f>_xlfn.XLOOKUP(A6362,Table2[ProductID],Table2[RepID])</f>
        <v>33</v>
      </c>
      <c r="K6362" t="str">
        <f>_xlfn.XLOOKUP(J6362,Table3[RepID],Table3[RepName])</f>
        <v>Alaa</v>
      </c>
    </row>
    <row r="6363" spans="1:11" x14ac:dyDescent="0.35">
      <c r="A6363" s="8">
        <v>581</v>
      </c>
      <c r="B6363" t="str" cm="1">
        <f t="array" ref="B6363:F6363">_xlfn.XLOOKUP(A6363,Table4[ProductID],Table4[[ProductCode]:[Brand]])</f>
        <v>YA-PKLSP114IN30</v>
      </c>
      <c r="C6363" t="str">
        <v>Kookyloos S - Playset Tiffany''S Popup Bakery 1X4</v>
      </c>
      <c r="D6363" t="str">
        <v>Role Play</v>
      </c>
      <c r="E6363" t="str">
        <v>Cake &amp; Desert Set</v>
      </c>
      <c r="F6363" t="str">
        <v>Kookyloos</v>
      </c>
      <c r="G6363">
        <f>_xlfn.XLOOKUP(A6363,Table2[ProductID],Table2[StoreID])</f>
        <v>4</v>
      </c>
      <c r="H6363" t="str" cm="1">
        <f t="array" ref="H6363:I6363">_xlfn.XLOOKUP(G6363,Table1[StoreID],Table1[[StoreName]:[Region]])</f>
        <v>StoreD</v>
      </c>
      <c r="I6363" t="str">
        <v>Alex</v>
      </c>
      <c r="J6363">
        <f>_xlfn.XLOOKUP(A6363,Table2[ProductID],Table2[RepID])</f>
        <v>23</v>
      </c>
      <c r="K6363" t="str">
        <f>_xlfn.XLOOKUP(J6363,Table3[RepID],Table3[RepName])</f>
        <v>Essam</v>
      </c>
    </row>
    <row r="6364" spans="1:11" x14ac:dyDescent="0.35">
      <c r="A6364" s="8">
        <v>3719</v>
      </c>
      <c r="B6364" t="str" cm="1">
        <f t="array" ref="B6364:F6364">_xlfn.XLOOKUP(A6364,Table4[ProductID],Table4[[ProductCode]:[Brand]])</f>
        <v>JP-44562</v>
      </c>
      <c r="C6364" t="str">
        <v>Disney Doorables Mini Peek Series 8</v>
      </c>
      <c r="D6364" t="str">
        <v>Surprise</v>
      </c>
      <c r="E6364" t="str">
        <v>Box</v>
      </c>
      <c r="F6364" t="str">
        <v>Disney</v>
      </c>
      <c r="G6364">
        <f>_xlfn.XLOOKUP(A6364,Table2[ProductID],Table2[StoreID])</f>
        <v>1</v>
      </c>
      <c r="H6364" t="str" cm="1">
        <f t="array" ref="H6364:I6364">_xlfn.XLOOKUP(G6364,Table1[StoreID],Table1[[StoreName]:[Region]])</f>
        <v>StoreA</v>
      </c>
      <c r="I6364" t="str">
        <v>Cairo</v>
      </c>
      <c r="J6364">
        <f>_xlfn.XLOOKUP(A6364,Table2[ProductID],Table2[RepID])</f>
        <v>15</v>
      </c>
      <c r="K6364" t="str">
        <f>_xlfn.XLOOKUP(J6364,Table3[RepID],Table3[RepName])</f>
        <v>Esraa</v>
      </c>
    </row>
    <row r="6365" spans="1:11" x14ac:dyDescent="0.35">
      <c r="A6365" s="8">
        <v>3370</v>
      </c>
      <c r="B6365" t="str" cm="1">
        <f t="array" ref="B6365:F6365">_xlfn.XLOOKUP(A6365,Table4[ProductID],Table4[[ProductCode]:[Brand]])</f>
        <v>MGA-583929</v>
      </c>
      <c r="C6365" t="str">
        <v>Mga L.O.L. Surprise Mini S2 In Cdu</v>
      </c>
      <c r="D6365" t="str">
        <v>Surprise</v>
      </c>
      <c r="E6365" t="str">
        <v>Ball</v>
      </c>
      <c r="F6365" t="str">
        <v>L.O.L. Surprise</v>
      </c>
      <c r="G6365">
        <f>_xlfn.XLOOKUP(A6365,Table2[ProductID],Table2[StoreID])</f>
        <v>3</v>
      </c>
      <c r="H6365" t="str" cm="1">
        <f t="array" ref="H6365:I6365">_xlfn.XLOOKUP(G6365,Table1[StoreID],Table1[[StoreName]:[Region]])</f>
        <v>StoreC</v>
      </c>
      <c r="I6365" t="str">
        <v>Alex</v>
      </c>
      <c r="J6365">
        <f>_xlfn.XLOOKUP(A6365,Table2[ProductID],Table2[RepID])</f>
        <v>27</v>
      </c>
      <c r="K6365" t="str">
        <f>_xlfn.XLOOKUP(J6365,Table3[RepID],Table3[RepName])</f>
        <v>Abdallah</v>
      </c>
    </row>
    <row r="6366" spans="1:11" x14ac:dyDescent="0.35">
      <c r="A6366" s="8">
        <v>1165</v>
      </c>
      <c r="B6366" t="str" cm="1">
        <f t="array" ref="B6366:F6366">_xlfn.XLOOKUP(A6366,Table4[ProductID],Table4[[ProductCode]:[Brand]])</f>
        <v>SH-3684</v>
      </c>
      <c r="C6366" t="str">
        <v>Die Cast Super Hero 6asst</v>
      </c>
      <c r="D6366" t="str">
        <v>Vehicle - Parking &amp; Robots</v>
      </c>
      <c r="E6366" t="str">
        <v>Car</v>
      </c>
      <c r="F6366" t="str">
        <v>Super Hero</v>
      </c>
      <c r="G6366">
        <f>_xlfn.XLOOKUP(A6366,Table2[ProductID],Table2[StoreID])</f>
        <v>5</v>
      </c>
      <c r="H6366" t="str" cm="1">
        <f t="array" ref="H6366:I6366">_xlfn.XLOOKUP(G6366,Table1[StoreID],Table1[[StoreName]:[Region]])</f>
        <v>StoreE</v>
      </c>
      <c r="I6366" t="str">
        <v>Delta</v>
      </c>
      <c r="J6366">
        <f>_xlfn.XLOOKUP(A6366,Table2[ProductID],Table2[RepID])</f>
        <v>34</v>
      </c>
      <c r="K6366" t="str">
        <f>_xlfn.XLOOKUP(J6366,Table3[RepID],Table3[RepName])</f>
        <v>Nora</v>
      </c>
    </row>
    <row r="6367" spans="1:11" x14ac:dyDescent="0.35">
      <c r="A6367" s="8">
        <v>4236</v>
      </c>
      <c r="B6367" t="str" cm="1">
        <f t="array" ref="B6367:F6367">_xlfn.XLOOKUP(A6367,Table4[ProductID],Table4[[ProductCode]:[Brand]])</f>
        <v>AT-8665sq1</v>
      </c>
      <c r="C6367" t="str">
        <v>Zuru - ZURU Oosh Pop Cotton Candy Color MIX Cotton Candy Make Surprise Color</v>
      </c>
      <c r="D6367" t="str">
        <v>Clay</v>
      </c>
      <c r="E6367" t="str">
        <v>Sand</v>
      </c>
      <c r="F6367" t="str">
        <v>OOSH</v>
      </c>
      <c r="G6367">
        <f>_xlfn.XLOOKUP(A6367,Table2[ProductID],Table2[StoreID])</f>
        <v>3</v>
      </c>
      <c r="H6367" t="str" cm="1">
        <f t="array" ref="H6367:I6367">_xlfn.XLOOKUP(G6367,Table1[StoreID],Table1[[StoreName]:[Region]])</f>
        <v>StoreC</v>
      </c>
      <c r="I6367" t="str">
        <v>Alex</v>
      </c>
      <c r="J6367">
        <f>_xlfn.XLOOKUP(A6367,Table2[ProductID],Table2[RepID])</f>
        <v>1</v>
      </c>
      <c r="K6367" t="str">
        <f>_xlfn.XLOOKUP(J6367,Table3[RepID],Table3[RepName])</f>
        <v>Ahmed</v>
      </c>
    </row>
    <row r="6368" spans="1:11" x14ac:dyDescent="0.35">
      <c r="A6368" s="8">
        <v>464</v>
      </c>
      <c r="B6368" t="str" cm="1">
        <f t="array" ref="B6368:F6368">_xlfn.XLOOKUP(A6368,Table4[ProductID],Table4[[ProductCode]:[Brand]])</f>
        <v>YW-26-034</v>
      </c>
      <c r="C6368" t="str">
        <v>Pokémon Card doubke</v>
      </c>
      <c r="D6368" t="str">
        <v>Games</v>
      </c>
      <c r="E6368" t="str">
        <v>Card Game</v>
      </c>
      <c r="F6368" t="str">
        <v>Pokémon</v>
      </c>
      <c r="G6368">
        <f>_xlfn.XLOOKUP(A6368,Table2[ProductID],Table2[StoreID])</f>
        <v>4</v>
      </c>
      <c r="H6368" t="str" cm="1">
        <f t="array" ref="H6368:I6368">_xlfn.XLOOKUP(G6368,Table1[StoreID],Table1[[StoreName]:[Region]])</f>
        <v>StoreD</v>
      </c>
      <c r="I6368" t="str">
        <v>Alex</v>
      </c>
      <c r="J6368">
        <f>_xlfn.XLOOKUP(A6368,Table2[ProductID],Table2[RepID])</f>
        <v>23</v>
      </c>
      <c r="K6368" t="str">
        <f>_xlfn.XLOOKUP(J6368,Table3[RepID],Table3[RepName])</f>
        <v>Essam</v>
      </c>
    </row>
    <row r="6369" spans="1:11" x14ac:dyDescent="0.35">
      <c r="A6369" s="8">
        <v>565</v>
      </c>
      <c r="B6369" t="str" cm="1">
        <f t="array" ref="B6369:F6369">_xlfn.XLOOKUP(A6369,Table4[ProductID],Table4[[ProductCode]:[Brand]])</f>
        <v>YA-YW811612-M</v>
      </c>
      <c r="C6369" t="str">
        <v>Alpha Katuri Plush-Duri</v>
      </c>
      <c r="D6369" t="str">
        <v>Plush &amp; Soft Toys</v>
      </c>
      <c r="E6369" t="str">
        <v>Non Battery</v>
      </c>
      <c r="F6369" t="str">
        <v>Katuri</v>
      </c>
      <c r="G6369">
        <f>_xlfn.XLOOKUP(A6369,Table2[ProductID],Table2[StoreID])</f>
        <v>2</v>
      </c>
      <c r="H6369" t="str" cm="1">
        <f t="array" ref="H6369:I6369">_xlfn.XLOOKUP(G6369,Table1[StoreID],Table1[[StoreName]:[Region]])</f>
        <v>StoreB</v>
      </c>
      <c r="I6369" t="str">
        <v>Cairo</v>
      </c>
      <c r="J6369">
        <f>_xlfn.XLOOKUP(A6369,Table2[ProductID],Table2[RepID])</f>
        <v>18</v>
      </c>
      <c r="K6369" t="str">
        <f>_xlfn.XLOOKUP(J6369,Table3[RepID],Table3[RepName])</f>
        <v>Adam</v>
      </c>
    </row>
    <row r="6370" spans="1:11" x14ac:dyDescent="0.35">
      <c r="A6370" s="8">
        <v>571</v>
      </c>
      <c r="B6370" t="str" cm="1">
        <f t="array" ref="B6370:F6370">_xlfn.XLOOKUP(A6370,Table4[ProductID],Table4[[ProductCode]:[Brand]])</f>
        <v>YA-YA-EU810240</v>
      </c>
      <c r="C6370" t="str">
        <v>Alpha Katuri Magic Little Egg-Chip</v>
      </c>
      <c r="D6370" t="str">
        <v>Action Figure</v>
      </c>
      <c r="E6370" t="str">
        <v>Figures</v>
      </c>
      <c r="F6370" t="str">
        <v>Katuri</v>
      </c>
      <c r="G6370">
        <f>_xlfn.XLOOKUP(A6370,Table2[ProductID],Table2[StoreID])</f>
        <v>1</v>
      </c>
      <c r="H6370" t="str" cm="1">
        <f t="array" ref="H6370:I6370">_xlfn.XLOOKUP(G6370,Table1[StoreID],Table1[[StoreName]:[Region]])</f>
        <v>StoreA</v>
      </c>
      <c r="I6370" t="str">
        <v>Cairo</v>
      </c>
      <c r="J6370">
        <f>_xlfn.XLOOKUP(A6370,Table2[ProductID],Table2[RepID])</f>
        <v>14</v>
      </c>
      <c r="K6370" t="str">
        <f>_xlfn.XLOOKUP(J6370,Table3[RepID],Table3[RepName])</f>
        <v>Mariam</v>
      </c>
    </row>
    <row r="6371" spans="1:11" x14ac:dyDescent="0.35">
      <c r="A6371" s="8">
        <v>565</v>
      </c>
      <c r="B6371" t="str" cm="1">
        <f t="array" ref="B6371:F6371">_xlfn.XLOOKUP(A6371,Table4[ProductID],Table4[[ProductCode]:[Brand]])</f>
        <v>YA-YW811612-M</v>
      </c>
      <c r="C6371" t="str">
        <v>Alpha Katuri Plush-Duri</v>
      </c>
      <c r="D6371" t="str">
        <v>Plush &amp; Soft Toys</v>
      </c>
      <c r="E6371" t="str">
        <v>Non Battery</v>
      </c>
      <c r="F6371" t="str">
        <v>Katuri</v>
      </c>
      <c r="G6371">
        <f>_xlfn.XLOOKUP(A6371,Table2[ProductID],Table2[StoreID])</f>
        <v>2</v>
      </c>
      <c r="H6371" t="str" cm="1">
        <f t="array" ref="H6371:I6371">_xlfn.XLOOKUP(G6371,Table1[StoreID],Table1[[StoreName]:[Region]])</f>
        <v>StoreB</v>
      </c>
      <c r="I6371" t="str">
        <v>Cairo</v>
      </c>
      <c r="J6371">
        <f>_xlfn.XLOOKUP(A6371,Table2[ProductID],Table2[RepID])</f>
        <v>18</v>
      </c>
      <c r="K6371" t="str">
        <f>_xlfn.XLOOKUP(J6371,Table3[RepID],Table3[RepName])</f>
        <v>Adam</v>
      </c>
    </row>
    <row r="6372" spans="1:11" x14ac:dyDescent="0.35">
      <c r="A6372" s="8">
        <v>571</v>
      </c>
      <c r="B6372" t="str" cm="1">
        <f t="array" ref="B6372:F6372">_xlfn.XLOOKUP(A6372,Table4[ProductID],Table4[[ProductCode]:[Brand]])</f>
        <v>YA-YA-EU810240</v>
      </c>
      <c r="C6372" t="str">
        <v>Alpha Katuri Magic Little Egg-Chip</v>
      </c>
      <c r="D6372" t="str">
        <v>Action Figure</v>
      </c>
      <c r="E6372" t="str">
        <v>Figures</v>
      </c>
      <c r="F6372" t="str">
        <v>Katuri</v>
      </c>
      <c r="G6372">
        <f>_xlfn.XLOOKUP(A6372,Table2[ProductID],Table2[StoreID])</f>
        <v>1</v>
      </c>
      <c r="H6372" t="str" cm="1">
        <f t="array" ref="H6372:I6372">_xlfn.XLOOKUP(G6372,Table1[StoreID],Table1[[StoreName]:[Region]])</f>
        <v>StoreA</v>
      </c>
      <c r="I6372" t="str">
        <v>Cairo</v>
      </c>
      <c r="J6372">
        <f>_xlfn.XLOOKUP(A6372,Table2[ProductID],Table2[RepID])</f>
        <v>14</v>
      </c>
      <c r="K6372" t="str">
        <f>_xlfn.XLOOKUP(J6372,Table3[RepID],Table3[RepName])</f>
        <v>Mariam</v>
      </c>
    </row>
    <row r="6373" spans="1:11" x14ac:dyDescent="0.35">
      <c r="A6373" s="8">
        <v>470</v>
      </c>
      <c r="B6373" t="str" cm="1">
        <f t="array" ref="B6373:F6373">_xlfn.XLOOKUP(A6373,Table4[ProductID],Table4[[ProductCode]:[Brand]])</f>
        <v>YW-26-027</v>
      </c>
      <c r="C6373" t="str">
        <v>Yoyo Pokémon ( Stand 24 pcs )</v>
      </c>
      <c r="D6373" t="str">
        <v>Games</v>
      </c>
      <c r="E6373" t="str">
        <v>Yoyo</v>
      </c>
      <c r="F6373" t="str">
        <v>Pokémon</v>
      </c>
      <c r="G6373">
        <f>_xlfn.XLOOKUP(A6373,Table2[ProductID],Table2[StoreID])</f>
        <v>4</v>
      </c>
      <c r="H6373" t="str" cm="1">
        <f t="array" ref="H6373:I6373">_xlfn.XLOOKUP(G6373,Table1[StoreID],Table1[[StoreName]:[Region]])</f>
        <v>StoreD</v>
      </c>
      <c r="I6373" t="str">
        <v>Alex</v>
      </c>
      <c r="J6373">
        <f>_xlfn.XLOOKUP(A6373,Table2[ProductID],Table2[RepID])</f>
        <v>33</v>
      </c>
      <c r="K6373" t="str">
        <f>_xlfn.XLOOKUP(J6373,Table3[RepID],Table3[RepName])</f>
        <v>Alaa</v>
      </c>
    </row>
    <row r="6374" spans="1:11" x14ac:dyDescent="0.35">
      <c r="A6374" s="8">
        <v>3304</v>
      </c>
      <c r="B6374" t="str" cm="1">
        <f t="array" ref="B6374:F6374">_xlfn.XLOOKUP(A6374,Table4[ProductID],Table4[[ProductCode]:[Brand]])</f>
        <v>NK-20184</v>
      </c>
      <c r="C6374" t="str">
        <v>Mini Four In a Row</v>
      </c>
      <c r="D6374" t="str">
        <v>Games</v>
      </c>
      <c r="E6374" t="str">
        <v>Board Game</v>
      </c>
      <c r="F6374" t="str">
        <v>Nilco</v>
      </c>
      <c r="G6374">
        <f>_xlfn.XLOOKUP(A6374,Table2[ProductID],Table2[StoreID])</f>
        <v>4</v>
      </c>
      <c r="H6374" t="str" cm="1">
        <f t="array" ref="H6374:I6374">_xlfn.XLOOKUP(G6374,Table1[StoreID],Table1[[StoreName]:[Region]])</f>
        <v>StoreD</v>
      </c>
      <c r="I6374" t="str">
        <v>Alex</v>
      </c>
      <c r="J6374">
        <f>_xlfn.XLOOKUP(A6374,Table2[ProductID],Table2[RepID])</f>
        <v>2</v>
      </c>
      <c r="K6374" t="str">
        <f>_xlfn.XLOOKUP(J6374,Table3[RepID],Table3[RepName])</f>
        <v>Bassem</v>
      </c>
    </row>
    <row r="6375" spans="1:11" x14ac:dyDescent="0.35">
      <c r="A6375" s="8">
        <v>3304</v>
      </c>
      <c r="B6375" t="str" cm="1">
        <f t="array" ref="B6375:F6375">_xlfn.XLOOKUP(A6375,Table4[ProductID],Table4[[ProductCode]:[Brand]])</f>
        <v>NK-20184</v>
      </c>
      <c r="C6375" t="str">
        <v>Mini Four In a Row</v>
      </c>
      <c r="D6375" t="str">
        <v>Games</v>
      </c>
      <c r="E6375" t="str">
        <v>Board Game</v>
      </c>
      <c r="F6375" t="str">
        <v>Nilco</v>
      </c>
      <c r="G6375">
        <f>_xlfn.XLOOKUP(A6375,Table2[ProductID],Table2[StoreID])</f>
        <v>4</v>
      </c>
      <c r="H6375" t="str" cm="1">
        <f t="array" ref="H6375:I6375">_xlfn.XLOOKUP(G6375,Table1[StoreID],Table1[[StoreName]:[Region]])</f>
        <v>StoreD</v>
      </c>
      <c r="I6375" t="str">
        <v>Alex</v>
      </c>
      <c r="J6375">
        <f>_xlfn.XLOOKUP(A6375,Table2[ProductID],Table2[RepID])</f>
        <v>2</v>
      </c>
      <c r="K6375" t="str">
        <f>_xlfn.XLOOKUP(J6375,Table3[RepID],Table3[RepName])</f>
        <v>Bassem</v>
      </c>
    </row>
    <row r="6376" spans="1:11" x14ac:dyDescent="0.35">
      <c r="A6376" s="8">
        <v>2160</v>
      </c>
      <c r="B6376" t="str" cm="1">
        <f t="array" ref="B6376:F6376">_xlfn.XLOOKUP(A6376,Table4[ProductID],Table4[[ProductCode]:[Brand]])</f>
        <v>RT03070</v>
      </c>
      <c r="C6376" t="str">
        <v>Connect 4 ( Join 4 ) Original Pocket Size</v>
      </c>
      <c r="D6376" t="str">
        <v>Games</v>
      </c>
      <c r="E6376" t="str">
        <v>Board Game</v>
      </c>
      <c r="F6376" t="str">
        <v>Connect 4</v>
      </c>
      <c r="G6376">
        <f>_xlfn.XLOOKUP(A6376,Table2[ProductID],Table2[StoreID])</f>
        <v>4</v>
      </c>
      <c r="H6376" t="str" cm="1">
        <f t="array" ref="H6376:I6376">_xlfn.XLOOKUP(G6376,Table1[StoreID],Table1[[StoreName]:[Region]])</f>
        <v>StoreD</v>
      </c>
      <c r="I6376" t="str">
        <v>Alex</v>
      </c>
      <c r="J6376">
        <f>_xlfn.XLOOKUP(A6376,Table2[ProductID],Table2[RepID])</f>
        <v>33</v>
      </c>
      <c r="K6376" t="str">
        <f>_xlfn.XLOOKUP(J6376,Table3[RepID],Table3[RepName])</f>
        <v>Alaa</v>
      </c>
    </row>
    <row r="6377" spans="1:11" x14ac:dyDescent="0.35">
      <c r="A6377" s="8">
        <v>12</v>
      </c>
      <c r="B6377" t="str" cm="1">
        <f t="array" ref="B6377:F6377">_xlfn.XLOOKUP(A6377,Table4[ProductID],Table4[[ProductCode]:[Brand]])</f>
        <v>ZUR-9258</v>
      </c>
      <c r="C6377" t="str">
        <v>Zuru Rainbocorns Eggzania Surprise Mania Over 20 Surprises</v>
      </c>
      <c r="D6377" t="str">
        <v>Surprise</v>
      </c>
      <c r="E6377" t="str">
        <v>Egg</v>
      </c>
      <c r="F6377" t="str">
        <v>Rainbocorns</v>
      </c>
      <c r="G6377">
        <f>_xlfn.XLOOKUP(A6377,Table2[ProductID],Table2[StoreID])</f>
        <v>4</v>
      </c>
      <c r="H6377" t="str" cm="1">
        <f t="array" ref="H6377:I6377">_xlfn.XLOOKUP(G6377,Table1[StoreID],Table1[[StoreName]:[Region]])</f>
        <v>StoreD</v>
      </c>
      <c r="I6377" t="str">
        <v>Alex</v>
      </c>
      <c r="J6377">
        <f>_xlfn.XLOOKUP(A6377,Table2[ProductID],Table2[RepID])</f>
        <v>33</v>
      </c>
      <c r="K6377" t="str">
        <f>_xlfn.XLOOKUP(J6377,Table3[RepID],Table3[RepName])</f>
        <v>Alaa</v>
      </c>
    </row>
    <row r="6378" spans="1:11" x14ac:dyDescent="0.35">
      <c r="A6378" s="8">
        <v>3236</v>
      </c>
      <c r="B6378" t="str" cm="1">
        <f t="array" ref="B6378:F6378">_xlfn.XLOOKUP(A6378,Table4[ProductID],Table4[[ProductCode]:[Brand]])</f>
        <v>NK-21068</v>
      </c>
      <c r="C6378" t="str">
        <v>Bedoon Kalaam Magnetic</v>
      </c>
      <c r="D6378" t="str">
        <v>Games</v>
      </c>
      <c r="E6378" t="str">
        <v>Board Game</v>
      </c>
      <c r="F6378" t="str">
        <v>Nilco</v>
      </c>
      <c r="G6378">
        <f>_xlfn.XLOOKUP(A6378,Table2[ProductID],Table2[StoreID])</f>
        <v>3</v>
      </c>
      <c r="H6378" t="str" cm="1">
        <f t="array" ref="H6378:I6378">_xlfn.XLOOKUP(G6378,Table1[StoreID],Table1[[StoreName]:[Region]])</f>
        <v>StoreC</v>
      </c>
      <c r="I6378" t="str">
        <v>Alex</v>
      </c>
      <c r="J6378">
        <f>_xlfn.XLOOKUP(A6378,Table2[ProductID],Table2[RepID])</f>
        <v>7</v>
      </c>
      <c r="K6378" t="str">
        <f>_xlfn.XLOOKUP(J6378,Table3[RepID],Table3[RepName])</f>
        <v>Sherif</v>
      </c>
    </row>
    <row r="6379" spans="1:11" x14ac:dyDescent="0.35">
      <c r="A6379" s="8">
        <v>3315</v>
      </c>
      <c r="B6379" t="str" cm="1">
        <f t="array" ref="B6379:F6379">_xlfn.XLOOKUP(A6379,Table4[ProductID],Table4[[ProductCode]:[Brand]])</f>
        <v>NK-20030</v>
      </c>
      <c r="C6379" t="str">
        <v>Egytopoly Arabic</v>
      </c>
      <c r="D6379" t="str">
        <v>Games</v>
      </c>
      <c r="E6379" t="str">
        <v>Board Game</v>
      </c>
      <c r="F6379" t="str">
        <v>Nilco</v>
      </c>
      <c r="G6379">
        <f>_xlfn.XLOOKUP(A6379,Table2[ProductID],Table2[StoreID])</f>
        <v>4</v>
      </c>
      <c r="H6379" t="str" cm="1">
        <f t="array" ref="H6379:I6379">_xlfn.XLOOKUP(G6379,Table1[StoreID],Table1[[StoreName]:[Region]])</f>
        <v>StoreD</v>
      </c>
      <c r="I6379" t="str">
        <v>Alex</v>
      </c>
      <c r="J6379">
        <f>_xlfn.XLOOKUP(A6379,Table2[ProductID],Table2[RepID])</f>
        <v>2</v>
      </c>
      <c r="K6379" t="str">
        <f>_xlfn.XLOOKUP(J6379,Table3[RepID],Table3[RepName])</f>
        <v>Bassem</v>
      </c>
    </row>
    <row r="6380" spans="1:11" x14ac:dyDescent="0.35">
      <c r="A6380" s="8">
        <v>374</v>
      </c>
      <c r="B6380" t="str" cm="1">
        <f t="array" ref="B6380:F6380">_xlfn.XLOOKUP(A6380,Table4[ProductID],Table4[[ProductCode]:[Brand]])</f>
        <v>YW-28-048</v>
      </c>
      <c r="C6380" t="str">
        <v>Water Balloons 1 Bunch 37 Balloons</v>
      </c>
      <c r="D6380" t="str">
        <v>Season</v>
      </c>
      <c r="E6380" t="str">
        <v>Summer</v>
      </c>
      <c r="F6380" t="str">
        <v>Audi</v>
      </c>
      <c r="G6380">
        <f>_xlfn.XLOOKUP(A6380,Table2[ProductID],Table2[StoreID])</f>
        <v>4</v>
      </c>
      <c r="H6380" t="str" cm="1">
        <f t="array" ref="H6380:I6380">_xlfn.XLOOKUP(G6380,Table1[StoreID],Table1[[StoreName]:[Region]])</f>
        <v>StoreD</v>
      </c>
      <c r="I6380" t="str">
        <v>Alex</v>
      </c>
      <c r="J6380">
        <f>_xlfn.XLOOKUP(A6380,Table2[ProductID],Table2[RepID])</f>
        <v>23</v>
      </c>
      <c r="K6380" t="str">
        <f>_xlfn.XLOOKUP(J6380,Table3[RepID],Table3[RepName])</f>
        <v>Essam</v>
      </c>
    </row>
    <row r="6381" spans="1:11" x14ac:dyDescent="0.35">
      <c r="A6381" s="8">
        <v>4079</v>
      </c>
      <c r="B6381" t="str" cm="1">
        <f t="array" ref="B6381:F6381">_xlfn.XLOOKUP(A6381,Table4[ProductID],Table4[[ProductCode]:[Brand]])</f>
        <v>E91 BP-2</v>
      </c>
      <c r="C6381" t="str">
        <v>Energizer Card 2  AA Promo</v>
      </c>
      <c r="D6381" t="str">
        <v>Add-ons</v>
      </c>
      <c r="E6381" t="str">
        <v>Battery</v>
      </c>
      <c r="F6381" t="str">
        <v>Energizer</v>
      </c>
      <c r="G6381">
        <f>_xlfn.XLOOKUP(A6381,Table2[ProductID],Table2[StoreID])</f>
        <v>4</v>
      </c>
      <c r="H6381" t="str" cm="1">
        <f t="array" ref="H6381:I6381">_xlfn.XLOOKUP(G6381,Table1[StoreID],Table1[[StoreName]:[Region]])</f>
        <v>StoreD</v>
      </c>
      <c r="I6381" t="str">
        <v>Alex</v>
      </c>
      <c r="J6381">
        <f>_xlfn.XLOOKUP(A6381,Table2[ProductID],Table2[RepID])</f>
        <v>2</v>
      </c>
      <c r="K6381" t="str">
        <f>_xlfn.XLOOKUP(J6381,Table3[RepID],Table3[RepName])</f>
        <v>Bassem</v>
      </c>
    </row>
    <row r="6382" spans="1:11" x14ac:dyDescent="0.35">
      <c r="A6382" s="8">
        <v>608</v>
      </c>
      <c r="B6382" t="str" cm="1">
        <f t="array" ref="B6382:F6382">_xlfn.XLOOKUP(A6382,Table4[ProductID],Table4[[ProductCode]:[Brand]])</f>
        <v>XS-36534</v>
      </c>
      <c r="C6382" t="str">
        <v>Zuru X-Shot - Excel Skin Flux 2 Pack</v>
      </c>
      <c r="D6382" t="str">
        <v>Guns</v>
      </c>
      <c r="E6382" t="str">
        <v>Gun</v>
      </c>
      <c r="F6382" t="str">
        <v>X-Shot</v>
      </c>
      <c r="G6382">
        <f>_xlfn.XLOOKUP(A6382,Table2[ProductID],Table2[StoreID])</f>
        <v>3</v>
      </c>
      <c r="H6382" t="str" cm="1">
        <f t="array" ref="H6382:I6382">_xlfn.XLOOKUP(G6382,Table1[StoreID],Table1[[StoreName]:[Region]])</f>
        <v>StoreC</v>
      </c>
      <c r="I6382" t="str">
        <v>Alex</v>
      </c>
      <c r="J6382">
        <f>_xlfn.XLOOKUP(A6382,Table2[ProductID],Table2[RepID])</f>
        <v>30</v>
      </c>
      <c r="K6382" t="str">
        <f>_xlfn.XLOOKUP(J6382,Table3[RepID],Table3[RepName])</f>
        <v>Fady</v>
      </c>
    </row>
    <row r="6383" spans="1:11" x14ac:dyDescent="0.35">
      <c r="A6383" s="8">
        <v>3476</v>
      </c>
      <c r="B6383" t="str" cm="1">
        <f t="array" ref="B6383:F6383">_xlfn.XLOOKUP(A6383,Table4[ProductID],Table4[[ProductCode]:[Brand]])</f>
        <v>MGA-571452</v>
      </c>
      <c r="C6383" t="str">
        <v>Mga L.O.L. Surprise Omg Winter Chillcabin</v>
      </c>
      <c r="D6383" t="str">
        <v>Dolls &amp; Accessories</v>
      </c>
      <c r="E6383" t="str">
        <v>Doll House &amp; Play set</v>
      </c>
      <c r="F6383" t="str">
        <v>L.O.L. Surprise</v>
      </c>
      <c r="G6383">
        <f>_xlfn.XLOOKUP(A6383,Table2[ProductID],Table2[StoreID])</f>
        <v>3</v>
      </c>
      <c r="H6383" t="str" cm="1">
        <f t="array" ref="H6383:I6383">_xlfn.XLOOKUP(G6383,Table1[StoreID],Table1[[StoreName]:[Region]])</f>
        <v>StoreC</v>
      </c>
      <c r="I6383" t="str">
        <v>Alex</v>
      </c>
      <c r="J6383">
        <f>_xlfn.XLOOKUP(A6383,Table2[ProductID],Table2[RepID])</f>
        <v>13</v>
      </c>
      <c r="K6383" t="str">
        <f>_xlfn.XLOOKUP(J6383,Table3[RepID],Table3[RepName])</f>
        <v>Shady</v>
      </c>
    </row>
    <row r="6384" spans="1:11" x14ac:dyDescent="0.35">
      <c r="A6384" s="8">
        <v>4082</v>
      </c>
      <c r="B6384" t="str" cm="1">
        <f t="array" ref="B6384:F6384">_xlfn.XLOOKUP(A6384,Table4[ProductID],Table4[[ProductCode]:[Brand]])</f>
        <v>DOH-SH-5282</v>
      </c>
      <c r="C6384" t="str">
        <v>Bingo Dough Can 56gm - White</v>
      </c>
      <c r="D6384" t="str">
        <v>Clay</v>
      </c>
      <c r="E6384" t="str">
        <v>Dough</v>
      </c>
      <c r="F6384" t="str">
        <v>Bingo Dough</v>
      </c>
      <c r="G6384">
        <f>_xlfn.XLOOKUP(A6384,Table2[ProductID],Table2[StoreID])</f>
        <v>4</v>
      </c>
      <c r="H6384" t="str" cm="1">
        <f t="array" ref="H6384:I6384">_xlfn.XLOOKUP(G6384,Table1[StoreID],Table1[[StoreName]:[Region]])</f>
        <v>StoreD</v>
      </c>
      <c r="I6384" t="str">
        <v>Alex</v>
      </c>
      <c r="J6384">
        <f>_xlfn.XLOOKUP(A6384,Table2[ProductID],Table2[RepID])</f>
        <v>33</v>
      </c>
      <c r="K6384" t="str">
        <f>_xlfn.XLOOKUP(J6384,Table3[RepID],Table3[RepName])</f>
        <v>Alaa</v>
      </c>
    </row>
    <row r="6385" spans="1:11" x14ac:dyDescent="0.35">
      <c r="A6385" s="8">
        <v>1098</v>
      </c>
      <c r="B6385" t="str" cm="1">
        <f t="array" ref="B6385:F6385">_xlfn.XLOOKUP(A6385,Table4[ProductID],Table4[[ProductCode]:[Brand]])</f>
        <v>SH-3769</v>
      </c>
      <c r="C6385" t="str">
        <v>Colour Change  Pocket doll Stand 12 Pieces</v>
      </c>
      <c r="D6385" t="str">
        <v>Surprise</v>
      </c>
      <c r="E6385" t="str">
        <v>Tube</v>
      </c>
      <c r="F6385" t="str">
        <v>Barbie</v>
      </c>
      <c r="G6385">
        <f>_xlfn.XLOOKUP(A6385,Table2[ProductID],Table2[StoreID])</f>
        <v>4</v>
      </c>
      <c r="H6385" t="str" cm="1">
        <f t="array" ref="H6385:I6385">_xlfn.XLOOKUP(G6385,Table1[StoreID],Table1[[StoreName]:[Region]])</f>
        <v>StoreD</v>
      </c>
      <c r="I6385" t="str">
        <v>Alex</v>
      </c>
      <c r="J6385">
        <f>_xlfn.XLOOKUP(A6385,Table2[ProductID],Table2[RepID])</f>
        <v>23</v>
      </c>
      <c r="K6385" t="str">
        <f>_xlfn.XLOOKUP(J6385,Table3[RepID],Table3[RepName])</f>
        <v>Essam</v>
      </c>
    </row>
    <row r="6386" spans="1:11" x14ac:dyDescent="0.35">
      <c r="A6386" s="8">
        <v>471</v>
      </c>
      <c r="B6386" t="str" cm="1">
        <f t="array" ref="B6386:F6386">_xlfn.XLOOKUP(A6386,Table4[ProductID],Table4[[ProductCode]:[Brand]])</f>
        <v>YW-26-026</v>
      </c>
      <c r="C6386" t="str">
        <v>Yoyo Stich ( Stand 24 pcs )</v>
      </c>
      <c r="D6386" t="str">
        <v>Games</v>
      </c>
      <c r="E6386" t="str">
        <v>Yoyo</v>
      </c>
      <c r="F6386" t="str">
        <v>Stich &amp; Lilo</v>
      </c>
      <c r="G6386">
        <f>_xlfn.XLOOKUP(A6386,Table2[ProductID],Table2[StoreID])</f>
        <v>4</v>
      </c>
      <c r="H6386" t="str" cm="1">
        <f t="array" ref="H6386:I6386">_xlfn.XLOOKUP(G6386,Table1[StoreID],Table1[[StoreName]:[Region]])</f>
        <v>StoreD</v>
      </c>
      <c r="I6386" t="str">
        <v>Alex</v>
      </c>
      <c r="J6386">
        <f>_xlfn.XLOOKUP(A6386,Table2[ProductID],Table2[RepID])</f>
        <v>2</v>
      </c>
      <c r="K6386" t="str">
        <f>_xlfn.XLOOKUP(J6386,Table3[RepID],Table3[RepName])</f>
        <v>Bassem</v>
      </c>
    </row>
    <row r="6387" spans="1:11" x14ac:dyDescent="0.35">
      <c r="A6387" s="8">
        <v>471</v>
      </c>
      <c r="B6387" t="str" cm="1">
        <f t="array" ref="B6387:F6387">_xlfn.XLOOKUP(A6387,Table4[ProductID],Table4[[ProductCode]:[Brand]])</f>
        <v>YW-26-026</v>
      </c>
      <c r="C6387" t="str">
        <v>Yoyo Stich ( Stand 24 pcs )</v>
      </c>
      <c r="D6387" t="str">
        <v>Games</v>
      </c>
      <c r="E6387" t="str">
        <v>Yoyo</v>
      </c>
      <c r="F6387" t="str">
        <v>Stich &amp; Lilo</v>
      </c>
      <c r="G6387">
        <f>_xlfn.XLOOKUP(A6387,Table2[ProductID],Table2[StoreID])</f>
        <v>4</v>
      </c>
      <c r="H6387" t="str" cm="1">
        <f t="array" ref="H6387:I6387">_xlfn.XLOOKUP(G6387,Table1[StoreID],Table1[[StoreName]:[Region]])</f>
        <v>StoreD</v>
      </c>
      <c r="I6387" t="str">
        <v>Alex</v>
      </c>
      <c r="J6387">
        <f>_xlfn.XLOOKUP(A6387,Table2[ProductID],Table2[RepID])</f>
        <v>2</v>
      </c>
      <c r="K6387" t="str">
        <f>_xlfn.XLOOKUP(J6387,Table3[RepID],Table3[RepName])</f>
        <v>Bassem</v>
      </c>
    </row>
    <row r="6388" spans="1:11" x14ac:dyDescent="0.35">
      <c r="A6388" s="8">
        <v>3300</v>
      </c>
      <c r="B6388" t="str" cm="1">
        <f t="array" ref="B6388:F6388">_xlfn.XLOOKUP(A6388,Table4[ProductID],Table4[[ProductCode]:[Brand]])</f>
        <v>NK-20238</v>
      </c>
      <c r="C6388" t="str">
        <v>Original Bank El-Hazz</v>
      </c>
      <c r="D6388" t="str">
        <v>Games</v>
      </c>
      <c r="E6388" t="str">
        <v>Board Game</v>
      </c>
      <c r="F6388" t="str">
        <v>Nilco</v>
      </c>
      <c r="G6388">
        <f>_xlfn.XLOOKUP(A6388,Table2[ProductID],Table2[StoreID])</f>
        <v>2</v>
      </c>
      <c r="H6388" t="str" cm="1">
        <f t="array" ref="H6388:I6388">_xlfn.XLOOKUP(G6388,Table1[StoreID],Table1[[StoreName]:[Region]])</f>
        <v>StoreB</v>
      </c>
      <c r="I6388" t="str">
        <v>Cairo</v>
      </c>
      <c r="J6388">
        <f>_xlfn.XLOOKUP(A6388,Table2[ProductID],Table2[RepID])</f>
        <v>22</v>
      </c>
      <c r="K6388" t="str">
        <f>_xlfn.XLOOKUP(J6388,Table3[RepID],Table3[RepName])</f>
        <v>Bahi</v>
      </c>
    </row>
    <row r="6389" spans="1:11" x14ac:dyDescent="0.35">
      <c r="A6389" s="8">
        <v>671</v>
      </c>
      <c r="B6389" t="str" cm="1">
        <f t="array" ref="B6389:F6389">_xlfn.XLOOKUP(A6389,Table4[ProductID],Table4[[ProductCode]:[Brand]])</f>
        <v>TH-ZUR-9609</v>
      </c>
      <c r="C6389" t="str">
        <v>COCO Surprise Cones Neon PDQ 6 Asst (12 PCS)</v>
      </c>
      <c r="D6389" t="str">
        <v>Plush &amp; Soft Toys</v>
      </c>
      <c r="E6389" t="str">
        <v>Non Battery</v>
      </c>
      <c r="F6389" t="str">
        <v>COCO SURPRISE</v>
      </c>
      <c r="G6389">
        <f>_xlfn.XLOOKUP(A6389,Table2[ProductID],Table2[StoreID])</f>
        <v>5</v>
      </c>
      <c r="H6389" t="str" cm="1">
        <f t="array" ref="H6389:I6389">_xlfn.XLOOKUP(G6389,Table1[StoreID],Table1[[StoreName]:[Region]])</f>
        <v>StoreE</v>
      </c>
      <c r="I6389" t="str">
        <v>Delta</v>
      </c>
      <c r="J6389">
        <f>_xlfn.XLOOKUP(A6389,Table2[ProductID],Table2[RepID])</f>
        <v>2</v>
      </c>
      <c r="K6389" t="str">
        <f>_xlfn.XLOOKUP(J6389,Table3[RepID],Table3[RepName])</f>
        <v>Bassem</v>
      </c>
    </row>
    <row r="6390" spans="1:11" x14ac:dyDescent="0.35">
      <c r="A6390" s="8">
        <v>417</v>
      </c>
      <c r="B6390" t="str" cm="1">
        <f t="array" ref="B6390:F6390">_xlfn.XLOOKUP(A6390,Table4[ProductID],Table4[[ProductCode]:[Brand]])</f>
        <v>YW-28-003</v>
      </c>
      <c r="C6390" t="str">
        <v>Dargon Ball 5 Figuers</v>
      </c>
      <c r="D6390" t="str">
        <v>Action Figure</v>
      </c>
      <c r="E6390" t="str">
        <v>Figures</v>
      </c>
      <c r="F6390" t="str">
        <v>Dargon ball</v>
      </c>
      <c r="G6390">
        <f>_xlfn.XLOOKUP(A6390,Table2[ProductID],Table2[StoreID])</f>
        <v>4</v>
      </c>
      <c r="H6390" t="str" cm="1">
        <f t="array" ref="H6390:I6390">_xlfn.XLOOKUP(G6390,Table1[StoreID],Table1[[StoreName]:[Region]])</f>
        <v>StoreD</v>
      </c>
      <c r="I6390" t="str">
        <v>Alex</v>
      </c>
      <c r="J6390">
        <f>_xlfn.XLOOKUP(A6390,Table2[ProductID],Table2[RepID])</f>
        <v>23</v>
      </c>
      <c r="K6390" t="str">
        <f>_xlfn.XLOOKUP(J6390,Table3[RepID],Table3[RepName])</f>
        <v>Essam</v>
      </c>
    </row>
    <row r="6391" spans="1:11" x14ac:dyDescent="0.35">
      <c r="A6391" s="8">
        <v>4028</v>
      </c>
      <c r="B6391" t="str" cm="1">
        <f t="array" ref="B6391:F6391">_xlfn.XLOOKUP(A6391,Table4[ProductID],Table4[[ProductCode]:[Brand]])</f>
        <v>FS0003570</v>
      </c>
      <c r="C6391" t="str">
        <v>Topps Match Attax 2022/2023 - Single Pack  Stand (36 pieces)</v>
      </c>
      <c r="D6391" t="str">
        <v>Games</v>
      </c>
      <c r="E6391" t="str">
        <v>Card Game</v>
      </c>
      <c r="F6391" t="str">
        <v>Match Attax</v>
      </c>
      <c r="G6391">
        <f>_xlfn.XLOOKUP(A6391,Table2[ProductID],Table2[StoreID])</f>
        <v>4</v>
      </c>
      <c r="H6391" t="str" cm="1">
        <f t="array" ref="H6391:I6391">_xlfn.XLOOKUP(G6391,Table1[StoreID],Table1[[StoreName]:[Region]])</f>
        <v>StoreD</v>
      </c>
      <c r="I6391" t="str">
        <v>Alex</v>
      </c>
      <c r="J6391">
        <f>_xlfn.XLOOKUP(A6391,Table2[ProductID],Table2[RepID])</f>
        <v>23</v>
      </c>
      <c r="K6391" t="str">
        <f>_xlfn.XLOOKUP(J6391,Table3[RepID],Table3[RepName])</f>
        <v>Essam</v>
      </c>
    </row>
    <row r="6392" spans="1:11" x14ac:dyDescent="0.35">
      <c r="A6392" s="8">
        <v>465</v>
      </c>
      <c r="B6392" t="str" cm="1">
        <f t="array" ref="B6392:F6392">_xlfn.XLOOKUP(A6392,Table4[ProductID],Table4[[ProductCode]:[Brand]])</f>
        <v>YW-26-032</v>
      </c>
      <c r="C6392" t="str">
        <v>Pokémon Card 25 card ( Stand 20 pcs )</v>
      </c>
      <c r="D6392" t="str">
        <v>Games</v>
      </c>
      <c r="E6392" t="str">
        <v>Card Game</v>
      </c>
      <c r="F6392" t="str">
        <v>Pokémon</v>
      </c>
      <c r="G6392">
        <f>_xlfn.XLOOKUP(A6392,Table2[ProductID],Table2[StoreID])</f>
        <v>4</v>
      </c>
      <c r="H6392" t="str" cm="1">
        <f t="array" ref="H6392:I6392">_xlfn.XLOOKUP(G6392,Table1[StoreID],Table1[[StoreName]:[Region]])</f>
        <v>StoreD</v>
      </c>
      <c r="I6392" t="str">
        <v>Alex</v>
      </c>
      <c r="J6392">
        <f>_xlfn.XLOOKUP(A6392,Table2[ProductID],Table2[RepID])</f>
        <v>2</v>
      </c>
      <c r="K6392" t="str">
        <f>_xlfn.XLOOKUP(J6392,Table3[RepID],Table3[RepName])</f>
        <v>Bassem</v>
      </c>
    </row>
    <row r="6393" spans="1:11" x14ac:dyDescent="0.35">
      <c r="A6393" s="8">
        <v>462</v>
      </c>
      <c r="B6393" t="str" cm="1">
        <f t="array" ref="B6393:F6393">_xlfn.XLOOKUP(A6393,Table4[ProductID],Table4[[ProductCode]:[Brand]])</f>
        <v>YW-26-036</v>
      </c>
      <c r="C6393" t="str">
        <v>Pokémon Boosters ( Stand 36 Pcs )</v>
      </c>
      <c r="D6393" t="str">
        <v>Games</v>
      </c>
      <c r="E6393" t="str">
        <v>Card Game</v>
      </c>
      <c r="F6393" t="str">
        <v>Pokémon</v>
      </c>
      <c r="G6393">
        <f>_xlfn.XLOOKUP(A6393,Table2[ProductID],Table2[StoreID])</f>
        <v>4</v>
      </c>
      <c r="H6393" t="str" cm="1">
        <f t="array" ref="H6393:I6393">_xlfn.XLOOKUP(G6393,Table1[StoreID],Table1[[StoreName]:[Region]])</f>
        <v>StoreD</v>
      </c>
      <c r="I6393" t="str">
        <v>Alex</v>
      </c>
      <c r="J6393">
        <f>_xlfn.XLOOKUP(A6393,Table2[ProductID],Table2[RepID])</f>
        <v>23</v>
      </c>
      <c r="K6393" t="str">
        <f>_xlfn.XLOOKUP(J6393,Table3[RepID],Table3[RepName])</f>
        <v>Essam</v>
      </c>
    </row>
    <row r="6394" spans="1:11" x14ac:dyDescent="0.35">
      <c r="A6394" s="8">
        <v>463</v>
      </c>
      <c r="B6394" t="str" cm="1">
        <f t="array" ref="B6394:F6394">_xlfn.XLOOKUP(A6394,Table4[ProductID],Table4[[ProductCode]:[Brand]])</f>
        <v>YW-26-035</v>
      </c>
      <c r="C6394" t="str">
        <v>Pokémon Card ( Stand 8 pcs )</v>
      </c>
      <c r="D6394" t="str">
        <v>Games</v>
      </c>
      <c r="E6394" t="str">
        <v>Card Game</v>
      </c>
      <c r="F6394" t="str">
        <v>Pokémon</v>
      </c>
      <c r="G6394">
        <f>_xlfn.XLOOKUP(A6394,Table2[ProductID],Table2[StoreID])</f>
        <v>4</v>
      </c>
      <c r="H6394" t="str" cm="1">
        <f t="array" ref="H6394:I6394">_xlfn.XLOOKUP(G6394,Table1[StoreID],Table1[[StoreName]:[Region]])</f>
        <v>StoreD</v>
      </c>
      <c r="I6394" t="str">
        <v>Alex</v>
      </c>
      <c r="J6394">
        <f>_xlfn.XLOOKUP(A6394,Table2[ProductID],Table2[RepID])</f>
        <v>33</v>
      </c>
      <c r="K6394" t="str">
        <f>_xlfn.XLOOKUP(J6394,Table3[RepID],Table3[RepName])</f>
        <v>Alaa</v>
      </c>
    </row>
    <row r="6395" spans="1:11" x14ac:dyDescent="0.35">
      <c r="A6395" s="8">
        <v>460</v>
      </c>
      <c r="B6395" t="str" cm="1">
        <f t="array" ref="B6395:F6395">_xlfn.XLOOKUP(A6395,Table4[ProductID],Table4[[ProductCode]:[Brand]])</f>
        <v>YW-26-038</v>
      </c>
      <c r="C6395" t="str">
        <v>Pokémon Card tin box</v>
      </c>
      <c r="D6395" t="str">
        <v>Games</v>
      </c>
      <c r="E6395" t="str">
        <v>Card Game</v>
      </c>
      <c r="F6395" t="str">
        <v>Pokémon</v>
      </c>
      <c r="G6395">
        <f>_xlfn.XLOOKUP(A6395,Table2[ProductID],Table2[StoreID])</f>
        <v>4</v>
      </c>
      <c r="H6395" t="str" cm="1">
        <f t="array" ref="H6395:I6395">_xlfn.XLOOKUP(G6395,Table1[StoreID],Table1[[StoreName]:[Region]])</f>
        <v>StoreD</v>
      </c>
      <c r="I6395" t="str">
        <v>Alex</v>
      </c>
      <c r="J6395">
        <f>_xlfn.XLOOKUP(A6395,Table2[ProductID],Table2[RepID])</f>
        <v>23</v>
      </c>
      <c r="K6395" t="str">
        <f>_xlfn.XLOOKUP(J6395,Table3[RepID],Table3[RepName])</f>
        <v>Essam</v>
      </c>
    </row>
    <row r="6396" spans="1:11" x14ac:dyDescent="0.35">
      <c r="A6396" s="8">
        <v>462</v>
      </c>
      <c r="B6396" t="str" cm="1">
        <f t="array" ref="B6396:F6396">_xlfn.XLOOKUP(A6396,Table4[ProductID],Table4[[ProductCode]:[Brand]])</f>
        <v>YW-26-036</v>
      </c>
      <c r="C6396" t="str">
        <v>Pokémon Boosters ( Stand 36 Pcs )</v>
      </c>
      <c r="D6396" t="str">
        <v>Games</v>
      </c>
      <c r="E6396" t="str">
        <v>Card Game</v>
      </c>
      <c r="F6396" t="str">
        <v>Pokémon</v>
      </c>
      <c r="G6396">
        <f>_xlfn.XLOOKUP(A6396,Table2[ProductID],Table2[StoreID])</f>
        <v>4</v>
      </c>
      <c r="H6396" t="str" cm="1">
        <f t="array" ref="H6396:I6396">_xlfn.XLOOKUP(G6396,Table1[StoreID],Table1[[StoreName]:[Region]])</f>
        <v>StoreD</v>
      </c>
      <c r="I6396" t="str">
        <v>Alex</v>
      </c>
      <c r="J6396">
        <f>_xlfn.XLOOKUP(A6396,Table2[ProductID],Table2[RepID])</f>
        <v>23</v>
      </c>
      <c r="K6396" t="str">
        <f>_xlfn.XLOOKUP(J6396,Table3[RepID],Table3[RepName])</f>
        <v>Essam</v>
      </c>
    </row>
    <row r="6397" spans="1:11" x14ac:dyDescent="0.35">
      <c r="A6397" s="8">
        <v>444</v>
      </c>
      <c r="B6397" t="str" cm="1">
        <f t="array" ref="B6397:F6397">_xlfn.XLOOKUP(A6397,Table4[ProductID],Table4[[ProductCode]:[Brand]])</f>
        <v>YW-26-054</v>
      </c>
      <c r="C6397" t="str">
        <v>Dargon ball 4 charchters</v>
      </c>
      <c r="D6397" t="str">
        <v>Action Figure</v>
      </c>
      <c r="E6397" t="str">
        <v>Figures</v>
      </c>
      <c r="F6397" t="str">
        <v>Dargon ball</v>
      </c>
      <c r="G6397">
        <f>_xlfn.XLOOKUP(A6397,Table2[ProductID],Table2[StoreID])</f>
        <v>4</v>
      </c>
      <c r="H6397" t="str" cm="1">
        <f t="array" ref="H6397:I6397">_xlfn.XLOOKUP(G6397,Table1[StoreID],Table1[[StoreName]:[Region]])</f>
        <v>StoreD</v>
      </c>
      <c r="I6397" t="str">
        <v>Alex</v>
      </c>
      <c r="J6397">
        <f>_xlfn.XLOOKUP(A6397,Table2[ProductID],Table2[RepID])</f>
        <v>33</v>
      </c>
      <c r="K6397" t="str">
        <f>_xlfn.XLOOKUP(J6397,Table3[RepID],Table3[RepName])</f>
        <v>Alaa</v>
      </c>
    </row>
    <row r="6398" spans="1:11" x14ac:dyDescent="0.35">
      <c r="A6398" s="8">
        <v>4090</v>
      </c>
      <c r="B6398" t="str" cm="1">
        <f t="array" ref="B6398:F6398">_xlfn.XLOOKUP(A6398,Table4[ProductID],Table4[[ProductCode]:[Brand]])</f>
        <v>DOH-SH-3664</v>
      </c>
      <c r="C6398" t="str">
        <v>Bingo Dough 10 Mini Can</v>
      </c>
      <c r="D6398" t="str">
        <v>Clay</v>
      </c>
      <c r="E6398" t="str">
        <v>Dough</v>
      </c>
      <c r="F6398" t="str">
        <v>Bingo Dough</v>
      </c>
      <c r="G6398">
        <f>_xlfn.XLOOKUP(A6398,Table2[ProductID],Table2[StoreID])</f>
        <v>4</v>
      </c>
      <c r="H6398" t="str" cm="1">
        <f t="array" ref="H6398:I6398">_xlfn.XLOOKUP(G6398,Table1[StoreID],Table1[[StoreName]:[Region]])</f>
        <v>StoreD</v>
      </c>
      <c r="I6398" t="str">
        <v>Alex</v>
      </c>
      <c r="J6398">
        <f>_xlfn.XLOOKUP(A6398,Table2[ProductID],Table2[RepID])</f>
        <v>33</v>
      </c>
      <c r="K6398" t="str">
        <f>_xlfn.XLOOKUP(J6398,Table3[RepID],Table3[RepName])</f>
        <v>Alaa</v>
      </c>
    </row>
    <row r="6399" spans="1:11" x14ac:dyDescent="0.35">
      <c r="A6399" s="8">
        <v>473</v>
      </c>
      <c r="B6399" t="str" cm="1">
        <f t="array" ref="B6399:F6399">_xlfn.XLOOKUP(A6399,Table4[ProductID],Table4[[ProductCode]:[Brand]])</f>
        <v>YW-26-024</v>
      </c>
      <c r="C6399" t="str">
        <v>Pokémon Rubics ( Stand 6 pcs )</v>
      </c>
      <c r="D6399" t="str">
        <v>Fidget</v>
      </c>
      <c r="E6399" t="str">
        <v>Cubes</v>
      </c>
      <c r="F6399" t="str">
        <v>Pokémon</v>
      </c>
      <c r="G6399">
        <f>_xlfn.XLOOKUP(A6399,Table2[ProductID],Table2[StoreID])</f>
        <v>4</v>
      </c>
      <c r="H6399" t="str" cm="1">
        <f t="array" ref="H6399:I6399">_xlfn.XLOOKUP(G6399,Table1[StoreID],Table1[[StoreName]:[Region]])</f>
        <v>StoreD</v>
      </c>
      <c r="I6399" t="str">
        <v>Alex</v>
      </c>
      <c r="J6399">
        <f>_xlfn.XLOOKUP(A6399,Table2[ProductID],Table2[RepID])</f>
        <v>2</v>
      </c>
      <c r="K6399" t="str">
        <f>_xlfn.XLOOKUP(J6399,Table3[RepID],Table3[RepName])</f>
        <v>Bassem</v>
      </c>
    </row>
    <row r="6400" spans="1:11" x14ac:dyDescent="0.35">
      <c r="A6400" s="8">
        <v>470</v>
      </c>
      <c r="B6400" t="str" cm="1">
        <f t="array" ref="B6400:F6400">_xlfn.XLOOKUP(A6400,Table4[ProductID],Table4[[ProductCode]:[Brand]])</f>
        <v>YW-26-027</v>
      </c>
      <c r="C6400" t="str">
        <v>Yoyo Pokémon ( Stand 24 pcs )</v>
      </c>
      <c r="D6400" t="str">
        <v>Games</v>
      </c>
      <c r="E6400" t="str">
        <v>Yoyo</v>
      </c>
      <c r="F6400" t="str">
        <v>Pokémon</v>
      </c>
      <c r="G6400">
        <f>_xlfn.XLOOKUP(A6400,Table2[ProductID],Table2[StoreID])</f>
        <v>4</v>
      </c>
      <c r="H6400" t="str" cm="1">
        <f t="array" ref="H6400:I6400">_xlfn.XLOOKUP(G6400,Table1[StoreID],Table1[[StoreName]:[Region]])</f>
        <v>StoreD</v>
      </c>
      <c r="I6400" t="str">
        <v>Alex</v>
      </c>
      <c r="J6400">
        <f>_xlfn.XLOOKUP(A6400,Table2[ProductID],Table2[RepID])</f>
        <v>33</v>
      </c>
      <c r="K6400" t="str">
        <f>_xlfn.XLOOKUP(J6400,Table3[RepID],Table3[RepName])</f>
        <v>Alaa</v>
      </c>
    </row>
    <row r="6401" spans="1:11" x14ac:dyDescent="0.35">
      <c r="A6401" s="8">
        <v>4028</v>
      </c>
      <c r="B6401" t="str" cm="1">
        <f t="array" ref="B6401:F6401">_xlfn.XLOOKUP(A6401,Table4[ProductID],Table4[[ProductCode]:[Brand]])</f>
        <v>FS0003570</v>
      </c>
      <c r="C6401" t="str">
        <v>Topps Match Attax 2022/2023 - Single Pack  Stand (36 pieces)</v>
      </c>
      <c r="D6401" t="str">
        <v>Games</v>
      </c>
      <c r="E6401" t="str">
        <v>Card Game</v>
      </c>
      <c r="F6401" t="str">
        <v>Match Attax</v>
      </c>
      <c r="G6401">
        <f>_xlfn.XLOOKUP(A6401,Table2[ProductID],Table2[StoreID])</f>
        <v>4</v>
      </c>
      <c r="H6401" t="str" cm="1">
        <f t="array" ref="H6401:I6401">_xlfn.XLOOKUP(G6401,Table1[StoreID],Table1[[StoreName]:[Region]])</f>
        <v>StoreD</v>
      </c>
      <c r="I6401" t="str">
        <v>Alex</v>
      </c>
      <c r="J6401">
        <f>_xlfn.XLOOKUP(A6401,Table2[ProductID],Table2[RepID])</f>
        <v>23</v>
      </c>
      <c r="K6401" t="str">
        <f>_xlfn.XLOOKUP(J6401,Table3[RepID],Table3[RepName])</f>
        <v>Essam</v>
      </c>
    </row>
    <row r="6402" spans="1:11" x14ac:dyDescent="0.35">
      <c r="A6402" s="8">
        <v>4085</v>
      </c>
      <c r="B6402" t="str" cm="1">
        <f t="array" ref="B6402:F6402">_xlfn.XLOOKUP(A6402,Table4[ProductID],Table4[[ProductCode]:[Brand]])</f>
        <v>DOH-SH-5279</v>
      </c>
      <c r="C6402" t="str">
        <v>Bingo Dough Can 56gm - Orange</v>
      </c>
      <c r="D6402" t="str">
        <v>Clay</v>
      </c>
      <c r="E6402" t="str">
        <v>Dough</v>
      </c>
      <c r="F6402" t="str">
        <v>Bingo Dough</v>
      </c>
      <c r="G6402">
        <f>_xlfn.XLOOKUP(A6402,Table2[ProductID],Table2[StoreID])</f>
        <v>4</v>
      </c>
      <c r="H6402" t="str" cm="1">
        <f t="array" ref="H6402:I6402">_xlfn.XLOOKUP(G6402,Table1[StoreID],Table1[[StoreName]:[Region]])</f>
        <v>StoreD</v>
      </c>
      <c r="I6402" t="str">
        <v>Alex</v>
      </c>
      <c r="J6402">
        <f>_xlfn.XLOOKUP(A6402,Table2[ProductID],Table2[RepID])</f>
        <v>33</v>
      </c>
      <c r="K6402" t="str">
        <f>_xlfn.XLOOKUP(J6402,Table3[RepID],Table3[RepName])</f>
        <v>Alaa</v>
      </c>
    </row>
    <row r="6403" spans="1:11" x14ac:dyDescent="0.35">
      <c r="A6403" s="8">
        <v>4089</v>
      </c>
      <c r="B6403" t="str" cm="1">
        <f t="array" ref="B6403:F6403">_xlfn.XLOOKUP(A6403,Table4[ProductID],Table4[[ProductCode]:[Brand]])</f>
        <v>DOH-SH-5275</v>
      </c>
      <c r="C6403" t="str">
        <v>Bingo Dough Can 56gm - Pink</v>
      </c>
      <c r="D6403" t="str">
        <v>Clay</v>
      </c>
      <c r="E6403" t="str">
        <v>Dough</v>
      </c>
      <c r="F6403" t="str">
        <v>Bingo Dough</v>
      </c>
      <c r="G6403">
        <f>_xlfn.XLOOKUP(A6403,Table2[ProductID],Table2[StoreID])</f>
        <v>4</v>
      </c>
      <c r="H6403" t="str" cm="1">
        <f t="array" ref="H6403:I6403">_xlfn.XLOOKUP(G6403,Table1[StoreID],Table1[[StoreName]:[Region]])</f>
        <v>StoreD</v>
      </c>
      <c r="I6403" t="str">
        <v>Alex</v>
      </c>
      <c r="J6403">
        <f>_xlfn.XLOOKUP(A6403,Table2[ProductID],Table2[RepID])</f>
        <v>23</v>
      </c>
      <c r="K6403" t="str">
        <f>_xlfn.XLOOKUP(J6403,Table3[RepID],Table3[RepName])</f>
        <v>Essam</v>
      </c>
    </row>
    <row r="6404" spans="1:11" x14ac:dyDescent="0.35">
      <c r="A6404" s="8">
        <v>3260</v>
      </c>
      <c r="B6404" t="str" cm="1">
        <f t="array" ref="B6404:F6404">_xlfn.XLOOKUP(A6404,Table4[ProductID],Table4[[ProductCode]:[Brand]])</f>
        <v>NK-20764</v>
      </c>
      <c r="C6404" t="str">
        <v>Bedoon Kalaam Travel</v>
      </c>
      <c r="D6404" t="str">
        <v>Games</v>
      </c>
      <c r="E6404" t="str">
        <v>Board Game</v>
      </c>
      <c r="F6404" t="str">
        <v>Nilco</v>
      </c>
      <c r="G6404">
        <f>_xlfn.XLOOKUP(A6404,Table2[ProductID],Table2[StoreID])</f>
        <v>4</v>
      </c>
      <c r="H6404" t="str" cm="1">
        <f t="array" ref="H6404:I6404">_xlfn.XLOOKUP(G6404,Table1[StoreID],Table1[[StoreName]:[Region]])</f>
        <v>StoreD</v>
      </c>
      <c r="I6404" t="str">
        <v>Alex</v>
      </c>
      <c r="J6404">
        <f>_xlfn.XLOOKUP(A6404,Table2[ProductID],Table2[RepID])</f>
        <v>23</v>
      </c>
      <c r="K6404" t="str">
        <f>_xlfn.XLOOKUP(J6404,Table3[RepID],Table3[RepName])</f>
        <v>Essam</v>
      </c>
    </row>
    <row r="6405" spans="1:11" x14ac:dyDescent="0.35">
      <c r="A6405" s="8">
        <v>3534</v>
      </c>
      <c r="B6405" t="str" cm="1">
        <f t="array" ref="B6405:F6405">_xlfn.XLOOKUP(A6405,Table4[ProductID],Table4[[ProductCode]:[Brand]])</f>
        <v>LA-VE1010Z</v>
      </c>
      <c r="C6405" t="str">
        <v>ROADSTER</v>
      </c>
      <c r="D6405" t="str">
        <v>Baby</v>
      </c>
      <c r="E6405" t="str">
        <v>Toddler</v>
      </c>
      <c r="F6405" t="str">
        <v>Wonder Wheels</v>
      </c>
      <c r="G6405">
        <f>_xlfn.XLOOKUP(A6405,Table2[ProductID],Table2[StoreID])</f>
        <v>3</v>
      </c>
      <c r="H6405" t="str" cm="1">
        <f t="array" ref="H6405:I6405">_xlfn.XLOOKUP(G6405,Table1[StoreID],Table1[[StoreName]:[Region]])</f>
        <v>StoreC</v>
      </c>
      <c r="I6405" t="str">
        <v>Alex</v>
      </c>
      <c r="J6405">
        <f>_xlfn.XLOOKUP(A6405,Table2[ProductID],Table2[RepID])</f>
        <v>30</v>
      </c>
      <c r="K6405" t="str">
        <f>_xlfn.XLOOKUP(J6405,Table3[RepID],Table3[RepName])</f>
        <v>Fady</v>
      </c>
    </row>
    <row r="6406" spans="1:11" x14ac:dyDescent="0.35">
      <c r="A6406" s="8">
        <v>4028</v>
      </c>
      <c r="B6406" t="str" cm="1">
        <f t="array" ref="B6406:F6406">_xlfn.XLOOKUP(A6406,Table4[ProductID],Table4[[ProductCode]:[Brand]])</f>
        <v>FS0003570</v>
      </c>
      <c r="C6406" t="str">
        <v>Topps Match Attax 2022/2023 - Single Pack  Stand (36 pieces)</v>
      </c>
      <c r="D6406" t="str">
        <v>Games</v>
      </c>
      <c r="E6406" t="str">
        <v>Card Game</v>
      </c>
      <c r="F6406" t="str">
        <v>Match Attax</v>
      </c>
      <c r="G6406">
        <f>_xlfn.XLOOKUP(A6406,Table2[ProductID],Table2[StoreID])</f>
        <v>4</v>
      </c>
      <c r="H6406" t="str" cm="1">
        <f t="array" ref="H6406:I6406">_xlfn.XLOOKUP(G6406,Table1[StoreID],Table1[[StoreName]:[Region]])</f>
        <v>StoreD</v>
      </c>
      <c r="I6406" t="str">
        <v>Alex</v>
      </c>
      <c r="J6406">
        <f>_xlfn.XLOOKUP(A6406,Table2[ProductID],Table2[RepID])</f>
        <v>23</v>
      </c>
      <c r="K6406" t="str">
        <f>_xlfn.XLOOKUP(J6406,Table3[RepID],Table3[RepName])</f>
        <v>Essam</v>
      </c>
    </row>
    <row r="6407" spans="1:11" x14ac:dyDescent="0.35">
      <c r="A6407" s="8">
        <v>4028</v>
      </c>
      <c r="B6407" t="str" cm="1">
        <f t="array" ref="B6407:F6407">_xlfn.XLOOKUP(A6407,Table4[ProductID],Table4[[ProductCode]:[Brand]])</f>
        <v>FS0003570</v>
      </c>
      <c r="C6407" t="str">
        <v>Topps Match Attax 2022/2023 - Single Pack  Stand (36 pieces)</v>
      </c>
      <c r="D6407" t="str">
        <v>Games</v>
      </c>
      <c r="E6407" t="str">
        <v>Card Game</v>
      </c>
      <c r="F6407" t="str">
        <v>Match Attax</v>
      </c>
      <c r="G6407">
        <f>_xlfn.XLOOKUP(A6407,Table2[ProductID],Table2[StoreID])</f>
        <v>4</v>
      </c>
      <c r="H6407" t="str" cm="1">
        <f t="array" ref="H6407:I6407">_xlfn.XLOOKUP(G6407,Table1[StoreID],Table1[[StoreName]:[Region]])</f>
        <v>StoreD</v>
      </c>
      <c r="I6407" t="str">
        <v>Alex</v>
      </c>
      <c r="J6407">
        <f>_xlfn.XLOOKUP(A6407,Table2[ProductID],Table2[RepID])</f>
        <v>23</v>
      </c>
      <c r="K6407" t="str">
        <f>_xlfn.XLOOKUP(J6407,Table3[RepID],Table3[RepName])</f>
        <v>Essam</v>
      </c>
    </row>
    <row r="6408" spans="1:11" x14ac:dyDescent="0.35">
      <c r="A6408" s="8">
        <v>392</v>
      </c>
      <c r="B6408" t="str" cm="1">
        <f t="array" ref="B6408:F6408">_xlfn.XLOOKUP(A6408,Table4[ProductID],Table4[[ProductCode]:[Brand]])</f>
        <v>YW-28-030</v>
      </c>
      <c r="C6408" t="str">
        <v>Pokémon Album 3D 4PCS in the page</v>
      </c>
      <c r="D6408" t="str">
        <v>Games</v>
      </c>
      <c r="E6408" t="str">
        <v>Card Game</v>
      </c>
      <c r="F6408" t="str">
        <v>Pokémon</v>
      </c>
      <c r="G6408">
        <f>_xlfn.XLOOKUP(A6408,Table2[ProductID],Table2[StoreID])</f>
        <v>4</v>
      </c>
      <c r="H6408" t="str" cm="1">
        <f t="array" ref="H6408:I6408">_xlfn.XLOOKUP(G6408,Table1[StoreID],Table1[[StoreName]:[Region]])</f>
        <v>StoreD</v>
      </c>
      <c r="I6408" t="str">
        <v>Alex</v>
      </c>
      <c r="J6408">
        <f>_xlfn.XLOOKUP(A6408,Table2[ProductID],Table2[RepID])</f>
        <v>2</v>
      </c>
      <c r="K6408" t="str">
        <f>_xlfn.XLOOKUP(J6408,Table3[RepID],Table3[RepName])</f>
        <v>Bassem</v>
      </c>
    </row>
    <row r="6409" spans="1:11" x14ac:dyDescent="0.35">
      <c r="A6409" s="8">
        <v>464</v>
      </c>
      <c r="B6409" t="str" cm="1">
        <f t="array" ref="B6409:F6409">_xlfn.XLOOKUP(A6409,Table4[ProductID],Table4[[ProductCode]:[Brand]])</f>
        <v>YW-26-034</v>
      </c>
      <c r="C6409" t="str">
        <v>Pokémon Card doubke</v>
      </c>
      <c r="D6409" t="str">
        <v>Games</v>
      </c>
      <c r="E6409" t="str">
        <v>Card Game</v>
      </c>
      <c r="F6409" t="str">
        <v>Pokémon</v>
      </c>
      <c r="G6409">
        <f>_xlfn.XLOOKUP(A6409,Table2[ProductID],Table2[StoreID])</f>
        <v>4</v>
      </c>
      <c r="H6409" t="str" cm="1">
        <f t="array" ref="H6409:I6409">_xlfn.XLOOKUP(G6409,Table1[StoreID],Table1[[StoreName]:[Region]])</f>
        <v>StoreD</v>
      </c>
      <c r="I6409" t="str">
        <v>Alex</v>
      </c>
      <c r="J6409">
        <f>_xlfn.XLOOKUP(A6409,Table2[ProductID],Table2[RepID])</f>
        <v>23</v>
      </c>
      <c r="K6409" t="str">
        <f>_xlfn.XLOOKUP(J6409,Table3[RepID],Table3[RepName])</f>
        <v>Essam</v>
      </c>
    </row>
    <row r="6410" spans="1:11" x14ac:dyDescent="0.35">
      <c r="A6410" s="8">
        <v>386</v>
      </c>
      <c r="B6410" t="str" cm="1">
        <f t="array" ref="B6410:F6410">_xlfn.XLOOKUP(A6410,Table4[ProductID],Table4[[ProductCode]:[Brand]])</f>
        <v>YW-28-036</v>
      </c>
      <c r="C6410" t="str">
        <v>Pokémon Card 30 Card</v>
      </c>
      <c r="D6410" t="str">
        <v>Games</v>
      </c>
      <c r="E6410" t="str">
        <v>Card Game</v>
      </c>
      <c r="F6410" t="str">
        <v>Pokémon</v>
      </c>
      <c r="G6410">
        <f>_xlfn.XLOOKUP(A6410,Table2[ProductID],Table2[StoreID])</f>
        <v>4</v>
      </c>
      <c r="H6410" t="str" cm="1">
        <f t="array" ref="H6410:I6410">_xlfn.XLOOKUP(G6410,Table1[StoreID],Table1[[StoreName]:[Region]])</f>
        <v>StoreD</v>
      </c>
      <c r="I6410" t="str">
        <v>Alex</v>
      </c>
      <c r="J6410">
        <f>_xlfn.XLOOKUP(A6410,Table2[ProductID],Table2[RepID])</f>
        <v>2</v>
      </c>
      <c r="K6410" t="str">
        <f>_xlfn.XLOOKUP(J6410,Table3[RepID],Table3[RepName])</f>
        <v>Bassem</v>
      </c>
    </row>
    <row r="6411" spans="1:11" x14ac:dyDescent="0.35">
      <c r="A6411" s="8">
        <v>3271</v>
      </c>
      <c r="B6411" t="str" cm="1">
        <f t="array" ref="B6411:F6411">_xlfn.XLOOKUP(A6411,Table4[ProductID],Table4[[ProductCode]:[Brand]])</f>
        <v>NK-20610</v>
      </c>
      <c r="C6411" t="str">
        <v>Phase 10 Travel</v>
      </c>
      <c r="D6411" t="str">
        <v>Games</v>
      </c>
      <c r="E6411" t="str">
        <v>Card Game</v>
      </c>
      <c r="F6411" t="str">
        <v>Nilco</v>
      </c>
      <c r="G6411">
        <f>_xlfn.XLOOKUP(A6411,Table2[ProductID],Table2[StoreID])</f>
        <v>5</v>
      </c>
      <c r="H6411" t="str" cm="1">
        <f t="array" ref="H6411:I6411">_xlfn.XLOOKUP(G6411,Table1[StoreID],Table1[[StoreName]:[Region]])</f>
        <v>StoreE</v>
      </c>
      <c r="I6411" t="str">
        <v>Delta</v>
      </c>
      <c r="J6411">
        <f>_xlfn.XLOOKUP(A6411,Table2[ProductID],Table2[RepID])</f>
        <v>2</v>
      </c>
      <c r="K6411" t="str">
        <f>_xlfn.XLOOKUP(J6411,Table3[RepID],Table3[RepName])</f>
        <v>Bassem</v>
      </c>
    </row>
    <row r="6412" spans="1:11" x14ac:dyDescent="0.35">
      <c r="A6412" s="8">
        <v>452</v>
      </c>
      <c r="B6412" t="str" cm="1">
        <f t="array" ref="B6412:F6412">_xlfn.XLOOKUP(A6412,Table4[ProductID],Table4[[ProductCode]:[Brand]])</f>
        <v>YW-26-046</v>
      </c>
      <c r="C6412" t="str">
        <v>Pokémon Box 7 Pcs</v>
      </c>
      <c r="D6412" t="str">
        <v>Action Figure</v>
      </c>
      <c r="E6412" t="str">
        <v>Figures</v>
      </c>
      <c r="F6412" t="str">
        <v>Pokémon</v>
      </c>
      <c r="G6412">
        <f>_xlfn.XLOOKUP(A6412,Table2[ProductID],Table2[StoreID])</f>
        <v>4</v>
      </c>
      <c r="H6412" t="str" cm="1">
        <f t="array" ref="H6412:I6412">_xlfn.XLOOKUP(G6412,Table1[StoreID],Table1[[StoreName]:[Region]])</f>
        <v>StoreD</v>
      </c>
      <c r="I6412" t="str">
        <v>Alex</v>
      </c>
      <c r="J6412">
        <f>_xlfn.XLOOKUP(A6412,Table2[ProductID],Table2[RepID])</f>
        <v>33</v>
      </c>
      <c r="K6412" t="str">
        <f>_xlfn.XLOOKUP(J6412,Table3[RepID],Table3[RepName])</f>
        <v>Alaa</v>
      </c>
    </row>
    <row r="6413" spans="1:11" x14ac:dyDescent="0.35">
      <c r="A6413" s="8">
        <v>475</v>
      </c>
      <c r="B6413" t="str" cm="1">
        <f t="array" ref="B6413:F6413">_xlfn.XLOOKUP(A6413,Table4[ProductID],Table4[[ProductCode]:[Brand]])</f>
        <v>YW-26-022</v>
      </c>
      <c r="C6413" t="str">
        <v>Pokémon Ball ( Stand 12 pcs )</v>
      </c>
      <c r="D6413" t="str">
        <v>Surprise</v>
      </c>
      <c r="E6413" t="str">
        <v>Ball</v>
      </c>
      <c r="F6413" t="str">
        <v>Pokémon</v>
      </c>
      <c r="G6413">
        <f>_xlfn.XLOOKUP(A6413,Table2[ProductID],Table2[StoreID])</f>
        <v>4</v>
      </c>
      <c r="H6413" t="str" cm="1">
        <f t="array" ref="H6413:I6413">_xlfn.XLOOKUP(G6413,Table1[StoreID],Table1[[StoreName]:[Region]])</f>
        <v>StoreD</v>
      </c>
      <c r="I6413" t="str">
        <v>Alex</v>
      </c>
      <c r="J6413">
        <f>_xlfn.XLOOKUP(A6413,Table2[ProductID],Table2[RepID])</f>
        <v>33</v>
      </c>
      <c r="K6413" t="str">
        <f>_xlfn.XLOOKUP(J6413,Table3[RepID],Table3[RepName])</f>
        <v>Alaa</v>
      </c>
    </row>
    <row r="6414" spans="1:11" x14ac:dyDescent="0.35">
      <c r="A6414" s="8">
        <v>4078</v>
      </c>
      <c r="B6414" t="str" cm="1">
        <f t="array" ref="B6414:F6414">_xlfn.XLOOKUP(A6414,Table4[ProductID],Table4[[ProductCode]:[Brand]])</f>
        <v>E91 BP6</v>
      </c>
      <c r="C6414" t="str">
        <v>Energizer Card 4+2  AA Promo</v>
      </c>
      <c r="D6414" t="str">
        <v>Add-ons</v>
      </c>
      <c r="E6414" t="str">
        <v>Battery</v>
      </c>
      <c r="F6414" t="str">
        <v>Energizer</v>
      </c>
      <c r="G6414">
        <f>_xlfn.XLOOKUP(A6414,Table2[ProductID],Table2[StoreID])</f>
        <v>3</v>
      </c>
      <c r="H6414" t="str" cm="1">
        <f t="array" ref="H6414:I6414">_xlfn.XLOOKUP(G6414,Table1[StoreID],Table1[[StoreName]:[Region]])</f>
        <v>StoreC</v>
      </c>
      <c r="I6414" t="str">
        <v>Alex</v>
      </c>
      <c r="J6414">
        <f>_xlfn.XLOOKUP(A6414,Table2[ProductID],Table2[RepID])</f>
        <v>27</v>
      </c>
      <c r="K6414" t="str">
        <f>_xlfn.XLOOKUP(J6414,Table3[RepID],Table3[RepName])</f>
        <v>Abdallah</v>
      </c>
    </row>
    <row r="6415" spans="1:11" x14ac:dyDescent="0.35">
      <c r="A6415" s="8">
        <v>465</v>
      </c>
      <c r="B6415" t="str" cm="1">
        <f t="array" ref="B6415:F6415">_xlfn.XLOOKUP(A6415,Table4[ProductID],Table4[[ProductCode]:[Brand]])</f>
        <v>YW-26-032</v>
      </c>
      <c r="C6415" t="str">
        <v>Pokémon Card 25 card ( Stand 20 pcs )</v>
      </c>
      <c r="D6415" t="str">
        <v>Games</v>
      </c>
      <c r="E6415" t="str">
        <v>Card Game</v>
      </c>
      <c r="F6415" t="str">
        <v>Pokémon</v>
      </c>
      <c r="G6415">
        <f>_xlfn.XLOOKUP(A6415,Table2[ProductID],Table2[StoreID])</f>
        <v>4</v>
      </c>
      <c r="H6415" t="str" cm="1">
        <f t="array" ref="H6415:I6415">_xlfn.XLOOKUP(G6415,Table1[StoreID],Table1[[StoreName]:[Region]])</f>
        <v>StoreD</v>
      </c>
      <c r="I6415" t="str">
        <v>Alex</v>
      </c>
      <c r="J6415">
        <f>_xlfn.XLOOKUP(A6415,Table2[ProductID],Table2[RepID])</f>
        <v>2</v>
      </c>
      <c r="K6415" t="str">
        <f>_xlfn.XLOOKUP(J6415,Table3[RepID],Table3[RepName])</f>
        <v>Bassem</v>
      </c>
    </row>
    <row r="6416" spans="1:11" x14ac:dyDescent="0.35">
      <c r="A6416" s="8">
        <v>462</v>
      </c>
      <c r="B6416" t="str" cm="1">
        <f t="array" ref="B6416:F6416">_xlfn.XLOOKUP(A6416,Table4[ProductID],Table4[[ProductCode]:[Brand]])</f>
        <v>YW-26-036</v>
      </c>
      <c r="C6416" t="str">
        <v>Pokémon Boosters ( Stand 36 Pcs )</v>
      </c>
      <c r="D6416" t="str">
        <v>Games</v>
      </c>
      <c r="E6416" t="str">
        <v>Card Game</v>
      </c>
      <c r="F6416" t="str">
        <v>Pokémon</v>
      </c>
      <c r="G6416">
        <f>_xlfn.XLOOKUP(A6416,Table2[ProductID],Table2[StoreID])</f>
        <v>4</v>
      </c>
      <c r="H6416" t="str" cm="1">
        <f t="array" ref="H6416:I6416">_xlfn.XLOOKUP(G6416,Table1[StoreID],Table1[[StoreName]:[Region]])</f>
        <v>StoreD</v>
      </c>
      <c r="I6416" t="str">
        <v>Alex</v>
      </c>
      <c r="J6416">
        <f>_xlfn.XLOOKUP(A6416,Table2[ProductID],Table2[RepID])</f>
        <v>23</v>
      </c>
      <c r="K6416" t="str">
        <f>_xlfn.XLOOKUP(J6416,Table3[RepID],Table3[RepName])</f>
        <v>Essam</v>
      </c>
    </row>
    <row r="6417" spans="1:11" x14ac:dyDescent="0.35">
      <c r="A6417" s="8">
        <v>390</v>
      </c>
      <c r="B6417" t="str" cm="1">
        <f t="array" ref="B6417:F6417">_xlfn.XLOOKUP(A6417,Table4[ProductID],Table4[[ProductCode]:[Brand]])</f>
        <v>YW-28-032</v>
      </c>
      <c r="C6417" t="str">
        <v>Pokémon Album 3D 9PCS in the page</v>
      </c>
      <c r="D6417" t="str">
        <v>Games</v>
      </c>
      <c r="E6417" t="str">
        <v>Card Game</v>
      </c>
      <c r="F6417" t="str">
        <v>Pokémon</v>
      </c>
      <c r="G6417">
        <f>_xlfn.XLOOKUP(A6417,Table2[ProductID],Table2[StoreID])</f>
        <v>4</v>
      </c>
      <c r="H6417" t="str" cm="1">
        <f t="array" ref="H6417:I6417">_xlfn.XLOOKUP(G6417,Table1[StoreID],Table1[[StoreName]:[Region]])</f>
        <v>StoreD</v>
      </c>
      <c r="I6417" t="str">
        <v>Alex</v>
      </c>
      <c r="J6417">
        <f>_xlfn.XLOOKUP(A6417,Table2[ProductID],Table2[RepID])</f>
        <v>2</v>
      </c>
      <c r="K6417" t="str">
        <f>_xlfn.XLOOKUP(J6417,Table3[RepID],Table3[RepName])</f>
        <v>Bassem</v>
      </c>
    </row>
    <row r="6418" spans="1:11" x14ac:dyDescent="0.35">
      <c r="A6418" s="8">
        <v>465</v>
      </c>
      <c r="B6418" t="str" cm="1">
        <f t="array" ref="B6418:F6418">_xlfn.XLOOKUP(A6418,Table4[ProductID],Table4[[ProductCode]:[Brand]])</f>
        <v>YW-26-032</v>
      </c>
      <c r="C6418" t="str">
        <v>Pokémon Card 25 card ( Stand 20 pcs )</v>
      </c>
      <c r="D6418" t="str">
        <v>Games</v>
      </c>
      <c r="E6418" t="str">
        <v>Card Game</v>
      </c>
      <c r="F6418" t="str">
        <v>Pokémon</v>
      </c>
      <c r="G6418">
        <f>_xlfn.XLOOKUP(A6418,Table2[ProductID],Table2[StoreID])</f>
        <v>4</v>
      </c>
      <c r="H6418" t="str" cm="1">
        <f t="array" ref="H6418:I6418">_xlfn.XLOOKUP(G6418,Table1[StoreID],Table1[[StoreName]:[Region]])</f>
        <v>StoreD</v>
      </c>
      <c r="I6418" t="str">
        <v>Alex</v>
      </c>
      <c r="J6418">
        <f>_xlfn.XLOOKUP(A6418,Table2[ProductID],Table2[RepID])</f>
        <v>2</v>
      </c>
      <c r="K6418" t="str">
        <f>_xlfn.XLOOKUP(J6418,Table3[RepID],Table3[RepName])</f>
        <v>Bassem</v>
      </c>
    </row>
    <row r="6419" spans="1:11" x14ac:dyDescent="0.35">
      <c r="A6419" s="8">
        <v>387</v>
      </c>
      <c r="B6419" t="str" cm="1">
        <f t="array" ref="B6419:F6419">_xlfn.XLOOKUP(A6419,Table4[ProductID],Table4[[ProductCode]:[Brand]])</f>
        <v>YW-28-035</v>
      </c>
      <c r="C6419" t="str">
        <v>Pokémon Album 9PCS in the page</v>
      </c>
      <c r="D6419" t="str">
        <v>Games</v>
      </c>
      <c r="E6419" t="str">
        <v>Card Game</v>
      </c>
      <c r="F6419" t="str">
        <v>Pokémon</v>
      </c>
      <c r="G6419">
        <f>_xlfn.XLOOKUP(A6419,Table2[ProductID],Table2[StoreID])</f>
        <v>3</v>
      </c>
      <c r="H6419" t="str" cm="1">
        <f t="array" ref="H6419:I6419">_xlfn.XLOOKUP(G6419,Table1[StoreID],Table1[[StoreName]:[Region]])</f>
        <v>StoreC</v>
      </c>
      <c r="I6419" t="str">
        <v>Alex</v>
      </c>
      <c r="J6419">
        <f>_xlfn.XLOOKUP(A6419,Table2[ProductID],Table2[RepID])</f>
        <v>30</v>
      </c>
      <c r="K6419" t="str">
        <f>_xlfn.XLOOKUP(J6419,Table3[RepID],Table3[RepName])</f>
        <v>Fady</v>
      </c>
    </row>
    <row r="6420" spans="1:11" x14ac:dyDescent="0.35">
      <c r="A6420" s="8">
        <v>4079</v>
      </c>
      <c r="B6420" t="str" cm="1">
        <f t="array" ref="B6420:F6420">_xlfn.XLOOKUP(A6420,Table4[ProductID],Table4[[ProductCode]:[Brand]])</f>
        <v>E91 BP-2</v>
      </c>
      <c r="C6420" t="str">
        <v>Energizer Card 2  AA Promo</v>
      </c>
      <c r="D6420" t="str">
        <v>Add-ons</v>
      </c>
      <c r="E6420" t="str">
        <v>Battery</v>
      </c>
      <c r="F6420" t="str">
        <v>Energizer</v>
      </c>
      <c r="G6420">
        <f>_xlfn.XLOOKUP(A6420,Table2[ProductID],Table2[StoreID])</f>
        <v>4</v>
      </c>
      <c r="H6420" t="str" cm="1">
        <f t="array" ref="H6420:I6420">_xlfn.XLOOKUP(G6420,Table1[StoreID],Table1[[StoreName]:[Region]])</f>
        <v>StoreD</v>
      </c>
      <c r="I6420" t="str">
        <v>Alex</v>
      </c>
      <c r="J6420">
        <f>_xlfn.XLOOKUP(A6420,Table2[ProductID],Table2[RepID])</f>
        <v>2</v>
      </c>
      <c r="K6420" t="str">
        <f>_xlfn.XLOOKUP(J6420,Table3[RepID],Table3[RepName])</f>
        <v>Bassem</v>
      </c>
    </row>
    <row r="6421" spans="1:11" x14ac:dyDescent="0.35">
      <c r="A6421" s="8">
        <v>4077</v>
      </c>
      <c r="B6421" t="str" cm="1">
        <f t="array" ref="B6421:F6421">_xlfn.XLOOKUP(A6421,Table4[ProductID],Table4[[ProductCode]:[Brand]])</f>
        <v>E92 BP-2</v>
      </c>
      <c r="C6421" t="str">
        <v>Energizer Card 2  AAA</v>
      </c>
      <c r="D6421" t="str">
        <v>Add-ons</v>
      </c>
      <c r="E6421" t="str">
        <v>Battery</v>
      </c>
      <c r="F6421" t="str">
        <v>Energizer</v>
      </c>
      <c r="G6421">
        <f>_xlfn.XLOOKUP(A6421,Table2[ProductID],Table2[StoreID])</f>
        <v>4</v>
      </c>
      <c r="H6421" t="str" cm="1">
        <f t="array" ref="H6421:I6421">_xlfn.XLOOKUP(G6421,Table1[StoreID],Table1[[StoreName]:[Region]])</f>
        <v>StoreD</v>
      </c>
      <c r="I6421" t="str">
        <v>Alex</v>
      </c>
      <c r="J6421">
        <f>_xlfn.XLOOKUP(A6421,Table2[ProductID],Table2[RepID])</f>
        <v>33</v>
      </c>
      <c r="K6421" t="str">
        <f>_xlfn.XLOOKUP(J6421,Table3[RepID],Table3[RepName])</f>
        <v>Alaa</v>
      </c>
    </row>
    <row r="6422" spans="1:11" x14ac:dyDescent="0.35">
      <c r="A6422" s="8">
        <v>21</v>
      </c>
      <c r="B6422" t="str" cm="1">
        <f t="array" ref="B6422:F6422">_xlfn.XLOOKUP(A6422,Table4[ProductID],Table4[[ProductCode]:[Brand]])</f>
        <v>ZT-NT10G4</v>
      </c>
      <c r="C6422" t="str">
        <v>NEON COMBO SKATES (SIZE 3-6) - NT10?GREEN )</v>
      </c>
      <c r="D6422" t="str">
        <v>Out Door &amp; Garden</v>
      </c>
      <c r="E6422" t="str">
        <v>Skate Roller</v>
      </c>
      <c r="F6422" t="str">
        <v>Neon</v>
      </c>
      <c r="G6422">
        <f>_xlfn.XLOOKUP(A6422,Table2[ProductID],Table2[StoreID])</f>
        <v>4</v>
      </c>
      <c r="H6422" t="str" cm="1">
        <f t="array" ref="H6422:I6422">_xlfn.XLOOKUP(G6422,Table1[StoreID],Table1[[StoreName]:[Region]])</f>
        <v>StoreD</v>
      </c>
      <c r="I6422" t="str">
        <v>Alex</v>
      </c>
      <c r="J6422">
        <f>_xlfn.XLOOKUP(A6422,Table2[ProductID],Table2[RepID])</f>
        <v>2</v>
      </c>
      <c r="K6422" t="str">
        <f>_xlfn.XLOOKUP(J6422,Table3[RepID],Table3[RepName])</f>
        <v>Bassem</v>
      </c>
    </row>
    <row r="6423" spans="1:11" x14ac:dyDescent="0.35">
      <c r="A6423" s="8">
        <v>2801</v>
      </c>
      <c r="B6423" t="str" cm="1">
        <f t="array" ref="B6423:F6423">_xlfn.XLOOKUP(A6423,Table4[ProductID],Table4[[ProductCode]:[Brand]])</f>
        <v>RSH-50128</v>
      </c>
      <c r="C6423" t="str">
        <v>Moose - KindiKids Scented Sisters MINI MELLO</v>
      </c>
      <c r="D6423" t="str">
        <v>Dolls &amp; Accessories</v>
      </c>
      <c r="E6423" t="str">
        <v>Doll</v>
      </c>
      <c r="F6423" t="str">
        <v>Kindi Kids</v>
      </c>
      <c r="G6423">
        <f>_xlfn.XLOOKUP(A6423,Table2[ProductID],Table2[StoreID])</f>
        <v>4</v>
      </c>
      <c r="H6423" t="str" cm="1">
        <f t="array" ref="H6423:I6423">_xlfn.XLOOKUP(G6423,Table1[StoreID],Table1[[StoreName]:[Region]])</f>
        <v>StoreD</v>
      </c>
      <c r="I6423" t="str">
        <v>Alex</v>
      </c>
      <c r="J6423">
        <f>_xlfn.XLOOKUP(A6423,Table2[ProductID],Table2[RepID])</f>
        <v>33</v>
      </c>
      <c r="K6423" t="str">
        <f>_xlfn.XLOOKUP(J6423,Table3[RepID],Table3[RepName])</f>
        <v>Alaa</v>
      </c>
    </row>
    <row r="6424" spans="1:11" x14ac:dyDescent="0.35">
      <c r="A6424" s="8">
        <v>11</v>
      </c>
      <c r="B6424" t="str" cm="1">
        <f t="array" ref="B6424:F6424">_xlfn.XLOOKUP(A6424,Table4[ProductID],Table4[[ProductCode]:[Brand]])</f>
        <v>ZUR-9259</v>
      </c>
      <c r="C6424" t="str">
        <v>Zuru Rainbocorns KitTYcorn Magic Glowing 10 Surprises  S1 -CDU6PCS</v>
      </c>
      <c r="D6424" t="str">
        <v>Surprise</v>
      </c>
      <c r="E6424" t="str">
        <v>Egg</v>
      </c>
      <c r="F6424" t="str">
        <v>Rainbocorns</v>
      </c>
      <c r="G6424">
        <f>_xlfn.XLOOKUP(A6424,Table2[ProductID],Table2[StoreID])</f>
        <v>4</v>
      </c>
      <c r="H6424" t="str" cm="1">
        <f t="array" ref="H6424:I6424">_xlfn.XLOOKUP(G6424,Table1[StoreID],Table1[[StoreName]:[Region]])</f>
        <v>StoreD</v>
      </c>
      <c r="I6424" t="str">
        <v>Alex</v>
      </c>
      <c r="J6424">
        <f>_xlfn.XLOOKUP(A6424,Table2[ProductID],Table2[RepID])</f>
        <v>2</v>
      </c>
      <c r="K6424" t="str">
        <f>_xlfn.XLOOKUP(J6424,Table3[RepID],Table3[RepName])</f>
        <v>Bassem</v>
      </c>
    </row>
    <row r="6425" spans="1:11" x14ac:dyDescent="0.35">
      <c r="A6425" s="8">
        <v>4205</v>
      </c>
      <c r="B6425" t="str" cm="1">
        <f t="array" ref="B6425:F6425">_xlfn.XLOOKUP(A6425,Table4[ProductID],Table4[[ProductCode]:[Brand]])</f>
        <v>AY-20482010</v>
      </c>
      <c r="C6425" t="str">
        <v>Bo &amp; Jo Hazelnut Cream With Strawberry Cream 33 gm (Stand 12 Pieces) 20482010</v>
      </c>
      <c r="D6425" t="str">
        <v>F&amp;B</v>
      </c>
      <c r="E6425" t="str">
        <v>Food</v>
      </c>
      <c r="F6425" t="str">
        <v>BOBOO</v>
      </c>
      <c r="G6425">
        <f>_xlfn.XLOOKUP(A6425,Table2[ProductID],Table2[StoreID])</f>
        <v>3</v>
      </c>
      <c r="H6425" t="str" cm="1">
        <f t="array" ref="H6425:I6425">_xlfn.XLOOKUP(G6425,Table1[StoreID],Table1[[StoreName]:[Region]])</f>
        <v>StoreC</v>
      </c>
      <c r="I6425" t="str">
        <v>Alex</v>
      </c>
      <c r="J6425">
        <f>_xlfn.XLOOKUP(A6425,Table2[ProductID],Table2[RepID])</f>
        <v>19</v>
      </c>
      <c r="K6425" t="str">
        <f>_xlfn.XLOOKUP(J6425,Table3[RepID],Table3[RepName])</f>
        <v>Omar</v>
      </c>
    </row>
    <row r="6426" spans="1:11" x14ac:dyDescent="0.35">
      <c r="A6426" s="8">
        <v>4028</v>
      </c>
      <c r="B6426" t="str" cm="1">
        <f t="array" ref="B6426:F6426">_xlfn.XLOOKUP(A6426,Table4[ProductID],Table4[[ProductCode]:[Brand]])</f>
        <v>FS0003570</v>
      </c>
      <c r="C6426" t="str">
        <v>Topps Match Attax 2022/2023 - Single Pack  Stand (36 pieces)</v>
      </c>
      <c r="D6426" t="str">
        <v>Games</v>
      </c>
      <c r="E6426" t="str">
        <v>Card Game</v>
      </c>
      <c r="F6426" t="str">
        <v>Match Attax</v>
      </c>
      <c r="G6426">
        <f>_xlfn.XLOOKUP(A6426,Table2[ProductID],Table2[StoreID])</f>
        <v>4</v>
      </c>
      <c r="H6426" t="str" cm="1">
        <f t="array" ref="H6426:I6426">_xlfn.XLOOKUP(G6426,Table1[StoreID],Table1[[StoreName]:[Region]])</f>
        <v>StoreD</v>
      </c>
      <c r="I6426" t="str">
        <v>Alex</v>
      </c>
      <c r="J6426">
        <f>_xlfn.XLOOKUP(A6426,Table2[ProductID],Table2[RepID])</f>
        <v>23</v>
      </c>
      <c r="K6426" t="str">
        <f>_xlfn.XLOOKUP(J6426,Table3[RepID],Table3[RepName])</f>
        <v>Essam</v>
      </c>
    </row>
    <row r="6427" spans="1:11" x14ac:dyDescent="0.35">
      <c r="A6427" s="8">
        <v>3433</v>
      </c>
      <c r="B6427" t="str" cm="1">
        <f t="array" ref="B6427:F6427">_xlfn.XLOOKUP(A6427,Table4[ProductID],Table4[[ProductCode]:[Brand]])</f>
        <v>MGA-578475</v>
      </c>
      <c r="C6427" t="str">
        <v>MGA’s Rainbow High Color Change Pool &amp; Beach Club Playset</v>
      </c>
      <c r="D6427" t="str">
        <v>Dolls &amp; Accessories</v>
      </c>
      <c r="E6427" t="str">
        <v>Doll Accessories</v>
      </c>
      <c r="F6427" t="str">
        <v>Rainbow High</v>
      </c>
      <c r="G6427">
        <f>_xlfn.XLOOKUP(A6427,Table2[ProductID],Table2[StoreID])</f>
        <v>3</v>
      </c>
      <c r="H6427" t="str" cm="1">
        <f t="array" ref="H6427:I6427">_xlfn.XLOOKUP(G6427,Table1[StoreID],Table1[[StoreName]:[Region]])</f>
        <v>StoreC</v>
      </c>
      <c r="I6427" t="str">
        <v>Alex</v>
      </c>
      <c r="J6427">
        <f>_xlfn.XLOOKUP(A6427,Table2[ProductID],Table2[RepID])</f>
        <v>4</v>
      </c>
      <c r="K6427" t="str">
        <f>_xlfn.XLOOKUP(J6427,Table3[RepID],Table3[RepName])</f>
        <v>Ali</v>
      </c>
    </row>
    <row r="6428" spans="1:11" x14ac:dyDescent="0.35">
      <c r="A6428" s="8">
        <v>3615</v>
      </c>
      <c r="B6428" t="str" cm="1">
        <f t="array" ref="B6428:F6428">_xlfn.XLOOKUP(A6428,Table4[ProductID],Table4[[ProductCode]:[Brand]])</f>
        <v>LA-BD31366</v>
      </c>
      <c r="C6428" t="str">
        <v>Our Generation - Tennis Champion Doll - AA, Imene</v>
      </c>
      <c r="D6428" t="str">
        <v>Dolls &amp; Accessories</v>
      </c>
      <c r="E6428" t="str">
        <v>Doll</v>
      </c>
      <c r="F6428" t="str">
        <v>Our Generation</v>
      </c>
      <c r="G6428">
        <f>_xlfn.XLOOKUP(A6428,Table2[ProductID],Table2[StoreID])</f>
        <v>1</v>
      </c>
      <c r="H6428" t="str" cm="1">
        <f t="array" ref="H6428:I6428">_xlfn.XLOOKUP(G6428,Table1[StoreID],Table1[[StoreName]:[Region]])</f>
        <v>StoreA</v>
      </c>
      <c r="I6428" t="str">
        <v>Cairo</v>
      </c>
      <c r="J6428">
        <f>_xlfn.XLOOKUP(A6428,Table2[ProductID],Table2[RepID])</f>
        <v>3</v>
      </c>
      <c r="K6428" t="str">
        <f>_xlfn.XLOOKUP(J6428,Table3[RepID],Table3[RepName])</f>
        <v>Nada</v>
      </c>
    </row>
    <row r="6429" spans="1:11" x14ac:dyDescent="0.35">
      <c r="A6429" s="8">
        <v>196</v>
      </c>
      <c r="B6429" t="str" cm="1">
        <f t="array" ref="B6429:F6429">_xlfn.XLOOKUP(A6429,Table4[ProductID],Table4[[ProductCode]:[Brand]])</f>
        <v>ZT-26157</v>
      </c>
      <c r="C6429" t="str">
        <v>Puzzle1500-Flowers in vases</v>
      </c>
      <c r="D6429" t="str">
        <v>Education &amp; Learning</v>
      </c>
      <c r="E6429" t="str">
        <v>Puzzle</v>
      </c>
      <c r="F6429" t="str">
        <v>Trefl</v>
      </c>
      <c r="G6429">
        <f>_xlfn.XLOOKUP(A6429,Table2[ProductID],Table2[StoreID])</f>
        <v>4</v>
      </c>
      <c r="H6429" t="str" cm="1">
        <f t="array" ref="H6429:I6429">_xlfn.XLOOKUP(G6429,Table1[StoreID],Table1[[StoreName]:[Region]])</f>
        <v>StoreD</v>
      </c>
      <c r="I6429" t="str">
        <v>Alex</v>
      </c>
      <c r="J6429">
        <f>_xlfn.XLOOKUP(A6429,Table2[ProductID],Table2[RepID])</f>
        <v>23</v>
      </c>
      <c r="K6429" t="str">
        <f>_xlfn.XLOOKUP(J6429,Table3[RepID],Table3[RepName])</f>
        <v>Essam</v>
      </c>
    </row>
    <row r="6430" spans="1:11" x14ac:dyDescent="0.35">
      <c r="A6430" s="8">
        <v>470</v>
      </c>
      <c r="B6430" t="str" cm="1">
        <f t="array" ref="B6430:F6430">_xlfn.XLOOKUP(A6430,Table4[ProductID],Table4[[ProductCode]:[Brand]])</f>
        <v>YW-26-027</v>
      </c>
      <c r="C6430" t="str">
        <v>Yoyo Pokémon ( Stand 24 pcs )</v>
      </c>
      <c r="D6430" t="str">
        <v>Games</v>
      </c>
      <c r="E6430" t="str">
        <v>Yoyo</v>
      </c>
      <c r="F6430" t="str">
        <v>Pokémon</v>
      </c>
      <c r="G6430">
        <f>_xlfn.XLOOKUP(A6430,Table2[ProductID],Table2[StoreID])</f>
        <v>4</v>
      </c>
      <c r="H6430" t="str" cm="1">
        <f t="array" ref="H6430:I6430">_xlfn.XLOOKUP(G6430,Table1[StoreID],Table1[[StoreName]:[Region]])</f>
        <v>StoreD</v>
      </c>
      <c r="I6430" t="str">
        <v>Alex</v>
      </c>
      <c r="J6430">
        <f>_xlfn.XLOOKUP(A6430,Table2[ProductID],Table2[RepID])</f>
        <v>33</v>
      </c>
      <c r="K6430" t="str">
        <f>_xlfn.XLOOKUP(J6430,Table3[RepID],Table3[RepName])</f>
        <v>Alaa</v>
      </c>
    </row>
    <row r="6431" spans="1:11" x14ac:dyDescent="0.35">
      <c r="A6431" s="8">
        <v>4205</v>
      </c>
      <c r="B6431" t="str" cm="1">
        <f t="array" ref="B6431:F6431">_xlfn.XLOOKUP(A6431,Table4[ProductID],Table4[[ProductCode]:[Brand]])</f>
        <v>AY-20482010</v>
      </c>
      <c r="C6431" t="str">
        <v>Bo &amp; Jo Hazelnut Cream With Strawberry Cream 33 gm (Stand 12 Pieces) 20482010</v>
      </c>
      <c r="D6431" t="str">
        <v>F&amp;B</v>
      </c>
      <c r="E6431" t="str">
        <v>Food</v>
      </c>
      <c r="F6431" t="str">
        <v>BOBOO</v>
      </c>
      <c r="G6431">
        <f>_xlfn.XLOOKUP(A6431,Table2[ProductID],Table2[StoreID])</f>
        <v>3</v>
      </c>
      <c r="H6431" t="str" cm="1">
        <f t="array" ref="H6431:I6431">_xlfn.XLOOKUP(G6431,Table1[StoreID],Table1[[StoreName]:[Region]])</f>
        <v>StoreC</v>
      </c>
      <c r="I6431" t="str">
        <v>Alex</v>
      </c>
      <c r="J6431">
        <f>_xlfn.XLOOKUP(A6431,Table2[ProductID],Table2[RepID])</f>
        <v>19</v>
      </c>
      <c r="K6431" t="str">
        <f>_xlfn.XLOOKUP(J6431,Table3[RepID],Table3[RepName])</f>
        <v>Omar</v>
      </c>
    </row>
    <row r="6432" spans="1:11" x14ac:dyDescent="0.35">
      <c r="A6432" s="8">
        <v>3419</v>
      </c>
      <c r="B6432" t="str" cm="1">
        <f t="array" ref="B6432:F6432">_xlfn.XLOOKUP(A6432,Table4[ProductID],Table4[[ProductCode]:[Brand]])</f>
        <v>MGA-579823-S7</v>
      </c>
      <c r="C6432" t="str">
        <v>L.O.L. Surprise All Star Sports in Sidekick- Baske</v>
      </c>
      <c r="D6432" t="str">
        <v>Surprise</v>
      </c>
      <c r="E6432" t="str">
        <v>Ball</v>
      </c>
      <c r="F6432" t="str">
        <v>L.O.L. Surprise</v>
      </c>
      <c r="G6432">
        <f>_xlfn.XLOOKUP(A6432,Table2[ProductID],Table2[StoreID])</f>
        <v>3</v>
      </c>
      <c r="H6432" t="str" cm="1">
        <f t="array" ref="H6432:I6432">_xlfn.XLOOKUP(G6432,Table1[StoreID],Table1[[StoreName]:[Region]])</f>
        <v>StoreC</v>
      </c>
      <c r="I6432" t="str">
        <v>Alex</v>
      </c>
      <c r="J6432">
        <f>_xlfn.XLOOKUP(A6432,Table2[ProductID],Table2[RepID])</f>
        <v>30</v>
      </c>
      <c r="K6432" t="str">
        <f>_xlfn.XLOOKUP(J6432,Table3[RepID],Table3[RepName])</f>
        <v>Fady</v>
      </c>
    </row>
    <row r="6433" spans="1:11" x14ac:dyDescent="0.35">
      <c r="A6433" s="8">
        <v>388</v>
      </c>
      <c r="B6433" t="str" cm="1">
        <f t="array" ref="B6433:F6433">_xlfn.XLOOKUP(A6433,Table4[ProductID],Table4[[ProductCode]:[Brand]])</f>
        <v>YW-28-034</v>
      </c>
      <c r="C6433" t="str">
        <v>Pokémon Album Black* Gold 9PCS in the page</v>
      </c>
      <c r="D6433" t="str">
        <v>Games</v>
      </c>
      <c r="E6433" t="str">
        <v>Card Game</v>
      </c>
      <c r="F6433" t="str">
        <v>Pokémon</v>
      </c>
      <c r="G6433">
        <f>_xlfn.XLOOKUP(A6433,Table2[ProductID],Table2[StoreID])</f>
        <v>4</v>
      </c>
      <c r="H6433" t="str" cm="1">
        <f t="array" ref="H6433:I6433">_xlfn.XLOOKUP(G6433,Table1[StoreID],Table1[[StoreName]:[Region]])</f>
        <v>StoreD</v>
      </c>
      <c r="I6433" t="str">
        <v>Alex</v>
      </c>
      <c r="J6433">
        <f>_xlfn.XLOOKUP(A6433,Table2[ProductID],Table2[RepID])</f>
        <v>23</v>
      </c>
      <c r="K6433" t="str">
        <f>_xlfn.XLOOKUP(J6433,Table3[RepID],Table3[RepName])</f>
        <v>Essam</v>
      </c>
    </row>
    <row r="6434" spans="1:11" x14ac:dyDescent="0.35">
      <c r="A6434" s="8">
        <v>462</v>
      </c>
      <c r="B6434" t="str" cm="1">
        <f t="array" ref="B6434:F6434">_xlfn.XLOOKUP(A6434,Table4[ProductID],Table4[[ProductCode]:[Brand]])</f>
        <v>YW-26-036</v>
      </c>
      <c r="C6434" t="str">
        <v>Pokémon Boosters ( Stand 36 Pcs )</v>
      </c>
      <c r="D6434" t="str">
        <v>Games</v>
      </c>
      <c r="E6434" t="str">
        <v>Card Game</v>
      </c>
      <c r="F6434" t="str">
        <v>Pokémon</v>
      </c>
      <c r="G6434">
        <f>_xlfn.XLOOKUP(A6434,Table2[ProductID],Table2[StoreID])</f>
        <v>4</v>
      </c>
      <c r="H6434" t="str" cm="1">
        <f t="array" ref="H6434:I6434">_xlfn.XLOOKUP(G6434,Table1[StoreID],Table1[[StoreName]:[Region]])</f>
        <v>StoreD</v>
      </c>
      <c r="I6434" t="str">
        <v>Alex</v>
      </c>
      <c r="J6434">
        <f>_xlfn.XLOOKUP(A6434,Table2[ProductID],Table2[RepID])</f>
        <v>23</v>
      </c>
      <c r="K6434" t="str">
        <f>_xlfn.XLOOKUP(J6434,Table3[RepID],Table3[RepName])</f>
        <v>Essam</v>
      </c>
    </row>
    <row r="6435" spans="1:11" x14ac:dyDescent="0.35">
      <c r="A6435" s="8">
        <v>3219</v>
      </c>
      <c r="B6435" t="str" cm="1">
        <f t="array" ref="B6435:F6435">_xlfn.XLOOKUP(A6435,Table4[ProductID],Table4[[ProductCode]:[Brand]])</f>
        <v>NK-21419</v>
      </c>
      <c r="C6435" t="str">
        <v>Shut Up</v>
      </c>
      <c r="D6435" t="str">
        <v>Games</v>
      </c>
      <c r="E6435" t="str">
        <v>Board Game</v>
      </c>
      <c r="F6435" t="str">
        <v>Nilco</v>
      </c>
      <c r="G6435">
        <f>_xlfn.XLOOKUP(A6435,Table2[ProductID],Table2[StoreID])</f>
        <v>1</v>
      </c>
      <c r="H6435" t="str" cm="1">
        <f t="array" ref="H6435:I6435">_xlfn.XLOOKUP(G6435,Table1[StoreID],Table1[[StoreName]:[Region]])</f>
        <v>StoreA</v>
      </c>
      <c r="I6435" t="str">
        <v>Cairo</v>
      </c>
      <c r="J6435">
        <f>_xlfn.XLOOKUP(A6435,Table2[ProductID],Table2[RepID])</f>
        <v>9</v>
      </c>
      <c r="K6435" t="str">
        <f>_xlfn.XLOOKUP(J6435,Table3[RepID],Table3[RepName])</f>
        <v>Loaa</v>
      </c>
    </row>
    <row r="6436" spans="1:11" x14ac:dyDescent="0.35">
      <c r="A6436" s="8">
        <v>4091</v>
      </c>
      <c r="B6436" t="str" cm="1">
        <f t="array" ref="B6436:F6436">_xlfn.XLOOKUP(A6436,Table4[ProductID],Table4[[ProductCode]:[Brand]])</f>
        <v>DOH-SH-3663</v>
      </c>
      <c r="C6436" t="str">
        <v>Bingo Dough 5 Mini Can Style 2</v>
      </c>
      <c r="D6436" t="str">
        <v>Clay</v>
      </c>
      <c r="E6436" t="str">
        <v>Dough</v>
      </c>
      <c r="F6436" t="str">
        <v>Bingo Dough</v>
      </c>
      <c r="G6436">
        <f>_xlfn.XLOOKUP(A6436,Table2[ProductID],Table2[StoreID])</f>
        <v>3</v>
      </c>
      <c r="H6436" t="str" cm="1">
        <f t="array" ref="H6436:I6436">_xlfn.XLOOKUP(G6436,Table1[StoreID],Table1[[StoreName]:[Region]])</f>
        <v>StoreC</v>
      </c>
      <c r="I6436" t="str">
        <v>Alex</v>
      </c>
      <c r="J6436">
        <f>_xlfn.XLOOKUP(A6436,Table2[ProductID],Table2[RepID])</f>
        <v>30</v>
      </c>
      <c r="K6436" t="str">
        <f>_xlfn.XLOOKUP(J6436,Table3[RepID],Table3[RepName])</f>
        <v>Fady</v>
      </c>
    </row>
    <row r="6437" spans="1:11" x14ac:dyDescent="0.35">
      <c r="A6437" s="8">
        <v>470</v>
      </c>
      <c r="B6437" t="str" cm="1">
        <f t="array" ref="B6437:F6437">_xlfn.XLOOKUP(A6437,Table4[ProductID],Table4[[ProductCode]:[Brand]])</f>
        <v>YW-26-027</v>
      </c>
      <c r="C6437" t="str">
        <v>Yoyo Pokémon ( Stand 24 pcs )</v>
      </c>
      <c r="D6437" t="str">
        <v>Games</v>
      </c>
      <c r="E6437" t="str">
        <v>Yoyo</v>
      </c>
      <c r="F6437" t="str">
        <v>Pokémon</v>
      </c>
      <c r="G6437">
        <f>_xlfn.XLOOKUP(A6437,Table2[ProductID],Table2[StoreID])</f>
        <v>4</v>
      </c>
      <c r="H6437" t="str" cm="1">
        <f t="array" ref="H6437:I6437">_xlfn.XLOOKUP(G6437,Table1[StoreID],Table1[[StoreName]:[Region]])</f>
        <v>StoreD</v>
      </c>
      <c r="I6437" t="str">
        <v>Alex</v>
      </c>
      <c r="J6437">
        <f>_xlfn.XLOOKUP(A6437,Table2[ProductID],Table2[RepID])</f>
        <v>33</v>
      </c>
      <c r="K6437" t="str">
        <f>_xlfn.XLOOKUP(J6437,Table3[RepID],Table3[RepName])</f>
        <v>Alaa</v>
      </c>
    </row>
    <row r="6438" spans="1:11" x14ac:dyDescent="0.35">
      <c r="A6438" s="8">
        <v>462</v>
      </c>
      <c r="B6438" t="str" cm="1">
        <f t="array" ref="B6438:F6438">_xlfn.XLOOKUP(A6438,Table4[ProductID],Table4[[ProductCode]:[Brand]])</f>
        <v>YW-26-036</v>
      </c>
      <c r="C6438" t="str">
        <v>Pokémon Boosters ( Stand 36 Pcs )</v>
      </c>
      <c r="D6438" t="str">
        <v>Games</v>
      </c>
      <c r="E6438" t="str">
        <v>Card Game</v>
      </c>
      <c r="F6438" t="str">
        <v>Pokémon</v>
      </c>
      <c r="G6438">
        <f>_xlfn.XLOOKUP(A6438,Table2[ProductID],Table2[StoreID])</f>
        <v>4</v>
      </c>
      <c r="H6438" t="str" cm="1">
        <f t="array" ref="H6438:I6438">_xlfn.XLOOKUP(G6438,Table1[StoreID],Table1[[StoreName]:[Region]])</f>
        <v>StoreD</v>
      </c>
      <c r="I6438" t="str">
        <v>Alex</v>
      </c>
      <c r="J6438">
        <f>_xlfn.XLOOKUP(A6438,Table2[ProductID],Table2[RepID])</f>
        <v>23</v>
      </c>
      <c r="K6438" t="str">
        <f>_xlfn.XLOOKUP(J6438,Table3[RepID],Table3[RepName])</f>
        <v>Essam</v>
      </c>
    </row>
    <row r="6439" spans="1:11" x14ac:dyDescent="0.35">
      <c r="A6439" s="8">
        <v>465</v>
      </c>
      <c r="B6439" t="str" cm="1">
        <f t="array" ref="B6439:F6439">_xlfn.XLOOKUP(A6439,Table4[ProductID],Table4[[ProductCode]:[Brand]])</f>
        <v>YW-26-032</v>
      </c>
      <c r="C6439" t="str">
        <v>Pokémon Card 25 card ( Stand 20 pcs )</v>
      </c>
      <c r="D6439" t="str">
        <v>Games</v>
      </c>
      <c r="E6439" t="str">
        <v>Card Game</v>
      </c>
      <c r="F6439" t="str">
        <v>Pokémon</v>
      </c>
      <c r="G6439">
        <f>_xlfn.XLOOKUP(A6439,Table2[ProductID],Table2[StoreID])</f>
        <v>4</v>
      </c>
      <c r="H6439" t="str" cm="1">
        <f t="array" ref="H6439:I6439">_xlfn.XLOOKUP(G6439,Table1[StoreID],Table1[[StoreName]:[Region]])</f>
        <v>StoreD</v>
      </c>
      <c r="I6439" t="str">
        <v>Alex</v>
      </c>
      <c r="J6439">
        <f>_xlfn.XLOOKUP(A6439,Table2[ProductID],Table2[RepID])</f>
        <v>2</v>
      </c>
      <c r="K6439" t="str">
        <f>_xlfn.XLOOKUP(J6439,Table3[RepID],Table3[RepName])</f>
        <v>Bassem</v>
      </c>
    </row>
    <row r="6440" spans="1:11" x14ac:dyDescent="0.35">
      <c r="A6440" s="8">
        <v>6</v>
      </c>
      <c r="B6440" t="str" cm="1">
        <f t="array" ref="B6440:F6440">_xlfn.XLOOKUP(A6440,Table4[ProductID],Table4[[ProductCode]:[Brand]])</f>
        <v>ZUR-9601-D</v>
      </c>
      <c r="C6440" t="str">
        <v>COCO Surprise Cones Classics-Poncho PDQ (12 PCS)</v>
      </c>
      <c r="D6440" t="str">
        <v>Plush &amp; Soft Toys</v>
      </c>
      <c r="E6440" t="str">
        <v>Non Battery</v>
      </c>
      <c r="F6440" t="str">
        <v>COCO SURPRISE</v>
      </c>
      <c r="G6440">
        <f>_xlfn.XLOOKUP(A6440,Table2[ProductID],Table2[StoreID])</f>
        <v>4</v>
      </c>
      <c r="H6440" t="str" cm="1">
        <f t="array" ref="H6440:I6440">_xlfn.XLOOKUP(G6440,Table1[StoreID],Table1[[StoreName]:[Region]])</f>
        <v>StoreD</v>
      </c>
      <c r="I6440" t="str">
        <v>Alex</v>
      </c>
      <c r="J6440">
        <f>_xlfn.XLOOKUP(A6440,Table2[ProductID],Table2[RepID])</f>
        <v>23</v>
      </c>
      <c r="K6440" t="str">
        <f>_xlfn.XLOOKUP(J6440,Table3[RepID],Table3[RepName])</f>
        <v>Essam</v>
      </c>
    </row>
    <row r="6441" spans="1:11" x14ac:dyDescent="0.35">
      <c r="A6441" s="8">
        <v>3370</v>
      </c>
      <c r="B6441" t="str" cm="1">
        <f t="array" ref="B6441:F6441">_xlfn.XLOOKUP(A6441,Table4[ProductID],Table4[[ProductCode]:[Brand]])</f>
        <v>MGA-583929</v>
      </c>
      <c r="C6441" t="str">
        <v>Mga L.O.L. Surprise Mini S2 In Cdu</v>
      </c>
      <c r="D6441" t="str">
        <v>Surprise</v>
      </c>
      <c r="E6441" t="str">
        <v>Ball</v>
      </c>
      <c r="F6441" t="str">
        <v>L.O.L. Surprise</v>
      </c>
      <c r="G6441">
        <f>_xlfn.XLOOKUP(A6441,Table2[ProductID],Table2[StoreID])</f>
        <v>3</v>
      </c>
      <c r="H6441" t="str" cm="1">
        <f t="array" ref="H6441:I6441">_xlfn.XLOOKUP(G6441,Table1[StoreID],Table1[[StoreName]:[Region]])</f>
        <v>StoreC</v>
      </c>
      <c r="I6441" t="str">
        <v>Alex</v>
      </c>
      <c r="J6441">
        <f>_xlfn.XLOOKUP(A6441,Table2[ProductID],Table2[RepID])</f>
        <v>27</v>
      </c>
      <c r="K6441" t="str">
        <f>_xlfn.XLOOKUP(J6441,Table3[RepID],Table3[RepName])</f>
        <v>Abdallah</v>
      </c>
    </row>
    <row r="6442" spans="1:11" x14ac:dyDescent="0.35">
      <c r="A6442" s="8">
        <v>12</v>
      </c>
      <c r="B6442" t="str" cm="1">
        <f t="array" ref="B6442:F6442">_xlfn.XLOOKUP(A6442,Table4[ProductID],Table4[[ProductCode]:[Brand]])</f>
        <v>ZUR-9258</v>
      </c>
      <c r="C6442" t="str">
        <v>Zuru Rainbocorns Eggzania Surprise Mania Over 20 Surprises</v>
      </c>
      <c r="D6442" t="str">
        <v>Surprise</v>
      </c>
      <c r="E6442" t="str">
        <v>Egg</v>
      </c>
      <c r="F6442" t="str">
        <v>Rainbocorns</v>
      </c>
      <c r="G6442">
        <f>_xlfn.XLOOKUP(A6442,Table2[ProductID],Table2[StoreID])</f>
        <v>4</v>
      </c>
      <c r="H6442" t="str" cm="1">
        <f t="array" ref="H6442:I6442">_xlfn.XLOOKUP(G6442,Table1[StoreID],Table1[[StoreName]:[Region]])</f>
        <v>StoreD</v>
      </c>
      <c r="I6442" t="str">
        <v>Alex</v>
      </c>
      <c r="J6442">
        <f>_xlfn.XLOOKUP(A6442,Table2[ProductID],Table2[RepID])</f>
        <v>33</v>
      </c>
      <c r="K6442" t="str">
        <f>_xlfn.XLOOKUP(J6442,Table3[RepID],Table3[RepName])</f>
        <v>Alaa</v>
      </c>
    </row>
    <row r="6443" spans="1:11" x14ac:dyDescent="0.35">
      <c r="A6443" s="8">
        <v>4078</v>
      </c>
      <c r="B6443" t="str" cm="1">
        <f t="array" ref="B6443:F6443">_xlfn.XLOOKUP(A6443,Table4[ProductID],Table4[[ProductCode]:[Brand]])</f>
        <v>E91 BP6</v>
      </c>
      <c r="C6443" t="str">
        <v>Energizer Card 4+2  AA Promo</v>
      </c>
      <c r="D6443" t="str">
        <v>Add-ons</v>
      </c>
      <c r="E6443" t="str">
        <v>Battery</v>
      </c>
      <c r="F6443" t="str">
        <v>Energizer</v>
      </c>
      <c r="G6443">
        <f>_xlfn.XLOOKUP(A6443,Table2[ProductID],Table2[StoreID])</f>
        <v>3</v>
      </c>
      <c r="H6443" t="str" cm="1">
        <f t="array" ref="H6443:I6443">_xlfn.XLOOKUP(G6443,Table1[StoreID],Table1[[StoreName]:[Region]])</f>
        <v>StoreC</v>
      </c>
      <c r="I6443" t="str">
        <v>Alex</v>
      </c>
      <c r="J6443">
        <f>_xlfn.XLOOKUP(A6443,Table2[ProductID],Table2[RepID])</f>
        <v>27</v>
      </c>
      <c r="K6443" t="str">
        <f>_xlfn.XLOOKUP(J6443,Table3[RepID],Table3[RepName])</f>
        <v>Abdallah</v>
      </c>
    </row>
    <row r="6444" spans="1:11" x14ac:dyDescent="0.35">
      <c r="A6444" s="8">
        <v>629</v>
      </c>
      <c r="B6444" t="str" cm="1">
        <f t="array" ref="B6444:F6444">_xlfn.XLOOKUP(A6444,Table4[ProductID],Table4[[ProductCode]:[Brand]])</f>
        <v>XS-36515-A</v>
      </c>
      <c r="C6444" t="str">
        <v>X-Shot - Excel Skin Menance - Camo</v>
      </c>
      <c r="D6444" t="str">
        <v>Guns</v>
      </c>
      <c r="E6444" t="str">
        <v>Gun</v>
      </c>
      <c r="F6444" t="str">
        <v>X-Shot</v>
      </c>
      <c r="G6444">
        <f>_xlfn.XLOOKUP(A6444,Table2[ProductID],Table2[StoreID])</f>
        <v>5</v>
      </c>
      <c r="H6444" t="str" cm="1">
        <f t="array" ref="H6444:I6444">_xlfn.XLOOKUP(G6444,Table1[StoreID],Table1[[StoreName]:[Region]])</f>
        <v>StoreE</v>
      </c>
      <c r="I6444" t="str">
        <v>Delta</v>
      </c>
      <c r="J6444">
        <f>_xlfn.XLOOKUP(A6444,Table2[ProductID],Table2[RepID])</f>
        <v>19</v>
      </c>
      <c r="K6444" t="str">
        <f>_xlfn.XLOOKUP(J6444,Table3[RepID],Table3[RepName])</f>
        <v>Omar</v>
      </c>
    </row>
    <row r="6445" spans="1:11" x14ac:dyDescent="0.35">
      <c r="A6445" s="8">
        <v>3261</v>
      </c>
      <c r="B6445" t="str" cm="1">
        <f t="array" ref="B6445:F6445">_xlfn.XLOOKUP(A6445,Table4[ProductID],Table4[[ProductCode]:[Brand]])</f>
        <v>NK-20726</v>
      </c>
      <c r="C6445" t="str">
        <v>Tottery Tower</v>
      </c>
      <c r="D6445" t="str">
        <v>Games</v>
      </c>
      <c r="E6445" t="str">
        <v>Board Game</v>
      </c>
      <c r="F6445" t="str">
        <v>Nilco</v>
      </c>
      <c r="G6445">
        <f>_xlfn.XLOOKUP(A6445,Table2[ProductID],Table2[StoreID])</f>
        <v>4</v>
      </c>
      <c r="H6445" t="str" cm="1">
        <f t="array" ref="H6445:I6445">_xlfn.XLOOKUP(G6445,Table1[StoreID],Table1[[StoreName]:[Region]])</f>
        <v>StoreD</v>
      </c>
      <c r="I6445" t="str">
        <v>Alex</v>
      </c>
      <c r="J6445">
        <f>_xlfn.XLOOKUP(A6445,Table2[ProductID],Table2[RepID])</f>
        <v>2</v>
      </c>
      <c r="K6445" t="str">
        <f>_xlfn.XLOOKUP(J6445,Table3[RepID],Table3[RepName])</f>
        <v>Bassem</v>
      </c>
    </row>
    <row r="6446" spans="1:11" x14ac:dyDescent="0.35">
      <c r="A6446" s="8">
        <v>466</v>
      </c>
      <c r="B6446" t="str" cm="1">
        <f t="array" ref="B6446:F6446">_xlfn.XLOOKUP(A6446,Table4[ProductID],Table4[[ProductCode]:[Brand]])</f>
        <v>YW-26-031</v>
      </c>
      <c r="C6446" t="str">
        <v>Pokémon Academy Box</v>
      </c>
      <c r="D6446" t="str">
        <v>Games</v>
      </c>
      <c r="E6446" t="str">
        <v>Card Game</v>
      </c>
      <c r="F6446" t="str">
        <v>Pokémon</v>
      </c>
      <c r="G6446">
        <f>_xlfn.XLOOKUP(A6446,Table2[ProductID],Table2[StoreID])</f>
        <v>4</v>
      </c>
      <c r="H6446" t="str" cm="1">
        <f t="array" ref="H6446:I6446">_xlfn.XLOOKUP(G6446,Table1[StoreID],Table1[[StoreName]:[Region]])</f>
        <v>StoreD</v>
      </c>
      <c r="I6446" t="str">
        <v>Alex</v>
      </c>
      <c r="J6446">
        <f>_xlfn.XLOOKUP(A6446,Table2[ProductID],Table2[RepID])</f>
        <v>2</v>
      </c>
      <c r="K6446" t="str">
        <f>_xlfn.XLOOKUP(J6446,Table3[RepID],Table3[RepName])</f>
        <v>Bassem</v>
      </c>
    </row>
    <row r="6447" spans="1:11" x14ac:dyDescent="0.35">
      <c r="A6447" s="8">
        <v>387</v>
      </c>
      <c r="B6447" t="str" cm="1">
        <f t="array" ref="B6447:F6447">_xlfn.XLOOKUP(A6447,Table4[ProductID],Table4[[ProductCode]:[Brand]])</f>
        <v>YW-28-035</v>
      </c>
      <c r="C6447" t="str">
        <v>Pokémon Album 9PCS in the page</v>
      </c>
      <c r="D6447" t="str">
        <v>Games</v>
      </c>
      <c r="E6447" t="str">
        <v>Card Game</v>
      </c>
      <c r="F6447" t="str">
        <v>Pokémon</v>
      </c>
      <c r="G6447">
        <f>_xlfn.XLOOKUP(A6447,Table2[ProductID],Table2[StoreID])</f>
        <v>3</v>
      </c>
      <c r="H6447" t="str" cm="1">
        <f t="array" ref="H6447:I6447">_xlfn.XLOOKUP(G6447,Table1[StoreID],Table1[[StoreName]:[Region]])</f>
        <v>StoreC</v>
      </c>
      <c r="I6447" t="str">
        <v>Alex</v>
      </c>
      <c r="J6447">
        <f>_xlfn.XLOOKUP(A6447,Table2[ProductID],Table2[RepID])</f>
        <v>30</v>
      </c>
      <c r="K6447" t="str">
        <f>_xlfn.XLOOKUP(J6447,Table3[RepID],Table3[RepName])</f>
        <v>Fady</v>
      </c>
    </row>
    <row r="6448" spans="1:11" x14ac:dyDescent="0.35">
      <c r="A6448" s="8">
        <v>4028</v>
      </c>
      <c r="B6448" t="str" cm="1">
        <f t="array" ref="B6448:F6448">_xlfn.XLOOKUP(A6448,Table4[ProductID],Table4[[ProductCode]:[Brand]])</f>
        <v>FS0003570</v>
      </c>
      <c r="C6448" t="str">
        <v>Topps Match Attax 2022/2023 - Single Pack  Stand (36 pieces)</v>
      </c>
      <c r="D6448" t="str">
        <v>Games</v>
      </c>
      <c r="E6448" t="str">
        <v>Card Game</v>
      </c>
      <c r="F6448" t="str">
        <v>Match Attax</v>
      </c>
      <c r="G6448">
        <f>_xlfn.XLOOKUP(A6448,Table2[ProductID],Table2[StoreID])</f>
        <v>4</v>
      </c>
      <c r="H6448" t="str" cm="1">
        <f t="array" ref="H6448:I6448">_xlfn.XLOOKUP(G6448,Table1[StoreID],Table1[[StoreName]:[Region]])</f>
        <v>StoreD</v>
      </c>
      <c r="I6448" t="str">
        <v>Alex</v>
      </c>
      <c r="J6448">
        <f>_xlfn.XLOOKUP(A6448,Table2[ProductID],Table2[RepID])</f>
        <v>23</v>
      </c>
      <c r="K6448" t="str">
        <f>_xlfn.XLOOKUP(J6448,Table3[RepID],Table3[RepName])</f>
        <v>Essam</v>
      </c>
    </row>
    <row r="6449" spans="1:11" x14ac:dyDescent="0.35">
      <c r="A6449" s="8">
        <v>1167</v>
      </c>
      <c r="B6449" t="str" cm="1">
        <f t="array" ref="B6449:F6449">_xlfn.XLOOKUP(A6449,Table4[ProductID],Table4[[ProductCode]:[Brand]])</f>
        <v>SH-3682</v>
      </c>
      <c r="C6449" t="str">
        <v>Die Cast Super Hero 6asst</v>
      </c>
      <c r="D6449" t="str">
        <v>Vehicle - Parking &amp; Robots</v>
      </c>
      <c r="E6449" t="str">
        <v>Car</v>
      </c>
      <c r="F6449" t="str">
        <v>Super Hero</v>
      </c>
      <c r="G6449">
        <f>_xlfn.XLOOKUP(A6449,Table2[ProductID],Table2[StoreID])</f>
        <v>1</v>
      </c>
      <c r="H6449" t="str" cm="1">
        <f t="array" ref="H6449:I6449">_xlfn.XLOOKUP(G6449,Table1[StoreID],Table1[[StoreName]:[Region]])</f>
        <v>StoreA</v>
      </c>
      <c r="I6449" t="str">
        <v>Cairo</v>
      </c>
      <c r="J6449">
        <f>_xlfn.XLOOKUP(A6449,Table2[ProductID],Table2[RepID])</f>
        <v>15</v>
      </c>
      <c r="K6449" t="str">
        <f>_xlfn.XLOOKUP(J6449,Table3[RepID],Table3[RepName])</f>
        <v>Esraa</v>
      </c>
    </row>
    <row r="6450" spans="1:11" x14ac:dyDescent="0.35">
      <c r="A6450" s="8">
        <v>3462</v>
      </c>
      <c r="B6450" t="str" cm="1">
        <f t="array" ref="B6450:F6450">_xlfn.XLOOKUP(A6450,Table4[ProductID],Table4[[ProductCode]:[Brand]])</f>
        <v>MGA-576402-S3</v>
      </c>
      <c r="C6450" t="str">
        <v>L.O.L. Surprise Present Surprise Tots Asst in Side</v>
      </c>
      <c r="D6450" t="str">
        <v>Surprise</v>
      </c>
      <c r="E6450" t="str">
        <v>Box</v>
      </c>
      <c r="F6450" t="str">
        <v>L.O.L. Surprise</v>
      </c>
      <c r="G6450">
        <f>_xlfn.XLOOKUP(A6450,Table2[ProductID],Table2[StoreID])</f>
        <v>3</v>
      </c>
      <c r="H6450" t="str" cm="1">
        <f t="array" ref="H6450:I6450">_xlfn.XLOOKUP(G6450,Table1[StoreID],Table1[[StoreName]:[Region]])</f>
        <v>StoreC</v>
      </c>
      <c r="I6450" t="str">
        <v>Alex</v>
      </c>
      <c r="J6450">
        <f>_xlfn.XLOOKUP(A6450,Table2[ProductID],Table2[RepID])</f>
        <v>30</v>
      </c>
      <c r="K6450" t="str">
        <f>_xlfn.XLOOKUP(J6450,Table3[RepID],Table3[RepName])</f>
        <v>Fady</v>
      </c>
    </row>
    <row r="6451" spans="1:11" x14ac:dyDescent="0.35">
      <c r="A6451" s="8">
        <v>3218</v>
      </c>
      <c r="B6451" t="str" cm="1">
        <f t="array" ref="B6451:F6451">_xlfn.XLOOKUP(A6451,Table4[ProductID],Table4[[ProductCode]:[Brand]])</f>
        <v>NK-21433</v>
      </c>
      <c r="C6451" t="str">
        <v>12 Gangsters</v>
      </c>
      <c r="D6451" t="str">
        <v>Games</v>
      </c>
      <c r="E6451" t="str">
        <v>Board Game</v>
      </c>
      <c r="F6451" t="str">
        <v>Nilco</v>
      </c>
      <c r="G6451">
        <f>_xlfn.XLOOKUP(A6451,Table2[ProductID],Table2[StoreID])</f>
        <v>3</v>
      </c>
      <c r="H6451" t="str" cm="1">
        <f t="array" ref="H6451:I6451">_xlfn.XLOOKUP(G6451,Table1[StoreID],Table1[[StoreName]:[Region]])</f>
        <v>StoreC</v>
      </c>
      <c r="I6451" t="str">
        <v>Alex</v>
      </c>
      <c r="J6451">
        <f>_xlfn.XLOOKUP(A6451,Table2[ProductID],Table2[RepID])</f>
        <v>19</v>
      </c>
      <c r="K6451" t="str">
        <f>_xlfn.XLOOKUP(J6451,Table3[RepID],Table3[RepName])</f>
        <v>Omar</v>
      </c>
    </row>
    <row r="6452" spans="1:11" x14ac:dyDescent="0.35">
      <c r="A6452" s="8">
        <v>55</v>
      </c>
      <c r="B6452" t="str" cm="1">
        <f t="array" ref="B6452:F6452">_xlfn.XLOOKUP(A6452,Table4[ProductID],Table4[[ProductCode]:[Brand]])</f>
        <v>ZT-F0805</v>
      </c>
      <c r="C6452" t="str">
        <v>Hasbro Nefr STEGOSMASH</v>
      </c>
      <c r="D6452" t="str">
        <v>Guns</v>
      </c>
      <c r="E6452" t="str">
        <v>Gun</v>
      </c>
      <c r="F6452" t="str">
        <v>Nerf</v>
      </c>
      <c r="G6452">
        <f>_xlfn.XLOOKUP(A6452,Table2[ProductID],Table2[StoreID])</f>
        <v>3</v>
      </c>
      <c r="H6452" t="str" cm="1">
        <f t="array" ref="H6452:I6452">_xlfn.XLOOKUP(G6452,Table1[StoreID],Table1[[StoreName]:[Region]])</f>
        <v>StoreC</v>
      </c>
      <c r="I6452" t="str">
        <v>Alex</v>
      </c>
      <c r="J6452">
        <f>_xlfn.XLOOKUP(A6452,Table2[ProductID],Table2[RepID])</f>
        <v>19</v>
      </c>
      <c r="K6452" t="str">
        <f>_xlfn.XLOOKUP(J6452,Table3[RepID],Table3[RepName])</f>
        <v>Omar</v>
      </c>
    </row>
    <row r="6453" spans="1:11" x14ac:dyDescent="0.35">
      <c r="A6453" s="8">
        <v>3472</v>
      </c>
      <c r="B6453" t="str" cm="1">
        <f t="array" ref="B6453:F6453">_xlfn.XLOOKUP(A6453,Table4[ProductID],Table4[[ProductCode]:[Brand]])</f>
        <v>MGA-574323</v>
      </c>
      <c r="C6453" t="str">
        <v>Mga Rainbow High Fashion Closet Trunk Playset</v>
      </c>
      <c r="D6453" t="str">
        <v>Dolls &amp; Accessories</v>
      </c>
      <c r="E6453" t="str">
        <v>Doll Accessories</v>
      </c>
      <c r="F6453" t="str">
        <v>Rainbow High</v>
      </c>
      <c r="G6453">
        <f>_xlfn.XLOOKUP(A6453,Table2[ProductID],Table2[StoreID])</f>
        <v>1</v>
      </c>
      <c r="H6453" t="str" cm="1">
        <f t="array" ref="H6453:I6453">_xlfn.XLOOKUP(G6453,Table1[StoreID],Table1[[StoreName]:[Region]])</f>
        <v>StoreA</v>
      </c>
      <c r="I6453" t="str">
        <v>Cairo</v>
      </c>
      <c r="J6453">
        <f>_xlfn.XLOOKUP(A6453,Table2[ProductID],Table2[RepID])</f>
        <v>11</v>
      </c>
      <c r="K6453" t="str">
        <f>_xlfn.XLOOKUP(J6453,Table3[RepID],Table3[RepName])</f>
        <v>Ola</v>
      </c>
    </row>
    <row r="6454" spans="1:11" x14ac:dyDescent="0.35">
      <c r="A6454" s="8">
        <v>4237</v>
      </c>
      <c r="B6454" t="str" cm="1">
        <f t="array" ref="B6454:F6454">_xlfn.XLOOKUP(A6454,Table4[ProductID],Table4[[ProductCode]:[Brand]])</f>
        <v>AT-7132</v>
      </c>
      <c r="C6454" t="str">
        <v>Zuru Robo Alive Dino Wars - T-Rex</v>
      </c>
      <c r="D6454" t="str">
        <v>Animals</v>
      </c>
      <c r="E6454" t="str">
        <v>Dino</v>
      </c>
      <c r="F6454" t="str">
        <v>Robo Alive</v>
      </c>
      <c r="G6454">
        <f>_xlfn.XLOOKUP(A6454,Table2[ProductID],Table2[StoreID])</f>
        <v>3</v>
      </c>
      <c r="H6454" t="str" cm="1">
        <f t="array" ref="H6454:I6454">_xlfn.XLOOKUP(G6454,Table1[StoreID],Table1[[StoreName]:[Region]])</f>
        <v>StoreC</v>
      </c>
      <c r="I6454" t="str">
        <v>Alex</v>
      </c>
      <c r="J6454">
        <f>_xlfn.XLOOKUP(A6454,Table2[ProductID],Table2[RepID])</f>
        <v>23</v>
      </c>
      <c r="K6454" t="str">
        <f>_xlfn.XLOOKUP(J6454,Table3[RepID],Table3[RepName])</f>
        <v>Essam</v>
      </c>
    </row>
    <row r="6455" spans="1:11" x14ac:dyDescent="0.35">
      <c r="A6455" s="8">
        <v>4028</v>
      </c>
      <c r="B6455" t="str" cm="1">
        <f t="array" ref="B6455:F6455">_xlfn.XLOOKUP(A6455,Table4[ProductID],Table4[[ProductCode]:[Brand]])</f>
        <v>FS0003570</v>
      </c>
      <c r="C6455" t="str">
        <v>Topps Match Attax 2022/2023 - Single Pack  Stand (36 pieces)</v>
      </c>
      <c r="D6455" t="str">
        <v>Games</v>
      </c>
      <c r="E6455" t="str">
        <v>Card Game</v>
      </c>
      <c r="F6455" t="str">
        <v>Match Attax</v>
      </c>
      <c r="G6455">
        <f>_xlfn.XLOOKUP(A6455,Table2[ProductID],Table2[StoreID])</f>
        <v>4</v>
      </c>
      <c r="H6455" t="str" cm="1">
        <f t="array" ref="H6455:I6455">_xlfn.XLOOKUP(G6455,Table1[StoreID],Table1[[StoreName]:[Region]])</f>
        <v>StoreD</v>
      </c>
      <c r="I6455" t="str">
        <v>Alex</v>
      </c>
      <c r="J6455">
        <f>_xlfn.XLOOKUP(A6455,Table2[ProductID],Table2[RepID])</f>
        <v>23</v>
      </c>
      <c r="K6455" t="str">
        <f>_xlfn.XLOOKUP(J6455,Table3[RepID],Table3[RepName])</f>
        <v>Essam</v>
      </c>
    </row>
    <row r="6456" spans="1:11" x14ac:dyDescent="0.35">
      <c r="A6456" s="8">
        <v>136</v>
      </c>
      <c r="B6456" t="str" cm="1">
        <f t="array" ref="B6456:F6456">_xlfn.XLOOKUP(A6456,Table4[ProductID],Table4[[ProductCode]:[Brand]])</f>
        <v>ZT-37378</v>
      </c>
      <c r="C6456" t="str">
        <v>Puzzle 500-Dogs</v>
      </c>
      <c r="D6456" t="str">
        <v>Education &amp; Learning</v>
      </c>
      <c r="E6456" t="str">
        <v>Puzzle</v>
      </c>
      <c r="F6456" t="str">
        <v>Trefl</v>
      </c>
      <c r="G6456">
        <f>_xlfn.XLOOKUP(A6456,Table2[ProductID],Table2[StoreID])</f>
        <v>3</v>
      </c>
      <c r="H6456" t="str" cm="1">
        <f t="array" ref="H6456:I6456">_xlfn.XLOOKUP(G6456,Table1[StoreID],Table1[[StoreName]:[Region]])</f>
        <v>StoreC</v>
      </c>
      <c r="I6456" t="str">
        <v>Alex</v>
      </c>
      <c r="J6456">
        <f>_xlfn.XLOOKUP(A6456,Table2[ProductID],Table2[RepID])</f>
        <v>23</v>
      </c>
      <c r="K6456" t="str">
        <f>_xlfn.XLOOKUP(J6456,Table3[RepID],Table3[RepName])</f>
        <v>Essam</v>
      </c>
    </row>
    <row r="6457" spans="1:11" x14ac:dyDescent="0.35">
      <c r="A6457" s="8">
        <v>222</v>
      </c>
      <c r="B6457" t="str" cm="1">
        <f t="array" ref="B6457:F6457">_xlfn.XLOOKUP(A6457,Table4[ProductID],Table4[[ProductCode]:[Brand]])</f>
        <v>ZT-11112</v>
      </c>
      <c r="C6457" t="str">
        <v>Puzzle Crazy Shapes Colourful balloons</v>
      </c>
      <c r="D6457" t="str">
        <v>Education &amp; Learning</v>
      </c>
      <c r="E6457" t="str">
        <v>Puzzle</v>
      </c>
      <c r="F6457" t="str">
        <v>Trefl</v>
      </c>
      <c r="G6457">
        <f>_xlfn.XLOOKUP(A6457,Table2[ProductID],Table2[StoreID])</f>
        <v>3</v>
      </c>
      <c r="H6457" t="str" cm="1">
        <f t="array" ref="H6457:I6457">_xlfn.XLOOKUP(G6457,Table1[StoreID],Table1[[StoreName]:[Region]])</f>
        <v>StoreC</v>
      </c>
      <c r="I6457" t="str">
        <v>Alex</v>
      </c>
      <c r="J6457">
        <f>_xlfn.XLOOKUP(A6457,Table2[ProductID],Table2[RepID])</f>
        <v>23</v>
      </c>
      <c r="K6457" t="str">
        <f>_xlfn.XLOOKUP(J6457,Table3[RepID],Table3[RepName])</f>
        <v>Essam</v>
      </c>
    </row>
    <row r="6458" spans="1:11" x14ac:dyDescent="0.35">
      <c r="A6458" s="8">
        <v>138</v>
      </c>
      <c r="B6458" t="str" cm="1">
        <f t="array" ref="B6458:F6458">_xlfn.XLOOKUP(A6458,Table4[ProductID],Table4[[ProductCode]:[Brand]])</f>
        <v>ZT-37332</v>
      </c>
      <c r="C6458" t="str">
        <v>Puzzle Wild leopard</v>
      </c>
      <c r="D6458" t="str">
        <v>Education &amp; Learning</v>
      </c>
      <c r="E6458" t="str">
        <v>Puzzle</v>
      </c>
      <c r="F6458" t="str">
        <v>Trefl</v>
      </c>
      <c r="G6458">
        <f>_xlfn.XLOOKUP(A6458,Table2[ProductID],Table2[StoreID])</f>
        <v>3</v>
      </c>
      <c r="H6458" t="str" cm="1">
        <f t="array" ref="H6458:I6458">_xlfn.XLOOKUP(G6458,Table1[StoreID],Table1[[StoreName]:[Region]])</f>
        <v>StoreC</v>
      </c>
      <c r="I6458" t="str">
        <v>Alex</v>
      </c>
      <c r="J6458">
        <f>_xlfn.XLOOKUP(A6458,Table2[ProductID],Table2[RepID])</f>
        <v>23</v>
      </c>
      <c r="K6458" t="str">
        <f>_xlfn.XLOOKUP(J6458,Table3[RepID],Table3[RepName])</f>
        <v>Essam</v>
      </c>
    </row>
    <row r="6459" spans="1:11" x14ac:dyDescent="0.35">
      <c r="A6459" s="8">
        <v>3266</v>
      </c>
      <c r="B6459" t="str" cm="1">
        <f t="array" ref="B6459:F6459">_xlfn.XLOOKUP(A6459,Table4[ProductID],Table4[[ProductCode]:[Brand]])</f>
        <v>NK-20672</v>
      </c>
      <c r="C6459" t="str">
        <v>Cylinder Tottery Tower</v>
      </c>
      <c r="D6459" t="str">
        <v>Games</v>
      </c>
      <c r="E6459" t="str">
        <v>Board Game</v>
      </c>
      <c r="F6459" t="str">
        <v>Nilco</v>
      </c>
      <c r="G6459">
        <f>_xlfn.XLOOKUP(A6459,Table2[ProductID],Table2[StoreID])</f>
        <v>3</v>
      </c>
      <c r="H6459" t="str" cm="1">
        <f t="array" ref="H6459:I6459">_xlfn.XLOOKUP(G6459,Table1[StoreID],Table1[[StoreName]:[Region]])</f>
        <v>StoreC</v>
      </c>
      <c r="I6459" t="str">
        <v>Alex</v>
      </c>
      <c r="J6459">
        <f>_xlfn.XLOOKUP(A6459,Table2[ProductID],Table2[RepID])</f>
        <v>27</v>
      </c>
      <c r="K6459" t="str">
        <f>_xlfn.XLOOKUP(J6459,Table3[RepID],Table3[RepName])</f>
        <v>Abdallah</v>
      </c>
    </row>
    <row r="6460" spans="1:11" x14ac:dyDescent="0.35">
      <c r="A6460" s="8">
        <v>2833</v>
      </c>
      <c r="B6460" t="str" cm="1">
        <f t="array" ref="B6460:F6460">_xlfn.XLOOKUP(A6460,Table4[ProductID],Table4[[ProductCode]:[Brand]])</f>
        <v>RSH-41277</v>
      </c>
      <c r="C6460" t="str">
        <v>Moose - Goo Jit Zu Galaxy Blast Hero - Tyro</v>
      </c>
      <c r="D6460" t="str">
        <v>Action Figure</v>
      </c>
      <c r="E6460" t="str">
        <v>Figures</v>
      </c>
      <c r="F6460" t="str">
        <v>Goo Jit Zu</v>
      </c>
      <c r="G6460">
        <f>_xlfn.XLOOKUP(A6460,Table2[ProductID],Table2[StoreID])</f>
        <v>3</v>
      </c>
      <c r="H6460" t="str" cm="1">
        <f t="array" ref="H6460:I6460">_xlfn.XLOOKUP(G6460,Table1[StoreID],Table1[[StoreName]:[Region]])</f>
        <v>StoreC</v>
      </c>
      <c r="I6460" t="str">
        <v>Alex</v>
      </c>
      <c r="J6460">
        <f>_xlfn.XLOOKUP(A6460,Table2[ProductID],Table2[RepID])</f>
        <v>27</v>
      </c>
      <c r="K6460" t="str">
        <f>_xlfn.XLOOKUP(J6460,Table3[RepID],Table3[RepName])</f>
        <v>Abdallah</v>
      </c>
    </row>
    <row r="6461" spans="1:11" x14ac:dyDescent="0.35">
      <c r="A6461" s="8">
        <v>2826</v>
      </c>
      <c r="B6461" t="str" cm="1">
        <f t="array" ref="B6461:F6461">_xlfn.XLOOKUP(A6461,Table4[ProductID],Table4[[ProductCode]:[Brand]])</f>
        <v>RSH-41293</v>
      </c>
      <c r="C6461" t="str">
        <v>Moose - Goo Jit Zu Galaxy Blast - Blazagon</v>
      </c>
      <c r="D6461" t="str">
        <v>Action Figure</v>
      </c>
      <c r="E6461" t="str">
        <v>Figures</v>
      </c>
      <c r="F6461" t="str">
        <v>Goo Jit Zu</v>
      </c>
      <c r="G6461">
        <f>_xlfn.XLOOKUP(A6461,Table2[ProductID],Table2[StoreID])</f>
        <v>1</v>
      </c>
      <c r="H6461" t="str" cm="1">
        <f t="array" ref="H6461:I6461">_xlfn.XLOOKUP(G6461,Table1[StoreID],Table1[[StoreName]:[Region]])</f>
        <v>StoreA</v>
      </c>
      <c r="I6461" t="str">
        <v>Cairo</v>
      </c>
      <c r="J6461">
        <f>_xlfn.XLOOKUP(A6461,Table2[ProductID],Table2[RepID])</f>
        <v>11</v>
      </c>
      <c r="K6461" t="str">
        <f>_xlfn.XLOOKUP(J6461,Table3[RepID],Table3[RepName])</f>
        <v>Ola</v>
      </c>
    </row>
    <row r="6462" spans="1:11" x14ac:dyDescent="0.35">
      <c r="A6462" s="8">
        <v>461</v>
      </c>
      <c r="B6462" t="str" cm="1">
        <f t="array" ref="B6462:F6462">_xlfn.XLOOKUP(A6462,Table4[ProductID],Table4[[ProductCode]:[Brand]])</f>
        <v>YW-26-037</v>
      </c>
      <c r="C6462" t="str">
        <v>Pokémon Card tin box</v>
      </c>
      <c r="D6462" t="str">
        <v>Games</v>
      </c>
      <c r="E6462" t="str">
        <v>Card Game</v>
      </c>
      <c r="F6462" t="str">
        <v>Pokémon</v>
      </c>
      <c r="G6462">
        <f>_xlfn.XLOOKUP(A6462,Table2[ProductID],Table2[StoreID])</f>
        <v>4</v>
      </c>
      <c r="H6462" t="str" cm="1">
        <f t="array" ref="H6462:I6462">_xlfn.XLOOKUP(G6462,Table1[StoreID],Table1[[StoreName]:[Region]])</f>
        <v>StoreD</v>
      </c>
      <c r="I6462" t="str">
        <v>Alex</v>
      </c>
      <c r="J6462">
        <f>_xlfn.XLOOKUP(A6462,Table2[ProductID],Table2[RepID])</f>
        <v>33</v>
      </c>
      <c r="K6462" t="str">
        <f>_xlfn.XLOOKUP(J6462,Table3[RepID],Table3[RepName])</f>
        <v>Alaa</v>
      </c>
    </row>
    <row r="6463" spans="1:11" x14ac:dyDescent="0.35">
      <c r="A6463" s="8">
        <v>390</v>
      </c>
      <c r="B6463" t="str" cm="1">
        <f t="array" ref="B6463:F6463">_xlfn.XLOOKUP(A6463,Table4[ProductID],Table4[[ProductCode]:[Brand]])</f>
        <v>YW-28-032</v>
      </c>
      <c r="C6463" t="str">
        <v>Pokémon Album 3D 9PCS in the page</v>
      </c>
      <c r="D6463" t="str">
        <v>Games</v>
      </c>
      <c r="E6463" t="str">
        <v>Card Game</v>
      </c>
      <c r="F6463" t="str">
        <v>Pokémon</v>
      </c>
      <c r="G6463">
        <f>_xlfn.XLOOKUP(A6463,Table2[ProductID],Table2[StoreID])</f>
        <v>4</v>
      </c>
      <c r="H6463" t="str" cm="1">
        <f t="array" ref="H6463:I6463">_xlfn.XLOOKUP(G6463,Table1[StoreID],Table1[[StoreName]:[Region]])</f>
        <v>StoreD</v>
      </c>
      <c r="I6463" t="str">
        <v>Alex</v>
      </c>
      <c r="J6463">
        <f>_xlfn.XLOOKUP(A6463,Table2[ProductID],Table2[RepID])</f>
        <v>2</v>
      </c>
      <c r="K6463" t="str">
        <f>_xlfn.XLOOKUP(J6463,Table3[RepID],Table3[RepName])</f>
        <v>Bassem</v>
      </c>
    </row>
    <row r="6464" spans="1:11" x14ac:dyDescent="0.35">
      <c r="A6464" s="8">
        <v>476</v>
      </c>
      <c r="B6464" t="str" cm="1">
        <f t="array" ref="B6464:F6464">_xlfn.XLOOKUP(A6464,Table4[ProductID],Table4[[ProductCode]:[Brand]])</f>
        <v>YW-26-021</v>
      </c>
      <c r="C6464" t="str">
        <v>Pockemon Bag ( Stand 24 pcs )</v>
      </c>
      <c r="D6464" t="str">
        <v>Games</v>
      </c>
      <c r="E6464" t="str">
        <v>Card Game</v>
      </c>
      <c r="F6464" t="str">
        <v>Pokémon</v>
      </c>
      <c r="G6464">
        <f>_xlfn.XLOOKUP(A6464,Table2[ProductID],Table2[StoreID])</f>
        <v>4</v>
      </c>
      <c r="H6464" t="str" cm="1">
        <f t="array" ref="H6464:I6464">_xlfn.XLOOKUP(G6464,Table1[StoreID],Table1[[StoreName]:[Region]])</f>
        <v>StoreD</v>
      </c>
      <c r="I6464" t="str">
        <v>Alex</v>
      </c>
      <c r="J6464">
        <f>_xlfn.XLOOKUP(A6464,Table2[ProductID],Table2[RepID])</f>
        <v>23</v>
      </c>
      <c r="K6464" t="str">
        <f>_xlfn.XLOOKUP(J6464,Table3[RepID],Table3[RepName])</f>
        <v>Essam</v>
      </c>
    </row>
    <row r="6465" spans="1:11" x14ac:dyDescent="0.35">
      <c r="A6465" s="8">
        <v>465</v>
      </c>
      <c r="B6465" t="str" cm="1">
        <f t="array" ref="B6465:F6465">_xlfn.XLOOKUP(A6465,Table4[ProductID],Table4[[ProductCode]:[Brand]])</f>
        <v>YW-26-032</v>
      </c>
      <c r="C6465" t="str">
        <v>Pokémon Card 25 card ( Stand 20 pcs )</v>
      </c>
      <c r="D6465" t="str">
        <v>Games</v>
      </c>
      <c r="E6465" t="str">
        <v>Card Game</v>
      </c>
      <c r="F6465" t="str">
        <v>Pokémon</v>
      </c>
      <c r="G6465">
        <f>_xlfn.XLOOKUP(A6465,Table2[ProductID],Table2[StoreID])</f>
        <v>4</v>
      </c>
      <c r="H6465" t="str" cm="1">
        <f t="array" ref="H6465:I6465">_xlfn.XLOOKUP(G6465,Table1[StoreID],Table1[[StoreName]:[Region]])</f>
        <v>StoreD</v>
      </c>
      <c r="I6465" t="str">
        <v>Alex</v>
      </c>
      <c r="J6465">
        <f>_xlfn.XLOOKUP(A6465,Table2[ProductID],Table2[RepID])</f>
        <v>2</v>
      </c>
      <c r="K6465" t="str">
        <f>_xlfn.XLOOKUP(J6465,Table3[RepID],Table3[RepName])</f>
        <v>Bassem</v>
      </c>
    </row>
    <row r="6466" spans="1:11" x14ac:dyDescent="0.35">
      <c r="A6466" s="8">
        <v>4028</v>
      </c>
      <c r="B6466" t="str" cm="1">
        <f t="array" ref="B6466:F6466">_xlfn.XLOOKUP(A6466,Table4[ProductID],Table4[[ProductCode]:[Brand]])</f>
        <v>FS0003570</v>
      </c>
      <c r="C6466" t="str">
        <v>Topps Match Attax 2022/2023 - Single Pack  Stand (36 pieces)</v>
      </c>
      <c r="D6466" t="str">
        <v>Games</v>
      </c>
      <c r="E6466" t="str">
        <v>Card Game</v>
      </c>
      <c r="F6466" t="str">
        <v>Match Attax</v>
      </c>
      <c r="G6466">
        <f>_xlfn.XLOOKUP(A6466,Table2[ProductID],Table2[StoreID])</f>
        <v>4</v>
      </c>
      <c r="H6466" t="str" cm="1">
        <f t="array" ref="H6466:I6466">_xlfn.XLOOKUP(G6466,Table1[StoreID],Table1[[StoreName]:[Region]])</f>
        <v>StoreD</v>
      </c>
      <c r="I6466" t="str">
        <v>Alex</v>
      </c>
      <c r="J6466">
        <f>_xlfn.XLOOKUP(A6466,Table2[ProductID],Table2[RepID])</f>
        <v>23</v>
      </c>
      <c r="K6466" t="str">
        <f>_xlfn.XLOOKUP(J6466,Table3[RepID],Table3[RepName])</f>
        <v>Essam</v>
      </c>
    </row>
    <row r="6467" spans="1:11" x14ac:dyDescent="0.35">
      <c r="A6467" s="8">
        <v>4028</v>
      </c>
      <c r="B6467" t="str" cm="1">
        <f t="array" ref="B6467:F6467">_xlfn.XLOOKUP(A6467,Table4[ProductID],Table4[[ProductCode]:[Brand]])</f>
        <v>FS0003570</v>
      </c>
      <c r="C6467" t="str">
        <v>Topps Match Attax 2022/2023 - Single Pack  Stand (36 pieces)</v>
      </c>
      <c r="D6467" t="str">
        <v>Games</v>
      </c>
      <c r="E6467" t="str">
        <v>Card Game</v>
      </c>
      <c r="F6467" t="str">
        <v>Match Attax</v>
      </c>
      <c r="G6467">
        <f>_xlfn.XLOOKUP(A6467,Table2[ProductID],Table2[StoreID])</f>
        <v>4</v>
      </c>
      <c r="H6467" t="str" cm="1">
        <f t="array" ref="H6467:I6467">_xlfn.XLOOKUP(G6467,Table1[StoreID],Table1[[StoreName]:[Region]])</f>
        <v>StoreD</v>
      </c>
      <c r="I6467" t="str">
        <v>Alex</v>
      </c>
      <c r="J6467">
        <f>_xlfn.XLOOKUP(A6467,Table2[ProductID],Table2[RepID])</f>
        <v>23</v>
      </c>
      <c r="K6467" t="str">
        <f>_xlfn.XLOOKUP(J6467,Table3[RepID],Table3[RepName])</f>
        <v>Essam</v>
      </c>
    </row>
    <row r="6468" spans="1:11" x14ac:dyDescent="0.35">
      <c r="A6468" s="8">
        <v>4028</v>
      </c>
      <c r="B6468" t="str" cm="1">
        <f t="array" ref="B6468:F6468">_xlfn.XLOOKUP(A6468,Table4[ProductID],Table4[[ProductCode]:[Brand]])</f>
        <v>FS0003570</v>
      </c>
      <c r="C6468" t="str">
        <v>Topps Match Attax 2022/2023 - Single Pack  Stand (36 pieces)</v>
      </c>
      <c r="D6468" t="str">
        <v>Games</v>
      </c>
      <c r="E6468" t="str">
        <v>Card Game</v>
      </c>
      <c r="F6468" t="str">
        <v>Match Attax</v>
      </c>
      <c r="G6468">
        <f>_xlfn.XLOOKUP(A6468,Table2[ProductID],Table2[StoreID])</f>
        <v>4</v>
      </c>
      <c r="H6468" t="str" cm="1">
        <f t="array" ref="H6468:I6468">_xlfn.XLOOKUP(G6468,Table1[StoreID],Table1[[StoreName]:[Region]])</f>
        <v>StoreD</v>
      </c>
      <c r="I6468" t="str">
        <v>Alex</v>
      </c>
      <c r="J6468">
        <f>_xlfn.XLOOKUP(A6468,Table2[ProductID],Table2[RepID])</f>
        <v>23</v>
      </c>
      <c r="K6468" t="str">
        <f>_xlfn.XLOOKUP(J6468,Table3[RepID],Table3[RepName])</f>
        <v>Essam</v>
      </c>
    </row>
    <row r="6469" spans="1:11" x14ac:dyDescent="0.35">
      <c r="A6469" s="8">
        <v>2760</v>
      </c>
      <c r="B6469" t="str" cm="1">
        <f t="array" ref="B6469:F6469">_xlfn.XLOOKUP(A6469,Table4[ProductID],Table4[[ProductCode]:[Brand]])</f>
        <v>RSH-SSC137</v>
      </c>
      <c r="C6469" t="str">
        <v>Canal Toys - Slime Kit TIE-DYE</v>
      </c>
      <c r="D6469" t="str">
        <v>Clay</v>
      </c>
      <c r="E6469" t="str">
        <v>Slime</v>
      </c>
      <c r="F6469" t="str">
        <v>So Slime</v>
      </c>
      <c r="G6469">
        <f>_xlfn.XLOOKUP(A6469,Table2[ProductID],Table2[StoreID])</f>
        <v>3</v>
      </c>
      <c r="H6469" t="str" cm="1">
        <f t="array" ref="H6469:I6469">_xlfn.XLOOKUP(G6469,Table1[StoreID],Table1[[StoreName]:[Region]])</f>
        <v>StoreC</v>
      </c>
      <c r="I6469" t="str">
        <v>Alex</v>
      </c>
      <c r="J6469">
        <f>_xlfn.XLOOKUP(A6469,Table2[ProductID],Table2[RepID])</f>
        <v>27</v>
      </c>
      <c r="K6469" t="str">
        <f>_xlfn.XLOOKUP(J6469,Table3[RepID],Table3[RepName])</f>
        <v>Abdallah</v>
      </c>
    </row>
    <row r="6470" spans="1:11" x14ac:dyDescent="0.35">
      <c r="A6470" s="8">
        <v>3397</v>
      </c>
      <c r="B6470" t="str" cm="1">
        <f t="array" ref="B6470:F6470">_xlfn.XLOOKUP(A6470,Table4[ProductID],Table4[[ProductCode]:[Brand]])</f>
        <v>MGA-580768</v>
      </c>
      <c r="C6470" t="str">
        <v>Mga L.O.L. Surprise Color Change 2-In-1 Me &amp; My Lil Si Cdu</v>
      </c>
      <c r="D6470" t="str">
        <v>Surprise</v>
      </c>
      <c r="E6470" t="str">
        <v>Ball</v>
      </c>
      <c r="F6470" t="str">
        <v>L.O.L. Surprise</v>
      </c>
      <c r="G6470">
        <f>_xlfn.XLOOKUP(A6470,Table2[ProductID],Table2[StoreID])</f>
        <v>4</v>
      </c>
      <c r="H6470" t="str" cm="1">
        <f t="array" ref="H6470:I6470">_xlfn.XLOOKUP(G6470,Table1[StoreID],Table1[[StoreName]:[Region]])</f>
        <v>StoreD</v>
      </c>
      <c r="I6470" t="str">
        <v>Alex</v>
      </c>
      <c r="J6470">
        <f>_xlfn.XLOOKUP(A6470,Table2[ProductID],Table2[RepID])</f>
        <v>2</v>
      </c>
      <c r="K6470" t="str">
        <f>_xlfn.XLOOKUP(J6470,Table3[RepID],Table3[RepName])</f>
        <v>Bassem</v>
      </c>
    </row>
    <row r="6471" spans="1:11" x14ac:dyDescent="0.35">
      <c r="A6471" s="8">
        <v>385</v>
      </c>
      <c r="B6471" t="str" cm="1">
        <f t="array" ref="B6471:F6471">_xlfn.XLOOKUP(A6471,Table4[ProductID],Table4[[ProductCode]:[Brand]])</f>
        <v>YW-28-037</v>
      </c>
      <c r="C6471" t="str">
        <v>Pokémon Tin Box 4 Asst</v>
      </c>
      <c r="D6471" t="str">
        <v>Games</v>
      </c>
      <c r="E6471" t="str">
        <v>Card Game</v>
      </c>
      <c r="F6471" t="str">
        <v>Pokémon</v>
      </c>
      <c r="G6471">
        <f>_xlfn.XLOOKUP(A6471,Table2[ProductID],Table2[StoreID])</f>
        <v>4</v>
      </c>
      <c r="H6471" t="str" cm="1">
        <f t="array" ref="H6471:I6471">_xlfn.XLOOKUP(G6471,Table1[StoreID],Table1[[StoreName]:[Region]])</f>
        <v>StoreD</v>
      </c>
      <c r="I6471" t="str">
        <v>Alex</v>
      </c>
      <c r="J6471">
        <f>_xlfn.XLOOKUP(A6471,Table2[ProductID],Table2[RepID])</f>
        <v>33</v>
      </c>
      <c r="K6471" t="str">
        <f>_xlfn.XLOOKUP(J6471,Table3[RepID],Table3[RepName])</f>
        <v>Alaa</v>
      </c>
    </row>
    <row r="6472" spans="1:11" x14ac:dyDescent="0.35">
      <c r="A6472" s="8">
        <v>386</v>
      </c>
      <c r="B6472" t="str" cm="1">
        <f t="array" ref="B6472:F6472">_xlfn.XLOOKUP(A6472,Table4[ProductID],Table4[[ProductCode]:[Brand]])</f>
        <v>YW-28-036</v>
      </c>
      <c r="C6472" t="str">
        <v>Pokémon Card 30 Card</v>
      </c>
      <c r="D6472" t="str">
        <v>Games</v>
      </c>
      <c r="E6472" t="str">
        <v>Card Game</v>
      </c>
      <c r="F6472" t="str">
        <v>Pokémon</v>
      </c>
      <c r="G6472">
        <f>_xlfn.XLOOKUP(A6472,Table2[ProductID],Table2[StoreID])</f>
        <v>4</v>
      </c>
      <c r="H6472" t="str" cm="1">
        <f t="array" ref="H6472:I6472">_xlfn.XLOOKUP(G6472,Table1[StoreID],Table1[[StoreName]:[Region]])</f>
        <v>StoreD</v>
      </c>
      <c r="I6472" t="str">
        <v>Alex</v>
      </c>
      <c r="J6472">
        <f>_xlfn.XLOOKUP(A6472,Table2[ProductID],Table2[RepID])</f>
        <v>2</v>
      </c>
      <c r="K6472" t="str">
        <f>_xlfn.XLOOKUP(J6472,Table3[RepID],Table3[RepName])</f>
        <v>Bassem</v>
      </c>
    </row>
    <row r="6473" spans="1:11" x14ac:dyDescent="0.35">
      <c r="A6473" s="8">
        <v>391</v>
      </c>
      <c r="B6473" t="str" cm="1">
        <f t="array" ref="B6473:F6473">_xlfn.XLOOKUP(A6473,Table4[ProductID],Table4[[ProductCode]:[Brand]])</f>
        <v>YW-28-031</v>
      </c>
      <c r="C6473" t="str">
        <v>Pokémon Album Metalic  9PCS in the page</v>
      </c>
      <c r="D6473" t="str">
        <v>Games</v>
      </c>
      <c r="E6473" t="str">
        <v>Card Game</v>
      </c>
      <c r="F6473" t="str">
        <v>Pokémon</v>
      </c>
      <c r="G6473">
        <f>_xlfn.XLOOKUP(A6473,Table2[ProductID],Table2[StoreID])</f>
        <v>4</v>
      </c>
      <c r="H6473" t="str" cm="1">
        <f t="array" ref="H6473:I6473">_xlfn.XLOOKUP(G6473,Table1[StoreID],Table1[[StoreName]:[Region]])</f>
        <v>StoreD</v>
      </c>
      <c r="I6473" t="str">
        <v>Alex</v>
      </c>
      <c r="J6473">
        <f>_xlfn.XLOOKUP(A6473,Table2[ProductID],Table2[RepID])</f>
        <v>2</v>
      </c>
      <c r="K6473" t="str">
        <f>_xlfn.XLOOKUP(J6473,Table3[RepID],Table3[RepName])</f>
        <v>Bassem</v>
      </c>
    </row>
    <row r="6474" spans="1:11" x14ac:dyDescent="0.35">
      <c r="A6474" s="8">
        <v>4028</v>
      </c>
      <c r="B6474" t="str" cm="1">
        <f t="array" ref="B6474:F6474">_xlfn.XLOOKUP(A6474,Table4[ProductID],Table4[[ProductCode]:[Brand]])</f>
        <v>FS0003570</v>
      </c>
      <c r="C6474" t="str">
        <v>Topps Match Attax 2022/2023 - Single Pack  Stand (36 pieces)</v>
      </c>
      <c r="D6474" t="str">
        <v>Games</v>
      </c>
      <c r="E6474" t="str">
        <v>Card Game</v>
      </c>
      <c r="F6474" t="str">
        <v>Match Attax</v>
      </c>
      <c r="G6474">
        <f>_xlfn.XLOOKUP(A6474,Table2[ProductID],Table2[StoreID])</f>
        <v>4</v>
      </c>
      <c r="H6474" t="str" cm="1">
        <f t="array" ref="H6474:I6474">_xlfn.XLOOKUP(G6474,Table1[StoreID],Table1[[StoreName]:[Region]])</f>
        <v>StoreD</v>
      </c>
      <c r="I6474" t="str">
        <v>Alex</v>
      </c>
      <c r="J6474">
        <f>_xlfn.XLOOKUP(A6474,Table2[ProductID],Table2[RepID])</f>
        <v>23</v>
      </c>
      <c r="K6474" t="str">
        <f>_xlfn.XLOOKUP(J6474,Table3[RepID],Table3[RepName])</f>
        <v>Essam</v>
      </c>
    </row>
    <row r="6475" spans="1:11" x14ac:dyDescent="0.35">
      <c r="A6475" s="8">
        <v>621</v>
      </c>
      <c r="B6475" t="str" cm="1">
        <f t="array" ref="B6475:F6475">_xlfn.XLOOKUP(A6475,Table4[ProductID],Table4[[ProductCode]:[Brand]])</f>
        <v>XS-36516-D</v>
      </c>
      <c r="C6475" t="str">
        <v>Zuru X-Shot - Excel Skin Flux - Illustrate</v>
      </c>
      <c r="D6475" t="str">
        <v>Guns</v>
      </c>
      <c r="E6475" t="str">
        <v>Gun</v>
      </c>
      <c r="F6475" t="str">
        <v>X-Shot</v>
      </c>
      <c r="G6475">
        <f>_xlfn.XLOOKUP(A6475,Table2[ProductID],Table2[StoreID])</f>
        <v>4</v>
      </c>
      <c r="H6475" t="str" cm="1">
        <f t="array" ref="H6475:I6475">_xlfn.XLOOKUP(G6475,Table1[StoreID],Table1[[StoreName]:[Region]])</f>
        <v>StoreD</v>
      </c>
      <c r="I6475" t="str">
        <v>Alex</v>
      </c>
      <c r="J6475">
        <f>_xlfn.XLOOKUP(A6475,Table2[ProductID],Table2[RepID])</f>
        <v>23</v>
      </c>
      <c r="K6475" t="str">
        <f>_xlfn.XLOOKUP(J6475,Table3[RepID],Table3[RepName])</f>
        <v>Essam</v>
      </c>
    </row>
    <row r="6476" spans="1:11" x14ac:dyDescent="0.35">
      <c r="A6476" s="8">
        <v>573</v>
      </c>
      <c r="B6476" t="str" cm="1">
        <f t="array" ref="B6476:F6476">_xlfn.XLOOKUP(A6476,Table4[ProductID],Table4[[ProductCode]:[Brand]])</f>
        <v>YA-YA-EU810220</v>
      </c>
      <c r="C6476" t="str">
        <v>Alpha Katuri Magic Little Egg-Duri</v>
      </c>
      <c r="D6476" t="str">
        <v>Action Figure</v>
      </c>
      <c r="E6476" t="str">
        <v>Figures</v>
      </c>
      <c r="F6476" t="str">
        <v>Katuri</v>
      </c>
      <c r="G6476">
        <f>_xlfn.XLOOKUP(A6476,Table2[ProductID],Table2[StoreID])</f>
        <v>2</v>
      </c>
      <c r="H6476" t="str" cm="1">
        <f t="array" ref="H6476:I6476">_xlfn.XLOOKUP(G6476,Table1[StoreID],Table1[[StoreName]:[Region]])</f>
        <v>StoreB</v>
      </c>
      <c r="I6476" t="str">
        <v>Cairo</v>
      </c>
      <c r="J6476">
        <f>_xlfn.XLOOKUP(A6476,Table2[ProductID],Table2[RepID])</f>
        <v>23</v>
      </c>
      <c r="K6476" t="str">
        <f>_xlfn.XLOOKUP(J6476,Table3[RepID],Table3[RepName])</f>
        <v>Essam</v>
      </c>
    </row>
    <row r="6477" spans="1:11" x14ac:dyDescent="0.35">
      <c r="A6477" s="8">
        <v>4079</v>
      </c>
      <c r="B6477" t="str" cm="1">
        <f t="array" ref="B6477:F6477">_xlfn.XLOOKUP(A6477,Table4[ProductID],Table4[[ProductCode]:[Brand]])</f>
        <v>E91 BP-2</v>
      </c>
      <c r="C6477" t="str">
        <v>Energizer Card 2  AA Promo</v>
      </c>
      <c r="D6477" t="str">
        <v>Add-ons</v>
      </c>
      <c r="E6477" t="str">
        <v>Battery</v>
      </c>
      <c r="F6477" t="str">
        <v>Energizer</v>
      </c>
      <c r="G6477">
        <f>_xlfn.XLOOKUP(A6477,Table2[ProductID],Table2[StoreID])</f>
        <v>4</v>
      </c>
      <c r="H6477" t="str" cm="1">
        <f t="array" ref="H6477:I6477">_xlfn.XLOOKUP(G6477,Table1[StoreID],Table1[[StoreName]:[Region]])</f>
        <v>StoreD</v>
      </c>
      <c r="I6477" t="str">
        <v>Alex</v>
      </c>
      <c r="J6477">
        <f>_xlfn.XLOOKUP(A6477,Table2[ProductID],Table2[RepID])</f>
        <v>2</v>
      </c>
      <c r="K6477" t="str">
        <f>_xlfn.XLOOKUP(J6477,Table3[RepID],Table3[RepName])</f>
        <v>Bassem</v>
      </c>
    </row>
    <row r="6478" spans="1:11" x14ac:dyDescent="0.35">
      <c r="A6478" s="8">
        <v>462</v>
      </c>
      <c r="B6478" t="str" cm="1">
        <f t="array" ref="B6478:F6478">_xlfn.XLOOKUP(A6478,Table4[ProductID],Table4[[ProductCode]:[Brand]])</f>
        <v>YW-26-036</v>
      </c>
      <c r="C6478" t="str">
        <v>Pokémon Boosters ( Stand 36 Pcs )</v>
      </c>
      <c r="D6478" t="str">
        <v>Games</v>
      </c>
      <c r="E6478" t="str">
        <v>Card Game</v>
      </c>
      <c r="F6478" t="str">
        <v>Pokémon</v>
      </c>
      <c r="G6478">
        <f>_xlfn.XLOOKUP(A6478,Table2[ProductID],Table2[StoreID])</f>
        <v>4</v>
      </c>
      <c r="H6478" t="str" cm="1">
        <f t="array" ref="H6478:I6478">_xlfn.XLOOKUP(G6478,Table1[StoreID],Table1[[StoreName]:[Region]])</f>
        <v>StoreD</v>
      </c>
      <c r="I6478" t="str">
        <v>Alex</v>
      </c>
      <c r="J6478">
        <f>_xlfn.XLOOKUP(A6478,Table2[ProductID],Table2[RepID])</f>
        <v>23</v>
      </c>
      <c r="K6478" t="str">
        <f>_xlfn.XLOOKUP(J6478,Table3[RepID],Table3[RepName])</f>
        <v>Essam</v>
      </c>
    </row>
    <row r="6479" spans="1:11" x14ac:dyDescent="0.35">
      <c r="A6479" s="8">
        <v>462</v>
      </c>
      <c r="B6479" t="str" cm="1">
        <f t="array" ref="B6479:F6479">_xlfn.XLOOKUP(A6479,Table4[ProductID],Table4[[ProductCode]:[Brand]])</f>
        <v>YW-26-036</v>
      </c>
      <c r="C6479" t="str">
        <v>Pokémon Boosters ( Stand 36 Pcs )</v>
      </c>
      <c r="D6479" t="str">
        <v>Games</v>
      </c>
      <c r="E6479" t="str">
        <v>Card Game</v>
      </c>
      <c r="F6479" t="str">
        <v>Pokémon</v>
      </c>
      <c r="G6479">
        <f>_xlfn.XLOOKUP(A6479,Table2[ProductID],Table2[StoreID])</f>
        <v>4</v>
      </c>
      <c r="H6479" t="str" cm="1">
        <f t="array" ref="H6479:I6479">_xlfn.XLOOKUP(G6479,Table1[StoreID],Table1[[StoreName]:[Region]])</f>
        <v>StoreD</v>
      </c>
      <c r="I6479" t="str">
        <v>Alex</v>
      </c>
      <c r="J6479">
        <f>_xlfn.XLOOKUP(A6479,Table2[ProductID],Table2[RepID])</f>
        <v>23</v>
      </c>
      <c r="K6479" t="str">
        <f>_xlfn.XLOOKUP(J6479,Table3[RepID],Table3[RepName])</f>
        <v>Essam</v>
      </c>
    </row>
    <row r="6480" spans="1:11" x14ac:dyDescent="0.35">
      <c r="A6480" s="8">
        <v>3267</v>
      </c>
      <c r="B6480" t="str" cm="1">
        <f t="array" ref="B6480:F6480">_xlfn.XLOOKUP(A6480,Table4[ProductID],Table4[[ProductCode]:[Brand]])</f>
        <v>NK-20665</v>
      </c>
      <c r="C6480" t="str">
        <v>Cylinder Ludo Snakes&amp;Ladders</v>
      </c>
      <c r="D6480" t="str">
        <v>Games</v>
      </c>
      <c r="E6480" t="str">
        <v>Board Game</v>
      </c>
      <c r="F6480" t="str">
        <v>Nilco</v>
      </c>
      <c r="G6480">
        <f>_xlfn.XLOOKUP(A6480,Table2[ProductID],Table2[StoreID])</f>
        <v>1</v>
      </c>
      <c r="H6480" t="str" cm="1">
        <f t="array" ref="H6480:I6480">_xlfn.XLOOKUP(G6480,Table1[StoreID],Table1[[StoreName]:[Region]])</f>
        <v>StoreA</v>
      </c>
      <c r="I6480" t="str">
        <v>Cairo</v>
      </c>
      <c r="J6480">
        <f>_xlfn.XLOOKUP(A6480,Table2[ProductID],Table2[RepID])</f>
        <v>14</v>
      </c>
      <c r="K6480" t="str">
        <f>_xlfn.XLOOKUP(J6480,Table3[RepID],Table3[RepName])</f>
        <v>Mariam</v>
      </c>
    </row>
    <row r="6481" spans="1:11" x14ac:dyDescent="0.35">
      <c r="A6481" s="8">
        <v>76</v>
      </c>
      <c r="B6481" t="str" cm="1">
        <f t="array" ref="B6481:F6481">_xlfn.XLOOKUP(A6481,Table4[ProductID],Table4[[ProductCode]:[Brand]])</f>
        <v>ZT-DP197119-1</v>
      </c>
      <c r="C6481" t="str">
        <v>Avenir Nail stickers</v>
      </c>
      <c r="D6481" t="str">
        <v>Education &amp; Learning</v>
      </c>
      <c r="E6481" t="str">
        <v>Art &amp; Craft</v>
      </c>
      <c r="F6481" t="str">
        <v>Avenir</v>
      </c>
      <c r="G6481">
        <f>_xlfn.XLOOKUP(A6481,Table2[ProductID],Table2[StoreID])</f>
        <v>1</v>
      </c>
      <c r="H6481" t="str" cm="1">
        <f t="array" ref="H6481:I6481">_xlfn.XLOOKUP(G6481,Table1[StoreID],Table1[[StoreName]:[Region]])</f>
        <v>StoreA</v>
      </c>
      <c r="I6481" t="str">
        <v>Cairo</v>
      </c>
      <c r="J6481">
        <f>_xlfn.XLOOKUP(A6481,Table2[ProductID],Table2[RepID])</f>
        <v>10</v>
      </c>
      <c r="K6481" t="str">
        <f>_xlfn.XLOOKUP(J6481,Table3[RepID],Table3[RepName])</f>
        <v>Asya</v>
      </c>
    </row>
    <row r="6482" spans="1:11" x14ac:dyDescent="0.35">
      <c r="A6482" s="8">
        <v>462</v>
      </c>
      <c r="B6482" t="str" cm="1">
        <f t="array" ref="B6482:F6482">_xlfn.XLOOKUP(A6482,Table4[ProductID],Table4[[ProductCode]:[Brand]])</f>
        <v>YW-26-036</v>
      </c>
      <c r="C6482" t="str">
        <v>Pokémon Boosters ( Stand 36 Pcs )</v>
      </c>
      <c r="D6482" t="str">
        <v>Games</v>
      </c>
      <c r="E6482" t="str">
        <v>Card Game</v>
      </c>
      <c r="F6482" t="str">
        <v>Pokémon</v>
      </c>
      <c r="G6482">
        <f>_xlfn.XLOOKUP(A6482,Table2[ProductID],Table2[StoreID])</f>
        <v>4</v>
      </c>
      <c r="H6482" t="str" cm="1">
        <f t="array" ref="H6482:I6482">_xlfn.XLOOKUP(G6482,Table1[StoreID],Table1[[StoreName]:[Region]])</f>
        <v>StoreD</v>
      </c>
      <c r="I6482" t="str">
        <v>Alex</v>
      </c>
      <c r="J6482">
        <f>_xlfn.XLOOKUP(A6482,Table2[ProductID],Table2[RepID])</f>
        <v>23</v>
      </c>
      <c r="K6482" t="str">
        <f>_xlfn.XLOOKUP(J6482,Table3[RepID],Table3[RepName])</f>
        <v>Essam</v>
      </c>
    </row>
    <row r="6483" spans="1:11" x14ac:dyDescent="0.35">
      <c r="A6483" s="8">
        <v>465</v>
      </c>
      <c r="B6483" t="str" cm="1">
        <f t="array" ref="B6483:F6483">_xlfn.XLOOKUP(A6483,Table4[ProductID],Table4[[ProductCode]:[Brand]])</f>
        <v>YW-26-032</v>
      </c>
      <c r="C6483" t="str">
        <v>Pokémon Card 25 card ( Stand 20 pcs )</v>
      </c>
      <c r="D6483" t="str">
        <v>Games</v>
      </c>
      <c r="E6483" t="str">
        <v>Card Game</v>
      </c>
      <c r="F6483" t="str">
        <v>Pokémon</v>
      </c>
      <c r="G6483">
        <f>_xlfn.XLOOKUP(A6483,Table2[ProductID],Table2[StoreID])</f>
        <v>4</v>
      </c>
      <c r="H6483" t="str" cm="1">
        <f t="array" ref="H6483:I6483">_xlfn.XLOOKUP(G6483,Table1[StoreID],Table1[[StoreName]:[Region]])</f>
        <v>StoreD</v>
      </c>
      <c r="I6483" t="str">
        <v>Alex</v>
      </c>
      <c r="J6483">
        <f>_xlfn.XLOOKUP(A6483,Table2[ProductID],Table2[RepID])</f>
        <v>2</v>
      </c>
      <c r="K6483" t="str">
        <f>_xlfn.XLOOKUP(J6483,Table3[RepID],Table3[RepName])</f>
        <v>Bassem</v>
      </c>
    </row>
    <row r="6484" spans="1:11" x14ac:dyDescent="0.35">
      <c r="A6484" s="8">
        <v>4079</v>
      </c>
      <c r="B6484" t="str" cm="1">
        <f t="array" ref="B6484:F6484">_xlfn.XLOOKUP(A6484,Table4[ProductID],Table4[[ProductCode]:[Brand]])</f>
        <v>E91 BP-2</v>
      </c>
      <c r="C6484" t="str">
        <v>Energizer Card 2  AA Promo</v>
      </c>
      <c r="D6484" t="str">
        <v>Add-ons</v>
      </c>
      <c r="E6484" t="str">
        <v>Battery</v>
      </c>
      <c r="F6484" t="str">
        <v>Energizer</v>
      </c>
      <c r="G6484">
        <f>_xlfn.XLOOKUP(A6484,Table2[ProductID],Table2[StoreID])</f>
        <v>4</v>
      </c>
      <c r="H6484" t="str" cm="1">
        <f t="array" ref="H6484:I6484">_xlfn.XLOOKUP(G6484,Table1[StoreID],Table1[[StoreName]:[Region]])</f>
        <v>StoreD</v>
      </c>
      <c r="I6484" t="str">
        <v>Alex</v>
      </c>
      <c r="J6484">
        <f>_xlfn.XLOOKUP(A6484,Table2[ProductID],Table2[RepID])</f>
        <v>2</v>
      </c>
      <c r="K6484" t="str">
        <f>_xlfn.XLOOKUP(J6484,Table3[RepID],Table3[RepName])</f>
        <v>Bassem</v>
      </c>
    </row>
    <row r="6485" spans="1:11" x14ac:dyDescent="0.35">
      <c r="A6485" s="8">
        <v>125</v>
      </c>
      <c r="B6485" t="str" cm="1">
        <f t="array" ref="B6485:F6485">_xlfn.XLOOKUP(A6485,Table4[ProductID],Table4[[ProductCode]:[Brand]])</f>
        <v>ZT-4736</v>
      </c>
      <c r="C6485" t="str">
        <v>4M Mould &amp; Paint Flamingo</v>
      </c>
      <c r="D6485" t="str">
        <v>Education &amp; Learning</v>
      </c>
      <c r="E6485" t="str">
        <v>Art &amp; Craft</v>
      </c>
      <c r="F6485" t="str">
        <v>4M</v>
      </c>
      <c r="G6485">
        <f>_xlfn.XLOOKUP(A6485,Table2[ProductID],Table2[StoreID])</f>
        <v>1</v>
      </c>
      <c r="H6485" t="str" cm="1">
        <f t="array" ref="H6485:I6485">_xlfn.XLOOKUP(G6485,Table1[StoreID],Table1[[StoreName]:[Region]])</f>
        <v>StoreA</v>
      </c>
      <c r="I6485" t="str">
        <v>Cairo</v>
      </c>
      <c r="J6485">
        <f>_xlfn.XLOOKUP(A6485,Table2[ProductID],Table2[RepID])</f>
        <v>2</v>
      </c>
      <c r="K6485" t="str">
        <f>_xlfn.XLOOKUP(J6485,Table3[RepID],Table3[RepName])</f>
        <v>Bassem</v>
      </c>
    </row>
    <row r="6486" spans="1:11" x14ac:dyDescent="0.35">
      <c r="A6486" s="8">
        <v>3370</v>
      </c>
      <c r="B6486" t="str" cm="1">
        <f t="array" ref="B6486:F6486">_xlfn.XLOOKUP(A6486,Table4[ProductID],Table4[[ProductCode]:[Brand]])</f>
        <v>MGA-583929</v>
      </c>
      <c r="C6486" t="str">
        <v>Mga L.O.L. Surprise Mini S2 In Cdu</v>
      </c>
      <c r="D6486" t="str">
        <v>Surprise</v>
      </c>
      <c r="E6486" t="str">
        <v>Ball</v>
      </c>
      <c r="F6486" t="str">
        <v>L.O.L. Surprise</v>
      </c>
      <c r="G6486">
        <f>_xlfn.XLOOKUP(A6486,Table2[ProductID],Table2[StoreID])</f>
        <v>3</v>
      </c>
      <c r="H6486" t="str" cm="1">
        <f t="array" ref="H6486:I6486">_xlfn.XLOOKUP(G6486,Table1[StoreID],Table1[[StoreName]:[Region]])</f>
        <v>StoreC</v>
      </c>
      <c r="I6486" t="str">
        <v>Alex</v>
      </c>
      <c r="J6486">
        <f>_xlfn.XLOOKUP(A6486,Table2[ProductID],Table2[RepID])</f>
        <v>27</v>
      </c>
      <c r="K6486" t="str">
        <f>_xlfn.XLOOKUP(J6486,Table3[RepID],Table3[RepName])</f>
        <v>Abdallah</v>
      </c>
    </row>
    <row r="6487" spans="1:11" x14ac:dyDescent="0.35">
      <c r="A6487" s="8">
        <v>3425</v>
      </c>
      <c r="B6487" t="str" cm="1">
        <f t="array" ref="B6487:F6487">_xlfn.XLOOKUP(A6487,Table4[ProductID],Table4[[ProductCode]:[Brand]])</f>
        <v>MGA-579632-S1</v>
      </c>
      <c r="C6487" t="str">
        <v>Mga L.O.L. Surprise Omg Mini Family Asst In Cdu</v>
      </c>
      <c r="D6487" t="str">
        <v>Surprise</v>
      </c>
      <c r="E6487" t="str">
        <v>Ball</v>
      </c>
      <c r="F6487" t="str">
        <v>L.O.L. Surprise</v>
      </c>
      <c r="G6487">
        <f>_xlfn.XLOOKUP(A6487,Table2[ProductID],Table2[StoreID])</f>
        <v>1</v>
      </c>
      <c r="H6487" t="str" cm="1">
        <f t="array" ref="H6487:I6487">_xlfn.XLOOKUP(G6487,Table1[StoreID],Table1[[StoreName]:[Region]])</f>
        <v>StoreA</v>
      </c>
      <c r="I6487" t="str">
        <v>Cairo</v>
      </c>
      <c r="J6487">
        <f>_xlfn.XLOOKUP(A6487,Table2[ProductID],Table2[RepID])</f>
        <v>3</v>
      </c>
      <c r="K6487" t="str">
        <f>_xlfn.XLOOKUP(J6487,Table3[RepID],Table3[RepName])</f>
        <v>Nada</v>
      </c>
    </row>
    <row r="6488" spans="1:11" x14ac:dyDescent="0.35">
      <c r="A6488" s="8">
        <v>3719</v>
      </c>
      <c r="B6488" t="str" cm="1">
        <f t="array" ref="B6488:F6488">_xlfn.XLOOKUP(A6488,Table4[ProductID],Table4[[ProductCode]:[Brand]])</f>
        <v>JP-44562</v>
      </c>
      <c r="C6488" t="str">
        <v>Disney Doorables Mini Peek Series 8</v>
      </c>
      <c r="D6488" t="str">
        <v>Surprise</v>
      </c>
      <c r="E6488" t="str">
        <v>Box</v>
      </c>
      <c r="F6488" t="str">
        <v>Disney</v>
      </c>
      <c r="G6488">
        <f>_xlfn.XLOOKUP(A6488,Table2[ProductID],Table2[StoreID])</f>
        <v>1</v>
      </c>
      <c r="H6488" t="str" cm="1">
        <f t="array" ref="H6488:I6488">_xlfn.XLOOKUP(G6488,Table1[StoreID],Table1[[StoreName]:[Region]])</f>
        <v>StoreA</v>
      </c>
      <c r="I6488" t="str">
        <v>Cairo</v>
      </c>
      <c r="J6488">
        <f>_xlfn.XLOOKUP(A6488,Table2[ProductID],Table2[RepID])</f>
        <v>15</v>
      </c>
      <c r="K6488" t="str">
        <f>_xlfn.XLOOKUP(J6488,Table3[RepID],Table3[RepName])</f>
        <v>Esraa</v>
      </c>
    </row>
    <row r="6489" spans="1:11" x14ac:dyDescent="0.35">
      <c r="A6489" s="8">
        <v>4091</v>
      </c>
      <c r="B6489" t="str" cm="1">
        <f t="array" ref="B6489:F6489">_xlfn.XLOOKUP(A6489,Table4[ProductID],Table4[[ProductCode]:[Brand]])</f>
        <v>DOH-SH-3663</v>
      </c>
      <c r="C6489" t="str">
        <v>Bingo Dough 5 Mini Can Style 2</v>
      </c>
      <c r="D6489" t="str">
        <v>Clay</v>
      </c>
      <c r="E6489" t="str">
        <v>Dough</v>
      </c>
      <c r="F6489" t="str">
        <v>Bingo Dough</v>
      </c>
      <c r="G6489">
        <f>_xlfn.XLOOKUP(A6489,Table2[ProductID],Table2[StoreID])</f>
        <v>3</v>
      </c>
      <c r="H6489" t="str" cm="1">
        <f t="array" ref="H6489:I6489">_xlfn.XLOOKUP(G6489,Table1[StoreID],Table1[[StoreName]:[Region]])</f>
        <v>StoreC</v>
      </c>
      <c r="I6489" t="str">
        <v>Alex</v>
      </c>
      <c r="J6489">
        <f>_xlfn.XLOOKUP(A6489,Table2[ProductID],Table2[RepID])</f>
        <v>30</v>
      </c>
      <c r="K6489" t="str">
        <f>_xlfn.XLOOKUP(J6489,Table3[RepID],Table3[RepName])</f>
        <v>Fady</v>
      </c>
    </row>
    <row r="6490" spans="1:11" x14ac:dyDescent="0.35">
      <c r="A6490" s="8">
        <v>4024</v>
      </c>
      <c r="B6490" t="str" cm="1">
        <f t="array" ref="B6490:F6490">_xlfn.XLOOKUP(A6490,Table4[ProductID],Table4[[ProductCode]:[Brand]])</f>
        <v>FS0003667</v>
      </c>
      <c r="C6490" t="str">
        <v>Topps Match Attax 2022/2023 - Mini Tin Stand (12 pieces)</v>
      </c>
      <c r="D6490" t="str">
        <v>Games</v>
      </c>
      <c r="E6490" t="str">
        <v>Card Game</v>
      </c>
      <c r="F6490" t="str">
        <v>Match Attax</v>
      </c>
      <c r="G6490">
        <f>_xlfn.XLOOKUP(A6490,Table2[ProductID],Table2[StoreID])</f>
        <v>4</v>
      </c>
      <c r="H6490" t="str" cm="1">
        <f t="array" ref="H6490:I6490">_xlfn.XLOOKUP(G6490,Table1[StoreID],Table1[[StoreName]:[Region]])</f>
        <v>StoreD</v>
      </c>
      <c r="I6490" t="str">
        <v>Alex</v>
      </c>
      <c r="J6490">
        <f>_xlfn.XLOOKUP(A6490,Table2[ProductID],Table2[RepID])</f>
        <v>33</v>
      </c>
      <c r="K6490" t="str">
        <f>_xlfn.XLOOKUP(J6490,Table3[RepID],Table3[RepName])</f>
        <v>Alaa</v>
      </c>
    </row>
    <row r="6491" spans="1:11" x14ac:dyDescent="0.35">
      <c r="A6491" s="8">
        <v>599</v>
      </c>
      <c r="B6491" t="str" cm="1">
        <f t="array" ref="B6491:F6491">_xlfn.XLOOKUP(A6491,Table4[ProductID],Table4[[ProductCode]:[Brand]])</f>
        <v>XS-4870</v>
      </c>
      <c r="C6491" t="str">
        <v>X-Shot Dino Attack Extinct (1Medium Egg,8Darts)</v>
      </c>
      <c r="D6491" t="str">
        <v>Guns</v>
      </c>
      <c r="E6491" t="str">
        <v>Gun</v>
      </c>
      <c r="F6491" t="str">
        <v>X-Shot</v>
      </c>
      <c r="G6491">
        <f>_xlfn.XLOOKUP(A6491,Table2[ProductID],Table2[StoreID])</f>
        <v>4</v>
      </c>
      <c r="H6491" t="str" cm="1">
        <f t="array" ref="H6491:I6491">_xlfn.XLOOKUP(G6491,Table1[StoreID],Table1[[StoreName]:[Region]])</f>
        <v>StoreD</v>
      </c>
      <c r="I6491" t="str">
        <v>Alex</v>
      </c>
      <c r="J6491">
        <f>_xlfn.XLOOKUP(A6491,Table2[ProductID],Table2[RepID])</f>
        <v>2</v>
      </c>
      <c r="K6491" t="str">
        <f>_xlfn.XLOOKUP(J6491,Table3[RepID],Table3[RepName])</f>
        <v>Bassem</v>
      </c>
    </row>
    <row r="6492" spans="1:11" x14ac:dyDescent="0.35">
      <c r="A6492" s="8">
        <v>390</v>
      </c>
      <c r="B6492" t="str" cm="1">
        <f t="array" ref="B6492:F6492">_xlfn.XLOOKUP(A6492,Table4[ProductID],Table4[[ProductCode]:[Brand]])</f>
        <v>YW-28-032</v>
      </c>
      <c r="C6492" t="str">
        <v>Pokémon Album 3D 9PCS in the page</v>
      </c>
      <c r="D6492" t="str">
        <v>Games</v>
      </c>
      <c r="E6492" t="str">
        <v>Card Game</v>
      </c>
      <c r="F6492" t="str">
        <v>Pokémon</v>
      </c>
      <c r="G6492">
        <f>_xlfn.XLOOKUP(A6492,Table2[ProductID],Table2[StoreID])</f>
        <v>4</v>
      </c>
      <c r="H6492" t="str" cm="1">
        <f t="array" ref="H6492:I6492">_xlfn.XLOOKUP(G6492,Table1[StoreID],Table1[[StoreName]:[Region]])</f>
        <v>StoreD</v>
      </c>
      <c r="I6492" t="str">
        <v>Alex</v>
      </c>
      <c r="J6492">
        <f>_xlfn.XLOOKUP(A6492,Table2[ProductID],Table2[RepID])</f>
        <v>2</v>
      </c>
      <c r="K6492" t="str">
        <f>_xlfn.XLOOKUP(J6492,Table3[RepID],Table3[RepName])</f>
        <v>Bassem</v>
      </c>
    </row>
    <row r="6493" spans="1:11" x14ac:dyDescent="0.35">
      <c r="A6493" s="8">
        <v>390</v>
      </c>
      <c r="B6493" t="str" cm="1">
        <f t="array" ref="B6493:F6493">_xlfn.XLOOKUP(A6493,Table4[ProductID],Table4[[ProductCode]:[Brand]])</f>
        <v>YW-28-032</v>
      </c>
      <c r="C6493" t="str">
        <v>Pokémon Album 3D 9PCS in the page</v>
      </c>
      <c r="D6493" t="str">
        <v>Games</v>
      </c>
      <c r="E6493" t="str">
        <v>Card Game</v>
      </c>
      <c r="F6493" t="str">
        <v>Pokémon</v>
      </c>
      <c r="G6493">
        <f>_xlfn.XLOOKUP(A6493,Table2[ProductID],Table2[StoreID])</f>
        <v>4</v>
      </c>
      <c r="H6493" t="str" cm="1">
        <f t="array" ref="H6493:I6493">_xlfn.XLOOKUP(G6493,Table1[StoreID],Table1[[StoreName]:[Region]])</f>
        <v>StoreD</v>
      </c>
      <c r="I6493" t="str">
        <v>Alex</v>
      </c>
      <c r="J6493">
        <f>_xlfn.XLOOKUP(A6493,Table2[ProductID],Table2[RepID])</f>
        <v>2</v>
      </c>
      <c r="K6493" t="str">
        <f>_xlfn.XLOOKUP(J6493,Table3[RepID],Table3[RepName])</f>
        <v>Bassem</v>
      </c>
    </row>
    <row r="6494" spans="1:11" x14ac:dyDescent="0.35">
      <c r="A6494" s="8">
        <v>385</v>
      </c>
      <c r="B6494" t="str" cm="1">
        <f t="array" ref="B6494:F6494">_xlfn.XLOOKUP(A6494,Table4[ProductID],Table4[[ProductCode]:[Brand]])</f>
        <v>YW-28-037</v>
      </c>
      <c r="C6494" t="str">
        <v>Pokémon Tin Box 4 Asst</v>
      </c>
      <c r="D6494" t="str">
        <v>Games</v>
      </c>
      <c r="E6494" t="str">
        <v>Card Game</v>
      </c>
      <c r="F6494" t="str">
        <v>Pokémon</v>
      </c>
      <c r="G6494">
        <f>_xlfn.XLOOKUP(A6494,Table2[ProductID],Table2[StoreID])</f>
        <v>4</v>
      </c>
      <c r="H6494" t="str" cm="1">
        <f t="array" ref="H6494:I6494">_xlfn.XLOOKUP(G6494,Table1[StoreID],Table1[[StoreName]:[Region]])</f>
        <v>StoreD</v>
      </c>
      <c r="I6494" t="str">
        <v>Alex</v>
      </c>
      <c r="J6494">
        <f>_xlfn.XLOOKUP(A6494,Table2[ProductID],Table2[RepID])</f>
        <v>33</v>
      </c>
      <c r="K6494" t="str">
        <f>_xlfn.XLOOKUP(J6494,Table3[RepID],Table3[RepName])</f>
        <v>Alaa</v>
      </c>
    </row>
    <row r="6495" spans="1:11" x14ac:dyDescent="0.35">
      <c r="A6495" s="8">
        <v>462</v>
      </c>
      <c r="B6495" t="str" cm="1">
        <f t="array" ref="B6495:F6495">_xlfn.XLOOKUP(A6495,Table4[ProductID],Table4[[ProductCode]:[Brand]])</f>
        <v>YW-26-036</v>
      </c>
      <c r="C6495" t="str">
        <v>Pokémon Boosters ( Stand 36 Pcs )</v>
      </c>
      <c r="D6495" t="str">
        <v>Games</v>
      </c>
      <c r="E6495" t="str">
        <v>Card Game</v>
      </c>
      <c r="F6495" t="str">
        <v>Pokémon</v>
      </c>
      <c r="G6495">
        <f>_xlfn.XLOOKUP(A6495,Table2[ProductID],Table2[StoreID])</f>
        <v>4</v>
      </c>
      <c r="H6495" t="str" cm="1">
        <f t="array" ref="H6495:I6495">_xlfn.XLOOKUP(G6495,Table1[StoreID],Table1[[StoreName]:[Region]])</f>
        <v>StoreD</v>
      </c>
      <c r="I6495" t="str">
        <v>Alex</v>
      </c>
      <c r="J6495">
        <f>_xlfn.XLOOKUP(A6495,Table2[ProductID],Table2[RepID])</f>
        <v>23</v>
      </c>
      <c r="K6495" t="str">
        <f>_xlfn.XLOOKUP(J6495,Table3[RepID],Table3[RepName])</f>
        <v>Essam</v>
      </c>
    </row>
    <row r="6496" spans="1:11" x14ac:dyDescent="0.35">
      <c r="A6496" s="8">
        <v>3275</v>
      </c>
      <c r="B6496" t="str" cm="1">
        <f t="array" ref="B6496:F6496">_xlfn.XLOOKUP(A6496,Table4[ProductID],Table4[[ProductCode]:[Brand]])</f>
        <v>NK-20573</v>
      </c>
      <c r="C6496" t="str">
        <v>Plastic Box Golden Playing Cards</v>
      </c>
      <c r="D6496" t="str">
        <v>Games</v>
      </c>
      <c r="E6496" t="str">
        <v>Card Game</v>
      </c>
      <c r="F6496" t="str">
        <v>Nilco</v>
      </c>
      <c r="G6496">
        <f>_xlfn.XLOOKUP(A6496,Table2[ProductID],Table2[StoreID])</f>
        <v>1</v>
      </c>
      <c r="H6496" t="str" cm="1">
        <f t="array" ref="H6496:I6496">_xlfn.XLOOKUP(G6496,Table1[StoreID],Table1[[StoreName]:[Region]])</f>
        <v>StoreA</v>
      </c>
      <c r="I6496" t="str">
        <v>Cairo</v>
      </c>
      <c r="J6496">
        <f>_xlfn.XLOOKUP(A6496,Table2[ProductID],Table2[RepID])</f>
        <v>10</v>
      </c>
      <c r="K6496" t="str">
        <f>_xlfn.XLOOKUP(J6496,Table3[RepID],Table3[RepName])</f>
        <v>Asya</v>
      </c>
    </row>
    <row r="6497" spans="1:11" x14ac:dyDescent="0.35">
      <c r="A6497" s="8">
        <v>3255</v>
      </c>
      <c r="B6497" t="str" cm="1">
        <f t="array" ref="B6497:F6497">_xlfn.XLOOKUP(A6497,Table4[ProductID],Table4[[ProductCode]:[Brand]])</f>
        <v>NK-20818</v>
      </c>
      <c r="C6497" t="str">
        <v>Bank El-Hazz</v>
      </c>
      <c r="D6497" t="str">
        <v>Games</v>
      </c>
      <c r="E6497" t="str">
        <v>Board Game</v>
      </c>
      <c r="F6497" t="str">
        <v>Nilco</v>
      </c>
      <c r="G6497">
        <f>_xlfn.XLOOKUP(A6497,Table2[ProductID],Table2[StoreID])</f>
        <v>4</v>
      </c>
      <c r="H6497" t="str" cm="1">
        <f t="array" ref="H6497:I6497">_xlfn.XLOOKUP(G6497,Table1[StoreID],Table1[[StoreName]:[Region]])</f>
        <v>StoreD</v>
      </c>
      <c r="I6497" t="str">
        <v>Alex</v>
      </c>
      <c r="J6497">
        <f>_xlfn.XLOOKUP(A6497,Table2[ProductID],Table2[RepID])</f>
        <v>23</v>
      </c>
      <c r="K6497" t="str">
        <f>_xlfn.XLOOKUP(J6497,Table3[RepID],Table3[RepName])</f>
        <v>Essam</v>
      </c>
    </row>
    <row r="6498" spans="1:11" x14ac:dyDescent="0.35">
      <c r="A6498" s="8">
        <v>3264</v>
      </c>
      <c r="B6498" t="str" cm="1">
        <f t="array" ref="B6498:F6498">_xlfn.XLOOKUP(A6498,Table4[ProductID],Table4[[ProductCode]:[Brand]])</f>
        <v>NK-20696</v>
      </c>
      <c r="C6498" t="str">
        <v>Cylinder Sequence</v>
      </c>
      <c r="D6498" t="str">
        <v>Games</v>
      </c>
      <c r="E6498" t="str">
        <v>Board Game</v>
      </c>
      <c r="F6498" t="str">
        <v>Nilco</v>
      </c>
      <c r="G6498">
        <f>_xlfn.XLOOKUP(A6498,Table2[ProductID],Table2[StoreID])</f>
        <v>3</v>
      </c>
      <c r="H6498" t="str" cm="1">
        <f t="array" ref="H6498:I6498">_xlfn.XLOOKUP(G6498,Table1[StoreID],Table1[[StoreName]:[Region]])</f>
        <v>StoreC</v>
      </c>
      <c r="I6498" t="str">
        <v>Alex</v>
      </c>
      <c r="J6498">
        <f>_xlfn.XLOOKUP(A6498,Table2[ProductID],Table2[RepID])</f>
        <v>30</v>
      </c>
      <c r="K6498" t="str">
        <f>_xlfn.XLOOKUP(J6498,Table3[RepID],Table3[RepName])</f>
        <v>Fady</v>
      </c>
    </row>
    <row r="6499" spans="1:11" x14ac:dyDescent="0.35">
      <c r="A6499" s="8">
        <v>3305</v>
      </c>
      <c r="B6499" t="str" cm="1">
        <f t="array" ref="B6499:F6499">_xlfn.XLOOKUP(A6499,Table4[ProductID],Table4[[ProductCode]:[Brand]])</f>
        <v>NK-20177</v>
      </c>
      <c r="C6499" t="str">
        <v>Four In a Row</v>
      </c>
      <c r="D6499" t="str">
        <v>Games</v>
      </c>
      <c r="E6499" t="str">
        <v>Board Game</v>
      </c>
      <c r="F6499" t="str">
        <v>Nilco</v>
      </c>
      <c r="G6499">
        <f>_xlfn.XLOOKUP(A6499,Table2[ProductID],Table2[StoreID])</f>
        <v>4</v>
      </c>
      <c r="H6499" t="str" cm="1">
        <f t="array" ref="H6499:I6499">_xlfn.XLOOKUP(G6499,Table1[StoreID],Table1[[StoreName]:[Region]])</f>
        <v>StoreD</v>
      </c>
      <c r="I6499" t="str">
        <v>Alex</v>
      </c>
      <c r="J6499">
        <f>_xlfn.XLOOKUP(A6499,Table2[ProductID],Table2[RepID])</f>
        <v>33</v>
      </c>
      <c r="K6499" t="str">
        <f>_xlfn.XLOOKUP(J6499,Table3[RepID],Table3[RepName])</f>
        <v>Alaa</v>
      </c>
    </row>
    <row r="6500" spans="1:11" x14ac:dyDescent="0.35">
      <c r="A6500" s="8">
        <v>4092</v>
      </c>
      <c r="B6500" t="str" cm="1">
        <f t="array" ref="B6500:F6500">_xlfn.XLOOKUP(A6500,Table4[ProductID],Table4[[ProductCode]:[Brand]])</f>
        <v>DOH-SH-3662</v>
      </c>
      <c r="C6500" t="str">
        <v>Bingo Dough 5 Mini Can Style 1</v>
      </c>
      <c r="D6500" t="str">
        <v>Clay</v>
      </c>
      <c r="E6500" t="str">
        <v>Dough</v>
      </c>
      <c r="F6500" t="str">
        <v>Bingo Dough</v>
      </c>
      <c r="G6500">
        <f>_xlfn.XLOOKUP(A6500,Table2[ProductID],Table2[StoreID])</f>
        <v>4</v>
      </c>
      <c r="H6500" t="str" cm="1">
        <f t="array" ref="H6500:I6500">_xlfn.XLOOKUP(G6500,Table1[StoreID],Table1[[StoreName]:[Region]])</f>
        <v>StoreD</v>
      </c>
      <c r="I6500" t="str">
        <v>Alex</v>
      </c>
      <c r="J6500">
        <f>_xlfn.XLOOKUP(A6500,Table2[ProductID],Table2[RepID])</f>
        <v>33</v>
      </c>
      <c r="K6500" t="str">
        <f>_xlfn.XLOOKUP(J6500,Table3[RepID],Table3[RepName])</f>
        <v>Alaa</v>
      </c>
    </row>
    <row r="6501" spans="1:11" x14ac:dyDescent="0.35">
      <c r="A6501" s="8">
        <v>4091</v>
      </c>
      <c r="B6501" t="str" cm="1">
        <f t="array" ref="B6501:F6501">_xlfn.XLOOKUP(A6501,Table4[ProductID],Table4[[ProductCode]:[Brand]])</f>
        <v>DOH-SH-3663</v>
      </c>
      <c r="C6501" t="str">
        <v>Bingo Dough 5 Mini Can Style 2</v>
      </c>
      <c r="D6501" t="str">
        <v>Clay</v>
      </c>
      <c r="E6501" t="str">
        <v>Dough</v>
      </c>
      <c r="F6501" t="str">
        <v>Bingo Dough</v>
      </c>
      <c r="G6501">
        <f>_xlfn.XLOOKUP(A6501,Table2[ProductID],Table2[StoreID])</f>
        <v>3</v>
      </c>
      <c r="H6501" t="str" cm="1">
        <f t="array" ref="H6501:I6501">_xlfn.XLOOKUP(G6501,Table1[StoreID],Table1[[StoreName]:[Region]])</f>
        <v>StoreC</v>
      </c>
      <c r="I6501" t="str">
        <v>Alex</v>
      </c>
      <c r="J6501">
        <f>_xlfn.XLOOKUP(A6501,Table2[ProductID],Table2[RepID])</f>
        <v>30</v>
      </c>
      <c r="K6501" t="str">
        <f>_xlfn.XLOOKUP(J6501,Table3[RepID],Table3[RepName])</f>
        <v>Fady</v>
      </c>
    </row>
    <row r="6502" spans="1:11" x14ac:dyDescent="0.35">
      <c r="A6502" s="8">
        <v>1165</v>
      </c>
      <c r="B6502" t="str" cm="1">
        <f t="array" ref="B6502:F6502">_xlfn.XLOOKUP(A6502,Table4[ProductID],Table4[[ProductCode]:[Brand]])</f>
        <v>SH-3684</v>
      </c>
      <c r="C6502" t="str">
        <v>Die Cast Super Hero 6asst</v>
      </c>
      <c r="D6502" t="str">
        <v>Vehicle - Parking &amp; Robots</v>
      </c>
      <c r="E6502" t="str">
        <v>Car</v>
      </c>
      <c r="F6502" t="str">
        <v>Super Hero</v>
      </c>
      <c r="G6502">
        <f>_xlfn.XLOOKUP(A6502,Table2[ProductID],Table2[StoreID])</f>
        <v>5</v>
      </c>
      <c r="H6502" t="str" cm="1">
        <f t="array" ref="H6502:I6502">_xlfn.XLOOKUP(G6502,Table1[StoreID],Table1[[StoreName]:[Region]])</f>
        <v>StoreE</v>
      </c>
      <c r="I6502" t="str">
        <v>Delta</v>
      </c>
      <c r="J6502">
        <f>_xlfn.XLOOKUP(A6502,Table2[ProductID],Table2[RepID])</f>
        <v>34</v>
      </c>
      <c r="K6502" t="str">
        <f>_xlfn.XLOOKUP(J6502,Table3[RepID],Table3[RepName])</f>
        <v>Nora</v>
      </c>
    </row>
    <row r="6503" spans="1:11" x14ac:dyDescent="0.35">
      <c r="A6503" s="8">
        <v>4090</v>
      </c>
      <c r="B6503" t="str" cm="1">
        <f t="array" ref="B6503:F6503">_xlfn.XLOOKUP(A6503,Table4[ProductID],Table4[[ProductCode]:[Brand]])</f>
        <v>DOH-SH-3664</v>
      </c>
      <c r="C6503" t="str">
        <v>Bingo Dough 10 Mini Can</v>
      </c>
      <c r="D6503" t="str">
        <v>Clay</v>
      </c>
      <c r="E6503" t="str">
        <v>Dough</v>
      </c>
      <c r="F6503" t="str">
        <v>Bingo Dough</v>
      </c>
      <c r="G6503">
        <f>_xlfn.XLOOKUP(A6503,Table2[ProductID],Table2[StoreID])</f>
        <v>4</v>
      </c>
      <c r="H6503" t="str" cm="1">
        <f t="array" ref="H6503:I6503">_xlfn.XLOOKUP(G6503,Table1[StoreID],Table1[[StoreName]:[Region]])</f>
        <v>StoreD</v>
      </c>
      <c r="I6503" t="str">
        <v>Alex</v>
      </c>
      <c r="J6503">
        <f>_xlfn.XLOOKUP(A6503,Table2[ProductID],Table2[RepID])</f>
        <v>33</v>
      </c>
      <c r="K6503" t="str">
        <f>_xlfn.XLOOKUP(J6503,Table3[RepID],Table3[RepName])</f>
        <v>Alaa</v>
      </c>
    </row>
    <row r="6504" spans="1:11" x14ac:dyDescent="0.35">
      <c r="A6504" s="8">
        <v>4091</v>
      </c>
      <c r="B6504" t="str" cm="1">
        <f t="array" ref="B6504:F6504">_xlfn.XLOOKUP(A6504,Table4[ProductID],Table4[[ProductCode]:[Brand]])</f>
        <v>DOH-SH-3663</v>
      </c>
      <c r="C6504" t="str">
        <v>Bingo Dough 5 Mini Can Style 2</v>
      </c>
      <c r="D6504" t="str">
        <v>Clay</v>
      </c>
      <c r="E6504" t="str">
        <v>Dough</v>
      </c>
      <c r="F6504" t="str">
        <v>Bingo Dough</v>
      </c>
      <c r="G6504">
        <f>_xlfn.XLOOKUP(A6504,Table2[ProductID],Table2[StoreID])</f>
        <v>3</v>
      </c>
      <c r="H6504" t="str" cm="1">
        <f t="array" ref="H6504:I6504">_xlfn.XLOOKUP(G6504,Table1[StoreID],Table1[[StoreName]:[Region]])</f>
        <v>StoreC</v>
      </c>
      <c r="I6504" t="str">
        <v>Alex</v>
      </c>
      <c r="J6504">
        <f>_xlfn.XLOOKUP(A6504,Table2[ProductID],Table2[RepID])</f>
        <v>30</v>
      </c>
      <c r="K6504" t="str">
        <f>_xlfn.XLOOKUP(J6504,Table3[RepID],Table3[RepName])</f>
        <v>Fady</v>
      </c>
    </row>
    <row r="6505" spans="1:11" x14ac:dyDescent="0.35">
      <c r="A6505" s="8">
        <v>3230</v>
      </c>
      <c r="B6505" t="str" cm="1">
        <f t="array" ref="B6505:F6505">_xlfn.XLOOKUP(A6505,Table4[ProductID],Table4[[ProductCode]:[Brand]])</f>
        <v>NK-21143</v>
      </c>
      <c r="C6505" t="str">
        <v>Plastic Box The Heist</v>
      </c>
      <c r="D6505" t="str">
        <v>Games</v>
      </c>
      <c r="E6505" t="str">
        <v>Board Game</v>
      </c>
      <c r="F6505" t="str">
        <v>Nilco</v>
      </c>
      <c r="G6505">
        <f>_xlfn.XLOOKUP(A6505,Table2[ProductID],Table2[StoreID])</f>
        <v>3</v>
      </c>
      <c r="H6505" t="str" cm="1">
        <f t="array" ref="H6505:I6505">_xlfn.XLOOKUP(G6505,Table1[StoreID],Table1[[StoreName]:[Region]])</f>
        <v>StoreC</v>
      </c>
      <c r="I6505" t="str">
        <v>Alex</v>
      </c>
      <c r="J6505">
        <f>_xlfn.XLOOKUP(A6505,Table2[ProductID],Table2[RepID])</f>
        <v>4</v>
      </c>
      <c r="K6505" t="str">
        <f>_xlfn.XLOOKUP(J6505,Table3[RepID],Table3[RepName])</f>
        <v>Ali</v>
      </c>
    </row>
    <row r="6506" spans="1:11" x14ac:dyDescent="0.35">
      <c r="A6506" s="8">
        <v>248</v>
      </c>
      <c r="B6506" t="str" cm="1">
        <f t="array" ref="B6506:F6506">_xlfn.XLOOKUP(A6506,Table4[ProductID],Table4[[ProductCode]:[Brand]])</f>
        <v>ZT-10206</v>
      </c>
      <c r="C6506" t="str">
        <v>PuzzlePort Jackson-Sydney</v>
      </c>
      <c r="D6506" t="str">
        <v>Education &amp; Learning</v>
      </c>
      <c r="E6506" t="str">
        <v>Puzzle</v>
      </c>
      <c r="F6506" t="str">
        <v>Trefl</v>
      </c>
      <c r="G6506">
        <f>_xlfn.XLOOKUP(A6506,Table2[ProductID],Table2[StoreID])</f>
        <v>1</v>
      </c>
      <c r="H6506" t="str" cm="1">
        <f t="array" ref="H6506:I6506">_xlfn.XLOOKUP(G6506,Table1[StoreID],Table1[[StoreName]:[Region]])</f>
        <v>StoreA</v>
      </c>
      <c r="I6506" t="str">
        <v>Cairo</v>
      </c>
      <c r="J6506">
        <f>_xlfn.XLOOKUP(A6506,Table2[ProductID],Table2[RepID])</f>
        <v>14</v>
      </c>
      <c r="K6506" t="str">
        <f>_xlfn.XLOOKUP(J6506,Table3[RepID],Table3[RepName])</f>
        <v>Mariam</v>
      </c>
    </row>
    <row r="6507" spans="1:11" x14ac:dyDescent="0.35">
      <c r="A6507" s="8">
        <v>4079</v>
      </c>
      <c r="B6507" t="str" cm="1">
        <f t="array" ref="B6507:F6507">_xlfn.XLOOKUP(A6507,Table4[ProductID],Table4[[ProductCode]:[Brand]])</f>
        <v>E91 BP-2</v>
      </c>
      <c r="C6507" t="str">
        <v>Energizer Card 2  AA Promo</v>
      </c>
      <c r="D6507" t="str">
        <v>Add-ons</v>
      </c>
      <c r="E6507" t="str">
        <v>Battery</v>
      </c>
      <c r="F6507" t="str">
        <v>Energizer</v>
      </c>
      <c r="G6507">
        <f>_xlfn.XLOOKUP(A6507,Table2[ProductID],Table2[StoreID])</f>
        <v>4</v>
      </c>
      <c r="H6507" t="str" cm="1">
        <f t="array" ref="H6507:I6507">_xlfn.XLOOKUP(G6507,Table1[StoreID],Table1[[StoreName]:[Region]])</f>
        <v>StoreD</v>
      </c>
      <c r="I6507" t="str">
        <v>Alex</v>
      </c>
      <c r="J6507">
        <f>_xlfn.XLOOKUP(A6507,Table2[ProductID],Table2[RepID])</f>
        <v>2</v>
      </c>
      <c r="K6507" t="str">
        <f>_xlfn.XLOOKUP(J6507,Table3[RepID],Table3[RepName])</f>
        <v>Bassem</v>
      </c>
    </row>
    <row r="6508" spans="1:11" x14ac:dyDescent="0.35">
      <c r="A6508" s="8">
        <v>465</v>
      </c>
      <c r="B6508" t="str" cm="1">
        <f t="array" ref="B6508:F6508">_xlfn.XLOOKUP(A6508,Table4[ProductID],Table4[[ProductCode]:[Brand]])</f>
        <v>YW-26-032</v>
      </c>
      <c r="C6508" t="str">
        <v>Pokémon Card 25 card ( Stand 20 pcs )</v>
      </c>
      <c r="D6508" t="str">
        <v>Games</v>
      </c>
      <c r="E6508" t="str">
        <v>Card Game</v>
      </c>
      <c r="F6508" t="str">
        <v>Pokémon</v>
      </c>
      <c r="G6508">
        <f>_xlfn.XLOOKUP(A6508,Table2[ProductID],Table2[StoreID])</f>
        <v>4</v>
      </c>
      <c r="H6508" t="str" cm="1">
        <f t="array" ref="H6508:I6508">_xlfn.XLOOKUP(G6508,Table1[StoreID],Table1[[StoreName]:[Region]])</f>
        <v>StoreD</v>
      </c>
      <c r="I6508" t="str">
        <v>Alex</v>
      </c>
      <c r="J6508">
        <f>_xlfn.XLOOKUP(A6508,Table2[ProductID],Table2[RepID])</f>
        <v>2</v>
      </c>
      <c r="K6508" t="str">
        <f>_xlfn.XLOOKUP(J6508,Table3[RepID],Table3[RepName])</f>
        <v>Bassem</v>
      </c>
    </row>
    <row r="6509" spans="1:11" x14ac:dyDescent="0.35">
      <c r="A6509" s="8">
        <v>474</v>
      </c>
      <c r="B6509" t="str" cm="1">
        <f t="array" ref="B6509:F6509">_xlfn.XLOOKUP(A6509,Table4[ProductID],Table4[[ProductCode]:[Brand]])</f>
        <v>YW-26-023</v>
      </c>
      <c r="C6509" t="str">
        <v>Pokémon Ball ( Stand 12 pcs )</v>
      </c>
      <c r="D6509" t="str">
        <v>Surprise</v>
      </c>
      <c r="E6509" t="str">
        <v>Ball</v>
      </c>
      <c r="F6509" t="str">
        <v>Pokémon</v>
      </c>
      <c r="G6509">
        <f>_xlfn.XLOOKUP(A6509,Table2[ProductID],Table2[StoreID])</f>
        <v>4</v>
      </c>
      <c r="H6509" t="str" cm="1">
        <f t="array" ref="H6509:I6509">_xlfn.XLOOKUP(G6509,Table1[StoreID],Table1[[StoreName]:[Region]])</f>
        <v>StoreD</v>
      </c>
      <c r="I6509" t="str">
        <v>Alex</v>
      </c>
      <c r="J6509">
        <f>_xlfn.XLOOKUP(A6509,Table2[ProductID],Table2[RepID])</f>
        <v>23</v>
      </c>
      <c r="K6509" t="str">
        <f>_xlfn.XLOOKUP(J6509,Table3[RepID],Table3[RepName])</f>
        <v>Essam</v>
      </c>
    </row>
    <row r="6510" spans="1:11" x14ac:dyDescent="0.35">
      <c r="A6510" s="8">
        <v>4028</v>
      </c>
      <c r="B6510" t="str" cm="1">
        <f t="array" ref="B6510:F6510">_xlfn.XLOOKUP(A6510,Table4[ProductID],Table4[[ProductCode]:[Brand]])</f>
        <v>FS0003570</v>
      </c>
      <c r="C6510" t="str">
        <v>Topps Match Attax 2022/2023 - Single Pack  Stand (36 pieces)</v>
      </c>
      <c r="D6510" t="str">
        <v>Games</v>
      </c>
      <c r="E6510" t="str">
        <v>Card Game</v>
      </c>
      <c r="F6510" t="str">
        <v>Match Attax</v>
      </c>
      <c r="G6510">
        <f>_xlfn.XLOOKUP(A6510,Table2[ProductID],Table2[StoreID])</f>
        <v>4</v>
      </c>
      <c r="H6510" t="str" cm="1">
        <f t="array" ref="H6510:I6510">_xlfn.XLOOKUP(G6510,Table1[StoreID],Table1[[StoreName]:[Region]])</f>
        <v>StoreD</v>
      </c>
      <c r="I6510" t="str">
        <v>Alex</v>
      </c>
      <c r="J6510">
        <f>_xlfn.XLOOKUP(A6510,Table2[ProductID],Table2[RepID])</f>
        <v>23</v>
      </c>
      <c r="K6510" t="str">
        <f>_xlfn.XLOOKUP(J6510,Table3[RepID],Table3[RepName])</f>
        <v>Essam</v>
      </c>
    </row>
    <row r="6511" spans="1:11" x14ac:dyDescent="0.35">
      <c r="A6511" s="8">
        <v>4028</v>
      </c>
      <c r="B6511" t="str" cm="1">
        <f t="array" ref="B6511:F6511">_xlfn.XLOOKUP(A6511,Table4[ProductID],Table4[[ProductCode]:[Brand]])</f>
        <v>FS0003570</v>
      </c>
      <c r="C6511" t="str">
        <v>Topps Match Attax 2022/2023 - Single Pack  Stand (36 pieces)</v>
      </c>
      <c r="D6511" t="str">
        <v>Games</v>
      </c>
      <c r="E6511" t="str">
        <v>Card Game</v>
      </c>
      <c r="F6511" t="str">
        <v>Match Attax</v>
      </c>
      <c r="G6511">
        <f>_xlfn.XLOOKUP(A6511,Table2[ProductID],Table2[StoreID])</f>
        <v>4</v>
      </c>
      <c r="H6511" t="str" cm="1">
        <f t="array" ref="H6511:I6511">_xlfn.XLOOKUP(G6511,Table1[StoreID],Table1[[StoreName]:[Region]])</f>
        <v>StoreD</v>
      </c>
      <c r="I6511" t="str">
        <v>Alex</v>
      </c>
      <c r="J6511">
        <f>_xlfn.XLOOKUP(A6511,Table2[ProductID],Table2[RepID])</f>
        <v>23</v>
      </c>
      <c r="K6511" t="str">
        <f>_xlfn.XLOOKUP(J6511,Table3[RepID],Table3[RepName])</f>
        <v>Essam</v>
      </c>
    </row>
    <row r="6512" spans="1:11" x14ac:dyDescent="0.35">
      <c r="A6512" s="8">
        <v>4028</v>
      </c>
      <c r="B6512" t="str" cm="1">
        <f t="array" ref="B6512:F6512">_xlfn.XLOOKUP(A6512,Table4[ProductID],Table4[[ProductCode]:[Brand]])</f>
        <v>FS0003570</v>
      </c>
      <c r="C6512" t="str">
        <v>Topps Match Attax 2022/2023 - Single Pack  Stand (36 pieces)</v>
      </c>
      <c r="D6512" t="str">
        <v>Games</v>
      </c>
      <c r="E6512" t="str">
        <v>Card Game</v>
      </c>
      <c r="F6512" t="str">
        <v>Match Attax</v>
      </c>
      <c r="G6512">
        <f>_xlfn.XLOOKUP(A6512,Table2[ProductID],Table2[StoreID])</f>
        <v>4</v>
      </c>
      <c r="H6512" t="str" cm="1">
        <f t="array" ref="H6512:I6512">_xlfn.XLOOKUP(G6512,Table1[StoreID],Table1[[StoreName]:[Region]])</f>
        <v>StoreD</v>
      </c>
      <c r="I6512" t="str">
        <v>Alex</v>
      </c>
      <c r="J6512">
        <f>_xlfn.XLOOKUP(A6512,Table2[ProductID],Table2[RepID])</f>
        <v>23</v>
      </c>
      <c r="K6512" t="str">
        <f>_xlfn.XLOOKUP(J6512,Table3[RepID],Table3[RepName])</f>
        <v>Essam</v>
      </c>
    </row>
    <row r="6513" spans="1:11" x14ac:dyDescent="0.35">
      <c r="A6513" s="8">
        <v>3580</v>
      </c>
      <c r="B6513" t="str" cm="1">
        <f t="array" ref="B6513:F6513">_xlfn.XLOOKUP(A6513,Table4[ProductID],Table4[[ProductCode]:[Brand]])</f>
        <v>LA-BX1757Z</v>
      </c>
      <c r="C6513" t="str">
        <v>RATTLE GALAXY</v>
      </c>
      <c r="D6513" t="str">
        <v>Baby</v>
      </c>
      <c r="E6513" t="str">
        <v>Toddler</v>
      </c>
      <c r="F6513" t="str">
        <v>B.Toys</v>
      </c>
      <c r="G6513">
        <f>_xlfn.XLOOKUP(A6513,Table2[ProductID],Table2[StoreID])</f>
        <v>1</v>
      </c>
      <c r="H6513" t="str" cm="1">
        <f t="array" ref="H6513:I6513">_xlfn.XLOOKUP(G6513,Table1[StoreID],Table1[[StoreName]:[Region]])</f>
        <v>StoreA</v>
      </c>
      <c r="I6513" t="str">
        <v>Cairo</v>
      </c>
      <c r="J6513">
        <f>_xlfn.XLOOKUP(A6513,Table2[ProductID],Table2[RepID])</f>
        <v>11</v>
      </c>
      <c r="K6513" t="str">
        <f>_xlfn.XLOOKUP(J6513,Table3[RepID],Table3[RepName])</f>
        <v>Ola</v>
      </c>
    </row>
    <row r="6514" spans="1:11" x14ac:dyDescent="0.35">
      <c r="A6514" s="8">
        <v>4079</v>
      </c>
      <c r="B6514" t="str" cm="1">
        <f t="array" ref="B6514:F6514">_xlfn.XLOOKUP(A6514,Table4[ProductID],Table4[[ProductCode]:[Brand]])</f>
        <v>E91 BP-2</v>
      </c>
      <c r="C6514" t="str">
        <v>Energizer Card 2  AA Promo</v>
      </c>
      <c r="D6514" t="str">
        <v>Add-ons</v>
      </c>
      <c r="E6514" t="str">
        <v>Battery</v>
      </c>
      <c r="F6514" t="str">
        <v>Energizer</v>
      </c>
      <c r="G6514">
        <f>_xlfn.XLOOKUP(A6514,Table2[ProductID],Table2[StoreID])</f>
        <v>4</v>
      </c>
      <c r="H6514" t="str" cm="1">
        <f t="array" ref="H6514:I6514">_xlfn.XLOOKUP(G6514,Table1[StoreID],Table1[[StoreName]:[Region]])</f>
        <v>StoreD</v>
      </c>
      <c r="I6514" t="str">
        <v>Alex</v>
      </c>
      <c r="J6514">
        <f>_xlfn.XLOOKUP(A6514,Table2[ProductID],Table2[RepID])</f>
        <v>2</v>
      </c>
      <c r="K6514" t="str">
        <f>_xlfn.XLOOKUP(J6514,Table3[RepID],Table3[RepName])</f>
        <v>Bassem</v>
      </c>
    </row>
    <row r="6515" spans="1:11" x14ac:dyDescent="0.35">
      <c r="A6515" s="8">
        <v>4028</v>
      </c>
      <c r="B6515" t="str" cm="1">
        <f t="array" ref="B6515:F6515">_xlfn.XLOOKUP(A6515,Table4[ProductID],Table4[[ProductCode]:[Brand]])</f>
        <v>FS0003570</v>
      </c>
      <c r="C6515" t="str">
        <v>Topps Match Attax 2022/2023 - Single Pack  Stand (36 pieces)</v>
      </c>
      <c r="D6515" t="str">
        <v>Games</v>
      </c>
      <c r="E6515" t="str">
        <v>Card Game</v>
      </c>
      <c r="F6515" t="str">
        <v>Match Attax</v>
      </c>
      <c r="G6515">
        <f>_xlfn.XLOOKUP(A6515,Table2[ProductID],Table2[StoreID])</f>
        <v>4</v>
      </c>
      <c r="H6515" t="str" cm="1">
        <f t="array" ref="H6515:I6515">_xlfn.XLOOKUP(G6515,Table1[StoreID],Table1[[StoreName]:[Region]])</f>
        <v>StoreD</v>
      </c>
      <c r="I6515" t="str">
        <v>Alex</v>
      </c>
      <c r="J6515">
        <f>_xlfn.XLOOKUP(A6515,Table2[ProductID],Table2[RepID])</f>
        <v>23</v>
      </c>
      <c r="K6515" t="str">
        <f>_xlfn.XLOOKUP(J6515,Table3[RepID],Table3[RepName])</f>
        <v>Essam</v>
      </c>
    </row>
    <row r="6516" spans="1:11" x14ac:dyDescent="0.35">
      <c r="A6516" s="8">
        <v>470</v>
      </c>
      <c r="B6516" t="str" cm="1">
        <f t="array" ref="B6516:F6516">_xlfn.XLOOKUP(A6516,Table4[ProductID],Table4[[ProductCode]:[Brand]])</f>
        <v>YW-26-027</v>
      </c>
      <c r="C6516" t="str">
        <v>Yoyo Pokémon ( Stand 24 pcs )</v>
      </c>
      <c r="D6516" t="str">
        <v>Games</v>
      </c>
      <c r="E6516" t="str">
        <v>Yoyo</v>
      </c>
      <c r="F6516" t="str">
        <v>Pokémon</v>
      </c>
      <c r="G6516">
        <f>_xlfn.XLOOKUP(A6516,Table2[ProductID],Table2[StoreID])</f>
        <v>4</v>
      </c>
      <c r="H6516" t="str" cm="1">
        <f t="array" ref="H6516:I6516">_xlfn.XLOOKUP(G6516,Table1[StoreID],Table1[[StoreName]:[Region]])</f>
        <v>StoreD</v>
      </c>
      <c r="I6516" t="str">
        <v>Alex</v>
      </c>
      <c r="J6516">
        <f>_xlfn.XLOOKUP(A6516,Table2[ProductID],Table2[RepID])</f>
        <v>33</v>
      </c>
      <c r="K6516" t="str">
        <f>_xlfn.XLOOKUP(J6516,Table3[RepID],Table3[RepName])</f>
        <v>Alaa</v>
      </c>
    </row>
    <row r="6517" spans="1:11" x14ac:dyDescent="0.35">
      <c r="A6517" s="8">
        <v>3274</v>
      </c>
      <c r="B6517" t="str" cm="1">
        <f t="array" ref="B6517:F6517">_xlfn.XLOOKUP(A6517,Table4[ProductID],Table4[[ProductCode]:[Brand]])</f>
        <v>NK-20580</v>
      </c>
      <c r="C6517" t="str">
        <v>Identical Cards</v>
      </c>
      <c r="D6517" t="str">
        <v>Games</v>
      </c>
      <c r="E6517" t="str">
        <v>Board Game</v>
      </c>
      <c r="F6517" t="str">
        <v>Nilco</v>
      </c>
      <c r="G6517">
        <f>_xlfn.XLOOKUP(A6517,Table2[ProductID],Table2[StoreID])</f>
        <v>4</v>
      </c>
      <c r="H6517" t="str" cm="1">
        <f t="array" ref="H6517:I6517">_xlfn.XLOOKUP(G6517,Table1[StoreID],Table1[[StoreName]:[Region]])</f>
        <v>StoreD</v>
      </c>
      <c r="I6517" t="str">
        <v>Alex</v>
      </c>
      <c r="J6517">
        <f>_xlfn.XLOOKUP(A6517,Table2[ProductID],Table2[RepID])</f>
        <v>2</v>
      </c>
      <c r="K6517" t="str">
        <f>_xlfn.XLOOKUP(J6517,Table3[RepID],Table3[RepName])</f>
        <v>Bassem</v>
      </c>
    </row>
    <row r="6518" spans="1:11" x14ac:dyDescent="0.35">
      <c r="A6518" s="8">
        <v>4090</v>
      </c>
      <c r="B6518" t="str" cm="1">
        <f t="array" ref="B6518:F6518">_xlfn.XLOOKUP(A6518,Table4[ProductID],Table4[[ProductCode]:[Brand]])</f>
        <v>DOH-SH-3664</v>
      </c>
      <c r="C6518" t="str">
        <v>Bingo Dough 10 Mini Can</v>
      </c>
      <c r="D6518" t="str">
        <v>Clay</v>
      </c>
      <c r="E6518" t="str">
        <v>Dough</v>
      </c>
      <c r="F6518" t="str">
        <v>Bingo Dough</v>
      </c>
      <c r="G6518">
        <f>_xlfn.XLOOKUP(A6518,Table2[ProductID],Table2[StoreID])</f>
        <v>4</v>
      </c>
      <c r="H6518" t="str" cm="1">
        <f t="array" ref="H6518:I6518">_xlfn.XLOOKUP(G6518,Table1[StoreID],Table1[[StoreName]:[Region]])</f>
        <v>StoreD</v>
      </c>
      <c r="I6518" t="str">
        <v>Alex</v>
      </c>
      <c r="J6518">
        <f>_xlfn.XLOOKUP(A6518,Table2[ProductID],Table2[RepID])</f>
        <v>33</v>
      </c>
      <c r="K6518" t="str">
        <f>_xlfn.XLOOKUP(J6518,Table3[RepID],Table3[RepName])</f>
        <v>Alaa</v>
      </c>
    </row>
    <row r="6519" spans="1:11" x14ac:dyDescent="0.35">
      <c r="A6519" s="8">
        <v>4092</v>
      </c>
      <c r="B6519" t="str" cm="1">
        <f t="array" ref="B6519:F6519">_xlfn.XLOOKUP(A6519,Table4[ProductID],Table4[[ProductCode]:[Brand]])</f>
        <v>DOH-SH-3662</v>
      </c>
      <c r="C6519" t="str">
        <v>Bingo Dough 5 Mini Can Style 1</v>
      </c>
      <c r="D6519" t="str">
        <v>Clay</v>
      </c>
      <c r="E6519" t="str">
        <v>Dough</v>
      </c>
      <c r="F6519" t="str">
        <v>Bingo Dough</v>
      </c>
      <c r="G6519">
        <f>_xlfn.XLOOKUP(A6519,Table2[ProductID],Table2[StoreID])</f>
        <v>4</v>
      </c>
      <c r="H6519" t="str" cm="1">
        <f t="array" ref="H6519:I6519">_xlfn.XLOOKUP(G6519,Table1[StoreID],Table1[[StoreName]:[Region]])</f>
        <v>StoreD</v>
      </c>
      <c r="I6519" t="str">
        <v>Alex</v>
      </c>
      <c r="J6519">
        <f>_xlfn.XLOOKUP(A6519,Table2[ProductID],Table2[RepID])</f>
        <v>33</v>
      </c>
      <c r="K6519" t="str">
        <f>_xlfn.XLOOKUP(J6519,Table3[RepID],Table3[RepName])</f>
        <v>Alaa</v>
      </c>
    </row>
    <row r="6520" spans="1:11" x14ac:dyDescent="0.35">
      <c r="A6520" s="8">
        <v>3260</v>
      </c>
      <c r="B6520" t="str" cm="1">
        <f t="array" ref="B6520:F6520">_xlfn.XLOOKUP(A6520,Table4[ProductID],Table4[[ProductCode]:[Brand]])</f>
        <v>NK-20764</v>
      </c>
      <c r="C6520" t="str">
        <v>Bedoon Kalaam Travel</v>
      </c>
      <c r="D6520" t="str">
        <v>Games</v>
      </c>
      <c r="E6520" t="str">
        <v>Board Game</v>
      </c>
      <c r="F6520" t="str">
        <v>Nilco</v>
      </c>
      <c r="G6520">
        <f>_xlfn.XLOOKUP(A6520,Table2[ProductID],Table2[StoreID])</f>
        <v>4</v>
      </c>
      <c r="H6520" t="str" cm="1">
        <f t="array" ref="H6520:I6520">_xlfn.XLOOKUP(G6520,Table1[StoreID],Table1[[StoreName]:[Region]])</f>
        <v>StoreD</v>
      </c>
      <c r="I6520" t="str">
        <v>Alex</v>
      </c>
      <c r="J6520">
        <f>_xlfn.XLOOKUP(A6520,Table2[ProductID],Table2[RepID])</f>
        <v>23</v>
      </c>
      <c r="K6520" t="str">
        <f>_xlfn.XLOOKUP(J6520,Table3[RepID],Table3[RepName])</f>
        <v>Essam</v>
      </c>
    </row>
    <row r="6521" spans="1:11" x14ac:dyDescent="0.35">
      <c r="A6521" s="8">
        <v>3312</v>
      </c>
      <c r="B6521" t="str" cm="1">
        <f t="array" ref="B6521:F6521">_xlfn.XLOOKUP(A6521,Table4[ProductID],Table4[[ProductCode]:[Brand]])</f>
        <v>NK-20061</v>
      </c>
      <c r="C6521" t="str">
        <v>Cross Words English</v>
      </c>
      <c r="D6521" t="str">
        <v>Games</v>
      </c>
      <c r="E6521" t="str">
        <v>Board Game</v>
      </c>
      <c r="F6521" t="str">
        <v>Nilco</v>
      </c>
      <c r="G6521">
        <f>_xlfn.XLOOKUP(A6521,Table2[ProductID],Table2[StoreID])</f>
        <v>1</v>
      </c>
      <c r="H6521" t="str" cm="1">
        <f t="array" ref="H6521:I6521">_xlfn.XLOOKUP(G6521,Table1[StoreID],Table1[[StoreName]:[Region]])</f>
        <v>StoreA</v>
      </c>
      <c r="I6521" t="str">
        <v>Cairo</v>
      </c>
      <c r="J6521">
        <f>_xlfn.XLOOKUP(A6521,Table2[ProductID],Table2[RepID])</f>
        <v>11</v>
      </c>
      <c r="K6521" t="str">
        <f>_xlfn.XLOOKUP(J6521,Table3[RepID],Table3[RepName])</f>
        <v>Ola</v>
      </c>
    </row>
    <row r="6522" spans="1:11" x14ac:dyDescent="0.35">
      <c r="A6522" s="8">
        <v>475</v>
      </c>
      <c r="B6522" t="str" cm="1">
        <f t="array" ref="B6522:F6522">_xlfn.XLOOKUP(A6522,Table4[ProductID],Table4[[ProductCode]:[Brand]])</f>
        <v>YW-26-022</v>
      </c>
      <c r="C6522" t="str">
        <v>Pokémon Ball ( Stand 12 pcs )</v>
      </c>
      <c r="D6522" t="str">
        <v>Surprise</v>
      </c>
      <c r="E6522" t="str">
        <v>Ball</v>
      </c>
      <c r="F6522" t="str">
        <v>Pokémon</v>
      </c>
      <c r="G6522">
        <f>_xlfn.XLOOKUP(A6522,Table2[ProductID],Table2[StoreID])</f>
        <v>4</v>
      </c>
      <c r="H6522" t="str" cm="1">
        <f t="array" ref="H6522:I6522">_xlfn.XLOOKUP(G6522,Table1[StoreID],Table1[[StoreName]:[Region]])</f>
        <v>StoreD</v>
      </c>
      <c r="I6522" t="str">
        <v>Alex</v>
      </c>
      <c r="J6522">
        <f>_xlfn.XLOOKUP(A6522,Table2[ProductID],Table2[RepID])</f>
        <v>33</v>
      </c>
      <c r="K6522" t="str">
        <f>_xlfn.XLOOKUP(J6522,Table3[RepID],Table3[RepName])</f>
        <v>Alaa</v>
      </c>
    </row>
    <row r="6523" spans="1:11" x14ac:dyDescent="0.35">
      <c r="A6523" s="8">
        <v>374</v>
      </c>
      <c r="B6523" t="str" cm="1">
        <f t="array" ref="B6523:F6523">_xlfn.XLOOKUP(A6523,Table4[ProductID],Table4[[ProductCode]:[Brand]])</f>
        <v>YW-28-048</v>
      </c>
      <c r="C6523" t="str">
        <v>Water Balloons 1 Bunch 37 Balloons</v>
      </c>
      <c r="D6523" t="str">
        <v>Season</v>
      </c>
      <c r="E6523" t="str">
        <v>Summer</v>
      </c>
      <c r="F6523" t="str">
        <v>Audi</v>
      </c>
      <c r="G6523">
        <f>_xlfn.XLOOKUP(A6523,Table2[ProductID],Table2[StoreID])</f>
        <v>4</v>
      </c>
      <c r="H6523" t="str" cm="1">
        <f t="array" ref="H6523:I6523">_xlfn.XLOOKUP(G6523,Table1[StoreID],Table1[[StoreName]:[Region]])</f>
        <v>StoreD</v>
      </c>
      <c r="I6523" t="str">
        <v>Alex</v>
      </c>
      <c r="J6523">
        <f>_xlfn.XLOOKUP(A6523,Table2[ProductID],Table2[RepID])</f>
        <v>23</v>
      </c>
      <c r="K6523" t="str">
        <f>_xlfn.XLOOKUP(J6523,Table3[RepID],Table3[RepName])</f>
        <v>Essam</v>
      </c>
    </row>
    <row r="6524" spans="1:11" x14ac:dyDescent="0.35">
      <c r="A6524" s="8">
        <v>3343</v>
      </c>
      <c r="B6524" t="str" cm="1">
        <f t="array" ref="B6524:F6524">_xlfn.XLOOKUP(A6524,Table4[ProductID],Table4[[ProductCode]:[Brand]])</f>
        <v>MTR-1207</v>
      </c>
      <c r="C6524" t="str">
        <v>Make It Real Gold Link Suede Bracelets</v>
      </c>
      <c r="D6524" t="str">
        <v>Fashion</v>
      </c>
      <c r="E6524" t="str">
        <v>Accessories</v>
      </c>
      <c r="F6524" t="str">
        <v>Make It Real</v>
      </c>
      <c r="G6524">
        <f>_xlfn.XLOOKUP(A6524,Table2[ProductID],Table2[StoreID])</f>
        <v>1</v>
      </c>
      <c r="H6524" t="str" cm="1">
        <f t="array" ref="H6524:I6524">_xlfn.XLOOKUP(G6524,Table1[StoreID],Table1[[StoreName]:[Region]])</f>
        <v>StoreA</v>
      </c>
      <c r="I6524" t="str">
        <v>Cairo</v>
      </c>
      <c r="J6524">
        <f>_xlfn.XLOOKUP(A6524,Table2[ProductID],Table2[RepID])</f>
        <v>14</v>
      </c>
      <c r="K6524" t="str">
        <f>_xlfn.XLOOKUP(J6524,Table3[RepID],Table3[RepName])</f>
        <v>Mariam</v>
      </c>
    </row>
    <row r="6525" spans="1:11" x14ac:dyDescent="0.35">
      <c r="A6525" s="8">
        <v>3347</v>
      </c>
      <c r="B6525" t="str" cm="1">
        <f t="array" ref="B6525:F6525">_xlfn.XLOOKUP(A6525,Table4[ProductID],Table4[[ProductCode]:[Brand]])</f>
        <v>MTR-1202</v>
      </c>
      <c r="C6525" t="str">
        <v>Make It Real Bedazzled! Charm Bracelets Blooming Creativity</v>
      </c>
      <c r="D6525" t="str">
        <v>Fashion</v>
      </c>
      <c r="E6525" t="str">
        <v>Accessories</v>
      </c>
      <c r="F6525" t="str">
        <v>Make It Real</v>
      </c>
      <c r="G6525">
        <f>_xlfn.XLOOKUP(A6525,Table2[ProductID],Table2[StoreID])</f>
        <v>2</v>
      </c>
      <c r="H6525" t="str" cm="1">
        <f t="array" ref="H6525:I6525">_xlfn.XLOOKUP(G6525,Table1[StoreID],Table1[[StoreName]:[Region]])</f>
        <v>StoreB</v>
      </c>
      <c r="I6525" t="str">
        <v>Cairo</v>
      </c>
      <c r="J6525">
        <f>_xlfn.XLOOKUP(A6525,Table2[ProductID],Table2[RepID])</f>
        <v>16</v>
      </c>
      <c r="K6525" t="str">
        <f>_xlfn.XLOOKUP(J6525,Table3[RepID],Table3[RepName])</f>
        <v>Faten</v>
      </c>
    </row>
    <row r="6526" spans="1:11" x14ac:dyDescent="0.35">
      <c r="A6526" s="8">
        <v>583</v>
      </c>
      <c r="B6526" t="str" cm="1">
        <f t="array" ref="B6526:F6526">_xlfn.XLOOKUP(A6526,Table4[ProductID],Table4[[ProductCode]:[Brand]])</f>
        <v>YA-PKLSP114IN10</v>
      </c>
      <c r="C6526" t="str">
        <v>Kookyloos S - Playset Fashion Challenge 1X4</v>
      </c>
      <c r="D6526" t="str">
        <v>Dolls &amp; Accessories</v>
      </c>
      <c r="E6526" t="str">
        <v>Doll House &amp; Play set</v>
      </c>
      <c r="F6526" t="str">
        <v>Kookyloos</v>
      </c>
      <c r="G6526">
        <f>_xlfn.XLOOKUP(A6526,Table2[ProductID],Table2[StoreID])</f>
        <v>1</v>
      </c>
      <c r="H6526" t="str" cm="1">
        <f t="array" ref="H6526:I6526">_xlfn.XLOOKUP(G6526,Table1[StoreID],Table1[[StoreName]:[Region]])</f>
        <v>StoreA</v>
      </c>
      <c r="I6526" t="str">
        <v>Cairo</v>
      </c>
      <c r="J6526">
        <f>_xlfn.XLOOKUP(A6526,Table2[ProductID],Table2[RepID])</f>
        <v>11</v>
      </c>
      <c r="K6526" t="str">
        <f>_xlfn.XLOOKUP(J6526,Table3[RepID],Table3[RepName])</f>
        <v>Ola</v>
      </c>
    </row>
    <row r="6527" spans="1:11" x14ac:dyDescent="0.35">
      <c r="A6527" s="8">
        <v>2778</v>
      </c>
      <c r="B6527" t="str" cm="1">
        <f t="array" ref="B6527:F6527">_xlfn.XLOOKUP(A6527,Table4[ProductID],Table4[[ProductCode]:[Brand]])</f>
        <v>RSH-OFG232</v>
      </c>
      <c r="C6527" t="str">
        <v>Canal Toys - Style 4 Ever FASHION DESIGNER</v>
      </c>
      <c r="D6527" t="str">
        <v>Education &amp; Learning</v>
      </c>
      <c r="E6527" t="str">
        <v>Art &amp; Craft</v>
      </c>
      <c r="F6527" t="str">
        <v>Style 4 Ever</v>
      </c>
      <c r="G6527">
        <f>_xlfn.XLOOKUP(A6527,Table2[ProductID],Table2[StoreID])</f>
        <v>3</v>
      </c>
      <c r="H6527" t="str" cm="1">
        <f t="array" ref="H6527:I6527">_xlfn.XLOOKUP(G6527,Table1[StoreID],Table1[[StoreName]:[Region]])</f>
        <v>StoreC</v>
      </c>
      <c r="I6527" t="str">
        <v>Alex</v>
      </c>
      <c r="J6527">
        <f>_xlfn.XLOOKUP(A6527,Table2[ProductID],Table2[RepID])</f>
        <v>7</v>
      </c>
      <c r="K6527" t="str">
        <f>_xlfn.XLOOKUP(J6527,Table3[RepID],Table3[RepName])</f>
        <v>Sherif</v>
      </c>
    </row>
    <row r="6528" spans="1:11" x14ac:dyDescent="0.35">
      <c r="A6528" s="8">
        <v>2786</v>
      </c>
      <c r="B6528" t="str" cm="1">
        <f t="array" ref="B6528:F6528">_xlfn.XLOOKUP(A6528,Table4[ProductID],Table4[[ProductCode]:[Brand]])</f>
        <v>RSH-OFG179</v>
      </c>
      <c r="C6528" t="str">
        <v>Canal Toys - Style 4 Ever Mini Deco Glow In Dark Asst</v>
      </c>
      <c r="D6528" t="str">
        <v>Education &amp; Learning</v>
      </c>
      <c r="E6528" t="str">
        <v>Art &amp; Craft</v>
      </c>
      <c r="F6528" t="str">
        <v>Style 4 Ever</v>
      </c>
      <c r="G6528">
        <f>_xlfn.XLOOKUP(A6528,Table2[ProductID],Table2[StoreID])</f>
        <v>3</v>
      </c>
      <c r="H6528" t="str" cm="1">
        <f t="array" ref="H6528:I6528">_xlfn.XLOOKUP(G6528,Table1[StoreID],Table1[[StoreName]:[Region]])</f>
        <v>StoreC</v>
      </c>
      <c r="I6528" t="str">
        <v>Alex</v>
      </c>
      <c r="J6528">
        <f>_xlfn.XLOOKUP(A6528,Table2[ProductID],Table2[RepID])</f>
        <v>4</v>
      </c>
      <c r="K6528" t="str">
        <f>_xlfn.XLOOKUP(J6528,Table3[RepID],Table3[RepName])</f>
        <v>Ali</v>
      </c>
    </row>
    <row r="6529" spans="1:11" x14ac:dyDescent="0.35">
      <c r="A6529" s="8">
        <v>3336</v>
      </c>
      <c r="B6529" t="str" cm="1">
        <f t="array" ref="B6529:F6529">_xlfn.XLOOKUP(A6529,Table4[ProductID],Table4[[ProductCode]:[Brand]])</f>
        <v>MTR-1722</v>
      </c>
      <c r="C6529" t="str">
        <v>Make It Real Halo Charms Bracelets Think Pink</v>
      </c>
      <c r="D6529" t="str">
        <v>Fashion</v>
      </c>
      <c r="E6529" t="str">
        <v>Accessories</v>
      </c>
      <c r="F6529" t="str">
        <v>Make It Real</v>
      </c>
      <c r="G6529">
        <f>_xlfn.XLOOKUP(A6529,Table2[ProductID],Table2[StoreID])</f>
        <v>4</v>
      </c>
      <c r="H6529" t="str" cm="1">
        <f t="array" ref="H6529:I6529">_xlfn.XLOOKUP(G6529,Table1[StoreID],Table1[[StoreName]:[Region]])</f>
        <v>StoreD</v>
      </c>
      <c r="I6529" t="str">
        <v>Alex</v>
      </c>
      <c r="J6529">
        <f>_xlfn.XLOOKUP(A6529,Table2[ProductID],Table2[RepID])</f>
        <v>2</v>
      </c>
      <c r="K6529" t="str">
        <f>_xlfn.XLOOKUP(J6529,Table3[RepID],Table3[RepName])</f>
        <v>Bassem</v>
      </c>
    </row>
    <row r="6530" spans="1:11" x14ac:dyDescent="0.35">
      <c r="A6530" s="8">
        <v>374</v>
      </c>
      <c r="B6530" t="str" cm="1">
        <f t="array" ref="B6530:F6530">_xlfn.XLOOKUP(A6530,Table4[ProductID],Table4[[ProductCode]:[Brand]])</f>
        <v>YW-28-048</v>
      </c>
      <c r="C6530" t="str">
        <v>Water Balloons 1 Bunch 37 Balloons</v>
      </c>
      <c r="D6530" t="str">
        <v>Season</v>
      </c>
      <c r="E6530" t="str">
        <v>Summer</v>
      </c>
      <c r="F6530" t="str">
        <v>Audi</v>
      </c>
      <c r="G6530">
        <f>_xlfn.XLOOKUP(A6530,Table2[ProductID],Table2[StoreID])</f>
        <v>4</v>
      </c>
      <c r="H6530" t="str" cm="1">
        <f t="array" ref="H6530:I6530">_xlfn.XLOOKUP(G6530,Table1[StoreID],Table1[[StoreName]:[Region]])</f>
        <v>StoreD</v>
      </c>
      <c r="I6530" t="str">
        <v>Alex</v>
      </c>
      <c r="J6530">
        <f>_xlfn.XLOOKUP(A6530,Table2[ProductID],Table2[RepID])</f>
        <v>23</v>
      </c>
      <c r="K6530" t="str">
        <f>_xlfn.XLOOKUP(J6530,Table3[RepID],Table3[RepName])</f>
        <v>Essam</v>
      </c>
    </row>
    <row r="6531" spans="1:11" x14ac:dyDescent="0.35">
      <c r="A6531" s="8">
        <v>3280</v>
      </c>
      <c r="B6531" t="str" cm="1">
        <f t="array" ref="B6531:F6531">_xlfn.XLOOKUP(A6531,Table4[ProductID],Table4[[ProductCode]:[Brand]])</f>
        <v>NK-20511</v>
      </c>
      <c r="C6531" t="str">
        <v>Plastic Box Deal Masrawy</v>
      </c>
      <c r="D6531" t="str">
        <v>Games</v>
      </c>
      <c r="E6531" t="str">
        <v>Board Game</v>
      </c>
      <c r="F6531" t="str">
        <v>Nilco</v>
      </c>
      <c r="G6531">
        <f>_xlfn.XLOOKUP(A6531,Table2[ProductID],Table2[StoreID])</f>
        <v>3</v>
      </c>
      <c r="H6531" t="str" cm="1">
        <f t="array" ref="H6531:I6531">_xlfn.XLOOKUP(G6531,Table1[StoreID],Table1[[StoreName]:[Region]])</f>
        <v>StoreC</v>
      </c>
      <c r="I6531" t="str">
        <v>Alex</v>
      </c>
      <c r="J6531">
        <f>_xlfn.XLOOKUP(A6531,Table2[ProductID],Table2[RepID])</f>
        <v>4</v>
      </c>
      <c r="K6531" t="str">
        <f>_xlfn.XLOOKUP(J6531,Table3[RepID],Table3[RepName])</f>
        <v>Ali</v>
      </c>
    </row>
    <row r="6532" spans="1:11" x14ac:dyDescent="0.35">
      <c r="A6532" s="8">
        <v>3232</v>
      </c>
      <c r="B6532" t="str" cm="1">
        <f t="array" ref="B6532:F6532">_xlfn.XLOOKUP(A6532,Table4[ProductID],Table4[[ProductCode]:[Brand]])</f>
        <v>NK-21112</v>
      </c>
      <c r="C6532" t="str">
        <v>Carnaval</v>
      </c>
      <c r="D6532" t="str">
        <v>Games</v>
      </c>
      <c r="E6532" t="str">
        <v>Board Game</v>
      </c>
      <c r="F6532" t="str">
        <v>Nilco</v>
      </c>
      <c r="G6532">
        <f>_xlfn.XLOOKUP(A6532,Table2[ProductID],Table2[StoreID])</f>
        <v>4</v>
      </c>
      <c r="H6532" t="str" cm="1">
        <f t="array" ref="H6532:I6532">_xlfn.XLOOKUP(G6532,Table1[StoreID],Table1[[StoreName]:[Region]])</f>
        <v>StoreD</v>
      </c>
      <c r="I6532" t="str">
        <v>Alex</v>
      </c>
      <c r="J6532">
        <f>_xlfn.XLOOKUP(A6532,Table2[ProductID],Table2[RepID])</f>
        <v>33</v>
      </c>
      <c r="K6532" t="str">
        <f>_xlfn.XLOOKUP(J6532,Table3[RepID],Table3[RepName])</f>
        <v>Alaa</v>
      </c>
    </row>
    <row r="6533" spans="1:11" x14ac:dyDescent="0.35">
      <c r="A6533" s="8">
        <v>4024</v>
      </c>
      <c r="B6533" t="str" cm="1">
        <f t="array" ref="B6533:F6533">_xlfn.XLOOKUP(A6533,Table4[ProductID],Table4[[ProductCode]:[Brand]])</f>
        <v>FS0003667</v>
      </c>
      <c r="C6533" t="str">
        <v>Topps Match Attax 2022/2023 - Mini Tin Stand (12 pieces)</v>
      </c>
      <c r="D6533" t="str">
        <v>Games</v>
      </c>
      <c r="E6533" t="str">
        <v>Card Game</v>
      </c>
      <c r="F6533" t="str">
        <v>Match Attax</v>
      </c>
      <c r="G6533">
        <f>_xlfn.XLOOKUP(A6533,Table2[ProductID],Table2[StoreID])</f>
        <v>4</v>
      </c>
      <c r="H6533" t="str" cm="1">
        <f t="array" ref="H6533:I6533">_xlfn.XLOOKUP(G6533,Table1[StoreID],Table1[[StoreName]:[Region]])</f>
        <v>StoreD</v>
      </c>
      <c r="I6533" t="str">
        <v>Alex</v>
      </c>
      <c r="J6533">
        <f>_xlfn.XLOOKUP(A6533,Table2[ProductID],Table2[RepID])</f>
        <v>33</v>
      </c>
      <c r="K6533" t="str">
        <f>_xlfn.XLOOKUP(J6533,Table3[RepID],Table3[RepName])</f>
        <v>Alaa</v>
      </c>
    </row>
    <row r="6534" spans="1:11" x14ac:dyDescent="0.35">
      <c r="A6534" s="8">
        <v>476</v>
      </c>
      <c r="B6534" t="str" cm="1">
        <f t="array" ref="B6534:F6534">_xlfn.XLOOKUP(A6534,Table4[ProductID],Table4[[ProductCode]:[Brand]])</f>
        <v>YW-26-021</v>
      </c>
      <c r="C6534" t="str">
        <v>Pockemon Bag ( Stand 24 pcs )</v>
      </c>
      <c r="D6534" t="str">
        <v>Games</v>
      </c>
      <c r="E6534" t="str">
        <v>Card Game</v>
      </c>
      <c r="F6534" t="str">
        <v>Pokémon</v>
      </c>
      <c r="G6534">
        <f>_xlfn.XLOOKUP(A6534,Table2[ProductID],Table2[StoreID])</f>
        <v>4</v>
      </c>
      <c r="H6534" t="str" cm="1">
        <f t="array" ref="H6534:I6534">_xlfn.XLOOKUP(G6534,Table1[StoreID],Table1[[StoreName]:[Region]])</f>
        <v>StoreD</v>
      </c>
      <c r="I6534" t="str">
        <v>Alex</v>
      </c>
      <c r="J6534">
        <f>_xlfn.XLOOKUP(A6534,Table2[ProductID],Table2[RepID])</f>
        <v>23</v>
      </c>
      <c r="K6534" t="str">
        <f>_xlfn.XLOOKUP(J6534,Table3[RepID],Table3[RepName])</f>
        <v>Essam</v>
      </c>
    </row>
    <row r="6535" spans="1:11" x14ac:dyDescent="0.35">
      <c r="A6535" s="8">
        <v>3304</v>
      </c>
      <c r="B6535" t="str" cm="1">
        <f t="array" ref="B6535:F6535">_xlfn.XLOOKUP(A6535,Table4[ProductID],Table4[[ProductCode]:[Brand]])</f>
        <v>NK-20184</v>
      </c>
      <c r="C6535" t="str">
        <v>Mini Four In a Row</v>
      </c>
      <c r="D6535" t="str">
        <v>Games</v>
      </c>
      <c r="E6535" t="str">
        <v>Board Game</v>
      </c>
      <c r="F6535" t="str">
        <v>Nilco</v>
      </c>
      <c r="G6535">
        <f>_xlfn.XLOOKUP(A6535,Table2[ProductID],Table2[StoreID])</f>
        <v>4</v>
      </c>
      <c r="H6535" t="str" cm="1">
        <f t="array" ref="H6535:I6535">_xlfn.XLOOKUP(G6535,Table1[StoreID],Table1[[StoreName]:[Region]])</f>
        <v>StoreD</v>
      </c>
      <c r="I6535" t="str">
        <v>Alex</v>
      </c>
      <c r="J6535">
        <f>_xlfn.XLOOKUP(A6535,Table2[ProductID],Table2[RepID])</f>
        <v>2</v>
      </c>
      <c r="K6535" t="str">
        <f>_xlfn.XLOOKUP(J6535,Table3[RepID],Table3[RepName])</f>
        <v>Bassem</v>
      </c>
    </row>
    <row r="6536" spans="1:11" x14ac:dyDescent="0.35">
      <c r="A6536" s="8">
        <v>10</v>
      </c>
      <c r="B6536" t="str" cm="1">
        <f t="array" ref="B6536:F6536">_xlfn.XLOOKUP(A6536,Table4[ProductID],Table4[[ProductCode]:[Brand]])</f>
        <v>ZUR-9261</v>
      </c>
      <c r="C6536" t="str">
        <v>Zuru Rainbocornspuppycorn Rescue Magic Peel Reveal Hearts Over 12 Surprises S5</v>
      </c>
      <c r="D6536" t="str">
        <v>Surprise</v>
      </c>
      <c r="E6536" t="str">
        <v>Egg</v>
      </c>
      <c r="F6536" t="str">
        <v>Rainbocorns</v>
      </c>
      <c r="G6536">
        <f>_xlfn.XLOOKUP(A6536,Table2[ProductID],Table2[StoreID])</f>
        <v>4</v>
      </c>
      <c r="H6536" t="str" cm="1">
        <f t="array" ref="H6536:I6536">_xlfn.XLOOKUP(G6536,Table1[StoreID],Table1[[StoreName]:[Region]])</f>
        <v>StoreD</v>
      </c>
      <c r="I6536" t="str">
        <v>Alex</v>
      </c>
      <c r="J6536">
        <f>_xlfn.XLOOKUP(A6536,Table2[ProductID],Table2[RepID])</f>
        <v>2</v>
      </c>
      <c r="K6536" t="str">
        <f>_xlfn.XLOOKUP(J6536,Table3[RepID],Table3[RepName])</f>
        <v>Bassem</v>
      </c>
    </row>
    <row r="6537" spans="1:11" x14ac:dyDescent="0.35">
      <c r="A6537" s="8">
        <v>3305</v>
      </c>
      <c r="B6537" t="str" cm="1">
        <f t="array" ref="B6537:F6537">_xlfn.XLOOKUP(A6537,Table4[ProductID],Table4[[ProductCode]:[Brand]])</f>
        <v>NK-20177</v>
      </c>
      <c r="C6537" t="str">
        <v>Four In a Row</v>
      </c>
      <c r="D6537" t="str">
        <v>Games</v>
      </c>
      <c r="E6537" t="str">
        <v>Board Game</v>
      </c>
      <c r="F6537" t="str">
        <v>Nilco</v>
      </c>
      <c r="G6537">
        <f>_xlfn.XLOOKUP(A6537,Table2[ProductID],Table2[StoreID])</f>
        <v>4</v>
      </c>
      <c r="H6537" t="str" cm="1">
        <f t="array" ref="H6537:I6537">_xlfn.XLOOKUP(G6537,Table1[StoreID],Table1[[StoreName]:[Region]])</f>
        <v>StoreD</v>
      </c>
      <c r="I6537" t="str">
        <v>Alex</v>
      </c>
      <c r="J6537">
        <f>_xlfn.XLOOKUP(A6537,Table2[ProductID],Table2[RepID])</f>
        <v>33</v>
      </c>
      <c r="K6537" t="str">
        <f>_xlfn.XLOOKUP(J6537,Table3[RepID],Table3[RepName])</f>
        <v>Alaa</v>
      </c>
    </row>
    <row r="6538" spans="1:11" x14ac:dyDescent="0.35">
      <c r="A6538" s="8">
        <v>629</v>
      </c>
      <c r="B6538" t="str" cm="1">
        <f t="array" ref="B6538:F6538">_xlfn.XLOOKUP(A6538,Table4[ProductID],Table4[[ProductCode]:[Brand]])</f>
        <v>XS-36515-A</v>
      </c>
      <c r="C6538" t="str">
        <v>X-Shot - Excel Skin Menance - Camo</v>
      </c>
      <c r="D6538" t="str">
        <v>Guns</v>
      </c>
      <c r="E6538" t="str">
        <v>Gun</v>
      </c>
      <c r="F6538" t="str">
        <v>X-Shot</v>
      </c>
      <c r="G6538">
        <f>_xlfn.XLOOKUP(A6538,Table2[ProductID],Table2[StoreID])</f>
        <v>5</v>
      </c>
      <c r="H6538" t="str" cm="1">
        <f t="array" ref="H6538:I6538">_xlfn.XLOOKUP(G6538,Table1[StoreID],Table1[[StoreName]:[Region]])</f>
        <v>StoreE</v>
      </c>
      <c r="I6538" t="str">
        <v>Delta</v>
      </c>
      <c r="J6538">
        <f>_xlfn.XLOOKUP(A6538,Table2[ProductID],Table2[RepID])</f>
        <v>19</v>
      </c>
      <c r="K6538" t="str">
        <f>_xlfn.XLOOKUP(J6538,Table3[RepID],Table3[RepName])</f>
        <v>Omar</v>
      </c>
    </row>
    <row r="6539" spans="1:11" x14ac:dyDescent="0.35">
      <c r="A6539" s="8">
        <v>627</v>
      </c>
      <c r="B6539" t="str" cm="1">
        <f t="array" ref="B6539:F6539">_xlfn.XLOOKUP(A6539,Table4[ProductID],Table4[[ProductCode]:[Brand]])</f>
        <v>XS-36515-D</v>
      </c>
      <c r="C6539" t="str">
        <v>X-Shot - Excel Skin Menance - Spray Tag</v>
      </c>
      <c r="D6539" t="str">
        <v>Guns</v>
      </c>
      <c r="E6539" t="str">
        <v>Gun</v>
      </c>
      <c r="F6539" t="str">
        <v>X-Shot</v>
      </c>
      <c r="G6539">
        <f>_xlfn.XLOOKUP(A6539,Table2[ProductID],Table2[StoreID])</f>
        <v>2</v>
      </c>
      <c r="H6539" t="str" cm="1">
        <f t="array" ref="H6539:I6539">_xlfn.XLOOKUP(G6539,Table1[StoreID],Table1[[StoreName]:[Region]])</f>
        <v>StoreB</v>
      </c>
      <c r="I6539" t="str">
        <v>Cairo</v>
      </c>
      <c r="J6539">
        <f>_xlfn.XLOOKUP(A6539,Table2[ProductID],Table2[RepID])</f>
        <v>25</v>
      </c>
      <c r="K6539" t="str">
        <f>_xlfn.XLOOKUP(J6539,Table3[RepID],Table3[RepName])</f>
        <v>Marwa</v>
      </c>
    </row>
    <row r="6540" spans="1:11" x14ac:dyDescent="0.35">
      <c r="A6540" s="8">
        <v>625</v>
      </c>
      <c r="B6540" t="str" cm="1">
        <f t="array" ref="B6540:F6540">_xlfn.XLOOKUP(A6540,Table4[ProductID],Table4[[ProductCode]:[Brand]])</f>
        <v>XS-36515-H</v>
      </c>
      <c r="C6540" t="str">
        <v>X-Shot - Excel Skin Menance - Apocalypse</v>
      </c>
      <c r="D6540" t="str">
        <v>Guns</v>
      </c>
      <c r="E6540" t="str">
        <v>Gun</v>
      </c>
      <c r="F6540" t="str">
        <v>X-Shot</v>
      </c>
      <c r="G6540">
        <f>_xlfn.XLOOKUP(A6540,Table2[ProductID],Table2[StoreID])</f>
        <v>4</v>
      </c>
      <c r="H6540" t="str" cm="1">
        <f t="array" ref="H6540:I6540">_xlfn.XLOOKUP(G6540,Table1[StoreID],Table1[[StoreName]:[Region]])</f>
        <v>StoreD</v>
      </c>
      <c r="I6540" t="str">
        <v>Alex</v>
      </c>
      <c r="J6540">
        <f>_xlfn.XLOOKUP(A6540,Table2[ProductID],Table2[RepID])</f>
        <v>33</v>
      </c>
      <c r="K6540" t="str">
        <f>_xlfn.XLOOKUP(J6540,Table3[RepID],Table3[RepName])</f>
        <v>Alaa</v>
      </c>
    </row>
    <row r="6541" spans="1:11" x14ac:dyDescent="0.35">
      <c r="A6541" s="8">
        <v>628</v>
      </c>
      <c r="B6541" t="str" cm="1">
        <f t="array" ref="B6541:F6541">_xlfn.XLOOKUP(A6541,Table4[ProductID],Table4[[ProductCode]:[Brand]])</f>
        <v>XS-36515-B</v>
      </c>
      <c r="C6541" t="str">
        <v>X-Shot - Excel Skin Menance - Game Over</v>
      </c>
      <c r="D6541" t="str">
        <v>Guns</v>
      </c>
      <c r="E6541" t="str">
        <v>Gun</v>
      </c>
      <c r="F6541" t="str">
        <v>X-Shot</v>
      </c>
      <c r="G6541">
        <f>_xlfn.XLOOKUP(A6541,Table2[ProductID],Table2[StoreID])</f>
        <v>5</v>
      </c>
      <c r="H6541" t="str" cm="1">
        <f t="array" ref="H6541:I6541">_xlfn.XLOOKUP(G6541,Table1[StoreID],Table1[[StoreName]:[Region]])</f>
        <v>StoreE</v>
      </c>
      <c r="I6541" t="str">
        <v>Delta</v>
      </c>
      <c r="J6541">
        <f>_xlfn.XLOOKUP(A6541,Table2[ProductID],Table2[RepID])</f>
        <v>34</v>
      </c>
      <c r="K6541" t="str">
        <f>_xlfn.XLOOKUP(J6541,Table3[RepID],Table3[RepName])</f>
        <v>Nora</v>
      </c>
    </row>
    <row r="6542" spans="1:11" x14ac:dyDescent="0.35">
      <c r="A6542" s="8">
        <v>624</v>
      </c>
      <c r="B6542" t="str" cm="1">
        <f t="array" ref="B6542:F6542">_xlfn.XLOOKUP(A6542,Table4[ProductID],Table4[[ProductCode]:[Brand]])</f>
        <v>XS-36515-J</v>
      </c>
      <c r="C6542" t="str">
        <v>X-Shot - Excel Skin Menance - Scream</v>
      </c>
      <c r="D6542" t="str">
        <v>Guns</v>
      </c>
      <c r="E6542" t="str">
        <v>Gun</v>
      </c>
      <c r="F6542" t="str">
        <v>X-Shot</v>
      </c>
      <c r="G6542">
        <f>_xlfn.XLOOKUP(A6542,Table2[ProductID],Table2[StoreID])</f>
        <v>4</v>
      </c>
      <c r="H6542" t="str" cm="1">
        <f t="array" ref="H6542:I6542">_xlfn.XLOOKUP(G6542,Table1[StoreID],Table1[[StoreName]:[Region]])</f>
        <v>StoreD</v>
      </c>
      <c r="I6542" t="str">
        <v>Alex</v>
      </c>
      <c r="J6542">
        <f>_xlfn.XLOOKUP(A6542,Table2[ProductID],Table2[RepID])</f>
        <v>23</v>
      </c>
      <c r="K6542" t="str">
        <f>_xlfn.XLOOKUP(J6542,Table3[RepID],Table3[RepName])</f>
        <v>Essam</v>
      </c>
    </row>
    <row r="6543" spans="1:11" x14ac:dyDescent="0.35">
      <c r="A6543" s="8">
        <v>3260</v>
      </c>
      <c r="B6543" t="str" cm="1">
        <f t="array" ref="B6543:F6543">_xlfn.XLOOKUP(A6543,Table4[ProductID],Table4[[ProductCode]:[Brand]])</f>
        <v>NK-20764</v>
      </c>
      <c r="C6543" t="str">
        <v>Bedoon Kalaam Travel</v>
      </c>
      <c r="D6543" t="str">
        <v>Games</v>
      </c>
      <c r="E6543" t="str">
        <v>Board Game</v>
      </c>
      <c r="F6543" t="str">
        <v>Nilco</v>
      </c>
      <c r="G6543">
        <f>_xlfn.XLOOKUP(A6543,Table2[ProductID],Table2[StoreID])</f>
        <v>4</v>
      </c>
      <c r="H6543" t="str" cm="1">
        <f t="array" ref="H6543:I6543">_xlfn.XLOOKUP(G6543,Table1[StoreID],Table1[[StoreName]:[Region]])</f>
        <v>StoreD</v>
      </c>
      <c r="I6543" t="str">
        <v>Alex</v>
      </c>
      <c r="J6543">
        <f>_xlfn.XLOOKUP(A6543,Table2[ProductID],Table2[RepID])</f>
        <v>23</v>
      </c>
      <c r="K6543" t="str">
        <f>_xlfn.XLOOKUP(J6543,Table3[RepID],Table3[RepName])</f>
        <v>Essam</v>
      </c>
    </row>
    <row r="6544" spans="1:11" x14ac:dyDescent="0.35">
      <c r="A6544" s="8">
        <v>463</v>
      </c>
      <c r="B6544" t="str" cm="1">
        <f t="array" ref="B6544:F6544">_xlfn.XLOOKUP(A6544,Table4[ProductID],Table4[[ProductCode]:[Brand]])</f>
        <v>YW-26-035</v>
      </c>
      <c r="C6544" t="str">
        <v>Pokémon Card ( Stand 8 pcs )</v>
      </c>
      <c r="D6544" t="str">
        <v>Games</v>
      </c>
      <c r="E6544" t="str">
        <v>Card Game</v>
      </c>
      <c r="F6544" t="str">
        <v>Pokémon</v>
      </c>
      <c r="G6544">
        <f>_xlfn.XLOOKUP(A6544,Table2[ProductID],Table2[StoreID])</f>
        <v>4</v>
      </c>
      <c r="H6544" t="str" cm="1">
        <f t="array" ref="H6544:I6544">_xlfn.XLOOKUP(G6544,Table1[StoreID],Table1[[StoreName]:[Region]])</f>
        <v>StoreD</v>
      </c>
      <c r="I6544" t="str">
        <v>Alex</v>
      </c>
      <c r="J6544">
        <f>_xlfn.XLOOKUP(A6544,Table2[ProductID],Table2[RepID])</f>
        <v>33</v>
      </c>
      <c r="K6544" t="str">
        <f>_xlfn.XLOOKUP(J6544,Table3[RepID],Table3[RepName])</f>
        <v>Alaa</v>
      </c>
    </row>
    <row r="6545" spans="1:11" x14ac:dyDescent="0.35">
      <c r="A6545" s="8">
        <v>4025</v>
      </c>
      <c r="B6545" t="str" cm="1">
        <f t="array" ref="B6545:F6545">_xlfn.XLOOKUP(A6545,Table4[ProductID],Table4[[ProductCode]:[Brand]])</f>
        <v>FS0003624</v>
      </c>
      <c r="C6545" t="str">
        <v>Topps Match Attax 2022/2023 - Multi Pack</v>
      </c>
      <c r="D6545" t="str">
        <v>Games</v>
      </c>
      <c r="E6545" t="str">
        <v>Card Game</v>
      </c>
      <c r="F6545" t="str">
        <v>Match Attax</v>
      </c>
      <c r="G6545">
        <f>_xlfn.XLOOKUP(A6545,Table2[ProductID],Table2[StoreID])</f>
        <v>4</v>
      </c>
      <c r="H6545" t="str" cm="1">
        <f t="array" ref="H6545:I6545">_xlfn.XLOOKUP(G6545,Table1[StoreID],Table1[[StoreName]:[Region]])</f>
        <v>StoreD</v>
      </c>
      <c r="I6545" t="str">
        <v>Alex</v>
      </c>
      <c r="J6545">
        <f>_xlfn.XLOOKUP(A6545,Table2[ProductID],Table2[RepID])</f>
        <v>23</v>
      </c>
      <c r="K6545" t="str">
        <f>_xlfn.XLOOKUP(J6545,Table3[RepID],Table3[RepName])</f>
        <v>Essam</v>
      </c>
    </row>
    <row r="6546" spans="1:11" x14ac:dyDescent="0.35">
      <c r="A6546" s="8">
        <v>386</v>
      </c>
      <c r="B6546" t="str" cm="1">
        <f t="array" ref="B6546:F6546">_xlfn.XLOOKUP(A6546,Table4[ProductID],Table4[[ProductCode]:[Brand]])</f>
        <v>YW-28-036</v>
      </c>
      <c r="C6546" t="str">
        <v>Pokémon Card 30 Card</v>
      </c>
      <c r="D6546" t="str">
        <v>Games</v>
      </c>
      <c r="E6546" t="str">
        <v>Card Game</v>
      </c>
      <c r="F6546" t="str">
        <v>Pokémon</v>
      </c>
      <c r="G6546">
        <f>_xlfn.XLOOKUP(A6546,Table2[ProductID],Table2[StoreID])</f>
        <v>4</v>
      </c>
      <c r="H6546" t="str" cm="1">
        <f t="array" ref="H6546:I6546">_xlfn.XLOOKUP(G6546,Table1[StoreID],Table1[[StoreName]:[Region]])</f>
        <v>StoreD</v>
      </c>
      <c r="I6546" t="str">
        <v>Alex</v>
      </c>
      <c r="J6546">
        <f>_xlfn.XLOOKUP(A6546,Table2[ProductID],Table2[RepID])</f>
        <v>2</v>
      </c>
      <c r="K6546" t="str">
        <f>_xlfn.XLOOKUP(J6546,Table3[RepID],Table3[RepName])</f>
        <v>Bassem</v>
      </c>
    </row>
    <row r="6547" spans="1:11" x14ac:dyDescent="0.35">
      <c r="A6547" s="8">
        <v>465</v>
      </c>
      <c r="B6547" t="str" cm="1">
        <f t="array" ref="B6547:F6547">_xlfn.XLOOKUP(A6547,Table4[ProductID],Table4[[ProductCode]:[Brand]])</f>
        <v>YW-26-032</v>
      </c>
      <c r="C6547" t="str">
        <v>Pokémon Card 25 card ( Stand 20 pcs )</v>
      </c>
      <c r="D6547" t="str">
        <v>Games</v>
      </c>
      <c r="E6547" t="str">
        <v>Card Game</v>
      </c>
      <c r="F6547" t="str">
        <v>Pokémon</v>
      </c>
      <c r="G6547">
        <f>_xlfn.XLOOKUP(A6547,Table2[ProductID],Table2[StoreID])</f>
        <v>4</v>
      </c>
      <c r="H6547" t="str" cm="1">
        <f t="array" ref="H6547:I6547">_xlfn.XLOOKUP(G6547,Table1[StoreID],Table1[[StoreName]:[Region]])</f>
        <v>StoreD</v>
      </c>
      <c r="I6547" t="str">
        <v>Alex</v>
      </c>
      <c r="J6547">
        <f>_xlfn.XLOOKUP(A6547,Table2[ProductID],Table2[RepID])</f>
        <v>2</v>
      </c>
      <c r="K6547" t="str">
        <f>_xlfn.XLOOKUP(J6547,Table3[RepID],Table3[RepName])</f>
        <v>Bassem</v>
      </c>
    </row>
    <row r="6548" spans="1:11" x14ac:dyDescent="0.35">
      <c r="A6548" s="8">
        <v>471</v>
      </c>
      <c r="B6548" t="str" cm="1">
        <f t="array" ref="B6548:F6548">_xlfn.XLOOKUP(A6548,Table4[ProductID],Table4[[ProductCode]:[Brand]])</f>
        <v>YW-26-026</v>
      </c>
      <c r="C6548" t="str">
        <v>Yoyo Stich ( Stand 24 pcs )</v>
      </c>
      <c r="D6548" t="str">
        <v>Games</v>
      </c>
      <c r="E6548" t="str">
        <v>Yoyo</v>
      </c>
      <c r="F6548" t="str">
        <v>Stich &amp; Lilo</v>
      </c>
      <c r="G6548">
        <f>_xlfn.XLOOKUP(A6548,Table2[ProductID],Table2[StoreID])</f>
        <v>4</v>
      </c>
      <c r="H6548" t="str" cm="1">
        <f t="array" ref="H6548:I6548">_xlfn.XLOOKUP(G6548,Table1[StoreID],Table1[[StoreName]:[Region]])</f>
        <v>StoreD</v>
      </c>
      <c r="I6548" t="str">
        <v>Alex</v>
      </c>
      <c r="J6548">
        <f>_xlfn.XLOOKUP(A6548,Table2[ProductID],Table2[RepID])</f>
        <v>2</v>
      </c>
      <c r="K6548" t="str">
        <f>_xlfn.XLOOKUP(J6548,Table3[RepID],Table3[RepName])</f>
        <v>Bassem</v>
      </c>
    </row>
    <row r="6549" spans="1:11" x14ac:dyDescent="0.35">
      <c r="A6549" s="8">
        <v>3327</v>
      </c>
      <c r="B6549" t="str" cm="1">
        <f t="array" ref="B6549:F6549">_xlfn.XLOOKUP(A6549,Table4[ProductID],Table4[[ProductCode]:[Brand]])</f>
        <v>MTR-4432</v>
      </c>
      <c r="C6549" t="str">
        <v>Make It Real - Juicy Couture Mini Pink And Precious Bracelets</v>
      </c>
      <c r="D6549" t="str">
        <v>Fashion</v>
      </c>
      <c r="E6549" t="str">
        <v>Accessories</v>
      </c>
      <c r="F6549" t="str">
        <v>Juicy Couture</v>
      </c>
      <c r="G6549">
        <f>_xlfn.XLOOKUP(A6549,Table2[ProductID],Table2[StoreID])</f>
        <v>4</v>
      </c>
      <c r="H6549" t="str" cm="1">
        <f t="array" ref="H6549:I6549">_xlfn.XLOOKUP(G6549,Table1[StoreID],Table1[[StoreName]:[Region]])</f>
        <v>StoreD</v>
      </c>
      <c r="I6549" t="str">
        <v>Alex</v>
      </c>
      <c r="J6549">
        <f>_xlfn.XLOOKUP(A6549,Table2[ProductID],Table2[RepID])</f>
        <v>23</v>
      </c>
      <c r="K6549" t="str">
        <f>_xlfn.XLOOKUP(J6549,Table3[RepID],Table3[RepName])</f>
        <v>Essam</v>
      </c>
    </row>
    <row r="6550" spans="1:11" x14ac:dyDescent="0.35">
      <c r="A6550" s="8">
        <v>2790</v>
      </c>
      <c r="B6550" t="str" cm="1">
        <f t="array" ref="B6550:F6550">_xlfn.XLOOKUP(A6550,Table4[ProductID],Table4[[ProductCode]:[Brand]])</f>
        <v>RSH-ART009</v>
      </c>
      <c r="C6550" t="str">
        <v>Canal Toys - Lab Art Water Color Studio</v>
      </c>
      <c r="D6550" t="str">
        <v>Education &amp; Learning</v>
      </c>
      <c r="E6550" t="str">
        <v>Art &amp; Craft</v>
      </c>
      <c r="F6550" t="str">
        <v>Art Lab</v>
      </c>
      <c r="G6550">
        <f>_xlfn.XLOOKUP(A6550,Table2[ProductID],Table2[StoreID])</f>
        <v>1</v>
      </c>
      <c r="H6550" t="str" cm="1">
        <f t="array" ref="H6550:I6550">_xlfn.XLOOKUP(G6550,Table1[StoreID],Table1[[StoreName]:[Region]])</f>
        <v>StoreA</v>
      </c>
      <c r="I6550" t="str">
        <v>Cairo</v>
      </c>
      <c r="J6550">
        <f>_xlfn.XLOOKUP(A6550,Table2[ProductID],Table2[RepID])</f>
        <v>11</v>
      </c>
      <c r="K6550" t="str">
        <f>_xlfn.XLOOKUP(J6550,Table3[RepID],Table3[RepName])</f>
        <v>Ola</v>
      </c>
    </row>
    <row r="6551" spans="1:11" x14ac:dyDescent="0.35">
      <c r="A6551" s="8">
        <v>2786</v>
      </c>
      <c r="B6551" t="str" cm="1">
        <f t="array" ref="B6551:F6551">_xlfn.XLOOKUP(A6551,Table4[ProductID],Table4[[ProductCode]:[Brand]])</f>
        <v>RSH-OFG179</v>
      </c>
      <c r="C6551" t="str">
        <v>Canal Toys - Style 4 Ever Mini Deco Glow In Dark Asst</v>
      </c>
      <c r="D6551" t="str">
        <v>Education &amp; Learning</v>
      </c>
      <c r="E6551" t="str">
        <v>Art &amp; Craft</v>
      </c>
      <c r="F6551" t="str">
        <v>Style 4 Ever</v>
      </c>
      <c r="G6551">
        <f>_xlfn.XLOOKUP(A6551,Table2[ProductID],Table2[StoreID])</f>
        <v>3</v>
      </c>
      <c r="H6551" t="str" cm="1">
        <f t="array" ref="H6551:I6551">_xlfn.XLOOKUP(G6551,Table1[StoreID],Table1[[StoreName]:[Region]])</f>
        <v>StoreC</v>
      </c>
      <c r="I6551" t="str">
        <v>Alex</v>
      </c>
      <c r="J6551">
        <f>_xlfn.XLOOKUP(A6551,Table2[ProductID],Table2[RepID])</f>
        <v>4</v>
      </c>
      <c r="K6551" t="str">
        <f>_xlfn.XLOOKUP(J6551,Table3[RepID],Table3[RepName])</f>
        <v>Ali</v>
      </c>
    </row>
    <row r="6552" spans="1:11" x14ac:dyDescent="0.35">
      <c r="A6552" s="8">
        <v>2786</v>
      </c>
      <c r="B6552" t="str" cm="1">
        <f t="array" ref="B6552:F6552">_xlfn.XLOOKUP(A6552,Table4[ProductID],Table4[[ProductCode]:[Brand]])</f>
        <v>RSH-OFG179</v>
      </c>
      <c r="C6552" t="str">
        <v>Canal Toys - Style 4 Ever Mini Deco Glow In Dark Asst</v>
      </c>
      <c r="D6552" t="str">
        <v>Education &amp; Learning</v>
      </c>
      <c r="E6552" t="str">
        <v>Art &amp; Craft</v>
      </c>
      <c r="F6552" t="str">
        <v>Style 4 Ever</v>
      </c>
      <c r="G6552">
        <f>_xlfn.XLOOKUP(A6552,Table2[ProductID],Table2[StoreID])</f>
        <v>3</v>
      </c>
      <c r="H6552" t="str" cm="1">
        <f t="array" ref="H6552:I6552">_xlfn.XLOOKUP(G6552,Table1[StoreID],Table1[[StoreName]:[Region]])</f>
        <v>StoreC</v>
      </c>
      <c r="I6552" t="str">
        <v>Alex</v>
      </c>
      <c r="J6552">
        <f>_xlfn.XLOOKUP(A6552,Table2[ProductID],Table2[RepID])</f>
        <v>4</v>
      </c>
      <c r="K6552" t="str">
        <f>_xlfn.XLOOKUP(J6552,Table3[RepID],Table3[RepName])</f>
        <v>Ali</v>
      </c>
    </row>
    <row r="6553" spans="1:11" x14ac:dyDescent="0.35">
      <c r="A6553" s="8">
        <v>2853</v>
      </c>
      <c r="B6553" t="str" cm="1">
        <f t="array" ref="B6553:F6553">_xlfn.XLOOKUP(A6553,Table4[ProductID],Table4[[ProductCode]:[Brand]])</f>
        <v>RSH-25292</v>
      </c>
      <c r="C6553" t="str">
        <v>Moose - Real Littles Hand Bags Cdu10Pcs</v>
      </c>
      <c r="D6553" t="str">
        <v>Fashion</v>
      </c>
      <c r="E6553" t="str">
        <v>Accessories</v>
      </c>
      <c r="F6553" t="str">
        <v>Real Littles</v>
      </c>
      <c r="G6553">
        <f>_xlfn.XLOOKUP(A6553,Table2[ProductID],Table2[StoreID])</f>
        <v>3</v>
      </c>
      <c r="H6553" t="str" cm="1">
        <f t="array" ref="H6553:I6553">_xlfn.XLOOKUP(G6553,Table1[StoreID],Table1[[StoreName]:[Region]])</f>
        <v>StoreC</v>
      </c>
      <c r="I6553" t="str">
        <v>Alex</v>
      </c>
      <c r="J6553">
        <f>_xlfn.XLOOKUP(A6553,Table2[ProductID],Table2[RepID])</f>
        <v>27</v>
      </c>
      <c r="K6553" t="str">
        <f>_xlfn.XLOOKUP(J6553,Table3[RepID],Table3[RepName])</f>
        <v>Abdallah</v>
      </c>
    </row>
    <row r="6554" spans="1:11" x14ac:dyDescent="0.35">
      <c r="A6554" s="8">
        <v>2853</v>
      </c>
      <c r="B6554" t="str" cm="1">
        <f t="array" ref="B6554:F6554">_xlfn.XLOOKUP(A6554,Table4[ProductID],Table4[[ProductCode]:[Brand]])</f>
        <v>RSH-25292</v>
      </c>
      <c r="C6554" t="str">
        <v>Moose - Real Littles Hand Bags Cdu10Pcs</v>
      </c>
      <c r="D6554" t="str">
        <v>Fashion</v>
      </c>
      <c r="E6554" t="str">
        <v>Accessories</v>
      </c>
      <c r="F6554" t="str">
        <v>Real Littles</v>
      </c>
      <c r="G6554">
        <f>_xlfn.XLOOKUP(A6554,Table2[ProductID],Table2[StoreID])</f>
        <v>3</v>
      </c>
      <c r="H6554" t="str" cm="1">
        <f t="array" ref="H6554:I6554">_xlfn.XLOOKUP(G6554,Table1[StoreID],Table1[[StoreName]:[Region]])</f>
        <v>StoreC</v>
      </c>
      <c r="I6554" t="str">
        <v>Alex</v>
      </c>
      <c r="J6554">
        <f>_xlfn.XLOOKUP(A6554,Table2[ProductID],Table2[RepID])</f>
        <v>27</v>
      </c>
      <c r="K6554" t="str">
        <f>_xlfn.XLOOKUP(J6554,Table3[RepID],Table3[RepName])</f>
        <v>Abdallah</v>
      </c>
    </row>
    <row r="6555" spans="1:11" x14ac:dyDescent="0.35">
      <c r="A6555" s="8">
        <v>4090</v>
      </c>
      <c r="B6555" t="str" cm="1">
        <f t="array" ref="B6555:F6555">_xlfn.XLOOKUP(A6555,Table4[ProductID],Table4[[ProductCode]:[Brand]])</f>
        <v>DOH-SH-3664</v>
      </c>
      <c r="C6555" t="str">
        <v>Bingo Dough 10 Mini Can</v>
      </c>
      <c r="D6555" t="str">
        <v>Clay</v>
      </c>
      <c r="E6555" t="str">
        <v>Dough</v>
      </c>
      <c r="F6555" t="str">
        <v>Bingo Dough</v>
      </c>
      <c r="G6555">
        <f>_xlfn.XLOOKUP(A6555,Table2[ProductID],Table2[StoreID])</f>
        <v>4</v>
      </c>
      <c r="H6555" t="str" cm="1">
        <f t="array" ref="H6555:I6555">_xlfn.XLOOKUP(G6555,Table1[StoreID],Table1[[StoreName]:[Region]])</f>
        <v>StoreD</v>
      </c>
      <c r="I6555" t="str">
        <v>Alex</v>
      </c>
      <c r="J6555">
        <f>_xlfn.XLOOKUP(A6555,Table2[ProductID],Table2[RepID])</f>
        <v>33</v>
      </c>
      <c r="K6555" t="str">
        <f>_xlfn.XLOOKUP(J6555,Table3[RepID],Table3[RepName])</f>
        <v>Alaa</v>
      </c>
    </row>
    <row r="6556" spans="1:11" x14ac:dyDescent="0.35">
      <c r="A6556" s="8">
        <v>4079</v>
      </c>
      <c r="B6556" t="str" cm="1">
        <f t="array" ref="B6556:F6556">_xlfn.XLOOKUP(A6556,Table4[ProductID],Table4[[ProductCode]:[Brand]])</f>
        <v>E91 BP-2</v>
      </c>
      <c r="C6556" t="str">
        <v>Energizer Card 2  AA Promo</v>
      </c>
      <c r="D6556" t="str">
        <v>Add-ons</v>
      </c>
      <c r="E6556" t="str">
        <v>Battery</v>
      </c>
      <c r="F6556" t="str">
        <v>Energizer</v>
      </c>
      <c r="G6556">
        <f>_xlfn.XLOOKUP(A6556,Table2[ProductID],Table2[StoreID])</f>
        <v>4</v>
      </c>
      <c r="H6556" t="str" cm="1">
        <f t="array" ref="H6556:I6556">_xlfn.XLOOKUP(G6556,Table1[StoreID],Table1[[StoreName]:[Region]])</f>
        <v>StoreD</v>
      </c>
      <c r="I6556" t="str">
        <v>Alex</v>
      </c>
      <c r="J6556">
        <f>_xlfn.XLOOKUP(A6556,Table2[ProductID],Table2[RepID])</f>
        <v>2</v>
      </c>
      <c r="K6556" t="str">
        <f>_xlfn.XLOOKUP(J6556,Table3[RepID],Table3[RepName])</f>
        <v>Bassem</v>
      </c>
    </row>
    <row r="6557" spans="1:11" x14ac:dyDescent="0.35">
      <c r="A6557" s="8">
        <v>4079</v>
      </c>
      <c r="B6557" t="str" cm="1">
        <f t="array" ref="B6557:F6557">_xlfn.XLOOKUP(A6557,Table4[ProductID],Table4[[ProductCode]:[Brand]])</f>
        <v>E91 BP-2</v>
      </c>
      <c r="C6557" t="str">
        <v>Energizer Card 2  AA Promo</v>
      </c>
      <c r="D6557" t="str">
        <v>Add-ons</v>
      </c>
      <c r="E6557" t="str">
        <v>Battery</v>
      </c>
      <c r="F6557" t="str">
        <v>Energizer</v>
      </c>
      <c r="G6557">
        <f>_xlfn.XLOOKUP(A6557,Table2[ProductID],Table2[StoreID])</f>
        <v>4</v>
      </c>
      <c r="H6557" t="str" cm="1">
        <f t="array" ref="H6557:I6557">_xlfn.XLOOKUP(G6557,Table1[StoreID],Table1[[StoreName]:[Region]])</f>
        <v>StoreD</v>
      </c>
      <c r="I6557" t="str">
        <v>Alex</v>
      </c>
      <c r="J6557">
        <f>_xlfn.XLOOKUP(A6557,Table2[ProductID],Table2[RepID])</f>
        <v>2</v>
      </c>
      <c r="K6557" t="str">
        <f>_xlfn.XLOOKUP(J6557,Table3[RepID],Table3[RepName])</f>
        <v>Bassem</v>
      </c>
    </row>
    <row r="6558" spans="1:11" x14ac:dyDescent="0.35">
      <c r="A6558" s="8">
        <v>4028</v>
      </c>
      <c r="B6558" t="str" cm="1">
        <f t="array" ref="B6558:F6558">_xlfn.XLOOKUP(A6558,Table4[ProductID],Table4[[ProductCode]:[Brand]])</f>
        <v>FS0003570</v>
      </c>
      <c r="C6558" t="str">
        <v>Topps Match Attax 2022/2023 - Single Pack  Stand (36 pieces)</v>
      </c>
      <c r="D6558" t="str">
        <v>Games</v>
      </c>
      <c r="E6558" t="str">
        <v>Card Game</v>
      </c>
      <c r="F6558" t="str">
        <v>Match Attax</v>
      </c>
      <c r="G6558">
        <f>_xlfn.XLOOKUP(A6558,Table2[ProductID],Table2[StoreID])</f>
        <v>4</v>
      </c>
      <c r="H6558" t="str" cm="1">
        <f t="array" ref="H6558:I6558">_xlfn.XLOOKUP(G6558,Table1[StoreID],Table1[[StoreName]:[Region]])</f>
        <v>StoreD</v>
      </c>
      <c r="I6558" t="str">
        <v>Alex</v>
      </c>
      <c r="J6558">
        <f>_xlfn.XLOOKUP(A6558,Table2[ProductID],Table2[RepID])</f>
        <v>23</v>
      </c>
      <c r="K6558" t="str">
        <f>_xlfn.XLOOKUP(J6558,Table3[RepID],Table3[RepName])</f>
        <v>Essam</v>
      </c>
    </row>
    <row r="6559" spans="1:11" x14ac:dyDescent="0.35">
      <c r="A6559" s="8">
        <v>4028</v>
      </c>
      <c r="B6559" t="str" cm="1">
        <f t="array" ref="B6559:F6559">_xlfn.XLOOKUP(A6559,Table4[ProductID],Table4[[ProductCode]:[Brand]])</f>
        <v>FS0003570</v>
      </c>
      <c r="C6559" t="str">
        <v>Topps Match Attax 2022/2023 - Single Pack  Stand (36 pieces)</v>
      </c>
      <c r="D6559" t="str">
        <v>Games</v>
      </c>
      <c r="E6559" t="str">
        <v>Card Game</v>
      </c>
      <c r="F6559" t="str">
        <v>Match Attax</v>
      </c>
      <c r="G6559">
        <f>_xlfn.XLOOKUP(A6559,Table2[ProductID],Table2[StoreID])</f>
        <v>4</v>
      </c>
      <c r="H6559" t="str" cm="1">
        <f t="array" ref="H6559:I6559">_xlfn.XLOOKUP(G6559,Table1[StoreID],Table1[[StoreName]:[Region]])</f>
        <v>StoreD</v>
      </c>
      <c r="I6559" t="str">
        <v>Alex</v>
      </c>
      <c r="J6559">
        <f>_xlfn.XLOOKUP(A6559,Table2[ProductID],Table2[RepID])</f>
        <v>23</v>
      </c>
      <c r="K6559" t="str">
        <f>_xlfn.XLOOKUP(J6559,Table3[RepID],Table3[RepName])</f>
        <v>Essam</v>
      </c>
    </row>
    <row r="6560" spans="1:11" x14ac:dyDescent="0.35">
      <c r="A6560" s="8">
        <v>2855</v>
      </c>
      <c r="B6560" t="str" cm="1">
        <f t="array" ref="B6560:F6560">_xlfn.XLOOKUP(A6560,Table4[ProductID],Table4[[ProductCode]:[Brand]])</f>
        <v>RSH-25262</v>
      </c>
      <c r="C6560" t="str">
        <v>Moose - Real Littlesback Packs Cdu9Pcs</v>
      </c>
      <c r="D6560" t="str">
        <v>Fashion</v>
      </c>
      <c r="E6560" t="str">
        <v>Accessories</v>
      </c>
      <c r="F6560" t="str">
        <v>Real Littles</v>
      </c>
      <c r="G6560">
        <f>_xlfn.XLOOKUP(A6560,Table2[ProductID],Table2[StoreID])</f>
        <v>2</v>
      </c>
      <c r="H6560" t="str" cm="1">
        <f t="array" ref="H6560:I6560">_xlfn.XLOOKUP(G6560,Table1[StoreID],Table1[[StoreName]:[Region]])</f>
        <v>StoreB</v>
      </c>
      <c r="I6560" t="str">
        <v>Cairo</v>
      </c>
      <c r="J6560">
        <f>_xlfn.XLOOKUP(A6560,Table2[ProductID],Table2[RepID])</f>
        <v>22</v>
      </c>
      <c r="K6560" t="str">
        <f>_xlfn.XLOOKUP(J6560,Table3[RepID],Table3[RepName])</f>
        <v>Bahi</v>
      </c>
    </row>
    <row r="6561" spans="1:11" x14ac:dyDescent="0.35">
      <c r="A6561" s="8">
        <v>2853</v>
      </c>
      <c r="B6561" t="str" cm="1">
        <f t="array" ref="B6561:F6561">_xlfn.XLOOKUP(A6561,Table4[ProductID],Table4[[ProductCode]:[Brand]])</f>
        <v>RSH-25292</v>
      </c>
      <c r="C6561" t="str">
        <v>Moose - Real Littles Hand Bags Cdu10Pcs</v>
      </c>
      <c r="D6561" t="str">
        <v>Fashion</v>
      </c>
      <c r="E6561" t="str">
        <v>Accessories</v>
      </c>
      <c r="F6561" t="str">
        <v>Real Littles</v>
      </c>
      <c r="G6561">
        <f>_xlfn.XLOOKUP(A6561,Table2[ProductID],Table2[StoreID])</f>
        <v>3</v>
      </c>
      <c r="H6561" t="str" cm="1">
        <f t="array" ref="H6561:I6561">_xlfn.XLOOKUP(G6561,Table1[StoreID],Table1[[StoreName]:[Region]])</f>
        <v>StoreC</v>
      </c>
      <c r="I6561" t="str">
        <v>Alex</v>
      </c>
      <c r="J6561">
        <f>_xlfn.XLOOKUP(A6561,Table2[ProductID],Table2[RepID])</f>
        <v>27</v>
      </c>
      <c r="K6561" t="str">
        <f>_xlfn.XLOOKUP(J6561,Table3[RepID],Table3[RepName])</f>
        <v>Abdallah</v>
      </c>
    </row>
    <row r="6562" spans="1:11" x14ac:dyDescent="0.35">
      <c r="A6562" s="8">
        <v>4091</v>
      </c>
      <c r="B6562" t="str" cm="1">
        <f t="array" ref="B6562:F6562">_xlfn.XLOOKUP(A6562,Table4[ProductID],Table4[[ProductCode]:[Brand]])</f>
        <v>DOH-SH-3663</v>
      </c>
      <c r="C6562" t="str">
        <v>Bingo Dough 5 Mini Can Style 2</v>
      </c>
      <c r="D6562" t="str">
        <v>Clay</v>
      </c>
      <c r="E6562" t="str">
        <v>Dough</v>
      </c>
      <c r="F6562" t="str">
        <v>Bingo Dough</v>
      </c>
      <c r="G6562">
        <f>_xlfn.XLOOKUP(A6562,Table2[ProductID],Table2[StoreID])</f>
        <v>3</v>
      </c>
      <c r="H6562" t="str" cm="1">
        <f t="array" ref="H6562:I6562">_xlfn.XLOOKUP(G6562,Table1[StoreID],Table1[[StoreName]:[Region]])</f>
        <v>StoreC</v>
      </c>
      <c r="I6562" t="str">
        <v>Alex</v>
      </c>
      <c r="J6562">
        <f>_xlfn.XLOOKUP(A6562,Table2[ProductID],Table2[RepID])</f>
        <v>30</v>
      </c>
      <c r="K6562" t="str">
        <f>_xlfn.XLOOKUP(J6562,Table3[RepID],Table3[RepName])</f>
        <v>Fady</v>
      </c>
    </row>
    <row r="6563" spans="1:11" x14ac:dyDescent="0.35">
      <c r="A6563" s="8">
        <v>2756</v>
      </c>
      <c r="B6563" t="str" cm="1">
        <f t="array" ref="B6563:F6563">_xlfn.XLOOKUP(A6563,Table4[ProductID],Table4[[ProductCode]:[Brand]])</f>
        <v>RSH-SSC161</v>
      </c>
      <c r="C6563" t="str">
        <v>Canal Toys - So slime Slimelicious Fast Food studio</v>
      </c>
      <c r="D6563" t="str">
        <v>Clay</v>
      </c>
      <c r="E6563" t="str">
        <v>Slime</v>
      </c>
      <c r="F6563" t="str">
        <v>So Slime</v>
      </c>
      <c r="G6563">
        <f>_xlfn.XLOOKUP(A6563,Table2[ProductID],Table2[StoreID])</f>
        <v>1</v>
      </c>
      <c r="H6563" t="str" cm="1">
        <f t="array" ref="H6563:I6563">_xlfn.XLOOKUP(G6563,Table1[StoreID],Table1[[StoreName]:[Region]])</f>
        <v>StoreA</v>
      </c>
      <c r="I6563" t="str">
        <v>Cairo</v>
      </c>
      <c r="J6563">
        <f>_xlfn.XLOOKUP(A6563,Table2[ProductID],Table2[RepID])</f>
        <v>15</v>
      </c>
      <c r="K6563" t="str">
        <f>_xlfn.XLOOKUP(J6563,Table3[RepID],Table3[RepName])</f>
        <v>Esraa</v>
      </c>
    </row>
    <row r="6564" spans="1:11" x14ac:dyDescent="0.35">
      <c r="A6564" s="8">
        <v>4028</v>
      </c>
      <c r="B6564" t="str" cm="1">
        <f t="array" ref="B6564:F6564">_xlfn.XLOOKUP(A6564,Table4[ProductID],Table4[[ProductCode]:[Brand]])</f>
        <v>FS0003570</v>
      </c>
      <c r="C6564" t="str">
        <v>Topps Match Attax 2022/2023 - Single Pack  Stand (36 pieces)</v>
      </c>
      <c r="D6564" t="str">
        <v>Games</v>
      </c>
      <c r="E6564" t="str">
        <v>Card Game</v>
      </c>
      <c r="F6564" t="str">
        <v>Match Attax</v>
      </c>
      <c r="G6564">
        <f>_xlfn.XLOOKUP(A6564,Table2[ProductID],Table2[StoreID])</f>
        <v>4</v>
      </c>
      <c r="H6564" t="str" cm="1">
        <f t="array" ref="H6564:I6564">_xlfn.XLOOKUP(G6564,Table1[StoreID],Table1[[StoreName]:[Region]])</f>
        <v>StoreD</v>
      </c>
      <c r="I6564" t="str">
        <v>Alex</v>
      </c>
      <c r="J6564">
        <f>_xlfn.XLOOKUP(A6564,Table2[ProductID],Table2[RepID])</f>
        <v>23</v>
      </c>
      <c r="K6564" t="str">
        <f>_xlfn.XLOOKUP(J6564,Table3[RepID],Table3[RepName])</f>
        <v>Essam</v>
      </c>
    </row>
    <row r="6565" spans="1:11" x14ac:dyDescent="0.35">
      <c r="A6565" s="8">
        <v>719</v>
      </c>
      <c r="B6565" t="str" cm="1">
        <f t="array" ref="B6565:F6565">_xlfn.XLOOKUP(A6565,Table4[ProductID],Table4[[ProductCode]:[Brand]])</f>
        <v>SM-0431</v>
      </c>
      <c r="C6565" t="str">
        <v>Doll changes color in the water</v>
      </c>
      <c r="D6565" t="str">
        <v>Surprise</v>
      </c>
      <c r="E6565" t="str">
        <v>Tube</v>
      </c>
      <c r="F6565" t="str">
        <v>Barbie</v>
      </c>
      <c r="G6565">
        <f>_xlfn.XLOOKUP(A6565,Table2[ProductID],Table2[StoreID])</f>
        <v>3</v>
      </c>
      <c r="H6565" t="str" cm="1">
        <f t="array" ref="H6565:I6565">_xlfn.XLOOKUP(G6565,Table1[StoreID],Table1[[StoreName]:[Region]])</f>
        <v>StoreC</v>
      </c>
      <c r="I6565" t="str">
        <v>Alex</v>
      </c>
      <c r="J6565">
        <f>_xlfn.XLOOKUP(A6565,Table2[ProductID],Table2[RepID])</f>
        <v>30</v>
      </c>
      <c r="K6565" t="str">
        <f>_xlfn.XLOOKUP(J6565,Table3[RepID],Table3[RepName])</f>
        <v>Fady</v>
      </c>
    </row>
    <row r="6566" spans="1:11" x14ac:dyDescent="0.35">
      <c r="A6566" s="8">
        <v>3338</v>
      </c>
      <c r="B6566" t="str" cm="1">
        <f t="array" ref="B6566:F6566">_xlfn.XLOOKUP(A6566,Table4[ProductID],Table4[[ProductCode]:[Brand]])</f>
        <v>MTR-1515</v>
      </c>
      <c r="C6566" t="str">
        <v>Make It Real Mega Jewelry Studio</v>
      </c>
      <c r="D6566" t="str">
        <v>Fashion</v>
      </c>
      <c r="E6566" t="str">
        <v>Accessories</v>
      </c>
      <c r="F6566" t="str">
        <v>Make It Real</v>
      </c>
      <c r="G6566">
        <f>_xlfn.XLOOKUP(A6566,Table2[ProductID],Table2[StoreID])</f>
        <v>4</v>
      </c>
      <c r="H6566" t="str" cm="1">
        <f t="array" ref="H6566:I6566">_xlfn.XLOOKUP(G6566,Table1[StoreID],Table1[[StoreName]:[Region]])</f>
        <v>StoreD</v>
      </c>
      <c r="I6566" t="str">
        <v>Alex</v>
      </c>
      <c r="J6566">
        <f>_xlfn.XLOOKUP(A6566,Table2[ProductID],Table2[RepID])</f>
        <v>2</v>
      </c>
      <c r="K6566" t="str">
        <f>_xlfn.XLOOKUP(J6566,Table3[RepID],Table3[RepName])</f>
        <v>Bassem</v>
      </c>
    </row>
    <row r="6567" spans="1:11" x14ac:dyDescent="0.35">
      <c r="A6567" s="8">
        <v>418</v>
      </c>
      <c r="B6567" t="str" cm="1">
        <f t="array" ref="B6567:F6567">_xlfn.XLOOKUP(A6567,Table4[ProductID],Table4[[ProductCode]:[Brand]])</f>
        <v>YW-28-002</v>
      </c>
      <c r="C6567" t="str">
        <v>Dargon Ball one Figuer 12 Asst</v>
      </c>
      <c r="D6567" t="str">
        <v>Action Figure</v>
      </c>
      <c r="E6567" t="str">
        <v>Figures</v>
      </c>
      <c r="F6567" t="str">
        <v>Dargon ball</v>
      </c>
      <c r="G6567">
        <f>_xlfn.XLOOKUP(A6567,Table2[ProductID],Table2[StoreID])</f>
        <v>4</v>
      </c>
      <c r="H6567" t="str" cm="1">
        <f t="array" ref="H6567:I6567">_xlfn.XLOOKUP(G6567,Table1[StoreID],Table1[[StoreName]:[Region]])</f>
        <v>StoreD</v>
      </c>
      <c r="I6567" t="str">
        <v>Alex</v>
      </c>
      <c r="J6567">
        <f>_xlfn.XLOOKUP(A6567,Table2[ProductID],Table2[RepID])</f>
        <v>23</v>
      </c>
      <c r="K6567" t="str">
        <f>_xlfn.XLOOKUP(J6567,Table3[RepID],Table3[RepName])</f>
        <v>Essam</v>
      </c>
    </row>
    <row r="6568" spans="1:11" x14ac:dyDescent="0.35">
      <c r="A6568" s="8">
        <v>3236</v>
      </c>
      <c r="B6568" t="str" cm="1">
        <f t="array" ref="B6568:F6568">_xlfn.XLOOKUP(A6568,Table4[ProductID],Table4[[ProductCode]:[Brand]])</f>
        <v>NK-21068</v>
      </c>
      <c r="C6568" t="str">
        <v>Bedoon Kalaam Magnetic</v>
      </c>
      <c r="D6568" t="str">
        <v>Games</v>
      </c>
      <c r="E6568" t="str">
        <v>Board Game</v>
      </c>
      <c r="F6568" t="str">
        <v>Nilco</v>
      </c>
      <c r="G6568">
        <f>_xlfn.XLOOKUP(A6568,Table2[ProductID],Table2[StoreID])</f>
        <v>3</v>
      </c>
      <c r="H6568" t="str" cm="1">
        <f t="array" ref="H6568:I6568">_xlfn.XLOOKUP(G6568,Table1[StoreID],Table1[[StoreName]:[Region]])</f>
        <v>StoreC</v>
      </c>
      <c r="I6568" t="str">
        <v>Alex</v>
      </c>
      <c r="J6568">
        <f>_xlfn.XLOOKUP(A6568,Table2[ProductID],Table2[RepID])</f>
        <v>7</v>
      </c>
      <c r="K6568" t="str">
        <f>_xlfn.XLOOKUP(J6568,Table3[RepID],Table3[RepName])</f>
        <v>Sherif</v>
      </c>
    </row>
    <row r="6569" spans="1:11" x14ac:dyDescent="0.35">
      <c r="A6569" s="8">
        <v>3336</v>
      </c>
      <c r="B6569" t="str" cm="1">
        <f t="array" ref="B6569:F6569">_xlfn.XLOOKUP(A6569,Table4[ProductID],Table4[[ProductCode]:[Brand]])</f>
        <v>MTR-1722</v>
      </c>
      <c r="C6569" t="str">
        <v>Make It Real Halo Charms Bracelets Think Pink</v>
      </c>
      <c r="D6569" t="str">
        <v>Fashion</v>
      </c>
      <c r="E6569" t="str">
        <v>Accessories</v>
      </c>
      <c r="F6569" t="str">
        <v>Make It Real</v>
      </c>
      <c r="G6569">
        <f>_xlfn.XLOOKUP(A6569,Table2[ProductID],Table2[StoreID])</f>
        <v>4</v>
      </c>
      <c r="H6569" t="str" cm="1">
        <f t="array" ref="H6569:I6569">_xlfn.XLOOKUP(G6569,Table1[StoreID],Table1[[StoreName]:[Region]])</f>
        <v>StoreD</v>
      </c>
      <c r="I6569" t="str">
        <v>Alex</v>
      </c>
      <c r="J6569">
        <f>_xlfn.XLOOKUP(A6569,Table2[ProductID],Table2[RepID])</f>
        <v>2</v>
      </c>
      <c r="K6569" t="str">
        <f>_xlfn.XLOOKUP(J6569,Table3[RepID],Table3[RepName])</f>
        <v>Bassem</v>
      </c>
    </row>
    <row r="6570" spans="1:11" x14ac:dyDescent="0.35">
      <c r="A6570" s="8">
        <v>2818</v>
      </c>
      <c r="B6570" t="str" cm="1">
        <f t="array" ref="B6570:F6570">_xlfn.XLOOKUP(A6570,Table4[ProductID],Table4[[ProductCode]:[Brand]])</f>
        <v>RSH-41642</v>
      </c>
      <c r="C6570" t="str">
        <v>Moose - Treasurex Minecraft Nether Portall</v>
      </c>
      <c r="D6570" t="str">
        <v>Action Figure</v>
      </c>
      <c r="E6570" t="str">
        <v>Figures</v>
      </c>
      <c r="F6570" t="str">
        <v>TreasureX</v>
      </c>
      <c r="G6570">
        <f>_xlfn.XLOOKUP(A6570,Table2[ProductID],Table2[StoreID])</f>
        <v>1</v>
      </c>
      <c r="H6570" t="str" cm="1">
        <f t="array" ref="H6570:I6570">_xlfn.XLOOKUP(G6570,Table1[StoreID],Table1[[StoreName]:[Region]])</f>
        <v>StoreA</v>
      </c>
      <c r="I6570" t="str">
        <v>Cairo</v>
      </c>
      <c r="J6570">
        <f>_xlfn.XLOOKUP(A6570,Table2[ProductID],Table2[RepID])</f>
        <v>14</v>
      </c>
      <c r="K6570" t="str">
        <f>_xlfn.XLOOKUP(J6570,Table3[RepID],Table3[RepName])</f>
        <v>Mariam</v>
      </c>
    </row>
    <row r="6571" spans="1:11" x14ac:dyDescent="0.35">
      <c r="A6571" s="8">
        <v>5</v>
      </c>
      <c r="B6571" t="str" cm="1">
        <f t="array" ref="B6571:F6571">_xlfn.XLOOKUP(A6571,Table4[ProductID],Table4[[ProductCode]:[Brand]])</f>
        <v>ZUR-9601-E</v>
      </c>
      <c r="C6571" t="str">
        <v>COCO Surprise Cones Classics-Mitty PDQ (12 PCS)</v>
      </c>
      <c r="D6571" t="str">
        <v>Plush &amp; Soft Toys</v>
      </c>
      <c r="E6571" t="str">
        <v>Non Battery</v>
      </c>
      <c r="F6571" t="str">
        <v>COCO SURPRISE</v>
      </c>
      <c r="G6571">
        <f>_xlfn.XLOOKUP(A6571,Table2[ProductID],Table2[StoreID])</f>
        <v>1</v>
      </c>
      <c r="H6571" t="str" cm="1">
        <f t="array" ref="H6571:I6571">_xlfn.XLOOKUP(G6571,Table1[StoreID],Table1[[StoreName]:[Region]])</f>
        <v>StoreA</v>
      </c>
      <c r="I6571" t="str">
        <v>Cairo</v>
      </c>
      <c r="J6571">
        <f>_xlfn.XLOOKUP(A6571,Table2[ProductID],Table2[RepID])</f>
        <v>14</v>
      </c>
      <c r="K6571" t="str">
        <f>_xlfn.XLOOKUP(J6571,Table3[RepID],Table3[RepName])</f>
        <v>Mariam</v>
      </c>
    </row>
    <row r="6572" spans="1:11" x14ac:dyDescent="0.35">
      <c r="A6572" s="8">
        <v>2</v>
      </c>
      <c r="B6572" t="str" cm="1">
        <f t="array" ref="B6572:F6572">_xlfn.XLOOKUP(A6572,Table4[ProductID],Table4[[ProductCode]:[Brand]])</f>
        <v>ZUR-9616</v>
      </c>
      <c r="C6572" t="str">
        <v>COCO Surprise Squishies S1,6pcs PDQ</v>
      </c>
      <c r="D6572" t="str">
        <v>Plush &amp; Soft Toys</v>
      </c>
      <c r="E6572" t="str">
        <v>Non Battery</v>
      </c>
      <c r="F6572" t="str">
        <v>COCO SURPRISE</v>
      </c>
      <c r="G6572">
        <f>_xlfn.XLOOKUP(A6572,Table2[ProductID],Table2[StoreID])</f>
        <v>4</v>
      </c>
      <c r="H6572" t="str" cm="1">
        <f t="array" ref="H6572:I6572">_xlfn.XLOOKUP(G6572,Table1[StoreID],Table1[[StoreName]:[Region]])</f>
        <v>StoreD</v>
      </c>
      <c r="I6572" t="str">
        <v>Alex</v>
      </c>
      <c r="J6572">
        <f>_xlfn.XLOOKUP(A6572,Table2[ProductID],Table2[RepID])</f>
        <v>2</v>
      </c>
      <c r="K6572" t="str">
        <f>_xlfn.XLOOKUP(J6572,Table3[RepID],Table3[RepName])</f>
        <v>Bassem</v>
      </c>
    </row>
    <row r="6573" spans="1:11" x14ac:dyDescent="0.35">
      <c r="A6573" s="8">
        <v>3447</v>
      </c>
      <c r="B6573" t="str" cm="1">
        <f t="array" ref="B6573:F6573">_xlfn.XLOOKUP(A6573,Table4[ProductID],Table4[[ProductCode]:[Brand]])</f>
        <v>MGA-577928</v>
      </c>
      <c r="C6573" t="str">
        <v>L.O.L. Surprise OMG Movie Doll- Style 4</v>
      </c>
      <c r="D6573" t="str">
        <v>Dolls &amp; Accessories</v>
      </c>
      <c r="E6573" t="str">
        <v>Fashion Doll</v>
      </c>
      <c r="F6573" t="str">
        <v>L.O.L. Surprise</v>
      </c>
      <c r="G6573">
        <f>_xlfn.XLOOKUP(A6573,Table2[ProductID],Table2[StoreID])</f>
        <v>1</v>
      </c>
      <c r="H6573" t="str" cm="1">
        <f t="array" ref="H6573:I6573">_xlfn.XLOOKUP(G6573,Table1[StoreID],Table1[[StoreName]:[Region]])</f>
        <v>StoreA</v>
      </c>
      <c r="I6573" t="str">
        <v>Cairo</v>
      </c>
      <c r="J6573">
        <f>_xlfn.XLOOKUP(A6573,Table2[ProductID],Table2[RepID])</f>
        <v>5</v>
      </c>
      <c r="K6573" t="str">
        <f>_xlfn.XLOOKUP(J6573,Table3[RepID],Table3[RepName])</f>
        <v>Yara</v>
      </c>
    </row>
    <row r="6574" spans="1:11" x14ac:dyDescent="0.35">
      <c r="A6574" s="8">
        <v>3387</v>
      </c>
      <c r="B6574" t="str" cm="1">
        <f t="array" ref="B6574:F6574">_xlfn.XLOOKUP(A6574,Table4[ProductID],Table4[[ProductCode]:[Brand]])</f>
        <v>MGA-581352</v>
      </c>
      <c r="C6574" t="str">
        <v>Mga Mermaze Mermaidz Core Fashion Doll S1- Kishiko</v>
      </c>
      <c r="D6574" t="str">
        <v>Dolls &amp; Accessories</v>
      </c>
      <c r="E6574" t="str">
        <v>Fashion Doll</v>
      </c>
      <c r="F6574" t="str">
        <v>Mermaze Mermaidz</v>
      </c>
      <c r="G6574">
        <f>_xlfn.XLOOKUP(A6574,Table2[ProductID],Table2[StoreID])</f>
        <v>4</v>
      </c>
      <c r="H6574" t="str" cm="1">
        <f t="array" ref="H6574:I6574">_xlfn.XLOOKUP(G6574,Table1[StoreID],Table1[[StoreName]:[Region]])</f>
        <v>StoreD</v>
      </c>
      <c r="I6574" t="str">
        <v>Alex</v>
      </c>
      <c r="J6574">
        <f>_xlfn.XLOOKUP(A6574,Table2[ProductID],Table2[RepID])</f>
        <v>2</v>
      </c>
      <c r="K6574" t="str">
        <f>_xlfn.XLOOKUP(J6574,Table3[RepID],Table3[RepName])</f>
        <v>Bassem</v>
      </c>
    </row>
    <row r="6575" spans="1:11" x14ac:dyDescent="0.35">
      <c r="A6575" s="8">
        <v>2807</v>
      </c>
      <c r="B6575" t="str" cm="1">
        <f t="array" ref="B6575:F6575">_xlfn.XLOOKUP(A6575,Table4[ProductID],Table4[[ProductCode]:[Brand]])</f>
        <v>RSH-50111</v>
      </c>
      <c r="C6575" t="str">
        <v>Moose - KindiKids PETS - CATERINA THE KITTY</v>
      </c>
      <c r="D6575" t="str">
        <v>Dolls &amp; Accessories</v>
      </c>
      <c r="E6575" t="str">
        <v>Doll Accessories</v>
      </c>
      <c r="F6575" t="str">
        <v>Kindi Kids</v>
      </c>
      <c r="G6575">
        <f>_xlfn.XLOOKUP(A6575,Table2[ProductID],Table2[StoreID])</f>
        <v>4</v>
      </c>
      <c r="H6575" t="str" cm="1">
        <f t="array" ref="H6575:I6575">_xlfn.XLOOKUP(G6575,Table1[StoreID],Table1[[StoreName]:[Region]])</f>
        <v>StoreD</v>
      </c>
      <c r="I6575" t="str">
        <v>Alex</v>
      </c>
      <c r="J6575">
        <f>_xlfn.XLOOKUP(A6575,Table2[ProductID],Table2[RepID])</f>
        <v>33</v>
      </c>
      <c r="K6575" t="str">
        <f>_xlfn.XLOOKUP(J6575,Table3[RepID],Table3[RepName])</f>
        <v>Alaa</v>
      </c>
    </row>
    <row r="6576" spans="1:11" x14ac:dyDescent="0.35">
      <c r="A6576" s="8">
        <v>2847</v>
      </c>
      <c r="B6576" t="str" cm="1">
        <f t="array" ref="B6576:F6576">_xlfn.XLOOKUP(A6576,Table4[ProductID],Table4[[ProductCode]:[Brand]])</f>
        <v>RSH-26266</v>
      </c>
      <c r="C6576" t="str">
        <v>Moose - Little Live Pets - Lil dippers JEWELETTE</v>
      </c>
      <c r="D6576" t="str">
        <v>Role Play</v>
      </c>
      <c r="E6576" t="str">
        <v>Pets</v>
      </c>
      <c r="F6576" t="str">
        <v>Little Live Pets</v>
      </c>
      <c r="G6576">
        <f>_xlfn.XLOOKUP(A6576,Table2[ProductID],Table2[StoreID])</f>
        <v>4</v>
      </c>
      <c r="H6576" t="str" cm="1">
        <f t="array" ref="H6576:I6576">_xlfn.XLOOKUP(G6576,Table1[StoreID],Table1[[StoreName]:[Region]])</f>
        <v>StoreD</v>
      </c>
      <c r="I6576" t="str">
        <v>Alex</v>
      </c>
      <c r="J6576">
        <f>_xlfn.XLOOKUP(A6576,Table2[ProductID],Table2[RepID])</f>
        <v>23</v>
      </c>
      <c r="K6576" t="str">
        <f>_xlfn.XLOOKUP(J6576,Table3[RepID],Table3[RepName])</f>
        <v>Essam</v>
      </c>
    </row>
    <row r="6577" spans="1:11" x14ac:dyDescent="0.35">
      <c r="A6577" s="8">
        <v>3370</v>
      </c>
      <c r="B6577" t="str" cm="1">
        <f t="array" ref="B6577:F6577">_xlfn.XLOOKUP(A6577,Table4[ProductID],Table4[[ProductCode]:[Brand]])</f>
        <v>MGA-583929</v>
      </c>
      <c r="C6577" t="str">
        <v>Mga L.O.L. Surprise Mini S2 In Cdu</v>
      </c>
      <c r="D6577" t="str">
        <v>Surprise</v>
      </c>
      <c r="E6577" t="str">
        <v>Ball</v>
      </c>
      <c r="F6577" t="str">
        <v>L.O.L. Surprise</v>
      </c>
      <c r="G6577">
        <f>_xlfn.XLOOKUP(A6577,Table2[ProductID],Table2[StoreID])</f>
        <v>3</v>
      </c>
      <c r="H6577" t="str" cm="1">
        <f t="array" ref="H6577:I6577">_xlfn.XLOOKUP(G6577,Table1[StoreID],Table1[[StoreName]:[Region]])</f>
        <v>StoreC</v>
      </c>
      <c r="I6577" t="str">
        <v>Alex</v>
      </c>
      <c r="J6577">
        <f>_xlfn.XLOOKUP(A6577,Table2[ProductID],Table2[RepID])</f>
        <v>27</v>
      </c>
      <c r="K6577" t="str">
        <f>_xlfn.XLOOKUP(J6577,Table3[RepID],Table3[RepName])</f>
        <v>Abdallah</v>
      </c>
    </row>
    <row r="6578" spans="1:11" x14ac:dyDescent="0.35">
      <c r="A6578" s="8">
        <v>4028</v>
      </c>
      <c r="B6578" t="str" cm="1">
        <f t="array" ref="B6578:F6578">_xlfn.XLOOKUP(A6578,Table4[ProductID],Table4[[ProductCode]:[Brand]])</f>
        <v>FS0003570</v>
      </c>
      <c r="C6578" t="str">
        <v>Topps Match Attax 2022/2023 - Single Pack  Stand (36 pieces)</v>
      </c>
      <c r="D6578" t="str">
        <v>Games</v>
      </c>
      <c r="E6578" t="str">
        <v>Card Game</v>
      </c>
      <c r="F6578" t="str">
        <v>Match Attax</v>
      </c>
      <c r="G6578">
        <f>_xlfn.XLOOKUP(A6578,Table2[ProductID],Table2[StoreID])</f>
        <v>4</v>
      </c>
      <c r="H6578" t="str" cm="1">
        <f t="array" ref="H6578:I6578">_xlfn.XLOOKUP(G6578,Table1[StoreID],Table1[[StoreName]:[Region]])</f>
        <v>StoreD</v>
      </c>
      <c r="I6578" t="str">
        <v>Alex</v>
      </c>
      <c r="J6578">
        <f>_xlfn.XLOOKUP(A6578,Table2[ProductID],Table2[RepID])</f>
        <v>23</v>
      </c>
      <c r="K6578" t="str">
        <f>_xlfn.XLOOKUP(J6578,Table3[RepID],Table3[RepName])</f>
        <v>Essam</v>
      </c>
    </row>
    <row r="6579" spans="1:11" x14ac:dyDescent="0.35">
      <c r="A6579" s="8">
        <v>4028</v>
      </c>
      <c r="B6579" t="str" cm="1">
        <f t="array" ref="B6579:F6579">_xlfn.XLOOKUP(A6579,Table4[ProductID],Table4[[ProductCode]:[Brand]])</f>
        <v>FS0003570</v>
      </c>
      <c r="C6579" t="str">
        <v>Topps Match Attax 2022/2023 - Single Pack  Stand (36 pieces)</v>
      </c>
      <c r="D6579" t="str">
        <v>Games</v>
      </c>
      <c r="E6579" t="str">
        <v>Card Game</v>
      </c>
      <c r="F6579" t="str">
        <v>Match Attax</v>
      </c>
      <c r="G6579">
        <f>_xlfn.XLOOKUP(A6579,Table2[ProductID],Table2[StoreID])</f>
        <v>4</v>
      </c>
      <c r="H6579" t="str" cm="1">
        <f t="array" ref="H6579:I6579">_xlfn.XLOOKUP(G6579,Table1[StoreID],Table1[[StoreName]:[Region]])</f>
        <v>StoreD</v>
      </c>
      <c r="I6579" t="str">
        <v>Alex</v>
      </c>
      <c r="J6579">
        <f>_xlfn.XLOOKUP(A6579,Table2[ProductID],Table2[RepID])</f>
        <v>23</v>
      </c>
      <c r="K6579" t="str">
        <f>_xlfn.XLOOKUP(J6579,Table3[RepID],Table3[RepName])</f>
        <v>Essam</v>
      </c>
    </row>
    <row r="6580" spans="1:11" x14ac:dyDescent="0.35">
      <c r="A6580" s="8">
        <v>1165</v>
      </c>
      <c r="B6580" t="str" cm="1">
        <f t="array" ref="B6580:F6580">_xlfn.XLOOKUP(A6580,Table4[ProductID],Table4[[ProductCode]:[Brand]])</f>
        <v>SH-3684</v>
      </c>
      <c r="C6580" t="str">
        <v>Die Cast Super Hero 6asst</v>
      </c>
      <c r="D6580" t="str">
        <v>Vehicle - Parking &amp; Robots</v>
      </c>
      <c r="E6580" t="str">
        <v>Car</v>
      </c>
      <c r="F6580" t="str">
        <v>Super Hero</v>
      </c>
      <c r="G6580">
        <f>_xlfn.XLOOKUP(A6580,Table2[ProductID],Table2[StoreID])</f>
        <v>5</v>
      </c>
      <c r="H6580" t="str" cm="1">
        <f t="array" ref="H6580:I6580">_xlfn.XLOOKUP(G6580,Table1[StoreID],Table1[[StoreName]:[Region]])</f>
        <v>StoreE</v>
      </c>
      <c r="I6580" t="str">
        <v>Delta</v>
      </c>
      <c r="J6580">
        <f>_xlfn.XLOOKUP(A6580,Table2[ProductID],Table2[RepID])</f>
        <v>34</v>
      </c>
      <c r="K6580" t="str">
        <f>_xlfn.XLOOKUP(J6580,Table3[RepID],Table3[RepName])</f>
        <v>Nora</v>
      </c>
    </row>
    <row r="6581" spans="1:11" x14ac:dyDescent="0.35">
      <c r="A6581" s="8">
        <v>1165</v>
      </c>
      <c r="B6581" t="str" cm="1">
        <f t="array" ref="B6581:F6581">_xlfn.XLOOKUP(A6581,Table4[ProductID],Table4[[ProductCode]:[Brand]])</f>
        <v>SH-3684</v>
      </c>
      <c r="C6581" t="str">
        <v>Die Cast Super Hero 6asst</v>
      </c>
      <c r="D6581" t="str">
        <v>Vehicle - Parking &amp; Robots</v>
      </c>
      <c r="E6581" t="str">
        <v>Car</v>
      </c>
      <c r="F6581" t="str">
        <v>Super Hero</v>
      </c>
      <c r="G6581">
        <f>_xlfn.XLOOKUP(A6581,Table2[ProductID],Table2[StoreID])</f>
        <v>5</v>
      </c>
      <c r="H6581" t="str" cm="1">
        <f t="array" ref="H6581:I6581">_xlfn.XLOOKUP(G6581,Table1[StoreID],Table1[[StoreName]:[Region]])</f>
        <v>StoreE</v>
      </c>
      <c r="I6581" t="str">
        <v>Delta</v>
      </c>
      <c r="J6581">
        <f>_xlfn.XLOOKUP(A6581,Table2[ProductID],Table2[RepID])</f>
        <v>34</v>
      </c>
      <c r="K6581" t="str">
        <f>_xlfn.XLOOKUP(J6581,Table3[RepID],Table3[RepName])</f>
        <v>Nora</v>
      </c>
    </row>
    <row r="6582" spans="1:11" x14ac:dyDescent="0.35">
      <c r="A6582" s="8">
        <v>1165</v>
      </c>
      <c r="B6582" t="str" cm="1">
        <f t="array" ref="B6582:F6582">_xlfn.XLOOKUP(A6582,Table4[ProductID],Table4[[ProductCode]:[Brand]])</f>
        <v>SH-3684</v>
      </c>
      <c r="C6582" t="str">
        <v>Die Cast Super Hero 6asst</v>
      </c>
      <c r="D6582" t="str">
        <v>Vehicle - Parking &amp; Robots</v>
      </c>
      <c r="E6582" t="str">
        <v>Car</v>
      </c>
      <c r="F6582" t="str">
        <v>Super Hero</v>
      </c>
      <c r="G6582">
        <f>_xlfn.XLOOKUP(A6582,Table2[ProductID],Table2[StoreID])</f>
        <v>5</v>
      </c>
      <c r="H6582" t="str" cm="1">
        <f t="array" ref="H6582:I6582">_xlfn.XLOOKUP(G6582,Table1[StoreID],Table1[[StoreName]:[Region]])</f>
        <v>StoreE</v>
      </c>
      <c r="I6582" t="str">
        <v>Delta</v>
      </c>
      <c r="J6582">
        <f>_xlfn.XLOOKUP(A6582,Table2[ProductID],Table2[RepID])</f>
        <v>34</v>
      </c>
      <c r="K6582" t="str">
        <f>_xlfn.XLOOKUP(J6582,Table3[RepID],Table3[RepName])</f>
        <v>Nora</v>
      </c>
    </row>
    <row r="6583" spans="1:11" x14ac:dyDescent="0.35">
      <c r="A6583" s="8">
        <v>1099</v>
      </c>
      <c r="B6583" t="str" cm="1">
        <f t="array" ref="B6583:F6583">_xlfn.XLOOKUP(A6583,Table4[ProductID],Table4[[ProductCode]:[Brand]])</f>
        <v>SH-3768</v>
      </c>
      <c r="C6583" t="str">
        <v>Colour Change  Fashion doll Stand 12 Pieces</v>
      </c>
      <c r="D6583" t="str">
        <v>Surprise</v>
      </c>
      <c r="E6583" t="str">
        <v>Tube</v>
      </c>
      <c r="F6583" t="str">
        <v>Barbie</v>
      </c>
      <c r="G6583">
        <f>_xlfn.XLOOKUP(A6583,Table2[ProductID],Table2[StoreID])</f>
        <v>1</v>
      </c>
      <c r="H6583" t="str" cm="1">
        <f t="array" ref="H6583:I6583">_xlfn.XLOOKUP(G6583,Table1[StoreID],Table1[[StoreName]:[Region]])</f>
        <v>StoreA</v>
      </c>
      <c r="I6583" t="str">
        <v>Cairo</v>
      </c>
      <c r="J6583">
        <f>_xlfn.XLOOKUP(A6583,Table2[ProductID],Table2[RepID])</f>
        <v>14</v>
      </c>
      <c r="K6583" t="str">
        <f>_xlfn.XLOOKUP(J6583,Table3[RepID],Table3[RepName])</f>
        <v>Mariam</v>
      </c>
    </row>
    <row r="6584" spans="1:11" x14ac:dyDescent="0.35">
      <c r="A6584" s="8">
        <v>3420</v>
      </c>
      <c r="B6584" t="str" cm="1">
        <f t="array" ref="B6584:F6584">_xlfn.XLOOKUP(A6584,Table4[ProductID],Table4[[ProductCode]:[Brand]])</f>
        <v>MGA-579816-S7</v>
      </c>
      <c r="C6584" t="str">
        <v>Mga L.O.L. Surprise All Star Sports Basketball Asst In Cdu-</v>
      </c>
      <c r="D6584" t="str">
        <v>Surprise</v>
      </c>
      <c r="E6584" t="str">
        <v>Ball</v>
      </c>
      <c r="F6584" t="str">
        <v>L.O.L. Surprise</v>
      </c>
      <c r="G6584">
        <f>_xlfn.XLOOKUP(A6584,Table2[ProductID],Table2[StoreID])</f>
        <v>4</v>
      </c>
      <c r="H6584" t="str" cm="1">
        <f t="array" ref="H6584:I6584">_xlfn.XLOOKUP(G6584,Table1[StoreID],Table1[[StoreName]:[Region]])</f>
        <v>StoreD</v>
      </c>
      <c r="I6584" t="str">
        <v>Alex</v>
      </c>
      <c r="J6584">
        <f>_xlfn.XLOOKUP(A6584,Table2[ProductID],Table2[RepID])</f>
        <v>33</v>
      </c>
      <c r="K6584" t="str">
        <f>_xlfn.XLOOKUP(J6584,Table3[RepID],Table3[RepName])</f>
        <v>Alaa</v>
      </c>
    </row>
    <row r="6585" spans="1:11" x14ac:dyDescent="0.35">
      <c r="A6585" s="8">
        <v>4090</v>
      </c>
      <c r="B6585" t="str" cm="1">
        <f t="array" ref="B6585:F6585">_xlfn.XLOOKUP(A6585,Table4[ProductID],Table4[[ProductCode]:[Brand]])</f>
        <v>DOH-SH-3664</v>
      </c>
      <c r="C6585" t="str">
        <v>Bingo Dough 10 Mini Can</v>
      </c>
      <c r="D6585" t="str">
        <v>Clay</v>
      </c>
      <c r="E6585" t="str">
        <v>Dough</v>
      </c>
      <c r="F6585" t="str">
        <v>Bingo Dough</v>
      </c>
      <c r="G6585">
        <f>_xlfn.XLOOKUP(A6585,Table2[ProductID],Table2[StoreID])</f>
        <v>4</v>
      </c>
      <c r="H6585" t="str" cm="1">
        <f t="array" ref="H6585:I6585">_xlfn.XLOOKUP(G6585,Table1[StoreID],Table1[[StoreName]:[Region]])</f>
        <v>StoreD</v>
      </c>
      <c r="I6585" t="str">
        <v>Alex</v>
      </c>
      <c r="J6585">
        <f>_xlfn.XLOOKUP(A6585,Table2[ProductID],Table2[RepID])</f>
        <v>33</v>
      </c>
      <c r="K6585" t="str">
        <f>_xlfn.XLOOKUP(J6585,Table3[RepID],Table3[RepName])</f>
        <v>Alaa</v>
      </c>
    </row>
    <row r="6586" spans="1:11" x14ac:dyDescent="0.35">
      <c r="A6586" s="8">
        <v>3430</v>
      </c>
      <c r="B6586" t="str" cm="1">
        <f t="array" ref="B6586:F6586">_xlfn.XLOOKUP(A6586,Table4[ProductID],Table4[[ProductCode]:[Brand]])</f>
        <v>MGA-578765</v>
      </c>
      <c r="C6586" t="str">
        <v>Dream Bella Color Change Surprise Little Fairies Doll- DreamBella (Teal)</v>
      </c>
      <c r="D6586" t="str">
        <v>Dolls &amp; Accessories</v>
      </c>
      <c r="E6586" t="str">
        <v>Pocket Doll</v>
      </c>
      <c r="F6586" t="str">
        <v>Dream Bella</v>
      </c>
      <c r="G6586">
        <f>_xlfn.XLOOKUP(A6586,Table2[ProductID],Table2[StoreID])</f>
        <v>3</v>
      </c>
      <c r="H6586" t="str" cm="1">
        <f t="array" ref="H6586:I6586">_xlfn.XLOOKUP(G6586,Table1[StoreID],Table1[[StoreName]:[Region]])</f>
        <v>StoreC</v>
      </c>
      <c r="I6586" t="str">
        <v>Alex</v>
      </c>
      <c r="J6586">
        <f>_xlfn.XLOOKUP(A6586,Table2[ProductID],Table2[RepID])</f>
        <v>4</v>
      </c>
      <c r="K6586" t="str">
        <f>_xlfn.XLOOKUP(J6586,Table3[RepID],Table3[RepName])</f>
        <v>Ali</v>
      </c>
    </row>
    <row r="6587" spans="1:11" x14ac:dyDescent="0.35">
      <c r="A6587" s="8">
        <v>4077</v>
      </c>
      <c r="B6587" t="str" cm="1">
        <f t="array" ref="B6587:F6587">_xlfn.XLOOKUP(A6587,Table4[ProductID],Table4[[ProductCode]:[Brand]])</f>
        <v>E92 BP-2</v>
      </c>
      <c r="C6587" t="str">
        <v>Energizer Card 2  AAA</v>
      </c>
      <c r="D6587" t="str">
        <v>Add-ons</v>
      </c>
      <c r="E6587" t="str">
        <v>Battery</v>
      </c>
      <c r="F6587" t="str">
        <v>Energizer</v>
      </c>
      <c r="G6587">
        <f>_xlfn.XLOOKUP(A6587,Table2[ProductID],Table2[StoreID])</f>
        <v>4</v>
      </c>
      <c r="H6587" t="str" cm="1">
        <f t="array" ref="H6587:I6587">_xlfn.XLOOKUP(G6587,Table1[StoreID],Table1[[StoreName]:[Region]])</f>
        <v>StoreD</v>
      </c>
      <c r="I6587" t="str">
        <v>Alex</v>
      </c>
      <c r="J6587">
        <f>_xlfn.XLOOKUP(A6587,Table2[ProductID],Table2[RepID])</f>
        <v>33</v>
      </c>
      <c r="K6587" t="str">
        <f>_xlfn.XLOOKUP(J6587,Table3[RepID],Table3[RepName])</f>
        <v>Alaa</v>
      </c>
    </row>
    <row r="6588" spans="1:11" x14ac:dyDescent="0.35">
      <c r="A6588" s="8">
        <v>2846</v>
      </c>
      <c r="B6588" t="str" cm="1">
        <f t="array" ref="B6588:F6588">_xlfn.XLOOKUP(A6588,Table4[ProductID],Table4[[ProductCode]:[Brand]])</f>
        <v>RSH-26334</v>
      </c>
      <c r="C6588" t="str">
        <v>Moose - Little Live Pets GOTTA GO S2 TURDLE SGL PK</v>
      </c>
      <c r="D6588" t="str">
        <v>Role Play</v>
      </c>
      <c r="E6588" t="str">
        <v>Pets</v>
      </c>
      <c r="F6588" t="str">
        <v>Little Live Pets</v>
      </c>
      <c r="G6588">
        <f>_xlfn.XLOOKUP(A6588,Table2[ProductID],Table2[StoreID])</f>
        <v>1</v>
      </c>
      <c r="H6588" t="str" cm="1">
        <f t="array" ref="H6588:I6588">_xlfn.XLOOKUP(G6588,Table1[StoreID],Table1[[StoreName]:[Region]])</f>
        <v>StoreA</v>
      </c>
      <c r="I6588" t="str">
        <v>Cairo</v>
      </c>
      <c r="J6588">
        <f>_xlfn.XLOOKUP(A6588,Table2[ProductID],Table2[RepID])</f>
        <v>9</v>
      </c>
      <c r="K6588" t="str">
        <f>_xlfn.XLOOKUP(J6588,Table3[RepID],Table3[RepName])</f>
        <v>Loaa</v>
      </c>
    </row>
    <row r="6589" spans="1:11" x14ac:dyDescent="0.35">
      <c r="A6589" s="8">
        <v>418</v>
      </c>
      <c r="B6589" t="str" cm="1">
        <f t="array" ref="B6589:F6589">_xlfn.XLOOKUP(A6589,Table4[ProductID],Table4[[ProductCode]:[Brand]])</f>
        <v>YW-28-002</v>
      </c>
      <c r="C6589" t="str">
        <v>Dargon Ball one Figuer 12 Asst</v>
      </c>
      <c r="D6589" t="str">
        <v>Action Figure</v>
      </c>
      <c r="E6589" t="str">
        <v>Figures</v>
      </c>
      <c r="F6589" t="str">
        <v>Dargon ball</v>
      </c>
      <c r="G6589">
        <f>_xlfn.XLOOKUP(A6589,Table2[ProductID],Table2[StoreID])</f>
        <v>4</v>
      </c>
      <c r="H6589" t="str" cm="1">
        <f t="array" ref="H6589:I6589">_xlfn.XLOOKUP(G6589,Table1[StoreID],Table1[[StoreName]:[Region]])</f>
        <v>StoreD</v>
      </c>
      <c r="I6589" t="str">
        <v>Alex</v>
      </c>
      <c r="J6589">
        <f>_xlfn.XLOOKUP(A6589,Table2[ProductID],Table2[RepID])</f>
        <v>23</v>
      </c>
      <c r="K6589" t="str">
        <f>_xlfn.XLOOKUP(J6589,Table3[RepID],Table3[RepName])</f>
        <v>Essam</v>
      </c>
    </row>
    <row r="6590" spans="1:11" x14ac:dyDescent="0.35">
      <c r="A6590" s="8">
        <v>460</v>
      </c>
      <c r="B6590" t="str" cm="1">
        <f t="array" ref="B6590:F6590">_xlfn.XLOOKUP(A6590,Table4[ProductID],Table4[[ProductCode]:[Brand]])</f>
        <v>YW-26-038</v>
      </c>
      <c r="C6590" t="str">
        <v>Pokémon Card tin box</v>
      </c>
      <c r="D6590" t="str">
        <v>Games</v>
      </c>
      <c r="E6590" t="str">
        <v>Card Game</v>
      </c>
      <c r="F6590" t="str">
        <v>Pokémon</v>
      </c>
      <c r="G6590">
        <f>_xlfn.XLOOKUP(A6590,Table2[ProductID],Table2[StoreID])</f>
        <v>4</v>
      </c>
      <c r="H6590" t="str" cm="1">
        <f t="array" ref="H6590:I6590">_xlfn.XLOOKUP(G6590,Table1[StoreID],Table1[[StoreName]:[Region]])</f>
        <v>StoreD</v>
      </c>
      <c r="I6590" t="str">
        <v>Alex</v>
      </c>
      <c r="J6590">
        <f>_xlfn.XLOOKUP(A6590,Table2[ProductID],Table2[RepID])</f>
        <v>23</v>
      </c>
      <c r="K6590" t="str">
        <f>_xlfn.XLOOKUP(J6590,Table3[RepID],Table3[RepName])</f>
        <v>Essam</v>
      </c>
    </row>
    <row r="6591" spans="1:11" x14ac:dyDescent="0.35">
      <c r="A6591" s="8">
        <v>386</v>
      </c>
      <c r="B6591" t="str" cm="1">
        <f t="array" ref="B6591:F6591">_xlfn.XLOOKUP(A6591,Table4[ProductID],Table4[[ProductCode]:[Brand]])</f>
        <v>YW-28-036</v>
      </c>
      <c r="C6591" t="str">
        <v>Pokémon Card 30 Card</v>
      </c>
      <c r="D6591" t="str">
        <v>Games</v>
      </c>
      <c r="E6591" t="str">
        <v>Card Game</v>
      </c>
      <c r="F6591" t="str">
        <v>Pokémon</v>
      </c>
      <c r="G6591">
        <f>_xlfn.XLOOKUP(A6591,Table2[ProductID],Table2[StoreID])</f>
        <v>4</v>
      </c>
      <c r="H6591" t="str" cm="1">
        <f t="array" ref="H6591:I6591">_xlfn.XLOOKUP(G6591,Table1[StoreID],Table1[[StoreName]:[Region]])</f>
        <v>StoreD</v>
      </c>
      <c r="I6591" t="str">
        <v>Alex</v>
      </c>
      <c r="J6591">
        <f>_xlfn.XLOOKUP(A6591,Table2[ProductID],Table2[RepID])</f>
        <v>2</v>
      </c>
      <c r="K6591" t="str">
        <f>_xlfn.XLOOKUP(J6591,Table3[RepID],Table3[RepName])</f>
        <v>Bassem</v>
      </c>
    </row>
    <row r="6592" spans="1:11" x14ac:dyDescent="0.35">
      <c r="A6592" s="8">
        <v>472</v>
      </c>
      <c r="B6592" t="str" cm="1">
        <f t="array" ref="B6592:F6592">_xlfn.XLOOKUP(A6592,Table4[ProductID],Table4[[ProductCode]:[Brand]])</f>
        <v>YW-26-025</v>
      </c>
      <c r="C6592" t="str">
        <v>Beyblade</v>
      </c>
      <c r="D6592" t="str">
        <v>Games</v>
      </c>
      <c r="E6592" t="str">
        <v>Top &amp; Battle</v>
      </c>
      <c r="F6592" t="str">
        <v>Beyblade</v>
      </c>
      <c r="G6592">
        <f>_xlfn.XLOOKUP(A6592,Table2[ProductID],Table2[StoreID])</f>
        <v>4</v>
      </c>
      <c r="H6592" t="str" cm="1">
        <f t="array" ref="H6592:I6592">_xlfn.XLOOKUP(G6592,Table1[StoreID],Table1[[StoreName]:[Region]])</f>
        <v>StoreD</v>
      </c>
      <c r="I6592" t="str">
        <v>Alex</v>
      </c>
      <c r="J6592">
        <f>_xlfn.XLOOKUP(A6592,Table2[ProductID],Table2[RepID])</f>
        <v>33</v>
      </c>
      <c r="K6592" t="str">
        <f>_xlfn.XLOOKUP(J6592,Table3[RepID],Table3[RepName])</f>
        <v>Alaa</v>
      </c>
    </row>
    <row r="6593" spans="1:11" x14ac:dyDescent="0.35">
      <c r="A6593" s="8">
        <v>472</v>
      </c>
      <c r="B6593" t="str" cm="1">
        <f t="array" ref="B6593:F6593">_xlfn.XLOOKUP(A6593,Table4[ProductID],Table4[[ProductCode]:[Brand]])</f>
        <v>YW-26-025</v>
      </c>
      <c r="C6593" t="str">
        <v>Beyblade</v>
      </c>
      <c r="D6593" t="str">
        <v>Games</v>
      </c>
      <c r="E6593" t="str">
        <v>Top &amp; Battle</v>
      </c>
      <c r="F6593" t="str">
        <v>Beyblade</v>
      </c>
      <c r="G6593">
        <f>_xlfn.XLOOKUP(A6593,Table2[ProductID],Table2[StoreID])</f>
        <v>4</v>
      </c>
      <c r="H6593" t="str" cm="1">
        <f t="array" ref="H6593:I6593">_xlfn.XLOOKUP(G6593,Table1[StoreID],Table1[[StoreName]:[Region]])</f>
        <v>StoreD</v>
      </c>
      <c r="I6593" t="str">
        <v>Alex</v>
      </c>
      <c r="J6593">
        <f>_xlfn.XLOOKUP(A6593,Table2[ProductID],Table2[RepID])</f>
        <v>33</v>
      </c>
      <c r="K6593" t="str">
        <f>_xlfn.XLOOKUP(J6593,Table3[RepID],Table3[RepName])</f>
        <v>Alaa</v>
      </c>
    </row>
    <row r="6594" spans="1:11" x14ac:dyDescent="0.35">
      <c r="A6594" s="8">
        <v>15</v>
      </c>
      <c r="B6594" t="str" cm="1">
        <f t="array" ref="B6594:F6594">_xlfn.XLOOKUP(A6594,Table4[ProductID],Table4[[ProductCode]:[Brand]])</f>
        <v>ZUR-7487</v>
      </c>
      <c r="C6594" t="str">
        <v>Zuru Smasher Smashers Dino Island Mega Dino Egg Over 25 Surprisses</v>
      </c>
      <c r="D6594" t="str">
        <v>Surprise</v>
      </c>
      <c r="E6594" t="str">
        <v>Egg</v>
      </c>
      <c r="F6594" t="str">
        <v>Smashers</v>
      </c>
      <c r="G6594">
        <f>_xlfn.XLOOKUP(A6594,Table2[ProductID],Table2[StoreID])</f>
        <v>4</v>
      </c>
      <c r="H6594" t="str" cm="1">
        <f t="array" ref="H6594:I6594">_xlfn.XLOOKUP(G6594,Table1[StoreID],Table1[[StoreName]:[Region]])</f>
        <v>StoreD</v>
      </c>
      <c r="I6594" t="str">
        <v>Alex</v>
      </c>
      <c r="J6594">
        <f>_xlfn.XLOOKUP(A6594,Table2[ProductID],Table2[RepID])</f>
        <v>33</v>
      </c>
      <c r="K6594" t="str">
        <f>_xlfn.XLOOKUP(J6594,Table3[RepID],Table3[RepName])</f>
        <v>Alaa</v>
      </c>
    </row>
    <row r="6595" spans="1:11" x14ac:dyDescent="0.35">
      <c r="A6595" s="8">
        <v>4086</v>
      </c>
      <c r="B6595" t="str" cm="1">
        <f t="array" ref="B6595:F6595">_xlfn.XLOOKUP(A6595,Table4[ProductID],Table4[[ProductCode]:[Brand]])</f>
        <v>DOH-SH-5278</v>
      </c>
      <c r="C6595" t="str">
        <v>Bingo Dough Can 56gm - Blue</v>
      </c>
      <c r="D6595" t="str">
        <v>Clay</v>
      </c>
      <c r="E6595" t="str">
        <v>Dough</v>
      </c>
      <c r="F6595" t="str">
        <v>Bingo Dough</v>
      </c>
      <c r="G6595">
        <f>_xlfn.XLOOKUP(A6595,Table2[ProductID],Table2[StoreID])</f>
        <v>4</v>
      </c>
      <c r="H6595" t="str" cm="1">
        <f t="array" ref="H6595:I6595">_xlfn.XLOOKUP(G6595,Table1[StoreID],Table1[[StoreName]:[Region]])</f>
        <v>StoreD</v>
      </c>
      <c r="I6595" t="str">
        <v>Alex</v>
      </c>
      <c r="J6595">
        <f>_xlfn.XLOOKUP(A6595,Table2[ProductID],Table2[RepID])</f>
        <v>23</v>
      </c>
      <c r="K6595" t="str">
        <f>_xlfn.XLOOKUP(J6595,Table3[RepID],Table3[RepName])</f>
        <v>Essam</v>
      </c>
    </row>
    <row r="6596" spans="1:11" x14ac:dyDescent="0.35">
      <c r="A6596" s="8">
        <v>471</v>
      </c>
      <c r="B6596" t="str" cm="1">
        <f t="array" ref="B6596:F6596">_xlfn.XLOOKUP(A6596,Table4[ProductID],Table4[[ProductCode]:[Brand]])</f>
        <v>YW-26-026</v>
      </c>
      <c r="C6596" t="str">
        <v>Yoyo Stich ( Stand 24 pcs )</v>
      </c>
      <c r="D6596" t="str">
        <v>Games</v>
      </c>
      <c r="E6596" t="str">
        <v>Yoyo</v>
      </c>
      <c r="F6596" t="str">
        <v>Stich &amp; Lilo</v>
      </c>
      <c r="G6596">
        <f>_xlfn.XLOOKUP(A6596,Table2[ProductID],Table2[StoreID])</f>
        <v>4</v>
      </c>
      <c r="H6596" t="str" cm="1">
        <f t="array" ref="H6596:I6596">_xlfn.XLOOKUP(G6596,Table1[StoreID],Table1[[StoreName]:[Region]])</f>
        <v>StoreD</v>
      </c>
      <c r="I6596" t="str">
        <v>Alex</v>
      </c>
      <c r="J6596">
        <f>_xlfn.XLOOKUP(A6596,Table2[ProductID],Table2[RepID])</f>
        <v>2</v>
      </c>
      <c r="K6596" t="str">
        <f>_xlfn.XLOOKUP(J6596,Table3[RepID],Table3[RepName])</f>
        <v>Bassem</v>
      </c>
    </row>
    <row r="6597" spans="1:11" x14ac:dyDescent="0.35">
      <c r="A6597" s="8">
        <v>4079</v>
      </c>
      <c r="B6597" t="str" cm="1">
        <f t="array" ref="B6597:F6597">_xlfn.XLOOKUP(A6597,Table4[ProductID],Table4[[ProductCode]:[Brand]])</f>
        <v>E91 BP-2</v>
      </c>
      <c r="C6597" t="str">
        <v>Energizer Card 2  AA Promo</v>
      </c>
      <c r="D6597" t="str">
        <v>Add-ons</v>
      </c>
      <c r="E6597" t="str">
        <v>Battery</v>
      </c>
      <c r="F6597" t="str">
        <v>Energizer</v>
      </c>
      <c r="G6597">
        <f>_xlfn.XLOOKUP(A6597,Table2[ProductID],Table2[StoreID])</f>
        <v>4</v>
      </c>
      <c r="H6597" t="str" cm="1">
        <f t="array" ref="H6597:I6597">_xlfn.XLOOKUP(G6597,Table1[StoreID],Table1[[StoreName]:[Region]])</f>
        <v>StoreD</v>
      </c>
      <c r="I6597" t="str">
        <v>Alex</v>
      </c>
      <c r="J6597">
        <f>_xlfn.XLOOKUP(A6597,Table2[ProductID],Table2[RepID])</f>
        <v>2</v>
      </c>
      <c r="K6597" t="str">
        <f>_xlfn.XLOOKUP(J6597,Table3[RepID],Table3[RepName])</f>
        <v>Bassem</v>
      </c>
    </row>
    <row r="6598" spans="1:11" x14ac:dyDescent="0.35">
      <c r="A6598" s="8">
        <v>386</v>
      </c>
      <c r="B6598" t="str" cm="1">
        <f t="array" ref="B6598:F6598">_xlfn.XLOOKUP(A6598,Table4[ProductID],Table4[[ProductCode]:[Brand]])</f>
        <v>YW-28-036</v>
      </c>
      <c r="C6598" t="str">
        <v>Pokémon Card 30 Card</v>
      </c>
      <c r="D6598" t="str">
        <v>Games</v>
      </c>
      <c r="E6598" t="str">
        <v>Card Game</v>
      </c>
      <c r="F6598" t="str">
        <v>Pokémon</v>
      </c>
      <c r="G6598">
        <f>_xlfn.XLOOKUP(A6598,Table2[ProductID],Table2[StoreID])</f>
        <v>4</v>
      </c>
      <c r="H6598" t="str" cm="1">
        <f t="array" ref="H6598:I6598">_xlfn.XLOOKUP(G6598,Table1[StoreID],Table1[[StoreName]:[Region]])</f>
        <v>StoreD</v>
      </c>
      <c r="I6598" t="str">
        <v>Alex</v>
      </c>
      <c r="J6598">
        <f>_xlfn.XLOOKUP(A6598,Table2[ProductID],Table2[RepID])</f>
        <v>2</v>
      </c>
      <c r="K6598" t="str">
        <f>_xlfn.XLOOKUP(J6598,Table3[RepID],Table3[RepName])</f>
        <v>Bassem</v>
      </c>
    </row>
    <row r="6599" spans="1:11" x14ac:dyDescent="0.35">
      <c r="A6599" s="8">
        <v>627</v>
      </c>
      <c r="B6599" t="str" cm="1">
        <f t="array" ref="B6599:F6599">_xlfn.XLOOKUP(A6599,Table4[ProductID],Table4[[ProductCode]:[Brand]])</f>
        <v>XS-36515-D</v>
      </c>
      <c r="C6599" t="str">
        <v>X-Shot - Excel Skin Menance - Spray Tag</v>
      </c>
      <c r="D6599" t="str">
        <v>Guns</v>
      </c>
      <c r="E6599" t="str">
        <v>Gun</v>
      </c>
      <c r="F6599" t="str">
        <v>X-Shot</v>
      </c>
      <c r="G6599">
        <f>_xlfn.XLOOKUP(A6599,Table2[ProductID],Table2[StoreID])</f>
        <v>2</v>
      </c>
      <c r="H6599" t="str" cm="1">
        <f t="array" ref="H6599:I6599">_xlfn.XLOOKUP(G6599,Table1[StoreID],Table1[[StoreName]:[Region]])</f>
        <v>StoreB</v>
      </c>
      <c r="I6599" t="str">
        <v>Cairo</v>
      </c>
      <c r="J6599">
        <f>_xlfn.XLOOKUP(A6599,Table2[ProductID],Table2[RepID])</f>
        <v>25</v>
      </c>
      <c r="K6599" t="str">
        <f>_xlfn.XLOOKUP(J6599,Table3[RepID],Table3[RepName])</f>
        <v>Marwa</v>
      </c>
    </row>
    <row r="6600" spans="1:11" x14ac:dyDescent="0.35">
      <c r="A6600" s="8">
        <v>4079</v>
      </c>
      <c r="B6600" t="str" cm="1">
        <f t="array" ref="B6600:F6600">_xlfn.XLOOKUP(A6600,Table4[ProductID],Table4[[ProductCode]:[Brand]])</f>
        <v>E91 BP-2</v>
      </c>
      <c r="C6600" t="str">
        <v>Energizer Card 2  AA Promo</v>
      </c>
      <c r="D6600" t="str">
        <v>Add-ons</v>
      </c>
      <c r="E6600" t="str">
        <v>Battery</v>
      </c>
      <c r="F6600" t="str">
        <v>Energizer</v>
      </c>
      <c r="G6600">
        <f>_xlfn.XLOOKUP(A6600,Table2[ProductID],Table2[StoreID])</f>
        <v>4</v>
      </c>
      <c r="H6600" t="str" cm="1">
        <f t="array" ref="H6600:I6600">_xlfn.XLOOKUP(G6600,Table1[StoreID],Table1[[StoreName]:[Region]])</f>
        <v>StoreD</v>
      </c>
      <c r="I6600" t="str">
        <v>Alex</v>
      </c>
      <c r="J6600">
        <f>_xlfn.XLOOKUP(A6600,Table2[ProductID],Table2[RepID])</f>
        <v>2</v>
      </c>
      <c r="K6600" t="str">
        <f>_xlfn.XLOOKUP(J6600,Table3[RepID],Table3[RepName])</f>
        <v>Bassem</v>
      </c>
    </row>
    <row r="6601" spans="1:11" x14ac:dyDescent="0.35">
      <c r="A6601" s="8">
        <v>573</v>
      </c>
      <c r="B6601" t="str" cm="1">
        <f t="array" ref="B6601:F6601">_xlfn.XLOOKUP(A6601,Table4[ProductID],Table4[[ProductCode]:[Brand]])</f>
        <v>YA-YA-EU810220</v>
      </c>
      <c r="C6601" t="str">
        <v>Alpha Katuri Magic Little Egg-Duri</v>
      </c>
      <c r="D6601" t="str">
        <v>Action Figure</v>
      </c>
      <c r="E6601" t="str">
        <v>Figures</v>
      </c>
      <c r="F6601" t="str">
        <v>Katuri</v>
      </c>
      <c r="G6601">
        <f>_xlfn.XLOOKUP(A6601,Table2[ProductID],Table2[StoreID])</f>
        <v>2</v>
      </c>
      <c r="H6601" t="str" cm="1">
        <f t="array" ref="H6601:I6601">_xlfn.XLOOKUP(G6601,Table1[StoreID],Table1[[StoreName]:[Region]])</f>
        <v>StoreB</v>
      </c>
      <c r="I6601" t="str">
        <v>Cairo</v>
      </c>
      <c r="J6601">
        <f>_xlfn.XLOOKUP(A6601,Table2[ProductID],Table2[RepID])</f>
        <v>23</v>
      </c>
      <c r="K6601" t="str">
        <f>_xlfn.XLOOKUP(J6601,Table3[RepID],Table3[RepName])</f>
        <v>Essam</v>
      </c>
    </row>
    <row r="6602" spans="1:11" x14ac:dyDescent="0.35">
      <c r="A6602" s="8">
        <v>2804</v>
      </c>
      <c r="B6602" t="str" cm="1">
        <f t="array" ref="B6602:F6602">_xlfn.XLOOKUP(A6602,Table4[ProductID],Table4[[ProductCode]:[Brand]])</f>
        <v>RSH-50120</v>
      </c>
      <c r="C6602" t="str">
        <v>Moose - KindiKids Scented Sisters Strawberry Blossom - BER</v>
      </c>
      <c r="D6602" t="str">
        <v>Dolls &amp; Accessories</v>
      </c>
      <c r="E6602" t="str">
        <v>Doll</v>
      </c>
      <c r="F6602" t="str">
        <v>Kindi Kids</v>
      </c>
      <c r="G6602">
        <f>_xlfn.XLOOKUP(A6602,Table2[ProductID],Table2[StoreID])</f>
        <v>4</v>
      </c>
      <c r="H6602" t="str" cm="1">
        <f t="array" ref="H6602:I6602">_xlfn.XLOOKUP(G6602,Table1[StoreID],Table1[[StoreName]:[Region]])</f>
        <v>StoreD</v>
      </c>
      <c r="I6602" t="str">
        <v>Alex</v>
      </c>
      <c r="J6602">
        <f>_xlfn.XLOOKUP(A6602,Table2[ProductID],Table2[RepID])</f>
        <v>2</v>
      </c>
      <c r="K6602" t="str">
        <f>_xlfn.XLOOKUP(J6602,Table3[RepID],Table3[RepName])</f>
        <v>Bassem</v>
      </c>
    </row>
    <row r="6603" spans="1:11" x14ac:dyDescent="0.35">
      <c r="A6603" s="8">
        <v>413</v>
      </c>
      <c r="B6603" t="str" cm="1">
        <f t="array" ref="B6603:F6603">_xlfn.XLOOKUP(A6603,Table4[ProductID],Table4[[ProductCode]:[Brand]])</f>
        <v>YW-28-007</v>
      </c>
      <c r="C6603" t="str">
        <v>Frozen Egg Stand 12 pieces</v>
      </c>
      <c r="D6603" t="str">
        <v>Surprise</v>
      </c>
      <c r="E6603" t="str">
        <v>Egg</v>
      </c>
      <c r="F6603" t="str">
        <v>Disney</v>
      </c>
      <c r="G6603">
        <f>_xlfn.XLOOKUP(A6603,Table2[ProductID],Table2[StoreID])</f>
        <v>4</v>
      </c>
      <c r="H6603" t="str" cm="1">
        <f t="array" ref="H6603:I6603">_xlfn.XLOOKUP(G6603,Table1[StoreID],Table1[[StoreName]:[Region]])</f>
        <v>StoreD</v>
      </c>
      <c r="I6603" t="str">
        <v>Alex</v>
      </c>
      <c r="J6603">
        <f>_xlfn.XLOOKUP(A6603,Table2[ProductID],Table2[RepID])</f>
        <v>2</v>
      </c>
      <c r="K6603" t="str">
        <f>_xlfn.XLOOKUP(J6603,Table3[RepID],Table3[RepName])</f>
        <v>Bassem</v>
      </c>
    </row>
    <row r="6604" spans="1:11" x14ac:dyDescent="0.35">
      <c r="A6604" s="8">
        <v>2855</v>
      </c>
      <c r="B6604" t="str" cm="1">
        <f t="array" ref="B6604:F6604">_xlfn.XLOOKUP(A6604,Table4[ProductID],Table4[[ProductCode]:[Brand]])</f>
        <v>RSH-25262</v>
      </c>
      <c r="C6604" t="str">
        <v>Moose - Real Littlesback Packs Cdu9Pcs</v>
      </c>
      <c r="D6604" t="str">
        <v>Fashion</v>
      </c>
      <c r="E6604" t="str">
        <v>Accessories</v>
      </c>
      <c r="F6604" t="str">
        <v>Real Littles</v>
      </c>
      <c r="G6604">
        <f>_xlfn.XLOOKUP(A6604,Table2[ProductID],Table2[StoreID])</f>
        <v>2</v>
      </c>
      <c r="H6604" t="str" cm="1">
        <f t="array" ref="H6604:I6604">_xlfn.XLOOKUP(G6604,Table1[StoreID],Table1[[StoreName]:[Region]])</f>
        <v>StoreB</v>
      </c>
      <c r="I6604" t="str">
        <v>Cairo</v>
      </c>
      <c r="J6604">
        <f>_xlfn.XLOOKUP(A6604,Table2[ProductID],Table2[RepID])</f>
        <v>22</v>
      </c>
      <c r="K6604" t="str">
        <f>_xlfn.XLOOKUP(J6604,Table3[RepID],Table3[RepName])</f>
        <v>Bahi</v>
      </c>
    </row>
    <row r="6605" spans="1:11" x14ac:dyDescent="0.35">
      <c r="A6605" s="8">
        <v>2857</v>
      </c>
      <c r="B6605" t="str" cm="1">
        <f t="array" ref="B6605:F6605">_xlfn.XLOOKUP(A6605,Table4[ProductID],Table4[[ProductCode]:[Brand]])</f>
        <v>RSH-25203</v>
      </c>
      <c r="C6605" t="str">
        <v>Moose - Blingle Bands Starter Pod - Cdu6Pcs</v>
      </c>
      <c r="D6605" t="str">
        <v>Education &amp; Learning</v>
      </c>
      <c r="E6605" t="str">
        <v>Art &amp; Craft</v>
      </c>
      <c r="F6605" t="str">
        <v>Blingle Bands</v>
      </c>
      <c r="G6605">
        <f>_xlfn.XLOOKUP(A6605,Table2[ProductID],Table2[StoreID])</f>
        <v>2</v>
      </c>
      <c r="H6605" t="str" cm="1">
        <f t="array" ref="H6605:I6605">_xlfn.XLOOKUP(G6605,Table1[StoreID],Table1[[StoreName]:[Region]])</f>
        <v>StoreB</v>
      </c>
      <c r="I6605" t="str">
        <v>Cairo</v>
      </c>
      <c r="J6605">
        <f>_xlfn.XLOOKUP(A6605,Table2[ProductID],Table2[RepID])</f>
        <v>16</v>
      </c>
      <c r="K6605" t="str">
        <f>_xlfn.XLOOKUP(J6605,Table3[RepID],Table3[RepName])</f>
        <v>Faten</v>
      </c>
    </row>
    <row r="6606" spans="1:11" x14ac:dyDescent="0.35">
      <c r="A6606" s="8">
        <v>465</v>
      </c>
      <c r="B6606" t="str" cm="1">
        <f t="array" ref="B6606:F6606">_xlfn.XLOOKUP(A6606,Table4[ProductID],Table4[[ProductCode]:[Brand]])</f>
        <v>YW-26-032</v>
      </c>
      <c r="C6606" t="str">
        <v>Pokémon Card 25 card ( Stand 20 pcs )</v>
      </c>
      <c r="D6606" t="str">
        <v>Games</v>
      </c>
      <c r="E6606" t="str">
        <v>Card Game</v>
      </c>
      <c r="F6606" t="str">
        <v>Pokémon</v>
      </c>
      <c r="G6606">
        <f>_xlfn.XLOOKUP(A6606,Table2[ProductID],Table2[StoreID])</f>
        <v>4</v>
      </c>
      <c r="H6606" t="str" cm="1">
        <f t="array" ref="H6606:I6606">_xlfn.XLOOKUP(G6606,Table1[StoreID],Table1[[StoreName]:[Region]])</f>
        <v>StoreD</v>
      </c>
      <c r="I6606" t="str">
        <v>Alex</v>
      </c>
      <c r="J6606">
        <f>_xlfn.XLOOKUP(A6606,Table2[ProductID],Table2[RepID])</f>
        <v>2</v>
      </c>
      <c r="K6606" t="str">
        <f>_xlfn.XLOOKUP(J6606,Table3[RepID],Table3[RepName])</f>
        <v>Bassem</v>
      </c>
    </row>
    <row r="6607" spans="1:11" x14ac:dyDescent="0.35">
      <c r="A6607" s="8">
        <v>385</v>
      </c>
      <c r="B6607" t="str" cm="1">
        <f t="array" ref="B6607:F6607">_xlfn.XLOOKUP(A6607,Table4[ProductID],Table4[[ProductCode]:[Brand]])</f>
        <v>YW-28-037</v>
      </c>
      <c r="C6607" t="str">
        <v>Pokémon Tin Box 4 Asst</v>
      </c>
      <c r="D6607" t="str">
        <v>Games</v>
      </c>
      <c r="E6607" t="str">
        <v>Card Game</v>
      </c>
      <c r="F6607" t="str">
        <v>Pokémon</v>
      </c>
      <c r="G6607">
        <f>_xlfn.XLOOKUP(A6607,Table2[ProductID],Table2[StoreID])</f>
        <v>4</v>
      </c>
      <c r="H6607" t="str" cm="1">
        <f t="array" ref="H6607:I6607">_xlfn.XLOOKUP(G6607,Table1[StoreID],Table1[[StoreName]:[Region]])</f>
        <v>StoreD</v>
      </c>
      <c r="I6607" t="str">
        <v>Alex</v>
      </c>
      <c r="J6607">
        <f>_xlfn.XLOOKUP(A6607,Table2[ProductID],Table2[RepID])</f>
        <v>33</v>
      </c>
      <c r="K6607" t="str">
        <f>_xlfn.XLOOKUP(J6607,Table3[RepID],Table3[RepName])</f>
        <v>Alaa</v>
      </c>
    </row>
    <row r="6608" spans="1:11" x14ac:dyDescent="0.35">
      <c r="A6608" s="8">
        <v>458</v>
      </c>
      <c r="B6608" t="str" cm="1">
        <f t="array" ref="B6608:F6608">_xlfn.XLOOKUP(A6608,Table4[ProductID],Table4[[ProductCode]:[Brand]])</f>
        <v>YW-26-040</v>
      </c>
      <c r="C6608" t="str">
        <v>Pokémon Card tin box</v>
      </c>
      <c r="D6608" t="str">
        <v>Games</v>
      </c>
      <c r="E6608" t="str">
        <v>Card Game</v>
      </c>
      <c r="F6608" t="str">
        <v>Pokémon</v>
      </c>
      <c r="G6608">
        <f>_xlfn.XLOOKUP(A6608,Table2[ProductID],Table2[StoreID])</f>
        <v>4</v>
      </c>
      <c r="H6608" t="str" cm="1">
        <f t="array" ref="H6608:I6608">_xlfn.XLOOKUP(G6608,Table1[StoreID],Table1[[StoreName]:[Region]])</f>
        <v>StoreD</v>
      </c>
      <c r="I6608" t="str">
        <v>Alex</v>
      </c>
      <c r="J6608">
        <f>_xlfn.XLOOKUP(A6608,Table2[ProductID],Table2[RepID])</f>
        <v>23</v>
      </c>
      <c r="K6608" t="str">
        <f>_xlfn.XLOOKUP(J6608,Table3[RepID],Table3[RepName])</f>
        <v>Essam</v>
      </c>
    </row>
    <row r="6609" spans="1:11" x14ac:dyDescent="0.35">
      <c r="A6609" s="8">
        <v>7</v>
      </c>
      <c r="B6609" t="str" cm="1">
        <f t="array" ref="B6609:F6609">_xlfn.XLOOKUP(A6609,Table4[ProductID],Table4[[ProductCode]:[Brand]])</f>
        <v>ZUR-9601-B</v>
      </c>
      <c r="C6609" t="str">
        <v>COCO Surprise Cones Classics-Bon-Bon PDQ (12 PCS)</v>
      </c>
      <c r="D6609" t="str">
        <v>Plush &amp; Soft Toys</v>
      </c>
      <c r="E6609" t="str">
        <v>Non Battery</v>
      </c>
      <c r="F6609" t="str">
        <v>COCO SURPRISE</v>
      </c>
      <c r="G6609">
        <f>_xlfn.XLOOKUP(A6609,Table2[ProductID],Table2[StoreID])</f>
        <v>1</v>
      </c>
      <c r="H6609" t="str" cm="1">
        <f t="array" ref="H6609:I6609">_xlfn.XLOOKUP(G6609,Table1[StoreID],Table1[[StoreName]:[Region]])</f>
        <v>StoreA</v>
      </c>
      <c r="I6609" t="str">
        <v>Cairo</v>
      </c>
      <c r="J6609">
        <f>_xlfn.XLOOKUP(A6609,Table2[ProductID],Table2[RepID])</f>
        <v>3</v>
      </c>
      <c r="K6609" t="str">
        <f>_xlfn.XLOOKUP(J6609,Table3[RepID],Table3[RepName])</f>
        <v>Nada</v>
      </c>
    </row>
    <row r="6610" spans="1:11" x14ac:dyDescent="0.35">
      <c r="A6610" s="8">
        <v>3383</v>
      </c>
      <c r="B6610" t="str" cm="1">
        <f t="array" ref="B6610:F6610">_xlfn.XLOOKUP(A6610,Table4[ProductID],Table4[[ProductCode]:[Brand]])</f>
        <v>MGA-581642-4</v>
      </c>
      <c r="C6610" t="str">
        <v>L.O.L. Surprise Furniture Playset with Doll SNACK</v>
      </c>
      <c r="D6610" t="str">
        <v>Dolls &amp; Accessories</v>
      </c>
      <c r="E6610" t="str">
        <v>Doll House &amp; Play set</v>
      </c>
      <c r="F6610" t="str">
        <v>L.O.L. Surprise</v>
      </c>
      <c r="G6610">
        <f>_xlfn.XLOOKUP(A6610,Table2[ProductID],Table2[StoreID])</f>
        <v>4</v>
      </c>
      <c r="H6610" t="str" cm="1">
        <f t="array" ref="H6610:I6610">_xlfn.XLOOKUP(G6610,Table1[StoreID],Table1[[StoreName]:[Region]])</f>
        <v>StoreD</v>
      </c>
      <c r="I6610" t="str">
        <v>Alex</v>
      </c>
      <c r="J6610">
        <f>_xlfn.XLOOKUP(A6610,Table2[ProductID],Table2[RepID])</f>
        <v>2</v>
      </c>
      <c r="K6610" t="str">
        <f>_xlfn.XLOOKUP(J6610,Table3[RepID],Table3[RepName])</f>
        <v>Bassem</v>
      </c>
    </row>
    <row r="6611" spans="1:11" x14ac:dyDescent="0.35">
      <c r="A6611" s="8">
        <v>465</v>
      </c>
      <c r="B6611" t="str" cm="1">
        <f t="array" ref="B6611:F6611">_xlfn.XLOOKUP(A6611,Table4[ProductID],Table4[[ProductCode]:[Brand]])</f>
        <v>YW-26-032</v>
      </c>
      <c r="C6611" t="str">
        <v>Pokémon Card 25 card ( Stand 20 pcs )</v>
      </c>
      <c r="D6611" t="str">
        <v>Games</v>
      </c>
      <c r="E6611" t="str">
        <v>Card Game</v>
      </c>
      <c r="F6611" t="str">
        <v>Pokémon</v>
      </c>
      <c r="G6611">
        <f>_xlfn.XLOOKUP(A6611,Table2[ProductID],Table2[StoreID])</f>
        <v>4</v>
      </c>
      <c r="H6611" t="str" cm="1">
        <f t="array" ref="H6611:I6611">_xlfn.XLOOKUP(G6611,Table1[StoreID],Table1[[StoreName]:[Region]])</f>
        <v>StoreD</v>
      </c>
      <c r="I6611" t="str">
        <v>Alex</v>
      </c>
      <c r="J6611">
        <f>_xlfn.XLOOKUP(A6611,Table2[ProductID],Table2[RepID])</f>
        <v>2</v>
      </c>
      <c r="K6611" t="str">
        <f>_xlfn.XLOOKUP(J6611,Table3[RepID],Table3[RepName])</f>
        <v>Bassem</v>
      </c>
    </row>
    <row r="6612" spans="1:11" x14ac:dyDescent="0.35">
      <c r="A6612" s="8">
        <v>3475</v>
      </c>
      <c r="B6612" t="str" cm="1">
        <f t="array" ref="B6612:F6612">_xlfn.XLOOKUP(A6612,Table4[ProductID],Table4[[ProductCode]:[Brand]])</f>
        <v>MGA-572756-1</v>
      </c>
      <c r="C6612" t="str">
        <v>L.O.L. Surprise OMG Core Doll Spicy Babe Series 4</v>
      </c>
      <c r="D6612" t="str">
        <v>Dolls &amp; Accessories</v>
      </c>
      <c r="E6612" t="str">
        <v>Fashion Doll</v>
      </c>
      <c r="F6612" t="str">
        <v>L.O.L. Surprise</v>
      </c>
      <c r="G6612">
        <f>_xlfn.XLOOKUP(A6612,Table2[ProductID],Table2[StoreID])</f>
        <v>1</v>
      </c>
      <c r="H6612" t="str" cm="1">
        <f t="array" ref="H6612:I6612">_xlfn.XLOOKUP(G6612,Table1[StoreID],Table1[[StoreName]:[Region]])</f>
        <v>StoreA</v>
      </c>
      <c r="I6612" t="str">
        <v>Cairo</v>
      </c>
      <c r="J6612">
        <f>_xlfn.XLOOKUP(A6612,Table2[ProductID],Table2[RepID])</f>
        <v>5</v>
      </c>
      <c r="K6612" t="str">
        <f>_xlfn.XLOOKUP(J6612,Table3[RepID],Table3[RepName])</f>
        <v>Yara</v>
      </c>
    </row>
    <row r="6613" spans="1:11" x14ac:dyDescent="0.35">
      <c r="A6613" s="8">
        <v>2788</v>
      </c>
      <c r="B6613" t="str" cm="1">
        <f t="array" ref="B6613:F6613">_xlfn.XLOOKUP(A6613,Table4[ProductID],Table4[[ProductCode]:[Brand]])</f>
        <v>RSH-OFG106</v>
      </c>
      <c r="C6613" t="str">
        <v>Canal Toys - Style 4 Ever DIY Unicorn</v>
      </c>
      <c r="D6613" t="str">
        <v>Education &amp; Learning</v>
      </c>
      <c r="E6613" t="str">
        <v>Art &amp; Craft</v>
      </c>
      <c r="F6613" t="str">
        <v>Style 4 Ever</v>
      </c>
      <c r="G6613">
        <f>_xlfn.XLOOKUP(A6613,Table2[ProductID],Table2[StoreID])</f>
        <v>4</v>
      </c>
      <c r="H6613" t="str" cm="1">
        <f t="array" ref="H6613:I6613">_xlfn.XLOOKUP(G6613,Table1[StoreID],Table1[[StoreName]:[Region]])</f>
        <v>StoreD</v>
      </c>
      <c r="I6613" t="str">
        <v>Alex</v>
      </c>
      <c r="J6613">
        <f>_xlfn.XLOOKUP(A6613,Table2[ProductID],Table2[RepID])</f>
        <v>23</v>
      </c>
      <c r="K6613" t="str">
        <f>_xlfn.XLOOKUP(J6613,Table3[RepID],Table3[RepName])</f>
        <v>Essam</v>
      </c>
    </row>
    <row r="6614" spans="1:11" x14ac:dyDescent="0.35">
      <c r="A6614" s="8">
        <v>194</v>
      </c>
      <c r="B6614" t="str" cm="1">
        <f t="array" ref="B6614:F6614">_xlfn.XLOOKUP(A6614,Table4[ProductID],Table4[[ProductCode]:[Brand]])</f>
        <v>ZT-26163</v>
      </c>
      <c r="C6614" t="str">
        <v>Puzzle1500-Val di Funes valley, Dolomites, Italy</v>
      </c>
      <c r="D6614" t="str">
        <v>Education &amp; Learning</v>
      </c>
      <c r="E6614" t="str">
        <v>Puzzle</v>
      </c>
      <c r="F6614" t="str">
        <v>Trefl</v>
      </c>
      <c r="G6614">
        <f>_xlfn.XLOOKUP(A6614,Table2[ProductID],Table2[StoreID])</f>
        <v>1</v>
      </c>
      <c r="H6614" t="str" cm="1">
        <f t="array" ref="H6614:I6614">_xlfn.XLOOKUP(G6614,Table1[StoreID],Table1[[StoreName]:[Region]])</f>
        <v>StoreA</v>
      </c>
      <c r="I6614" t="str">
        <v>Cairo</v>
      </c>
      <c r="J6614">
        <f>_xlfn.XLOOKUP(A6614,Table2[ProductID],Table2[RepID])</f>
        <v>11</v>
      </c>
      <c r="K6614" t="str">
        <f>_xlfn.XLOOKUP(J6614,Table3[RepID],Table3[RepName])</f>
        <v>Ola</v>
      </c>
    </row>
    <row r="6615" spans="1:11" x14ac:dyDescent="0.35">
      <c r="A6615" s="8">
        <v>2829</v>
      </c>
      <c r="B6615" t="str" cm="1">
        <f t="array" ref="B6615:F6615">_xlfn.XLOOKUP(A6615,Table4[ProductID],Table4[[ProductCode]:[Brand]])</f>
        <v>RSH-41287</v>
      </c>
      <c r="C6615" t="str">
        <v>Moose - Goo Jit Zu Dc Hero Pk Armor Batman</v>
      </c>
      <c r="D6615" t="str">
        <v>Action Figure</v>
      </c>
      <c r="E6615" t="str">
        <v>Figures</v>
      </c>
      <c r="F6615" t="str">
        <v>Goo Jit Zu</v>
      </c>
      <c r="G6615">
        <f>_xlfn.XLOOKUP(A6615,Table2[ProductID],Table2[StoreID])</f>
        <v>4</v>
      </c>
      <c r="H6615" t="str" cm="1">
        <f t="array" ref="H6615:I6615">_xlfn.XLOOKUP(G6615,Table1[StoreID],Table1[[StoreName]:[Region]])</f>
        <v>StoreD</v>
      </c>
      <c r="I6615" t="str">
        <v>Alex</v>
      </c>
      <c r="J6615">
        <f>_xlfn.XLOOKUP(A6615,Table2[ProductID],Table2[RepID])</f>
        <v>2</v>
      </c>
      <c r="K6615" t="str">
        <f>_xlfn.XLOOKUP(J6615,Table3[RepID],Table3[RepName])</f>
        <v>Bassem</v>
      </c>
    </row>
    <row r="6616" spans="1:11" x14ac:dyDescent="0.35">
      <c r="A6616" s="8">
        <v>1166</v>
      </c>
      <c r="B6616" t="str" cm="1">
        <f t="array" ref="B6616:F6616">_xlfn.XLOOKUP(A6616,Table4[ProductID],Table4[[ProductCode]:[Brand]])</f>
        <v>SH-3683</v>
      </c>
      <c r="C6616" t="str">
        <v>Die Cast Super Hero 6asst</v>
      </c>
      <c r="D6616" t="str">
        <v>Vehicle - Parking &amp; Robots</v>
      </c>
      <c r="E6616" t="str">
        <v>Car</v>
      </c>
      <c r="F6616" t="str">
        <v>Super Hero</v>
      </c>
      <c r="G6616">
        <f>_xlfn.XLOOKUP(A6616,Table2[ProductID],Table2[StoreID])</f>
        <v>4</v>
      </c>
      <c r="H6616" t="str" cm="1">
        <f t="array" ref="H6616:I6616">_xlfn.XLOOKUP(G6616,Table1[StoreID],Table1[[StoreName]:[Region]])</f>
        <v>StoreD</v>
      </c>
      <c r="I6616" t="str">
        <v>Alex</v>
      </c>
      <c r="J6616">
        <f>_xlfn.XLOOKUP(A6616,Table2[ProductID],Table2[RepID])</f>
        <v>23</v>
      </c>
      <c r="K6616" t="str">
        <f>_xlfn.XLOOKUP(J6616,Table3[RepID],Table3[RepName])</f>
        <v>Essam</v>
      </c>
    </row>
    <row r="6617" spans="1:11" x14ac:dyDescent="0.35">
      <c r="A6617" s="8">
        <v>4079</v>
      </c>
      <c r="B6617" t="str" cm="1">
        <f t="array" ref="B6617:F6617">_xlfn.XLOOKUP(A6617,Table4[ProductID],Table4[[ProductCode]:[Brand]])</f>
        <v>E91 BP-2</v>
      </c>
      <c r="C6617" t="str">
        <v>Energizer Card 2  AA Promo</v>
      </c>
      <c r="D6617" t="str">
        <v>Add-ons</v>
      </c>
      <c r="E6617" t="str">
        <v>Battery</v>
      </c>
      <c r="F6617" t="str">
        <v>Energizer</v>
      </c>
      <c r="G6617">
        <f>_xlfn.XLOOKUP(A6617,Table2[ProductID],Table2[StoreID])</f>
        <v>4</v>
      </c>
      <c r="H6617" t="str" cm="1">
        <f t="array" ref="H6617:I6617">_xlfn.XLOOKUP(G6617,Table1[StoreID],Table1[[StoreName]:[Region]])</f>
        <v>StoreD</v>
      </c>
      <c r="I6617" t="str">
        <v>Alex</v>
      </c>
      <c r="J6617">
        <f>_xlfn.XLOOKUP(A6617,Table2[ProductID],Table2[RepID])</f>
        <v>2</v>
      </c>
      <c r="K6617" t="str">
        <f>_xlfn.XLOOKUP(J6617,Table3[RepID],Table3[RepName])</f>
        <v>Bassem</v>
      </c>
    </row>
    <row r="6618" spans="1:11" x14ac:dyDescent="0.35">
      <c r="A6618" s="8">
        <v>4202</v>
      </c>
      <c r="B6618" t="str" cm="1">
        <f t="array" ref="B6618:F6618">_xlfn.XLOOKUP(A6618,Table4[ProductID],Table4[[ProductCode]:[Brand]])</f>
        <v>AY-30022008</v>
      </c>
      <c r="C6618" t="str">
        <v>Astra Natural Fruit Flavor  Lollipop 10 gm (Pack 100 Pieces) 30022008</v>
      </c>
      <c r="D6618" t="str">
        <v>F&amp;B</v>
      </c>
      <c r="E6618" t="str">
        <v>Food</v>
      </c>
      <c r="F6618" t="str">
        <v>ASTRA</v>
      </c>
      <c r="G6618">
        <f>_xlfn.XLOOKUP(A6618,Table2[ProductID],Table2[StoreID])</f>
        <v>5</v>
      </c>
      <c r="H6618" t="str" cm="1">
        <f t="array" ref="H6618:I6618">_xlfn.XLOOKUP(G6618,Table1[StoreID],Table1[[StoreName]:[Region]])</f>
        <v>StoreE</v>
      </c>
      <c r="I6618" t="str">
        <v>Delta</v>
      </c>
      <c r="J6618">
        <f>_xlfn.XLOOKUP(A6618,Table2[ProductID],Table2[RepID])</f>
        <v>2</v>
      </c>
      <c r="K6618" t="str">
        <f>_xlfn.XLOOKUP(J6618,Table3[RepID],Table3[RepName])</f>
        <v>Bassem</v>
      </c>
    </row>
    <row r="6619" spans="1:11" x14ac:dyDescent="0.35">
      <c r="A6619" s="8">
        <v>3459</v>
      </c>
      <c r="B6619" t="str" cm="1">
        <f t="array" ref="B6619:F6619">_xlfn.XLOOKUP(A6619,Table4[ProductID],Table4[[ProductCode]:[Brand]])</f>
        <v>MGA-576570</v>
      </c>
      <c r="C6619" t="str">
        <v>L.O.L. Surprise OMG Travel Doll- Character 1</v>
      </c>
      <c r="D6619" t="str">
        <v>Dolls &amp; Accessories</v>
      </c>
      <c r="E6619" t="str">
        <v>Fashion Doll</v>
      </c>
      <c r="F6619" t="str">
        <v>L.O.L. Surprise</v>
      </c>
      <c r="G6619">
        <f>_xlfn.XLOOKUP(A6619,Table2[ProductID],Table2[StoreID])</f>
        <v>1</v>
      </c>
      <c r="H6619" t="str" cm="1">
        <f t="array" ref="H6619:I6619">_xlfn.XLOOKUP(G6619,Table1[StoreID],Table1[[StoreName]:[Region]])</f>
        <v>StoreA</v>
      </c>
      <c r="I6619" t="str">
        <v>Cairo</v>
      </c>
      <c r="J6619">
        <f>_xlfn.XLOOKUP(A6619,Table2[ProductID],Table2[RepID])</f>
        <v>11</v>
      </c>
      <c r="K6619" t="str">
        <f>_xlfn.XLOOKUP(J6619,Table3[RepID],Table3[RepName])</f>
        <v>Ola</v>
      </c>
    </row>
    <row r="6620" spans="1:11" x14ac:dyDescent="0.35">
      <c r="A6620" s="8">
        <v>3333</v>
      </c>
      <c r="B6620" t="str" cm="1">
        <f t="array" ref="B6620:F6620">_xlfn.XLOOKUP(A6620,Table4[ProductID],Table4[[ProductCode]:[Brand]])</f>
        <v>MTR-4404</v>
      </c>
      <c r="C6620" t="str">
        <v>Make It Real - Juicy Couture Chains &amp; Charms</v>
      </c>
      <c r="D6620" t="str">
        <v>Fashion</v>
      </c>
      <c r="E6620" t="str">
        <v>Accessories</v>
      </c>
      <c r="F6620" t="str">
        <v>Juicy Couture</v>
      </c>
      <c r="G6620">
        <f>_xlfn.XLOOKUP(A6620,Table2[ProductID],Table2[StoreID])</f>
        <v>1</v>
      </c>
      <c r="H6620" t="str" cm="1">
        <f t="array" ref="H6620:I6620">_xlfn.XLOOKUP(G6620,Table1[StoreID],Table1[[StoreName]:[Region]])</f>
        <v>StoreA</v>
      </c>
      <c r="I6620" t="str">
        <v>Cairo</v>
      </c>
      <c r="J6620">
        <f>_xlfn.XLOOKUP(A6620,Table2[ProductID],Table2[RepID])</f>
        <v>11</v>
      </c>
      <c r="K6620" t="str">
        <f>_xlfn.XLOOKUP(J6620,Table3[RepID],Table3[RepName])</f>
        <v>Ola</v>
      </c>
    </row>
    <row r="6621" spans="1:11" x14ac:dyDescent="0.35">
      <c r="A6621" s="8">
        <v>3332</v>
      </c>
      <c r="B6621" t="str" cm="1">
        <f t="array" ref="B6621:F6621">_xlfn.XLOOKUP(A6621,Table4[ProductID],Table4[[ProductCode]:[Brand]])</f>
        <v>MTR-4412</v>
      </c>
      <c r="C6621" t="str">
        <v>Make It Real - Juicy Couture Love Letters Bracelets</v>
      </c>
      <c r="D6621" t="str">
        <v>Fashion</v>
      </c>
      <c r="E6621" t="str">
        <v>Accessories</v>
      </c>
      <c r="F6621" t="str">
        <v>Juicy Couture</v>
      </c>
      <c r="G6621">
        <f>_xlfn.XLOOKUP(A6621,Table2[ProductID],Table2[StoreID])</f>
        <v>2</v>
      </c>
      <c r="H6621" t="str" cm="1">
        <f t="array" ref="H6621:I6621">_xlfn.XLOOKUP(G6621,Table1[StoreID],Table1[[StoreName]:[Region]])</f>
        <v>StoreB</v>
      </c>
      <c r="I6621" t="str">
        <v>Cairo</v>
      </c>
      <c r="J6621">
        <f>_xlfn.XLOOKUP(A6621,Table2[ProductID],Table2[RepID])</f>
        <v>25</v>
      </c>
      <c r="K6621" t="str">
        <f>_xlfn.XLOOKUP(J6621,Table3[RepID],Table3[RepName])</f>
        <v>Marwa</v>
      </c>
    </row>
    <row r="6622" spans="1:11" x14ac:dyDescent="0.35">
      <c r="A6622" s="8">
        <v>1099</v>
      </c>
      <c r="B6622" t="str" cm="1">
        <f t="array" ref="B6622:F6622">_xlfn.XLOOKUP(A6622,Table4[ProductID],Table4[[ProductCode]:[Brand]])</f>
        <v>SH-3768</v>
      </c>
      <c r="C6622" t="str">
        <v>Colour Change  Fashion doll Stand 12 Pieces</v>
      </c>
      <c r="D6622" t="str">
        <v>Surprise</v>
      </c>
      <c r="E6622" t="str">
        <v>Tube</v>
      </c>
      <c r="F6622" t="str">
        <v>Barbie</v>
      </c>
      <c r="G6622">
        <f>_xlfn.XLOOKUP(A6622,Table2[ProductID],Table2[StoreID])</f>
        <v>1</v>
      </c>
      <c r="H6622" t="str" cm="1">
        <f t="array" ref="H6622:I6622">_xlfn.XLOOKUP(G6622,Table1[StoreID],Table1[[StoreName]:[Region]])</f>
        <v>StoreA</v>
      </c>
      <c r="I6622" t="str">
        <v>Cairo</v>
      </c>
      <c r="J6622">
        <f>_xlfn.XLOOKUP(A6622,Table2[ProductID],Table2[RepID])</f>
        <v>14</v>
      </c>
      <c r="K6622" t="str">
        <f>_xlfn.XLOOKUP(J6622,Table3[RepID],Table3[RepName])</f>
        <v>Mariam</v>
      </c>
    </row>
    <row r="6623" spans="1:11" x14ac:dyDescent="0.35">
      <c r="A6623" s="8">
        <v>470</v>
      </c>
      <c r="B6623" t="str" cm="1">
        <f t="array" ref="B6623:F6623">_xlfn.XLOOKUP(A6623,Table4[ProductID],Table4[[ProductCode]:[Brand]])</f>
        <v>YW-26-027</v>
      </c>
      <c r="C6623" t="str">
        <v>Yoyo Pokémon ( Stand 24 pcs )</v>
      </c>
      <c r="D6623" t="str">
        <v>Games</v>
      </c>
      <c r="E6623" t="str">
        <v>Yoyo</v>
      </c>
      <c r="F6623" t="str">
        <v>Pokémon</v>
      </c>
      <c r="G6623">
        <f>_xlfn.XLOOKUP(A6623,Table2[ProductID],Table2[StoreID])</f>
        <v>4</v>
      </c>
      <c r="H6623" t="str" cm="1">
        <f t="array" ref="H6623:I6623">_xlfn.XLOOKUP(G6623,Table1[StoreID],Table1[[StoreName]:[Region]])</f>
        <v>StoreD</v>
      </c>
      <c r="I6623" t="str">
        <v>Alex</v>
      </c>
      <c r="J6623">
        <f>_xlfn.XLOOKUP(A6623,Table2[ProductID],Table2[RepID])</f>
        <v>33</v>
      </c>
      <c r="K6623" t="str">
        <f>_xlfn.XLOOKUP(J6623,Table3[RepID],Table3[RepName])</f>
        <v>Alaa</v>
      </c>
    </row>
    <row r="6624" spans="1:11" x14ac:dyDescent="0.35">
      <c r="A6624" s="8">
        <v>3553</v>
      </c>
      <c r="B6624" t="str" cm="1">
        <f t="array" ref="B6624:F6624">_xlfn.XLOOKUP(A6624,Table4[ProductID],Table4[[ProductCode]:[Brand]])</f>
        <v>LA-GG51016Z</v>
      </c>
      <c r="C6624" t="str">
        <v>Glitter Girls - 14” DOLL SASHKA, BLOND HAIR - SASHKA</v>
      </c>
      <c r="D6624" t="str">
        <v>Dolls &amp; Accessories</v>
      </c>
      <c r="E6624" t="str">
        <v>Doll</v>
      </c>
      <c r="F6624" t="str">
        <v>Glitter Girls</v>
      </c>
      <c r="G6624">
        <f>_xlfn.XLOOKUP(A6624,Table2[ProductID],Table2[StoreID])</f>
        <v>1</v>
      </c>
      <c r="H6624" t="str" cm="1">
        <f t="array" ref="H6624:I6624">_xlfn.XLOOKUP(G6624,Table1[StoreID],Table1[[StoreName]:[Region]])</f>
        <v>StoreA</v>
      </c>
      <c r="I6624" t="str">
        <v>Cairo</v>
      </c>
      <c r="J6624">
        <f>_xlfn.XLOOKUP(A6624,Table2[ProductID],Table2[RepID])</f>
        <v>3</v>
      </c>
      <c r="K6624" t="str">
        <f>_xlfn.XLOOKUP(J6624,Table3[RepID],Table3[RepName])</f>
        <v>Nada</v>
      </c>
    </row>
    <row r="6625" spans="1:11" x14ac:dyDescent="0.35">
      <c r="A6625" s="8">
        <v>616</v>
      </c>
      <c r="B6625" t="str" cm="1">
        <f t="array" ref="B6625:F6625">_xlfn.XLOOKUP(A6625,Table4[ProductID],Table4[[ProductCode]:[Brand]])</f>
        <v>XS-36517-D</v>
      </c>
      <c r="C6625" t="str">
        <v>Zuru X-Shot - Excel Skin Dread - Camo</v>
      </c>
      <c r="D6625" t="str">
        <v>Guns</v>
      </c>
      <c r="E6625" t="str">
        <v>Gun</v>
      </c>
      <c r="F6625" t="str">
        <v>X-Shot</v>
      </c>
      <c r="G6625">
        <f>_xlfn.XLOOKUP(A6625,Table2[ProductID],Table2[StoreID])</f>
        <v>4</v>
      </c>
      <c r="H6625" t="str" cm="1">
        <f t="array" ref="H6625:I6625">_xlfn.XLOOKUP(G6625,Table1[StoreID],Table1[[StoreName]:[Region]])</f>
        <v>StoreD</v>
      </c>
      <c r="I6625" t="str">
        <v>Alex</v>
      </c>
      <c r="J6625">
        <f>_xlfn.XLOOKUP(A6625,Table2[ProductID],Table2[RepID])</f>
        <v>23</v>
      </c>
      <c r="K6625" t="str">
        <f>_xlfn.XLOOKUP(J6625,Table3[RepID],Table3[RepName])</f>
        <v>Essam</v>
      </c>
    </row>
    <row r="6626" spans="1:11" x14ac:dyDescent="0.35">
      <c r="A6626" s="8">
        <v>2786</v>
      </c>
      <c r="B6626" t="str" cm="1">
        <f t="array" ref="B6626:F6626">_xlfn.XLOOKUP(A6626,Table4[ProductID],Table4[[ProductCode]:[Brand]])</f>
        <v>RSH-OFG179</v>
      </c>
      <c r="C6626" t="str">
        <v>Canal Toys - Style 4 Ever Mini Deco Glow In Dark Asst</v>
      </c>
      <c r="D6626" t="str">
        <v>Education &amp; Learning</v>
      </c>
      <c r="E6626" t="str">
        <v>Art &amp; Craft</v>
      </c>
      <c r="F6626" t="str">
        <v>Style 4 Ever</v>
      </c>
      <c r="G6626">
        <f>_xlfn.XLOOKUP(A6626,Table2[ProductID],Table2[StoreID])</f>
        <v>3</v>
      </c>
      <c r="H6626" t="str" cm="1">
        <f t="array" ref="H6626:I6626">_xlfn.XLOOKUP(G6626,Table1[StoreID],Table1[[StoreName]:[Region]])</f>
        <v>StoreC</v>
      </c>
      <c r="I6626" t="str">
        <v>Alex</v>
      </c>
      <c r="J6626">
        <f>_xlfn.XLOOKUP(A6626,Table2[ProductID],Table2[RepID])</f>
        <v>4</v>
      </c>
      <c r="K6626" t="str">
        <f>_xlfn.XLOOKUP(J6626,Table3[RepID],Table3[RepName])</f>
        <v>Ali</v>
      </c>
    </row>
    <row r="6627" spans="1:11" x14ac:dyDescent="0.35">
      <c r="A6627" s="8">
        <v>4090</v>
      </c>
      <c r="B6627" t="str" cm="1">
        <f t="array" ref="B6627:F6627">_xlfn.XLOOKUP(A6627,Table4[ProductID],Table4[[ProductCode]:[Brand]])</f>
        <v>DOH-SH-3664</v>
      </c>
      <c r="C6627" t="str">
        <v>Bingo Dough 10 Mini Can</v>
      </c>
      <c r="D6627" t="str">
        <v>Clay</v>
      </c>
      <c r="E6627" t="str">
        <v>Dough</v>
      </c>
      <c r="F6627" t="str">
        <v>Bingo Dough</v>
      </c>
      <c r="G6627">
        <f>_xlfn.XLOOKUP(A6627,Table2[ProductID],Table2[StoreID])</f>
        <v>4</v>
      </c>
      <c r="H6627" t="str" cm="1">
        <f t="array" ref="H6627:I6627">_xlfn.XLOOKUP(G6627,Table1[StoreID],Table1[[StoreName]:[Region]])</f>
        <v>StoreD</v>
      </c>
      <c r="I6627" t="str">
        <v>Alex</v>
      </c>
      <c r="J6627">
        <f>_xlfn.XLOOKUP(A6627,Table2[ProductID],Table2[RepID])</f>
        <v>33</v>
      </c>
      <c r="K6627" t="str">
        <f>_xlfn.XLOOKUP(J6627,Table3[RepID],Table3[RepName])</f>
        <v>Alaa</v>
      </c>
    </row>
    <row r="6628" spans="1:11" x14ac:dyDescent="0.35">
      <c r="A6628" s="8">
        <v>2784</v>
      </c>
      <c r="B6628" t="str" cm="1">
        <f t="array" ref="B6628:F6628">_xlfn.XLOOKUP(A6628,Table4[ProductID],Table4[[ProductCode]:[Brand]])</f>
        <v>RSH-OFG194</v>
      </c>
      <c r="C6628" t="str">
        <v>Canal Toys - Style 4 Ever Glitter Nail Art Kit</v>
      </c>
      <c r="D6628" t="str">
        <v>Education &amp; Learning</v>
      </c>
      <c r="E6628" t="str">
        <v>Art &amp; Craft</v>
      </c>
      <c r="F6628" t="str">
        <v>Style 4 Ever</v>
      </c>
      <c r="G6628">
        <f>_xlfn.XLOOKUP(A6628,Table2[ProductID],Table2[StoreID])</f>
        <v>4</v>
      </c>
      <c r="H6628" t="str" cm="1">
        <f t="array" ref="H6628:I6628">_xlfn.XLOOKUP(G6628,Table1[StoreID],Table1[[StoreName]:[Region]])</f>
        <v>StoreD</v>
      </c>
      <c r="I6628" t="str">
        <v>Alex</v>
      </c>
      <c r="J6628">
        <f>_xlfn.XLOOKUP(A6628,Table2[ProductID],Table2[RepID])</f>
        <v>2</v>
      </c>
      <c r="K6628" t="str">
        <f>_xlfn.XLOOKUP(J6628,Table3[RepID],Table3[RepName])</f>
        <v>Bassem</v>
      </c>
    </row>
    <row r="6629" spans="1:11" x14ac:dyDescent="0.35">
      <c r="A6629" s="8">
        <v>4016</v>
      </c>
      <c r="B6629" t="str" cm="1">
        <f t="array" ref="B6629:F6629">_xlfn.XLOOKUP(A6629,Table4[ProductID],Table4[[ProductCode]:[Brand]])</f>
        <v>HK-0029</v>
      </c>
      <c r="C6629" t="str">
        <v>Bingo Water Gun Adult Size 11 Meter</v>
      </c>
      <c r="D6629" t="str">
        <v>Season</v>
      </c>
      <c r="E6629" t="str">
        <v>Summer</v>
      </c>
      <c r="F6629" t="str">
        <v>Bingo Summer</v>
      </c>
      <c r="G6629">
        <f>_xlfn.XLOOKUP(A6629,Table2[ProductID],Table2[StoreID])</f>
        <v>1</v>
      </c>
      <c r="H6629" t="str" cm="1">
        <f t="array" ref="H6629:I6629">_xlfn.XLOOKUP(G6629,Table1[StoreID],Table1[[StoreName]:[Region]])</f>
        <v>StoreA</v>
      </c>
      <c r="I6629" t="str">
        <v>Cairo</v>
      </c>
      <c r="J6629">
        <f>_xlfn.XLOOKUP(A6629,Table2[ProductID],Table2[RepID])</f>
        <v>15</v>
      </c>
      <c r="K6629" t="str">
        <f>_xlfn.XLOOKUP(J6629,Table3[RepID],Table3[RepName])</f>
        <v>Esraa</v>
      </c>
    </row>
    <row r="6630" spans="1:11" x14ac:dyDescent="0.35">
      <c r="A6630" s="8">
        <v>4017</v>
      </c>
      <c r="B6630" t="str" cm="1">
        <f t="array" ref="B6630:F6630">_xlfn.XLOOKUP(A6630,Table4[ProductID],Table4[[ProductCode]:[Brand]])</f>
        <v>HK-0028</v>
      </c>
      <c r="C6630" t="str">
        <v>BINGO  Water Gun Wings 3 Out 11 Meter</v>
      </c>
      <c r="D6630" t="str">
        <v>Season</v>
      </c>
      <c r="E6630" t="str">
        <v>Summer</v>
      </c>
      <c r="F6630" t="str">
        <v>Bingo Summer</v>
      </c>
      <c r="G6630">
        <f>_xlfn.XLOOKUP(A6630,Table2[ProductID],Table2[StoreID])</f>
        <v>1</v>
      </c>
      <c r="H6630" t="str" cm="1">
        <f t="array" ref="H6630:I6630">_xlfn.XLOOKUP(G6630,Table1[StoreID],Table1[[StoreName]:[Region]])</f>
        <v>StoreA</v>
      </c>
      <c r="I6630" t="str">
        <v>Cairo</v>
      </c>
      <c r="J6630">
        <f>_xlfn.XLOOKUP(A6630,Table2[ProductID],Table2[RepID])</f>
        <v>15</v>
      </c>
      <c r="K6630" t="str">
        <f>_xlfn.XLOOKUP(J6630,Table3[RepID],Table3[RepName])</f>
        <v>Esraa</v>
      </c>
    </row>
    <row r="6631" spans="1:11" x14ac:dyDescent="0.35">
      <c r="A6631" s="8">
        <v>419</v>
      </c>
      <c r="B6631" t="str" cm="1">
        <f t="array" ref="B6631:F6631">_xlfn.XLOOKUP(A6631,Table4[ProductID],Table4[[ProductCode]:[Brand]])</f>
        <v>YW-28-001</v>
      </c>
      <c r="C6631" t="str">
        <v>Pokémon Hand Bag</v>
      </c>
      <c r="D6631" t="str">
        <v>Games</v>
      </c>
      <c r="E6631" t="str">
        <v>Card Game</v>
      </c>
      <c r="F6631" t="str">
        <v>Pokémon</v>
      </c>
      <c r="G6631">
        <f>_xlfn.XLOOKUP(A6631,Table2[ProductID],Table2[StoreID])</f>
        <v>4</v>
      </c>
      <c r="H6631" t="str" cm="1">
        <f t="array" ref="H6631:I6631">_xlfn.XLOOKUP(G6631,Table1[StoreID],Table1[[StoreName]:[Region]])</f>
        <v>StoreD</v>
      </c>
      <c r="I6631" t="str">
        <v>Alex</v>
      </c>
      <c r="J6631">
        <f>_xlfn.XLOOKUP(A6631,Table2[ProductID],Table2[RepID])</f>
        <v>23</v>
      </c>
      <c r="K6631" t="str">
        <f>_xlfn.XLOOKUP(J6631,Table3[RepID],Table3[RepName])</f>
        <v>Essam</v>
      </c>
    </row>
    <row r="6632" spans="1:11" x14ac:dyDescent="0.35">
      <c r="A6632" s="8">
        <v>460</v>
      </c>
      <c r="B6632" t="str" cm="1">
        <f t="array" ref="B6632:F6632">_xlfn.XLOOKUP(A6632,Table4[ProductID],Table4[[ProductCode]:[Brand]])</f>
        <v>YW-26-038</v>
      </c>
      <c r="C6632" t="str">
        <v>Pokémon Card tin box</v>
      </c>
      <c r="D6632" t="str">
        <v>Games</v>
      </c>
      <c r="E6632" t="str">
        <v>Card Game</v>
      </c>
      <c r="F6632" t="str">
        <v>Pokémon</v>
      </c>
      <c r="G6632">
        <f>_xlfn.XLOOKUP(A6632,Table2[ProductID],Table2[StoreID])</f>
        <v>4</v>
      </c>
      <c r="H6632" t="str" cm="1">
        <f t="array" ref="H6632:I6632">_xlfn.XLOOKUP(G6632,Table1[StoreID],Table1[[StoreName]:[Region]])</f>
        <v>StoreD</v>
      </c>
      <c r="I6632" t="str">
        <v>Alex</v>
      </c>
      <c r="J6632">
        <f>_xlfn.XLOOKUP(A6632,Table2[ProductID],Table2[RepID])</f>
        <v>23</v>
      </c>
      <c r="K6632" t="str">
        <f>_xlfn.XLOOKUP(J6632,Table3[RepID],Table3[RepName])</f>
        <v>Essam</v>
      </c>
    </row>
    <row r="6633" spans="1:11" x14ac:dyDescent="0.35">
      <c r="A6633" s="8">
        <v>391</v>
      </c>
      <c r="B6633" t="str" cm="1">
        <f t="array" ref="B6633:F6633">_xlfn.XLOOKUP(A6633,Table4[ProductID],Table4[[ProductCode]:[Brand]])</f>
        <v>YW-28-031</v>
      </c>
      <c r="C6633" t="str">
        <v>Pokémon Album Metalic  9PCS in the page</v>
      </c>
      <c r="D6633" t="str">
        <v>Games</v>
      </c>
      <c r="E6633" t="str">
        <v>Card Game</v>
      </c>
      <c r="F6633" t="str">
        <v>Pokémon</v>
      </c>
      <c r="G6633">
        <f>_xlfn.XLOOKUP(A6633,Table2[ProductID],Table2[StoreID])</f>
        <v>4</v>
      </c>
      <c r="H6633" t="str" cm="1">
        <f t="array" ref="H6633:I6633">_xlfn.XLOOKUP(G6633,Table1[StoreID],Table1[[StoreName]:[Region]])</f>
        <v>StoreD</v>
      </c>
      <c r="I6633" t="str">
        <v>Alex</v>
      </c>
      <c r="J6633">
        <f>_xlfn.XLOOKUP(A6633,Table2[ProductID],Table2[RepID])</f>
        <v>2</v>
      </c>
      <c r="K6633" t="str">
        <f>_xlfn.XLOOKUP(J6633,Table3[RepID],Table3[RepName])</f>
        <v>Bassem</v>
      </c>
    </row>
    <row r="6634" spans="1:11" x14ac:dyDescent="0.35">
      <c r="A6634" s="8">
        <v>461</v>
      </c>
      <c r="B6634" t="str" cm="1">
        <f t="array" ref="B6634:F6634">_xlfn.XLOOKUP(A6634,Table4[ProductID],Table4[[ProductCode]:[Brand]])</f>
        <v>YW-26-037</v>
      </c>
      <c r="C6634" t="str">
        <v>Pokémon Card tin box</v>
      </c>
      <c r="D6634" t="str">
        <v>Games</v>
      </c>
      <c r="E6634" t="str">
        <v>Card Game</v>
      </c>
      <c r="F6634" t="str">
        <v>Pokémon</v>
      </c>
      <c r="G6634">
        <f>_xlfn.XLOOKUP(A6634,Table2[ProductID],Table2[StoreID])</f>
        <v>4</v>
      </c>
      <c r="H6634" t="str" cm="1">
        <f t="array" ref="H6634:I6634">_xlfn.XLOOKUP(G6634,Table1[StoreID],Table1[[StoreName]:[Region]])</f>
        <v>StoreD</v>
      </c>
      <c r="I6634" t="str">
        <v>Alex</v>
      </c>
      <c r="J6634">
        <f>_xlfn.XLOOKUP(A6634,Table2[ProductID],Table2[RepID])</f>
        <v>33</v>
      </c>
      <c r="K6634" t="str">
        <f>_xlfn.XLOOKUP(J6634,Table3[RepID],Table3[RepName])</f>
        <v>Alaa</v>
      </c>
    </row>
    <row r="6635" spans="1:11" x14ac:dyDescent="0.35">
      <c r="A6635" s="8">
        <v>475</v>
      </c>
      <c r="B6635" t="str" cm="1">
        <f t="array" ref="B6635:F6635">_xlfn.XLOOKUP(A6635,Table4[ProductID],Table4[[ProductCode]:[Brand]])</f>
        <v>YW-26-022</v>
      </c>
      <c r="C6635" t="str">
        <v>Pokémon Ball ( Stand 12 pcs )</v>
      </c>
      <c r="D6635" t="str">
        <v>Surprise</v>
      </c>
      <c r="E6635" t="str">
        <v>Ball</v>
      </c>
      <c r="F6635" t="str">
        <v>Pokémon</v>
      </c>
      <c r="G6635">
        <f>_xlfn.XLOOKUP(A6635,Table2[ProductID],Table2[StoreID])</f>
        <v>4</v>
      </c>
      <c r="H6635" t="str" cm="1">
        <f t="array" ref="H6635:I6635">_xlfn.XLOOKUP(G6635,Table1[StoreID],Table1[[StoreName]:[Region]])</f>
        <v>StoreD</v>
      </c>
      <c r="I6635" t="str">
        <v>Alex</v>
      </c>
      <c r="J6635">
        <f>_xlfn.XLOOKUP(A6635,Table2[ProductID],Table2[RepID])</f>
        <v>33</v>
      </c>
      <c r="K6635" t="str">
        <f>_xlfn.XLOOKUP(J6635,Table3[RepID],Table3[RepName])</f>
        <v>Alaa</v>
      </c>
    </row>
    <row r="6636" spans="1:11" x14ac:dyDescent="0.35">
      <c r="A6636" s="8">
        <v>465</v>
      </c>
      <c r="B6636" t="str" cm="1">
        <f t="array" ref="B6636:F6636">_xlfn.XLOOKUP(A6636,Table4[ProductID],Table4[[ProductCode]:[Brand]])</f>
        <v>YW-26-032</v>
      </c>
      <c r="C6636" t="str">
        <v>Pokémon Card 25 card ( Stand 20 pcs )</v>
      </c>
      <c r="D6636" t="str">
        <v>Games</v>
      </c>
      <c r="E6636" t="str">
        <v>Card Game</v>
      </c>
      <c r="F6636" t="str">
        <v>Pokémon</v>
      </c>
      <c r="G6636">
        <f>_xlfn.XLOOKUP(A6636,Table2[ProductID],Table2[StoreID])</f>
        <v>4</v>
      </c>
      <c r="H6636" t="str" cm="1">
        <f t="array" ref="H6636:I6636">_xlfn.XLOOKUP(G6636,Table1[StoreID],Table1[[StoreName]:[Region]])</f>
        <v>StoreD</v>
      </c>
      <c r="I6636" t="str">
        <v>Alex</v>
      </c>
      <c r="J6636">
        <f>_xlfn.XLOOKUP(A6636,Table2[ProductID],Table2[RepID])</f>
        <v>2</v>
      </c>
      <c r="K6636" t="str">
        <f>_xlfn.XLOOKUP(J6636,Table3[RepID],Table3[RepName])</f>
        <v>Bassem</v>
      </c>
    </row>
    <row r="6637" spans="1:11" x14ac:dyDescent="0.35">
      <c r="A6637" s="8">
        <v>4024</v>
      </c>
      <c r="B6637" t="str" cm="1">
        <f t="array" ref="B6637:F6637">_xlfn.XLOOKUP(A6637,Table4[ProductID],Table4[[ProductCode]:[Brand]])</f>
        <v>FS0003667</v>
      </c>
      <c r="C6637" t="str">
        <v>Topps Match Attax 2022/2023 - Mini Tin Stand (12 pieces)</v>
      </c>
      <c r="D6637" t="str">
        <v>Games</v>
      </c>
      <c r="E6637" t="str">
        <v>Card Game</v>
      </c>
      <c r="F6637" t="str">
        <v>Match Attax</v>
      </c>
      <c r="G6637">
        <f>_xlfn.XLOOKUP(A6637,Table2[ProductID],Table2[StoreID])</f>
        <v>4</v>
      </c>
      <c r="H6637" t="str" cm="1">
        <f t="array" ref="H6637:I6637">_xlfn.XLOOKUP(G6637,Table1[StoreID],Table1[[StoreName]:[Region]])</f>
        <v>StoreD</v>
      </c>
      <c r="I6637" t="str">
        <v>Alex</v>
      </c>
      <c r="J6637">
        <f>_xlfn.XLOOKUP(A6637,Table2[ProductID],Table2[RepID])</f>
        <v>33</v>
      </c>
      <c r="K6637" t="str">
        <f>_xlfn.XLOOKUP(J6637,Table3[RepID],Table3[RepName])</f>
        <v>Alaa</v>
      </c>
    </row>
    <row r="6638" spans="1:11" x14ac:dyDescent="0.35">
      <c r="A6638" s="8">
        <v>3260</v>
      </c>
      <c r="B6638" t="str" cm="1">
        <f t="array" ref="B6638:F6638">_xlfn.XLOOKUP(A6638,Table4[ProductID],Table4[[ProductCode]:[Brand]])</f>
        <v>NK-20764</v>
      </c>
      <c r="C6638" t="str">
        <v>Bedoon Kalaam Travel</v>
      </c>
      <c r="D6638" t="str">
        <v>Games</v>
      </c>
      <c r="E6638" t="str">
        <v>Board Game</v>
      </c>
      <c r="F6638" t="str">
        <v>Nilco</v>
      </c>
      <c r="G6638">
        <f>_xlfn.XLOOKUP(A6638,Table2[ProductID],Table2[StoreID])</f>
        <v>4</v>
      </c>
      <c r="H6638" t="str" cm="1">
        <f t="array" ref="H6638:I6638">_xlfn.XLOOKUP(G6638,Table1[StoreID],Table1[[StoreName]:[Region]])</f>
        <v>StoreD</v>
      </c>
      <c r="I6638" t="str">
        <v>Alex</v>
      </c>
      <c r="J6638">
        <f>_xlfn.XLOOKUP(A6638,Table2[ProductID],Table2[RepID])</f>
        <v>23</v>
      </c>
      <c r="K6638" t="str">
        <f>_xlfn.XLOOKUP(J6638,Table3[RepID],Table3[RepName])</f>
        <v>Essam</v>
      </c>
    </row>
    <row r="6639" spans="1:11" x14ac:dyDescent="0.35">
      <c r="A6639" s="8">
        <v>3271</v>
      </c>
      <c r="B6639" t="str" cm="1">
        <f t="array" ref="B6639:F6639">_xlfn.XLOOKUP(A6639,Table4[ProductID],Table4[[ProductCode]:[Brand]])</f>
        <v>NK-20610</v>
      </c>
      <c r="C6639" t="str">
        <v>Phase 10 Travel</v>
      </c>
      <c r="D6639" t="str">
        <v>Games</v>
      </c>
      <c r="E6639" t="str">
        <v>Card Game</v>
      </c>
      <c r="F6639" t="str">
        <v>Nilco</v>
      </c>
      <c r="G6639">
        <f>_xlfn.XLOOKUP(A6639,Table2[ProductID],Table2[StoreID])</f>
        <v>5</v>
      </c>
      <c r="H6639" t="str" cm="1">
        <f t="array" ref="H6639:I6639">_xlfn.XLOOKUP(G6639,Table1[StoreID],Table1[[StoreName]:[Region]])</f>
        <v>StoreE</v>
      </c>
      <c r="I6639" t="str">
        <v>Delta</v>
      </c>
      <c r="J6639">
        <f>_xlfn.XLOOKUP(A6639,Table2[ProductID],Table2[RepID])</f>
        <v>2</v>
      </c>
      <c r="K6639" t="str">
        <f>_xlfn.XLOOKUP(J6639,Table3[RepID],Table3[RepName])</f>
        <v>Bassem</v>
      </c>
    </row>
    <row r="6640" spans="1:11" x14ac:dyDescent="0.35">
      <c r="A6640" s="8">
        <v>2819</v>
      </c>
      <c r="B6640" t="str" cm="1">
        <f t="array" ref="B6640:F6640">_xlfn.XLOOKUP(A6640,Table4[ProductID],Table4[[ProductCode]:[Brand]])</f>
        <v>RSH-41641</v>
      </c>
      <c r="C6640" t="str">
        <v>Moose - Treasure X Minecraft Cdu12Pcs</v>
      </c>
      <c r="D6640" t="str">
        <v>Action Figure</v>
      </c>
      <c r="E6640" t="str">
        <v>Figures</v>
      </c>
      <c r="F6640" t="str">
        <v>TreasureX</v>
      </c>
      <c r="G6640">
        <f>_xlfn.XLOOKUP(A6640,Table2[ProductID],Table2[StoreID])</f>
        <v>4</v>
      </c>
      <c r="H6640" t="str" cm="1">
        <f t="array" ref="H6640:I6640">_xlfn.XLOOKUP(G6640,Table1[StoreID],Table1[[StoreName]:[Region]])</f>
        <v>StoreD</v>
      </c>
      <c r="I6640" t="str">
        <v>Alex</v>
      </c>
      <c r="J6640">
        <f>_xlfn.XLOOKUP(A6640,Table2[ProductID],Table2[RepID])</f>
        <v>33</v>
      </c>
      <c r="K6640" t="str">
        <f>_xlfn.XLOOKUP(J6640,Table3[RepID],Table3[RepName])</f>
        <v>Alaa</v>
      </c>
    </row>
    <row r="6641" spans="1:11" x14ac:dyDescent="0.35">
      <c r="A6641" s="8">
        <v>374</v>
      </c>
      <c r="B6641" t="str" cm="1">
        <f t="array" ref="B6641:F6641">_xlfn.XLOOKUP(A6641,Table4[ProductID],Table4[[ProductCode]:[Brand]])</f>
        <v>YW-28-048</v>
      </c>
      <c r="C6641" t="str">
        <v>Water Balloons 1 Bunch 37 Balloons</v>
      </c>
      <c r="D6641" t="str">
        <v>Season</v>
      </c>
      <c r="E6641" t="str">
        <v>Summer</v>
      </c>
      <c r="F6641" t="str">
        <v>Audi</v>
      </c>
      <c r="G6641">
        <f>_xlfn.XLOOKUP(A6641,Table2[ProductID],Table2[StoreID])</f>
        <v>4</v>
      </c>
      <c r="H6641" t="str" cm="1">
        <f t="array" ref="H6641:I6641">_xlfn.XLOOKUP(G6641,Table1[StoreID],Table1[[StoreName]:[Region]])</f>
        <v>StoreD</v>
      </c>
      <c r="I6641" t="str">
        <v>Alex</v>
      </c>
      <c r="J6641">
        <f>_xlfn.XLOOKUP(A6641,Table2[ProductID],Table2[RepID])</f>
        <v>23</v>
      </c>
      <c r="K6641" t="str">
        <f>_xlfn.XLOOKUP(J6641,Table3[RepID],Table3[RepName])</f>
        <v>Essam</v>
      </c>
    </row>
    <row r="6642" spans="1:11" x14ac:dyDescent="0.35">
      <c r="A6642" s="8">
        <v>2855</v>
      </c>
      <c r="B6642" t="str" cm="1">
        <f t="array" ref="B6642:F6642">_xlfn.XLOOKUP(A6642,Table4[ProductID],Table4[[ProductCode]:[Brand]])</f>
        <v>RSH-25262</v>
      </c>
      <c r="C6642" t="str">
        <v>Moose - Real Littlesback Packs Cdu9Pcs</v>
      </c>
      <c r="D6642" t="str">
        <v>Fashion</v>
      </c>
      <c r="E6642" t="str">
        <v>Accessories</v>
      </c>
      <c r="F6642" t="str">
        <v>Real Littles</v>
      </c>
      <c r="G6642">
        <f>_xlfn.XLOOKUP(A6642,Table2[ProductID],Table2[StoreID])</f>
        <v>2</v>
      </c>
      <c r="H6642" t="str" cm="1">
        <f t="array" ref="H6642:I6642">_xlfn.XLOOKUP(G6642,Table1[StoreID],Table1[[StoreName]:[Region]])</f>
        <v>StoreB</v>
      </c>
      <c r="I6642" t="str">
        <v>Cairo</v>
      </c>
      <c r="J6642">
        <f>_xlfn.XLOOKUP(A6642,Table2[ProductID],Table2[RepID])</f>
        <v>22</v>
      </c>
      <c r="K6642" t="str">
        <f>_xlfn.XLOOKUP(J6642,Table3[RepID],Table3[RepName])</f>
        <v>Bahi</v>
      </c>
    </row>
    <row r="6643" spans="1:11" x14ac:dyDescent="0.35">
      <c r="A6643" s="8">
        <v>449</v>
      </c>
      <c r="B6643" t="str" cm="1">
        <f t="array" ref="B6643:F6643">_xlfn.XLOOKUP(A6643,Table4[ProductID],Table4[[ProductCode]:[Brand]])</f>
        <v>YW-26-049</v>
      </c>
      <c r="C6643" t="str">
        <v>Pokémon box 12 charchters</v>
      </c>
      <c r="D6643" t="str">
        <v>Action Figure</v>
      </c>
      <c r="E6643" t="str">
        <v>Figures</v>
      </c>
      <c r="F6643" t="str">
        <v>Pokémon</v>
      </c>
      <c r="G6643">
        <f>_xlfn.XLOOKUP(A6643,Table2[ProductID],Table2[StoreID])</f>
        <v>2</v>
      </c>
      <c r="H6643" t="str" cm="1">
        <f t="array" ref="H6643:I6643">_xlfn.XLOOKUP(G6643,Table1[StoreID],Table1[[StoreName]:[Region]])</f>
        <v>StoreB</v>
      </c>
      <c r="I6643" t="str">
        <v>Cairo</v>
      </c>
      <c r="J6643">
        <f>_xlfn.XLOOKUP(A6643,Table2[ProductID],Table2[RepID])</f>
        <v>16</v>
      </c>
      <c r="K6643" t="str">
        <f>_xlfn.XLOOKUP(J6643,Table3[RepID],Table3[RepName])</f>
        <v>Faten</v>
      </c>
    </row>
    <row r="6644" spans="1:11" x14ac:dyDescent="0.35">
      <c r="A6644" s="8">
        <v>417</v>
      </c>
      <c r="B6644" t="str" cm="1">
        <f t="array" ref="B6644:F6644">_xlfn.XLOOKUP(A6644,Table4[ProductID],Table4[[ProductCode]:[Brand]])</f>
        <v>YW-28-003</v>
      </c>
      <c r="C6644" t="str">
        <v>Dargon Ball 5 Figuers</v>
      </c>
      <c r="D6644" t="str">
        <v>Action Figure</v>
      </c>
      <c r="E6644" t="str">
        <v>Figures</v>
      </c>
      <c r="F6644" t="str">
        <v>Dargon ball</v>
      </c>
      <c r="G6644">
        <f>_xlfn.XLOOKUP(A6644,Table2[ProductID],Table2[StoreID])</f>
        <v>4</v>
      </c>
      <c r="H6644" t="str" cm="1">
        <f t="array" ref="H6644:I6644">_xlfn.XLOOKUP(G6644,Table1[StoreID],Table1[[StoreName]:[Region]])</f>
        <v>StoreD</v>
      </c>
      <c r="I6644" t="str">
        <v>Alex</v>
      </c>
      <c r="J6644">
        <f>_xlfn.XLOOKUP(A6644,Table2[ProductID],Table2[RepID])</f>
        <v>23</v>
      </c>
      <c r="K6644" t="str">
        <f>_xlfn.XLOOKUP(J6644,Table3[RepID],Table3[RepName])</f>
        <v>Essam</v>
      </c>
    </row>
    <row r="6645" spans="1:11" x14ac:dyDescent="0.35">
      <c r="A6645" s="8">
        <v>4079</v>
      </c>
      <c r="B6645" t="str" cm="1">
        <f t="array" ref="B6645:F6645">_xlfn.XLOOKUP(A6645,Table4[ProductID],Table4[[ProductCode]:[Brand]])</f>
        <v>E91 BP-2</v>
      </c>
      <c r="C6645" t="str">
        <v>Energizer Card 2  AA Promo</v>
      </c>
      <c r="D6645" t="str">
        <v>Add-ons</v>
      </c>
      <c r="E6645" t="str">
        <v>Battery</v>
      </c>
      <c r="F6645" t="str">
        <v>Energizer</v>
      </c>
      <c r="G6645">
        <f>_xlfn.XLOOKUP(A6645,Table2[ProductID],Table2[StoreID])</f>
        <v>4</v>
      </c>
      <c r="H6645" t="str" cm="1">
        <f t="array" ref="H6645:I6645">_xlfn.XLOOKUP(G6645,Table1[StoreID],Table1[[StoreName]:[Region]])</f>
        <v>StoreD</v>
      </c>
      <c r="I6645" t="str">
        <v>Alex</v>
      </c>
      <c r="J6645">
        <f>_xlfn.XLOOKUP(A6645,Table2[ProductID],Table2[RepID])</f>
        <v>2</v>
      </c>
      <c r="K6645" t="str">
        <f>_xlfn.XLOOKUP(J6645,Table3[RepID],Table3[RepName])</f>
        <v>Bassem</v>
      </c>
    </row>
    <row r="6646" spans="1:11" x14ac:dyDescent="0.35">
      <c r="A6646" s="8">
        <v>1171</v>
      </c>
      <c r="B6646" t="str" cm="1">
        <f t="array" ref="B6646:F6646">_xlfn.XLOOKUP(A6646,Table4[ProductID],Table4[[ProductCode]:[Brand]])</f>
        <v>SH-3677</v>
      </c>
      <c r="C6646" t="str">
        <v>Two Mic L.O.L.</v>
      </c>
      <c r="D6646" t="str">
        <v>Music</v>
      </c>
      <c r="E6646" t="str">
        <v>Mic</v>
      </c>
      <c r="F6646" t="str">
        <v>L.O.L. Surprise</v>
      </c>
      <c r="G6646">
        <f>_xlfn.XLOOKUP(A6646,Table2[ProductID],Table2[StoreID])</f>
        <v>4</v>
      </c>
      <c r="H6646" t="str" cm="1">
        <f t="array" ref="H6646:I6646">_xlfn.XLOOKUP(G6646,Table1[StoreID],Table1[[StoreName]:[Region]])</f>
        <v>StoreD</v>
      </c>
      <c r="I6646" t="str">
        <v>Alex</v>
      </c>
      <c r="J6646">
        <f>_xlfn.XLOOKUP(A6646,Table2[ProductID],Table2[RepID])</f>
        <v>2</v>
      </c>
      <c r="K6646" t="str">
        <f>_xlfn.XLOOKUP(J6646,Table3[RepID],Table3[RepName])</f>
        <v>Bassem</v>
      </c>
    </row>
    <row r="6647" spans="1:11" x14ac:dyDescent="0.35">
      <c r="A6647" s="8">
        <v>4079</v>
      </c>
      <c r="B6647" t="str" cm="1">
        <f t="array" ref="B6647:F6647">_xlfn.XLOOKUP(A6647,Table4[ProductID],Table4[[ProductCode]:[Brand]])</f>
        <v>E91 BP-2</v>
      </c>
      <c r="C6647" t="str">
        <v>Energizer Card 2  AA Promo</v>
      </c>
      <c r="D6647" t="str">
        <v>Add-ons</v>
      </c>
      <c r="E6647" t="str">
        <v>Battery</v>
      </c>
      <c r="F6647" t="str">
        <v>Energizer</v>
      </c>
      <c r="G6647">
        <f>_xlfn.XLOOKUP(A6647,Table2[ProductID],Table2[StoreID])</f>
        <v>4</v>
      </c>
      <c r="H6647" t="str" cm="1">
        <f t="array" ref="H6647:I6647">_xlfn.XLOOKUP(G6647,Table1[StoreID],Table1[[StoreName]:[Region]])</f>
        <v>StoreD</v>
      </c>
      <c r="I6647" t="str">
        <v>Alex</v>
      </c>
      <c r="J6647">
        <f>_xlfn.XLOOKUP(A6647,Table2[ProductID],Table2[RepID])</f>
        <v>2</v>
      </c>
      <c r="K6647" t="str">
        <f>_xlfn.XLOOKUP(J6647,Table3[RepID],Table3[RepName])</f>
        <v>Bassem</v>
      </c>
    </row>
    <row r="6648" spans="1:11" x14ac:dyDescent="0.35">
      <c r="A6648" s="8">
        <v>641</v>
      </c>
      <c r="B6648" t="str" cm="1">
        <f t="array" ref="B6648:F6648">_xlfn.XLOOKUP(A6648,Table4[ProductID],Table4[[ProductCode]:[Brand]])</f>
        <v>XS-36270</v>
      </c>
      <c r="C6648" t="str">
        <v>X-Shot Excel-Turbo Fire(48Darts)</v>
      </c>
      <c r="D6648" t="str">
        <v>Guns</v>
      </c>
      <c r="E6648" t="str">
        <v>Gun</v>
      </c>
      <c r="F6648" t="str">
        <v>X-Shot</v>
      </c>
      <c r="G6648">
        <f>_xlfn.XLOOKUP(A6648,Table2[ProductID],Table2[StoreID])</f>
        <v>2</v>
      </c>
      <c r="H6648" t="str" cm="1">
        <f t="array" ref="H6648:I6648">_xlfn.XLOOKUP(G6648,Table1[StoreID],Table1[[StoreName]:[Region]])</f>
        <v>StoreB</v>
      </c>
      <c r="I6648" t="str">
        <v>Cairo</v>
      </c>
      <c r="J6648">
        <f>_xlfn.XLOOKUP(A6648,Table2[ProductID],Table2[RepID])</f>
        <v>24</v>
      </c>
      <c r="K6648" t="str">
        <f>_xlfn.XLOOKUP(J6648,Table3[RepID],Table3[RepName])</f>
        <v>Farida</v>
      </c>
    </row>
    <row r="6649" spans="1:11" x14ac:dyDescent="0.35">
      <c r="A6649" s="8">
        <v>2752</v>
      </c>
      <c r="B6649" t="str" cm="1">
        <f t="array" ref="B6649:F6649">_xlfn.XLOOKUP(A6649,Table4[ProductID],Table4[[ProductCode]:[Brand]])</f>
        <v>RSH-SSC201</v>
      </c>
      <c r="C6649" t="str">
        <v>Canal Toys - So Slime Magical slime Mystery Potion Single Kit</v>
      </c>
      <c r="D6649" t="str">
        <v>Clay</v>
      </c>
      <c r="E6649" t="str">
        <v>Slime</v>
      </c>
      <c r="F6649" t="str">
        <v>So Slime</v>
      </c>
      <c r="G6649">
        <f>_xlfn.XLOOKUP(A6649,Table2[ProductID],Table2[StoreID])</f>
        <v>4</v>
      </c>
      <c r="H6649" t="str" cm="1">
        <f t="array" ref="H6649:I6649">_xlfn.XLOOKUP(G6649,Table1[StoreID],Table1[[StoreName]:[Region]])</f>
        <v>StoreD</v>
      </c>
      <c r="I6649" t="str">
        <v>Alex</v>
      </c>
      <c r="J6649">
        <f>_xlfn.XLOOKUP(A6649,Table2[ProductID],Table2[RepID])</f>
        <v>2</v>
      </c>
      <c r="K6649" t="str">
        <f>_xlfn.XLOOKUP(J6649,Table3[RepID],Table3[RepName])</f>
        <v>Bassem</v>
      </c>
    </row>
    <row r="6650" spans="1:11" x14ac:dyDescent="0.35">
      <c r="A6650" s="8">
        <v>3579</v>
      </c>
      <c r="B6650" t="str" cm="1">
        <f t="array" ref="B6650:F6650">_xlfn.XLOOKUP(A6650,Table4[ProductID],Table4[[ProductCode]:[Brand]])</f>
        <v>LA-BX1773Z</v>
      </c>
      <c r="C6650" t="str">
        <v>SOFT ACCORDION ZEBRA</v>
      </c>
      <c r="D6650" t="str">
        <v>Baby</v>
      </c>
      <c r="E6650" t="str">
        <v>Toddler</v>
      </c>
      <c r="F6650" t="str">
        <v>B.Toys</v>
      </c>
      <c r="G6650">
        <f>_xlfn.XLOOKUP(A6650,Table2[ProductID],Table2[StoreID])</f>
        <v>1</v>
      </c>
      <c r="H6650" t="str" cm="1">
        <f t="array" ref="H6650:I6650">_xlfn.XLOOKUP(G6650,Table1[StoreID],Table1[[StoreName]:[Region]])</f>
        <v>StoreA</v>
      </c>
      <c r="I6650" t="str">
        <v>Cairo</v>
      </c>
      <c r="J6650">
        <f>_xlfn.XLOOKUP(A6650,Table2[ProductID],Table2[RepID])</f>
        <v>3</v>
      </c>
      <c r="K6650" t="str">
        <f>_xlfn.XLOOKUP(J6650,Table3[RepID],Table3[RepName])</f>
        <v>Nada</v>
      </c>
    </row>
    <row r="6651" spans="1:11" x14ac:dyDescent="0.35">
      <c r="A6651" s="8">
        <v>2812</v>
      </c>
      <c r="B6651" t="str" cm="1">
        <f t="array" ref="B6651:F6651">_xlfn.XLOOKUP(A6651,Table4[ProductID],Table4[[ProductCode]:[Brand]])</f>
        <v>RSH-50047</v>
      </c>
      <c r="C6651" t="str">
        <v>Moose - KindiKids  Kindi Fund Delivery Scooter</v>
      </c>
      <c r="D6651" t="str">
        <v>Dolls &amp; Accessories</v>
      </c>
      <c r="E6651" t="str">
        <v>Doll</v>
      </c>
      <c r="F6651" t="str">
        <v>Kindi Kids</v>
      </c>
      <c r="G6651">
        <f>_xlfn.XLOOKUP(A6651,Table2[ProductID],Table2[StoreID])</f>
        <v>2</v>
      </c>
      <c r="H6651" t="str" cm="1">
        <f t="array" ref="H6651:I6651">_xlfn.XLOOKUP(G6651,Table1[StoreID],Table1[[StoreName]:[Region]])</f>
        <v>StoreB</v>
      </c>
      <c r="I6651" t="str">
        <v>Cairo</v>
      </c>
      <c r="J6651">
        <f>_xlfn.XLOOKUP(A6651,Table2[ProductID],Table2[RepID])</f>
        <v>24</v>
      </c>
      <c r="K6651" t="str">
        <f>_xlfn.XLOOKUP(J6651,Table3[RepID],Table3[RepName])</f>
        <v>Farida</v>
      </c>
    </row>
    <row r="6652" spans="1:11" x14ac:dyDescent="0.35">
      <c r="A6652" s="8">
        <v>3305</v>
      </c>
      <c r="B6652" t="str" cm="1">
        <f t="array" ref="B6652:F6652">_xlfn.XLOOKUP(A6652,Table4[ProductID],Table4[[ProductCode]:[Brand]])</f>
        <v>NK-20177</v>
      </c>
      <c r="C6652" t="str">
        <v>Four In a Row</v>
      </c>
      <c r="D6652" t="str">
        <v>Games</v>
      </c>
      <c r="E6652" t="str">
        <v>Board Game</v>
      </c>
      <c r="F6652" t="str">
        <v>Nilco</v>
      </c>
      <c r="G6652">
        <f>_xlfn.XLOOKUP(A6652,Table2[ProductID],Table2[StoreID])</f>
        <v>4</v>
      </c>
      <c r="H6652" t="str" cm="1">
        <f t="array" ref="H6652:I6652">_xlfn.XLOOKUP(G6652,Table1[StoreID],Table1[[StoreName]:[Region]])</f>
        <v>StoreD</v>
      </c>
      <c r="I6652" t="str">
        <v>Alex</v>
      </c>
      <c r="J6652">
        <f>_xlfn.XLOOKUP(A6652,Table2[ProductID],Table2[RepID])</f>
        <v>33</v>
      </c>
      <c r="K6652" t="str">
        <f>_xlfn.XLOOKUP(J6652,Table3[RepID],Table3[RepName])</f>
        <v>Alaa</v>
      </c>
    </row>
    <row r="6653" spans="1:11" x14ac:dyDescent="0.35">
      <c r="A6653" s="8">
        <v>4017</v>
      </c>
      <c r="B6653" t="str" cm="1">
        <f t="array" ref="B6653:F6653">_xlfn.XLOOKUP(A6653,Table4[ProductID],Table4[[ProductCode]:[Brand]])</f>
        <v>HK-0028</v>
      </c>
      <c r="C6653" t="str">
        <v>BINGO  Water Gun Wings 3 Out 11 Meter</v>
      </c>
      <c r="D6653" t="str">
        <v>Season</v>
      </c>
      <c r="E6653" t="str">
        <v>Summer</v>
      </c>
      <c r="F6653" t="str">
        <v>Bingo Summer</v>
      </c>
      <c r="G6653">
        <f>_xlfn.XLOOKUP(A6653,Table2[ProductID],Table2[StoreID])</f>
        <v>1</v>
      </c>
      <c r="H6653" t="str" cm="1">
        <f t="array" ref="H6653:I6653">_xlfn.XLOOKUP(G6653,Table1[StoreID],Table1[[StoreName]:[Region]])</f>
        <v>StoreA</v>
      </c>
      <c r="I6653" t="str">
        <v>Cairo</v>
      </c>
      <c r="J6653">
        <f>_xlfn.XLOOKUP(A6653,Table2[ProductID],Table2[RepID])</f>
        <v>15</v>
      </c>
      <c r="K6653" t="str">
        <f>_xlfn.XLOOKUP(J6653,Table3[RepID],Table3[RepName])</f>
        <v>Esraa</v>
      </c>
    </row>
    <row r="6654" spans="1:11" x14ac:dyDescent="0.35">
      <c r="A6654" s="8">
        <v>1099</v>
      </c>
      <c r="B6654" t="str" cm="1">
        <f t="array" ref="B6654:F6654">_xlfn.XLOOKUP(A6654,Table4[ProductID],Table4[[ProductCode]:[Brand]])</f>
        <v>SH-3768</v>
      </c>
      <c r="C6654" t="str">
        <v>Colour Change  Fashion doll Stand 12 Pieces</v>
      </c>
      <c r="D6654" t="str">
        <v>Surprise</v>
      </c>
      <c r="E6654" t="str">
        <v>Tube</v>
      </c>
      <c r="F6654" t="str">
        <v>Barbie</v>
      </c>
      <c r="G6654">
        <f>_xlfn.XLOOKUP(A6654,Table2[ProductID],Table2[StoreID])</f>
        <v>1</v>
      </c>
      <c r="H6654" t="str" cm="1">
        <f t="array" ref="H6654:I6654">_xlfn.XLOOKUP(G6654,Table1[StoreID],Table1[[StoreName]:[Region]])</f>
        <v>StoreA</v>
      </c>
      <c r="I6654" t="str">
        <v>Cairo</v>
      </c>
      <c r="J6654">
        <f>_xlfn.XLOOKUP(A6654,Table2[ProductID],Table2[RepID])</f>
        <v>14</v>
      </c>
      <c r="K6654" t="str">
        <f>_xlfn.XLOOKUP(J6654,Table3[RepID],Table3[RepName])</f>
        <v>Mariam</v>
      </c>
    </row>
    <row r="6655" spans="1:11" x14ac:dyDescent="0.35">
      <c r="A6655" s="8">
        <v>3426</v>
      </c>
      <c r="B6655" t="str" cm="1">
        <f t="array" ref="B6655:F6655">_xlfn.XLOOKUP(A6655,Table4[ProductID],Table4[[ProductCode]:[Brand]])</f>
        <v>MGA-579618-S1</v>
      </c>
      <c r="C6655" t="str">
        <v>Mga L.O.L. Surprise Omg Minis In Cdu</v>
      </c>
      <c r="D6655" t="str">
        <v>Surprise</v>
      </c>
      <c r="E6655" t="str">
        <v>Ball</v>
      </c>
      <c r="F6655" t="str">
        <v>L.O.L. Surprise</v>
      </c>
      <c r="G6655">
        <f>_xlfn.XLOOKUP(A6655,Table2[ProductID],Table2[StoreID])</f>
        <v>4</v>
      </c>
      <c r="H6655" t="str" cm="1">
        <f t="array" ref="H6655:I6655">_xlfn.XLOOKUP(G6655,Table1[StoreID],Table1[[StoreName]:[Region]])</f>
        <v>StoreD</v>
      </c>
      <c r="I6655" t="str">
        <v>Alex</v>
      </c>
      <c r="J6655">
        <f>_xlfn.XLOOKUP(A6655,Table2[ProductID],Table2[RepID])</f>
        <v>2</v>
      </c>
      <c r="K6655" t="str">
        <f>_xlfn.XLOOKUP(J6655,Table3[RepID],Table3[RepName])</f>
        <v>Bassem</v>
      </c>
    </row>
    <row r="6656" spans="1:11" x14ac:dyDescent="0.35">
      <c r="A6656" s="8">
        <v>3224</v>
      </c>
      <c r="B6656" t="str" cm="1">
        <f t="array" ref="B6656:F6656">_xlfn.XLOOKUP(A6656,Table4[ProductID],Table4[[ProductCode]:[Brand]])</f>
        <v>NK-21259</v>
      </c>
      <c r="C6656" t="str">
        <v>Identical Travel</v>
      </c>
      <c r="D6656" t="str">
        <v>Games</v>
      </c>
      <c r="E6656" t="str">
        <v>Board Game</v>
      </c>
      <c r="F6656" t="str">
        <v>Nilco</v>
      </c>
      <c r="G6656">
        <f>_xlfn.XLOOKUP(A6656,Table2[ProductID],Table2[StoreID])</f>
        <v>5</v>
      </c>
      <c r="H6656" t="str" cm="1">
        <f t="array" ref="H6656:I6656">_xlfn.XLOOKUP(G6656,Table1[StoreID],Table1[[StoreName]:[Region]])</f>
        <v>StoreE</v>
      </c>
      <c r="I6656" t="str">
        <v>Delta</v>
      </c>
      <c r="J6656">
        <f>_xlfn.XLOOKUP(A6656,Table2[ProductID],Table2[RepID])</f>
        <v>34</v>
      </c>
      <c r="K6656" t="str">
        <f>_xlfn.XLOOKUP(J6656,Table3[RepID],Table3[RepName])</f>
        <v>Nora</v>
      </c>
    </row>
    <row r="6657" spans="1:11" x14ac:dyDescent="0.35">
      <c r="A6657" s="8">
        <v>2820</v>
      </c>
      <c r="B6657" t="str" cm="1">
        <f t="array" ref="B6657:F6657">_xlfn.XLOOKUP(A6657,Table4[ProductID],Table4[[ProductCode]:[Brand]])</f>
        <v>RSH-41507</v>
      </c>
      <c r="C6657" t="str">
        <v>Moose - Treasure X Dragon Gold S2 Sidekick Fsdu</v>
      </c>
      <c r="D6657" t="str">
        <v>Action Figure</v>
      </c>
      <c r="E6657" t="str">
        <v>Figures</v>
      </c>
      <c r="F6657" t="str">
        <v>TreasureX</v>
      </c>
      <c r="G6657">
        <f>_xlfn.XLOOKUP(A6657,Table2[ProductID],Table2[StoreID])</f>
        <v>4</v>
      </c>
      <c r="H6657" t="str" cm="1">
        <f t="array" ref="H6657:I6657">_xlfn.XLOOKUP(G6657,Table1[StoreID],Table1[[StoreName]:[Region]])</f>
        <v>StoreD</v>
      </c>
      <c r="I6657" t="str">
        <v>Alex</v>
      </c>
      <c r="J6657">
        <f>_xlfn.XLOOKUP(A6657,Table2[ProductID],Table2[RepID])</f>
        <v>33</v>
      </c>
      <c r="K6657" t="str">
        <f>_xlfn.XLOOKUP(J6657,Table3[RepID],Table3[RepName])</f>
        <v>Alaa</v>
      </c>
    </row>
    <row r="6658" spans="1:11" x14ac:dyDescent="0.35">
      <c r="A6658" s="8">
        <v>4092</v>
      </c>
      <c r="B6658" t="str" cm="1">
        <f t="array" ref="B6658:F6658">_xlfn.XLOOKUP(A6658,Table4[ProductID],Table4[[ProductCode]:[Brand]])</f>
        <v>DOH-SH-3662</v>
      </c>
      <c r="C6658" t="str">
        <v>Bingo Dough 5 Mini Can Style 1</v>
      </c>
      <c r="D6658" t="str">
        <v>Clay</v>
      </c>
      <c r="E6658" t="str">
        <v>Dough</v>
      </c>
      <c r="F6658" t="str">
        <v>Bingo Dough</v>
      </c>
      <c r="G6658">
        <f>_xlfn.XLOOKUP(A6658,Table2[ProductID],Table2[StoreID])</f>
        <v>4</v>
      </c>
      <c r="H6658" t="str" cm="1">
        <f t="array" ref="H6658:I6658">_xlfn.XLOOKUP(G6658,Table1[StoreID],Table1[[StoreName]:[Region]])</f>
        <v>StoreD</v>
      </c>
      <c r="I6658" t="str">
        <v>Alex</v>
      </c>
      <c r="J6658">
        <f>_xlfn.XLOOKUP(A6658,Table2[ProductID],Table2[RepID])</f>
        <v>33</v>
      </c>
      <c r="K6658" t="str">
        <f>_xlfn.XLOOKUP(J6658,Table3[RepID],Table3[RepName])</f>
        <v>Alaa</v>
      </c>
    </row>
    <row r="6659" spans="1:11" x14ac:dyDescent="0.35">
      <c r="A6659" s="8">
        <v>3346</v>
      </c>
      <c r="B6659" t="str" cm="1">
        <f t="array" ref="B6659:F6659">_xlfn.XLOOKUP(A6659,Table4[ProductID],Table4[[ProductCode]:[Brand]])</f>
        <v>MTR-1204</v>
      </c>
      <c r="C6659" t="str">
        <v>Make It Real Rainbow Dream Jewellery</v>
      </c>
      <c r="D6659" t="str">
        <v>Fashion</v>
      </c>
      <c r="E6659" t="str">
        <v>Accessories</v>
      </c>
      <c r="F6659" t="str">
        <v>Make It Real</v>
      </c>
      <c r="G6659">
        <f>_xlfn.XLOOKUP(A6659,Table2[ProductID],Table2[StoreID])</f>
        <v>1</v>
      </c>
      <c r="H6659" t="str" cm="1">
        <f t="array" ref="H6659:I6659">_xlfn.XLOOKUP(G6659,Table1[StoreID],Table1[[StoreName]:[Region]])</f>
        <v>StoreA</v>
      </c>
      <c r="I6659" t="str">
        <v>Cairo</v>
      </c>
      <c r="J6659">
        <f>_xlfn.XLOOKUP(A6659,Table2[ProductID],Table2[RepID])</f>
        <v>1</v>
      </c>
      <c r="K6659" t="str">
        <f>_xlfn.XLOOKUP(J6659,Table3[RepID],Table3[RepName])</f>
        <v>Ahmed</v>
      </c>
    </row>
    <row r="6660" spans="1:11" x14ac:dyDescent="0.35">
      <c r="A6660" s="8">
        <v>3342</v>
      </c>
      <c r="B6660" t="str" cm="1">
        <f t="array" ref="B6660:F6660">_xlfn.XLOOKUP(A6660,Table4[ProductID],Table4[[ProductCode]:[Brand]])</f>
        <v>MTR-1211</v>
      </c>
      <c r="C6660" t="str">
        <v>Make It Real Positive Gems Jewelry</v>
      </c>
      <c r="D6660" t="str">
        <v>Fashion</v>
      </c>
      <c r="E6660" t="str">
        <v>Accessories</v>
      </c>
      <c r="F6660" t="str">
        <v>Make It Real</v>
      </c>
      <c r="G6660">
        <f>_xlfn.XLOOKUP(A6660,Table2[ProductID],Table2[StoreID])</f>
        <v>1</v>
      </c>
      <c r="H6660" t="str" cm="1">
        <f t="array" ref="H6660:I6660">_xlfn.XLOOKUP(G6660,Table1[StoreID],Table1[[StoreName]:[Region]])</f>
        <v>StoreA</v>
      </c>
      <c r="I6660" t="str">
        <v>Cairo</v>
      </c>
      <c r="J6660">
        <f>_xlfn.XLOOKUP(A6660,Table2[ProductID],Table2[RepID])</f>
        <v>1</v>
      </c>
      <c r="K6660" t="str">
        <f>_xlfn.XLOOKUP(J6660,Table3[RepID],Table3[RepName])</f>
        <v>Ahmed</v>
      </c>
    </row>
    <row r="6661" spans="1:11" x14ac:dyDescent="0.35">
      <c r="A6661" s="8">
        <v>599</v>
      </c>
      <c r="B6661" t="str" cm="1">
        <f t="array" ref="B6661:F6661">_xlfn.XLOOKUP(A6661,Table4[ProductID],Table4[[ProductCode]:[Brand]])</f>
        <v>XS-4870</v>
      </c>
      <c r="C6661" t="str">
        <v>X-Shot Dino Attack Extinct (1Medium Egg,8Darts)</v>
      </c>
      <c r="D6661" t="str">
        <v>Guns</v>
      </c>
      <c r="E6661" t="str">
        <v>Gun</v>
      </c>
      <c r="F6661" t="str">
        <v>X-Shot</v>
      </c>
      <c r="G6661">
        <f>_xlfn.XLOOKUP(A6661,Table2[ProductID],Table2[StoreID])</f>
        <v>4</v>
      </c>
      <c r="H6661" t="str" cm="1">
        <f t="array" ref="H6661:I6661">_xlfn.XLOOKUP(G6661,Table1[StoreID],Table1[[StoreName]:[Region]])</f>
        <v>StoreD</v>
      </c>
      <c r="I6661" t="str">
        <v>Alex</v>
      </c>
      <c r="J6661">
        <f>_xlfn.XLOOKUP(A6661,Table2[ProductID],Table2[RepID])</f>
        <v>2</v>
      </c>
      <c r="K6661" t="str">
        <f>_xlfn.XLOOKUP(J6661,Table3[RepID],Table3[RepName])</f>
        <v>Bassem</v>
      </c>
    </row>
    <row r="6662" spans="1:11" x14ac:dyDescent="0.35">
      <c r="A6662" s="8">
        <v>14</v>
      </c>
      <c r="B6662" t="str" cm="1">
        <f t="array" ref="B6662:F6662">_xlfn.XLOOKUP(A6662,Table4[ProductID],Table4[[ProductCode]:[Brand]])</f>
        <v>ZUR-7488</v>
      </c>
      <c r="C6662" t="str">
        <v>Zuru Smasher Dino Island Giant Skull S1 Over 30 Surprises</v>
      </c>
      <c r="D6662" t="str">
        <v>Surprise</v>
      </c>
      <c r="E6662" t="str">
        <v>Egg</v>
      </c>
      <c r="F6662" t="str">
        <v>Smashers</v>
      </c>
      <c r="G6662">
        <f>_xlfn.XLOOKUP(A6662,Table2[ProductID],Table2[StoreID])</f>
        <v>4</v>
      </c>
      <c r="H6662" t="str" cm="1">
        <f t="array" ref="H6662:I6662">_xlfn.XLOOKUP(G6662,Table1[StoreID],Table1[[StoreName]:[Region]])</f>
        <v>StoreD</v>
      </c>
      <c r="I6662" t="str">
        <v>Alex</v>
      </c>
      <c r="J6662">
        <f>_xlfn.XLOOKUP(A6662,Table2[ProductID],Table2[RepID])</f>
        <v>23</v>
      </c>
      <c r="K6662" t="str">
        <f>_xlfn.XLOOKUP(J6662,Table3[RepID],Table3[RepName])</f>
        <v>Essam</v>
      </c>
    </row>
    <row r="6663" spans="1:11" x14ac:dyDescent="0.35">
      <c r="A6663" s="8">
        <v>628</v>
      </c>
      <c r="B6663" t="str" cm="1">
        <f t="array" ref="B6663:F6663">_xlfn.XLOOKUP(A6663,Table4[ProductID],Table4[[ProductCode]:[Brand]])</f>
        <v>XS-36515-B</v>
      </c>
      <c r="C6663" t="str">
        <v>X-Shot - Excel Skin Menance - Game Over</v>
      </c>
      <c r="D6663" t="str">
        <v>Guns</v>
      </c>
      <c r="E6663" t="str">
        <v>Gun</v>
      </c>
      <c r="F6663" t="str">
        <v>X-Shot</v>
      </c>
      <c r="G6663">
        <f>_xlfn.XLOOKUP(A6663,Table2[ProductID],Table2[StoreID])</f>
        <v>5</v>
      </c>
      <c r="H6663" t="str" cm="1">
        <f t="array" ref="H6663:I6663">_xlfn.XLOOKUP(G6663,Table1[StoreID],Table1[[StoreName]:[Region]])</f>
        <v>StoreE</v>
      </c>
      <c r="I6663" t="str">
        <v>Delta</v>
      </c>
      <c r="J6663">
        <f>_xlfn.XLOOKUP(A6663,Table2[ProductID],Table2[RepID])</f>
        <v>34</v>
      </c>
      <c r="K6663" t="str">
        <f>_xlfn.XLOOKUP(J6663,Table3[RepID],Table3[RepName])</f>
        <v>Nora</v>
      </c>
    </row>
    <row r="6664" spans="1:11" x14ac:dyDescent="0.35">
      <c r="A6664" s="8">
        <v>629</v>
      </c>
      <c r="B6664" t="str" cm="1">
        <f t="array" ref="B6664:F6664">_xlfn.XLOOKUP(A6664,Table4[ProductID],Table4[[ProductCode]:[Brand]])</f>
        <v>XS-36515-A</v>
      </c>
      <c r="C6664" t="str">
        <v>X-Shot - Excel Skin Menance - Camo</v>
      </c>
      <c r="D6664" t="str">
        <v>Guns</v>
      </c>
      <c r="E6664" t="str">
        <v>Gun</v>
      </c>
      <c r="F6664" t="str">
        <v>X-Shot</v>
      </c>
      <c r="G6664">
        <f>_xlfn.XLOOKUP(A6664,Table2[ProductID],Table2[StoreID])</f>
        <v>5</v>
      </c>
      <c r="H6664" t="str" cm="1">
        <f t="array" ref="H6664:I6664">_xlfn.XLOOKUP(G6664,Table1[StoreID],Table1[[StoreName]:[Region]])</f>
        <v>StoreE</v>
      </c>
      <c r="I6664" t="str">
        <v>Delta</v>
      </c>
      <c r="J6664">
        <f>_xlfn.XLOOKUP(A6664,Table2[ProductID],Table2[RepID])</f>
        <v>19</v>
      </c>
      <c r="K6664" t="str">
        <f>_xlfn.XLOOKUP(J6664,Table3[RepID],Table3[RepName])</f>
        <v>Omar</v>
      </c>
    </row>
    <row r="6665" spans="1:11" x14ac:dyDescent="0.35">
      <c r="A6665" s="8">
        <v>618</v>
      </c>
      <c r="B6665" t="str" cm="1">
        <f t="array" ref="B6665:F6665">_xlfn.XLOOKUP(A6665,Table4[ProductID],Table4[[ProductCode]:[Brand]])</f>
        <v>XS-36517-A</v>
      </c>
      <c r="C6665" t="str">
        <v>Zuru X-Shot - Excel Skin Dread - Boom</v>
      </c>
      <c r="D6665" t="str">
        <v>Guns</v>
      </c>
      <c r="E6665" t="str">
        <v>Gun</v>
      </c>
      <c r="F6665" t="str">
        <v>X-Shot</v>
      </c>
      <c r="G6665">
        <f>_xlfn.XLOOKUP(A6665,Table2[ProductID],Table2[StoreID])</f>
        <v>4</v>
      </c>
      <c r="H6665" t="str" cm="1">
        <f t="array" ref="H6665:I6665">_xlfn.XLOOKUP(G6665,Table1[StoreID],Table1[[StoreName]:[Region]])</f>
        <v>StoreD</v>
      </c>
      <c r="I6665" t="str">
        <v>Alex</v>
      </c>
      <c r="J6665">
        <f>_xlfn.XLOOKUP(A6665,Table2[ProductID],Table2[RepID])</f>
        <v>23</v>
      </c>
      <c r="K6665" t="str">
        <f>_xlfn.XLOOKUP(J6665,Table3[RepID],Table3[RepName])</f>
        <v>Essam</v>
      </c>
    </row>
    <row r="6666" spans="1:11" x14ac:dyDescent="0.35">
      <c r="A6666" s="8">
        <v>4079</v>
      </c>
      <c r="B6666" t="str" cm="1">
        <f t="array" ref="B6666:F6666">_xlfn.XLOOKUP(A6666,Table4[ProductID],Table4[[ProductCode]:[Brand]])</f>
        <v>E91 BP-2</v>
      </c>
      <c r="C6666" t="str">
        <v>Energizer Card 2  AA Promo</v>
      </c>
      <c r="D6666" t="str">
        <v>Add-ons</v>
      </c>
      <c r="E6666" t="str">
        <v>Battery</v>
      </c>
      <c r="F6666" t="str">
        <v>Energizer</v>
      </c>
      <c r="G6666">
        <f>_xlfn.XLOOKUP(A6666,Table2[ProductID],Table2[StoreID])</f>
        <v>4</v>
      </c>
      <c r="H6666" t="str" cm="1">
        <f t="array" ref="H6666:I6666">_xlfn.XLOOKUP(G6666,Table1[StoreID],Table1[[StoreName]:[Region]])</f>
        <v>StoreD</v>
      </c>
      <c r="I6666" t="str">
        <v>Alex</v>
      </c>
      <c r="J6666">
        <f>_xlfn.XLOOKUP(A6666,Table2[ProductID],Table2[RepID])</f>
        <v>2</v>
      </c>
      <c r="K6666" t="str">
        <f>_xlfn.XLOOKUP(J6666,Table3[RepID],Table3[RepName])</f>
        <v>Bassem</v>
      </c>
    </row>
    <row r="6667" spans="1:11" x14ac:dyDescent="0.35">
      <c r="A6667" s="8">
        <v>458</v>
      </c>
      <c r="B6667" t="str" cm="1">
        <f t="array" ref="B6667:F6667">_xlfn.XLOOKUP(A6667,Table4[ProductID],Table4[[ProductCode]:[Brand]])</f>
        <v>YW-26-040</v>
      </c>
      <c r="C6667" t="str">
        <v>Pokémon Card tin box</v>
      </c>
      <c r="D6667" t="str">
        <v>Games</v>
      </c>
      <c r="E6667" t="str">
        <v>Card Game</v>
      </c>
      <c r="F6667" t="str">
        <v>Pokémon</v>
      </c>
      <c r="G6667">
        <f>_xlfn.XLOOKUP(A6667,Table2[ProductID],Table2[StoreID])</f>
        <v>4</v>
      </c>
      <c r="H6667" t="str" cm="1">
        <f t="array" ref="H6667:I6667">_xlfn.XLOOKUP(G6667,Table1[StoreID],Table1[[StoreName]:[Region]])</f>
        <v>StoreD</v>
      </c>
      <c r="I6667" t="str">
        <v>Alex</v>
      </c>
      <c r="J6667">
        <f>_xlfn.XLOOKUP(A6667,Table2[ProductID],Table2[RepID])</f>
        <v>23</v>
      </c>
      <c r="K6667" t="str">
        <f>_xlfn.XLOOKUP(J6667,Table3[RepID],Table3[RepName])</f>
        <v>Essam</v>
      </c>
    </row>
    <row r="6668" spans="1:11" x14ac:dyDescent="0.35">
      <c r="A6668" s="8">
        <v>391</v>
      </c>
      <c r="B6668" t="str" cm="1">
        <f t="array" ref="B6668:F6668">_xlfn.XLOOKUP(A6668,Table4[ProductID],Table4[[ProductCode]:[Brand]])</f>
        <v>YW-28-031</v>
      </c>
      <c r="C6668" t="str">
        <v>Pokémon Album Metalic  9PCS in the page</v>
      </c>
      <c r="D6668" t="str">
        <v>Games</v>
      </c>
      <c r="E6668" t="str">
        <v>Card Game</v>
      </c>
      <c r="F6668" t="str">
        <v>Pokémon</v>
      </c>
      <c r="G6668">
        <f>_xlfn.XLOOKUP(A6668,Table2[ProductID],Table2[StoreID])</f>
        <v>4</v>
      </c>
      <c r="H6668" t="str" cm="1">
        <f t="array" ref="H6668:I6668">_xlfn.XLOOKUP(G6668,Table1[StoreID],Table1[[StoreName]:[Region]])</f>
        <v>StoreD</v>
      </c>
      <c r="I6668" t="str">
        <v>Alex</v>
      </c>
      <c r="J6668">
        <f>_xlfn.XLOOKUP(A6668,Table2[ProductID],Table2[RepID])</f>
        <v>2</v>
      </c>
      <c r="K6668" t="str">
        <f>_xlfn.XLOOKUP(J6668,Table3[RepID],Table3[RepName])</f>
        <v>Bassem</v>
      </c>
    </row>
    <row r="6669" spans="1:11" x14ac:dyDescent="0.35">
      <c r="A6669" s="8">
        <v>386</v>
      </c>
      <c r="B6669" t="str" cm="1">
        <f t="array" ref="B6669:F6669">_xlfn.XLOOKUP(A6669,Table4[ProductID],Table4[[ProductCode]:[Brand]])</f>
        <v>YW-28-036</v>
      </c>
      <c r="C6669" t="str">
        <v>Pokémon Card 30 Card</v>
      </c>
      <c r="D6669" t="str">
        <v>Games</v>
      </c>
      <c r="E6669" t="str">
        <v>Card Game</v>
      </c>
      <c r="F6669" t="str">
        <v>Pokémon</v>
      </c>
      <c r="G6669">
        <f>_xlfn.XLOOKUP(A6669,Table2[ProductID],Table2[StoreID])</f>
        <v>4</v>
      </c>
      <c r="H6669" t="str" cm="1">
        <f t="array" ref="H6669:I6669">_xlfn.XLOOKUP(G6669,Table1[StoreID],Table1[[StoreName]:[Region]])</f>
        <v>StoreD</v>
      </c>
      <c r="I6669" t="str">
        <v>Alex</v>
      </c>
      <c r="J6669">
        <f>_xlfn.XLOOKUP(A6669,Table2[ProductID],Table2[RepID])</f>
        <v>2</v>
      </c>
      <c r="K6669" t="str">
        <f>_xlfn.XLOOKUP(J6669,Table3[RepID],Table3[RepName])</f>
        <v>Bassem</v>
      </c>
    </row>
    <row r="6670" spans="1:11" x14ac:dyDescent="0.35">
      <c r="A6670" s="8">
        <v>3343</v>
      </c>
      <c r="B6670" t="str" cm="1">
        <f t="array" ref="B6670:F6670">_xlfn.XLOOKUP(A6670,Table4[ProductID],Table4[[ProductCode]:[Brand]])</f>
        <v>MTR-1207</v>
      </c>
      <c r="C6670" t="str">
        <v>Make It Real Gold Link Suede Bracelets</v>
      </c>
      <c r="D6670" t="str">
        <v>Fashion</v>
      </c>
      <c r="E6670" t="str">
        <v>Accessories</v>
      </c>
      <c r="F6670" t="str">
        <v>Make It Real</v>
      </c>
      <c r="G6670">
        <f>_xlfn.XLOOKUP(A6670,Table2[ProductID],Table2[StoreID])</f>
        <v>1</v>
      </c>
      <c r="H6670" t="str" cm="1">
        <f t="array" ref="H6670:I6670">_xlfn.XLOOKUP(G6670,Table1[StoreID],Table1[[StoreName]:[Region]])</f>
        <v>StoreA</v>
      </c>
      <c r="I6670" t="str">
        <v>Cairo</v>
      </c>
      <c r="J6670">
        <f>_xlfn.XLOOKUP(A6670,Table2[ProductID],Table2[RepID])</f>
        <v>14</v>
      </c>
      <c r="K6670" t="str">
        <f>_xlfn.XLOOKUP(J6670,Table3[RepID],Table3[RepName])</f>
        <v>Mariam</v>
      </c>
    </row>
    <row r="6671" spans="1:11" x14ac:dyDescent="0.35">
      <c r="A6671" s="8">
        <v>2778</v>
      </c>
      <c r="B6671" t="str" cm="1">
        <f t="array" ref="B6671:F6671">_xlfn.XLOOKUP(A6671,Table4[ProductID],Table4[[ProductCode]:[Brand]])</f>
        <v>RSH-OFG232</v>
      </c>
      <c r="C6671" t="str">
        <v>Canal Toys - Style 4 Ever FASHION DESIGNER</v>
      </c>
      <c r="D6671" t="str">
        <v>Education &amp; Learning</v>
      </c>
      <c r="E6671" t="str">
        <v>Art &amp; Craft</v>
      </c>
      <c r="F6671" t="str">
        <v>Style 4 Ever</v>
      </c>
      <c r="G6671">
        <f>_xlfn.XLOOKUP(A6671,Table2[ProductID],Table2[StoreID])</f>
        <v>3</v>
      </c>
      <c r="H6671" t="str" cm="1">
        <f t="array" ref="H6671:I6671">_xlfn.XLOOKUP(G6671,Table1[StoreID],Table1[[StoreName]:[Region]])</f>
        <v>StoreC</v>
      </c>
      <c r="I6671" t="str">
        <v>Alex</v>
      </c>
      <c r="J6671">
        <f>_xlfn.XLOOKUP(A6671,Table2[ProductID],Table2[RepID])</f>
        <v>7</v>
      </c>
      <c r="K6671" t="str">
        <f>_xlfn.XLOOKUP(J6671,Table3[RepID],Table3[RepName])</f>
        <v>Sherif</v>
      </c>
    </row>
    <row r="6672" spans="1:11" x14ac:dyDescent="0.35">
      <c r="A6672" s="8">
        <v>2795</v>
      </c>
      <c r="B6672" t="str" cm="1">
        <f t="array" ref="B6672:F6672">_xlfn.XLOOKUP(A6672,Table4[ProductID],Table4[[ProductCode]:[Brand]])</f>
        <v>RSH-96542</v>
      </c>
      <c r="C6672" t="str">
        <v>Moose - Scrunchmiez Surprise Cdu6Pcs</v>
      </c>
      <c r="D6672" t="str">
        <v>Fashion</v>
      </c>
      <c r="E6672" t="str">
        <v>Accessories</v>
      </c>
      <c r="F6672" t="str">
        <v>ScrunchMiez</v>
      </c>
      <c r="G6672">
        <f>_xlfn.XLOOKUP(A6672,Table2[ProductID],Table2[StoreID])</f>
        <v>3</v>
      </c>
      <c r="H6672" t="str" cm="1">
        <f t="array" ref="H6672:I6672">_xlfn.XLOOKUP(G6672,Table1[StoreID],Table1[[StoreName]:[Region]])</f>
        <v>StoreC</v>
      </c>
      <c r="I6672" t="str">
        <v>Alex</v>
      </c>
      <c r="J6672">
        <f>_xlfn.XLOOKUP(A6672,Table2[ProductID],Table2[RepID])</f>
        <v>4</v>
      </c>
      <c r="K6672" t="str">
        <f>_xlfn.XLOOKUP(J6672,Table3[RepID],Table3[RepName])</f>
        <v>Ali</v>
      </c>
    </row>
    <row r="6673" spans="1:11" x14ac:dyDescent="0.35">
      <c r="A6673" s="8">
        <v>2817</v>
      </c>
      <c r="B6673" t="str" cm="1">
        <f t="array" ref="B6673:F6673">_xlfn.XLOOKUP(A6673,Table4[ProductID],Table4[[ProductCode]:[Brand]])</f>
        <v>RSH-50006</v>
      </c>
      <c r="C6673" t="str">
        <v>Moose - Kindikids Snak Time Friends Fun Donatina</v>
      </c>
      <c r="D6673" t="str">
        <v>Dolls &amp; Accessories</v>
      </c>
      <c r="E6673" t="str">
        <v>Doll</v>
      </c>
      <c r="F6673" t="str">
        <v>Kindi Kids</v>
      </c>
      <c r="G6673">
        <f>_xlfn.XLOOKUP(A6673,Table2[ProductID],Table2[StoreID])</f>
        <v>4</v>
      </c>
      <c r="H6673" t="str" cm="1">
        <f t="array" ref="H6673:I6673">_xlfn.XLOOKUP(G6673,Table1[StoreID],Table1[[StoreName]:[Region]])</f>
        <v>StoreD</v>
      </c>
      <c r="I6673" t="str">
        <v>Alex</v>
      </c>
      <c r="J6673">
        <f>_xlfn.XLOOKUP(A6673,Table2[ProductID],Table2[RepID])</f>
        <v>33</v>
      </c>
      <c r="K6673" t="str">
        <f>_xlfn.XLOOKUP(J6673,Table3[RepID],Table3[RepName])</f>
        <v>Alaa</v>
      </c>
    </row>
    <row r="6674" spans="1:11" x14ac:dyDescent="0.35">
      <c r="A6674" s="8">
        <v>2827</v>
      </c>
      <c r="B6674" t="str" cm="1">
        <f t="array" ref="B6674:F6674">_xlfn.XLOOKUP(A6674,Table4[ProductID],Table4[[ProductCode]:[Brand]])</f>
        <v>RSH-41290</v>
      </c>
      <c r="C6674" t="str">
        <v>Moose - Goo Jit Zu Dc Hero - The Joker In Black Tuxedo</v>
      </c>
      <c r="D6674" t="str">
        <v>Action Figure</v>
      </c>
      <c r="E6674" t="str">
        <v>Figures</v>
      </c>
      <c r="F6674" t="str">
        <v>Goo Jit Zu</v>
      </c>
      <c r="G6674">
        <f>_xlfn.XLOOKUP(A6674,Table2[ProductID],Table2[StoreID])</f>
        <v>1</v>
      </c>
      <c r="H6674" t="str" cm="1">
        <f t="array" ref="H6674:I6674">_xlfn.XLOOKUP(G6674,Table1[StoreID],Table1[[StoreName]:[Region]])</f>
        <v>StoreA</v>
      </c>
      <c r="I6674" t="str">
        <v>Cairo</v>
      </c>
      <c r="J6674">
        <f>_xlfn.XLOOKUP(A6674,Table2[ProductID],Table2[RepID])</f>
        <v>10</v>
      </c>
      <c r="K6674" t="str">
        <f>_xlfn.XLOOKUP(J6674,Table3[RepID],Table3[RepName])</f>
        <v>Asya</v>
      </c>
    </row>
    <row r="6675" spans="1:11" x14ac:dyDescent="0.35">
      <c r="A6675" s="8">
        <v>8</v>
      </c>
      <c r="B6675" t="str" cm="1">
        <f t="array" ref="B6675:F6675">_xlfn.XLOOKUP(A6675,Table4[ProductID],Table4[[ProductCode]:[Brand]])</f>
        <v>ZUR-9601-A</v>
      </c>
      <c r="C6675" t="str">
        <v>COCO Surprise Cones Classics-Spritz PDQ (12 PCS)</v>
      </c>
      <c r="D6675" t="str">
        <v>Plush &amp; Soft Toys</v>
      </c>
      <c r="E6675" t="str">
        <v>Non Battery</v>
      </c>
      <c r="F6675" t="str">
        <v>COCO SURPRISE</v>
      </c>
      <c r="G6675">
        <f>_xlfn.XLOOKUP(A6675,Table2[ProductID],Table2[StoreID])</f>
        <v>1</v>
      </c>
      <c r="H6675" t="str" cm="1">
        <f t="array" ref="H6675:I6675">_xlfn.XLOOKUP(G6675,Table1[StoreID],Table1[[StoreName]:[Region]])</f>
        <v>StoreA</v>
      </c>
      <c r="I6675" t="str">
        <v>Cairo</v>
      </c>
      <c r="J6675">
        <f>_xlfn.XLOOKUP(A6675,Table2[ProductID],Table2[RepID])</f>
        <v>11</v>
      </c>
      <c r="K6675" t="str">
        <f>_xlfn.XLOOKUP(J6675,Table3[RepID],Table3[RepName])</f>
        <v>Ola</v>
      </c>
    </row>
    <row r="6676" spans="1:11" x14ac:dyDescent="0.35">
      <c r="A6676" s="8">
        <v>3388</v>
      </c>
      <c r="B6676" t="str" cm="1">
        <f t="array" ref="B6676:F6676">_xlfn.XLOOKUP(A6676,Table4[ProductID],Table4[[ProductCode]:[Brand]])</f>
        <v>MGA-581260</v>
      </c>
      <c r="C6676" t="str">
        <v>L.O.L. Surprise Queens Doll Asst in Sidekick</v>
      </c>
      <c r="D6676" t="str">
        <v>Surprise</v>
      </c>
      <c r="E6676" t="str">
        <v>Ball</v>
      </c>
      <c r="F6676" t="str">
        <v>L.O.L. Surprise</v>
      </c>
      <c r="G6676">
        <f>_xlfn.XLOOKUP(A6676,Table2[ProductID],Table2[StoreID])</f>
        <v>1</v>
      </c>
      <c r="H6676" t="str" cm="1">
        <f t="array" ref="H6676:I6676">_xlfn.XLOOKUP(G6676,Table1[StoreID],Table1[[StoreName]:[Region]])</f>
        <v>StoreA</v>
      </c>
      <c r="I6676" t="str">
        <v>Cairo</v>
      </c>
      <c r="J6676">
        <f>_xlfn.XLOOKUP(A6676,Table2[ProductID],Table2[RepID])</f>
        <v>15</v>
      </c>
      <c r="K6676" t="str">
        <f>_xlfn.XLOOKUP(J6676,Table3[RepID],Table3[RepName])</f>
        <v>Esraa</v>
      </c>
    </row>
    <row r="6677" spans="1:11" x14ac:dyDescent="0.35">
      <c r="A6677" s="8">
        <v>1165</v>
      </c>
      <c r="B6677" t="str" cm="1">
        <f t="array" ref="B6677:F6677">_xlfn.XLOOKUP(A6677,Table4[ProductID],Table4[[ProductCode]:[Brand]])</f>
        <v>SH-3684</v>
      </c>
      <c r="C6677" t="str">
        <v>Die Cast Super Hero 6asst</v>
      </c>
      <c r="D6677" t="str">
        <v>Vehicle - Parking &amp; Robots</v>
      </c>
      <c r="E6677" t="str">
        <v>Car</v>
      </c>
      <c r="F6677" t="str">
        <v>Super Hero</v>
      </c>
      <c r="G6677">
        <f>_xlfn.XLOOKUP(A6677,Table2[ProductID],Table2[StoreID])</f>
        <v>5</v>
      </c>
      <c r="H6677" t="str" cm="1">
        <f t="array" ref="H6677:I6677">_xlfn.XLOOKUP(G6677,Table1[StoreID],Table1[[StoreName]:[Region]])</f>
        <v>StoreE</v>
      </c>
      <c r="I6677" t="str">
        <v>Delta</v>
      </c>
      <c r="J6677">
        <f>_xlfn.XLOOKUP(A6677,Table2[ProductID],Table2[RepID])</f>
        <v>34</v>
      </c>
      <c r="K6677" t="str">
        <f>_xlfn.XLOOKUP(J6677,Table3[RepID],Table3[RepName])</f>
        <v>Nora</v>
      </c>
    </row>
    <row r="6678" spans="1:11" x14ac:dyDescent="0.35">
      <c r="A6678" s="8">
        <v>4028</v>
      </c>
      <c r="B6678" t="str" cm="1">
        <f t="array" ref="B6678:F6678">_xlfn.XLOOKUP(A6678,Table4[ProductID],Table4[[ProductCode]:[Brand]])</f>
        <v>FS0003570</v>
      </c>
      <c r="C6678" t="str">
        <v>Topps Match Attax 2022/2023 - Single Pack  Stand (36 pieces)</v>
      </c>
      <c r="D6678" t="str">
        <v>Games</v>
      </c>
      <c r="E6678" t="str">
        <v>Card Game</v>
      </c>
      <c r="F6678" t="str">
        <v>Match Attax</v>
      </c>
      <c r="G6678">
        <f>_xlfn.XLOOKUP(A6678,Table2[ProductID],Table2[StoreID])</f>
        <v>4</v>
      </c>
      <c r="H6678" t="str" cm="1">
        <f t="array" ref="H6678:I6678">_xlfn.XLOOKUP(G6678,Table1[StoreID],Table1[[StoreName]:[Region]])</f>
        <v>StoreD</v>
      </c>
      <c r="I6678" t="str">
        <v>Alex</v>
      </c>
      <c r="J6678">
        <f>_xlfn.XLOOKUP(A6678,Table2[ProductID],Table2[RepID])</f>
        <v>23</v>
      </c>
      <c r="K6678" t="str">
        <f>_xlfn.XLOOKUP(J6678,Table3[RepID],Table3[RepName])</f>
        <v>Essam</v>
      </c>
    </row>
    <row r="6679" spans="1:11" x14ac:dyDescent="0.35">
      <c r="A6679" s="8">
        <v>3336</v>
      </c>
      <c r="B6679" t="str" cm="1">
        <f t="array" ref="B6679:F6679">_xlfn.XLOOKUP(A6679,Table4[ProductID],Table4[[ProductCode]:[Brand]])</f>
        <v>MTR-1722</v>
      </c>
      <c r="C6679" t="str">
        <v>Make It Real Halo Charms Bracelets Think Pink</v>
      </c>
      <c r="D6679" t="str">
        <v>Fashion</v>
      </c>
      <c r="E6679" t="str">
        <v>Accessories</v>
      </c>
      <c r="F6679" t="str">
        <v>Make It Real</v>
      </c>
      <c r="G6679">
        <f>_xlfn.XLOOKUP(A6679,Table2[ProductID],Table2[StoreID])</f>
        <v>4</v>
      </c>
      <c r="H6679" t="str" cm="1">
        <f t="array" ref="H6679:I6679">_xlfn.XLOOKUP(G6679,Table1[StoreID],Table1[[StoreName]:[Region]])</f>
        <v>StoreD</v>
      </c>
      <c r="I6679" t="str">
        <v>Alex</v>
      </c>
      <c r="J6679">
        <f>_xlfn.XLOOKUP(A6679,Table2[ProductID],Table2[RepID])</f>
        <v>2</v>
      </c>
      <c r="K6679" t="str">
        <f>_xlfn.XLOOKUP(J6679,Table3[RepID],Table3[RepName])</f>
        <v>Bassem</v>
      </c>
    </row>
    <row r="6680" spans="1:11" x14ac:dyDescent="0.35">
      <c r="A6680" s="8">
        <v>12</v>
      </c>
      <c r="B6680" t="str" cm="1">
        <f t="array" ref="B6680:F6680">_xlfn.XLOOKUP(A6680,Table4[ProductID],Table4[[ProductCode]:[Brand]])</f>
        <v>ZUR-9258</v>
      </c>
      <c r="C6680" t="str">
        <v>Zuru Rainbocorns Eggzania Surprise Mania Over 20 Surprises</v>
      </c>
      <c r="D6680" t="str">
        <v>Surprise</v>
      </c>
      <c r="E6680" t="str">
        <v>Egg</v>
      </c>
      <c r="F6680" t="str">
        <v>Rainbocorns</v>
      </c>
      <c r="G6680">
        <f>_xlfn.XLOOKUP(A6680,Table2[ProductID],Table2[StoreID])</f>
        <v>4</v>
      </c>
      <c r="H6680" t="str" cm="1">
        <f t="array" ref="H6680:I6680">_xlfn.XLOOKUP(G6680,Table1[StoreID],Table1[[StoreName]:[Region]])</f>
        <v>StoreD</v>
      </c>
      <c r="I6680" t="str">
        <v>Alex</v>
      </c>
      <c r="J6680">
        <f>_xlfn.XLOOKUP(A6680,Table2[ProductID],Table2[RepID])</f>
        <v>33</v>
      </c>
      <c r="K6680" t="str">
        <f>_xlfn.XLOOKUP(J6680,Table3[RepID],Table3[RepName])</f>
        <v>Alaa</v>
      </c>
    </row>
    <row r="6681" spans="1:11" x14ac:dyDescent="0.35">
      <c r="A6681" s="8">
        <v>3336</v>
      </c>
      <c r="B6681" t="str" cm="1">
        <f t="array" ref="B6681:F6681">_xlfn.XLOOKUP(A6681,Table4[ProductID],Table4[[ProductCode]:[Brand]])</f>
        <v>MTR-1722</v>
      </c>
      <c r="C6681" t="str">
        <v>Make It Real Halo Charms Bracelets Think Pink</v>
      </c>
      <c r="D6681" t="str">
        <v>Fashion</v>
      </c>
      <c r="E6681" t="str">
        <v>Accessories</v>
      </c>
      <c r="F6681" t="str">
        <v>Make It Real</v>
      </c>
      <c r="G6681">
        <f>_xlfn.XLOOKUP(A6681,Table2[ProductID],Table2[StoreID])</f>
        <v>4</v>
      </c>
      <c r="H6681" t="str" cm="1">
        <f t="array" ref="H6681:I6681">_xlfn.XLOOKUP(G6681,Table1[StoreID],Table1[[StoreName]:[Region]])</f>
        <v>StoreD</v>
      </c>
      <c r="I6681" t="str">
        <v>Alex</v>
      </c>
      <c r="J6681">
        <f>_xlfn.XLOOKUP(A6681,Table2[ProductID],Table2[RepID])</f>
        <v>2</v>
      </c>
      <c r="K6681" t="str">
        <f>_xlfn.XLOOKUP(J6681,Table3[RepID],Table3[RepName])</f>
        <v>Bassem</v>
      </c>
    </row>
    <row r="6682" spans="1:11" x14ac:dyDescent="0.35">
      <c r="A6682" s="8">
        <v>3262</v>
      </c>
      <c r="B6682" t="str" cm="1">
        <f t="array" ref="B6682:F6682">_xlfn.XLOOKUP(A6682,Table4[ProductID],Table4[[ProductCode]:[Brand]])</f>
        <v>NK-20719</v>
      </c>
      <c r="C6682" t="str">
        <v>Cylinder Gold Tottery Tower</v>
      </c>
      <c r="D6682" t="str">
        <v>Games</v>
      </c>
      <c r="E6682" t="str">
        <v>Board Game</v>
      </c>
      <c r="F6682" t="str">
        <v>Nilco</v>
      </c>
      <c r="G6682">
        <f>_xlfn.XLOOKUP(A6682,Table2[ProductID],Table2[StoreID])</f>
        <v>1</v>
      </c>
      <c r="H6682" t="str" cm="1">
        <f t="array" ref="H6682:I6682">_xlfn.XLOOKUP(G6682,Table1[StoreID],Table1[[StoreName]:[Region]])</f>
        <v>StoreA</v>
      </c>
      <c r="I6682" t="str">
        <v>Cairo</v>
      </c>
      <c r="J6682">
        <f>_xlfn.XLOOKUP(A6682,Table2[ProductID],Table2[RepID])</f>
        <v>2</v>
      </c>
      <c r="K6682" t="str">
        <f>_xlfn.XLOOKUP(J6682,Table3[RepID],Table3[RepName])</f>
        <v>Bassem</v>
      </c>
    </row>
    <row r="6683" spans="1:11" x14ac:dyDescent="0.35">
      <c r="A6683" s="8">
        <v>3305</v>
      </c>
      <c r="B6683" t="str" cm="1">
        <f t="array" ref="B6683:F6683">_xlfn.XLOOKUP(A6683,Table4[ProductID],Table4[[ProductCode]:[Brand]])</f>
        <v>NK-20177</v>
      </c>
      <c r="C6683" t="str">
        <v>Four In a Row</v>
      </c>
      <c r="D6683" t="str">
        <v>Games</v>
      </c>
      <c r="E6683" t="str">
        <v>Board Game</v>
      </c>
      <c r="F6683" t="str">
        <v>Nilco</v>
      </c>
      <c r="G6683">
        <f>_xlfn.XLOOKUP(A6683,Table2[ProductID],Table2[StoreID])</f>
        <v>4</v>
      </c>
      <c r="H6683" t="str" cm="1">
        <f t="array" ref="H6683:I6683">_xlfn.XLOOKUP(G6683,Table1[StoreID],Table1[[StoreName]:[Region]])</f>
        <v>StoreD</v>
      </c>
      <c r="I6683" t="str">
        <v>Alex</v>
      </c>
      <c r="J6683">
        <f>_xlfn.XLOOKUP(A6683,Table2[ProductID],Table2[RepID])</f>
        <v>33</v>
      </c>
      <c r="K6683" t="str">
        <f>_xlfn.XLOOKUP(J6683,Table3[RepID],Table3[RepName])</f>
        <v>Alaa</v>
      </c>
    </row>
    <row r="6684" spans="1:11" x14ac:dyDescent="0.35">
      <c r="A6684" s="8">
        <v>3256</v>
      </c>
      <c r="B6684" t="str" cm="1">
        <f t="array" ref="B6684:F6684">_xlfn.XLOOKUP(A6684,Table4[ProductID],Table4[[ProductCode]:[Brand]])</f>
        <v>NK-20801</v>
      </c>
      <c r="C6684" t="str">
        <v>High Five Original</v>
      </c>
      <c r="D6684" t="str">
        <v>Games</v>
      </c>
      <c r="E6684" t="str">
        <v>Board Game</v>
      </c>
      <c r="F6684" t="str">
        <v>Nilco</v>
      </c>
      <c r="G6684">
        <f>_xlfn.XLOOKUP(A6684,Table2[ProductID],Table2[StoreID])</f>
        <v>4</v>
      </c>
      <c r="H6684" t="str" cm="1">
        <f t="array" ref="H6684:I6684">_xlfn.XLOOKUP(G6684,Table1[StoreID],Table1[[StoreName]:[Region]])</f>
        <v>StoreD</v>
      </c>
      <c r="I6684" t="str">
        <v>Alex</v>
      </c>
      <c r="J6684">
        <f>_xlfn.XLOOKUP(A6684,Table2[ProductID],Table2[RepID])</f>
        <v>33</v>
      </c>
      <c r="K6684" t="str">
        <f>_xlfn.XLOOKUP(J6684,Table3[RepID],Table3[RepName])</f>
        <v>Alaa</v>
      </c>
    </row>
    <row r="6685" spans="1:11" x14ac:dyDescent="0.35">
      <c r="A6685" s="8">
        <v>4028</v>
      </c>
      <c r="B6685" t="str" cm="1">
        <f t="array" ref="B6685:F6685">_xlfn.XLOOKUP(A6685,Table4[ProductID],Table4[[ProductCode]:[Brand]])</f>
        <v>FS0003570</v>
      </c>
      <c r="C6685" t="str">
        <v>Topps Match Attax 2022/2023 - Single Pack  Stand (36 pieces)</v>
      </c>
      <c r="D6685" t="str">
        <v>Games</v>
      </c>
      <c r="E6685" t="str">
        <v>Card Game</v>
      </c>
      <c r="F6685" t="str">
        <v>Match Attax</v>
      </c>
      <c r="G6685">
        <f>_xlfn.XLOOKUP(A6685,Table2[ProductID],Table2[StoreID])</f>
        <v>4</v>
      </c>
      <c r="H6685" t="str" cm="1">
        <f t="array" ref="H6685:I6685">_xlfn.XLOOKUP(G6685,Table1[StoreID],Table1[[StoreName]:[Region]])</f>
        <v>StoreD</v>
      </c>
      <c r="I6685" t="str">
        <v>Alex</v>
      </c>
      <c r="J6685">
        <f>_xlfn.XLOOKUP(A6685,Table2[ProductID],Table2[RepID])</f>
        <v>23</v>
      </c>
      <c r="K6685" t="str">
        <f>_xlfn.XLOOKUP(J6685,Table3[RepID],Table3[RepName])</f>
        <v>Essam</v>
      </c>
    </row>
    <row r="6686" spans="1:11" x14ac:dyDescent="0.35">
      <c r="A6686" s="8">
        <v>3310</v>
      </c>
      <c r="B6686" t="str" cm="1">
        <f t="array" ref="B6686:F6686">_xlfn.XLOOKUP(A6686,Table4[ProductID],Table4[[ProductCode]:[Brand]])</f>
        <v>NK-20085</v>
      </c>
      <c r="C6686" t="str">
        <v>Sketchure English</v>
      </c>
      <c r="D6686" t="str">
        <v>Games</v>
      </c>
      <c r="E6686" t="str">
        <v>Board Game</v>
      </c>
      <c r="F6686" t="str">
        <v>Nilco</v>
      </c>
      <c r="G6686">
        <f>_xlfn.XLOOKUP(A6686,Table2[ProductID],Table2[StoreID])</f>
        <v>1</v>
      </c>
      <c r="H6686" t="str" cm="1">
        <f t="array" ref="H6686:I6686">_xlfn.XLOOKUP(G6686,Table1[StoreID],Table1[[StoreName]:[Region]])</f>
        <v>StoreA</v>
      </c>
      <c r="I6686" t="str">
        <v>Cairo</v>
      </c>
      <c r="J6686">
        <f>_xlfn.XLOOKUP(A6686,Table2[ProductID],Table2[RepID])</f>
        <v>9</v>
      </c>
      <c r="K6686" t="str">
        <f>_xlfn.XLOOKUP(J6686,Table3[RepID],Table3[RepName])</f>
        <v>Loaa</v>
      </c>
    </row>
    <row r="6687" spans="1:11" x14ac:dyDescent="0.35">
      <c r="A6687" s="8">
        <v>4091</v>
      </c>
      <c r="B6687" t="str" cm="1">
        <f t="array" ref="B6687:F6687">_xlfn.XLOOKUP(A6687,Table4[ProductID],Table4[[ProductCode]:[Brand]])</f>
        <v>DOH-SH-3663</v>
      </c>
      <c r="C6687" t="str">
        <v>Bingo Dough 5 Mini Can Style 2</v>
      </c>
      <c r="D6687" t="str">
        <v>Clay</v>
      </c>
      <c r="E6687" t="str">
        <v>Dough</v>
      </c>
      <c r="F6687" t="str">
        <v>Bingo Dough</v>
      </c>
      <c r="G6687">
        <f>_xlfn.XLOOKUP(A6687,Table2[ProductID],Table2[StoreID])</f>
        <v>3</v>
      </c>
      <c r="H6687" t="str" cm="1">
        <f t="array" ref="H6687:I6687">_xlfn.XLOOKUP(G6687,Table1[StoreID],Table1[[StoreName]:[Region]])</f>
        <v>StoreC</v>
      </c>
      <c r="I6687" t="str">
        <v>Alex</v>
      </c>
      <c r="J6687">
        <f>_xlfn.XLOOKUP(A6687,Table2[ProductID],Table2[RepID])</f>
        <v>30</v>
      </c>
      <c r="K6687" t="str">
        <f>_xlfn.XLOOKUP(J6687,Table3[RepID],Table3[RepName])</f>
        <v>Fady</v>
      </c>
    </row>
    <row r="6688" spans="1:11" x14ac:dyDescent="0.35">
      <c r="A6688" s="8">
        <v>3487</v>
      </c>
      <c r="B6688" t="str" cm="1">
        <f t="array" ref="B6688:F6688">_xlfn.XLOOKUP(A6688,Table4[ProductID],Table4[[ProductCode]:[Brand]])</f>
        <v>MGA-119289-2</v>
      </c>
      <c r="C6688" t="str">
        <v>Mga Na! Na! Na! Surprise 2In1 Fashion Doll And Purse Glam Series 2</v>
      </c>
      <c r="D6688" t="str">
        <v>Surprise</v>
      </c>
      <c r="E6688" t="str">
        <v>Box</v>
      </c>
      <c r="F6688" t="str">
        <v>Na! Na! Na! Surprise</v>
      </c>
      <c r="G6688">
        <f>_xlfn.XLOOKUP(A6688,Table2[ProductID],Table2[StoreID])</f>
        <v>4</v>
      </c>
      <c r="H6688" t="str" cm="1">
        <f t="array" ref="H6688:I6688">_xlfn.XLOOKUP(G6688,Table1[StoreID],Table1[[StoreName]:[Region]])</f>
        <v>StoreD</v>
      </c>
      <c r="I6688" t="str">
        <v>Alex</v>
      </c>
      <c r="J6688">
        <f>_xlfn.XLOOKUP(A6688,Table2[ProductID],Table2[RepID])</f>
        <v>33</v>
      </c>
      <c r="K6688" t="str">
        <f>_xlfn.XLOOKUP(J6688,Table3[RepID],Table3[RepName])</f>
        <v>Alaa</v>
      </c>
    </row>
    <row r="6689" spans="1:11" x14ac:dyDescent="0.35">
      <c r="A6689" s="8">
        <v>2851</v>
      </c>
      <c r="B6689" t="str" cm="1">
        <f t="array" ref="B6689:F6689">_xlfn.XLOOKUP(A6689,Table4[ProductID],Table4[[ProductCode]:[Brand]])</f>
        <v>RSH-26164</v>
      </c>
      <c r="C6689" t="str">
        <v>Moose - Little Live Pets - Lil dippers - UNICORNSEA</v>
      </c>
      <c r="D6689" t="str">
        <v>Role Play</v>
      </c>
      <c r="E6689" t="str">
        <v>Pets</v>
      </c>
      <c r="F6689" t="str">
        <v>Little Live Pets</v>
      </c>
      <c r="G6689">
        <f>_xlfn.XLOOKUP(A6689,Table2[ProductID],Table2[StoreID])</f>
        <v>1</v>
      </c>
      <c r="H6689" t="str" cm="1">
        <f t="array" ref="H6689:I6689">_xlfn.XLOOKUP(G6689,Table1[StoreID],Table1[[StoreName]:[Region]])</f>
        <v>StoreA</v>
      </c>
      <c r="I6689" t="str">
        <v>Cairo</v>
      </c>
      <c r="J6689">
        <f>_xlfn.XLOOKUP(A6689,Table2[ProductID],Table2[RepID])</f>
        <v>15</v>
      </c>
      <c r="K6689" t="str">
        <f>_xlfn.XLOOKUP(J6689,Table3[RepID],Table3[RepName])</f>
        <v>Esraa</v>
      </c>
    </row>
    <row r="6690" spans="1:11" x14ac:dyDescent="0.35">
      <c r="A6690" s="8">
        <v>12</v>
      </c>
      <c r="B6690" t="str" cm="1">
        <f t="array" ref="B6690:F6690">_xlfn.XLOOKUP(A6690,Table4[ProductID],Table4[[ProductCode]:[Brand]])</f>
        <v>ZUR-9258</v>
      </c>
      <c r="C6690" t="str">
        <v>Zuru Rainbocorns Eggzania Surprise Mania Over 20 Surprises</v>
      </c>
      <c r="D6690" t="str">
        <v>Surprise</v>
      </c>
      <c r="E6690" t="str">
        <v>Egg</v>
      </c>
      <c r="F6690" t="str">
        <v>Rainbocorns</v>
      </c>
      <c r="G6690">
        <f>_xlfn.XLOOKUP(A6690,Table2[ProductID],Table2[StoreID])</f>
        <v>4</v>
      </c>
      <c r="H6690" t="str" cm="1">
        <f t="array" ref="H6690:I6690">_xlfn.XLOOKUP(G6690,Table1[StoreID],Table1[[StoreName]:[Region]])</f>
        <v>StoreD</v>
      </c>
      <c r="I6690" t="str">
        <v>Alex</v>
      </c>
      <c r="J6690">
        <f>_xlfn.XLOOKUP(A6690,Table2[ProductID],Table2[RepID])</f>
        <v>33</v>
      </c>
      <c r="K6690" t="str">
        <f>_xlfn.XLOOKUP(J6690,Table3[RepID],Table3[RepName])</f>
        <v>Alaa</v>
      </c>
    </row>
    <row r="6691" spans="1:11" x14ac:dyDescent="0.35">
      <c r="A6691" s="8">
        <v>4090</v>
      </c>
      <c r="B6691" t="str" cm="1">
        <f t="array" ref="B6691:F6691">_xlfn.XLOOKUP(A6691,Table4[ProductID],Table4[[ProductCode]:[Brand]])</f>
        <v>DOH-SH-3664</v>
      </c>
      <c r="C6691" t="str">
        <v>Bingo Dough 10 Mini Can</v>
      </c>
      <c r="D6691" t="str">
        <v>Clay</v>
      </c>
      <c r="E6691" t="str">
        <v>Dough</v>
      </c>
      <c r="F6691" t="str">
        <v>Bingo Dough</v>
      </c>
      <c r="G6691">
        <f>_xlfn.XLOOKUP(A6691,Table2[ProductID],Table2[StoreID])</f>
        <v>4</v>
      </c>
      <c r="H6691" t="str" cm="1">
        <f t="array" ref="H6691:I6691">_xlfn.XLOOKUP(G6691,Table1[StoreID],Table1[[StoreName]:[Region]])</f>
        <v>StoreD</v>
      </c>
      <c r="I6691" t="str">
        <v>Alex</v>
      </c>
      <c r="J6691">
        <f>_xlfn.XLOOKUP(A6691,Table2[ProductID],Table2[RepID])</f>
        <v>33</v>
      </c>
      <c r="K6691" t="str">
        <f>_xlfn.XLOOKUP(J6691,Table3[RepID],Table3[RepName])</f>
        <v>Alaa</v>
      </c>
    </row>
    <row r="6692" spans="1:11" x14ac:dyDescent="0.35">
      <c r="A6692" s="8">
        <v>470</v>
      </c>
      <c r="B6692" t="str" cm="1">
        <f t="array" ref="B6692:F6692">_xlfn.XLOOKUP(A6692,Table4[ProductID],Table4[[ProductCode]:[Brand]])</f>
        <v>YW-26-027</v>
      </c>
      <c r="C6692" t="str">
        <v>Yoyo Pokémon ( Stand 24 pcs )</v>
      </c>
      <c r="D6692" t="str">
        <v>Games</v>
      </c>
      <c r="E6692" t="str">
        <v>Yoyo</v>
      </c>
      <c r="F6692" t="str">
        <v>Pokémon</v>
      </c>
      <c r="G6692">
        <f>_xlfn.XLOOKUP(A6692,Table2[ProductID],Table2[StoreID])</f>
        <v>4</v>
      </c>
      <c r="H6692" t="str" cm="1">
        <f t="array" ref="H6692:I6692">_xlfn.XLOOKUP(G6692,Table1[StoreID],Table1[[StoreName]:[Region]])</f>
        <v>StoreD</v>
      </c>
      <c r="I6692" t="str">
        <v>Alex</v>
      </c>
      <c r="J6692">
        <f>_xlfn.XLOOKUP(A6692,Table2[ProductID],Table2[RepID])</f>
        <v>33</v>
      </c>
      <c r="K6692" t="str">
        <f>_xlfn.XLOOKUP(J6692,Table3[RepID],Table3[RepName])</f>
        <v>Alaa</v>
      </c>
    </row>
    <row r="6693" spans="1:11" x14ac:dyDescent="0.35">
      <c r="A6693" s="8">
        <v>4028</v>
      </c>
      <c r="B6693" t="str" cm="1">
        <f t="array" ref="B6693:F6693">_xlfn.XLOOKUP(A6693,Table4[ProductID],Table4[[ProductCode]:[Brand]])</f>
        <v>FS0003570</v>
      </c>
      <c r="C6693" t="str">
        <v>Topps Match Attax 2022/2023 - Single Pack  Stand (36 pieces)</v>
      </c>
      <c r="D6693" t="str">
        <v>Games</v>
      </c>
      <c r="E6693" t="str">
        <v>Card Game</v>
      </c>
      <c r="F6693" t="str">
        <v>Match Attax</v>
      </c>
      <c r="G6693">
        <f>_xlfn.XLOOKUP(A6693,Table2[ProductID],Table2[StoreID])</f>
        <v>4</v>
      </c>
      <c r="H6693" t="str" cm="1">
        <f t="array" ref="H6693:I6693">_xlfn.XLOOKUP(G6693,Table1[StoreID],Table1[[StoreName]:[Region]])</f>
        <v>StoreD</v>
      </c>
      <c r="I6693" t="str">
        <v>Alex</v>
      </c>
      <c r="J6693">
        <f>_xlfn.XLOOKUP(A6693,Table2[ProductID],Table2[RepID])</f>
        <v>23</v>
      </c>
      <c r="K6693" t="str">
        <f>_xlfn.XLOOKUP(J6693,Table3[RepID],Table3[RepName])</f>
        <v>Essam</v>
      </c>
    </row>
    <row r="6694" spans="1:11" x14ac:dyDescent="0.35">
      <c r="A6694" s="8">
        <v>3438</v>
      </c>
      <c r="B6694" t="str" cm="1">
        <f t="array" ref="B6694:F6694">_xlfn.XLOOKUP(A6694,Table4[ProductID],Table4[[ProductCode]:[Brand]])</f>
        <v>MGA-578352</v>
      </c>
      <c r="C6694" t="str">
        <v>Rainbow High Pacific Coast Fashion Doll- Bella Par</v>
      </c>
      <c r="D6694" t="str">
        <v>Dolls &amp; Accessories</v>
      </c>
      <c r="E6694" t="str">
        <v>Fashion Doll</v>
      </c>
      <c r="F6694" t="str">
        <v>Rainbow High</v>
      </c>
      <c r="G6694">
        <f>_xlfn.XLOOKUP(A6694,Table2[ProductID],Table2[StoreID])</f>
        <v>1</v>
      </c>
      <c r="H6694" t="str" cm="1">
        <f t="array" ref="H6694:I6694">_xlfn.XLOOKUP(G6694,Table1[StoreID],Table1[[StoreName]:[Region]])</f>
        <v>StoreA</v>
      </c>
      <c r="I6694" t="str">
        <v>Cairo</v>
      </c>
      <c r="J6694">
        <f>_xlfn.XLOOKUP(A6694,Table2[ProductID],Table2[RepID])</f>
        <v>10</v>
      </c>
      <c r="K6694" t="str">
        <f>_xlfn.XLOOKUP(J6694,Table3[RepID],Table3[RepName])</f>
        <v>Asya</v>
      </c>
    </row>
    <row r="6695" spans="1:11" x14ac:dyDescent="0.35">
      <c r="A6695" s="8">
        <v>3645</v>
      </c>
      <c r="B6695" t="str" cm="1">
        <f t="array" ref="B6695:F6695">_xlfn.XLOOKUP(A6695,Table4[ProductID],Table4[[ProductCode]:[Brand]])</f>
        <v>LA-BD31076Z</v>
      </c>
      <c r="C6695" t="str">
        <v>Our Generation - ballet doll with skirt violet anna</v>
      </c>
      <c r="D6695" t="str">
        <v>Dolls &amp; Accessories</v>
      </c>
      <c r="E6695" t="str">
        <v>Doll</v>
      </c>
      <c r="F6695" t="str">
        <v>Our Generation</v>
      </c>
      <c r="G6695">
        <f>_xlfn.XLOOKUP(A6695,Table2[ProductID],Table2[StoreID])</f>
        <v>1</v>
      </c>
      <c r="H6695" t="str" cm="1">
        <f t="array" ref="H6695:I6695">_xlfn.XLOOKUP(G6695,Table1[StoreID],Table1[[StoreName]:[Region]])</f>
        <v>StoreA</v>
      </c>
      <c r="I6695" t="str">
        <v>Cairo</v>
      </c>
      <c r="J6695">
        <f>_xlfn.XLOOKUP(A6695,Table2[ProductID],Table2[RepID])</f>
        <v>11</v>
      </c>
      <c r="K6695" t="str">
        <f>_xlfn.XLOOKUP(J6695,Table3[RepID],Table3[RepName])</f>
        <v>Ola</v>
      </c>
    </row>
    <row r="6696" spans="1:11" x14ac:dyDescent="0.35">
      <c r="A6696" s="8">
        <v>4028</v>
      </c>
      <c r="B6696" t="str" cm="1">
        <f t="array" ref="B6696:F6696">_xlfn.XLOOKUP(A6696,Table4[ProductID],Table4[[ProductCode]:[Brand]])</f>
        <v>FS0003570</v>
      </c>
      <c r="C6696" t="str">
        <v>Topps Match Attax 2022/2023 - Single Pack  Stand (36 pieces)</v>
      </c>
      <c r="D6696" t="str">
        <v>Games</v>
      </c>
      <c r="E6696" t="str">
        <v>Card Game</v>
      </c>
      <c r="F6696" t="str">
        <v>Match Attax</v>
      </c>
      <c r="G6696">
        <f>_xlfn.XLOOKUP(A6696,Table2[ProductID],Table2[StoreID])</f>
        <v>4</v>
      </c>
      <c r="H6696" t="str" cm="1">
        <f t="array" ref="H6696:I6696">_xlfn.XLOOKUP(G6696,Table1[StoreID],Table1[[StoreName]:[Region]])</f>
        <v>StoreD</v>
      </c>
      <c r="I6696" t="str">
        <v>Alex</v>
      </c>
      <c r="J6696">
        <f>_xlfn.XLOOKUP(A6696,Table2[ProductID],Table2[RepID])</f>
        <v>23</v>
      </c>
      <c r="K6696" t="str">
        <f>_xlfn.XLOOKUP(J6696,Table3[RepID],Table3[RepName])</f>
        <v>Essam</v>
      </c>
    </row>
    <row r="6697" spans="1:11" x14ac:dyDescent="0.35">
      <c r="A6697" s="8">
        <v>4017</v>
      </c>
      <c r="B6697" t="str" cm="1">
        <f t="array" ref="B6697:F6697">_xlfn.XLOOKUP(A6697,Table4[ProductID],Table4[[ProductCode]:[Brand]])</f>
        <v>HK-0028</v>
      </c>
      <c r="C6697" t="str">
        <v>BINGO  Water Gun Wings 3 Out 11 Meter</v>
      </c>
      <c r="D6697" t="str">
        <v>Season</v>
      </c>
      <c r="E6697" t="str">
        <v>Summer</v>
      </c>
      <c r="F6697" t="str">
        <v>Bingo Summer</v>
      </c>
      <c r="G6697">
        <f>_xlfn.XLOOKUP(A6697,Table2[ProductID],Table2[StoreID])</f>
        <v>1</v>
      </c>
      <c r="H6697" t="str" cm="1">
        <f t="array" ref="H6697:I6697">_xlfn.XLOOKUP(G6697,Table1[StoreID],Table1[[StoreName]:[Region]])</f>
        <v>StoreA</v>
      </c>
      <c r="I6697" t="str">
        <v>Cairo</v>
      </c>
      <c r="J6697">
        <f>_xlfn.XLOOKUP(A6697,Table2[ProductID],Table2[RepID])</f>
        <v>15</v>
      </c>
      <c r="K6697" t="str">
        <f>_xlfn.XLOOKUP(J6697,Table3[RepID],Table3[RepName])</f>
        <v>Esraa</v>
      </c>
    </row>
    <row r="6698" spans="1:11" x14ac:dyDescent="0.35">
      <c r="A6698" s="8">
        <v>2819</v>
      </c>
      <c r="B6698" t="str" cm="1">
        <f t="array" ref="B6698:F6698">_xlfn.XLOOKUP(A6698,Table4[ProductID],Table4[[ProductCode]:[Brand]])</f>
        <v>RSH-41641</v>
      </c>
      <c r="C6698" t="str">
        <v>Moose - Treasure X Minecraft Cdu12Pcs</v>
      </c>
      <c r="D6698" t="str">
        <v>Action Figure</v>
      </c>
      <c r="E6698" t="str">
        <v>Figures</v>
      </c>
      <c r="F6698" t="str">
        <v>TreasureX</v>
      </c>
      <c r="G6698">
        <f>_xlfn.XLOOKUP(A6698,Table2[ProductID],Table2[StoreID])</f>
        <v>4</v>
      </c>
      <c r="H6698" t="str" cm="1">
        <f t="array" ref="H6698:I6698">_xlfn.XLOOKUP(G6698,Table1[StoreID],Table1[[StoreName]:[Region]])</f>
        <v>StoreD</v>
      </c>
      <c r="I6698" t="str">
        <v>Alex</v>
      </c>
      <c r="J6698">
        <f>_xlfn.XLOOKUP(A6698,Table2[ProductID],Table2[RepID])</f>
        <v>33</v>
      </c>
      <c r="K6698" t="str">
        <f>_xlfn.XLOOKUP(J6698,Table3[RepID],Table3[RepName])</f>
        <v>Alaa</v>
      </c>
    </row>
    <row r="6699" spans="1:11" x14ac:dyDescent="0.35">
      <c r="A6699" s="8">
        <v>3720</v>
      </c>
      <c r="B6699" t="str" cm="1">
        <f t="array" ref="B6699:F6699">_xlfn.XLOOKUP(A6699,Table4[ProductID],Table4[[ProductCode]:[Brand]])</f>
        <v>JP-44544</v>
      </c>
      <c r="C6699" t="str">
        <v>Disney Doorables Pixar Fest Collector Pack</v>
      </c>
      <c r="D6699" t="str">
        <v>Surprise</v>
      </c>
      <c r="E6699" t="str">
        <v>Box</v>
      </c>
      <c r="F6699" t="str">
        <v>Disney Doorables</v>
      </c>
      <c r="G6699">
        <f>_xlfn.XLOOKUP(A6699,Table2[ProductID],Table2[StoreID])</f>
        <v>1</v>
      </c>
      <c r="H6699" t="str" cm="1">
        <f t="array" ref="H6699:I6699">_xlfn.XLOOKUP(G6699,Table1[StoreID],Table1[[StoreName]:[Region]])</f>
        <v>StoreA</v>
      </c>
      <c r="I6699" t="str">
        <v>Cairo</v>
      </c>
      <c r="J6699">
        <f>_xlfn.XLOOKUP(A6699,Table2[ProductID],Table2[RepID])</f>
        <v>11</v>
      </c>
      <c r="K6699" t="str">
        <f>_xlfn.XLOOKUP(J6699,Table3[RepID],Table3[RepName])</f>
        <v>Ola</v>
      </c>
    </row>
    <row r="6700" spans="1:11" x14ac:dyDescent="0.35">
      <c r="A6700" s="8">
        <v>3418</v>
      </c>
      <c r="B6700" t="str" cm="1">
        <f t="array" ref="B6700:F6700">_xlfn.XLOOKUP(A6700,Table4[ProductID],Table4[[ProductCode]:[Brand]])</f>
        <v>MGA-579830</v>
      </c>
      <c r="C6700" t="str">
        <v>L.O.L. Surprise Queens Doll Asst in PDQ</v>
      </c>
      <c r="D6700" t="str">
        <v>Surprise</v>
      </c>
      <c r="E6700" t="str">
        <v>Ball</v>
      </c>
      <c r="F6700" t="str">
        <v>L.O.L. Surprise</v>
      </c>
      <c r="G6700">
        <f>_xlfn.XLOOKUP(A6700,Table2[ProductID],Table2[StoreID])</f>
        <v>4</v>
      </c>
      <c r="H6700" t="str" cm="1">
        <f t="array" ref="H6700:I6700">_xlfn.XLOOKUP(G6700,Table1[StoreID],Table1[[StoreName]:[Region]])</f>
        <v>StoreD</v>
      </c>
      <c r="I6700" t="str">
        <v>Alex</v>
      </c>
      <c r="J6700">
        <f>_xlfn.XLOOKUP(A6700,Table2[ProductID],Table2[RepID])</f>
        <v>33</v>
      </c>
      <c r="K6700" t="str">
        <f>_xlfn.XLOOKUP(J6700,Table3[RepID],Table3[RepName])</f>
        <v>Alaa</v>
      </c>
    </row>
    <row r="6701" spans="1:11" x14ac:dyDescent="0.35">
      <c r="A6701" s="8">
        <v>4017</v>
      </c>
      <c r="B6701" t="str" cm="1">
        <f t="array" ref="B6701:F6701">_xlfn.XLOOKUP(A6701,Table4[ProductID],Table4[[ProductCode]:[Brand]])</f>
        <v>HK-0028</v>
      </c>
      <c r="C6701" t="str">
        <v>BINGO  Water Gun Wings 3 Out 11 Meter</v>
      </c>
      <c r="D6701" t="str">
        <v>Season</v>
      </c>
      <c r="E6701" t="str">
        <v>Summer</v>
      </c>
      <c r="F6701" t="str">
        <v>Bingo Summer</v>
      </c>
      <c r="G6701">
        <f>_xlfn.XLOOKUP(A6701,Table2[ProductID],Table2[StoreID])</f>
        <v>1</v>
      </c>
      <c r="H6701" t="str" cm="1">
        <f t="array" ref="H6701:I6701">_xlfn.XLOOKUP(G6701,Table1[StoreID],Table1[[StoreName]:[Region]])</f>
        <v>StoreA</v>
      </c>
      <c r="I6701" t="str">
        <v>Cairo</v>
      </c>
      <c r="J6701">
        <f>_xlfn.XLOOKUP(A6701,Table2[ProductID],Table2[RepID])</f>
        <v>15</v>
      </c>
      <c r="K6701" t="str">
        <f>_xlfn.XLOOKUP(J6701,Table3[RepID],Table3[RepName])</f>
        <v>Esraa</v>
      </c>
    </row>
    <row r="6702" spans="1:11" x14ac:dyDescent="0.35">
      <c r="A6702" s="8">
        <v>3325</v>
      </c>
      <c r="B6702" t="str" cm="1">
        <f t="array" ref="B6702:F6702">_xlfn.XLOOKUP(A6702,Table4[ProductID],Table4[[ProductCode]:[Brand]])</f>
        <v>MTR-4438</v>
      </c>
      <c r="C6702" t="str">
        <v>Make It Real - Juicy Couture Glamour Stacks</v>
      </c>
      <c r="D6702" t="str">
        <v>Fashion</v>
      </c>
      <c r="E6702" t="str">
        <v>Accessories</v>
      </c>
      <c r="F6702" t="str">
        <v>Juicy Couture</v>
      </c>
      <c r="G6702">
        <f>_xlfn.XLOOKUP(A6702,Table2[ProductID],Table2[StoreID])</f>
        <v>4</v>
      </c>
      <c r="H6702" t="str" cm="1">
        <f t="array" ref="H6702:I6702">_xlfn.XLOOKUP(G6702,Table1[StoreID],Table1[[StoreName]:[Region]])</f>
        <v>StoreD</v>
      </c>
      <c r="I6702" t="str">
        <v>Alex</v>
      </c>
      <c r="J6702">
        <f>_xlfn.XLOOKUP(A6702,Table2[ProductID],Table2[RepID])</f>
        <v>33</v>
      </c>
      <c r="K6702" t="str">
        <f>_xlfn.XLOOKUP(J6702,Table3[RepID],Table3[RepName])</f>
        <v>Alaa</v>
      </c>
    </row>
    <row r="6703" spans="1:11" x14ac:dyDescent="0.35">
      <c r="A6703" s="8">
        <v>4028</v>
      </c>
      <c r="B6703" t="str" cm="1">
        <f t="array" ref="B6703:F6703">_xlfn.XLOOKUP(A6703,Table4[ProductID],Table4[[ProductCode]:[Brand]])</f>
        <v>FS0003570</v>
      </c>
      <c r="C6703" t="str">
        <v>Topps Match Attax 2022/2023 - Single Pack  Stand (36 pieces)</v>
      </c>
      <c r="D6703" t="str">
        <v>Games</v>
      </c>
      <c r="E6703" t="str">
        <v>Card Game</v>
      </c>
      <c r="F6703" t="str">
        <v>Match Attax</v>
      </c>
      <c r="G6703">
        <f>_xlfn.XLOOKUP(A6703,Table2[ProductID],Table2[StoreID])</f>
        <v>4</v>
      </c>
      <c r="H6703" t="str" cm="1">
        <f t="array" ref="H6703:I6703">_xlfn.XLOOKUP(G6703,Table1[StoreID],Table1[[StoreName]:[Region]])</f>
        <v>StoreD</v>
      </c>
      <c r="I6703" t="str">
        <v>Alex</v>
      </c>
      <c r="J6703">
        <f>_xlfn.XLOOKUP(A6703,Table2[ProductID],Table2[RepID])</f>
        <v>23</v>
      </c>
      <c r="K6703" t="str">
        <f>_xlfn.XLOOKUP(J6703,Table3[RepID],Table3[RepName])</f>
        <v>Essam</v>
      </c>
    </row>
    <row r="6704" spans="1:11" x14ac:dyDescent="0.35">
      <c r="A6704" s="8">
        <v>4028</v>
      </c>
      <c r="B6704" t="str" cm="1">
        <f t="array" ref="B6704:F6704">_xlfn.XLOOKUP(A6704,Table4[ProductID],Table4[[ProductCode]:[Brand]])</f>
        <v>FS0003570</v>
      </c>
      <c r="C6704" t="str">
        <v>Topps Match Attax 2022/2023 - Single Pack  Stand (36 pieces)</v>
      </c>
      <c r="D6704" t="str">
        <v>Games</v>
      </c>
      <c r="E6704" t="str">
        <v>Card Game</v>
      </c>
      <c r="F6704" t="str">
        <v>Match Attax</v>
      </c>
      <c r="G6704">
        <f>_xlfn.XLOOKUP(A6704,Table2[ProductID],Table2[StoreID])</f>
        <v>4</v>
      </c>
      <c r="H6704" t="str" cm="1">
        <f t="array" ref="H6704:I6704">_xlfn.XLOOKUP(G6704,Table1[StoreID],Table1[[StoreName]:[Region]])</f>
        <v>StoreD</v>
      </c>
      <c r="I6704" t="str">
        <v>Alex</v>
      </c>
      <c r="J6704">
        <f>_xlfn.XLOOKUP(A6704,Table2[ProductID],Table2[RepID])</f>
        <v>23</v>
      </c>
      <c r="K6704" t="str">
        <f>_xlfn.XLOOKUP(J6704,Table3[RepID],Table3[RepName])</f>
        <v>Essam</v>
      </c>
    </row>
    <row r="6705" spans="1:11" x14ac:dyDescent="0.35">
      <c r="A6705" s="8">
        <v>4028</v>
      </c>
      <c r="B6705" t="str" cm="1">
        <f t="array" ref="B6705:F6705">_xlfn.XLOOKUP(A6705,Table4[ProductID],Table4[[ProductCode]:[Brand]])</f>
        <v>FS0003570</v>
      </c>
      <c r="C6705" t="str">
        <v>Topps Match Attax 2022/2023 - Single Pack  Stand (36 pieces)</v>
      </c>
      <c r="D6705" t="str">
        <v>Games</v>
      </c>
      <c r="E6705" t="str">
        <v>Card Game</v>
      </c>
      <c r="F6705" t="str">
        <v>Match Attax</v>
      </c>
      <c r="G6705">
        <f>_xlfn.XLOOKUP(A6705,Table2[ProductID],Table2[StoreID])</f>
        <v>4</v>
      </c>
      <c r="H6705" t="str" cm="1">
        <f t="array" ref="H6705:I6705">_xlfn.XLOOKUP(G6705,Table1[StoreID],Table1[[StoreName]:[Region]])</f>
        <v>StoreD</v>
      </c>
      <c r="I6705" t="str">
        <v>Alex</v>
      </c>
      <c r="J6705">
        <f>_xlfn.XLOOKUP(A6705,Table2[ProductID],Table2[RepID])</f>
        <v>23</v>
      </c>
      <c r="K6705" t="str">
        <f>_xlfn.XLOOKUP(J6705,Table3[RepID],Table3[RepName])</f>
        <v>Essam</v>
      </c>
    </row>
    <row r="6706" spans="1:11" x14ac:dyDescent="0.35">
      <c r="A6706" s="8">
        <v>1136</v>
      </c>
      <c r="B6706" t="str" cm="1">
        <f t="array" ref="B6706:F6706">_xlfn.XLOOKUP(A6706,Table4[ProductID],Table4[[ProductCode]:[Brand]])</f>
        <v>SH-3715</v>
      </c>
      <c r="C6706" t="str">
        <v>12INCH AVENGER WITH LIGHT 7INCH 12ASST</v>
      </c>
      <c r="D6706" t="str">
        <v>Action Figure</v>
      </c>
      <c r="E6706" t="str">
        <v>Figures</v>
      </c>
      <c r="F6706" t="str">
        <v>Super Hero</v>
      </c>
      <c r="G6706">
        <f>_xlfn.XLOOKUP(A6706,Table2[ProductID],Table2[StoreID])</f>
        <v>4</v>
      </c>
      <c r="H6706" t="str" cm="1">
        <f t="array" ref="H6706:I6706">_xlfn.XLOOKUP(G6706,Table1[StoreID],Table1[[StoreName]:[Region]])</f>
        <v>StoreD</v>
      </c>
      <c r="I6706" t="str">
        <v>Alex</v>
      </c>
      <c r="J6706">
        <f>_xlfn.XLOOKUP(A6706,Table2[ProductID],Table2[RepID])</f>
        <v>33</v>
      </c>
      <c r="K6706" t="str">
        <f>_xlfn.XLOOKUP(J6706,Table3[RepID],Table3[RepName])</f>
        <v>Alaa</v>
      </c>
    </row>
    <row r="6707" spans="1:11" x14ac:dyDescent="0.35">
      <c r="A6707" s="8">
        <v>3233</v>
      </c>
      <c r="B6707" t="str" cm="1">
        <f t="array" ref="B6707:F6707">_xlfn.XLOOKUP(A6707,Table4[ProductID],Table4[[ProductCode]:[Brand]])</f>
        <v>NK-21099</v>
      </c>
      <c r="C6707" t="str">
        <v>Crazy Talk Mouth Piece 10</v>
      </c>
      <c r="D6707" t="str">
        <v>Games</v>
      </c>
      <c r="E6707" t="str">
        <v>Board Game</v>
      </c>
      <c r="F6707" t="str">
        <v>Nilco</v>
      </c>
      <c r="G6707">
        <f>_xlfn.XLOOKUP(A6707,Table2[ProductID],Table2[StoreID])</f>
        <v>1</v>
      </c>
      <c r="H6707" t="str" cm="1">
        <f t="array" ref="H6707:I6707">_xlfn.XLOOKUP(G6707,Table1[StoreID],Table1[[StoreName]:[Region]])</f>
        <v>StoreA</v>
      </c>
      <c r="I6707" t="str">
        <v>Cairo</v>
      </c>
      <c r="J6707">
        <f>_xlfn.XLOOKUP(A6707,Table2[ProductID],Table2[RepID])</f>
        <v>10</v>
      </c>
      <c r="K6707" t="str">
        <f>_xlfn.XLOOKUP(J6707,Table3[RepID],Table3[RepName])</f>
        <v>Asya</v>
      </c>
    </row>
    <row r="6708" spans="1:11" x14ac:dyDescent="0.35">
      <c r="A6708" s="8">
        <v>3249</v>
      </c>
      <c r="B6708" t="str" cm="1">
        <f t="array" ref="B6708:F6708">_xlfn.XLOOKUP(A6708,Table4[ProductID],Table4[[ProductCode]:[Brand]])</f>
        <v>NK-20894</v>
      </c>
      <c r="C6708" t="str">
        <v>Cherlock Express</v>
      </c>
      <c r="D6708" t="str">
        <v>Games</v>
      </c>
      <c r="E6708" t="str">
        <v>Board Game</v>
      </c>
      <c r="F6708" t="str">
        <v>Nilco</v>
      </c>
      <c r="G6708">
        <f>_xlfn.XLOOKUP(A6708,Table2[ProductID],Table2[StoreID])</f>
        <v>3</v>
      </c>
      <c r="H6708" t="str" cm="1">
        <f t="array" ref="H6708:I6708">_xlfn.XLOOKUP(G6708,Table1[StoreID],Table1[[StoreName]:[Region]])</f>
        <v>StoreC</v>
      </c>
      <c r="I6708" t="str">
        <v>Alex</v>
      </c>
      <c r="J6708">
        <f>_xlfn.XLOOKUP(A6708,Table2[ProductID],Table2[RepID])</f>
        <v>4</v>
      </c>
      <c r="K6708" t="str">
        <f>_xlfn.XLOOKUP(J6708,Table3[RepID],Table3[RepName])</f>
        <v>Ali</v>
      </c>
    </row>
    <row r="6709" spans="1:11" x14ac:dyDescent="0.35">
      <c r="A6709" s="8">
        <v>3220</v>
      </c>
      <c r="B6709" t="str" cm="1">
        <f t="array" ref="B6709:F6709">_xlfn.XLOOKUP(A6709,Table4[ProductID],Table4[[ProductCode]:[Brand]])</f>
        <v>NK-21396</v>
      </c>
      <c r="C6709" t="str">
        <v>El koz</v>
      </c>
      <c r="D6709" t="str">
        <v>Games</v>
      </c>
      <c r="E6709" t="str">
        <v>Board Game</v>
      </c>
      <c r="F6709" t="str">
        <v>Nilco</v>
      </c>
      <c r="G6709">
        <f>_xlfn.XLOOKUP(A6709,Table2[ProductID],Table2[StoreID])</f>
        <v>4</v>
      </c>
      <c r="H6709" t="str" cm="1">
        <f t="array" ref="H6709:I6709">_xlfn.XLOOKUP(G6709,Table1[StoreID],Table1[[StoreName]:[Region]])</f>
        <v>StoreD</v>
      </c>
      <c r="I6709" t="str">
        <v>Alex</v>
      </c>
      <c r="J6709">
        <f>_xlfn.XLOOKUP(A6709,Table2[ProductID],Table2[RepID])</f>
        <v>2</v>
      </c>
      <c r="K6709" t="str">
        <f>_xlfn.XLOOKUP(J6709,Table3[RepID],Table3[RepName])</f>
        <v>Bassem</v>
      </c>
    </row>
    <row r="6710" spans="1:11" x14ac:dyDescent="0.35">
      <c r="A6710" s="8">
        <v>3260</v>
      </c>
      <c r="B6710" t="str" cm="1">
        <f t="array" ref="B6710:F6710">_xlfn.XLOOKUP(A6710,Table4[ProductID],Table4[[ProductCode]:[Brand]])</f>
        <v>NK-20764</v>
      </c>
      <c r="C6710" t="str">
        <v>Bedoon Kalaam Travel</v>
      </c>
      <c r="D6710" t="str">
        <v>Games</v>
      </c>
      <c r="E6710" t="str">
        <v>Board Game</v>
      </c>
      <c r="F6710" t="str">
        <v>Nilco</v>
      </c>
      <c r="G6710">
        <f>_xlfn.XLOOKUP(A6710,Table2[ProductID],Table2[StoreID])</f>
        <v>4</v>
      </c>
      <c r="H6710" t="str" cm="1">
        <f t="array" ref="H6710:I6710">_xlfn.XLOOKUP(G6710,Table1[StoreID],Table1[[StoreName]:[Region]])</f>
        <v>StoreD</v>
      </c>
      <c r="I6710" t="str">
        <v>Alex</v>
      </c>
      <c r="J6710">
        <f>_xlfn.XLOOKUP(A6710,Table2[ProductID],Table2[RepID])</f>
        <v>23</v>
      </c>
      <c r="K6710" t="str">
        <f>_xlfn.XLOOKUP(J6710,Table3[RepID],Table3[RepName])</f>
        <v>Essam</v>
      </c>
    </row>
    <row r="6711" spans="1:11" x14ac:dyDescent="0.35">
      <c r="A6711" s="8">
        <v>4090</v>
      </c>
      <c r="B6711" t="str" cm="1">
        <f t="array" ref="B6711:F6711">_xlfn.XLOOKUP(A6711,Table4[ProductID],Table4[[ProductCode]:[Brand]])</f>
        <v>DOH-SH-3664</v>
      </c>
      <c r="C6711" t="str">
        <v>Bingo Dough 10 Mini Can</v>
      </c>
      <c r="D6711" t="str">
        <v>Clay</v>
      </c>
      <c r="E6711" t="str">
        <v>Dough</v>
      </c>
      <c r="F6711" t="str">
        <v>Bingo Dough</v>
      </c>
      <c r="G6711">
        <f>_xlfn.XLOOKUP(A6711,Table2[ProductID],Table2[StoreID])</f>
        <v>4</v>
      </c>
      <c r="H6711" t="str" cm="1">
        <f t="array" ref="H6711:I6711">_xlfn.XLOOKUP(G6711,Table1[StoreID],Table1[[StoreName]:[Region]])</f>
        <v>StoreD</v>
      </c>
      <c r="I6711" t="str">
        <v>Alex</v>
      </c>
      <c r="J6711">
        <f>_xlfn.XLOOKUP(A6711,Table2[ProductID],Table2[RepID])</f>
        <v>33</v>
      </c>
      <c r="K6711" t="str">
        <f>_xlfn.XLOOKUP(J6711,Table3[RepID],Table3[RepName])</f>
        <v>Alaa</v>
      </c>
    </row>
    <row r="6712" spans="1:11" x14ac:dyDescent="0.35">
      <c r="A6712" s="8">
        <v>470</v>
      </c>
      <c r="B6712" t="str" cm="1">
        <f t="array" ref="B6712:F6712">_xlfn.XLOOKUP(A6712,Table4[ProductID],Table4[[ProductCode]:[Brand]])</f>
        <v>YW-26-027</v>
      </c>
      <c r="C6712" t="str">
        <v>Yoyo Pokémon ( Stand 24 pcs )</v>
      </c>
      <c r="D6712" t="str">
        <v>Games</v>
      </c>
      <c r="E6712" t="str">
        <v>Yoyo</v>
      </c>
      <c r="F6712" t="str">
        <v>Pokémon</v>
      </c>
      <c r="G6712">
        <f>_xlfn.XLOOKUP(A6712,Table2[ProductID],Table2[StoreID])</f>
        <v>4</v>
      </c>
      <c r="H6712" t="str" cm="1">
        <f t="array" ref="H6712:I6712">_xlfn.XLOOKUP(G6712,Table1[StoreID],Table1[[StoreName]:[Region]])</f>
        <v>StoreD</v>
      </c>
      <c r="I6712" t="str">
        <v>Alex</v>
      </c>
      <c r="J6712">
        <f>_xlfn.XLOOKUP(A6712,Table2[ProductID],Table2[RepID])</f>
        <v>33</v>
      </c>
      <c r="K6712" t="str">
        <f>_xlfn.XLOOKUP(J6712,Table3[RepID],Table3[RepName])</f>
        <v>Alaa</v>
      </c>
    </row>
    <row r="6713" spans="1:11" x14ac:dyDescent="0.35">
      <c r="A6713" s="8">
        <v>3346</v>
      </c>
      <c r="B6713" t="str" cm="1">
        <f t="array" ref="B6713:F6713">_xlfn.XLOOKUP(A6713,Table4[ProductID],Table4[[ProductCode]:[Brand]])</f>
        <v>MTR-1204</v>
      </c>
      <c r="C6713" t="str">
        <v>Make It Real Rainbow Dream Jewellery</v>
      </c>
      <c r="D6713" t="str">
        <v>Fashion</v>
      </c>
      <c r="E6713" t="str">
        <v>Accessories</v>
      </c>
      <c r="F6713" t="str">
        <v>Make It Real</v>
      </c>
      <c r="G6713">
        <f>_xlfn.XLOOKUP(A6713,Table2[ProductID],Table2[StoreID])</f>
        <v>1</v>
      </c>
      <c r="H6713" t="str" cm="1">
        <f t="array" ref="H6713:I6713">_xlfn.XLOOKUP(G6713,Table1[StoreID],Table1[[StoreName]:[Region]])</f>
        <v>StoreA</v>
      </c>
      <c r="I6713" t="str">
        <v>Cairo</v>
      </c>
      <c r="J6713">
        <f>_xlfn.XLOOKUP(A6713,Table2[ProductID],Table2[RepID])</f>
        <v>1</v>
      </c>
      <c r="K6713" t="str">
        <f>_xlfn.XLOOKUP(J6713,Table3[RepID],Table3[RepName])</f>
        <v>Ahmed</v>
      </c>
    </row>
    <row r="6714" spans="1:11" x14ac:dyDescent="0.35">
      <c r="A6714" s="8">
        <v>4079</v>
      </c>
      <c r="B6714" t="str" cm="1">
        <f t="array" ref="B6714:F6714">_xlfn.XLOOKUP(A6714,Table4[ProductID],Table4[[ProductCode]:[Brand]])</f>
        <v>E91 BP-2</v>
      </c>
      <c r="C6714" t="str">
        <v>Energizer Card 2  AA Promo</v>
      </c>
      <c r="D6714" t="str">
        <v>Add-ons</v>
      </c>
      <c r="E6714" t="str">
        <v>Battery</v>
      </c>
      <c r="F6714" t="str">
        <v>Energizer</v>
      </c>
      <c r="G6714">
        <f>_xlfn.XLOOKUP(A6714,Table2[ProductID],Table2[StoreID])</f>
        <v>4</v>
      </c>
      <c r="H6714" t="str" cm="1">
        <f t="array" ref="H6714:I6714">_xlfn.XLOOKUP(G6714,Table1[StoreID],Table1[[StoreName]:[Region]])</f>
        <v>StoreD</v>
      </c>
      <c r="I6714" t="str">
        <v>Alex</v>
      </c>
      <c r="J6714">
        <f>_xlfn.XLOOKUP(A6714,Table2[ProductID],Table2[RepID])</f>
        <v>2</v>
      </c>
      <c r="K6714" t="str">
        <f>_xlfn.XLOOKUP(J6714,Table3[RepID],Table3[RepName])</f>
        <v>Bassem</v>
      </c>
    </row>
    <row r="6715" spans="1:11" x14ac:dyDescent="0.35">
      <c r="A6715" s="8">
        <v>3719</v>
      </c>
      <c r="B6715" t="str" cm="1">
        <f t="array" ref="B6715:F6715">_xlfn.XLOOKUP(A6715,Table4[ProductID],Table4[[ProductCode]:[Brand]])</f>
        <v>JP-44562</v>
      </c>
      <c r="C6715" t="str">
        <v>Disney Doorables Mini Peek Series 8</v>
      </c>
      <c r="D6715" t="str">
        <v>Surprise</v>
      </c>
      <c r="E6715" t="str">
        <v>Box</v>
      </c>
      <c r="F6715" t="str">
        <v>Disney</v>
      </c>
      <c r="G6715">
        <f>_xlfn.XLOOKUP(A6715,Table2[ProductID],Table2[StoreID])</f>
        <v>1</v>
      </c>
      <c r="H6715" t="str" cm="1">
        <f t="array" ref="H6715:I6715">_xlfn.XLOOKUP(G6715,Table1[StoreID],Table1[[StoreName]:[Region]])</f>
        <v>StoreA</v>
      </c>
      <c r="I6715" t="str">
        <v>Cairo</v>
      </c>
      <c r="J6715">
        <f>_xlfn.XLOOKUP(A6715,Table2[ProductID],Table2[RepID])</f>
        <v>15</v>
      </c>
      <c r="K6715" t="str">
        <f>_xlfn.XLOOKUP(J6715,Table3[RepID],Table3[RepName])</f>
        <v>Esraa</v>
      </c>
    </row>
    <row r="6716" spans="1:11" x14ac:dyDescent="0.35">
      <c r="A6716" s="8">
        <v>386</v>
      </c>
      <c r="B6716" t="str" cm="1">
        <f t="array" ref="B6716:F6716">_xlfn.XLOOKUP(A6716,Table4[ProductID],Table4[[ProductCode]:[Brand]])</f>
        <v>YW-28-036</v>
      </c>
      <c r="C6716" t="str">
        <v>Pokémon Card 30 Card</v>
      </c>
      <c r="D6716" t="str">
        <v>Games</v>
      </c>
      <c r="E6716" t="str">
        <v>Card Game</v>
      </c>
      <c r="F6716" t="str">
        <v>Pokémon</v>
      </c>
      <c r="G6716">
        <f>_xlfn.XLOOKUP(A6716,Table2[ProductID],Table2[StoreID])</f>
        <v>4</v>
      </c>
      <c r="H6716" t="str" cm="1">
        <f t="array" ref="H6716:I6716">_xlfn.XLOOKUP(G6716,Table1[StoreID],Table1[[StoreName]:[Region]])</f>
        <v>StoreD</v>
      </c>
      <c r="I6716" t="str">
        <v>Alex</v>
      </c>
      <c r="J6716">
        <f>_xlfn.XLOOKUP(A6716,Table2[ProductID],Table2[RepID])</f>
        <v>2</v>
      </c>
      <c r="K6716" t="str">
        <f>_xlfn.XLOOKUP(J6716,Table3[RepID],Table3[RepName])</f>
        <v>Bassem</v>
      </c>
    </row>
    <row r="6717" spans="1:11" x14ac:dyDescent="0.35">
      <c r="A6717" s="8">
        <v>3342</v>
      </c>
      <c r="B6717" t="str" cm="1">
        <f t="array" ref="B6717:F6717">_xlfn.XLOOKUP(A6717,Table4[ProductID],Table4[[ProductCode]:[Brand]])</f>
        <v>MTR-1211</v>
      </c>
      <c r="C6717" t="str">
        <v>Make It Real Positive Gems Jewelry</v>
      </c>
      <c r="D6717" t="str">
        <v>Fashion</v>
      </c>
      <c r="E6717" t="str">
        <v>Accessories</v>
      </c>
      <c r="F6717" t="str">
        <v>Make It Real</v>
      </c>
      <c r="G6717">
        <f>_xlfn.XLOOKUP(A6717,Table2[ProductID],Table2[StoreID])</f>
        <v>1</v>
      </c>
      <c r="H6717" t="str" cm="1">
        <f t="array" ref="H6717:I6717">_xlfn.XLOOKUP(G6717,Table1[StoreID],Table1[[StoreName]:[Region]])</f>
        <v>StoreA</v>
      </c>
      <c r="I6717" t="str">
        <v>Cairo</v>
      </c>
      <c r="J6717">
        <f>_xlfn.XLOOKUP(A6717,Table2[ProductID],Table2[RepID])</f>
        <v>1</v>
      </c>
      <c r="K6717" t="str">
        <f>_xlfn.XLOOKUP(J6717,Table3[RepID],Table3[RepName])</f>
        <v>Ahmed</v>
      </c>
    </row>
    <row r="6718" spans="1:11" x14ac:dyDescent="0.35">
      <c r="A6718" s="8">
        <v>3344</v>
      </c>
      <c r="B6718" t="str" cm="1">
        <f t="array" ref="B6718:F6718">_xlfn.XLOOKUP(A6718,Table4[ProductID],Table4[[ProductCode]:[Brand]])</f>
        <v>MTR-1206</v>
      </c>
      <c r="C6718" t="str">
        <v>Make It Real Rainbow Bling Bracelets</v>
      </c>
      <c r="D6718" t="str">
        <v>Fashion</v>
      </c>
      <c r="E6718" t="str">
        <v>Accessories</v>
      </c>
      <c r="F6718" t="str">
        <v>Make It Real</v>
      </c>
      <c r="G6718">
        <f>_xlfn.XLOOKUP(A6718,Table2[ProductID],Table2[StoreID])</f>
        <v>2</v>
      </c>
      <c r="H6718" t="str" cm="1">
        <f t="array" ref="H6718:I6718">_xlfn.XLOOKUP(G6718,Table1[StoreID],Table1[[StoreName]:[Region]])</f>
        <v>StoreB</v>
      </c>
      <c r="I6718" t="str">
        <v>Cairo</v>
      </c>
      <c r="J6718">
        <f>_xlfn.XLOOKUP(A6718,Table2[ProductID],Table2[RepID])</f>
        <v>18</v>
      </c>
      <c r="K6718" t="str">
        <f>_xlfn.XLOOKUP(J6718,Table3[RepID],Table3[RepName])</f>
        <v>Adam</v>
      </c>
    </row>
    <row r="6719" spans="1:11" x14ac:dyDescent="0.35">
      <c r="A6719" s="8">
        <v>3343</v>
      </c>
      <c r="B6719" t="str" cm="1">
        <f t="array" ref="B6719:F6719">_xlfn.XLOOKUP(A6719,Table4[ProductID],Table4[[ProductCode]:[Brand]])</f>
        <v>MTR-1207</v>
      </c>
      <c r="C6719" t="str">
        <v>Make It Real Gold Link Suede Bracelets</v>
      </c>
      <c r="D6719" t="str">
        <v>Fashion</v>
      </c>
      <c r="E6719" t="str">
        <v>Accessories</v>
      </c>
      <c r="F6719" t="str">
        <v>Make It Real</v>
      </c>
      <c r="G6719">
        <f>_xlfn.XLOOKUP(A6719,Table2[ProductID],Table2[StoreID])</f>
        <v>1</v>
      </c>
      <c r="H6719" t="str" cm="1">
        <f t="array" ref="H6719:I6719">_xlfn.XLOOKUP(G6719,Table1[StoreID],Table1[[StoreName]:[Region]])</f>
        <v>StoreA</v>
      </c>
      <c r="I6719" t="str">
        <v>Cairo</v>
      </c>
      <c r="J6719">
        <f>_xlfn.XLOOKUP(A6719,Table2[ProductID],Table2[RepID])</f>
        <v>14</v>
      </c>
      <c r="K6719" t="str">
        <f>_xlfn.XLOOKUP(J6719,Table3[RepID],Table3[RepName])</f>
        <v>Mariam</v>
      </c>
    </row>
    <row r="6720" spans="1:11" x14ac:dyDescent="0.35">
      <c r="A6720" s="8">
        <v>3342</v>
      </c>
      <c r="B6720" t="str" cm="1">
        <f t="array" ref="B6720:F6720">_xlfn.XLOOKUP(A6720,Table4[ProductID],Table4[[ProductCode]:[Brand]])</f>
        <v>MTR-1211</v>
      </c>
      <c r="C6720" t="str">
        <v>Make It Real Positive Gems Jewelry</v>
      </c>
      <c r="D6720" t="str">
        <v>Fashion</v>
      </c>
      <c r="E6720" t="str">
        <v>Accessories</v>
      </c>
      <c r="F6720" t="str">
        <v>Make It Real</v>
      </c>
      <c r="G6720">
        <f>_xlfn.XLOOKUP(A6720,Table2[ProductID],Table2[StoreID])</f>
        <v>1</v>
      </c>
      <c r="H6720" t="str" cm="1">
        <f t="array" ref="H6720:I6720">_xlfn.XLOOKUP(G6720,Table1[StoreID],Table1[[StoreName]:[Region]])</f>
        <v>StoreA</v>
      </c>
      <c r="I6720" t="str">
        <v>Cairo</v>
      </c>
      <c r="J6720">
        <f>_xlfn.XLOOKUP(A6720,Table2[ProductID],Table2[RepID])</f>
        <v>1</v>
      </c>
      <c r="K6720" t="str">
        <f>_xlfn.XLOOKUP(J6720,Table3[RepID],Table3[RepName])</f>
        <v>Ahmed</v>
      </c>
    </row>
    <row r="6721" spans="1:11" x14ac:dyDescent="0.35">
      <c r="A6721" s="8">
        <v>3653</v>
      </c>
      <c r="B6721" t="str" cm="1">
        <f t="array" ref="B6721:F6721">_xlfn.XLOOKUP(A6721,Table4[ProductID],Table4[[ProductCode]:[Brand]])</f>
        <v>LA-BD30438Z</v>
      </c>
      <c r="C6721" t="str">
        <v>Our Generation - Deluxe Tourist Outfit</v>
      </c>
      <c r="D6721" t="str">
        <v>Dolls &amp; Accessories</v>
      </c>
      <c r="E6721" t="str">
        <v>Doll Accessories</v>
      </c>
      <c r="F6721" t="str">
        <v>Our Generation</v>
      </c>
      <c r="G6721">
        <f>_xlfn.XLOOKUP(A6721,Table2[ProductID],Table2[StoreID])</f>
        <v>1</v>
      </c>
      <c r="H6721" t="str" cm="1">
        <f t="array" ref="H6721:I6721">_xlfn.XLOOKUP(G6721,Table1[StoreID],Table1[[StoreName]:[Region]])</f>
        <v>StoreA</v>
      </c>
      <c r="I6721" t="str">
        <v>Cairo</v>
      </c>
      <c r="J6721">
        <f>_xlfn.XLOOKUP(A6721,Table2[ProductID],Table2[RepID])</f>
        <v>5</v>
      </c>
      <c r="K6721" t="str">
        <f>_xlfn.XLOOKUP(J6721,Table3[RepID],Table3[RepName])</f>
        <v>Yara</v>
      </c>
    </row>
    <row r="6722" spans="1:11" x14ac:dyDescent="0.35">
      <c r="A6722" s="8">
        <v>3649</v>
      </c>
      <c r="B6722" t="str" cm="1">
        <f t="array" ref="B6722:F6722">_xlfn.XLOOKUP(A6722,Table4[ProductID],Table4[[ProductCode]:[Brand]])</f>
        <v>LA-BD30469Z</v>
      </c>
      <c r="C6722" t="str">
        <v>Our Generation - Pajama Outfit w/Sleeping Mask &amp; Flamingo Slippers</v>
      </c>
      <c r="D6722" t="str">
        <v>Dolls &amp; Accessories</v>
      </c>
      <c r="E6722" t="str">
        <v>Doll Accessories</v>
      </c>
      <c r="F6722" t="str">
        <v>Our Generation</v>
      </c>
      <c r="G6722">
        <f>_xlfn.XLOOKUP(A6722,Table2[ProductID],Table2[StoreID])</f>
        <v>4</v>
      </c>
      <c r="H6722" t="str" cm="1">
        <f t="array" ref="H6722:I6722">_xlfn.XLOOKUP(G6722,Table1[StoreID],Table1[[StoreName]:[Region]])</f>
        <v>StoreD</v>
      </c>
      <c r="I6722" t="str">
        <v>Alex</v>
      </c>
      <c r="J6722">
        <f>_xlfn.XLOOKUP(A6722,Table2[ProductID],Table2[RepID])</f>
        <v>33</v>
      </c>
      <c r="K6722" t="str">
        <f>_xlfn.XLOOKUP(J6722,Table3[RepID],Table3[RepName])</f>
        <v>Alaa</v>
      </c>
    </row>
    <row r="6723" spans="1:11" x14ac:dyDescent="0.35">
      <c r="A6723" s="8">
        <v>3654</v>
      </c>
      <c r="B6723" t="str" cm="1">
        <f t="array" ref="B6723:F6723">_xlfn.XLOOKUP(A6723,Table4[ProductID],Table4[[ProductCode]:[Brand]])</f>
        <v>LA-BD30385Z</v>
      </c>
      <c r="C6723" t="str">
        <v>Our Generation - TRAVEL BY TRAIN OUTFIT</v>
      </c>
      <c r="D6723" t="str">
        <v>Dolls &amp; Accessories</v>
      </c>
      <c r="E6723" t="str">
        <v>Doll Accessories</v>
      </c>
      <c r="F6723" t="str">
        <v>Our Generation</v>
      </c>
      <c r="G6723">
        <f>_xlfn.XLOOKUP(A6723,Table2[ProductID],Table2[StoreID])</f>
        <v>1</v>
      </c>
      <c r="H6723" t="str" cm="1">
        <f t="array" ref="H6723:I6723">_xlfn.XLOOKUP(G6723,Table1[StoreID],Table1[[StoreName]:[Region]])</f>
        <v>StoreA</v>
      </c>
      <c r="I6723" t="str">
        <v>Cairo</v>
      </c>
      <c r="J6723">
        <f>_xlfn.XLOOKUP(A6723,Table2[ProductID],Table2[RepID])</f>
        <v>10</v>
      </c>
      <c r="K6723" t="str">
        <f>_xlfn.XLOOKUP(J6723,Table3[RepID],Table3[RepName])</f>
        <v>Asya</v>
      </c>
    </row>
    <row r="6724" spans="1:11" x14ac:dyDescent="0.35">
      <c r="A6724" s="8">
        <v>3630</v>
      </c>
      <c r="B6724" t="str" cm="1">
        <f t="array" ref="B6724:F6724">_xlfn.XLOOKUP(A6724,Table4[ProductID],Table4[[ProductCode]:[Brand]])</f>
        <v>LA-BD31272Z</v>
      </c>
      <c r="C6724" t="str">
        <v>Our Generation - DELUXE DOLL W/ CRUTCHES W/ BOOK, MARTHA</v>
      </c>
      <c r="D6724" t="str">
        <v>Dolls &amp; Accessories</v>
      </c>
      <c r="E6724" t="str">
        <v>Doll</v>
      </c>
      <c r="F6724" t="str">
        <v>Our Generation</v>
      </c>
      <c r="G6724">
        <f>_xlfn.XLOOKUP(A6724,Table2[ProductID],Table2[StoreID])</f>
        <v>1</v>
      </c>
      <c r="H6724" t="str" cm="1">
        <f t="array" ref="H6724:I6724">_xlfn.XLOOKUP(G6724,Table1[StoreID],Table1[[StoreName]:[Region]])</f>
        <v>StoreA</v>
      </c>
      <c r="I6724" t="str">
        <v>Cairo</v>
      </c>
      <c r="J6724">
        <f>_xlfn.XLOOKUP(A6724,Table2[ProductID],Table2[RepID])</f>
        <v>10</v>
      </c>
      <c r="K6724" t="str">
        <f>_xlfn.XLOOKUP(J6724,Table3[RepID],Table3[RepName])</f>
        <v>Asya</v>
      </c>
    </row>
    <row r="6725" spans="1:11" x14ac:dyDescent="0.35">
      <c r="A6725" s="8">
        <v>4079</v>
      </c>
      <c r="B6725" t="str" cm="1">
        <f t="array" ref="B6725:F6725">_xlfn.XLOOKUP(A6725,Table4[ProductID],Table4[[ProductCode]:[Brand]])</f>
        <v>E91 BP-2</v>
      </c>
      <c r="C6725" t="str">
        <v>Energizer Card 2  AA Promo</v>
      </c>
      <c r="D6725" t="str">
        <v>Add-ons</v>
      </c>
      <c r="E6725" t="str">
        <v>Battery</v>
      </c>
      <c r="F6725" t="str">
        <v>Energizer</v>
      </c>
      <c r="G6725">
        <f>_xlfn.XLOOKUP(A6725,Table2[ProductID],Table2[StoreID])</f>
        <v>4</v>
      </c>
      <c r="H6725" t="str" cm="1">
        <f t="array" ref="H6725:I6725">_xlfn.XLOOKUP(G6725,Table1[StoreID],Table1[[StoreName]:[Region]])</f>
        <v>StoreD</v>
      </c>
      <c r="I6725" t="str">
        <v>Alex</v>
      </c>
      <c r="J6725">
        <f>_xlfn.XLOOKUP(A6725,Table2[ProductID],Table2[RepID])</f>
        <v>2</v>
      </c>
      <c r="K6725" t="str">
        <f>_xlfn.XLOOKUP(J6725,Table3[RepID],Table3[RepName])</f>
        <v>Bassem</v>
      </c>
    </row>
    <row r="6726" spans="1:11" x14ac:dyDescent="0.35">
      <c r="A6726" s="8">
        <v>4090</v>
      </c>
      <c r="B6726" t="str" cm="1">
        <f t="array" ref="B6726:F6726">_xlfn.XLOOKUP(A6726,Table4[ProductID],Table4[[ProductCode]:[Brand]])</f>
        <v>DOH-SH-3664</v>
      </c>
      <c r="C6726" t="str">
        <v>Bingo Dough 10 Mini Can</v>
      </c>
      <c r="D6726" t="str">
        <v>Clay</v>
      </c>
      <c r="E6726" t="str">
        <v>Dough</v>
      </c>
      <c r="F6726" t="str">
        <v>Bingo Dough</v>
      </c>
      <c r="G6726">
        <f>_xlfn.XLOOKUP(A6726,Table2[ProductID],Table2[StoreID])</f>
        <v>4</v>
      </c>
      <c r="H6726" t="str" cm="1">
        <f t="array" ref="H6726:I6726">_xlfn.XLOOKUP(G6726,Table1[StoreID],Table1[[StoreName]:[Region]])</f>
        <v>StoreD</v>
      </c>
      <c r="I6726" t="str">
        <v>Alex</v>
      </c>
      <c r="J6726">
        <f>_xlfn.XLOOKUP(A6726,Table2[ProductID],Table2[RepID])</f>
        <v>33</v>
      </c>
      <c r="K6726" t="str">
        <f>_xlfn.XLOOKUP(J6726,Table3[RepID],Table3[RepName])</f>
        <v>Alaa</v>
      </c>
    </row>
    <row r="6727" spans="1:11" x14ac:dyDescent="0.35">
      <c r="A6727" s="8">
        <v>470</v>
      </c>
      <c r="B6727" t="str" cm="1">
        <f t="array" ref="B6727:F6727">_xlfn.XLOOKUP(A6727,Table4[ProductID],Table4[[ProductCode]:[Brand]])</f>
        <v>YW-26-027</v>
      </c>
      <c r="C6727" t="str">
        <v>Yoyo Pokémon ( Stand 24 pcs )</v>
      </c>
      <c r="D6727" t="str">
        <v>Games</v>
      </c>
      <c r="E6727" t="str">
        <v>Yoyo</v>
      </c>
      <c r="F6727" t="str">
        <v>Pokémon</v>
      </c>
      <c r="G6727">
        <f>_xlfn.XLOOKUP(A6727,Table2[ProductID],Table2[StoreID])</f>
        <v>4</v>
      </c>
      <c r="H6727" t="str" cm="1">
        <f t="array" ref="H6727:I6727">_xlfn.XLOOKUP(G6727,Table1[StoreID],Table1[[StoreName]:[Region]])</f>
        <v>StoreD</v>
      </c>
      <c r="I6727" t="str">
        <v>Alex</v>
      </c>
      <c r="J6727">
        <f>_xlfn.XLOOKUP(A6727,Table2[ProductID],Table2[RepID])</f>
        <v>33</v>
      </c>
      <c r="K6727" t="str">
        <f>_xlfn.XLOOKUP(J6727,Table3[RepID],Table3[RepName])</f>
        <v>Alaa</v>
      </c>
    </row>
    <row r="6728" spans="1:11" x14ac:dyDescent="0.35">
      <c r="A6728" s="8">
        <v>470</v>
      </c>
      <c r="B6728" t="str" cm="1">
        <f t="array" ref="B6728:F6728">_xlfn.XLOOKUP(A6728,Table4[ProductID],Table4[[ProductCode]:[Brand]])</f>
        <v>YW-26-027</v>
      </c>
      <c r="C6728" t="str">
        <v>Yoyo Pokémon ( Stand 24 pcs )</v>
      </c>
      <c r="D6728" t="str">
        <v>Games</v>
      </c>
      <c r="E6728" t="str">
        <v>Yoyo</v>
      </c>
      <c r="F6728" t="str">
        <v>Pokémon</v>
      </c>
      <c r="G6728">
        <f>_xlfn.XLOOKUP(A6728,Table2[ProductID],Table2[StoreID])</f>
        <v>4</v>
      </c>
      <c r="H6728" t="str" cm="1">
        <f t="array" ref="H6728:I6728">_xlfn.XLOOKUP(G6728,Table1[StoreID],Table1[[StoreName]:[Region]])</f>
        <v>StoreD</v>
      </c>
      <c r="I6728" t="str">
        <v>Alex</v>
      </c>
      <c r="J6728">
        <f>_xlfn.XLOOKUP(A6728,Table2[ProductID],Table2[RepID])</f>
        <v>33</v>
      </c>
      <c r="K6728" t="str">
        <f>_xlfn.XLOOKUP(J6728,Table3[RepID],Table3[RepName])</f>
        <v>Alaa</v>
      </c>
    </row>
    <row r="6729" spans="1:11" x14ac:dyDescent="0.35">
      <c r="A6729" s="8">
        <v>474</v>
      </c>
      <c r="B6729" t="str" cm="1">
        <f t="array" ref="B6729:F6729">_xlfn.XLOOKUP(A6729,Table4[ProductID],Table4[[ProductCode]:[Brand]])</f>
        <v>YW-26-023</v>
      </c>
      <c r="C6729" t="str">
        <v>Pokémon Ball ( Stand 12 pcs )</v>
      </c>
      <c r="D6729" t="str">
        <v>Surprise</v>
      </c>
      <c r="E6729" t="str">
        <v>Ball</v>
      </c>
      <c r="F6729" t="str">
        <v>Pokémon</v>
      </c>
      <c r="G6729">
        <f>_xlfn.XLOOKUP(A6729,Table2[ProductID],Table2[StoreID])</f>
        <v>4</v>
      </c>
      <c r="H6729" t="str" cm="1">
        <f t="array" ref="H6729:I6729">_xlfn.XLOOKUP(G6729,Table1[StoreID],Table1[[StoreName]:[Region]])</f>
        <v>StoreD</v>
      </c>
      <c r="I6729" t="str">
        <v>Alex</v>
      </c>
      <c r="J6729">
        <f>_xlfn.XLOOKUP(A6729,Table2[ProductID],Table2[RepID])</f>
        <v>23</v>
      </c>
      <c r="K6729" t="str">
        <f>_xlfn.XLOOKUP(J6729,Table3[RepID],Table3[RepName])</f>
        <v>Essam</v>
      </c>
    </row>
    <row r="6730" spans="1:11" x14ac:dyDescent="0.35">
      <c r="A6730" s="8">
        <v>461</v>
      </c>
      <c r="B6730" t="str" cm="1">
        <f t="array" ref="B6730:F6730">_xlfn.XLOOKUP(A6730,Table4[ProductID],Table4[[ProductCode]:[Brand]])</f>
        <v>YW-26-037</v>
      </c>
      <c r="C6730" t="str">
        <v>Pokémon Card tin box</v>
      </c>
      <c r="D6730" t="str">
        <v>Games</v>
      </c>
      <c r="E6730" t="str">
        <v>Card Game</v>
      </c>
      <c r="F6730" t="str">
        <v>Pokémon</v>
      </c>
      <c r="G6730">
        <f>_xlfn.XLOOKUP(A6730,Table2[ProductID],Table2[StoreID])</f>
        <v>4</v>
      </c>
      <c r="H6730" t="str" cm="1">
        <f t="array" ref="H6730:I6730">_xlfn.XLOOKUP(G6730,Table1[StoreID],Table1[[StoreName]:[Region]])</f>
        <v>StoreD</v>
      </c>
      <c r="I6730" t="str">
        <v>Alex</v>
      </c>
      <c r="J6730">
        <f>_xlfn.XLOOKUP(A6730,Table2[ProductID],Table2[RepID])</f>
        <v>33</v>
      </c>
      <c r="K6730" t="str">
        <f>_xlfn.XLOOKUP(J6730,Table3[RepID],Table3[RepName])</f>
        <v>Alaa</v>
      </c>
    </row>
    <row r="6731" spans="1:11" x14ac:dyDescent="0.35">
      <c r="A6731" s="8">
        <v>3554</v>
      </c>
      <c r="B6731" t="str" cm="1">
        <f t="array" ref="B6731:F6731">_xlfn.XLOOKUP(A6731,Table4[ProductID],Table4[[ProductCode]:[Brand]])</f>
        <v>LA-CF2010Z</v>
      </c>
      <c r="C6731" t="str">
        <v>Craftabelle - FLOWER HAIR ACCESSORIES KIT</v>
      </c>
      <c r="D6731" t="str">
        <v>Education &amp; Learning</v>
      </c>
      <c r="E6731" t="str">
        <v>Art &amp; Craft</v>
      </c>
      <c r="F6731" t="str">
        <v>Craftabelle</v>
      </c>
      <c r="G6731">
        <f>_xlfn.XLOOKUP(A6731,Table2[ProductID],Table2[StoreID])</f>
        <v>1</v>
      </c>
      <c r="H6731" t="str" cm="1">
        <f t="array" ref="H6731:I6731">_xlfn.XLOOKUP(G6731,Table1[StoreID],Table1[[StoreName]:[Region]])</f>
        <v>StoreA</v>
      </c>
      <c r="I6731" t="str">
        <v>Cairo</v>
      </c>
      <c r="J6731">
        <f>_xlfn.XLOOKUP(A6731,Table2[ProductID],Table2[RepID])</f>
        <v>10</v>
      </c>
      <c r="K6731" t="str">
        <f>_xlfn.XLOOKUP(J6731,Table3[RepID],Table3[RepName])</f>
        <v>Asya</v>
      </c>
    </row>
    <row r="6732" spans="1:11" x14ac:dyDescent="0.35">
      <c r="A6732" s="8">
        <v>474</v>
      </c>
      <c r="B6732" t="str" cm="1">
        <f t="array" ref="B6732:F6732">_xlfn.XLOOKUP(A6732,Table4[ProductID],Table4[[ProductCode]:[Brand]])</f>
        <v>YW-26-023</v>
      </c>
      <c r="C6732" t="str">
        <v>Pokémon Ball ( Stand 12 pcs )</v>
      </c>
      <c r="D6732" t="str">
        <v>Surprise</v>
      </c>
      <c r="E6732" t="str">
        <v>Ball</v>
      </c>
      <c r="F6732" t="str">
        <v>Pokémon</v>
      </c>
      <c r="G6732">
        <f>_xlfn.XLOOKUP(A6732,Table2[ProductID],Table2[StoreID])</f>
        <v>4</v>
      </c>
      <c r="H6732" t="str" cm="1">
        <f t="array" ref="H6732:I6732">_xlfn.XLOOKUP(G6732,Table1[StoreID],Table1[[StoreName]:[Region]])</f>
        <v>StoreD</v>
      </c>
      <c r="I6732" t="str">
        <v>Alex</v>
      </c>
      <c r="J6732">
        <f>_xlfn.XLOOKUP(A6732,Table2[ProductID],Table2[RepID])</f>
        <v>23</v>
      </c>
      <c r="K6732" t="str">
        <f>_xlfn.XLOOKUP(J6732,Table3[RepID],Table3[RepName])</f>
        <v>Essam</v>
      </c>
    </row>
    <row r="6733" spans="1:11" x14ac:dyDescent="0.35">
      <c r="A6733" s="8">
        <v>410</v>
      </c>
      <c r="B6733" t="str" cm="1">
        <f t="array" ref="B6733:F6733">_xlfn.XLOOKUP(A6733,Table4[ProductID],Table4[[ProductCode]:[Brand]])</f>
        <v>YW-28-012</v>
      </c>
      <c r="C6733" t="str">
        <v>Pokémon 6 Figuers Naurto</v>
      </c>
      <c r="D6733" t="str">
        <v>Action Figure</v>
      </c>
      <c r="E6733" t="str">
        <v>Figures</v>
      </c>
      <c r="F6733" t="str">
        <v>Pokémon</v>
      </c>
      <c r="G6733">
        <f>_xlfn.XLOOKUP(A6733,Table2[ProductID],Table2[StoreID])</f>
        <v>1</v>
      </c>
      <c r="H6733" t="str" cm="1">
        <f t="array" ref="H6733:I6733">_xlfn.XLOOKUP(G6733,Table1[StoreID],Table1[[StoreName]:[Region]])</f>
        <v>StoreA</v>
      </c>
      <c r="I6733" t="str">
        <v>Cairo</v>
      </c>
      <c r="J6733">
        <f>_xlfn.XLOOKUP(A6733,Table2[ProductID],Table2[RepID])</f>
        <v>5</v>
      </c>
      <c r="K6733" t="str">
        <f>_xlfn.XLOOKUP(J6733,Table3[RepID],Table3[RepName])</f>
        <v>Yara</v>
      </c>
    </row>
    <row r="6734" spans="1:11" x14ac:dyDescent="0.35">
      <c r="A6734" s="8">
        <v>470</v>
      </c>
      <c r="B6734" t="str" cm="1">
        <f t="array" ref="B6734:F6734">_xlfn.XLOOKUP(A6734,Table4[ProductID],Table4[[ProductCode]:[Brand]])</f>
        <v>YW-26-027</v>
      </c>
      <c r="C6734" t="str">
        <v>Yoyo Pokémon ( Stand 24 pcs )</v>
      </c>
      <c r="D6734" t="str">
        <v>Games</v>
      </c>
      <c r="E6734" t="str">
        <v>Yoyo</v>
      </c>
      <c r="F6734" t="str">
        <v>Pokémon</v>
      </c>
      <c r="G6734">
        <f>_xlfn.XLOOKUP(A6734,Table2[ProductID],Table2[StoreID])</f>
        <v>4</v>
      </c>
      <c r="H6734" t="str" cm="1">
        <f t="array" ref="H6734:I6734">_xlfn.XLOOKUP(G6734,Table1[StoreID],Table1[[StoreName]:[Region]])</f>
        <v>StoreD</v>
      </c>
      <c r="I6734" t="str">
        <v>Alex</v>
      </c>
      <c r="J6734">
        <f>_xlfn.XLOOKUP(A6734,Table2[ProductID],Table2[RepID])</f>
        <v>33</v>
      </c>
      <c r="K6734" t="str">
        <f>_xlfn.XLOOKUP(J6734,Table3[RepID],Table3[RepName])</f>
        <v>Alaa</v>
      </c>
    </row>
    <row r="6735" spans="1:11" x14ac:dyDescent="0.35">
      <c r="A6735" s="8">
        <v>3227</v>
      </c>
      <c r="B6735" t="str" cm="1">
        <f t="array" ref="B6735:F6735">_xlfn.XLOOKUP(A6735,Table4[ProductID],Table4[[ProductCode]:[Brand]])</f>
        <v>NK-21228</v>
      </c>
      <c r="C6735" t="str">
        <v>High Five Cartoon Travel</v>
      </c>
      <c r="D6735" t="str">
        <v>Games</v>
      </c>
      <c r="E6735" t="str">
        <v>Board Game</v>
      </c>
      <c r="F6735" t="str">
        <v>Nilco</v>
      </c>
      <c r="G6735">
        <f>_xlfn.XLOOKUP(A6735,Table2[ProductID],Table2[StoreID])</f>
        <v>4</v>
      </c>
      <c r="H6735" t="str" cm="1">
        <f t="array" ref="H6735:I6735">_xlfn.XLOOKUP(G6735,Table1[StoreID],Table1[[StoreName]:[Region]])</f>
        <v>StoreD</v>
      </c>
      <c r="I6735" t="str">
        <v>Alex</v>
      </c>
      <c r="J6735">
        <f>_xlfn.XLOOKUP(A6735,Table2[ProductID],Table2[RepID])</f>
        <v>33</v>
      </c>
      <c r="K6735" t="str">
        <f>_xlfn.XLOOKUP(J6735,Table3[RepID],Table3[RepName])</f>
        <v>Alaa</v>
      </c>
    </row>
    <row r="6736" spans="1:11" x14ac:dyDescent="0.35">
      <c r="A6736" s="8">
        <v>4016</v>
      </c>
      <c r="B6736" t="str" cm="1">
        <f t="array" ref="B6736:F6736">_xlfn.XLOOKUP(A6736,Table4[ProductID],Table4[[ProductCode]:[Brand]])</f>
        <v>HK-0029</v>
      </c>
      <c r="C6736" t="str">
        <v>Bingo Water Gun Adult Size 11 Meter</v>
      </c>
      <c r="D6736" t="str">
        <v>Season</v>
      </c>
      <c r="E6736" t="str">
        <v>Summer</v>
      </c>
      <c r="F6736" t="str">
        <v>Bingo Summer</v>
      </c>
      <c r="G6736">
        <f>_xlfn.XLOOKUP(A6736,Table2[ProductID],Table2[StoreID])</f>
        <v>1</v>
      </c>
      <c r="H6736" t="str" cm="1">
        <f t="array" ref="H6736:I6736">_xlfn.XLOOKUP(G6736,Table1[StoreID],Table1[[StoreName]:[Region]])</f>
        <v>StoreA</v>
      </c>
      <c r="I6736" t="str">
        <v>Cairo</v>
      </c>
      <c r="J6736">
        <f>_xlfn.XLOOKUP(A6736,Table2[ProductID],Table2[RepID])</f>
        <v>15</v>
      </c>
      <c r="K6736" t="str">
        <f>_xlfn.XLOOKUP(J6736,Table3[RepID],Table3[RepName])</f>
        <v>Esraa</v>
      </c>
    </row>
    <row r="6737" spans="1:11" x14ac:dyDescent="0.35">
      <c r="A6737" s="8">
        <v>4017</v>
      </c>
      <c r="B6737" t="str" cm="1">
        <f t="array" ref="B6737:F6737">_xlfn.XLOOKUP(A6737,Table4[ProductID],Table4[[ProductCode]:[Brand]])</f>
        <v>HK-0028</v>
      </c>
      <c r="C6737" t="str">
        <v>BINGO  Water Gun Wings 3 Out 11 Meter</v>
      </c>
      <c r="D6737" t="str">
        <v>Season</v>
      </c>
      <c r="E6737" t="str">
        <v>Summer</v>
      </c>
      <c r="F6737" t="str">
        <v>Bingo Summer</v>
      </c>
      <c r="G6737">
        <f>_xlfn.XLOOKUP(A6737,Table2[ProductID],Table2[StoreID])</f>
        <v>1</v>
      </c>
      <c r="H6737" t="str" cm="1">
        <f t="array" ref="H6737:I6737">_xlfn.XLOOKUP(G6737,Table1[StoreID],Table1[[StoreName]:[Region]])</f>
        <v>StoreA</v>
      </c>
      <c r="I6737" t="str">
        <v>Cairo</v>
      </c>
      <c r="J6737">
        <f>_xlfn.XLOOKUP(A6737,Table2[ProductID],Table2[RepID])</f>
        <v>15</v>
      </c>
      <c r="K6737" t="str">
        <f>_xlfn.XLOOKUP(J6737,Table3[RepID],Table3[RepName])</f>
        <v>Esraa</v>
      </c>
    </row>
    <row r="6738" spans="1:11" x14ac:dyDescent="0.35">
      <c r="A6738" s="8">
        <v>4091</v>
      </c>
      <c r="B6738" t="str" cm="1">
        <f t="array" ref="B6738:F6738">_xlfn.XLOOKUP(A6738,Table4[ProductID],Table4[[ProductCode]:[Brand]])</f>
        <v>DOH-SH-3663</v>
      </c>
      <c r="C6738" t="str">
        <v>Bingo Dough 5 Mini Can Style 2</v>
      </c>
      <c r="D6738" t="str">
        <v>Clay</v>
      </c>
      <c r="E6738" t="str">
        <v>Dough</v>
      </c>
      <c r="F6738" t="str">
        <v>Bingo Dough</v>
      </c>
      <c r="G6738">
        <f>_xlfn.XLOOKUP(A6738,Table2[ProductID],Table2[StoreID])</f>
        <v>3</v>
      </c>
      <c r="H6738" t="str" cm="1">
        <f t="array" ref="H6738:I6738">_xlfn.XLOOKUP(G6738,Table1[StoreID],Table1[[StoreName]:[Region]])</f>
        <v>StoreC</v>
      </c>
      <c r="I6738" t="str">
        <v>Alex</v>
      </c>
      <c r="J6738">
        <f>_xlfn.XLOOKUP(A6738,Table2[ProductID],Table2[RepID])</f>
        <v>30</v>
      </c>
      <c r="K6738" t="str">
        <f>_xlfn.XLOOKUP(J6738,Table3[RepID],Table3[RepName])</f>
        <v>Fady</v>
      </c>
    </row>
    <row r="6739" spans="1:11" x14ac:dyDescent="0.35">
      <c r="A6739" s="8">
        <v>4092</v>
      </c>
      <c r="B6739" t="str" cm="1">
        <f t="array" ref="B6739:F6739">_xlfn.XLOOKUP(A6739,Table4[ProductID],Table4[[ProductCode]:[Brand]])</f>
        <v>DOH-SH-3662</v>
      </c>
      <c r="C6739" t="str">
        <v>Bingo Dough 5 Mini Can Style 1</v>
      </c>
      <c r="D6739" t="str">
        <v>Clay</v>
      </c>
      <c r="E6739" t="str">
        <v>Dough</v>
      </c>
      <c r="F6739" t="str">
        <v>Bingo Dough</v>
      </c>
      <c r="G6739">
        <f>_xlfn.XLOOKUP(A6739,Table2[ProductID],Table2[StoreID])</f>
        <v>4</v>
      </c>
      <c r="H6739" t="str" cm="1">
        <f t="array" ref="H6739:I6739">_xlfn.XLOOKUP(G6739,Table1[StoreID],Table1[[StoreName]:[Region]])</f>
        <v>StoreD</v>
      </c>
      <c r="I6739" t="str">
        <v>Alex</v>
      </c>
      <c r="J6739">
        <f>_xlfn.XLOOKUP(A6739,Table2[ProductID],Table2[RepID])</f>
        <v>33</v>
      </c>
      <c r="K6739" t="str">
        <f>_xlfn.XLOOKUP(J6739,Table3[RepID],Table3[RepName])</f>
        <v>Alaa</v>
      </c>
    </row>
    <row r="6740" spans="1:11" x14ac:dyDescent="0.35">
      <c r="A6740" s="8">
        <v>1984</v>
      </c>
      <c r="B6740" t="str" cm="1">
        <f t="array" ref="B6740:F6740">_xlfn.XLOOKUP(A6740,Table4[ProductID],Table4[[ProductCode]:[Brand]])</f>
        <v>RT03434</v>
      </c>
      <c r="C6740" t="str">
        <v>Cashier Bow L.O.L Surprise</v>
      </c>
      <c r="D6740" t="str">
        <v>Role Play</v>
      </c>
      <c r="E6740" t="str">
        <v>cashier Set</v>
      </c>
      <c r="F6740" t="str">
        <v>L.O.L. Surprise</v>
      </c>
      <c r="G6740">
        <f>_xlfn.XLOOKUP(A6740,Table2[ProductID],Table2[StoreID])</f>
        <v>2</v>
      </c>
      <c r="H6740" t="str" cm="1">
        <f t="array" ref="H6740:I6740">_xlfn.XLOOKUP(G6740,Table1[StoreID],Table1[[StoreName]:[Region]])</f>
        <v>StoreB</v>
      </c>
      <c r="I6740" t="str">
        <v>Cairo</v>
      </c>
      <c r="J6740">
        <f>_xlfn.XLOOKUP(A6740,Table2[ProductID],Table2[RepID])</f>
        <v>16</v>
      </c>
      <c r="K6740" t="str">
        <f>_xlfn.XLOOKUP(J6740,Table3[RepID],Table3[RepName])</f>
        <v>Faten</v>
      </c>
    </row>
    <row r="6741" spans="1:11" x14ac:dyDescent="0.35">
      <c r="A6741" s="8">
        <v>1172</v>
      </c>
      <c r="B6741" t="str" cm="1">
        <f t="array" ref="B6741:F6741">_xlfn.XLOOKUP(A6741,Table4[ProductID],Table4[[ProductCode]:[Brand]])</f>
        <v>SH-3676</v>
      </c>
      <c r="C6741" t="str">
        <v>LOL MIC</v>
      </c>
      <c r="D6741" t="str">
        <v>Music</v>
      </c>
      <c r="E6741" t="str">
        <v>Mic</v>
      </c>
      <c r="F6741" t="str">
        <v>L.O.L. Surprise</v>
      </c>
      <c r="G6741">
        <f>_xlfn.XLOOKUP(A6741,Table2[ProductID],Table2[StoreID])</f>
        <v>1</v>
      </c>
      <c r="H6741" t="str" cm="1">
        <f t="array" ref="H6741:I6741">_xlfn.XLOOKUP(G6741,Table1[StoreID],Table1[[StoreName]:[Region]])</f>
        <v>StoreA</v>
      </c>
      <c r="I6741" t="str">
        <v>Cairo</v>
      </c>
      <c r="J6741">
        <f>_xlfn.XLOOKUP(A6741,Table2[ProductID],Table2[RepID])</f>
        <v>9</v>
      </c>
      <c r="K6741" t="str">
        <f>_xlfn.XLOOKUP(J6741,Table3[RepID],Table3[RepName])</f>
        <v>Loaa</v>
      </c>
    </row>
    <row r="6742" spans="1:11" x14ac:dyDescent="0.35">
      <c r="A6742" s="8">
        <v>76</v>
      </c>
      <c r="B6742" t="str" cm="1">
        <f t="array" ref="B6742:F6742">_xlfn.XLOOKUP(A6742,Table4[ProductID],Table4[[ProductCode]:[Brand]])</f>
        <v>ZT-DP197119-1</v>
      </c>
      <c r="C6742" t="str">
        <v>Avenir Nail stickers</v>
      </c>
      <c r="D6742" t="str">
        <v>Education &amp; Learning</v>
      </c>
      <c r="E6742" t="str">
        <v>Art &amp; Craft</v>
      </c>
      <c r="F6742" t="str">
        <v>Avenir</v>
      </c>
      <c r="G6742">
        <f>_xlfn.XLOOKUP(A6742,Table2[ProductID],Table2[StoreID])</f>
        <v>1</v>
      </c>
      <c r="H6742" t="str" cm="1">
        <f t="array" ref="H6742:I6742">_xlfn.XLOOKUP(G6742,Table1[StoreID],Table1[[StoreName]:[Region]])</f>
        <v>StoreA</v>
      </c>
      <c r="I6742" t="str">
        <v>Cairo</v>
      </c>
      <c r="J6742">
        <f>_xlfn.XLOOKUP(A6742,Table2[ProductID],Table2[RepID])</f>
        <v>10</v>
      </c>
      <c r="K6742" t="str">
        <f>_xlfn.XLOOKUP(J6742,Table3[RepID],Table3[RepName])</f>
        <v>Asya</v>
      </c>
    </row>
    <row r="6743" spans="1:11" x14ac:dyDescent="0.35">
      <c r="A6743" s="8">
        <v>2855</v>
      </c>
      <c r="B6743" t="str" cm="1">
        <f t="array" ref="B6743:F6743">_xlfn.XLOOKUP(A6743,Table4[ProductID],Table4[[ProductCode]:[Brand]])</f>
        <v>RSH-25262</v>
      </c>
      <c r="C6743" t="str">
        <v>Moose - Real Littlesback Packs Cdu9Pcs</v>
      </c>
      <c r="D6743" t="str">
        <v>Fashion</v>
      </c>
      <c r="E6743" t="str">
        <v>Accessories</v>
      </c>
      <c r="F6743" t="str">
        <v>Real Littles</v>
      </c>
      <c r="G6743">
        <f>_xlfn.XLOOKUP(A6743,Table2[ProductID],Table2[StoreID])</f>
        <v>2</v>
      </c>
      <c r="H6743" t="str" cm="1">
        <f t="array" ref="H6743:I6743">_xlfn.XLOOKUP(G6743,Table1[StoreID],Table1[[StoreName]:[Region]])</f>
        <v>StoreB</v>
      </c>
      <c r="I6743" t="str">
        <v>Cairo</v>
      </c>
      <c r="J6743">
        <f>_xlfn.XLOOKUP(A6743,Table2[ProductID],Table2[RepID])</f>
        <v>22</v>
      </c>
      <c r="K6743" t="str">
        <f>_xlfn.XLOOKUP(J6743,Table3[RepID],Table3[RepName])</f>
        <v>Bahi</v>
      </c>
    </row>
    <row r="6744" spans="1:11" x14ac:dyDescent="0.35">
      <c r="A6744" s="8">
        <v>3306</v>
      </c>
      <c r="B6744" t="str" cm="1">
        <f t="array" ref="B6744:F6744">_xlfn.XLOOKUP(A6744,Table4[ProductID],Table4[[ProductCode]:[Brand]])</f>
        <v>NK-20122</v>
      </c>
      <c r="C6744" t="str">
        <v>Ludo - Snakes&amp;Ladders Jungle</v>
      </c>
      <c r="D6744" t="str">
        <v>Games</v>
      </c>
      <c r="E6744" t="str">
        <v>Board Game</v>
      </c>
      <c r="F6744" t="str">
        <v>Nilco</v>
      </c>
      <c r="G6744">
        <f>_xlfn.XLOOKUP(A6744,Table2[ProductID],Table2[StoreID])</f>
        <v>1</v>
      </c>
      <c r="H6744" t="str" cm="1">
        <f t="array" ref="H6744:I6744">_xlfn.XLOOKUP(G6744,Table1[StoreID],Table1[[StoreName]:[Region]])</f>
        <v>StoreA</v>
      </c>
      <c r="I6744" t="str">
        <v>Cairo</v>
      </c>
      <c r="J6744">
        <f>_xlfn.XLOOKUP(A6744,Table2[ProductID],Table2[RepID])</f>
        <v>10</v>
      </c>
      <c r="K6744" t="str">
        <f>_xlfn.XLOOKUP(J6744,Table3[RepID],Table3[RepName])</f>
        <v>Asya</v>
      </c>
    </row>
    <row r="6745" spans="1:11" x14ac:dyDescent="0.35">
      <c r="A6745" s="8">
        <v>3331</v>
      </c>
      <c r="B6745" t="str" cm="1">
        <f t="array" ref="B6745:F6745">_xlfn.XLOOKUP(A6745,Table4[ProductID],Table4[[ProductCode]:[Brand]])</f>
        <v>MTR-4413</v>
      </c>
      <c r="C6745" t="str">
        <v>Make It Real - Juicy Couture Perfectly Pink Bracelets</v>
      </c>
      <c r="D6745" t="str">
        <v>Fashion</v>
      </c>
      <c r="E6745" t="str">
        <v>Accessories</v>
      </c>
      <c r="F6745" t="str">
        <v>Juicy Couture</v>
      </c>
      <c r="G6745">
        <f>_xlfn.XLOOKUP(A6745,Table2[ProductID],Table2[StoreID])</f>
        <v>1</v>
      </c>
      <c r="H6745" t="str" cm="1">
        <f t="array" ref="H6745:I6745">_xlfn.XLOOKUP(G6745,Table1[StoreID],Table1[[StoreName]:[Region]])</f>
        <v>StoreA</v>
      </c>
      <c r="I6745" t="str">
        <v>Cairo</v>
      </c>
      <c r="J6745">
        <f>_xlfn.XLOOKUP(A6745,Table2[ProductID],Table2[RepID])</f>
        <v>5</v>
      </c>
      <c r="K6745" t="str">
        <f>_xlfn.XLOOKUP(J6745,Table3[RepID],Table3[RepName])</f>
        <v>Yara</v>
      </c>
    </row>
    <row r="6746" spans="1:11" x14ac:dyDescent="0.35">
      <c r="A6746" s="8">
        <v>4077</v>
      </c>
      <c r="B6746" t="str" cm="1">
        <f t="array" ref="B6746:F6746">_xlfn.XLOOKUP(A6746,Table4[ProductID],Table4[[ProductCode]:[Brand]])</f>
        <v>E92 BP-2</v>
      </c>
      <c r="C6746" t="str">
        <v>Energizer Card 2  AAA</v>
      </c>
      <c r="D6746" t="str">
        <v>Add-ons</v>
      </c>
      <c r="E6746" t="str">
        <v>Battery</v>
      </c>
      <c r="F6746" t="str">
        <v>Energizer</v>
      </c>
      <c r="G6746">
        <f>_xlfn.XLOOKUP(A6746,Table2[ProductID],Table2[StoreID])</f>
        <v>4</v>
      </c>
      <c r="H6746" t="str" cm="1">
        <f t="array" ref="H6746:I6746">_xlfn.XLOOKUP(G6746,Table1[StoreID],Table1[[StoreName]:[Region]])</f>
        <v>StoreD</v>
      </c>
      <c r="I6746" t="str">
        <v>Alex</v>
      </c>
      <c r="J6746">
        <f>_xlfn.XLOOKUP(A6746,Table2[ProductID],Table2[RepID])</f>
        <v>33</v>
      </c>
      <c r="K6746" t="str">
        <f>_xlfn.XLOOKUP(J6746,Table3[RepID],Table3[RepName])</f>
        <v>Alaa</v>
      </c>
    </row>
    <row r="6747" spans="1:11" x14ac:dyDescent="0.35">
      <c r="A6747" s="8">
        <v>4079</v>
      </c>
      <c r="B6747" t="str" cm="1">
        <f t="array" ref="B6747:F6747">_xlfn.XLOOKUP(A6747,Table4[ProductID],Table4[[ProductCode]:[Brand]])</f>
        <v>E91 BP-2</v>
      </c>
      <c r="C6747" t="str">
        <v>Energizer Card 2  AA Promo</v>
      </c>
      <c r="D6747" t="str">
        <v>Add-ons</v>
      </c>
      <c r="E6747" t="str">
        <v>Battery</v>
      </c>
      <c r="F6747" t="str">
        <v>Energizer</v>
      </c>
      <c r="G6747">
        <f>_xlfn.XLOOKUP(A6747,Table2[ProductID],Table2[StoreID])</f>
        <v>4</v>
      </c>
      <c r="H6747" t="str" cm="1">
        <f t="array" ref="H6747:I6747">_xlfn.XLOOKUP(G6747,Table1[StoreID],Table1[[StoreName]:[Region]])</f>
        <v>StoreD</v>
      </c>
      <c r="I6747" t="str">
        <v>Alex</v>
      </c>
      <c r="J6747">
        <f>_xlfn.XLOOKUP(A6747,Table2[ProductID],Table2[RepID])</f>
        <v>2</v>
      </c>
      <c r="K6747" t="str">
        <f>_xlfn.XLOOKUP(J6747,Table3[RepID],Table3[RepName])</f>
        <v>Bassem</v>
      </c>
    </row>
    <row r="6748" spans="1:11" x14ac:dyDescent="0.35">
      <c r="A6748" s="8">
        <v>4079</v>
      </c>
      <c r="B6748" t="str" cm="1">
        <f t="array" ref="B6748:F6748">_xlfn.XLOOKUP(A6748,Table4[ProductID],Table4[[ProductCode]:[Brand]])</f>
        <v>E91 BP-2</v>
      </c>
      <c r="C6748" t="str">
        <v>Energizer Card 2  AA Promo</v>
      </c>
      <c r="D6748" t="str">
        <v>Add-ons</v>
      </c>
      <c r="E6748" t="str">
        <v>Battery</v>
      </c>
      <c r="F6748" t="str">
        <v>Energizer</v>
      </c>
      <c r="G6748">
        <f>_xlfn.XLOOKUP(A6748,Table2[ProductID],Table2[StoreID])</f>
        <v>4</v>
      </c>
      <c r="H6748" t="str" cm="1">
        <f t="array" ref="H6748:I6748">_xlfn.XLOOKUP(G6748,Table1[StoreID],Table1[[StoreName]:[Region]])</f>
        <v>StoreD</v>
      </c>
      <c r="I6748" t="str">
        <v>Alex</v>
      </c>
      <c r="J6748">
        <f>_xlfn.XLOOKUP(A6748,Table2[ProductID],Table2[RepID])</f>
        <v>2</v>
      </c>
      <c r="K6748" t="str">
        <f>_xlfn.XLOOKUP(J6748,Table3[RepID],Table3[RepName])</f>
        <v>Bassem</v>
      </c>
    </row>
    <row r="6749" spans="1:11" x14ac:dyDescent="0.35">
      <c r="A6749" s="8">
        <v>4016</v>
      </c>
      <c r="B6749" t="str" cm="1">
        <f t="array" ref="B6749:F6749">_xlfn.XLOOKUP(A6749,Table4[ProductID],Table4[[ProductCode]:[Brand]])</f>
        <v>HK-0029</v>
      </c>
      <c r="C6749" t="str">
        <v>Bingo Water Gun Adult Size 11 Meter</v>
      </c>
      <c r="D6749" t="str">
        <v>Season</v>
      </c>
      <c r="E6749" t="str">
        <v>Summer</v>
      </c>
      <c r="F6749" t="str">
        <v>Bingo Summer</v>
      </c>
      <c r="G6749">
        <f>_xlfn.XLOOKUP(A6749,Table2[ProductID],Table2[StoreID])</f>
        <v>1</v>
      </c>
      <c r="H6749" t="str" cm="1">
        <f t="array" ref="H6749:I6749">_xlfn.XLOOKUP(G6749,Table1[StoreID],Table1[[StoreName]:[Region]])</f>
        <v>StoreA</v>
      </c>
      <c r="I6749" t="str">
        <v>Cairo</v>
      </c>
      <c r="J6749">
        <f>_xlfn.XLOOKUP(A6749,Table2[ProductID],Table2[RepID])</f>
        <v>15</v>
      </c>
      <c r="K6749" t="str">
        <f>_xlfn.XLOOKUP(J6749,Table3[RepID],Table3[RepName])</f>
        <v>Esraa</v>
      </c>
    </row>
    <row r="6750" spans="1:11" x14ac:dyDescent="0.35">
      <c r="A6750" s="8">
        <v>3346</v>
      </c>
      <c r="B6750" t="str" cm="1">
        <f t="array" ref="B6750:F6750">_xlfn.XLOOKUP(A6750,Table4[ProductID],Table4[[ProductCode]:[Brand]])</f>
        <v>MTR-1204</v>
      </c>
      <c r="C6750" t="str">
        <v>Make It Real Rainbow Dream Jewellery</v>
      </c>
      <c r="D6750" t="str">
        <v>Fashion</v>
      </c>
      <c r="E6750" t="str">
        <v>Accessories</v>
      </c>
      <c r="F6750" t="str">
        <v>Make It Real</v>
      </c>
      <c r="G6750">
        <f>_xlfn.XLOOKUP(A6750,Table2[ProductID],Table2[StoreID])</f>
        <v>1</v>
      </c>
      <c r="H6750" t="str" cm="1">
        <f t="array" ref="H6750:I6750">_xlfn.XLOOKUP(G6750,Table1[StoreID],Table1[[StoreName]:[Region]])</f>
        <v>StoreA</v>
      </c>
      <c r="I6750" t="str">
        <v>Cairo</v>
      </c>
      <c r="J6750">
        <f>_xlfn.XLOOKUP(A6750,Table2[ProductID],Table2[RepID])</f>
        <v>1</v>
      </c>
      <c r="K6750" t="str">
        <f>_xlfn.XLOOKUP(J6750,Table3[RepID],Table3[RepName])</f>
        <v>Ahmed</v>
      </c>
    </row>
    <row r="6751" spans="1:11" x14ac:dyDescent="0.35">
      <c r="A6751" s="8">
        <v>4025</v>
      </c>
      <c r="B6751" t="str" cm="1">
        <f t="array" ref="B6751:F6751">_xlfn.XLOOKUP(A6751,Table4[ProductID],Table4[[ProductCode]:[Brand]])</f>
        <v>FS0003624</v>
      </c>
      <c r="C6751" t="str">
        <v>Topps Match Attax 2022/2023 - Multi Pack</v>
      </c>
      <c r="D6751" t="str">
        <v>Games</v>
      </c>
      <c r="E6751" t="str">
        <v>Card Game</v>
      </c>
      <c r="F6751" t="str">
        <v>Match Attax</v>
      </c>
      <c r="G6751">
        <f>_xlfn.XLOOKUP(A6751,Table2[ProductID],Table2[StoreID])</f>
        <v>4</v>
      </c>
      <c r="H6751" t="str" cm="1">
        <f t="array" ref="H6751:I6751">_xlfn.XLOOKUP(G6751,Table1[StoreID],Table1[[StoreName]:[Region]])</f>
        <v>StoreD</v>
      </c>
      <c r="I6751" t="str">
        <v>Alex</v>
      </c>
      <c r="J6751">
        <f>_xlfn.XLOOKUP(A6751,Table2[ProductID],Table2[RepID])</f>
        <v>23</v>
      </c>
      <c r="K6751" t="str">
        <f>_xlfn.XLOOKUP(J6751,Table3[RepID],Table3[RepName])</f>
        <v>Essam</v>
      </c>
    </row>
    <row r="6752" spans="1:11" x14ac:dyDescent="0.35">
      <c r="A6752" s="8">
        <v>3224</v>
      </c>
      <c r="B6752" t="str" cm="1">
        <f t="array" ref="B6752:F6752">_xlfn.XLOOKUP(A6752,Table4[ProductID],Table4[[ProductCode]:[Brand]])</f>
        <v>NK-21259</v>
      </c>
      <c r="C6752" t="str">
        <v>Identical Travel</v>
      </c>
      <c r="D6752" t="str">
        <v>Games</v>
      </c>
      <c r="E6752" t="str">
        <v>Board Game</v>
      </c>
      <c r="F6752" t="str">
        <v>Nilco</v>
      </c>
      <c r="G6752">
        <f>_xlfn.XLOOKUP(A6752,Table2[ProductID],Table2[StoreID])</f>
        <v>5</v>
      </c>
      <c r="H6752" t="str" cm="1">
        <f t="array" ref="H6752:I6752">_xlfn.XLOOKUP(G6752,Table1[StoreID],Table1[[StoreName]:[Region]])</f>
        <v>StoreE</v>
      </c>
      <c r="I6752" t="str">
        <v>Delta</v>
      </c>
      <c r="J6752">
        <f>_xlfn.XLOOKUP(A6752,Table2[ProductID],Table2[RepID])</f>
        <v>34</v>
      </c>
      <c r="K6752" t="str">
        <f>_xlfn.XLOOKUP(J6752,Table3[RepID],Table3[RepName])</f>
        <v>Nora</v>
      </c>
    </row>
    <row r="6753" spans="1:11" x14ac:dyDescent="0.35">
      <c r="A6753" s="8">
        <v>2856</v>
      </c>
      <c r="B6753" t="str" cm="1">
        <f t="array" ref="B6753:F6753">_xlfn.XLOOKUP(A6753,Table4[ProductID],Table4[[ProductCode]:[Brand]])</f>
        <v>RSH-25204</v>
      </c>
      <c r="C6753" t="str">
        <v>Moose - Blingle Bands Deluxe Studio</v>
      </c>
      <c r="D6753" t="str">
        <v>Education &amp; Learning</v>
      </c>
      <c r="E6753" t="str">
        <v>Art &amp; Craft</v>
      </c>
      <c r="F6753" t="str">
        <v>Blingle Bands</v>
      </c>
      <c r="G6753">
        <f>_xlfn.XLOOKUP(A6753,Table2[ProductID],Table2[StoreID])</f>
        <v>1</v>
      </c>
      <c r="H6753" t="str" cm="1">
        <f t="array" ref="H6753:I6753">_xlfn.XLOOKUP(G6753,Table1[StoreID],Table1[[StoreName]:[Region]])</f>
        <v>StoreA</v>
      </c>
      <c r="I6753" t="str">
        <v>Cairo</v>
      </c>
      <c r="J6753">
        <f>_xlfn.XLOOKUP(A6753,Table2[ProductID],Table2[RepID])</f>
        <v>2</v>
      </c>
      <c r="K6753" t="str">
        <f>_xlfn.XLOOKUP(J6753,Table3[RepID],Table3[RepName])</f>
        <v>Bassem</v>
      </c>
    </row>
    <row r="6754" spans="1:11" x14ac:dyDescent="0.35">
      <c r="A6754" s="8">
        <v>12</v>
      </c>
      <c r="B6754" t="str" cm="1">
        <f t="array" ref="B6754:F6754">_xlfn.XLOOKUP(A6754,Table4[ProductID],Table4[[ProductCode]:[Brand]])</f>
        <v>ZUR-9258</v>
      </c>
      <c r="C6754" t="str">
        <v>Zuru Rainbocorns Eggzania Surprise Mania Over 20 Surprises</v>
      </c>
      <c r="D6754" t="str">
        <v>Surprise</v>
      </c>
      <c r="E6754" t="str">
        <v>Egg</v>
      </c>
      <c r="F6754" t="str">
        <v>Rainbocorns</v>
      </c>
      <c r="G6754">
        <f>_xlfn.XLOOKUP(A6754,Table2[ProductID],Table2[StoreID])</f>
        <v>4</v>
      </c>
      <c r="H6754" t="str" cm="1">
        <f t="array" ref="H6754:I6754">_xlfn.XLOOKUP(G6754,Table1[StoreID],Table1[[StoreName]:[Region]])</f>
        <v>StoreD</v>
      </c>
      <c r="I6754" t="str">
        <v>Alex</v>
      </c>
      <c r="J6754">
        <f>_xlfn.XLOOKUP(A6754,Table2[ProductID],Table2[RepID])</f>
        <v>33</v>
      </c>
      <c r="K6754" t="str">
        <f>_xlfn.XLOOKUP(J6754,Table3[RepID],Table3[RepName])</f>
        <v>Alaa</v>
      </c>
    </row>
    <row r="6755" spans="1:11" x14ac:dyDescent="0.35">
      <c r="A6755" s="8">
        <v>3719</v>
      </c>
      <c r="B6755" t="str" cm="1">
        <f t="array" ref="B6755:F6755">_xlfn.XLOOKUP(A6755,Table4[ProductID],Table4[[ProductCode]:[Brand]])</f>
        <v>JP-44562</v>
      </c>
      <c r="C6755" t="str">
        <v>Disney Doorables Mini Peek Series 8</v>
      </c>
      <c r="D6755" t="str">
        <v>Surprise</v>
      </c>
      <c r="E6755" t="str">
        <v>Box</v>
      </c>
      <c r="F6755" t="str">
        <v>Disney</v>
      </c>
      <c r="G6755">
        <f>_xlfn.XLOOKUP(A6755,Table2[ProductID],Table2[StoreID])</f>
        <v>1</v>
      </c>
      <c r="H6755" t="str" cm="1">
        <f t="array" ref="H6755:I6755">_xlfn.XLOOKUP(G6755,Table1[StoreID],Table1[[StoreName]:[Region]])</f>
        <v>StoreA</v>
      </c>
      <c r="I6755" t="str">
        <v>Cairo</v>
      </c>
      <c r="J6755">
        <f>_xlfn.XLOOKUP(A6755,Table2[ProductID],Table2[RepID])</f>
        <v>15</v>
      </c>
      <c r="K6755" t="str">
        <f>_xlfn.XLOOKUP(J6755,Table3[RepID],Table3[RepName])</f>
        <v>Esraa</v>
      </c>
    </row>
    <row r="6756" spans="1:11" x14ac:dyDescent="0.35">
      <c r="A6756" s="8">
        <v>474</v>
      </c>
      <c r="B6756" t="str" cm="1">
        <f t="array" ref="B6756:F6756">_xlfn.XLOOKUP(A6756,Table4[ProductID],Table4[[ProductCode]:[Brand]])</f>
        <v>YW-26-023</v>
      </c>
      <c r="C6756" t="str">
        <v>Pokémon Ball ( Stand 12 pcs )</v>
      </c>
      <c r="D6756" t="str">
        <v>Surprise</v>
      </c>
      <c r="E6756" t="str">
        <v>Ball</v>
      </c>
      <c r="F6756" t="str">
        <v>Pokémon</v>
      </c>
      <c r="G6756">
        <f>_xlfn.XLOOKUP(A6756,Table2[ProductID],Table2[StoreID])</f>
        <v>4</v>
      </c>
      <c r="H6756" t="str" cm="1">
        <f t="array" ref="H6756:I6756">_xlfn.XLOOKUP(G6756,Table1[StoreID],Table1[[StoreName]:[Region]])</f>
        <v>StoreD</v>
      </c>
      <c r="I6756" t="str">
        <v>Alex</v>
      </c>
      <c r="J6756">
        <f>_xlfn.XLOOKUP(A6756,Table2[ProductID],Table2[RepID])</f>
        <v>23</v>
      </c>
      <c r="K6756" t="str">
        <f>_xlfn.XLOOKUP(J6756,Table3[RepID],Table3[RepName])</f>
        <v>Essam</v>
      </c>
    </row>
    <row r="6757" spans="1:11" x14ac:dyDescent="0.35">
      <c r="A6757" s="8">
        <v>8</v>
      </c>
      <c r="B6757" t="str" cm="1">
        <f t="array" ref="B6757:F6757">_xlfn.XLOOKUP(A6757,Table4[ProductID],Table4[[ProductCode]:[Brand]])</f>
        <v>ZUR-9601-A</v>
      </c>
      <c r="C6757" t="str">
        <v>COCO Surprise Cones Classics-Spritz PDQ (12 PCS)</v>
      </c>
      <c r="D6757" t="str">
        <v>Plush &amp; Soft Toys</v>
      </c>
      <c r="E6757" t="str">
        <v>Non Battery</v>
      </c>
      <c r="F6757" t="str">
        <v>COCO SURPRISE</v>
      </c>
      <c r="G6757">
        <f>_xlfn.XLOOKUP(A6757,Table2[ProductID],Table2[StoreID])</f>
        <v>1</v>
      </c>
      <c r="H6757" t="str" cm="1">
        <f t="array" ref="H6757:I6757">_xlfn.XLOOKUP(G6757,Table1[StoreID],Table1[[StoreName]:[Region]])</f>
        <v>StoreA</v>
      </c>
      <c r="I6757" t="str">
        <v>Cairo</v>
      </c>
      <c r="J6757">
        <f>_xlfn.XLOOKUP(A6757,Table2[ProductID],Table2[RepID])</f>
        <v>11</v>
      </c>
      <c r="K6757" t="str">
        <f>_xlfn.XLOOKUP(J6757,Table3[RepID],Table3[RepName])</f>
        <v>Ola</v>
      </c>
    </row>
    <row r="6758" spans="1:11" x14ac:dyDescent="0.35">
      <c r="A6758" s="8">
        <v>4016</v>
      </c>
      <c r="B6758" t="str" cm="1">
        <f t="array" ref="B6758:F6758">_xlfn.XLOOKUP(A6758,Table4[ProductID],Table4[[ProductCode]:[Brand]])</f>
        <v>HK-0029</v>
      </c>
      <c r="C6758" t="str">
        <v>Bingo Water Gun Adult Size 11 Meter</v>
      </c>
      <c r="D6758" t="str">
        <v>Season</v>
      </c>
      <c r="E6758" t="str">
        <v>Summer</v>
      </c>
      <c r="F6758" t="str">
        <v>Bingo Summer</v>
      </c>
      <c r="G6758">
        <f>_xlfn.XLOOKUP(A6758,Table2[ProductID],Table2[StoreID])</f>
        <v>1</v>
      </c>
      <c r="H6758" t="str" cm="1">
        <f t="array" ref="H6758:I6758">_xlfn.XLOOKUP(G6758,Table1[StoreID],Table1[[StoreName]:[Region]])</f>
        <v>StoreA</v>
      </c>
      <c r="I6758" t="str">
        <v>Cairo</v>
      </c>
      <c r="J6758">
        <f>_xlfn.XLOOKUP(A6758,Table2[ProductID],Table2[RepID])</f>
        <v>15</v>
      </c>
      <c r="K6758" t="str">
        <f>_xlfn.XLOOKUP(J6758,Table3[RepID],Table3[RepName])</f>
        <v>Esraa</v>
      </c>
    </row>
    <row r="6759" spans="1:11" x14ac:dyDescent="0.35">
      <c r="A6759" s="8">
        <v>4024</v>
      </c>
      <c r="B6759" t="str" cm="1">
        <f t="array" ref="B6759:F6759">_xlfn.XLOOKUP(A6759,Table4[ProductID],Table4[[ProductCode]:[Brand]])</f>
        <v>FS0003667</v>
      </c>
      <c r="C6759" t="str">
        <v>Topps Match Attax 2022/2023 - Mini Tin Stand (12 pieces)</v>
      </c>
      <c r="D6759" t="str">
        <v>Games</v>
      </c>
      <c r="E6759" t="str">
        <v>Card Game</v>
      </c>
      <c r="F6759" t="str">
        <v>Match Attax</v>
      </c>
      <c r="G6759">
        <f>_xlfn.XLOOKUP(A6759,Table2[ProductID],Table2[StoreID])</f>
        <v>4</v>
      </c>
      <c r="H6759" t="str" cm="1">
        <f t="array" ref="H6759:I6759">_xlfn.XLOOKUP(G6759,Table1[StoreID],Table1[[StoreName]:[Region]])</f>
        <v>StoreD</v>
      </c>
      <c r="I6759" t="str">
        <v>Alex</v>
      </c>
      <c r="J6759">
        <f>_xlfn.XLOOKUP(A6759,Table2[ProductID],Table2[RepID])</f>
        <v>33</v>
      </c>
      <c r="K6759" t="str">
        <f>_xlfn.XLOOKUP(J6759,Table3[RepID],Table3[RepName])</f>
        <v>Alaa</v>
      </c>
    </row>
    <row r="6760" spans="1:11" x14ac:dyDescent="0.35">
      <c r="A6760" s="8">
        <v>4090</v>
      </c>
      <c r="B6760" t="str" cm="1">
        <f t="array" ref="B6760:F6760">_xlfn.XLOOKUP(A6760,Table4[ProductID],Table4[[ProductCode]:[Brand]])</f>
        <v>DOH-SH-3664</v>
      </c>
      <c r="C6760" t="str">
        <v>Bingo Dough 10 Mini Can</v>
      </c>
      <c r="D6760" t="str">
        <v>Clay</v>
      </c>
      <c r="E6760" t="str">
        <v>Dough</v>
      </c>
      <c r="F6760" t="str">
        <v>Bingo Dough</v>
      </c>
      <c r="G6760">
        <f>_xlfn.XLOOKUP(A6760,Table2[ProductID],Table2[StoreID])</f>
        <v>4</v>
      </c>
      <c r="H6760" t="str" cm="1">
        <f t="array" ref="H6760:I6760">_xlfn.XLOOKUP(G6760,Table1[StoreID],Table1[[StoreName]:[Region]])</f>
        <v>StoreD</v>
      </c>
      <c r="I6760" t="str">
        <v>Alex</v>
      </c>
      <c r="J6760">
        <f>_xlfn.XLOOKUP(A6760,Table2[ProductID],Table2[RepID])</f>
        <v>33</v>
      </c>
      <c r="K6760" t="str">
        <f>_xlfn.XLOOKUP(J6760,Table3[RepID],Table3[RepName])</f>
        <v>Alaa</v>
      </c>
    </row>
    <row r="6761" spans="1:11" x14ac:dyDescent="0.35">
      <c r="A6761" s="8">
        <v>3717</v>
      </c>
      <c r="B6761" t="str" cm="1">
        <f t="array" ref="B6761:F6761">_xlfn.XLOOKUP(A6761,Table4[ProductID],Table4[[ProductCode]:[Brand]])</f>
        <v>JP-44702</v>
      </c>
      <c r="C6761" t="str">
        <v>Disney Doorables Stitch Collector Pack</v>
      </c>
      <c r="D6761" t="str">
        <v>Surprise</v>
      </c>
      <c r="E6761" t="str">
        <v>Box</v>
      </c>
      <c r="F6761" t="str">
        <v>Disney Doorables</v>
      </c>
      <c r="G6761">
        <f>_xlfn.XLOOKUP(A6761,Table2[ProductID],Table2[StoreID])</f>
        <v>1</v>
      </c>
      <c r="H6761" t="str" cm="1">
        <f t="array" ref="H6761:I6761">_xlfn.XLOOKUP(G6761,Table1[StoreID],Table1[[StoreName]:[Region]])</f>
        <v>StoreA</v>
      </c>
      <c r="I6761" t="str">
        <v>Cairo</v>
      </c>
      <c r="J6761">
        <f>_xlfn.XLOOKUP(A6761,Table2[ProductID],Table2[RepID])</f>
        <v>15</v>
      </c>
      <c r="K6761" t="str">
        <f>_xlfn.XLOOKUP(J6761,Table3[RepID],Table3[RepName])</f>
        <v>Esraa</v>
      </c>
    </row>
    <row r="6762" spans="1:11" x14ac:dyDescent="0.35">
      <c r="A6762" s="8">
        <v>36</v>
      </c>
      <c r="B6762" t="str" cm="1">
        <f t="array" ref="B6762:F6762">_xlfn.XLOOKUP(A6762,Table4[ProductID],Table4[[ProductCode]:[Brand]])</f>
        <v>ZT-F3506-1</v>
      </c>
      <c r="C6762" t="str">
        <v>Hasbro FurReal Newborns Puppy Interactive.</v>
      </c>
      <c r="D6762" t="str">
        <v>Plush &amp; Soft Toys</v>
      </c>
      <c r="E6762" t="str">
        <v>B-O</v>
      </c>
      <c r="F6762" t="str">
        <v>Furreal</v>
      </c>
      <c r="G6762">
        <f>_xlfn.XLOOKUP(A6762,Table2[ProductID],Table2[StoreID])</f>
        <v>1</v>
      </c>
      <c r="H6762" t="str" cm="1">
        <f t="array" ref="H6762:I6762">_xlfn.XLOOKUP(G6762,Table1[StoreID],Table1[[StoreName]:[Region]])</f>
        <v>StoreA</v>
      </c>
      <c r="I6762" t="str">
        <v>Cairo</v>
      </c>
      <c r="J6762">
        <f>_xlfn.XLOOKUP(A6762,Table2[ProductID],Table2[RepID])</f>
        <v>14</v>
      </c>
      <c r="K6762" t="str">
        <f>_xlfn.XLOOKUP(J6762,Table3[RepID],Table3[RepName])</f>
        <v>Mariam</v>
      </c>
    </row>
    <row r="6763" spans="1:11" x14ac:dyDescent="0.35">
      <c r="A6763" s="8">
        <v>474</v>
      </c>
      <c r="B6763" t="str" cm="1">
        <f t="array" ref="B6763:F6763">_xlfn.XLOOKUP(A6763,Table4[ProductID],Table4[[ProductCode]:[Brand]])</f>
        <v>YW-26-023</v>
      </c>
      <c r="C6763" t="str">
        <v>Pokémon Ball ( Stand 12 pcs )</v>
      </c>
      <c r="D6763" t="str">
        <v>Surprise</v>
      </c>
      <c r="E6763" t="str">
        <v>Ball</v>
      </c>
      <c r="F6763" t="str">
        <v>Pokémon</v>
      </c>
      <c r="G6763">
        <f>_xlfn.XLOOKUP(A6763,Table2[ProductID],Table2[StoreID])</f>
        <v>4</v>
      </c>
      <c r="H6763" t="str" cm="1">
        <f t="array" ref="H6763:I6763">_xlfn.XLOOKUP(G6763,Table1[StoreID],Table1[[StoreName]:[Region]])</f>
        <v>StoreD</v>
      </c>
      <c r="I6763" t="str">
        <v>Alex</v>
      </c>
      <c r="J6763">
        <f>_xlfn.XLOOKUP(A6763,Table2[ProductID],Table2[RepID])</f>
        <v>23</v>
      </c>
      <c r="K6763" t="str">
        <f>_xlfn.XLOOKUP(J6763,Table3[RepID],Table3[RepName])</f>
        <v>Essam</v>
      </c>
    </row>
    <row r="6764" spans="1:11" x14ac:dyDescent="0.35">
      <c r="A6764" s="8">
        <v>474</v>
      </c>
      <c r="B6764" t="str" cm="1">
        <f t="array" ref="B6764:F6764">_xlfn.XLOOKUP(A6764,Table4[ProductID],Table4[[ProductCode]:[Brand]])</f>
        <v>YW-26-023</v>
      </c>
      <c r="C6764" t="str">
        <v>Pokémon Ball ( Stand 12 pcs )</v>
      </c>
      <c r="D6764" t="str">
        <v>Surprise</v>
      </c>
      <c r="E6764" t="str">
        <v>Ball</v>
      </c>
      <c r="F6764" t="str">
        <v>Pokémon</v>
      </c>
      <c r="G6764">
        <f>_xlfn.XLOOKUP(A6764,Table2[ProductID],Table2[StoreID])</f>
        <v>4</v>
      </c>
      <c r="H6764" t="str" cm="1">
        <f t="array" ref="H6764:I6764">_xlfn.XLOOKUP(G6764,Table1[StoreID],Table1[[StoreName]:[Region]])</f>
        <v>StoreD</v>
      </c>
      <c r="I6764" t="str">
        <v>Alex</v>
      </c>
      <c r="J6764">
        <f>_xlfn.XLOOKUP(A6764,Table2[ProductID],Table2[RepID])</f>
        <v>23</v>
      </c>
      <c r="K6764" t="str">
        <f>_xlfn.XLOOKUP(J6764,Table3[RepID],Table3[RepName])</f>
        <v>Essam</v>
      </c>
    </row>
    <row r="6765" spans="1:11" x14ac:dyDescent="0.35">
      <c r="A6765" s="8">
        <v>391</v>
      </c>
      <c r="B6765" t="str" cm="1">
        <f t="array" ref="B6765:F6765">_xlfn.XLOOKUP(A6765,Table4[ProductID],Table4[[ProductCode]:[Brand]])</f>
        <v>YW-28-031</v>
      </c>
      <c r="C6765" t="str">
        <v>Pokémon Album Metalic  9PCS in the page</v>
      </c>
      <c r="D6765" t="str">
        <v>Games</v>
      </c>
      <c r="E6765" t="str">
        <v>Card Game</v>
      </c>
      <c r="F6765" t="str">
        <v>Pokémon</v>
      </c>
      <c r="G6765">
        <f>_xlfn.XLOOKUP(A6765,Table2[ProductID],Table2[StoreID])</f>
        <v>4</v>
      </c>
      <c r="H6765" t="str" cm="1">
        <f t="array" ref="H6765:I6765">_xlfn.XLOOKUP(G6765,Table1[StoreID],Table1[[StoreName]:[Region]])</f>
        <v>StoreD</v>
      </c>
      <c r="I6765" t="str">
        <v>Alex</v>
      </c>
      <c r="J6765">
        <f>_xlfn.XLOOKUP(A6765,Table2[ProductID],Table2[RepID])</f>
        <v>2</v>
      </c>
      <c r="K6765" t="str">
        <f>_xlfn.XLOOKUP(J6765,Table3[RepID],Table3[RepName])</f>
        <v>Bassem</v>
      </c>
    </row>
    <row r="6766" spans="1:11" x14ac:dyDescent="0.35">
      <c r="A6766" s="8">
        <v>459</v>
      </c>
      <c r="B6766" t="str" cm="1">
        <f t="array" ref="B6766:F6766">_xlfn.XLOOKUP(A6766,Table4[ProductID],Table4[[ProductCode]:[Brand]])</f>
        <v>YW-26-039</v>
      </c>
      <c r="C6766" t="str">
        <v>Pokémon Card tin box</v>
      </c>
      <c r="D6766" t="str">
        <v>Games</v>
      </c>
      <c r="E6766" t="str">
        <v>Card Game</v>
      </c>
      <c r="F6766" t="str">
        <v>Pokémon</v>
      </c>
      <c r="G6766">
        <f>_xlfn.XLOOKUP(A6766,Table2[ProductID],Table2[StoreID])</f>
        <v>4</v>
      </c>
      <c r="H6766" t="str" cm="1">
        <f t="array" ref="H6766:I6766">_xlfn.XLOOKUP(G6766,Table1[StoreID],Table1[[StoreName]:[Region]])</f>
        <v>StoreD</v>
      </c>
      <c r="I6766" t="str">
        <v>Alex</v>
      </c>
      <c r="J6766">
        <f>_xlfn.XLOOKUP(A6766,Table2[ProductID],Table2[RepID])</f>
        <v>23</v>
      </c>
      <c r="K6766" t="str">
        <f>_xlfn.XLOOKUP(J6766,Table3[RepID],Table3[RepName])</f>
        <v>Essam</v>
      </c>
    </row>
    <row r="6767" spans="1:11" x14ac:dyDescent="0.35">
      <c r="A6767" s="8">
        <v>451</v>
      </c>
      <c r="B6767" t="str" cm="1">
        <f t="array" ref="B6767:F6767">_xlfn.XLOOKUP(A6767,Table4[ProductID],Table4[[ProductCode]:[Brand]])</f>
        <v>YW-26-047</v>
      </c>
      <c r="C6767" t="str">
        <v>Pokémon Box 8 Pcs</v>
      </c>
      <c r="D6767" t="str">
        <v>Action Figure</v>
      </c>
      <c r="E6767" t="str">
        <v>Figures</v>
      </c>
      <c r="F6767" t="str">
        <v>Pokémon</v>
      </c>
      <c r="G6767">
        <f>_xlfn.XLOOKUP(A6767,Table2[ProductID],Table2[StoreID])</f>
        <v>3</v>
      </c>
      <c r="H6767" t="str" cm="1">
        <f t="array" ref="H6767:I6767">_xlfn.XLOOKUP(G6767,Table1[StoreID],Table1[[StoreName]:[Region]])</f>
        <v>StoreC</v>
      </c>
      <c r="I6767" t="str">
        <v>Alex</v>
      </c>
      <c r="J6767">
        <f>_xlfn.XLOOKUP(A6767,Table2[ProductID],Table2[RepID])</f>
        <v>27</v>
      </c>
      <c r="K6767" t="str">
        <f>_xlfn.XLOOKUP(J6767,Table3[RepID],Table3[RepName])</f>
        <v>Abdallah</v>
      </c>
    </row>
    <row r="6768" spans="1:11" x14ac:dyDescent="0.35">
      <c r="A6768" s="8">
        <v>1098</v>
      </c>
      <c r="B6768" t="str" cm="1">
        <f t="array" ref="B6768:F6768">_xlfn.XLOOKUP(A6768,Table4[ProductID],Table4[[ProductCode]:[Brand]])</f>
        <v>SH-3769</v>
      </c>
      <c r="C6768" t="str">
        <v>Colour Change  Pocket doll Stand 12 Pieces</v>
      </c>
      <c r="D6768" t="str">
        <v>Surprise</v>
      </c>
      <c r="E6768" t="str">
        <v>Tube</v>
      </c>
      <c r="F6768" t="str">
        <v>Barbie</v>
      </c>
      <c r="G6768">
        <f>_xlfn.XLOOKUP(A6768,Table2[ProductID],Table2[StoreID])</f>
        <v>4</v>
      </c>
      <c r="H6768" t="str" cm="1">
        <f t="array" ref="H6768:I6768">_xlfn.XLOOKUP(G6768,Table1[StoreID],Table1[[StoreName]:[Region]])</f>
        <v>StoreD</v>
      </c>
      <c r="I6768" t="str">
        <v>Alex</v>
      </c>
      <c r="J6768">
        <f>_xlfn.XLOOKUP(A6768,Table2[ProductID],Table2[RepID])</f>
        <v>23</v>
      </c>
      <c r="K6768" t="str">
        <f>_xlfn.XLOOKUP(J6768,Table3[RepID],Table3[RepName])</f>
        <v>Essam</v>
      </c>
    </row>
    <row r="6769" spans="1:11" x14ac:dyDescent="0.35">
      <c r="A6769" s="8">
        <v>3261</v>
      </c>
      <c r="B6769" t="str" cm="1">
        <f t="array" ref="B6769:F6769">_xlfn.XLOOKUP(A6769,Table4[ProductID],Table4[[ProductCode]:[Brand]])</f>
        <v>NK-20726</v>
      </c>
      <c r="C6769" t="str">
        <v>Tottery Tower</v>
      </c>
      <c r="D6769" t="str">
        <v>Games</v>
      </c>
      <c r="E6769" t="str">
        <v>Board Game</v>
      </c>
      <c r="F6769" t="str">
        <v>Nilco</v>
      </c>
      <c r="G6769">
        <f>_xlfn.XLOOKUP(A6769,Table2[ProductID],Table2[StoreID])</f>
        <v>4</v>
      </c>
      <c r="H6769" t="str" cm="1">
        <f t="array" ref="H6769:I6769">_xlfn.XLOOKUP(G6769,Table1[StoreID],Table1[[StoreName]:[Region]])</f>
        <v>StoreD</v>
      </c>
      <c r="I6769" t="str">
        <v>Alex</v>
      </c>
      <c r="J6769">
        <f>_xlfn.XLOOKUP(A6769,Table2[ProductID],Table2[RepID])</f>
        <v>2</v>
      </c>
      <c r="K6769" t="str">
        <f>_xlfn.XLOOKUP(J6769,Table3[RepID],Table3[RepName])</f>
        <v>Bassem</v>
      </c>
    </row>
    <row r="6770" spans="1:11" x14ac:dyDescent="0.35">
      <c r="A6770" s="8">
        <v>3257</v>
      </c>
      <c r="B6770" t="str" cm="1">
        <f t="array" ref="B6770:F6770">_xlfn.XLOOKUP(A6770,Table4[ProductID],Table4[[ProductCode]:[Brand]])</f>
        <v>NK-20795</v>
      </c>
      <c r="C6770" t="str">
        <v>High Five Cartoon</v>
      </c>
      <c r="D6770" t="str">
        <v>Games</v>
      </c>
      <c r="E6770" t="str">
        <v>Board Game</v>
      </c>
      <c r="F6770" t="str">
        <v>Nilco</v>
      </c>
      <c r="G6770">
        <f>_xlfn.XLOOKUP(A6770,Table2[ProductID],Table2[StoreID])</f>
        <v>4</v>
      </c>
      <c r="H6770" t="str" cm="1">
        <f t="array" ref="H6770:I6770">_xlfn.XLOOKUP(G6770,Table1[StoreID],Table1[[StoreName]:[Region]])</f>
        <v>StoreD</v>
      </c>
      <c r="I6770" t="str">
        <v>Alex</v>
      </c>
      <c r="J6770">
        <f>_xlfn.XLOOKUP(A6770,Table2[ProductID],Table2[RepID])</f>
        <v>23</v>
      </c>
      <c r="K6770" t="str">
        <f>_xlfn.XLOOKUP(J6770,Table3[RepID],Table3[RepName])</f>
        <v>Essam</v>
      </c>
    </row>
    <row r="6771" spans="1:11" x14ac:dyDescent="0.35">
      <c r="A6771" s="8">
        <v>230</v>
      </c>
      <c r="B6771" t="str" cm="1">
        <f t="array" ref="B6771:F6771">_xlfn.XLOOKUP(A6771,Table4[ProductID],Table4[[ProductCode]:[Brand]])</f>
        <v>ZT-10582</v>
      </c>
      <c r="C6771" t="str">
        <v>Puzzle1000-Peaceful haven</v>
      </c>
      <c r="D6771" t="str">
        <v>Education &amp; Learning</v>
      </c>
      <c r="E6771" t="str">
        <v>Puzzle</v>
      </c>
      <c r="F6771" t="str">
        <v>Trefl</v>
      </c>
      <c r="G6771">
        <f>_xlfn.XLOOKUP(A6771,Table2[ProductID],Table2[StoreID])</f>
        <v>1</v>
      </c>
      <c r="H6771" t="str" cm="1">
        <f t="array" ref="H6771:I6771">_xlfn.XLOOKUP(G6771,Table1[StoreID],Table1[[StoreName]:[Region]])</f>
        <v>StoreA</v>
      </c>
      <c r="I6771" t="str">
        <v>Cairo</v>
      </c>
      <c r="J6771">
        <f>_xlfn.XLOOKUP(A6771,Table2[ProductID],Table2[RepID])</f>
        <v>1</v>
      </c>
      <c r="K6771" t="str">
        <f>_xlfn.XLOOKUP(J6771,Table3[RepID],Table3[RepName])</f>
        <v>Ahmed</v>
      </c>
    </row>
    <row r="6772" spans="1:11" x14ac:dyDescent="0.35">
      <c r="A6772" s="8">
        <v>4091</v>
      </c>
      <c r="B6772" t="str" cm="1">
        <f t="array" ref="B6772:F6772">_xlfn.XLOOKUP(A6772,Table4[ProductID],Table4[[ProductCode]:[Brand]])</f>
        <v>DOH-SH-3663</v>
      </c>
      <c r="C6772" t="str">
        <v>Bingo Dough 5 Mini Can Style 2</v>
      </c>
      <c r="D6772" t="str">
        <v>Clay</v>
      </c>
      <c r="E6772" t="str">
        <v>Dough</v>
      </c>
      <c r="F6772" t="str">
        <v>Bingo Dough</v>
      </c>
      <c r="G6772">
        <f>_xlfn.XLOOKUP(A6772,Table2[ProductID],Table2[StoreID])</f>
        <v>3</v>
      </c>
      <c r="H6772" t="str" cm="1">
        <f t="array" ref="H6772:I6772">_xlfn.XLOOKUP(G6772,Table1[StoreID],Table1[[StoreName]:[Region]])</f>
        <v>StoreC</v>
      </c>
      <c r="I6772" t="str">
        <v>Alex</v>
      </c>
      <c r="J6772">
        <f>_xlfn.XLOOKUP(A6772,Table2[ProductID],Table2[RepID])</f>
        <v>30</v>
      </c>
      <c r="K6772" t="str">
        <f>_xlfn.XLOOKUP(J6772,Table3[RepID],Table3[RepName])</f>
        <v>Fady</v>
      </c>
    </row>
    <row r="6773" spans="1:11" x14ac:dyDescent="0.35">
      <c r="A6773" s="8">
        <v>21</v>
      </c>
      <c r="B6773" t="str" cm="1">
        <f t="array" ref="B6773:F6773">_xlfn.XLOOKUP(A6773,Table4[ProductID],Table4[[ProductCode]:[Brand]])</f>
        <v>ZT-NT10G4</v>
      </c>
      <c r="C6773" t="str">
        <v>NEON COMBO SKATES (SIZE 3-6) - NT10?GREEN )</v>
      </c>
      <c r="D6773" t="str">
        <v>Out Door &amp; Garden</v>
      </c>
      <c r="E6773" t="str">
        <v>Skate Roller</v>
      </c>
      <c r="F6773" t="str">
        <v>Neon</v>
      </c>
      <c r="G6773">
        <f>_xlfn.XLOOKUP(A6773,Table2[ProductID],Table2[StoreID])</f>
        <v>4</v>
      </c>
      <c r="H6773" t="str" cm="1">
        <f t="array" ref="H6773:I6773">_xlfn.XLOOKUP(G6773,Table1[StoreID],Table1[[StoreName]:[Region]])</f>
        <v>StoreD</v>
      </c>
      <c r="I6773" t="str">
        <v>Alex</v>
      </c>
      <c r="J6773">
        <f>_xlfn.XLOOKUP(A6773,Table2[ProductID],Table2[RepID])</f>
        <v>2</v>
      </c>
      <c r="K6773" t="str">
        <f>_xlfn.XLOOKUP(J6773,Table3[RepID],Table3[RepName])</f>
        <v>Bassem</v>
      </c>
    </row>
    <row r="6774" spans="1:11" x14ac:dyDescent="0.35">
      <c r="A6774" s="8">
        <v>3268</v>
      </c>
      <c r="B6774" t="str" cm="1">
        <f t="array" ref="B6774:F6774">_xlfn.XLOOKUP(A6774,Table4[ProductID],Table4[[ProductCode]:[Brand]])</f>
        <v>NK-20641</v>
      </c>
      <c r="C6774" t="str">
        <v>Playing Cards</v>
      </c>
      <c r="D6774" t="str">
        <v>Games</v>
      </c>
      <c r="E6774" t="str">
        <v>Card Game</v>
      </c>
      <c r="F6774" t="str">
        <v>Nilco</v>
      </c>
      <c r="G6774">
        <f>_xlfn.XLOOKUP(A6774,Table2[ProductID],Table2[StoreID])</f>
        <v>4</v>
      </c>
      <c r="H6774" t="str" cm="1">
        <f t="array" ref="H6774:I6774">_xlfn.XLOOKUP(G6774,Table1[StoreID],Table1[[StoreName]:[Region]])</f>
        <v>StoreD</v>
      </c>
      <c r="I6774" t="str">
        <v>Alex</v>
      </c>
      <c r="J6774">
        <f>_xlfn.XLOOKUP(A6774,Table2[ProductID],Table2[RepID])</f>
        <v>23</v>
      </c>
      <c r="K6774" t="str">
        <f>_xlfn.XLOOKUP(J6774,Table3[RepID],Table3[RepName])</f>
        <v>Essam</v>
      </c>
    </row>
    <row r="6775" spans="1:11" x14ac:dyDescent="0.35">
      <c r="A6775" s="8">
        <v>2769</v>
      </c>
      <c r="B6775" t="str" cm="1">
        <f t="array" ref="B6775:F6775">_xlfn.XLOOKUP(A6775,Table4[ProductID],Table4[[ProductCode]:[Brand]])</f>
        <v>RSH-OFG253</v>
      </c>
      <c r="C6775" t="str">
        <v>Canal Toys - Style 4 Ever Fashion Designer Portfolio</v>
      </c>
      <c r="D6775" t="str">
        <v>Education &amp; Learning</v>
      </c>
      <c r="E6775" t="str">
        <v>Art &amp; Craft</v>
      </c>
      <c r="F6775" t="str">
        <v>Style 4 Ever</v>
      </c>
      <c r="G6775">
        <f>_xlfn.XLOOKUP(A6775,Table2[ProductID],Table2[StoreID])</f>
        <v>4</v>
      </c>
      <c r="H6775" t="str" cm="1">
        <f t="array" ref="H6775:I6775">_xlfn.XLOOKUP(G6775,Table1[StoreID],Table1[[StoreName]:[Region]])</f>
        <v>StoreD</v>
      </c>
      <c r="I6775" t="str">
        <v>Alex</v>
      </c>
      <c r="J6775">
        <f>_xlfn.XLOOKUP(A6775,Table2[ProductID],Table2[RepID])</f>
        <v>33</v>
      </c>
      <c r="K6775" t="str">
        <f>_xlfn.XLOOKUP(J6775,Table3[RepID],Table3[RepName])</f>
        <v>Alaa</v>
      </c>
    </row>
    <row r="6776" spans="1:11" x14ac:dyDescent="0.35">
      <c r="A6776" s="8">
        <v>3325</v>
      </c>
      <c r="B6776" t="str" cm="1">
        <f t="array" ref="B6776:F6776">_xlfn.XLOOKUP(A6776,Table4[ProductID],Table4[[ProductCode]:[Brand]])</f>
        <v>MTR-4438</v>
      </c>
      <c r="C6776" t="str">
        <v>Make It Real - Juicy Couture Glamour Stacks</v>
      </c>
      <c r="D6776" t="str">
        <v>Fashion</v>
      </c>
      <c r="E6776" t="str">
        <v>Accessories</v>
      </c>
      <c r="F6776" t="str">
        <v>Juicy Couture</v>
      </c>
      <c r="G6776">
        <f>_xlfn.XLOOKUP(A6776,Table2[ProductID],Table2[StoreID])</f>
        <v>4</v>
      </c>
      <c r="H6776" t="str" cm="1">
        <f t="array" ref="H6776:I6776">_xlfn.XLOOKUP(G6776,Table1[StoreID],Table1[[StoreName]:[Region]])</f>
        <v>StoreD</v>
      </c>
      <c r="I6776" t="str">
        <v>Alex</v>
      </c>
      <c r="J6776">
        <f>_xlfn.XLOOKUP(A6776,Table2[ProductID],Table2[RepID])</f>
        <v>33</v>
      </c>
      <c r="K6776" t="str">
        <f>_xlfn.XLOOKUP(J6776,Table3[RepID],Table3[RepName])</f>
        <v>Alaa</v>
      </c>
    </row>
    <row r="6777" spans="1:11" x14ac:dyDescent="0.35">
      <c r="A6777" s="8">
        <v>472</v>
      </c>
      <c r="B6777" t="str" cm="1">
        <f t="array" ref="B6777:F6777">_xlfn.XLOOKUP(A6777,Table4[ProductID],Table4[[ProductCode]:[Brand]])</f>
        <v>YW-26-025</v>
      </c>
      <c r="C6777" t="str">
        <v>Beyblade</v>
      </c>
      <c r="D6777" t="str">
        <v>Games</v>
      </c>
      <c r="E6777" t="str">
        <v>Top &amp; Battle</v>
      </c>
      <c r="F6777" t="str">
        <v>Beyblade</v>
      </c>
      <c r="G6777">
        <f>_xlfn.XLOOKUP(A6777,Table2[ProductID],Table2[StoreID])</f>
        <v>4</v>
      </c>
      <c r="H6777" t="str" cm="1">
        <f t="array" ref="H6777:I6777">_xlfn.XLOOKUP(G6777,Table1[StoreID],Table1[[StoreName]:[Region]])</f>
        <v>StoreD</v>
      </c>
      <c r="I6777" t="str">
        <v>Alex</v>
      </c>
      <c r="J6777">
        <f>_xlfn.XLOOKUP(A6777,Table2[ProductID],Table2[RepID])</f>
        <v>33</v>
      </c>
      <c r="K6777" t="str">
        <f>_xlfn.XLOOKUP(J6777,Table3[RepID],Table3[RepName])</f>
        <v>Alaa</v>
      </c>
    </row>
    <row r="6778" spans="1:11" x14ac:dyDescent="0.35">
      <c r="A6778" s="8">
        <v>1099</v>
      </c>
      <c r="B6778" t="str" cm="1">
        <f t="array" ref="B6778:F6778">_xlfn.XLOOKUP(A6778,Table4[ProductID],Table4[[ProductCode]:[Brand]])</f>
        <v>SH-3768</v>
      </c>
      <c r="C6778" t="str">
        <v>Colour Change  Fashion doll Stand 12 Pieces</v>
      </c>
      <c r="D6778" t="str">
        <v>Surprise</v>
      </c>
      <c r="E6778" t="str">
        <v>Tube</v>
      </c>
      <c r="F6778" t="str">
        <v>Barbie</v>
      </c>
      <c r="G6778">
        <f>_xlfn.XLOOKUP(A6778,Table2[ProductID],Table2[StoreID])</f>
        <v>1</v>
      </c>
      <c r="H6778" t="str" cm="1">
        <f t="array" ref="H6778:I6778">_xlfn.XLOOKUP(G6778,Table1[StoreID],Table1[[StoreName]:[Region]])</f>
        <v>StoreA</v>
      </c>
      <c r="I6778" t="str">
        <v>Cairo</v>
      </c>
      <c r="J6778">
        <f>_xlfn.XLOOKUP(A6778,Table2[ProductID],Table2[RepID])</f>
        <v>14</v>
      </c>
      <c r="K6778" t="str">
        <f>_xlfn.XLOOKUP(J6778,Table3[RepID],Table3[RepName])</f>
        <v>Mariam</v>
      </c>
    </row>
    <row r="6779" spans="1:11" x14ac:dyDescent="0.35">
      <c r="A6779" s="8">
        <v>374</v>
      </c>
      <c r="B6779" t="str" cm="1">
        <f t="array" ref="B6779:F6779">_xlfn.XLOOKUP(A6779,Table4[ProductID],Table4[[ProductCode]:[Brand]])</f>
        <v>YW-28-048</v>
      </c>
      <c r="C6779" t="str">
        <v>Water Balloons 1 Bunch 37 Balloons</v>
      </c>
      <c r="D6779" t="str">
        <v>Season</v>
      </c>
      <c r="E6779" t="str">
        <v>Summer</v>
      </c>
      <c r="F6779" t="str">
        <v>Audi</v>
      </c>
      <c r="G6779">
        <f>_xlfn.XLOOKUP(A6779,Table2[ProductID],Table2[StoreID])</f>
        <v>4</v>
      </c>
      <c r="H6779" t="str" cm="1">
        <f t="array" ref="H6779:I6779">_xlfn.XLOOKUP(G6779,Table1[StoreID],Table1[[StoreName]:[Region]])</f>
        <v>StoreD</v>
      </c>
      <c r="I6779" t="str">
        <v>Alex</v>
      </c>
      <c r="J6779">
        <f>_xlfn.XLOOKUP(A6779,Table2[ProductID],Table2[RepID])</f>
        <v>23</v>
      </c>
      <c r="K6779" t="str">
        <f>_xlfn.XLOOKUP(J6779,Table3[RepID],Table3[RepName])</f>
        <v>Essam</v>
      </c>
    </row>
    <row r="6780" spans="1:11" x14ac:dyDescent="0.35">
      <c r="A6780" s="8">
        <v>415</v>
      </c>
      <c r="B6780" t="str" cm="1">
        <f t="array" ref="B6780:F6780">_xlfn.XLOOKUP(A6780,Table4[ProductID],Table4[[ProductCode]:[Brand]])</f>
        <v>YW-28-005</v>
      </c>
      <c r="C6780" t="str">
        <v>Block Bag Super Hero ( Stand 24 Pieces )</v>
      </c>
      <c r="D6780" t="str">
        <v>Blocks</v>
      </c>
      <c r="E6780" t="str">
        <v>Lego</v>
      </c>
      <c r="F6780" t="str">
        <v>Lego</v>
      </c>
      <c r="G6780">
        <f>_xlfn.XLOOKUP(A6780,Table2[ProductID],Table2[StoreID])</f>
        <v>4</v>
      </c>
      <c r="H6780" t="str" cm="1">
        <f t="array" ref="H6780:I6780">_xlfn.XLOOKUP(G6780,Table1[StoreID],Table1[[StoreName]:[Region]])</f>
        <v>StoreD</v>
      </c>
      <c r="I6780" t="str">
        <v>Alex</v>
      </c>
      <c r="J6780">
        <f>_xlfn.XLOOKUP(A6780,Table2[ProductID],Table2[RepID])</f>
        <v>23</v>
      </c>
      <c r="K6780" t="str">
        <f>_xlfn.XLOOKUP(J6780,Table3[RepID],Table3[RepName])</f>
        <v>Essam</v>
      </c>
    </row>
    <row r="6781" spans="1:11" x14ac:dyDescent="0.35">
      <c r="A6781" s="8">
        <v>28</v>
      </c>
      <c r="B6781" t="str" cm="1">
        <f t="array" ref="B6781:F6781">_xlfn.XLOOKUP(A6781,Table4[ProductID],Table4[[ProductCode]:[Brand]])</f>
        <v>ZT-F3891</v>
      </c>
      <c r="C6781" t="str">
        <v>Hasbro Water gun HYDRO FRENZY</v>
      </c>
      <c r="D6781" t="str">
        <v>Season</v>
      </c>
      <c r="E6781" t="str">
        <v>Summer</v>
      </c>
      <c r="F6781" t="str">
        <v>Nerf</v>
      </c>
      <c r="G6781">
        <f>_xlfn.XLOOKUP(A6781,Table2[ProductID],Table2[StoreID])</f>
        <v>1</v>
      </c>
      <c r="H6781" t="str" cm="1">
        <f t="array" ref="H6781:I6781">_xlfn.XLOOKUP(G6781,Table1[StoreID],Table1[[StoreName]:[Region]])</f>
        <v>StoreA</v>
      </c>
      <c r="I6781" t="str">
        <v>Cairo</v>
      </c>
      <c r="J6781">
        <f>_xlfn.XLOOKUP(A6781,Table2[ProductID],Table2[RepID])</f>
        <v>14</v>
      </c>
      <c r="K6781" t="str">
        <f>_xlfn.XLOOKUP(J6781,Table3[RepID],Table3[RepName])</f>
        <v>Mariam</v>
      </c>
    </row>
    <row r="6782" spans="1:11" x14ac:dyDescent="0.35">
      <c r="A6782" s="8">
        <v>28</v>
      </c>
      <c r="B6782" t="str" cm="1">
        <f t="array" ref="B6782:F6782">_xlfn.XLOOKUP(A6782,Table4[ProductID],Table4[[ProductCode]:[Brand]])</f>
        <v>ZT-F3891</v>
      </c>
      <c r="C6782" t="str">
        <v>Hasbro Water gun HYDRO FRENZY</v>
      </c>
      <c r="D6782" t="str">
        <v>Season</v>
      </c>
      <c r="E6782" t="str">
        <v>Summer</v>
      </c>
      <c r="F6782" t="str">
        <v>Nerf</v>
      </c>
      <c r="G6782">
        <f>_xlfn.XLOOKUP(A6782,Table2[ProductID],Table2[StoreID])</f>
        <v>1</v>
      </c>
      <c r="H6782" t="str" cm="1">
        <f t="array" ref="H6782:I6782">_xlfn.XLOOKUP(G6782,Table1[StoreID],Table1[[StoreName]:[Region]])</f>
        <v>StoreA</v>
      </c>
      <c r="I6782" t="str">
        <v>Cairo</v>
      </c>
      <c r="J6782">
        <f>_xlfn.XLOOKUP(A6782,Table2[ProductID],Table2[RepID])</f>
        <v>14</v>
      </c>
      <c r="K6782" t="str">
        <f>_xlfn.XLOOKUP(J6782,Table3[RepID],Table3[RepName])</f>
        <v>Mariam</v>
      </c>
    </row>
    <row r="6783" spans="1:11" x14ac:dyDescent="0.35">
      <c r="A6783" s="8">
        <v>4016</v>
      </c>
      <c r="B6783" t="str" cm="1">
        <f t="array" ref="B6783:F6783">_xlfn.XLOOKUP(A6783,Table4[ProductID],Table4[[ProductCode]:[Brand]])</f>
        <v>HK-0029</v>
      </c>
      <c r="C6783" t="str">
        <v>Bingo Water Gun Adult Size 11 Meter</v>
      </c>
      <c r="D6783" t="str">
        <v>Season</v>
      </c>
      <c r="E6783" t="str">
        <v>Summer</v>
      </c>
      <c r="F6783" t="str">
        <v>Bingo Summer</v>
      </c>
      <c r="G6783">
        <f>_xlfn.XLOOKUP(A6783,Table2[ProductID],Table2[StoreID])</f>
        <v>1</v>
      </c>
      <c r="H6783" t="str" cm="1">
        <f t="array" ref="H6783:I6783">_xlfn.XLOOKUP(G6783,Table1[StoreID],Table1[[StoreName]:[Region]])</f>
        <v>StoreA</v>
      </c>
      <c r="I6783" t="str">
        <v>Cairo</v>
      </c>
      <c r="J6783">
        <f>_xlfn.XLOOKUP(A6783,Table2[ProductID],Table2[RepID])</f>
        <v>15</v>
      </c>
      <c r="K6783" t="str">
        <f>_xlfn.XLOOKUP(J6783,Table3[RepID],Table3[RepName])</f>
        <v>Esraa</v>
      </c>
    </row>
    <row r="6784" spans="1:11" x14ac:dyDescent="0.35">
      <c r="A6784" s="8">
        <v>472</v>
      </c>
      <c r="B6784" t="str" cm="1">
        <f t="array" ref="B6784:F6784">_xlfn.XLOOKUP(A6784,Table4[ProductID],Table4[[ProductCode]:[Brand]])</f>
        <v>YW-26-025</v>
      </c>
      <c r="C6784" t="str">
        <v>Beyblade</v>
      </c>
      <c r="D6784" t="str">
        <v>Games</v>
      </c>
      <c r="E6784" t="str">
        <v>Top &amp; Battle</v>
      </c>
      <c r="F6784" t="str">
        <v>Beyblade</v>
      </c>
      <c r="G6784">
        <f>_xlfn.XLOOKUP(A6784,Table2[ProductID],Table2[StoreID])</f>
        <v>4</v>
      </c>
      <c r="H6784" t="str" cm="1">
        <f t="array" ref="H6784:I6784">_xlfn.XLOOKUP(G6784,Table1[StoreID],Table1[[StoreName]:[Region]])</f>
        <v>StoreD</v>
      </c>
      <c r="I6784" t="str">
        <v>Alex</v>
      </c>
      <c r="J6784">
        <f>_xlfn.XLOOKUP(A6784,Table2[ProductID],Table2[RepID])</f>
        <v>33</v>
      </c>
      <c r="K6784" t="str">
        <f>_xlfn.XLOOKUP(J6784,Table3[RepID],Table3[RepName])</f>
        <v>Alaa</v>
      </c>
    </row>
    <row r="6785" spans="1:11" x14ac:dyDescent="0.35">
      <c r="A6785" s="8">
        <v>639</v>
      </c>
      <c r="B6785" t="str" cm="1">
        <f t="array" ref="B6785:F6785">_xlfn.XLOOKUP(A6785,Table4[ProductID],Table4[[ProductCode]:[Brand]])</f>
        <v>XS-36345</v>
      </c>
      <c r="C6785" t="str">
        <v>X-Shot Combo Pack Turbo Fire/Fury 4 And Micro (48Darts)</v>
      </c>
      <c r="D6785" t="str">
        <v>Guns</v>
      </c>
      <c r="E6785" t="str">
        <v>Gun</v>
      </c>
      <c r="F6785" t="str">
        <v>X-Shot</v>
      </c>
      <c r="G6785">
        <f>_xlfn.XLOOKUP(A6785,Table2[ProductID],Table2[StoreID])</f>
        <v>3</v>
      </c>
      <c r="H6785" t="str" cm="1">
        <f t="array" ref="H6785:I6785">_xlfn.XLOOKUP(G6785,Table1[StoreID],Table1[[StoreName]:[Region]])</f>
        <v>StoreC</v>
      </c>
      <c r="I6785" t="str">
        <v>Alex</v>
      </c>
      <c r="J6785">
        <f>_xlfn.XLOOKUP(A6785,Table2[ProductID],Table2[RepID])</f>
        <v>30</v>
      </c>
      <c r="K6785" t="str">
        <f>_xlfn.XLOOKUP(J6785,Table3[RepID],Table3[RepName])</f>
        <v>Fady</v>
      </c>
    </row>
    <row r="6786" spans="1:11" x14ac:dyDescent="0.35">
      <c r="A6786" s="8">
        <v>4028</v>
      </c>
      <c r="B6786" t="str" cm="1">
        <f t="array" ref="B6786:F6786">_xlfn.XLOOKUP(A6786,Table4[ProductID],Table4[[ProductCode]:[Brand]])</f>
        <v>FS0003570</v>
      </c>
      <c r="C6786" t="str">
        <v>Topps Match Attax 2022/2023 - Single Pack  Stand (36 pieces)</v>
      </c>
      <c r="D6786" t="str">
        <v>Games</v>
      </c>
      <c r="E6786" t="str">
        <v>Card Game</v>
      </c>
      <c r="F6786" t="str">
        <v>Match Attax</v>
      </c>
      <c r="G6786">
        <f>_xlfn.XLOOKUP(A6786,Table2[ProductID],Table2[StoreID])</f>
        <v>4</v>
      </c>
      <c r="H6786" t="str" cm="1">
        <f t="array" ref="H6786:I6786">_xlfn.XLOOKUP(G6786,Table1[StoreID],Table1[[StoreName]:[Region]])</f>
        <v>StoreD</v>
      </c>
      <c r="I6786" t="str">
        <v>Alex</v>
      </c>
      <c r="J6786">
        <f>_xlfn.XLOOKUP(A6786,Table2[ProductID],Table2[RepID])</f>
        <v>23</v>
      </c>
      <c r="K6786" t="str">
        <f>_xlfn.XLOOKUP(J6786,Table3[RepID],Table3[RepName])</f>
        <v>Essam</v>
      </c>
    </row>
    <row r="6787" spans="1:11" x14ac:dyDescent="0.35">
      <c r="A6787" s="8">
        <v>472</v>
      </c>
      <c r="B6787" t="str" cm="1">
        <f t="array" ref="B6787:F6787">_xlfn.XLOOKUP(A6787,Table4[ProductID],Table4[[ProductCode]:[Brand]])</f>
        <v>YW-26-025</v>
      </c>
      <c r="C6787" t="str">
        <v>Beyblade</v>
      </c>
      <c r="D6787" t="str">
        <v>Games</v>
      </c>
      <c r="E6787" t="str">
        <v>Top &amp; Battle</v>
      </c>
      <c r="F6787" t="str">
        <v>Beyblade</v>
      </c>
      <c r="G6787">
        <f>_xlfn.XLOOKUP(A6787,Table2[ProductID],Table2[StoreID])</f>
        <v>4</v>
      </c>
      <c r="H6787" t="str" cm="1">
        <f t="array" ref="H6787:I6787">_xlfn.XLOOKUP(G6787,Table1[StoreID],Table1[[StoreName]:[Region]])</f>
        <v>StoreD</v>
      </c>
      <c r="I6787" t="str">
        <v>Alex</v>
      </c>
      <c r="J6787">
        <f>_xlfn.XLOOKUP(A6787,Table2[ProductID],Table2[RepID])</f>
        <v>33</v>
      </c>
      <c r="K6787" t="str">
        <f>_xlfn.XLOOKUP(J6787,Table3[RepID],Table3[RepName])</f>
        <v>Alaa</v>
      </c>
    </row>
    <row r="6788" spans="1:11" x14ac:dyDescent="0.35">
      <c r="A6788" s="8">
        <v>476</v>
      </c>
      <c r="B6788" t="str" cm="1">
        <f t="array" ref="B6788:F6788">_xlfn.XLOOKUP(A6788,Table4[ProductID],Table4[[ProductCode]:[Brand]])</f>
        <v>YW-26-021</v>
      </c>
      <c r="C6788" t="str">
        <v>Pockemon Bag ( Stand 24 pcs )</v>
      </c>
      <c r="D6788" t="str">
        <v>Games</v>
      </c>
      <c r="E6788" t="str">
        <v>Card Game</v>
      </c>
      <c r="F6788" t="str">
        <v>Pokémon</v>
      </c>
      <c r="G6788">
        <f>_xlfn.XLOOKUP(A6788,Table2[ProductID],Table2[StoreID])</f>
        <v>4</v>
      </c>
      <c r="H6788" t="str" cm="1">
        <f t="array" ref="H6788:I6788">_xlfn.XLOOKUP(G6788,Table1[StoreID],Table1[[StoreName]:[Region]])</f>
        <v>StoreD</v>
      </c>
      <c r="I6788" t="str">
        <v>Alex</v>
      </c>
      <c r="J6788">
        <f>_xlfn.XLOOKUP(A6788,Table2[ProductID],Table2[RepID])</f>
        <v>23</v>
      </c>
      <c r="K6788" t="str">
        <f>_xlfn.XLOOKUP(J6788,Table3[RepID],Table3[RepName])</f>
        <v>Essam</v>
      </c>
    </row>
    <row r="6789" spans="1:11" x14ac:dyDescent="0.35">
      <c r="A6789" s="8">
        <v>4079</v>
      </c>
      <c r="B6789" t="str" cm="1">
        <f t="array" ref="B6789:F6789">_xlfn.XLOOKUP(A6789,Table4[ProductID],Table4[[ProductCode]:[Brand]])</f>
        <v>E91 BP-2</v>
      </c>
      <c r="C6789" t="str">
        <v>Energizer Card 2  AA Promo</v>
      </c>
      <c r="D6789" t="str">
        <v>Add-ons</v>
      </c>
      <c r="E6789" t="str">
        <v>Battery</v>
      </c>
      <c r="F6789" t="str">
        <v>Energizer</v>
      </c>
      <c r="G6789">
        <f>_xlfn.XLOOKUP(A6789,Table2[ProductID],Table2[StoreID])</f>
        <v>4</v>
      </c>
      <c r="H6789" t="str" cm="1">
        <f t="array" ref="H6789:I6789">_xlfn.XLOOKUP(G6789,Table1[StoreID],Table1[[StoreName]:[Region]])</f>
        <v>StoreD</v>
      </c>
      <c r="I6789" t="str">
        <v>Alex</v>
      </c>
      <c r="J6789">
        <f>_xlfn.XLOOKUP(A6789,Table2[ProductID],Table2[RepID])</f>
        <v>2</v>
      </c>
      <c r="K6789" t="str">
        <f>_xlfn.XLOOKUP(J6789,Table3[RepID],Table3[RepName])</f>
        <v>Bassem</v>
      </c>
    </row>
    <row r="6790" spans="1:11" x14ac:dyDescent="0.35">
      <c r="A6790" s="8">
        <v>4077</v>
      </c>
      <c r="B6790" t="str" cm="1">
        <f t="array" ref="B6790:F6790">_xlfn.XLOOKUP(A6790,Table4[ProductID],Table4[[ProductCode]:[Brand]])</f>
        <v>E92 BP-2</v>
      </c>
      <c r="C6790" t="str">
        <v>Energizer Card 2  AAA</v>
      </c>
      <c r="D6790" t="str">
        <v>Add-ons</v>
      </c>
      <c r="E6790" t="str">
        <v>Battery</v>
      </c>
      <c r="F6790" t="str">
        <v>Energizer</v>
      </c>
      <c r="G6790">
        <f>_xlfn.XLOOKUP(A6790,Table2[ProductID],Table2[StoreID])</f>
        <v>4</v>
      </c>
      <c r="H6790" t="str" cm="1">
        <f t="array" ref="H6790:I6790">_xlfn.XLOOKUP(G6790,Table1[StoreID],Table1[[StoreName]:[Region]])</f>
        <v>StoreD</v>
      </c>
      <c r="I6790" t="str">
        <v>Alex</v>
      </c>
      <c r="J6790">
        <f>_xlfn.XLOOKUP(A6790,Table2[ProductID],Table2[RepID])</f>
        <v>33</v>
      </c>
      <c r="K6790" t="str">
        <f>_xlfn.XLOOKUP(J6790,Table3[RepID],Table3[RepName])</f>
        <v>Alaa</v>
      </c>
    </row>
    <row r="6791" spans="1:11" x14ac:dyDescent="0.35">
      <c r="A6791" s="8">
        <v>446</v>
      </c>
      <c r="B6791" t="str" cm="1">
        <f t="array" ref="B6791:F6791">_xlfn.XLOOKUP(A6791,Table4[ProductID],Table4[[ProductCode]:[Brand]])</f>
        <v>YW-26-052</v>
      </c>
      <c r="C6791" t="str">
        <v>Pokémon Card</v>
      </c>
      <c r="D6791" t="str">
        <v>Action Figure</v>
      </c>
      <c r="E6791" t="str">
        <v>Figures</v>
      </c>
      <c r="F6791" t="str">
        <v>Pokémon</v>
      </c>
      <c r="G6791">
        <f>_xlfn.XLOOKUP(A6791,Table2[ProductID],Table2[StoreID])</f>
        <v>4</v>
      </c>
      <c r="H6791" t="str" cm="1">
        <f t="array" ref="H6791:I6791">_xlfn.XLOOKUP(G6791,Table1[StoreID],Table1[[StoreName]:[Region]])</f>
        <v>StoreD</v>
      </c>
      <c r="I6791" t="str">
        <v>Alex</v>
      </c>
      <c r="J6791">
        <f>_xlfn.XLOOKUP(A6791,Table2[ProductID],Table2[RepID])</f>
        <v>23</v>
      </c>
      <c r="K6791" t="str">
        <f>_xlfn.XLOOKUP(J6791,Table3[RepID],Table3[RepName])</f>
        <v>Essam</v>
      </c>
    </row>
    <row r="6792" spans="1:11" x14ac:dyDescent="0.35">
      <c r="A6792" s="8">
        <v>3236</v>
      </c>
      <c r="B6792" t="str" cm="1">
        <f t="array" ref="B6792:F6792">_xlfn.XLOOKUP(A6792,Table4[ProductID],Table4[[ProductCode]:[Brand]])</f>
        <v>NK-21068</v>
      </c>
      <c r="C6792" t="str">
        <v>Bedoon Kalaam Magnetic</v>
      </c>
      <c r="D6792" t="str">
        <v>Games</v>
      </c>
      <c r="E6792" t="str">
        <v>Board Game</v>
      </c>
      <c r="F6792" t="str">
        <v>Nilco</v>
      </c>
      <c r="G6792">
        <f>_xlfn.XLOOKUP(A6792,Table2[ProductID],Table2[StoreID])</f>
        <v>3</v>
      </c>
      <c r="H6792" t="str" cm="1">
        <f t="array" ref="H6792:I6792">_xlfn.XLOOKUP(G6792,Table1[StoreID],Table1[[StoreName]:[Region]])</f>
        <v>StoreC</v>
      </c>
      <c r="I6792" t="str">
        <v>Alex</v>
      </c>
      <c r="J6792">
        <f>_xlfn.XLOOKUP(A6792,Table2[ProductID],Table2[RepID])</f>
        <v>7</v>
      </c>
      <c r="K6792" t="str">
        <f>_xlfn.XLOOKUP(J6792,Table3[RepID],Table3[RepName])</f>
        <v>Sherif</v>
      </c>
    </row>
    <row r="6793" spans="1:11" x14ac:dyDescent="0.35">
      <c r="A6793" s="8">
        <v>625</v>
      </c>
      <c r="B6793" t="str" cm="1">
        <f t="array" ref="B6793:F6793">_xlfn.XLOOKUP(A6793,Table4[ProductID],Table4[[ProductCode]:[Brand]])</f>
        <v>XS-36515-H</v>
      </c>
      <c r="C6793" t="str">
        <v>X-Shot - Excel Skin Menance - Apocalypse</v>
      </c>
      <c r="D6793" t="str">
        <v>Guns</v>
      </c>
      <c r="E6793" t="str">
        <v>Gun</v>
      </c>
      <c r="F6793" t="str">
        <v>X-Shot</v>
      </c>
      <c r="G6793">
        <f>_xlfn.XLOOKUP(A6793,Table2[ProductID],Table2[StoreID])</f>
        <v>4</v>
      </c>
      <c r="H6793" t="str" cm="1">
        <f t="array" ref="H6793:I6793">_xlfn.XLOOKUP(G6793,Table1[StoreID],Table1[[StoreName]:[Region]])</f>
        <v>StoreD</v>
      </c>
      <c r="I6793" t="str">
        <v>Alex</v>
      </c>
      <c r="J6793">
        <f>_xlfn.XLOOKUP(A6793,Table2[ProductID],Table2[RepID])</f>
        <v>33</v>
      </c>
      <c r="K6793" t="str">
        <f>_xlfn.XLOOKUP(J6793,Table3[RepID],Table3[RepName])</f>
        <v>Alaa</v>
      </c>
    </row>
    <row r="6794" spans="1:11" x14ac:dyDescent="0.35">
      <c r="A6794" s="8">
        <v>622</v>
      </c>
      <c r="B6794" t="str" cm="1">
        <f t="array" ref="B6794:F6794">_xlfn.XLOOKUP(A6794,Table4[ProductID],Table4[[ProductCode]:[Brand]])</f>
        <v>XS-36516-B</v>
      </c>
      <c r="C6794" t="str">
        <v>Zuru X-Shot - Excel Skin Flux - Graffiti</v>
      </c>
      <c r="D6794" t="str">
        <v>Guns</v>
      </c>
      <c r="E6794" t="str">
        <v>Gun</v>
      </c>
      <c r="F6794" t="str">
        <v>X-Shot</v>
      </c>
      <c r="G6794">
        <f>_xlfn.XLOOKUP(A6794,Table2[ProductID],Table2[StoreID])</f>
        <v>4</v>
      </c>
      <c r="H6794" t="str" cm="1">
        <f t="array" ref="H6794:I6794">_xlfn.XLOOKUP(G6794,Table1[StoreID],Table1[[StoreName]:[Region]])</f>
        <v>StoreD</v>
      </c>
      <c r="I6794" t="str">
        <v>Alex</v>
      </c>
      <c r="J6794">
        <f>_xlfn.XLOOKUP(A6794,Table2[ProductID],Table2[RepID])</f>
        <v>33</v>
      </c>
      <c r="K6794" t="str">
        <f>_xlfn.XLOOKUP(J6794,Table3[RepID],Table3[RepName])</f>
        <v>Alaa</v>
      </c>
    </row>
    <row r="6795" spans="1:11" x14ac:dyDescent="0.35">
      <c r="A6795" s="8">
        <v>11</v>
      </c>
      <c r="B6795" t="str" cm="1">
        <f t="array" ref="B6795:F6795">_xlfn.XLOOKUP(A6795,Table4[ProductID],Table4[[ProductCode]:[Brand]])</f>
        <v>ZUR-9259</v>
      </c>
      <c r="C6795" t="str">
        <v>Zuru Rainbocorns KitTYcorn Magic Glowing 10 Surprises  S1 -CDU6PCS</v>
      </c>
      <c r="D6795" t="str">
        <v>Surprise</v>
      </c>
      <c r="E6795" t="str">
        <v>Egg</v>
      </c>
      <c r="F6795" t="str">
        <v>Rainbocorns</v>
      </c>
      <c r="G6795">
        <f>_xlfn.XLOOKUP(A6795,Table2[ProductID],Table2[StoreID])</f>
        <v>4</v>
      </c>
      <c r="H6795" t="str" cm="1">
        <f t="array" ref="H6795:I6795">_xlfn.XLOOKUP(G6795,Table1[StoreID],Table1[[StoreName]:[Region]])</f>
        <v>StoreD</v>
      </c>
      <c r="I6795" t="str">
        <v>Alex</v>
      </c>
      <c r="J6795">
        <f>_xlfn.XLOOKUP(A6795,Table2[ProductID],Table2[RepID])</f>
        <v>2</v>
      </c>
      <c r="K6795" t="str">
        <f>_xlfn.XLOOKUP(J6795,Table3[RepID],Table3[RepName])</f>
        <v>Bassem</v>
      </c>
    </row>
    <row r="6796" spans="1:11" x14ac:dyDescent="0.35">
      <c r="A6796" s="8">
        <v>2784</v>
      </c>
      <c r="B6796" t="str" cm="1">
        <f t="array" ref="B6796:F6796">_xlfn.XLOOKUP(A6796,Table4[ProductID],Table4[[ProductCode]:[Brand]])</f>
        <v>RSH-OFG194</v>
      </c>
      <c r="C6796" t="str">
        <v>Canal Toys - Style 4 Ever Glitter Nail Art Kit</v>
      </c>
      <c r="D6796" t="str">
        <v>Education &amp; Learning</v>
      </c>
      <c r="E6796" t="str">
        <v>Art &amp; Craft</v>
      </c>
      <c r="F6796" t="str">
        <v>Style 4 Ever</v>
      </c>
      <c r="G6796">
        <f>_xlfn.XLOOKUP(A6796,Table2[ProductID],Table2[StoreID])</f>
        <v>4</v>
      </c>
      <c r="H6796" t="str" cm="1">
        <f t="array" ref="H6796:I6796">_xlfn.XLOOKUP(G6796,Table1[StoreID],Table1[[StoreName]:[Region]])</f>
        <v>StoreD</v>
      </c>
      <c r="I6796" t="str">
        <v>Alex</v>
      </c>
      <c r="J6796">
        <f>_xlfn.XLOOKUP(A6796,Table2[ProductID],Table2[RepID])</f>
        <v>2</v>
      </c>
      <c r="K6796" t="str">
        <f>_xlfn.XLOOKUP(J6796,Table3[RepID],Table3[RepName])</f>
        <v>Bassem</v>
      </c>
    </row>
    <row r="6797" spans="1:11" x14ac:dyDescent="0.35">
      <c r="A6797" s="8">
        <v>604</v>
      </c>
      <c r="B6797" t="str" cm="1">
        <f t="array" ref="B6797:F6797">_xlfn.XLOOKUP(A6797,Table4[ProductID],Table4[[ProductCode]:[Brand]])</f>
        <v>XS-3695</v>
      </c>
      <c r="C6797" t="str">
        <v>X-Shot Swords 12pcs</v>
      </c>
      <c r="D6797" t="str">
        <v>Guns</v>
      </c>
      <c r="E6797" t="str">
        <v>Swords</v>
      </c>
      <c r="F6797" t="str">
        <v>X-Shot</v>
      </c>
      <c r="G6797">
        <f>_xlfn.XLOOKUP(A6797,Table2[ProductID],Table2[StoreID])</f>
        <v>1</v>
      </c>
      <c r="H6797" t="str" cm="1">
        <f t="array" ref="H6797:I6797">_xlfn.XLOOKUP(G6797,Table1[StoreID],Table1[[StoreName]:[Region]])</f>
        <v>StoreA</v>
      </c>
      <c r="I6797" t="str">
        <v>Cairo</v>
      </c>
      <c r="J6797">
        <f>_xlfn.XLOOKUP(A6797,Table2[ProductID],Table2[RepID])</f>
        <v>10</v>
      </c>
      <c r="K6797" t="str">
        <f>_xlfn.XLOOKUP(J6797,Table3[RepID],Table3[RepName])</f>
        <v>Asya</v>
      </c>
    </row>
    <row r="6798" spans="1:11" x14ac:dyDescent="0.35">
      <c r="A6798" s="8">
        <v>4088</v>
      </c>
      <c r="B6798" t="str" cm="1">
        <f t="array" ref="B6798:F6798">_xlfn.XLOOKUP(A6798,Table4[ProductID],Table4[[ProductCode]:[Brand]])</f>
        <v>DOH-SH-5276</v>
      </c>
      <c r="C6798" t="str">
        <v>Bingo Dough Can 56gm - Purple</v>
      </c>
      <c r="D6798" t="str">
        <v>Clay</v>
      </c>
      <c r="E6798" t="str">
        <v>Dough</v>
      </c>
      <c r="F6798" t="str">
        <v>Bingo Dough</v>
      </c>
      <c r="G6798">
        <f>_xlfn.XLOOKUP(A6798,Table2[ProductID],Table2[StoreID])</f>
        <v>4</v>
      </c>
      <c r="H6798" t="str" cm="1">
        <f t="array" ref="H6798:I6798">_xlfn.XLOOKUP(G6798,Table1[StoreID],Table1[[StoreName]:[Region]])</f>
        <v>StoreD</v>
      </c>
      <c r="I6798" t="str">
        <v>Alex</v>
      </c>
      <c r="J6798">
        <f>_xlfn.XLOOKUP(A6798,Table2[ProductID],Table2[RepID])</f>
        <v>23</v>
      </c>
      <c r="K6798" t="str">
        <f>_xlfn.XLOOKUP(J6798,Table3[RepID],Table3[RepName])</f>
        <v>Essam</v>
      </c>
    </row>
    <row r="6799" spans="1:11" x14ac:dyDescent="0.35">
      <c r="A6799" s="8">
        <v>472</v>
      </c>
      <c r="B6799" t="str" cm="1">
        <f t="array" ref="B6799:F6799">_xlfn.XLOOKUP(A6799,Table4[ProductID],Table4[[ProductCode]:[Brand]])</f>
        <v>YW-26-025</v>
      </c>
      <c r="C6799" t="str">
        <v>Beyblade</v>
      </c>
      <c r="D6799" t="str">
        <v>Games</v>
      </c>
      <c r="E6799" t="str">
        <v>Top &amp; Battle</v>
      </c>
      <c r="F6799" t="str">
        <v>Beyblade</v>
      </c>
      <c r="G6799">
        <f>_xlfn.XLOOKUP(A6799,Table2[ProductID],Table2[StoreID])</f>
        <v>4</v>
      </c>
      <c r="H6799" t="str" cm="1">
        <f t="array" ref="H6799:I6799">_xlfn.XLOOKUP(G6799,Table1[StoreID],Table1[[StoreName]:[Region]])</f>
        <v>StoreD</v>
      </c>
      <c r="I6799" t="str">
        <v>Alex</v>
      </c>
      <c r="J6799">
        <f>_xlfn.XLOOKUP(A6799,Table2[ProductID],Table2[RepID])</f>
        <v>33</v>
      </c>
      <c r="K6799" t="str">
        <f>_xlfn.XLOOKUP(J6799,Table3[RepID],Table3[RepName])</f>
        <v>Alaa</v>
      </c>
    </row>
    <row r="6800" spans="1:11" x14ac:dyDescent="0.35">
      <c r="A6800" s="8">
        <v>386</v>
      </c>
      <c r="B6800" t="str" cm="1">
        <f t="array" ref="B6800:F6800">_xlfn.XLOOKUP(A6800,Table4[ProductID],Table4[[ProductCode]:[Brand]])</f>
        <v>YW-28-036</v>
      </c>
      <c r="C6800" t="str">
        <v>Pokémon Card 30 Card</v>
      </c>
      <c r="D6800" t="str">
        <v>Games</v>
      </c>
      <c r="E6800" t="str">
        <v>Card Game</v>
      </c>
      <c r="F6800" t="str">
        <v>Pokémon</v>
      </c>
      <c r="G6800">
        <f>_xlfn.XLOOKUP(A6800,Table2[ProductID],Table2[StoreID])</f>
        <v>4</v>
      </c>
      <c r="H6800" t="str" cm="1">
        <f t="array" ref="H6800:I6800">_xlfn.XLOOKUP(G6800,Table1[StoreID],Table1[[StoreName]:[Region]])</f>
        <v>StoreD</v>
      </c>
      <c r="I6800" t="str">
        <v>Alex</v>
      </c>
      <c r="J6800">
        <f>_xlfn.XLOOKUP(A6800,Table2[ProductID],Table2[RepID])</f>
        <v>2</v>
      </c>
      <c r="K6800" t="str">
        <f>_xlfn.XLOOKUP(J6800,Table3[RepID],Table3[RepName])</f>
        <v>Bassem</v>
      </c>
    </row>
    <row r="6801" spans="1:11" x14ac:dyDescent="0.35">
      <c r="A6801" s="8">
        <v>461</v>
      </c>
      <c r="B6801" t="str" cm="1">
        <f t="array" ref="B6801:F6801">_xlfn.XLOOKUP(A6801,Table4[ProductID],Table4[[ProductCode]:[Brand]])</f>
        <v>YW-26-037</v>
      </c>
      <c r="C6801" t="str">
        <v>Pokémon Card tin box</v>
      </c>
      <c r="D6801" t="str">
        <v>Games</v>
      </c>
      <c r="E6801" t="str">
        <v>Card Game</v>
      </c>
      <c r="F6801" t="str">
        <v>Pokémon</v>
      </c>
      <c r="G6801">
        <f>_xlfn.XLOOKUP(A6801,Table2[ProductID],Table2[StoreID])</f>
        <v>4</v>
      </c>
      <c r="H6801" t="str" cm="1">
        <f t="array" ref="H6801:I6801">_xlfn.XLOOKUP(G6801,Table1[StoreID],Table1[[StoreName]:[Region]])</f>
        <v>StoreD</v>
      </c>
      <c r="I6801" t="str">
        <v>Alex</v>
      </c>
      <c r="J6801">
        <f>_xlfn.XLOOKUP(A6801,Table2[ProductID],Table2[RepID])</f>
        <v>33</v>
      </c>
      <c r="K6801" t="str">
        <f>_xlfn.XLOOKUP(J6801,Table3[RepID],Table3[RepName])</f>
        <v>Alaa</v>
      </c>
    </row>
    <row r="6802" spans="1:11" x14ac:dyDescent="0.35">
      <c r="A6802" s="8">
        <v>11</v>
      </c>
      <c r="B6802" t="str" cm="1">
        <f t="array" ref="B6802:F6802">_xlfn.XLOOKUP(A6802,Table4[ProductID],Table4[[ProductCode]:[Brand]])</f>
        <v>ZUR-9259</v>
      </c>
      <c r="C6802" t="str">
        <v>Zuru Rainbocorns KitTYcorn Magic Glowing 10 Surprises  S1 -CDU6PCS</v>
      </c>
      <c r="D6802" t="str">
        <v>Surprise</v>
      </c>
      <c r="E6802" t="str">
        <v>Egg</v>
      </c>
      <c r="F6802" t="str">
        <v>Rainbocorns</v>
      </c>
      <c r="G6802">
        <f>_xlfn.XLOOKUP(A6802,Table2[ProductID],Table2[StoreID])</f>
        <v>4</v>
      </c>
      <c r="H6802" t="str" cm="1">
        <f t="array" ref="H6802:I6802">_xlfn.XLOOKUP(G6802,Table1[StoreID],Table1[[StoreName]:[Region]])</f>
        <v>StoreD</v>
      </c>
      <c r="I6802" t="str">
        <v>Alex</v>
      </c>
      <c r="J6802">
        <f>_xlfn.XLOOKUP(A6802,Table2[ProductID],Table2[RepID])</f>
        <v>2</v>
      </c>
      <c r="K6802" t="str">
        <f>_xlfn.XLOOKUP(J6802,Table3[RepID],Table3[RepName])</f>
        <v>Bassem</v>
      </c>
    </row>
    <row r="6803" spans="1:11" x14ac:dyDescent="0.35">
      <c r="A6803" s="8">
        <v>470</v>
      </c>
      <c r="B6803" t="str" cm="1">
        <f t="array" ref="B6803:F6803">_xlfn.XLOOKUP(A6803,Table4[ProductID],Table4[[ProductCode]:[Brand]])</f>
        <v>YW-26-027</v>
      </c>
      <c r="C6803" t="str">
        <v>Yoyo Pokémon ( Stand 24 pcs )</v>
      </c>
      <c r="D6803" t="str">
        <v>Games</v>
      </c>
      <c r="E6803" t="str">
        <v>Yoyo</v>
      </c>
      <c r="F6803" t="str">
        <v>Pokémon</v>
      </c>
      <c r="G6803">
        <f>_xlfn.XLOOKUP(A6803,Table2[ProductID],Table2[StoreID])</f>
        <v>4</v>
      </c>
      <c r="H6803" t="str" cm="1">
        <f t="array" ref="H6803:I6803">_xlfn.XLOOKUP(G6803,Table1[StoreID],Table1[[StoreName]:[Region]])</f>
        <v>StoreD</v>
      </c>
      <c r="I6803" t="str">
        <v>Alex</v>
      </c>
      <c r="J6803">
        <f>_xlfn.XLOOKUP(A6803,Table2[ProductID],Table2[RepID])</f>
        <v>33</v>
      </c>
      <c r="K6803" t="str">
        <f>_xlfn.XLOOKUP(J6803,Table3[RepID],Table3[RepName])</f>
        <v>Alaa</v>
      </c>
    </row>
    <row r="6804" spans="1:11" x14ac:dyDescent="0.35">
      <c r="A6804" s="8">
        <v>613</v>
      </c>
      <c r="B6804" t="str" cm="1">
        <f t="array" ref="B6804:F6804">_xlfn.XLOOKUP(A6804,Table4[ProductID],Table4[[ProductCode]:[Brand]])</f>
        <v>XS-36518-A</v>
      </c>
      <c r="C6804" t="str">
        <v>Zuru X-Shot - Excel Skin Last Stand - Game Over</v>
      </c>
      <c r="D6804" t="str">
        <v>Guns</v>
      </c>
      <c r="E6804" t="str">
        <v>Gun</v>
      </c>
      <c r="F6804" t="str">
        <v>X-Shot</v>
      </c>
      <c r="G6804">
        <f>_xlfn.XLOOKUP(A6804,Table2[ProductID],Table2[StoreID])</f>
        <v>4</v>
      </c>
      <c r="H6804" t="str" cm="1">
        <f t="array" ref="H6804:I6804">_xlfn.XLOOKUP(G6804,Table1[StoreID],Table1[[StoreName]:[Region]])</f>
        <v>StoreD</v>
      </c>
      <c r="I6804" t="str">
        <v>Alex</v>
      </c>
      <c r="J6804">
        <f>_xlfn.XLOOKUP(A6804,Table2[ProductID],Table2[RepID])</f>
        <v>33</v>
      </c>
      <c r="K6804" t="str">
        <f>_xlfn.XLOOKUP(J6804,Table3[RepID],Table3[RepName])</f>
        <v>Alaa</v>
      </c>
    </row>
    <row r="6805" spans="1:11" x14ac:dyDescent="0.35">
      <c r="A6805" s="8">
        <v>4084</v>
      </c>
      <c r="B6805" t="str" cm="1">
        <f t="array" ref="B6805:F6805">_xlfn.XLOOKUP(A6805,Table4[ProductID],Table4[[ProductCode]:[Brand]])</f>
        <v>DOH-SH-5280</v>
      </c>
      <c r="C6805" t="str">
        <v>Bingo Dough Can 56gm - Yellow</v>
      </c>
      <c r="D6805" t="str">
        <v>Clay</v>
      </c>
      <c r="E6805" t="str">
        <v>Dough</v>
      </c>
      <c r="F6805" t="str">
        <v>Bingo Dough</v>
      </c>
      <c r="G6805">
        <f>_xlfn.XLOOKUP(A6805,Table2[ProductID],Table2[StoreID])</f>
        <v>4</v>
      </c>
      <c r="H6805" t="str" cm="1">
        <f t="array" ref="H6805:I6805">_xlfn.XLOOKUP(G6805,Table1[StoreID],Table1[[StoreName]:[Region]])</f>
        <v>StoreD</v>
      </c>
      <c r="I6805" t="str">
        <v>Alex</v>
      </c>
      <c r="J6805">
        <f>_xlfn.XLOOKUP(A6805,Table2[ProductID],Table2[RepID])</f>
        <v>33</v>
      </c>
      <c r="K6805" t="str">
        <f>_xlfn.XLOOKUP(J6805,Table3[RepID],Table3[RepName])</f>
        <v>Alaa</v>
      </c>
    </row>
    <row r="6806" spans="1:11" x14ac:dyDescent="0.35">
      <c r="A6806" s="8">
        <v>4082</v>
      </c>
      <c r="B6806" t="str" cm="1">
        <f t="array" ref="B6806:F6806">_xlfn.XLOOKUP(A6806,Table4[ProductID],Table4[[ProductCode]:[Brand]])</f>
        <v>DOH-SH-5282</v>
      </c>
      <c r="C6806" t="str">
        <v>Bingo Dough Can 56gm - White</v>
      </c>
      <c r="D6806" t="str">
        <v>Clay</v>
      </c>
      <c r="E6806" t="str">
        <v>Dough</v>
      </c>
      <c r="F6806" t="str">
        <v>Bingo Dough</v>
      </c>
      <c r="G6806">
        <f>_xlfn.XLOOKUP(A6806,Table2[ProductID],Table2[StoreID])</f>
        <v>4</v>
      </c>
      <c r="H6806" t="str" cm="1">
        <f t="array" ref="H6806:I6806">_xlfn.XLOOKUP(G6806,Table1[StoreID],Table1[[StoreName]:[Region]])</f>
        <v>StoreD</v>
      </c>
      <c r="I6806" t="str">
        <v>Alex</v>
      </c>
      <c r="J6806">
        <f>_xlfn.XLOOKUP(A6806,Table2[ProductID],Table2[RepID])</f>
        <v>33</v>
      </c>
      <c r="K6806" t="str">
        <f>_xlfn.XLOOKUP(J6806,Table3[RepID],Table3[RepName])</f>
        <v>Alaa</v>
      </c>
    </row>
    <row r="6807" spans="1:11" x14ac:dyDescent="0.35">
      <c r="A6807" s="8">
        <v>4086</v>
      </c>
      <c r="B6807" t="str" cm="1">
        <f t="array" ref="B6807:F6807">_xlfn.XLOOKUP(A6807,Table4[ProductID],Table4[[ProductCode]:[Brand]])</f>
        <v>DOH-SH-5278</v>
      </c>
      <c r="C6807" t="str">
        <v>Bingo Dough Can 56gm - Blue</v>
      </c>
      <c r="D6807" t="str">
        <v>Clay</v>
      </c>
      <c r="E6807" t="str">
        <v>Dough</v>
      </c>
      <c r="F6807" t="str">
        <v>Bingo Dough</v>
      </c>
      <c r="G6807">
        <f>_xlfn.XLOOKUP(A6807,Table2[ProductID],Table2[StoreID])</f>
        <v>4</v>
      </c>
      <c r="H6807" t="str" cm="1">
        <f t="array" ref="H6807:I6807">_xlfn.XLOOKUP(G6807,Table1[StoreID],Table1[[StoreName]:[Region]])</f>
        <v>StoreD</v>
      </c>
      <c r="I6807" t="str">
        <v>Alex</v>
      </c>
      <c r="J6807">
        <f>_xlfn.XLOOKUP(A6807,Table2[ProductID],Table2[RepID])</f>
        <v>23</v>
      </c>
      <c r="K6807" t="str">
        <f>_xlfn.XLOOKUP(J6807,Table3[RepID],Table3[RepName])</f>
        <v>Essam</v>
      </c>
    </row>
    <row r="6808" spans="1:11" x14ac:dyDescent="0.35">
      <c r="A6808" s="8">
        <v>4080</v>
      </c>
      <c r="B6808" t="str" cm="1">
        <f t="array" ref="B6808:F6808">_xlfn.XLOOKUP(A6808,Table4[ProductID],Table4[[ProductCode]:[Brand]])</f>
        <v>DOH-SH-5284</v>
      </c>
      <c r="C6808" t="str">
        <v>Bingo Dough Can 56gm - Black</v>
      </c>
      <c r="D6808" t="str">
        <v>Clay</v>
      </c>
      <c r="E6808" t="str">
        <v>Dough</v>
      </c>
      <c r="F6808" t="str">
        <v>Bingo Dough</v>
      </c>
      <c r="G6808">
        <f>_xlfn.XLOOKUP(A6808,Table2[ProductID],Table2[StoreID])</f>
        <v>1</v>
      </c>
      <c r="H6808" t="str" cm="1">
        <f t="array" ref="H6808:I6808">_xlfn.XLOOKUP(G6808,Table1[StoreID],Table1[[StoreName]:[Region]])</f>
        <v>StoreA</v>
      </c>
      <c r="I6808" t="str">
        <v>Cairo</v>
      </c>
      <c r="J6808">
        <f>_xlfn.XLOOKUP(A6808,Table2[ProductID],Table2[RepID])</f>
        <v>9</v>
      </c>
      <c r="K6808" t="str">
        <f>_xlfn.XLOOKUP(J6808,Table3[RepID],Table3[RepName])</f>
        <v>Loaa</v>
      </c>
    </row>
    <row r="6809" spans="1:11" x14ac:dyDescent="0.35">
      <c r="A6809" s="8">
        <v>4087</v>
      </c>
      <c r="B6809" t="str" cm="1">
        <f t="array" ref="B6809:F6809">_xlfn.XLOOKUP(A6809,Table4[ProductID],Table4[[ProductCode]:[Brand]])</f>
        <v>DOH-SH-5277</v>
      </c>
      <c r="C6809" t="str">
        <v>Bingo Dough Can 56gm - Red</v>
      </c>
      <c r="D6809" t="str">
        <v>Clay</v>
      </c>
      <c r="E6809" t="str">
        <v>Dough</v>
      </c>
      <c r="F6809" t="str">
        <v>Bingo Dough</v>
      </c>
      <c r="G6809">
        <f>_xlfn.XLOOKUP(A6809,Table2[ProductID],Table2[StoreID])</f>
        <v>4</v>
      </c>
      <c r="H6809" t="str" cm="1">
        <f t="array" ref="H6809:I6809">_xlfn.XLOOKUP(G6809,Table1[StoreID],Table1[[StoreName]:[Region]])</f>
        <v>StoreD</v>
      </c>
      <c r="I6809" t="str">
        <v>Alex</v>
      </c>
      <c r="J6809">
        <f>_xlfn.XLOOKUP(A6809,Table2[ProductID],Table2[RepID])</f>
        <v>33</v>
      </c>
      <c r="K6809" t="str">
        <f>_xlfn.XLOOKUP(J6809,Table3[RepID],Table3[RepName])</f>
        <v>Alaa</v>
      </c>
    </row>
    <row r="6810" spans="1:11" x14ac:dyDescent="0.35">
      <c r="A6810" s="8">
        <v>470</v>
      </c>
      <c r="B6810" t="str" cm="1">
        <f t="array" ref="B6810:F6810">_xlfn.XLOOKUP(A6810,Table4[ProductID],Table4[[ProductCode]:[Brand]])</f>
        <v>YW-26-027</v>
      </c>
      <c r="C6810" t="str">
        <v>Yoyo Pokémon ( Stand 24 pcs )</v>
      </c>
      <c r="D6810" t="str">
        <v>Games</v>
      </c>
      <c r="E6810" t="str">
        <v>Yoyo</v>
      </c>
      <c r="F6810" t="str">
        <v>Pokémon</v>
      </c>
      <c r="G6810">
        <f>_xlfn.XLOOKUP(A6810,Table2[ProductID],Table2[StoreID])</f>
        <v>4</v>
      </c>
      <c r="H6810" t="str" cm="1">
        <f t="array" ref="H6810:I6810">_xlfn.XLOOKUP(G6810,Table1[StoreID],Table1[[StoreName]:[Region]])</f>
        <v>StoreD</v>
      </c>
      <c r="I6810" t="str">
        <v>Alex</v>
      </c>
      <c r="J6810">
        <f>_xlfn.XLOOKUP(A6810,Table2[ProductID],Table2[RepID])</f>
        <v>33</v>
      </c>
      <c r="K6810" t="str">
        <f>_xlfn.XLOOKUP(J6810,Table3[RepID],Table3[RepName])</f>
        <v>Alaa</v>
      </c>
    </row>
    <row r="6811" spans="1:11" x14ac:dyDescent="0.35">
      <c r="A6811" s="8">
        <v>2863</v>
      </c>
      <c r="B6811" t="str" cm="1">
        <f t="array" ref="B6811:F6811">_xlfn.XLOOKUP(A6811,Table4[ProductID],Table4[[ProductCode]:[Brand]])</f>
        <v>RSH-13007</v>
      </c>
      <c r="C6811" t="str">
        <v>Moose - Bluey 20Cm Plush Blue Mix Cdu10Pcs</v>
      </c>
      <c r="D6811" t="str">
        <v>Plush &amp; Soft Toys</v>
      </c>
      <c r="E6811" t="str">
        <v>Non Battery</v>
      </c>
      <c r="F6811" t="str">
        <v>Bluey</v>
      </c>
      <c r="G6811">
        <f>_xlfn.XLOOKUP(A6811,Table2[ProductID],Table2[StoreID])</f>
        <v>3</v>
      </c>
      <c r="H6811" t="str" cm="1">
        <f t="array" ref="H6811:I6811">_xlfn.XLOOKUP(G6811,Table1[StoreID],Table1[[StoreName]:[Region]])</f>
        <v>StoreC</v>
      </c>
      <c r="I6811" t="str">
        <v>Alex</v>
      </c>
      <c r="J6811">
        <f>_xlfn.XLOOKUP(A6811,Table2[ProductID],Table2[RepID])</f>
        <v>30</v>
      </c>
      <c r="K6811" t="str">
        <f>_xlfn.XLOOKUP(J6811,Table3[RepID],Table3[RepName])</f>
        <v>Fady</v>
      </c>
    </row>
    <row r="6812" spans="1:11" x14ac:dyDescent="0.35">
      <c r="A6812" s="8">
        <v>613</v>
      </c>
      <c r="B6812" t="str" cm="1">
        <f t="array" ref="B6812:F6812">_xlfn.XLOOKUP(A6812,Table4[ProductID],Table4[[ProductCode]:[Brand]])</f>
        <v>XS-36518-A</v>
      </c>
      <c r="C6812" t="str">
        <v>Zuru X-Shot - Excel Skin Last Stand - Game Over</v>
      </c>
      <c r="D6812" t="str">
        <v>Guns</v>
      </c>
      <c r="E6812" t="str">
        <v>Gun</v>
      </c>
      <c r="F6812" t="str">
        <v>X-Shot</v>
      </c>
      <c r="G6812">
        <f>_xlfn.XLOOKUP(A6812,Table2[ProductID],Table2[StoreID])</f>
        <v>4</v>
      </c>
      <c r="H6812" t="str" cm="1">
        <f t="array" ref="H6812:I6812">_xlfn.XLOOKUP(G6812,Table1[StoreID],Table1[[StoreName]:[Region]])</f>
        <v>StoreD</v>
      </c>
      <c r="I6812" t="str">
        <v>Alex</v>
      </c>
      <c r="J6812">
        <f>_xlfn.XLOOKUP(A6812,Table2[ProductID],Table2[RepID])</f>
        <v>33</v>
      </c>
      <c r="K6812" t="str">
        <f>_xlfn.XLOOKUP(J6812,Table3[RepID],Table3[RepName])</f>
        <v>Alaa</v>
      </c>
    </row>
    <row r="6813" spans="1:11" x14ac:dyDescent="0.35">
      <c r="A6813" s="8">
        <v>619</v>
      </c>
      <c r="B6813" t="str" cm="1">
        <f t="array" ref="B6813:F6813">_xlfn.XLOOKUP(A6813,Table4[ProductID],Table4[[ProductCode]:[Brand]])</f>
        <v>XS-36516-G</v>
      </c>
      <c r="C6813" t="str">
        <v>Zuru X-Shot - Excel Skin Flux - Apocalypse</v>
      </c>
      <c r="D6813" t="str">
        <v>Guns</v>
      </c>
      <c r="E6813" t="str">
        <v>Gun</v>
      </c>
      <c r="F6813" t="str">
        <v>X-Shot</v>
      </c>
      <c r="G6813">
        <f>_xlfn.XLOOKUP(A6813,Table2[ProductID],Table2[StoreID])</f>
        <v>4</v>
      </c>
      <c r="H6813" t="str" cm="1">
        <f t="array" ref="H6813:I6813">_xlfn.XLOOKUP(G6813,Table1[StoreID],Table1[[StoreName]:[Region]])</f>
        <v>StoreD</v>
      </c>
      <c r="I6813" t="str">
        <v>Alex</v>
      </c>
      <c r="J6813">
        <f>_xlfn.XLOOKUP(A6813,Table2[ProductID],Table2[RepID])</f>
        <v>2</v>
      </c>
      <c r="K6813" t="str">
        <f>_xlfn.XLOOKUP(J6813,Table3[RepID],Table3[RepName])</f>
        <v>Bassem</v>
      </c>
    </row>
    <row r="6814" spans="1:11" x14ac:dyDescent="0.35">
      <c r="A6814" s="8">
        <v>474</v>
      </c>
      <c r="B6814" t="str" cm="1">
        <f t="array" ref="B6814:F6814">_xlfn.XLOOKUP(A6814,Table4[ProductID],Table4[[ProductCode]:[Brand]])</f>
        <v>YW-26-023</v>
      </c>
      <c r="C6814" t="str">
        <v>Pokémon Ball ( Stand 12 pcs )</v>
      </c>
      <c r="D6814" t="str">
        <v>Surprise</v>
      </c>
      <c r="E6814" t="str">
        <v>Ball</v>
      </c>
      <c r="F6814" t="str">
        <v>Pokémon</v>
      </c>
      <c r="G6814">
        <f>_xlfn.XLOOKUP(A6814,Table2[ProductID],Table2[StoreID])</f>
        <v>4</v>
      </c>
      <c r="H6814" t="str" cm="1">
        <f t="array" ref="H6814:I6814">_xlfn.XLOOKUP(G6814,Table1[StoreID],Table1[[StoreName]:[Region]])</f>
        <v>StoreD</v>
      </c>
      <c r="I6814" t="str">
        <v>Alex</v>
      </c>
      <c r="J6814">
        <f>_xlfn.XLOOKUP(A6814,Table2[ProductID],Table2[RepID])</f>
        <v>23</v>
      </c>
      <c r="K6814" t="str">
        <f>_xlfn.XLOOKUP(J6814,Table3[RepID],Table3[RepName])</f>
        <v>Essam</v>
      </c>
    </row>
    <row r="6815" spans="1:11" x14ac:dyDescent="0.35">
      <c r="A6815" s="8">
        <v>3719</v>
      </c>
      <c r="B6815" t="str" cm="1">
        <f t="array" ref="B6815:F6815">_xlfn.XLOOKUP(A6815,Table4[ProductID],Table4[[ProductCode]:[Brand]])</f>
        <v>JP-44562</v>
      </c>
      <c r="C6815" t="str">
        <v>Disney Doorables Mini Peek Series 8</v>
      </c>
      <c r="D6815" t="str">
        <v>Surprise</v>
      </c>
      <c r="E6815" t="str">
        <v>Box</v>
      </c>
      <c r="F6815" t="str">
        <v>Disney</v>
      </c>
      <c r="G6815">
        <f>_xlfn.XLOOKUP(A6815,Table2[ProductID],Table2[StoreID])</f>
        <v>1</v>
      </c>
      <c r="H6815" t="str" cm="1">
        <f t="array" ref="H6815:I6815">_xlfn.XLOOKUP(G6815,Table1[StoreID],Table1[[StoreName]:[Region]])</f>
        <v>StoreA</v>
      </c>
      <c r="I6815" t="str">
        <v>Cairo</v>
      </c>
      <c r="J6815">
        <f>_xlfn.XLOOKUP(A6815,Table2[ProductID],Table2[RepID])</f>
        <v>15</v>
      </c>
      <c r="K6815" t="str">
        <f>_xlfn.XLOOKUP(J6815,Table3[RepID],Table3[RepName])</f>
        <v>Esraa</v>
      </c>
    </row>
    <row r="6816" spans="1:11" x14ac:dyDescent="0.35">
      <c r="A6816" s="8">
        <v>2819</v>
      </c>
      <c r="B6816" t="str" cm="1">
        <f t="array" ref="B6816:F6816">_xlfn.XLOOKUP(A6816,Table4[ProductID],Table4[[ProductCode]:[Brand]])</f>
        <v>RSH-41641</v>
      </c>
      <c r="C6816" t="str">
        <v>Moose - Treasure X Minecraft Cdu12Pcs</v>
      </c>
      <c r="D6816" t="str">
        <v>Action Figure</v>
      </c>
      <c r="E6816" t="str">
        <v>Figures</v>
      </c>
      <c r="F6816" t="str">
        <v>TreasureX</v>
      </c>
      <c r="G6816">
        <f>_xlfn.XLOOKUP(A6816,Table2[ProductID],Table2[StoreID])</f>
        <v>4</v>
      </c>
      <c r="H6816" t="str" cm="1">
        <f t="array" ref="H6816:I6816">_xlfn.XLOOKUP(G6816,Table1[StoreID],Table1[[StoreName]:[Region]])</f>
        <v>StoreD</v>
      </c>
      <c r="I6816" t="str">
        <v>Alex</v>
      </c>
      <c r="J6816">
        <f>_xlfn.XLOOKUP(A6816,Table2[ProductID],Table2[RepID])</f>
        <v>33</v>
      </c>
      <c r="K6816" t="str">
        <f>_xlfn.XLOOKUP(J6816,Table3[RepID],Table3[RepName])</f>
        <v>Alaa</v>
      </c>
    </row>
    <row r="6817" spans="1:11" x14ac:dyDescent="0.35">
      <c r="A6817" s="8">
        <v>601</v>
      </c>
      <c r="B6817" t="str" cm="1">
        <f t="array" ref="B6817:F6817">_xlfn.XLOOKUP(A6817,Table4[ProductID],Table4[[ProductCode]:[Brand]])</f>
        <v>XS-4861</v>
      </c>
      <c r="C6817" t="str">
        <v>X-Shot Dino Attack-Eliminator(2Medium Egg,4Small Egg,24Darts)</v>
      </c>
      <c r="D6817" t="str">
        <v>Guns</v>
      </c>
      <c r="E6817" t="str">
        <v>Gun</v>
      </c>
      <c r="F6817" t="str">
        <v>X-Shot</v>
      </c>
      <c r="G6817">
        <f>_xlfn.XLOOKUP(A6817,Table2[ProductID],Table2[StoreID])</f>
        <v>1</v>
      </c>
      <c r="H6817" t="str" cm="1">
        <f t="array" ref="H6817:I6817">_xlfn.XLOOKUP(G6817,Table1[StoreID],Table1[[StoreName]:[Region]])</f>
        <v>StoreA</v>
      </c>
      <c r="I6817" t="str">
        <v>Cairo</v>
      </c>
      <c r="J6817">
        <f>_xlfn.XLOOKUP(A6817,Table2[ProductID],Table2[RepID])</f>
        <v>5</v>
      </c>
      <c r="K6817" t="str">
        <f>_xlfn.XLOOKUP(J6817,Table3[RepID],Table3[RepName])</f>
        <v>Yara</v>
      </c>
    </row>
    <row r="6818" spans="1:11" x14ac:dyDescent="0.35">
      <c r="A6818" s="8">
        <v>4091</v>
      </c>
      <c r="B6818" t="str" cm="1">
        <f t="array" ref="B6818:F6818">_xlfn.XLOOKUP(A6818,Table4[ProductID],Table4[[ProductCode]:[Brand]])</f>
        <v>DOH-SH-3663</v>
      </c>
      <c r="C6818" t="str">
        <v>Bingo Dough 5 Mini Can Style 2</v>
      </c>
      <c r="D6818" t="str">
        <v>Clay</v>
      </c>
      <c r="E6818" t="str">
        <v>Dough</v>
      </c>
      <c r="F6818" t="str">
        <v>Bingo Dough</v>
      </c>
      <c r="G6818">
        <f>_xlfn.XLOOKUP(A6818,Table2[ProductID],Table2[StoreID])</f>
        <v>3</v>
      </c>
      <c r="H6818" t="str" cm="1">
        <f t="array" ref="H6818:I6818">_xlfn.XLOOKUP(G6818,Table1[StoreID],Table1[[StoreName]:[Region]])</f>
        <v>StoreC</v>
      </c>
      <c r="I6818" t="str">
        <v>Alex</v>
      </c>
      <c r="J6818">
        <f>_xlfn.XLOOKUP(A6818,Table2[ProductID],Table2[RepID])</f>
        <v>30</v>
      </c>
      <c r="K6818" t="str">
        <f>_xlfn.XLOOKUP(J6818,Table3[RepID],Table3[RepName])</f>
        <v>Fady</v>
      </c>
    </row>
    <row r="6819" spans="1:11" x14ac:dyDescent="0.35">
      <c r="A6819" s="8">
        <v>3368</v>
      </c>
      <c r="B6819" t="str" cm="1">
        <f t="array" ref="B6819:F6819">_xlfn.XLOOKUP(A6819,Table4[ProductID],Table4[[ProductCode]:[Brand]])</f>
        <v>MGA-584070</v>
      </c>
      <c r="C6819" t="str">
        <v>LOL Surprise Tweens Series 3 Emma Emo Fashion Doll</v>
      </c>
      <c r="D6819" t="str">
        <v>Dolls &amp; Accessories</v>
      </c>
      <c r="E6819" t="str">
        <v>Fashion Doll</v>
      </c>
      <c r="F6819" t="str">
        <v>L.O.L. Surprise</v>
      </c>
      <c r="G6819">
        <f>_xlfn.XLOOKUP(A6819,Table2[ProductID],Table2[StoreID])</f>
        <v>3</v>
      </c>
      <c r="H6819" t="str" cm="1">
        <f t="array" ref="H6819:I6819">_xlfn.XLOOKUP(G6819,Table1[StoreID],Table1[[StoreName]:[Region]])</f>
        <v>StoreC</v>
      </c>
      <c r="I6819" t="str">
        <v>Alex</v>
      </c>
      <c r="J6819">
        <f>_xlfn.XLOOKUP(A6819,Table2[ProductID],Table2[RepID])</f>
        <v>30</v>
      </c>
      <c r="K6819" t="str">
        <f>_xlfn.XLOOKUP(J6819,Table3[RepID],Table3[RepName])</f>
        <v>Fady</v>
      </c>
    </row>
    <row r="6820" spans="1:11" x14ac:dyDescent="0.35">
      <c r="A6820" s="8">
        <v>235</v>
      </c>
      <c r="B6820" t="str" cm="1">
        <f t="array" ref="B6820:F6820">_xlfn.XLOOKUP(A6820,Table4[ProductID],Table4[[ProductCode]:[Brand]])</f>
        <v>ZT-10526</v>
      </c>
      <c r="C6820" t="str">
        <v>Puzzle Flowers in the morning</v>
      </c>
      <c r="D6820" t="str">
        <v>Education &amp; Learning</v>
      </c>
      <c r="E6820" t="str">
        <v>Puzzle</v>
      </c>
      <c r="F6820" t="str">
        <v>Trefl</v>
      </c>
      <c r="G6820">
        <f>_xlfn.XLOOKUP(A6820,Table2[ProductID],Table2[StoreID])</f>
        <v>1</v>
      </c>
      <c r="H6820" t="str" cm="1">
        <f t="array" ref="H6820:I6820">_xlfn.XLOOKUP(G6820,Table1[StoreID],Table1[[StoreName]:[Region]])</f>
        <v>StoreA</v>
      </c>
      <c r="I6820" t="str">
        <v>Cairo</v>
      </c>
      <c r="J6820">
        <f>_xlfn.XLOOKUP(A6820,Table2[ProductID],Table2[RepID])</f>
        <v>9</v>
      </c>
      <c r="K6820" t="str">
        <f>_xlfn.XLOOKUP(J6820,Table3[RepID],Table3[RepName])</f>
        <v>Loaa</v>
      </c>
    </row>
    <row r="6821" spans="1:11" x14ac:dyDescent="0.35">
      <c r="A6821" s="8">
        <v>471</v>
      </c>
      <c r="B6821" t="str" cm="1">
        <f t="array" ref="B6821:F6821">_xlfn.XLOOKUP(A6821,Table4[ProductID],Table4[[ProductCode]:[Brand]])</f>
        <v>YW-26-026</v>
      </c>
      <c r="C6821" t="str">
        <v>Yoyo Stich ( Stand 24 pcs )</v>
      </c>
      <c r="D6821" t="str">
        <v>Games</v>
      </c>
      <c r="E6821" t="str">
        <v>Yoyo</v>
      </c>
      <c r="F6821" t="str">
        <v>Stich &amp; Lilo</v>
      </c>
      <c r="G6821">
        <f>_xlfn.XLOOKUP(A6821,Table2[ProductID],Table2[StoreID])</f>
        <v>4</v>
      </c>
      <c r="H6821" t="str" cm="1">
        <f t="array" ref="H6821:I6821">_xlfn.XLOOKUP(G6821,Table1[StoreID],Table1[[StoreName]:[Region]])</f>
        <v>StoreD</v>
      </c>
      <c r="I6821" t="str">
        <v>Alex</v>
      </c>
      <c r="J6821">
        <f>_xlfn.XLOOKUP(A6821,Table2[ProductID],Table2[RepID])</f>
        <v>2</v>
      </c>
      <c r="K6821" t="str">
        <f>_xlfn.XLOOKUP(J6821,Table3[RepID],Table3[RepName])</f>
        <v>Bassem</v>
      </c>
    </row>
    <row r="6822" spans="1:11" x14ac:dyDescent="0.35">
      <c r="A6822" s="8">
        <v>603</v>
      </c>
      <c r="B6822" t="str" cm="1">
        <f t="array" ref="B6822:F6822">_xlfn.XLOOKUP(A6822,Table4[ProductID],Table4[[ProductCode]:[Brand]])</f>
        <v>XS-4859</v>
      </c>
      <c r="C6822" t="str">
        <v>X-Shot Dino Attack Combo Pack Hunter And Eliminator</v>
      </c>
      <c r="D6822" t="str">
        <v>Guns</v>
      </c>
      <c r="E6822" t="str">
        <v>Gun</v>
      </c>
      <c r="F6822" t="str">
        <v>X-Shot</v>
      </c>
      <c r="G6822">
        <f>_xlfn.XLOOKUP(A6822,Table2[ProductID],Table2[StoreID])</f>
        <v>4</v>
      </c>
      <c r="H6822" t="str" cm="1">
        <f t="array" ref="H6822:I6822">_xlfn.XLOOKUP(G6822,Table1[StoreID],Table1[[StoreName]:[Region]])</f>
        <v>StoreD</v>
      </c>
      <c r="I6822" t="str">
        <v>Alex</v>
      </c>
      <c r="J6822">
        <f>_xlfn.XLOOKUP(A6822,Table2[ProductID],Table2[RepID])</f>
        <v>33</v>
      </c>
      <c r="K6822" t="str">
        <f>_xlfn.XLOOKUP(J6822,Table3[RepID],Table3[RepName])</f>
        <v>Alaa</v>
      </c>
    </row>
    <row r="6823" spans="1:11" x14ac:dyDescent="0.35">
      <c r="A6823" s="8">
        <v>3245</v>
      </c>
      <c r="B6823" t="str" cm="1">
        <f t="array" ref="B6823:F6823">_xlfn.XLOOKUP(A6823,Table4[ProductID],Table4[[ProductCode]:[Brand]])</f>
        <v>NK-20931</v>
      </c>
      <c r="C6823" t="str">
        <v>Pengoloo</v>
      </c>
      <c r="D6823" t="str">
        <v>Games</v>
      </c>
      <c r="E6823" t="str">
        <v>Board Game</v>
      </c>
      <c r="F6823" t="str">
        <v>Nilco</v>
      </c>
      <c r="G6823">
        <f>_xlfn.XLOOKUP(A6823,Table2[ProductID],Table2[StoreID])</f>
        <v>4</v>
      </c>
      <c r="H6823" t="str" cm="1">
        <f t="array" ref="H6823:I6823">_xlfn.XLOOKUP(G6823,Table1[StoreID],Table1[[StoreName]:[Region]])</f>
        <v>StoreD</v>
      </c>
      <c r="I6823" t="str">
        <v>Alex</v>
      </c>
      <c r="J6823">
        <f>_xlfn.XLOOKUP(A6823,Table2[ProductID],Table2[RepID])</f>
        <v>33</v>
      </c>
      <c r="K6823" t="str">
        <f>_xlfn.XLOOKUP(J6823,Table3[RepID],Table3[RepName])</f>
        <v>Alaa</v>
      </c>
    </row>
    <row r="6824" spans="1:11" x14ac:dyDescent="0.35">
      <c r="A6824" s="8">
        <v>471</v>
      </c>
      <c r="B6824" t="str" cm="1">
        <f t="array" ref="B6824:F6824">_xlfn.XLOOKUP(A6824,Table4[ProductID],Table4[[ProductCode]:[Brand]])</f>
        <v>YW-26-026</v>
      </c>
      <c r="C6824" t="str">
        <v>Yoyo Stich ( Stand 24 pcs )</v>
      </c>
      <c r="D6824" t="str">
        <v>Games</v>
      </c>
      <c r="E6824" t="str">
        <v>Yoyo</v>
      </c>
      <c r="F6824" t="str">
        <v>Stich &amp; Lilo</v>
      </c>
      <c r="G6824">
        <f>_xlfn.XLOOKUP(A6824,Table2[ProductID],Table2[StoreID])</f>
        <v>4</v>
      </c>
      <c r="H6824" t="str" cm="1">
        <f t="array" ref="H6824:I6824">_xlfn.XLOOKUP(G6824,Table1[StoreID],Table1[[StoreName]:[Region]])</f>
        <v>StoreD</v>
      </c>
      <c r="I6824" t="str">
        <v>Alex</v>
      </c>
      <c r="J6824">
        <f>_xlfn.XLOOKUP(A6824,Table2[ProductID],Table2[RepID])</f>
        <v>2</v>
      </c>
      <c r="K6824" t="str">
        <f>_xlfn.XLOOKUP(J6824,Table3[RepID],Table3[RepName])</f>
        <v>Bassem</v>
      </c>
    </row>
    <row r="6825" spans="1:11" x14ac:dyDescent="0.35">
      <c r="A6825" s="8">
        <v>413</v>
      </c>
      <c r="B6825" t="str" cm="1">
        <f t="array" ref="B6825:F6825">_xlfn.XLOOKUP(A6825,Table4[ProductID],Table4[[ProductCode]:[Brand]])</f>
        <v>YW-28-007</v>
      </c>
      <c r="C6825" t="str">
        <v>Frozen Egg Stand 12 pieces</v>
      </c>
      <c r="D6825" t="str">
        <v>Surprise</v>
      </c>
      <c r="E6825" t="str">
        <v>Egg</v>
      </c>
      <c r="F6825" t="str">
        <v>Disney</v>
      </c>
      <c r="G6825">
        <f>_xlfn.XLOOKUP(A6825,Table2[ProductID],Table2[StoreID])</f>
        <v>4</v>
      </c>
      <c r="H6825" t="str" cm="1">
        <f t="array" ref="H6825:I6825">_xlfn.XLOOKUP(G6825,Table1[StoreID],Table1[[StoreName]:[Region]])</f>
        <v>StoreD</v>
      </c>
      <c r="I6825" t="str">
        <v>Alex</v>
      </c>
      <c r="J6825">
        <f>_xlfn.XLOOKUP(A6825,Table2[ProductID],Table2[RepID])</f>
        <v>2</v>
      </c>
      <c r="K6825" t="str">
        <f>_xlfn.XLOOKUP(J6825,Table3[RepID],Table3[RepName])</f>
        <v>Bassem</v>
      </c>
    </row>
    <row r="6826" spans="1:11" x14ac:dyDescent="0.35">
      <c r="A6826" s="8">
        <v>2756</v>
      </c>
      <c r="B6826" t="str" cm="1">
        <f t="array" ref="B6826:F6826">_xlfn.XLOOKUP(A6826,Table4[ProductID],Table4[[ProductCode]:[Brand]])</f>
        <v>RSH-SSC161</v>
      </c>
      <c r="C6826" t="str">
        <v>Canal Toys - So slime Slimelicious Fast Food studio</v>
      </c>
      <c r="D6826" t="str">
        <v>Clay</v>
      </c>
      <c r="E6826" t="str">
        <v>Slime</v>
      </c>
      <c r="F6826" t="str">
        <v>So Slime</v>
      </c>
      <c r="G6826">
        <f>_xlfn.XLOOKUP(A6826,Table2[ProductID],Table2[StoreID])</f>
        <v>1</v>
      </c>
      <c r="H6826" t="str" cm="1">
        <f t="array" ref="H6826:I6826">_xlfn.XLOOKUP(G6826,Table1[StoreID],Table1[[StoreName]:[Region]])</f>
        <v>StoreA</v>
      </c>
      <c r="I6826" t="str">
        <v>Cairo</v>
      </c>
      <c r="J6826">
        <f>_xlfn.XLOOKUP(A6826,Table2[ProductID],Table2[RepID])</f>
        <v>15</v>
      </c>
      <c r="K6826" t="str">
        <f>_xlfn.XLOOKUP(J6826,Table3[RepID],Table3[RepName])</f>
        <v>Esraa</v>
      </c>
    </row>
    <row r="6827" spans="1:11" x14ac:dyDescent="0.35">
      <c r="A6827" s="8">
        <v>613</v>
      </c>
      <c r="B6827" t="str" cm="1">
        <f t="array" ref="B6827:F6827">_xlfn.XLOOKUP(A6827,Table4[ProductID],Table4[[ProductCode]:[Brand]])</f>
        <v>XS-36518-A</v>
      </c>
      <c r="C6827" t="str">
        <v>Zuru X-Shot - Excel Skin Last Stand - Game Over</v>
      </c>
      <c r="D6827" t="str">
        <v>Guns</v>
      </c>
      <c r="E6827" t="str">
        <v>Gun</v>
      </c>
      <c r="F6827" t="str">
        <v>X-Shot</v>
      </c>
      <c r="G6827">
        <f>_xlfn.XLOOKUP(A6827,Table2[ProductID],Table2[StoreID])</f>
        <v>4</v>
      </c>
      <c r="H6827" t="str" cm="1">
        <f t="array" ref="H6827:I6827">_xlfn.XLOOKUP(G6827,Table1[StoreID],Table1[[StoreName]:[Region]])</f>
        <v>StoreD</v>
      </c>
      <c r="I6827" t="str">
        <v>Alex</v>
      </c>
      <c r="J6827">
        <f>_xlfn.XLOOKUP(A6827,Table2[ProductID],Table2[RepID])</f>
        <v>33</v>
      </c>
      <c r="K6827" t="str">
        <f>_xlfn.XLOOKUP(J6827,Table3[RepID],Table3[RepName])</f>
        <v>Alaa</v>
      </c>
    </row>
    <row r="6828" spans="1:11" x14ac:dyDescent="0.35">
      <c r="A6828" s="8">
        <v>470</v>
      </c>
      <c r="B6828" t="str" cm="1">
        <f t="array" ref="B6828:F6828">_xlfn.XLOOKUP(A6828,Table4[ProductID],Table4[[ProductCode]:[Brand]])</f>
        <v>YW-26-027</v>
      </c>
      <c r="C6828" t="str">
        <v>Yoyo Pokémon ( Stand 24 pcs )</v>
      </c>
      <c r="D6828" t="str">
        <v>Games</v>
      </c>
      <c r="E6828" t="str">
        <v>Yoyo</v>
      </c>
      <c r="F6828" t="str">
        <v>Pokémon</v>
      </c>
      <c r="G6828">
        <f>_xlfn.XLOOKUP(A6828,Table2[ProductID],Table2[StoreID])</f>
        <v>4</v>
      </c>
      <c r="H6828" t="str" cm="1">
        <f t="array" ref="H6828:I6828">_xlfn.XLOOKUP(G6828,Table1[StoreID],Table1[[StoreName]:[Region]])</f>
        <v>StoreD</v>
      </c>
      <c r="I6828" t="str">
        <v>Alex</v>
      </c>
      <c r="J6828">
        <f>_xlfn.XLOOKUP(A6828,Table2[ProductID],Table2[RepID])</f>
        <v>33</v>
      </c>
      <c r="K6828" t="str">
        <f>_xlfn.XLOOKUP(J6828,Table3[RepID],Table3[RepName])</f>
        <v>Alaa</v>
      </c>
    </row>
    <row r="6829" spans="1:11" x14ac:dyDescent="0.35">
      <c r="A6829" s="8">
        <v>460</v>
      </c>
      <c r="B6829" t="str" cm="1">
        <f t="array" ref="B6829:F6829">_xlfn.XLOOKUP(A6829,Table4[ProductID],Table4[[ProductCode]:[Brand]])</f>
        <v>YW-26-038</v>
      </c>
      <c r="C6829" t="str">
        <v>Pokémon Card tin box</v>
      </c>
      <c r="D6829" t="str">
        <v>Games</v>
      </c>
      <c r="E6829" t="str">
        <v>Card Game</v>
      </c>
      <c r="F6829" t="str">
        <v>Pokémon</v>
      </c>
      <c r="G6829">
        <f>_xlfn.XLOOKUP(A6829,Table2[ProductID],Table2[StoreID])</f>
        <v>4</v>
      </c>
      <c r="H6829" t="str" cm="1">
        <f t="array" ref="H6829:I6829">_xlfn.XLOOKUP(G6829,Table1[StoreID],Table1[[StoreName]:[Region]])</f>
        <v>StoreD</v>
      </c>
      <c r="I6829" t="str">
        <v>Alex</v>
      </c>
      <c r="J6829">
        <f>_xlfn.XLOOKUP(A6829,Table2[ProductID],Table2[RepID])</f>
        <v>23</v>
      </c>
      <c r="K6829" t="str">
        <f>_xlfn.XLOOKUP(J6829,Table3[RepID],Table3[RepName])</f>
        <v>Essam</v>
      </c>
    </row>
    <row r="6830" spans="1:11" x14ac:dyDescent="0.35">
      <c r="A6830" s="8">
        <v>392</v>
      </c>
      <c r="B6830" t="str" cm="1">
        <f t="array" ref="B6830:F6830">_xlfn.XLOOKUP(A6830,Table4[ProductID],Table4[[ProductCode]:[Brand]])</f>
        <v>YW-28-030</v>
      </c>
      <c r="C6830" t="str">
        <v>Pokémon Album 3D 4PCS in the page</v>
      </c>
      <c r="D6830" t="str">
        <v>Games</v>
      </c>
      <c r="E6830" t="str">
        <v>Card Game</v>
      </c>
      <c r="F6830" t="str">
        <v>Pokémon</v>
      </c>
      <c r="G6830">
        <f>_xlfn.XLOOKUP(A6830,Table2[ProductID],Table2[StoreID])</f>
        <v>4</v>
      </c>
      <c r="H6830" t="str" cm="1">
        <f t="array" ref="H6830:I6830">_xlfn.XLOOKUP(G6830,Table1[StoreID],Table1[[StoreName]:[Region]])</f>
        <v>StoreD</v>
      </c>
      <c r="I6830" t="str">
        <v>Alex</v>
      </c>
      <c r="J6830">
        <f>_xlfn.XLOOKUP(A6830,Table2[ProductID],Table2[RepID])</f>
        <v>2</v>
      </c>
      <c r="K6830" t="str">
        <f>_xlfn.XLOOKUP(J6830,Table3[RepID],Table3[RepName])</f>
        <v>Bassem</v>
      </c>
    </row>
    <row r="6831" spans="1:11" x14ac:dyDescent="0.35">
      <c r="A6831" s="8">
        <v>6</v>
      </c>
      <c r="B6831" t="str" cm="1">
        <f t="array" ref="B6831:F6831">_xlfn.XLOOKUP(A6831,Table4[ProductID],Table4[[ProductCode]:[Brand]])</f>
        <v>ZUR-9601-D</v>
      </c>
      <c r="C6831" t="str">
        <v>COCO Surprise Cones Classics-Poncho PDQ (12 PCS)</v>
      </c>
      <c r="D6831" t="str">
        <v>Plush &amp; Soft Toys</v>
      </c>
      <c r="E6831" t="str">
        <v>Non Battery</v>
      </c>
      <c r="F6831" t="str">
        <v>COCO SURPRISE</v>
      </c>
      <c r="G6831">
        <f>_xlfn.XLOOKUP(A6831,Table2[ProductID],Table2[StoreID])</f>
        <v>4</v>
      </c>
      <c r="H6831" t="str" cm="1">
        <f t="array" ref="H6831:I6831">_xlfn.XLOOKUP(G6831,Table1[StoreID],Table1[[StoreName]:[Region]])</f>
        <v>StoreD</v>
      </c>
      <c r="I6831" t="str">
        <v>Alex</v>
      </c>
      <c r="J6831">
        <f>_xlfn.XLOOKUP(A6831,Table2[ProductID],Table2[RepID])</f>
        <v>23</v>
      </c>
      <c r="K6831" t="str">
        <f>_xlfn.XLOOKUP(J6831,Table3[RepID],Table3[RepName])</f>
        <v>Essam</v>
      </c>
    </row>
    <row r="6832" spans="1:11" x14ac:dyDescent="0.35">
      <c r="A6832" s="8">
        <v>470</v>
      </c>
      <c r="B6832" t="str" cm="1">
        <f t="array" ref="B6832:F6832">_xlfn.XLOOKUP(A6832,Table4[ProductID],Table4[[ProductCode]:[Brand]])</f>
        <v>YW-26-027</v>
      </c>
      <c r="C6832" t="str">
        <v>Yoyo Pokémon ( Stand 24 pcs )</v>
      </c>
      <c r="D6832" t="str">
        <v>Games</v>
      </c>
      <c r="E6832" t="str">
        <v>Yoyo</v>
      </c>
      <c r="F6832" t="str">
        <v>Pokémon</v>
      </c>
      <c r="G6832">
        <f>_xlfn.XLOOKUP(A6832,Table2[ProductID],Table2[StoreID])</f>
        <v>4</v>
      </c>
      <c r="H6832" t="str" cm="1">
        <f t="array" ref="H6832:I6832">_xlfn.XLOOKUP(G6832,Table1[StoreID],Table1[[StoreName]:[Region]])</f>
        <v>StoreD</v>
      </c>
      <c r="I6832" t="str">
        <v>Alex</v>
      </c>
      <c r="J6832">
        <f>_xlfn.XLOOKUP(A6832,Table2[ProductID],Table2[RepID])</f>
        <v>33</v>
      </c>
      <c r="K6832" t="str">
        <f>_xlfn.XLOOKUP(J6832,Table3[RepID],Table3[RepName])</f>
        <v>Alaa</v>
      </c>
    </row>
    <row r="6833" spans="1:11" x14ac:dyDescent="0.35">
      <c r="A6833" s="8">
        <v>7</v>
      </c>
      <c r="B6833" t="str" cm="1">
        <f t="array" ref="B6833:F6833">_xlfn.XLOOKUP(A6833,Table4[ProductID],Table4[[ProductCode]:[Brand]])</f>
        <v>ZUR-9601-B</v>
      </c>
      <c r="C6833" t="str">
        <v>COCO Surprise Cones Classics-Bon-Bon PDQ (12 PCS)</v>
      </c>
      <c r="D6833" t="str">
        <v>Plush &amp; Soft Toys</v>
      </c>
      <c r="E6833" t="str">
        <v>Non Battery</v>
      </c>
      <c r="F6833" t="str">
        <v>COCO SURPRISE</v>
      </c>
      <c r="G6833">
        <f>_xlfn.XLOOKUP(A6833,Table2[ProductID],Table2[StoreID])</f>
        <v>1</v>
      </c>
      <c r="H6833" t="str" cm="1">
        <f t="array" ref="H6833:I6833">_xlfn.XLOOKUP(G6833,Table1[StoreID],Table1[[StoreName]:[Region]])</f>
        <v>StoreA</v>
      </c>
      <c r="I6833" t="str">
        <v>Cairo</v>
      </c>
      <c r="J6833">
        <f>_xlfn.XLOOKUP(A6833,Table2[ProductID],Table2[RepID])</f>
        <v>3</v>
      </c>
      <c r="K6833" t="str">
        <f>_xlfn.XLOOKUP(J6833,Table3[RepID],Table3[RepName])</f>
        <v>Nada</v>
      </c>
    </row>
    <row r="6834" spans="1:11" x14ac:dyDescent="0.35">
      <c r="A6834" s="8">
        <v>3270</v>
      </c>
      <c r="B6834" t="str" cm="1">
        <f t="array" ref="B6834:F6834">_xlfn.XLOOKUP(A6834,Table4[ProductID],Table4[[ProductCode]:[Brand]])</f>
        <v>NK-20627</v>
      </c>
      <c r="C6834" t="str">
        <v>Deal Masrawy Travel</v>
      </c>
      <c r="D6834" t="str">
        <v>Games</v>
      </c>
      <c r="E6834" t="str">
        <v>Board Game</v>
      </c>
      <c r="F6834" t="str">
        <v>Nilco</v>
      </c>
      <c r="G6834">
        <f>_xlfn.XLOOKUP(A6834,Table2[ProductID],Table2[StoreID])</f>
        <v>2</v>
      </c>
      <c r="H6834" t="str" cm="1">
        <f t="array" ref="H6834:I6834">_xlfn.XLOOKUP(G6834,Table1[StoreID],Table1[[StoreName]:[Region]])</f>
        <v>StoreB</v>
      </c>
      <c r="I6834" t="str">
        <v>Cairo</v>
      </c>
      <c r="J6834">
        <f>_xlfn.XLOOKUP(A6834,Table2[ProductID],Table2[RepID])</f>
        <v>23</v>
      </c>
      <c r="K6834" t="str">
        <f>_xlfn.XLOOKUP(J6834,Table3[RepID],Table3[RepName])</f>
        <v>Essam</v>
      </c>
    </row>
    <row r="6835" spans="1:11" x14ac:dyDescent="0.35">
      <c r="A6835" s="8">
        <v>3224</v>
      </c>
      <c r="B6835" t="str" cm="1">
        <f t="array" ref="B6835:F6835">_xlfn.XLOOKUP(A6835,Table4[ProductID],Table4[[ProductCode]:[Brand]])</f>
        <v>NK-21259</v>
      </c>
      <c r="C6835" t="str">
        <v>Identical Travel</v>
      </c>
      <c r="D6835" t="str">
        <v>Games</v>
      </c>
      <c r="E6835" t="str">
        <v>Board Game</v>
      </c>
      <c r="F6835" t="str">
        <v>Nilco</v>
      </c>
      <c r="G6835">
        <f>_xlfn.XLOOKUP(A6835,Table2[ProductID],Table2[StoreID])</f>
        <v>5</v>
      </c>
      <c r="H6835" t="str" cm="1">
        <f t="array" ref="H6835:I6835">_xlfn.XLOOKUP(G6835,Table1[StoreID],Table1[[StoreName]:[Region]])</f>
        <v>StoreE</v>
      </c>
      <c r="I6835" t="str">
        <v>Delta</v>
      </c>
      <c r="J6835">
        <f>_xlfn.XLOOKUP(A6835,Table2[ProductID],Table2[RepID])</f>
        <v>34</v>
      </c>
      <c r="K6835" t="str">
        <f>_xlfn.XLOOKUP(J6835,Table3[RepID],Table3[RepName])</f>
        <v>Nora</v>
      </c>
    </row>
    <row r="6836" spans="1:11" x14ac:dyDescent="0.35">
      <c r="A6836" s="8">
        <v>4028</v>
      </c>
      <c r="B6836" t="str" cm="1">
        <f t="array" ref="B6836:F6836">_xlfn.XLOOKUP(A6836,Table4[ProductID],Table4[[ProductCode]:[Brand]])</f>
        <v>FS0003570</v>
      </c>
      <c r="C6836" t="str">
        <v>Topps Match Attax 2022/2023 - Single Pack  Stand (36 pieces)</v>
      </c>
      <c r="D6836" t="str">
        <v>Games</v>
      </c>
      <c r="E6836" t="str">
        <v>Card Game</v>
      </c>
      <c r="F6836" t="str">
        <v>Match Attax</v>
      </c>
      <c r="G6836">
        <f>_xlfn.XLOOKUP(A6836,Table2[ProductID],Table2[StoreID])</f>
        <v>4</v>
      </c>
      <c r="H6836" t="str" cm="1">
        <f t="array" ref="H6836:I6836">_xlfn.XLOOKUP(G6836,Table1[StoreID],Table1[[StoreName]:[Region]])</f>
        <v>StoreD</v>
      </c>
      <c r="I6836" t="str">
        <v>Alex</v>
      </c>
      <c r="J6836">
        <f>_xlfn.XLOOKUP(A6836,Table2[ProductID],Table2[RepID])</f>
        <v>23</v>
      </c>
      <c r="K6836" t="str">
        <f>_xlfn.XLOOKUP(J6836,Table3[RepID],Table3[RepName])</f>
        <v>Essam</v>
      </c>
    </row>
    <row r="6837" spans="1:11" x14ac:dyDescent="0.35">
      <c r="A6837" s="8">
        <v>446</v>
      </c>
      <c r="B6837" t="str" cm="1">
        <f t="array" ref="B6837:F6837">_xlfn.XLOOKUP(A6837,Table4[ProductID],Table4[[ProductCode]:[Brand]])</f>
        <v>YW-26-052</v>
      </c>
      <c r="C6837" t="str">
        <v>Pokémon Card</v>
      </c>
      <c r="D6837" t="str">
        <v>Action Figure</v>
      </c>
      <c r="E6837" t="str">
        <v>Figures</v>
      </c>
      <c r="F6837" t="str">
        <v>Pokémon</v>
      </c>
      <c r="G6837">
        <f>_xlfn.XLOOKUP(A6837,Table2[ProductID],Table2[StoreID])</f>
        <v>4</v>
      </c>
      <c r="H6837" t="str" cm="1">
        <f t="array" ref="H6837:I6837">_xlfn.XLOOKUP(G6837,Table1[StoreID],Table1[[StoreName]:[Region]])</f>
        <v>StoreD</v>
      </c>
      <c r="I6837" t="str">
        <v>Alex</v>
      </c>
      <c r="J6837">
        <f>_xlfn.XLOOKUP(A6837,Table2[ProductID],Table2[RepID])</f>
        <v>23</v>
      </c>
      <c r="K6837" t="str">
        <f>_xlfn.XLOOKUP(J6837,Table3[RepID],Table3[RepName])</f>
        <v>Essam</v>
      </c>
    </row>
    <row r="6838" spans="1:11" x14ac:dyDescent="0.35">
      <c r="A6838" s="8">
        <v>413</v>
      </c>
      <c r="B6838" t="str" cm="1">
        <f t="array" ref="B6838:F6838">_xlfn.XLOOKUP(A6838,Table4[ProductID],Table4[[ProductCode]:[Brand]])</f>
        <v>YW-28-007</v>
      </c>
      <c r="C6838" t="str">
        <v>Frozen Egg Stand 12 pieces</v>
      </c>
      <c r="D6838" t="str">
        <v>Surprise</v>
      </c>
      <c r="E6838" t="str">
        <v>Egg</v>
      </c>
      <c r="F6838" t="str">
        <v>Disney</v>
      </c>
      <c r="G6838">
        <f>_xlfn.XLOOKUP(A6838,Table2[ProductID],Table2[StoreID])</f>
        <v>4</v>
      </c>
      <c r="H6838" t="str" cm="1">
        <f t="array" ref="H6838:I6838">_xlfn.XLOOKUP(G6838,Table1[StoreID],Table1[[StoreName]:[Region]])</f>
        <v>StoreD</v>
      </c>
      <c r="I6838" t="str">
        <v>Alex</v>
      </c>
      <c r="J6838">
        <f>_xlfn.XLOOKUP(A6838,Table2[ProductID],Table2[RepID])</f>
        <v>2</v>
      </c>
      <c r="K6838" t="str">
        <f>_xlfn.XLOOKUP(J6838,Table3[RepID],Table3[RepName])</f>
        <v>Bassem</v>
      </c>
    </row>
    <row r="6839" spans="1:11" x14ac:dyDescent="0.35">
      <c r="A6839" s="8">
        <v>467</v>
      </c>
      <c r="B6839" t="str" cm="1">
        <f t="array" ref="B6839:F6839">_xlfn.XLOOKUP(A6839,Table4[ProductID],Table4[[ProductCode]:[Brand]])</f>
        <v>YW-26-030</v>
      </c>
      <c r="C6839" t="str">
        <v>Pokmeon Card tin box ( stand 6 pcs )</v>
      </c>
      <c r="D6839" t="str">
        <v>Games</v>
      </c>
      <c r="E6839" t="str">
        <v>Card Game</v>
      </c>
      <c r="F6839" t="str">
        <v>Pokémon</v>
      </c>
      <c r="G6839">
        <f>_xlfn.XLOOKUP(A6839,Table2[ProductID],Table2[StoreID])</f>
        <v>4</v>
      </c>
      <c r="H6839" t="str" cm="1">
        <f t="array" ref="H6839:I6839">_xlfn.XLOOKUP(G6839,Table1[StoreID],Table1[[StoreName]:[Region]])</f>
        <v>StoreD</v>
      </c>
      <c r="I6839" t="str">
        <v>Alex</v>
      </c>
      <c r="J6839">
        <f>_xlfn.XLOOKUP(A6839,Table2[ProductID],Table2[RepID])</f>
        <v>2</v>
      </c>
      <c r="K6839" t="str">
        <f>_xlfn.XLOOKUP(J6839,Table3[RepID],Table3[RepName])</f>
        <v>Bassem</v>
      </c>
    </row>
    <row r="6840" spans="1:11" x14ac:dyDescent="0.35">
      <c r="A6840" s="8">
        <v>474</v>
      </c>
      <c r="B6840" t="str" cm="1">
        <f t="array" ref="B6840:F6840">_xlfn.XLOOKUP(A6840,Table4[ProductID],Table4[[ProductCode]:[Brand]])</f>
        <v>YW-26-023</v>
      </c>
      <c r="C6840" t="str">
        <v>Pokémon Ball ( Stand 12 pcs )</v>
      </c>
      <c r="D6840" t="str">
        <v>Surprise</v>
      </c>
      <c r="E6840" t="str">
        <v>Ball</v>
      </c>
      <c r="F6840" t="str">
        <v>Pokémon</v>
      </c>
      <c r="G6840">
        <f>_xlfn.XLOOKUP(A6840,Table2[ProductID],Table2[StoreID])</f>
        <v>4</v>
      </c>
      <c r="H6840" t="str" cm="1">
        <f t="array" ref="H6840:I6840">_xlfn.XLOOKUP(G6840,Table1[StoreID],Table1[[StoreName]:[Region]])</f>
        <v>StoreD</v>
      </c>
      <c r="I6840" t="str">
        <v>Alex</v>
      </c>
      <c r="J6840">
        <f>_xlfn.XLOOKUP(A6840,Table2[ProductID],Table2[RepID])</f>
        <v>23</v>
      </c>
      <c r="K6840" t="str">
        <f>_xlfn.XLOOKUP(J6840,Table3[RepID],Table3[RepName])</f>
        <v>Essam</v>
      </c>
    </row>
    <row r="6841" spans="1:11" x14ac:dyDescent="0.35">
      <c r="A6841" s="8">
        <v>461</v>
      </c>
      <c r="B6841" t="str" cm="1">
        <f t="array" ref="B6841:F6841">_xlfn.XLOOKUP(A6841,Table4[ProductID],Table4[[ProductCode]:[Brand]])</f>
        <v>YW-26-037</v>
      </c>
      <c r="C6841" t="str">
        <v>Pokémon Card tin box</v>
      </c>
      <c r="D6841" t="str">
        <v>Games</v>
      </c>
      <c r="E6841" t="str">
        <v>Card Game</v>
      </c>
      <c r="F6841" t="str">
        <v>Pokémon</v>
      </c>
      <c r="G6841">
        <f>_xlfn.XLOOKUP(A6841,Table2[ProductID],Table2[StoreID])</f>
        <v>4</v>
      </c>
      <c r="H6841" t="str" cm="1">
        <f t="array" ref="H6841:I6841">_xlfn.XLOOKUP(G6841,Table1[StoreID],Table1[[StoreName]:[Region]])</f>
        <v>StoreD</v>
      </c>
      <c r="I6841" t="str">
        <v>Alex</v>
      </c>
      <c r="J6841">
        <f>_xlfn.XLOOKUP(A6841,Table2[ProductID],Table2[RepID])</f>
        <v>33</v>
      </c>
      <c r="K6841" t="str">
        <f>_xlfn.XLOOKUP(J6841,Table3[RepID],Table3[RepName])</f>
        <v>Alaa</v>
      </c>
    </row>
    <row r="6842" spans="1:11" x14ac:dyDescent="0.35">
      <c r="A6842" s="8">
        <v>455</v>
      </c>
      <c r="B6842" t="str" cm="1">
        <f t="array" ref="B6842:F6842">_xlfn.XLOOKUP(A6842,Table4[ProductID],Table4[[ProductCode]:[Brand]])</f>
        <v>YW-26-043</v>
      </c>
      <c r="C6842" t="str">
        <v>Pokémon Box 10 pcs</v>
      </c>
      <c r="D6842" t="str">
        <v>Action Figure</v>
      </c>
      <c r="E6842" t="str">
        <v>Figures</v>
      </c>
      <c r="F6842" t="str">
        <v>Pokémon</v>
      </c>
      <c r="G6842">
        <f>_xlfn.XLOOKUP(A6842,Table2[ProductID],Table2[StoreID])</f>
        <v>4</v>
      </c>
      <c r="H6842" t="str" cm="1">
        <f t="array" ref="H6842:I6842">_xlfn.XLOOKUP(G6842,Table1[StoreID],Table1[[StoreName]:[Region]])</f>
        <v>StoreD</v>
      </c>
      <c r="I6842" t="str">
        <v>Alex</v>
      </c>
      <c r="J6842">
        <f>_xlfn.XLOOKUP(A6842,Table2[ProductID],Table2[RepID])</f>
        <v>33</v>
      </c>
      <c r="K6842" t="str">
        <f>_xlfn.XLOOKUP(J6842,Table3[RepID],Table3[RepName])</f>
        <v>Alaa</v>
      </c>
    </row>
    <row r="6843" spans="1:11" x14ac:dyDescent="0.35">
      <c r="A6843" s="8">
        <v>390</v>
      </c>
      <c r="B6843" t="str" cm="1">
        <f t="array" ref="B6843:F6843">_xlfn.XLOOKUP(A6843,Table4[ProductID],Table4[[ProductCode]:[Brand]])</f>
        <v>YW-28-032</v>
      </c>
      <c r="C6843" t="str">
        <v>Pokémon Album 3D 9PCS in the page</v>
      </c>
      <c r="D6843" t="str">
        <v>Games</v>
      </c>
      <c r="E6843" t="str">
        <v>Card Game</v>
      </c>
      <c r="F6843" t="str">
        <v>Pokémon</v>
      </c>
      <c r="G6843">
        <f>_xlfn.XLOOKUP(A6843,Table2[ProductID],Table2[StoreID])</f>
        <v>4</v>
      </c>
      <c r="H6843" t="str" cm="1">
        <f t="array" ref="H6843:I6843">_xlfn.XLOOKUP(G6843,Table1[StoreID],Table1[[StoreName]:[Region]])</f>
        <v>StoreD</v>
      </c>
      <c r="I6843" t="str">
        <v>Alex</v>
      </c>
      <c r="J6843">
        <f>_xlfn.XLOOKUP(A6843,Table2[ProductID],Table2[RepID])</f>
        <v>2</v>
      </c>
      <c r="K6843" t="str">
        <f>_xlfn.XLOOKUP(J6843,Table3[RepID],Table3[RepName])</f>
        <v>Bassem</v>
      </c>
    </row>
    <row r="6844" spans="1:11" x14ac:dyDescent="0.35">
      <c r="A6844" s="8">
        <v>48</v>
      </c>
      <c r="B6844" t="str" cm="1">
        <f t="array" ref="B6844:F6844">_xlfn.XLOOKUP(A6844,Table4[ProductID],Table4[[ProductCode]:[Brand]])</f>
        <v>ZT-F2168-1</v>
      </c>
      <c r="C6844" t="str">
        <v>Hasbro Peppa Pig Peppa''s Adventures Ice Cream Shop Playset with Accessories</v>
      </c>
      <c r="D6844" t="str">
        <v>Action Figure</v>
      </c>
      <c r="E6844" t="str">
        <v>Set</v>
      </c>
      <c r="F6844" t="str">
        <v>Peppa Pig</v>
      </c>
      <c r="G6844">
        <f>_xlfn.XLOOKUP(A6844,Table2[ProductID],Table2[StoreID])</f>
        <v>1</v>
      </c>
      <c r="H6844" t="str" cm="1">
        <f t="array" ref="H6844:I6844">_xlfn.XLOOKUP(G6844,Table1[StoreID],Table1[[StoreName]:[Region]])</f>
        <v>StoreA</v>
      </c>
      <c r="I6844" t="str">
        <v>Cairo</v>
      </c>
      <c r="J6844">
        <f>_xlfn.XLOOKUP(A6844,Table2[ProductID],Table2[RepID])</f>
        <v>1</v>
      </c>
      <c r="K6844" t="str">
        <f>_xlfn.XLOOKUP(J6844,Table3[RepID],Table3[RepName])</f>
        <v>Ahmed</v>
      </c>
    </row>
    <row r="6845" spans="1:11" x14ac:dyDescent="0.35">
      <c r="A6845" s="8">
        <v>47</v>
      </c>
      <c r="B6845" t="str" cm="1">
        <f t="array" ref="B6845:F6845">_xlfn.XLOOKUP(A6845,Table4[ProductID],Table4[[ProductCode]:[Brand]])</f>
        <v>ZT-F2168-2</v>
      </c>
      <c r="C6845" t="str">
        <v>Hasbro Peppa Pig Peppa''s Adventures Peppa Visits the Vet Fun Playset</v>
      </c>
      <c r="D6845" t="str">
        <v>Action Figure</v>
      </c>
      <c r="E6845" t="str">
        <v>Set</v>
      </c>
      <c r="F6845" t="str">
        <v>Peppa Pig</v>
      </c>
      <c r="G6845">
        <f>_xlfn.XLOOKUP(A6845,Table2[ProductID],Table2[StoreID])</f>
        <v>3</v>
      </c>
      <c r="H6845" t="str" cm="1">
        <f t="array" ref="H6845:I6845">_xlfn.XLOOKUP(G6845,Table1[StoreID],Table1[[StoreName]:[Region]])</f>
        <v>StoreC</v>
      </c>
      <c r="I6845" t="str">
        <v>Alex</v>
      </c>
      <c r="J6845">
        <f>_xlfn.XLOOKUP(A6845,Table2[ProductID],Table2[RepID])</f>
        <v>30</v>
      </c>
      <c r="K6845" t="str">
        <f>_xlfn.XLOOKUP(J6845,Table3[RepID],Table3[RepName])</f>
        <v>Fady</v>
      </c>
    </row>
    <row r="6846" spans="1:11" x14ac:dyDescent="0.35">
      <c r="A6846" s="8">
        <v>44</v>
      </c>
      <c r="B6846" t="str" cm="1">
        <f t="array" ref="B6846:F6846">_xlfn.XLOOKUP(A6846,Table4[ProductID],Table4[[ProductCode]:[Brand]])</f>
        <v>ZT-F2513-1</v>
      </c>
      <c r="C6846" t="str">
        <v>Hasbro Peppa Pig George''s Adventures Bathtime Accessory Set</v>
      </c>
      <c r="D6846" t="str">
        <v>Action Figure</v>
      </c>
      <c r="E6846" t="str">
        <v>Set</v>
      </c>
      <c r="F6846" t="str">
        <v>Peppa Pig</v>
      </c>
      <c r="G6846">
        <f>_xlfn.XLOOKUP(A6846,Table2[ProductID],Table2[StoreID])</f>
        <v>3</v>
      </c>
      <c r="H6846" t="str" cm="1">
        <f t="array" ref="H6846:I6846">_xlfn.XLOOKUP(G6846,Table1[StoreID],Table1[[StoreName]:[Region]])</f>
        <v>StoreC</v>
      </c>
      <c r="I6846" t="str">
        <v>Alex</v>
      </c>
      <c r="J6846">
        <f>_xlfn.XLOOKUP(A6846,Table2[ProductID],Table2[RepID])</f>
        <v>19</v>
      </c>
      <c r="K6846" t="str">
        <f>_xlfn.XLOOKUP(J6846,Table3[RepID],Table3[RepName])</f>
        <v>Omar</v>
      </c>
    </row>
    <row r="6847" spans="1:11" x14ac:dyDescent="0.35">
      <c r="A6847" s="8">
        <v>43</v>
      </c>
      <c r="B6847" t="str" cm="1">
        <f t="array" ref="B6847:F6847">_xlfn.XLOOKUP(A6847,Table4[ProductID],Table4[[ProductCode]:[Brand]])</f>
        <v>ZT-F2513-2</v>
      </c>
      <c r="C6847" t="str">
        <v>Hasbro Peppa Pig Adventures Bedtime with Peppa Accessory Set</v>
      </c>
      <c r="D6847" t="str">
        <v>Action Figure</v>
      </c>
      <c r="E6847" t="str">
        <v>Set</v>
      </c>
      <c r="F6847" t="str">
        <v>Peppa Pig</v>
      </c>
      <c r="G6847">
        <f>_xlfn.XLOOKUP(A6847,Table2[ProductID],Table2[StoreID])</f>
        <v>3</v>
      </c>
      <c r="H6847" t="str" cm="1">
        <f t="array" ref="H6847:I6847">_xlfn.XLOOKUP(G6847,Table1[StoreID],Table1[[StoreName]:[Region]])</f>
        <v>StoreC</v>
      </c>
      <c r="I6847" t="str">
        <v>Alex</v>
      </c>
      <c r="J6847">
        <f>_xlfn.XLOOKUP(A6847,Table2[ProductID],Table2[RepID])</f>
        <v>19</v>
      </c>
      <c r="K6847" t="str">
        <f>_xlfn.XLOOKUP(J6847,Table3[RepID],Table3[RepName])</f>
        <v>Omar</v>
      </c>
    </row>
    <row r="6848" spans="1:11" x14ac:dyDescent="0.35">
      <c r="A6848" s="8">
        <v>42</v>
      </c>
      <c r="B6848" t="str" cm="1">
        <f t="array" ref="B6848:F6848">_xlfn.XLOOKUP(A6848,Table4[ProductID],Table4[[ProductCode]:[Brand]])</f>
        <v>ZT-F2513-3</v>
      </c>
      <c r="C6848" t="str">
        <v>Hasbro Peppa Pig Peppa''s Adventures Tea Time with Peppa Playset</v>
      </c>
      <c r="D6848" t="str">
        <v>Action Figure</v>
      </c>
      <c r="E6848" t="str">
        <v>Set</v>
      </c>
      <c r="F6848" t="str">
        <v>Peppa Pig</v>
      </c>
      <c r="G6848">
        <f>_xlfn.XLOOKUP(A6848,Table2[ProductID],Table2[StoreID])</f>
        <v>3</v>
      </c>
      <c r="H6848" t="str" cm="1">
        <f t="array" ref="H6848:I6848">_xlfn.XLOOKUP(G6848,Table1[StoreID],Table1[[StoreName]:[Region]])</f>
        <v>StoreC</v>
      </c>
      <c r="I6848" t="str">
        <v>Alex</v>
      </c>
      <c r="J6848">
        <f>_xlfn.XLOOKUP(A6848,Table2[ProductID],Table2[RepID])</f>
        <v>19</v>
      </c>
      <c r="K6848" t="str">
        <f>_xlfn.XLOOKUP(J6848,Table3[RepID],Table3[RepName])</f>
        <v>Omar</v>
      </c>
    </row>
    <row r="6849" spans="1:11" x14ac:dyDescent="0.35">
      <c r="A6849" s="8">
        <v>386</v>
      </c>
      <c r="B6849" t="str" cm="1">
        <f t="array" ref="B6849:F6849">_xlfn.XLOOKUP(A6849,Table4[ProductID],Table4[[ProductCode]:[Brand]])</f>
        <v>YW-28-036</v>
      </c>
      <c r="C6849" t="str">
        <v>Pokémon Card 30 Card</v>
      </c>
      <c r="D6849" t="str">
        <v>Games</v>
      </c>
      <c r="E6849" t="str">
        <v>Card Game</v>
      </c>
      <c r="F6849" t="str">
        <v>Pokémon</v>
      </c>
      <c r="G6849">
        <f>_xlfn.XLOOKUP(A6849,Table2[ProductID],Table2[StoreID])</f>
        <v>4</v>
      </c>
      <c r="H6849" t="str" cm="1">
        <f t="array" ref="H6849:I6849">_xlfn.XLOOKUP(G6849,Table1[StoreID],Table1[[StoreName]:[Region]])</f>
        <v>StoreD</v>
      </c>
      <c r="I6849" t="str">
        <v>Alex</v>
      </c>
      <c r="J6849">
        <f>_xlfn.XLOOKUP(A6849,Table2[ProductID],Table2[RepID])</f>
        <v>2</v>
      </c>
      <c r="K6849" t="str">
        <f>_xlfn.XLOOKUP(J6849,Table3[RepID],Table3[RepName])</f>
        <v>Bassem</v>
      </c>
    </row>
    <row r="6850" spans="1:11" x14ac:dyDescent="0.35">
      <c r="A6850" s="8">
        <v>4084</v>
      </c>
      <c r="B6850" t="str" cm="1">
        <f t="array" ref="B6850:F6850">_xlfn.XLOOKUP(A6850,Table4[ProductID],Table4[[ProductCode]:[Brand]])</f>
        <v>DOH-SH-5280</v>
      </c>
      <c r="C6850" t="str">
        <v>Bingo Dough Can 56gm - Yellow</v>
      </c>
      <c r="D6850" t="str">
        <v>Clay</v>
      </c>
      <c r="E6850" t="str">
        <v>Dough</v>
      </c>
      <c r="F6850" t="str">
        <v>Bingo Dough</v>
      </c>
      <c r="G6850">
        <f>_xlfn.XLOOKUP(A6850,Table2[ProductID],Table2[StoreID])</f>
        <v>4</v>
      </c>
      <c r="H6850" t="str" cm="1">
        <f t="array" ref="H6850:I6850">_xlfn.XLOOKUP(G6850,Table1[StoreID],Table1[[StoreName]:[Region]])</f>
        <v>StoreD</v>
      </c>
      <c r="I6850" t="str">
        <v>Alex</v>
      </c>
      <c r="J6850">
        <f>_xlfn.XLOOKUP(A6850,Table2[ProductID],Table2[RepID])</f>
        <v>33</v>
      </c>
      <c r="K6850" t="str">
        <f>_xlfn.XLOOKUP(J6850,Table3[RepID],Table3[RepName])</f>
        <v>Alaa</v>
      </c>
    </row>
    <row r="6851" spans="1:11" x14ac:dyDescent="0.35">
      <c r="A6851" s="8">
        <v>3658</v>
      </c>
      <c r="B6851" t="str" cm="1">
        <f t="array" ref="B6851:F6851">_xlfn.XLOOKUP(A6851,Table4[ProductID],Table4[[ProductCode]:[Brand]])</f>
        <v>LA-BD30267Z</v>
      </c>
      <c r="C6851" t="str">
        <v>Our Generation - DELUXE RIDING OUTFIT</v>
      </c>
      <c r="D6851" t="str">
        <v>Dolls &amp; Accessories</v>
      </c>
      <c r="E6851" t="str">
        <v>Doll Accessories</v>
      </c>
      <c r="F6851" t="str">
        <v>Our Generation</v>
      </c>
      <c r="G6851">
        <f>_xlfn.XLOOKUP(A6851,Table2[ProductID],Table2[StoreID])</f>
        <v>1</v>
      </c>
      <c r="H6851" t="str" cm="1">
        <f t="array" ref="H6851:I6851">_xlfn.XLOOKUP(G6851,Table1[StoreID],Table1[[StoreName]:[Region]])</f>
        <v>StoreA</v>
      </c>
      <c r="I6851" t="str">
        <v>Cairo</v>
      </c>
      <c r="J6851">
        <f>_xlfn.XLOOKUP(A6851,Table2[ProductID],Table2[RepID])</f>
        <v>1</v>
      </c>
      <c r="K6851" t="str">
        <f>_xlfn.XLOOKUP(J6851,Table3[RepID],Table3[RepName])</f>
        <v>Ahmed</v>
      </c>
    </row>
    <row r="6852" spans="1:11" x14ac:dyDescent="0.35">
      <c r="A6852" s="8">
        <v>686</v>
      </c>
      <c r="B6852" t="str" cm="1">
        <f t="array" ref="B6852:F6852">_xlfn.XLOOKUP(A6852,Table4[ProductID],Table4[[ProductCode]:[Brand]])</f>
        <v>TH-LIT-654817</v>
      </c>
      <c r="C6852" t="str">
        <v>Little Tikes My Real Jam- Keyboard</v>
      </c>
      <c r="D6852" t="str">
        <v>Music</v>
      </c>
      <c r="E6852" t="str">
        <v>Keyboard</v>
      </c>
      <c r="F6852" t="str">
        <v>Little Tikes</v>
      </c>
      <c r="G6852">
        <f>_xlfn.XLOOKUP(A6852,Table2[ProductID],Table2[StoreID])</f>
        <v>4</v>
      </c>
      <c r="H6852" t="str" cm="1">
        <f t="array" ref="H6852:I6852">_xlfn.XLOOKUP(G6852,Table1[StoreID],Table1[[StoreName]:[Region]])</f>
        <v>StoreD</v>
      </c>
      <c r="I6852" t="str">
        <v>Alex</v>
      </c>
      <c r="J6852">
        <f>_xlfn.XLOOKUP(A6852,Table2[ProductID],Table2[RepID])</f>
        <v>23</v>
      </c>
      <c r="K6852" t="str">
        <f>_xlfn.XLOOKUP(J6852,Table3[RepID],Table3[RepName])</f>
        <v>Essam</v>
      </c>
    </row>
    <row r="6853" spans="1:11" x14ac:dyDescent="0.35">
      <c r="A6853" s="8">
        <v>245</v>
      </c>
      <c r="B6853" t="str" cm="1">
        <f t="array" ref="B6853:F6853">_xlfn.XLOOKUP(A6853,Table4[ProductID],Table4[[ProductCode]:[Brand]])</f>
        <v>ZT-10445</v>
      </c>
      <c r="C6853" t="str">
        <v>PuzzleFairytale Santorini</v>
      </c>
      <c r="D6853" t="str">
        <v>Education &amp; Learning</v>
      </c>
      <c r="E6853" t="str">
        <v>Puzzle</v>
      </c>
      <c r="F6853" t="str">
        <v>Trefl</v>
      </c>
      <c r="G6853">
        <f>_xlfn.XLOOKUP(A6853,Table2[ProductID],Table2[StoreID])</f>
        <v>1</v>
      </c>
      <c r="H6853" t="str" cm="1">
        <f t="array" ref="H6853:I6853">_xlfn.XLOOKUP(G6853,Table1[StoreID],Table1[[StoreName]:[Region]])</f>
        <v>StoreA</v>
      </c>
      <c r="I6853" t="str">
        <v>Cairo</v>
      </c>
      <c r="J6853">
        <f>_xlfn.XLOOKUP(A6853,Table2[ProductID],Table2[RepID])</f>
        <v>14</v>
      </c>
      <c r="K6853" t="str">
        <f>_xlfn.XLOOKUP(J6853,Table3[RepID],Table3[RepName])</f>
        <v>Mariam</v>
      </c>
    </row>
    <row r="6854" spans="1:11" x14ac:dyDescent="0.35">
      <c r="A6854" s="8">
        <v>240</v>
      </c>
      <c r="B6854" t="str" cm="1">
        <f t="array" ref="B6854:F6854">_xlfn.XLOOKUP(A6854,Table4[ProductID],Table4[[ProductCode]:[Brand]])</f>
        <v>ZT-10466</v>
      </c>
      <c r="C6854" t="str">
        <v>PuzzleBlue bouquet</v>
      </c>
      <c r="D6854" t="str">
        <v>Education &amp; Learning</v>
      </c>
      <c r="E6854" t="str">
        <v>Puzzle</v>
      </c>
      <c r="F6854" t="str">
        <v>Trefl</v>
      </c>
      <c r="G6854">
        <f>_xlfn.XLOOKUP(A6854,Table2[ProductID],Table2[StoreID])</f>
        <v>1</v>
      </c>
      <c r="H6854" t="str" cm="1">
        <f t="array" ref="H6854:I6854">_xlfn.XLOOKUP(G6854,Table1[StoreID],Table1[[StoreName]:[Region]])</f>
        <v>StoreA</v>
      </c>
      <c r="I6854" t="str">
        <v>Cairo</v>
      </c>
      <c r="J6854">
        <f>_xlfn.XLOOKUP(A6854,Table2[ProductID],Table2[RepID])</f>
        <v>10</v>
      </c>
      <c r="K6854" t="str">
        <f>_xlfn.XLOOKUP(J6854,Table3[RepID],Table3[RepName])</f>
        <v>Asya</v>
      </c>
    </row>
    <row r="6855" spans="1:11" x14ac:dyDescent="0.35">
      <c r="A6855" s="8">
        <v>11</v>
      </c>
      <c r="B6855" t="str" cm="1">
        <f t="array" ref="B6855:F6855">_xlfn.XLOOKUP(A6855,Table4[ProductID],Table4[[ProductCode]:[Brand]])</f>
        <v>ZUR-9259</v>
      </c>
      <c r="C6855" t="str">
        <v>Zuru Rainbocorns KitTYcorn Magic Glowing 10 Surprises  S1 -CDU6PCS</v>
      </c>
      <c r="D6855" t="str">
        <v>Surprise</v>
      </c>
      <c r="E6855" t="str">
        <v>Egg</v>
      </c>
      <c r="F6855" t="str">
        <v>Rainbocorns</v>
      </c>
      <c r="G6855">
        <f>_xlfn.XLOOKUP(A6855,Table2[ProductID],Table2[StoreID])</f>
        <v>4</v>
      </c>
      <c r="H6855" t="str" cm="1">
        <f t="array" ref="H6855:I6855">_xlfn.XLOOKUP(G6855,Table1[StoreID],Table1[[StoreName]:[Region]])</f>
        <v>StoreD</v>
      </c>
      <c r="I6855" t="str">
        <v>Alex</v>
      </c>
      <c r="J6855">
        <f>_xlfn.XLOOKUP(A6855,Table2[ProductID],Table2[RepID])</f>
        <v>2</v>
      </c>
      <c r="K6855" t="str">
        <f>_xlfn.XLOOKUP(J6855,Table3[RepID],Table3[RepName])</f>
        <v>Bassem</v>
      </c>
    </row>
    <row r="6856" spans="1:11" x14ac:dyDescent="0.35">
      <c r="A6856" s="8">
        <v>2769</v>
      </c>
      <c r="B6856" t="str" cm="1">
        <f t="array" ref="B6856:F6856">_xlfn.XLOOKUP(A6856,Table4[ProductID],Table4[[ProductCode]:[Brand]])</f>
        <v>RSH-OFG253</v>
      </c>
      <c r="C6856" t="str">
        <v>Canal Toys - Style 4 Ever Fashion Designer Portfolio</v>
      </c>
      <c r="D6856" t="str">
        <v>Education &amp; Learning</v>
      </c>
      <c r="E6856" t="str">
        <v>Art &amp; Craft</v>
      </c>
      <c r="F6856" t="str">
        <v>Style 4 Ever</v>
      </c>
      <c r="G6856">
        <f>_xlfn.XLOOKUP(A6856,Table2[ProductID],Table2[StoreID])</f>
        <v>4</v>
      </c>
      <c r="H6856" t="str" cm="1">
        <f t="array" ref="H6856:I6856">_xlfn.XLOOKUP(G6856,Table1[StoreID],Table1[[StoreName]:[Region]])</f>
        <v>StoreD</v>
      </c>
      <c r="I6856" t="str">
        <v>Alex</v>
      </c>
      <c r="J6856">
        <f>_xlfn.XLOOKUP(A6856,Table2[ProductID],Table2[RepID])</f>
        <v>33</v>
      </c>
      <c r="K6856" t="str">
        <f>_xlfn.XLOOKUP(J6856,Table3[RepID],Table3[RepName])</f>
        <v>Alaa</v>
      </c>
    </row>
    <row r="6857" spans="1:11" x14ac:dyDescent="0.35">
      <c r="A6857" s="8">
        <v>11</v>
      </c>
      <c r="B6857" t="str" cm="1">
        <f t="array" ref="B6857:F6857">_xlfn.XLOOKUP(A6857,Table4[ProductID],Table4[[ProductCode]:[Brand]])</f>
        <v>ZUR-9259</v>
      </c>
      <c r="C6857" t="str">
        <v>Zuru Rainbocorns KitTYcorn Magic Glowing 10 Surprises  S1 -CDU6PCS</v>
      </c>
      <c r="D6857" t="str">
        <v>Surprise</v>
      </c>
      <c r="E6857" t="str">
        <v>Egg</v>
      </c>
      <c r="F6857" t="str">
        <v>Rainbocorns</v>
      </c>
      <c r="G6857">
        <f>_xlfn.XLOOKUP(A6857,Table2[ProductID],Table2[StoreID])</f>
        <v>4</v>
      </c>
      <c r="H6857" t="str" cm="1">
        <f t="array" ref="H6857:I6857">_xlfn.XLOOKUP(G6857,Table1[StoreID],Table1[[StoreName]:[Region]])</f>
        <v>StoreD</v>
      </c>
      <c r="I6857" t="str">
        <v>Alex</v>
      </c>
      <c r="J6857">
        <f>_xlfn.XLOOKUP(A6857,Table2[ProductID],Table2[RepID])</f>
        <v>2</v>
      </c>
      <c r="K6857" t="str">
        <f>_xlfn.XLOOKUP(J6857,Table3[RepID],Table3[RepName])</f>
        <v>Bassem</v>
      </c>
    </row>
    <row r="6858" spans="1:11" x14ac:dyDescent="0.35">
      <c r="A6858" s="8">
        <v>4090</v>
      </c>
      <c r="B6858" t="str" cm="1">
        <f t="array" ref="B6858:F6858">_xlfn.XLOOKUP(A6858,Table4[ProductID],Table4[[ProductCode]:[Brand]])</f>
        <v>DOH-SH-3664</v>
      </c>
      <c r="C6858" t="str">
        <v>Bingo Dough 10 Mini Can</v>
      </c>
      <c r="D6858" t="str">
        <v>Clay</v>
      </c>
      <c r="E6858" t="str">
        <v>Dough</v>
      </c>
      <c r="F6858" t="str">
        <v>Bingo Dough</v>
      </c>
      <c r="G6858">
        <f>_xlfn.XLOOKUP(A6858,Table2[ProductID],Table2[StoreID])</f>
        <v>4</v>
      </c>
      <c r="H6858" t="str" cm="1">
        <f t="array" ref="H6858:I6858">_xlfn.XLOOKUP(G6858,Table1[StoreID],Table1[[StoreName]:[Region]])</f>
        <v>StoreD</v>
      </c>
      <c r="I6858" t="str">
        <v>Alex</v>
      </c>
      <c r="J6858">
        <f>_xlfn.XLOOKUP(A6858,Table2[ProductID],Table2[RepID])</f>
        <v>33</v>
      </c>
      <c r="K6858" t="str">
        <f>_xlfn.XLOOKUP(J6858,Table3[RepID],Table3[RepName])</f>
        <v>Alaa</v>
      </c>
    </row>
    <row r="6859" spans="1:11" x14ac:dyDescent="0.35">
      <c r="A6859" s="8">
        <v>16</v>
      </c>
      <c r="B6859" t="str" cm="1">
        <f t="array" ref="B6859:F6859">_xlfn.XLOOKUP(A6859,Table4[ProductID],Table4[[ProductCode]:[Brand]])</f>
        <v>ZUR-7486</v>
      </c>
      <c r="C6859" t="str">
        <v>Zuru Smasher Mini Egg Dino S5 Over 10 Surprises Cdu6Pcs</v>
      </c>
      <c r="D6859" t="str">
        <v>Surprise</v>
      </c>
      <c r="E6859" t="str">
        <v>Egg</v>
      </c>
      <c r="F6859" t="str">
        <v>Smashers</v>
      </c>
      <c r="G6859">
        <f>_xlfn.XLOOKUP(A6859,Table2[ProductID],Table2[StoreID])</f>
        <v>2</v>
      </c>
      <c r="H6859" t="str" cm="1">
        <f t="array" ref="H6859:I6859">_xlfn.XLOOKUP(G6859,Table1[StoreID],Table1[[StoreName]:[Region]])</f>
        <v>StoreB</v>
      </c>
      <c r="I6859" t="str">
        <v>Cairo</v>
      </c>
      <c r="J6859">
        <f>_xlfn.XLOOKUP(A6859,Table2[ProductID],Table2[RepID])</f>
        <v>24</v>
      </c>
      <c r="K6859" t="str">
        <f>_xlfn.XLOOKUP(J6859,Table3[RepID],Table3[RepName])</f>
        <v>Farida</v>
      </c>
    </row>
    <row r="6860" spans="1:11" x14ac:dyDescent="0.35">
      <c r="A6860" s="8">
        <v>463</v>
      </c>
      <c r="B6860" t="str" cm="1">
        <f t="array" ref="B6860:F6860">_xlfn.XLOOKUP(A6860,Table4[ProductID],Table4[[ProductCode]:[Brand]])</f>
        <v>YW-26-035</v>
      </c>
      <c r="C6860" t="str">
        <v>Pokémon Card ( Stand 8 pcs )</v>
      </c>
      <c r="D6860" t="str">
        <v>Games</v>
      </c>
      <c r="E6860" t="str">
        <v>Card Game</v>
      </c>
      <c r="F6860" t="str">
        <v>Pokémon</v>
      </c>
      <c r="G6860">
        <f>_xlfn.XLOOKUP(A6860,Table2[ProductID],Table2[StoreID])</f>
        <v>4</v>
      </c>
      <c r="H6860" t="str" cm="1">
        <f t="array" ref="H6860:I6860">_xlfn.XLOOKUP(G6860,Table1[StoreID],Table1[[StoreName]:[Region]])</f>
        <v>StoreD</v>
      </c>
      <c r="I6860" t="str">
        <v>Alex</v>
      </c>
      <c r="J6860">
        <f>_xlfn.XLOOKUP(A6860,Table2[ProductID],Table2[RepID])</f>
        <v>33</v>
      </c>
      <c r="K6860" t="str">
        <f>_xlfn.XLOOKUP(J6860,Table3[RepID],Table3[RepName])</f>
        <v>Alaa</v>
      </c>
    </row>
    <row r="6861" spans="1:11" x14ac:dyDescent="0.35">
      <c r="A6861" s="8">
        <v>460</v>
      </c>
      <c r="B6861" t="str" cm="1">
        <f t="array" ref="B6861:F6861">_xlfn.XLOOKUP(A6861,Table4[ProductID],Table4[[ProductCode]:[Brand]])</f>
        <v>YW-26-038</v>
      </c>
      <c r="C6861" t="str">
        <v>Pokémon Card tin box</v>
      </c>
      <c r="D6861" t="str">
        <v>Games</v>
      </c>
      <c r="E6861" t="str">
        <v>Card Game</v>
      </c>
      <c r="F6861" t="str">
        <v>Pokémon</v>
      </c>
      <c r="G6861">
        <f>_xlfn.XLOOKUP(A6861,Table2[ProductID],Table2[StoreID])</f>
        <v>4</v>
      </c>
      <c r="H6861" t="str" cm="1">
        <f t="array" ref="H6861:I6861">_xlfn.XLOOKUP(G6861,Table1[StoreID],Table1[[StoreName]:[Region]])</f>
        <v>StoreD</v>
      </c>
      <c r="I6861" t="str">
        <v>Alex</v>
      </c>
      <c r="J6861">
        <f>_xlfn.XLOOKUP(A6861,Table2[ProductID],Table2[RepID])</f>
        <v>23</v>
      </c>
      <c r="K6861" t="str">
        <f>_xlfn.XLOOKUP(J6861,Table3[RepID],Table3[RepName])</f>
        <v>Essam</v>
      </c>
    </row>
    <row r="6862" spans="1:11" x14ac:dyDescent="0.35">
      <c r="A6862" s="8">
        <v>467</v>
      </c>
      <c r="B6862" t="str" cm="1">
        <f t="array" ref="B6862:F6862">_xlfn.XLOOKUP(A6862,Table4[ProductID],Table4[[ProductCode]:[Brand]])</f>
        <v>YW-26-030</v>
      </c>
      <c r="C6862" t="str">
        <v>Pokmeon Card tin box ( stand 6 pcs )</v>
      </c>
      <c r="D6862" t="str">
        <v>Games</v>
      </c>
      <c r="E6862" t="str">
        <v>Card Game</v>
      </c>
      <c r="F6862" t="str">
        <v>Pokémon</v>
      </c>
      <c r="G6862">
        <f>_xlfn.XLOOKUP(A6862,Table2[ProductID],Table2[StoreID])</f>
        <v>4</v>
      </c>
      <c r="H6862" t="str" cm="1">
        <f t="array" ref="H6862:I6862">_xlfn.XLOOKUP(G6862,Table1[StoreID],Table1[[StoreName]:[Region]])</f>
        <v>StoreD</v>
      </c>
      <c r="I6862" t="str">
        <v>Alex</v>
      </c>
      <c r="J6862">
        <f>_xlfn.XLOOKUP(A6862,Table2[ProductID],Table2[RepID])</f>
        <v>2</v>
      </c>
      <c r="K6862" t="str">
        <f>_xlfn.XLOOKUP(J6862,Table3[RepID],Table3[RepName])</f>
        <v>Bassem</v>
      </c>
    </row>
    <row r="6863" spans="1:11" x14ac:dyDescent="0.35">
      <c r="A6863" s="8">
        <v>467</v>
      </c>
      <c r="B6863" t="str" cm="1">
        <f t="array" ref="B6863:F6863">_xlfn.XLOOKUP(A6863,Table4[ProductID],Table4[[ProductCode]:[Brand]])</f>
        <v>YW-26-030</v>
      </c>
      <c r="C6863" t="str">
        <v>Pokmeon Card tin box ( stand 6 pcs )</v>
      </c>
      <c r="D6863" t="str">
        <v>Games</v>
      </c>
      <c r="E6863" t="str">
        <v>Card Game</v>
      </c>
      <c r="F6863" t="str">
        <v>Pokémon</v>
      </c>
      <c r="G6863">
        <f>_xlfn.XLOOKUP(A6863,Table2[ProductID],Table2[StoreID])</f>
        <v>4</v>
      </c>
      <c r="H6863" t="str" cm="1">
        <f t="array" ref="H6863:I6863">_xlfn.XLOOKUP(G6863,Table1[StoreID],Table1[[StoreName]:[Region]])</f>
        <v>StoreD</v>
      </c>
      <c r="I6863" t="str">
        <v>Alex</v>
      </c>
      <c r="J6863">
        <f>_xlfn.XLOOKUP(A6863,Table2[ProductID],Table2[RepID])</f>
        <v>2</v>
      </c>
      <c r="K6863" t="str">
        <f>_xlfn.XLOOKUP(J6863,Table3[RepID],Table3[RepName])</f>
        <v>Bassem</v>
      </c>
    </row>
    <row r="6864" spans="1:11" x14ac:dyDescent="0.35">
      <c r="A6864" s="8">
        <v>386</v>
      </c>
      <c r="B6864" t="str" cm="1">
        <f t="array" ref="B6864:F6864">_xlfn.XLOOKUP(A6864,Table4[ProductID],Table4[[ProductCode]:[Brand]])</f>
        <v>YW-28-036</v>
      </c>
      <c r="C6864" t="str">
        <v>Pokémon Card 30 Card</v>
      </c>
      <c r="D6864" t="str">
        <v>Games</v>
      </c>
      <c r="E6864" t="str">
        <v>Card Game</v>
      </c>
      <c r="F6864" t="str">
        <v>Pokémon</v>
      </c>
      <c r="G6864">
        <f>_xlfn.XLOOKUP(A6864,Table2[ProductID],Table2[StoreID])</f>
        <v>4</v>
      </c>
      <c r="H6864" t="str" cm="1">
        <f t="array" ref="H6864:I6864">_xlfn.XLOOKUP(G6864,Table1[StoreID],Table1[[StoreName]:[Region]])</f>
        <v>StoreD</v>
      </c>
      <c r="I6864" t="str">
        <v>Alex</v>
      </c>
      <c r="J6864">
        <f>_xlfn.XLOOKUP(A6864,Table2[ProductID],Table2[RepID])</f>
        <v>2</v>
      </c>
      <c r="K6864" t="str">
        <f>_xlfn.XLOOKUP(J6864,Table3[RepID],Table3[RepName])</f>
        <v>Bassem</v>
      </c>
    </row>
    <row r="6865" spans="1:11" x14ac:dyDescent="0.35">
      <c r="A6865" s="8">
        <v>46</v>
      </c>
      <c r="B6865" t="str" cm="1">
        <f t="array" ref="B6865:F6865">_xlfn.XLOOKUP(A6865,Table4[ProductID],Table4[[ProductCode]:[Brand]])</f>
        <v>ZT-F2475</v>
      </c>
      <c r="C6865" t="str">
        <v>Hasbro Nerf RAPTOR SLASH</v>
      </c>
      <c r="D6865" t="str">
        <v>Guns</v>
      </c>
      <c r="E6865" t="str">
        <v>Gun</v>
      </c>
      <c r="F6865" t="str">
        <v>Nerf</v>
      </c>
      <c r="G6865">
        <f>_xlfn.XLOOKUP(A6865,Table2[ProductID],Table2[StoreID])</f>
        <v>1</v>
      </c>
      <c r="H6865" t="str" cm="1">
        <f t="array" ref="H6865:I6865">_xlfn.XLOOKUP(G6865,Table1[StoreID],Table1[[StoreName]:[Region]])</f>
        <v>StoreA</v>
      </c>
      <c r="I6865" t="str">
        <v>Cairo</v>
      </c>
      <c r="J6865">
        <f>_xlfn.XLOOKUP(A6865,Table2[ProductID],Table2[RepID])</f>
        <v>10</v>
      </c>
      <c r="K6865" t="str">
        <f>_xlfn.XLOOKUP(J6865,Table3[RepID],Table3[RepName])</f>
        <v>Asya</v>
      </c>
    </row>
    <row r="6866" spans="1:11" x14ac:dyDescent="0.35">
      <c r="A6866" s="8">
        <v>4076</v>
      </c>
      <c r="B6866" t="str" cm="1">
        <f t="array" ref="B6866:F6866">_xlfn.XLOOKUP(A6866,Table4[ProductID],Table4[[ProductCode]:[Brand]])</f>
        <v>E92 BP-6</v>
      </c>
      <c r="C6866" t="str">
        <v>Energizer Remote Card 4+2 AAA Promo</v>
      </c>
      <c r="D6866" t="str">
        <v>Add-ons</v>
      </c>
      <c r="E6866" t="str">
        <v>Battery</v>
      </c>
      <c r="F6866" t="str">
        <v>Energizer</v>
      </c>
      <c r="G6866">
        <f>_xlfn.XLOOKUP(A6866,Table2[ProductID],Table2[StoreID])</f>
        <v>3</v>
      </c>
      <c r="H6866" t="str" cm="1">
        <f t="array" ref="H6866:I6866">_xlfn.XLOOKUP(G6866,Table1[StoreID],Table1[[StoreName]:[Region]])</f>
        <v>StoreC</v>
      </c>
      <c r="I6866" t="str">
        <v>Alex</v>
      </c>
      <c r="J6866">
        <f>_xlfn.XLOOKUP(A6866,Table2[ProductID],Table2[RepID])</f>
        <v>27</v>
      </c>
      <c r="K6866" t="str">
        <f>_xlfn.XLOOKUP(J6866,Table3[RepID],Table3[RepName])</f>
        <v>Abdallah</v>
      </c>
    </row>
    <row r="6867" spans="1:11" x14ac:dyDescent="0.35">
      <c r="A6867" s="8">
        <v>639</v>
      </c>
      <c r="B6867" t="str" cm="1">
        <f t="array" ref="B6867:F6867">_xlfn.XLOOKUP(A6867,Table4[ProductID],Table4[[ProductCode]:[Brand]])</f>
        <v>XS-36345</v>
      </c>
      <c r="C6867" t="str">
        <v>X-Shot Combo Pack Turbo Fire/Fury 4 And Micro (48Darts)</v>
      </c>
      <c r="D6867" t="str">
        <v>Guns</v>
      </c>
      <c r="E6867" t="str">
        <v>Gun</v>
      </c>
      <c r="F6867" t="str">
        <v>X-Shot</v>
      </c>
      <c r="G6867">
        <f>_xlfn.XLOOKUP(A6867,Table2[ProductID],Table2[StoreID])</f>
        <v>3</v>
      </c>
      <c r="H6867" t="str" cm="1">
        <f t="array" ref="H6867:I6867">_xlfn.XLOOKUP(G6867,Table1[StoreID],Table1[[StoreName]:[Region]])</f>
        <v>StoreC</v>
      </c>
      <c r="I6867" t="str">
        <v>Alex</v>
      </c>
      <c r="J6867">
        <f>_xlfn.XLOOKUP(A6867,Table2[ProductID],Table2[RepID])</f>
        <v>30</v>
      </c>
      <c r="K6867" t="str">
        <f>_xlfn.XLOOKUP(J6867,Table3[RepID],Table3[RepName])</f>
        <v>Fady</v>
      </c>
    </row>
    <row r="6868" spans="1:11" x14ac:dyDescent="0.35">
      <c r="A6868" s="8">
        <v>643</v>
      </c>
      <c r="B6868" t="str" cm="1">
        <f t="array" ref="B6868:F6868">_xlfn.XLOOKUP(A6868,Table4[ProductID],Table4[[ProductCode]:[Brand]])</f>
        <v>XS-3621</v>
      </c>
      <c r="C6868" t="str">
        <v>X-Shot -Excel, Double Micro (3Cans,8Darts)</v>
      </c>
      <c r="D6868" t="str">
        <v>Guns</v>
      </c>
      <c r="E6868" t="str">
        <v>Gun</v>
      </c>
      <c r="F6868" t="str">
        <v>X-Shot</v>
      </c>
      <c r="G6868">
        <f>_xlfn.XLOOKUP(A6868,Table2[ProductID],Table2[StoreID])</f>
        <v>3</v>
      </c>
      <c r="H6868" t="str" cm="1">
        <f t="array" ref="H6868:I6868">_xlfn.XLOOKUP(G6868,Table1[StoreID],Table1[[StoreName]:[Region]])</f>
        <v>StoreC</v>
      </c>
      <c r="I6868" t="str">
        <v>Alex</v>
      </c>
      <c r="J6868">
        <f>_xlfn.XLOOKUP(A6868,Table2[ProductID],Table2[RepID])</f>
        <v>27</v>
      </c>
      <c r="K6868" t="str">
        <f>_xlfn.XLOOKUP(J6868,Table3[RepID],Table3[RepName])</f>
        <v>Abdallah</v>
      </c>
    </row>
    <row r="6869" spans="1:11" x14ac:dyDescent="0.35">
      <c r="A6869" s="8">
        <v>458</v>
      </c>
      <c r="B6869" t="str" cm="1">
        <f t="array" ref="B6869:F6869">_xlfn.XLOOKUP(A6869,Table4[ProductID],Table4[[ProductCode]:[Brand]])</f>
        <v>YW-26-040</v>
      </c>
      <c r="C6869" t="str">
        <v>Pokémon Card tin box</v>
      </c>
      <c r="D6869" t="str">
        <v>Games</v>
      </c>
      <c r="E6869" t="str">
        <v>Card Game</v>
      </c>
      <c r="F6869" t="str">
        <v>Pokémon</v>
      </c>
      <c r="G6869">
        <f>_xlfn.XLOOKUP(A6869,Table2[ProductID],Table2[StoreID])</f>
        <v>4</v>
      </c>
      <c r="H6869" t="str" cm="1">
        <f t="array" ref="H6869:I6869">_xlfn.XLOOKUP(G6869,Table1[StoreID],Table1[[StoreName]:[Region]])</f>
        <v>StoreD</v>
      </c>
      <c r="I6869" t="str">
        <v>Alex</v>
      </c>
      <c r="J6869">
        <f>_xlfn.XLOOKUP(A6869,Table2[ProductID],Table2[RepID])</f>
        <v>23</v>
      </c>
      <c r="K6869" t="str">
        <f>_xlfn.XLOOKUP(J6869,Table3[RepID],Table3[RepName])</f>
        <v>Essam</v>
      </c>
    </row>
    <row r="6870" spans="1:11" x14ac:dyDescent="0.35">
      <c r="A6870" s="8">
        <v>458</v>
      </c>
      <c r="B6870" t="str" cm="1">
        <f t="array" ref="B6870:F6870">_xlfn.XLOOKUP(A6870,Table4[ProductID],Table4[[ProductCode]:[Brand]])</f>
        <v>YW-26-040</v>
      </c>
      <c r="C6870" t="str">
        <v>Pokémon Card tin box</v>
      </c>
      <c r="D6870" t="str">
        <v>Games</v>
      </c>
      <c r="E6870" t="str">
        <v>Card Game</v>
      </c>
      <c r="F6870" t="str">
        <v>Pokémon</v>
      </c>
      <c r="G6870">
        <f>_xlfn.XLOOKUP(A6870,Table2[ProductID],Table2[StoreID])</f>
        <v>4</v>
      </c>
      <c r="H6870" t="str" cm="1">
        <f t="array" ref="H6870:I6870">_xlfn.XLOOKUP(G6870,Table1[StoreID],Table1[[StoreName]:[Region]])</f>
        <v>StoreD</v>
      </c>
      <c r="I6870" t="str">
        <v>Alex</v>
      </c>
      <c r="J6870">
        <f>_xlfn.XLOOKUP(A6870,Table2[ProductID],Table2[RepID])</f>
        <v>23</v>
      </c>
      <c r="K6870" t="str">
        <f>_xlfn.XLOOKUP(J6870,Table3[RepID],Table3[RepName])</f>
        <v>Essam</v>
      </c>
    </row>
    <row r="6871" spans="1:11" x14ac:dyDescent="0.35">
      <c r="A6871" s="8">
        <v>2785</v>
      </c>
      <c r="B6871" t="str" cm="1">
        <f t="array" ref="B6871:F6871">_xlfn.XLOOKUP(A6871,Table4[ProductID],Table4[[ProductCode]:[Brand]])</f>
        <v>RSH-OFG180</v>
      </c>
      <c r="C6871" t="str">
        <v>Canal Toys - Style 4 Ever Lava Lamp DIY</v>
      </c>
      <c r="D6871" t="str">
        <v>Education &amp; Learning</v>
      </c>
      <c r="E6871" t="str">
        <v>Art &amp; Craft</v>
      </c>
      <c r="F6871" t="str">
        <v>Style 4 Ever</v>
      </c>
      <c r="G6871">
        <f>_xlfn.XLOOKUP(A6871,Table2[ProductID],Table2[StoreID])</f>
        <v>4</v>
      </c>
      <c r="H6871" t="str" cm="1">
        <f t="array" ref="H6871:I6871">_xlfn.XLOOKUP(G6871,Table1[StoreID],Table1[[StoreName]:[Region]])</f>
        <v>StoreD</v>
      </c>
      <c r="I6871" t="str">
        <v>Alex</v>
      </c>
      <c r="J6871">
        <f>_xlfn.XLOOKUP(A6871,Table2[ProductID],Table2[RepID])</f>
        <v>33</v>
      </c>
      <c r="K6871" t="str">
        <f>_xlfn.XLOOKUP(J6871,Table3[RepID],Table3[RepName])</f>
        <v>Alaa</v>
      </c>
    </row>
    <row r="6872" spans="1:11" x14ac:dyDescent="0.35">
      <c r="A6872" s="8">
        <v>4086</v>
      </c>
      <c r="B6872" t="str" cm="1">
        <f t="array" ref="B6872:F6872">_xlfn.XLOOKUP(A6872,Table4[ProductID],Table4[[ProductCode]:[Brand]])</f>
        <v>DOH-SH-5278</v>
      </c>
      <c r="C6872" t="str">
        <v>Bingo Dough Can 56gm - Blue</v>
      </c>
      <c r="D6872" t="str">
        <v>Clay</v>
      </c>
      <c r="E6872" t="str">
        <v>Dough</v>
      </c>
      <c r="F6872" t="str">
        <v>Bingo Dough</v>
      </c>
      <c r="G6872">
        <f>_xlfn.XLOOKUP(A6872,Table2[ProductID],Table2[StoreID])</f>
        <v>4</v>
      </c>
      <c r="H6872" t="str" cm="1">
        <f t="array" ref="H6872:I6872">_xlfn.XLOOKUP(G6872,Table1[StoreID],Table1[[StoreName]:[Region]])</f>
        <v>StoreD</v>
      </c>
      <c r="I6872" t="str">
        <v>Alex</v>
      </c>
      <c r="J6872">
        <f>_xlfn.XLOOKUP(A6872,Table2[ProductID],Table2[RepID])</f>
        <v>23</v>
      </c>
      <c r="K6872" t="str">
        <f>_xlfn.XLOOKUP(J6872,Table3[RepID],Table3[RepName])</f>
        <v>Essam</v>
      </c>
    </row>
    <row r="6873" spans="1:11" x14ac:dyDescent="0.35">
      <c r="A6873" s="8">
        <v>4085</v>
      </c>
      <c r="B6873" t="str" cm="1">
        <f t="array" ref="B6873:F6873">_xlfn.XLOOKUP(A6873,Table4[ProductID],Table4[[ProductCode]:[Brand]])</f>
        <v>DOH-SH-5279</v>
      </c>
      <c r="C6873" t="str">
        <v>Bingo Dough Can 56gm - Orange</v>
      </c>
      <c r="D6873" t="str">
        <v>Clay</v>
      </c>
      <c r="E6873" t="str">
        <v>Dough</v>
      </c>
      <c r="F6873" t="str">
        <v>Bingo Dough</v>
      </c>
      <c r="G6873">
        <f>_xlfn.XLOOKUP(A6873,Table2[ProductID],Table2[StoreID])</f>
        <v>4</v>
      </c>
      <c r="H6873" t="str" cm="1">
        <f t="array" ref="H6873:I6873">_xlfn.XLOOKUP(G6873,Table1[StoreID],Table1[[StoreName]:[Region]])</f>
        <v>StoreD</v>
      </c>
      <c r="I6873" t="str">
        <v>Alex</v>
      </c>
      <c r="J6873">
        <f>_xlfn.XLOOKUP(A6873,Table2[ProductID],Table2[RepID])</f>
        <v>33</v>
      </c>
      <c r="K6873" t="str">
        <f>_xlfn.XLOOKUP(J6873,Table3[RepID],Table3[RepName])</f>
        <v>Alaa</v>
      </c>
    </row>
    <row r="6874" spans="1:11" x14ac:dyDescent="0.35">
      <c r="A6874" s="8">
        <v>4089</v>
      </c>
      <c r="B6874" t="str" cm="1">
        <f t="array" ref="B6874:F6874">_xlfn.XLOOKUP(A6874,Table4[ProductID],Table4[[ProductCode]:[Brand]])</f>
        <v>DOH-SH-5275</v>
      </c>
      <c r="C6874" t="str">
        <v>Bingo Dough Can 56gm - Pink</v>
      </c>
      <c r="D6874" t="str">
        <v>Clay</v>
      </c>
      <c r="E6874" t="str">
        <v>Dough</v>
      </c>
      <c r="F6874" t="str">
        <v>Bingo Dough</v>
      </c>
      <c r="G6874">
        <f>_xlfn.XLOOKUP(A6874,Table2[ProductID],Table2[StoreID])</f>
        <v>4</v>
      </c>
      <c r="H6874" t="str" cm="1">
        <f t="array" ref="H6874:I6874">_xlfn.XLOOKUP(G6874,Table1[StoreID],Table1[[StoreName]:[Region]])</f>
        <v>StoreD</v>
      </c>
      <c r="I6874" t="str">
        <v>Alex</v>
      </c>
      <c r="J6874">
        <f>_xlfn.XLOOKUP(A6874,Table2[ProductID],Table2[RepID])</f>
        <v>23</v>
      </c>
      <c r="K6874" t="str">
        <f>_xlfn.XLOOKUP(J6874,Table3[RepID],Table3[RepName])</f>
        <v>Essam</v>
      </c>
    </row>
    <row r="6875" spans="1:11" x14ac:dyDescent="0.35">
      <c r="A6875" s="8">
        <v>4084</v>
      </c>
      <c r="B6875" t="str" cm="1">
        <f t="array" ref="B6875:F6875">_xlfn.XLOOKUP(A6875,Table4[ProductID],Table4[[ProductCode]:[Brand]])</f>
        <v>DOH-SH-5280</v>
      </c>
      <c r="C6875" t="str">
        <v>Bingo Dough Can 56gm - Yellow</v>
      </c>
      <c r="D6875" t="str">
        <v>Clay</v>
      </c>
      <c r="E6875" t="str">
        <v>Dough</v>
      </c>
      <c r="F6875" t="str">
        <v>Bingo Dough</v>
      </c>
      <c r="G6875">
        <f>_xlfn.XLOOKUP(A6875,Table2[ProductID],Table2[StoreID])</f>
        <v>4</v>
      </c>
      <c r="H6875" t="str" cm="1">
        <f t="array" ref="H6875:I6875">_xlfn.XLOOKUP(G6875,Table1[StoreID],Table1[[StoreName]:[Region]])</f>
        <v>StoreD</v>
      </c>
      <c r="I6875" t="str">
        <v>Alex</v>
      </c>
      <c r="J6875">
        <f>_xlfn.XLOOKUP(A6875,Table2[ProductID],Table2[RepID])</f>
        <v>33</v>
      </c>
      <c r="K6875" t="str">
        <f>_xlfn.XLOOKUP(J6875,Table3[RepID],Table3[RepName])</f>
        <v>Alaa</v>
      </c>
    </row>
    <row r="6876" spans="1:11" x14ac:dyDescent="0.35">
      <c r="A6876" s="8">
        <v>4082</v>
      </c>
      <c r="B6876" t="str" cm="1">
        <f t="array" ref="B6876:F6876">_xlfn.XLOOKUP(A6876,Table4[ProductID],Table4[[ProductCode]:[Brand]])</f>
        <v>DOH-SH-5282</v>
      </c>
      <c r="C6876" t="str">
        <v>Bingo Dough Can 56gm - White</v>
      </c>
      <c r="D6876" t="str">
        <v>Clay</v>
      </c>
      <c r="E6876" t="str">
        <v>Dough</v>
      </c>
      <c r="F6876" t="str">
        <v>Bingo Dough</v>
      </c>
      <c r="G6876">
        <f>_xlfn.XLOOKUP(A6876,Table2[ProductID],Table2[StoreID])</f>
        <v>4</v>
      </c>
      <c r="H6876" t="str" cm="1">
        <f t="array" ref="H6876:I6876">_xlfn.XLOOKUP(G6876,Table1[StoreID],Table1[[StoreName]:[Region]])</f>
        <v>StoreD</v>
      </c>
      <c r="I6876" t="str">
        <v>Alex</v>
      </c>
      <c r="J6876">
        <f>_xlfn.XLOOKUP(A6876,Table2[ProductID],Table2[RepID])</f>
        <v>33</v>
      </c>
      <c r="K6876" t="str">
        <f>_xlfn.XLOOKUP(J6876,Table3[RepID],Table3[RepName])</f>
        <v>Alaa</v>
      </c>
    </row>
    <row r="6877" spans="1:11" x14ac:dyDescent="0.35">
      <c r="A6877" s="8">
        <v>2834</v>
      </c>
      <c r="B6877" t="str" cm="1">
        <f t="array" ref="B6877:F6877">_xlfn.XLOOKUP(A6877,Table4[ProductID],Table4[[ProductCode]:[Brand]])</f>
        <v>RSH-41276</v>
      </c>
      <c r="C6877" t="str">
        <v>Moose - Goo Jit Zu Galaxy Blast Hero - Blazagon</v>
      </c>
      <c r="D6877" t="str">
        <v>Action Figure</v>
      </c>
      <c r="E6877" t="str">
        <v>Figures</v>
      </c>
      <c r="F6877" t="str">
        <v>Goo Jit Zu</v>
      </c>
      <c r="G6877">
        <f>_xlfn.XLOOKUP(A6877,Table2[ProductID],Table2[StoreID])</f>
        <v>4</v>
      </c>
      <c r="H6877" t="str" cm="1">
        <f t="array" ref="H6877:I6877">_xlfn.XLOOKUP(G6877,Table1[StoreID],Table1[[StoreName]:[Region]])</f>
        <v>StoreD</v>
      </c>
      <c r="I6877" t="str">
        <v>Alex</v>
      </c>
      <c r="J6877">
        <f>_xlfn.XLOOKUP(A6877,Table2[ProductID],Table2[RepID])</f>
        <v>33</v>
      </c>
      <c r="K6877" t="str">
        <f>_xlfn.XLOOKUP(J6877,Table3[RepID],Table3[RepName])</f>
        <v>Alaa</v>
      </c>
    </row>
    <row r="6878" spans="1:11" x14ac:dyDescent="0.35">
      <c r="A6878" s="8">
        <v>476</v>
      </c>
      <c r="B6878" t="str" cm="1">
        <f t="array" ref="B6878:F6878">_xlfn.XLOOKUP(A6878,Table4[ProductID],Table4[[ProductCode]:[Brand]])</f>
        <v>YW-26-021</v>
      </c>
      <c r="C6878" t="str">
        <v>Pockemon Bag ( Stand 24 pcs )</v>
      </c>
      <c r="D6878" t="str">
        <v>Games</v>
      </c>
      <c r="E6878" t="str">
        <v>Card Game</v>
      </c>
      <c r="F6878" t="str">
        <v>Pokémon</v>
      </c>
      <c r="G6878">
        <f>_xlfn.XLOOKUP(A6878,Table2[ProductID],Table2[StoreID])</f>
        <v>4</v>
      </c>
      <c r="H6878" t="str" cm="1">
        <f t="array" ref="H6878:I6878">_xlfn.XLOOKUP(G6878,Table1[StoreID],Table1[[StoreName]:[Region]])</f>
        <v>StoreD</v>
      </c>
      <c r="I6878" t="str">
        <v>Alex</v>
      </c>
      <c r="J6878">
        <f>_xlfn.XLOOKUP(A6878,Table2[ProductID],Table2[RepID])</f>
        <v>23</v>
      </c>
      <c r="K6878" t="str">
        <f>_xlfn.XLOOKUP(J6878,Table3[RepID],Table3[RepName])</f>
        <v>Essam</v>
      </c>
    </row>
    <row r="6879" spans="1:11" x14ac:dyDescent="0.35">
      <c r="A6879" s="8">
        <v>474</v>
      </c>
      <c r="B6879" t="str" cm="1">
        <f t="array" ref="B6879:F6879">_xlfn.XLOOKUP(A6879,Table4[ProductID],Table4[[ProductCode]:[Brand]])</f>
        <v>YW-26-023</v>
      </c>
      <c r="C6879" t="str">
        <v>Pokémon Ball ( Stand 12 pcs )</v>
      </c>
      <c r="D6879" t="str">
        <v>Surprise</v>
      </c>
      <c r="E6879" t="str">
        <v>Ball</v>
      </c>
      <c r="F6879" t="str">
        <v>Pokémon</v>
      </c>
      <c r="G6879">
        <f>_xlfn.XLOOKUP(A6879,Table2[ProductID],Table2[StoreID])</f>
        <v>4</v>
      </c>
      <c r="H6879" t="str" cm="1">
        <f t="array" ref="H6879:I6879">_xlfn.XLOOKUP(G6879,Table1[StoreID],Table1[[StoreName]:[Region]])</f>
        <v>StoreD</v>
      </c>
      <c r="I6879" t="str">
        <v>Alex</v>
      </c>
      <c r="J6879">
        <f>_xlfn.XLOOKUP(A6879,Table2[ProductID],Table2[RepID])</f>
        <v>23</v>
      </c>
      <c r="K6879" t="str">
        <f>_xlfn.XLOOKUP(J6879,Table3[RepID],Table3[RepName])</f>
        <v>Essam</v>
      </c>
    </row>
    <row r="6880" spans="1:11" x14ac:dyDescent="0.35">
      <c r="A6880" s="8">
        <v>472</v>
      </c>
      <c r="B6880" t="str" cm="1">
        <f t="array" ref="B6880:F6880">_xlfn.XLOOKUP(A6880,Table4[ProductID],Table4[[ProductCode]:[Brand]])</f>
        <v>YW-26-025</v>
      </c>
      <c r="C6880" t="str">
        <v>Beyblade</v>
      </c>
      <c r="D6880" t="str">
        <v>Games</v>
      </c>
      <c r="E6880" t="str">
        <v>Top &amp; Battle</v>
      </c>
      <c r="F6880" t="str">
        <v>Beyblade</v>
      </c>
      <c r="G6880">
        <f>_xlfn.XLOOKUP(A6880,Table2[ProductID],Table2[StoreID])</f>
        <v>4</v>
      </c>
      <c r="H6880" t="str" cm="1">
        <f t="array" ref="H6880:I6880">_xlfn.XLOOKUP(G6880,Table1[StoreID],Table1[[StoreName]:[Region]])</f>
        <v>StoreD</v>
      </c>
      <c r="I6880" t="str">
        <v>Alex</v>
      </c>
      <c r="J6880">
        <f>_xlfn.XLOOKUP(A6880,Table2[ProductID],Table2[RepID])</f>
        <v>33</v>
      </c>
      <c r="K6880" t="str">
        <f>_xlfn.XLOOKUP(J6880,Table3[RepID],Table3[RepName])</f>
        <v>Alaa</v>
      </c>
    </row>
    <row r="6881" spans="1:11" x14ac:dyDescent="0.35">
      <c r="A6881" s="8">
        <v>2811</v>
      </c>
      <c r="B6881" t="str" cm="1">
        <f t="array" ref="B6881:F6881">_xlfn.XLOOKUP(A6881,Table4[ProductID],Table4[[ProductCode]:[Brand]])</f>
        <v>RSH-50050</v>
      </c>
      <c r="C6881" t="str">
        <v>Moose - Kindikids Doctor Dress Up Marsha Mello</v>
      </c>
      <c r="D6881" t="str">
        <v>Dolls &amp; Accessories</v>
      </c>
      <c r="E6881" t="str">
        <v>Doll</v>
      </c>
      <c r="F6881" t="str">
        <v>Kindi Kids</v>
      </c>
      <c r="G6881">
        <f>_xlfn.XLOOKUP(A6881,Table2[ProductID],Table2[StoreID])</f>
        <v>4</v>
      </c>
      <c r="H6881" t="str" cm="1">
        <f t="array" ref="H6881:I6881">_xlfn.XLOOKUP(G6881,Table1[StoreID],Table1[[StoreName]:[Region]])</f>
        <v>StoreD</v>
      </c>
      <c r="I6881" t="str">
        <v>Alex</v>
      </c>
      <c r="J6881">
        <f>_xlfn.XLOOKUP(A6881,Table2[ProductID],Table2[RepID])</f>
        <v>33</v>
      </c>
      <c r="K6881" t="str">
        <f>_xlfn.XLOOKUP(J6881,Table3[RepID],Table3[RepName])</f>
        <v>Alaa</v>
      </c>
    </row>
    <row r="6882" spans="1:11" x14ac:dyDescent="0.35">
      <c r="A6882" s="8">
        <v>2809</v>
      </c>
      <c r="B6882" t="str" cm="1">
        <f t="array" ref="B6882:F6882">_xlfn.XLOOKUP(A6882,Table4[ProductID],Table4[[ProductCode]:[Brand]])</f>
        <v>RSH-50065</v>
      </c>
      <c r="C6882" t="str">
        <v>Moose - Kindikids Fun Time Friends - Donatina</v>
      </c>
      <c r="D6882" t="str">
        <v>Dolls &amp; Accessories</v>
      </c>
      <c r="E6882" t="str">
        <v>Doll</v>
      </c>
      <c r="F6882" t="str">
        <v>Kindi Kids</v>
      </c>
      <c r="G6882">
        <f>_xlfn.XLOOKUP(A6882,Table2[ProductID],Table2[StoreID])</f>
        <v>1</v>
      </c>
      <c r="H6882" t="str" cm="1">
        <f t="array" ref="H6882:I6882">_xlfn.XLOOKUP(G6882,Table1[StoreID],Table1[[StoreName]:[Region]])</f>
        <v>StoreA</v>
      </c>
      <c r="I6882" t="str">
        <v>Cairo</v>
      </c>
      <c r="J6882">
        <f>_xlfn.XLOOKUP(A6882,Table2[ProductID],Table2[RepID])</f>
        <v>14</v>
      </c>
      <c r="K6882" t="str">
        <f>_xlfn.XLOOKUP(J6882,Table3[RepID],Table3[RepName])</f>
        <v>Mariam</v>
      </c>
    </row>
    <row r="6883" spans="1:11" x14ac:dyDescent="0.35">
      <c r="A6883" s="8">
        <v>3972</v>
      </c>
      <c r="B6883" t="str" cm="1">
        <f t="array" ref="B6883:F6883">_xlfn.XLOOKUP(A6883,Table4[ProductID],Table4[[ProductCode]:[Brand]])</f>
        <v>HK-0150</v>
      </c>
      <c r="C6883" t="str">
        <v>Bingo Dough 3D assorted Box - Burger Maker TOM&amp;JER</v>
      </c>
      <c r="D6883" t="str">
        <v>Clay</v>
      </c>
      <c r="E6883" t="str">
        <v>Dough</v>
      </c>
      <c r="F6883" t="str">
        <v>Bingo Dough</v>
      </c>
      <c r="G6883">
        <f>_xlfn.XLOOKUP(A6883,Table2[ProductID],Table2[StoreID])</f>
        <v>1</v>
      </c>
      <c r="H6883" t="str" cm="1">
        <f t="array" ref="H6883:I6883">_xlfn.XLOOKUP(G6883,Table1[StoreID],Table1[[StoreName]:[Region]])</f>
        <v>StoreA</v>
      </c>
      <c r="I6883" t="str">
        <v>Cairo</v>
      </c>
      <c r="J6883">
        <f>_xlfn.XLOOKUP(A6883,Table2[ProductID],Table2[RepID])</f>
        <v>10</v>
      </c>
      <c r="K6883" t="str">
        <f>_xlfn.XLOOKUP(J6883,Table3[RepID],Table3[RepName])</f>
        <v>Asya</v>
      </c>
    </row>
    <row r="6884" spans="1:11" x14ac:dyDescent="0.35">
      <c r="A6884" s="8">
        <v>3330</v>
      </c>
      <c r="B6884" t="str" cm="1">
        <f t="array" ref="B6884:F6884">_xlfn.XLOOKUP(A6884,Table4[ProductID],Table4[[ProductCode]:[Brand]])</f>
        <v>MTR-4414</v>
      </c>
      <c r="C6884" t="str">
        <v>Make It Real - Juicy Couture Absolutely Charming Bracelets</v>
      </c>
      <c r="D6884" t="str">
        <v>Fashion</v>
      </c>
      <c r="E6884" t="str">
        <v>Accessories</v>
      </c>
      <c r="F6884" t="str">
        <v>Juicy Couture</v>
      </c>
      <c r="G6884">
        <f>_xlfn.XLOOKUP(A6884,Table2[ProductID],Table2[StoreID])</f>
        <v>4</v>
      </c>
      <c r="H6884" t="str" cm="1">
        <f t="array" ref="H6884:I6884">_xlfn.XLOOKUP(G6884,Table1[StoreID],Table1[[StoreName]:[Region]])</f>
        <v>StoreD</v>
      </c>
      <c r="I6884" t="str">
        <v>Alex</v>
      </c>
      <c r="J6884">
        <f>_xlfn.XLOOKUP(A6884,Table2[ProductID],Table2[RepID])</f>
        <v>23</v>
      </c>
      <c r="K6884" t="str">
        <f>_xlfn.XLOOKUP(J6884,Table3[RepID],Table3[RepName])</f>
        <v>Essam</v>
      </c>
    </row>
    <row r="6885" spans="1:11" x14ac:dyDescent="0.35">
      <c r="A6885" s="8">
        <v>4079</v>
      </c>
      <c r="B6885" t="str" cm="1">
        <f t="array" ref="B6885:F6885">_xlfn.XLOOKUP(A6885,Table4[ProductID],Table4[[ProductCode]:[Brand]])</f>
        <v>E91 BP-2</v>
      </c>
      <c r="C6885" t="str">
        <v>Energizer Card 2  AA Promo</v>
      </c>
      <c r="D6885" t="str">
        <v>Add-ons</v>
      </c>
      <c r="E6885" t="str">
        <v>Battery</v>
      </c>
      <c r="F6885" t="str">
        <v>Energizer</v>
      </c>
      <c r="G6885">
        <f>_xlfn.XLOOKUP(A6885,Table2[ProductID],Table2[StoreID])</f>
        <v>4</v>
      </c>
      <c r="H6885" t="str" cm="1">
        <f t="array" ref="H6885:I6885">_xlfn.XLOOKUP(G6885,Table1[StoreID],Table1[[StoreName]:[Region]])</f>
        <v>StoreD</v>
      </c>
      <c r="I6885" t="str">
        <v>Alex</v>
      </c>
      <c r="J6885">
        <f>_xlfn.XLOOKUP(A6885,Table2[ProductID],Table2[RepID])</f>
        <v>2</v>
      </c>
      <c r="K6885" t="str">
        <f>_xlfn.XLOOKUP(J6885,Table3[RepID],Table3[RepName])</f>
        <v>Bassem</v>
      </c>
    </row>
    <row r="6886" spans="1:11" x14ac:dyDescent="0.35">
      <c r="A6886" s="8">
        <v>386</v>
      </c>
      <c r="B6886" t="str" cm="1">
        <f t="array" ref="B6886:F6886">_xlfn.XLOOKUP(A6886,Table4[ProductID],Table4[[ProductCode]:[Brand]])</f>
        <v>YW-28-036</v>
      </c>
      <c r="C6886" t="str">
        <v>Pokémon Card 30 Card</v>
      </c>
      <c r="D6886" t="str">
        <v>Games</v>
      </c>
      <c r="E6886" t="str">
        <v>Card Game</v>
      </c>
      <c r="F6886" t="str">
        <v>Pokémon</v>
      </c>
      <c r="G6886">
        <f>_xlfn.XLOOKUP(A6886,Table2[ProductID],Table2[StoreID])</f>
        <v>4</v>
      </c>
      <c r="H6886" t="str" cm="1">
        <f t="array" ref="H6886:I6886">_xlfn.XLOOKUP(G6886,Table1[StoreID],Table1[[StoreName]:[Region]])</f>
        <v>StoreD</v>
      </c>
      <c r="I6886" t="str">
        <v>Alex</v>
      </c>
      <c r="J6886">
        <f>_xlfn.XLOOKUP(A6886,Table2[ProductID],Table2[RepID])</f>
        <v>2</v>
      </c>
      <c r="K6886" t="str">
        <f>_xlfn.XLOOKUP(J6886,Table3[RepID],Table3[RepName])</f>
        <v>Bassem</v>
      </c>
    </row>
    <row r="6887" spans="1:11" x14ac:dyDescent="0.35">
      <c r="A6887" s="8">
        <v>3260</v>
      </c>
      <c r="B6887" t="str" cm="1">
        <f t="array" ref="B6887:F6887">_xlfn.XLOOKUP(A6887,Table4[ProductID],Table4[[ProductCode]:[Brand]])</f>
        <v>NK-20764</v>
      </c>
      <c r="C6887" t="str">
        <v>Bedoon Kalaam Travel</v>
      </c>
      <c r="D6887" t="str">
        <v>Games</v>
      </c>
      <c r="E6887" t="str">
        <v>Board Game</v>
      </c>
      <c r="F6887" t="str">
        <v>Nilco</v>
      </c>
      <c r="G6887">
        <f>_xlfn.XLOOKUP(A6887,Table2[ProductID],Table2[StoreID])</f>
        <v>4</v>
      </c>
      <c r="H6887" t="str" cm="1">
        <f t="array" ref="H6887:I6887">_xlfn.XLOOKUP(G6887,Table1[StoreID],Table1[[StoreName]:[Region]])</f>
        <v>StoreD</v>
      </c>
      <c r="I6887" t="str">
        <v>Alex</v>
      </c>
      <c r="J6887">
        <f>_xlfn.XLOOKUP(A6887,Table2[ProductID],Table2[RepID])</f>
        <v>23</v>
      </c>
      <c r="K6887" t="str">
        <f>_xlfn.XLOOKUP(J6887,Table3[RepID],Table3[RepName])</f>
        <v>Essam</v>
      </c>
    </row>
    <row r="6888" spans="1:11" x14ac:dyDescent="0.35">
      <c r="A6888" s="8">
        <v>619</v>
      </c>
      <c r="B6888" t="str" cm="1">
        <f t="array" ref="B6888:F6888">_xlfn.XLOOKUP(A6888,Table4[ProductID],Table4[[ProductCode]:[Brand]])</f>
        <v>XS-36516-G</v>
      </c>
      <c r="C6888" t="str">
        <v>Zuru X-Shot - Excel Skin Flux - Apocalypse</v>
      </c>
      <c r="D6888" t="str">
        <v>Guns</v>
      </c>
      <c r="E6888" t="str">
        <v>Gun</v>
      </c>
      <c r="F6888" t="str">
        <v>X-Shot</v>
      </c>
      <c r="G6888">
        <f>_xlfn.XLOOKUP(A6888,Table2[ProductID],Table2[StoreID])</f>
        <v>4</v>
      </c>
      <c r="H6888" t="str" cm="1">
        <f t="array" ref="H6888:I6888">_xlfn.XLOOKUP(G6888,Table1[StoreID],Table1[[StoreName]:[Region]])</f>
        <v>StoreD</v>
      </c>
      <c r="I6888" t="str">
        <v>Alex</v>
      </c>
      <c r="J6888">
        <f>_xlfn.XLOOKUP(A6888,Table2[ProductID],Table2[RepID])</f>
        <v>2</v>
      </c>
      <c r="K6888" t="str">
        <f>_xlfn.XLOOKUP(J6888,Table3[RepID],Table3[RepName])</f>
        <v>Bassem</v>
      </c>
    </row>
    <row r="6889" spans="1:11" x14ac:dyDescent="0.35">
      <c r="A6889" s="8">
        <v>620</v>
      </c>
      <c r="B6889" t="str" cm="1">
        <f t="array" ref="B6889:F6889">_xlfn.XLOOKUP(A6889,Table4[ProductID],Table4[[ProductCode]:[Brand]])</f>
        <v>XS-36516-E</v>
      </c>
      <c r="C6889" t="str">
        <v>Zuru X-Shot - Excel Skin Flux - Game Over</v>
      </c>
      <c r="D6889" t="str">
        <v>Guns</v>
      </c>
      <c r="E6889" t="str">
        <v>Gun</v>
      </c>
      <c r="F6889" t="str">
        <v>X-Shot</v>
      </c>
      <c r="G6889">
        <f>_xlfn.XLOOKUP(A6889,Table2[ProductID],Table2[StoreID])</f>
        <v>1</v>
      </c>
      <c r="H6889" t="str" cm="1">
        <f t="array" ref="H6889:I6889">_xlfn.XLOOKUP(G6889,Table1[StoreID],Table1[[StoreName]:[Region]])</f>
        <v>StoreA</v>
      </c>
      <c r="I6889" t="str">
        <v>Cairo</v>
      </c>
      <c r="J6889">
        <f>_xlfn.XLOOKUP(A6889,Table2[ProductID],Table2[RepID])</f>
        <v>2</v>
      </c>
      <c r="K6889" t="str">
        <f>_xlfn.XLOOKUP(J6889,Table3[RepID],Table3[RepName])</f>
        <v>Bassem</v>
      </c>
    </row>
    <row r="6890" spans="1:11" x14ac:dyDescent="0.35">
      <c r="A6890" s="8">
        <v>622</v>
      </c>
      <c r="B6890" t="str" cm="1">
        <f t="array" ref="B6890:F6890">_xlfn.XLOOKUP(A6890,Table4[ProductID],Table4[[ProductCode]:[Brand]])</f>
        <v>XS-36516-B</v>
      </c>
      <c r="C6890" t="str">
        <v>Zuru X-Shot - Excel Skin Flux - Graffiti</v>
      </c>
      <c r="D6890" t="str">
        <v>Guns</v>
      </c>
      <c r="E6890" t="str">
        <v>Gun</v>
      </c>
      <c r="F6890" t="str">
        <v>X-Shot</v>
      </c>
      <c r="G6890">
        <f>_xlfn.XLOOKUP(A6890,Table2[ProductID],Table2[StoreID])</f>
        <v>4</v>
      </c>
      <c r="H6890" t="str" cm="1">
        <f t="array" ref="H6890:I6890">_xlfn.XLOOKUP(G6890,Table1[StoreID],Table1[[StoreName]:[Region]])</f>
        <v>StoreD</v>
      </c>
      <c r="I6890" t="str">
        <v>Alex</v>
      </c>
      <c r="J6890">
        <f>_xlfn.XLOOKUP(A6890,Table2[ProductID],Table2[RepID])</f>
        <v>33</v>
      </c>
      <c r="K6890" t="str">
        <f>_xlfn.XLOOKUP(J6890,Table3[RepID],Table3[RepName])</f>
        <v>Alaa</v>
      </c>
    </row>
    <row r="6891" spans="1:11" x14ac:dyDescent="0.35">
      <c r="A6891" s="8">
        <v>573</v>
      </c>
      <c r="B6891" t="str" cm="1">
        <f t="array" ref="B6891:F6891">_xlfn.XLOOKUP(A6891,Table4[ProductID],Table4[[ProductCode]:[Brand]])</f>
        <v>YA-YA-EU810220</v>
      </c>
      <c r="C6891" t="str">
        <v>Alpha Katuri Magic Little Egg-Duri</v>
      </c>
      <c r="D6891" t="str">
        <v>Action Figure</v>
      </c>
      <c r="E6891" t="str">
        <v>Figures</v>
      </c>
      <c r="F6891" t="str">
        <v>Katuri</v>
      </c>
      <c r="G6891">
        <f>_xlfn.XLOOKUP(A6891,Table2[ProductID],Table2[StoreID])</f>
        <v>2</v>
      </c>
      <c r="H6891" t="str" cm="1">
        <f t="array" ref="H6891:I6891">_xlfn.XLOOKUP(G6891,Table1[StoreID],Table1[[StoreName]:[Region]])</f>
        <v>StoreB</v>
      </c>
      <c r="I6891" t="str">
        <v>Cairo</v>
      </c>
      <c r="J6891">
        <f>_xlfn.XLOOKUP(A6891,Table2[ProductID],Table2[RepID])</f>
        <v>23</v>
      </c>
      <c r="K6891" t="str">
        <f>_xlfn.XLOOKUP(J6891,Table3[RepID],Table3[RepName])</f>
        <v>Essam</v>
      </c>
    </row>
    <row r="6892" spans="1:11" x14ac:dyDescent="0.35">
      <c r="A6892" s="8">
        <v>374</v>
      </c>
      <c r="B6892" t="str" cm="1">
        <f t="array" ref="B6892:F6892">_xlfn.XLOOKUP(A6892,Table4[ProductID],Table4[[ProductCode]:[Brand]])</f>
        <v>YW-28-048</v>
      </c>
      <c r="C6892" t="str">
        <v>Water Balloons 1 Bunch 37 Balloons</v>
      </c>
      <c r="D6892" t="str">
        <v>Season</v>
      </c>
      <c r="E6892" t="str">
        <v>Summer</v>
      </c>
      <c r="F6892" t="str">
        <v>Audi</v>
      </c>
      <c r="G6892">
        <f>_xlfn.XLOOKUP(A6892,Table2[ProductID],Table2[StoreID])</f>
        <v>4</v>
      </c>
      <c r="H6892" t="str" cm="1">
        <f t="array" ref="H6892:I6892">_xlfn.XLOOKUP(G6892,Table1[StoreID],Table1[[StoreName]:[Region]])</f>
        <v>StoreD</v>
      </c>
      <c r="I6892" t="str">
        <v>Alex</v>
      </c>
      <c r="J6892">
        <f>_xlfn.XLOOKUP(A6892,Table2[ProductID],Table2[RepID])</f>
        <v>23</v>
      </c>
      <c r="K6892" t="str">
        <f>_xlfn.XLOOKUP(J6892,Table3[RepID],Table3[RepName])</f>
        <v>Essam</v>
      </c>
    </row>
    <row r="6893" spans="1:11" x14ac:dyDescent="0.35">
      <c r="A6893" s="8">
        <v>242</v>
      </c>
      <c r="B6893" t="str" cm="1">
        <f t="array" ref="B6893:F6893">_xlfn.XLOOKUP(A6893,Table4[ProductID],Table4[[ProductCode]:[Brand]])</f>
        <v>ZT-10461</v>
      </c>
      <c r="C6893" t="str">
        <v>Puzzle Samudra Beach, India</v>
      </c>
      <c r="D6893" t="str">
        <v>Education &amp; Learning</v>
      </c>
      <c r="E6893" t="str">
        <v>Puzzle</v>
      </c>
      <c r="F6893" t="str">
        <v>Trefl</v>
      </c>
      <c r="G6893">
        <f>_xlfn.XLOOKUP(A6893,Table2[ProductID],Table2[StoreID])</f>
        <v>1</v>
      </c>
      <c r="H6893" t="str" cm="1">
        <f t="array" ref="H6893:I6893">_xlfn.XLOOKUP(G6893,Table1[StoreID],Table1[[StoreName]:[Region]])</f>
        <v>StoreA</v>
      </c>
      <c r="I6893" t="str">
        <v>Cairo</v>
      </c>
      <c r="J6893">
        <f>_xlfn.XLOOKUP(A6893,Table2[ProductID],Table2[RepID])</f>
        <v>15</v>
      </c>
      <c r="K6893" t="str">
        <f>_xlfn.XLOOKUP(J6893,Table3[RepID],Table3[RepName])</f>
        <v>Esraa</v>
      </c>
    </row>
    <row r="6894" spans="1:11" x14ac:dyDescent="0.35">
      <c r="A6894" s="8">
        <v>4028</v>
      </c>
      <c r="B6894" t="str" cm="1">
        <f t="array" ref="B6894:F6894">_xlfn.XLOOKUP(A6894,Table4[ProductID],Table4[[ProductCode]:[Brand]])</f>
        <v>FS0003570</v>
      </c>
      <c r="C6894" t="str">
        <v>Topps Match Attax 2022/2023 - Single Pack  Stand (36 pieces)</v>
      </c>
      <c r="D6894" t="str">
        <v>Games</v>
      </c>
      <c r="E6894" t="str">
        <v>Card Game</v>
      </c>
      <c r="F6894" t="str">
        <v>Match Attax</v>
      </c>
      <c r="G6894">
        <f>_xlfn.XLOOKUP(A6894,Table2[ProductID],Table2[StoreID])</f>
        <v>4</v>
      </c>
      <c r="H6894" t="str" cm="1">
        <f t="array" ref="H6894:I6894">_xlfn.XLOOKUP(G6894,Table1[StoreID],Table1[[StoreName]:[Region]])</f>
        <v>StoreD</v>
      </c>
      <c r="I6894" t="str">
        <v>Alex</v>
      </c>
      <c r="J6894">
        <f>_xlfn.XLOOKUP(A6894,Table2[ProductID],Table2[RepID])</f>
        <v>23</v>
      </c>
      <c r="K6894" t="str">
        <f>_xlfn.XLOOKUP(J6894,Table3[RepID],Table3[RepName])</f>
        <v>Essam</v>
      </c>
    </row>
    <row r="6895" spans="1:11" x14ac:dyDescent="0.35">
      <c r="A6895" s="8">
        <v>4028</v>
      </c>
      <c r="B6895" t="str" cm="1">
        <f t="array" ref="B6895:F6895">_xlfn.XLOOKUP(A6895,Table4[ProductID],Table4[[ProductCode]:[Brand]])</f>
        <v>FS0003570</v>
      </c>
      <c r="C6895" t="str">
        <v>Topps Match Attax 2022/2023 - Single Pack  Stand (36 pieces)</v>
      </c>
      <c r="D6895" t="str">
        <v>Games</v>
      </c>
      <c r="E6895" t="str">
        <v>Card Game</v>
      </c>
      <c r="F6895" t="str">
        <v>Match Attax</v>
      </c>
      <c r="G6895">
        <f>_xlfn.XLOOKUP(A6895,Table2[ProductID],Table2[StoreID])</f>
        <v>4</v>
      </c>
      <c r="H6895" t="str" cm="1">
        <f t="array" ref="H6895:I6895">_xlfn.XLOOKUP(G6895,Table1[StoreID],Table1[[StoreName]:[Region]])</f>
        <v>StoreD</v>
      </c>
      <c r="I6895" t="str">
        <v>Alex</v>
      </c>
      <c r="J6895">
        <f>_xlfn.XLOOKUP(A6895,Table2[ProductID],Table2[RepID])</f>
        <v>23</v>
      </c>
      <c r="K6895" t="str">
        <f>_xlfn.XLOOKUP(J6895,Table3[RepID],Table3[RepName])</f>
        <v>Essam</v>
      </c>
    </row>
    <row r="6896" spans="1:11" x14ac:dyDescent="0.35">
      <c r="A6896" s="8">
        <v>472</v>
      </c>
      <c r="B6896" t="str" cm="1">
        <f t="array" ref="B6896:F6896">_xlfn.XLOOKUP(A6896,Table4[ProductID],Table4[[ProductCode]:[Brand]])</f>
        <v>YW-26-025</v>
      </c>
      <c r="C6896" t="str">
        <v>Beyblade</v>
      </c>
      <c r="D6896" t="str">
        <v>Games</v>
      </c>
      <c r="E6896" t="str">
        <v>Top &amp; Battle</v>
      </c>
      <c r="F6896" t="str">
        <v>Beyblade</v>
      </c>
      <c r="G6896">
        <f>_xlfn.XLOOKUP(A6896,Table2[ProductID],Table2[StoreID])</f>
        <v>4</v>
      </c>
      <c r="H6896" t="str" cm="1">
        <f t="array" ref="H6896:I6896">_xlfn.XLOOKUP(G6896,Table1[StoreID],Table1[[StoreName]:[Region]])</f>
        <v>StoreD</v>
      </c>
      <c r="I6896" t="str">
        <v>Alex</v>
      </c>
      <c r="J6896">
        <f>_xlfn.XLOOKUP(A6896,Table2[ProductID],Table2[RepID])</f>
        <v>33</v>
      </c>
      <c r="K6896" t="str">
        <f>_xlfn.XLOOKUP(J6896,Table3[RepID],Table3[RepName])</f>
        <v>Alaa</v>
      </c>
    </row>
    <row r="6897" spans="1:11" x14ac:dyDescent="0.35">
      <c r="A6897" s="8">
        <v>4090</v>
      </c>
      <c r="B6897" t="str" cm="1">
        <f t="array" ref="B6897:F6897">_xlfn.XLOOKUP(A6897,Table4[ProductID],Table4[[ProductCode]:[Brand]])</f>
        <v>DOH-SH-3664</v>
      </c>
      <c r="C6897" t="str">
        <v>Bingo Dough 10 Mini Can</v>
      </c>
      <c r="D6897" t="str">
        <v>Clay</v>
      </c>
      <c r="E6897" t="str">
        <v>Dough</v>
      </c>
      <c r="F6897" t="str">
        <v>Bingo Dough</v>
      </c>
      <c r="G6897">
        <f>_xlfn.XLOOKUP(A6897,Table2[ProductID],Table2[StoreID])</f>
        <v>4</v>
      </c>
      <c r="H6897" t="str" cm="1">
        <f t="array" ref="H6897:I6897">_xlfn.XLOOKUP(G6897,Table1[StoreID],Table1[[StoreName]:[Region]])</f>
        <v>StoreD</v>
      </c>
      <c r="I6897" t="str">
        <v>Alex</v>
      </c>
      <c r="J6897">
        <f>_xlfn.XLOOKUP(A6897,Table2[ProductID],Table2[RepID])</f>
        <v>33</v>
      </c>
      <c r="K6897" t="str">
        <f>_xlfn.XLOOKUP(J6897,Table3[RepID],Table3[RepName])</f>
        <v>Alaa</v>
      </c>
    </row>
    <row r="6898" spans="1:11" x14ac:dyDescent="0.35">
      <c r="A6898" s="8">
        <v>603</v>
      </c>
      <c r="B6898" t="str" cm="1">
        <f t="array" ref="B6898:F6898">_xlfn.XLOOKUP(A6898,Table4[ProductID],Table4[[ProductCode]:[Brand]])</f>
        <v>XS-4859</v>
      </c>
      <c r="C6898" t="str">
        <v>X-Shot Dino Attack Combo Pack Hunter And Eliminator</v>
      </c>
      <c r="D6898" t="str">
        <v>Guns</v>
      </c>
      <c r="E6898" t="str">
        <v>Gun</v>
      </c>
      <c r="F6898" t="str">
        <v>X-Shot</v>
      </c>
      <c r="G6898">
        <f>_xlfn.XLOOKUP(A6898,Table2[ProductID],Table2[StoreID])</f>
        <v>4</v>
      </c>
      <c r="H6898" t="str" cm="1">
        <f t="array" ref="H6898:I6898">_xlfn.XLOOKUP(G6898,Table1[StoreID],Table1[[StoreName]:[Region]])</f>
        <v>StoreD</v>
      </c>
      <c r="I6898" t="str">
        <v>Alex</v>
      </c>
      <c r="J6898">
        <f>_xlfn.XLOOKUP(A6898,Table2[ProductID],Table2[RepID])</f>
        <v>33</v>
      </c>
      <c r="K6898" t="str">
        <f>_xlfn.XLOOKUP(J6898,Table3[RepID],Table3[RepName])</f>
        <v>Alaa</v>
      </c>
    </row>
    <row r="6899" spans="1:11" x14ac:dyDescent="0.35">
      <c r="A6899" s="8">
        <v>4092</v>
      </c>
      <c r="B6899" t="str" cm="1">
        <f t="array" ref="B6899:F6899">_xlfn.XLOOKUP(A6899,Table4[ProductID],Table4[[ProductCode]:[Brand]])</f>
        <v>DOH-SH-3662</v>
      </c>
      <c r="C6899" t="str">
        <v>Bingo Dough 5 Mini Can Style 1</v>
      </c>
      <c r="D6899" t="str">
        <v>Clay</v>
      </c>
      <c r="E6899" t="str">
        <v>Dough</v>
      </c>
      <c r="F6899" t="str">
        <v>Bingo Dough</v>
      </c>
      <c r="G6899">
        <f>_xlfn.XLOOKUP(A6899,Table2[ProductID],Table2[StoreID])</f>
        <v>4</v>
      </c>
      <c r="H6899" t="str" cm="1">
        <f t="array" ref="H6899:I6899">_xlfn.XLOOKUP(G6899,Table1[StoreID],Table1[[StoreName]:[Region]])</f>
        <v>StoreD</v>
      </c>
      <c r="I6899" t="str">
        <v>Alex</v>
      </c>
      <c r="J6899">
        <f>_xlfn.XLOOKUP(A6899,Table2[ProductID],Table2[RepID])</f>
        <v>33</v>
      </c>
      <c r="K6899" t="str">
        <f>_xlfn.XLOOKUP(J6899,Table3[RepID],Table3[RepName])</f>
        <v>Alaa</v>
      </c>
    </row>
    <row r="6900" spans="1:11" x14ac:dyDescent="0.35">
      <c r="A6900" s="8">
        <v>599</v>
      </c>
      <c r="B6900" t="str" cm="1">
        <f t="array" ref="B6900:F6900">_xlfn.XLOOKUP(A6900,Table4[ProductID],Table4[[ProductCode]:[Brand]])</f>
        <v>XS-4870</v>
      </c>
      <c r="C6900" t="str">
        <v>X-Shot Dino Attack Extinct (1Medium Egg,8Darts)</v>
      </c>
      <c r="D6900" t="str">
        <v>Guns</v>
      </c>
      <c r="E6900" t="str">
        <v>Gun</v>
      </c>
      <c r="F6900" t="str">
        <v>X-Shot</v>
      </c>
      <c r="G6900">
        <f>_xlfn.XLOOKUP(A6900,Table2[ProductID],Table2[StoreID])</f>
        <v>4</v>
      </c>
      <c r="H6900" t="str" cm="1">
        <f t="array" ref="H6900:I6900">_xlfn.XLOOKUP(G6900,Table1[StoreID],Table1[[StoreName]:[Region]])</f>
        <v>StoreD</v>
      </c>
      <c r="I6900" t="str">
        <v>Alex</v>
      </c>
      <c r="J6900">
        <f>_xlfn.XLOOKUP(A6900,Table2[ProductID],Table2[RepID])</f>
        <v>2</v>
      </c>
      <c r="K6900" t="str">
        <f>_xlfn.XLOOKUP(J6900,Table3[RepID],Table3[RepName])</f>
        <v>Bassem</v>
      </c>
    </row>
    <row r="6901" spans="1:11" x14ac:dyDescent="0.35">
      <c r="A6901" s="8">
        <v>3419</v>
      </c>
      <c r="B6901" t="str" cm="1">
        <f t="array" ref="B6901:F6901">_xlfn.XLOOKUP(A6901,Table4[ProductID],Table4[[ProductCode]:[Brand]])</f>
        <v>MGA-579823-S7</v>
      </c>
      <c r="C6901" t="str">
        <v>L.O.L. Surprise All Star Sports in Sidekick- Baske</v>
      </c>
      <c r="D6901" t="str">
        <v>Surprise</v>
      </c>
      <c r="E6901" t="str">
        <v>Ball</v>
      </c>
      <c r="F6901" t="str">
        <v>L.O.L. Surprise</v>
      </c>
      <c r="G6901">
        <f>_xlfn.XLOOKUP(A6901,Table2[ProductID],Table2[StoreID])</f>
        <v>3</v>
      </c>
      <c r="H6901" t="str" cm="1">
        <f t="array" ref="H6901:I6901">_xlfn.XLOOKUP(G6901,Table1[StoreID],Table1[[StoreName]:[Region]])</f>
        <v>StoreC</v>
      </c>
      <c r="I6901" t="str">
        <v>Alex</v>
      </c>
      <c r="J6901">
        <f>_xlfn.XLOOKUP(A6901,Table2[ProductID],Table2[RepID])</f>
        <v>30</v>
      </c>
      <c r="K6901" t="str">
        <f>_xlfn.XLOOKUP(J6901,Table3[RepID],Table3[RepName])</f>
        <v>Fady</v>
      </c>
    </row>
    <row r="6902" spans="1:11" x14ac:dyDescent="0.35">
      <c r="A6902" s="8">
        <v>4028</v>
      </c>
      <c r="B6902" t="str" cm="1">
        <f t="array" ref="B6902:F6902">_xlfn.XLOOKUP(A6902,Table4[ProductID],Table4[[ProductCode]:[Brand]])</f>
        <v>FS0003570</v>
      </c>
      <c r="C6902" t="str">
        <v>Topps Match Attax 2022/2023 - Single Pack  Stand (36 pieces)</v>
      </c>
      <c r="D6902" t="str">
        <v>Games</v>
      </c>
      <c r="E6902" t="str">
        <v>Card Game</v>
      </c>
      <c r="F6902" t="str">
        <v>Match Attax</v>
      </c>
      <c r="G6902">
        <f>_xlfn.XLOOKUP(A6902,Table2[ProductID],Table2[StoreID])</f>
        <v>4</v>
      </c>
      <c r="H6902" t="str" cm="1">
        <f t="array" ref="H6902:I6902">_xlfn.XLOOKUP(G6902,Table1[StoreID],Table1[[StoreName]:[Region]])</f>
        <v>StoreD</v>
      </c>
      <c r="I6902" t="str">
        <v>Alex</v>
      </c>
      <c r="J6902">
        <f>_xlfn.XLOOKUP(A6902,Table2[ProductID],Table2[RepID])</f>
        <v>23</v>
      </c>
      <c r="K6902" t="str">
        <f>_xlfn.XLOOKUP(J6902,Table3[RepID],Table3[RepName])</f>
        <v>Essam</v>
      </c>
    </row>
    <row r="6903" spans="1:11" x14ac:dyDescent="0.35">
      <c r="A6903" s="8">
        <v>3419</v>
      </c>
      <c r="B6903" t="str" cm="1">
        <f t="array" ref="B6903:F6903">_xlfn.XLOOKUP(A6903,Table4[ProductID],Table4[[ProductCode]:[Brand]])</f>
        <v>MGA-579823-S7</v>
      </c>
      <c r="C6903" t="str">
        <v>L.O.L. Surprise All Star Sports in Sidekick- Baske</v>
      </c>
      <c r="D6903" t="str">
        <v>Surprise</v>
      </c>
      <c r="E6903" t="str">
        <v>Ball</v>
      </c>
      <c r="F6903" t="str">
        <v>L.O.L. Surprise</v>
      </c>
      <c r="G6903">
        <f>_xlfn.XLOOKUP(A6903,Table2[ProductID],Table2[StoreID])</f>
        <v>3</v>
      </c>
      <c r="H6903" t="str" cm="1">
        <f t="array" ref="H6903:I6903">_xlfn.XLOOKUP(G6903,Table1[StoreID],Table1[[StoreName]:[Region]])</f>
        <v>StoreC</v>
      </c>
      <c r="I6903" t="str">
        <v>Alex</v>
      </c>
      <c r="J6903">
        <f>_xlfn.XLOOKUP(A6903,Table2[ProductID],Table2[RepID])</f>
        <v>30</v>
      </c>
      <c r="K6903" t="str">
        <f>_xlfn.XLOOKUP(J6903,Table3[RepID],Table3[RepName])</f>
        <v>Fady</v>
      </c>
    </row>
    <row r="6904" spans="1:11" x14ac:dyDescent="0.35">
      <c r="A6904" s="8">
        <v>4028</v>
      </c>
      <c r="B6904" t="str" cm="1">
        <f t="array" ref="B6904:F6904">_xlfn.XLOOKUP(A6904,Table4[ProductID],Table4[[ProductCode]:[Brand]])</f>
        <v>FS0003570</v>
      </c>
      <c r="C6904" t="str">
        <v>Topps Match Attax 2022/2023 - Single Pack  Stand (36 pieces)</v>
      </c>
      <c r="D6904" t="str">
        <v>Games</v>
      </c>
      <c r="E6904" t="str">
        <v>Card Game</v>
      </c>
      <c r="F6904" t="str">
        <v>Match Attax</v>
      </c>
      <c r="G6904">
        <f>_xlfn.XLOOKUP(A6904,Table2[ProductID],Table2[StoreID])</f>
        <v>4</v>
      </c>
      <c r="H6904" t="str" cm="1">
        <f t="array" ref="H6904:I6904">_xlfn.XLOOKUP(G6904,Table1[StoreID],Table1[[StoreName]:[Region]])</f>
        <v>StoreD</v>
      </c>
      <c r="I6904" t="str">
        <v>Alex</v>
      </c>
      <c r="J6904">
        <f>_xlfn.XLOOKUP(A6904,Table2[ProductID],Table2[RepID])</f>
        <v>23</v>
      </c>
      <c r="K6904" t="str">
        <f>_xlfn.XLOOKUP(J6904,Table3[RepID],Table3[RepName])</f>
        <v>Essam</v>
      </c>
    </row>
    <row r="6905" spans="1:11" x14ac:dyDescent="0.35">
      <c r="A6905" s="8">
        <v>4079</v>
      </c>
      <c r="B6905" t="str" cm="1">
        <f t="array" ref="B6905:F6905">_xlfn.XLOOKUP(A6905,Table4[ProductID],Table4[[ProductCode]:[Brand]])</f>
        <v>E91 BP-2</v>
      </c>
      <c r="C6905" t="str">
        <v>Energizer Card 2  AA Promo</v>
      </c>
      <c r="D6905" t="str">
        <v>Add-ons</v>
      </c>
      <c r="E6905" t="str">
        <v>Battery</v>
      </c>
      <c r="F6905" t="str">
        <v>Energizer</v>
      </c>
      <c r="G6905">
        <f>_xlfn.XLOOKUP(A6905,Table2[ProductID],Table2[StoreID])</f>
        <v>4</v>
      </c>
      <c r="H6905" t="str" cm="1">
        <f t="array" ref="H6905:I6905">_xlfn.XLOOKUP(G6905,Table1[StoreID],Table1[[StoreName]:[Region]])</f>
        <v>StoreD</v>
      </c>
      <c r="I6905" t="str">
        <v>Alex</v>
      </c>
      <c r="J6905">
        <f>_xlfn.XLOOKUP(A6905,Table2[ProductID],Table2[RepID])</f>
        <v>2</v>
      </c>
      <c r="K6905" t="str">
        <f>_xlfn.XLOOKUP(J6905,Table3[RepID],Table3[RepName])</f>
        <v>Bassem</v>
      </c>
    </row>
    <row r="6906" spans="1:11" x14ac:dyDescent="0.35">
      <c r="A6906" s="8">
        <v>608</v>
      </c>
      <c r="B6906" t="str" cm="1">
        <f t="array" ref="B6906:F6906">_xlfn.XLOOKUP(A6906,Table4[ProductID],Table4[[ProductCode]:[Brand]])</f>
        <v>XS-36534</v>
      </c>
      <c r="C6906" t="str">
        <v>Zuru X-Shot - Excel Skin Flux 2 Pack</v>
      </c>
      <c r="D6906" t="str">
        <v>Guns</v>
      </c>
      <c r="E6906" t="str">
        <v>Gun</v>
      </c>
      <c r="F6906" t="str">
        <v>X-Shot</v>
      </c>
      <c r="G6906">
        <f>_xlfn.XLOOKUP(A6906,Table2[ProductID],Table2[StoreID])</f>
        <v>3</v>
      </c>
      <c r="H6906" t="str" cm="1">
        <f t="array" ref="H6906:I6906">_xlfn.XLOOKUP(G6906,Table1[StoreID],Table1[[StoreName]:[Region]])</f>
        <v>StoreC</v>
      </c>
      <c r="I6906" t="str">
        <v>Alex</v>
      </c>
      <c r="J6906">
        <f>_xlfn.XLOOKUP(A6906,Table2[ProductID],Table2[RepID])</f>
        <v>30</v>
      </c>
      <c r="K6906" t="str">
        <f>_xlfn.XLOOKUP(J6906,Table3[RepID],Table3[RepName])</f>
        <v>Fady</v>
      </c>
    </row>
    <row r="6907" spans="1:11" x14ac:dyDescent="0.35">
      <c r="A6907" s="8">
        <v>4090</v>
      </c>
      <c r="B6907" t="str" cm="1">
        <f t="array" ref="B6907:F6907">_xlfn.XLOOKUP(A6907,Table4[ProductID],Table4[[ProductCode]:[Brand]])</f>
        <v>DOH-SH-3664</v>
      </c>
      <c r="C6907" t="str">
        <v>Bingo Dough 10 Mini Can</v>
      </c>
      <c r="D6907" t="str">
        <v>Clay</v>
      </c>
      <c r="E6907" t="str">
        <v>Dough</v>
      </c>
      <c r="F6907" t="str">
        <v>Bingo Dough</v>
      </c>
      <c r="G6907">
        <f>_xlfn.XLOOKUP(A6907,Table2[ProductID],Table2[StoreID])</f>
        <v>4</v>
      </c>
      <c r="H6907" t="str" cm="1">
        <f t="array" ref="H6907:I6907">_xlfn.XLOOKUP(G6907,Table1[StoreID],Table1[[StoreName]:[Region]])</f>
        <v>StoreD</v>
      </c>
      <c r="I6907" t="str">
        <v>Alex</v>
      </c>
      <c r="J6907">
        <f>_xlfn.XLOOKUP(A6907,Table2[ProductID],Table2[RepID])</f>
        <v>33</v>
      </c>
      <c r="K6907" t="str">
        <f>_xlfn.XLOOKUP(J6907,Table3[RepID],Table3[RepName])</f>
        <v>Alaa</v>
      </c>
    </row>
    <row r="6908" spans="1:11" x14ac:dyDescent="0.35">
      <c r="A6908" s="8">
        <v>4090</v>
      </c>
      <c r="B6908" t="str" cm="1">
        <f t="array" ref="B6908:F6908">_xlfn.XLOOKUP(A6908,Table4[ProductID],Table4[[ProductCode]:[Brand]])</f>
        <v>DOH-SH-3664</v>
      </c>
      <c r="C6908" t="str">
        <v>Bingo Dough 10 Mini Can</v>
      </c>
      <c r="D6908" t="str">
        <v>Clay</v>
      </c>
      <c r="E6908" t="str">
        <v>Dough</v>
      </c>
      <c r="F6908" t="str">
        <v>Bingo Dough</v>
      </c>
      <c r="G6908">
        <f>_xlfn.XLOOKUP(A6908,Table2[ProductID],Table2[StoreID])</f>
        <v>4</v>
      </c>
      <c r="H6908" t="str" cm="1">
        <f t="array" ref="H6908:I6908">_xlfn.XLOOKUP(G6908,Table1[StoreID],Table1[[StoreName]:[Region]])</f>
        <v>StoreD</v>
      </c>
      <c r="I6908" t="str">
        <v>Alex</v>
      </c>
      <c r="J6908">
        <f>_xlfn.XLOOKUP(A6908,Table2[ProductID],Table2[RepID])</f>
        <v>33</v>
      </c>
      <c r="K6908" t="str">
        <f>_xlfn.XLOOKUP(J6908,Table3[RepID],Table3[RepName])</f>
        <v>Alaa</v>
      </c>
    </row>
    <row r="6909" spans="1:11" x14ac:dyDescent="0.35">
      <c r="A6909" s="8">
        <v>3444</v>
      </c>
      <c r="B6909" t="str" cm="1">
        <f t="array" ref="B6909:F6909">_xlfn.XLOOKUP(A6909,Table4[ProductID],Table4[[ProductCode]:[Brand]])</f>
        <v>MGA-578024</v>
      </c>
      <c r="C6909" t="str">
        <v>Dream Ella Color Change Doll- Pink</v>
      </c>
      <c r="D6909" t="str">
        <v>Dolls &amp; Accessories</v>
      </c>
      <c r="E6909" t="str">
        <v>Fashion Doll</v>
      </c>
      <c r="F6909" t="str">
        <v>Dream Ella</v>
      </c>
      <c r="G6909">
        <f>_xlfn.XLOOKUP(A6909,Table2[ProductID],Table2[StoreID])</f>
        <v>1</v>
      </c>
      <c r="H6909" t="str" cm="1">
        <f t="array" ref="H6909:I6909">_xlfn.XLOOKUP(G6909,Table1[StoreID],Table1[[StoreName]:[Region]])</f>
        <v>StoreA</v>
      </c>
      <c r="I6909" t="str">
        <v>Cairo</v>
      </c>
      <c r="J6909">
        <f>_xlfn.XLOOKUP(A6909,Table2[ProductID],Table2[RepID])</f>
        <v>14</v>
      </c>
      <c r="K6909" t="str">
        <f>_xlfn.XLOOKUP(J6909,Table3[RepID],Table3[RepName])</f>
        <v>Mariam</v>
      </c>
    </row>
    <row r="6910" spans="1:11" x14ac:dyDescent="0.35">
      <c r="A6910" s="8">
        <v>4079</v>
      </c>
      <c r="B6910" t="str" cm="1">
        <f t="array" ref="B6910:F6910">_xlfn.XLOOKUP(A6910,Table4[ProductID],Table4[[ProductCode]:[Brand]])</f>
        <v>E91 BP-2</v>
      </c>
      <c r="C6910" t="str">
        <v>Energizer Card 2  AA Promo</v>
      </c>
      <c r="D6910" t="str">
        <v>Add-ons</v>
      </c>
      <c r="E6910" t="str">
        <v>Battery</v>
      </c>
      <c r="F6910" t="str">
        <v>Energizer</v>
      </c>
      <c r="G6910">
        <f>_xlfn.XLOOKUP(A6910,Table2[ProductID],Table2[StoreID])</f>
        <v>4</v>
      </c>
      <c r="H6910" t="str" cm="1">
        <f t="array" ref="H6910:I6910">_xlfn.XLOOKUP(G6910,Table1[StoreID],Table1[[StoreName]:[Region]])</f>
        <v>StoreD</v>
      </c>
      <c r="I6910" t="str">
        <v>Alex</v>
      </c>
      <c r="J6910">
        <f>_xlfn.XLOOKUP(A6910,Table2[ProductID],Table2[RepID])</f>
        <v>2</v>
      </c>
      <c r="K6910" t="str">
        <f>_xlfn.XLOOKUP(J6910,Table3[RepID],Table3[RepName])</f>
        <v>Bassem</v>
      </c>
    </row>
    <row r="6911" spans="1:11" x14ac:dyDescent="0.35">
      <c r="A6911" s="8">
        <v>3343</v>
      </c>
      <c r="B6911" t="str" cm="1">
        <f t="array" ref="B6911:F6911">_xlfn.XLOOKUP(A6911,Table4[ProductID],Table4[[ProductCode]:[Brand]])</f>
        <v>MTR-1207</v>
      </c>
      <c r="C6911" t="str">
        <v>Make It Real Gold Link Suede Bracelets</v>
      </c>
      <c r="D6911" t="str">
        <v>Fashion</v>
      </c>
      <c r="E6911" t="str">
        <v>Accessories</v>
      </c>
      <c r="F6911" t="str">
        <v>Make It Real</v>
      </c>
      <c r="G6911">
        <f>_xlfn.XLOOKUP(A6911,Table2[ProductID],Table2[StoreID])</f>
        <v>1</v>
      </c>
      <c r="H6911" t="str" cm="1">
        <f t="array" ref="H6911:I6911">_xlfn.XLOOKUP(G6911,Table1[StoreID],Table1[[StoreName]:[Region]])</f>
        <v>StoreA</v>
      </c>
      <c r="I6911" t="str">
        <v>Cairo</v>
      </c>
      <c r="J6911">
        <f>_xlfn.XLOOKUP(A6911,Table2[ProductID],Table2[RepID])</f>
        <v>14</v>
      </c>
      <c r="K6911" t="str">
        <f>_xlfn.XLOOKUP(J6911,Table3[RepID],Table3[RepName])</f>
        <v>Mariam</v>
      </c>
    </row>
    <row r="6912" spans="1:11" x14ac:dyDescent="0.35">
      <c r="A6912" s="8">
        <v>4028</v>
      </c>
      <c r="B6912" t="str" cm="1">
        <f t="array" ref="B6912:F6912">_xlfn.XLOOKUP(A6912,Table4[ProductID],Table4[[ProductCode]:[Brand]])</f>
        <v>FS0003570</v>
      </c>
      <c r="C6912" t="str">
        <v>Topps Match Attax 2022/2023 - Single Pack  Stand (36 pieces)</v>
      </c>
      <c r="D6912" t="str">
        <v>Games</v>
      </c>
      <c r="E6912" t="str">
        <v>Card Game</v>
      </c>
      <c r="F6912" t="str">
        <v>Match Attax</v>
      </c>
      <c r="G6912">
        <f>_xlfn.XLOOKUP(A6912,Table2[ProductID],Table2[StoreID])</f>
        <v>4</v>
      </c>
      <c r="H6912" t="str" cm="1">
        <f t="array" ref="H6912:I6912">_xlfn.XLOOKUP(G6912,Table1[StoreID],Table1[[StoreName]:[Region]])</f>
        <v>StoreD</v>
      </c>
      <c r="I6912" t="str">
        <v>Alex</v>
      </c>
      <c r="J6912">
        <f>_xlfn.XLOOKUP(A6912,Table2[ProductID],Table2[RepID])</f>
        <v>23</v>
      </c>
      <c r="K6912" t="str">
        <f>_xlfn.XLOOKUP(J6912,Table3[RepID],Table3[RepName])</f>
        <v>Essam</v>
      </c>
    </row>
    <row r="6913" spans="1:11" x14ac:dyDescent="0.35">
      <c r="A6913" s="8">
        <v>4028</v>
      </c>
      <c r="B6913" t="str" cm="1">
        <f t="array" ref="B6913:F6913">_xlfn.XLOOKUP(A6913,Table4[ProductID],Table4[[ProductCode]:[Brand]])</f>
        <v>FS0003570</v>
      </c>
      <c r="C6913" t="str">
        <v>Topps Match Attax 2022/2023 - Single Pack  Stand (36 pieces)</v>
      </c>
      <c r="D6913" t="str">
        <v>Games</v>
      </c>
      <c r="E6913" t="str">
        <v>Card Game</v>
      </c>
      <c r="F6913" t="str">
        <v>Match Attax</v>
      </c>
      <c r="G6913">
        <f>_xlfn.XLOOKUP(A6913,Table2[ProductID],Table2[StoreID])</f>
        <v>4</v>
      </c>
      <c r="H6913" t="str" cm="1">
        <f t="array" ref="H6913:I6913">_xlfn.XLOOKUP(G6913,Table1[StoreID],Table1[[StoreName]:[Region]])</f>
        <v>StoreD</v>
      </c>
      <c r="I6913" t="str">
        <v>Alex</v>
      </c>
      <c r="J6913">
        <f>_xlfn.XLOOKUP(A6913,Table2[ProductID],Table2[RepID])</f>
        <v>23</v>
      </c>
      <c r="K6913" t="str">
        <f>_xlfn.XLOOKUP(J6913,Table3[RepID],Table3[RepName])</f>
        <v>Essam</v>
      </c>
    </row>
    <row r="6914" spans="1:11" x14ac:dyDescent="0.35">
      <c r="A6914" s="8">
        <v>4090</v>
      </c>
      <c r="B6914" t="str" cm="1">
        <f t="array" ref="B6914:F6914">_xlfn.XLOOKUP(A6914,Table4[ProductID],Table4[[ProductCode]:[Brand]])</f>
        <v>DOH-SH-3664</v>
      </c>
      <c r="C6914" t="str">
        <v>Bingo Dough 10 Mini Can</v>
      </c>
      <c r="D6914" t="str">
        <v>Clay</v>
      </c>
      <c r="E6914" t="str">
        <v>Dough</v>
      </c>
      <c r="F6914" t="str">
        <v>Bingo Dough</v>
      </c>
      <c r="G6914">
        <f>_xlfn.XLOOKUP(A6914,Table2[ProductID],Table2[StoreID])</f>
        <v>4</v>
      </c>
      <c r="H6914" t="str" cm="1">
        <f t="array" ref="H6914:I6914">_xlfn.XLOOKUP(G6914,Table1[StoreID],Table1[[StoreName]:[Region]])</f>
        <v>StoreD</v>
      </c>
      <c r="I6914" t="str">
        <v>Alex</v>
      </c>
      <c r="J6914">
        <f>_xlfn.XLOOKUP(A6914,Table2[ProductID],Table2[RepID])</f>
        <v>33</v>
      </c>
      <c r="K6914" t="str">
        <f>_xlfn.XLOOKUP(J6914,Table3[RepID],Table3[RepName])</f>
        <v>Alaa</v>
      </c>
    </row>
    <row r="6915" spans="1:11" x14ac:dyDescent="0.35">
      <c r="A6915" s="8">
        <v>16</v>
      </c>
      <c r="B6915" t="str" cm="1">
        <f t="array" ref="B6915:F6915">_xlfn.XLOOKUP(A6915,Table4[ProductID],Table4[[ProductCode]:[Brand]])</f>
        <v>ZUR-7486</v>
      </c>
      <c r="C6915" t="str">
        <v>Zuru Smasher Mini Egg Dino S5 Over 10 Surprises Cdu6Pcs</v>
      </c>
      <c r="D6915" t="str">
        <v>Surprise</v>
      </c>
      <c r="E6915" t="str">
        <v>Egg</v>
      </c>
      <c r="F6915" t="str">
        <v>Smashers</v>
      </c>
      <c r="G6915">
        <f>_xlfn.XLOOKUP(A6915,Table2[ProductID],Table2[StoreID])</f>
        <v>2</v>
      </c>
      <c r="H6915" t="str" cm="1">
        <f t="array" ref="H6915:I6915">_xlfn.XLOOKUP(G6915,Table1[StoreID],Table1[[StoreName]:[Region]])</f>
        <v>StoreB</v>
      </c>
      <c r="I6915" t="str">
        <v>Cairo</v>
      </c>
      <c r="J6915">
        <f>_xlfn.XLOOKUP(A6915,Table2[ProductID],Table2[RepID])</f>
        <v>24</v>
      </c>
      <c r="K6915" t="str">
        <f>_xlfn.XLOOKUP(J6915,Table3[RepID],Table3[RepName])</f>
        <v>Farida</v>
      </c>
    </row>
    <row r="6916" spans="1:11" x14ac:dyDescent="0.35">
      <c r="A6916" s="8">
        <v>447</v>
      </c>
      <c r="B6916" t="str" cm="1">
        <f t="array" ref="B6916:F6916">_xlfn.XLOOKUP(A6916,Table4[ProductID],Table4[[ProductCode]:[Brand]])</f>
        <v>YW-26-051</v>
      </c>
      <c r="C6916" t="str">
        <v>Pokémon box 12 charchters</v>
      </c>
      <c r="D6916" t="str">
        <v>Action Figure</v>
      </c>
      <c r="E6916" t="str">
        <v>Figures</v>
      </c>
      <c r="F6916" t="str">
        <v>Pokémon</v>
      </c>
      <c r="G6916">
        <f>_xlfn.XLOOKUP(A6916,Table2[ProductID],Table2[StoreID])</f>
        <v>4</v>
      </c>
      <c r="H6916" t="str" cm="1">
        <f t="array" ref="H6916:I6916">_xlfn.XLOOKUP(G6916,Table1[StoreID],Table1[[StoreName]:[Region]])</f>
        <v>StoreD</v>
      </c>
      <c r="I6916" t="str">
        <v>Alex</v>
      </c>
      <c r="J6916">
        <f>_xlfn.XLOOKUP(A6916,Table2[ProductID],Table2[RepID])</f>
        <v>23</v>
      </c>
      <c r="K6916" t="str">
        <f>_xlfn.XLOOKUP(J6916,Table3[RepID],Table3[RepName])</f>
        <v>Essam</v>
      </c>
    </row>
    <row r="6917" spans="1:11" x14ac:dyDescent="0.35">
      <c r="A6917" s="8">
        <v>477</v>
      </c>
      <c r="B6917" t="str" cm="1">
        <f t="array" ref="B6917:F6917">_xlfn.XLOOKUP(A6917,Table4[ProductID],Table4[[ProductCode]:[Brand]])</f>
        <v>YW-26-020</v>
      </c>
      <c r="C6917" t="str">
        <v>Pokémon Blind Box ( Stand 24 pcs )</v>
      </c>
      <c r="D6917" t="str">
        <v>Surprise</v>
      </c>
      <c r="E6917" t="str">
        <v>Box</v>
      </c>
      <c r="F6917" t="str">
        <v>Pokémon</v>
      </c>
      <c r="G6917">
        <f>_xlfn.XLOOKUP(A6917,Table2[ProductID],Table2[StoreID])</f>
        <v>4</v>
      </c>
      <c r="H6917" t="str" cm="1">
        <f t="array" ref="H6917:I6917">_xlfn.XLOOKUP(G6917,Table1[StoreID],Table1[[StoreName]:[Region]])</f>
        <v>StoreD</v>
      </c>
      <c r="I6917" t="str">
        <v>Alex</v>
      </c>
      <c r="J6917">
        <f>_xlfn.XLOOKUP(A6917,Table2[ProductID],Table2[RepID])</f>
        <v>33</v>
      </c>
      <c r="K6917" t="str">
        <f>_xlfn.XLOOKUP(J6917,Table3[RepID],Table3[RepName])</f>
        <v>Alaa</v>
      </c>
    </row>
    <row r="6918" spans="1:11" x14ac:dyDescent="0.35">
      <c r="A6918" s="8">
        <v>2855</v>
      </c>
      <c r="B6918" t="str" cm="1">
        <f t="array" ref="B6918:F6918">_xlfn.XLOOKUP(A6918,Table4[ProductID],Table4[[ProductCode]:[Brand]])</f>
        <v>RSH-25262</v>
      </c>
      <c r="C6918" t="str">
        <v>Moose - Real Littlesback Packs Cdu9Pcs</v>
      </c>
      <c r="D6918" t="str">
        <v>Fashion</v>
      </c>
      <c r="E6918" t="str">
        <v>Accessories</v>
      </c>
      <c r="F6918" t="str">
        <v>Real Littles</v>
      </c>
      <c r="G6918">
        <f>_xlfn.XLOOKUP(A6918,Table2[ProductID],Table2[StoreID])</f>
        <v>2</v>
      </c>
      <c r="H6918" t="str" cm="1">
        <f t="array" ref="H6918:I6918">_xlfn.XLOOKUP(G6918,Table1[StoreID],Table1[[StoreName]:[Region]])</f>
        <v>StoreB</v>
      </c>
      <c r="I6918" t="str">
        <v>Cairo</v>
      </c>
      <c r="J6918">
        <f>_xlfn.XLOOKUP(A6918,Table2[ProductID],Table2[RepID])</f>
        <v>22</v>
      </c>
      <c r="K6918" t="str">
        <f>_xlfn.XLOOKUP(J6918,Table3[RepID],Table3[RepName])</f>
        <v>Bahi</v>
      </c>
    </row>
    <row r="6919" spans="1:11" x14ac:dyDescent="0.35">
      <c r="A6919" s="8">
        <v>579</v>
      </c>
      <c r="B6919" t="str" cm="1">
        <f t="array" ref="B6919:F6919">_xlfn.XLOOKUP(A6919,Table4[ProductID],Table4[[ProductCode]:[Brand]])</f>
        <v>YA-PKLSP114IN60</v>
      </c>
      <c r="C6919" t="str">
        <v>Kookyloos S - Playset Ava''S Wardrobe 1X4</v>
      </c>
      <c r="D6919" t="str">
        <v>Dolls &amp; Accessories</v>
      </c>
      <c r="E6919" t="str">
        <v>Fashion Doll</v>
      </c>
      <c r="F6919" t="str">
        <v>Kookyloos</v>
      </c>
      <c r="G6919">
        <f>_xlfn.XLOOKUP(A6919,Table2[ProductID],Table2[StoreID])</f>
        <v>4</v>
      </c>
      <c r="H6919" t="str" cm="1">
        <f t="array" ref="H6919:I6919">_xlfn.XLOOKUP(G6919,Table1[StoreID],Table1[[StoreName]:[Region]])</f>
        <v>StoreD</v>
      </c>
      <c r="I6919" t="str">
        <v>Alex</v>
      </c>
      <c r="J6919">
        <f>_xlfn.XLOOKUP(A6919,Table2[ProductID],Table2[RepID])</f>
        <v>2</v>
      </c>
      <c r="K6919" t="str">
        <f>_xlfn.XLOOKUP(J6919,Table3[RepID],Table3[RepName])</f>
        <v>Bassem</v>
      </c>
    </row>
    <row r="6920" spans="1:11" x14ac:dyDescent="0.35">
      <c r="A6920" s="8">
        <v>2776</v>
      </c>
      <c r="B6920" t="str" cm="1">
        <f t="array" ref="B6920:F6920">_xlfn.XLOOKUP(A6920,Table4[ProductID],Table4[[ProductCode]:[Brand]])</f>
        <v>RSH-OFG234</v>
      </c>
      <c r="C6920" t="str">
        <v>Canal Toys - Style 4 Ever Mini Lava Lamp Diy</v>
      </c>
      <c r="D6920" t="str">
        <v>Education &amp; Learning</v>
      </c>
      <c r="E6920" t="str">
        <v>Art &amp; Craft</v>
      </c>
      <c r="F6920" t="str">
        <v>Style 4 Ever</v>
      </c>
      <c r="G6920">
        <f>_xlfn.XLOOKUP(A6920,Table2[ProductID],Table2[StoreID])</f>
        <v>4</v>
      </c>
      <c r="H6920" t="str" cm="1">
        <f t="array" ref="H6920:I6920">_xlfn.XLOOKUP(G6920,Table1[StoreID],Table1[[StoreName]:[Region]])</f>
        <v>StoreD</v>
      </c>
      <c r="I6920" t="str">
        <v>Alex</v>
      </c>
      <c r="J6920">
        <f>_xlfn.XLOOKUP(A6920,Table2[ProductID],Table2[RepID])</f>
        <v>2</v>
      </c>
      <c r="K6920" t="str">
        <f>_xlfn.XLOOKUP(J6920,Table3[RepID],Table3[RepName])</f>
        <v>Bassem</v>
      </c>
    </row>
    <row r="6921" spans="1:11" x14ac:dyDescent="0.35">
      <c r="A6921" s="8">
        <v>447</v>
      </c>
      <c r="B6921" t="str" cm="1">
        <f t="array" ref="B6921:F6921">_xlfn.XLOOKUP(A6921,Table4[ProductID],Table4[[ProductCode]:[Brand]])</f>
        <v>YW-26-051</v>
      </c>
      <c r="C6921" t="str">
        <v>Pokémon box 12 charchters</v>
      </c>
      <c r="D6921" t="str">
        <v>Action Figure</v>
      </c>
      <c r="E6921" t="str">
        <v>Figures</v>
      </c>
      <c r="F6921" t="str">
        <v>Pokémon</v>
      </c>
      <c r="G6921">
        <f>_xlfn.XLOOKUP(A6921,Table2[ProductID],Table2[StoreID])</f>
        <v>4</v>
      </c>
      <c r="H6921" t="str" cm="1">
        <f t="array" ref="H6921:I6921">_xlfn.XLOOKUP(G6921,Table1[StoreID],Table1[[StoreName]:[Region]])</f>
        <v>StoreD</v>
      </c>
      <c r="I6921" t="str">
        <v>Alex</v>
      </c>
      <c r="J6921">
        <f>_xlfn.XLOOKUP(A6921,Table2[ProductID],Table2[RepID])</f>
        <v>23</v>
      </c>
      <c r="K6921" t="str">
        <f>_xlfn.XLOOKUP(J6921,Table3[RepID],Table3[RepName])</f>
        <v>Essam</v>
      </c>
    </row>
    <row r="6922" spans="1:11" x14ac:dyDescent="0.35">
      <c r="A6922" s="8">
        <v>454</v>
      </c>
      <c r="B6922" t="str" cm="1">
        <f t="array" ref="B6922:F6922">_xlfn.XLOOKUP(A6922,Table4[ProductID],Table4[[ProductCode]:[Brand]])</f>
        <v>YW-26-044</v>
      </c>
      <c r="C6922" t="str">
        <v>Pokémon box 6 pcs</v>
      </c>
      <c r="D6922" t="str">
        <v>Action Figure</v>
      </c>
      <c r="E6922" t="str">
        <v>Figures</v>
      </c>
      <c r="F6922" t="str">
        <v>Pokémon</v>
      </c>
      <c r="G6922">
        <f>_xlfn.XLOOKUP(A6922,Table2[ProductID],Table2[StoreID])</f>
        <v>2</v>
      </c>
      <c r="H6922" t="str" cm="1">
        <f t="array" ref="H6922:I6922">_xlfn.XLOOKUP(G6922,Table1[StoreID],Table1[[StoreName]:[Region]])</f>
        <v>StoreB</v>
      </c>
      <c r="I6922" t="str">
        <v>Cairo</v>
      </c>
      <c r="J6922">
        <f>_xlfn.XLOOKUP(A6922,Table2[ProductID],Table2[RepID])</f>
        <v>16</v>
      </c>
      <c r="K6922" t="str">
        <f>_xlfn.XLOOKUP(J6922,Table3[RepID],Table3[RepName])</f>
        <v>Faten</v>
      </c>
    </row>
    <row r="6923" spans="1:11" x14ac:dyDescent="0.35">
      <c r="A6923" s="8">
        <v>4028</v>
      </c>
      <c r="B6923" t="str" cm="1">
        <f t="array" ref="B6923:F6923">_xlfn.XLOOKUP(A6923,Table4[ProductID],Table4[[ProductCode]:[Brand]])</f>
        <v>FS0003570</v>
      </c>
      <c r="C6923" t="str">
        <v>Topps Match Attax 2022/2023 - Single Pack  Stand (36 pieces)</v>
      </c>
      <c r="D6923" t="str">
        <v>Games</v>
      </c>
      <c r="E6923" t="str">
        <v>Card Game</v>
      </c>
      <c r="F6923" t="str">
        <v>Match Attax</v>
      </c>
      <c r="G6923">
        <f>_xlfn.XLOOKUP(A6923,Table2[ProductID],Table2[StoreID])</f>
        <v>4</v>
      </c>
      <c r="H6923" t="str" cm="1">
        <f t="array" ref="H6923:I6923">_xlfn.XLOOKUP(G6923,Table1[StoreID],Table1[[StoreName]:[Region]])</f>
        <v>StoreD</v>
      </c>
      <c r="I6923" t="str">
        <v>Alex</v>
      </c>
      <c r="J6923">
        <f>_xlfn.XLOOKUP(A6923,Table2[ProductID],Table2[RepID])</f>
        <v>23</v>
      </c>
      <c r="K6923" t="str">
        <f>_xlfn.XLOOKUP(J6923,Table3[RepID],Table3[RepName])</f>
        <v>Essam</v>
      </c>
    </row>
    <row r="6924" spans="1:11" x14ac:dyDescent="0.35">
      <c r="A6924" s="8">
        <v>4090</v>
      </c>
      <c r="B6924" t="str" cm="1">
        <f t="array" ref="B6924:F6924">_xlfn.XLOOKUP(A6924,Table4[ProductID],Table4[[ProductCode]:[Brand]])</f>
        <v>DOH-SH-3664</v>
      </c>
      <c r="C6924" t="str">
        <v>Bingo Dough 10 Mini Can</v>
      </c>
      <c r="D6924" t="str">
        <v>Clay</v>
      </c>
      <c r="E6924" t="str">
        <v>Dough</v>
      </c>
      <c r="F6924" t="str">
        <v>Bingo Dough</v>
      </c>
      <c r="G6924">
        <f>_xlfn.XLOOKUP(A6924,Table2[ProductID],Table2[StoreID])</f>
        <v>4</v>
      </c>
      <c r="H6924" t="str" cm="1">
        <f t="array" ref="H6924:I6924">_xlfn.XLOOKUP(G6924,Table1[StoreID],Table1[[StoreName]:[Region]])</f>
        <v>StoreD</v>
      </c>
      <c r="I6924" t="str">
        <v>Alex</v>
      </c>
      <c r="J6924">
        <f>_xlfn.XLOOKUP(A6924,Table2[ProductID],Table2[RepID])</f>
        <v>33</v>
      </c>
      <c r="K6924" t="str">
        <f>_xlfn.XLOOKUP(J6924,Table3[RepID],Table3[RepName])</f>
        <v>Alaa</v>
      </c>
    </row>
    <row r="6925" spans="1:11" x14ac:dyDescent="0.35">
      <c r="A6925" s="8">
        <v>2855</v>
      </c>
      <c r="B6925" t="str" cm="1">
        <f t="array" ref="B6925:F6925">_xlfn.XLOOKUP(A6925,Table4[ProductID],Table4[[ProductCode]:[Brand]])</f>
        <v>RSH-25262</v>
      </c>
      <c r="C6925" t="str">
        <v>Moose - Real Littlesback Packs Cdu9Pcs</v>
      </c>
      <c r="D6925" t="str">
        <v>Fashion</v>
      </c>
      <c r="E6925" t="str">
        <v>Accessories</v>
      </c>
      <c r="F6925" t="str">
        <v>Real Littles</v>
      </c>
      <c r="G6925">
        <f>_xlfn.XLOOKUP(A6925,Table2[ProductID],Table2[StoreID])</f>
        <v>2</v>
      </c>
      <c r="H6925" t="str" cm="1">
        <f t="array" ref="H6925:I6925">_xlfn.XLOOKUP(G6925,Table1[StoreID],Table1[[StoreName]:[Region]])</f>
        <v>StoreB</v>
      </c>
      <c r="I6925" t="str">
        <v>Cairo</v>
      </c>
      <c r="J6925">
        <f>_xlfn.XLOOKUP(A6925,Table2[ProductID],Table2[RepID])</f>
        <v>22</v>
      </c>
      <c r="K6925" t="str">
        <f>_xlfn.XLOOKUP(J6925,Table3[RepID],Table3[RepName])</f>
        <v>Bahi</v>
      </c>
    </row>
    <row r="6926" spans="1:11" x14ac:dyDescent="0.35">
      <c r="A6926" s="8">
        <v>604</v>
      </c>
      <c r="B6926" t="str" cm="1">
        <f t="array" ref="B6926:F6926">_xlfn.XLOOKUP(A6926,Table4[ProductID],Table4[[ProductCode]:[Brand]])</f>
        <v>XS-3695</v>
      </c>
      <c r="C6926" t="str">
        <v>X-Shot Swords 12pcs</v>
      </c>
      <c r="D6926" t="str">
        <v>Guns</v>
      </c>
      <c r="E6926" t="str">
        <v>Swords</v>
      </c>
      <c r="F6926" t="str">
        <v>X-Shot</v>
      </c>
      <c r="G6926">
        <f>_xlfn.XLOOKUP(A6926,Table2[ProductID],Table2[StoreID])</f>
        <v>1</v>
      </c>
      <c r="H6926" t="str" cm="1">
        <f t="array" ref="H6926:I6926">_xlfn.XLOOKUP(G6926,Table1[StoreID],Table1[[StoreName]:[Region]])</f>
        <v>StoreA</v>
      </c>
      <c r="I6926" t="str">
        <v>Cairo</v>
      </c>
      <c r="J6926">
        <f>_xlfn.XLOOKUP(A6926,Table2[ProductID],Table2[RepID])</f>
        <v>10</v>
      </c>
      <c r="K6926" t="str">
        <f>_xlfn.XLOOKUP(J6926,Table3[RepID],Table3[RepName])</f>
        <v>Asya</v>
      </c>
    </row>
    <row r="6927" spans="1:11" x14ac:dyDescent="0.35">
      <c r="A6927" s="8">
        <v>472</v>
      </c>
      <c r="B6927" t="str" cm="1">
        <f t="array" ref="B6927:F6927">_xlfn.XLOOKUP(A6927,Table4[ProductID],Table4[[ProductCode]:[Brand]])</f>
        <v>YW-26-025</v>
      </c>
      <c r="C6927" t="str">
        <v>Beyblade</v>
      </c>
      <c r="D6927" t="str">
        <v>Games</v>
      </c>
      <c r="E6927" t="str">
        <v>Top &amp; Battle</v>
      </c>
      <c r="F6927" t="str">
        <v>Beyblade</v>
      </c>
      <c r="G6927">
        <f>_xlfn.XLOOKUP(A6927,Table2[ProductID],Table2[StoreID])</f>
        <v>4</v>
      </c>
      <c r="H6927" t="str" cm="1">
        <f t="array" ref="H6927:I6927">_xlfn.XLOOKUP(G6927,Table1[StoreID],Table1[[StoreName]:[Region]])</f>
        <v>StoreD</v>
      </c>
      <c r="I6927" t="str">
        <v>Alex</v>
      </c>
      <c r="J6927">
        <f>_xlfn.XLOOKUP(A6927,Table2[ProductID],Table2[RepID])</f>
        <v>33</v>
      </c>
      <c r="K6927" t="str">
        <f>_xlfn.XLOOKUP(J6927,Table3[RepID],Table3[RepName])</f>
        <v>Alaa</v>
      </c>
    </row>
    <row r="6928" spans="1:11" x14ac:dyDescent="0.35">
      <c r="A6928" s="8">
        <v>710</v>
      </c>
      <c r="B6928" t="str" cm="1">
        <f t="array" ref="B6928:F6928">_xlfn.XLOOKUP(A6928,Table4[ProductID],Table4[[ProductCode]:[Brand]])</f>
        <v>SM-0440</v>
      </c>
      <c r="C6928" t="str">
        <v>Uno is a large tin box</v>
      </c>
      <c r="D6928" t="str">
        <v>Games</v>
      </c>
      <c r="E6928" t="str">
        <v>Card Game</v>
      </c>
      <c r="F6928" t="str">
        <v>UNO</v>
      </c>
      <c r="G6928">
        <f>_xlfn.XLOOKUP(A6928,Table2[ProductID],Table2[StoreID])</f>
        <v>2</v>
      </c>
      <c r="H6928" t="str" cm="1">
        <f t="array" ref="H6928:I6928">_xlfn.XLOOKUP(G6928,Table1[StoreID],Table1[[StoreName]:[Region]])</f>
        <v>StoreB</v>
      </c>
      <c r="I6928" t="str">
        <v>Cairo</v>
      </c>
      <c r="J6928">
        <f>_xlfn.XLOOKUP(A6928,Table2[ProductID],Table2[RepID])</f>
        <v>16</v>
      </c>
      <c r="K6928" t="str">
        <f>_xlfn.XLOOKUP(J6928,Table3[RepID],Table3[RepName])</f>
        <v>Faten</v>
      </c>
    </row>
    <row r="6929" spans="1:11" x14ac:dyDescent="0.35">
      <c r="A6929" s="8">
        <v>3633</v>
      </c>
      <c r="B6929" t="str" cm="1">
        <f t="array" ref="B6929:F6929">_xlfn.XLOOKUP(A6929,Table4[ProductID],Table4[[ProductCode]:[Brand]])</f>
        <v>LA-BD31253Z</v>
      </c>
      <c r="C6929" t="str">
        <v>Our Generation - DOLL W/ PINK GLITTER DRESS (AA), RIYA</v>
      </c>
      <c r="D6929" t="str">
        <v>Dolls &amp; Accessories</v>
      </c>
      <c r="E6929" t="str">
        <v>Doll</v>
      </c>
      <c r="F6929" t="str">
        <v>Our Generation</v>
      </c>
      <c r="G6929">
        <f>_xlfn.XLOOKUP(A6929,Table2[ProductID],Table2[StoreID])</f>
        <v>4</v>
      </c>
      <c r="H6929" t="str" cm="1">
        <f t="array" ref="H6929:I6929">_xlfn.XLOOKUP(G6929,Table1[StoreID],Table1[[StoreName]:[Region]])</f>
        <v>StoreD</v>
      </c>
      <c r="I6929" t="str">
        <v>Alex</v>
      </c>
      <c r="J6929">
        <f>_xlfn.XLOOKUP(A6929,Table2[ProductID],Table2[RepID])</f>
        <v>2</v>
      </c>
      <c r="K6929" t="str">
        <f>_xlfn.XLOOKUP(J6929,Table3[RepID],Table3[RepName])</f>
        <v>Bassem</v>
      </c>
    </row>
    <row r="6930" spans="1:11" x14ac:dyDescent="0.35">
      <c r="A6930" s="8">
        <v>3227</v>
      </c>
      <c r="B6930" t="str" cm="1">
        <f t="array" ref="B6930:F6930">_xlfn.XLOOKUP(A6930,Table4[ProductID],Table4[[ProductCode]:[Brand]])</f>
        <v>NK-21228</v>
      </c>
      <c r="C6930" t="str">
        <v>High Five Cartoon Travel</v>
      </c>
      <c r="D6930" t="str">
        <v>Games</v>
      </c>
      <c r="E6930" t="str">
        <v>Board Game</v>
      </c>
      <c r="F6930" t="str">
        <v>Nilco</v>
      </c>
      <c r="G6930">
        <f>_xlfn.XLOOKUP(A6930,Table2[ProductID],Table2[StoreID])</f>
        <v>4</v>
      </c>
      <c r="H6930" t="str" cm="1">
        <f t="array" ref="H6930:I6930">_xlfn.XLOOKUP(G6930,Table1[StoreID],Table1[[StoreName]:[Region]])</f>
        <v>StoreD</v>
      </c>
      <c r="I6930" t="str">
        <v>Alex</v>
      </c>
      <c r="J6930">
        <f>_xlfn.XLOOKUP(A6930,Table2[ProductID],Table2[RepID])</f>
        <v>33</v>
      </c>
      <c r="K6930" t="str">
        <f>_xlfn.XLOOKUP(J6930,Table3[RepID],Table3[RepName])</f>
        <v>Alaa</v>
      </c>
    </row>
    <row r="6931" spans="1:11" x14ac:dyDescent="0.35">
      <c r="A6931" s="8">
        <v>3718</v>
      </c>
      <c r="B6931" t="str" cm="1">
        <f t="array" ref="B6931:F6931">_xlfn.XLOOKUP(A6931,Table4[ProductID],Table4[[ProductCode]:[Brand]])</f>
        <v>JP-44563</v>
      </c>
      <c r="C6931" t="str">
        <v>Disney Doorables Multi Peek Series 8</v>
      </c>
      <c r="D6931" t="str">
        <v>Surprise</v>
      </c>
      <c r="E6931" t="str">
        <v>Box</v>
      </c>
      <c r="F6931" t="str">
        <v>Disney</v>
      </c>
      <c r="G6931">
        <f>_xlfn.XLOOKUP(A6931,Table2[ProductID],Table2[StoreID])</f>
        <v>3</v>
      </c>
      <c r="H6931" t="str" cm="1">
        <f t="array" ref="H6931:I6931">_xlfn.XLOOKUP(G6931,Table1[StoreID],Table1[[StoreName]:[Region]])</f>
        <v>StoreC</v>
      </c>
      <c r="I6931" t="str">
        <v>Alex</v>
      </c>
      <c r="J6931">
        <f>_xlfn.XLOOKUP(A6931,Table2[ProductID],Table2[RepID])</f>
        <v>4</v>
      </c>
      <c r="K6931" t="str">
        <f>_xlfn.XLOOKUP(J6931,Table3[RepID],Table3[RepName])</f>
        <v>Ali</v>
      </c>
    </row>
    <row r="6932" spans="1:11" x14ac:dyDescent="0.35">
      <c r="A6932" s="8">
        <v>15</v>
      </c>
      <c r="B6932" t="str" cm="1">
        <f t="array" ref="B6932:F6932">_xlfn.XLOOKUP(A6932,Table4[ProductID],Table4[[ProductCode]:[Brand]])</f>
        <v>ZUR-7487</v>
      </c>
      <c r="C6932" t="str">
        <v>Zuru Smasher Smashers Dino Island Mega Dino Egg Over 25 Surprisses</v>
      </c>
      <c r="D6932" t="str">
        <v>Surprise</v>
      </c>
      <c r="E6932" t="str">
        <v>Egg</v>
      </c>
      <c r="F6932" t="str">
        <v>Smashers</v>
      </c>
      <c r="G6932">
        <f>_xlfn.XLOOKUP(A6932,Table2[ProductID],Table2[StoreID])</f>
        <v>4</v>
      </c>
      <c r="H6932" t="str" cm="1">
        <f t="array" ref="H6932:I6932">_xlfn.XLOOKUP(G6932,Table1[StoreID],Table1[[StoreName]:[Region]])</f>
        <v>StoreD</v>
      </c>
      <c r="I6932" t="str">
        <v>Alex</v>
      </c>
      <c r="J6932">
        <f>_xlfn.XLOOKUP(A6932,Table2[ProductID],Table2[RepID])</f>
        <v>33</v>
      </c>
      <c r="K6932" t="str">
        <f>_xlfn.XLOOKUP(J6932,Table3[RepID],Table3[RepName])</f>
        <v>Alaa</v>
      </c>
    </row>
    <row r="6933" spans="1:11" x14ac:dyDescent="0.35">
      <c r="A6933" s="8">
        <v>18</v>
      </c>
      <c r="B6933" t="str" cm="1">
        <f t="array" ref="B6933:F6933">_xlfn.XLOOKUP(A6933,Table4[ProductID],Table4[[ProductCode]:[Brand]])</f>
        <v>ZUR-11701-S1</v>
      </c>
      <c r="C6933" t="str">
        <v>Zuru Vlad &amp; Niki-Superhero Surprise Egg-Series 1</v>
      </c>
      <c r="D6933" t="str">
        <v>Surprise</v>
      </c>
      <c r="E6933" t="str">
        <v>Egg</v>
      </c>
      <c r="F6933" t="str">
        <v>Vlad &amp; Niki</v>
      </c>
      <c r="G6933">
        <f>_xlfn.XLOOKUP(A6933,Table2[ProductID],Table2[StoreID])</f>
        <v>5</v>
      </c>
      <c r="H6933" t="str" cm="1">
        <f t="array" ref="H6933:I6933">_xlfn.XLOOKUP(G6933,Table1[StoreID],Table1[[StoreName]:[Region]])</f>
        <v>StoreE</v>
      </c>
      <c r="I6933" t="str">
        <v>Delta</v>
      </c>
      <c r="J6933">
        <f>_xlfn.XLOOKUP(A6933,Table2[ProductID],Table2[RepID])</f>
        <v>34</v>
      </c>
      <c r="K6933" t="str">
        <f>_xlfn.XLOOKUP(J6933,Table3[RepID],Table3[RepName])</f>
        <v>Nora</v>
      </c>
    </row>
    <row r="6934" spans="1:11" x14ac:dyDescent="0.35">
      <c r="A6934" s="8">
        <v>470</v>
      </c>
      <c r="B6934" t="str" cm="1">
        <f t="array" ref="B6934:F6934">_xlfn.XLOOKUP(A6934,Table4[ProductID],Table4[[ProductCode]:[Brand]])</f>
        <v>YW-26-027</v>
      </c>
      <c r="C6934" t="str">
        <v>Yoyo Pokémon ( Stand 24 pcs )</v>
      </c>
      <c r="D6934" t="str">
        <v>Games</v>
      </c>
      <c r="E6934" t="str">
        <v>Yoyo</v>
      </c>
      <c r="F6934" t="str">
        <v>Pokémon</v>
      </c>
      <c r="G6934">
        <f>_xlfn.XLOOKUP(A6934,Table2[ProductID],Table2[StoreID])</f>
        <v>4</v>
      </c>
      <c r="H6934" t="str" cm="1">
        <f t="array" ref="H6934:I6934">_xlfn.XLOOKUP(G6934,Table1[StoreID],Table1[[StoreName]:[Region]])</f>
        <v>StoreD</v>
      </c>
      <c r="I6934" t="str">
        <v>Alex</v>
      </c>
      <c r="J6934">
        <f>_xlfn.XLOOKUP(A6934,Table2[ProductID],Table2[RepID])</f>
        <v>33</v>
      </c>
      <c r="K6934" t="str">
        <f>_xlfn.XLOOKUP(J6934,Table3[RepID],Table3[RepName])</f>
        <v>Alaa</v>
      </c>
    </row>
    <row r="6935" spans="1:11" x14ac:dyDescent="0.35">
      <c r="A6935" s="8">
        <v>474</v>
      </c>
      <c r="B6935" t="str" cm="1">
        <f t="array" ref="B6935:F6935">_xlfn.XLOOKUP(A6935,Table4[ProductID],Table4[[ProductCode]:[Brand]])</f>
        <v>YW-26-023</v>
      </c>
      <c r="C6935" t="str">
        <v>Pokémon Ball ( Stand 12 pcs )</v>
      </c>
      <c r="D6935" t="str">
        <v>Surprise</v>
      </c>
      <c r="E6935" t="str">
        <v>Ball</v>
      </c>
      <c r="F6935" t="str">
        <v>Pokémon</v>
      </c>
      <c r="G6935">
        <f>_xlfn.XLOOKUP(A6935,Table2[ProductID],Table2[StoreID])</f>
        <v>4</v>
      </c>
      <c r="H6935" t="str" cm="1">
        <f t="array" ref="H6935:I6935">_xlfn.XLOOKUP(G6935,Table1[StoreID],Table1[[StoreName]:[Region]])</f>
        <v>StoreD</v>
      </c>
      <c r="I6935" t="str">
        <v>Alex</v>
      </c>
      <c r="J6935">
        <f>_xlfn.XLOOKUP(A6935,Table2[ProductID],Table2[RepID])</f>
        <v>23</v>
      </c>
      <c r="K6935" t="str">
        <f>_xlfn.XLOOKUP(J6935,Table3[RepID],Table3[RepName])</f>
        <v>Essam</v>
      </c>
    </row>
    <row r="6936" spans="1:11" x14ac:dyDescent="0.35">
      <c r="A6936" s="8">
        <v>470</v>
      </c>
      <c r="B6936" t="str" cm="1">
        <f t="array" ref="B6936:F6936">_xlfn.XLOOKUP(A6936,Table4[ProductID],Table4[[ProductCode]:[Brand]])</f>
        <v>YW-26-027</v>
      </c>
      <c r="C6936" t="str">
        <v>Yoyo Pokémon ( Stand 24 pcs )</v>
      </c>
      <c r="D6936" t="str">
        <v>Games</v>
      </c>
      <c r="E6936" t="str">
        <v>Yoyo</v>
      </c>
      <c r="F6936" t="str">
        <v>Pokémon</v>
      </c>
      <c r="G6936">
        <f>_xlfn.XLOOKUP(A6936,Table2[ProductID],Table2[StoreID])</f>
        <v>4</v>
      </c>
      <c r="H6936" t="str" cm="1">
        <f t="array" ref="H6936:I6936">_xlfn.XLOOKUP(G6936,Table1[StoreID],Table1[[StoreName]:[Region]])</f>
        <v>StoreD</v>
      </c>
      <c r="I6936" t="str">
        <v>Alex</v>
      </c>
      <c r="J6936">
        <f>_xlfn.XLOOKUP(A6936,Table2[ProductID],Table2[RepID])</f>
        <v>33</v>
      </c>
      <c r="K6936" t="str">
        <f>_xlfn.XLOOKUP(J6936,Table3[RepID],Table3[RepName])</f>
        <v>Alaa</v>
      </c>
    </row>
    <row r="6937" spans="1:11" x14ac:dyDescent="0.35">
      <c r="A6937" s="8">
        <v>474</v>
      </c>
      <c r="B6937" t="str" cm="1">
        <f t="array" ref="B6937:F6937">_xlfn.XLOOKUP(A6937,Table4[ProductID],Table4[[ProductCode]:[Brand]])</f>
        <v>YW-26-023</v>
      </c>
      <c r="C6937" t="str">
        <v>Pokémon Ball ( Stand 12 pcs )</v>
      </c>
      <c r="D6937" t="str">
        <v>Surprise</v>
      </c>
      <c r="E6937" t="str">
        <v>Ball</v>
      </c>
      <c r="F6937" t="str">
        <v>Pokémon</v>
      </c>
      <c r="G6937">
        <f>_xlfn.XLOOKUP(A6937,Table2[ProductID],Table2[StoreID])</f>
        <v>4</v>
      </c>
      <c r="H6937" t="str" cm="1">
        <f t="array" ref="H6937:I6937">_xlfn.XLOOKUP(G6937,Table1[StoreID],Table1[[StoreName]:[Region]])</f>
        <v>StoreD</v>
      </c>
      <c r="I6937" t="str">
        <v>Alex</v>
      </c>
      <c r="J6937">
        <f>_xlfn.XLOOKUP(A6937,Table2[ProductID],Table2[RepID])</f>
        <v>23</v>
      </c>
      <c r="K6937" t="str">
        <f>_xlfn.XLOOKUP(J6937,Table3[RepID],Table3[RepName])</f>
        <v>Essam</v>
      </c>
    </row>
    <row r="6938" spans="1:11" x14ac:dyDescent="0.35">
      <c r="A6938" s="8">
        <v>462</v>
      </c>
      <c r="B6938" t="str" cm="1">
        <f t="array" ref="B6938:F6938">_xlfn.XLOOKUP(A6938,Table4[ProductID],Table4[[ProductCode]:[Brand]])</f>
        <v>YW-26-036</v>
      </c>
      <c r="C6938" t="str">
        <v>Pokémon Boosters ( Stand 36 Pcs )</v>
      </c>
      <c r="D6938" t="str">
        <v>Games</v>
      </c>
      <c r="E6938" t="str">
        <v>Card Game</v>
      </c>
      <c r="F6938" t="str">
        <v>Pokémon</v>
      </c>
      <c r="G6938">
        <f>_xlfn.XLOOKUP(A6938,Table2[ProductID],Table2[StoreID])</f>
        <v>4</v>
      </c>
      <c r="H6938" t="str" cm="1">
        <f t="array" ref="H6938:I6938">_xlfn.XLOOKUP(G6938,Table1[StoreID],Table1[[StoreName]:[Region]])</f>
        <v>StoreD</v>
      </c>
      <c r="I6938" t="str">
        <v>Alex</v>
      </c>
      <c r="J6938">
        <f>_xlfn.XLOOKUP(A6938,Table2[ProductID],Table2[RepID])</f>
        <v>23</v>
      </c>
      <c r="K6938" t="str">
        <f>_xlfn.XLOOKUP(J6938,Table3[RepID],Table3[RepName])</f>
        <v>Essam</v>
      </c>
    </row>
    <row r="6939" spans="1:11" x14ac:dyDescent="0.35">
      <c r="A6939" s="8">
        <v>475</v>
      </c>
      <c r="B6939" t="str" cm="1">
        <f t="array" ref="B6939:F6939">_xlfn.XLOOKUP(A6939,Table4[ProductID],Table4[[ProductCode]:[Brand]])</f>
        <v>YW-26-022</v>
      </c>
      <c r="C6939" t="str">
        <v>Pokémon Ball ( Stand 12 pcs )</v>
      </c>
      <c r="D6939" t="str">
        <v>Surprise</v>
      </c>
      <c r="E6939" t="str">
        <v>Ball</v>
      </c>
      <c r="F6939" t="str">
        <v>Pokémon</v>
      </c>
      <c r="G6939">
        <f>_xlfn.XLOOKUP(A6939,Table2[ProductID],Table2[StoreID])</f>
        <v>4</v>
      </c>
      <c r="H6939" t="str" cm="1">
        <f t="array" ref="H6939:I6939">_xlfn.XLOOKUP(G6939,Table1[StoreID],Table1[[StoreName]:[Region]])</f>
        <v>StoreD</v>
      </c>
      <c r="I6939" t="str">
        <v>Alex</v>
      </c>
      <c r="J6939">
        <f>_xlfn.XLOOKUP(A6939,Table2[ProductID],Table2[RepID])</f>
        <v>33</v>
      </c>
      <c r="K6939" t="str">
        <f>_xlfn.XLOOKUP(J6939,Table3[RepID],Table3[RepName])</f>
        <v>Alaa</v>
      </c>
    </row>
    <row r="6940" spans="1:11" x14ac:dyDescent="0.35">
      <c r="A6940" s="8">
        <v>386</v>
      </c>
      <c r="B6940" t="str" cm="1">
        <f t="array" ref="B6940:F6940">_xlfn.XLOOKUP(A6940,Table4[ProductID],Table4[[ProductCode]:[Brand]])</f>
        <v>YW-28-036</v>
      </c>
      <c r="C6940" t="str">
        <v>Pokémon Card 30 Card</v>
      </c>
      <c r="D6940" t="str">
        <v>Games</v>
      </c>
      <c r="E6940" t="str">
        <v>Card Game</v>
      </c>
      <c r="F6940" t="str">
        <v>Pokémon</v>
      </c>
      <c r="G6940">
        <f>_xlfn.XLOOKUP(A6940,Table2[ProductID],Table2[StoreID])</f>
        <v>4</v>
      </c>
      <c r="H6940" t="str" cm="1">
        <f t="array" ref="H6940:I6940">_xlfn.XLOOKUP(G6940,Table1[StoreID],Table1[[StoreName]:[Region]])</f>
        <v>StoreD</v>
      </c>
      <c r="I6940" t="str">
        <v>Alex</v>
      </c>
      <c r="J6940">
        <f>_xlfn.XLOOKUP(A6940,Table2[ProductID],Table2[RepID])</f>
        <v>2</v>
      </c>
      <c r="K6940" t="str">
        <f>_xlfn.XLOOKUP(J6940,Table3[RepID],Table3[RepName])</f>
        <v>Bassem</v>
      </c>
    </row>
    <row r="6941" spans="1:11" x14ac:dyDescent="0.35">
      <c r="A6941" s="8">
        <v>1138</v>
      </c>
      <c r="B6941" t="str" cm="1">
        <f t="array" ref="B6941:F6941">_xlfn.XLOOKUP(A6941,Table4[ProductID],Table4[[ProductCode]:[Brand]])</f>
        <v>SH-3713</v>
      </c>
      <c r="C6941" t="str">
        <v>12INCH AVENGER WITH LIGHT&amp;SOUNDS 12INCH 18ASST</v>
      </c>
      <c r="D6941" t="str">
        <v>Action Figure</v>
      </c>
      <c r="E6941" t="str">
        <v>Figures</v>
      </c>
      <c r="F6941" t="str">
        <v>Super Hero</v>
      </c>
      <c r="G6941">
        <f>_xlfn.XLOOKUP(A6941,Table2[ProductID],Table2[StoreID])</f>
        <v>1</v>
      </c>
      <c r="H6941" t="str" cm="1">
        <f t="array" ref="H6941:I6941">_xlfn.XLOOKUP(G6941,Table1[StoreID],Table1[[StoreName]:[Region]])</f>
        <v>StoreA</v>
      </c>
      <c r="I6941" t="str">
        <v>Cairo</v>
      </c>
      <c r="J6941">
        <f>_xlfn.XLOOKUP(A6941,Table2[ProductID],Table2[RepID])</f>
        <v>10</v>
      </c>
      <c r="K6941" t="str">
        <f>_xlfn.XLOOKUP(J6941,Table3[RepID],Table3[RepName])</f>
        <v>Asya</v>
      </c>
    </row>
    <row r="6942" spans="1:11" x14ac:dyDescent="0.35">
      <c r="A6942" s="8">
        <v>474</v>
      </c>
      <c r="B6942" t="str" cm="1">
        <f t="array" ref="B6942:F6942">_xlfn.XLOOKUP(A6942,Table4[ProductID],Table4[[ProductCode]:[Brand]])</f>
        <v>YW-26-023</v>
      </c>
      <c r="C6942" t="str">
        <v>Pokémon Ball ( Stand 12 pcs )</v>
      </c>
      <c r="D6942" t="str">
        <v>Surprise</v>
      </c>
      <c r="E6942" t="str">
        <v>Ball</v>
      </c>
      <c r="F6942" t="str">
        <v>Pokémon</v>
      </c>
      <c r="G6942">
        <f>_xlfn.XLOOKUP(A6942,Table2[ProductID],Table2[StoreID])</f>
        <v>4</v>
      </c>
      <c r="H6942" t="str" cm="1">
        <f t="array" ref="H6942:I6942">_xlfn.XLOOKUP(G6942,Table1[StoreID],Table1[[StoreName]:[Region]])</f>
        <v>StoreD</v>
      </c>
      <c r="I6942" t="str">
        <v>Alex</v>
      </c>
      <c r="J6942">
        <f>_xlfn.XLOOKUP(A6942,Table2[ProductID],Table2[RepID])</f>
        <v>23</v>
      </c>
      <c r="K6942" t="str">
        <f>_xlfn.XLOOKUP(J6942,Table3[RepID],Table3[RepName])</f>
        <v>Essam</v>
      </c>
    </row>
    <row r="6943" spans="1:11" x14ac:dyDescent="0.35">
      <c r="A6943" s="8">
        <v>612</v>
      </c>
      <c r="B6943" t="str" cm="1">
        <f t="array" ref="B6943:F6943">_xlfn.XLOOKUP(A6943,Table4[ProductID],Table4[[ProductCode]:[Brand]])</f>
        <v>XS-36518-B</v>
      </c>
      <c r="C6943" t="str">
        <v>Zuru X-Shot - Excel Skin Last Stand - Graffiti</v>
      </c>
      <c r="D6943" t="str">
        <v>Guns</v>
      </c>
      <c r="E6943" t="str">
        <v>Gun</v>
      </c>
      <c r="F6943" t="str">
        <v>X-Shot</v>
      </c>
      <c r="G6943">
        <f>_xlfn.XLOOKUP(A6943,Table2[ProductID],Table2[StoreID])</f>
        <v>3</v>
      </c>
      <c r="H6943" t="str" cm="1">
        <f t="array" ref="H6943:I6943">_xlfn.XLOOKUP(G6943,Table1[StoreID],Table1[[StoreName]:[Region]])</f>
        <v>StoreC</v>
      </c>
      <c r="I6943" t="str">
        <v>Alex</v>
      </c>
      <c r="J6943">
        <f>_xlfn.XLOOKUP(A6943,Table2[ProductID],Table2[RepID])</f>
        <v>1</v>
      </c>
      <c r="K6943" t="str">
        <f>_xlfn.XLOOKUP(J6943,Table3[RepID],Table3[RepName])</f>
        <v>Ahmed</v>
      </c>
    </row>
    <row r="6944" spans="1:11" x14ac:dyDescent="0.35">
      <c r="A6944" s="8">
        <v>604</v>
      </c>
      <c r="B6944" t="str" cm="1">
        <f t="array" ref="B6944:F6944">_xlfn.XLOOKUP(A6944,Table4[ProductID],Table4[[ProductCode]:[Brand]])</f>
        <v>XS-3695</v>
      </c>
      <c r="C6944" t="str">
        <v>X-Shot Swords 12pcs</v>
      </c>
      <c r="D6944" t="str">
        <v>Guns</v>
      </c>
      <c r="E6944" t="str">
        <v>Swords</v>
      </c>
      <c r="F6944" t="str">
        <v>X-Shot</v>
      </c>
      <c r="G6944">
        <f>_xlfn.XLOOKUP(A6944,Table2[ProductID],Table2[StoreID])</f>
        <v>1</v>
      </c>
      <c r="H6944" t="str" cm="1">
        <f t="array" ref="H6944:I6944">_xlfn.XLOOKUP(G6944,Table1[StoreID],Table1[[StoreName]:[Region]])</f>
        <v>StoreA</v>
      </c>
      <c r="I6944" t="str">
        <v>Cairo</v>
      </c>
      <c r="J6944">
        <f>_xlfn.XLOOKUP(A6944,Table2[ProductID],Table2[RepID])</f>
        <v>10</v>
      </c>
      <c r="K6944" t="str">
        <f>_xlfn.XLOOKUP(J6944,Table3[RepID],Table3[RepName])</f>
        <v>Asya</v>
      </c>
    </row>
    <row r="6945" spans="1:11" x14ac:dyDescent="0.35">
      <c r="A6945" s="8">
        <v>604</v>
      </c>
      <c r="B6945" t="str" cm="1">
        <f t="array" ref="B6945:F6945">_xlfn.XLOOKUP(A6945,Table4[ProductID],Table4[[ProductCode]:[Brand]])</f>
        <v>XS-3695</v>
      </c>
      <c r="C6945" t="str">
        <v>X-Shot Swords 12pcs</v>
      </c>
      <c r="D6945" t="str">
        <v>Guns</v>
      </c>
      <c r="E6945" t="str">
        <v>Swords</v>
      </c>
      <c r="F6945" t="str">
        <v>X-Shot</v>
      </c>
      <c r="G6945">
        <f>_xlfn.XLOOKUP(A6945,Table2[ProductID],Table2[StoreID])</f>
        <v>1</v>
      </c>
      <c r="H6945" t="str" cm="1">
        <f t="array" ref="H6945:I6945">_xlfn.XLOOKUP(G6945,Table1[StoreID],Table1[[StoreName]:[Region]])</f>
        <v>StoreA</v>
      </c>
      <c r="I6945" t="str">
        <v>Cairo</v>
      </c>
      <c r="J6945">
        <f>_xlfn.XLOOKUP(A6945,Table2[ProductID],Table2[RepID])</f>
        <v>10</v>
      </c>
      <c r="K6945" t="str">
        <f>_xlfn.XLOOKUP(J6945,Table3[RepID],Table3[RepName])</f>
        <v>Asya</v>
      </c>
    </row>
    <row r="6946" spans="1:11" x14ac:dyDescent="0.35">
      <c r="A6946" s="8">
        <v>567</v>
      </c>
      <c r="B6946" t="str" cm="1">
        <f t="array" ref="B6946:F6946">_xlfn.XLOOKUP(A6946,Table4[ProductID],Table4[[ProductCode]:[Brand]])</f>
        <v>YA-YW810050</v>
      </c>
      <c r="C6946" t="str">
        <v>Alpha Katuri Collectable Figure--Flora</v>
      </c>
      <c r="D6946" t="str">
        <v>Action Figure</v>
      </c>
      <c r="E6946" t="str">
        <v>Figures</v>
      </c>
      <c r="F6946" t="str">
        <v>Katuri</v>
      </c>
      <c r="G6946">
        <f>_xlfn.XLOOKUP(A6946,Table2[ProductID],Table2[StoreID])</f>
        <v>1</v>
      </c>
      <c r="H6946" t="str" cm="1">
        <f t="array" ref="H6946:I6946">_xlfn.XLOOKUP(G6946,Table1[StoreID],Table1[[StoreName]:[Region]])</f>
        <v>StoreA</v>
      </c>
      <c r="I6946" t="str">
        <v>Cairo</v>
      </c>
      <c r="J6946">
        <f>_xlfn.XLOOKUP(A6946,Table2[ProductID],Table2[RepID])</f>
        <v>1</v>
      </c>
      <c r="K6946" t="str">
        <f>_xlfn.XLOOKUP(J6946,Table3[RepID],Table3[RepName])</f>
        <v>Ahmed</v>
      </c>
    </row>
    <row r="6947" spans="1:11" x14ac:dyDescent="0.35">
      <c r="A6947" s="8">
        <v>2779</v>
      </c>
      <c r="B6947" t="str" cm="1">
        <f t="array" ref="B6947:F6947">_xlfn.XLOOKUP(A6947,Table4[ProductID],Table4[[ProductCode]:[Brand]])</f>
        <v>RSH-OFG228</v>
      </c>
      <c r="C6947" t="str">
        <v>Canal Toys - Style 4 Ever Airbrush Plush - Unicorn</v>
      </c>
      <c r="D6947" t="str">
        <v>Education &amp; Learning</v>
      </c>
      <c r="E6947" t="str">
        <v>Art &amp; Craft</v>
      </c>
      <c r="F6947" t="str">
        <v>Style 4 Ever</v>
      </c>
      <c r="G6947">
        <f>_xlfn.XLOOKUP(A6947,Table2[ProductID],Table2[StoreID])</f>
        <v>3</v>
      </c>
      <c r="H6947" t="str" cm="1">
        <f t="array" ref="H6947:I6947">_xlfn.XLOOKUP(G6947,Table1[StoreID],Table1[[StoreName]:[Region]])</f>
        <v>StoreC</v>
      </c>
      <c r="I6947" t="str">
        <v>Alex</v>
      </c>
      <c r="J6947">
        <f>_xlfn.XLOOKUP(A6947,Table2[ProductID],Table2[RepID])</f>
        <v>4</v>
      </c>
      <c r="K6947" t="str">
        <f>_xlfn.XLOOKUP(J6947,Table3[RepID],Table3[RepName])</f>
        <v>Ali</v>
      </c>
    </row>
    <row r="6948" spans="1:11" x14ac:dyDescent="0.35">
      <c r="A6948" s="8">
        <v>3484</v>
      </c>
      <c r="B6948" t="str" cm="1">
        <f t="array" ref="B6948:F6948">_xlfn.XLOOKUP(A6948,Table4[ProductID],Table4[[ProductCode]:[Brand]])</f>
        <v>MGA-119289-5</v>
      </c>
      <c r="C6948" t="str">
        <v>Mga Na! Na! Na! Surprise 2In1 Fashion Doll And Purse Glam Series 2</v>
      </c>
      <c r="D6948" t="str">
        <v>Surprise</v>
      </c>
      <c r="E6948" t="str">
        <v>Box</v>
      </c>
      <c r="F6948" t="str">
        <v>Na! Na! Na! Surprise</v>
      </c>
      <c r="G6948">
        <f>_xlfn.XLOOKUP(A6948,Table2[ProductID],Table2[StoreID])</f>
        <v>1</v>
      </c>
      <c r="H6948" t="str" cm="1">
        <f t="array" ref="H6948:I6948">_xlfn.XLOOKUP(G6948,Table1[StoreID],Table1[[StoreName]:[Region]])</f>
        <v>StoreA</v>
      </c>
      <c r="I6948" t="str">
        <v>Cairo</v>
      </c>
      <c r="J6948">
        <f>_xlfn.XLOOKUP(A6948,Table2[ProductID],Table2[RepID])</f>
        <v>3</v>
      </c>
      <c r="K6948" t="str">
        <f>_xlfn.XLOOKUP(J6948,Table3[RepID],Table3[RepName])</f>
        <v>Nada</v>
      </c>
    </row>
    <row r="6949" spans="1:11" x14ac:dyDescent="0.35">
      <c r="A6949" s="8">
        <v>32</v>
      </c>
      <c r="B6949" t="str" cm="1">
        <f t="array" ref="B6949:F6949">_xlfn.XLOOKUP(A6949,Table4[ProductID],Table4[[ProductCode]:[Brand]])</f>
        <v>ZT-F3655-2</v>
      </c>
      <c r="C6949" t="str">
        <v>Hasbro Peppa Pig Peppa &amp; George</v>
      </c>
      <c r="D6949" t="str">
        <v>Action Figure</v>
      </c>
      <c r="E6949" t="str">
        <v>Figures</v>
      </c>
      <c r="F6949" t="str">
        <v>Peppa Pig</v>
      </c>
      <c r="G6949">
        <f>_xlfn.XLOOKUP(A6949,Table2[ProductID],Table2[StoreID])</f>
        <v>3</v>
      </c>
      <c r="H6949" t="str" cm="1">
        <f t="array" ref="H6949:I6949">_xlfn.XLOOKUP(G6949,Table1[StoreID],Table1[[StoreName]:[Region]])</f>
        <v>StoreC</v>
      </c>
      <c r="I6949" t="str">
        <v>Alex</v>
      </c>
      <c r="J6949">
        <f>_xlfn.XLOOKUP(A6949,Table2[ProductID],Table2[RepID])</f>
        <v>1</v>
      </c>
      <c r="K6949" t="str">
        <f>_xlfn.XLOOKUP(J6949,Table3[RepID],Table3[RepName])</f>
        <v>Ahmed</v>
      </c>
    </row>
    <row r="6950" spans="1:11" x14ac:dyDescent="0.35">
      <c r="A6950" s="8">
        <v>463</v>
      </c>
      <c r="B6950" t="str" cm="1">
        <f t="array" ref="B6950:F6950">_xlfn.XLOOKUP(A6950,Table4[ProductID],Table4[[ProductCode]:[Brand]])</f>
        <v>YW-26-035</v>
      </c>
      <c r="C6950" t="str">
        <v>Pokémon Card ( Stand 8 pcs )</v>
      </c>
      <c r="D6950" t="str">
        <v>Games</v>
      </c>
      <c r="E6950" t="str">
        <v>Card Game</v>
      </c>
      <c r="F6950" t="str">
        <v>Pokémon</v>
      </c>
      <c r="G6950">
        <f>_xlfn.XLOOKUP(A6950,Table2[ProductID],Table2[StoreID])</f>
        <v>4</v>
      </c>
      <c r="H6950" t="str" cm="1">
        <f t="array" ref="H6950:I6950">_xlfn.XLOOKUP(G6950,Table1[StoreID],Table1[[StoreName]:[Region]])</f>
        <v>StoreD</v>
      </c>
      <c r="I6950" t="str">
        <v>Alex</v>
      </c>
      <c r="J6950">
        <f>_xlfn.XLOOKUP(A6950,Table2[ProductID],Table2[RepID])</f>
        <v>33</v>
      </c>
      <c r="K6950" t="str">
        <f>_xlfn.XLOOKUP(J6950,Table3[RepID],Table3[RepName])</f>
        <v>Alaa</v>
      </c>
    </row>
    <row r="6951" spans="1:11" x14ac:dyDescent="0.35">
      <c r="A6951" s="8">
        <v>464</v>
      </c>
      <c r="B6951" t="str" cm="1">
        <f t="array" ref="B6951:F6951">_xlfn.XLOOKUP(A6951,Table4[ProductID],Table4[[ProductCode]:[Brand]])</f>
        <v>YW-26-034</v>
      </c>
      <c r="C6951" t="str">
        <v>Pokémon Card doubke</v>
      </c>
      <c r="D6951" t="str">
        <v>Games</v>
      </c>
      <c r="E6951" t="str">
        <v>Card Game</v>
      </c>
      <c r="F6951" t="str">
        <v>Pokémon</v>
      </c>
      <c r="G6951">
        <f>_xlfn.XLOOKUP(A6951,Table2[ProductID],Table2[StoreID])</f>
        <v>4</v>
      </c>
      <c r="H6951" t="str" cm="1">
        <f t="array" ref="H6951:I6951">_xlfn.XLOOKUP(G6951,Table1[StoreID],Table1[[StoreName]:[Region]])</f>
        <v>StoreD</v>
      </c>
      <c r="I6951" t="str">
        <v>Alex</v>
      </c>
      <c r="J6951">
        <f>_xlfn.XLOOKUP(A6951,Table2[ProductID],Table2[RepID])</f>
        <v>23</v>
      </c>
      <c r="K6951" t="str">
        <f>_xlfn.XLOOKUP(J6951,Table3[RepID],Table3[RepName])</f>
        <v>Essam</v>
      </c>
    </row>
    <row r="6952" spans="1:11" x14ac:dyDescent="0.35">
      <c r="A6952" s="8">
        <v>475</v>
      </c>
      <c r="B6952" t="str" cm="1">
        <f t="array" ref="B6952:F6952">_xlfn.XLOOKUP(A6952,Table4[ProductID],Table4[[ProductCode]:[Brand]])</f>
        <v>YW-26-022</v>
      </c>
      <c r="C6952" t="str">
        <v>Pokémon Ball ( Stand 12 pcs )</v>
      </c>
      <c r="D6952" t="str">
        <v>Surprise</v>
      </c>
      <c r="E6952" t="str">
        <v>Ball</v>
      </c>
      <c r="F6952" t="str">
        <v>Pokémon</v>
      </c>
      <c r="G6952">
        <f>_xlfn.XLOOKUP(A6952,Table2[ProductID],Table2[StoreID])</f>
        <v>4</v>
      </c>
      <c r="H6952" t="str" cm="1">
        <f t="array" ref="H6952:I6952">_xlfn.XLOOKUP(G6952,Table1[StoreID],Table1[[StoreName]:[Region]])</f>
        <v>StoreD</v>
      </c>
      <c r="I6952" t="str">
        <v>Alex</v>
      </c>
      <c r="J6952">
        <f>_xlfn.XLOOKUP(A6952,Table2[ProductID],Table2[RepID])</f>
        <v>33</v>
      </c>
      <c r="K6952" t="str">
        <f>_xlfn.XLOOKUP(J6952,Table3[RepID],Table3[RepName])</f>
        <v>Alaa</v>
      </c>
    </row>
    <row r="6953" spans="1:11" x14ac:dyDescent="0.35">
      <c r="A6953" s="8">
        <v>475</v>
      </c>
      <c r="B6953" t="str" cm="1">
        <f t="array" ref="B6953:F6953">_xlfn.XLOOKUP(A6953,Table4[ProductID],Table4[[ProductCode]:[Brand]])</f>
        <v>YW-26-022</v>
      </c>
      <c r="C6953" t="str">
        <v>Pokémon Ball ( Stand 12 pcs )</v>
      </c>
      <c r="D6953" t="str">
        <v>Surprise</v>
      </c>
      <c r="E6953" t="str">
        <v>Ball</v>
      </c>
      <c r="F6953" t="str">
        <v>Pokémon</v>
      </c>
      <c r="G6953">
        <f>_xlfn.XLOOKUP(A6953,Table2[ProductID],Table2[StoreID])</f>
        <v>4</v>
      </c>
      <c r="H6953" t="str" cm="1">
        <f t="array" ref="H6953:I6953">_xlfn.XLOOKUP(G6953,Table1[StoreID],Table1[[StoreName]:[Region]])</f>
        <v>StoreD</v>
      </c>
      <c r="I6953" t="str">
        <v>Alex</v>
      </c>
      <c r="J6953">
        <f>_xlfn.XLOOKUP(A6953,Table2[ProductID],Table2[RepID])</f>
        <v>33</v>
      </c>
      <c r="K6953" t="str">
        <f>_xlfn.XLOOKUP(J6953,Table3[RepID],Table3[RepName])</f>
        <v>Alaa</v>
      </c>
    </row>
    <row r="6954" spans="1:11" x14ac:dyDescent="0.35">
      <c r="A6954" s="8">
        <v>3390</v>
      </c>
      <c r="B6954" t="str" cm="1">
        <f t="array" ref="B6954:F6954">_xlfn.XLOOKUP(A6954,Table4[ProductID],Table4[[ProductCode]:[Brand]])</f>
        <v>MGA-580935-2</v>
      </c>
      <c r="C6954" t="str">
        <v>Dream Bella Small Unicorn Purple  in PDQ</v>
      </c>
      <c r="D6954" t="str">
        <v>Dolls &amp; Accessories</v>
      </c>
      <c r="E6954" t="str">
        <v>Doll Accessories</v>
      </c>
      <c r="F6954" t="str">
        <v>Dream Bella</v>
      </c>
      <c r="G6954">
        <f>_xlfn.XLOOKUP(A6954,Table2[ProductID],Table2[StoreID])</f>
        <v>2</v>
      </c>
      <c r="H6954" t="str" cm="1">
        <f t="array" ref="H6954:I6954">_xlfn.XLOOKUP(G6954,Table1[StoreID],Table1[[StoreName]:[Region]])</f>
        <v>StoreB</v>
      </c>
      <c r="I6954" t="str">
        <v>Cairo</v>
      </c>
      <c r="J6954">
        <f>_xlfn.XLOOKUP(A6954,Table2[ProductID],Table2[RepID])</f>
        <v>17</v>
      </c>
      <c r="K6954" t="str">
        <f>_xlfn.XLOOKUP(J6954,Table3[RepID],Table3[RepName])</f>
        <v>Hossam</v>
      </c>
    </row>
    <row r="6955" spans="1:11" x14ac:dyDescent="0.35">
      <c r="A6955" s="8">
        <v>3357</v>
      </c>
      <c r="B6955" t="str" cm="1">
        <f t="array" ref="B6955:F6955">_xlfn.XLOOKUP(A6955,Table4[ProductID],Table4[[ProductCode]:[Brand]])</f>
        <v>MGA-586050</v>
      </c>
      <c r="C6955" t="str">
        <v>L.O.L. Surprise Fashion Show House</v>
      </c>
      <c r="D6955" t="str">
        <v>Dolls &amp; Accessories</v>
      </c>
      <c r="E6955" t="str">
        <v>Doll House &amp; Play set</v>
      </c>
      <c r="F6955" t="str">
        <v>L.O.L. Surprise</v>
      </c>
      <c r="G6955">
        <f>_xlfn.XLOOKUP(A6955,Table2[ProductID],Table2[StoreID])</f>
        <v>3</v>
      </c>
      <c r="H6955" t="str" cm="1">
        <f t="array" ref="H6955:I6955">_xlfn.XLOOKUP(G6955,Table1[StoreID],Table1[[StoreName]:[Region]])</f>
        <v>StoreC</v>
      </c>
      <c r="I6955" t="str">
        <v>Alex</v>
      </c>
      <c r="J6955">
        <f>_xlfn.XLOOKUP(A6955,Table2[ProductID],Table2[RepID])</f>
        <v>1</v>
      </c>
      <c r="K6955" t="str">
        <f>_xlfn.XLOOKUP(J6955,Table3[RepID],Table3[RepName])</f>
        <v>Ahmed</v>
      </c>
    </row>
    <row r="6956" spans="1:11" x14ac:dyDescent="0.35">
      <c r="A6956" s="8">
        <v>4017</v>
      </c>
      <c r="B6956" t="str" cm="1">
        <f t="array" ref="B6956:F6956">_xlfn.XLOOKUP(A6956,Table4[ProductID],Table4[[ProductCode]:[Brand]])</f>
        <v>HK-0028</v>
      </c>
      <c r="C6956" t="str">
        <v>BINGO  Water Gun Wings 3 Out 11 Meter</v>
      </c>
      <c r="D6956" t="str">
        <v>Season</v>
      </c>
      <c r="E6956" t="str">
        <v>Summer</v>
      </c>
      <c r="F6956" t="str">
        <v>Bingo Summer</v>
      </c>
      <c r="G6956">
        <f>_xlfn.XLOOKUP(A6956,Table2[ProductID],Table2[StoreID])</f>
        <v>1</v>
      </c>
      <c r="H6956" t="str" cm="1">
        <f t="array" ref="H6956:I6956">_xlfn.XLOOKUP(G6956,Table1[StoreID],Table1[[StoreName]:[Region]])</f>
        <v>StoreA</v>
      </c>
      <c r="I6956" t="str">
        <v>Cairo</v>
      </c>
      <c r="J6956">
        <f>_xlfn.XLOOKUP(A6956,Table2[ProductID],Table2[RepID])</f>
        <v>15</v>
      </c>
      <c r="K6956" t="str">
        <f>_xlfn.XLOOKUP(J6956,Table3[RepID],Table3[RepName])</f>
        <v>Esraa</v>
      </c>
    </row>
    <row r="6957" spans="1:11" x14ac:dyDescent="0.35">
      <c r="A6957" s="8">
        <v>466</v>
      </c>
      <c r="B6957" t="str" cm="1">
        <f t="array" ref="B6957:F6957">_xlfn.XLOOKUP(A6957,Table4[ProductID],Table4[[ProductCode]:[Brand]])</f>
        <v>YW-26-031</v>
      </c>
      <c r="C6957" t="str">
        <v>Pokémon Academy Box</v>
      </c>
      <c r="D6957" t="str">
        <v>Games</v>
      </c>
      <c r="E6957" t="str">
        <v>Card Game</v>
      </c>
      <c r="F6957" t="str">
        <v>Pokémon</v>
      </c>
      <c r="G6957">
        <f>_xlfn.XLOOKUP(A6957,Table2[ProductID],Table2[StoreID])</f>
        <v>4</v>
      </c>
      <c r="H6957" t="str" cm="1">
        <f t="array" ref="H6957:I6957">_xlfn.XLOOKUP(G6957,Table1[StoreID],Table1[[StoreName]:[Region]])</f>
        <v>StoreD</v>
      </c>
      <c r="I6957" t="str">
        <v>Alex</v>
      </c>
      <c r="J6957">
        <f>_xlfn.XLOOKUP(A6957,Table2[ProductID],Table2[RepID])</f>
        <v>2</v>
      </c>
      <c r="K6957" t="str">
        <f>_xlfn.XLOOKUP(J6957,Table3[RepID],Table3[RepName])</f>
        <v>Bassem</v>
      </c>
    </row>
    <row r="6958" spans="1:11" x14ac:dyDescent="0.35">
      <c r="A6958" s="8">
        <v>4091</v>
      </c>
      <c r="B6958" t="str" cm="1">
        <f t="array" ref="B6958:F6958">_xlfn.XLOOKUP(A6958,Table4[ProductID],Table4[[ProductCode]:[Brand]])</f>
        <v>DOH-SH-3663</v>
      </c>
      <c r="C6958" t="str">
        <v>Bingo Dough 5 Mini Can Style 2</v>
      </c>
      <c r="D6958" t="str">
        <v>Clay</v>
      </c>
      <c r="E6958" t="str">
        <v>Dough</v>
      </c>
      <c r="F6958" t="str">
        <v>Bingo Dough</v>
      </c>
      <c r="G6958">
        <f>_xlfn.XLOOKUP(A6958,Table2[ProductID],Table2[StoreID])</f>
        <v>3</v>
      </c>
      <c r="H6958" t="str" cm="1">
        <f t="array" ref="H6958:I6958">_xlfn.XLOOKUP(G6958,Table1[StoreID],Table1[[StoreName]:[Region]])</f>
        <v>StoreC</v>
      </c>
      <c r="I6958" t="str">
        <v>Alex</v>
      </c>
      <c r="J6958">
        <f>_xlfn.XLOOKUP(A6958,Table2[ProductID],Table2[RepID])</f>
        <v>30</v>
      </c>
      <c r="K6958" t="str">
        <f>_xlfn.XLOOKUP(J6958,Table3[RepID],Table3[RepName])</f>
        <v>Fady</v>
      </c>
    </row>
    <row r="6959" spans="1:11" x14ac:dyDescent="0.35">
      <c r="A6959" s="8">
        <v>604</v>
      </c>
      <c r="B6959" t="str" cm="1">
        <f t="array" ref="B6959:F6959">_xlfn.XLOOKUP(A6959,Table4[ProductID],Table4[[ProductCode]:[Brand]])</f>
        <v>XS-3695</v>
      </c>
      <c r="C6959" t="str">
        <v>X-Shot Swords 12pcs</v>
      </c>
      <c r="D6959" t="str">
        <v>Guns</v>
      </c>
      <c r="E6959" t="str">
        <v>Swords</v>
      </c>
      <c r="F6959" t="str">
        <v>X-Shot</v>
      </c>
      <c r="G6959">
        <f>_xlfn.XLOOKUP(A6959,Table2[ProductID],Table2[StoreID])</f>
        <v>1</v>
      </c>
      <c r="H6959" t="str" cm="1">
        <f t="array" ref="H6959:I6959">_xlfn.XLOOKUP(G6959,Table1[StoreID],Table1[[StoreName]:[Region]])</f>
        <v>StoreA</v>
      </c>
      <c r="I6959" t="str">
        <v>Cairo</v>
      </c>
      <c r="J6959">
        <f>_xlfn.XLOOKUP(A6959,Table2[ProductID],Table2[RepID])</f>
        <v>10</v>
      </c>
      <c r="K6959" t="str">
        <f>_xlfn.XLOOKUP(J6959,Table3[RepID],Table3[RepName])</f>
        <v>Asya</v>
      </c>
    </row>
    <row r="6960" spans="1:11" x14ac:dyDescent="0.35">
      <c r="A6960" s="8">
        <v>390</v>
      </c>
      <c r="B6960" t="str" cm="1">
        <f t="array" ref="B6960:F6960">_xlfn.XLOOKUP(A6960,Table4[ProductID],Table4[[ProductCode]:[Brand]])</f>
        <v>YW-28-032</v>
      </c>
      <c r="C6960" t="str">
        <v>Pokémon Album 3D 9PCS in the page</v>
      </c>
      <c r="D6960" t="str">
        <v>Games</v>
      </c>
      <c r="E6960" t="str">
        <v>Card Game</v>
      </c>
      <c r="F6960" t="str">
        <v>Pokémon</v>
      </c>
      <c r="G6960">
        <f>_xlfn.XLOOKUP(A6960,Table2[ProductID],Table2[StoreID])</f>
        <v>4</v>
      </c>
      <c r="H6960" t="str" cm="1">
        <f t="array" ref="H6960:I6960">_xlfn.XLOOKUP(G6960,Table1[StoreID],Table1[[StoreName]:[Region]])</f>
        <v>StoreD</v>
      </c>
      <c r="I6960" t="str">
        <v>Alex</v>
      </c>
      <c r="J6960">
        <f>_xlfn.XLOOKUP(A6960,Table2[ProductID],Table2[RepID])</f>
        <v>2</v>
      </c>
      <c r="K6960" t="str">
        <f>_xlfn.XLOOKUP(J6960,Table3[RepID],Table3[RepName])</f>
        <v>Bassem</v>
      </c>
    </row>
    <row r="6961" spans="1:11" x14ac:dyDescent="0.35">
      <c r="A6961" s="8">
        <v>465</v>
      </c>
      <c r="B6961" t="str" cm="1">
        <f t="array" ref="B6961:F6961">_xlfn.XLOOKUP(A6961,Table4[ProductID],Table4[[ProductCode]:[Brand]])</f>
        <v>YW-26-032</v>
      </c>
      <c r="C6961" t="str">
        <v>Pokémon Card 25 card ( Stand 20 pcs )</v>
      </c>
      <c r="D6961" t="str">
        <v>Games</v>
      </c>
      <c r="E6961" t="str">
        <v>Card Game</v>
      </c>
      <c r="F6961" t="str">
        <v>Pokémon</v>
      </c>
      <c r="G6961">
        <f>_xlfn.XLOOKUP(A6961,Table2[ProductID],Table2[StoreID])</f>
        <v>4</v>
      </c>
      <c r="H6961" t="str" cm="1">
        <f t="array" ref="H6961:I6961">_xlfn.XLOOKUP(G6961,Table1[StoreID],Table1[[StoreName]:[Region]])</f>
        <v>StoreD</v>
      </c>
      <c r="I6961" t="str">
        <v>Alex</v>
      </c>
      <c r="J6961">
        <f>_xlfn.XLOOKUP(A6961,Table2[ProductID],Table2[RepID])</f>
        <v>2</v>
      </c>
      <c r="K6961" t="str">
        <f>_xlfn.XLOOKUP(J6961,Table3[RepID],Table3[RepName])</f>
        <v>Bassem</v>
      </c>
    </row>
    <row r="6962" spans="1:11" x14ac:dyDescent="0.35">
      <c r="A6962" s="8">
        <v>3326</v>
      </c>
      <c r="B6962" t="str" cm="1">
        <f t="array" ref="B6962:F6962">_xlfn.XLOOKUP(A6962,Table4[ProductID],Table4[[ProductCode]:[Brand]])</f>
        <v>MTR-4433</v>
      </c>
      <c r="C6962" t="str">
        <v>Make It Real - Juicy Couture Mini Crystal Sunshine Bracelets</v>
      </c>
      <c r="D6962" t="str">
        <v>Fashion</v>
      </c>
      <c r="E6962" t="str">
        <v>Accessories</v>
      </c>
      <c r="F6962" t="str">
        <v>Juicy Couture</v>
      </c>
      <c r="G6962">
        <f>_xlfn.XLOOKUP(A6962,Table2[ProductID],Table2[StoreID])</f>
        <v>1</v>
      </c>
      <c r="H6962" t="str" cm="1">
        <f t="array" ref="H6962:I6962">_xlfn.XLOOKUP(G6962,Table1[StoreID],Table1[[StoreName]:[Region]])</f>
        <v>StoreA</v>
      </c>
      <c r="I6962" t="str">
        <v>Cairo</v>
      </c>
      <c r="J6962">
        <f>_xlfn.XLOOKUP(A6962,Table2[ProductID],Table2[RepID])</f>
        <v>15</v>
      </c>
      <c r="K6962" t="str">
        <f>_xlfn.XLOOKUP(J6962,Table3[RepID],Table3[RepName])</f>
        <v>Esraa</v>
      </c>
    </row>
    <row r="6963" spans="1:11" x14ac:dyDescent="0.35">
      <c r="A6963" s="8">
        <v>2793</v>
      </c>
      <c r="B6963" t="str" cm="1">
        <f t="array" ref="B6963:F6963">_xlfn.XLOOKUP(A6963,Table4[ProductID],Table4[[ProductCode]:[Brand]])</f>
        <v>RSH-ART001</v>
      </c>
      <c r="C6963" t="str">
        <v>Canal Toys - ART LAB Pouring Art Studio</v>
      </c>
      <c r="D6963" t="str">
        <v>Education &amp; Learning</v>
      </c>
      <c r="E6963" t="str">
        <v>Art &amp; Craft</v>
      </c>
      <c r="F6963" t="str">
        <v>Art Lab</v>
      </c>
      <c r="G6963">
        <f>_xlfn.XLOOKUP(A6963,Table2[ProductID],Table2[StoreID])</f>
        <v>3</v>
      </c>
      <c r="H6963" t="str" cm="1">
        <f t="array" ref="H6963:I6963">_xlfn.XLOOKUP(G6963,Table1[StoreID],Table1[[StoreName]:[Region]])</f>
        <v>StoreC</v>
      </c>
      <c r="I6963" t="str">
        <v>Alex</v>
      </c>
      <c r="J6963">
        <f>_xlfn.XLOOKUP(A6963,Table2[ProductID],Table2[RepID])</f>
        <v>27</v>
      </c>
      <c r="K6963" t="str">
        <f>_xlfn.XLOOKUP(J6963,Table3[RepID],Table3[RepName])</f>
        <v>Abdallah</v>
      </c>
    </row>
    <row r="6964" spans="1:11" x14ac:dyDescent="0.35">
      <c r="A6964" s="8">
        <v>3723</v>
      </c>
      <c r="B6964" t="str" cm="1">
        <f t="array" ref="B6964:F6964">_xlfn.XLOOKUP(A6964,Table4[ProductID],Table4[[ProductCode]:[Brand]])</f>
        <v>JP-38742</v>
      </c>
      <c r="C6964" t="str">
        <v>Mickey Mouse Firehouse Playset</v>
      </c>
      <c r="D6964" t="str">
        <v>Dolls &amp; Accessories</v>
      </c>
      <c r="E6964" t="str">
        <v>Doll House &amp; Play set</v>
      </c>
      <c r="F6964" t="str">
        <v>Mickey &amp; Minnie</v>
      </c>
      <c r="G6964">
        <f>_xlfn.XLOOKUP(A6964,Table2[ProductID],Table2[StoreID])</f>
        <v>3</v>
      </c>
      <c r="H6964" t="str" cm="1">
        <f t="array" ref="H6964:I6964">_xlfn.XLOOKUP(G6964,Table1[StoreID],Table1[[StoreName]:[Region]])</f>
        <v>StoreC</v>
      </c>
      <c r="I6964" t="str">
        <v>Alex</v>
      </c>
      <c r="J6964">
        <f>_xlfn.XLOOKUP(A6964,Table2[ProductID],Table2[RepID])</f>
        <v>23</v>
      </c>
      <c r="K6964" t="str">
        <f>_xlfn.XLOOKUP(J6964,Table3[RepID],Table3[RepName])</f>
        <v>Essam</v>
      </c>
    </row>
    <row r="6965" spans="1:11" x14ac:dyDescent="0.35">
      <c r="A6965" s="8">
        <v>3307</v>
      </c>
      <c r="B6965" t="str" cm="1">
        <f t="array" ref="B6965:F6965">_xlfn.XLOOKUP(A6965,Table4[ProductID],Table4[[ProductCode]:[Brand]])</f>
        <v>NK-20115</v>
      </c>
      <c r="C6965" t="str">
        <v>Giant Snakes And Ladders</v>
      </c>
      <c r="D6965" t="str">
        <v>Games</v>
      </c>
      <c r="E6965" t="str">
        <v>Board Game</v>
      </c>
      <c r="F6965" t="str">
        <v>Nilco</v>
      </c>
      <c r="G6965">
        <f>_xlfn.XLOOKUP(A6965,Table2[ProductID],Table2[StoreID])</f>
        <v>1</v>
      </c>
      <c r="H6965" t="str" cm="1">
        <f t="array" ref="H6965:I6965">_xlfn.XLOOKUP(G6965,Table1[StoreID],Table1[[StoreName]:[Region]])</f>
        <v>StoreA</v>
      </c>
      <c r="I6965" t="str">
        <v>Cairo</v>
      </c>
      <c r="J6965">
        <f>_xlfn.XLOOKUP(A6965,Table2[ProductID],Table2[RepID])</f>
        <v>2</v>
      </c>
      <c r="K6965" t="str">
        <f>_xlfn.XLOOKUP(J6965,Table3[RepID],Table3[RepName])</f>
        <v>Bassem</v>
      </c>
    </row>
    <row r="6966" spans="1:11" x14ac:dyDescent="0.35">
      <c r="A6966" s="8">
        <v>448</v>
      </c>
      <c r="B6966" t="str" cm="1">
        <f t="array" ref="B6966:F6966">_xlfn.XLOOKUP(A6966,Table4[ProductID],Table4[[ProductCode]:[Brand]])</f>
        <v>YW-26-050</v>
      </c>
      <c r="C6966" t="str">
        <v>Pokémon box 12 charchters</v>
      </c>
      <c r="D6966" t="str">
        <v>Action Figure</v>
      </c>
      <c r="E6966" t="str">
        <v>Figures</v>
      </c>
      <c r="F6966" t="str">
        <v>Pokémon</v>
      </c>
      <c r="G6966">
        <f>_xlfn.XLOOKUP(A6966,Table2[ProductID],Table2[StoreID])</f>
        <v>3</v>
      </c>
      <c r="H6966" t="str" cm="1">
        <f t="array" ref="H6966:I6966">_xlfn.XLOOKUP(G6966,Table1[StoreID],Table1[[StoreName]:[Region]])</f>
        <v>StoreC</v>
      </c>
      <c r="I6966" t="str">
        <v>Alex</v>
      </c>
      <c r="J6966">
        <f>_xlfn.XLOOKUP(A6966,Table2[ProductID],Table2[RepID])</f>
        <v>27</v>
      </c>
      <c r="K6966" t="str">
        <f>_xlfn.XLOOKUP(J6966,Table3[RepID],Table3[RepName])</f>
        <v>Abdallah</v>
      </c>
    </row>
    <row r="6967" spans="1:11" x14ac:dyDescent="0.35">
      <c r="A6967" s="8">
        <v>1168</v>
      </c>
      <c r="B6967" t="str" cm="1">
        <f t="array" ref="B6967:F6967">_xlfn.XLOOKUP(A6967,Table4[ProductID],Table4[[ProductCode]:[Brand]])</f>
        <v>SH-3681</v>
      </c>
      <c r="C6967" t="str">
        <v>Die Cast Super Hero 6asst</v>
      </c>
      <c r="D6967" t="str">
        <v>Vehicle - Parking &amp; Robots</v>
      </c>
      <c r="E6967" t="str">
        <v>Car</v>
      </c>
      <c r="F6967" t="str">
        <v>Super Hero</v>
      </c>
      <c r="G6967">
        <f>_xlfn.XLOOKUP(A6967,Table2[ProductID],Table2[StoreID])</f>
        <v>4</v>
      </c>
      <c r="H6967" t="str" cm="1">
        <f t="array" ref="H6967:I6967">_xlfn.XLOOKUP(G6967,Table1[StoreID],Table1[[StoreName]:[Region]])</f>
        <v>StoreD</v>
      </c>
      <c r="I6967" t="str">
        <v>Alex</v>
      </c>
      <c r="J6967">
        <f>_xlfn.XLOOKUP(A6967,Table2[ProductID],Table2[RepID])</f>
        <v>23</v>
      </c>
      <c r="K6967" t="str">
        <f>_xlfn.XLOOKUP(J6967,Table3[RepID],Table3[RepName])</f>
        <v>Essam</v>
      </c>
    </row>
    <row r="6968" spans="1:11" x14ac:dyDescent="0.35">
      <c r="A6968" s="8">
        <v>463</v>
      </c>
      <c r="B6968" t="str" cm="1">
        <f t="array" ref="B6968:F6968">_xlfn.XLOOKUP(A6968,Table4[ProductID],Table4[[ProductCode]:[Brand]])</f>
        <v>YW-26-035</v>
      </c>
      <c r="C6968" t="str">
        <v>Pokémon Card ( Stand 8 pcs )</v>
      </c>
      <c r="D6968" t="str">
        <v>Games</v>
      </c>
      <c r="E6968" t="str">
        <v>Card Game</v>
      </c>
      <c r="F6968" t="str">
        <v>Pokémon</v>
      </c>
      <c r="G6968">
        <f>_xlfn.XLOOKUP(A6968,Table2[ProductID],Table2[StoreID])</f>
        <v>4</v>
      </c>
      <c r="H6968" t="str" cm="1">
        <f t="array" ref="H6968:I6968">_xlfn.XLOOKUP(G6968,Table1[StoreID],Table1[[StoreName]:[Region]])</f>
        <v>StoreD</v>
      </c>
      <c r="I6968" t="str">
        <v>Alex</v>
      </c>
      <c r="J6968">
        <f>_xlfn.XLOOKUP(A6968,Table2[ProductID],Table2[RepID])</f>
        <v>33</v>
      </c>
      <c r="K6968" t="str">
        <f>_xlfn.XLOOKUP(J6968,Table3[RepID],Table3[RepName])</f>
        <v>Alaa</v>
      </c>
    </row>
    <row r="6969" spans="1:11" x14ac:dyDescent="0.35">
      <c r="A6969" s="8">
        <v>391</v>
      </c>
      <c r="B6969" t="str" cm="1">
        <f t="array" ref="B6969:F6969">_xlfn.XLOOKUP(A6969,Table4[ProductID],Table4[[ProductCode]:[Brand]])</f>
        <v>YW-28-031</v>
      </c>
      <c r="C6969" t="str">
        <v>Pokémon Album Metalic  9PCS in the page</v>
      </c>
      <c r="D6969" t="str">
        <v>Games</v>
      </c>
      <c r="E6969" t="str">
        <v>Card Game</v>
      </c>
      <c r="F6969" t="str">
        <v>Pokémon</v>
      </c>
      <c r="G6969">
        <f>_xlfn.XLOOKUP(A6969,Table2[ProductID],Table2[StoreID])</f>
        <v>4</v>
      </c>
      <c r="H6969" t="str" cm="1">
        <f t="array" ref="H6969:I6969">_xlfn.XLOOKUP(G6969,Table1[StoreID],Table1[[StoreName]:[Region]])</f>
        <v>StoreD</v>
      </c>
      <c r="I6969" t="str">
        <v>Alex</v>
      </c>
      <c r="J6969">
        <f>_xlfn.XLOOKUP(A6969,Table2[ProductID],Table2[RepID])</f>
        <v>2</v>
      </c>
      <c r="K6969" t="str">
        <f>_xlfn.XLOOKUP(J6969,Table3[RepID],Table3[RepName])</f>
        <v>Bassem</v>
      </c>
    </row>
    <row r="6970" spans="1:11" x14ac:dyDescent="0.35">
      <c r="A6970" s="8">
        <v>4240</v>
      </c>
      <c r="B6970" t="str" cm="1">
        <f t="array" ref="B6970:F6970">_xlfn.XLOOKUP(A6970,Table4[ProductID],Table4[[ProductCode]:[Brand]])</f>
        <v>AT-6061495</v>
      </c>
      <c r="C6970" t="str">
        <v>Spin Master - PAW Patrol Chase/Skye Interactive Movie Mission Pup 6-inch Action Figure with Sounds</v>
      </c>
      <c r="D6970" t="str">
        <v>Action Figure</v>
      </c>
      <c r="E6970" t="str">
        <v>Figures</v>
      </c>
      <c r="F6970" t="str">
        <v>Spin Master</v>
      </c>
      <c r="G6970">
        <f>_xlfn.XLOOKUP(A6970,Table2[ProductID],Table2[StoreID])</f>
        <v>3</v>
      </c>
      <c r="H6970" t="str" cm="1">
        <f t="array" ref="H6970:I6970">_xlfn.XLOOKUP(G6970,Table1[StoreID],Table1[[StoreName]:[Region]])</f>
        <v>StoreC</v>
      </c>
      <c r="I6970" t="str">
        <v>Alex</v>
      </c>
      <c r="J6970">
        <f>_xlfn.XLOOKUP(A6970,Table2[ProductID],Table2[RepID])</f>
        <v>23</v>
      </c>
      <c r="K6970" t="str">
        <f>_xlfn.XLOOKUP(J6970,Table3[RepID],Table3[RepName])</f>
        <v>Essam</v>
      </c>
    </row>
    <row r="6971" spans="1:11" x14ac:dyDescent="0.35">
      <c r="A6971" s="8">
        <v>3320</v>
      </c>
      <c r="B6971" t="str" cm="1">
        <f t="array" ref="B6971:F6971">_xlfn.XLOOKUP(A6971,Table4[ProductID],Table4[[ProductCode]:[Brand]])</f>
        <v>NB-2483</v>
      </c>
      <c r="C6971" t="str">
        <v>New Bright 1:24 Forza Bugatti / Mustang</v>
      </c>
      <c r="D6971" t="str">
        <v>Vehicle - Parking &amp; Robots</v>
      </c>
      <c r="E6971" t="str">
        <v>Car</v>
      </c>
      <c r="F6971" t="str">
        <v>New Bright</v>
      </c>
      <c r="G6971">
        <f>_xlfn.XLOOKUP(A6971,Table2[ProductID],Table2[StoreID])</f>
        <v>1</v>
      </c>
      <c r="H6971" t="str" cm="1">
        <f t="array" ref="H6971:I6971">_xlfn.XLOOKUP(G6971,Table1[StoreID],Table1[[StoreName]:[Region]])</f>
        <v>StoreA</v>
      </c>
      <c r="I6971" t="str">
        <v>Cairo</v>
      </c>
      <c r="J6971">
        <f>_xlfn.XLOOKUP(A6971,Table2[ProductID],Table2[RepID])</f>
        <v>10</v>
      </c>
      <c r="K6971" t="str">
        <f>_xlfn.XLOOKUP(J6971,Table3[RepID],Table3[RepName])</f>
        <v>Asya</v>
      </c>
    </row>
    <row r="6972" spans="1:11" x14ac:dyDescent="0.35">
      <c r="A6972" s="8">
        <v>3320</v>
      </c>
      <c r="B6972" t="str" cm="1">
        <f t="array" ref="B6972:F6972">_xlfn.XLOOKUP(A6972,Table4[ProductID],Table4[[ProductCode]:[Brand]])</f>
        <v>NB-2483</v>
      </c>
      <c r="C6972" t="str">
        <v>New Bright 1:24 Forza Bugatti / Mustang</v>
      </c>
      <c r="D6972" t="str">
        <v>Vehicle - Parking &amp; Robots</v>
      </c>
      <c r="E6972" t="str">
        <v>Car</v>
      </c>
      <c r="F6972" t="str">
        <v>New Bright</v>
      </c>
      <c r="G6972">
        <f>_xlfn.XLOOKUP(A6972,Table2[ProductID],Table2[StoreID])</f>
        <v>1</v>
      </c>
      <c r="H6972" t="str" cm="1">
        <f t="array" ref="H6972:I6972">_xlfn.XLOOKUP(G6972,Table1[StoreID],Table1[[StoreName]:[Region]])</f>
        <v>StoreA</v>
      </c>
      <c r="I6972" t="str">
        <v>Cairo</v>
      </c>
      <c r="J6972">
        <f>_xlfn.XLOOKUP(A6972,Table2[ProductID],Table2[RepID])</f>
        <v>10</v>
      </c>
      <c r="K6972" t="str">
        <f>_xlfn.XLOOKUP(J6972,Table3[RepID],Table3[RepName])</f>
        <v>Asya</v>
      </c>
    </row>
    <row r="6973" spans="1:11" x14ac:dyDescent="0.35">
      <c r="A6973" s="8">
        <v>4026</v>
      </c>
      <c r="B6973" t="str" cm="1">
        <f t="array" ref="B6973:F6973">_xlfn.XLOOKUP(A6973,Table4[ProductID],Table4[[ProductCode]:[Brand]])</f>
        <v>FS0003609</v>
      </c>
      <c r="C6973" t="str">
        <v>Topps Match Attax 2022/2023 -game packs</v>
      </c>
      <c r="D6973" t="str">
        <v>Games</v>
      </c>
      <c r="E6973" t="str">
        <v>Card Game</v>
      </c>
      <c r="F6973" t="str">
        <v>Match Attax</v>
      </c>
      <c r="G6973">
        <f>_xlfn.XLOOKUP(A6973,Table2[ProductID],Table2[StoreID])</f>
        <v>3</v>
      </c>
      <c r="H6973" t="str" cm="1">
        <f t="array" ref="H6973:I6973">_xlfn.XLOOKUP(G6973,Table1[StoreID],Table1[[StoreName]:[Region]])</f>
        <v>StoreC</v>
      </c>
      <c r="I6973" t="str">
        <v>Alex</v>
      </c>
      <c r="J6973">
        <f>_xlfn.XLOOKUP(A6973,Table2[ProductID],Table2[RepID])</f>
        <v>23</v>
      </c>
      <c r="K6973" t="str">
        <f>_xlfn.XLOOKUP(J6973,Table3[RepID],Table3[RepName])</f>
        <v>Essam</v>
      </c>
    </row>
    <row r="6974" spans="1:11" x14ac:dyDescent="0.35">
      <c r="A6974" s="8">
        <v>4078</v>
      </c>
      <c r="B6974" t="str" cm="1">
        <f t="array" ref="B6974:F6974">_xlfn.XLOOKUP(A6974,Table4[ProductID],Table4[[ProductCode]:[Brand]])</f>
        <v>E91 BP6</v>
      </c>
      <c r="C6974" t="str">
        <v>Energizer Card 4+2  AA Promo</v>
      </c>
      <c r="D6974" t="str">
        <v>Add-ons</v>
      </c>
      <c r="E6974" t="str">
        <v>Battery</v>
      </c>
      <c r="F6974" t="str">
        <v>Energizer</v>
      </c>
      <c r="G6974">
        <f>_xlfn.XLOOKUP(A6974,Table2[ProductID],Table2[StoreID])</f>
        <v>3</v>
      </c>
      <c r="H6974" t="str" cm="1">
        <f t="array" ref="H6974:I6974">_xlfn.XLOOKUP(G6974,Table1[StoreID],Table1[[StoreName]:[Region]])</f>
        <v>StoreC</v>
      </c>
      <c r="I6974" t="str">
        <v>Alex</v>
      </c>
      <c r="J6974">
        <f>_xlfn.XLOOKUP(A6974,Table2[ProductID],Table2[RepID])</f>
        <v>27</v>
      </c>
      <c r="K6974" t="str">
        <f>_xlfn.XLOOKUP(J6974,Table3[RepID],Table3[RepName])</f>
        <v>Abdallah</v>
      </c>
    </row>
    <row r="6975" spans="1:11" x14ac:dyDescent="0.35">
      <c r="A6975" s="8">
        <v>2757</v>
      </c>
      <c r="B6975" t="str" cm="1">
        <f t="array" ref="B6975:F6975">_xlfn.XLOOKUP(A6975,Table4[ProductID],Table4[[ProductCode]:[Brand]])</f>
        <v>RSH-SSC158</v>
      </c>
      <c r="C6975" t="str">
        <v>Canal Toys - Slime  Tie  Dye Table &amp; Iron Color Change</v>
      </c>
      <c r="D6975" t="str">
        <v>Clay</v>
      </c>
      <c r="E6975" t="str">
        <v>Slime</v>
      </c>
      <c r="F6975" t="str">
        <v>So Slime</v>
      </c>
      <c r="G6975">
        <f>_xlfn.XLOOKUP(A6975,Table2[ProductID],Table2[StoreID])</f>
        <v>2</v>
      </c>
      <c r="H6975" t="str" cm="1">
        <f t="array" ref="H6975:I6975">_xlfn.XLOOKUP(G6975,Table1[StoreID],Table1[[StoreName]:[Region]])</f>
        <v>StoreB</v>
      </c>
      <c r="I6975" t="str">
        <v>Cairo</v>
      </c>
      <c r="J6975">
        <f>_xlfn.XLOOKUP(A6975,Table2[ProductID],Table2[RepID])</f>
        <v>16</v>
      </c>
      <c r="K6975" t="str">
        <f>_xlfn.XLOOKUP(J6975,Table3[RepID],Table3[RepName])</f>
        <v>Faten</v>
      </c>
    </row>
    <row r="6976" spans="1:11" x14ac:dyDescent="0.35">
      <c r="A6976" s="8">
        <v>2828</v>
      </c>
      <c r="B6976" t="str" cm="1">
        <f t="array" ref="B6976:F6976">_xlfn.XLOOKUP(A6976,Table4[ProductID],Table4[[ProductCode]:[Brand]])</f>
        <v>RSH-41288</v>
      </c>
      <c r="C6976" t="str">
        <v>Moose - Goo Jit Zu Dc Hero - Kryptonian Armor Superman</v>
      </c>
      <c r="D6976" t="str">
        <v>Action Figure</v>
      </c>
      <c r="E6976" t="str">
        <v>Figures</v>
      </c>
      <c r="F6976" t="str">
        <v>Goo Jit Zu</v>
      </c>
      <c r="G6976">
        <f>_xlfn.XLOOKUP(A6976,Table2[ProductID],Table2[StoreID])</f>
        <v>3</v>
      </c>
      <c r="H6976" t="str" cm="1">
        <f t="array" ref="H6976:I6976">_xlfn.XLOOKUP(G6976,Table1[StoreID],Table1[[StoreName]:[Region]])</f>
        <v>StoreC</v>
      </c>
      <c r="I6976" t="str">
        <v>Alex</v>
      </c>
      <c r="J6976">
        <f>_xlfn.XLOOKUP(A6976,Table2[ProductID],Table2[RepID])</f>
        <v>30</v>
      </c>
      <c r="K6976" t="str">
        <f>_xlfn.XLOOKUP(J6976,Table3[RepID],Table3[RepName])</f>
        <v>Fady</v>
      </c>
    </row>
    <row r="6977" spans="1:11" x14ac:dyDescent="0.35">
      <c r="A6977" s="8">
        <v>4028</v>
      </c>
      <c r="B6977" t="str" cm="1">
        <f t="array" ref="B6977:F6977">_xlfn.XLOOKUP(A6977,Table4[ProductID],Table4[[ProductCode]:[Brand]])</f>
        <v>FS0003570</v>
      </c>
      <c r="C6977" t="str">
        <v>Topps Match Attax 2022/2023 - Single Pack  Stand (36 pieces)</v>
      </c>
      <c r="D6977" t="str">
        <v>Games</v>
      </c>
      <c r="E6977" t="str">
        <v>Card Game</v>
      </c>
      <c r="F6977" t="str">
        <v>Match Attax</v>
      </c>
      <c r="G6977">
        <f>_xlfn.XLOOKUP(A6977,Table2[ProductID],Table2[StoreID])</f>
        <v>4</v>
      </c>
      <c r="H6977" t="str" cm="1">
        <f t="array" ref="H6977:I6977">_xlfn.XLOOKUP(G6977,Table1[StoreID],Table1[[StoreName]:[Region]])</f>
        <v>StoreD</v>
      </c>
      <c r="I6977" t="str">
        <v>Alex</v>
      </c>
      <c r="J6977">
        <f>_xlfn.XLOOKUP(A6977,Table2[ProductID],Table2[RepID])</f>
        <v>23</v>
      </c>
      <c r="K6977" t="str">
        <f>_xlfn.XLOOKUP(J6977,Table3[RepID],Table3[RepName])</f>
        <v>Essam</v>
      </c>
    </row>
    <row r="6978" spans="1:11" x14ac:dyDescent="0.35">
      <c r="A6978" s="8">
        <v>4028</v>
      </c>
      <c r="B6978" t="str" cm="1">
        <f t="array" ref="B6978:F6978">_xlfn.XLOOKUP(A6978,Table4[ProductID],Table4[[ProductCode]:[Brand]])</f>
        <v>FS0003570</v>
      </c>
      <c r="C6978" t="str">
        <v>Topps Match Attax 2022/2023 - Single Pack  Stand (36 pieces)</v>
      </c>
      <c r="D6978" t="str">
        <v>Games</v>
      </c>
      <c r="E6978" t="str">
        <v>Card Game</v>
      </c>
      <c r="F6978" t="str">
        <v>Match Attax</v>
      </c>
      <c r="G6978">
        <f>_xlfn.XLOOKUP(A6978,Table2[ProductID],Table2[StoreID])</f>
        <v>4</v>
      </c>
      <c r="H6978" t="str" cm="1">
        <f t="array" ref="H6978:I6978">_xlfn.XLOOKUP(G6978,Table1[StoreID],Table1[[StoreName]:[Region]])</f>
        <v>StoreD</v>
      </c>
      <c r="I6978" t="str">
        <v>Alex</v>
      </c>
      <c r="J6978">
        <f>_xlfn.XLOOKUP(A6978,Table2[ProductID],Table2[RepID])</f>
        <v>23</v>
      </c>
      <c r="K6978" t="str">
        <f>_xlfn.XLOOKUP(J6978,Table3[RepID],Table3[RepName])</f>
        <v>Essam</v>
      </c>
    </row>
    <row r="6979" spans="1:11" x14ac:dyDescent="0.35">
      <c r="A6979" s="8">
        <v>3325</v>
      </c>
      <c r="B6979" t="str" cm="1">
        <f t="array" ref="B6979:F6979">_xlfn.XLOOKUP(A6979,Table4[ProductID],Table4[[ProductCode]:[Brand]])</f>
        <v>MTR-4438</v>
      </c>
      <c r="C6979" t="str">
        <v>Make It Real - Juicy Couture Glamour Stacks</v>
      </c>
      <c r="D6979" t="str">
        <v>Fashion</v>
      </c>
      <c r="E6979" t="str">
        <v>Accessories</v>
      </c>
      <c r="F6979" t="str">
        <v>Juicy Couture</v>
      </c>
      <c r="G6979">
        <f>_xlfn.XLOOKUP(A6979,Table2[ProductID],Table2[StoreID])</f>
        <v>4</v>
      </c>
      <c r="H6979" t="str" cm="1">
        <f t="array" ref="H6979:I6979">_xlfn.XLOOKUP(G6979,Table1[StoreID],Table1[[StoreName]:[Region]])</f>
        <v>StoreD</v>
      </c>
      <c r="I6979" t="str">
        <v>Alex</v>
      </c>
      <c r="J6979">
        <f>_xlfn.XLOOKUP(A6979,Table2[ProductID],Table2[RepID])</f>
        <v>33</v>
      </c>
      <c r="K6979" t="str">
        <f>_xlfn.XLOOKUP(J6979,Table3[RepID],Table3[RepName])</f>
        <v>Alaa</v>
      </c>
    </row>
    <row r="6980" spans="1:11" x14ac:dyDescent="0.35">
      <c r="A6980" s="8">
        <v>474</v>
      </c>
      <c r="B6980" t="str" cm="1">
        <f t="array" ref="B6980:F6980">_xlfn.XLOOKUP(A6980,Table4[ProductID],Table4[[ProductCode]:[Brand]])</f>
        <v>YW-26-023</v>
      </c>
      <c r="C6980" t="str">
        <v>Pokémon Ball ( Stand 12 pcs )</v>
      </c>
      <c r="D6980" t="str">
        <v>Surprise</v>
      </c>
      <c r="E6980" t="str">
        <v>Ball</v>
      </c>
      <c r="F6980" t="str">
        <v>Pokémon</v>
      </c>
      <c r="G6980">
        <f>_xlfn.XLOOKUP(A6980,Table2[ProductID],Table2[StoreID])</f>
        <v>4</v>
      </c>
      <c r="H6980" t="str" cm="1">
        <f t="array" ref="H6980:I6980">_xlfn.XLOOKUP(G6980,Table1[StoreID],Table1[[StoreName]:[Region]])</f>
        <v>StoreD</v>
      </c>
      <c r="I6980" t="str">
        <v>Alex</v>
      </c>
      <c r="J6980">
        <f>_xlfn.XLOOKUP(A6980,Table2[ProductID],Table2[RepID])</f>
        <v>23</v>
      </c>
      <c r="K6980" t="str">
        <f>_xlfn.XLOOKUP(J6980,Table3[RepID],Table3[RepName])</f>
        <v>Essam</v>
      </c>
    </row>
    <row r="6981" spans="1:11" x14ac:dyDescent="0.35">
      <c r="A6981" s="8">
        <v>476</v>
      </c>
      <c r="B6981" t="str" cm="1">
        <f t="array" ref="B6981:F6981">_xlfn.XLOOKUP(A6981,Table4[ProductID],Table4[[ProductCode]:[Brand]])</f>
        <v>YW-26-021</v>
      </c>
      <c r="C6981" t="str">
        <v>Pockemon Bag ( Stand 24 pcs )</v>
      </c>
      <c r="D6981" t="str">
        <v>Games</v>
      </c>
      <c r="E6981" t="str">
        <v>Card Game</v>
      </c>
      <c r="F6981" t="str">
        <v>Pokémon</v>
      </c>
      <c r="G6981">
        <f>_xlfn.XLOOKUP(A6981,Table2[ProductID],Table2[StoreID])</f>
        <v>4</v>
      </c>
      <c r="H6981" t="str" cm="1">
        <f t="array" ref="H6981:I6981">_xlfn.XLOOKUP(G6981,Table1[StoreID],Table1[[StoreName]:[Region]])</f>
        <v>StoreD</v>
      </c>
      <c r="I6981" t="str">
        <v>Alex</v>
      </c>
      <c r="J6981">
        <f>_xlfn.XLOOKUP(A6981,Table2[ProductID],Table2[RepID])</f>
        <v>23</v>
      </c>
      <c r="K6981" t="str">
        <f>_xlfn.XLOOKUP(J6981,Table3[RepID],Table3[RepName])</f>
        <v>Essam</v>
      </c>
    </row>
    <row r="6982" spans="1:11" x14ac:dyDescent="0.35">
      <c r="A6982" s="8">
        <v>2852</v>
      </c>
      <c r="B6982" t="str" cm="1">
        <f t="array" ref="B6982:F6982">_xlfn.XLOOKUP(A6982,Table4[ProductID],Table4[[ProductCode]:[Brand]])</f>
        <v>RSH-25296</v>
      </c>
      <c r="C6982" t="str">
        <v>Moose - Real Littles Sneaker Cdu12Pcs</v>
      </c>
      <c r="D6982" t="str">
        <v>Fashion</v>
      </c>
      <c r="E6982" t="str">
        <v>Accessories</v>
      </c>
      <c r="F6982" t="str">
        <v>Real Littles</v>
      </c>
      <c r="G6982">
        <f>_xlfn.XLOOKUP(A6982,Table2[ProductID],Table2[StoreID])</f>
        <v>3</v>
      </c>
      <c r="H6982" t="str" cm="1">
        <f t="array" ref="H6982:I6982">_xlfn.XLOOKUP(G6982,Table1[StoreID],Table1[[StoreName]:[Region]])</f>
        <v>StoreC</v>
      </c>
      <c r="I6982" t="str">
        <v>Alex</v>
      </c>
      <c r="J6982">
        <f>_xlfn.XLOOKUP(A6982,Table2[ProductID],Table2[RepID])</f>
        <v>27</v>
      </c>
      <c r="K6982" t="str">
        <f>_xlfn.XLOOKUP(J6982,Table3[RepID],Table3[RepName])</f>
        <v>Abdallah</v>
      </c>
    </row>
    <row r="6983" spans="1:11" x14ac:dyDescent="0.35">
      <c r="A6983" s="8">
        <v>13</v>
      </c>
      <c r="B6983" t="str" cm="1">
        <f t="array" ref="B6983:F6983">_xlfn.XLOOKUP(A6983,Table4[ProductID],Table4[[ProductCode]:[Brand]])</f>
        <v>ZUR-9244</v>
      </c>
      <c r="C6983" t="str">
        <v>Zuru Rainbocorns Epic Golden Egg Over 25 Golden Surprises 3Asst</v>
      </c>
      <c r="D6983" t="str">
        <v>Surprise</v>
      </c>
      <c r="E6983" t="str">
        <v>Egg</v>
      </c>
      <c r="F6983" t="str">
        <v>Rainbocorns</v>
      </c>
      <c r="G6983">
        <f>_xlfn.XLOOKUP(A6983,Table2[ProductID],Table2[StoreID])</f>
        <v>4</v>
      </c>
      <c r="H6983" t="str" cm="1">
        <f t="array" ref="H6983:I6983">_xlfn.XLOOKUP(G6983,Table1[StoreID],Table1[[StoreName]:[Region]])</f>
        <v>StoreD</v>
      </c>
      <c r="I6983" t="str">
        <v>Alex</v>
      </c>
      <c r="J6983">
        <f>_xlfn.XLOOKUP(A6983,Table2[ProductID],Table2[RepID])</f>
        <v>33</v>
      </c>
      <c r="K6983" t="str">
        <f>_xlfn.XLOOKUP(J6983,Table3[RepID],Table3[RepName])</f>
        <v>Alaa</v>
      </c>
    </row>
    <row r="6984" spans="1:11" x14ac:dyDescent="0.35">
      <c r="A6984" s="8">
        <v>3430</v>
      </c>
      <c r="B6984" t="str" cm="1">
        <f t="array" ref="B6984:F6984">_xlfn.XLOOKUP(A6984,Table4[ProductID],Table4[[ProductCode]:[Brand]])</f>
        <v>MGA-578765</v>
      </c>
      <c r="C6984" t="str">
        <v>Dream Bella Color Change Surprise Little Fairies Doll- DreamBella (Teal)</v>
      </c>
      <c r="D6984" t="str">
        <v>Dolls &amp; Accessories</v>
      </c>
      <c r="E6984" t="str">
        <v>Pocket Doll</v>
      </c>
      <c r="F6984" t="str">
        <v>Dream Bella</v>
      </c>
      <c r="G6984">
        <f>_xlfn.XLOOKUP(A6984,Table2[ProductID],Table2[StoreID])</f>
        <v>3</v>
      </c>
      <c r="H6984" t="str" cm="1">
        <f t="array" ref="H6984:I6984">_xlfn.XLOOKUP(G6984,Table1[StoreID],Table1[[StoreName]:[Region]])</f>
        <v>StoreC</v>
      </c>
      <c r="I6984" t="str">
        <v>Alex</v>
      </c>
      <c r="J6984">
        <f>_xlfn.XLOOKUP(A6984,Table2[ProductID],Table2[RepID])</f>
        <v>4</v>
      </c>
      <c r="K6984" t="str">
        <f>_xlfn.XLOOKUP(J6984,Table3[RepID],Table3[RepName])</f>
        <v>Ali</v>
      </c>
    </row>
    <row r="6985" spans="1:11" x14ac:dyDescent="0.35">
      <c r="A6985" s="8">
        <v>4220</v>
      </c>
      <c r="B6985" t="str" cm="1">
        <f t="array" ref="B6985:F6985">_xlfn.XLOOKUP(A6985,Table4[ProductID],Table4[[ProductCode]:[Brand]])</f>
        <v>AY-20352040</v>
      </c>
      <c r="C6985" t="str">
        <v>Fun Day Corn Popcorn Chocolate 60 gm (Pack 12 Pieces) 20352040</v>
      </c>
      <c r="D6985" t="str">
        <v>F&amp;B</v>
      </c>
      <c r="E6985" t="str">
        <v>Food</v>
      </c>
      <c r="F6985" t="str">
        <v>POP CORN</v>
      </c>
      <c r="G6985">
        <f>_xlfn.XLOOKUP(A6985,Table2[ProductID],Table2[StoreID])</f>
        <v>3</v>
      </c>
      <c r="H6985" t="str" cm="1">
        <f t="array" ref="H6985:I6985">_xlfn.XLOOKUP(G6985,Table1[StoreID],Table1[[StoreName]:[Region]])</f>
        <v>StoreC</v>
      </c>
      <c r="I6985" t="str">
        <v>Alex</v>
      </c>
      <c r="J6985">
        <f>_xlfn.XLOOKUP(A6985,Table2[ProductID],Table2[RepID])</f>
        <v>13</v>
      </c>
      <c r="K6985" t="str">
        <f>_xlfn.XLOOKUP(J6985,Table3[RepID],Table3[RepName])</f>
        <v>Shady</v>
      </c>
    </row>
    <row r="6986" spans="1:11" x14ac:dyDescent="0.35">
      <c r="A6986" s="8">
        <v>457</v>
      </c>
      <c r="B6986" t="str" cm="1">
        <f t="array" ref="B6986:F6986">_xlfn.XLOOKUP(A6986,Table4[ProductID],Table4[[ProductCode]:[Brand]])</f>
        <v>YW-26-041</v>
      </c>
      <c r="C6986" t="str">
        <v>Pokémon Plush Toys 45 cm</v>
      </c>
      <c r="D6986" t="str">
        <v>Plush &amp; Soft Toys</v>
      </c>
      <c r="E6986" t="str">
        <v>Non Battery</v>
      </c>
      <c r="F6986" t="str">
        <v>Pokémon</v>
      </c>
      <c r="G6986">
        <f>_xlfn.XLOOKUP(A6986,Table2[ProductID],Table2[StoreID])</f>
        <v>4</v>
      </c>
      <c r="H6986" t="str" cm="1">
        <f t="array" ref="H6986:I6986">_xlfn.XLOOKUP(G6986,Table1[StoreID],Table1[[StoreName]:[Region]])</f>
        <v>StoreD</v>
      </c>
      <c r="I6986" t="str">
        <v>Alex</v>
      </c>
      <c r="J6986">
        <f>_xlfn.XLOOKUP(A6986,Table2[ProductID],Table2[RepID])</f>
        <v>33</v>
      </c>
      <c r="K6986" t="str">
        <f>_xlfn.XLOOKUP(J6986,Table3[RepID],Table3[RepName])</f>
        <v>Alaa</v>
      </c>
    </row>
    <row r="6987" spans="1:11" x14ac:dyDescent="0.35">
      <c r="A6987" s="8">
        <v>564</v>
      </c>
      <c r="B6987" t="str" cm="1">
        <f t="array" ref="B6987:F6987">_xlfn.XLOOKUP(A6987,Table4[ProductID],Table4[[ProductCode]:[Brand]])</f>
        <v>YA-YW811613-M</v>
      </c>
      <c r="C6987" t="str">
        <v>Alpha Katuri Plush- Jack</v>
      </c>
      <c r="D6987" t="str">
        <v>Plush &amp; Soft Toys</v>
      </c>
      <c r="E6987" t="str">
        <v>Non Battery</v>
      </c>
      <c r="F6987" t="str">
        <v>Katuri</v>
      </c>
      <c r="G6987">
        <f>_xlfn.XLOOKUP(A6987,Table2[ProductID],Table2[StoreID])</f>
        <v>4</v>
      </c>
      <c r="H6987" t="str" cm="1">
        <f t="array" ref="H6987:I6987">_xlfn.XLOOKUP(G6987,Table1[StoreID],Table1[[StoreName]:[Region]])</f>
        <v>StoreD</v>
      </c>
      <c r="I6987" t="str">
        <v>Alex</v>
      </c>
      <c r="J6987">
        <f>_xlfn.XLOOKUP(A6987,Table2[ProductID],Table2[RepID])</f>
        <v>23</v>
      </c>
      <c r="K6987" t="str">
        <f>_xlfn.XLOOKUP(J6987,Table3[RepID],Table3[RepName])</f>
        <v>Essam</v>
      </c>
    </row>
    <row r="6988" spans="1:11" x14ac:dyDescent="0.35">
      <c r="A6988" s="8">
        <v>412</v>
      </c>
      <c r="B6988" t="str" cm="1">
        <f t="array" ref="B6988:F6988">_xlfn.XLOOKUP(A6988,Table4[ProductID],Table4[[ProductCode]:[Brand]])</f>
        <v>YW-28-008</v>
      </c>
      <c r="C6988" t="str">
        <v>Pokémon Pop 8 Style</v>
      </c>
      <c r="D6988" t="str">
        <v>Action Figure</v>
      </c>
      <c r="E6988" t="str">
        <v>Figures</v>
      </c>
      <c r="F6988" t="str">
        <v>Pokémon</v>
      </c>
      <c r="G6988">
        <f>_xlfn.XLOOKUP(A6988,Table2[ProductID],Table2[StoreID])</f>
        <v>4</v>
      </c>
      <c r="H6988" t="str" cm="1">
        <f t="array" ref="H6988:I6988">_xlfn.XLOOKUP(G6988,Table1[StoreID],Table1[[StoreName]:[Region]])</f>
        <v>StoreD</v>
      </c>
      <c r="I6988" t="str">
        <v>Alex</v>
      </c>
      <c r="J6988">
        <f>_xlfn.XLOOKUP(A6988,Table2[ProductID],Table2[RepID])</f>
        <v>33</v>
      </c>
      <c r="K6988" t="str">
        <f>_xlfn.XLOOKUP(J6988,Table3[RepID],Table3[RepName])</f>
        <v>Alaa</v>
      </c>
    </row>
    <row r="6989" spans="1:11" x14ac:dyDescent="0.35">
      <c r="A6989" s="8">
        <v>460</v>
      </c>
      <c r="B6989" t="str" cm="1">
        <f t="array" ref="B6989:F6989">_xlfn.XLOOKUP(A6989,Table4[ProductID],Table4[[ProductCode]:[Brand]])</f>
        <v>YW-26-038</v>
      </c>
      <c r="C6989" t="str">
        <v>Pokémon Card tin box</v>
      </c>
      <c r="D6989" t="str">
        <v>Games</v>
      </c>
      <c r="E6989" t="str">
        <v>Card Game</v>
      </c>
      <c r="F6989" t="str">
        <v>Pokémon</v>
      </c>
      <c r="G6989">
        <f>_xlfn.XLOOKUP(A6989,Table2[ProductID],Table2[StoreID])</f>
        <v>4</v>
      </c>
      <c r="H6989" t="str" cm="1">
        <f t="array" ref="H6989:I6989">_xlfn.XLOOKUP(G6989,Table1[StoreID],Table1[[StoreName]:[Region]])</f>
        <v>StoreD</v>
      </c>
      <c r="I6989" t="str">
        <v>Alex</v>
      </c>
      <c r="J6989">
        <f>_xlfn.XLOOKUP(A6989,Table2[ProductID],Table2[RepID])</f>
        <v>23</v>
      </c>
      <c r="K6989" t="str">
        <f>_xlfn.XLOOKUP(J6989,Table3[RepID],Table3[RepName])</f>
        <v>Essam</v>
      </c>
    </row>
    <row r="6990" spans="1:11" x14ac:dyDescent="0.35">
      <c r="A6990" s="8">
        <v>462</v>
      </c>
      <c r="B6990" t="str" cm="1">
        <f t="array" ref="B6990:F6990">_xlfn.XLOOKUP(A6990,Table4[ProductID],Table4[[ProductCode]:[Brand]])</f>
        <v>YW-26-036</v>
      </c>
      <c r="C6990" t="str">
        <v>Pokémon Boosters ( Stand 36 Pcs )</v>
      </c>
      <c r="D6990" t="str">
        <v>Games</v>
      </c>
      <c r="E6990" t="str">
        <v>Card Game</v>
      </c>
      <c r="F6990" t="str">
        <v>Pokémon</v>
      </c>
      <c r="G6990">
        <f>_xlfn.XLOOKUP(A6990,Table2[ProductID],Table2[StoreID])</f>
        <v>4</v>
      </c>
      <c r="H6990" t="str" cm="1">
        <f t="array" ref="H6990:I6990">_xlfn.XLOOKUP(G6990,Table1[StoreID],Table1[[StoreName]:[Region]])</f>
        <v>StoreD</v>
      </c>
      <c r="I6990" t="str">
        <v>Alex</v>
      </c>
      <c r="J6990">
        <f>_xlfn.XLOOKUP(A6990,Table2[ProductID],Table2[RepID])</f>
        <v>23</v>
      </c>
      <c r="K6990" t="str">
        <f>_xlfn.XLOOKUP(J6990,Table3[RepID],Table3[RepName])</f>
        <v>Essam</v>
      </c>
    </row>
    <row r="6991" spans="1:11" x14ac:dyDescent="0.35">
      <c r="A6991" s="8">
        <v>459</v>
      </c>
      <c r="B6991" t="str" cm="1">
        <f t="array" ref="B6991:F6991">_xlfn.XLOOKUP(A6991,Table4[ProductID],Table4[[ProductCode]:[Brand]])</f>
        <v>YW-26-039</v>
      </c>
      <c r="C6991" t="str">
        <v>Pokémon Card tin box</v>
      </c>
      <c r="D6991" t="str">
        <v>Games</v>
      </c>
      <c r="E6991" t="str">
        <v>Card Game</v>
      </c>
      <c r="F6991" t="str">
        <v>Pokémon</v>
      </c>
      <c r="G6991">
        <f>_xlfn.XLOOKUP(A6991,Table2[ProductID],Table2[StoreID])</f>
        <v>4</v>
      </c>
      <c r="H6991" t="str" cm="1">
        <f t="array" ref="H6991:I6991">_xlfn.XLOOKUP(G6991,Table1[StoreID],Table1[[StoreName]:[Region]])</f>
        <v>StoreD</v>
      </c>
      <c r="I6991" t="str">
        <v>Alex</v>
      </c>
      <c r="J6991">
        <f>_xlfn.XLOOKUP(A6991,Table2[ProductID],Table2[RepID])</f>
        <v>23</v>
      </c>
      <c r="K6991" t="str">
        <f>_xlfn.XLOOKUP(J6991,Table3[RepID],Table3[RepName])</f>
        <v>Essam</v>
      </c>
    </row>
    <row r="6992" spans="1:11" x14ac:dyDescent="0.35">
      <c r="A6992" s="8">
        <v>462</v>
      </c>
      <c r="B6992" t="str" cm="1">
        <f t="array" ref="B6992:F6992">_xlfn.XLOOKUP(A6992,Table4[ProductID],Table4[[ProductCode]:[Brand]])</f>
        <v>YW-26-036</v>
      </c>
      <c r="C6992" t="str">
        <v>Pokémon Boosters ( Stand 36 Pcs )</v>
      </c>
      <c r="D6992" t="str">
        <v>Games</v>
      </c>
      <c r="E6992" t="str">
        <v>Card Game</v>
      </c>
      <c r="F6992" t="str">
        <v>Pokémon</v>
      </c>
      <c r="G6992">
        <f>_xlfn.XLOOKUP(A6992,Table2[ProductID],Table2[StoreID])</f>
        <v>4</v>
      </c>
      <c r="H6992" t="str" cm="1">
        <f t="array" ref="H6992:I6992">_xlfn.XLOOKUP(G6992,Table1[StoreID],Table1[[StoreName]:[Region]])</f>
        <v>StoreD</v>
      </c>
      <c r="I6992" t="str">
        <v>Alex</v>
      </c>
      <c r="J6992">
        <f>_xlfn.XLOOKUP(A6992,Table2[ProductID],Table2[RepID])</f>
        <v>23</v>
      </c>
      <c r="K6992" t="str">
        <f>_xlfn.XLOOKUP(J6992,Table3[RepID],Table3[RepName])</f>
        <v>Essam</v>
      </c>
    </row>
    <row r="6993" spans="1:11" x14ac:dyDescent="0.35">
      <c r="A6993" s="8">
        <v>391</v>
      </c>
      <c r="B6993" t="str" cm="1">
        <f t="array" ref="B6993:F6993">_xlfn.XLOOKUP(A6993,Table4[ProductID],Table4[[ProductCode]:[Brand]])</f>
        <v>YW-28-031</v>
      </c>
      <c r="C6993" t="str">
        <v>Pokémon Album Metalic  9PCS in the page</v>
      </c>
      <c r="D6993" t="str">
        <v>Games</v>
      </c>
      <c r="E6993" t="str">
        <v>Card Game</v>
      </c>
      <c r="F6993" t="str">
        <v>Pokémon</v>
      </c>
      <c r="G6993">
        <f>_xlfn.XLOOKUP(A6993,Table2[ProductID],Table2[StoreID])</f>
        <v>4</v>
      </c>
      <c r="H6993" t="str" cm="1">
        <f t="array" ref="H6993:I6993">_xlfn.XLOOKUP(G6993,Table1[StoreID],Table1[[StoreName]:[Region]])</f>
        <v>StoreD</v>
      </c>
      <c r="I6993" t="str">
        <v>Alex</v>
      </c>
      <c r="J6993">
        <f>_xlfn.XLOOKUP(A6993,Table2[ProductID],Table2[RepID])</f>
        <v>2</v>
      </c>
      <c r="K6993" t="str">
        <f>_xlfn.XLOOKUP(J6993,Table3[RepID],Table3[RepName])</f>
        <v>Bassem</v>
      </c>
    </row>
    <row r="6994" spans="1:11" x14ac:dyDescent="0.35">
      <c r="A6994" s="8">
        <v>621</v>
      </c>
      <c r="B6994" t="str" cm="1">
        <f t="array" ref="B6994:F6994">_xlfn.XLOOKUP(A6994,Table4[ProductID],Table4[[ProductCode]:[Brand]])</f>
        <v>XS-36516-D</v>
      </c>
      <c r="C6994" t="str">
        <v>Zuru X-Shot - Excel Skin Flux - Illustrate</v>
      </c>
      <c r="D6994" t="str">
        <v>Guns</v>
      </c>
      <c r="E6994" t="str">
        <v>Gun</v>
      </c>
      <c r="F6994" t="str">
        <v>X-Shot</v>
      </c>
      <c r="G6994">
        <f>_xlfn.XLOOKUP(A6994,Table2[ProductID],Table2[StoreID])</f>
        <v>4</v>
      </c>
      <c r="H6994" t="str" cm="1">
        <f t="array" ref="H6994:I6994">_xlfn.XLOOKUP(G6994,Table1[StoreID],Table1[[StoreName]:[Region]])</f>
        <v>StoreD</v>
      </c>
      <c r="I6994" t="str">
        <v>Alex</v>
      </c>
      <c r="J6994">
        <f>_xlfn.XLOOKUP(A6994,Table2[ProductID],Table2[RepID])</f>
        <v>23</v>
      </c>
      <c r="K6994" t="str">
        <f>_xlfn.XLOOKUP(J6994,Table3[RepID],Table3[RepName])</f>
        <v>Essam</v>
      </c>
    </row>
    <row r="6995" spans="1:11" x14ac:dyDescent="0.35">
      <c r="A6995" s="8">
        <v>4090</v>
      </c>
      <c r="B6995" t="str" cm="1">
        <f t="array" ref="B6995:F6995">_xlfn.XLOOKUP(A6995,Table4[ProductID],Table4[[ProductCode]:[Brand]])</f>
        <v>DOH-SH-3664</v>
      </c>
      <c r="C6995" t="str">
        <v>Bingo Dough 10 Mini Can</v>
      </c>
      <c r="D6995" t="str">
        <v>Clay</v>
      </c>
      <c r="E6995" t="str">
        <v>Dough</v>
      </c>
      <c r="F6995" t="str">
        <v>Bingo Dough</v>
      </c>
      <c r="G6995">
        <f>_xlfn.XLOOKUP(A6995,Table2[ProductID],Table2[StoreID])</f>
        <v>4</v>
      </c>
      <c r="H6995" t="str" cm="1">
        <f t="array" ref="H6995:I6995">_xlfn.XLOOKUP(G6995,Table1[StoreID],Table1[[StoreName]:[Region]])</f>
        <v>StoreD</v>
      </c>
      <c r="I6995" t="str">
        <v>Alex</v>
      </c>
      <c r="J6995">
        <f>_xlfn.XLOOKUP(A6995,Table2[ProductID],Table2[RepID])</f>
        <v>33</v>
      </c>
      <c r="K6995" t="str">
        <f>_xlfn.XLOOKUP(J6995,Table3[RepID],Table3[RepName])</f>
        <v>Alaa</v>
      </c>
    </row>
    <row r="6996" spans="1:11" x14ac:dyDescent="0.35">
      <c r="A6996" s="8">
        <v>1165</v>
      </c>
      <c r="B6996" t="str" cm="1">
        <f t="array" ref="B6996:F6996">_xlfn.XLOOKUP(A6996,Table4[ProductID],Table4[[ProductCode]:[Brand]])</f>
        <v>SH-3684</v>
      </c>
      <c r="C6996" t="str">
        <v>Die Cast Super Hero 6asst</v>
      </c>
      <c r="D6996" t="str">
        <v>Vehicle - Parking &amp; Robots</v>
      </c>
      <c r="E6996" t="str">
        <v>Car</v>
      </c>
      <c r="F6996" t="str">
        <v>Super Hero</v>
      </c>
      <c r="G6996">
        <f>_xlfn.XLOOKUP(A6996,Table2[ProductID],Table2[StoreID])</f>
        <v>5</v>
      </c>
      <c r="H6996" t="str" cm="1">
        <f t="array" ref="H6996:I6996">_xlfn.XLOOKUP(G6996,Table1[StoreID],Table1[[StoreName]:[Region]])</f>
        <v>StoreE</v>
      </c>
      <c r="I6996" t="str">
        <v>Delta</v>
      </c>
      <c r="J6996">
        <f>_xlfn.XLOOKUP(A6996,Table2[ProductID],Table2[RepID])</f>
        <v>34</v>
      </c>
      <c r="K6996" t="str">
        <f>_xlfn.XLOOKUP(J6996,Table3[RepID],Table3[RepName])</f>
        <v>Nora</v>
      </c>
    </row>
    <row r="6997" spans="1:11" x14ac:dyDescent="0.35">
      <c r="A6997" s="8">
        <v>1167</v>
      </c>
      <c r="B6997" t="str" cm="1">
        <f t="array" ref="B6997:F6997">_xlfn.XLOOKUP(A6997,Table4[ProductID],Table4[[ProductCode]:[Brand]])</f>
        <v>SH-3682</v>
      </c>
      <c r="C6997" t="str">
        <v>Die Cast Super Hero 6asst</v>
      </c>
      <c r="D6997" t="str">
        <v>Vehicle - Parking &amp; Robots</v>
      </c>
      <c r="E6997" t="str">
        <v>Car</v>
      </c>
      <c r="F6997" t="str">
        <v>Super Hero</v>
      </c>
      <c r="G6997">
        <f>_xlfn.XLOOKUP(A6997,Table2[ProductID],Table2[StoreID])</f>
        <v>1</v>
      </c>
      <c r="H6997" t="str" cm="1">
        <f t="array" ref="H6997:I6997">_xlfn.XLOOKUP(G6997,Table1[StoreID],Table1[[StoreName]:[Region]])</f>
        <v>StoreA</v>
      </c>
      <c r="I6997" t="str">
        <v>Cairo</v>
      </c>
      <c r="J6997">
        <f>_xlfn.XLOOKUP(A6997,Table2[ProductID],Table2[RepID])</f>
        <v>15</v>
      </c>
      <c r="K6997" t="str">
        <f>_xlfn.XLOOKUP(J6997,Table3[RepID],Table3[RepName])</f>
        <v>Esraa</v>
      </c>
    </row>
    <row r="6998" spans="1:11" x14ac:dyDescent="0.35">
      <c r="A6998" s="8">
        <v>472</v>
      </c>
      <c r="B6998" t="str" cm="1">
        <f t="array" ref="B6998:F6998">_xlfn.XLOOKUP(A6998,Table4[ProductID],Table4[[ProductCode]:[Brand]])</f>
        <v>YW-26-025</v>
      </c>
      <c r="C6998" t="str">
        <v>Beyblade</v>
      </c>
      <c r="D6998" t="str">
        <v>Games</v>
      </c>
      <c r="E6998" t="str">
        <v>Top &amp; Battle</v>
      </c>
      <c r="F6998" t="str">
        <v>Beyblade</v>
      </c>
      <c r="G6998">
        <f>_xlfn.XLOOKUP(A6998,Table2[ProductID],Table2[StoreID])</f>
        <v>4</v>
      </c>
      <c r="H6998" t="str" cm="1">
        <f t="array" ref="H6998:I6998">_xlfn.XLOOKUP(G6998,Table1[StoreID],Table1[[StoreName]:[Region]])</f>
        <v>StoreD</v>
      </c>
      <c r="I6998" t="str">
        <v>Alex</v>
      </c>
      <c r="J6998">
        <f>_xlfn.XLOOKUP(A6998,Table2[ProductID],Table2[RepID])</f>
        <v>33</v>
      </c>
      <c r="K6998" t="str">
        <f>_xlfn.XLOOKUP(J6998,Table3[RepID],Table3[RepName])</f>
        <v>Alaa</v>
      </c>
    </row>
    <row r="6999" spans="1:11" x14ac:dyDescent="0.35">
      <c r="A6999" s="8">
        <v>472</v>
      </c>
      <c r="B6999" t="str" cm="1">
        <f t="array" ref="B6999:F6999">_xlfn.XLOOKUP(A6999,Table4[ProductID],Table4[[ProductCode]:[Brand]])</f>
        <v>YW-26-025</v>
      </c>
      <c r="C6999" t="str">
        <v>Beyblade</v>
      </c>
      <c r="D6999" t="str">
        <v>Games</v>
      </c>
      <c r="E6999" t="str">
        <v>Top &amp; Battle</v>
      </c>
      <c r="F6999" t="str">
        <v>Beyblade</v>
      </c>
      <c r="G6999">
        <f>_xlfn.XLOOKUP(A6999,Table2[ProductID],Table2[StoreID])</f>
        <v>4</v>
      </c>
      <c r="H6999" t="str" cm="1">
        <f t="array" ref="H6999:I6999">_xlfn.XLOOKUP(G6999,Table1[StoreID],Table1[[StoreName]:[Region]])</f>
        <v>StoreD</v>
      </c>
      <c r="I6999" t="str">
        <v>Alex</v>
      </c>
      <c r="J6999">
        <f>_xlfn.XLOOKUP(A6999,Table2[ProductID],Table2[RepID])</f>
        <v>33</v>
      </c>
      <c r="K6999" t="str">
        <f>_xlfn.XLOOKUP(J6999,Table3[RepID],Table3[RepName])</f>
        <v>Alaa</v>
      </c>
    </row>
    <row r="7000" spans="1:11" x14ac:dyDescent="0.35">
      <c r="A7000" s="8">
        <v>471</v>
      </c>
      <c r="B7000" t="str" cm="1">
        <f t="array" ref="B7000:F7000">_xlfn.XLOOKUP(A7000,Table4[ProductID],Table4[[ProductCode]:[Brand]])</f>
        <v>YW-26-026</v>
      </c>
      <c r="C7000" t="str">
        <v>Yoyo Stich ( Stand 24 pcs )</v>
      </c>
      <c r="D7000" t="str">
        <v>Games</v>
      </c>
      <c r="E7000" t="str">
        <v>Yoyo</v>
      </c>
      <c r="F7000" t="str">
        <v>Stich &amp; Lilo</v>
      </c>
      <c r="G7000">
        <f>_xlfn.XLOOKUP(A7000,Table2[ProductID],Table2[StoreID])</f>
        <v>4</v>
      </c>
      <c r="H7000" t="str" cm="1">
        <f t="array" ref="H7000:I7000">_xlfn.XLOOKUP(G7000,Table1[StoreID],Table1[[StoreName]:[Region]])</f>
        <v>StoreD</v>
      </c>
      <c r="I7000" t="str">
        <v>Alex</v>
      </c>
      <c r="J7000">
        <f>_xlfn.XLOOKUP(A7000,Table2[ProductID],Table2[RepID])</f>
        <v>2</v>
      </c>
      <c r="K7000" t="str">
        <f>_xlfn.XLOOKUP(J7000,Table3[RepID],Table3[RepName])</f>
        <v>Bassem</v>
      </c>
    </row>
    <row r="7001" spans="1:11" x14ac:dyDescent="0.35">
      <c r="A7001" s="8">
        <v>3306</v>
      </c>
      <c r="B7001" t="str" cm="1">
        <f t="array" ref="B7001:F7001">_xlfn.XLOOKUP(A7001,Table4[ProductID],Table4[[ProductCode]:[Brand]])</f>
        <v>NK-20122</v>
      </c>
      <c r="C7001" t="str">
        <v>Ludo - Snakes&amp;Ladders Jungle</v>
      </c>
      <c r="D7001" t="str">
        <v>Games</v>
      </c>
      <c r="E7001" t="str">
        <v>Board Game</v>
      </c>
      <c r="F7001" t="str">
        <v>Nilco</v>
      </c>
      <c r="G7001">
        <f>_xlfn.XLOOKUP(A7001,Table2[ProductID],Table2[StoreID])</f>
        <v>1</v>
      </c>
      <c r="H7001" t="str" cm="1">
        <f t="array" ref="H7001:I7001">_xlfn.XLOOKUP(G7001,Table1[StoreID],Table1[[StoreName]:[Region]])</f>
        <v>StoreA</v>
      </c>
      <c r="I7001" t="str">
        <v>Cairo</v>
      </c>
      <c r="J7001">
        <f>_xlfn.XLOOKUP(A7001,Table2[ProductID],Table2[RepID])</f>
        <v>10</v>
      </c>
      <c r="K7001" t="str">
        <f>_xlfn.XLOOKUP(J7001,Table3[RepID],Table3[RepName])</f>
        <v>Asya</v>
      </c>
    </row>
    <row r="7002" spans="1:11" x14ac:dyDescent="0.35">
      <c r="A7002" s="8">
        <v>4233</v>
      </c>
      <c r="B7002" t="str" cm="1">
        <f t="array" ref="B7002:F7002">_xlfn.XLOOKUP(A7002,Table4[ProductID],Table4[[ProductCode]:[Brand]])</f>
        <v>AY-20352014</v>
      </c>
      <c r="C7002" t="str">
        <v>Fun Day Bobo Milk Cream from 32 gm to 30 gm (stand 12 pieces) 20352014</v>
      </c>
      <c r="D7002" t="str">
        <v>F&amp;B</v>
      </c>
      <c r="E7002" t="str">
        <v>Food</v>
      </c>
      <c r="F7002" t="str">
        <v>BOBOO</v>
      </c>
      <c r="G7002">
        <f>_xlfn.XLOOKUP(A7002,Table2[ProductID],Table2[StoreID])</f>
        <v>3</v>
      </c>
      <c r="H7002" t="str" cm="1">
        <f t="array" ref="H7002:I7002">_xlfn.XLOOKUP(G7002,Table1[StoreID],Table1[[StoreName]:[Region]])</f>
        <v>StoreC</v>
      </c>
      <c r="I7002" t="str">
        <v>Alex</v>
      </c>
      <c r="J7002">
        <f>_xlfn.XLOOKUP(A7002,Table2[ProductID],Table2[RepID])</f>
        <v>1</v>
      </c>
      <c r="K7002" t="str">
        <f>_xlfn.XLOOKUP(J7002,Table3[RepID],Table3[RepName])</f>
        <v>Ahmed</v>
      </c>
    </row>
    <row r="7003" spans="1:11" x14ac:dyDescent="0.35">
      <c r="A7003" s="8">
        <v>475</v>
      </c>
      <c r="B7003" t="str" cm="1">
        <f t="array" ref="B7003:F7003">_xlfn.XLOOKUP(A7003,Table4[ProductID],Table4[[ProductCode]:[Brand]])</f>
        <v>YW-26-022</v>
      </c>
      <c r="C7003" t="str">
        <v>Pokémon Ball ( Stand 12 pcs )</v>
      </c>
      <c r="D7003" t="str">
        <v>Surprise</v>
      </c>
      <c r="E7003" t="str">
        <v>Ball</v>
      </c>
      <c r="F7003" t="str">
        <v>Pokémon</v>
      </c>
      <c r="G7003">
        <f>_xlfn.XLOOKUP(A7003,Table2[ProductID],Table2[StoreID])</f>
        <v>4</v>
      </c>
      <c r="H7003" t="str" cm="1">
        <f t="array" ref="H7003:I7003">_xlfn.XLOOKUP(G7003,Table1[StoreID],Table1[[StoreName]:[Region]])</f>
        <v>StoreD</v>
      </c>
      <c r="I7003" t="str">
        <v>Alex</v>
      </c>
      <c r="J7003">
        <f>_xlfn.XLOOKUP(A7003,Table2[ProductID],Table2[RepID])</f>
        <v>33</v>
      </c>
      <c r="K7003" t="str">
        <f>_xlfn.XLOOKUP(J7003,Table3[RepID],Table3[RepName])</f>
        <v>Alaa</v>
      </c>
    </row>
    <row r="7004" spans="1:11" x14ac:dyDescent="0.35">
      <c r="A7004" s="8">
        <v>671</v>
      </c>
      <c r="B7004" t="str" cm="1">
        <f t="array" ref="B7004:F7004">_xlfn.XLOOKUP(A7004,Table4[ProductID],Table4[[ProductCode]:[Brand]])</f>
        <v>TH-ZUR-9609</v>
      </c>
      <c r="C7004" t="str">
        <v>COCO Surprise Cones Neon PDQ 6 Asst (12 PCS)</v>
      </c>
      <c r="D7004" t="str">
        <v>Plush &amp; Soft Toys</v>
      </c>
      <c r="E7004" t="str">
        <v>Non Battery</v>
      </c>
      <c r="F7004" t="str">
        <v>COCO SURPRISE</v>
      </c>
      <c r="G7004">
        <f>_xlfn.XLOOKUP(A7004,Table2[ProductID],Table2[StoreID])</f>
        <v>5</v>
      </c>
      <c r="H7004" t="str" cm="1">
        <f t="array" ref="H7004:I7004">_xlfn.XLOOKUP(G7004,Table1[StoreID],Table1[[StoreName]:[Region]])</f>
        <v>StoreE</v>
      </c>
      <c r="I7004" t="str">
        <v>Delta</v>
      </c>
      <c r="J7004">
        <f>_xlfn.XLOOKUP(A7004,Table2[ProductID],Table2[RepID])</f>
        <v>2</v>
      </c>
      <c r="K7004" t="str">
        <f>_xlfn.XLOOKUP(J7004,Table3[RepID],Table3[RepName])</f>
        <v>Bassem</v>
      </c>
    </row>
    <row r="7005" spans="1:11" x14ac:dyDescent="0.35">
      <c r="A7005" s="8">
        <v>4028</v>
      </c>
      <c r="B7005" t="str" cm="1">
        <f t="array" ref="B7005:F7005">_xlfn.XLOOKUP(A7005,Table4[ProductID],Table4[[ProductCode]:[Brand]])</f>
        <v>FS0003570</v>
      </c>
      <c r="C7005" t="str">
        <v>Topps Match Attax 2022/2023 - Single Pack  Stand (36 pieces)</v>
      </c>
      <c r="D7005" t="str">
        <v>Games</v>
      </c>
      <c r="E7005" t="str">
        <v>Card Game</v>
      </c>
      <c r="F7005" t="str">
        <v>Match Attax</v>
      </c>
      <c r="G7005">
        <f>_xlfn.XLOOKUP(A7005,Table2[ProductID],Table2[StoreID])</f>
        <v>4</v>
      </c>
      <c r="H7005" t="str" cm="1">
        <f t="array" ref="H7005:I7005">_xlfn.XLOOKUP(G7005,Table1[StoreID],Table1[[StoreName]:[Region]])</f>
        <v>StoreD</v>
      </c>
      <c r="I7005" t="str">
        <v>Alex</v>
      </c>
      <c r="J7005">
        <f>_xlfn.XLOOKUP(A7005,Table2[ProductID],Table2[RepID])</f>
        <v>23</v>
      </c>
      <c r="K7005" t="str">
        <f>_xlfn.XLOOKUP(J7005,Table3[RepID],Table3[RepName])</f>
        <v>Essam</v>
      </c>
    </row>
    <row r="7006" spans="1:11" x14ac:dyDescent="0.35">
      <c r="A7006" s="8">
        <v>3261</v>
      </c>
      <c r="B7006" t="str" cm="1">
        <f t="array" ref="B7006:F7006">_xlfn.XLOOKUP(A7006,Table4[ProductID],Table4[[ProductCode]:[Brand]])</f>
        <v>NK-20726</v>
      </c>
      <c r="C7006" t="str">
        <v>Tottery Tower</v>
      </c>
      <c r="D7006" t="str">
        <v>Games</v>
      </c>
      <c r="E7006" t="str">
        <v>Board Game</v>
      </c>
      <c r="F7006" t="str">
        <v>Nilco</v>
      </c>
      <c r="G7006">
        <f>_xlfn.XLOOKUP(A7006,Table2[ProductID],Table2[StoreID])</f>
        <v>4</v>
      </c>
      <c r="H7006" t="str" cm="1">
        <f t="array" ref="H7006:I7006">_xlfn.XLOOKUP(G7006,Table1[StoreID],Table1[[StoreName]:[Region]])</f>
        <v>StoreD</v>
      </c>
      <c r="I7006" t="str">
        <v>Alex</v>
      </c>
      <c r="J7006">
        <f>_xlfn.XLOOKUP(A7006,Table2[ProductID],Table2[RepID])</f>
        <v>2</v>
      </c>
      <c r="K7006" t="str">
        <f>_xlfn.XLOOKUP(J7006,Table3[RepID],Table3[RepName])</f>
        <v>Bassem</v>
      </c>
    </row>
    <row r="7007" spans="1:11" x14ac:dyDescent="0.35">
      <c r="A7007" s="8">
        <v>628</v>
      </c>
      <c r="B7007" t="str" cm="1">
        <f t="array" ref="B7007:F7007">_xlfn.XLOOKUP(A7007,Table4[ProductID],Table4[[ProductCode]:[Brand]])</f>
        <v>XS-36515-B</v>
      </c>
      <c r="C7007" t="str">
        <v>X-Shot - Excel Skin Menance - Game Over</v>
      </c>
      <c r="D7007" t="str">
        <v>Guns</v>
      </c>
      <c r="E7007" t="str">
        <v>Gun</v>
      </c>
      <c r="F7007" t="str">
        <v>X-Shot</v>
      </c>
      <c r="G7007">
        <f>_xlfn.XLOOKUP(A7007,Table2[ProductID],Table2[StoreID])</f>
        <v>5</v>
      </c>
      <c r="H7007" t="str" cm="1">
        <f t="array" ref="H7007:I7007">_xlfn.XLOOKUP(G7007,Table1[StoreID],Table1[[StoreName]:[Region]])</f>
        <v>StoreE</v>
      </c>
      <c r="I7007" t="str">
        <v>Delta</v>
      </c>
      <c r="J7007">
        <f>_xlfn.XLOOKUP(A7007,Table2[ProductID],Table2[RepID])</f>
        <v>34</v>
      </c>
      <c r="K7007" t="str">
        <f>_xlfn.XLOOKUP(J7007,Table3[RepID],Table3[RepName])</f>
        <v>Nora</v>
      </c>
    </row>
    <row r="7008" spans="1:11" x14ac:dyDescent="0.35">
      <c r="A7008" s="8">
        <v>11</v>
      </c>
      <c r="B7008" t="str" cm="1">
        <f t="array" ref="B7008:F7008">_xlfn.XLOOKUP(A7008,Table4[ProductID],Table4[[ProductCode]:[Brand]])</f>
        <v>ZUR-9259</v>
      </c>
      <c r="C7008" t="str">
        <v>Zuru Rainbocorns KitTYcorn Magic Glowing 10 Surprises  S1 -CDU6PCS</v>
      </c>
      <c r="D7008" t="str">
        <v>Surprise</v>
      </c>
      <c r="E7008" t="str">
        <v>Egg</v>
      </c>
      <c r="F7008" t="str">
        <v>Rainbocorns</v>
      </c>
      <c r="G7008">
        <f>_xlfn.XLOOKUP(A7008,Table2[ProductID],Table2[StoreID])</f>
        <v>4</v>
      </c>
      <c r="H7008" t="str" cm="1">
        <f t="array" ref="H7008:I7008">_xlfn.XLOOKUP(G7008,Table1[StoreID],Table1[[StoreName]:[Region]])</f>
        <v>StoreD</v>
      </c>
      <c r="I7008" t="str">
        <v>Alex</v>
      </c>
      <c r="J7008">
        <f>_xlfn.XLOOKUP(A7008,Table2[ProductID],Table2[RepID])</f>
        <v>2</v>
      </c>
      <c r="K7008" t="str">
        <f>_xlfn.XLOOKUP(J7008,Table3[RepID],Table3[RepName])</f>
        <v>Bassem</v>
      </c>
    </row>
    <row r="7009" spans="1:11" x14ac:dyDescent="0.35">
      <c r="A7009" s="8">
        <v>386</v>
      </c>
      <c r="B7009" t="str" cm="1">
        <f t="array" ref="B7009:F7009">_xlfn.XLOOKUP(A7009,Table4[ProductID],Table4[[ProductCode]:[Brand]])</f>
        <v>YW-28-036</v>
      </c>
      <c r="C7009" t="str">
        <v>Pokémon Card 30 Card</v>
      </c>
      <c r="D7009" t="str">
        <v>Games</v>
      </c>
      <c r="E7009" t="str">
        <v>Card Game</v>
      </c>
      <c r="F7009" t="str">
        <v>Pokémon</v>
      </c>
      <c r="G7009">
        <f>_xlfn.XLOOKUP(A7009,Table2[ProductID],Table2[StoreID])</f>
        <v>4</v>
      </c>
      <c r="H7009" t="str" cm="1">
        <f t="array" ref="H7009:I7009">_xlfn.XLOOKUP(G7009,Table1[StoreID],Table1[[StoreName]:[Region]])</f>
        <v>StoreD</v>
      </c>
      <c r="I7009" t="str">
        <v>Alex</v>
      </c>
      <c r="J7009">
        <f>_xlfn.XLOOKUP(A7009,Table2[ProductID],Table2[RepID])</f>
        <v>2</v>
      </c>
      <c r="K7009" t="str">
        <f>_xlfn.XLOOKUP(J7009,Table3[RepID],Table3[RepName])</f>
        <v>Bassem</v>
      </c>
    </row>
    <row r="7010" spans="1:11" x14ac:dyDescent="0.35">
      <c r="A7010" s="8">
        <v>386</v>
      </c>
      <c r="B7010" t="str" cm="1">
        <f t="array" ref="B7010:F7010">_xlfn.XLOOKUP(A7010,Table4[ProductID],Table4[[ProductCode]:[Brand]])</f>
        <v>YW-28-036</v>
      </c>
      <c r="C7010" t="str">
        <v>Pokémon Card 30 Card</v>
      </c>
      <c r="D7010" t="str">
        <v>Games</v>
      </c>
      <c r="E7010" t="str">
        <v>Card Game</v>
      </c>
      <c r="F7010" t="str">
        <v>Pokémon</v>
      </c>
      <c r="G7010">
        <f>_xlfn.XLOOKUP(A7010,Table2[ProductID],Table2[StoreID])</f>
        <v>4</v>
      </c>
      <c r="H7010" t="str" cm="1">
        <f t="array" ref="H7010:I7010">_xlfn.XLOOKUP(G7010,Table1[StoreID],Table1[[StoreName]:[Region]])</f>
        <v>StoreD</v>
      </c>
      <c r="I7010" t="str">
        <v>Alex</v>
      </c>
      <c r="J7010">
        <f>_xlfn.XLOOKUP(A7010,Table2[ProductID],Table2[RepID])</f>
        <v>2</v>
      </c>
      <c r="K7010" t="str">
        <f>_xlfn.XLOOKUP(J7010,Table3[RepID],Table3[RepName])</f>
        <v>Bassem</v>
      </c>
    </row>
    <row r="7011" spans="1:11" x14ac:dyDescent="0.35">
      <c r="A7011" s="8">
        <v>462</v>
      </c>
      <c r="B7011" t="str" cm="1">
        <f t="array" ref="B7011:F7011">_xlfn.XLOOKUP(A7011,Table4[ProductID],Table4[[ProductCode]:[Brand]])</f>
        <v>YW-26-036</v>
      </c>
      <c r="C7011" t="str">
        <v>Pokémon Boosters ( Stand 36 Pcs )</v>
      </c>
      <c r="D7011" t="str">
        <v>Games</v>
      </c>
      <c r="E7011" t="str">
        <v>Card Game</v>
      </c>
      <c r="F7011" t="str">
        <v>Pokémon</v>
      </c>
      <c r="G7011">
        <f>_xlfn.XLOOKUP(A7011,Table2[ProductID],Table2[StoreID])</f>
        <v>4</v>
      </c>
      <c r="H7011" t="str" cm="1">
        <f t="array" ref="H7011:I7011">_xlfn.XLOOKUP(G7011,Table1[StoreID],Table1[[StoreName]:[Region]])</f>
        <v>StoreD</v>
      </c>
      <c r="I7011" t="str">
        <v>Alex</v>
      </c>
      <c r="J7011">
        <f>_xlfn.XLOOKUP(A7011,Table2[ProductID],Table2[RepID])</f>
        <v>23</v>
      </c>
      <c r="K7011" t="str">
        <f>_xlfn.XLOOKUP(J7011,Table3[RepID],Table3[RepName])</f>
        <v>Essam</v>
      </c>
    </row>
    <row r="7012" spans="1:11" x14ac:dyDescent="0.35">
      <c r="A7012" s="8">
        <v>4078</v>
      </c>
      <c r="B7012" t="str" cm="1">
        <f t="array" ref="B7012:F7012">_xlfn.XLOOKUP(A7012,Table4[ProductID],Table4[[ProductCode]:[Brand]])</f>
        <v>E91 BP6</v>
      </c>
      <c r="C7012" t="str">
        <v>Energizer Card 4+2  AA Promo</v>
      </c>
      <c r="D7012" t="str">
        <v>Add-ons</v>
      </c>
      <c r="E7012" t="str">
        <v>Battery</v>
      </c>
      <c r="F7012" t="str">
        <v>Energizer</v>
      </c>
      <c r="G7012">
        <f>_xlfn.XLOOKUP(A7012,Table2[ProductID],Table2[StoreID])</f>
        <v>3</v>
      </c>
      <c r="H7012" t="str" cm="1">
        <f t="array" ref="H7012:I7012">_xlfn.XLOOKUP(G7012,Table1[StoreID],Table1[[StoreName]:[Region]])</f>
        <v>StoreC</v>
      </c>
      <c r="I7012" t="str">
        <v>Alex</v>
      </c>
      <c r="J7012">
        <f>_xlfn.XLOOKUP(A7012,Table2[ProductID],Table2[RepID])</f>
        <v>27</v>
      </c>
      <c r="K7012" t="str">
        <f>_xlfn.XLOOKUP(J7012,Table3[RepID],Table3[RepName])</f>
        <v>Abdallah</v>
      </c>
    </row>
    <row r="7013" spans="1:11" x14ac:dyDescent="0.35">
      <c r="A7013" s="8">
        <v>463</v>
      </c>
      <c r="B7013" t="str" cm="1">
        <f t="array" ref="B7013:F7013">_xlfn.XLOOKUP(A7013,Table4[ProductID],Table4[[ProductCode]:[Brand]])</f>
        <v>YW-26-035</v>
      </c>
      <c r="C7013" t="str">
        <v>Pokémon Card ( Stand 8 pcs )</v>
      </c>
      <c r="D7013" t="str">
        <v>Games</v>
      </c>
      <c r="E7013" t="str">
        <v>Card Game</v>
      </c>
      <c r="F7013" t="str">
        <v>Pokémon</v>
      </c>
      <c r="G7013">
        <f>_xlfn.XLOOKUP(A7013,Table2[ProductID],Table2[StoreID])</f>
        <v>4</v>
      </c>
      <c r="H7013" t="str" cm="1">
        <f t="array" ref="H7013:I7013">_xlfn.XLOOKUP(G7013,Table1[StoreID],Table1[[StoreName]:[Region]])</f>
        <v>StoreD</v>
      </c>
      <c r="I7013" t="str">
        <v>Alex</v>
      </c>
      <c r="J7013">
        <f>_xlfn.XLOOKUP(A7013,Table2[ProductID],Table2[RepID])</f>
        <v>33</v>
      </c>
      <c r="K7013" t="str">
        <f>_xlfn.XLOOKUP(J7013,Table3[RepID],Table3[RepName])</f>
        <v>Alaa</v>
      </c>
    </row>
    <row r="7014" spans="1:11" x14ac:dyDescent="0.35">
      <c r="A7014" s="8">
        <v>465</v>
      </c>
      <c r="B7014" t="str" cm="1">
        <f t="array" ref="B7014:F7014">_xlfn.XLOOKUP(A7014,Table4[ProductID],Table4[[ProductCode]:[Brand]])</f>
        <v>YW-26-032</v>
      </c>
      <c r="C7014" t="str">
        <v>Pokémon Card 25 card ( Stand 20 pcs )</v>
      </c>
      <c r="D7014" t="str">
        <v>Games</v>
      </c>
      <c r="E7014" t="str">
        <v>Card Game</v>
      </c>
      <c r="F7014" t="str">
        <v>Pokémon</v>
      </c>
      <c r="G7014">
        <f>_xlfn.XLOOKUP(A7014,Table2[ProductID],Table2[StoreID])</f>
        <v>4</v>
      </c>
      <c r="H7014" t="str" cm="1">
        <f t="array" ref="H7014:I7014">_xlfn.XLOOKUP(G7014,Table1[StoreID],Table1[[StoreName]:[Region]])</f>
        <v>StoreD</v>
      </c>
      <c r="I7014" t="str">
        <v>Alex</v>
      </c>
      <c r="J7014">
        <f>_xlfn.XLOOKUP(A7014,Table2[ProductID],Table2[RepID])</f>
        <v>2</v>
      </c>
      <c r="K7014" t="str">
        <f>_xlfn.XLOOKUP(J7014,Table3[RepID],Table3[RepName])</f>
        <v>Bassem</v>
      </c>
    </row>
    <row r="7015" spans="1:11" x14ac:dyDescent="0.35">
      <c r="A7015" s="8">
        <v>4028</v>
      </c>
      <c r="B7015" t="str" cm="1">
        <f t="array" ref="B7015:F7015">_xlfn.XLOOKUP(A7015,Table4[ProductID],Table4[[ProductCode]:[Brand]])</f>
        <v>FS0003570</v>
      </c>
      <c r="C7015" t="str">
        <v>Topps Match Attax 2022/2023 - Single Pack  Stand (36 pieces)</v>
      </c>
      <c r="D7015" t="str">
        <v>Games</v>
      </c>
      <c r="E7015" t="str">
        <v>Card Game</v>
      </c>
      <c r="F7015" t="str">
        <v>Match Attax</v>
      </c>
      <c r="G7015">
        <f>_xlfn.XLOOKUP(A7015,Table2[ProductID],Table2[StoreID])</f>
        <v>4</v>
      </c>
      <c r="H7015" t="str" cm="1">
        <f t="array" ref="H7015:I7015">_xlfn.XLOOKUP(G7015,Table1[StoreID],Table1[[StoreName]:[Region]])</f>
        <v>StoreD</v>
      </c>
      <c r="I7015" t="str">
        <v>Alex</v>
      </c>
      <c r="J7015">
        <f>_xlfn.XLOOKUP(A7015,Table2[ProductID],Table2[RepID])</f>
        <v>23</v>
      </c>
      <c r="K7015" t="str">
        <f>_xlfn.XLOOKUP(J7015,Table3[RepID],Table3[RepName])</f>
        <v>Essam</v>
      </c>
    </row>
    <row r="7016" spans="1:11" x14ac:dyDescent="0.35">
      <c r="A7016" s="8">
        <v>464</v>
      </c>
      <c r="B7016" t="str" cm="1">
        <f t="array" ref="B7016:F7016">_xlfn.XLOOKUP(A7016,Table4[ProductID],Table4[[ProductCode]:[Brand]])</f>
        <v>YW-26-034</v>
      </c>
      <c r="C7016" t="str">
        <v>Pokémon Card doubke</v>
      </c>
      <c r="D7016" t="str">
        <v>Games</v>
      </c>
      <c r="E7016" t="str">
        <v>Card Game</v>
      </c>
      <c r="F7016" t="str">
        <v>Pokémon</v>
      </c>
      <c r="G7016">
        <f>_xlfn.XLOOKUP(A7016,Table2[ProductID],Table2[StoreID])</f>
        <v>4</v>
      </c>
      <c r="H7016" t="str" cm="1">
        <f t="array" ref="H7016:I7016">_xlfn.XLOOKUP(G7016,Table1[StoreID],Table1[[StoreName]:[Region]])</f>
        <v>StoreD</v>
      </c>
      <c r="I7016" t="str">
        <v>Alex</v>
      </c>
      <c r="J7016">
        <f>_xlfn.XLOOKUP(A7016,Table2[ProductID],Table2[RepID])</f>
        <v>23</v>
      </c>
      <c r="K7016" t="str">
        <f>_xlfn.XLOOKUP(J7016,Table3[RepID],Table3[RepName])</f>
        <v>Essam</v>
      </c>
    </row>
    <row r="7017" spans="1:11" x14ac:dyDescent="0.35">
      <c r="A7017" s="8">
        <v>4079</v>
      </c>
      <c r="B7017" t="str" cm="1">
        <f t="array" ref="B7017:F7017">_xlfn.XLOOKUP(A7017,Table4[ProductID],Table4[[ProductCode]:[Brand]])</f>
        <v>E91 BP-2</v>
      </c>
      <c r="C7017" t="str">
        <v>Energizer Card 2  AA Promo</v>
      </c>
      <c r="D7017" t="str">
        <v>Add-ons</v>
      </c>
      <c r="E7017" t="str">
        <v>Battery</v>
      </c>
      <c r="F7017" t="str">
        <v>Energizer</v>
      </c>
      <c r="G7017">
        <f>_xlfn.XLOOKUP(A7017,Table2[ProductID],Table2[StoreID])</f>
        <v>4</v>
      </c>
      <c r="H7017" t="str" cm="1">
        <f t="array" ref="H7017:I7017">_xlfn.XLOOKUP(G7017,Table1[StoreID],Table1[[StoreName]:[Region]])</f>
        <v>StoreD</v>
      </c>
      <c r="I7017" t="str">
        <v>Alex</v>
      </c>
      <c r="J7017">
        <f>_xlfn.XLOOKUP(A7017,Table2[ProductID],Table2[RepID])</f>
        <v>2</v>
      </c>
      <c r="K7017" t="str">
        <f>_xlfn.XLOOKUP(J7017,Table3[RepID],Table3[RepName])</f>
        <v>Bassem</v>
      </c>
    </row>
    <row r="7018" spans="1:11" x14ac:dyDescent="0.35">
      <c r="A7018" s="8">
        <v>3254</v>
      </c>
      <c r="B7018" t="str" cm="1">
        <f t="array" ref="B7018:F7018">_xlfn.XLOOKUP(A7018,Table4[ProductID],Table4[[ProductCode]:[Brand]])</f>
        <v>NK-20832</v>
      </c>
      <c r="C7018" t="str">
        <v>Plastic Box - Taco</v>
      </c>
      <c r="D7018" t="str">
        <v>Games</v>
      </c>
      <c r="E7018" t="str">
        <v>Board Game</v>
      </c>
      <c r="F7018" t="str">
        <v>Nilco</v>
      </c>
      <c r="G7018">
        <f>_xlfn.XLOOKUP(A7018,Table2[ProductID],Table2[StoreID])</f>
        <v>4</v>
      </c>
      <c r="H7018" t="str" cm="1">
        <f t="array" ref="H7018:I7018">_xlfn.XLOOKUP(G7018,Table1[StoreID],Table1[[StoreName]:[Region]])</f>
        <v>StoreD</v>
      </c>
      <c r="I7018" t="str">
        <v>Alex</v>
      </c>
      <c r="J7018">
        <f>_xlfn.XLOOKUP(A7018,Table2[ProductID],Table2[RepID])</f>
        <v>33</v>
      </c>
      <c r="K7018" t="str">
        <f>_xlfn.XLOOKUP(J7018,Table3[RepID],Table3[RepName])</f>
        <v>Alaa</v>
      </c>
    </row>
    <row r="7019" spans="1:11" x14ac:dyDescent="0.35">
      <c r="A7019" s="8">
        <v>617</v>
      </c>
      <c r="B7019" t="str" cm="1">
        <f t="array" ref="B7019:F7019">_xlfn.XLOOKUP(A7019,Table4[ProductID],Table4[[ProductCode]:[Brand]])</f>
        <v>XS-36517-B</v>
      </c>
      <c r="C7019" t="str">
        <v>X-Shot - Excel Skin Dread - K.O.</v>
      </c>
      <c r="D7019" t="str">
        <v>Guns</v>
      </c>
      <c r="E7019" t="str">
        <v>Gun</v>
      </c>
      <c r="F7019" t="str">
        <v>X-Shot</v>
      </c>
      <c r="G7019">
        <f>_xlfn.XLOOKUP(A7019,Table2[ProductID],Table2[StoreID])</f>
        <v>4</v>
      </c>
      <c r="H7019" t="str" cm="1">
        <f t="array" ref="H7019:I7019">_xlfn.XLOOKUP(G7019,Table1[StoreID],Table1[[StoreName]:[Region]])</f>
        <v>StoreD</v>
      </c>
      <c r="I7019" t="str">
        <v>Alex</v>
      </c>
      <c r="J7019">
        <f>_xlfn.XLOOKUP(A7019,Table2[ProductID],Table2[RepID])</f>
        <v>23</v>
      </c>
      <c r="K7019" t="str">
        <f>_xlfn.XLOOKUP(J7019,Table3[RepID],Table3[RepName])</f>
        <v>Essam</v>
      </c>
    </row>
    <row r="7020" spans="1:11" x14ac:dyDescent="0.35">
      <c r="A7020" s="8">
        <v>599</v>
      </c>
      <c r="B7020" t="str" cm="1">
        <f t="array" ref="B7020:F7020">_xlfn.XLOOKUP(A7020,Table4[ProductID],Table4[[ProductCode]:[Brand]])</f>
        <v>XS-4870</v>
      </c>
      <c r="C7020" t="str">
        <v>X-Shot Dino Attack Extinct (1Medium Egg,8Darts)</v>
      </c>
      <c r="D7020" t="str">
        <v>Guns</v>
      </c>
      <c r="E7020" t="str">
        <v>Gun</v>
      </c>
      <c r="F7020" t="str">
        <v>X-Shot</v>
      </c>
      <c r="G7020">
        <f>_xlfn.XLOOKUP(A7020,Table2[ProductID],Table2[StoreID])</f>
        <v>4</v>
      </c>
      <c r="H7020" t="str" cm="1">
        <f t="array" ref="H7020:I7020">_xlfn.XLOOKUP(G7020,Table1[StoreID],Table1[[StoreName]:[Region]])</f>
        <v>StoreD</v>
      </c>
      <c r="I7020" t="str">
        <v>Alex</v>
      </c>
      <c r="J7020">
        <f>_xlfn.XLOOKUP(A7020,Table2[ProductID],Table2[RepID])</f>
        <v>2</v>
      </c>
      <c r="K7020" t="str">
        <f>_xlfn.XLOOKUP(J7020,Table3[RepID],Table3[RepName])</f>
        <v>Bassem</v>
      </c>
    </row>
    <row r="7021" spans="1:11" x14ac:dyDescent="0.35">
      <c r="A7021" s="8">
        <v>446</v>
      </c>
      <c r="B7021" t="str" cm="1">
        <f t="array" ref="B7021:F7021">_xlfn.XLOOKUP(A7021,Table4[ProductID],Table4[[ProductCode]:[Brand]])</f>
        <v>YW-26-052</v>
      </c>
      <c r="C7021" t="str">
        <v>Pokémon Card</v>
      </c>
      <c r="D7021" t="str">
        <v>Action Figure</v>
      </c>
      <c r="E7021" t="str">
        <v>Figures</v>
      </c>
      <c r="F7021" t="str">
        <v>Pokémon</v>
      </c>
      <c r="G7021">
        <f>_xlfn.XLOOKUP(A7021,Table2[ProductID],Table2[StoreID])</f>
        <v>4</v>
      </c>
      <c r="H7021" t="str" cm="1">
        <f t="array" ref="H7021:I7021">_xlfn.XLOOKUP(G7021,Table1[StoreID],Table1[[StoreName]:[Region]])</f>
        <v>StoreD</v>
      </c>
      <c r="I7021" t="str">
        <v>Alex</v>
      </c>
      <c r="J7021">
        <f>_xlfn.XLOOKUP(A7021,Table2[ProductID],Table2[RepID])</f>
        <v>23</v>
      </c>
      <c r="K7021" t="str">
        <f>_xlfn.XLOOKUP(J7021,Table3[RepID],Table3[RepName])</f>
        <v>Essam</v>
      </c>
    </row>
    <row r="7022" spans="1:11" x14ac:dyDescent="0.35">
      <c r="A7022" s="8">
        <v>10</v>
      </c>
      <c r="B7022" t="str" cm="1">
        <f t="array" ref="B7022:F7022">_xlfn.XLOOKUP(A7022,Table4[ProductID],Table4[[ProductCode]:[Brand]])</f>
        <v>ZUR-9261</v>
      </c>
      <c r="C7022" t="str">
        <v>Zuru Rainbocornspuppycorn Rescue Magic Peel Reveal Hearts Over 12 Surprises S5</v>
      </c>
      <c r="D7022" t="str">
        <v>Surprise</v>
      </c>
      <c r="E7022" t="str">
        <v>Egg</v>
      </c>
      <c r="F7022" t="str">
        <v>Rainbocorns</v>
      </c>
      <c r="G7022">
        <f>_xlfn.XLOOKUP(A7022,Table2[ProductID],Table2[StoreID])</f>
        <v>4</v>
      </c>
      <c r="H7022" t="str" cm="1">
        <f t="array" ref="H7022:I7022">_xlfn.XLOOKUP(G7022,Table1[StoreID],Table1[[StoreName]:[Region]])</f>
        <v>StoreD</v>
      </c>
      <c r="I7022" t="str">
        <v>Alex</v>
      </c>
      <c r="J7022">
        <f>_xlfn.XLOOKUP(A7022,Table2[ProductID],Table2[RepID])</f>
        <v>2</v>
      </c>
      <c r="K7022" t="str">
        <f>_xlfn.XLOOKUP(J7022,Table3[RepID],Table3[RepName])</f>
        <v>Bassem</v>
      </c>
    </row>
    <row r="7023" spans="1:11" x14ac:dyDescent="0.35">
      <c r="A7023" s="8">
        <v>6</v>
      </c>
      <c r="B7023" t="str" cm="1">
        <f t="array" ref="B7023:F7023">_xlfn.XLOOKUP(A7023,Table4[ProductID],Table4[[ProductCode]:[Brand]])</f>
        <v>ZUR-9601-D</v>
      </c>
      <c r="C7023" t="str">
        <v>COCO Surprise Cones Classics-Poncho PDQ (12 PCS)</v>
      </c>
      <c r="D7023" t="str">
        <v>Plush &amp; Soft Toys</v>
      </c>
      <c r="E7023" t="str">
        <v>Non Battery</v>
      </c>
      <c r="F7023" t="str">
        <v>COCO SURPRISE</v>
      </c>
      <c r="G7023">
        <f>_xlfn.XLOOKUP(A7023,Table2[ProductID],Table2[StoreID])</f>
        <v>4</v>
      </c>
      <c r="H7023" t="str" cm="1">
        <f t="array" ref="H7023:I7023">_xlfn.XLOOKUP(G7023,Table1[StoreID],Table1[[StoreName]:[Region]])</f>
        <v>StoreD</v>
      </c>
      <c r="I7023" t="str">
        <v>Alex</v>
      </c>
      <c r="J7023">
        <f>_xlfn.XLOOKUP(A7023,Table2[ProductID],Table2[RepID])</f>
        <v>23</v>
      </c>
      <c r="K7023" t="str">
        <f>_xlfn.XLOOKUP(J7023,Table3[RepID],Table3[RepName])</f>
        <v>Essam</v>
      </c>
    </row>
    <row r="7024" spans="1:11" x14ac:dyDescent="0.35">
      <c r="A7024" s="8">
        <v>10</v>
      </c>
      <c r="B7024" t="str" cm="1">
        <f t="array" ref="B7024:F7024">_xlfn.XLOOKUP(A7024,Table4[ProductID],Table4[[ProductCode]:[Brand]])</f>
        <v>ZUR-9261</v>
      </c>
      <c r="C7024" t="str">
        <v>Zuru Rainbocornspuppycorn Rescue Magic Peel Reveal Hearts Over 12 Surprises S5</v>
      </c>
      <c r="D7024" t="str">
        <v>Surprise</v>
      </c>
      <c r="E7024" t="str">
        <v>Egg</v>
      </c>
      <c r="F7024" t="str">
        <v>Rainbocorns</v>
      </c>
      <c r="G7024">
        <f>_xlfn.XLOOKUP(A7024,Table2[ProductID],Table2[StoreID])</f>
        <v>4</v>
      </c>
      <c r="H7024" t="str" cm="1">
        <f t="array" ref="H7024:I7024">_xlfn.XLOOKUP(G7024,Table1[StoreID],Table1[[StoreName]:[Region]])</f>
        <v>StoreD</v>
      </c>
      <c r="I7024" t="str">
        <v>Alex</v>
      </c>
      <c r="J7024">
        <f>_xlfn.XLOOKUP(A7024,Table2[ProductID],Table2[RepID])</f>
        <v>2</v>
      </c>
      <c r="K7024" t="str">
        <f>_xlfn.XLOOKUP(J7024,Table3[RepID],Table3[RepName])</f>
        <v>Bassem</v>
      </c>
    </row>
    <row r="7025" spans="1:11" x14ac:dyDescent="0.35">
      <c r="A7025" s="8">
        <v>4079</v>
      </c>
      <c r="B7025" t="str" cm="1">
        <f t="array" ref="B7025:F7025">_xlfn.XLOOKUP(A7025,Table4[ProductID],Table4[[ProductCode]:[Brand]])</f>
        <v>E91 BP-2</v>
      </c>
      <c r="C7025" t="str">
        <v>Energizer Card 2  AA Promo</v>
      </c>
      <c r="D7025" t="str">
        <v>Add-ons</v>
      </c>
      <c r="E7025" t="str">
        <v>Battery</v>
      </c>
      <c r="F7025" t="str">
        <v>Energizer</v>
      </c>
      <c r="G7025">
        <f>_xlfn.XLOOKUP(A7025,Table2[ProductID],Table2[StoreID])</f>
        <v>4</v>
      </c>
      <c r="H7025" t="str" cm="1">
        <f t="array" ref="H7025:I7025">_xlfn.XLOOKUP(G7025,Table1[StoreID],Table1[[StoreName]:[Region]])</f>
        <v>StoreD</v>
      </c>
      <c r="I7025" t="str">
        <v>Alex</v>
      </c>
      <c r="J7025">
        <f>_xlfn.XLOOKUP(A7025,Table2[ProductID],Table2[RepID])</f>
        <v>2</v>
      </c>
      <c r="K7025" t="str">
        <f>_xlfn.XLOOKUP(J7025,Table3[RepID],Table3[RepName])</f>
        <v>Bassem</v>
      </c>
    </row>
    <row r="7026" spans="1:11" x14ac:dyDescent="0.35">
      <c r="A7026" s="8">
        <v>4201</v>
      </c>
      <c r="B7026" t="str" cm="1">
        <f t="array" ref="B7026:F7026">_xlfn.XLOOKUP(A7026,Table4[ProductID],Table4[[ProductCode]:[Brand]])</f>
        <v>AY-30022009</v>
      </c>
      <c r="C7026" t="str">
        <v>Astra Fruit Natural Fruit Flavor (Apple &amp; Cherry) 26 gm (Pack 50 Pieces)30022009</v>
      </c>
      <c r="D7026" t="str">
        <v>F&amp;B</v>
      </c>
      <c r="E7026" t="str">
        <v>Food</v>
      </c>
      <c r="F7026" t="str">
        <v>ASTRA</v>
      </c>
      <c r="G7026">
        <f>_xlfn.XLOOKUP(A7026,Table2[ProductID],Table2[StoreID])</f>
        <v>3</v>
      </c>
      <c r="H7026" t="str" cm="1">
        <f t="array" ref="H7026:I7026">_xlfn.XLOOKUP(G7026,Table1[StoreID],Table1[[StoreName]:[Region]])</f>
        <v>StoreC</v>
      </c>
      <c r="I7026" t="str">
        <v>Alex</v>
      </c>
      <c r="J7026">
        <f>_xlfn.XLOOKUP(A7026,Table2[ProductID],Table2[RepID])</f>
        <v>23</v>
      </c>
      <c r="K7026" t="str">
        <f>_xlfn.XLOOKUP(J7026,Table3[RepID],Table3[RepName])</f>
        <v>Essam</v>
      </c>
    </row>
    <row r="7027" spans="1:11" x14ac:dyDescent="0.35">
      <c r="A7027" s="8">
        <v>3398</v>
      </c>
      <c r="B7027" t="str" cm="1">
        <f t="array" ref="B7027:F7027">_xlfn.XLOOKUP(A7027,Table4[ProductID],Table4[[ProductCode]:[Brand]])</f>
        <v>MGA-580638</v>
      </c>
      <c r="C7027" t="str">
        <v>L.O.L. Surprise Color Change 2-in-1 Me &amp; My Doll +</v>
      </c>
      <c r="D7027" t="str">
        <v>Surprise</v>
      </c>
      <c r="E7027" t="str">
        <v>Ball</v>
      </c>
      <c r="F7027" t="str">
        <v>L.O.L. Surprise</v>
      </c>
      <c r="G7027">
        <f>_xlfn.XLOOKUP(A7027,Table2[ProductID],Table2[StoreID])</f>
        <v>4</v>
      </c>
      <c r="H7027" t="str" cm="1">
        <f t="array" ref="H7027:I7027">_xlfn.XLOOKUP(G7027,Table1[StoreID],Table1[[StoreName]:[Region]])</f>
        <v>StoreD</v>
      </c>
      <c r="I7027" t="str">
        <v>Alex</v>
      </c>
      <c r="J7027">
        <f>_xlfn.XLOOKUP(A7027,Table2[ProductID],Table2[RepID])</f>
        <v>23</v>
      </c>
      <c r="K7027" t="str">
        <f>_xlfn.XLOOKUP(J7027,Table3[RepID],Table3[RepName])</f>
        <v>Essam</v>
      </c>
    </row>
    <row r="7028" spans="1:11" x14ac:dyDescent="0.35">
      <c r="A7028" s="8">
        <v>2786</v>
      </c>
      <c r="B7028" t="str" cm="1">
        <f t="array" ref="B7028:F7028">_xlfn.XLOOKUP(A7028,Table4[ProductID],Table4[[ProductCode]:[Brand]])</f>
        <v>RSH-OFG179</v>
      </c>
      <c r="C7028" t="str">
        <v>Canal Toys - Style 4 Ever Mini Deco Glow In Dark Asst</v>
      </c>
      <c r="D7028" t="str">
        <v>Education &amp; Learning</v>
      </c>
      <c r="E7028" t="str">
        <v>Art &amp; Craft</v>
      </c>
      <c r="F7028" t="str">
        <v>Style 4 Ever</v>
      </c>
      <c r="G7028">
        <f>_xlfn.XLOOKUP(A7028,Table2[ProductID],Table2[StoreID])</f>
        <v>3</v>
      </c>
      <c r="H7028" t="str" cm="1">
        <f t="array" ref="H7028:I7028">_xlfn.XLOOKUP(G7028,Table1[StoreID],Table1[[StoreName]:[Region]])</f>
        <v>StoreC</v>
      </c>
      <c r="I7028" t="str">
        <v>Alex</v>
      </c>
      <c r="J7028">
        <f>_xlfn.XLOOKUP(A7028,Table2[ProductID],Table2[RepID])</f>
        <v>4</v>
      </c>
      <c r="K7028" t="str">
        <f>_xlfn.XLOOKUP(J7028,Table3[RepID],Table3[RepName])</f>
        <v>Ali</v>
      </c>
    </row>
    <row r="7029" spans="1:11" x14ac:dyDescent="0.35">
      <c r="A7029" s="8">
        <v>3398</v>
      </c>
      <c r="B7029" t="str" cm="1">
        <f t="array" ref="B7029:F7029">_xlfn.XLOOKUP(A7029,Table4[ProductID],Table4[[ProductCode]:[Brand]])</f>
        <v>MGA-580638</v>
      </c>
      <c r="C7029" t="str">
        <v>L.O.L. Surprise Color Change 2-in-1 Me &amp; My Doll +</v>
      </c>
      <c r="D7029" t="str">
        <v>Surprise</v>
      </c>
      <c r="E7029" t="str">
        <v>Ball</v>
      </c>
      <c r="F7029" t="str">
        <v>L.O.L. Surprise</v>
      </c>
      <c r="G7029">
        <f>_xlfn.XLOOKUP(A7029,Table2[ProductID],Table2[StoreID])</f>
        <v>4</v>
      </c>
      <c r="H7029" t="str" cm="1">
        <f t="array" ref="H7029:I7029">_xlfn.XLOOKUP(G7029,Table1[StoreID],Table1[[StoreName]:[Region]])</f>
        <v>StoreD</v>
      </c>
      <c r="I7029" t="str">
        <v>Alex</v>
      </c>
      <c r="J7029">
        <f>_xlfn.XLOOKUP(A7029,Table2[ProductID],Table2[RepID])</f>
        <v>23</v>
      </c>
      <c r="K7029" t="str">
        <f>_xlfn.XLOOKUP(J7029,Table3[RepID],Table3[RepName])</f>
        <v>Essam</v>
      </c>
    </row>
    <row r="7030" spans="1:11" x14ac:dyDescent="0.35">
      <c r="A7030" s="8">
        <v>470</v>
      </c>
      <c r="B7030" t="str" cm="1">
        <f t="array" ref="B7030:F7030">_xlfn.XLOOKUP(A7030,Table4[ProductID],Table4[[ProductCode]:[Brand]])</f>
        <v>YW-26-027</v>
      </c>
      <c r="C7030" t="str">
        <v>Yoyo Pokémon ( Stand 24 pcs )</v>
      </c>
      <c r="D7030" t="str">
        <v>Games</v>
      </c>
      <c r="E7030" t="str">
        <v>Yoyo</v>
      </c>
      <c r="F7030" t="str">
        <v>Pokémon</v>
      </c>
      <c r="G7030">
        <f>_xlfn.XLOOKUP(A7030,Table2[ProductID],Table2[StoreID])</f>
        <v>4</v>
      </c>
      <c r="H7030" t="str" cm="1">
        <f t="array" ref="H7030:I7030">_xlfn.XLOOKUP(G7030,Table1[StoreID],Table1[[StoreName]:[Region]])</f>
        <v>StoreD</v>
      </c>
      <c r="I7030" t="str">
        <v>Alex</v>
      </c>
      <c r="J7030">
        <f>_xlfn.XLOOKUP(A7030,Table2[ProductID],Table2[RepID])</f>
        <v>33</v>
      </c>
      <c r="K7030" t="str">
        <f>_xlfn.XLOOKUP(J7030,Table3[RepID],Table3[RepName])</f>
        <v>Alaa</v>
      </c>
    </row>
    <row r="7031" spans="1:11" x14ac:dyDescent="0.35">
      <c r="A7031" s="8">
        <v>4028</v>
      </c>
      <c r="B7031" t="str" cm="1">
        <f t="array" ref="B7031:F7031">_xlfn.XLOOKUP(A7031,Table4[ProductID],Table4[[ProductCode]:[Brand]])</f>
        <v>FS0003570</v>
      </c>
      <c r="C7031" t="str">
        <v>Topps Match Attax 2022/2023 - Single Pack  Stand (36 pieces)</v>
      </c>
      <c r="D7031" t="str">
        <v>Games</v>
      </c>
      <c r="E7031" t="str">
        <v>Card Game</v>
      </c>
      <c r="F7031" t="str">
        <v>Match Attax</v>
      </c>
      <c r="G7031">
        <f>_xlfn.XLOOKUP(A7031,Table2[ProductID],Table2[StoreID])</f>
        <v>4</v>
      </c>
      <c r="H7031" t="str" cm="1">
        <f t="array" ref="H7031:I7031">_xlfn.XLOOKUP(G7031,Table1[StoreID],Table1[[StoreName]:[Region]])</f>
        <v>StoreD</v>
      </c>
      <c r="I7031" t="str">
        <v>Alex</v>
      </c>
      <c r="J7031">
        <f>_xlfn.XLOOKUP(A7031,Table2[ProductID],Table2[RepID])</f>
        <v>23</v>
      </c>
      <c r="K7031" t="str">
        <f>_xlfn.XLOOKUP(J7031,Table3[RepID],Table3[RepName])</f>
        <v>Essam</v>
      </c>
    </row>
    <row r="7032" spans="1:11" x14ac:dyDescent="0.35">
      <c r="A7032" s="8">
        <v>462</v>
      </c>
      <c r="B7032" t="str" cm="1">
        <f t="array" ref="B7032:F7032">_xlfn.XLOOKUP(A7032,Table4[ProductID],Table4[[ProductCode]:[Brand]])</f>
        <v>YW-26-036</v>
      </c>
      <c r="C7032" t="str">
        <v>Pokémon Boosters ( Stand 36 Pcs )</v>
      </c>
      <c r="D7032" t="str">
        <v>Games</v>
      </c>
      <c r="E7032" t="str">
        <v>Card Game</v>
      </c>
      <c r="F7032" t="str">
        <v>Pokémon</v>
      </c>
      <c r="G7032">
        <f>_xlfn.XLOOKUP(A7032,Table2[ProductID],Table2[StoreID])</f>
        <v>4</v>
      </c>
      <c r="H7032" t="str" cm="1">
        <f t="array" ref="H7032:I7032">_xlfn.XLOOKUP(G7032,Table1[StoreID],Table1[[StoreName]:[Region]])</f>
        <v>StoreD</v>
      </c>
      <c r="I7032" t="str">
        <v>Alex</v>
      </c>
      <c r="J7032">
        <f>_xlfn.XLOOKUP(A7032,Table2[ProductID],Table2[RepID])</f>
        <v>23</v>
      </c>
      <c r="K7032" t="str">
        <f>_xlfn.XLOOKUP(J7032,Table3[RepID],Table3[RepName])</f>
        <v>Essam</v>
      </c>
    </row>
    <row r="7033" spans="1:11" x14ac:dyDescent="0.35">
      <c r="A7033" s="8">
        <v>3398</v>
      </c>
      <c r="B7033" t="str" cm="1">
        <f t="array" ref="B7033:F7033">_xlfn.XLOOKUP(A7033,Table4[ProductID],Table4[[ProductCode]:[Brand]])</f>
        <v>MGA-580638</v>
      </c>
      <c r="C7033" t="str">
        <v>L.O.L. Surprise Color Change 2-in-1 Me &amp; My Doll +</v>
      </c>
      <c r="D7033" t="str">
        <v>Surprise</v>
      </c>
      <c r="E7033" t="str">
        <v>Ball</v>
      </c>
      <c r="F7033" t="str">
        <v>L.O.L. Surprise</v>
      </c>
      <c r="G7033">
        <f>_xlfn.XLOOKUP(A7033,Table2[ProductID],Table2[StoreID])</f>
        <v>4</v>
      </c>
      <c r="H7033" t="str" cm="1">
        <f t="array" ref="H7033:I7033">_xlfn.XLOOKUP(G7033,Table1[StoreID],Table1[[StoreName]:[Region]])</f>
        <v>StoreD</v>
      </c>
      <c r="I7033" t="str">
        <v>Alex</v>
      </c>
      <c r="J7033">
        <f>_xlfn.XLOOKUP(A7033,Table2[ProductID],Table2[RepID])</f>
        <v>23</v>
      </c>
      <c r="K7033" t="str">
        <f>_xlfn.XLOOKUP(J7033,Table3[RepID],Table3[RepName])</f>
        <v>Essam</v>
      </c>
    </row>
    <row r="7034" spans="1:11" x14ac:dyDescent="0.35">
      <c r="A7034" s="8">
        <v>7</v>
      </c>
      <c r="B7034" t="str" cm="1">
        <f t="array" ref="B7034:F7034">_xlfn.XLOOKUP(A7034,Table4[ProductID],Table4[[ProductCode]:[Brand]])</f>
        <v>ZUR-9601-B</v>
      </c>
      <c r="C7034" t="str">
        <v>COCO Surprise Cones Classics-Bon-Bon PDQ (12 PCS)</v>
      </c>
      <c r="D7034" t="str">
        <v>Plush &amp; Soft Toys</v>
      </c>
      <c r="E7034" t="str">
        <v>Non Battery</v>
      </c>
      <c r="F7034" t="str">
        <v>COCO SURPRISE</v>
      </c>
      <c r="G7034">
        <f>_xlfn.XLOOKUP(A7034,Table2[ProductID],Table2[StoreID])</f>
        <v>1</v>
      </c>
      <c r="H7034" t="str" cm="1">
        <f t="array" ref="H7034:I7034">_xlfn.XLOOKUP(G7034,Table1[StoreID],Table1[[StoreName]:[Region]])</f>
        <v>StoreA</v>
      </c>
      <c r="I7034" t="str">
        <v>Cairo</v>
      </c>
      <c r="J7034">
        <f>_xlfn.XLOOKUP(A7034,Table2[ProductID],Table2[RepID])</f>
        <v>3</v>
      </c>
      <c r="K7034" t="str">
        <f>_xlfn.XLOOKUP(J7034,Table3[RepID],Table3[RepName])</f>
        <v>Nada</v>
      </c>
    </row>
    <row r="7035" spans="1:11" x14ac:dyDescent="0.35">
      <c r="A7035" s="8">
        <v>11</v>
      </c>
      <c r="B7035" t="str" cm="1">
        <f t="array" ref="B7035:F7035">_xlfn.XLOOKUP(A7035,Table4[ProductID],Table4[[ProductCode]:[Brand]])</f>
        <v>ZUR-9259</v>
      </c>
      <c r="C7035" t="str">
        <v>Zuru Rainbocorns KitTYcorn Magic Glowing 10 Surprises  S1 -CDU6PCS</v>
      </c>
      <c r="D7035" t="str">
        <v>Surprise</v>
      </c>
      <c r="E7035" t="str">
        <v>Egg</v>
      </c>
      <c r="F7035" t="str">
        <v>Rainbocorns</v>
      </c>
      <c r="G7035">
        <f>_xlfn.XLOOKUP(A7035,Table2[ProductID],Table2[StoreID])</f>
        <v>4</v>
      </c>
      <c r="H7035" t="str" cm="1">
        <f t="array" ref="H7035:I7035">_xlfn.XLOOKUP(G7035,Table1[StoreID],Table1[[StoreName]:[Region]])</f>
        <v>StoreD</v>
      </c>
      <c r="I7035" t="str">
        <v>Alex</v>
      </c>
      <c r="J7035">
        <f>_xlfn.XLOOKUP(A7035,Table2[ProductID],Table2[RepID])</f>
        <v>2</v>
      </c>
      <c r="K7035" t="str">
        <f>_xlfn.XLOOKUP(J7035,Table3[RepID],Table3[RepName])</f>
        <v>Bassem</v>
      </c>
    </row>
    <row r="7036" spans="1:11" x14ac:dyDescent="0.35">
      <c r="A7036" s="8">
        <v>2827</v>
      </c>
      <c r="B7036" t="str" cm="1">
        <f t="array" ref="B7036:F7036">_xlfn.XLOOKUP(A7036,Table4[ProductID],Table4[[ProductCode]:[Brand]])</f>
        <v>RSH-41290</v>
      </c>
      <c r="C7036" t="str">
        <v>Moose - Goo Jit Zu Dc Hero - The Joker In Black Tuxedo</v>
      </c>
      <c r="D7036" t="str">
        <v>Action Figure</v>
      </c>
      <c r="E7036" t="str">
        <v>Figures</v>
      </c>
      <c r="F7036" t="str">
        <v>Goo Jit Zu</v>
      </c>
      <c r="G7036">
        <f>_xlfn.XLOOKUP(A7036,Table2[ProductID],Table2[StoreID])</f>
        <v>1</v>
      </c>
      <c r="H7036" t="str" cm="1">
        <f t="array" ref="H7036:I7036">_xlfn.XLOOKUP(G7036,Table1[StoreID],Table1[[StoreName]:[Region]])</f>
        <v>StoreA</v>
      </c>
      <c r="I7036" t="str">
        <v>Cairo</v>
      </c>
      <c r="J7036">
        <f>_xlfn.XLOOKUP(A7036,Table2[ProductID],Table2[RepID])</f>
        <v>10</v>
      </c>
      <c r="K7036" t="str">
        <f>_xlfn.XLOOKUP(J7036,Table3[RepID],Table3[RepName])</f>
        <v>Asya</v>
      </c>
    </row>
    <row r="7037" spans="1:11" x14ac:dyDescent="0.35">
      <c r="A7037" s="8">
        <v>478</v>
      </c>
      <c r="B7037" t="str" cm="1">
        <f t="array" ref="B7037:F7037">_xlfn.XLOOKUP(A7037,Table4[ProductID],Table4[[ProductCode]:[Brand]])</f>
        <v>YW-26-019</v>
      </c>
      <c r="C7037" t="str">
        <v>Pokémon Stand 12 pcs</v>
      </c>
      <c r="D7037" t="str">
        <v>Action Figure</v>
      </c>
      <c r="E7037" t="str">
        <v>Figures</v>
      </c>
      <c r="F7037" t="str">
        <v>Pokémon</v>
      </c>
      <c r="G7037">
        <f>_xlfn.XLOOKUP(A7037,Table2[ProductID],Table2[StoreID])</f>
        <v>4</v>
      </c>
      <c r="H7037" t="str" cm="1">
        <f t="array" ref="H7037:I7037">_xlfn.XLOOKUP(G7037,Table1[StoreID],Table1[[StoreName]:[Region]])</f>
        <v>StoreD</v>
      </c>
      <c r="I7037" t="str">
        <v>Alex</v>
      </c>
      <c r="J7037">
        <f>_xlfn.XLOOKUP(A7037,Table2[ProductID],Table2[RepID])</f>
        <v>2</v>
      </c>
      <c r="K7037" t="str">
        <f>_xlfn.XLOOKUP(J7037,Table3[RepID],Table3[RepName])</f>
        <v>Bassem</v>
      </c>
    </row>
    <row r="7038" spans="1:11" x14ac:dyDescent="0.35">
      <c r="A7038" s="8">
        <v>462</v>
      </c>
      <c r="B7038" t="str" cm="1">
        <f t="array" ref="B7038:F7038">_xlfn.XLOOKUP(A7038,Table4[ProductID],Table4[[ProductCode]:[Brand]])</f>
        <v>YW-26-036</v>
      </c>
      <c r="C7038" t="str">
        <v>Pokémon Boosters ( Stand 36 Pcs )</v>
      </c>
      <c r="D7038" t="str">
        <v>Games</v>
      </c>
      <c r="E7038" t="str">
        <v>Card Game</v>
      </c>
      <c r="F7038" t="str">
        <v>Pokémon</v>
      </c>
      <c r="G7038">
        <f>_xlfn.XLOOKUP(A7038,Table2[ProductID],Table2[StoreID])</f>
        <v>4</v>
      </c>
      <c r="H7038" t="str" cm="1">
        <f t="array" ref="H7038:I7038">_xlfn.XLOOKUP(G7038,Table1[StoreID],Table1[[StoreName]:[Region]])</f>
        <v>StoreD</v>
      </c>
      <c r="I7038" t="str">
        <v>Alex</v>
      </c>
      <c r="J7038">
        <f>_xlfn.XLOOKUP(A7038,Table2[ProductID],Table2[RepID])</f>
        <v>23</v>
      </c>
      <c r="K7038" t="str">
        <f>_xlfn.XLOOKUP(J7038,Table3[RepID],Table3[RepName])</f>
        <v>Essam</v>
      </c>
    </row>
    <row r="7039" spans="1:11" x14ac:dyDescent="0.35">
      <c r="A7039" s="8">
        <v>474</v>
      </c>
      <c r="B7039" t="str" cm="1">
        <f t="array" ref="B7039:F7039">_xlfn.XLOOKUP(A7039,Table4[ProductID],Table4[[ProductCode]:[Brand]])</f>
        <v>YW-26-023</v>
      </c>
      <c r="C7039" t="str">
        <v>Pokémon Ball ( Stand 12 pcs )</v>
      </c>
      <c r="D7039" t="str">
        <v>Surprise</v>
      </c>
      <c r="E7039" t="str">
        <v>Ball</v>
      </c>
      <c r="F7039" t="str">
        <v>Pokémon</v>
      </c>
      <c r="G7039">
        <f>_xlfn.XLOOKUP(A7039,Table2[ProductID],Table2[StoreID])</f>
        <v>4</v>
      </c>
      <c r="H7039" t="str" cm="1">
        <f t="array" ref="H7039:I7039">_xlfn.XLOOKUP(G7039,Table1[StoreID],Table1[[StoreName]:[Region]])</f>
        <v>StoreD</v>
      </c>
      <c r="I7039" t="str">
        <v>Alex</v>
      </c>
      <c r="J7039">
        <f>_xlfn.XLOOKUP(A7039,Table2[ProductID],Table2[RepID])</f>
        <v>23</v>
      </c>
      <c r="K7039" t="str">
        <f>_xlfn.XLOOKUP(J7039,Table3[RepID],Table3[RepName])</f>
        <v>Essam</v>
      </c>
    </row>
    <row r="7040" spans="1:11" x14ac:dyDescent="0.35">
      <c r="A7040" s="8">
        <v>462</v>
      </c>
      <c r="B7040" t="str" cm="1">
        <f t="array" ref="B7040:F7040">_xlfn.XLOOKUP(A7040,Table4[ProductID],Table4[[ProductCode]:[Brand]])</f>
        <v>YW-26-036</v>
      </c>
      <c r="C7040" t="str">
        <v>Pokémon Boosters ( Stand 36 Pcs )</v>
      </c>
      <c r="D7040" t="str">
        <v>Games</v>
      </c>
      <c r="E7040" t="str">
        <v>Card Game</v>
      </c>
      <c r="F7040" t="str">
        <v>Pokémon</v>
      </c>
      <c r="G7040">
        <f>_xlfn.XLOOKUP(A7040,Table2[ProductID],Table2[StoreID])</f>
        <v>4</v>
      </c>
      <c r="H7040" t="str" cm="1">
        <f t="array" ref="H7040:I7040">_xlfn.XLOOKUP(G7040,Table1[StoreID],Table1[[StoreName]:[Region]])</f>
        <v>StoreD</v>
      </c>
      <c r="I7040" t="str">
        <v>Alex</v>
      </c>
      <c r="J7040">
        <f>_xlfn.XLOOKUP(A7040,Table2[ProductID],Table2[RepID])</f>
        <v>23</v>
      </c>
      <c r="K7040" t="str">
        <f>_xlfn.XLOOKUP(J7040,Table3[RepID],Table3[RepName])</f>
        <v>Essam</v>
      </c>
    </row>
    <row r="7041" spans="1:11" x14ac:dyDescent="0.35">
      <c r="A7041" s="8">
        <v>3279</v>
      </c>
      <c r="B7041" t="str" cm="1">
        <f t="array" ref="B7041:F7041">_xlfn.XLOOKUP(A7041,Table4[ProductID],Table4[[ProductCode]:[Brand]])</f>
        <v>NK-20528</v>
      </c>
      <c r="C7041" t="str">
        <v>Plastic Box Deal Millionaire</v>
      </c>
      <c r="D7041" t="str">
        <v>Games</v>
      </c>
      <c r="E7041" t="str">
        <v>Board Game</v>
      </c>
      <c r="F7041" t="str">
        <v>Nilco</v>
      </c>
      <c r="G7041">
        <f>_xlfn.XLOOKUP(A7041,Table2[ProductID],Table2[StoreID])</f>
        <v>2</v>
      </c>
      <c r="H7041" t="str" cm="1">
        <f t="array" ref="H7041:I7041">_xlfn.XLOOKUP(G7041,Table1[StoreID],Table1[[StoreName]:[Region]])</f>
        <v>StoreB</v>
      </c>
      <c r="I7041" t="str">
        <v>Cairo</v>
      </c>
      <c r="J7041">
        <f>_xlfn.XLOOKUP(A7041,Table2[ProductID],Table2[RepID])</f>
        <v>16</v>
      </c>
      <c r="K7041" t="str">
        <f>_xlfn.XLOOKUP(J7041,Table3[RepID],Table3[RepName])</f>
        <v>Faten</v>
      </c>
    </row>
    <row r="7042" spans="1:11" x14ac:dyDescent="0.35">
      <c r="A7042" s="8">
        <v>390</v>
      </c>
      <c r="B7042" t="str" cm="1">
        <f t="array" ref="B7042:F7042">_xlfn.XLOOKUP(A7042,Table4[ProductID],Table4[[ProductCode]:[Brand]])</f>
        <v>YW-28-032</v>
      </c>
      <c r="C7042" t="str">
        <v>Pokémon Album 3D 9PCS in the page</v>
      </c>
      <c r="D7042" t="str">
        <v>Games</v>
      </c>
      <c r="E7042" t="str">
        <v>Card Game</v>
      </c>
      <c r="F7042" t="str">
        <v>Pokémon</v>
      </c>
      <c r="G7042">
        <f>_xlfn.XLOOKUP(A7042,Table2[ProductID],Table2[StoreID])</f>
        <v>4</v>
      </c>
      <c r="H7042" t="str" cm="1">
        <f t="array" ref="H7042:I7042">_xlfn.XLOOKUP(G7042,Table1[StoreID],Table1[[StoreName]:[Region]])</f>
        <v>StoreD</v>
      </c>
      <c r="I7042" t="str">
        <v>Alex</v>
      </c>
      <c r="J7042">
        <f>_xlfn.XLOOKUP(A7042,Table2[ProductID],Table2[RepID])</f>
        <v>2</v>
      </c>
      <c r="K7042" t="str">
        <f>_xlfn.XLOOKUP(J7042,Table3[RepID],Table3[RepName])</f>
        <v>Bassem</v>
      </c>
    </row>
    <row r="7043" spans="1:11" x14ac:dyDescent="0.35">
      <c r="A7043" s="8">
        <v>386</v>
      </c>
      <c r="B7043" t="str" cm="1">
        <f t="array" ref="B7043:F7043">_xlfn.XLOOKUP(A7043,Table4[ProductID],Table4[[ProductCode]:[Brand]])</f>
        <v>YW-28-036</v>
      </c>
      <c r="C7043" t="str">
        <v>Pokémon Card 30 Card</v>
      </c>
      <c r="D7043" t="str">
        <v>Games</v>
      </c>
      <c r="E7043" t="str">
        <v>Card Game</v>
      </c>
      <c r="F7043" t="str">
        <v>Pokémon</v>
      </c>
      <c r="G7043">
        <f>_xlfn.XLOOKUP(A7043,Table2[ProductID],Table2[StoreID])</f>
        <v>4</v>
      </c>
      <c r="H7043" t="str" cm="1">
        <f t="array" ref="H7043:I7043">_xlfn.XLOOKUP(G7043,Table1[StoreID],Table1[[StoreName]:[Region]])</f>
        <v>StoreD</v>
      </c>
      <c r="I7043" t="str">
        <v>Alex</v>
      </c>
      <c r="J7043">
        <f>_xlfn.XLOOKUP(A7043,Table2[ProductID],Table2[RepID])</f>
        <v>2</v>
      </c>
      <c r="K7043" t="str">
        <f>_xlfn.XLOOKUP(J7043,Table3[RepID],Table3[RepName])</f>
        <v>Bassem</v>
      </c>
    </row>
    <row r="7044" spans="1:11" x14ac:dyDescent="0.35">
      <c r="A7044" s="8">
        <v>3312</v>
      </c>
      <c r="B7044" t="str" cm="1">
        <f t="array" ref="B7044:F7044">_xlfn.XLOOKUP(A7044,Table4[ProductID],Table4[[ProductCode]:[Brand]])</f>
        <v>NK-20061</v>
      </c>
      <c r="C7044" t="str">
        <v>Cross Words English</v>
      </c>
      <c r="D7044" t="str">
        <v>Games</v>
      </c>
      <c r="E7044" t="str">
        <v>Board Game</v>
      </c>
      <c r="F7044" t="str">
        <v>Nilco</v>
      </c>
      <c r="G7044">
        <f>_xlfn.XLOOKUP(A7044,Table2[ProductID],Table2[StoreID])</f>
        <v>1</v>
      </c>
      <c r="H7044" t="str" cm="1">
        <f t="array" ref="H7044:I7044">_xlfn.XLOOKUP(G7044,Table1[StoreID],Table1[[StoreName]:[Region]])</f>
        <v>StoreA</v>
      </c>
      <c r="I7044" t="str">
        <v>Cairo</v>
      </c>
      <c r="J7044">
        <f>_xlfn.XLOOKUP(A7044,Table2[ProductID],Table2[RepID])</f>
        <v>11</v>
      </c>
      <c r="K7044" t="str">
        <f>_xlfn.XLOOKUP(J7044,Table3[RepID],Table3[RepName])</f>
        <v>Ola</v>
      </c>
    </row>
    <row r="7045" spans="1:11" x14ac:dyDescent="0.35">
      <c r="A7045" s="8">
        <v>3291</v>
      </c>
      <c r="B7045" t="str" cm="1">
        <f t="array" ref="B7045:F7045">_xlfn.XLOOKUP(A7045,Table4[ProductID],Table4[[ProductCode]:[Brand]])</f>
        <v>NK-20368</v>
      </c>
      <c r="C7045" t="str">
        <v>Learning Pattern Memory</v>
      </c>
      <c r="D7045" t="str">
        <v>Education &amp; Learning</v>
      </c>
      <c r="E7045" t="str">
        <v>Puzzle</v>
      </c>
      <c r="F7045" t="str">
        <v>Nilco</v>
      </c>
      <c r="G7045">
        <f>_xlfn.XLOOKUP(A7045,Table2[ProductID],Table2[StoreID])</f>
        <v>1</v>
      </c>
      <c r="H7045" t="str" cm="1">
        <f t="array" ref="H7045:I7045">_xlfn.XLOOKUP(G7045,Table1[StoreID],Table1[[StoreName]:[Region]])</f>
        <v>StoreA</v>
      </c>
      <c r="I7045" t="str">
        <v>Cairo</v>
      </c>
      <c r="J7045">
        <f>_xlfn.XLOOKUP(A7045,Table2[ProductID],Table2[RepID])</f>
        <v>3</v>
      </c>
      <c r="K7045" t="str">
        <f>_xlfn.XLOOKUP(J7045,Table3[RepID],Table3[RepName])</f>
        <v>Nada</v>
      </c>
    </row>
    <row r="7046" spans="1:11" x14ac:dyDescent="0.35">
      <c r="A7046" s="8">
        <v>3246</v>
      </c>
      <c r="B7046" t="str" cm="1">
        <f t="array" ref="B7046:F7046">_xlfn.XLOOKUP(A7046,Table4[ProductID],Table4[[ProductCode]:[Brand]])</f>
        <v>NK-20924</v>
      </c>
      <c r="C7046" t="str">
        <v>Cubeez</v>
      </c>
      <c r="D7046" t="str">
        <v>Games</v>
      </c>
      <c r="E7046" t="str">
        <v>Board Game</v>
      </c>
      <c r="F7046" t="str">
        <v>Nilco</v>
      </c>
      <c r="G7046">
        <f>_xlfn.XLOOKUP(A7046,Table2[ProductID],Table2[StoreID])</f>
        <v>1</v>
      </c>
      <c r="H7046" t="str" cm="1">
        <f t="array" ref="H7046:I7046">_xlfn.XLOOKUP(G7046,Table1[StoreID],Table1[[StoreName]:[Region]])</f>
        <v>StoreA</v>
      </c>
      <c r="I7046" t="str">
        <v>Cairo</v>
      </c>
      <c r="J7046">
        <f>_xlfn.XLOOKUP(A7046,Table2[ProductID],Table2[RepID])</f>
        <v>5</v>
      </c>
      <c r="K7046" t="str">
        <f>_xlfn.XLOOKUP(J7046,Table3[RepID],Table3[RepName])</f>
        <v>Yara</v>
      </c>
    </row>
    <row r="7047" spans="1:11" x14ac:dyDescent="0.35">
      <c r="A7047" s="8">
        <v>3291</v>
      </c>
      <c r="B7047" t="str" cm="1">
        <f t="array" ref="B7047:F7047">_xlfn.XLOOKUP(A7047,Table4[ProductID],Table4[[ProductCode]:[Brand]])</f>
        <v>NK-20368</v>
      </c>
      <c r="C7047" t="str">
        <v>Learning Pattern Memory</v>
      </c>
      <c r="D7047" t="str">
        <v>Education &amp; Learning</v>
      </c>
      <c r="E7047" t="str">
        <v>Puzzle</v>
      </c>
      <c r="F7047" t="str">
        <v>Nilco</v>
      </c>
      <c r="G7047">
        <f>_xlfn.XLOOKUP(A7047,Table2[ProductID],Table2[StoreID])</f>
        <v>1</v>
      </c>
      <c r="H7047" t="str" cm="1">
        <f t="array" ref="H7047:I7047">_xlfn.XLOOKUP(G7047,Table1[StoreID],Table1[[StoreName]:[Region]])</f>
        <v>StoreA</v>
      </c>
      <c r="I7047" t="str">
        <v>Cairo</v>
      </c>
      <c r="J7047">
        <f>_xlfn.XLOOKUP(A7047,Table2[ProductID],Table2[RepID])</f>
        <v>3</v>
      </c>
      <c r="K7047" t="str">
        <f>_xlfn.XLOOKUP(J7047,Table3[RepID],Table3[RepName])</f>
        <v>Nada</v>
      </c>
    </row>
    <row r="7048" spans="1:11" x14ac:dyDescent="0.35">
      <c r="A7048" s="8">
        <v>11</v>
      </c>
      <c r="B7048" t="str" cm="1">
        <f t="array" ref="B7048:F7048">_xlfn.XLOOKUP(A7048,Table4[ProductID],Table4[[ProductCode]:[Brand]])</f>
        <v>ZUR-9259</v>
      </c>
      <c r="C7048" t="str">
        <v>Zuru Rainbocorns KitTYcorn Magic Glowing 10 Surprises  S1 -CDU6PCS</v>
      </c>
      <c r="D7048" t="str">
        <v>Surprise</v>
      </c>
      <c r="E7048" t="str">
        <v>Egg</v>
      </c>
      <c r="F7048" t="str">
        <v>Rainbocorns</v>
      </c>
      <c r="G7048">
        <f>_xlfn.XLOOKUP(A7048,Table2[ProductID],Table2[StoreID])</f>
        <v>4</v>
      </c>
      <c r="H7048" t="str" cm="1">
        <f t="array" ref="H7048:I7048">_xlfn.XLOOKUP(G7048,Table1[StoreID],Table1[[StoreName]:[Region]])</f>
        <v>StoreD</v>
      </c>
      <c r="I7048" t="str">
        <v>Alex</v>
      </c>
      <c r="J7048">
        <f>_xlfn.XLOOKUP(A7048,Table2[ProductID],Table2[RepID])</f>
        <v>2</v>
      </c>
      <c r="K7048" t="str">
        <f>_xlfn.XLOOKUP(J7048,Table3[RepID],Table3[RepName])</f>
        <v>Bassem</v>
      </c>
    </row>
    <row r="7049" spans="1:11" x14ac:dyDescent="0.35">
      <c r="A7049" s="8">
        <v>452</v>
      </c>
      <c r="B7049" t="str" cm="1">
        <f t="array" ref="B7049:F7049">_xlfn.XLOOKUP(A7049,Table4[ProductID],Table4[[ProductCode]:[Brand]])</f>
        <v>YW-26-046</v>
      </c>
      <c r="C7049" t="str">
        <v>Pokémon Box 7 Pcs</v>
      </c>
      <c r="D7049" t="str">
        <v>Action Figure</v>
      </c>
      <c r="E7049" t="str">
        <v>Figures</v>
      </c>
      <c r="F7049" t="str">
        <v>Pokémon</v>
      </c>
      <c r="G7049">
        <f>_xlfn.XLOOKUP(A7049,Table2[ProductID],Table2[StoreID])</f>
        <v>4</v>
      </c>
      <c r="H7049" t="str" cm="1">
        <f t="array" ref="H7049:I7049">_xlfn.XLOOKUP(G7049,Table1[StoreID],Table1[[StoreName]:[Region]])</f>
        <v>StoreD</v>
      </c>
      <c r="I7049" t="str">
        <v>Alex</v>
      </c>
      <c r="J7049">
        <f>_xlfn.XLOOKUP(A7049,Table2[ProductID],Table2[RepID])</f>
        <v>33</v>
      </c>
      <c r="K7049" t="str">
        <f>_xlfn.XLOOKUP(J7049,Table3[RepID],Table3[RepName])</f>
        <v>Alaa</v>
      </c>
    </row>
    <row r="7050" spans="1:11" x14ac:dyDescent="0.35">
      <c r="A7050" s="8">
        <v>1099</v>
      </c>
      <c r="B7050" t="str" cm="1">
        <f t="array" ref="B7050:F7050">_xlfn.XLOOKUP(A7050,Table4[ProductID],Table4[[ProductCode]:[Brand]])</f>
        <v>SH-3768</v>
      </c>
      <c r="C7050" t="str">
        <v>Colour Change  Fashion doll Stand 12 Pieces</v>
      </c>
      <c r="D7050" t="str">
        <v>Surprise</v>
      </c>
      <c r="E7050" t="str">
        <v>Tube</v>
      </c>
      <c r="F7050" t="str">
        <v>Barbie</v>
      </c>
      <c r="G7050">
        <f>_xlfn.XLOOKUP(A7050,Table2[ProductID],Table2[StoreID])</f>
        <v>1</v>
      </c>
      <c r="H7050" t="str" cm="1">
        <f t="array" ref="H7050:I7050">_xlfn.XLOOKUP(G7050,Table1[StoreID],Table1[[StoreName]:[Region]])</f>
        <v>StoreA</v>
      </c>
      <c r="I7050" t="str">
        <v>Cairo</v>
      </c>
      <c r="J7050">
        <f>_xlfn.XLOOKUP(A7050,Table2[ProductID],Table2[RepID])</f>
        <v>14</v>
      </c>
      <c r="K7050" t="str">
        <f>_xlfn.XLOOKUP(J7050,Table3[RepID],Table3[RepName])</f>
        <v>Mariam</v>
      </c>
    </row>
    <row r="7051" spans="1:11" x14ac:dyDescent="0.35">
      <c r="A7051" s="8">
        <v>3260</v>
      </c>
      <c r="B7051" t="str" cm="1">
        <f t="array" ref="B7051:F7051">_xlfn.XLOOKUP(A7051,Table4[ProductID],Table4[[ProductCode]:[Brand]])</f>
        <v>NK-20764</v>
      </c>
      <c r="C7051" t="str">
        <v>Bedoon Kalaam Travel</v>
      </c>
      <c r="D7051" t="str">
        <v>Games</v>
      </c>
      <c r="E7051" t="str">
        <v>Board Game</v>
      </c>
      <c r="F7051" t="str">
        <v>Nilco</v>
      </c>
      <c r="G7051">
        <f>_xlfn.XLOOKUP(A7051,Table2[ProductID],Table2[StoreID])</f>
        <v>4</v>
      </c>
      <c r="H7051" t="str" cm="1">
        <f t="array" ref="H7051:I7051">_xlfn.XLOOKUP(G7051,Table1[StoreID],Table1[[StoreName]:[Region]])</f>
        <v>StoreD</v>
      </c>
      <c r="I7051" t="str">
        <v>Alex</v>
      </c>
      <c r="J7051">
        <f>_xlfn.XLOOKUP(A7051,Table2[ProductID],Table2[RepID])</f>
        <v>23</v>
      </c>
      <c r="K7051" t="str">
        <f>_xlfn.XLOOKUP(J7051,Table3[RepID],Table3[RepName])</f>
        <v>Essam</v>
      </c>
    </row>
    <row r="7052" spans="1:11" x14ac:dyDescent="0.35">
      <c r="A7052" s="8">
        <v>3252</v>
      </c>
      <c r="B7052" t="str" cm="1">
        <f t="array" ref="B7052:F7052">_xlfn.XLOOKUP(A7052,Table4[ProductID],Table4[[ProductCode]:[Brand]])</f>
        <v>NK-20856</v>
      </c>
      <c r="C7052" t="str">
        <v>Mafia</v>
      </c>
      <c r="D7052" t="str">
        <v>Games</v>
      </c>
      <c r="E7052" t="str">
        <v>Board Game</v>
      </c>
      <c r="F7052" t="str">
        <v>Nilco</v>
      </c>
      <c r="G7052">
        <f>_xlfn.XLOOKUP(A7052,Table2[ProductID],Table2[StoreID])</f>
        <v>3</v>
      </c>
      <c r="H7052" t="str" cm="1">
        <f t="array" ref="H7052:I7052">_xlfn.XLOOKUP(G7052,Table1[StoreID],Table1[[StoreName]:[Region]])</f>
        <v>StoreC</v>
      </c>
      <c r="I7052" t="str">
        <v>Alex</v>
      </c>
      <c r="J7052">
        <f>_xlfn.XLOOKUP(A7052,Table2[ProductID],Table2[RepID])</f>
        <v>7</v>
      </c>
      <c r="K7052" t="str">
        <f>_xlfn.XLOOKUP(J7052,Table3[RepID],Table3[RepName])</f>
        <v>Sherif</v>
      </c>
    </row>
    <row r="7053" spans="1:11" x14ac:dyDescent="0.35">
      <c r="A7053" s="8">
        <v>3304</v>
      </c>
      <c r="B7053" t="str" cm="1">
        <f t="array" ref="B7053:F7053">_xlfn.XLOOKUP(A7053,Table4[ProductID],Table4[[ProductCode]:[Brand]])</f>
        <v>NK-20184</v>
      </c>
      <c r="C7053" t="str">
        <v>Mini Four In a Row</v>
      </c>
      <c r="D7053" t="str">
        <v>Games</v>
      </c>
      <c r="E7053" t="str">
        <v>Board Game</v>
      </c>
      <c r="F7053" t="str">
        <v>Nilco</v>
      </c>
      <c r="G7053">
        <f>_xlfn.XLOOKUP(A7053,Table2[ProductID],Table2[StoreID])</f>
        <v>4</v>
      </c>
      <c r="H7053" t="str" cm="1">
        <f t="array" ref="H7053:I7053">_xlfn.XLOOKUP(G7053,Table1[StoreID],Table1[[StoreName]:[Region]])</f>
        <v>StoreD</v>
      </c>
      <c r="I7053" t="str">
        <v>Alex</v>
      </c>
      <c r="J7053">
        <f>_xlfn.XLOOKUP(A7053,Table2[ProductID],Table2[RepID])</f>
        <v>2</v>
      </c>
      <c r="K7053" t="str">
        <f>_xlfn.XLOOKUP(J7053,Table3[RepID],Table3[RepName])</f>
        <v>Bassem</v>
      </c>
    </row>
    <row r="7054" spans="1:11" x14ac:dyDescent="0.35">
      <c r="A7054" s="8">
        <v>474</v>
      </c>
      <c r="B7054" t="str" cm="1">
        <f t="array" ref="B7054:F7054">_xlfn.XLOOKUP(A7054,Table4[ProductID],Table4[[ProductCode]:[Brand]])</f>
        <v>YW-26-023</v>
      </c>
      <c r="C7054" t="str">
        <v>Pokémon Ball ( Stand 12 pcs )</v>
      </c>
      <c r="D7054" t="str">
        <v>Surprise</v>
      </c>
      <c r="E7054" t="str">
        <v>Ball</v>
      </c>
      <c r="F7054" t="str">
        <v>Pokémon</v>
      </c>
      <c r="G7054">
        <f>_xlfn.XLOOKUP(A7054,Table2[ProductID],Table2[StoreID])</f>
        <v>4</v>
      </c>
      <c r="H7054" t="str" cm="1">
        <f t="array" ref="H7054:I7054">_xlfn.XLOOKUP(G7054,Table1[StoreID],Table1[[StoreName]:[Region]])</f>
        <v>StoreD</v>
      </c>
      <c r="I7054" t="str">
        <v>Alex</v>
      </c>
      <c r="J7054">
        <f>_xlfn.XLOOKUP(A7054,Table2[ProductID],Table2[RepID])</f>
        <v>23</v>
      </c>
      <c r="K7054" t="str">
        <f>_xlfn.XLOOKUP(J7054,Table3[RepID],Table3[RepName])</f>
        <v>Essam</v>
      </c>
    </row>
    <row r="7055" spans="1:11" x14ac:dyDescent="0.35">
      <c r="A7055" s="8">
        <v>460</v>
      </c>
      <c r="B7055" t="str" cm="1">
        <f t="array" ref="B7055:F7055">_xlfn.XLOOKUP(A7055,Table4[ProductID],Table4[[ProductCode]:[Brand]])</f>
        <v>YW-26-038</v>
      </c>
      <c r="C7055" t="str">
        <v>Pokémon Card tin box</v>
      </c>
      <c r="D7055" t="str">
        <v>Games</v>
      </c>
      <c r="E7055" t="str">
        <v>Card Game</v>
      </c>
      <c r="F7055" t="str">
        <v>Pokémon</v>
      </c>
      <c r="G7055">
        <f>_xlfn.XLOOKUP(A7055,Table2[ProductID],Table2[StoreID])</f>
        <v>4</v>
      </c>
      <c r="H7055" t="str" cm="1">
        <f t="array" ref="H7055:I7055">_xlfn.XLOOKUP(G7055,Table1[StoreID],Table1[[StoreName]:[Region]])</f>
        <v>StoreD</v>
      </c>
      <c r="I7055" t="str">
        <v>Alex</v>
      </c>
      <c r="J7055">
        <f>_xlfn.XLOOKUP(A7055,Table2[ProductID],Table2[RepID])</f>
        <v>23</v>
      </c>
      <c r="K7055" t="str">
        <f>_xlfn.XLOOKUP(J7055,Table3[RepID],Table3[RepName])</f>
        <v>Essam</v>
      </c>
    </row>
    <row r="7056" spans="1:11" x14ac:dyDescent="0.35">
      <c r="A7056" s="8">
        <v>392</v>
      </c>
      <c r="B7056" t="str" cm="1">
        <f t="array" ref="B7056:F7056">_xlfn.XLOOKUP(A7056,Table4[ProductID],Table4[[ProductCode]:[Brand]])</f>
        <v>YW-28-030</v>
      </c>
      <c r="C7056" t="str">
        <v>Pokémon Album 3D 4PCS in the page</v>
      </c>
      <c r="D7056" t="str">
        <v>Games</v>
      </c>
      <c r="E7056" t="str">
        <v>Card Game</v>
      </c>
      <c r="F7056" t="str">
        <v>Pokémon</v>
      </c>
      <c r="G7056">
        <f>_xlfn.XLOOKUP(A7056,Table2[ProductID],Table2[StoreID])</f>
        <v>4</v>
      </c>
      <c r="H7056" t="str" cm="1">
        <f t="array" ref="H7056:I7056">_xlfn.XLOOKUP(G7056,Table1[StoreID],Table1[[StoreName]:[Region]])</f>
        <v>StoreD</v>
      </c>
      <c r="I7056" t="str">
        <v>Alex</v>
      </c>
      <c r="J7056">
        <f>_xlfn.XLOOKUP(A7056,Table2[ProductID],Table2[RepID])</f>
        <v>2</v>
      </c>
      <c r="K7056" t="str">
        <f>_xlfn.XLOOKUP(J7056,Table3[RepID],Table3[RepName])</f>
        <v>Bassem</v>
      </c>
    </row>
    <row r="7057" spans="1:11" x14ac:dyDescent="0.35">
      <c r="A7057" s="8">
        <v>460</v>
      </c>
      <c r="B7057" t="str" cm="1">
        <f t="array" ref="B7057:F7057">_xlfn.XLOOKUP(A7057,Table4[ProductID],Table4[[ProductCode]:[Brand]])</f>
        <v>YW-26-038</v>
      </c>
      <c r="C7057" t="str">
        <v>Pokémon Card tin box</v>
      </c>
      <c r="D7057" t="str">
        <v>Games</v>
      </c>
      <c r="E7057" t="str">
        <v>Card Game</v>
      </c>
      <c r="F7057" t="str">
        <v>Pokémon</v>
      </c>
      <c r="G7057">
        <f>_xlfn.XLOOKUP(A7057,Table2[ProductID],Table2[StoreID])</f>
        <v>4</v>
      </c>
      <c r="H7057" t="str" cm="1">
        <f t="array" ref="H7057:I7057">_xlfn.XLOOKUP(G7057,Table1[StoreID],Table1[[StoreName]:[Region]])</f>
        <v>StoreD</v>
      </c>
      <c r="I7057" t="str">
        <v>Alex</v>
      </c>
      <c r="J7057">
        <f>_xlfn.XLOOKUP(A7057,Table2[ProductID],Table2[RepID])</f>
        <v>23</v>
      </c>
      <c r="K7057" t="str">
        <f>_xlfn.XLOOKUP(J7057,Table3[RepID],Table3[RepName])</f>
        <v>Essam</v>
      </c>
    </row>
    <row r="7058" spans="1:11" x14ac:dyDescent="0.35">
      <c r="A7058" s="8">
        <v>1169</v>
      </c>
      <c r="B7058" t="str" cm="1">
        <f t="array" ref="B7058:F7058">_xlfn.XLOOKUP(A7058,Table4[ProductID],Table4[[ProductCode]:[Brand]])</f>
        <v>SH-3680</v>
      </c>
      <c r="C7058" t="str">
        <v>Die Cast Super Hero 6asst</v>
      </c>
      <c r="D7058" t="str">
        <v>Vehicle - Parking &amp; Robots</v>
      </c>
      <c r="E7058" t="str">
        <v>Car</v>
      </c>
      <c r="F7058" t="str">
        <v>Super Hero</v>
      </c>
      <c r="G7058">
        <f>_xlfn.XLOOKUP(A7058,Table2[ProductID],Table2[StoreID])</f>
        <v>2</v>
      </c>
      <c r="H7058" t="str" cm="1">
        <f t="array" ref="H7058:I7058">_xlfn.XLOOKUP(G7058,Table1[StoreID],Table1[[StoreName]:[Region]])</f>
        <v>StoreB</v>
      </c>
      <c r="I7058" t="str">
        <v>Cairo</v>
      </c>
      <c r="J7058">
        <f>_xlfn.XLOOKUP(A7058,Table2[ProductID],Table2[RepID])</f>
        <v>22</v>
      </c>
      <c r="K7058" t="str">
        <f>_xlfn.XLOOKUP(J7058,Table3[RepID],Table3[RepName])</f>
        <v>Bahi</v>
      </c>
    </row>
    <row r="7059" spans="1:11" x14ac:dyDescent="0.35">
      <c r="A7059" s="8">
        <v>4</v>
      </c>
      <c r="B7059" t="str" cm="1">
        <f t="array" ref="B7059:F7059">_xlfn.XLOOKUP(A7059,Table4[ProductID],Table4[[ProductCode]:[Brand]])</f>
        <v>ZUR-9601-G</v>
      </c>
      <c r="C7059" t="str">
        <v>COCO Surprise Cones Classics-Fizzy PDQ (12 PCS)</v>
      </c>
      <c r="D7059" t="str">
        <v>Plush &amp; Soft Toys</v>
      </c>
      <c r="E7059" t="str">
        <v>Non Battery</v>
      </c>
      <c r="F7059" t="str">
        <v>COCO SURPRISE</v>
      </c>
      <c r="G7059">
        <f>_xlfn.XLOOKUP(A7059,Table2[ProductID],Table2[StoreID])</f>
        <v>1</v>
      </c>
      <c r="H7059" t="str" cm="1">
        <f t="array" ref="H7059:I7059">_xlfn.XLOOKUP(G7059,Table1[StoreID],Table1[[StoreName]:[Region]])</f>
        <v>StoreA</v>
      </c>
      <c r="I7059" t="str">
        <v>Cairo</v>
      </c>
      <c r="J7059">
        <f>_xlfn.XLOOKUP(A7059,Table2[ProductID],Table2[RepID])</f>
        <v>14</v>
      </c>
      <c r="K7059" t="str">
        <f>_xlfn.XLOOKUP(J7059,Table3[RepID],Table3[RepName])</f>
        <v>Mariam</v>
      </c>
    </row>
    <row r="7060" spans="1:11" x14ac:dyDescent="0.35">
      <c r="A7060" s="8">
        <v>471</v>
      </c>
      <c r="B7060" t="str" cm="1">
        <f t="array" ref="B7060:F7060">_xlfn.XLOOKUP(A7060,Table4[ProductID],Table4[[ProductCode]:[Brand]])</f>
        <v>YW-26-026</v>
      </c>
      <c r="C7060" t="str">
        <v>Yoyo Stich ( Stand 24 pcs )</v>
      </c>
      <c r="D7060" t="str">
        <v>Games</v>
      </c>
      <c r="E7060" t="str">
        <v>Yoyo</v>
      </c>
      <c r="F7060" t="str">
        <v>Stich &amp; Lilo</v>
      </c>
      <c r="G7060">
        <f>_xlfn.XLOOKUP(A7060,Table2[ProductID],Table2[StoreID])</f>
        <v>4</v>
      </c>
      <c r="H7060" t="str" cm="1">
        <f t="array" ref="H7060:I7060">_xlfn.XLOOKUP(G7060,Table1[StoreID],Table1[[StoreName]:[Region]])</f>
        <v>StoreD</v>
      </c>
      <c r="I7060" t="str">
        <v>Alex</v>
      </c>
      <c r="J7060">
        <f>_xlfn.XLOOKUP(A7060,Table2[ProductID],Table2[RepID])</f>
        <v>2</v>
      </c>
      <c r="K7060" t="str">
        <f>_xlfn.XLOOKUP(J7060,Table3[RepID],Table3[RepName])</f>
        <v>Bassem</v>
      </c>
    </row>
    <row r="7061" spans="1:11" x14ac:dyDescent="0.35">
      <c r="A7061" s="8">
        <v>613</v>
      </c>
      <c r="B7061" t="str" cm="1">
        <f t="array" ref="B7061:F7061">_xlfn.XLOOKUP(A7061,Table4[ProductID],Table4[[ProductCode]:[Brand]])</f>
        <v>XS-36518-A</v>
      </c>
      <c r="C7061" t="str">
        <v>Zuru X-Shot - Excel Skin Last Stand - Game Over</v>
      </c>
      <c r="D7061" t="str">
        <v>Guns</v>
      </c>
      <c r="E7061" t="str">
        <v>Gun</v>
      </c>
      <c r="F7061" t="str">
        <v>X-Shot</v>
      </c>
      <c r="G7061">
        <f>_xlfn.XLOOKUP(A7061,Table2[ProductID],Table2[StoreID])</f>
        <v>4</v>
      </c>
      <c r="H7061" t="str" cm="1">
        <f t="array" ref="H7061:I7061">_xlfn.XLOOKUP(G7061,Table1[StoreID],Table1[[StoreName]:[Region]])</f>
        <v>StoreD</v>
      </c>
      <c r="I7061" t="str">
        <v>Alex</v>
      </c>
      <c r="J7061">
        <f>_xlfn.XLOOKUP(A7061,Table2[ProductID],Table2[RepID])</f>
        <v>33</v>
      </c>
      <c r="K7061" t="str">
        <f>_xlfn.XLOOKUP(J7061,Table3[RepID],Table3[RepName])</f>
        <v>Alaa</v>
      </c>
    </row>
    <row r="7062" spans="1:11" x14ac:dyDescent="0.35">
      <c r="A7062" s="8">
        <v>3232</v>
      </c>
      <c r="B7062" t="str" cm="1">
        <f t="array" ref="B7062:F7062">_xlfn.XLOOKUP(A7062,Table4[ProductID],Table4[[ProductCode]:[Brand]])</f>
        <v>NK-21112</v>
      </c>
      <c r="C7062" t="str">
        <v>Carnaval</v>
      </c>
      <c r="D7062" t="str">
        <v>Games</v>
      </c>
      <c r="E7062" t="str">
        <v>Board Game</v>
      </c>
      <c r="F7062" t="str">
        <v>Nilco</v>
      </c>
      <c r="G7062">
        <f>_xlfn.XLOOKUP(A7062,Table2[ProductID],Table2[StoreID])</f>
        <v>4</v>
      </c>
      <c r="H7062" t="str" cm="1">
        <f t="array" ref="H7062:I7062">_xlfn.XLOOKUP(G7062,Table1[StoreID],Table1[[StoreName]:[Region]])</f>
        <v>StoreD</v>
      </c>
      <c r="I7062" t="str">
        <v>Alex</v>
      </c>
      <c r="J7062">
        <f>_xlfn.XLOOKUP(A7062,Table2[ProductID],Table2[RepID])</f>
        <v>33</v>
      </c>
      <c r="K7062" t="str">
        <f>_xlfn.XLOOKUP(J7062,Table3[RepID],Table3[RepName])</f>
        <v>Alaa</v>
      </c>
    </row>
    <row r="7063" spans="1:11" x14ac:dyDescent="0.35">
      <c r="A7063" s="8">
        <v>2809</v>
      </c>
      <c r="B7063" t="str" cm="1">
        <f t="array" ref="B7063:F7063">_xlfn.XLOOKUP(A7063,Table4[ProductID],Table4[[ProductCode]:[Brand]])</f>
        <v>RSH-50065</v>
      </c>
      <c r="C7063" t="str">
        <v>Moose - Kindikids Fun Time Friends - Donatina</v>
      </c>
      <c r="D7063" t="str">
        <v>Dolls &amp; Accessories</v>
      </c>
      <c r="E7063" t="str">
        <v>Doll</v>
      </c>
      <c r="F7063" t="str">
        <v>Kindi Kids</v>
      </c>
      <c r="G7063">
        <f>_xlfn.XLOOKUP(A7063,Table2[ProductID],Table2[StoreID])</f>
        <v>1</v>
      </c>
      <c r="H7063" t="str" cm="1">
        <f t="array" ref="H7063:I7063">_xlfn.XLOOKUP(G7063,Table1[StoreID],Table1[[StoreName]:[Region]])</f>
        <v>StoreA</v>
      </c>
      <c r="I7063" t="str">
        <v>Cairo</v>
      </c>
      <c r="J7063">
        <f>_xlfn.XLOOKUP(A7063,Table2[ProductID],Table2[RepID])</f>
        <v>14</v>
      </c>
      <c r="K7063" t="str">
        <f>_xlfn.XLOOKUP(J7063,Table3[RepID],Table3[RepName])</f>
        <v>Mariam</v>
      </c>
    </row>
    <row r="7064" spans="1:11" x14ac:dyDescent="0.35">
      <c r="A7064" s="8">
        <v>4091</v>
      </c>
      <c r="B7064" t="str" cm="1">
        <f t="array" ref="B7064:F7064">_xlfn.XLOOKUP(A7064,Table4[ProductID],Table4[[ProductCode]:[Brand]])</f>
        <v>DOH-SH-3663</v>
      </c>
      <c r="C7064" t="str">
        <v>Bingo Dough 5 Mini Can Style 2</v>
      </c>
      <c r="D7064" t="str">
        <v>Clay</v>
      </c>
      <c r="E7064" t="str">
        <v>Dough</v>
      </c>
      <c r="F7064" t="str">
        <v>Bingo Dough</v>
      </c>
      <c r="G7064">
        <f>_xlfn.XLOOKUP(A7064,Table2[ProductID],Table2[StoreID])</f>
        <v>3</v>
      </c>
      <c r="H7064" t="str" cm="1">
        <f t="array" ref="H7064:I7064">_xlfn.XLOOKUP(G7064,Table1[StoreID],Table1[[StoreName]:[Region]])</f>
        <v>StoreC</v>
      </c>
      <c r="I7064" t="str">
        <v>Alex</v>
      </c>
      <c r="J7064">
        <f>_xlfn.XLOOKUP(A7064,Table2[ProductID],Table2[RepID])</f>
        <v>30</v>
      </c>
      <c r="K7064" t="str">
        <f>_xlfn.XLOOKUP(J7064,Table3[RepID],Table3[RepName])</f>
        <v>Fady</v>
      </c>
    </row>
    <row r="7065" spans="1:11" x14ac:dyDescent="0.35">
      <c r="A7065" s="8">
        <v>4086</v>
      </c>
      <c r="B7065" t="str" cm="1">
        <f t="array" ref="B7065:F7065">_xlfn.XLOOKUP(A7065,Table4[ProductID],Table4[[ProductCode]:[Brand]])</f>
        <v>DOH-SH-5278</v>
      </c>
      <c r="C7065" t="str">
        <v>Bingo Dough Can 56gm - Blue</v>
      </c>
      <c r="D7065" t="str">
        <v>Clay</v>
      </c>
      <c r="E7065" t="str">
        <v>Dough</v>
      </c>
      <c r="F7065" t="str">
        <v>Bingo Dough</v>
      </c>
      <c r="G7065">
        <f>_xlfn.XLOOKUP(A7065,Table2[ProductID],Table2[StoreID])</f>
        <v>4</v>
      </c>
      <c r="H7065" t="str" cm="1">
        <f t="array" ref="H7065:I7065">_xlfn.XLOOKUP(G7065,Table1[StoreID],Table1[[StoreName]:[Region]])</f>
        <v>StoreD</v>
      </c>
      <c r="I7065" t="str">
        <v>Alex</v>
      </c>
      <c r="J7065">
        <f>_xlfn.XLOOKUP(A7065,Table2[ProductID],Table2[RepID])</f>
        <v>23</v>
      </c>
      <c r="K7065" t="str">
        <f>_xlfn.XLOOKUP(J7065,Table3[RepID],Table3[RepName])</f>
        <v>Essam</v>
      </c>
    </row>
    <row r="7066" spans="1:11" x14ac:dyDescent="0.35">
      <c r="A7066" s="8">
        <v>4077</v>
      </c>
      <c r="B7066" t="str" cm="1">
        <f t="array" ref="B7066:F7066">_xlfn.XLOOKUP(A7066,Table4[ProductID],Table4[[ProductCode]:[Brand]])</f>
        <v>E92 BP-2</v>
      </c>
      <c r="C7066" t="str">
        <v>Energizer Card 2  AAA</v>
      </c>
      <c r="D7066" t="str">
        <v>Add-ons</v>
      </c>
      <c r="E7066" t="str">
        <v>Battery</v>
      </c>
      <c r="F7066" t="str">
        <v>Energizer</v>
      </c>
      <c r="G7066">
        <f>_xlfn.XLOOKUP(A7066,Table2[ProductID],Table2[StoreID])</f>
        <v>4</v>
      </c>
      <c r="H7066" t="str" cm="1">
        <f t="array" ref="H7066:I7066">_xlfn.XLOOKUP(G7066,Table1[StoreID],Table1[[StoreName]:[Region]])</f>
        <v>StoreD</v>
      </c>
      <c r="I7066" t="str">
        <v>Alex</v>
      </c>
      <c r="J7066">
        <f>_xlfn.XLOOKUP(A7066,Table2[ProductID],Table2[RepID])</f>
        <v>33</v>
      </c>
      <c r="K7066" t="str">
        <f>_xlfn.XLOOKUP(J7066,Table3[RepID],Table3[RepName])</f>
        <v>Alaa</v>
      </c>
    </row>
    <row r="7067" spans="1:11" x14ac:dyDescent="0.35">
      <c r="A7067" s="8">
        <v>653</v>
      </c>
      <c r="B7067" t="str" cm="1">
        <f t="array" ref="B7067:F7067">_xlfn.XLOOKUP(A7067,Table4[ProductID],Table4[[ProductCode]:[Brand]])</f>
        <v>TMP-15367</v>
      </c>
      <c r="C7067" t="str">
        <v>DC Gaming 7In Figures Wv5 - Red Hood</v>
      </c>
      <c r="D7067" t="str">
        <v>Action Figure</v>
      </c>
      <c r="E7067" t="str">
        <v>Figures</v>
      </c>
      <c r="F7067" t="str">
        <v>DC Comics</v>
      </c>
      <c r="G7067">
        <f>_xlfn.XLOOKUP(A7067,Table2[ProductID],Table2[StoreID])</f>
        <v>4</v>
      </c>
      <c r="H7067" t="str" cm="1">
        <f t="array" ref="H7067:I7067">_xlfn.XLOOKUP(G7067,Table1[StoreID],Table1[[StoreName]:[Region]])</f>
        <v>StoreD</v>
      </c>
      <c r="I7067" t="str">
        <v>Alex</v>
      </c>
      <c r="J7067">
        <f>_xlfn.XLOOKUP(A7067,Table2[ProductID],Table2[RepID])</f>
        <v>23</v>
      </c>
      <c r="K7067" t="str">
        <f>_xlfn.XLOOKUP(J7067,Table3[RepID],Table3[RepName])</f>
        <v>Essam</v>
      </c>
    </row>
    <row r="7068" spans="1:11" x14ac:dyDescent="0.35">
      <c r="A7068" s="8">
        <v>4079</v>
      </c>
      <c r="B7068" t="str" cm="1">
        <f t="array" ref="B7068:F7068">_xlfn.XLOOKUP(A7068,Table4[ProductID],Table4[[ProductCode]:[Brand]])</f>
        <v>E91 BP-2</v>
      </c>
      <c r="C7068" t="str">
        <v>Energizer Card 2  AA Promo</v>
      </c>
      <c r="D7068" t="str">
        <v>Add-ons</v>
      </c>
      <c r="E7068" t="str">
        <v>Battery</v>
      </c>
      <c r="F7068" t="str">
        <v>Energizer</v>
      </c>
      <c r="G7068">
        <f>_xlfn.XLOOKUP(A7068,Table2[ProductID],Table2[StoreID])</f>
        <v>4</v>
      </c>
      <c r="H7068" t="str" cm="1">
        <f t="array" ref="H7068:I7068">_xlfn.XLOOKUP(G7068,Table1[StoreID],Table1[[StoreName]:[Region]])</f>
        <v>StoreD</v>
      </c>
      <c r="I7068" t="str">
        <v>Alex</v>
      </c>
      <c r="J7068">
        <f>_xlfn.XLOOKUP(A7068,Table2[ProductID],Table2[RepID])</f>
        <v>2</v>
      </c>
      <c r="K7068" t="str">
        <f>_xlfn.XLOOKUP(J7068,Table3[RepID],Table3[RepName])</f>
        <v>Bassem</v>
      </c>
    </row>
    <row r="7069" spans="1:11" x14ac:dyDescent="0.35">
      <c r="A7069" s="8">
        <v>4079</v>
      </c>
      <c r="B7069" t="str" cm="1">
        <f t="array" ref="B7069:F7069">_xlfn.XLOOKUP(A7069,Table4[ProductID],Table4[[ProductCode]:[Brand]])</f>
        <v>E91 BP-2</v>
      </c>
      <c r="C7069" t="str">
        <v>Energizer Card 2  AA Promo</v>
      </c>
      <c r="D7069" t="str">
        <v>Add-ons</v>
      </c>
      <c r="E7069" t="str">
        <v>Battery</v>
      </c>
      <c r="F7069" t="str">
        <v>Energizer</v>
      </c>
      <c r="G7069">
        <f>_xlfn.XLOOKUP(A7069,Table2[ProductID],Table2[StoreID])</f>
        <v>4</v>
      </c>
      <c r="H7069" t="str" cm="1">
        <f t="array" ref="H7069:I7069">_xlfn.XLOOKUP(G7069,Table1[StoreID],Table1[[StoreName]:[Region]])</f>
        <v>StoreD</v>
      </c>
      <c r="I7069" t="str">
        <v>Alex</v>
      </c>
      <c r="J7069">
        <f>_xlfn.XLOOKUP(A7069,Table2[ProductID],Table2[RepID])</f>
        <v>2</v>
      </c>
      <c r="K7069" t="str">
        <f>_xlfn.XLOOKUP(J7069,Table3[RepID],Table3[RepName])</f>
        <v>Bassem</v>
      </c>
    </row>
    <row r="7070" spans="1:11" x14ac:dyDescent="0.35">
      <c r="A7070" s="8">
        <v>392</v>
      </c>
      <c r="B7070" t="str" cm="1">
        <f t="array" ref="B7070:F7070">_xlfn.XLOOKUP(A7070,Table4[ProductID],Table4[[ProductCode]:[Brand]])</f>
        <v>YW-28-030</v>
      </c>
      <c r="C7070" t="str">
        <v>Pokémon Album 3D 4PCS in the page</v>
      </c>
      <c r="D7070" t="str">
        <v>Games</v>
      </c>
      <c r="E7070" t="str">
        <v>Card Game</v>
      </c>
      <c r="F7070" t="str">
        <v>Pokémon</v>
      </c>
      <c r="G7070">
        <f>_xlfn.XLOOKUP(A7070,Table2[ProductID],Table2[StoreID])</f>
        <v>4</v>
      </c>
      <c r="H7070" t="str" cm="1">
        <f t="array" ref="H7070:I7070">_xlfn.XLOOKUP(G7070,Table1[StoreID],Table1[[StoreName]:[Region]])</f>
        <v>StoreD</v>
      </c>
      <c r="I7070" t="str">
        <v>Alex</v>
      </c>
      <c r="J7070">
        <f>_xlfn.XLOOKUP(A7070,Table2[ProductID],Table2[RepID])</f>
        <v>2</v>
      </c>
      <c r="K7070" t="str">
        <f>_xlfn.XLOOKUP(J7070,Table3[RepID],Table3[RepName])</f>
        <v>Bassem</v>
      </c>
    </row>
    <row r="7071" spans="1:11" x14ac:dyDescent="0.35">
      <c r="A7071" s="8">
        <v>386</v>
      </c>
      <c r="B7071" t="str" cm="1">
        <f t="array" ref="B7071:F7071">_xlfn.XLOOKUP(A7071,Table4[ProductID],Table4[[ProductCode]:[Brand]])</f>
        <v>YW-28-036</v>
      </c>
      <c r="C7071" t="str">
        <v>Pokémon Card 30 Card</v>
      </c>
      <c r="D7071" t="str">
        <v>Games</v>
      </c>
      <c r="E7071" t="str">
        <v>Card Game</v>
      </c>
      <c r="F7071" t="str">
        <v>Pokémon</v>
      </c>
      <c r="G7071">
        <f>_xlfn.XLOOKUP(A7071,Table2[ProductID],Table2[StoreID])</f>
        <v>4</v>
      </c>
      <c r="H7071" t="str" cm="1">
        <f t="array" ref="H7071:I7071">_xlfn.XLOOKUP(G7071,Table1[StoreID],Table1[[StoreName]:[Region]])</f>
        <v>StoreD</v>
      </c>
      <c r="I7071" t="str">
        <v>Alex</v>
      </c>
      <c r="J7071">
        <f>_xlfn.XLOOKUP(A7071,Table2[ProductID],Table2[RepID])</f>
        <v>2</v>
      </c>
      <c r="K7071" t="str">
        <f>_xlfn.XLOOKUP(J7071,Table3[RepID],Table3[RepName])</f>
        <v>Bassem</v>
      </c>
    </row>
    <row r="7072" spans="1:11" x14ac:dyDescent="0.35">
      <c r="A7072" s="8">
        <v>464</v>
      </c>
      <c r="B7072" t="str" cm="1">
        <f t="array" ref="B7072:F7072">_xlfn.XLOOKUP(A7072,Table4[ProductID],Table4[[ProductCode]:[Brand]])</f>
        <v>YW-26-034</v>
      </c>
      <c r="C7072" t="str">
        <v>Pokémon Card doubke</v>
      </c>
      <c r="D7072" t="str">
        <v>Games</v>
      </c>
      <c r="E7072" t="str">
        <v>Card Game</v>
      </c>
      <c r="F7072" t="str">
        <v>Pokémon</v>
      </c>
      <c r="G7072">
        <f>_xlfn.XLOOKUP(A7072,Table2[ProductID],Table2[StoreID])</f>
        <v>4</v>
      </c>
      <c r="H7072" t="str" cm="1">
        <f t="array" ref="H7072:I7072">_xlfn.XLOOKUP(G7072,Table1[StoreID],Table1[[StoreName]:[Region]])</f>
        <v>StoreD</v>
      </c>
      <c r="I7072" t="str">
        <v>Alex</v>
      </c>
      <c r="J7072">
        <f>_xlfn.XLOOKUP(A7072,Table2[ProductID],Table2[RepID])</f>
        <v>23</v>
      </c>
      <c r="K7072" t="str">
        <f>_xlfn.XLOOKUP(J7072,Table3[RepID],Table3[RepName])</f>
        <v>Essam</v>
      </c>
    </row>
    <row r="7073" spans="1:11" x14ac:dyDescent="0.35">
      <c r="A7073" s="8">
        <v>2778</v>
      </c>
      <c r="B7073" t="str" cm="1">
        <f t="array" ref="B7073:F7073">_xlfn.XLOOKUP(A7073,Table4[ProductID],Table4[[ProductCode]:[Brand]])</f>
        <v>RSH-OFG232</v>
      </c>
      <c r="C7073" t="str">
        <v>Canal Toys - Style 4 Ever FASHION DESIGNER</v>
      </c>
      <c r="D7073" t="str">
        <v>Education &amp; Learning</v>
      </c>
      <c r="E7073" t="str">
        <v>Art &amp; Craft</v>
      </c>
      <c r="F7073" t="str">
        <v>Style 4 Ever</v>
      </c>
      <c r="G7073">
        <f>_xlfn.XLOOKUP(A7073,Table2[ProductID],Table2[StoreID])</f>
        <v>3</v>
      </c>
      <c r="H7073" t="str" cm="1">
        <f t="array" ref="H7073:I7073">_xlfn.XLOOKUP(G7073,Table1[StoreID],Table1[[StoreName]:[Region]])</f>
        <v>StoreC</v>
      </c>
      <c r="I7073" t="str">
        <v>Alex</v>
      </c>
      <c r="J7073">
        <f>_xlfn.XLOOKUP(A7073,Table2[ProductID],Table2[RepID])</f>
        <v>7</v>
      </c>
      <c r="K7073" t="str">
        <f>_xlfn.XLOOKUP(J7073,Table3[RepID],Table3[RepName])</f>
        <v>Sherif</v>
      </c>
    </row>
    <row r="7074" spans="1:11" x14ac:dyDescent="0.35">
      <c r="A7074" s="8">
        <v>2779</v>
      </c>
      <c r="B7074" t="str" cm="1">
        <f t="array" ref="B7074:F7074">_xlfn.XLOOKUP(A7074,Table4[ProductID],Table4[[ProductCode]:[Brand]])</f>
        <v>RSH-OFG228</v>
      </c>
      <c r="C7074" t="str">
        <v>Canal Toys - Style 4 Ever Airbrush Plush - Unicorn</v>
      </c>
      <c r="D7074" t="str">
        <v>Education &amp; Learning</v>
      </c>
      <c r="E7074" t="str">
        <v>Art &amp; Craft</v>
      </c>
      <c r="F7074" t="str">
        <v>Style 4 Ever</v>
      </c>
      <c r="G7074">
        <f>_xlfn.XLOOKUP(A7074,Table2[ProductID],Table2[StoreID])</f>
        <v>3</v>
      </c>
      <c r="H7074" t="str" cm="1">
        <f t="array" ref="H7074:I7074">_xlfn.XLOOKUP(G7074,Table1[StoreID],Table1[[StoreName]:[Region]])</f>
        <v>StoreC</v>
      </c>
      <c r="I7074" t="str">
        <v>Alex</v>
      </c>
      <c r="J7074">
        <f>_xlfn.XLOOKUP(A7074,Table2[ProductID],Table2[RepID])</f>
        <v>4</v>
      </c>
      <c r="K7074" t="str">
        <f>_xlfn.XLOOKUP(J7074,Table3[RepID],Table3[RepName])</f>
        <v>Ali</v>
      </c>
    </row>
    <row r="7075" spans="1:11" x14ac:dyDescent="0.35">
      <c r="A7075" s="8">
        <v>2771</v>
      </c>
      <c r="B7075" t="str" cm="1">
        <f t="array" ref="B7075:F7075">_xlfn.XLOOKUP(A7075,Table4[ProductID],Table4[[ProductCode]:[Brand]])</f>
        <v>RSH-OFG249</v>
      </c>
      <c r="C7075" t="str">
        <v>Canal Toys - Style 4 Ever Airbrush Plush - Puppy</v>
      </c>
      <c r="D7075" t="str">
        <v>Education &amp; Learning</v>
      </c>
      <c r="E7075" t="str">
        <v>Art &amp; Craft</v>
      </c>
      <c r="F7075" t="str">
        <v>Style 4 Ever</v>
      </c>
      <c r="G7075">
        <f>_xlfn.XLOOKUP(A7075,Table2[ProductID],Table2[StoreID])</f>
        <v>1</v>
      </c>
      <c r="H7075" t="str" cm="1">
        <f t="array" ref="H7075:I7075">_xlfn.XLOOKUP(G7075,Table1[StoreID],Table1[[StoreName]:[Region]])</f>
        <v>StoreA</v>
      </c>
      <c r="I7075" t="str">
        <v>Cairo</v>
      </c>
      <c r="J7075">
        <f>_xlfn.XLOOKUP(A7075,Table2[ProductID],Table2[RepID])</f>
        <v>11</v>
      </c>
      <c r="K7075" t="str">
        <f>_xlfn.XLOOKUP(J7075,Table3[RepID],Table3[RepName])</f>
        <v>Ola</v>
      </c>
    </row>
    <row r="7076" spans="1:11" x14ac:dyDescent="0.35">
      <c r="A7076" s="8">
        <v>413</v>
      </c>
      <c r="B7076" t="str" cm="1">
        <f t="array" ref="B7076:F7076">_xlfn.XLOOKUP(A7076,Table4[ProductID],Table4[[ProductCode]:[Brand]])</f>
        <v>YW-28-007</v>
      </c>
      <c r="C7076" t="str">
        <v>Frozen Egg Stand 12 pieces</v>
      </c>
      <c r="D7076" t="str">
        <v>Surprise</v>
      </c>
      <c r="E7076" t="str">
        <v>Egg</v>
      </c>
      <c r="F7076" t="str">
        <v>Disney</v>
      </c>
      <c r="G7076">
        <f>_xlfn.XLOOKUP(A7076,Table2[ProductID],Table2[StoreID])</f>
        <v>4</v>
      </c>
      <c r="H7076" t="str" cm="1">
        <f t="array" ref="H7076:I7076">_xlfn.XLOOKUP(G7076,Table1[StoreID],Table1[[StoreName]:[Region]])</f>
        <v>StoreD</v>
      </c>
      <c r="I7076" t="str">
        <v>Alex</v>
      </c>
      <c r="J7076">
        <f>_xlfn.XLOOKUP(A7076,Table2[ProductID],Table2[RepID])</f>
        <v>2</v>
      </c>
      <c r="K7076" t="str">
        <f>_xlfn.XLOOKUP(J7076,Table3[RepID],Table3[RepName])</f>
        <v>Bassem</v>
      </c>
    </row>
    <row r="7077" spans="1:11" x14ac:dyDescent="0.35">
      <c r="A7077" s="8">
        <v>3971</v>
      </c>
      <c r="B7077" t="str" cm="1">
        <f t="array" ref="B7077:F7077">_xlfn.XLOOKUP(A7077,Table4[ProductID],Table4[[ProductCode]:[Brand]])</f>
        <v>HK-0151</v>
      </c>
      <c r="C7077" t="str">
        <v>Bingo Dough 3D assorted Box – Cookie Maker TOM&amp;JER</v>
      </c>
      <c r="D7077" t="str">
        <v>Clay</v>
      </c>
      <c r="E7077" t="str">
        <v>Dough</v>
      </c>
      <c r="F7077" t="str">
        <v>Bingo Dough</v>
      </c>
      <c r="G7077">
        <f>_xlfn.XLOOKUP(A7077,Table2[ProductID],Table2[StoreID])</f>
        <v>5</v>
      </c>
      <c r="H7077" t="str" cm="1">
        <f t="array" ref="H7077:I7077">_xlfn.XLOOKUP(G7077,Table1[StoreID],Table1[[StoreName]:[Region]])</f>
        <v>StoreE</v>
      </c>
      <c r="I7077" t="str">
        <v>Delta</v>
      </c>
      <c r="J7077">
        <f>_xlfn.XLOOKUP(A7077,Table2[ProductID],Table2[RepID])</f>
        <v>34</v>
      </c>
      <c r="K7077" t="str">
        <f>_xlfn.XLOOKUP(J7077,Table3[RepID],Table3[RepName])</f>
        <v>Nora</v>
      </c>
    </row>
    <row r="7078" spans="1:11" x14ac:dyDescent="0.35">
      <c r="A7078" s="8">
        <v>4028</v>
      </c>
      <c r="B7078" t="str" cm="1">
        <f t="array" ref="B7078:F7078">_xlfn.XLOOKUP(A7078,Table4[ProductID],Table4[[ProductCode]:[Brand]])</f>
        <v>FS0003570</v>
      </c>
      <c r="C7078" t="str">
        <v>Topps Match Attax 2022/2023 - Single Pack  Stand (36 pieces)</v>
      </c>
      <c r="D7078" t="str">
        <v>Games</v>
      </c>
      <c r="E7078" t="str">
        <v>Card Game</v>
      </c>
      <c r="F7078" t="str">
        <v>Match Attax</v>
      </c>
      <c r="G7078">
        <f>_xlfn.XLOOKUP(A7078,Table2[ProductID],Table2[StoreID])</f>
        <v>4</v>
      </c>
      <c r="H7078" t="str" cm="1">
        <f t="array" ref="H7078:I7078">_xlfn.XLOOKUP(G7078,Table1[StoreID],Table1[[StoreName]:[Region]])</f>
        <v>StoreD</v>
      </c>
      <c r="I7078" t="str">
        <v>Alex</v>
      </c>
      <c r="J7078">
        <f>_xlfn.XLOOKUP(A7078,Table2[ProductID],Table2[RepID])</f>
        <v>23</v>
      </c>
      <c r="K7078" t="str">
        <f>_xlfn.XLOOKUP(J7078,Table3[RepID],Table3[RepName])</f>
        <v>Essam</v>
      </c>
    </row>
    <row r="7079" spans="1:11" x14ac:dyDescent="0.35">
      <c r="A7079" s="8">
        <v>4079</v>
      </c>
      <c r="B7079" t="str" cm="1">
        <f t="array" ref="B7079:F7079">_xlfn.XLOOKUP(A7079,Table4[ProductID],Table4[[ProductCode]:[Brand]])</f>
        <v>E91 BP-2</v>
      </c>
      <c r="C7079" t="str">
        <v>Energizer Card 2  AA Promo</v>
      </c>
      <c r="D7079" t="str">
        <v>Add-ons</v>
      </c>
      <c r="E7079" t="str">
        <v>Battery</v>
      </c>
      <c r="F7079" t="str">
        <v>Energizer</v>
      </c>
      <c r="G7079">
        <f>_xlfn.XLOOKUP(A7079,Table2[ProductID],Table2[StoreID])</f>
        <v>4</v>
      </c>
      <c r="H7079" t="str" cm="1">
        <f t="array" ref="H7079:I7079">_xlfn.XLOOKUP(G7079,Table1[StoreID],Table1[[StoreName]:[Region]])</f>
        <v>StoreD</v>
      </c>
      <c r="I7079" t="str">
        <v>Alex</v>
      </c>
      <c r="J7079">
        <f>_xlfn.XLOOKUP(A7079,Table2[ProductID],Table2[RepID])</f>
        <v>2</v>
      </c>
      <c r="K7079" t="str">
        <f>_xlfn.XLOOKUP(J7079,Table3[RepID],Table3[RepName])</f>
        <v>Bassem</v>
      </c>
    </row>
    <row r="7080" spans="1:11" x14ac:dyDescent="0.35">
      <c r="A7080" s="8">
        <v>451</v>
      </c>
      <c r="B7080" t="str" cm="1">
        <f t="array" ref="B7080:F7080">_xlfn.XLOOKUP(A7080,Table4[ProductID],Table4[[ProductCode]:[Brand]])</f>
        <v>YW-26-047</v>
      </c>
      <c r="C7080" t="str">
        <v>Pokémon Box 8 Pcs</v>
      </c>
      <c r="D7080" t="str">
        <v>Action Figure</v>
      </c>
      <c r="E7080" t="str">
        <v>Figures</v>
      </c>
      <c r="F7080" t="str">
        <v>Pokémon</v>
      </c>
      <c r="G7080">
        <f>_xlfn.XLOOKUP(A7080,Table2[ProductID],Table2[StoreID])</f>
        <v>3</v>
      </c>
      <c r="H7080" t="str" cm="1">
        <f t="array" ref="H7080:I7080">_xlfn.XLOOKUP(G7080,Table1[StoreID],Table1[[StoreName]:[Region]])</f>
        <v>StoreC</v>
      </c>
      <c r="I7080" t="str">
        <v>Alex</v>
      </c>
      <c r="J7080">
        <f>_xlfn.XLOOKUP(A7080,Table2[ProductID],Table2[RepID])</f>
        <v>27</v>
      </c>
      <c r="K7080" t="str">
        <f>_xlfn.XLOOKUP(J7080,Table3[RepID],Table3[RepName])</f>
        <v>Abdallah</v>
      </c>
    </row>
    <row r="7081" spans="1:11" x14ac:dyDescent="0.35">
      <c r="A7081" s="8">
        <v>477</v>
      </c>
      <c r="B7081" t="str" cm="1">
        <f t="array" ref="B7081:F7081">_xlfn.XLOOKUP(A7081,Table4[ProductID],Table4[[ProductCode]:[Brand]])</f>
        <v>YW-26-020</v>
      </c>
      <c r="C7081" t="str">
        <v>Pokémon Blind Box ( Stand 24 pcs )</v>
      </c>
      <c r="D7081" t="str">
        <v>Surprise</v>
      </c>
      <c r="E7081" t="str">
        <v>Box</v>
      </c>
      <c r="F7081" t="str">
        <v>Pokémon</v>
      </c>
      <c r="G7081">
        <f>_xlfn.XLOOKUP(A7081,Table2[ProductID],Table2[StoreID])</f>
        <v>4</v>
      </c>
      <c r="H7081" t="str" cm="1">
        <f t="array" ref="H7081:I7081">_xlfn.XLOOKUP(G7081,Table1[StoreID],Table1[[StoreName]:[Region]])</f>
        <v>StoreD</v>
      </c>
      <c r="I7081" t="str">
        <v>Alex</v>
      </c>
      <c r="J7081">
        <f>_xlfn.XLOOKUP(A7081,Table2[ProductID],Table2[RepID])</f>
        <v>33</v>
      </c>
      <c r="K7081" t="str">
        <f>_xlfn.XLOOKUP(J7081,Table3[RepID],Table3[RepName])</f>
        <v>Alaa</v>
      </c>
    </row>
    <row r="7082" spans="1:11" x14ac:dyDescent="0.35">
      <c r="A7082" s="8">
        <v>477</v>
      </c>
      <c r="B7082" t="str" cm="1">
        <f t="array" ref="B7082:F7082">_xlfn.XLOOKUP(A7082,Table4[ProductID],Table4[[ProductCode]:[Brand]])</f>
        <v>YW-26-020</v>
      </c>
      <c r="C7082" t="str">
        <v>Pokémon Blind Box ( Stand 24 pcs )</v>
      </c>
      <c r="D7082" t="str">
        <v>Surprise</v>
      </c>
      <c r="E7082" t="str">
        <v>Box</v>
      </c>
      <c r="F7082" t="str">
        <v>Pokémon</v>
      </c>
      <c r="G7082">
        <f>_xlfn.XLOOKUP(A7082,Table2[ProductID],Table2[StoreID])</f>
        <v>4</v>
      </c>
      <c r="H7082" t="str" cm="1">
        <f t="array" ref="H7082:I7082">_xlfn.XLOOKUP(G7082,Table1[StoreID],Table1[[StoreName]:[Region]])</f>
        <v>StoreD</v>
      </c>
      <c r="I7082" t="str">
        <v>Alex</v>
      </c>
      <c r="J7082">
        <f>_xlfn.XLOOKUP(A7082,Table2[ProductID],Table2[RepID])</f>
        <v>33</v>
      </c>
      <c r="K7082" t="str">
        <f>_xlfn.XLOOKUP(J7082,Table3[RepID],Table3[RepName])</f>
        <v>Alaa</v>
      </c>
    </row>
    <row r="7083" spans="1:11" x14ac:dyDescent="0.35">
      <c r="A7083" s="8">
        <v>418</v>
      </c>
      <c r="B7083" t="str" cm="1">
        <f t="array" ref="B7083:F7083">_xlfn.XLOOKUP(A7083,Table4[ProductID],Table4[[ProductCode]:[Brand]])</f>
        <v>YW-28-002</v>
      </c>
      <c r="C7083" t="str">
        <v>Dargon Ball one Figuer 12 Asst</v>
      </c>
      <c r="D7083" t="str">
        <v>Action Figure</v>
      </c>
      <c r="E7083" t="str">
        <v>Figures</v>
      </c>
      <c r="F7083" t="str">
        <v>Dargon ball</v>
      </c>
      <c r="G7083">
        <f>_xlfn.XLOOKUP(A7083,Table2[ProductID],Table2[StoreID])</f>
        <v>4</v>
      </c>
      <c r="H7083" t="str" cm="1">
        <f t="array" ref="H7083:I7083">_xlfn.XLOOKUP(G7083,Table1[StoreID],Table1[[StoreName]:[Region]])</f>
        <v>StoreD</v>
      </c>
      <c r="I7083" t="str">
        <v>Alex</v>
      </c>
      <c r="J7083">
        <f>_xlfn.XLOOKUP(A7083,Table2[ProductID],Table2[RepID])</f>
        <v>23</v>
      </c>
      <c r="K7083" t="str">
        <f>_xlfn.XLOOKUP(J7083,Table3[RepID],Table3[RepName])</f>
        <v>Essam</v>
      </c>
    </row>
    <row r="7084" spans="1:11" x14ac:dyDescent="0.35">
      <c r="A7084" s="8">
        <v>4028</v>
      </c>
      <c r="B7084" t="str" cm="1">
        <f t="array" ref="B7084:F7084">_xlfn.XLOOKUP(A7084,Table4[ProductID],Table4[[ProductCode]:[Brand]])</f>
        <v>FS0003570</v>
      </c>
      <c r="C7084" t="str">
        <v>Topps Match Attax 2022/2023 - Single Pack  Stand (36 pieces)</v>
      </c>
      <c r="D7084" t="str">
        <v>Games</v>
      </c>
      <c r="E7084" t="str">
        <v>Card Game</v>
      </c>
      <c r="F7084" t="str">
        <v>Match Attax</v>
      </c>
      <c r="G7084">
        <f>_xlfn.XLOOKUP(A7084,Table2[ProductID],Table2[StoreID])</f>
        <v>4</v>
      </c>
      <c r="H7084" t="str" cm="1">
        <f t="array" ref="H7084:I7084">_xlfn.XLOOKUP(G7084,Table1[StoreID],Table1[[StoreName]:[Region]])</f>
        <v>StoreD</v>
      </c>
      <c r="I7084" t="str">
        <v>Alex</v>
      </c>
      <c r="J7084">
        <f>_xlfn.XLOOKUP(A7084,Table2[ProductID],Table2[RepID])</f>
        <v>23</v>
      </c>
      <c r="K7084" t="str">
        <f>_xlfn.XLOOKUP(J7084,Table3[RepID],Table3[RepName])</f>
        <v>Essam</v>
      </c>
    </row>
    <row r="7085" spans="1:11" x14ac:dyDescent="0.35">
      <c r="A7085" s="8">
        <v>3300</v>
      </c>
      <c r="B7085" t="str" cm="1">
        <f t="array" ref="B7085:F7085">_xlfn.XLOOKUP(A7085,Table4[ProductID],Table4[[ProductCode]:[Brand]])</f>
        <v>NK-20238</v>
      </c>
      <c r="C7085" t="str">
        <v>Original Bank El-Hazz</v>
      </c>
      <c r="D7085" t="str">
        <v>Games</v>
      </c>
      <c r="E7085" t="str">
        <v>Board Game</v>
      </c>
      <c r="F7085" t="str">
        <v>Nilco</v>
      </c>
      <c r="G7085">
        <f>_xlfn.XLOOKUP(A7085,Table2[ProductID],Table2[StoreID])</f>
        <v>2</v>
      </c>
      <c r="H7085" t="str" cm="1">
        <f t="array" ref="H7085:I7085">_xlfn.XLOOKUP(G7085,Table1[StoreID],Table1[[StoreName]:[Region]])</f>
        <v>StoreB</v>
      </c>
      <c r="I7085" t="str">
        <v>Cairo</v>
      </c>
      <c r="J7085">
        <f>_xlfn.XLOOKUP(A7085,Table2[ProductID],Table2[RepID])</f>
        <v>22</v>
      </c>
      <c r="K7085" t="str">
        <f>_xlfn.XLOOKUP(J7085,Table3[RepID],Table3[RepName])</f>
        <v>Bahi</v>
      </c>
    </row>
    <row r="7086" spans="1:11" x14ac:dyDescent="0.35">
      <c r="A7086" s="8">
        <v>4079</v>
      </c>
      <c r="B7086" t="str" cm="1">
        <f t="array" ref="B7086:F7086">_xlfn.XLOOKUP(A7086,Table4[ProductID],Table4[[ProductCode]:[Brand]])</f>
        <v>E91 BP-2</v>
      </c>
      <c r="C7086" t="str">
        <v>Energizer Card 2  AA Promo</v>
      </c>
      <c r="D7086" t="str">
        <v>Add-ons</v>
      </c>
      <c r="E7086" t="str">
        <v>Battery</v>
      </c>
      <c r="F7086" t="str">
        <v>Energizer</v>
      </c>
      <c r="G7086">
        <f>_xlfn.XLOOKUP(A7086,Table2[ProductID],Table2[StoreID])</f>
        <v>4</v>
      </c>
      <c r="H7086" t="str" cm="1">
        <f t="array" ref="H7086:I7086">_xlfn.XLOOKUP(G7086,Table1[StoreID],Table1[[StoreName]:[Region]])</f>
        <v>StoreD</v>
      </c>
      <c r="I7086" t="str">
        <v>Alex</v>
      </c>
      <c r="J7086">
        <f>_xlfn.XLOOKUP(A7086,Table2[ProductID],Table2[RepID])</f>
        <v>2</v>
      </c>
      <c r="K7086" t="str">
        <f>_xlfn.XLOOKUP(J7086,Table3[RepID],Table3[RepName])</f>
        <v>Bassem</v>
      </c>
    </row>
    <row r="7087" spans="1:11" x14ac:dyDescent="0.35">
      <c r="A7087" s="8">
        <v>3462</v>
      </c>
      <c r="B7087" t="str" cm="1">
        <f t="array" ref="B7087:F7087">_xlfn.XLOOKUP(A7087,Table4[ProductID],Table4[[ProductCode]:[Brand]])</f>
        <v>MGA-576402-S3</v>
      </c>
      <c r="C7087" t="str">
        <v>L.O.L. Surprise Present Surprise Tots Asst in Side</v>
      </c>
      <c r="D7087" t="str">
        <v>Surprise</v>
      </c>
      <c r="E7087" t="str">
        <v>Box</v>
      </c>
      <c r="F7087" t="str">
        <v>L.O.L. Surprise</v>
      </c>
      <c r="G7087">
        <f>_xlfn.XLOOKUP(A7087,Table2[ProductID],Table2[StoreID])</f>
        <v>3</v>
      </c>
      <c r="H7087" t="str" cm="1">
        <f t="array" ref="H7087:I7087">_xlfn.XLOOKUP(G7087,Table1[StoreID],Table1[[StoreName]:[Region]])</f>
        <v>StoreC</v>
      </c>
      <c r="I7087" t="str">
        <v>Alex</v>
      </c>
      <c r="J7087">
        <f>_xlfn.XLOOKUP(A7087,Table2[ProductID],Table2[RepID])</f>
        <v>30</v>
      </c>
      <c r="K7087" t="str">
        <f>_xlfn.XLOOKUP(J7087,Table3[RepID],Table3[RepName])</f>
        <v>Fady</v>
      </c>
    </row>
    <row r="7088" spans="1:11" x14ac:dyDescent="0.35">
      <c r="A7088" s="8">
        <v>4079</v>
      </c>
      <c r="B7088" t="str" cm="1">
        <f t="array" ref="B7088:F7088">_xlfn.XLOOKUP(A7088,Table4[ProductID],Table4[[ProductCode]:[Brand]])</f>
        <v>E91 BP-2</v>
      </c>
      <c r="C7088" t="str">
        <v>Energizer Card 2  AA Promo</v>
      </c>
      <c r="D7088" t="str">
        <v>Add-ons</v>
      </c>
      <c r="E7088" t="str">
        <v>Battery</v>
      </c>
      <c r="F7088" t="str">
        <v>Energizer</v>
      </c>
      <c r="G7088">
        <f>_xlfn.XLOOKUP(A7088,Table2[ProductID],Table2[StoreID])</f>
        <v>4</v>
      </c>
      <c r="H7088" t="str" cm="1">
        <f t="array" ref="H7088:I7088">_xlfn.XLOOKUP(G7088,Table1[StoreID],Table1[[StoreName]:[Region]])</f>
        <v>StoreD</v>
      </c>
      <c r="I7088" t="str">
        <v>Alex</v>
      </c>
      <c r="J7088">
        <f>_xlfn.XLOOKUP(A7088,Table2[ProductID],Table2[RepID])</f>
        <v>2</v>
      </c>
      <c r="K7088" t="str">
        <f>_xlfn.XLOOKUP(J7088,Table3[RepID],Table3[RepName])</f>
        <v>Bassem</v>
      </c>
    </row>
    <row r="7089" spans="1:11" x14ac:dyDescent="0.35">
      <c r="A7089" s="8">
        <v>633</v>
      </c>
      <c r="B7089" t="str" cm="1">
        <f t="array" ref="B7089:F7089">_xlfn.XLOOKUP(A7089,Table4[ProductID],Table4[[ProductCode]:[Brand]])</f>
        <v>XS-36435</v>
      </c>
      <c r="C7089" t="str">
        <v>X-SHOT -Excel-Hawk Eye  (16Darts)</v>
      </c>
      <c r="D7089" t="str">
        <v>Guns</v>
      </c>
      <c r="E7089" t="str">
        <v>Gun</v>
      </c>
      <c r="F7089" t="str">
        <v>X-Shot</v>
      </c>
      <c r="G7089">
        <f>_xlfn.XLOOKUP(A7089,Table2[ProductID],Table2[StoreID])</f>
        <v>4</v>
      </c>
      <c r="H7089" t="str" cm="1">
        <f t="array" ref="H7089:I7089">_xlfn.XLOOKUP(G7089,Table1[StoreID],Table1[[StoreName]:[Region]])</f>
        <v>StoreD</v>
      </c>
      <c r="I7089" t="str">
        <v>Alex</v>
      </c>
      <c r="J7089">
        <f>_xlfn.XLOOKUP(A7089,Table2[ProductID],Table2[RepID])</f>
        <v>2</v>
      </c>
      <c r="K7089" t="str">
        <f>_xlfn.XLOOKUP(J7089,Table3[RepID],Table3[RepName])</f>
        <v>Bassem</v>
      </c>
    </row>
    <row r="7090" spans="1:11" x14ac:dyDescent="0.35">
      <c r="A7090" s="8">
        <v>3649</v>
      </c>
      <c r="B7090" t="str" cm="1">
        <f t="array" ref="B7090:F7090">_xlfn.XLOOKUP(A7090,Table4[ProductID],Table4[[ProductCode]:[Brand]])</f>
        <v>LA-BD30469Z</v>
      </c>
      <c r="C7090" t="str">
        <v>Our Generation - Pajama Outfit w/Sleeping Mask &amp; Flamingo Slippers</v>
      </c>
      <c r="D7090" t="str">
        <v>Dolls &amp; Accessories</v>
      </c>
      <c r="E7090" t="str">
        <v>Doll Accessories</v>
      </c>
      <c r="F7090" t="str">
        <v>Our Generation</v>
      </c>
      <c r="G7090">
        <f>_xlfn.XLOOKUP(A7090,Table2[ProductID],Table2[StoreID])</f>
        <v>4</v>
      </c>
      <c r="H7090" t="str" cm="1">
        <f t="array" ref="H7090:I7090">_xlfn.XLOOKUP(G7090,Table1[StoreID],Table1[[StoreName]:[Region]])</f>
        <v>StoreD</v>
      </c>
      <c r="I7090" t="str">
        <v>Alex</v>
      </c>
      <c r="J7090">
        <f>_xlfn.XLOOKUP(A7090,Table2[ProductID],Table2[RepID])</f>
        <v>33</v>
      </c>
      <c r="K7090" t="str">
        <f>_xlfn.XLOOKUP(J7090,Table3[RepID],Table3[RepName])</f>
        <v>Alaa</v>
      </c>
    </row>
    <row r="7091" spans="1:11" x14ac:dyDescent="0.35">
      <c r="A7091" s="8">
        <v>3656</v>
      </c>
      <c r="B7091" t="str" cm="1">
        <f t="array" ref="B7091:F7091">_xlfn.XLOOKUP(A7091,Table4[ProductID],Table4[[ProductCode]:[Brand]])</f>
        <v>LA-BD30335Z</v>
      </c>
      <c r="C7091" t="str">
        <v>Our Generation - SWIMSUIT W/ SNORKELING GEAR</v>
      </c>
      <c r="D7091" t="str">
        <v>Dolls &amp; Accessories</v>
      </c>
      <c r="E7091" t="str">
        <v>Doll Accessories</v>
      </c>
      <c r="F7091" t="str">
        <v>Our Generation</v>
      </c>
      <c r="G7091">
        <f>_xlfn.XLOOKUP(A7091,Table2[ProductID],Table2[StoreID])</f>
        <v>1</v>
      </c>
      <c r="H7091" t="str" cm="1">
        <f t="array" ref="H7091:I7091">_xlfn.XLOOKUP(G7091,Table1[StoreID],Table1[[StoreName]:[Region]])</f>
        <v>StoreA</v>
      </c>
      <c r="I7091" t="str">
        <v>Cairo</v>
      </c>
      <c r="J7091">
        <f>_xlfn.XLOOKUP(A7091,Table2[ProductID],Table2[RepID])</f>
        <v>11</v>
      </c>
      <c r="K7091" t="str">
        <f>_xlfn.XLOOKUP(J7091,Table3[RepID],Table3[RepName])</f>
        <v>Ola</v>
      </c>
    </row>
    <row r="7092" spans="1:11" x14ac:dyDescent="0.35">
      <c r="A7092" s="8">
        <v>455</v>
      </c>
      <c r="B7092" t="str" cm="1">
        <f t="array" ref="B7092:F7092">_xlfn.XLOOKUP(A7092,Table4[ProductID],Table4[[ProductCode]:[Brand]])</f>
        <v>YW-26-043</v>
      </c>
      <c r="C7092" t="str">
        <v>Pokémon Box 10 pcs</v>
      </c>
      <c r="D7092" t="str">
        <v>Action Figure</v>
      </c>
      <c r="E7092" t="str">
        <v>Figures</v>
      </c>
      <c r="F7092" t="str">
        <v>Pokémon</v>
      </c>
      <c r="G7092">
        <f>_xlfn.XLOOKUP(A7092,Table2[ProductID],Table2[StoreID])</f>
        <v>4</v>
      </c>
      <c r="H7092" t="str" cm="1">
        <f t="array" ref="H7092:I7092">_xlfn.XLOOKUP(G7092,Table1[StoreID],Table1[[StoreName]:[Region]])</f>
        <v>StoreD</v>
      </c>
      <c r="I7092" t="str">
        <v>Alex</v>
      </c>
      <c r="J7092">
        <f>_xlfn.XLOOKUP(A7092,Table2[ProductID],Table2[RepID])</f>
        <v>33</v>
      </c>
      <c r="K7092" t="str">
        <f>_xlfn.XLOOKUP(J7092,Table3[RepID],Table3[RepName])</f>
        <v>Alaa</v>
      </c>
    </row>
    <row r="7093" spans="1:11" x14ac:dyDescent="0.35">
      <c r="A7093" s="8">
        <v>474</v>
      </c>
      <c r="B7093" t="str" cm="1">
        <f t="array" ref="B7093:F7093">_xlfn.XLOOKUP(A7093,Table4[ProductID],Table4[[ProductCode]:[Brand]])</f>
        <v>YW-26-023</v>
      </c>
      <c r="C7093" t="str">
        <v>Pokémon Ball ( Stand 12 pcs )</v>
      </c>
      <c r="D7093" t="str">
        <v>Surprise</v>
      </c>
      <c r="E7093" t="str">
        <v>Ball</v>
      </c>
      <c r="F7093" t="str">
        <v>Pokémon</v>
      </c>
      <c r="G7093">
        <f>_xlfn.XLOOKUP(A7093,Table2[ProductID],Table2[StoreID])</f>
        <v>4</v>
      </c>
      <c r="H7093" t="str" cm="1">
        <f t="array" ref="H7093:I7093">_xlfn.XLOOKUP(G7093,Table1[StoreID],Table1[[StoreName]:[Region]])</f>
        <v>StoreD</v>
      </c>
      <c r="I7093" t="str">
        <v>Alex</v>
      </c>
      <c r="J7093">
        <f>_xlfn.XLOOKUP(A7093,Table2[ProductID],Table2[RepID])</f>
        <v>23</v>
      </c>
      <c r="K7093" t="str">
        <f>_xlfn.XLOOKUP(J7093,Table3[RepID],Table3[RepName])</f>
        <v>Essam</v>
      </c>
    </row>
    <row r="7094" spans="1:11" x14ac:dyDescent="0.35">
      <c r="A7094" s="8">
        <v>1099</v>
      </c>
      <c r="B7094" t="str" cm="1">
        <f t="array" ref="B7094:F7094">_xlfn.XLOOKUP(A7094,Table4[ProductID],Table4[[ProductCode]:[Brand]])</f>
        <v>SH-3768</v>
      </c>
      <c r="C7094" t="str">
        <v>Colour Change  Fashion doll Stand 12 Pieces</v>
      </c>
      <c r="D7094" t="str">
        <v>Surprise</v>
      </c>
      <c r="E7094" t="str">
        <v>Tube</v>
      </c>
      <c r="F7094" t="str">
        <v>Barbie</v>
      </c>
      <c r="G7094">
        <f>_xlfn.XLOOKUP(A7094,Table2[ProductID],Table2[StoreID])</f>
        <v>1</v>
      </c>
      <c r="H7094" t="str" cm="1">
        <f t="array" ref="H7094:I7094">_xlfn.XLOOKUP(G7094,Table1[StoreID],Table1[[StoreName]:[Region]])</f>
        <v>StoreA</v>
      </c>
      <c r="I7094" t="str">
        <v>Cairo</v>
      </c>
      <c r="J7094">
        <f>_xlfn.XLOOKUP(A7094,Table2[ProductID],Table2[RepID])</f>
        <v>14</v>
      </c>
      <c r="K7094" t="str">
        <f>_xlfn.XLOOKUP(J7094,Table3[RepID],Table3[RepName])</f>
        <v>Mariam</v>
      </c>
    </row>
    <row r="7095" spans="1:11" x14ac:dyDescent="0.35">
      <c r="A7095" s="8">
        <v>631</v>
      </c>
      <c r="B7095" t="str" cm="1">
        <f t="array" ref="B7095:F7095">_xlfn.XLOOKUP(A7095,Table4[ProductID],Table4[[ProductCode]:[Brand]])</f>
        <v>XS-36437</v>
      </c>
      <c r="C7095" t="str">
        <v>X-SHOT EXCEL-Vigilante-24Darts</v>
      </c>
      <c r="D7095" t="str">
        <v>Guns</v>
      </c>
      <c r="E7095" t="str">
        <v>Gun</v>
      </c>
      <c r="F7095" t="str">
        <v>X-Shot</v>
      </c>
      <c r="G7095">
        <f>_xlfn.XLOOKUP(A7095,Table2[ProductID],Table2[StoreID])</f>
        <v>4</v>
      </c>
      <c r="H7095" t="str" cm="1">
        <f t="array" ref="H7095:I7095">_xlfn.XLOOKUP(G7095,Table1[StoreID],Table1[[StoreName]:[Region]])</f>
        <v>StoreD</v>
      </c>
      <c r="I7095" t="str">
        <v>Alex</v>
      </c>
      <c r="J7095">
        <f>_xlfn.XLOOKUP(A7095,Table2[ProductID],Table2[RepID])</f>
        <v>33</v>
      </c>
      <c r="K7095" t="str">
        <f>_xlfn.XLOOKUP(J7095,Table3[RepID],Table3[RepName])</f>
        <v>Alaa</v>
      </c>
    </row>
    <row r="7096" spans="1:11" x14ac:dyDescent="0.35">
      <c r="A7096" s="8">
        <v>2786</v>
      </c>
      <c r="B7096" t="str" cm="1">
        <f t="array" ref="B7096:F7096">_xlfn.XLOOKUP(A7096,Table4[ProductID],Table4[[ProductCode]:[Brand]])</f>
        <v>RSH-OFG179</v>
      </c>
      <c r="C7096" t="str">
        <v>Canal Toys - Style 4 Ever Mini Deco Glow In Dark Asst</v>
      </c>
      <c r="D7096" t="str">
        <v>Education &amp; Learning</v>
      </c>
      <c r="E7096" t="str">
        <v>Art &amp; Craft</v>
      </c>
      <c r="F7096" t="str">
        <v>Style 4 Ever</v>
      </c>
      <c r="G7096">
        <f>_xlfn.XLOOKUP(A7096,Table2[ProductID],Table2[StoreID])</f>
        <v>3</v>
      </c>
      <c r="H7096" t="str" cm="1">
        <f t="array" ref="H7096:I7096">_xlfn.XLOOKUP(G7096,Table1[StoreID],Table1[[StoreName]:[Region]])</f>
        <v>StoreC</v>
      </c>
      <c r="I7096" t="str">
        <v>Alex</v>
      </c>
      <c r="J7096">
        <f>_xlfn.XLOOKUP(A7096,Table2[ProductID],Table2[RepID])</f>
        <v>4</v>
      </c>
      <c r="K7096" t="str">
        <f>_xlfn.XLOOKUP(J7096,Table3[RepID],Table3[RepName])</f>
        <v>Ali</v>
      </c>
    </row>
    <row r="7097" spans="1:11" x14ac:dyDescent="0.35">
      <c r="A7097" s="8">
        <v>3255</v>
      </c>
      <c r="B7097" t="str" cm="1">
        <f t="array" ref="B7097:F7097">_xlfn.XLOOKUP(A7097,Table4[ProductID],Table4[[ProductCode]:[Brand]])</f>
        <v>NK-20818</v>
      </c>
      <c r="C7097" t="str">
        <v>Bank El-Hazz</v>
      </c>
      <c r="D7097" t="str">
        <v>Games</v>
      </c>
      <c r="E7097" t="str">
        <v>Board Game</v>
      </c>
      <c r="F7097" t="str">
        <v>Nilco</v>
      </c>
      <c r="G7097">
        <f>_xlfn.XLOOKUP(A7097,Table2[ProductID],Table2[StoreID])</f>
        <v>4</v>
      </c>
      <c r="H7097" t="str" cm="1">
        <f t="array" ref="H7097:I7097">_xlfn.XLOOKUP(G7097,Table1[StoreID],Table1[[StoreName]:[Region]])</f>
        <v>StoreD</v>
      </c>
      <c r="I7097" t="str">
        <v>Alex</v>
      </c>
      <c r="J7097">
        <f>_xlfn.XLOOKUP(A7097,Table2[ProductID],Table2[RepID])</f>
        <v>23</v>
      </c>
      <c r="K7097" t="str">
        <f>_xlfn.XLOOKUP(J7097,Table3[RepID],Table3[RepName])</f>
        <v>Essam</v>
      </c>
    </row>
    <row r="7098" spans="1:11" x14ac:dyDescent="0.35">
      <c r="A7098" s="8">
        <v>599</v>
      </c>
      <c r="B7098" t="str" cm="1">
        <f t="array" ref="B7098:F7098">_xlfn.XLOOKUP(A7098,Table4[ProductID],Table4[[ProductCode]:[Brand]])</f>
        <v>XS-4870</v>
      </c>
      <c r="C7098" t="str">
        <v>X-Shot Dino Attack Extinct (1Medium Egg,8Darts)</v>
      </c>
      <c r="D7098" t="str">
        <v>Guns</v>
      </c>
      <c r="E7098" t="str">
        <v>Gun</v>
      </c>
      <c r="F7098" t="str">
        <v>X-Shot</v>
      </c>
      <c r="G7098">
        <f>_xlfn.XLOOKUP(A7098,Table2[ProductID],Table2[StoreID])</f>
        <v>4</v>
      </c>
      <c r="H7098" t="str" cm="1">
        <f t="array" ref="H7098:I7098">_xlfn.XLOOKUP(G7098,Table1[StoreID],Table1[[StoreName]:[Region]])</f>
        <v>StoreD</v>
      </c>
      <c r="I7098" t="str">
        <v>Alex</v>
      </c>
      <c r="J7098">
        <f>_xlfn.XLOOKUP(A7098,Table2[ProductID],Table2[RepID])</f>
        <v>2</v>
      </c>
      <c r="K7098" t="str">
        <f>_xlfn.XLOOKUP(J7098,Table3[RepID],Table3[RepName])</f>
        <v>Bassem</v>
      </c>
    </row>
    <row r="7099" spans="1:11" x14ac:dyDescent="0.35">
      <c r="A7099" s="8">
        <v>1169</v>
      </c>
      <c r="B7099" t="str" cm="1">
        <f t="array" ref="B7099:F7099">_xlfn.XLOOKUP(A7099,Table4[ProductID],Table4[[ProductCode]:[Brand]])</f>
        <v>SH-3680</v>
      </c>
      <c r="C7099" t="str">
        <v>Die Cast Super Hero 6asst</v>
      </c>
      <c r="D7099" t="str">
        <v>Vehicle - Parking &amp; Robots</v>
      </c>
      <c r="E7099" t="str">
        <v>Car</v>
      </c>
      <c r="F7099" t="str">
        <v>Super Hero</v>
      </c>
      <c r="G7099">
        <f>_xlfn.XLOOKUP(A7099,Table2[ProductID],Table2[StoreID])</f>
        <v>2</v>
      </c>
      <c r="H7099" t="str" cm="1">
        <f t="array" ref="H7099:I7099">_xlfn.XLOOKUP(G7099,Table1[StoreID],Table1[[StoreName]:[Region]])</f>
        <v>StoreB</v>
      </c>
      <c r="I7099" t="str">
        <v>Cairo</v>
      </c>
      <c r="J7099">
        <f>_xlfn.XLOOKUP(A7099,Table2[ProductID],Table2[RepID])</f>
        <v>22</v>
      </c>
      <c r="K7099" t="str">
        <f>_xlfn.XLOOKUP(J7099,Table3[RepID],Table3[RepName])</f>
        <v>Bahi</v>
      </c>
    </row>
    <row r="7100" spans="1:11" x14ac:dyDescent="0.35">
      <c r="A7100" s="8">
        <v>4079</v>
      </c>
      <c r="B7100" t="str" cm="1">
        <f t="array" ref="B7100:F7100">_xlfn.XLOOKUP(A7100,Table4[ProductID],Table4[[ProductCode]:[Brand]])</f>
        <v>E91 BP-2</v>
      </c>
      <c r="C7100" t="str">
        <v>Energizer Card 2  AA Promo</v>
      </c>
      <c r="D7100" t="str">
        <v>Add-ons</v>
      </c>
      <c r="E7100" t="str">
        <v>Battery</v>
      </c>
      <c r="F7100" t="str">
        <v>Energizer</v>
      </c>
      <c r="G7100">
        <f>_xlfn.XLOOKUP(A7100,Table2[ProductID],Table2[StoreID])</f>
        <v>4</v>
      </c>
      <c r="H7100" t="str" cm="1">
        <f t="array" ref="H7100:I7100">_xlfn.XLOOKUP(G7100,Table1[StoreID],Table1[[StoreName]:[Region]])</f>
        <v>StoreD</v>
      </c>
      <c r="I7100" t="str">
        <v>Alex</v>
      </c>
      <c r="J7100">
        <f>_xlfn.XLOOKUP(A7100,Table2[ProductID],Table2[RepID])</f>
        <v>2</v>
      </c>
      <c r="K7100" t="str">
        <f>_xlfn.XLOOKUP(J7100,Table3[RepID],Table3[RepName])</f>
        <v>Bassem</v>
      </c>
    </row>
    <row r="7101" spans="1:11" x14ac:dyDescent="0.35">
      <c r="A7101" s="8">
        <v>4090</v>
      </c>
      <c r="B7101" t="str" cm="1">
        <f t="array" ref="B7101:F7101">_xlfn.XLOOKUP(A7101,Table4[ProductID],Table4[[ProductCode]:[Brand]])</f>
        <v>DOH-SH-3664</v>
      </c>
      <c r="C7101" t="str">
        <v>Bingo Dough 10 Mini Can</v>
      </c>
      <c r="D7101" t="str">
        <v>Clay</v>
      </c>
      <c r="E7101" t="str">
        <v>Dough</v>
      </c>
      <c r="F7101" t="str">
        <v>Bingo Dough</v>
      </c>
      <c r="G7101">
        <f>_xlfn.XLOOKUP(A7101,Table2[ProductID],Table2[StoreID])</f>
        <v>4</v>
      </c>
      <c r="H7101" t="str" cm="1">
        <f t="array" ref="H7101:I7101">_xlfn.XLOOKUP(G7101,Table1[StoreID],Table1[[StoreName]:[Region]])</f>
        <v>StoreD</v>
      </c>
      <c r="I7101" t="str">
        <v>Alex</v>
      </c>
      <c r="J7101">
        <f>_xlfn.XLOOKUP(A7101,Table2[ProductID],Table2[RepID])</f>
        <v>33</v>
      </c>
      <c r="K7101" t="str">
        <f>_xlfn.XLOOKUP(J7101,Table3[RepID],Table3[RepName])</f>
        <v>Alaa</v>
      </c>
    </row>
    <row r="7102" spans="1:11" x14ac:dyDescent="0.35">
      <c r="A7102" s="8">
        <v>3220</v>
      </c>
      <c r="B7102" t="str" cm="1">
        <f t="array" ref="B7102:F7102">_xlfn.XLOOKUP(A7102,Table4[ProductID],Table4[[ProductCode]:[Brand]])</f>
        <v>NK-21396</v>
      </c>
      <c r="C7102" t="str">
        <v>El koz</v>
      </c>
      <c r="D7102" t="str">
        <v>Games</v>
      </c>
      <c r="E7102" t="str">
        <v>Board Game</v>
      </c>
      <c r="F7102" t="str">
        <v>Nilco</v>
      </c>
      <c r="G7102">
        <f>_xlfn.XLOOKUP(A7102,Table2[ProductID],Table2[StoreID])</f>
        <v>4</v>
      </c>
      <c r="H7102" t="str" cm="1">
        <f t="array" ref="H7102:I7102">_xlfn.XLOOKUP(G7102,Table1[StoreID],Table1[[StoreName]:[Region]])</f>
        <v>StoreD</v>
      </c>
      <c r="I7102" t="str">
        <v>Alex</v>
      </c>
      <c r="J7102">
        <f>_xlfn.XLOOKUP(A7102,Table2[ProductID],Table2[RepID])</f>
        <v>2</v>
      </c>
      <c r="K7102" t="str">
        <f>_xlfn.XLOOKUP(J7102,Table3[RepID],Table3[RepName])</f>
        <v>Bassem</v>
      </c>
    </row>
    <row r="7103" spans="1:11" x14ac:dyDescent="0.35">
      <c r="A7103" s="8">
        <v>3274</v>
      </c>
      <c r="B7103" t="str" cm="1">
        <f t="array" ref="B7103:F7103">_xlfn.XLOOKUP(A7103,Table4[ProductID],Table4[[ProductCode]:[Brand]])</f>
        <v>NK-20580</v>
      </c>
      <c r="C7103" t="str">
        <v>Identical Cards</v>
      </c>
      <c r="D7103" t="str">
        <v>Games</v>
      </c>
      <c r="E7103" t="str">
        <v>Board Game</v>
      </c>
      <c r="F7103" t="str">
        <v>Nilco</v>
      </c>
      <c r="G7103">
        <f>_xlfn.XLOOKUP(A7103,Table2[ProductID],Table2[StoreID])</f>
        <v>4</v>
      </c>
      <c r="H7103" t="str" cm="1">
        <f t="array" ref="H7103:I7103">_xlfn.XLOOKUP(G7103,Table1[StoreID],Table1[[StoreName]:[Region]])</f>
        <v>StoreD</v>
      </c>
      <c r="I7103" t="str">
        <v>Alex</v>
      </c>
      <c r="J7103">
        <f>_xlfn.XLOOKUP(A7103,Table2[ProductID],Table2[RepID])</f>
        <v>2</v>
      </c>
      <c r="K7103" t="str">
        <f>_xlfn.XLOOKUP(J7103,Table3[RepID],Table3[RepName])</f>
        <v>Bassem</v>
      </c>
    </row>
    <row r="7104" spans="1:11" x14ac:dyDescent="0.35">
      <c r="A7104" s="8">
        <v>386</v>
      </c>
      <c r="B7104" t="str" cm="1">
        <f t="array" ref="B7104:F7104">_xlfn.XLOOKUP(A7104,Table4[ProductID],Table4[[ProductCode]:[Brand]])</f>
        <v>YW-28-036</v>
      </c>
      <c r="C7104" t="str">
        <v>Pokémon Card 30 Card</v>
      </c>
      <c r="D7104" t="str">
        <v>Games</v>
      </c>
      <c r="E7104" t="str">
        <v>Card Game</v>
      </c>
      <c r="F7104" t="str">
        <v>Pokémon</v>
      </c>
      <c r="G7104">
        <f>_xlfn.XLOOKUP(A7104,Table2[ProductID],Table2[StoreID])</f>
        <v>4</v>
      </c>
      <c r="H7104" t="str" cm="1">
        <f t="array" ref="H7104:I7104">_xlfn.XLOOKUP(G7104,Table1[StoreID],Table1[[StoreName]:[Region]])</f>
        <v>StoreD</v>
      </c>
      <c r="I7104" t="str">
        <v>Alex</v>
      </c>
      <c r="J7104">
        <f>_xlfn.XLOOKUP(A7104,Table2[ProductID],Table2[RepID])</f>
        <v>2</v>
      </c>
      <c r="K7104" t="str">
        <f>_xlfn.XLOOKUP(J7104,Table3[RepID],Table3[RepName])</f>
        <v>Bassem</v>
      </c>
    </row>
    <row r="7105" spans="1:11" x14ac:dyDescent="0.35">
      <c r="A7105" s="8">
        <v>3260</v>
      </c>
      <c r="B7105" t="str" cm="1">
        <f t="array" ref="B7105:F7105">_xlfn.XLOOKUP(A7105,Table4[ProductID],Table4[[ProductCode]:[Brand]])</f>
        <v>NK-20764</v>
      </c>
      <c r="C7105" t="str">
        <v>Bedoon Kalaam Travel</v>
      </c>
      <c r="D7105" t="str">
        <v>Games</v>
      </c>
      <c r="E7105" t="str">
        <v>Board Game</v>
      </c>
      <c r="F7105" t="str">
        <v>Nilco</v>
      </c>
      <c r="G7105">
        <f>_xlfn.XLOOKUP(A7105,Table2[ProductID],Table2[StoreID])</f>
        <v>4</v>
      </c>
      <c r="H7105" t="str" cm="1">
        <f t="array" ref="H7105:I7105">_xlfn.XLOOKUP(G7105,Table1[StoreID],Table1[[StoreName]:[Region]])</f>
        <v>StoreD</v>
      </c>
      <c r="I7105" t="str">
        <v>Alex</v>
      </c>
      <c r="J7105">
        <f>_xlfn.XLOOKUP(A7105,Table2[ProductID],Table2[RepID])</f>
        <v>23</v>
      </c>
      <c r="K7105" t="str">
        <f>_xlfn.XLOOKUP(J7105,Table3[RepID],Table3[RepName])</f>
        <v>Essam</v>
      </c>
    </row>
    <row r="7106" spans="1:11" x14ac:dyDescent="0.35">
      <c r="A7106" s="8">
        <v>3251</v>
      </c>
      <c r="B7106" t="str" cm="1">
        <f t="array" ref="B7106:F7106">_xlfn.XLOOKUP(A7106,Table4[ProductID],Table4[[ProductCode]:[Brand]])</f>
        <v>NK-20870</v>
      </c>
      <c r="C7106" t="str">
        <v>Ludo XO</v>
      </c>
      <c r="D7106" t="str">
        <v>Games</v>
      </c>
      <c r="E7106" t="str">
        <v>Board Game</v>
      </c>
      <c r="F7106" t="str">
        <v>Nilco</v>
      </c>
      <c r="G7106">
        <f>_xlfn.XLOOKUP(A7106,Table2[ProductID],Table2[StoreID])</f>
        <v>3</v>
      </c>
      <c r="H7106" t="str" cm="1">
        <f t="array" ref="H7106:I7106">_xlfn.XLOOKUP(G7106,Table1[StoreID],Table1[[StoreName]:[Region]])</f>
        <v>StoreC</v>
      </c>
      <c r="I7106" t="str">
        <v>Alex</v>
      </c>
      <c r="J7106">
        <f>_xlfn.XLOOKUP(A7106,Table2[ProductID],Table2[RepID])</f>
        <v>19</v>
      </c>
      <c r="K7106" t="str">
        <f>_xlfn.XLOOKUP(J7106,Table3[RepID],Table3[RepName])</f>
        <v>Omar</v>
      </c>
    </row>
    <row r="7107" spans="1:11" x14ac:dyDescent="0.35">
      <c r="A7107" s="8">
        <v>1171</v>
      </c>
      <c r="B7107" t="str" cm="1">
        <f t="array" ref="B7107:F7107">_xlfn.XLOOKUP(A7107,Table4[ProductID],Table4[[ProductCode]:[Brand]])</f>
        <v>SH-3677</v>
      </c>
      <c r="C7107" t="str">
        <v>Two Mic L.O.L.</v>
      </c>
      <c r="D7107" t="str">
        <v>Music</v>
      </c>
      <c r="E7107" t="str">
        <v>Mic</v>
      </c>
      <c r="F7107" t="str">
        <v>L.O.L. Surprise</v>
      </c>
      <c r="G7107">
        <f>_xlfn.XLOOKUP(A7107,Table2[ProductID],Table2[StoreID])</f>
        <v>4</v>
      </c>
      <c r="H7107" t="str" cm="1">
        <f t="array" ref="H7107:I7107">_xlfn.XLOOKUP(G7107,Table1[StoreID],Table1[[StoreName]:[Region]])</f>
        <v>StoreD</v>
      </c>
      <c r="I7107" t="str">
        <v>Alex</v>
      </c>
      <c r="J7107">
        <f>_xlfn.XLOOKUP(A7107,Table2[ProductID],Table2[RepID])</f>
        <v>2</v>
      </c>
      <c r="K7107" t="str">
        <f>_xlfn.XLOOKUP(J7107,Table3[RepID],Table3[RepName])</f>
        <v>Bassem</v>
      </c>
    </row>
    <row r="7108" spans="1:11" x14ac:dyDescent="0.35">
      <c r="A7108" s="8">
        <v>4091</v>
      </c>
      <c r="B7108" t="str" cm="1">
        <f t="array" ref="B7108:F7108">_xlfn.XLOOKUP(A7108,Table4[ProductID],Table4[[ProductCode]:[Brand]])</f>
        <v>DOH-SH-3663</v>
      </c>
      <c r="C7108" t="str">
        <v>Bingo Dough 5 Mini Can Style 2</v>
      </c>
      <c r="D7108" t="str">
        <v>Clay</v>
      </c>
      <c r="E7108" t="str">
        <v>Dough</v>
      </c>
      <c r="F7108" t="str">
        <v>Bingo Dough</v>
      </c>
      <c r="G7108">
        <f>_xlfn.XLOOKUP(A7108,Table2[ProductID],Table2[StoreID])</f>
        <v>3</v>
      </c>
      <c r="H7108" t="str" cm="1">
        <f t="array" ref="H7108:I7108">_xlfn.XLOOKUP(G7108,Table1[StoreID],Table1[[StoreName]:[Region]])</f>
        <v>StoreC</v>
      </c>
      <c r="I7108" t="str">
        <v>Alex</v>
      </c>
      <c r="J7108">
        <f>_xlfn.XLOOKUP(A7108,Table2[ProductID],Table2[RepID])</f>
        <v>30</v>
      </c>
      <c r="K7108" t="str">
        <f>_xlfn.XLOOKUP(J7108,Table3[RepID],Table3[RepName])</f>
        <v>Fady</v>
      </c>
    </row>
    <row r="7109" spans="1:11" x14ac:dyDescent="0.35">
      <c r="A7109" s="8">
        <v>4091</v>
      </c>
      <c r="B7109" t="str" cm="1">
        <f t="array" ref="B7109:F7109">_xlfn.XLOOKUP(A7109,Table4[ProductID],Table4[[ProductCode]:[Brand]])</f>
        <v>DOH-SH-3663</v>
      </c>
      <c r="C7109" t="str">
        <v>Bingo Dough 5 Mini Can Style 2</v>
      </c>
      <c r="D7109" t="str">
        <v>Clay</v>
      </c>
      <c r="E7109" t="str">
        <v>Dough</v>
      </c>
      <c r="F7109" t="str">
        <v>Bingo Dough</v>
      </c>
      <c r="G7109">
        <f>_xlfn.XLOOKUP(A7109,Table2[ProductID],Table2[StoreID])</f>
        <v>3</v>
      </c>
      <c r="H7109" t="str" cm="1">
        <f t="array" ref="H7109:I7109">_xlfn.XLOOKUP(G7109,Table1[StoreID],Table1[[StoreName]:[Region]])</f>
        <v>StoreC</v>
      </c>
      <c r="I7109" t="str">
        <v>Alex</v>
      </c>
      <c r="J7109">
        <f>_xlfn.XLOOKUP(A7109,Table2[ProductID],Table2[RepID])</f>
        <v>30</v>
      </c>
      <c r="K7109" t="str">
        <f>_xlfn.XLOOKUP(J7109,Table3[RepID],Table3[RepName])</f>
        <v>Fady</v>
      </c>
    </row>
    <row r="7110" spans="1:11" x14ac:dyDescent="0.35">
      <c r="A7110" s="8">
        <v>624</v>
      </c>
      <c r="B7110" t="str" cm="1">
        <f t="array" ref="B7110:F7110">_xlfn.XLOOKUP(A7110,Table4[ProductID],Table4[[ProductCode]:[Brand]])</f>
        <v>XS-36515-J</v>
      </c>
      <c r="C7110" t="str">
        <v>X-Shot - Excel Skin Menance - Scream</v>
      </c>
      <c r="D7110" t="str">
        <v>Guns</v>
      </c>
      <c r="E7110" t="str">
        <v>Gun</v>
      </c>
      <c r="F7110" t="str">
        <v>X-Shot</v>
      </c>
      <c r="G7110">
        <f>_xlfn.XLOOKUP(A7110,Table2[ProductID],Table2[StoreID])</f>
        <v>4</v>
      </c>
      <c r="H7110" t="str" cm="1">
        <f t="array" ref="H7110:I7110">_xlfn.XLOOKUP(G7110,Table1[StoreID],Table1[[StoreName]:[Region]])</f>
        <v>StoreD</v>
      </c>
      <c r="I7110" t="str">
        <v>Alex</v>
      </c>
      <c r="J7110">
        <f>_xlfn.XLOOKUP(A7110,Table2[ProductID],Table2[RepID])</f>
        <v>23</v>
      </c>
      <c r="K7110" t="str">
        <f>_xlfn.XLOOKUP(J7110,Table3[RepID],Table3[RepName])</f>
        <v>Essam</v>
      </c>
    </row>
    <row r="7111" spans="1:11" x14ac:dyDescent="0.35">
      <c r="A7111" s="8">
        <v>2853</v>
      </c>
      <c r="B7111" t="str" cm="1">
        <f t="array" ref="B7111:F7111">_xlfn.XLOOKUP(A7111,Table4[ProductID],Table4[[ProductCode]:[Brand]])</f>
        <v>RSH-25292</v>
      </c>
      <c r="C7111" t="str">
        <v>Moose - Real Littles Hand Bags Cdu10Pcs</v>
      </c>
      <c r="D7111" t="str">
        <v>Fashion</v>
      </c>
      <c r="E7111" t="str">
        <v>Accessories</v>
      </c>
      <c r="F7111" t="str">
        <v>Real Littles</v>
      </c>
      <c r="G7111">
        <f>_xlfn.XLOOKUP(A7111,Table2[ProductID],Table2[StoreID])</f>
        <v>3</v>
      </c>
      <c r="H7111" t="str" cm="1">
        <f t="array" ref="H7111:I7111">_xlfn.XLOOKUP(G7111,Table1[StoreID],Table1[[StoreName]:[Region]])</f>
        <v>StoreC</v>
      </c>
      <c r="I7111" t="str">
        <v>Alex</v>
      </c>
      <c r="J7111">
        <f>_xlfn.XLOOKUP(A7111,Table2[ProductID],Table2[RepID])</f>
        <v>27</v>
      </c>
      <c r="K7111" t="str">
        <f>_xlfn.XLOOKUP(J7111,Table3[RepID],Table3[RepName])</f>
        <v>Abdallah</v>
      </c>
    </row>
    <row r="7112" spans="1:11" x14ac:dyDescent="0.35">
      <c r="A7112" s="8">
        <v>4028</v>
      </c>
      <c r="B7112" t="str" cm="1">
        <f t="array" ref="B7112:F7112">_xlfn.XLOOKUP(A7112,Table4[ProductID],Table4[[ProductCode]:[Brand]])</f>
        <v>FS0003570</v>
      </c>
      <c r="C7112" t="str">
        <v>Topps Match Attax 2022/2023 - Single Pack  Stand (36 pieces)</v>
      </c>
      <c r="D7112" t="str">
        <v>Games</v>
      </c>
      <c r="E7112" t="str">
        <v>Card Game</v>
      </c>
      <c r="F7112" t="str">
        <v>Match Attax</v>
      </c>
      <c r="G7112">
        <f>_xlfn.XLOOKUP(A7112,Table2[ProductID],Table2[StoreID])</f>
        <v>4</v>
      </c>
      <c r="H7112" t="str" cm="1">
        <f t="array" ref="H7112:I7112">_xlfn.XLOOKUP(G7112,Table1[StoreID],Table1[[StoreName]:[Region]])</f>
        <v>StoreD</v>
      </c>
      <c r="I7112" t="str">
        <v>Alex</v>
      </c>
      <c r="J7112">
        <f>_xlfn.XLOOKUP(A7112,Table2[ProductID],Table2[RepID])</f>
        <v>23</v>
      </c>
      <c r="K7112" t="str">
        <f>_xlfn.XLOOKUP(J7112,Table3[RepID],Table3[RepName])</f>
        <v>Essam</v>
      </c>
    </row>
    <row r="7113" spans="1:11" x14ac:dyDescent="0.35">
      <c r="A7113" s="8">
        <v>3303</v>
      </c>
      <c r="B7113" t="str" cm="1">
        <f t="array" ref="B7113:F7113">_xlfn.XLOOKUP(A7113,Table4[ProductID],Table4[[ProductCode]:[Brand]])</f>
        <v>NK-20191</v>
      </c>
      <c r="C7113" t="str">
        <v>Crazy Talk Arabic</v>
      </c>
      <c r="D7113" t="str">
        <v>Games</v>
      </c>
      <c r="E7113" t="str">
        <v>Board Game</v>
      </c>
      <c r="F7113" t="str">
        <v>Nilco</v>
      </c>
      <c r="G7113">
        <f>_xlfn.XLOOKUP(A7113,Table2[ProductID],Table2[StoreID])</f>
        <v>4</v>
      </c>
      <c r="H7113" t="str" cm="1">
        <f t="array" ref="H7113:I7113">_xlfn.XLOOKUP(G7113,Table1[StoreID],Table1[[StoreName]:[Region]])</f>
        <v>StoreD</v>
      </c>
      <c r="I7113" t="str">
        <v>Alex</v>
      </c>
      <c r="J7113">
        <f>_xlfn.XLOOKUP(A7113,Table2[ProductID],Table2[RepID])</f>
        <v>2</v>
      </c>
      <c r="K7113" t="str">
        <f>_xlfn.XLOOKUP(J7113,Table3[RepID],Table3[RepName])</f>
        <v>Bassem</v>
      </c>
    </row>
    <row r="7114" spans="1:11" x14ac:dyDescent="0.35">
      <c r="A7114" s="8">
        <v>11</v>
      </c>
      <c r="B7114" t="str" cm="1">
        <f t="array" ref="B7114:F7114">_xlfn.XLOOKUP(A7114,Table4[ProductID],Table4[[ProductCode]:[Brand]])</f>
        <v>ZUR-9259</v>
      </c>
      <c r="C7114" t="str">
        <v>Zuru Rainbocorns KitTYcorn Magic Glowing 10 Surprises  S1 -CDU6PCS</v>
      </c>
      <c r="D7114" t="str">
        <v>Surprise</v>
      </c>
      <c r="E7114" t="str">
        <v>Egg</v>
      </c>
      <c r="F7114" t="str">
        <v>Rainbocorns</v>
      </c>
      <c r="G7114">
        <f>_xlfn.XLOOKUP(A7114,Table2[ProductID],Table2[StoreID])</f>
        <v>4</v>
      </c>
      <c r="H7114" t="str" cm="1">
        <f t="array" ref="H7114:I7114">_xlfn.XLOOKUP(G7114,Table1[StoreID],Table1[[StoreName]:[Region]])</f>
        <v>StoreD</v>
      </c>
      <c r="I7114" t="str">
        <v>Alex</v>
      </c>
      <c r="J7114">
        <f>_xlfn.XLOOKUP(A7114,Table2[ProductID],Table2[RepID])</f>
        <v>2</v>
      </c>
      <c r="K7114" t="str">
        <f>_xlfn.XLOOKUP(J7114,Table3[RepID],Table3[RepName])</f>
        <v>Bassem</v>
      </c>
    </row>
    <row r="7115" spans="1:11" x14ac:dyDescent="0.35">
      <c r="A7115" s="8">
        <v>463</v>
      </c>
      <c r="B7115" t="str" cm="1">
        <f t="array" ref="B7115:F7115">_xlfn.XLOOKUP(A7115,Table4[ProductID],Table4[[ProductCode]:[Brand]])</f>
        <v>YW-26-035</v>
      </c>
      <c r="C7115" t="str">
        <v>Pokémon Card ( Stand 8 pcs )</v>
      </c>
      <c r="D7115" t="str">
        <v>Games</v>
      </c>
      <c r="E7115" t="str">
        <v>Card Game</v>
      </c>
      <c r="F7115" t="str">
        <v>Pokémon</v>
      </c>
      <c r="G7115">
        <f>_xlfn.XLOOKUP(A7115,Table2[ProductID],Table2[StoreID])</f>
        <v>4</v>
      </c>
      <c r="H7115" t="str" cm="1">
        <f t="array" ref="H7115:I7115">_xlfn.XLOOKUP(G7115,Table1[StoreID],Table1[[StoreName]:[Region]])</f>
        <v>StoreD</v>
      </c>
      <c r="I7115" t="str">
        <v>Alex</v>
      </c>
      <c r="J7115">
        <f>_xlfn.XLOOKUP(A7115,Table2[ProductID],Table2[RepID])</f>
        <v>33</v>
      </c>
      <c r="K7115" t="str">
        <f>_xlfn.XLOOKUP(J7115,Table3[RepID],Table3[RepName])</f>
        <v>Alaa</v>
      </c>
    </row>
    <row r="7116" spans="1:11" x14ac:dyDescent="0.35">
      <c r="A7116" s="8">
        <v>462</v>
      </c>
      <c r="B7116" t="str" cm="1">
        <f t="array" ref="B7116:F7116">_xlfn.XLOOKUP(A7116,Table4[ProductID],Table4[[ProductCode]:[Brand]])</f>
        <v>YW-26-036</v>
      </c>
      <c r="C7116" t="str">
        <v>Pokémon Boosters ( Stand 36 Pcs )</v>
      </c>
      <c r="D7116" t="str">
        <v>Games</v>
      </c>
      <c r="E7116" t="str">
        <v>Card Game</v>
      </c>
      <c r="F7116" t="str">
        <v>Pokémon</v>
      </c>
      <c r="G7116">
        <f>_xlfn.XLOOKUP(A7116,Table2[ProductID],Table2[StoreID])</f>
        <v>4</v>
      </c>
      <c r="H7116" t="str" cm="1">
        <f t="array" ref="H7116:I7116">_xlfn.XLOOKUP(G7116,Table1[StoreID],Table1[[StoreName]:[Region]])</f>
        <v>StoreD</v>
      </c>
      <c r="I7116" t="str">
        <v>Alex</v>
      </c>
      <c r="J7116">
        <f>_xlfn.XLOOKUP(A7116,Table2[ProductID],Table2[RepID])</f>
        <v>23</v>
      </c>
      <c r="K7116" t="str">
        <f>_xlfn.XLOOKUP(J7116,Table3[RepID],Table3[RepName])</f>
        <v>Essam</v>
      </c>
    </row>
    <row r="7117" spans="1:11" x14ac:dyDescent="0.35">
      <c r="A7117" s="8">
        <v>470</v>
      </c>
      <c r="B7117" t="str" cm="1">
        <f t="array" ref="B7117:F7117">_xlfn.XLOOKUP(A7117,Table4[ProductID],Table4[[ProductCode]:[Brand]])</f>
        <v>YW-26-027</v>
      </c>
      <c r="C7117" t="str">
        <v>Yoyo Pokémon ( Stand 24 pcs )</v>
      </c>
      <c r="D7117" t="str">
        <v>Games</v>
      </c>
      <c r="E7117" t="str">
        <v>Yoyo</v>
      </c>
      <c r="F7117" t="str">
        <v>Pokémon</v>
      </c>
      <c r="G7117">
        <f>_xlfn.XLOOKUP(A7117,Table2[ProductID],Table2[StoreID])</f>
        <v>4</v>
      </c>
      <c r="H7117" t="str" cm="1">
        <f t="array" ref="H7117:I7117">_xlfn.XLOOKUP(G7117,Table1[StoreID],Table1[[StoreName]:[Region]])</f>
        <v>StoreD</v>
      </c>
      <c r="I7117" t="str">
        <v>Alex</v>
      </c>
      <c r="J7117">
        <f>_xlfn.XLOOKUP(A7117,Table2[ProductID],Table2[RepID])</f>
        <v>33</v>
      </c>
      <c r="K7117" t="str">
        <f>_xlfn.XLOOKUP(J7117,Table3[RepID],Table3[RepName])</f>
        <v>Alaa</v>
      </c>
    </row>
    <row r="7118" spans="1:11" x14ac:dyDescent="0.35">
      <c r="A7118" s="8">
        <v>1099</v>
      </c>
      <c r="B7118" t="str" cm="1">
        <f t="array" ref="B7118:F7118">_xlfn.XLOOKUP(A7118,Table4[ProductID],Table4[[ProductCode]:[Brand]])</f>
        <v>SH-3768</v>
      </c>
      <c r="C7118" t="str">
        <v>Colour Change  Fashion doll Stand 12 Pieces</v>
      </c>
      <c r="D7118" t="str">
        <v>Surprise</v>
      </c>
      <c r="E7118" t="str">
        <v>Tube</v>
      </c>
      <c r="F7118" t="str">
        <v>Barbie</v>
      </c>
      <c r="G7118">
        <f>_xlfn.XLOOKUP(A7118,Table2[ProductID],Table2[StoreID])</f>
        <v>1</v>
      </c>
      <c r="H7118" t="str" cm="1">
        <f t="array" ref="H7118:I7118">_xlfn.XLOOKUP(G7118,Table1[StoreID],Table1[[StoreName]:[Region]])</f>
        <v>StoreA</v>
      </c>
      <c r="I7118" t="str">
        <v>Cairo</v>
      </c>
      <c r="J7118">
        <f>_xlfn.XLOOKUP(A7118,Table2[ProductID],Table2[RepID])</f>
        <v>14</v>
      </c>
      <c r="K7118" t="str">
        <f>_xlfn.XLOOKUP(J7118,Table3[RepID],Table3[RepName])</f>
        <v>Mariam</v>
      </c>
    </row>
    <row r="7119" spans="1:11" x14ac:dyDescent="0.35">
      <c r="A7119" s="8">
        <v>478</v>
      </c>
      <c r="B7119" t="str" cm="1">
        <f t="array" ref="B7119:F7119">_xlfn.XLOOKUP(A7119,Table4[ProductID],Table4[[ProductCode]:[Brand]])</f>
        <v>YW-26-019</v>
      </c>
      <c r="C7119" t="str">
        <v>Pokémon Stand 12 pcs</v>
      </c>
      <c r="D7119" t="str">
        <v>Action Figure</v>
      </c>
      <c r="E7119" t="str">
        <v>Figures</v>
      </c>
      <c r="F7119" t="str">
        <v>Pokémon</v>
      </c>
      <c r="G7119">
        <f>_xlfn.XLOOKUP(A7119,Table2[ProductID],Table2[StoreID])</f>
        <v>4</v>
      </c>
      <c r="H7119" t="str" cm="1">
        <f t="array" ref="H7119:I7119">_xlfn.XLOOKUP(G7119,Table1[StoreID],Table1[[StoreName]:[Region]])</f>
        <v>StoreD</v>
      </c>
      <c r="I7119" t="str">
        <v>Alex</v>
      </c>
      <c r="J7119">
        <f>_xlfn.XLOOKUP(A7119,Table2[ProductID],Table2[RepID])</f>
        <v>2</v>
      </c>
      <c r="K7119" t="str">
        <f>_xlfn.XLOOKUP(J7119,Table3[RepID],Table3[RepName])</f>
        <v>Bassem</v>
      </c>
    </row>
    <row r="7120" spans="1:11" x14ac:dyDescent="0.35">
      <c r="A7120" s="8">
        <v>4028</v>
      </c>
      <c r="B7120" t="str" cm="1">
        <f t="array" ref="B7120:F7120">_xlfn.XLOOKUP(A7120,Table4[ProductID],Table4[[ProductCode]:[Brand]])</f>
        <v>FS0003570</v>
      </c>
      <c r="C7120" t="str">
        <v>Topps Match Attax 2022/2023 - Single Pack  Stand (36 pieces)</v>
      </c>
      <c r="D7120" t="str">
        <v>Games</v>
      </c>
      <c r="E7120" t="str">
        <v>Card Game</v>
      </c>
      <c r="F7120" t="str">
        <v>Match Attax</v>
      </c>
      <c r="G7120">
        <f>_xlfn.XLOOKUP(A7120,Table2[ProductID],Table2[StoreID])</f>
        <v>4</v>
      </c>
      <c r="H7120" t="str" cm="1">
        <f t="array" ref="H7120:I7120">_xlfn.XLOOKUP(G7120,Table1[StoreID],Table1[[StoreName]:[Region]])</f>
        <v>StoreD</v>
      </c>
      <c r="I7120" t="str">
        <v>Alex</v>
      </c>
      <c r="J7120">
        <f>_xlfn.XLOOKUP(A7120,Table2[ProductID],Table2[RepID])</f>
        <v>23</v>
      </c>
      <c r="K7120" t="str">
        <f>_xlfn.XLOOKUP(J7120,Table3[RepID],Table3[RepName])</f>
        <v>Essam</v>
      </c>
    </row>
    <row r="7121" spans="1:11" x14ac:dyDescent="0.35">
      <c r="A7121" s="8">
        <v>462</v>
      </c>
      <c r="B7121" t="str" cm="1">
        <f t="array" ref="B7121:F7121">_xlfn.XLOOKUP(A7121,Table4[ProductID],Table4[[ProductCode]:[Brand]])</f>
        <v>YW-26-036</v>
      </c>
      <c r="C7121" t="str">
        <v>Pokémon Boosters ( Stand 36 Pcs )</v>
      </c>
      <c r="D7121" t="str">
        <v>Games</v>
      </c>
      <c r="E7121" t="str">
        <v>Card Game</v>
      </c>
      <c r="F7121" t="str">
        <v>Pokémon</v>
      </c>
      <c r="G7121">
        <f>_xlfn.XLOOKUP(A7121,Table2[ProductID],Table2[StoreID])</f>
        <v>4</v>
      </c>
      <c r="H7121" t="str" cm="1">
        <f t="array" ref="H7121:I7121">_xlfn.XLOOKUP(G7121,Table1[StoreID],Table1[[StoreName]:[Region]])</f>
        <v>StoreD</v>
      </c>
      <c r="I7121" t="str">
        <v>Alex</v>
      </c>
      <c r="J7121">
        <f>_xlfn.XLOOKUP(A7121,Table2[ProductID],Table2[RepID])</f>
        <v>23</v>
      </c>
      <c r="K7121" t="str">
        <f>_xlfn.XLOOKUP(J7121,Table3[RepID],Table3[RepName])</f>
        <v>Essam</v>
      </c>
    </row>
    <row r="7122" spans="1:11" x14ac:dyDescent="0.35">
      <c r="A7122" s="8">
        <v>3258</v>
      </c>
      <c r="B7122" t="str" cm="1">
        <f t="array" ref="B7122:F7122">_xlfn.XLOOKUP(A7122,Table4[ProductID],Table4[[ProductCode]:[Brand]])</f>
        <v>NK-20788</v>
      </c>
      <c r="C7122" t="str">
        <v>High Five Ediucational</v>
      </c>
      <c r="D7122" t="str">
        <v>Games</v>
      </c>
      <c r="E7122" t="str">
        <v>Board Game</v>
      </c>
      <c r="F7122" t="str">
        <v>Nilco</v>
      </c>
      <c r="G7122">
        <f>_xlfn.XLOOKUP(A7122,Table2[ProductID],Table2[StoreID])</f>
        <v>3</v>
      </c>
      <c r="H7122" t="str" cm="1">
        <f t="array" ref="H7122:I7122">_xlfn.XLOOKUP(G7122,Table1[StoreID],Table1[[StoreName]:[Region]])</f>
        <v>StoreC</v>
      </c>
      <c r="I7122" t="str">
        <v>Alex</v>
      </c>
      <c r="J7122">
        <f>_xlfn.XLOOKUP(A7122,Table2[ProductID],Table2[RepID])</f>
        <v>4</v>
      </c>
      <c r="K7122" t="str">
        <f>_xlfn.XLOOKUP(J7122,Table3[RepID],Table3[RepName])</f>
        <v>Ali</v>
      </c>
    </row>
    <row r="7123" spans="1:11" x14ac:dyDescent="0.35">
      <c r="A7123" s="8">
        <v>2797</v>
      </c>
      <c r="B7123" t="str" cm="1">
        <f t="array" ref="B7123:F7123">_xlfn.XLOOKUP(A7123,Table4[ProductID],Table4[[ProductCode]:[Brand]])</f>
        <v>RSH-50214</v>
      </c>
      <c r="C7123" t="str">
        <v>Moose - KindiKids Mystabella and Mirabella Scented Kisses</v>
      </c>
      <c r="D7123" t="str">
        <v>Dolls &amp; Accessories</v>
      </c>
      <c r="E7123" t="str">
        <v>Doll</v>
      </c>
      <c r="F7123" t="str">
        <v>Kindi Kids</v>
      </c>
      <c r="G7123">
        <f>_xlfn.XLOOKUP(A7123,Table2[ProductID],Table2[StoreID])</f>
        <v>3</v>
      </c>
      <c r="H7123" t="str" cm="1">
        <f t="array" ref="H7123:I7123">_xlfn.XLOOKUP(G7123,Table1[StoreID],Table1[[StoreName]:[Region]])</f>
        <v>StoreC</v>
      </c>
      <c r="I7123" t="str">
        <v>Alex</v>
      </c>
      <c r="J7123">
        <f>_xlfn.XLOOKUP(A7123,Table2[ProductID],Table2[RepID])</f>
        <v>4</v>
      </c>
      <c r="K7123" t="str">
        <f>_xlfn.XLOOKUP(J7123,Table3[RepID],Table3[RepName])</f>
        <v>Ali</v>
      </c>
    </row>
    <row r="7124" spans="1:11" x14ac:dyDescent="0.35">
      <c r="A7124" s="8">
        <v>4090</v>
      </c>
      <c r="B7124" t="str" cm="1">
        <f t="array" ref="B7124:F7124">_xlfn.XLOOKUP(A7124,Table4[ProductID],Table4[[ProductCode]:[Brand]])</f>
        <v>DOH-SH-3664</v>
      </c>
      <c r="C7124" t="str">
        <v>Bingo Dough 10 Mini Can</v>
      </c>
      <c r="D7124" t="str">
        <v>Clay</v>
      </c>
      <c r="E7124" t="str">
        <v>Dough</v>
      </c>
      <c r="F7124" t="str">
        <v>Bingo Dough</v>
      </c>
      <c r="G7124">
        <f>_xlfn.XLOOKUP(A7124,Table2[ProductID],Table2[StoreID])</f>
        <v>4</v>
      </c>
      <c r="H7124" t="str" cm="1">
        <f t="array" ref="H7124:I7124">_xlfn.XLOOKUP(G7124,Table1[StoreID],Table1[[StoreName]:[Region]])</f>
        <v>StoreD</v>
      </c>
      <c r="I7124" t="str">
        <v>Alex</v>
      </c>
      <c r="J7124">
        <f>_xlfn.XLOOKUP(A7124,Table2[ProductID],Table2[RepID])</f>
        <v>33</v>
      </c>
      <c r="K7124" t="str">
        <f>_xlfn.XLOOKUP(J7124,Table3[RepID],Table3[RepName])</f>
        <v>Alaa</v>
      </c>
    </row>
    <row r="7125" spans="1:11" x14ac:dyDescent="0.35">
      <c r="A7125" s="8">
        <v>446</v>
      </c>
      <c r="B7125" t="str" cm="1">
        <f t="array" ref="B7125:F7125">_xlfn.XLOOKUP(A7125,Table4[ProductID],Table4[[ProductCode]:[Brand]])</f>
        <v>YW-26-052</v>
      </c>
      <c r="C7125" t="str">
        <v>Pokémon Card</v>
      </c>
      <c r="D7125" t="str">
        <v>Action Figure</v>
      </c>
      <c r="E7125" t="str">
        <v>Figures</v>
      </c>
      <c r="F7125" t="str">
        <v>Pokémon</v>
      </c>
      <c r="G7125">
        <f>_xlfn.XLOOKUP(A7125,Table2[ProductID],Table2[StoreID])</f>
        <v>4</v>
      </c>
      <c r="H7125" t="str" cm="1">
        <f t="array" ref="H7125:I7125">_xlfn.XLOOKUP(G7125,Table1[StoreID],Table1[[StoreName]:[Region]])</f>
        <v>StoreD</v>
      </c>
      <c r="I7125" t="str">
        <v>Alex</v>
      </c>
      <c r="J7125">
        <f>_xlfn.XLOOKUP(A7125,Table2[ProductID],Table2[RepID])</f>
        <v>23</v>
      </c>
      <c r="K7125" t="str">
        <f>_xlfn.XLOOKUP(J7125,Table3[RepID],Table3[RepName])</f>
        <v>Essam</v>
      </c>
    </row>
    <row r="7126" spans="1:11" x14ac:dyDescent="0.35">
      <c r="A7126" s="8">
        <v>386</v>
      </c>
      <c r="B7126" t="str" cm="1">
        <f t="array" ref="B7126:F7126">_xlfn.XLOOKUP(A7126,Table4[ProductID],Table4[[ProductCode]:[Brand]])</f>
        <v>YW-28-036</v>
      </c>
      <c r="C7126" t="str">
        <v>Pokémon Card 30 Card</v>
      </c>
      <c r="D7126" t="str">
        <v>Games</v>
      </c>
      <c r="E7126" t="str">
        <v>Card Game</v>
      </c>
      <c r="F7126" t="str">
        <v>Pokémon</v>
      </c>
      <c r="G7126">
        <f>_xlfn.XLOOKUP(A7126,Table2[ProductID],Table2[StoreID])</f>
        <v>4</v>
      </c>
      <c r="H7126" t="str" cm="1">
        <f t="array" ref="H7126:I7126">_xlfn.XLOOKUP(G7126,Table1[StoreID],Table1[[StoreName]:[Region]])</f>
        <v>StoreD</v>
      </c>
      <c r="I7126" t="str">
        <v>Alex</v>
      </c>
      <c r="J7126">
        <f>_xlfn.XLOOKUP(A7126,Table2[ProductID],Table2[RepID])</f>
        <v>2</v>
      </c>
      <c r="K7126" t="str">
        <f>_xlfn.XLOOKUP(J7126,Table3[RepID],Table3[RepName])</f>
        <v>Bassem</v>
      </c>
    </row>
    <row r="7127" spans="1:11" x14ac:dyDescent="0.35">
      <c r="A7127" s="8">
        <v>4028</v>
      </c>
      <c r="B7127" t="str" cm="1">
        <f t="array" ref="B7127:F7127">_xlfn.XLOOKUP(A7127,Table4[ProductID],Table4[[ProductCode]:[Brand]])</f>
        <v>FS0003570</v>
      </c>
      <c r="C7127" t="str">
        <v>Topps Match Attax 2022/2023 - Single Pack  Stand (36 pieces)</v>
      </c>
      <c r="D7127" t="str">
        <v>Games</v>
      </c>
      <c r="E7127" t="str">
        <v>Card Game</v>
      </c>
      <c r="F7127" t="str">
        <v>Match Attax</v>
      </c>
      <c r="G7127">
        <f>_xlfn.XLOOKUP(A7127,Table2[ProductID],Table2[StoreID])</f>
        <v>4</v>
      </c>
      <c r="H7127" t="str" cm="1">
        <f t="array" ref="H7127:I7127">_xlfn.XLOOKUP(G7127,Table1[StoreID],Table1[[StoreName]:[Region]])</f>
        <v>StoreD</v>
      </c>
      <c r="I7127" t="str">
        <v>Alex</v>
      </c>
      <c r="J7127">
        <f>_xlfn.XLOOKUP(A7127,Table2[ProductID],Table2[RepID])</f>
        <v>23</v>
      </c>
      <c r="K7127" t="str">
        <f>_xlfn.XLOOKUP(J7127,Table3[RepID],Table3[RepName])</f>
        <v>Essam</v>
      </c>
    </row>
    <row r="7128" spans="1:11" x14ac:dyDescent="0.35">
      <c r="A7128" s="8">
        <v>2854</v>
      </c>
      <c r="B7128" t="str" cm="1">
        <f t="array" ref="B7128:F7128">_xlfn.XLOOKUP(A7128,Table4[ProductID],Table4[[ProductCode]:[Brand]])</f>
        <v>RSH-25278</v>
      </c>
      <c r="C7128" t="str">
        <v>Real Littles S2 Back Packs Stand 18 pcs</v>
      </c>
      <c r="D7128" t="str">
        <v>Fashion</v>
      </c>
      <c r="E7128" t="str">
        <v>Accessories</v>
      </c>
      <c r="F7128" t="str">
        <v>Real Littles</v>
      </c>
      <c r="G7128">
        <f>_xlfn.XLOOKUP(A7128,Table2[ProductID],Table2[StoreID])</f>
        <v>4</v>
      </c>
      <c r="H7128" t="str" cm="1">
        <f t="array" ref="H7128:I7128">_xlfn.XLOOKUP(G7128,Table1[StoreID],Table1[[StoreName]:[Region]])</f>
        <v>StoreD</v>
      </c>
      <c r="I7128" t="str">
        <v>Alex</v>
      </c>
      <c r="J7128">
        <f>_xlfn.XLOOKUP(A7128,Table2[ProductID],Table2[RepID])</f>
        <v>23</v>
      </c>
      <c r="K7128" t="str">
        <f>_xlfn.XLOOKUP(J7128,Table3[RepID],Table3[RepName])</f>
        <v>Essam</v>
      </c>
    </row>
    <row r="7129" spans="1:11" x14ac:dyDescent="0.35">
      <c r="A7129" s="8">
        <v>1167</v>
      </c>
      <c r="B7129" t="str" cm="1">
        <f t="array" ref="B7129:F7129">_xlfn.XLOOKUP(A7129,Table4[ProductID],Table4[[ProductCode]:[Brand]])</f>
        <v>SH-3682</v>
      </c>
      <c r="C7129" t="str">
        <v>Die Cast Super Hero 6asst</v>
      </c>
      <c r="D7129" t="str">
        <v>Vehicle - Parking &amp; Robots</v>
      </c>
      <c r="E7129" t="str">
        <v>Car</v>
      </c>
      <c r="F7129" t="str">
        <v>Super Hero</v>
      </c>
      <c r="G7129">
        <f>_xlfn.XLOOKUP(A7129,Table2[ProductID],Table2[StoreID])</f>
        <v>1</v>
      </c>
      <c r="H7129" t="str" cm="1">
        <f t="array" ref="H7129:I7129">_xlfn.XLOOKUP(G7129,Table1[StoreID],Table1[[StoreName]:[Region]])</f>
        <v>StoreA</v>
      </c>
      <c r="I7129" t="str">
        <v>Cairo</v>
      </c>
      <c r="J7129">
        <f>_xlfn.XLOOKUP(A7129,Table2[ProductID],Table2[RepID])</f>
        <v>15</v>
      </c>
      <c r="K7129" t="str">
        <f>_xlfn.XLOOKUP(J7129,Table3[RepID],Table3[RepName])</f>
        <v>Esraa</v>
      </c>
    </row>
    <row r="7130" spans="1:11" x14ac:dyDescent="0.35">
      <c r="A7130" s="8">
        <v>418</v>
      </c>
      <c r="B7130" t="str" cm="1">
        <f t="array" ref="B7130:F7130">_xlfn.XLOOKUP(A7130,Table4[ProductID],Table4[[ProductCode]:[Brand]])</f>
        <v>YW-28-002</v>
      </c>
      <c r="C7130" t="str">
        <v>Dargon Ball one Figuer 12 Asst</v>
      </c>
      <c r="D7130" t="str">
        <v>Action Figure</v>
      </c>
      <c r="E7130" t="str">
        <v>Figures</v>
      </c>
      <c r="F7130" t="str">
        <v>Dargon ball</v>
      </c>
      <c r="G7130">
        <f>_xlfn.XLOOKUP(A7130,Table2[ProductID],Table2[StoreID])</f>
        <v>4</v>
      </c>
      <c r="H7130" t="str" cm="1">
        <f t="array" ref="H7130:I7130">_xlfn.XLOOKUP(G7130,Table1[StoreID],Table1[[StoreName]:[Region]])</f>
        <v>StoreD</v>
      </c>
      <c r="I7130" t="str">
        <v>Alex</v>
      </c>
      <c r="J7130">
        <f>_xlfn.XLOOKUP(A7130,Table2[ProductID],Table2[RepID])</f>
        <v>23</v>
      </c>
      <c r="K7130" t="str">
        <f>_xlfn.XLOOKUP(J7130,Table3[RepID],Table3[RepName])</f>
        <v>Essam</v>
      </c>
    </row>
    <row r="7131" spans="1:11" x14ac:dyDescent="0.35">
      <c r="A7131" s="8">
        <v>462</v>
      </c>
      <c r="B7131" t="str" cm="1">
        <f t="array" ref="B7131:F7131">_xlfn.XLOOKUP(A7131,Table4[ProductID],Table4[[ProductCode]:[Brand]])</f>
        <v>YW-26-036</v>
      </c>
      <c r="C7131" t="str">
        <v>Pokémon Boosters ( Stand 36 Pcs )</v>
      </c>
      <c r="D7131" t="str">
        <v>Games</v>
      </c>
      <c r="E7131" t="str">
        <v>Card Game</v>
      </c>
      <c r="F7131" t="str">
        <v>Pokémon</v>
      </c>
      <c r="G7131">
        <f>_xlfn.XLOOKUP(A7131,Table2[ProductID],Table2[StoreID])</f>
        <v>4</v>
      </c>
      <c r="H7131" t="str" cm="1">
        <f t="array" ref="H7131:I7131">_xlfn.XLOOKUP(G7131,Table1[StoreID],Table1[[StoreName]:[Region]])</f>
        <v>StoreD</v>
      </c>
      <c r="I7131" t="str">
        <v>Alex</v>
      </c>
      <c r="J7131">
        <f>_xlfn.XLOOKUP(A7131,Table2[ProductID],Table2[RepID])</f>
        <v>23</v>
      </c>
      <c r="K7131" t="str">
        <f>_xlfn.XLOOKUP(J7131,Table3[RepID],Table3[RepName])</f>
        <v>Essam</v>
      </c>
    </row>
    <row r="7132" spans="1:11" x14ac:dyDescent="0.35">
      <c r="A7132" s="8">
        <v>475</v>
      </c>
      <c r="B7132" t="str" cm="1">
        <f t="array" ref="B7132:F7132">_xlfn.XLOOKUP(A7132,Table4[ProductID],Table4[[ProductCode]:[Brand]])</f>
        <v>YW-26-022</v>
      </c>
      <c r="C7132" t="str">
        <v>Pokémon Ball ( Stand 12 pcs )</v>
      </c>
      <c r="D7132" t="str">
        <v>Surprise</v>
      </c>
      <c r="E7132" t="str">
        <v>Ball</v>
      </c>
      <c r="F7132" t="str">
        <v>Pokémon</v>
      </c>
      <c r="G7132">
        <f>_xlfn.XLOOKUP(A7132,Table2[ProductID],Table2[StoreID])</f>
        <v>4</v>
      </c>
      <c r="H7132" t="str" cm="1">
        <f t="array" ref="H7132:I7132">_xlfn.XLOOKUP(G7132,Table1[StoreID],Table1[[StoreName]:[Region]])</f>
        <v>StoreD</v>
      </c>
      <c r="I7132" t="str">
        <v>Alex</v>
      </c>
      <c r="J7132">
        <f>_xlfn.XLOOKUP(A7132,Table2[ProductID],Table2[RepID])</f>
        <v>33</v>
      </c>
      <c r="K7132" t="str">
        <f>_xlfn.XLOOKUP(J7132,Table3[RepID],Table3[RepName])</f>
        <v>Alaa</v>
      </c>
    </row>
    <row r="7133" spans="1:11" x14ac:dyDescent="0.35">
      <c r="A7133" s="8">
        <v>460</v>
      </c>
      <c r="B7133" t="str" cm="1">
        <f t="array" ref="B7133:F7133">_xlfn.XLOOKUP(A7133,Table4[ProductID],Table4[[ProductCode]:[Brand]])</f>
        <v>YW-26-038</v>
      </c>
      <c r="C7133" t="str">
        <v>Pokémon Card tin box</v>
      </c>
      <c r="D7133" t="str">
        <v>Games</v>
      </c>
      <c r="E7133" t="str">
        <v>Card Game</v>
      </c>
      <c r="F7133" t="str">
        <v>Pokémon</v>
      </c>
      <c r="G7133">
        <f>_xlfn.XLOOKUP(A7133,Table2[ProductID],Table2[StoreID])</f>
        <v>4</v>
      </c>
      <c r="H7133" t="str" cm="1">
        <f t="array" ref="H7133:I7133">_xlfn.XLOOKUP(G7133,Table1[StoreID],Table1[[StoreName]:[Region]])</f>
        <v>StoreD</v>
      </c>
      <c r="I7133" t="str">
        <v>Alex</v>
      </c>
      <c r="J7133">
        <f>_xlfn.XLOOKUP(A7133,Table2[ProductID],Table2[RepID])</f>
        <v>23</v>
      </c>
      <c r="K7133" t="str">
        <f>_xlfn.XLOOKUP(J7133,Table3[RepID],Table3[RepName])</f>
        <v>Essam</v>
      </c>
    </row>
    <row r="7134" spans="1:11" x14ac:dyDescent="0.35">
      <c r="A7134" s="8">
        <v>460</v>
      </c>
      <c r="B7134" t="str" cm="1">
        <f t="array" ref="B7134:F7134">_xlfn.XLOOKUP(A7134,Table4[ProductID],Table4[[ProductCode]:[Brand]])</f>
        <v>YW-26-038</v>
      </c>
      <c r="C7134" t="str">
        <v>Pokémon Card tin box</v>
      </c>
      <c r="D7134" t="str">
        <v>Games</v>
      </c>
      <c r="E7134" t="str">
        <v>Card Game</v>
      </c>
      <c r="F7134" t="str">
        <v>Pokémon</v>
      </c>
      <c r="G7134">
        <f>_xlfn.XLOOKUP(A7134,Table2[ProductID],Table2[StoreID])</f>
        <v>4</v>
      </c>
      <c r="H7134" t="str" cm="1">
        <f t="array" ref="H7134:I7134">_xlfn.XLOOKUP(G7134,Table1[StoreID],Table1[[StoreName]:[Region]])</f>
        <v>StoreD</v>
      </c>
      <c r="I7134" t="str">
        <v>Alex</v>
      </c>
      <c r="J7134">
        <f>_xlfn.XLOOKUP(A7134,Table2[ProductID],Table2[RepID])</f>
        <v>23</v>
      </c>
      <c r="K7134" t="str">
        <f>_xlfn.XLOOKUP(J7134,Table3[RepID],Table3[RepName])</f>
        <v>Essam</v>
      </c>
    </row>
    <row r="7135" spans="1:11" x14ac:dyDescent="0.35">
      <c r="A7135" s="8">
        <v>474</v>
      </c>
      <c r="B7135" t="str" cm="1">
        <f t="array" ref="B7135:F7135">_xlfn.XLOOKUP(A7135,Table4[ProductID],Table4[[ProductCode]:[Brand]])</f>
        <v>YW-26-023</v>
      </c>
      <c r="C7135" t="str">
        <v>Pokémon Ball ( Stand 12 pcs )</v>
      </c>
      <c r="D7135" t="str">
        <v>Surprise</v>
      </c>
      <c r="E7135" t="str">
        <v>Ball</v>
      </c>
      <c r="F7135" t="str">
        <v>Pokémon</v>
      </c>
      <c r="G7135">
        <f>_xlfn.XLOOKUP(A7135,Table2[ProductID],Table2[StoreID])</f>
        <v>4</v>
      </c>
      <c r="H7135" t="str" cm="1">
        <f t="array" ref="H7135:I7135">_xlfn.XLOOKUP(G7135,Table1[StoreID],Table1[[StoreName]:[Region]])</f>
        <v>StoreD</v>
      </c>
      <c r="I7135" t="str">
        <v>Alex</v>
      </c>
      <c r="J7135">
        <f>_xlfn.XLOOKUP(A7135,Table2[ProductID],Table2[RepID])</f>
        <v>23</v>
      </c>
      <c r="K7135" t="str">
        <f>_xlfn.XLOOKUP(J7135,Table3[RepID],Table3[RepName])</f>
        <v>Essam</v>
      </c>
    </row>
    <row r="7136" spans="1:11" x14ac:dyDescent="0.35">
      <c r="A7136" s="8">
        <v>4016</v>
      </c>
      <c r="B7136" t="str" cm="1">
        <f t="array" ref="B7136:F7136">_xlfn.XLOOKUP(A7136,Table4[ProductID],Table4[[ProductCode]:[Brand]])</f>
        <v>HK-0029</v>
      </c>
      <c r="C7136" t="str">
        <v>Bingo Water Gun Adult Size 11 Meter</v>
      </c>
      <c r="D7136" t="str">
        <v>Season</v>
      </c>
      <c r="E7136" t="str">
        <v>Summer</v>
      </c>
      <c r="F7136" t="str">
        <v>Bingo Summer</v>
      </c>
      <c r="G7136">
        <f>_xlfn.XLOOKUP(A7136,Table2[ProductID],Table2[StoreID])</f>
        <v>1</v>
      </c>
      <c r="H7136" t="str" cm="1">
        <f t="array" ref="H7136:I7136">_xlfn.XLOOKUP(G7136,Table1[StoreID],Table1[[StoreName]:[Region]])</f>
        <v>StoreA</v>
      </c>
      <c r="I7136" t="str">
        <v>Cairo</v>
      </c>
      <c r="J7136">
        <f>_xlfn.XLOOKUP(A7136,Table2[ProductID],Table2[RepID])</f>
        <v>15</v>
      </c>
      <c r="K7136" t="str">
        <f>_xlfn.XLOOKUP(J7136,Table3[RepID],Table3[RepName])</f>
        <v>Esraa</v>
      </c>
    </row>
    <row r="7137" spans="1:11" x14ac:dyDescent="0.35">
      <c r="A7137" s="8">
        <v>4090</v>
      </c>
      <c r="B7137" t="str" cm="1">
        <f t="array" ref="B7137:F7137">_xlfn.XLOOKUP(A7137,Table4[ProductID],Table4[[ProductCode]:[Brand]])</f>
        <v>DOH-SH-3664</v>
      </c>
      <c r="C7137" t="str">
        <v>Bingo Dough 10 Mini Can</v>
      </c>
      <c r="D7137" t="str">
        <v>Clay</v>
      </c>
      <c r="E7137" t="str">
        <v>Dough</v>
      </c>
      <c r="F7137" t="str">
        <v>Bingo Dough</v>
      </c>
      <c r="G7137">
        <f>_xlfn.XLOOKUP(A7137,Table2[ProductID],Table2[StoreID])</f>
        <v>4</v>
      </c>
      <c r="H7137" t="str" cm="1">
        <f t="array" ref="H7137:I7137">_xlfn.XLOOKUP(G7137,Table1[StoreID],Table1[[StoreName]:[Region]])</f>
        <v>StoreD</v>
      </c>
      <c r="I7137" t="str">
        <v>Alex</v>
      </c>
      <c r="J7137">
        <f>_xlfn.XLOOKUP(A7137,Table2[ProductID],Table2[RepID])</f>
        <v>33</v>
      </c>
      <c r="K7137" t="str">
        <f>_xlfn.XLOOKUP(J7137,Table3[RepID],Table3[RepName])</f>
        <v>Alaa</v>
      </c>
    </row>
    <row r="7138" spans="1:11" x14ac:dyDescent="0.35">
      <c r="A7138" s="8">
        <v>4028</v>
      </c>
      <c r="B7138" t="str" cm="1">
        <f t="array" ref="B7138:F7138">_xlfn.XLOOKUP(A7138,Table4[ProductID],Table4[[ProductCode]:[Brand]])</f>
        <v>FS0003570</v>
      </c>
      <c r="C7138" t="str">
        <v>Topps Match Attax 2022/2023 - Single Pack  Stand (36 pieces)</v>
      </c>
      <c r="D7138" t="str">
        <v>Games</v>
      </c>
      <c r="E7138" t="str">
        <v>Card Game</v>
      </c>
      <c r="F7138" t="str">
        <v>Match Attax</v>
      </c>
      <c r="G7138">
        <f>_xlfn.XLOOKUP(A7138,Table2[ProductID],Table2[StoreID])</f>
        <v>4</v>
      </c>
      <c r="H7138" t="str" cm="1">
        <f t="array" ref="H7138:I7138">_xlfn.XLOOKUP(G7138,Table1[StoreID],Table1[[StoreName]:[Region]])</f>
        <v>StoreD</v>
      </c>
      <c r="I7138" t="str">
        <v>Alex</v>
      </c>
      <c r="J7138">
        <f>_xlfn.XLOOKUP(A7138,Table2[ProductID],Table2[RepID])</f>
        <v>23</v>
      </c>
      <c r="K7138" t="str">
        <f>_xlfn.XLOOKUP(J7138,Table3[RepID],Table3[RepName])</f>
        <v>Essam</v>
      </c>
    </row>
    <row r="7139" spans="1:11" x14ac:dyDescent="0.35">
      <c r="A7139" s="8">
        <v>4028</v>
      </c>
      <c r="B7139" t="str" cm="1">
        <f t="array" ref="B7139:F7139">_xlfn.XLOOKUP(A7139,Table4[ProductID],Table4[[ProductCode]:[Brand]])</f>
        <v>FS0003570</v>
      </c>
      <c r="C7139" t="str">
        <v>Topps Match Attax 2022/2023 - Single Pack  Stand (36 pieces)</v>
      </c>
      <c r="D7139" t="str">
        <v>Games</v>
      </c>
      <c r="E7139" t="str">
        <v>Card Game</v>
      </c>
      <c r="F7139" t="str">
        <v>Match Attax</v>
      </c>
      <c r="G7139">
        <f>_xlfn.XLOOKUP(A7139,Table2[ProductID],Table2[StoreID])</f>
        <v>4</v>
      </c>
      <c r="H7139" t="str" cm="1">
        <f t="array" ref="H7139:I7139">_xlfn.XLOOKUP(G7139,Table1[StoreID],Table1[[StoreName]:[Region]])</f>
        <v>StoreD</v>
      </c>
      <c r="I7139" t="str">
        <v>Alex</v>
      </c>
      <c r="J7139">
        <f>_xlfn.XLOOKUP(A7139,Table2[ProductID],Table2[RepID])</f>
        <v>23</v>
      </c>
      <c r="K7139" t="str">
        <f>_xlfn.XLOOKUP(J7139,Table3[RepID],Table3[RepName])</f>
        <v>Essam</v>
      </c>
    </row>
    <row r="7140" spans="1:11" x14ac:dyDescent="0.35">
      <c r="A7140" s="8">
        <v>2853</v>
      </c>
      <c r="B7140" t="str" cm="1">
        <f t="array" ref="B7140:F7140">_xlfn.XLOOKUP(A7140,Table4[ProductID],Table4[[ProductCode]:[Brand]])</f>
        <v>RSH-25292</v>
      </c>
      <c r="C7140" t="str">
        <v>Moose - Real Littles Hand Bags Cdu10Pcs</v>
      </c>
      <c r="D7140" t="str">
        <v>Fashion</v>
      </c>
      <c r="E7140" t="str">
        <v>Accessories</v>
      </c>
      <c r="F7140" t="str">
        <v>Real Littles</v>
      </c>
      <c r="G7140">
        <f>_xlfn.XLOOKUP(A7140,Table2[ProductID],Table2[StoreID])</f>
        <v>3</v>
      </c>
      <c r="H7140" t="str" cm="1">
        <f t="array" ref="H7140:I7140">_xlfn.XLOOKUP(G7140,Table1[StoreID],Table1[[StoreName]:[Region]])</f>
        <v>StoreC</v>
      </c>
      <c r="I7140" t="str">
        <v>Alex</v>
      </c>
      <c r="J7140">
        <f>_xlfn.XLOOKUP(A7140,Table2[ProductID],Table2[RepID])</f>
        <v>27</v>
      </c>
      <c r="K7140" t="str">
        <f>_xlfn.XLOOKUP(J7140,Table3[RepID],Table3[RepName])</f>
        <v>Abdallah</v>
      </c>
    </row>
    <row r="7141" spans="1:11" x14ac:dyDescent="0.35">
      <c r="A7141" s="8">
        <v>3547</v>
      </c>
      <c r="B7141" t="str" cm="1">
        <f t="array" ref="B7141:F7141">_xlfn.XLOOKUP(A7141,Table4[ProductID],Table4[[ProductCode]:[Brand]])</f>
        <v>LA-GG58002Z</v>
      </c>
      <c r="C7141" t="str">
        <v>Glitter Girls - 14" GLITTER HORSE W/ TIARA</v>
      </c>
      <c r="D7141" t="str">
        <v>Dolls &amp; Accessories</v>
      </c>
      <c r="E7141" t="str">
        <v>Doll Accessories</v>
      </c>
      <c r="F7141" t="str">
        <v>Glitter Girls</v>
      </c>
      <c r="G7141">
        <f>_xlfn.XLOOKUP(A7141,Table2[ProductID],Table2[StoreID])</f>
        <v>1</v>
      </c>
      <c r="H7141" t="str" cm="1">
        <f t="array" ref="H7141:I7141">_xlfn.XLOOKUP(G7141,Table1[StoreID],Table1[[StoreName]:[Region]])</f>
        <v>StoreA</v>
      </c>
      <c r="I7141" t="str">
        <v>Cairo</v>
      </c>
      <c r="J7141">
        <f>_xlfn.XLOOKUP(A7141,Table2[ProductID],Table2[RepID])</f>
        <v>3</v>
      </c>
      <c r="K7141" t="str">
        <f>_xlfn.XLOOKUP(J7141,Table3[RepID],Table3[RepName])</f>
        <v>Nada</v>
      </c>
    </row>
    <row r="7142" spans="1:11" x14ac:dyDescent="0.35">
      <c r="A7142" s="8">
        <v>3307</v>
      </c>
      <c r="B7142" t="str" cm="1">
        <f t="array" ref="B7142:F7142">_xlfn.XLOOKUP(A7142,Table4[ProductID],Table4[[ProductCode]:[Brand]])</f>
        <v>NK-20115</v>
      </c>
      <c r="C7142" t="str">
        <v>Giant Snakes And Ladders</v>
      </c>
      <c r="D7142" t="str">
        <v>Games</v>
      </c>
      <c r="E7142" t="str">
        <v>Board Game</v>
      </c>
      <c r="F7142" t="str">
        <v>Nilco</v>
      </c>
      <c r="G7142">
        <f>_xlfn.XLOOKUP(A7142,Table2[ProductID],Table2[StoreID])</f>
        <v>1</v>
      </c>
      <c r="H7142" t="str" cm="1">
        <f t="array" ref="H7142:I7142">_xlfn.XLOOKUP(G7142,Table1[StoreID],Table1[[StoreName]:[Region]])</f>
        <v>StoreA</v>
      </c>
      <c r="I7142" t="str">
        <v>Cairo</v>
      </c>
      <c r="J7142">
        <f>_xlfn.XLOOKUP(A7142,Table2[ProductID],Table2[RepID])</f>
        <v>2</v>
      </c>
      <c r="K7142" t="str">
        <f>_xlfn.XLOOKUP(J7142,Table3[RepID],Table3[RepName])</f>
        <v>Bassem</v>
      </c>
    </row>
    <row r="7143" spans="1:11" x14ac:dyDescent="0.35">
      <c r="A7143" s="8">
        <v>470</v>
      </c>
      <c r="B7143" t="str" cm="1">
        <f t="array" ref="B7143:F7143">_xlfn.XLOOKUP(A7143,Table4[ProductID],Table4[[ProductCode]:[Brand]])</f>
        <v>YW-26-027</v>
      </c>
      <c r="C7143" t="str">
        <v>Yoyo Pokémon ( Stand 24 pcs )</v>
      </c>
      <c r="D7143" t="str">
        <v>Games</v>
      </c>
      <c r="E7143" t="str">
        <v>Yoyo</v>
      </c>
      <c r="F7143" t="str">
        <v>Pokémon</v>
      </c>
      <c r="G7143">
        <f>_xlfn.XLOOKUP(A7143,Table2[ProductID],Table2[StoreID])</f>
        <v>4</v>
      </c>
      <c r="H7143" t="str" cm="1">
        <f t="array" ref="H7143:I7143">_xlfn.XLOOKUP(G7143,Table1[StoreID],Table1[[StoreName]:[Region]])</f>
        <v>StoreD</v>
      </c>
      <c r="I7143" t="str">
        <v>Alex</v>
      </c>
      <c r="J7143">
        <f>_xlfn.XLOOKUP(A7143,Table2[ProductID],Table2[RepID])</f>
        <v>33</v>
      </c>
      <c r="K7143" t="str">
        <f>_xlfn.XLOOKUP(J7143,Table3[RepID],Table3[RepName])</f>
        <v>Alaa</v>
      </c>
    </row>
    <row r="7144" spans="1:11" x14ac:dyDescent="0.35">
      <c r="A7144" s="8">
        <v>3249</v>
      </c>
      <c r="B7144" t="str" cm="1">
        <f t="array" ref="B7144:F7144">_xlfn.XLOOKUP(A7144,Table4[ProductID],Table4[[ProductCode]:[Brand]])</f>
        <v>NK-20894</v>
      </c>
      <c r="C7144" t="str">
        <v>Cherlock Express</v>
      </c>
      <c r="D7144" t="str">
        <v>Games</v>
      </c>
      <c r="E7144" t="str">
        <v>Board Game</v>
      </c>
      <c r="F7144" t="str">
        <v>Nilco</v>
      </c>
      <c r="G7144">
        <f>_xlfn.XLOOKUP(A7144,Table2[ProductID],Table2[StoreID])</f>
        <v>3</v>
      </c>
      <c r="H7144" t="str" cm="1">
        <f t="array" ref="H7144:I7144">_xlfn.XLOOKUP(G7144,Table1[StoreID],Table1[[StoreName]:[Region]])</f>
        <v>StoreC</v>
      </c>
      <c r="I7144" t="str">
        <v>Alex</v>
      </c>
      <c r="J7144">
        <f>_xlfn.XLOOKUP(A7144,Table2[ProductID],Table2[RepID])</f>
        <v>4</v>
      </c>
      <c r="K7144" t="str">
        <f>_xlfn.XLOOKUP(J7144,Table3[RepID],Table3[RepName])</f>
        <v>Ali</v>
      </c>
    </row>
    <row r="7145" spans="1:11" x14ac:dyDescent="0.35">
      <c r="A7145" s="8">
        <v>3317</v>
      </c>
      <c r="B7145" t="str" cm="1">
        <f t="array" ref="B7145:F7145">_xlfn.XLOOKUP(A7145,Table4[ProductID],Table4[[ProductCode]:[Brand]])</f>
        <v>NK-1365</v>
      </c>
      <c r="C7145" t="str">
        <v>sequence classic</v>
      </c>
      <c r="D7145" t="str">
        <v>Games</v>
      </c>
      <c r="E7145" t="str">
        <v>Board Game</v>
      </c>
      <c r="F7145" t="str">
        <v>Nilco</v>
      </c>
      <c r="G7145">
        <f>_xlfn.XLOOKUP(A7145,Table2[ProductID],Table2[StoreID])</f>
        <v>4</v>
      </c>
      <c r="H7145" t="str" cm="1">
        <f t="array" ref="H7145:I7145">_xlfn.XLOOKUP(G7145,Table1[StoreID],Table1[[StoreName]:[Region]])</f>
        <v>StoreD</v>
      </c>
      <c r="I7145" t="str">
        <v>Alex</v>
      </c>
      <c r="J7145">
        <f>_xlfn.XLOOKUP(A7145,Table2[ProductID],Table2[RepID])</f>
        <v>2</v>
      </c>
      <c r="K7145" t="str">
        <f>_xlfn.XLOOKUP(J7145,Table3[RepID],Table3[RepName])</f>
        <v>Bassem</v>
      </c>
    </row>
    <row r="7146" spans="1:11" x14ac:dyDescent="0.35">
      <c r="A7146" s="8">
        <v>3407</v>
      </c>
      <c r="B7146" t="str" cm="1">
        <f t="array" ref="B7146:F7146">_xlfn.XLOOKUP(A7146,Table4[ProductID],Table4[[ProductCode]:[Brand]])</f>
        <v>MGA-580423-S5</v>
      </c>
      <c r="C7146" t="str">
        <v>L.O.L. Surprise OMG Skatepark Q.T. Fashion Doll</v>
      </c>
      <c r="D7146" t="str">
        <v>Dolls &amp; Accessories</v>
      </c>
      <c r="E7146" t="str">
        <v>Fashion Doll</v>
      </c>
      <c r="F7146" t="str">
        <v>L.O.L. Surprise</v>
      </c>
      <c r="G7146">
        <f>_xlfn.XLOOKUP(A7146,Table2[ProductID],Table2[StoreID])</f>
        <v>2</v>
      </c>
      <c r="H7146" t="str" cm="1">
        <f t="array" ref="H7146:I7146">_xlfn.XLOOKUP(G7146,Table1[StoreID],Table1[[StoreName]:[Region]])</f>
        <v>StoreB</v>
      </c>
      <c r="I7146" t="str">
        <v>Cairo</v>
      </c>
      <c r="J7146">
        <f>_xlfn.XLOOKUP(A7146,Table2[ProductID],Table2[RepID])</f>
        <v>24</v>
      </c>
      <c r="K7146" t="str">
        <f>_xlfn.XLOOKUP(J7146,Table3[RepID],Table3[RepName])</f>
        <v>Farida</v>
      </c>
    </row>
    <row r="7147" spans="1:11" x14ac:dyDescent="0.35">
      <c r="A7147" s="8">
        <v>1098</v>
      </c>
      <c r="B7147" t="str" cm="1">
        <f t="array" ref="B7147:F7147">_xlfn.XLOOKUP(A7147,Table4[ProductID],Table4[[ProductCode]:[Brand]])</f>
        <v>SH-3769</v>
      </c>
      <c r="C7147" t="str">
        <v>Colour Change  Pocket doll Stand 12 Pieces</v>
      </c>
      <c r="D7147" t="str">
        <v>Surprise</v>
      </c>
      <c r="E7147" t="str">
        <v>Tube</v>
      </c>
      <c r="F7147" t="str">
        <v>Barbie</v>
      </c>
      <c r="G7147">
        <f>_xlfn.XLOOKUP(A7147,Table2[ProductID],Table2[StoreID])</f>
        <v>4</v>
      </c>
      <c r="H7147" t="str" cm="1">
        <f t="array" ref="H7147:I7147">_xlfn.XLOOKUP(G7147,Table1[StoreID],Table1[[StoreName]:[Region]])</f>
        <v>StoreD</v>
      </c>
      <c r="I7147" t="str">
        <v>Alex</v>
      </c>
      <c r="J7147">
        <f>_xlfn.XLOOKUP(A7147,Table2[ProductID],Table2[RepID])</f>
        <v>23</v>
      </c>
      <c r="K7147" t="str">
        <f>_xlfn.XLOOKUP(J7147,Table3[RepID],Table3[RepName])</f>
        <v>Essam</v>
      </c>
    </row>
    <row r="7148" spans="1:11" x14ac:dyDescent="0.35">
      <c r="A7148" s="8">
        <v>470</v>
      </c>
      <c r="B7148" t="str" cm="1">
        <f t="array" ref="B7148:F7148">_xlfn.XLOOKUP(A7148,Table4[ProductID],Table4[[ProductCode]:[Brand]])</f>
        <v>YW-26-027</v>
      </c>
      <c r="C7148" t="str">
        <v>Yoyo Pokémon ( Stand 24 pcs )</v>
      </c>
      <c r="D7148" t="str">
        <v>Games</v>
      </c>
      <c r="E7148" t="str">
        <v>Yoyo</v>
      </c>
      <c r="F7148" t="str">
        <v>Pokémon</v>
      </c>
      <c r="G7148">
        <f>_xlfn.XLOOKUP(A7148,Table2[ProductID],Table2[StoreID])</f>
        <v>4</v>
      </c>
      <c r="H7148" t="str" cm="1">
        <f t="array" ref="H7148:I7148">_xlfn.XLOOKUP(G7148,Table1[StoreID],Table1[[StoreName]:[Region]])</f>
        <v>StoreD</v>
      </c>
      <c r="I7148" t="str">
        <v>Alex</v>
      </c>
      <c r="J7148">
        <f>_xlfn.XLOOKUP(A7148,Table2[ProductID],Table2[RepID])</f>
        <v>33</v>
      </c>
      <c r="K7148" t="str">
        <f>_xlfn.XLOOKUP(J7148,Table3[RepID],Table3[RepName])</f>
        <v>Alaa</v>
      </c>
    </row>
    <row r="7149" spans="1:11" x14ac:dyDescent="0.35">
      <c r="A7149" s="8">
        <v>474</v>
      </c>
      <c r="B7149" t="str" cm="1">
        <f t="array" ref="B7149:F7149">_xlfn.XLOOKUP(A7149,Table4[ProductID],Table4[[ProductCode]:[Brand]])</f>
        <v>YW-26-023</v>
      </c>
      <c r="C7149" t="str">
        <v>Pokémon Ball ( Stand 12 pcs )</v>
      </c>
      <c r="D7149" t="str">
        <v>Surprise</v>
      </c>
      <c r="E7149" t="str">
        <v>Ball</v>
      </c>
      <c r="F7149" t="str">
        <v>Pokémon</v>
      </c>
      <c r="G7149">
        <f>_xlfn.XLOOKUP(A7149,Table2[ProductID],Table2[StoreID])</f>
        <v>4</v>
      </c>
      <c r="H7149" t="str" cm="1">
        <f t="array" ref="H7149:I7149">_xlfn.XLOOKUP(G7149,Table1[StoreID],Table1[[StoreName]:[Region]])</f>
        <v>StoreD</v>
      </c>
      <c r="I7149" t="str">
        <v>Alex</v>
      </c>
      <c r="J7149">
        <f>_xlfn.XLOOKUP(A7149,Table2[ProductID],Table2[RepID])</f>
        <v>23</v>
      </c>
      <c r="K7149" t="str">
        <f>_xlfn.XLOOKUP(J7149,Table3[RepID],Table3[RepName])</f>
        <v>Essam</v>
      </c>
    </row>
    <row r="7150" spans="1:11" x14ac:dyDescent="0.35">
      <c r="A7150" s="8">
        <v>3252</v>
      </c>
      <c r="B7150" t="str" cm="1">
        <f t="array" ref="B7150:F7150">_xlfn.XLOOKUP(A7150,Table4[ProductID],Table4[[ProductCode]:[Brand]])</f>
        <v>NK-20856</v>
      </c>
      <c r="C7150" t="str">
        <v>Mafia</v>
      </c>
      <c r="D7150" t="str">
        <v>Games</v>
      </c>
      <c r="E7150" t="str">
        <v>Board Game</v>
      </c>
      <c r="F7150" t="str">
        <v>Nilco</v>
      </c>
      <c r="G7150">
        <f>_xlfn.XLOOKUP(A7150,Table2[ProductID],Table2[StoreID])</f>
        <v>3</v>
      </c>
      <c r="H7150" t="str" cm="1">
        <f t="array" ref="H7150:I7150">_xlfn.XLOOKUP(G7150,Table1[StoreID],Table1[[StoreName]:[Region]])</f>
        <v>StoreC</v>
      </c>
      <c r="I7150" t="str">
        <v>Alex</v>
      </c>
      <c r="J7150">
        <f>_xlfn.XLOOKUP(A7150,Table2[ProductID],Table2[RepID])</f>
        <v>7</v>
      </c>
      <c r="K7150" t="str">
        <f>_xlfn.XLOOKUP(J7150,Table3[RepID],Table3[RepName])</f>
        <v>Sherif</v>
      </c>
    </row>
    <row r="7151" spans="1:11" x14ac:dyDescent="0.35">
      <c r="A7151" s="8">
        <v>386</v>
      </c>
      <c r="B7151" t="str" cm="1">
        <f t="array" ref="B7151:F7151">_xlfn.XLOOKUP(A7151,Table4[ProductID],Table4[[ProductCode]:[Brand]])</f>
        <v>YW-28-036</v>
      </c>
      <c r="C7151" t="str">
        <v>Pokémon Card 30 Card</v>
      </c>
      <c r="D7151" t="str">
        <v>Games</v>
      </c>
      <c r="E7151" t="str">
        <v>Card Game</v>
      </c>
      <c r="F7151" t="str">
        <v>Pokémon</v>
      </c>
      <c r="G7151">
        <f>_xlfn.XLOOKUP(A7151,Table2[ProductID],Table2[StoreID])</f>
        <v>4</v>
      </c>
      <c r="H7151" t="str" cm="1">
        <f t="array" ref="H7151:I7151">_xlfn.XLOOKUP(G7151,Table1[StoreID],Table1[[StoreName]:[Region]])</f>
        <v>StoreD</v>
      </c>
      <c r="I7151" t="str">
        <v>Alex</v>
      </c>
      <c r="J7151">
        <f>_xlfn.XLOOKUP(A7151,Table2[ProductID],Table2[RepID])</f>
        <v>2</v>
      </c>
      <c r="K7151" t="str">
        <f>_xlfn.XLOOKUP(J7151,Table3[RepID],Table3[RepName])</f>
        <v>Bassem</v>
      </c>
    </row>
    <row r="7152" spans="1:11" x14ac:dyDescent="0.35">
      <c r="A7152" s="8">
        <v>470</v>
      </c>
      <c r="B7152" t="str" cm="1">
        <f t="array" ref="B7152:F7152">_xlfn.XLOOKUP(A7152,Table4[ProductID],Table4[[ProductCode]:[Brand]])</f>
        <v>YW-26-027</v>
      </c>
      <c r="C7152" t="str">
        <v>Yoyo Pokémon ( Stand 24 pcs )</v>
      </c>
      <c r="D7152" t="str">
        <v>Games</v>
      </c>
      <c r="E7152" t="str">
        <v>Yoyo</v>
      </c>
      <c r="F7152" t="str">
        <v>Pokémon</v>
      </c>
      <c r="G7152">
        <f>_xlfn.XLOOKUP(A7152,Table2[ProductID],Table2[StoreID])</f>
        <v>4</v>
      </c>
      <c r="H7152" t="str" cm="1">
        <f t="array" ref="H7152:I7152">_xlfn.XLOOKUP(G7152,Table1[StoreID],Table1[[StoreName]:[Region]])</f>
        <v>StoreD</v>
      </c>
      <c r="I7152" t="str">
        <v>Alex</v>
      </c>
      <c r="J7152">
        <f>_xlfn.XLOOKUP(A7152,Table2[ProductID],Table2[RepID])</f>
        <v>33</v>
      </c>
      <c r="K7152" t="str">
        <f>_xlfn.XLOOKUP(J7152,Table3[RepID],Table3[RepName])</f>
        <v>Alaa</v>
      </c>
    </row>
    <row r="7153" spans="1:11" x14ac:dyDescent="0.35">
      <c r="A7153" s="8">
        <v>3560</v>
      </c>
      <c r="B7153" t="str" cm="1">
        <f t="array" ref="B7153:F7153">_xlfn.XLOOKUP(A7153,Table4[ProductID],Table4[[ProductCode]:[Brand]])</f>
        <v>LA-BX2081C12Z</v>
      </c>
      <c r="C7153" t="str">
        <v>B. Softies Huggable Plush Whale</v>
      </c>
      <c r="D7153" t="str">
        <v>Plush &amp; Soft Toys</v>
      </c>
      <c r="E7153" t="str">
        <v>Non Battery</v>
      </c>
      <c r="F7153" t="str">
        <v>B.Toys</v>
      </c>
      <c r="G7153">
        <f>_xlfn.XLOOKUP(A7153,Table2[ProductID],Table2[StoreID])</f>
        <v>1</v>
      </c>
      <c r="H7153" t="str" cm="1">
        <f t="array" ref="H7153:I7153">_xlfn.XLOOKUP(G7153,Table1[StoreID],Table1[[StoreName]:[Region]])</f>
        <v>StoreA</v>
      </c>
      <c r="I7153" t="str">
        <v>Cairo</v>
      </c>
      <c r="J7153">
        <f>_xlfn.XLOOKUP(A7153,Table2[ProductID],Table2[RepID])</f>
        <v>5</v>
      </c>
      <c r="K7153" t="str">
        <f>_xlfn.XLOOKUP(J7153,Table3[RepID],Table3[RepName])</f>
        <v>Yara</v>
      </c>
    </row>
    <row r="7154" spans="1:11" x14ac:dyDescent="0.35">
      <c r="A7154" s="8">
        <v>3271</v>
      </c>
      <c r="B7154" t="str" cm="1">
        <f t="array" ref="B7154:F7154">_xlfn.XLOOKUP(A7154,Table4[ProductID],Table4[[ProductCode]:[Brand]])</f>
        <v>NK-20610</v>
      </c>
      <c r="C7154" t="str">
        <v>Phase 10 Travel</v>
      </c>
      <c r="D7154" t="str">
        <v>Games</v>
      </c>
      <c r="E7154" t="str">
        <v>Card Game</v>
      </c>
      <c r="F7154" t="str">
        <v>Nilco</v>
      </c>
      <c r="G7154">
        <f>_xlfn.XLOOKUP(A7154,Table2[ProductID],Table2[StoreID])</f>
        <v>5</v>
      </c>
      <c r="H7154" t="str" cm="1">
        <f t="array" ref="H7154:I7154">_xlfn.XLOOKUP(G7154,Table1[StoreID],Table1[[StoreName]:[Region]])</f>
        <v>StoreE</v>
      </c>
      <c r="I7154" t="str">
        <v>Delta</v>
      </c>
      <c r="J7154">
        <f>_xlfn.XLOOKUP(A7154,Table2[ProductID],Table2[RepID])</f>
        <v>2</v>
      </c>
      <c r="K7154" t="str">
        <f>_xlfn.XLOOKUP(J7154,Table3[RepID],Table3[RepName])</f>
        <v>Bassem</v>
      </c>
    </row>
    <row r="7155" spans="1:11" x14ac:dyDescent="0.35">
      <c r="A7155" s="8">
        <v>3236</v>
      </c>
      <c r="B7155" t="str" cm="1">
        <f t="array" ref="B7155:F7155">_xlfn.XLOOKUP(A7155,Table4[ProductID],Table4[[ProductCode]:[Brand]])</f>
        <v>NK-21068</v>
      </c>
      <c r="C7155" t="str">
        <v>Bedoon Kalaam Magnetic</v>
      </c>
      <c r="D7155" t="str">
        <v>Games</v>
      </c>
      <c r="E7155" t="str">
        <v>Board Game</v>
      </c>
      <c r="F7155" t="str">
        <v>Nilco</v>
      </c>
      <c r="G7155">
        <f>_xlfn.XLOOKUP(A7155,Table2[ProductID],Table2[StoreID])</f>
        <v>3</v>
      </c>
      <c r="H7155" t="str" cm="1">
        <f t="array" ref="H7155:I7155">_xlfn.XLOOKUP(G7155,Table1[StoreID],Table1[[StoreName]:[Region]])</f>
        <v>StoreC</v>
      </c>
      <c r="I7155" t="str">
        <v>Alex</v>
      </c>
      <c r="J7155">
        <f>_xlfn.XLOOKUP(A7155,Table2[ProductID],Table2[RepID])</f>
        <v>7</v>
      </c>
      <c r="K7155" t="str">
        <f>_xlfn.XLOOKUP(J7155,Table3[RepID],Table3[RepName])</f>
        <v>Sherif</v>
      </c>
    </row>
    <row r="7156" spans="1:11" x14ac:dyDescent="0.35">
      <c r="A7156" s="8">
        <v>3220</v>
      </c>
      <c r="B7156" t="str" cm="1">
        <f t="array" ref="B7156:F7156">_xlfn.XLOOKUP(A7156,Table4[ProductID],Table4[[ProductCode]:[Brand]])</f>
        <v>NK-21396</v>
      </c>
      <c r="C7156" t="str">
        <v>El koz</v>
      </c>
      <c r="D7156" t="str">
        <v>Games</v>
      </c>
      <c r="E7156" t="str">
        <v>Board Game</v>
      </c>
      <c r="F7156" t="str">
        <v>Nilco</v>
      </c>
      <c r="G7156">
        <f>_xlfn.XLOOKUP(A7156,Table2[ProductID],Table2[StoreID])</f>
        <v>4</v>
      </c>
      <c r="H7156" t="str" cm="1">
        <f t="array" ref="H7156:I7156">_xlfn.XLOOKUP(G7156,Table1[StoreID],Table1[[StoreName]:[Region]])</f>
        <v>StoreD</v>
      </c>
      <c r="I7156" t="str">
        <v>Alex</v>
      </c>
      <c r="J7156">
        <f>_xlfn.XLOOKUP(A7156,Table2[ProductID],Table2[RepID])</f>
        <v>2</v>
      </c>
      <c r="K7156" t="str">
        <f>_xlfn.XLOOKUP(J7156,Table3[RepID],Table3[RepName])</f>
        <v>Bassem</v>
      </c>
    </row>
    <row r="7157" spans="1:11" x14ac:dyDescent="0.35">
      <c r="A7157" s="8">
        <v>3405</v>
      </c>
      <c r="B7157" t="str" cm="1">
        <f t="array" ref="B7157:F7157">_xlfn.XLOOKUP(A7157,Table4[ProductID],Table4[[ProductCode]:[Brand]])</f>
        <v>MGA-580485</v>
      </c>
      <c r="C7157" t="str">
        <v>LOL Surprise Tweens Babysitting Sleepover Party</v>
      </c>
      <c r="D7157" t="str">
        <v>Dolls &amp; Accessories</v>
      </c>
      <c r="E7157" t="str">
        <v>Fashion Doll</v>
      </c>
      <c r="F7157" t="str">
        <v>L.O.L. Surprise</v>
      </c>
      <c r="G7157">
        <f>_xlfn.XLOOKUP(A7157,Table2[ProductID],Table2[StoreID])</f>
        <v>4</v>
      </c>
      <c r="H7157" t="str" cm="1">
        <f t="array" ref="H7157:I7157">_xlfn.XLOOKUP(G7157,Table1[StoreID],Table1[[StoreName]:[Region]])</f>
        <v>StoreD</v>
      </c>
      <c r="I7157" t="str">
        <v>Alex</v>
      </c>
      <c r="J7157">
        <f>_xlfn.XLOOKUP(A7157,Table2[ProductID],Table2[RepID])</f>
        <v>23</v>
      </c>
      <c r="K7157" t="str">
        <f>_xlfn.XLOOKUP(J7157,Table3[RepID],Table3[RepName])</f>
        <v>Essam</v>
      </c>
    </row>
    <row r="7158" spans="1:11" x14ac:dyDescent="0.35">
      <c r="A7158" s="8">
        <v>4090</v>
      </c>
      <c r="B7158" t="str" cm="1">
        <f t="array" ref="B7158:F7158">_xlfn.XLOOKUP(A7158,Table4[ProductID],Table4[[ProductCode]:[Brand]])</f>
        <v>DOH-SH-3664</v>
      </c>
      <c r="C7158" t="str">
        <v>Bingo Dough 10 Mini Can</v>
      </c>
      <c r="D7158" t="str">
        <v>Clay</v>
      </c>
      <c r="E7158" t="str">
        <v>Dough</v>
      </c>
      <c r="F7158" t="str">
        <v>Bingo Dough</v>
      </c>
      <c r="G7158">
        <f>_xlfn.XLOOKUP(A7158,Table2[ProductID],Table2[StoreID])</f>
        <v>4</v>
      </c>
      <c r="H7158" t="str" cm="1">
        <f t="array" ref="H7158:I7158">_xlfn.XLOOKUP(G7158,Table1[StoreID],Table1[[StoreName]:[Region]])</f>
        <v>StoreD</v>
      </c>
      <c r="I7158" t="str">
        <v>Alex</v>
      </c>
      <c r="J7158">
        <f>_xlfn.XLOOKUP(A7158,Table2[ProductID],Table2[RepID])</f>
        <v>33</v>
      </c>
      <c r="K7158" t="str">
        <f>_xlfn.XLOOKUP(J7158,Table3[RepID],Table3[RepName])</f>
        <v>Alaa</v>
      </c>
    </row>
    <row r="7159" spans="1:11" x14ac:dyDescent="0.35">
      <c r="A7159" s="8">
        <v>11</v>
      </c>
      <c r="B7159" t="str" cm="1">
        <f t="array" ref="B7159:F7159">_xlfn.XLOOKUP(A7159,Table4[ProductID],Table4[[ProductCode]:[Brand]])</f>
        <v>ZUR-9259</v>
      </c>
      <c r="C7159" t="str">
        <v>Zuru Rainbocorns KitTYcorn Magic Glowing 10 Surprises  S1 -CDU6PCS</v>
      </c>
      <c r="D7159" t="str">
        <v>Surprise</v>
      </c>
      <c r="E7159" t="str">
        <v>Egg</v>
      </c>
      <c r="F7159" t="str">
        <v>Rainbocorns</v>
      </c>
      <c r="G7159">
        <f>_xlfn.XLOOKUP(A7159,Table2[ProductID],Table2[StoreID])</f>
        <v>4</v>
      </c>
      <c r="H7159" t="str" cm="1">
        <f t="array" ref="H7159:I7159">_xlfn.XLOOKUP(G7159,Table1[StoreID],Table1[[StoreName]:[Region]])</f>
        <v>StoreD</v>
      </c>
      <c r="I7159" t="str">
        <v>Alex</v>
      </c>
      <c r="J7159">
        <f>_xlfn.XLOOKUP(A7159,Table2[ProductID],Table2[RepID])</f>
        <v>2</v>
      </c>
      <c r="K7159" t="str">
        <f>_xlfn.XLOOKUP(J7159,Table3[RepID],Table3[RepName])</f>
        <v>Bassem</v>
      </c>
    </row>
    <row r="7160" spans="1:11" x14ac:dyDescent="0.35">
      <c r="A7160" s="8">
        <v>3718</v>
      </c>
      <c r="B7160" t="str" cm="1">
        <f t="array" ref="B7160:F7160">_xlfn.XLOOKUP(A7160,Table4[ProductID],Table4[[ProductCode]:[Brand]])</f>
        <v>JP-44563</v>
      </c>
      <c r="C7160" t="str">
        <v>Disney Doorables Multi Peek Series 8</v>
      </c>
      <c r="D7160" t="str">
        <v>Surprise</v>
      </c>
      <c r="E7160" t="str">
        <v>Box</v>
      </c>
      <c r="F7160" t="str">
        <v>Disney</v>
      </c>
      <c r="G7160">
        <f>_xlfn.XLOOKUP(A7160,Table2[ProductID],Table2[StoreID])</f>
        <v>3</v>
      </c>
      <c r="H7160" t="str" cm="1">
        <f t="array" ref="H7160:I7160">_xlfn.XLOOKUP(G7160,Table1[StoreID],Table1[[StoreName]:[Region]])</f>
        <v>StoreC</v>
      </c>
      <c r="I7160" t="str">
        <v>Alex</v>
      </c>
      <c r="J7160">
        <f>_xlfn.XLOOKUP(A7160,Table2[ProductID],Table2[RepID])</f>
        <v>4</v>
      </c>
      <c r="K7160" t="str">
        <f>_xlfn.XLOOKUP(J7160,Table3[RepID],Table3[RepName])</f>
        <v>Ali</v>
      </c>
    </row>
    <row r="7161" spans="1:11" x14ac:dyDescent="0.35">
      <c r="A7161" s="8">
        <v>467</v>
      </c>
      <c r="B7161" t="str" cm="1">
        <f t="array" ref="B7161:F7161">_xlfn.XLOOKUP(A7161,Table4[ProductID],Table4[[ProductCode]:[Brand]])</f>
        <v>YW-26-030</v>
      </c>
      <c r="C7161" t="str">
        <v>Pokmeon Card tin box ( stand 6 pcs )</v>
      </c>
      <c r="D7161" t="str">
        <v>Games</v>
      </c>
      <c r="E7161" t="str">
        <v>Card Game</v>
      </c>
      <c r="F7161" t="str">
        <v>Pokémon</v>
      </c>
      <c r="G7161">
        <f>_xlfn.XLOOKUP(A7161,Table2[ProductID],Table2[StoreID])</f>
        <v>4</v>
      </c>
      <c r="H7161" t="str" cm="1">
        <f t="array" ref="H7161:I7161">_xlfn.XLOOKUP(G7161,Table1[StoreID],Table1[[StoreName]:[Region]])</f>
        <v>StoreD</v>
      </c>
      <c r="I7161" t="str">
        <v>Alex</v>
      </c>
      <c r="J7161">
        <f>_xlfn.XLOOKUP(A7161,Table2[ProductID],Table2[RepID])</f>
        <v>2</v>
      </c>
      <c r="K7161" t="str">
        <f>_xlfn.XLOOKUP(J7161,Table3[RepID],Table3[RepName])</f>
        <v>Bassem</v>
      </c>
    </row>
    <row r="7162" spans="1:11" x14ac:dyDescent="0.35">
      <c r="A7162" s="8">
        <v>4028</v>
      </c>
      <c r="B7162" t="str" cm="1">
        <f t="array" ref="B7162:F7162">_xlfn.XLOOKUP(A7162,Table4[ProductID],Table4[[ProductCode]:[Brand]])</f>
        <v>FS0003570</v>
      </c>
      <c r="C7162" t="str">
        <v>Topps Match Attax 2022/2023 - Single Pack  Stand (36 pieces)</v>
      </c>
      <c r="D7162" t="str">
        <v>Games</v>
      </c>
      <c r="E7162" t="str">
        <v>Card Game</v>
      </c>
      <c r="F7162" t="str">
        <v>Match Attax</v>
      </c>
      <c r="G7162">
        <f>_xlfn.XLOOKUP(A7162,Table2[ProductID],Table2[StoreID])</f>
        <v>4</v>
      </c>
      <c r="H7162" t="str" cm="1">
        <f t="array" ref="H7162:I7162">_xlfn.XLOOKUP(G7162,Table1[StoreID],Table1[[StoreName]:[Region]])</f>
        <v>StoreD</v>
      </c>
      <c r="I7162" t="str">
        <v>Alex</v>
      </c>
      <c r="J7162">
        <f>_xlfn.XLOOKUP(A7162,Table2[ProductID],Table2[RepID])</f>
        <v>23</v>
      </c>
      <c r="K7162" t="str">
        <f>_xlfn.XLOOKUP(J7162,Table3[RepID],Table3[RepName])</f>
        <v>Essam</v>
      </c>
    </row>
    <row r="7163" spans="1:11" x14ac:dyDescent="0.35">
      <c r="A7163" s="8">
        <v>4090</v>
      </c>
      <c r="B7163" t="str" cm="1">
        <f t="array" ref="B7163:F7163">_xlfn.XLOOKUP(A7163,Table4[ProductID],Table4[[ProductCode]:[Brand]])</f>
        <v>DOH-SH-3664</v>
      </c>
      <c r="C7163" t="str">
        <v>Bingo Dough 10 Mini Can</v>
      </c>
      <c r="D7163" t="str">
        <v>Clay</v>
      </c>
      <c r="E7163" t="str">
        <v>Dough</v>
      </c>
      <c r="F7163" t="str">
        <v>Bingo Dough</v>
      </c>
      <c r="G7163">
        <f>_xlfn.XLOOKUP(A7163,Table2[ProductID],Table2[StoreID])</f>
        <v>4</v>
      </c>
      <c r="H7163" t="str" cm="1">
        <f t="array" ref="H7163:I7163">_xlfn.XLOOKUP(G7163,Table1[StoreID],Table1[[StoreName]:[Region]])</f>
        <v>StoreD</v>
      </c>
      <c r="I7163" t="str">
        <v>Alex</v>
      </c>
      <c r="J7163">
        <f>_xlfn.XLOOKUP(A7163,Table2[ProductID],Table2[RepID])</f>
        <v>33</v>
      </c>
      <c r="K7163" t="str">
        <f>_xlfn.XLOOKUP(J7163,Table3[RepID],Table3[RepName])</f>
        <v>Alaa</v>
      </c>
    </row>
    <row r="7164" spans="1:11" x14ac:dyDescent="0.35">
      <c r="A7164" s="8">
        <v>470</v>
      </c>
      <c r="B7164" t="str" cm="1">
        <f t="array" ref="B7164:F7164">_xlfn.XLOOKUP(A7164,Table4[ProductID],Table4[[ProductCode]:[Brand]])</f>
        <v>YW-26-027</v>
      </c>
      <c r="C7164" t="str">
        <v>Yoyo Pokémon ( Stand 24 pcs )</v>
      </c>
      <c r="D7164" t="str">
        <v>Games</v>
      </c>
      <c r="E7164" t="str">
        <v>Yoyo</v>
      </c>
      <c r="F7164" t="str">
        <v>Pokémon</v>
      </c>
      <c r="G7164">
        <f>_xlfn.XLOOKUP(A7164,Table2[ProductID],Table2[StoreID])</f>
        <v>4</v>
      </c>
      <c r="H7164" t="str" cm="1">
        <f t="array" ref="H7164:I7164">_xlfn.XLOOKUP(G7164,Table1[StoreID],Table1[[StoreName]:[Region]])</f>
        <v>StoreD</v>
      </c>
      <c r="I7164" t="str">
        <v>Alex</v>
      </c>
      <c r="J7164">
        <f>_xlfn.XLOOKUP(A7164,Table2[ProductID],Table2[RepID])</f>
        <v>33</v>
      </c>
      <c r="K7164" t="str">
        <f>_xlfn.XLOOKUP(J7164,Table3[RepID],Table3[RepName])</f>
        <v>Alaa</v>
      </c>
    </row>
    <row r="7165" spans="1:11" x14ac:dyDescent="0.35">
      <c r="A7165" s="8">
        <v>4028</v>
      </c>
      <c r="B7165" t="str" cm="1">
        <f t="array" ref="B7165:F7165">_xlfn.XLOOKUP(A7165,Table4[ProductID],Table4[[ProductCode]:[Brand]])</f>
        <v>FS0003570</v>
      </c>
      <c r="C7165" t="str">
        <v>Topps Match Attax 2022/2023 - Single Pack  Stand (36 pieces)</v>
      </c>
      <c r="D7165" t="str">
        <v>Games</v>
      </c>
      <c r="E7165" t="str">
        <v>Card Game</v>
      </c>
      <c r="F7165" t="str">
        <v>Match Attax</v>
      </c>
      <c r="G7165">
        <f>_xlfn.XLOOKUP(A7165,Table2[ProductID],Table2[StoreID])</f>
        <v>4</v>
      </c>
      <c r="H7165" t="str" cm="1">
        <f t="array" ref="H7165:I7165">_xlfn.XLOOKUP(G7165,Table1[StoreID],Table1[[StoreName]:[Region]])</f>
        <v>StoreD</v>
      </c>
      <c r="I7165" t="str">
        <v>Alex</v>
      </c>
      <c r="J7165">
        <f>_xlfn.XLOOKUP(A7165,Table2[ProductID],Table2[RepID])</f>
        <v>23</v>
      </c>
      <c r="K7165" t="str">
        <f>_xlfn.XLOOKUP(J7165,Table3[RepID],Table3[RepName])</f>
        <v>Essam</v>
      </c>
    </row>
    <row r="7166" spans="1:11" x14ac:dyDescent="0.35">
      <c r="A7166" s="8">
        <v>623</v>
      </c>
      <c r="B7166" t="str" cm="1">
        <f t="array" ref="B7166:F7166">_xlfn.XLOOKUP(A7166,Table4[ProductID],Table4[[ProductCode]:[Brand]])</f>
        <v>XS-36516-A</v>
      </c>
      <c r="C7166" t="str">
        <v>Zuru X-Shot - Excel Skin Flux - Zombie Stomper</v>
      </c>
      <c r="D7166" t="str">
        <v>Guns</v>
      </c>
      <c r="E7166" t="str">
        <v>Gun</v>
      </c>
      <c r="F7166" t="str">
        <v>X-Shot</v>
      </c>
      <c r="G7166">
        <f>_xlfn.XLOOKUP(A7166,Table2[ProductID],Table2[StoreID])</f>
        <v>4</v>
      </c>
      <c r="H7166" t="str" cm="1">
        <f t="array" ref="H7166:I7166">_xlfn.XLOOKUP(G7166,Table1[StoreID],Table1[[StoreName]:[Region]])</f>
        <v>StoreD</v>
      </c>
      <c r="I7166" t="str">
        <v>Alex</v>
      </c>
      <c r="J7166">
        <f>_xlfn.XLOOKUP(A7166,Table2[ProductID],Table2[RepID])</f>
        <v>33</v>
      </c>
      <c r="K7166" t="str">
        <f>_xlfn.XLOOKUP(J7166,Table3[RepID],Table3[RepName])</f>
        <v>Alaa</v>
      </c>
    </row>
    <row r="7167" spans="1:11" x14ac:dyDescent="0.35">
      <c r="A7167" s="8">
        <v>3398</v>
      </c>
      <c r="B7167" t="str" cm="1">
        <f t="array" ref="B7167:F7167">_xlfn.XLOOKUP(A7167,Table4[ProductID],Table4[[ProductCode]:[Brand]])</f>
        <v>MGA-580638</v>
      </c>
      <c r="C7167" t="str">
        <v>L.O.L. Surprise Color Change 2-in-1 Me &amp; My Doll +</v>
      </c>
      <c r="D7167" t="str">
        <v>Surprise</v>
      </c>
      <c r="E7167" t="str">
        <v>Ball</v>
      </c>
      <c r="F7167" t="str">
        <v>L.O.L. Surprise</v>
      </c>
      <c r="G7167">
        <f>_xlfn.XLOOKUP(A7167,Table2[ProductID],Table2[StoreID])</f>
        <v>4</v>
      </c>
      <c r="H7167" t="str" cm="1">
        <f t="array" ref="H7167:I7167">_xlfn.XLOOKUP(G7167,Table1[StoreID],Table1[[StoreName]:[Region]])</f>
        <v>StoreD</v>
      </c>
      <c r="I7167" t="str">
        <v>Alex</v>
      </c>
      <c r="J7167">
        <f>_xlfn.XLOOKUP(A7167,Table2[ProductID],Table2[RepID])</f>
        <v>23</v>
      </c>
      <c r="K7167" t="str">
        <f>_xlfn.XLOOKUP(J7167,Table3[RepID],Table3[RepName])</f>
        <v>Essam</v>
      </c>
    </row>
    <row r="7168" spans="1:11" x14ac:dyDescent="0.35">
      <c r="A7168" s="8">
        <v>4028</v>
      </c>
      <c r="B7168" t="str" cm="1">
        <f t="array" ref="B7168:F7168">_xlfn.XLOOKUP(A7168,Table4[ProductID],Table4[[ProductCode]:[Brand]])</f>
        <v>FS0003570</v>
      </c>
      <c r="C7168" t="str">
        <v>Topps Match Attax 2022/2023 - Single Pack  Stand (36 pieces)</v>
      </c>
      <c r="D7168" t="str">
        <v>Games</v>
      </c>
      <c r="E7168" t="str">
        <v>Card Game</v>
      </c>
      <c r="F7168" t="str">
        <v>Match Attax</v>
      </c>
      <c r="G7168">
        <f>_xlfn.XLOOKUP(A7168,Table2[ProductID],Table2[StoreID])</f>
        <v>4</v>
      </c>
      <c r="H7168" t="str" cm="1">
        <f t="array" ref="H7168:I7168">_xlfn.XLOOKUP(G7168,Table1[StoreID],Table1[[StoreName]:[Region]])</f>
        <v>StoreD</v>
      </c>
      <c r="I7168" t="str">
        <v>Alex</v>
      </c>
      <c r="J7168">
        <f>_xlfn.XLOOKUP(A7168,Table2[ProductID],Table2[RepID])</f>
        <v>23</v>
      </c>
      <c r="K7168" t="str">
        <f>_xlfn.XLOOKUP(J7168,Table3[RepID],Table3[RepName])</f>
        <v>Essam</v>
      </c>
    </row>
    <row r="7169" spans="1:11" x14ac:dyDescent="0.35">
      <c r="A7169" s="8">
        <v>3305</v>
      </c>
      <c r="B7169" t="str" cm="1">
        <f t="array" ref="B7169:F7169">_xlfn.XLOOKUP(A7169,Table4[ProductID],Table4[[ProductCode]:[Brand]])</f>
        <v>NK-20177</v>
      </c>
      <c r="C7169" t="str">
        <v>Four In a Row</v>
      </c>
      <c r="D7169" t="str">
        <v>Games</v>
      </c>
      <c r="E7169" t="str">
        <v>Board Game</v>
      </c>
      <c r="F7169" t="str">
        <v>Nilco</v>
      </c>
      <c r="G7169">
        <f>_xlfn.XLOOKUP(A7169,Table2[ProductID],Table2[StoreID])</f>
        <v>4</v>
      </c>
      <c r="H7169" t="str" cm="1">
        <f t="array" ref="H7169:I7169">_xlfn.XLOOKUP(G7169,Table1[StoreID],Table1[[StoreName]:[Region]])</f>
        <v>StoreD</v>
      </c>
      <c r="I7169" t="str">
        <v>Alex</v>
      </c>
      <c r="J7169">
        <f>_xlfn.XLOOKUP(A7169,Table2[ProductID],Table2[RepID])</f>
        <v>33</v>
      </c>
      <c r="K7169" t="str">
        <f>_xlfn.XLOOKUP(J7169,Table3[RepID],Table3[RepName])</f>
        <v>Alaa</v>
      </c>
    </row>
    <row r="7170" spans="1:11" x14ac:dyDescent="0.35">
      <c r="A7170" s="8">
        <v>16</v>
      </c>
      <c r="B7170" t="str" cm="1">
        <f t="array" ref="B7170:F7170">_xlfn.XLOOKUP(A7170,Table4[ProductID],Table4[[ProductCode]:[Brand]])</f>
        <v>ZUR-7486</v>
      </c>
      <c r="C7170" t="str">
        <v>Zuru Smasher Mini Egg Dino S5 Over 10 Surprises Cdu6Pcs</v>
      </c>
      <c r="D7170" t="str">
        <v>Surprise</v>
      </c>
      <c r="E7170" t="str">
        <v>Egg</v>
      </c>
      <c r="F7170" t="str">
        <v>Smashers</v>
      </c>
      <c r="G7170">
        <f>_xlfn.XLOOKUP(A7170,Table2[ProductID],Table2[StoreID])</f>
        <v>2</v>
      </c>
      <c r="H7170" t="str" cm="1">
        <f t="array" ref="H7170:I7170">_xlfn.XLOOKUP(G7170,Table1[StoreID],Table1[[StoreName]:[Region]])</f>
        <v>StoreB</v>
      </c>
      <c r="I7170" t="str">
        <v>Cairo</v>
      </c>
      <c r="J7170">
        <f>_xlfn.XLOOKUP(A7170,Table2[ProductID],Table2[RepID])</f>
        <v>24</v>
      </c>
      <c r="K7170" t="str">
        <f>_xlfn.XLOOKUP(J7170,Table3[RepID],Table3[RepName])</f>
        <v>Farida</v>
      </c>
    </row>
    <row r="7171" spans="1:11" x14ac:dyDescent="0.35">
      <c r="A7171" s="8">
        <v>608</v>
      </c>
      <c r="B7171" t="str" cm="1">
        <f t="array" ref="B7171:F7171">_xlfn.XLOOKUP(A7171,Table4[ProductID],Table4[[ProductCode]:[Brand]])</f>
        <v>XS-36534</v>
      </c>
      <c r="C7171" t="str">
        <v>Zuru X-Shot - Excel Skin Flux 2 Pack</v>
      </c>
      <c r="D7171" t="str">
        <v>Guns</v>
      </c>
      <c r="E7171" t="str">
        <v>Gun</v>
      </c>
      <c r="F7171" t="str">
        <v>X-Shot</v>
      </c>
      <c r="G7171">
        <f>_xlfn.XLOOKUP(A7171,Table2[ProductID],Table2[StoreID])</f>
        <v>3</v>
      </c>
      <c r="H7171" t="str" cm="1">
        <f t="array" ref="H7171:I7171">_xlfn.XLOOKUP(G7171,Table1[StoreID],Table1[[StoreName]:[Region]])</f>
        <v>StoreC</v>
      </c>
      <c r="I7171" t="str">
        <v>Alex</v>
      </c>
      <c r="J7171">
        <f>_xlfn.XLOOKUP(A7171,Table2[ProductID],Table2[RepID])</f>
        <v>30</v>
      </c>
      <c r="K7171" t="str">
        <f>_xlfn.XLOOKUP(J7171,Table3[RepID],Table3[RepName])</f>
        <v>Fady</v>
      </c>
    </row>
    <row r="7172" spans="1:11" x14ac:dyDescent="0.35">
      <c r="A7172" s="8">
        <v>474</v>
      </c>
      <c r="B7172" t="str" cm="1">
        <f t="array" ref="B7172:F7172">_xlfn.XLOOKUP(A7172,Table4[ProductID],Table4[[ProductCode]:[Brand]])</f>
        <v>YW-26-023</v>
      </c>
      <c r="C7172" t="str">
        <v>Pokémon Ball ( Stand 12 pcs )</v>
      </c>
      <c r="D7172" t="str">
        <v>Surprise</v>
      </c>
      <c r="E7172" t="str">
        <v>Ball</v>
      </c>
      <c r="F7172" t="str">
        <v>Pokémon</v>
      </c>
      <c r="G7172">
        <f>_xlfn.XLOOKUP(A7172,Table2[ProductID],Table2[StoreID])</f>
        <v>4</v>
      </c>
      <c r="H7172" t="str" cm="1">
        <f t="array" ref="H7172:I7172">_xlfn.XLOOKUP(G7172,Table1[StoreID],Table1[[StoreName]:[Region]])</f>
        <v>StoreD</v>
      </c>
      <c r="I7172" t="str">
        <v>Alex</v>
      </c>
      <c r="J7172">
        <f>_xlfn.XLOOKUP(A7172,Table2[ProductID],Table2[RepID])</f>
        <v>23</v>
      </c>
      <c r="K7172" t="str">
        <f>_xlfn.XLOOKUP(J7172,Table3[RepID],Table3[RepName])</f>
        <v>Essam</v>
      </c>
    </row>
    <row r="7173" spans="1:11" x14ac:dyDescent="0.35">
      <c r="A7173" s="8">
        <v>4028</v>
      </c>
      <c r="B7173" t="str" cm="1">
        <f t="array" ref="B7173:F7173">_xlfn.XLOOKUP(A7173,Table4[ProductID],Table4[[ProductCode]:[Brand]])</f>
        <v>FS0003570</v>
      </c>
      <c r="C7173" t="str">
        <v>Topps Match Attax 2022/2023 - Single Pack  Stand (36 pieces)</v>
      </c>
      <c r="D7173" t="str">
        <v>Games</v>
      </c>
      <c r="E7173" t="str">
        <v>Card Game</v>
      </c>
      <c r="F7173" t="str">
        <v>Match Attax</v>
      </c>
      <c r="G7173">
        <f>_xlfn.XLOOKUP(A7173,Table2[ProductID],Table2[StoreID])</f>
        <v>4</v>
      </c>
      <c r="H7173" t="str" cm="1">
        <f t="array" ref="H7173:I7173">_xlfn.XLOOKUP(G7173,Table1[StoreID],Table1[[StoreName]:[Region]])</f>
        <v>StoreD</v>
      </c>
      <c r="I7173" t="str">
        <v>Alex</v>
      </c>
      <c r="J7173">
        <f>_xlfn.XLOOKUP(A7173,Table2[ProductID],Table2[RepID])</f>
        <v>23</v>
      </c>
      <c r="K7173" t="str">
        <f>_xlfn.XLOOKUP(J7173,Table3[RepID],Table3[RepName])</f>
        <v>Essam</v>
      </c>
    </row>
    <row r="7174" spans="1:11" x14ac:dyDescent="0.35">
      <c r="A7174" s="8">
        <v>3261</v>
      </c>
      <c r="B7174" t="str" cm="1">
        <f t="array" ref="B7174:F7174">_xlfn.XLOOKUP(A7174,Table4[ProductID],Table4[[ProductCode]:[Brand]])</f>
        <v>NK-20726</v>
      </c>
      <c r="C7174" t="str">
        <v>Tottery Tower</v>
      </c>
      <c r="D7174" t="str">
        <v>Games</v>
      </c>
      <c r="E7174" t="str">
        <v>Board Game</v>
      </c>
      <c r="F7174" t="str">
        <v>Nilco</v>
      </c>
      <c r="G7174">
        <f>_xlfn.XLOOKUP(A7174,Table2[ProductID],Table2[StoreID])</f>
        <v>4</v>
      </c>
      <c r="H7174" t="str" cm="1">
        <f t="array" ref="H7174:I7174">_xlfn.XLOOKUP(G7174,Table1[StoreID],Table1[[StoreName]:[Region]])</f>
        <v>StoreD</v>
      </c>
      <c r="I7174" t="str">
        <v>Alex</v>
      </c>
      <c r="J7174">
        <f>_xlfn.XLOOKUP(A7174,Table2[ProductID],Table2[RepID])</f>
        <v>2</v>
      </c>
      <c r="K7174" t="str">
        <f>_xlfn.XLOOKUP(J7174,Table3[RepID],Table3[RepName])</f>
        <v>Bassem</v>
      </c>
    </row>
    <row r="7175" spans="1:11" x14ac:dyDescent="0.35">
      <c r="A7175" s="8">
        <v>626</v>
      </c>
      <c r="B7175" t="str" cm="1">
        <f t="array" ref="B7175:F7175">_xlfn.XLOOKUP(A7175,Table4[ProductID],Table4[[ProductCode]:[Brand]])</f>
        <v>XS-36515-G</v>
      </c>
      <c r="C7175" t="str">
        <v>X-Shot - Excel Skin Menance - Beast Out</v>
      </c>
      <c r="D7175" t="str">
        <v>Guns</v>
      </c>
      <c r="E7175" t="str">
        <v>Gun</v>
      </c>
      <c r="F7175" t="str">
        <v>X-Shot</v>
      </c>
      <c r="G7175">
        <f>_xlfn.XLOOKUP(A7175,Table2[ProductID],Table2[StoreID])</f>
        <v>4</v>
      </c>
      <c r="H7175" t="str" cm="1">
        <f t="array" ref="H7175:I7175">_xlfn.XLOOKUP(G7175,Table1[StoreID],Table1[[StoreName]:[Region]])</f>
        <v>StoreD</v>
      </c>
      <c r="I7175" t="str">
        <v>Alex</v>
      </c>
      <c r="J7175">
        <f>_xlfn.XLOOKUP(A7175,Table2[ProductID],Table2[RepID])</f>
        <v>33</v>
      </c>
      <c r="K7175" t="str">
        <f>_xlfn.XLOOKUP(J7175,Table3[RepID],Table3[RepName])</f>
        <v>Alaa</v>
      </c>
    </row>
    <row r="7176" spans="1:11" x14ac:dyDescent="0.35">
      <c r="A7176" s="8">
        <v>3303</v>
      </c>
      <c r="B7176" t="str" cm="1">
        <f t="array" ref="B7176:F7176">_xlfn.XLOOKUP(A7176,Table4[ProductID],Table4[[ProductCode]:[Brand]])</f>
        <v>NK-20191</v>
      </c>
      <c r="C7176" t="str">
        <v>Crazy Talk Arabic</v>
      </c>
      <c r="D7176" t="str">
        <v>Games</v>
      </c>
      <c r="E7176" t="str">
        <v>Board Game</v>
      </c>
      <c r="F7176" t="str">
        <v>Nilco</v>
      </c>
      <c r="G7176">
        <f>_xlfn.XLOOKUP(A7176,Table2[ProductID],Table2[StoreID])</f>
        <v>4</v>
      </c>
      <c r="H7176" t="str" cm="1">
        <f t="array" ref="H7176:I7176">_xlfn.XLOOKUP(G7176,Table1[StoreID],Table1[[StoreName]:[Region]])</f>
        <v>StoreD</v>
      </c>
      <c r="I7176" t="str">
        <v>Alex</v>
      </c>
      <c r="J7176">
        <f>_xlfn.XLOOKUP(A7176,Table2[ProductID],Table2[RepID])</f>
        <v>2</v>
      </c>
      <c r="K7176" t="str">
        <f>_xlfn.XLOOKUP(J7176,Table3[RepID],Table3[RepName])</f>
        <v>Bassem</v>
      </c>
    </row>
    <row r="7177" spans="1:11" x14ac:dyDescent="0.35">
      <c r="A7177" s="8">
        <v>4017</v>
      </c>
      <c r="B7177" t="str" cm="1">
        <f t="array" ref="B7177:F7177">_xlfn.XLOOKUP(A7177,Table4[ProductID],Table4[[ProductCode]:[Brand]])</f>
        <v>HK-0028</v>
      </c>
      <c r="C7177" t="str">
        <v>BINGO  Water Gun Wings 3 Out 11 Meter</v>
      </c>
      <c r="D7177" t="str">
        <v>Season</v>
      </c>
      <c r="E7177" t="str">
        <v>Summer</v>
      </c>
      <c r="F7177" t="str">
        <v>Bingo Summer</v>
      </c>
      <c r="G7177">
        <f>_xlfn.XLOOKUP(A7177,Table2[ProductID],Table2[StoreID])</f>
        <v>1</v>
      </c>
      <c r="H7177" t="str" cm="1">
        <f t="array" ref="H7177:I7177">_xlfn.XLOOKUP(G7177,Table1[StoreID],Table1[[StoreName]:[Region]])</f>
        <v>StoreA</v>
      </c>
      <c r="I7177" t="str">
        <v>Cairo</v>
      </c>
      <c r="J7177">
        <f>_xlfn.XLOOKUP(A7177,Table2[ProductID],Table2[RepID])</f>
        <v>15</v>
      </c>
      <c r="K7177" t="str">
        <f>_xlfn.XLOOKUP(J7177,Table3[RepID],Table3[RepName])</f>
        <v>Esraa</v>
      </c>
    </row>
    <row r="7178" spans="1:11" x14ac:dyDescent="0.35">
      <c r="A7178" s="8">
        <v>4017</v>
      </c>
      <c r="B7178" t="str" cm="1">
        <f t="array" ref="B7178:F7178">_xlfn.XLOOKUP(A7178,Table4[ProductID],Table4[[ProductCode]:[Brand]])</f>
        <v>HK-0028</v>
      </c>
      <c r="C7178" t="str">
        <v>BINGO  Water Gun Wings 3 Out 11 Meter</v>
      </c>
      <c r="D7178" t="str">
        <v>Season</v>
      </c>
      <c r="E7178" t="str">
        <v>Summer</v>
      </c>
      <c r="F7178" t="str">
        <v>Bingo Summer</v>
      </c>
      <c r="G7178">
        <f>_xlfn.XLOOKUP(A7178,Table2[ProductID],Table2[StoreID])</f>
        <v>1</v>
      </c>
      <c r="H7178" t="str" cm="1">
        <f t="array" ref="H7178:I7178">_xlfn.XLOOKUP(G7178,Table1[StoreID],Table1[[StoreName]:[Region]])</f>
        <v>StoreA</v>
      </c>
      <c r="I7178" t="str">
        <v>Cairo</v>
      </c>
      <c r="J7178">
        <f>_xlfn.XLOOKUP(A7178,Table2[ProductID],Table2[RepID])</f>
        <v>15</v>
      </c>
      <c r="K7178" t="str">
        <f>_xlfn.XLOOKUP(J7178,Table3[RepID],Table3[RepName])</f>
        <v>Esraa</v>
      </c>
    </row>
    <row r="7179" spans="1:11" x14ac:dyDescent="0.35">
      <c r="A7179" s="8">
        <v>4092</v>
      </c>
      <c r="B7179" t="str" cm="1">
        <f t="array" ref="B7179:F7179">_xlfn.XLOOKUP(A7179,Table4[ProductID],Table4[[ProductCode]:[Brand]])</f>
        <v>DOH-SH-3662</v>
      </c>
      <c r="C7179" t="str">
        <v>Bingo Dough 5 Mini Can Style 1</v>
      </c>
      <c r="D7179" t="str">
        <v>Clay</v>
      </c>
      <c r="E7179" t="str">
        <v>Dough</v>
      </c>
      <c r="F7179" t="str">
        <v>Bingo Dough</v>
      </c>
      <c r="G7179">
        <f>_xlfn.XLOOKUP(A7179,Table2[ProductID],Table2[StoreID])</f>
        <v>4</v>
      </c>
      <c r="H7179" t="str" cm="1">
        <f t="array" ref="H7179:I7179">_xlfn.XLOOKUP(G7179,Table1[StoreID],Table1[[StoreName]:[Region]])</f>
        <v>StoreD</v>
      </c>
      <c r="I7179" t="str">
        <v>Alex</v>
      </c>
      <c r="J7179">
        <f>_xlfn.XLOOKUP(A7179,Table2[ProductID],Table2[RepID])</f>
        <v>33</v>
      </c>
      <c r="K7179" t="str">
        <f>_xlfn.XLOOKUP(J7179,Table3[RepID],Table3[RepName])</f>
        <v>Alaa</v>
      </c>
    </row>
    <row r="7180" spans="1:11" x14ac:dyDescent="0.35">
      <c r="A7180" s="8">
        <v>1138</v>
      </c>
      <c r="B7180" t="str" cm="1">
        <f t="array" ref="B7180:F7180">_xlfn.XLOOKUP(A7180,Table4[ProductID],Table4[[ProductCode]:[Brand]])</f>
        <v>SH-3713</v>
      </c>
      <c r="C7180" t="str">
        <v>12INCH AVENGER WITH LIGHT&amp;SOUNDS 12INCH 18ASST</v>
      </c>
      <c r="D7180" t="str">
        <v>Action Figure</v>
      </c>
      <c r="E7180" t="str">
        <v>Figures</v>
      </c>
      <c r="F7180" t="str">
        <v>Super Hero</v>
      </c>
      <c r="G7180">
        <f>_xlfn.XLOOKUP(A7180,Table2[ProductID],Table2[StoreID])</f>
        <v>1</v>
      </c>
      <c r="H7180" t="str" cm="1">
        <f t="array" ref="H7180:I7180">_xlfn.XLOOKUP(G7180,Table1[StoreID],Table1[[StoreName]:[Region]])</f>
        <v>StoreA</v>
      </c>
      <c r="I7180" t="str">
        <v>Cairo</v>
      </c>
      <c r="J7180">
        <f>_xlfn.XLOOKUP(A7180,Table2[ProductID],Table2[RepID])</f>
        <v>10</v>
      </c>
      <c r="K7180" t="str">
        <f>_xlfn.XLOOKUP(J7180,Table3[RepID],Table3[RepName])</f>
        <v>Asya</v>
      </c>
    </row>
    <row r="7181" spans="1:11" x14ac:dyDescent="0.35">
      <c r="A7181" s="8">
        <v>645</v>
      </c>
      <c r="B7181" t="str" cm="1">
        <f t="array" ref="B7181:F7181">_xlfn.XLOOKUP(A7181,Table4[ProductID],Table4[[ProductCode]:[Brand]])</f>
        <v>XS-3618</v>
      </c>
      <c r="C7181" t="str">
        <v>X-Shot Excel 36 Pack Darts Refill</v>
      </c>
      <c r="D7181" t="str">
        <v>Guns</v>
      </c>
      <c r="E7181" t="str">
        <v>Bullet</v>
      </c>
      <c r="F7181" t="str">
        <v>X-Shot</v>
      </c>
      <c r="G7181">
        <f>_xlfn.XLOOKUP(A7181,Table2[ProductID],Table2[StoreID])</f>
        <v>4</v>
      </c>
      <c r="H7181" t="str" cm="1">
        <f t="array" ref="H7181:I7181">_xlfn.XLOOKUP(G7181,Table1[StoreID],Table1[[StoreName]:[Region]])</f>
        <v>StoreD</v>
      </c>
      <c r="I7181" t="str">
        <v>Alex</v>
      </c>
      <c r="J7181">
        <f>_xlfn.XLOOKUP(A7181,Table2[ProductID],Table2[RepID])</f>
        <v>33</v>
      </c>
      <c r="K7181" t="str">
        <f>_xlfn.XLOOKUP(J7181,Table3[RepID],Table3[RepName])</f>
        <v>Alaa</v>
      </c>
    </row>
    <row r="7182" spans="1:11" x14ac:dyDescent="0.35">
      <c r="A7182" s="8">
        <v>2856</v>
      </c>
      <c r="B7182" t="str" cm="1">
        <f t="array" ref="B7182:F7182">_xlfn.XLOOKUP(A7182,Table4[ProductID],Table4[[ProductCode]:[Brand]])</f>
        <v>RSH-25204</v>
      </c>
      <c r="C7182" t="str">
        <v>Moose - Blingle Bands Deluxe Studio</v>
      </c>
      <c r="D7182" t="str">
        <v>Education &amp; Learning</v>
      </c>
      <c r="E7182" t="str">
        <v>Art &amp; Craft</v>
      </c>
      <c r="F7182" t="str">
        <v>Blingle Bands</v>
      </c>
      <c r="G7182">
        <f>_xlfn.XLOOKUP(A7182,Table2[ProductID],Table2[StoreID])</f>
        <v>1</v>
      </c>
      <c r="H7182" t="str" cm="1">
        <f t="array" ref="H7182:I7182">_xlfn.XLOOKUP(G7182,Table1[StoreID],Table1[[StoreName]:[Region]])</f>
        <v>StoreA</v>
      </c>
      <c r="I7182" t="str">
        <v>Cairo</v>
      </c>
      <c r="J7182">
        <f>_xlfn.XLOOKUP(A7182,Table2[ProductID],Table2[RepID])</f>
        <v>2</v>
      </c>
      <c r="K7182" t="str">
        <f>_xlfn.XLOOKUP(J7182,Table3[RepID],Table3[RepName])</f>
        <v>Bassem</v>
      </c>
    </row>
    <row r="7183" spans="1:11" x14ac:dyDescent="0.35">
      <c r="A7183" s="8">
        <v>4088</v>
      </c>
      <c r="B7183" t="str" cm="1">
        <f t="array" ref="B7183:F7183">_xlfn.XLOOKUP(A7183,Table4[ProductID],Table4[[ProductCode]:[Brand]])</f>
        <v>DOH-SH-5276</v>
      </c>
      <c r="C7183" t="str">
        <v>Bingo Dough Can 56gm - Purple</v>
      </c>
      <c r="D7183" t="str">
        <v>Clay</v>
      </c>
      <c r="E7183" t="str">
        <v>Dough</v>
      </c>
      <c r="F7183" t="str">
        <v>Bingo Dough</v>
      </c>
      <c r="G7183">
        <f>_xlfn.XLOOKUP(A7183,Table2[ProductID],Table2[StoreID])</f>
        <v>4</v>
      </c>
      <c r="H7183" t="str" cm="1">
        <f t="array" ref="H7183:I7183">_xlfn.XLOOKUP(G7183,Table1[StoreID],Table1[[StoreName]:[Region]])</f>
        <v>StoreD</v>
      </c>
      <c r="I7183" t="str">
        <v>Alex</v>
      </c>
      <c r="J7183">
        <f>_xlfn.XLOOKUP(A7183,Table2[ProductID],Table2[RepID])</f>
        <v>23</v>
      </c>
      <c r="K7183" t="str">
        <f>_xlfn.XLOOKUP(J7183,Table3[RepID],Table3[RepName])</f>
        <v>Essam</v>
      </c>
    </row>
    <row r="7184" spans="1:11" x14ac:dyDescent="0.35">
      <c r="A7184" s="8">
        <v>470</v>
      </c>
      <c r="B7184" t="str" cm="1">
        <f t="array" ref="B7184:F7184">_xlfn.XLOOKUP(A7184,Table4[ProductID],Table4[[ProductCode]:[Brand]])</f>
        <v>YW-26-027</v>
      </c>
      <c r="C7184" t="str">
        <v>Yoyo Pokémon ( Stand 24 pcs )</v>
      </c>
      <c r="D7184" t="str">
        <v>Games</v>
      </c>
      <c r="E7184" t="str">
        <v>Yoyo</v>
      </c>
      <c r="F7184" t="str">
        <v>Pokémon</v>
      </c>
      <c r="G7184">
        <f>_xlfn.XLOOKUP(A7184,Table2[ProductID],Table2[StoreID])</f>
        <v>4</v>
      </c>
      <c r="H7184" t="str" cm="1">
        <f t="array" ref="H7184:I7184">_xlfn.XLOOKUP(G7184,Table1[StoreID],Table1[[StoreName]:[Region]])</f>
        <v>StoreD</v>
      </c>
      <c r="I7184" t="str">
        <v>Alex</v>
      </c>
      <c r="J7184">
        <f>_xlfn.XLOOKUP(A7184,Table2[ProductID],Table2[RepID])</f>
        <v>33</v>
      </c>
      <c r="K7184" t="str">
        <f>_xlfn.XLOOKUP(J7184,Table3[RepID],Table3[RepName])</f>
        <v>Alaa</v>
      </c>
    </row>
    <row r="7185" spans="1:11" x14ac:dyDescent="0.35">
      <c r="A7185" s="8">
        <v>4091</v>
      </c>
      <c r="B7185" t="str" cm="1">
        <f t="array" ref="B7185:F7185">_xlfn.XLOOKUP(A7185,Table4[ProductID],Table4[[ProductCode]:[Brand]])</f>
        <v>DOH-SH-3663</v>
      </c>
      <c r="C7185" t="str">
        <v>Bingo Dough 5 Mini Can Style 2</v>
      </c>
      <c r="D7185" t="str">
        <v>Clay</v>
      </c>
      <c r="E7185" t="str">
        <v>Dough</v>
      </c>
      <c r="F7185" t="str">
        <v>Bingo Dough</v>
      </c>
      <c r="G7185">
        <f>_xlfn.XLOOKUP(A7185,Table2[ProductID],Table2[StoreID])</f>
        <v>3</v>
      </c>
      <c r="H7185" t="str" cm="1">
        <f t="array" ref="H7185:I7185">_xlfn.XLOOKUP(G7185,Table1[StoreID],Table1[[StoreName]:[Region]])</f>
        <v>StoreC</v>
      </c>
      <c r="I7185" t="str">
        <v>Alex</v>
      </c>
      <c r="J7185">
        <f>_xlfn.XLOOKUP(A7185,Table2[ProductID],Table2[RepID])</f>
        <v>30</v>
      </c>
      <c r="K7185" t="str">
        <f>_xlfn.XLOOKUP(J7185,Table3[RepID],Table3[RepName])</f>
        <v>Fady</v>
      </c>
    </row>
    <row r="7186" spans="1:11" x14ac:dyDescent="0.35">
      <c r="A7186" s="8">
        <v>4092</v>
      </c>
      <c r="B7186" t="str" cm="1">
        <f t="array" ref="B7186:F7186">_xlfn.XLOOKUP(A7186,Table4[ProductID],Table4[[ProductCode]:[Brand]])</f>
        <v>DOH-SH-3662</v>
      </c>
      <c r="C7186" t="str">
        <v>Bingo Dough 5 Mini Can Style 1</v>
      </c>
      <c r="D7186" t="str">
        <v>Clay</v>
      </c>
      <c r="E7186" t="str">
        <v>Dough</v>
      </c>
      <c r="F7186" t="str">
        <v>Bingo Dough</v>
      </c>
      <c r="G7186">
        <f>_xlfn.XLOOKUP(A7186,Table2[ProductID],Table2[StoreID])</f>
        <v>4</v>
      </c>
      <c r="H7186" t="str" cm="1">
        <f t="array" ref="H7186:I7186">_xlfn.XLOOKUP(G7186,Table1[StoreID],Table1[[StoreName]:[Region]])</f>
        <v>StoreD</v>
      </c>
      <c r="I7186" t="str">
        <v>Alex</v>
      </c>
      <c r="J7186">
        <f>_xlfn.XLOOKUP(A7186,Table2[ProductID],Table2[RepID])</f>
        <v>33</v>
      </c>
      <c r="K7186" t="str">
        <f>_xlfn.XLOOKUP(J7186,Table3[RepID],Table3[RepName])</f>
        <v>Alaa</v>
      </c>
    </row>
    <row r="7187" spans="1:11" x14ac:dyDescent="0.35">
      <c r="A7187" s="8">
        <v>4089</v>
      </c>
      <c r="B7187" t="str" cm="1">
        <f t="array" ref="B7187:F7187">_xlfn.XLOOKUP(A7187,Table4[ProductID],Table4[[ProductCode]:[Brand]])</f>
        <v>DOH-SH-5275</v>
      </c>
      <c r="C7187" t="str">
        <v>Bingo Dough Can 56gm - Pink</v>
      </c>
      <c r="D7187" t="str">
        <v>Clay</v>
      </c>
      <c r="E7187" t="str">
        <v>Dough</v>
      </c>
      <c r="F7187" t="str">
        <v>Bingo Dough</v>
      </c>
      <c r="G7187">
        <f>_xlfn.XLOOKUP(A7187,Table2[ProductID],Table2[StoreID])</f>
        <v>4</v>
      </c>
      <c r="H7187" t="str" cm="1">
        <f t="array" ref="H7187:I7187">_xlfn.XLOOKUP(G7187,Table1[StoreID],Table1[[StoreName]:[Region]])</f>
        <v>StoreD</v>
      </c>
      <c r="I7187" t="str">
        <v>Alex</v>
      </c>
      <c r="J7187">
        <f>_xlfn.XLOOKUP(A7187,Table2[ProductID],Table2[RepID])</f>
        <v>23</v>
      </c>
      <c r="K7187" t="str">
        <f>_xlfn.XLOOKUP(J7187,Table3[RepID],Table3[RepName])</f>
        <v>Essam</v>
      </c>
    </row>
    <row r="7188" spans="1:11" x14ac:dyDescent="0.35">
      <c r="A7188" s="8">
        <v>4086</v>
      </c>
      <c r="B7188" t="str" cm="1">
        <f t="array" ref="B7188:F7188">_xlfn.XLOOKUP(A7188,Table4[ProductID],Table4[[ProductCode]:[Brand]])</f>
        <v>DOH-SH-5278</v>
      </c>
      <c r="C7188" t="str">
        <v>Bingo Dough Can 56gm - Blue</v>
      </c>
      <c r="D7188" t="str">
        <v>Clay</v>
      </c>
      <c r="E7188" t="str">
        <v>Dough</v>
      </c>
      <c r="F7188" t="str">
        <v>Bingo Dough</v>
      </c>
      <c r="G7188">
        <f>_xlfn.XLOOKUP(A7188,Table2[ProductID],Table2[StoreID])</f>
        <v>4</v>
      </c>
      <c r="H7188" t="str" cm="1">
        <f t="array" ref="H7188:I7188">_xlfn.XLOOKUP(G7188,Table1[StoreID],Table1[[StoreName]:[Region]])</f>
        <v>StoreD</v>
      </c>
      <c r="I7188" t="str">
        <v>Alex</v>
      </c>
      <c r="J7188">
        <f>_xlfn.XLOOKUP(A7188,Table2[ProductID],Table2[RepID])</f>
        <v>23</v>
      </c>
      <c r="K7188" t="str">
        <f>_xlfn.XLOOKUP(J7188,Table3[RepID],Table3[RepName])</f>
        <v>Essam</v>
      </c>
    </row>
    <row r="7189" spans="1:11" x14ac:dyDescent="0.35">
      <c r="A7189" s="8">
        <v>456</v>
      </c>
      <c r="B7189" t="str" cm="1">
        <f t="array" ref="B7189:F7189">_xlfn.XLOOKUP(A7189,Table4[ProductID],Table4[[ProductCode]:[Brand]])</f>
        <v>YW-26-042</v>
      </c>
      <c r="C7189" t="str">
        <v>Pokémon Charchters</v>
      </c>
      <c r="D7189" t="str">
        <v>Action Figure</v>
      </c>
      <c r="E7189" t="str">
        <v>Figures</v>
      </c>
      <c r="F7189" t="str">
        <v>Pokémon</v>
      </c>
      <c r="G7189">
        <f>_xlfn.XLOOKUP(A7189,Table2[ProductID],Table2[StoreID])</f>
        <v>4</v>
      </c>
      <c r="H7189" t="str" cm="1">
        <f t="array" ref="H7189:I7189">_xlfn.XLOOKUP(G7189,Table1[StoreID],Table1[[StoreName]:[Region]])</f>
        <v>StoreD</v>
      </c>
      <c r="I7189" t="str">
        <v>Alex</v>
      </c>
      <c r="J7189">
        <f>_xlfn.XLOOKUP(A7189,Table2[ProductID],Table2[RepID])</f>
        <v>33</v>
      </c>
      <c r="K7189" t="str">
        <f>_xlfn.XLOOKUP(J7189,Table3[RepID],Table3[RepName])</f>
        <v>Alaa</v>
      </c>
    </row>
    <row r="7190" spans="1:11" x14ac:dyDescent="0.35">
      <c r="A7190" s="8">
        <v>3302</v>
      </c>
      <c r="B7190" t="str" cm="1">
        <f t="array" ref="B7190:F7190">_xlfn.XLOOKUP(A7190,Table4[ProductID],Table4[[ProductCode]:[Brand]])</f>
        <v>NK-20207</v>
      </c>
      <c r="C7190" t="str">
        <v>Crazy talk English</v>
      </c>
      <c r="D7190" t="str">
        <v>Games</v>
      </c>
      <c r="E7190" t="str">
        <v>Board Game</v>
      </c>
      <c r="F7190" t="str">
        <v>Nilco</v>
      </c>
      <c r="G7190">
        <f>_xlfn.XLOOKUP(A7190,Table2[ProductID],Table2[StoreID])</f>
        <v>1</v>
      </c>
      <c r="H7190" t="str" cm="1">
        <f t="array" ref="H7190:I7190">_xlfn.XLOOKUP(G7190,Table1[StoreID],Table1[[StoreName]:[Region]])</f>
        <v>StoreA</v>
      </c>
      <c r="I7190" t="str">
        <v>Cairo</v>
      </c>
      <c r="J7190">
        <f>_xlfn.XLOOKUP(A7190,Table2[ProductID],Table2[RepID])</f>
        <v>15</v>
      </c>
      <c r="K7190" t="str">
        <f>_xlfn.XLOOKUP(J7190,Table3[RepID],Table3[RepName])</f>
        <v>Esraa</v>
      </c>
    </row>
    <row r="7191" spans="1:11" x14ac:dyDescent="0.35">
      <c r="A7191" s="8">
        <v>3274</v>
      </c>
      <c r="B7191" t="str" cm="1">
        <f t="array" ref="B7191:F7191">_xlfn.XLOOKUP(A7191,Table4[ProductID],Table4[[ProductCode]:[Brand]])</f>
        <v>NK-20580</v>
      </c>
      <c r="C7191" t="str">
        <v>Identical Cards</v>
      </c>
      <c r="D7191" t="str">
        <v>Games</v>
      </c>
      <c r="E7191" t="str">
        <v>Board Game</v>
      </c>
      <c r="F7191" t="str">
        <v>Nilco</v>
      </c>
      <c r="G7191">
        <f>_xlfn.XLOOKUP(A7191,Table2[ProductID],Table2[StoreID])</f>
        <v>4</v>
      </c>
      <c r="H7191" t="str" cm="1">
        <f t="array" ref="H7191:I7191">_xlfn.XLOOKUP(G7191,Table1[StoreID],Table1[[StoreName]:[Region]])</f>
        <v>StoreD</v>
      </c>
      <c r="I7191" t="str">
        <v>Alex</v>
      </c>
      <c r="J7191">
        <f>_xlfn.XLOOKUP(A7191,Table2[ProductID],Table2[RepID])</f>
        <v>2</v>
      </c>
      <c r="K7191" t="str">
        <f>_xlfn.XLOOKUP(J7191,Table3[RepID],Table3[RepName])</f>
        <v>Bassem</v>
      </c>
    </row>
    <row r="7192" spans="1:11" x14ac:dyDescent="0.35">
      <c r="A7192" s="8">
        <v>459</v>
      </c>
      <c r="B7192" t="str" cm="1">
        <f t="array" ref="B7192:F7192">_xlfn.XLOOKUP(A7192,Table4[ProductID],Table4[[ProductCode]:[Brand]])</f>
        <v>YW-26-039</v>
      </c>
      <c r="C7192" t="str">
        <v>Pokémon Card tin box</v>
      </c>
      <c r="D7192" t="str">
        <v>Games</v>
      </c>
      <c r="E7192" t="str">
        <v>Card Game</v>
      </c>
      <c r="F7192" t="str">
        <v>Pokémon</v>
      </c>
      <c r="G7192">
        <f>_xlfn.XLOOKUP(A7192,Table2[ProductID],Table2[StoreID])</f>
        <v>4</v>
      </c>
      <c r="H7192" t="str" cm="1">
        <f t="array" ref="H7192:I7192">_xlfn.XLOOKUP(G7192,Table1[StoreID],Table1[[StoreName]:[Region]])</f>
        <v>StoreD</v>
      </c>
      <c r="I7192" t="str">
        <v>Alex</v>
      </c>
      <c r="J7192">
        <f>_xlfn.XLOOKUP(A7192,Table2[ProductID],Table2[RepID])</f>
        <v>23</v>
      </c>
      <c r="K7192" t="str">
        <f>_xlfn.XLOOKUP(J7192,Table3[RepID],Table3[RepName])</f>
        <v>Essam</v>
      </c>
    </row>
    <row r="7193" spans="1:11" x14ac:dyDescent="0.35">
      <c r="A7193" s="8">
        <v>2819</v>
      </c>
      <c r="B7193" t="str" cm="1">
        <f t="array" ref="B7193:F7193">_xlfn.XLOOKUP(A7193,Table4[ProductID],Table4[[ProductCode]:[Brand]])</f>
        <v>RSH-41641</v>
      </c>
      <c r="C7193" t="str">
        <v>Moose - Treasure X Minecraft Cdu12Pcs</v>
      </c>
      <c r="D7193" t="str">
        <v>Action Figure</v>
      </c>
      <c r="E7193" t="str">
        <v>Figures</v>
      </c>
      <c r="F7193" t="str">
        <v>TreasureX</v>
      </c>
      <c r="G7193">
        <f>_xlfn.XLOOKUP(A7193,Table2[ProductID],Table2[StoreID])</f>
        <v>4</v>
      </c>
      <c r="H7193" t="str" cm="1">
        <f t="array" ref="H7193:I7193">_xlfn.XLOOKUP(G7193,Table1[StoreID],Table1[[StoreName]:[Region]])</f>
        <v>StoreD</v>
      </c>
      <c r="I7193" t="str">
        <v>Alex</v>
      </c>
      <c r="J7193">
        <f>_xlfn.XLOOKUP(A7193,Table2[ProductID],Table2[RepID])</f>
        <v>33</v>
      </c>
      <c r="K7193" t="str">
        <f>_xlfn.XLOOKUP(J7193,Table3[RepID],Table3[RepName])</f>
        <v>Alaa</v>
      </c>
    </row>
    <row r="7194" spans="1:11" x14ac:dyDescent="0.35">
      <c r="A7194" s="8">
        <v>386</v>
      </c>
      <c r="B7194" t="str" cm="1">
        <f t="array" ref="B7194:F7194">_xlfn.XLOOKUP(A7194,Table4[ProductID],Table4[[ProductCode]:[Brand]])</f>
        <v>YW-28-036</v>
      </c>
      <c r="C7194" t="str">
        <v>Pokémon Card 30 Card</v>
      </c>
      <c r="D7194" t="str">
        <v>Games</v>
      </c>
      <c r="E7194" t="str">
        <v>Card Game</v>
      </c>
      <c r="F7194" t="str">
        <v>Pokémon</v>
      </c>
      <c r="G7194">
        <f>_xlfn.XLOOKUP(A7194,Table2[ProductID],Table2[StoreID])</f>
        <v>4</v>
      </c>
      <c r="H7194" t="str" cm="1">
        <f t="array" ref="H7194:I7194">_xlfn.XLOOKUP(G7194,Table1[StoreID],Table1[[StoreName]:[Region]])</f>
        <v>StoreD</v>
      </c>
      <c r="I7194" t="str">
        <v>Alex</v>
      </c>
      <c r="J7194">
        <f>_xlfn.XLOOKUP(A7194,Table2[ProductID],Table2[RepID])</f>
        <v>2</v>
      </c>
      <c r="K7194" t="str">
        <f>_xlfn.XLOOKUP(J7194,Table3[RepID],Table3[RepName])</f>
        <v>Bassem</v>
      </c>
    </row>
    <row r="7195" spans="1:11" x14ac:dyDescent="0.35">
      <c r="A7195" s="8">
        <v>4079</v>
      </c>
      <c r="B7195" t="str" cm="1">
        <f t="array" ref="B7195:F7195">_xlfn.XLOOKUP(A7195,Table4[ProductID],Table4[[ProductCode]:[Brand]])</f>
        <v>E91 BP-2</v>
      </c>
      <c r="C7195" t="str">
        <v>Energizer Card 2  AA Promo</v>
      </c>
      <c r="D7195" t="str">
        <v>Add-ons</v>
      </c>
      <c r="E7195" t="str">
        <v>Battery</v>
      </c>
      <c r="F7195" t="str">
        <v>Energizer</v>
      </c>
      <c r="G7195">
        <f>_xlfn.XLOOKUP(A7195,Table2[ProductID],Table2[StoreID])</f>
        <v>4</v>
      </c>
      <c r="H7195" t="str" cm="1">
        <f t="array" ref="H7195:I7195">_xlfn.XLOOKUP(G7195,Table1[StoreID],Table1[[StoreName]:[Region]])</f>
        <v>StoreD</v>
      </c>
      <c r="I7195" t="str">
        <v>Alex</v>
      </c>
      <c r="J7195">
        <f>_xlfn.XLOOKUP(A7195,Table2[ProductID],Table2[RepID])</f>
        <v>2</v>
      </c>
      <c r="K7195" t="str">
        <f>_xlfn.XLOOKUP(J7195,Table3[RepID],Table3[RepName])</f>
        <v>Bassem</v>
      </c>
    </row>
    <row r="7196" spans="1:11" x14ac:dyDescent="0.35">
      <c r="A7196" s="8">
        <v>4079</v>
      </c>
      <c r="B7196" t="str" cm="1">
        <f t="array" ref="B7196:F7196">_xlfn.XLOOKUP(A7196,Table4[ProductID],Table4[[ProductCode]:[Brand]])</f>
        <v>E91 BP-2</v>
      </c>
      <c r="C7196" t="str">
        <v>Energizer Card 2  AA Promo</v>
      </c>
      <c r="D7196" t="str">
        <v>Add-ons</v>
      </c>
      <c r="E7196" t="str">
        <v>Battery</v>
      </c>
      <c r="F7196" t="str">
        <v>Energizer</v>
      </c>
      <c r="G7196">
        <f>_xlfn.XLOOKUP(A7196,Table2[ProductID],Table2[StoreID])</f>
        <v>4</v>
      </c>
      <c r="H7196" t="str" cm="1">
        <f t="array" ref="H7196:I7196">_xlfn.XLOOKUP(G7196,Table1[StoreID],Table1[[StoreName]:[Region]])</f>
        <v>StoreD</v>
      </c>
      <c r="I7196" t="str">
        <v>Alex</v>
      </c>
      <c r="J7196">
        <f>_xlfn.XLOOKUP(A7196,Table2[ProductID],Table2[RepID])</f>
        <v>2</v>
      </c>
      <c r="K7196" t="str">
        <f>_xlfn.XLOOKUP(J7196,Table3[RepID],Table3[RepName])</f>
        <v>Bassem</v>
      </c>
    </row>
    <row r="7197" spans="1:11" x14ac:dyDescent="0.35">
      <c r="A7197" s="8">
        <v>3971</v>
      </c>
      <c r="B7197" t="str" cm="1">
        <f t="array" ref="B7197:F7197">_xlfn.XLOOKUP(A7197,Table4[ProductID],Table4[[ProductCode]:[Brand]])</f>
        <v>HK-0151</v>
      </c>
      <c r="C7197" t="str">
        <v>Bingo Dough 3D assorted Box – Cookie Maker TOM&amp;JER</v>
      </c>
      <c r="D7197" t="str">
        <v>Clay</v>
      </c>
      <c r="E7197" t="str">
        <v>Dough</v>
      </c>
      <c r="F7197" t="str">
        <v>Bingo Dough</v>
      </c>
      <c r="G7197">
        <f>_xlfn.XLOOKUP(A7197,Table2[ProductID],Table2[StoreID])</f>
        <v>5</v>
      </c>
      <c r="H7197" t="str" cm="1">
        <f t="array" ref="H7197:I7197">_xlfn.XLOOKUP(G7197,Table1[StoreID],Table1[[StoreName]:[Region]])</f>
        <v>StoreE</v>
      </c>
      <c r="I7197" t="str">
        <v>Delta</v>
      </c>
      <c r="J7197">
        <f>_xlfn.XLOOKUP(A7197,Table2[ProductID],Table2[RepID])</f>
        <v>34</v>
      </c>
      <c r="K7197" t="str">
        <f>_xlfn.XLOOKUP(J7197,Table3[RepID],Table3[RepName])</f>
        <v>Nora</v>
      </c>
    </row>
    <row r="7198" spans="1:11" x14ac:dyDescent="0.35">
      <c r="A7198" s="8">
        <v>4089</v>
      </c>
      <c r="B7198" t="str" cm="1">
        <f t="array" ref="B7198:F7198">_xlfn.XLOOKUP(A7198,Table4[ProductID],Table4[[ProductCode]:[Brand]])</f>
        <v>DOH-SH-5275</v>
      </c>
      <c r="C7198" t="str">
        <v>Bingo Dough Can 56gm - Pink</v>
      </c>
      <c r="D7198" t="str">
        <v>Clay</v>
      </c>
      <c r="E7198" t="str">
        <v>Dough</v>
      </c>
      <c r="F7198" t="str">
        <v>Bingo Dough</v>
      </c>
      <c r="G7198">
        <f>_xlfn.XLOOKUP(A7198,Table2[ProductID],Table2[StoreID])</f>
        <v>4</v>
      </c>
      <c r="H7198" t="str" cm="1">
        <f t="array" ref="H7198:I7198">_xlfn.XLOOKUP(G7198,Table1[StoreID],Table1[[StoreName]:[Region]])</f>
        <v>StoreD</v>
      </c>
      <c r="I7198" t="str">
        <v>Alex</v>
      </c>
      <c r="J7198">
        <f>_xlfn.XLOOKUP(A7198,Table2[ProductID],Table2[RepID])</f>
        <v>23</v>
      </c>
      <c r="K7198" t="str">
        <f>_xlfn.XLOOKUP(J7198,Table3[RepID],Table3[RepName])</f>
        <v>Essam</v>
      </c>
    </row>
    <row r="7199" spans="1:11" x14ac:dyDescent="0.35">
      <c r="A7199" s="8">
        <v>4088</v>
      </c>
      <c r="B7199" t="str" cm="1">
        <f t="array" ref="B7199:F7199">_xlfn.XLOOKUP(A7199,Table4[ProductID],Table4[[ProductCode]:[Brand]])</f>
        <v>DOH-SH-5276</v>
      </c>
      <c r="C7199" t="str">
        <v>Bingo Dough Can 56gm - Purple</v>
      </c>
      <c r="D7199" t="str">
        <v>Clay</v>
      </c>
      <c r="E7199" t="str">
        <v>Dough</v>
      </c>
      <c r="F7199" t="str">
        <v>Bingo Dough</v>
      </c>
      <c r="G7199">
        <f>_xlfn.XLOOKUP(A7199,Table2[ProductID],Table2[StoreID])</f>
        <v>4</v>
      </c>
      <c r="H7199" t="str" cm="1">
        <f t="array" ref="H7199:I7199">_xlfn.XLOOKUP(G7199,Table1[StoreID],Table1[[StoreName]:[Region]])</f>
        <v>StoreD</v>
      </c>
      <c r="I7199" t="str">
        <v>Alex</v>
      </c>
      <c r="J7199">
        <f>_xlfn.XLOOKUP(A7199,Table2[ProductID],Table2[RepID])</f>
        <v>23</v>
      </c>
      <c r="K7199" t="str">
        <f>_xlfn.XLOOKUP(J7199,Table3[RepID],Table3[RepName])</f>
        <v>Essam</v>
      </c>
    </row>
    <row r="7200" spans="1:11" x14ac:dyDescent="0.35">
      <c r="A7200" s="8">
        <v>3245</v>
      </c>
      <c r="B7200" t="str" cm="1">
        <f t="array" ref="B7200:F7200">_xlfn.XLOOKUP(A7200,Table4[ProductID],Table4[[ProductCode]:[Brand]])</f>
        <v>NK-20931</v>
      </c>
      <c r="C7200" t="str">
        <v>Pengoloo</v>
      </c>
      <c r="D7200" t="str">
        <v>Games</v>
      </c>
      <c r="E7200" t="str">
        <v>Board Game</v>
      </c>
      <c r="F7200" t="str">
        <v>Nilco</v>
      </c>
      <c r="G7200">
        <f>_xlfn.XLOOKUP(A7200,Table2[ProductID],Table2[StoreID])</f>
        <v>4</v>
      </c>
      <c r="H7200" t="str" cm="1">
        <f t="array" ref="H7200:I7200">_xlfn.XLOOKUP(G7200,Table1[StoreID],Table1[[StoreName]:[Region]])</f>
        <v>StoreD</v>
      </c>
      <c r="I7200" t="str">
        <v>Alex</v>
      </c>
      <c r="J7200">
        <f>_xlfn.XLOOKUP(A7200,Table2[ProductID],Table2[RepID])</f>
        <v>33</v>
      </c>
      <c r="K7200" t="str">
        <f>_xlfn.XLOOKUP(J7200,Table3[RepID],Table3[RepName])</f>
        <v>Alaa</v>
      </c>
    </row>
    <row r="7201" spans="1:11" x14ac:dyDescent="0.35">
      <c r="A7201" s="8">
        <v>671</v>
      </c>
      <c r="B7201" t="str" cm="1">
        <f t="array" ref="B7201:F7201">_xlfn.XLOOKUP(A7201,Table4[ProductID],Table4[[ProductCode]:[Brand]])</f>
        <v>TH-ZUR-9609</v>
      </c>
      <c r="C7201" t="str">
        <v>COCO Surprise Cones Neon PDQ 6 Asst (12 PCS)</v>
      </c>
      <c r="D7201" t="str">
        <v>Plush &amp; Soft Toys</v>
      </c>
      <c r="E7201" t="str">
        <v>Non Battery</v>
      </c>
      <c r="F7201" t="str">
        <v>COCO SURPRISE</v>
      </c>
      <c r="G7201">
        <f>_xlfn.XLOOKUP(A7201,Table2[ProductID],Table2[StoreID])</f>
        <v>5</v>
      </c>
      <c r="H7201" t="str" cm="1">
        <f t="array" ref="H7201:I7201">_xlfn.XLOOKUP(G7201,Table1[StoreID],Table1[[StoreName]:[Region]])</f>
        <v>StoreE</v>
      </c>
      <c r="I7201" t="str">
        <v>Delta</v>
      </c>
      <c r="J7201">
        <f>_xlfn.XLOOKUP(A7201,Table2[ProductID],Table2[RepID])</f>
        <v>2</v>
      </c>
      <c r="K7201" t="str">
        <f>_xlfn.XLOOKUP(J7201,Table3[RepID],Table3[RepName])</f>
        <v>Bassem</v>
      </c>
    </row>
    <row r="7202" spans="1:11" x14ac:dyDescent="0.35">
      <c r="A7202" s="8">
        <v>614</v>
      </c>
      <c r="B7202" t="str" cm="1">
        <f t="array" ref="B7202:F7202">_xlfn.XLOOKUP(A7202,Table4[ProductID],Table4[[ProductCode]:[Brand]])</f>
        <v>XS-36517-H</v>
      </c>
      <c r="C7202" t="str">
        <v>Zuru X-Shot - Excel Skin Dread - Sketch</v>
      </c>
      <c r="D7202" t="str">
        <v>Guns</v>
      </c>
      <c r="E7202" t="str">
        <v>Gun</v>
      </c>
      <c r="F7202" t="str">
        <v>X-Shot</v>
      </c>
      <c r="G7202">
        <f>_xlfn.XLOOKUP(A7202,Table2[ProductID],Table2[StoreID])</f>
        <v>4</v>
      </c>
      <c r="H7202" t="str" cm="1">
        <f t="array" ref="H7202:I7202">_xlfn.XLOOKUP(G7202,Table1[StoreID],Table1[[StoreName]:[Region]])</f>
        <v>StoreD</v>
      </c>
      <c r="I7202" t="str">
        <v>Alex</v>
      </c>
      <c r="J7202">
        <f>_xlfn.XLOOKUP(A7202,Table2[ProductID],Table2[RepID])</f>
        <v>2</v>
      </c>
      <c r="K7202" t="str">
        <f>_xlfn.XLOOKUP(J7202,Table3[RepID],Table3[RepName])</f>
        <v>Bassem</v>
      </c>
    </row>
    <row r="7203" spans="1:11" x14ac:dyDescent="0.35">
      <c r="A7203" s="8">
        <v>4028</v>
      </c>
      <c r="B7203" t="str" cm="1">
        <f t="array" ref="B7203:F7203">_xlfn.XLOOKUP(A7203,Table4[ProductID],Table4[[ProductCode]:[Brand]])</f>
        <v>FS0003570</v>
      </c>
      <c r="C7203" t="str">
        <v>Topps Match Attax 2022/2023 - Single Pack  Stand (36 pieces)</v>
      </c>
      <c r="D7203" t="str">
        <v>Games</v>
      </c>
      <c r="E7203" t="str">
        <v>Card Game</v>
      </c>
      <c r="F7203" t="str">
        <v>Match Attax</v>
      </c>
      <c r="G7203">
        <f>_xlfn.XLOOKUP(A7203,Table2[ProductID],Table2[StoreID])</f>
        <v>4</v>
      </c>
      <c r="H7203" t="str" cm="1">
        <f t="array" ref="H7203:I7203">_xlfn.XLOOKUP(G7203,Table1[StoreID],Table1[[StoreName]:[Region]])</f>
        <v>StoreD</v>
      </c>
      <c r="I7203" t="str">
        <v>Alex</v>
      </c>
      <c r="J7203">
        <f>_xlfn.XLOOKUP(A7203,Table2[ProductID],Table2[RepID])</f>
        <v>23</v>
      </c>
      <c r="K7203" t="str">
        <f>_xlfn.XLOOKUP(J7203,Table3[RepID],Table3[RepName])</f>
        <v>Essam</v>
      </c>
    </row>
    <row r="7204" spans="1:11" x14ac:dyDescent="0.35">
      <c r="A7204" s="8">
        <v>470</v>
      </c>
      <c r="B7204" t="str" cm="1">
        <f t="array" ref="B7204:F7204">_xlfn.XLOOKUP(A7204,Table4[ProductID],Table4[[ProductCode]:[Brand]])</f>
        <v>YW-26-027</v>
      </c>
      <c r="C7204" t="str">
        <v>Yoyo Pokémon ( Stand 24 pcs )</v>
      </c>
      <c r="D7204" t="str">
        <v>Games</v>
      </c>
      <c r="E7204" t="str">
        <v>Yoyo</v>
      </c>
      <c r="F7204" t="str">
        <v>Pokémon</v>
      </c>
      <c r="G7204">
        <f>_xlfn.XLOOKUP(A7204,Table2[ProductID],Table2[StoreID])</f>
        <v>4</v>
      </c>
      <c r="H7204" t="str" cm="1">
        <f t="array" ref="H7204:I7204">_xlfn.XLOOKUP(G7204,Table1[StoreID],Table1[[StoreName]:[Region]])</f>
        <v>StoreD</v>
      </c>
      <c r="I7204" t="str">
        <v>Alex</v>
      </c>
      <c r="J7204">
        <f>_xlfn.XLOOKUP(A7204,Table2[ProductID],Table2[RepID])</f>
        <v>33</v>
      </c>
      <c r="K7204" t="str">
        <f>_xlfn.XLOOKUP(J7204,Table3[RepID],Table3[RepName])</f>
        <v>Alaa</v>
      </c>
    </row>
    <row r="7205" spans="1:11" x14ac:dyDescent="0.35">
      <c r="A7205" s="8">
        <v>125</v>
      </c>
      <c r="B7205" t="str" cm="1">
        <f t="array" ref="B7205:F7205">_xlfn.XLOOKUP(A7205,Table4[ProductID],Table4[[ProductCode]:[Brand]])</f>
        <v>ZT-4736</v>
      </c>
      <c r="C7205" t="str">
        <v>4M Mould &amp; Paint Flamingo</v>
      </c>
      <c r="D7205" t="str">
        <v>Education &amp; Learning</v>
      </c>
      <c r="E7205" t="str">
        <v>Art &amp; Craft</v>
      </c>
      <c r="F7205" t="str">
        <v>4M</v>
      </c>
      <c r="G7205">
        <f>_xlfn.XLOOKUP(A7205,Table2[ProductID],Table2[StoreID])</f>
        <v>1</v>
      </c>
      <c r="H7205" t="str" cm="1">
        <f t="array" ref="H7205:I7205">_xlfn.XLOOKUP(G7205,Table1[StoreID],Table1[[StoreName]:[Region]])</f>
        <v>StoreA</v>
      </c>
      <c r="I7205" t="str">
        <v>Cairo</v>
      </c>
      <c r="J7205">
        <f>_xlfn.XLOOKUP(A7205,Table2[ProductID],Table2[RepID])</f>
        <v>2</v>
      </c>
      <c r="K7205" t="str">
        <f>_xlfn.XLOOKUP(J7205,Table3[RepID],Table3[RepName])</f>
        <v>Bassem</v>
      </c>
    </row>
    <row r="7206" spans="1:11" x14ac:dyDescent="0.35">
      <c r="A7206" s="8">
        <v>4084</v>
      </c>
      <c r="B7206" t="str" cm="1">
        <f t="array" ref="B7206:F7206">_xlfn.XLOOKUP(A7206,Table4[ProductID],Table4[[ProductCode]:[Brand]])</f>
        <v>DOH-SH-5280</v>
      </c>
      <c r="C7206" t="str">
        <v>Bingo Dough Can 56gm - Yellow</v>
      </c>
      <c r="D7206" t="str">
        <v>Clay</v>
      </c>
      <c r="E7206" t="str">
        <v>Dough</v>
      </c>
      <c r="F7206" t="str">
        <v>Bingo Dough</v>
      </c>
      <c r="G7206">
        <f>_xlfn.XLOOKUP(A7206,Table2[ProductID],Table2[StoreID])</f>
        <v>4</v>
      </c>
      <c r="H7206" t="str" cm="1">
        <f t="array" ref="H7206:I7206">_xlfn.XLOOKUP(G7206,Table1[StoreID],Table1[[StoreName]:[Region]])</f>
        <v>StoreD</v>
      </c>
      <c r="I7206" t="str">
        <v>Alex</v>
      </c>
      <c r="J7206">
        <f>_xlfn.XLOOKUP(A7206,Table2[ProductID],Table2[RepID])</f>
        <v>33</v>
      </c>
      <c r="K7206" t="str">
        <f>_xlfn.XLOOKUP(J7206,Table3[RepID],Table3[RepName])</f>
        <v>Alaa</v>
      </c>
    </row>
    <row r="7207" spans="1:11" x14ac:dyDescent="0.35">
      <c r="A7207" s="8">
        <v>4086</v>
      </c>
      <c r="B7207" t="str" cm="1">
        <f t="array" ref="B7207:F7207">_xlfn.XLOOKUP(A7207,Table4[ProductID],Table4[[ProductCode]:[Brand]])</f>
        <v>DOH-SH-5278</v>
      </c>
      <c r="C7207" t="str">
        <v>Bingo Dough Can 56gm - Blue</v>
      </c>
      <c r="D7207" t="str">
        <v>Clay</v>
      </c>
      <c r="E7207" t="str">
        <v>Dough</v>
      </c>
      <c r="F7207" t="str">
        <v>Bingo Dough</v>
      </c>
      <c r="G7207">
        <f>_xlfn.XLOOKUP(A7207,Table2[ProductID],Table2[StoreID])</f>
        <v>4</v>
      </c>
      <c r="H7207" t="str" cm="1">
        <f t="array" ref="H7207:I7207">_xlfn.XLOOKUP(G7207,Table1[StoreID],Table1[[StoreName]:[Region]])</f>
        <v>StoreD</v>
      </c>
      <c r="I7207" t="str">
        <v>Alex</v>
      </c>
      <c r="J7207">
        <f>_xlfn.XLOOKUP(A7207,Table2[ProductID],Table2[RepID])</f>
        <v>23</v>
      </c>
      <c r="K7207" t="str">
        <f>_xlfn.XLOOKUP(J7207,Table3[RepID],Table3[RepName])</f>
        <v>Essam</v>
      </c>
    </row>
    <row r="7208" spans="1:11" x14ac:dyDescent="0.35">
      <c r="A7208" s="8">
        <v>4087</v>
      </c>
      <c r="B7208" t="str" cm="1">
        <f t="array" ref="B7208:F7208">_xlfn.XLOOKUP(A7208,Table4[ProductID],Table4[[ProductCode]:[Brand]])</f>
        <v>DOH-SH-5277</v>
      </c>
      <c r="C7208" t="str">
        <v>Bingo Dough Can 56gm - Red</v>
      </c>
      <c r="D7208" t="str">
        <v>Clay</v>
      </c>
      <c r="E7208" t="str">
        <v>Dough</v>
      </c>
      <c r="F7208" t="str">
        <v>Bingo Dough</v>
      </c>
      <c r="G7208">
        <f>_xlfn.XLOOKUP(A7208,Table2[ProductID],Table2[StoreID])</f>
        <v>4</v>
      </c>
      <c r="H7208" t="str" cm="1">
        <f t="array" ref="H7208:I7208">_xlfn.XLOOKUP(G7208,Table1[StoreID],Table1[[StoreName]:[Region]])</f>
        <v>StoreD</v>
      </c>
      <c r="I7208" t="str">
        <v>Alex</v>
      </c>
      <c r="J7208">
        <f>_xlfn.XLOOKUP(A7208,Table2[ProductID],Table2[RepID])</f>
        <v>33</v>
      </c>
      <c r="K7208" t="str">
        <f>_xlfn.XLOOKUP(J7208,Table3[RepID],Table3[RepName])</f>
        <v>Alaa</v>
      </c>
    </row>
    <row r="7209" spans="1:11" x14ac:dyDescent="0.35">
      <c r="A7209" s="8">
        <v>3216</v>
      </c>
      <c r="B7209" t="str" cm="1">
        <f t="array" ref="B7209:F7209">_xlfn.XLOOKUP(A7209,Table4[ProductID],Table4[[ProductCode]:[Brand]])</f>
        <v>NK-21488</v>
      </c>
      <c r="C7209" t="str">
        <v>Shitty Questions</v>
      </c>
      <c r="D7209" t="str">
        <v>Games</v>
      </c>
      <c r="E7209" t="str">
        <v>Board Game</v>
      </c>
      <c r="F7209" t="str">
        <v>Nilco</v>
      </c>
      <c r="G7209">
        <f>_xlfn.XLOOKUP(A7209,Table2[ProductID],Table2[StoreID])</f>
        <v>1</v>
      </c>
      <c r="H7209" t="str" cm="1">
        <f t="array" ref="H7209:I7209">_xlfn.XLOOKUP(G7209,Table1[StoreID],Table1[[StoreName]:[Region]])</f>
        <v>StoreA</v>
      </c>
      <c r="I7209" t="str">
        <v>Cairo</v>
      </c>
      <c r="J7209">
        <f>_xlfn.XLOOKUP(A7209,Table2[ProductID],Table2[RepID])</f>
        <v>5</v>
      </c>
      <c r="K7209" t="str">
        <f>_xlfn.XLOOKUP(J7209,Table3[RepID],Table3[RepName])</f>
        <v>Yara</v>
      </c>
    </row>
    <row r="7210" spans="1:11" x14ac:dyDescent="0.35">
      <c r="A7210" s="8">
        <v>470</v>
      </c>
      <c r="B7210" t="str" cm="1">
        <f t="array" ref="B7210:F7210">_xlfn.XLOOKUP(A7210,Table4[ProductID],Table4[[ProductCode]:[Brand]])</f>
        <v>YW-26-027</v>
      </c>
      <c r="C7210" t="str">
        <v>Yoyo Pokémon ( Stand 24 pcs )</v>
      </c>
      <c r="D7210" t="str">
        <v>Games</v>
      </c>
      <c r="E7210" t="str">
        <v>Yoyo</v>
      </c>
      <c r="F7210" t="str">
        <v>Pokémon</v>
      </c>
      <c r="G7210">
        <f>_xlfn.XLOOKUP(A7210,Table2[ProductID],Table2[StoreID])</f>
        <v>4</v>
      </c>
      <c r="H7210" t="str" cm="1">
        <f t="array" ref="H7210:I7210">_xlfn.XLOOKUP(G7210,Table1[StoreID],Table1[[StoreName]:[Region]])</f>
        <v>StoreD</v>
      </c>
      <c r="I7210" t="str">
        <v>Alex</v>
      </c>
      <c r="J7210">
        <f>_xlfn.XLOOKUP(A7210,Table2[ProductID],Table2[RepID])</f>
        <v>33</v>
      </c>
      <c r="K7210" t="str">
        <f>_xlfn.XLOOKUP(J7210,Table3[RepID],Table3[RepName])</f>
        <v>Alaa</v>
      </c>
    </row>
    <row r="7211" spans="1:11" x14ac:dyDescent="0.35">
      <c r="A7211" s="8">
        <v>476</v>
      </c>
      <c r="B7211" t="str" cm="1">
        <f t="array" ref="B7211:F7211">_xlfn.XLOOKUP(A7211,Table4[ProductID],Table4[[ProductCode]:[Brand]])</f>
        <v>YW-26-021</v>
      </c>
      <c r="C7211" t="str">
        <v>Pockemon Bag ( Stand 24 pcs )</v>
      </c>
      <c r="D7211" t="str">
        <v>Games</v>
      </c>
      <c r="E7211" t="str">
        <v>Card Game</v>
      </c>
      <c r="F7211" t="str">
        <v>Pokémon</v>
      </c>
      <c r="G7211">
        <f>_xlfn.XLOOKUP(A7211,Table2[ProductID],Table2[StoreID])</f>
        <v>4</v>
      </c>
      <c r="H7211" t="str" cm="1">
        <f t="array" ref="H7211:I7211">_xlfn.XLOOKUP(G7211,Table1[StoreID],Table1[[StoreName]:[Region]])</f>
        <v>StoreD</v>
      </c>
      <c r="I7211" t="str">
        <v>Alex</v>
      </c>
      <c r="J7211">
        <f>_xlfn.XLOOKUP(A7211,Table2[ProductID],Table2[RepID])</f>
        <v>23</v>
      </c>
      <c r="K7211" t="str">
        <f>_xlfn.XLOOKUP(J7211,Table3[RepID],Table3[RepName])</f>
        <v>Essam</v>
      </c>
    </row>
    <row r="7212" spans="1:11" x14ac:dyDescent="0.35">
      <c r="A7212" s="8">
        <v>3260</v>
      </c>
      <c r="B7212" t="str" cm="1">
        <f t="array" ref="B7212:F7212">_xlfn.XLOOKUP(A7212,Table4[ProductID],Table4[[ProductCode]:[Brand]])</f>
        <v>NK-20764</v>
      </c>
      <c r="C7212" t="str">
        <v>Bedoon Kalaam Travel</v>
      </c>
      <c r="D7212" t="str">
        <v>Games</v>
      </c>
      <c r="E7212" t="str">
        <v>Board Game</v>
      </c>
      <c r="F7212" t="str">
        <v>Nilco</v>
      </c>
      <c r="G7212">
        <f>_xlfn.XLOOKUP(A7212,Table2[ProductID],Table2[StoreID])</f>
        <v>4</v>
      </c>
      <c r="H7212" t="str" cm="1">
        <f t="array" ref="H7212:I7212">_xlfn.XLOOKUP(G7212,Table1[StoreID],Table1[[StoreName]:[Region]])</f>
        <v>StoreD</v>
      </c>
      <c r="I7212" t="str">
        <v>Alex</v>
      </c>
      <c r="J7212">
        <f>_xlfn.XLOOKUP(A7212,Table2[ProductID],Table2[RepID])</f>
        <v>23</v>
      </c>
      <c r="K7212" t="str">
        <f>_xlfn.XLOOKUP(J7212,Table3[RepID],Table3[RepName])</f>
        <v>Essam</v>
      </c>
    </row>
    <row r="7213" spans="1:11" x14ac:dyDescent="0.35">
      <c r="A7213" s="8">
        <v>2786</v>
      </c>
      <c r="B7213" t="str" cm="1">
        <f t="array" ref="B7213:F7213">_xlfn.XLOOKUP(A7213,Table4[ProductID],Table4[[ProductCode]:[Brand]])</f>
        <v>RSH-OFG179</v>
      </c>
      <c r="C7213" t="str">
        <v>Canal Toys - Style 4 Ever Mini Deco Glow In Dark Asst</v>
      </c>
      <c r="D7213" t="str">
        <v>Education &amp; Learning</v>
      </c>
      <c r="E7213" t="str">
        <v>Art &amp; Craft</v>
      </c>
      <c r="F7213" t="str">
        <v>Style 4 Ever</v>
      </c>
      <c r="G7213">
        <f>_xlfn.XLOOKUP(A7213,Table2[ProductID],Table2[StoreID])</f>
        <v>3</v>
      </c>
      <c r="H7213" t="str" cm="1">
        <f t="array" ref="H7213:I7213">_xlfn.XLOOKUP(G7213,Table1[StoreID],Table1[[StoreName]:[Region]])</f>
        <v>StoreC</v>
      </c>
      <c r="I7213" t="str">
        <v>Alex</v>
      </c>
      <c r="J7213">
        <f>_xlfn.XLOOKUP(A7213,Table2[ProductID],Table2[RepID])</f>
        <v>4</v>
      </c>
      <c r="K7213" t="str">
        <f>_xlfn.XLOOKUP(J7213,Table3[RepID],Table3[RepName])</f>
        <v>Ali</v>
      </c>
    </row>
    <row r="7214" spans="1:11" x14ac:dyDescent="0.35">
      <c r="A7214" s="8">
        <v>3325</v>
      </c>
      <c r="B7214" t="str" cm="1">
        <f t="array" ref="B7214:F7214">_xlfn.XLOOKUP(A7214,Table4[ProductID],Table4[[ProductCode]:[Brand]])</f>
        <v>MTR-4438</v>
      </c>
      <c r="C7214" t="str">
        <v>Make It Real - Juicy Couture Glamour Stacks</v>
      </c>
      <c r="D7214" t="str">
        <v>Fashion</v>
      </c>
      <c r="E7214" t="str">
        <v>Accessories</v>
      </c>
      <c r="F7214" t="str">
        <v>Juicy Couture</v>
      </c>
      <c r="G7214">
        <f>_xlfn.XLOOKUP(A7214,Table2[ProductID],Table2[StoreID])</f>
        <v>4</v>
      </c>
      <c r="H7214" t="str" cm="1">
        <f t="array" ref="H7214:I7214">_xlfn.XLOOKUP(G7214,Table1[StoreID],Table1[[StoreName]:[Region]])</f>
        <v>StoreD</v>
      </c>
      <c r="I7214" t="str">
        <v>Alex</v>
      </c>
      <c r="J7214">
        <f>_xlfn.XLOOKUP(A7214,Table2[ProductID],Table2[RepID])</f>
        <v>33</v>
      </c>
      <c r="K7214" t="str">
        <f>_xlfn.XLOOKUP(J7214,Table3[RepID],Table3[RepName])</f>
        <v>Alaa</v>
      </c>
    </row>
    <row r="7215" spans="1:11" x14ac:dyDescent="0.35">
      <c r="A7215" s="8">
        <v>3390</v>
      </c>
      <c r="B7215" t="str" cm="1">
        <f t="array" ref="B7215:F7215">_xlfn.XLOOKUP(A7215,Table4[ProductID],Table4[[ProductCode]:[Brand]])</f>
        <v>MGA-580935-2</v>
      </c>
      <c r="C7215" t="str">
        <v>Dream Bella Small Unicorn Purple  in PDQ</v>
      </c>
      <c r="D7215" t="str">
        <v>Dolls &amp; Accessories</v>
      </c>
      <c r="E7215" t="str">
        <v>Doll Accessories</v>
      </c>
      <c r="F7215" t="str">
        <v>Dream Bella</v>
      </c>
      <c r="G7215">
        <f>_xlfn.XLOOKUP(A7215,Table2[ProductID],Table2[StoreID])</f>
        <v>2</v>
      </c>
      <c r="H7215" t="str" cm="1">
        <f t="array" ref="H7215:I7215">_xlfn.XLOOKUP(G7215,Table1[StoreID],Table1[[StoreName]:[Region]])</f>
        <v>StoreB</v>
      </c>
      <c r="I7215" t="str">
        <v>Cairo</v>
      </c>
      <c r="J7215">
        <f>_xlfn.XLOOKUP(A7215,Table2[ProductID],Table2[RepID])</f>
        <v>17</v>
      </c>
      <c r="K7215" t="str">
        <f>_xlfn.XLOOKUP(J7215,Table3[RepID],Table3[RepName])</f>
        <v>Hossam</v>
      </c>
    </row>
    <row r="7216" spans="1:11" x14ac:dyDescent="0.35">
      <c r="A7216" s="8">
        <v>2786</v>
      </c>
      <c r="B7216" t="str" cm="1">
        <f t="array" ref="B7216:F7216">_xlfn.XLOOKUP(A7216,Table4[ProductID],Table4[[ProductCode]:[Brand]])</f>
        <v>RSH-OFG179</v>
      </c>
      <c r="C7216" t="str">
        <v>Canal Toys - Style 4 Ever Mini Deco Glow In Dark Asst</v>
      </c>
      <c r="D7216" t="str">
        <v>Education &amp; Learning</v>
      </c>
      <c r="E7216" t="str">
        <v>Art &amp; Craft</v>
      </c>
      <c r="F7216" t="str">
        <v>Style 4 Ever</v>
      </c>
      <c r="G7216">
        <f>_xlfn.XLOOKUP(A7216,Table2[ProductID],Table2[StoreID])</f>
        <v>3</v>
      </c>
      <c r="H7216" t="str" cm="1">
        <f t="array" ref="H7216:I7216">_xlfn.XLOOKUP(G7216,Table1[StoreID],Table1[[StoreName]:[Region]])</f>
        <v>StoreC</v>
      </c>
      <c r="I7216" t="str">
        <v>Alex</v>
      </c>
      <c r="J7216">
        <f>_xlfn.XLOOKUP(A7216,Table2[ProductID],Table2[RepID])</f>
        <v>4</v>
      </c>
      <c r="K7216" t="str">
        <f>_xlfn.XLOOKUP(J7216,Table3[RepID],Table3[RepName])</f>
        <v>Ali</v>
      </c>
    </row>
    <row r="7217" spans="1:11" x14ac:dyDescent="0.35">
      <c r="A7217" s="8">
        <v>15</v>
      </c>
      <c r="B7217" t="str" cm="1">
        <f t="array" ref="B7217:F7217">_xlfn.XLOOKUP(A7217,Table4[ProductID],Table4[[ProductCode]:[Brand]])</f>
        <v>ZUR-7487</v>
      </c>
      <c r="C7217" t="str">
        <v>Zuru Smasher Smashers Dino Island Mega Dino Egg Over 25 Surprisses</v>
      </c>
      <c r="D7217" t="str">
        <v>Surprise</v>
      </c>
      <c r="E7217" t="str">
        <v>Egg</v>
      </c>
      <c r="F7217" t="str">
        <v>Smashers</v>
      </c>
      <c r="G7217">
        <f>_xlfn.XLOOKUP(A7217,Table2[ProductID],Table2[StoreID])</f>
        <v>4</v>
      </c>
      <c r="H7217" t="str" cm="1">
        <f t="array" ref="H7217:I7217">_xlfn.XLOOKUP(G7217,Table1[StoreID],Table1[[StoreName]:[Region]])</f>
        <v>StoreD</v>
      </c>
      <c r="I7217" t="str">
        <v>Alex</v>
      </c>
      <c r="J7217">
        <f>_xlfn.XLOOKUP(A7217,Table2[ProductID],Table2[RepID])</f>
        <v>33</v>
      </c>
      <c r="K7217" t="str">
        <f>_xlfn.XLOOKUP(J7217,Table3[RepID],Table3[RepName])</f>
        <v>Alaa</v>
      </c>
    </row>
    <row r="7218" spans="1:11" x14ac:dyDescent="0.35">
      <c r="A7218" s="8">
        <v>473</v>
      </c>
      <c r="B7218" t="str" cm="1">
        <f t="array" ref="B7218:F7218">_xlfn.XLOOKUP(A7218,Table4[ProductID],Table4[[ProductCode]:[Brand]])</f>
        <v>YW-26-024</v>
      </c>
      <c r="C7218" t="str">
        <v>Pokémon Rubics ( Stand 6 pcs )</v>
      </c>
      <c r="D7218" t="str">
        <v>Fidget</v>
      </c>
      <c r="E7218" t="str">
        <v>Cubes</v>
      </c>
      <c r="F7218" t="str">
        <v>Pokémon</v>
      </c>
      <c r="G7218">
        <f>_xlfn.XLOOKUP(A7218,Table2[ProductID],Table2[StoreID])</f>
        <v>4</v>
      </c>
      <c r="H7218" t="str" cm="1">
        <f t="array" ref="H7218:I7218">_xlfn.XLOOKUP(G7218,Table1[StoreID],Table1[[StoreName]:[Region]])</f>
        <v>StoreD</v>
      </c>
      <c r="I7218" t="str">
        <v>Alex</v>
      </c>
      <c r="J7218">
        <f>_xlfn.XLOOKUP(A7218,Table2[ProductID],Table2[RepID])</f>
        <v>2</v>
      </c>
      <c r="K7218" t="str">
        <f>_xlfn.XLOOKUP(J7218,Table3[RepID],Table3[RepName])</f>
        <v>Bassem</v>
      </c>
    </row>
    <row r="7219" spans="1:11" x14ac:dyDescent="0.35">
      <c r="A7219" s="8">
        <v>474</v>
      </c>
      <c r="B7219" t="str" cm="1">
        <f t="array" ref="B7219:F7219">_xlfn.XLOOKUP(A7219,Table4[ProductID],Table4[[ProductCode]:[Brand]])</f>
        <v>YW-26-023</v>
      </c>
      <c r="C7219" t="str">
        <v>Pokémon Ball ( Stand 12 pcs )</v>
      </c>
      <c r="D7219" t="str">
        <v>Surprise</v>
      </c>
      <c r="E7219" t="str">
        <v>Ball</v>
      </c>
      <c r="F7219" t="str">
        <v>Pokémon</v>
      </c>
      <c r="G7219">
        <f>_xlfn.XLOOKUP(A7219,Table2[ProductID],Table2[StoreID])</f>
        <v>4</v>
      </c>
      <c r="H7219" t="str" cm="1">
        <f t="array" ref="H7219:I7219">_xlfn.XLOOKUP(G7219,Table1[StoreID],Table1[[StoreName]:[Region]])</f>
        <v>StoreD</v>
      </c>
      <c r="I7219" t="str">
        <v>Alex</v>
      </c>
      <c r="J7219">
        <f>_xlfn.XLOOKUP(A7219,Table2[ProductID],Table2[RepID])</f>
        <v>23</v>
      </c>
      <c r="K7219" t="str">
        <f>_xlfn.XLOOKUP(J7219,Table3[RepID],Table3[RepName])</f>
        <v>Essam</v>
      </c>
    </row>
    <row r="7220" spans="1:11" x14ac:dyDescent="0.35">
      <c r="A7220" s="8">
        <v>468</v>
      </c>
      <c r="B7220" t="str" cm="1">
        <f t="array" ref="B7220:F7220">_xlfn.XLOOKUP(A7220,Table4[ProductID],Table4[[ProductCode]:[Brand]])</f>
        <v>YW-26-029</v>
      </c>
      <c r="C7220" t="str">
        <v>Pokémon Card</v>
      </c>
      <c r="D7220" t="str">
        <v>Games</v>
      </c>
      <c r="E7220" t="str">
        <v>Card Game</v>
      </c>
      <c r="F7220" t="str">
        <v>Pokémon</v>
      </c>
      <c r="G7220">
        <f>_xlfn.XLOOKUP(A7220,Table2[ProductID],Table2[StoreID])</f>
        <v>4</v>
      </c>
      <c r="H7220" t="str" cm="1">
        <f t="array" ref="H7220:I7220">_xlfn.XLOOKUP(G7220,Table1[StoreID],Table1[[StoreName]:[Region]])</f>
        <v>StoreD</v>
      </c>
      <c r="I7220" t="str">
        <v>Alex</v>
      </c>
      <c r="J7220">
        <f>_xlfn.XLOOKUP(A7220,Table2[ProductID],Table2[RepID])</f>
        <v>23</v>
      </c>
      <c r="K7220" t="str">
        <f>_xlfn.XLOOKUP(J7220,Table3[RepID],Table3[RepName])</f>
        <v>Essam</v>
      </c>
    </row>
    <row r="7221" spans="1:11" x14ac:dyDescent="0.35">
      <c r="A7221" s="8">
        <v>4028</v>
      </c>
      <c r="B7221" t="str" cm="1">
        <f t="array" ref="B7221:F7221">_xlfn.XLOOKUP(A7221,Table4[ProductID],Table4[[ProductCode]:[Brand]])</f>
        <v>FS0003570</v>
      </c>
      <c r="C7221" t="str">
        <v>Topps Match Attax 2022/2023 - Single Pack  Stand (36 pieces)</v>
      </c>
      <c r="D7221" t="str">
        <v>Games</v>
      </c>
      <c r="E7221" t="str">
        <v>Card Game</v>
      </c>
      <c r="F7221" t="str">
        <v>Match Attax</v>
      </c>
      <c r="G7221">
        <f>_xlfn.XLOOKUP(A7221,Table2[ProductID],Table2[StoreID])</f>
        <v>4</v>
      </c>
      <c r="H7221" t="str" cm="1">
        <f t="array" ref="H7221:I7221">_xlfn.XLOOKUP(G7221,Table1[StoreID],Table1[[StoreName]:[Region]])</f>
        <v>StoreD</v>
      </c>
      <c r="I7221" t="str">
        <v>Alex</v>
      </c>
      <c r="J7221">
        <f>_xlfn.XLOOKUP(A7221,Table2[ProductID],Table2[RepID])</f>
        <v>23</v>
      </c>
      <c r="K7221" t="str">
        <f>_xlfn.XLOOKUP(J7221,Table3[RepID],Table3[RepName])</f>
        <v>Essam</v>
      </c>
    </row>
    <row r="7222" spans="1:11" x14ac:dyDescent="0.35">
      <c r="A7222" s="8">
        <v>3255</v>
      </c>
      <c r="B7222" t="str" cm="1">
        <f t="array" ref="B7222:F7222">_xlfn.XLOOKUP(A7222,Table4[ProductID],Table4[[ProductCode]:[Brand]])</f>
        <v>NK-20818</v>
      </c>
      <c r="C7222" t="str">
        <v>Bank El-Hazz</v>
      </c>
      <c r="D7222" t="str">
        <v>Games</v>
      </c>
      <c r="E7222" t="str">
        <v>Board Game</v>
      </c>
      <c r="F7222" t="str">
        <v>Nilco</v>
      </c>
      <c r="G7222">
        <f>_xlfn.XLOOKUP(A7222,Table2[ProductID],Table2[StoreID])</f>
        <v>4</v>
      </c>
      <c r="H7222" t="str" cm="1">
        <f t="array" ref="H7222:I7222">_xlfn.XLOOKUP(G7222,Table1[StoreID],Table1[[StoreName]:[Region]])</f>
        <v>StoreD</v>
      </c>
      <c r="I7222" t="str">
        <v>Alex</v>
      </c>
      <c r="J7222">
        <f>_xlfn.XLOOKUP(A7222,Table2[ProductID],Table2[RepID])</f>
        <v>23</v>
      </c>
      <c r="K7222" t="str">
        <f>_xlfn.XLOOKUP(J7222,Table3[RepID],Table3[RepName])</f>
        <v>Essam</v>
      </c>
    </row>
    <row r="7223" spans="1:11" x14ac:dyDescent="0.35">
      <c r="A7223" s="8">
        <v>4076</v>
      </c>
      <c r="B7223" t="str" cm="1">
        <f t="array" ref="B7223:F7223">_xlfn.XLOOKUP(A7223,Table4[ProductID],Table4[[ProductCode]:[Brand]])</f>
        <v>E92 BP-6</v>
      </c>
      <c r="C7223" t="str">
        <v>Energizer Remote Card 4+2 AAA Promo</v>
      </c>
      <c r="D7223" t="str">
        <v>Add-ons</v>
      </c>
      <c r="E7223" t="str">
        <v>Battery</v>
      </c>
      <c r="F7223" t="str">
        <v>Energizer</v>
      </c>
      <c r="G7223">
        <f>_xlfn.XLOOKUP(A7223,Table2[ProductID],Table2[StoreID])</f>
        <v>3</v>
      </c>
      <c r="H7223" t="str" cm="1">
        <f t="array" ref="H7223:I7223">_xlfn.XLOOKUP(G7223,Table1[StoreID],Table1[[StoreName]:[Region]])</f>
        <v>StoreC</v>
      </c>
      <c r="I7223" t="str">
        <v>Alex</v>
      </c>
      <c r="J7223">
        <f>_xlfn.XLOOKUP(A7223,Table2[ProductID],Table2[RepID])</f>
        <v>27</v>
      </c>
      <c r="K7223" t="str">
        <f>_xlfn.XLOOKUP(J7223,Table3[RepID],Table3[RepName])</f>
        <v>Abdallah</v>
      </c>
    </row>
    <row r="7224" spans="1:11" x14ac:dyDescent="0.35">
      <c r="A7224" s="8">
        <v>1172</v>
      </c>
      <c r="B7224" t="str" cm="1">
        <f t="array" ref="B7224:F7224">_xlfn.XLOOKUP(A7224,Table4[ProductID],Table4[[ProductCode]:[Brand]])</f>
        <v>SH-3676</v>
      </c>
      <c r="C7224" t="str">
        <v>LOL MIC</v>
      </c>
      <c r="D7224" t="str">
        <v>Music</v>
      </c>
      <c r="E7224" t="str">
        <v>Mic</v>
      </c>
      <c r="F7224" t="str">
        <v>L.O.L. Surprise</v>
      </c>
      <c r="G7224">
        <f>_xlfn.XLOOKUP(A7224,Table2[ProductID],Table2[StoreID])</f>
        <v>1</v>
      </c>
      <c r="H7224" t="str" cm="1">
        <f t="array" ref="H7224:I7224">_xlfn.XLOOKUP(G7224,Table1[StoreID],Table1[[StoreName]:[Region]])</f>
        <v>StoreA</v>
      </c>
      <c r="I7224" t="str">
        <v>Cairo</v>
      </c>
      <c r="J7224">
        <f>_xlfn.XLOOKUP(A7224,Table2[ProductID],Table2[RepID])</f>
        <v>9</v>
      </c>
      <c r="K7224" t="str">
        <f>_xlfn.XLOOKUP(J7224,Table3[RepID],Table3[RepName])</f>
        <v>Loaa</v>
      </c>
    </row>
    <row r="7225" spans="1:11" x14ac:dyDescent="0.35">
      <c r="A7225" s="8">
        <v>468</v>
      </c>
      <c r="B7225" t="str" cm="1">
        <f t="array" ref="B7225:F7225">_xlfn.XLOOKUP(A7225,Table4[ProductID],Table4[[ProductCode]:[Brand]])</f>
        <v>YW-26-029</v>
      </c>
      <c r="C7225" t="str">
        <v>Pokémon Card</v>
      </c>
      <c r="D7225" t="str">
        <v>Games</v>
      </c>
      <c r="E7225" t="str">
        <v>Card Game</v>
      </c>
      <c r="F7225" t="str">
        <v>Pokémon</v>
      </c>
      <c r="G7225">
        <f>_xlfn.XLOOKUP(A7225,Table2[ProductID],Table2[StoreID])</f>
        <v>4</v>
      </c>
      <c r="H7225" t="str" cm="1">
        <f t="array" ref="H7225:I7225">_xlfn.XLOOKUP(G7225,Table1[StoreID],Table1[[StoreName]:[Region]])</f>
        <v>StoreD</v>
      </c>
      <c r="I7225" t="str">
        <v>Alex</v>
      </c>
      <c r="J7225">
        <f>_xlfn.XLOOKUP(A7225,Table2[ProductID],Table2[RepID])</f>
        <v>23</v>
      </c>
      <c r="K7225" t="str">
        <f>_xlfn.XLOOKUP(J7225,Table3[RepID],Table3[RepName])</f>
        <v>Essam</v>
      </c>
    </row>
    <row r="7226" spans="1:11" x14ac:dyDescent="0.35">
      <c r="A7226" s="8">
        <v>474</v>
      </c>
      <c r="B7226" t="str" cm="1">
        <f t="array" ref="B7226:F7226">_xlfn.XLOOKUP(A7226,Table4[ProductID],Table4[[ProductCode]:[Brand]])</f>
        <v>YW-26-023</v>
      </c>
      <c r="C7226" t="str">
        <v>Pokémon Ball ( Stand 12 pcs )</v>
      </c>
      <c r="D7226" t="str">
        <v>Surprise</v>
      </c>
      <c r="E7226" t="str">
        <v>Ball</v>
      </c>
      <c r="F7226" t="str">
        <v>Pokémon</v>
      </c>
      <c r="G7226">
        <f>_xlfn.XLOOKUP(A7226,Table2[ProductID],Table2[StoreID])</f>
        <v>4</v>
      </c>
      <c r="H7226" t="str" cm="1">
        <f t="array" ref="H7226:I7226">_xlfn.XLOOKUP(G7226,Table1[StoreID],Table1[[StoreName]:[Region]])</f>
        <v>StoreD</v>
      </c>
      <c r="I7226" t="str">
        <v>Alex</v>
      </c>
      <c r="J7226">
        <f>_xlfn.XLOOKUP(A7226,Table2[ProductID],Table2[RepID])</f>
        <v>23</v>
      </c>
      <c r="K7226" t="str">
        <f>_xlfn.XLOOKUP(J7226,Table3[RepID],Table3[RepName])</f>
        <v>Essam</v>
      </c>
    </row>
    <row r="7227" spans="1:11" x14ac:dyDescent="0.35">
      <c r="A7227" s="8">
        <v>4028</v>
      </c>
      <c r="B7227" t="str" cm="1">
        <f t="array" ref="B7227:F7227">_xlfn.XLOOKUP(A7227,Table4[ProductID],Table4[[ProductCode]:[Brand]])</f>
        <v>FS0003570</v>
      </c>
      <c r="C7227" t="str">
        <v>Topps Match Attax 2022/2023 - Single Pack  Stand (36 pieces)</v>
      </c>
      <c r="D7227" t="str">
        <v>Games</v>
      </c>
      <c r="E7227" t="str">
        <v>Card Game</v>
      </c>
      <c r="F7227" t="str">
        <v>Match Attax</v>
      </c>
      <c r="G7227">
        <f>_xlfn.XLOOKUP(A7227,Table2[ProductID],Table2[StoreID])</f>
        <v>4</v>
      </c>
      <c r="H7227" t="str" cm="1">
        <f t="array" ref="H7227:I7227">_xlfn.XLOOKUP(G7227,Table1[StoreID],Table1[[StoreName]:[Region]])</f>
        <v>StoreD</v>
      </c>
      <c r="I7227" t="str">
        <v>Alex</v>
      </c>
      <c r="J7227">
        <f>_xlfn.XLOOKUP(A7227,Table2[ProductID],Table2[RepID])</f>
        <v>23</v>
      </c>
      <c r="K7227" t="str">
        <f>_xlfn.XLOOKUP(J7227,Table3[RepID],Table3[RepName])</f>
        <v>Essam</v>
      </c>
    </row>
    <row r="7228" spans="1:11" x14ac:dyDescent="0.35">
      <c r="A7228" s="8">
        <v>3260</v>
      </c>
      <c r="B7228" t="str" cm="1">
        <f t="array" ref="B7228:F7228">_xlfn.XLOOKUP(A7228,Table4[ProductID],Table4[[ProductCode]:[Brand]])</f>
        <v>NK-20764</v>
      </c>
      <c r="C7228" t="str">
        <v>Bedoon Kalaam Travel</v>
      </c>
      <c r="D7228" t="str">
        <v>Games</v>
      </c>
      <c r="E7228" t="str">
        <v>Board Game</v>
      </c>
      <c r="F7228" t="str">
        <v>Nilco</v>
      </c>
      <c r="G7228">
        <f>_xlfn.XLOOKUP(A7228,Table2[ProductID],Table2[StoreID])</f>
        <v>4</v>
      </c>
      <c r="H7228" t="str" cm="1">
        <f t="array" ref="H7228:I7228">_xlfn.XLOOKUP(G7228,Table1[StoreID],Table1[[StoreName]:[Region]])</f>
        <v>StoreD</v>
      </c>
      <c r="I7228" t="str">
        <v>Alex</v>
      </c>
      <c r="J7228">
        <f>_xlfn.XLOOKUP(A7228,Table2[ProductID],Table2[RepID])</f>
        <v>23</v>
      </c>
      <c r="K7228" t="str">
        <f>_xlfn.XLOOKUP(J7228,Table3[RepID],Table3[RepName])</f>
        <v>Essam</v>
      </c>
    </row>
    <row r="7229" spans="1:11" x14ac:dyDescent="0.35">
      <c r="A7229" s="8">
        <v>3233</v>
      </c>
      <c r="B7229" t="str" cm="1">
        <f t="array" ref="B7229:F7229">_xlfn.XLOOKUP(A7229,Table4[ProductID],Table4[[ProductCode]:[Brand]])</f>
        <v>NK-21099</v>
      </c>
      <c r="C7229" t="str">
        <v>Crazy Talk Mouth Piece 10</v>
      </c>
      <c r="D7229" t="str">
        <v>Games</v>
      </c>
      <c r="E7229" t="str">
        <v>Board Game</v>
      </c>
      <c r="F7229" t="str">
        <v>Nilco</v>
      </c>
      <c r="G7229">
        <f>_xlfn.XLOOKUP(A7229,Table2[ProductID],Table2[StoreID])</f>
        <v>1</v>
      </c>
      <c r="H7229" t="str" cm="1">
        <f t="array" ref="H7229:I7229">_xlfn.XLOOKUP(G7229,Table1[StoreID],Table1[[StoreName]:[Region]])</f>
        <v>StoreA</v>
      </c>
      <c r="I7229" t="str">
        <v>Cairo</v>
      </c>
      <c r="J7229">
        <f>_xlfn.XLOOKUP(A7229,Table2[ProductID],Table2[RepID])</f>
        <v>10</v>
      </c>
      <c r="K7229" t="str">
        <f>_xlfn.XLOOKUP(J7229,Table3[RepID],Table3[RepName])</f>
        <v>Asya</v>
      </c>
    </row>
    <row r="7230" spans="1:11" x14ac:dyDescent="0.35">
      <c r="A7230" s="8">
        <v>3435</v>
      </c>
      <c r="B7230" t="str" cm="1">
        <f t="array" ref="B7230:F7230">_xlfn.XLOOKUP(A7230,Table4[ProductID],Table4[[ProductCode]:[Brand]])</f>
        <v>MGA-578390</v>
      </c>
      <c r="C7230" t="str">
        <v>Mga Rainbow High Pacific Coast Fashion Doll- Hali Capr</v>
      </c>
      <c r="D7230" t="str">
        <v>Dolls &amp; Accessories</v>
      </c>
      <c r="E7230" t="str">
        <v>Fashion Doll</v>
      </c>
      <c r="F7230" t="str">
        <v>Rainbow High</v>
      </c>
      <c r="G7230">
        <f>_xlfn.XLOOKUP(A7230,Table2[ProductID],Table2[StoreID])</f>
        <v>3</v>
      </c>
      <c r="H7230" t="str" cm="1">
        <f t="array" ref="H7230:I7230">_xlfn.XLOOKUP(G7230,Table1[StoreID],Table1[[StoreName]:[Region]])</f>
        <v>StoreC</v>
      </c>
      <c r="I7230" t="str">
        <v>Alex</v>
      </c>
      <c r="J7230">
        <f>_xlfn.XLOOKUP(A7230,Table2[ProductID],Table2[RepID])</f>
        <v>1</v>
      </c>
      <c r="K7230" t="str">
        <f>_xlfn.XLOOKUP(J7230,Table3[RepID],Table3[RepName])</f>
        <v>Ahmed</v>
      </c>
    </row>
    <row r="7231" spans="1:11" x14ac:dyDescent="0.35">
      <c r="A7231" s="8">
        <v>2784</v>
      </c>
      <c r="B7231" t="str" cm="1">
        <f t="array" ref="B7231:F7231">_xlfn.XLOOKUP(A7231,Table4[ProductID],Table4[[ProductCode]:[Brand]])</f>
        <v>RSH-OFG194</v>
      </c>
      <c r="C7231" t="str">
        <v>Canal Toys - Style 4 Ever Glitter Nail Art Kit</v>
      </c>
      <c r="D7231" t="str">
        <v>Education &amp; Learning</v>
      </c>
      <c r="E7231" t="str">
        <v>Art &amp; Craft</v>
      </c>
      <c r="F7231" t="str">
        <v>Style 4 Ever</v>
      </c>
      <c r="G7231">
        <f>_xlfn.XLOOKUP(A7231,Table2[ProductID],Table2[StoreID])</f>
        <v>4</v>
      </c>
      <c r="H7231" t="str" cm="1">
        <f t="array" ref="H7231:I7231">_xlfn.XLOOKUP(G7231,Table1[StoreID],Table1[[StoreName]:[Region]])</f>
        <v>StoreD</v>
      </c>
      <c r="I7231" t="str">
        <v>Alex</v>
      </c>
      <c r="J7231">
        <f>_xlfn.XLOOKUP(A7231,Table2[ProductID],Table2[RepID])</f>
        <v>2</v>
      </c>
      <c r="K7231" t="str">
        <f>_xlfn.XLOOKUP(J7231,Table3[RepID],Table3[RepName])</f>
        <v>Bassem</v>
      </c>
    </row>
    <row r="7232" spans="1:11" x14ac:dyDescent="0.35">
      <c r="A7232" s="8">
        <v>2778</v>
      </c>
      <c r="B7232" t="str" cm="1">
        <f t="array" ref="B7232:F7232">_xlfn.XLOOKUP(A7232,Table4[ProductID],Table4[[ProductCode]:[Brand]])</f>
        <v>RSH-OFG232</v>
      </c>
      <c r="C7232" t="str">
        <v>Canal Toys - Style 4 Ever FASHION DESIGNER</v>
      </c>
      <c r="D7232" t="str">
        <v>Education &amp; Learning</v>
      </c>
      <c r="E7232" t="str">
        <v>Art &amp; Craft</v>
      </c>
      <c r="F7232" t="str">
        <v>Style 4 Ever</v>
      </c>
      <c r="G7232">
        <f>_xlfn.XLOOKUP(A7232,Table2[ProductID],Table2[StoreID])</f>
        <v>3</v>
      </c>
      <c r="H7232" t="str" cm="1">
        <f t="array" ref="H7232:I7232">_xlfn.XLOOKUP(G7232,Table1[StoreID],Table1[[StoreName]:[Region]])</f>
        <v>StoreC</v>
      </c>
      <c r="I7232" t="str">
        <v>Alex</v>
      </c>
      <c r="J7232">
        <f>_xlfn.XLOOKUP(A7232,Table2[ProductID],Table2[RepID])</f>
        <v>7</v>
      </c>
      <c r="K7232" t="str">
        <f>_xlfn.XLOOKUP(J7232,Table3[RepID],Table3[RepName])</f>
        <v>Sherif</v>
      </c>
    </row>
    <row r="7233" spans="1:11" x14ac:dyDescent="0.35">
      <c r="A7233" s="8">
        <v>4079</v>
      </c>
      <c r="B7233" t="str" cm="1">
        <f t="array" ref="B7233:F7233">_xlfn.XLOOKUP(A7233,Table4[ProductID],Table4[[ProductCode]:[Brand]])</f>
        <v>E91 BP-2</v>
      </c>
      <c r="C7233" t="str">
        <v>Energizer Card 2  AA Promo</v>
      </c>
      <c r="D7233" t="str">
        <v>Add-ons</v>
      </c>
      <c r="E7233" t="str">
        <v>Battery</v>
      </c>
      <c r="F7233" t="str">
        <v>Energizer</v>
      </c>
      <c r="G7233">
        <f>_xlfn.XLOOKUP(A7233,Table2[ProductID],Table2[StoreID])</f>
        <v>4</v>
      </c>
      <c r="H7233" t="str" cm="1">
        <f t="array" ref="H7233:I7233">_xlfn.XLOOKUP(G7233,Table1[StoreID],Table1[[StoreName]:[Region]])</f>
        <v>StoreD</v>
      </c>
      <c r="I7233" t="str">
        <v>Alex</v>
      </c>
      <c r="J7233">
        <f>_xlfn.XLOOKUP(A7233,Table2[ProductID],Table2[RepID])</f>
        <v>2</v>
      </c>
      <c r="K7233" t="str">
        <f>_xlfn.XLOOKUP(J7233,Table3[RepID],Table3[RepName])</f>
        <v>Bassem</v>
      </c>
    </row>
    <row r="7234" spans="1:11" x14ac:dyDescent="0.35">
      <c r="A7234" s="8">
        <v>3</v>
      </c>
      <c r="B7234" t="str" cm="1">
        <f t="array" ref="B7234:F7234">_xlfn.XLOOKUP(A7234,Table4[ProductID],Table4[[ProductCode]:[Brand]])</f>
        <v>ZUR-9601-H</v>
      </c>
      <c r="C7234" t="str">
        <v>COCO Surprise Cones Classics-Silvy PDQ (12 PCS)</v>
      </c>
      <c r="D7234" t="str">
        <v>Plush &amp; Soft Toys</v>
      </c>
      <c r="E7234" t="str">
        <v>Non Battery</v>
      </c>
      <c r="F7234" t="str">
        <v>COCO SURPRISE</v>
      </c>
      <c r="G7234">
        <f>_xlfn.XLOOKUP(A7234,Table2[ProductID],Table2[StoreID])</f>
        <v>1</v>
      </c>
      <c r="H7234" t="str" cm="1">
        <f t="array" ref="H7234:I7234">_xlfn.XLOOKUP(G7234,Table1[StoreID],Table1[[StoreName]:[Region]])</f>
        <v>StoreA</v>
      </c>
      <c r="I7234" t="str">
        <v>Cairo</v>
      </c>
      <c r="J7234">
        <f>_xlfn.XLOOKUP(A7234,Table2[ProductID],Table2[RepID])</f>
        <v>14</v>
      </c>
      <c r="K7234" t="str">
        <f>_xlfn.XLOOKUP(J7234,Table3[RepID],Table3[RepName])</f>
        <v>Mariam</v>
      </c>
    </row>
    <row r="7235" spans="1:11" x14ac:dyDescent="0.35">
      <c r="A7235" s="8">
        <v>474</v>
      </c>
      <c r="B7235" t="str" cm="1">
        <f t="array" ref="B7235:F7235">_xlfn.XLOOKUP(A7235,Table4[ProductID],Table4[[ProductCode]:[Brand]])</f>
        <v>YW-26-023</v>
      </c>
      <c r="C7235" t="str">
        <v>Pokémon Ball ( Stand 12 pcs )</v>
      </c>
      <c r="D7235" t="str">
        <v>Surprise</v>
      </c>
      <c r="E7235" t="str">
        <v>Ball</v>
      </c>
      <c r="F7235" t="str">
        <v>Pokémon</v>
      </c>
      <c r="G7235">
        <f>_xlfn.XLOOKUP(A7235,Table2[ProductID],Table2[StoreID])</f>
        <v>4</v>
      </c>
      <c r="H7235" t="str" cm="1">
        <f t="array" ref="H7235:I7235">_xlfn.XLOOKUP(G7235,Table1[StoreID],Table1[[StoreName]:[Region]])</f>
        <v>StoreD</v>
      </c>
      <c r="I7235" t="str">
        <v>Alex</v>
      </c>
      <c r="J7235">
        <f>_xlfn.XLOOKUP(A7235,Table2[ProductID],Table2[RepID])</f>
        <v>23</v>
      </c>
      <c r="K7235" t="str">
        <f>_xlfn.XLOOKUP(J7235,Table3[RepID],Table3[RepName])</f>
        <v>Essam</v>
      </c>
    </row>
    <row r="7236" spans="1:11" x14ac:dyDescent="0.35">
      <c r="A7236" s="8">
        <v>4090</v>
      </c>
      <c r="B7236" t="str" cm="1">
        <f t="array" ref="B7236:F7236">_xlfn.XLOOKUP(A7236,Table4[ProductID],Table4[[ProductCode]:[Brand]])</f>
        <v>DOH-SH-3664</v>
      </c>
      <c r="C7236" t="str">
        <v>Bingo Dough 10 Mini Can</v>
      </c>
      <c r="D7236" t="str">
        <v>Clay</v>
      </c>
      <c r="E7236" t="str">
        <v>Dough</v>
      </c>
      <c r="F7236" t="str">
        <v>Bingo Dough</v>
      </c>
      <c r="G7236">
        <f>_xlfn.XLOOKUP(A7236,Table2[ProductID],Table2[StoreID])</f>
        <v>4</v>
      </c>
      <c r="H7236" t="str" cm="1">
        <f t="array" ref="H7236:I7236">_xlfn.XLOOKUP(G7236,Table1[StoreID],Table1[[StoreName]:[Region]])</f>
        <v>StoreD</v>
      </c>
      <c r="I7236" t="str">
        <v>Alex</v>
      </c>
      <c r="J7236">
        <f>_xlfn.XLOOKUP(A7236,Table2[ProductID],Table2[RepID])</f>
        <v>33</v>
      </c>
      <c r="K7236" t="str">
        <f>_xlfn.XLOOKUP(J7236,Table3[RepID],Table3[RepName])</f>
        <v>Alaa</v>
      </c>
    </row>
    <row r="7237" spans="1:11" x14ac:dyDescent="0.35">
      <c r="A7237" s="8">
        <v>585</v>
      </c>
      <c r="B7237" t="str" cm="1">
        <f t="array" ref="B7237:F7237">_xlfn.XLOOKUP(A7237,Table4[ProductID],Table4[[ProductCode]:[Brand]])</f>
        <v>YA-PKL1D406IN00</v>
      </c>
      <c r="C7237" t="str">
        <v>Kookyloos I - Display 1x48 FSDU</v>
      </c>
      <c r="D7237" t="str">
        <v>Surprise</v>
      </c>
      <c r="E7237" t="str">
        <v>Tube</v>
      </c>
      <c r="F7237" t="str">
        <v>Kookyloos</v>
      </c>
      <c r="G7237">
        <f>_xlfn.XLOOKUP(A7237,Table2[ProductID],Table2[StoreID])</f>
        <v>4</v>
      </c>
      <c r="H7237" t="str" cm="1">
        <f t="array" ref="H7237:I7237">_xlfn.XLOOKUP(G7237,Table1[StoreID],Table1[[StoreName]:[Region]])</f>
        <v>StoreD</v>
      </c>
      <c r="I7237" t="str">
        <v>Alex</v>
      </c>
      <c r="J7237">
        <f>_xlfn.XLOOKUP(A7237,Table2[ProductID],Table2[RepID])</f>
        <v>23</v>
      </c>
      <c r="K7237" t="str">
        <f>_xlfn.XLOOKUP(J7237,Table3[RepID],Table3[RepName])</f>
        <v>Essam</v>
      </c>
    </row>
    <row r="7238" spans="1:11" x14ac:dyDescent="0.35">
      <c r="A7238" s="8">
        <v>3719</v>
      </c>
      <c r="B7238" t="str" cm="1">
        <f t="array" ref="B7238:F7238">_xlfn.XLOOKUP(A7238,Table4[ProductID],Table4[[ProductCode]:[Brand]])</f>
        <v>JP-44562</v>
      </c>
      <c r="C7238" t="str">
        <v>Disney Doorables Mini Peek Series 8</v>
      </c>
      <c r="D7238" t="str">
        <v>Surprise</v>
      </c>
      <c r="E7238" t="str">
        <v>Box</v>
      </c>
      <c r="F7238" t="str">
        <v>Disney</v>
      </c>
      <c r="G7238">
        <f>_xlfn.XLOOKUP(A7238,Table2[ProductID],Table2[StoreID])</f>
        <v>1</v>
      </c>
      <c r="H7238" t="str" cm="1">
        <f t="array" ref="H7238:I7238">_xlfn.XLOOKUP(G7238,Table1[StoreID],Table1[[StoreName]:[Region]])</f>
        <v>StoreA</v>
      </c>
      <c r="I7238" t="str">
        <v>Cairo</v>
      </c>
      <c r="J7238">
        <f>_xlfn.XLOOKUP(A7238,Table2[ProductID],Table2[RepID])</f>
        <v>15</v>
      </c>
      <c r="K7238" t="str">
        <f>_xlfn.XLOOKUP(J7238,Table3[RepID],Table3[RepName])</f>
        <v>Esraa</v>
      </c>
    </row>
    <row r="7239" spans="1:11" x14ac:dyDescent="0.35">
      <c r="A7239" s="8">
        <v>2165</v>
      </c>
      <c r="B7239" t="str" cm="1">
        <f t="array" ref="B7239:F7239">_xlfn.XLOOKUP(A7239,Table4[ProductID],Table4[[ProductCode]:[Brand]])</f>
        <v>RT03064</v>
      </c>
      <c r="C7239" t="str">
        <v>Connect 4 Elephant Big size</v>
      </c>
      <c r="D7239" t="str">
        <v>Games</v>
      </c>
      <c r="E7239" t="str">
        <v>Board Game</v>
      </c>
      <c r="F7239" t="str">
        <v>Connect 4</v>
      </c>
      <c r="G7239">
        <f>_xlfn.XLOOKUP(A7239,Table2[ProductID],Table2[StoreID])</f>
        <v>1</v>
      </c>
      <c r="H7239" t="str" cm="1">
        <f t="array" ref="H7239:I7239">_xlfn.XLOOKUP(G7239,Table1[StoreID],Table1[[StoreName]:[Region]])</f>
        <v>StoreA</v>
      </c>
      <c r="I7239" t="str">
        <v>Cairo</v>
      </c>
      <c r="J7239">
        <f>_xlfn.XLOOKUP(A7239,Table2[ProductID],Table2[RepID])</f>
        <v>14</v>
      </c>
      <c r="K7239" t="str">
        <f>_xlfn.XLOOKUP(J7239,Table3[RepID],Table3[RepName])</f>
        <v>Mariam</v>
      </c>
    </row>
    <row r="7240" spans="1:11" x14ac:dyDescent="0.35">
      <c r="A7240" s="8">
        <v>4079</v>
      </c>
      <c r="B7240" t="str" cm="1">
        <f t="array" ref="B7240:F7240">_xlfn.XLOOKUP(A7240,Table4[ProductID],Table4[[ProductCode]:[Brand]])</f>
        <v>E91 BP-2</v>
      </c>
      <c r="C7240" t="str">
        <v>Energizer Card 2  AA Promo</v>
      </c>
      <c r="D7240" t="str">
        <v>Add-ons</v>
      </c>
      <c r="E7240" t="str">
        <v>Battery</v>
      </c>
      <c r="F7240" t="str">
        <v>Energizer</v>
      </c>
      <c r="G7240">
        <f>_xlfn.XLOOKUP(A7240,Table2[ProductID],Table2[StoreID])</f>
        <v>4</v>
      </c>
      <c r="H7240" t="str" cm="1">
        <f t="array" ref="H7240:I7240">_xlfn.XLOOKUP(G7240,Table1[StoreID],Table1[[StoreName]:[Region]])</f>
        <v>StoreD</v>
      </c>
      <c r="I7240" t="str">
        <v>Alex</v>
      </c>
      <c r="J7240">
        <f>_xlfn.XLOOKUP(A7240,Table2[ProductID],Table2[RepID])</f>
        <v>2</v>
      </c>
      <c r="K7240" t="str">
        <f>_xlfn.XLOOKUP(J7240,Table3[RepID],Table3[RepName])</f>
        <v>Bassem</v>
      </c>
    </row>
    <row r="7241" spans="1:11" x14ac:dyDescent="0.35">
      <c r="A7241" s="8">
        <v>2819</v>
      </c>
      <c r="B7241" t="str" cm="1">
        <f t="array" ref="B7241:F7241">_xlfn.XLOOKUP(A7241,Table4[ProductID],Table4[[ProductCode]:[Brand]])</f>
        <v>RSH-41641</v>
      </c>
      <c r="C7241" t="str">
        <v>Moose - Treasure X Minecraft Cdu12Pcs</v>
      </c>
      <c r="D7241" t="str">
        <v>Action Figure</v>
      </c>
      <c r="E7241" t="str">
        <v>Figures</v>
      </c>
      <c r="F7241" t="str">
        <v>TreasureX</v>
      </c>
      <c r="G7241">
        <f>_xlfn.XLOOKUP(A7241,Table2[ProductID],Table2[StoreID])</f>
        <v>4</v>
      </c>
      <c r="H7241" t="str" cm="1">
        <f t="array" ref="H7241:I7241">_xlfn.XLOOKUP(G7241,Table1[StoreID],Table1[[StoreName]:[Region]])</f>
        <v>StoreD</v>
      </c>
      <c r="I7241" t="str">
        <v>Alex</v>
      </c>
      <c r="J7241">
        <f>_xlfn.XLOOKUP(A7241,Table2[ProductID],Table2[RepID])</f>
        <v>33</v>
      </c>
      <c r="K7241" t="str">
        <f>_xlfn.XLOOKUP(J7241,Table3[RepID],Table3[RepName])</f>
        <v>Alaa</v>
      </c>
    </row>
    <row r="7242" spans="1:11" x14ac:dyDescent="0.35">
      <c r="A7242" s="8">
        <v>4024</v>
      </c>
      <c r="B7242" t="str" cm="1">
        <f t="array" ref="B7242:F7242">_xlfn.XLOOKUP(A7242,Table4[ProductID],Table4[[ProductCode]:[Brand]])</f>
        <v>FS0003667</v>
      </c>
      <c r="C7242" t="str">
        <v>Topps Match Attax 2022/2023 - Mini Tin Stand (12 pieces)</v>
      </c>
      <c r="D7242" t="str">
        <v>Games</v>
      </c>
      <c r="E7242" t="str">
        <v>Card Game</v>
      </c>
      <c r="F7242" t="str">
        <v>Match Attax</v>
      </c>
      <c r="G7242">
        <f>_xlfn.XLOOKUP(A7242,Table2[ProductID],Table2[StoreID])</f>
        <v>4</v>
      </c>
      <c r="H7242" t="str" cm="1">
        <f t="array" ref="H7242:I7242">_xlfn.XLOOKUP(G7242,Table1[StoreID],Table1[[StoreName]:[Region]])</f>
        <v>StoreD</v>
      </c>
      <c r="I7242" t="str">
        <v>Alex</v>
      </c>
      <c r="J7242">
        <f>_xlfn.XLOOKUP(A7242,Table2[ProductID],Table2[RepID])</f>
        <v>33</v>
      </c>
      <c r="K7242" t="str">
        <f>_xlfn.XLOOKUP(J7242,Table3[RepID],Table3[RepName])</f>
        <v>Alaa</v>
      </c>
    </row>
    <row r="7243" spans="1:11" x14ac:dyDescent="0.35">
      <c r="A7243" s="8">
        <v>468</v>
      </c>
      <c r="B7243" t="str" cm="1">
        <f t="array" ref="B7243:F7243">_xlfn.XLOOKUP(A7243,Table4[ProductID],Table4[[ProductCode]:[Brand]])</f>
        <v>YW-26-029</v>
      </c>
      <c r="C7243" t="str">
        <v>Pokémon Card</v>
      </c>
      <c r="D7243" t="str">
        <v>Games</v>
      </c>
      <c r="E7243" t="str">
        <v>Card Game</v>
      </c>
      <c r="F7243" t="str">
        <v>Pokémon</v>
      </c>
      <c r="G7243">
        <f>_xlfn.XLOOKUP(A7243,Table2[ProductID],Table2[StoreID])</f>
        <v>4</v>
      </c>
      <c r="H7243" t="str" cm="1">
        <f t="array" ref="H7243:I7243">_xlfn.XLOOKUP(G7243,Table1[StoreID],Table1[[StoreName]:[Region]])</f>
        <v>StoreD</v>
      </c>
      <c r="I7243" t="str">
        <v>Alex</v>
      </c>
      <c r="J7243">
        <f>_xlfn.XLOOKUP(A7243,Table2[ProductID],Table2[RepID])</f>
        <v>23</v>
      </c>
      <c r="K7243" t="str">
        <f>_xlfn.XLOOKUP(J7243,Table3[RepID],Table3[RepName])</f>
        <v>Essam</v>
      </c>
    </row>
    <row r="7244" spans="1:11" x14ac:dyDescent="0.35">
      <c r="A7244" s="8">
        <v>4079</v>
      </c>
      <c r="B7244" t="str" cm="1">
        <f t="array" ref="B7244:F7244">_xlfn.XLOOKUP(A7244,Table4[ProductID],Table4[[ProductCode]:[Brand]])</f>
        <v>E91 BP-2</v>
      </c>
      <c r="C7244" t="str">
        <v>Energizer Card 2  AA Promo</v>
      </c>
      <c r="D7244" t="str">
        <v>Add-ons</v>
      </c>
      <c r="E7244" t="str">
        <v>Battery</v>
      </c>
      <c r="F7244" t="str">
        <v>Energizer</v>
      </c>
      <c r="G7244">
        <f>_xlfn.XLOOKUP(A7244,Table2[ProductID],Table2[StoreID])</f>
        <v>4</v>
      </c>
      <c r="H7244" t="str" cm="1">
        <f t="array" ref="H7244:I7244">_xlfn.XLOOKUP(G7244,Table1[StoreID],Table1[[StoreName]:[Region]])</f>
        <v>StoreD</v>
      </c>
      <c r="I7244" t="str">
        <v>Alex</v>
      </c>
      <c r="J7244">
        <f>_xlfn.XLOOKUP(A7244,Table2[ProductID],Table2[RepID])</f>
        <v>2</v>
      </c>
      <c r="K7244" t="str">
        <f>_xlfn.XLOOKUP(J7244,Table3[RepID],Table3[RepName])</f>
        <v>Bassem</v>
      </c>
    </row>
    <row r="7245" spans="1:11" x14ac:dyDescent="0.35">
      <c r="A7245" s="8">
        <v>4076</v>
      </c>
      <c r="B7245" t="str" cm="1">
        <f t="array" ref="B7245:F7245">_xlfn.XLOOKUP(A7245,Table4[ProductID],Table4[[ProductCode]:[Brand]])</f>
        <v>E92 BP-6</v>
      </c>
      <c r="C7245" t="str">
        <v>Energizer Remote Card 4+2 AAA Promo</v>
      </c>
      <c r="D7245" t="str">
        <v>Add-ons</v>
      </c>
      <c r="E7245" t="str">
        <v>Battery</v>
      </c>
      <c r="F7245" t="str">
        <v>Energizer</v>
      </c>
      <c r="G7245">
        <f>_xlfn.XLOOKUP(A7245,Table2[ProductID],Table2[StoreID])</f>
        <v>3</v>
      </c>
      <c r="H7245" t="str" cm="1">
        <f t="array" ref="H7245:I7245">_xlfn.XLOOKUP(G7245,Table1[StoreID],Table1[[StoreName]:[Region]])</f>
        <v>StoreC</v>
      </c>
      <c r="I7245" t="str">
        <v>Alex</v>
      </c>
      <c r="J7245">
        <f>_xlfn.XLOOKUP(A7245,Table2[ProductID],Table2[RepID])</f>
        <v>27</v>
      </c>
      <c r="K7245" t="str">
        <f>_xlfn.XLOOKUP(J7245,Table3[RepID],Table3[RepName])</f>
        <v>Abdallah</v>
      </c>
    </row>
    <row r="7246" spans="1:11" x14ac:dyDescent="0.35">
      <c r="A7246" s="8">
        <v>3224</v>
      </c>
      <c r="B7246" t="str" cm="1">
        <f t="array" ref="B7246:F7246">_xlfn.XLOOKUP(A7246,Table4[ProductID],Table4[[ProductCode]:[Brand]])</f>
        <v>NK-21259</v>
      </c>
      <c r="C7246" t="str">
        <v>Identical Travel</v>
      </c>
      <c r="D7246" t="str">
        <v>Games</v>
      </c>
      <c r="E7246" t="str">
        <v>Board Game</v>
      </c>
      <c r="F7246" t="str">
        <v>Nilco</v>
      </c>
      <c r="G7246">
        <f>_xlfn.XLOOKUP(A7246,Table2[ProductID],Table2[StoreID])</f>
        <v>5</v>
      </c>
      <c r="H7246" t="str" cm="1">
        <f t="array" ref="H7246:I7246">_xlfn.XLOOKUP(G7246,Table1[StoreID],Table1[[StoreName]:[Region]])</f>
        <v>StoreE</v>
      </c>
      <c r="I7246" t="str">
        <v>Delta</v>
      </c>
      <c r="J7246">
        <f>_xlfn.XLOOKUP(A7246,Table2[ProductID],Table2[RepID])</f>
        <v>34</v>
      </c>
      <c r="K7246" t="str">
        <f>_xlfn.XLOOKUP(J7246,Table3[RepID],Table3[RepName])</f>
        <v>Nora</v>
      </c>
    </row>
    <row r="7247" spans="1:11" x14ac:dyDescent="0.35">
      <c r="A7247" s="8">
        <v>3388</v>
      </c>
      <c r="B7247" t="str" cm="1">
        <f t="array" ref="B7247:F7247">_xlfn.XLOOKUP(A7247,Table4[ProductID],Table4[[ProductCode]:[Brand]])</f>
        <v>MGA-581260</v>
      </c>
      <c r="C7247" t="str">
        <v>L.O.L. Surprise Queens Doll Asst in Sidekick</v>
      </c>
      <c r="D7247" t="str">
        <v>Surprise</v>
      </c>
      <c r="E7247" t="str">
        <v>Ball</v>
      </c>
      <c r="F7247" t="str">
        <v>L.O.L. Surprise</v>
      </c>
      <c r="G7247">
        <f>_xlfn.XLOOKUP(A7247,Table2[ProductID],Table2[StoreID])</f>
        <v>1</v>
      </c>
      <c r="H7247" t="str" cm="1">
        <f t="array" ref="H7247:I7247">_xlfn.XLOOKUP(G7247,Table1[StoreID],Table1[[StoreName]:[Region]])</f>
        <v>StoreA</v>
      </c>
      <c r="I7247" t="str">
        <v>Cairo</v>
      </c>
      <c r="J7247">
        <f>_xlfn.XLOOKUP(A7247,Table2[ProductID],Table2[RepID])</f>
        <v>15</v>
      </c>
      <c r="K7247" t="str">
        <f>_xlfn.XLOOKUP(J7247,Table3[RepID],Table3[RepName])</f>
        <v>Esraa</v>
      </c>
    </row>
    <row r="7248" spans="1:11" x14ac:dyDescent="0.35">
      <c r="A7248" s="8">
        <v>3239</v>
      </c>
      <c r="B7248" t="str" cm="1">
        <f t="array" ref="B7248:F7248">_xlfn.XLOOKUP(A7248,Table4[ProductID],Table4[[ProductCode]:[Brand]])</f>
        <v>NK-21037</v>
      </c>
      <c r="C7248" t="str">
        <v>Palstic Box Bank El-Haz Deal</v>
      </c>
      <c r="D7248" t="str">
        <v>Games</v>
      </c>
      <c r="E7248" t="str">
        <v>Board Game</v>
      </c>
      <c r="F7248" t="str">
        <v>Nilco</v>
      </c>
      <c r="G7248">
        <f>_xlfn.XLOOKUP(A7248,Table2[ProductID],Table2[StoreID])</f>
        <v>4</v>
      </c>
      <c r="H7248" t="str" cm="1">
        <f t="array" ref="H7248:I7248">_xlfn.XLOOKUP(G7248,Table1[StoreID],Table1[[StoreName]:[Region]])</f>
        <v>StoreD</v>
      </c>
      <c r="I7248" t="str">
        <v>Alex</v>
      </c>
      <c r="J7248">
        <f>_xlfn.XLOOKUP(A7248,Table2[ProductID],Table2[RepID])</f>
        <v>2</v>
      </c>
      <c r="K7248" t="str">
        <f>_xlfn.XLOOKUP(J7248,Table3[RepID],Table3[RepName])</f>
        <v>Bassem</v>
      </c>
    </row>
    <row r="7249" spans="1:11" x14ac:dyDescent="0.35">
      <c r="A7249" s="8">
        <v>3315</v>
      </c>
      <c r="B7249" t="str" cm="1">
        <f t="array" ref="B7249:F7249">_xlfn.XLOOKUP(A7249,Table4[ProductID],Table4[[ProductCode]:[Brand]])</f>
        <v>NK-20030</v>
      </c>
      <c r="C7249" t="str">
        <v>Egytopoly Arabic</v>
      </c>
      <c r="D7249" t="str">
        <v>Games</v>
      </c>
      <c r="E7249" t="str">
        <v>Board Game</v>
      </c>
      <c r="F7249" t="str">
        <v>Nilco</v>
      </c>
      <c r="G7249">
        <f>_xlfn.XLOOKUP(A7249,Table2[ProductID],Table2[StoreID])</f>
        <v>4</v>
      </c>
      <c r="H7249" t="str" cm="1">
        <f t="array" ref="H7249:I7249">_xlfn.XLOOKUP(G7249,Table1[StoreID],Table1[[StoreName]:[Region]])</f>
        <v>StoreD</v>
      </c>
      <c r="I7249" t="str">
        <v>Alex</v>
      </c>
      <c r="J7249">
        <f>_xlfn.XLOOKUP(A7249,Table2[ProductID],Table2[RepID])</f>
        <v>2</v>
      </c>
      <c r="K7249" t="str">
        <f>_xlfn.XLOOKUP(J7249,Table3[RepID],Table3[RepName])</f>
        <v>Bassem</v>
      </c>
    </row>
    <row r="7250" spans="1:11" x14ac:dyDescent="0.35">
      <c r="A7250" s="8">
        <v>3972</v>
      </c>
      <c r="B7250" t="str" cm="1">
        <f t="array" ref="B7250:F7250">_xlfn.XLOOKUP(A7250,Table4[ProductID],Table4[[ProductCode]:[Brand]])</f>
        <v>HK-0150</v>
      </c>
      <c r="C7250" t="str">
        <v>Bingo Dough 3D assorted Box - Burger Maker TOM&amp;JER</v>
      </c>
      <c r="D7250" t="str">
        <v>Clay</v>
      </c>
      <c r="E7250" t="str">
        <v>Dough</v>
      </c>
      <c r="F7250" t="str">
        <v>Bingo Dough</v>
      </c>
      <c r="G7250">
        <f>_xlfn.XLOOKUP(A7250,Table2[ProductID],Table2[StoreID])</f>
        <v>1</v>
      </c>
      <c r="H7250" t="str" cm="1">
        <f t="array" ref="H7250:I7250">_xlfn.XLOOKUP(G7250,Table1[StoreID],Table1[[StoreName]:[Region]])</f>
        <v>StoreA</v>
      </c>
      <c r="I7250" t="str">
        <v>Cairo</v>
      </c>
      <c r="J7250">
        <f>_xlfn.XLOOKUP(A7250,Table2[ProductID],Table2[RepID])</f>
        <v>10</v>
      </c>
      <c r="K7250" t="str">
        <f>_xlfn.XLOOKUP(J7250,Table3[RepID],Table3[RepName])</f>
        <v>Asya</v>
      </c>
    </row>
    <row r="7251" spans="1:11" x14ac:dyDescent="0.35">
      <c r="A7251" s="8">
        <v>470</v>
      </c>
      <c r="B7251" t="str" cm="1">
        <f t="array" ref="B7251:F7251">_xlfn.XLOOKUP(A7251,Table4[ProductID],Table4[[ProductCode]:[Brand]])</f>
        <v>YW-26-027</v>
      </c>
      <c r="C7251" t="str">
        <v>Yoyo Pokémon ( Stand 24 pcs )</v>
      </c>
      <c r="D7251" t="str">
        <v>Games</v>
      </c>
      <c r="E7251" t="str">
        <v>Yoyo</v>
      </c>
      <c r="F7251" t="str">
        <v>Pokémon</v>
      </c>
      <c r="G7251">
        <f>_xlfn.XLOOKUP(A7251,Table2[ProductID],Table2[StoreID])</f>
        <v>4</v>
      </c>
      <c r="H7251" t="str" cm="1">
        <f t="array" ref="H7251:I7251">_xlfn.XLOOKUP(G7251,Table1[StoreID],Table1[[StoreName]:[Region]])</f>
        <v>StoreD</v>
      </c>
      <c r="I7251" t="str">
        <v>Alex</v>
      </c>
      <c r="J7251">
        <f>_xlfn.XLOOKUP(A7251,Table2[ProductID],Table2[RepID])</f>
        <v>33</v>
      </c>
      <c r="K7251" t="str">
        <f>_xlfn.XLOOKUP(J7251,Table3[RepID],Table3[RepName])</f>
        <v>Alaa</v>
      </c>
    </row>
    <row r="7252" spans="1:11" x14ac:dyDescent="0.35">
      <c r="A7252" s="8">
        <v>470</v>
      </c>
      <c r="B7252" t="str" cm="1">
        <f t="array" ref="B7252:F7252">_xlfn.XLOOKUP(A7252,Table4[ProductID],Table4[[ProductCode]:[Brand]])</f>
        <v>YW-26-027</v>
      </c>
      <c r="C7252" t="str">
        <v>Yoyo Pokémon ( Stand 24 pcs )</v>
      </c>
      <c r="D7252" t="str">
        <v>Games</v>
      </c>
      <c r="E7252" t="str">
        <v>Yoyo</v>
      </c>
      <c r="F7252" t="str">
        <v>Pokémon</v>
      </c>
      <c r="G7252">
        <f>_xlfn.XLOOKUP(A7252,Table2[ProductID],Table2[StoreID])</f>
        <v>4</v>
      </c>
      <c r="H7252" t="str" cm="1">
        <f t="array" ref="H7252:I7252">_xlfn.XLOOKUP(G7252,Table1[StoreID],Table1[[StoreName]:[Region]])</f>
        <v>StoreD</v>
      </c>
      <c r="I7252" t="str">
        <v>Alex</v>
      </c>
      <c r="J7252">
        <f>_xlfn.XLOOKUP(A7252,Table2[ProductID],Table2[RepID])</f>
        <v>33</v>
      </c>
      <c r="K7252" t="str">
        <f>_xlfn.XLOOKUP(J7252,Table3[RepID],Table3[RepName])</f>
        <v>Alaa</v>
      </c>
    </row>
    <row r="7253" spans="1:11" x14ac:dyDescent="0.35">
      <c r="A7253" s="8">
        <v>6</v>
      </c>
      <c r="B7253" t="str" cm="1">
        <f t="array" ref="B7253:F7253">_xlfn.XLOOKUP(A7253,Table4[ProductID],Table4[[ProductCode]:[Brand]])</f>
        <v>ZUR-9601-D</v>
      </c>
      <c r="C7253" t="str">
        <v>COCO Surprise Cones Classics-Poncho PDQ (12 PCS)</v>
      </c>
      <c r="D7253" t="str">
        <v>Plush &amp; Soft Toys</v>
      </c>
      <c r="E7253" t="str">
        <v>Non Battery</v>
      </c>
      <c r="F7253" t="str">
        <v>COCO SURPRISE</v>
      </c>
      <c r="G7253">
        <f>_xlfn.XLOOKUP(A7253,Table2[ProductID],Table2[StoreID])</f>
        <v>4</v>
      </c>
      <c r="H7253" t="str" cm="1">
        <f t="array" ref="H7253:I7253">_xlfn.XLOOKUP(G7253,Table1[StoreID],Table1[[StoreName]:[Region]])</f>
        <v>StoreD</v>
      </c>
      <c r="I7253" t="str">
        <v>Alex</v>
      </c>
      <c r="J7253">
        <f>_xlfn.XLOOKUP(A7253,Table2[ProductID],Table2[RepID])</f>
        <v>23</v>
      </c>
      <c r="K7253" t="str">
        <f>_xlfn.XLOOKUP(J7253,Table3[RepID],Table3[RepName])</f>
        <v>Essam</v>
      </c>
    </row>
    <row r="7254" spans="1:11" x14ac:dyDescent="0.35">
      <c r="A7254" s="8">
        <v>4091</v>
      </c>
      <c r="B7254" t="str" cm="1">
        <f t="array" ref="B7254:F7254">_xlfn.XLOOKUP(A7254,Table4[ProductID],Table4[[ProductCode]:[Brand]])</f>
        <v>DOH-SH-3663</v>
      </c>
      <c r="C7254" t="str">
        <v>Bingo Dough 5 Mini Can Style 2</v>
      </c>
      <c r="D7254" t="str">
        <v>Clay</v>
      </c>
      <c r="E7254" t="str">
        <v>Dough</v>
      </c>
      <c r="F7254" t="str">
        <v>Bingo Dough</v>
      </c>
      <c r="G7254">
        <f>_xlfn.XLOOKUP(A7254,Table2[ProductID],Table2[StoreID])</f>
        <v>3</v>
      </c>
      <c r="H7254" t="str" cm="1">
        <f t="array" ref="H7254:I7254">_xlfn.XLOOKUP(G7254,Table1[StoreID],Table1[[StoreName]:[Region]])</f>
        <v>StoreC</v>
      </c>
      <c r="I7254" t="str">
        <v>Alex</v>
      </c>
      <c r="J7254">
        <f>_xlfn.XLOOKUP(A7254,Table2[ProductID],Table2[RepID])</f>
        <v>30</v>
      </c>
      <c r="K7254" t="str">
        <f>_xlfn.XLOOKUP(J7254,Table3[RepID],Table3[RepName])</f>
        <v>Fady</v>
      </c>
    </row>
    <row r="7255" spans="1:11" x14ac:dyDescent="0.35">
      <c r="A7255" s="8">
        <v>4092</v>
      </c>
      <c r="B7255" t="str" cm="1">
        <f t="array" ref="B7255:F7255">_xlfn.XLOOKUP(A7255,Table4[ProductID],Table4[[ProductCode]:[Brand]])</f>
        <v>DOH-SH-3662</v>
      </c>
      <c r="C7255" t="str">
        <v>Bingo Dough 5 Mini Can Style 1</v>
      </c>
      <c r="D7255" t="str">
        <v>Clay</v>
      </c>
      <c r="E7255" t="str">
        <v>Dough</v>
      </c>
      <c r="F7255" t="str">
        <v>Bingo Dough</v>
      </c>
      <c r="G7255">
        <f>_xlfn.XLOOKUP(A7255,Table2[ProductID],Table2[StoreID])</f>
        <v>4</v>
      </c>
      <c r="H7255" t="str" cm="1">
        <f t="array" ref="H7255:I7255">_xlfn.XLOOKUP(G7255,Table1[StoreID],Table1[[StoreName]:[Region]])</f>
        <v>StoreD</v>
      </c>
      <c r="I7255" t="str">
        <v>Alex</v>
      </c>
      <c r="J7255">
        <f>_xlfn.XLOOKUP(A7255,Table2[ProductID],Table2[RepID])</f>
        <v>33</v>
      </c>
      <c r="K7255" t="str">
        <f>_xlfn.XLOOKUP(J7255,Table3[RepID],Table3[RepName])</f>
        <v>Alaa</v>
      </c>
    </row>
    <row r="7256" spans="1:11" x14ac:dyDescent="0.35">
      <c r="A7256" s="8">
        <v>462</v>
      </c>
      <c r="B7256" t="str" cm="1">
        <f t="array" ref="B7256:F7256">_xlfn.XLOOKUP(A7256,Table4[ProductID],Table4[[ProductCode]:[Brand]])</f>
        <v>YW-26-036</v>
      </c>
      <c r="C7256" t="str">
        <v>Pokémon Boosters ( Stand 36 Pcs )</v>
      </c>
      <c r="D7256" t="str">
        <v>Games</v>
      </c>
      <c r="E7256" t="str">
        <v>Card Game</v>
      </c>
      <c r="F7256" t="str">
        <v>Pokémon</v>
      </c>
      <c r="G7256">
        <f>_xlfn.XLOOKUP(A7256,Table2[ProductID],Table2[StoreID])</f>
        <v>4</v>
      </c>
      <c r="H7256" t="str" cm="1">
        <f t="array" ref="H7256:I7256">_xlfn.XLOOKUP(G7256,Table1[StoreID],Table1[[StoreName]:[Region]])</f>
        <v>StoreD</v>
      </c>
      <c r="I7256" t="str">
        <v>Alex</v>
      </c>
      <c r="J7256">
        <f>_xlfn.XLOOKUP(A7256,Table2[ProductID],Table2[RepID])</f>
        <v>23</v>
      </c>
      <c r="K7256" t="str">
        <f>_xlfn.XLOOKUP(J7256,Table3[RepID],Table3[RepName])</f>
        <v>Essam</v>
      </c>
    </row>
    <row r="7257" spans="1:11" x14ac:dyDescent="0.35">
      <c r="A7257" s="8">
        <v>4028</v>
      </c>
      <c r="B7257" t="str" cm="1">
        <f t="array" ref="B7257:F7257">_xlfn.XLOOKUP(A7257,Table4[ProductID],Table4[[ProductCode]:[Brand]])</f>
        <v>FS0003570</v>
      </c>
      <c r="C7257" t="str">
        <v>Topps Match Attax 2022/2023 - Single Pack  Stand (36 pieces)</v>
      </c>
      <c r="D7257" t="str">
        <v>Games</v>
      </c>
      <c r="E7257" t="str">
        <v>Card Game</v>
      </c>
      <c r="F7257" t="str">
        <v>Match Attax</v>
      </c>
      <c r="G7257">
        <f>_xlfn.XLOOKUP(A7257,Table2[ProductID],Table2[StoreID])</f>
        <v>4</v>
      </c>
      <c r="H7257" t="str" cm="1">
        <f t="array" ref="H7257:I7257">_xlfn.XLOOKUP(G7257,Table1[StoreID],Table1[[StoreName]:[Region]])</f>
        <v>StoreD</v>
      </c>
      <c r="I7257" t="str">
        <v>Alex</v>
      </c>
      <c r="J7257">
        <f>_xlfn.XLOOKUP(A7257,Table2[ProductID],Table2[RepID])</f>
        <v>23</v>
      </c>
      <c r="K7257" t="str">
        <f>_xlfn.XLOOKUP(J7257,Table3[RepID],Table3[RepName])</f>
        <v>Essam</v>
      </c>
    </row>
    <row r="7258" spans="1:11" x14ac:dyDescent="0.35">
      <c r="A7258" s="8">
        <v>470</v>
      </c>
      <c r="B7258" t="str" cm="1">
        <f t="array" ref="B7258:F7258">_xlfn.XLOOKUP(A7258,Table4[ProductID],Table4[[ProductCode]:[Brand]])</f>
        <v>YW-26-027</v>
      </c>
      <c r="C7258" t="str">
        <v>Yoyo Pokémon ( Stand 24 pcs )</v>
      </c>
      <c r="D7258" t="str">
        <v>Games</v>
      </c>
      <c r="E7258" t="str">
        <v>Yoyo</v>
      </c>
      <c r="F7258" t="str">
        <v>Pokémon</v>
      </c>
      <c r="G7258">
        <f>_xlfn.XLOOKUP(A7258,Table2[ProductID],Table2[StoreID])</f>
        <v>4</v>
      </c>
      <c r="H7258" t="str" cm="1">
        <f t="array" ref="H7258:I7258">_xlfn.XLOOKUP(G7258,Table1[StoreID],Table1[[StoreName]:[Region]])</f>
        <v>StoreD</v>
      </c>
      <c r="I7258" t="str">
        <v>Alex</v>
      </c>
      <c r="J7258">
        <f>_xlfn.XLOOKUP(A7258,Table2[ProductID],Table2[RepID])</f>
        <v>33</v>
      </c>
      <c r="K7258" t="str">
        <f>_xlfn.XLOOKUP(J7258,Table3[RepID],Table3[RepName])</f>
        <v>Alaa</v>
      </c>
    </row>
    <row r="7259" spans="1:11" x14ac:dyDescent="0.35">
      <c r="A7259" s="8">
        <v>474</v>
      </c>
      <c r="B7259" t="str" cm="1">
        <f t="array" ref="B7259:F7259">_xlfn.XLOOKUP(A7259,Table4[ProductID],Table4[[ProductCode]:[Brand]])</f>
        <v>YW-26-023</v>
      </c>
      <c r="C7259" t="str">
        <v>Pokémon Ball ( Stand 12 pcs )</v>
      </c>
      <c r="D7259" t="str">
        <v>Surprise</v>
      </c>
      <c r="E7259" t="str">
        <v>Ball</v>
      </c>
      <c r="F7259" t="str">
        <v>Pokémon</v>
      </c>
      <c r="G7259">
        <f>_xlfn.XLOOKUP(A7259,Table2[ProductID],Table2[StoreID])</f>
        <v>4</v>
      </c>
      <c r="H7259" t="str" cm="1">
        <f t="array" ref="H7259:I7259">_xlfn.XLOOKUP(G7259,Table1[StoreID],Table1[[StoreName]:[Region]])</f>
        <v>StoreD</v>
      </c>
      <c r="I7259" t="str">
        <v>Alex</v>
      </c>
      <c r="J7259">
        <f>_xlfn.XLOOKUP(A7259,Table2[ProductID],Table2[RepID])</f>
        <v>23</v>
      </c>
      <c r="K7259" t="str">
        <f>_xlfn.XLOOKUP(J7259,Table3[RepID],Table3[RepName])</f>
        <v>Essam</v>
      </c>
    </row>
    <row r="7260" spans="1:11" x14ac:dyDescent="0.35">
      <c r="A7260" s="8">
        <v>477</v>
      </c>
      <c r="B7260" t="str" cm="1">
        <f t="array" ref="B7260:F7260">_xlfn.XLOOKUP(A7260,Table4[ProductID],Table4[[ProductCode]:[Brand]])</f>
        <v>YW-26-020</v>
      </c>
      <c r="C7260" t="str">
        <v>Pokémon Blind Box ( Stand 24 pcs )</v>
      </c>
      <c r="D7260" t="str">
        <v>Surprise</v>
      </c>
      <c r="E7260" t="str">
        <v>Box</v>
      </c>
      <c r="F7260" t="str">
        <v>Pokémon</v>
      </c>
      <c r="G7260">
        <f>_xlfn.XLOOKUP(A7260,Table2[ProductID],Table2[StoreID])</f>
        <v>4</v>
      </c>
      <c r="H7260" t="str" cm="1">
        <f t="array" ref="H7260:I7260">_xlfn.XLOOKUP(G7260,Table1[StoreID],Table1[[StoreName]:[Region]])</f>
        <v>StoreD</v>
      </c>
      <c r="I7260" t="str">
        <v>Alex</v>
      </c>
      <c r="J7260">
        <f>_xlfn.XLOOKUP(A7260,Table2[ProductID],Table2[RepID])</f>
        <v>33</v>
      </c>
      <c r="K7260" t="str">
        <f>_xlfn.XLOOKUP(J7260,Table3[RepID],Table3[RepName])</f>
        <v>Alaa</v>
      </c>
    </row>
    <row r="7261" spans="1:11" x14ac:dyDescent="0.35">
      <c r="A7261" s="8">
        <v>386</v>
      </c>
      <c r="B7261" t="str" cm="1">
        <f t="array" ref="B7261:F7261">_xlfn.XLOOKUP(A7261,Table4[ProductID],Table4[[ProductCode]:[Brand]])</f>
        <v>YW-28-036</v>
      </c>
      <c r="C7261" t="str">
        <v>Pokémon Card 30 Card</v>
      </c>
      <c r="D7261" t="str">
        <v>Games</v>
      </c>
      <c r="E7261" t="str">
        <v>Card Game</v>
      </c>
      <c r="F7261" t="str">
        <v>Pokémon</v>
      </c>
      <c r="G7261">
        <f>_xlfn.XLOOKUP(A7261,Table2[ProductID],Table2[StoreID])</f>
        <v>4</v>
      </c>
      <c r="H7261" t="str" cm="1">
        <f t="array" ref="H7261:I7261">_xlfn.XLOOKUP(G7261,Table1[StoreID],Table1[[StoreName]:[Region]])</f>
        <v>StoreD</v>
      </c>
      <c r="I7261" t="str">
        <v>Alex</v>
      </c>
      <c r="J7261">
        <f>_xlfn.XLOOKUP(A7261,Table2[ProductID],Table2[RepID])</f>
        <v>2</v>
      </c>
      <c r="K7261" t="str">
        <f>_xlfn.XLOOKUP(J7261,Table3[RepID],Table3[RepName])</f>
        <v>Bassem</v>
      </c>
    </row>
    <row r="7262" spans="1:11" x14ac:dyDescent="0.35">
      <c r="A7262" s="8">
        <v>462</v>
      </c>
      <c r="B7262" t="str" cm="1">
        <f t="array" ref="B7262:F7262">_xlfn.XLOOKUP(A7262,Table4[ProductID],Table4[[ProductCode]:[Brand]])</f>
        <v>YW-26-036</v>
      </c>
      <c r="C7262" t="str">
        <v>Pokémon Boosters ( Stand 36 Pcs )</v>
      </c>
      <c r="D7262" t="str">
        <v>Games</v>
      </c>
      <c r="E7262" t="str">
        <v>Card Game</v>
      </c>
      <c r="F7262" t="str">
        <v>Pokémon</v>
      </c>
      <c r="G7262">
        <f>_xlfn.XLOOKUP(A7262,Table2[ProductID],Table2[StoreID])</f>
        <v>4</v>
      </c>
      <c r="H7262" t="str" cm="1">
        <f t="array" ref="H7262:I7262">_xlfn.XLOOKUP(G7262,Table1[StoreID],Table1[[StoreName]:[Region]])</f>
        <v>StoreD</v>
      </c>
      <c r="I7262" t="str">
        <v>Alex</v>
      </c>
      <c r="J7262">
        <f>_xlfn.XLOOKUP(A7262,Table2[ProductID],Table2[RepID])</f>
        <v>23</v>
      </c>
      <c r="K7262" t="str">
        <f>_xlfn.XLOOKUP(J7262,Table3[RepID],Table3[RepName])</f>
        <v>Essam</v>
      </c>
    </row>
    <row r="7263" spans="1:11" x14ac:dyDescent="0.35">
      <c r="A7263" s="8">
        <v>11</v>
      </c>
      <c r="B7263" t="str" cm="1">
        <f t="array" ref="B7263:F7263">_xlfn.XLOOKUP(A7263,Table4[ProductID],Table4[[ProductCode]:[Brand]])</f>
        <v>ZUR-9259</v>
      </c>
      <c r="C7263" t="str">
        <v>Zuru Rainbocorns KitTYcorn Magic Glowing 10 Surprises  S1 -CDU6PCS</v>
      </c>
      <c r="D7263" t="str">
        <v>Surprise</v>
      </c>
      <c r="E7263" t="str">
        <v>Egg</v>
      </c>
      <c r="F7263" t="str">
        <v>Rainbocorns</v>
      </c>
      <c r="G7263">
        <f>_xlfn.XLOOKUP(A7263,Table2[ProductID],Table2[StoreID])</f>
        <v>4</v>
      </c>
      <c r="H7263" t="str" cm="1">
        <f t="array" ref="H7263:I7263">_xlfn.XLOOKUP(G7263,Table1[StoreID],Table1[[StoreName]:[Region]])</f>
        <v>StoreD</v>
      </c>
      <c r="I7263" t="str">
        <v>Alex</v>
      </c>
      <c r="J7263">
        <f>_xlfn.XLOOKUP(A7263,Table2[ProductID],Table2[RepID])</f>
        <v>2</v>
      </c>
      <c r="K7263" t="str">
        <f>_xlfn.XLOOKUP(J7263,Table3[RepID],Table3[RepName])</f>
        <v>Bassem</v>
      </c>
    </row>
    <row r="7264" spans="1:11" x14ac:dyDescent="0.35">
      <c r="A7264" s="8">
        <v>1165</v>
      </c>
      <c r="B7264" t="str" cm="1">
        <f t="array" ref="B7264:F7264">_xlfn.XLOOKUP(A7264,Table4[ProductID],Table4[[ProductCode]:[Brand]])</f>
        <v>SH-3684</v>
      </c>
      <c r="C7264" t="str">
        <v>Die Cast Super Hero 6asst</v>
      </c>
      <c r="D7264" t="str">
        <v>Vehicle - Parking &amp; Robots</v>
      </c>
      <c r="E7264" t="str">
        <v>Car</v>
      </c>
      <c r="F7264" t="str">
        <v>Super Hero</v>
      </c>
      <c r="G7264">
        <f>_xlfn.XLOOKUP(A7264,Table2[ProductID],Table2[StoreID])</f>
        <v>5</v>
      </c>
      <c r="H7264" t="str" cm="1">
        <f t="array" ref="H7264:I7264">_xlfn.XLOOKUP(G7264,Table1[StoreID],Table1[[StoreName]:[Region]])</f>
        <v>StoreE</v>
      </c>
      <c r="I7264" t="str">
        <v>Delta</v>
      </c>
      <c r="J7264">
        <f>_xlfn.XLOOKUP(A7264,Table2[ProductID],Table2[RepID])</f>
        <v>34</v>
      </c>
      <c r="K7264" t="str">
        <f>_xlfn.XLOOKUP(J7264,Table3[RepID],Table3[RepName])</f>
        <v>Nora</v>
      </c>
    </row>
    <row r="7265" spans="1:11" x14ac:dyDescent="0.35">
      <c r="A7265" s="8">
        <v>1167</v>
      </c>
      <c r="B7265" t="str" cm="1">
        <f t="array" ref="B7265:F7265">_xlfn.XLOOKUP(A7265,Table4[ProductID],Table4[[ProductCode]:[Brand]])</f>
        <v>SH-3682</v>
      </c>
      <c r="C7265" t="str">
        <v>Die Cast Super Hero 6asst</v>
      </c>
      <c r="D7265" t="str">
        <v>Vehicle - Parking &amp; Robots</v>
      </c>
      <c r="E7265" t="str">
        <v>Car</v>
      </c>
      <c r="F7265" t="str">
        <v>Super Hero</v>
      </c>
      <c r="G7265">
        <f>_xlfn.XLOOKUP(A7265,Table2[ProductID],Table2[StoreID])</f>
        <v>1</v>
      </c>
      <c r="H7265" t="str" cm="1">
        <f t="array" ref="H7265:I7265">_xlfn.XLOOKUP(G7265,Table1[StoreID],Table1[[StoreName]:[Region]])</f>
        <v>StoreA</v>
      </c>
      <c r="I7265" t="str">
        <v>Cairo</v>
      </c>
      <c r="J7265">
        <f>_xlfn.XLOOKUP(A7265,Table2[ProductID],Table2[RepID])</f>
        <v>15</v>
      </c>
      <c r="K7265" t="str">
        <f>_xlfn.XLOOKUP(J7265,Table3[RepID],Table3[RepName])</f>
        <v>Esraa</v>
      </c>
    </row>
    <row r="7266" spans="1:11" x14ac:dyDescent="0.35">
      <c r="A7266" s="8">
        <v>1168</v>
      </c>
      <c r="B7266" t="str" cm="1">
        <f t="array" ref="B7266:F7266">_xlfn.XLOOKUP(A7266,Table4[ProductID],Table4[[ProductCode]:[Brand]])</f>
        <v>SH-3681</v>
      </c>
      <c r="C7266" t="str">
        <v>Die Cast Super Hero 6asst</v>
      </c>
      <c r="D7266" t="str">
        <v>Vehicle - Parking &amp; Robots</v>
      </c>
      <c r="E7266" t="str">
        <v>Car</v>
      </c>
      <c r="F7266" t="str">
        <v>Super Hero</v>
      </c>
      <c r="G7266">
        <f>_xlfn.XLOOKUP(A7266,Table2[ProductID],Table2[StoreID])</f>
        <v>4</v>
      </c>
      <c r="H7266" t="str" cm="1">
        <f t="array" ref="H7266:I7266">_xlfn.XLOOKUP(G7266,Table1[StoreID],Table1[[StoreName]:[Region]])</f>
        <v>StoreD</v>
      </c>
      <c r="I7266" t="str">
        <v>Alex</v>
      </c>
      <c r="J7266">
        <f>_xlfn.XLOOKUP(A7266,Table2[ProductID],Table2[RepID])</f>
        <v>23</v>
      </c>
      <c r="K7266" t="str">
        <f>_xlfn.XLOOKUP(J7266,Table3[RepID],Table3[RepName])</f>
        <v>Essam</v>
      </c>
    </row>
    <row r="7267" spans="1:11" x14ac:dyDescent="0.35">
      <c r="A7267" s="8">
        <v>1169</v>
      </c>
      <c r="B7267" t="str" cm="1">
        <f t="array" ref="B7267:F7267">_xlfn.XLOOKUP(A7267,Table4[ProductID],Table4[[ProductCode]:[Brand]])</f>
        <v>SH-3680</v>
      </c>
      <c r="C7267" t="str">
        <v>Die Cast Super Hero 6asst</v>
      </c>
      <c r="D7267" t="str">
        <v>Vehicle - Parking &amp; Robots</v>
      </c>
      <c r="E7267" t="str">
        <v>Car</v>
      </c>
      <c r="F7267" t="str">
        <v>Super Hero</v>
      </c>
      <c r="G7267">
        <f>_xlfn.XLOOKUP(A7267,Table2[ProductID],Table2[StoreID])</f>
        <v>2</v>
      </c>
      <c r="H7267" t="str" cm="1">
        <f t="array" ref="H7267:I7267">_xlfn.XLOOKUP(G7267,Table1[StoreID],Table1[[StoreName]:[Region]])</f>
        <v>StoreB</v>
      </c>
      <c r="I7267" t="str">
        <v>Cairo</v>
      </c>
      <c r="J7267">
        <f>_xlfn.XLOOKUP(A7267,Table2[ProductID],Table2[RepID])</f>
        <v>22</v>
      </c>
      <c r="K7267" t="str">
        <f>_xlfn.XLOOKUP(J7267,Table3[RepID],Table3[RepName])</f>
        <v>Bahi</v>
      </c>
    </row>
    <row r="7268" spans="1:11" x14ac:dyDescent="0.35">
      <c r="A7268" s="8">
        <v>3238</v>
      </c>
      <c r="B7268" t="str" cm="1">
        <f t="array" ref="B7268:F7268">_xlfn.XLOOKUP(A7268,Table4[ProductID],Table4[[ProductCode]:[Brand]])</f>
        <v>NK-21044</v>
      </c>
      <c r="C7268" t="str">
        <v>Oula</v>
      </c>
      <c r="D7268" t="str">
        <v>Games</v>
      </c>
      <c r="E7268" t="str">
        <v>Board Game</v>
      </c>
      <c r="F7268" t="str">
        <v>Nilco</v>
      </c>
      <c r="G7268">
        <f>_xlfn.XLOOKUP(A7268,Table2[ProductID],Table2[StoreID])</f>
        <v>1</v>
      </c>
      <c r="H7268" t="str" cm="1">
        <f t="array" ref="H7268:I7268">_xlfn.XLOOKUP(G7268,Table1[StoreID],Table1[[StoreName]:[Region]])</f>
        <v>StoreA</v>
      </c>
      <c r="I7268" t="str">
        <v>Cairo</v>
      </c>
      <c r="J7268">
        <f>_xlfn.XLOOKUP(A7268,Table2[ProductID],Table2[RepID])</f>
        <v>11</v>
      </c>
      <c r="K7268" t="str">
        <f>_xlfn.XLOOKUP(J7268,Table3[RepID],Table3[RepName])</f>
        <v>Ola</v>
      </c>
    </row>
    <row r="7269" spans="1:11" x14ac:dyDescent="0.35">
      <c r="A7269" s="8">
        <v>2754</v>
      </c>
      <c r="B7269" t="str" cm="1">
        <f t="array" ref="B7269:F7269">_xlfn.XLOOKUP(A7269,Table4[ProductID],Table4[[ProductCode]:[Brand]])</f>
        <v>RSH-SSC184</v>
      </c>
      <c r="C7269" t="str">
        <v>Canal Toys - So Slime Mix'''''''''''''''' In Kit DIY Slime 10 Pack</v>
      </c>
      <c r="D7269" t="str">
        <v>Clay</v>
      </c>
      <c r="E7269" t="str">
        <v>Slime</v>
      </c>
      <c r="F7269" t="str">
        <v>So Slime</v>
      </c>
      <c r="G7269">
        <f>_xlfn.XLOOKUP(A7269,Table2[ProductID],Table2[StoreID])</f>
        <v>4</v>
      </c>
      <c r="H7269" t="str" cm="1">
        <f t="array" ref="H7269:I7269">_xlfn.XLOOKUP(G7269,Table1[StoreID],Table1[[StoreName]:[Region]])</f>
        <v>StoreD</v>
      </c>
      <c r="I7269" t="str">
        <v>Alex</v>
      </c>
      <c r="J7269">
        <f>_xlfn.XLOOKUP(A7269,Table2[ProductID],Table2[RepID])</f>
        <v>2</v>
      </c>
      <c r="K7269" t="str">
        <f>_xlfn.XLOOKUP(J7269,Table3[RepID],Table3[RepName])</f>
        <v>Bassem</v>
      </c>
    </row>
    <row r="7270" spans="1:11" x14ac:dyDescent="0.35">
      <c r="A7270" s="8">
        <v>386</v>
      </c>
      <c r="B7270" t="str" cm="1">
        <f t="array" ref="B7270:F7270">_xlfn.XLOOKUP(A7270,Table4[ProductID],Table4[[ProductCode]:[Brand]])</f>
        <v>YW-28-036</v>
      </c>
      <c r="C7270" t="str">
        <v>Pokémon Card 30 Card</v>
      </c>
      <c r="D7270" t="str">
        <v>Games</v>
      </c>
      <c r="E7270" t="str">
        <v>Card Game</v>
      </c>
      <c r="F7270" t="str">
        <v>Pokémon</v>
      </c>
      <c r="G7270">
        <f>_xlfn.XLOOKUP(A7270,Table2[ProductID],Table2[StoreID])</f>
        <v>4</v>
      </c>
      <c r="H7270" t="str" cm="1">
        <f t="array" ref="H7270:I7270">_xlfn.XLOOKUP(G7270,Table1[StoreID],Table1[[StoreName]:[Region]])</f>
        <v>StoreD</v>
      </c>
      <c r="I7270" t="str">
        <v>Alex</v>
      </c>
      <c r="J7270">
        <f>_xlfn.XLOOKUP(A7270,Table2[ProductID],Table2[RepID])</f>
        <v>2</v>
      </c>
      <c r="K7270" t="str">
        <f>_xlfn.XLOOKUP(J7270,Table3[RepID],Table3[RepName])</f>
        <v>Bassem</v>
      </c>
    </row>
    <row r="7271" spans="1:11" x14ac:dyDescent="0.35">
      <c r="A7271" s="8">
        <v>3365</v>
      </c>
      <c r="B7271" t="str" cm="1">
        <f t="array" ref="B7271:F7271">_xlfn.XLOOKUP(A7271,Table4[ProductID],Table4[[ProductCode]:[Brand]])</f>
        <v>MGA-584230</v>
      </c>
      <c r="C7271" t="str">
        <v>L.O.L. Surprise OMG Sports Doll S3- Sparkle Star</v>
      </c>
      <c r="D7271" t="str">
        <v>Dolls &amp; Accessories</v>
      </c>
      <c r="E7271" t="str">
        <v>Fashion Doll</v>
      </c>
      <c r="F7271" t="str">
        <v>L.O.L. Surprise</v>
      </c>
      <c r="G7271">
        <f>_xlfn.XLOOKUP(A7271,Table2[ProductID],Table2[StoreID])</f>
        <v>1</v>
      </c>
      <c r="H7271" t="str" cm="1">
        <f t="array" ref="H7271:I7271">_xlfn.XLOOKUP(G7271,Table1[StoreID],Table1[[StoreName]:[Region]])</f>
        <v>StoreA</v>
      </c>
      <c r="I7271" t="str">
        <v>Cairo</v>
      </c>
      <c r="J7271">
        <f>_xlfn.XLOOKUP(A7271,Table2[ProductID],Table2[RepID])</f>
        <v>9</v>
      </c>
      <c r="K7271" t="str">
        <f>_xlfn.XLOOKUP(J7271,Table3[RepID],Table3[RepName])</f>
        <v>Loaa</v>
      </c>
    </row>
    <row r="7272" spans="1:11" x14ac:dyDescent="0.35">
      <c r="A7272" s="8">
        <v>3398</v>
      </c>
      <c r="B7272" t="str" cm="1">
        <f t="array" ref="B7272:F7272">_xlfn.XLOOKUP(A7272,Table4[ProductID],Table4[[ProductCode]:[Brand]])</f>
        <v>MGA-580638</v>
      </c>
      <c r="C7272" t="str">
        <v>L.O.L. Surprise Color Change 2-in-1 Me &amp; My Doll +</v>
      </c>
      <c r="D7272" t="str">
        <v>Surprise</v>
      </c>
      <c r="E7272" t="str">
        <v>Ball</v>
      </c>
      <c r="F7272" t="str">
        <v>L.O.L. Surprise</v>
      </c>
      <c r="G7272">
        <f>_xlfn.XLOOKUP(A7272,Table2[ProductID],Table2[StoreID])</f>
        <v>4</v>
      </c>
      <c r="H7272" t="str" cm="1">
        <f t="array" ref="H7272:I7272">_xlfn.XLOOKUP(G7272,Table1[StoreID],Table1[[StoreName]:[Region]])</f>
        <v>StoreD</v>
      </c>
      <c r="I7272" t="str">
        <v>Alex</v>
      </c>
      <c r="J7272">
        <f>_xlfn.XLOOKUP(A7272,Table2[ProductID],Table2[RepID])</f>
        <v>23</v>
      </c>
      <c r="K7272" t="str">
        <f>_xlfn.XLOOKUP(J7272,Table3[RepID],Table3[RepName])</f>
        <v>Essam</v>
      </c>
    </row>
    <row r="7273" spans="1:11" x14ac:dyDescent="0.35">
      <c r="A7273" s="8">
        <v>465</v>
      </c>
      <c r="B7273" t="str" cm="1">
        <f t="array" ref="B7273:F7273">_xlfn.XLOOKUP(A7273,Table4[ProductID],Table4[[ProductCode]:[Brand]])</f>
        <v>YW-26-032</v>
      </c>
      <c r="C7273" t="str">
        <v>Pokémon Card 25 card ( Stand 20 pcs )</v>
      </c>
      <c r="D7273" t="str">
        <v>Games</v>
      </c>
      <c r="E7273" t="str">
        <v>Card Game</v>
      </c>
      <c r="F7273" t="str">
        <v>Pokémon</v>
      </c>
      <c r="G7273">
        <f>_xlfn.XLOOKUP(A7273,Table2[ProductID],Table2[StoreID])</f>
        <v>4</v>
      </c>
      <c r="H7273" t="str" cm="1">
        <f t="array" ref="H7273:I7273">_xlfn.XLOOKUP(G7273,Table1[StoreID],Table1[[StoreName]:[Region]])</f>
        <v>StoreD</v>
      </c>
      <c r="I7273" t="str">
        <v>Alex</v>
      </c>
      <c r="J7273">
        <f>_xlfn.XLOOKUP(A7273,Table2[ProductID],Table2[RepID])</f>
        <v>2</v>
      </c>
      <c r="K7273" t="str">
        <f>_xlfn.XLOOKUP(J7273,Table3[RepID],Table3[RepName])</f>
        <v>Bassem</v>
      </c>
    </row>
    <row r="7274" spans="1:11" x14ac:dyDescent="0.35">
      <c r="A7274" s="8">
        <v>2819</v>
      </c>
      <c r="B7274" t="str" cm="1">
        <f t="array" ref="B7274:F7274">_xlfn.XLOOKUP(A7274,Table4[ProductID],Table4[[ProductCode]:[Brand]])</f>
        <v>RSH-41641</v>
      </c>
      <c r="C7274" t="str">
        <v>Moose - Treasure X Minecraft Cdu12Pcs</v>
      </c>
      <c r="D7274" t="str">
        <v>Action Figure</v>
      </c>
      <c r="E7274" t="str">
        <v>Figures</v>
      </c>
      <c r="F7274" t="str">
        <v>TreasureX</v>
      </c>
      <c r="G7274">
        <f>_xlfn.XLOOKUP(A7274,Table2[ProductID],Table2[StoreID])</f>
        <v>4</v>
      </c>
      <c r="H7274" t="str" cm="1">
        <f t="array" ref="H7274:I7274">_xlfn.XLOOKUP(G7274,Table1[StoreID],Table1[[StoreName]:[Region]])</f>
        <v>StoreD</v>
      </c>
      <c r="I7274" t="str">
        <v>Alex</v>
      </c>
      <c r="J7274">
        <f>_xlfn.XLOOKUP(A7274,Table2[ProductID],Table2[RepID])</f>
        <v>33</v>
      </c>
      <c r="K7274" t="str">
        <f>_xlfn.XLOOKUP(J7274,Table3[RepID],Table3[RepName])</f>
        <v>Alaa</v>
      </c>
    </row>
    <row r="7275" spans="1:11" x14ac:dyDescent="0.35">
      <c r="A7275" s="8">
        <v>459</v>
      </c>
      <c r="B7275" t="str" cm="1">
        <f t="array" ref="B7275:F7275">_xlfn.XLOOKUP(A7275,Table4[ProductID],Table4[[ProductCode]:[Brand]])</f>
        <v>YW-26-039</v>
      </c>
      <c r="C7275" t="str">
        <v>Pokémon Card tin box</v>
      </c>
      <c r="D7275" t="str">
        <v>Games</v>
      </c>
      <c r="E7275" t="str">
        <v>Card Game</v>
      </c>
      <c r="F7275" t="str">
        <v>Pokémon</v>
      </c>
      <c r="G7275">
        <f>_xlfn.XLOOKUP(A7275,Table2[ProductID],Table2[StoreID])</f>
        <v>4</v>
      </c>
      <c r="H7275" t="str" cm="1">
        <f t="array" ref="H7275:I7275">_xlfn.XLOOKUP(G7275,Table1[StoreID],Table1[[StoreName]:[Region]])</f>
        <v>StoreD</v>
      </c>
      <c r="I7275" t="str">
        <v>Alex</v>
      </c>
      <c r="J7275">
        <f>_xlfn.XLOOKUP(A7275,Table2[ProductID],Table2[RepID])</f>
        <v>23</v>
      </c>
      <c r="K7275" t="str">
        <f>_xlfn.XLOOKUP(J7275,Table3[RepID],Table3[RepName])</f>
        <v>Essam</v>
      </c>
    </row>
    <row r="7276" spans="1:11" x14ac:dyDescent="0.35">
      <c r="A7276" s="8">
        <v>462</v>
      </c>
      <c r="B7276" t="str" cm="1">
        <f t="array" ref="B7276:F7276">_xlfn.XLOOKUP(A7276,Table4[ProductID],Table4[[ProductCode]:[Brand]])</f>
        <v>YW-26-036</v>
      </c>
      <c r="C7276" t="str">
        <v>Pokémon Boosters ( Stand 36 Pcs )</v>
      </c>
      <c r="D7276" t="str">
        <v>Games</v>
      </c>
      <c r="E7276" t="str">
        <v>Card Game</v>
      </c>
      <c r="F7276" t="str">
        <v>Pokémon</v>
      </c>
      <c r="G7276">
        <f>_xlfn.XLOOKUP(A7276,Table2[ProductID],Table2[StoreID])</f>
        <v>4</v>
      </c>
      <c r="H7276" t="str" cm="1">
        <f t="array" ref="H7276:I7276">_xlfn.XLOOKUP(G7276,Table1[StoreID],Table1[[StoreName]:[Region]])</f>
        <v>StoreD</v>
      </c>
      <c r="I7276" t="str">
        <v>Alex</v>
      </c>
      <c r="J7276">
        <f>_xlfn.XLOOKUP(A7276,Table2[ProductID],Table2[RepID])</f>
        <v>23</v>
      </c>
      <c r="K7276" t="str">
        <f>_xlfn.XLOOKUP(J7276,Table3[RepID],Table3[RepName])</f>
        <v>Essam</v>
      </c>
    </row>
    <row r="7277" spans="1:11" x14ac:dyDescent="0.35">
      <c r="A7277" s="8">
        <v>386</v>
      </c>
      <c r="B7277" t="str" cm="1">
        <f t="array" ref="B7277:F7277">_xlfn.XLOOKUP(A7277,Table4[ProductID],Table4[[ProductCode]:[Brand]])</f>
        <v>YW-28-036</v>
      </c>
      <c r="C7277" t="str">
        <v>Pokémon Card 30 Card</v>
      </c>
      <c r="D7277" t="str">
        <v>Games</v>
      </c>
      <c r="E7277" t="str">
        <v>Card Game</v>
      </c>
      <c r="F7277" t="str">
        <v>Pokémon</v>
      </c>
      <c r="G7277">
        <f>_xlfn.XLOOKUP(A7277,Table2[ProductID],Table2[StoreID])</f>
        <v>4</v>
      </c>
      <c r="H7277" t="str" cm="1">
        <f t="array" ref="H7277:I7277">_xlfn.XLOOKUP(G7277,Table1[StoreID],Table1[[StoreName]:[Region]])</f>
        <v>StoreD</v>
      </c>
      <c r="I7277" t="str">
        <v>Alex</v>
      </c>
      <c r="J7277">
        <f>_xlfn.XLOOKUP(A7277,Table2[ProductID],Table2[RepID])</f>
        <v>2</v>
      </c>
      <c r="K7277" t="str">
        <f>_xlfn.XLOOKUP(J7277,Table3[RepID],Table3[RepName])</f>
        <v>Bassem</v>
      </c>
    </row>
    <row r="7278" spans="1:11" x14ac:dyDescent="0.35">
      <c r="A7278" s="8">
        <v>32</v>
      </c>
      <c r="B7278" t="str" cm="1">
        <f t="array" ref="B7278:F7278">_xlfn.XLOOKUP(A7278,Table4[ProductID],Table4[[ProductCode]:[Brand]])</f>
        <v>ZT-F3655-2</v>
      </c>
      <c r="C7278" t="str">
        <v>Hasbro Peppa Pig Peppa &amp; George</v>
      </c>
      <c r="D7278" t="str">
        <v>Action Figure</v>
      </c>
      <c r="E7278" t="str">
        <v>Figures</v>
      </c>
      <c r="F7278" t="str">
        <v>Peppa Pig</v>
      </c>
      <c r="G7278">
        <f>_xlfn.XLOOKUP(A7278,Table2[ProductID],Table2[StoreID])</f>
        <v>3</v>
      </c>
      <c r="H7278" t="str" cm="1">
        <f t="array" ref="H7278:I7278">_xlfn.XLOOKUP(G7278,Table1[StoreID],Table1[[StoreName]:[Region]])</f>
        <v>StoreC</v>
      </c>
      <c r="I7278" t="str">
        <v>Alex</v>
      </c>
      <c r="J7278">
        <f>_xlfn.XLOOKUP(A7278,Table2[ProductID],Table2[RepID])</f>
        <v>1</v>
      </c>
      <c r="K7278" t="str">
        <f>_xlfn.XLOOKUP(J7278,Table3[RepID],Table3[RepName])</f>
        <v>Ahmed</v>
      </c>
    </row>
    <row r="7279" spans="1:11" x14ac:dyDescent="0.35">
      <c r="A7279" s="8">
        <v>4090</v>
      </c>
      <c r="B7279" t="str" cm="1">
        <f t="array" ref="B7279:F7279">_xlfn.XLOOKUP(A7279,Table4[ProductID],Table4[[ProductCode]:[Brand]])</f>
        <v>DOH-SH-3664</v>
      </c>
      <c r="C7279" t="str">
        <v>Bingo Dough 10 Mini Can</v>
      </c>
      <c r="D7279" t="str">
        <v>Clay</v>
      </c>
      <c r="E7279" t="str">
        <v>Dough</v>
      </c>
      <c r="F7279" t="str">
        <v>Bingo Dough</v>
      </c>
      <c r="G7279">
        <f>_xlfn.XLOOKUP(A7279,Table2[ProductID],Table2[StoreID])</f>
        <v>4</v>
      </c>
      <c r="H7279" t="str" cm="1">
        <f t="array" ref="H7279:I7279">_xlfn.XLOOKUP(G7279,Table1[StoreID],Table1[[StoreName]:[Region]])</f>
        <v>StoreD</v>
      </c>
      <c r="I7279" t="str">
        <v>Alex</v>
      </c>
      <c r="J7279">
        <f>_xlfn.XLOOKUP(A7279,Table2[ProductID],Table2[RepID])</f>
        <v>33</v>
      </c>
      <c r="K7279" t="str">
        <f>_xlfn.XLOOKUP(J7279,Table3[RepID],Table3[RepName])</f>
        <v>Alaa</v>
      </c>
    </row>
    <row r="7280" spans="1:11" x14ac:dyDescent="0.35">
      <c r="A7280" s="8">
        <v>2769</v>
      </c>
      <c r="B7280" t="str" cm="1">
        <f t="array" ref="B7280:F7280">_xlfn.XLOOKUP(A7280,Table4[ProductID],Table4[[ProductCode]:[Brand]])</f>
        <v>RSH-OFG253</v>
      </c>
      <c r="C7280" t="str">
        <v>Canal Toys - Style 4 Ever Fashion Designer Portfolio</v>
      </c>
      <c r="D7280" t="str">
        <v>Education &amp; Learning</v>
      </c>
      <c r="E7280" t="str">
        <v>Art &amp; Craft</v>
      </c>
      <c r="F7280" t="str">
        <v>Style 4 Ever</v>
      </c>
      <c r="G7280">
        <f>_xlfn.XLOOKUP(A7280,Table2[ProductID],Table2[StoreID])</f>
        <v>4</v>
      </c>
      <c r="H7280" t="str" cm="1">
        <f t="array" ref="H7280:I7280">_xlfn.XLOOKUP(G7280,Table1[StoreID],Table1[[StoreName]:[Region]])</f>
        <v>StoreD</v>
      </c>
      <c r="I7280" t="str">
        <v>Alex</v>
      </c>
      <c r="J7280">
        <f>_xlfn.XLOOKUP(A7280,Table2[ProductID],Table2[RepID])</f>
        <v>33</v>
      </c>
      <c r="K7280" t="str">
        <f>_xlfn.XLOOKUP(J7280,Table3[RepID],Table3[RepName])</f>
        <v>Alaa</v>
      </c>
    </row>
    <row r="7281" spans="1:11" x14ac:dyDescent="0.35">
      <c r="A7281" s="8">
        <v>721</v>
      </c>
      <c r="B7281" t="str" cm="1">
        <f t="array" ref="B7281:F7281">_xlfn.XLOOKUP(A7281,Table4[ProductID],Table4[[ProductCode]:[Brand]])</f>
        <v>SM-0429</v>
      </c>
      <c r="C7281" t="str">
        <v>Safe Box Desniey</v>
      </c>
      <c r="D7281" t="str">
        <v>Role Play</v>
      </c>
      <c r="E7281" t="str">
        <v>Bank Set</v>
      </c>
      <c r="F7281" t="str">
        <v>Disney</v>
      </c>
      <c r="G7281">
        <f>_xlfn.XLOOKUP(A7281,Table2[ProductID],Table2[StoreID])</f>
        <v>3</v>
      </c>
      <c r="H7281" t="str" cm="1">
        <f t="array" ref="H7281:I7281">_xlfn.XLOOKUP(G7281,Table1[StoreID],Table1[[StoreName]:[Region]])</f>
        <v>StoreC</v>
      </c>
      <c r="I7281" t="str">
        <v>Alex</v>
      </c>
      <c r="J7281">
        <f>_xlfn.XLOOKUP(A7281,Table2[ProductID],Table2[RepID])</f>
        <v>27</v>
      </c>
      <c r="K7281" t="str">
        <f>_xlfn.XLOOKUP(J7281,Table3[RepID],Table3[RepName])</f>
        <v>Abdallah</v>
      </c>
    </row>
    <row r="7282" spans="1:11" x14ac:dyDescent="0.35">
      <c r="A7282" s="8">
        <v>3249</v>
      </c>
      <c r="B7282" t="str" cm="1">
        <f t="array" ref="B7282:F7282">_xlfn.XLOOKUP(A7282,Table4[ProductID],Table4[[ProductCode]:[Brand]])</f>
        <v>NK-20894</v>
      </c>
      <c r="C7282" t="str">
        <v>Cherlock Express</v>
      </c>
      <c r="D7282" t="str">
        <v>Games</v>
      </c>
      <c r="E7282" t="str">
        <v>Board Game</v>
      </c>
      <c r="F7282" t="str">
        <v>Nilco</v>
      </c>
      <c r="G7282">
        <f>_xlfn.XLOOKUP(A7282,Table2[ProductID],Table2[StoreID])</f>
        <v>3</v>
      </c>
      <c r="H7282" t="str" cm="1">
        <f t="array" ref="H7282:I7282">_xlfn.XLOOKUP(G7282,Table1[StoreID],Table1[[StoreName]:[Region]])</f>
        <v>StoreC</v>
      </c>
      <c r="I7282" t="str">
        <v>Alex</v>
      </c>
      <c r="J7282">
        <f>_xlfn.XLOOKUP(A7282,Table2[ProductID],Table2[RepID])</f>
        <v>4</v>
      </c>
      <c r="K7282" t="str">
        <f>_xlfn.XLOOKUP(J7282,Table3[RepID],Table3[RepName])</f>
        <v>Ali</v>
      </c>
    </row>
    <row r="7283" spans="1:11" x14ac:dyDescent="0.35">
      <c r="A7283" s="8">
        <v>3260</v>
      </c>
      <c r="B7283" t="str" cm="1">
        <f t="array" ref="B7283:F7283">_xlfn.XLOOKUP(A7283,Table4[ProductID],Table4[[ProductCode]:[Brand]])</f>
        <v>NK-20764</v>
      </c>
      <c r="C7283" t="str">
        <v>Bedoon Kalaam Travel</v>
      </c>
      <c r="D7283" t="str">
        <v>Games</v>
      </c>
      <c r="E7283" t="str">
        <v>Board Game</v>
      </c>
      <c r="F7283" t="str">
        <v>Nilco</v>
      </c>
      <c r="G7283">
        <f>_xlfn.XLOOKUP(A7283,Table2[ProductID],Table2[StoreID])</f>
        <v>4</v>
      </c>
      <c r="H7283" t="str" cm="1">
        <f t="array" ref="H7283:I7283">_xlfn.XLOOKUP(G7283,Table1[StoreID],Table1[[StoreName]:[Region]])</f>
        <v>StoreD</v>
      </c>
      <c r="I7283" t="str">
        <v>Alex</v>
      </c>
      <c r="J7283">
        <f>_xlfn.XLOOKUP(A7283,Table2[ProductID],Table2[RepID])</f>
        <v>23</v>
      </c>
      <c r="K7283" t="str">
        <f>_xlfn.XLOOKUP(J7283,Table3[RepID],Table3[RepName])</f>
        <v>Essam</v>
      </c>
    </row>
    <row r="7284" spans="1:11" x14ac:dyDescent="0.35">
      <c r="A7284" s="8">
        <v>3239</v>
      </c>
      <c r="B7284" t="str" cm="1">
        <f t="array" ref="B7284:F7284">_xlfn.XLOOKUP(A7284,Table4[ProductID],Table4[[ProductCode]:[Brand]])</f>
        <v>NK-21037</v>
      </c>
      <c r="C7284" t="str">
        <v>Palstic Box Bank El-Haz Deal</v>
      </c>
      <c r="D7284" t="str">
        <v>Games</v>
      </c>
      <c r="E7284" t="str">
        <v>Board Game</v>
      </c>
      <c r="F7284" t="str">
        <v>Nilco</v>
      </c>
      <c r="G7284">
        <f>_xlfn.XLOOKUP(A7284,Table2[ProductID],Table2[StoreID])</f>
        <v>4</v>
      </c>
      <c r="H7284" t="str" cm="1">
        <f t="array" ref="H7284:I7284">_xlfn.XLOOKUP(G7284,Table1[StoreID],Table1[[StoreName]:[Region]])</f>
        <v>StoreD</v>
      </c>
      <c r="I7284" t="str">
        <v>Alex</v>
      </c>
      <c r="J7284">
        <f>_xlfn.XLOOKUP(A7284,Table2[ProductID],Table2[RepID])</f>
        <v>2</v>
      </c>
      <c r="K7284" t="str">
        <f>_xlfn.XLOOKUP(J7284,Table3[RepID],Table3[RepName])</f>
        <v>Bassem</v>
      </c>
    </row>
    <row r="7285" spans="1:11" x14ac:dyDescent="0.35">
      <c r="A7285" s="8">
        <v>3224</v>
      </c>
      <c r="B7285" t="str" cm="1">
        <f t="array" ref="B7285:F7285">_xlfn.XLOOKUP(A7285,Table4[ProductID],Table4[[ProductCode]:[Brand]])</f>
        <v>NK-21259</v>
      </c>
      <c r="C7285" t="str">
        <v>Identical Travel</v>
      </c>
      <c r="D7285" t="str">
        <v>Games</v>
      </c>
      <c r="E7285" t="str">
        <v>Board Game</v>
      </c>
      <c r="F7285" t="str">
        <v>Nilco</v>
      </c>
      <c r="G7285">
        <f>_xlfn.XLOOKUP(A7285,Table2[ProductID],Table2[StoreID])</f>
        <v>5</v>
      </c>
      <c r="H7285" t="str" cm="1">
        <f t="array" ref="H7285:I7285">_xlfn.XLOOKUP(G7285,Table1[StoreID],Table1[[StoreName]:[Region]])</f>
        <v>StoreE</v>
      </c>
      <c r="I7285" t="str">
        <v>Delta</v>
      </c>
      <c r="J7285">
        <f>_xlfn.XLOOKUP(A7285,Table2[ProductID],Table2[RepID])</f>
        <v>34</v>
      </c>
      <c r="K7285" t="str">
        <f>_xlfn.XLOOKUP(J7285,Table3[RepID],Table3[RepName])</f>
        <v>Nora</v>
      </c>
    </row>
    <row r="7286" spans="1:11" x14ac:dyDescent="0.35">
      <c r="A7286" s="8">
        <v>3257</v>
      </c>
      <c r="B7286" t="str" cm="1">
        <f t="array" ref="B7286:F7286">_xlfn.XLOOKUP(A7286,Table4[ProductID],Table4[[ProductCode]:[Brand]])</f>
        <v>NK-20795</v>
      </c>
      <c r="C7286" t="str">
        <v>High Five Cartoon</v>
      </c>
      <c r="D7286" t="str">
        <v>Games</v>
      </c>
      <c r="E7286" t="str">
        <v>Board Game</v>
      </c>
      <c r="F7286" t="str">
        <v>Nilco</v>
      </c>
      <c r="G7286">
        <f>_xlfn.XLOOKUP(A7286,Table2[ProductID],Table2[StoreID])</f>
        <v>4</v>
      </c>
      <c r="H7286" t="str" cm="1">
        <f t="array" ref="H7286:I7286">_xlfn.XLOOKUP(G7286,Table1[StoreID],Table1[[StoreName]:[Region]])</f>
        <v>StoreD</v>
      </c>
      <c r="I7286" t="str">
        <v>Alex</v>
      </c>
      <c r="J7286">
        <f>_xlfn.XLOOKUP(A7286,Table2[ProductID],Table2[RepID])</f>
        <v>23</v>
      </c>
      <c r="K7286" t="str">
        <f>_xlfn.XLOOKUP(J7286,Table3[RepID],Table3[RepName])</f>
        <v>Essam</v>
      </c>
    </row>
    <row r="7287" spans="1:11" x14ac:dyDescent="0.35">
      <c r="A7287" s="8">
        <v>3227</v>
      </c>
      <c r="B7287" t="str" cm="1">
        <f t="array" ref="B7287:F7287">_xlfn.XLOOKUP(A7287,Table4[ProductID],Table4[[ProductCode]:[Brand]])</f>
        <v>NK-21228</v>
      </c>
      <c r="C7287" t="str">
        <v>High Five Cartoon Travel</v>
      </c>
      <c r="D7287" t="str">
        <v>Games</v>
      </c>
      <c r="E7287" t="str">
        <v>Board Game</v>
      </c>
      <c r="F7287" t="str">
        <v>Nilco</v>
      </c>
      <c r="G7287">
        <f>_xlfn.XLOOKUP(A7287,Table2[ProductID],Table2[StoreID])</f>
        <v>4</v>
      </c>
      <c r="H7287" t="str" cm="1">
        <f t="array" ref="H7287:I7287">_xlfn.XLOOKUP(G7287,Table1[StoreID],Table1[[StoreName]:[Region]])</f>
        <v>StoreD</v>
      </c>
      <c r="I7287" t="str">
        <v>Alex</v>
      </c>
      <c r="J7287">
        <f>_xlfn.XLOOKUP(A7287,Table2[ProductID],Table2[RepID])</f>
        <v>33</v>
      </c>
      <c r="K7287" t="str">
        <f>_xlfn.XLOOKUP(J7287,Table3[RepID],Table3[RepName])</f>
        <v>Alaa</v>
      </c>
    </row>
    <row r="7288" spans="1:11" x14ac:dyDescent="0.35">
      <c r="A7288" s="8">
        <v>3236</v>
      </c>
      <c r="B7288" t="str" cm="1">
        <f t="array" ref="B7288:F7288">_xlfn.XLOOKUP(A7288,Table4[ProductID],Table4[[ProductCode]:[Brand]])</f>
        <v>NK-21068</v>
      </c>
      <c r="C7288" t="str">
        <v>Bedoon Kalaam Magnetic</v>
      </c>
      <c r="D7288" t="str">
        <v>Games</v>
      </c>
      <c r="E7288" t="str">
        <v>Board Game</v>
      </c>
      <c r="F7288" t="str">
        <v>Nilco</v>
      </c>
      <c r="G7288">
        <f>_xlfn.XLOOKUP(A7288,Table2[ProductID],Table2[StoreID])</f>
        <v>3</v>
      </c>
      <c r="H7288" t="str" cm="1">
        <f t="array" ref="H7288:I7288">_xlfn.XLOOKUP(G7288,Table1[StoreID],Table1[[StoreName]:[Region]])</f>
        <v>StoreC</v>
      </c>
      <c r="I7288" t="str">
        <v>Alex</v>
      </c>
      <c r="J7288">
        <f>_xlfn.XLOOKUP(A7288,Table2[ProductID],Table2[RepID])</f>
        <v>7</v>
      </c>
      <c r="K7288" t="str">
        <f>_xlfn.XLOOKUP(J7288,Table3[RepID],Table3[RepName])</f>
        <v>Sherif</v>
      </c>
    </row>
    <row r="7289" spans="1:11" x14ac:dyDescent="0.35">
      <c r="A7289" s="8">
        <v>4079</v>
      </c>
      <c r="B7289" t="str" cm="1">
        <f t="array" ref="B7289:F7289">_xlfn.XLOOKUP(A7289,Table4[ProductID],Table4[[ProductCode]:[Brand]])</f>
        <v>E91 BP-2</v>
      </c>
      <c r="C7289" t="str">
        <v>Energizer Card 2  AA Promo</v>
      </c>
      <c r="D7289" t="str">
        <v>Add-ons</v>
      </c>
      <c r="E7289" t="str">
        <v>Battery</v>
      </c>
      <c r="F7289" t="str">
        <v>Energizer</v>
      </c>
      <c r="G7289">
        <f>_xlfn.XLOOKUP(A7289,Table2[ProductID],Table2[StoreID])</f>
        <v>4</v>
      </c>
      <c r="H7289" t="str" cm="1">
        <f t="array" ref="H7289:I7289">_xlfn.XLOOKUP(G7289,Table1[StoreID],Table1[[StoreName]:[Region]])</f>
        <v>StoreD</v>
      </c>
      <c r="I7289" t="str">
        <v>Alex</v>
      </c>
      <c r="J7289">
        <f>_xlfn.XLOOKUP(A7289,Table2[ProductID],Table2[RepID])</f>
        <v>2</v>
      </c>
      <c r="K7289" t="str">
        <f>_xlfn.XLOOKUP(J7289,Table3[RepID],Table3[RepName])</f>
        <v>Bassem</v>
      </c>
    </row>
    <row r="7290" spans="1:11" x14ac:dyDescent="0.35">
      <c r="A7290" s="8">
        <v>1099</v>
      </c>
      <c r="B7290" t="str" cm="1">
        <f t="array" ref="B7290:F7290">_xlfn.XLOOKUP(A7290,Table4[ProductID],Table4[[ProductCode]:[Brand]])</f>
        <v>SH-3768</v>
      </c>
      <c r="C7290" t="str">
        <v>Colour Change  Fashion doll Stand 12 Pieces</v>
      </c>
      <c r="D7290" t="str">
        <v>Surprise</v>
      </c>
      <c r="E7290" t="str">
        <v>Tube</v>
      </c>
      <c r="F7290" t="str">
        <v>Barbie</v>
      </c>
      <c r="G7290">
        <f>_xlfn.XLOOKUP(A7290,Table2[ProductID],Table2[StoreID])</f>
        <v>1</v>
      </c>
      <c r="H7290" t="str" cm="1">
        <f t="array" ref="H7290:I7290">_xlfn.XLOOKUP(G7290,Table1[StoreID],Table1[[StoreName]:[Region]])</f>
        <v>StoreA</v>
      </c>
      <c r="I7290" t="str">
        <v>Cairo</v>
      </c>
      <c r="J7290">
        <f>_xlfn.XLOOKUP(A7290,Table2[ProductID],Table2[RepID])</f>
        <v>14</v>
      </c>
      <c r="K7290" t="str">
        <f>_xlfn.XLOOKUP(J7290,Table3[RepID],Table3[RepName])</f>
        <v>Mariam</v>
      </c>
    </row>
    <row r="7291" spans="1:11" x14ac:dyDescent="0.35">
      <c r="A7291" s="8">
        <v>4090</v>
      </c>
      <c r="B7291" t="str" cm="1">
        <f t="array" ref="B7291:F7291">_xlfn.XLOOKUP(A7291,Table4[ProductID],Table4[[ProductCode]:[Brand]])</f>
        <v>DOH-SH-3664</v>
      </c>
      <c r="C7291" t="str">
        <v>Bingo Dough 10 Mini Can</v>
      </c>
      <c r="D7291" t="str">
        <v>Clay</v>
      </c>
      <c r="E7291" t="str">
        <v>Dough</v>
      </c>
      <c r="F7291" t="str">
        <v>Bingo Dough</v>
      </c>
      <c r="G7291">
        <f>_xlfn.XLOOKUP(A7291,Table2[ProductID],Table2[StoreID])</f>
        <v>4</v>
      </c>
      <c r="H7291" t="str" cm="1">
        <f t="array" ref="H7291:I7291">_xlfn.XLOOKUP(G7291,Table1[StoreID],Table1[[StoreName]:[Region]])</f>
        <v>StoreD</v>
      </c>
      <c r="I7291" t="str">
        <v>Alex</v>
      </c>
      <c r="J7291">
        <f>_xlfn.XLOOKUP(A7291,Table2[ProductID],Table2[RepID])</f>
        <v>33</v>
      </c>
      <c r="K7291" t="str">
        <f>_xlfn.XLOOKUP(J7291,Table3[RepID],Table3[RepName])</f>
        <v>Alaa</v>
      </c>
    </row>
    <row r="7292" spans="1:11" x14ac:dyDescent="0.35">
      <c r="A7292" s="8">
        <v>578</v>
      </c>
      <c r="B7292" t="str" cm="1">
        <f t="array" ref="B7292:F7292">_xlfn.XLOOKUP(A7292,Table4[ProductID],Table4[[ProductCode]:[Brand]])</f>
        <v>YA-PTR1D208IN00</v>
      </c>
      <c r="C7292" t="str">
        <v>T-Racers I - Display</v>
      </c>
      <c r="D7292" t="str">
        <v>Vehicle - Parking &amp; Robots</v>
      </c>
      <c r="E7292" t="str">
        <v>Car</v>
      </c>
      <c r="F7292" t="str">
        <v>T-Racers</v>
      </c>
      <c r="G7292">
        <f>_xlfn.XLOOKUP(A7292,Table2[ProductID],Table2[StoreID])</f>
        <v>2</v>
      </c>
      <c r="H7292" t="str" cm="1">
        <f t="array" ref="H7292:I7292">_xlfn.XLOOKUP(G7292,Table1[StoreID],Table1[[StoreName]:[Region]])</f>
        <v>StoreB</v>
      </c>
      <c r="I7292" t="str">
        <v>Cairo</v>
      </c>
      <c r="J7292">
        <f>_xlfn.XLOOKUP(A7292,Table2[ProductID],Table2[RepID])</f>
        <v>26</v>
      </c>
      <c r="K7292" t="str">
        <f>_xlfn.XLOOKUP(J7292,Table3[RepID],Table3[RepName])</f>
        <v>Sara</v>
      </c>
    </row>
    <row r="7293" spans="1:11" x14ac:dyDescent="0.35">
      <c r="A7293" s="8">
        <v>581</v>
      </c>
      <c r="B7293" t="str" cm="1">
        <f t="array" ref="B7293:F7293">_xlfn.XLOOKUP(A7293,Table4[ProductID],Table4[[ProductCode]:[Brand]])</f>
        <v>YA-PKLSP114IN30</v>
      </c>
      <c r="C7293" t="str">
        <v>Kookyloos S - Playset Tiffany''S Popup Bakery 1X4</v>
      </c>
      <c r="D7293" t="str">
        <v>Role Play</v>
      </c>
      <c r="E7293" t="str">
        <v>Cake &amp; Desert Set</v>
      </c>
      <c r="F7293" t="str">
        <v>Kookyloos</v>
      </c>
      <c r="G7293">
        <f>_xlfn.XLOOKUP(A7293,Table2[ProductID],Table2[StoreID])</f>
        <v>4</v>
      </c>
      <c r="H7293" t="str" cm="1">
        <f t="array" ref="H7293:I7293">_xlfn.XLOOKUP(G7293,Table1[StoreID],Table1[[StoreName]:[Region]])</f>
        <v>StoreD</v>
      </c>
      <c r="I7293" t="str">
        <v>Alex</v>
      </c>
      <c r="J7293">
        <f>_xlfn.XLOOKUP(A7293,Table2[ProductID],Table2[RepID])</f>
        <v>23</v>
      </c>
      <c r="K7293" t="str">
        <f>_xlfn.XLOOKUP(J7293,Table3[RepID],Table3[RepName])</f>
        <v>Essam</v>
      </c>
    </row>
    <row r="7294" spans="1:11" x14ac:dyDescent="0.35">
      <c r="A7294" s="8">
        <v>242</v>
      </c>
      <c r="B7294" t="str" cm="1">
        <f t="array" ref="B7294:F7294">_xlfn.XLOOKUP(A7294,Table4[ProductID],Table4[[ProductCode]:[Brand]])</f>
        <v>ZT-10461</v>
      </c>
      <c r="C7294" t="str">
        <v>Puzzle Samudra Beach, India</v>
      </c>
      <c r="D7294" t="str">
        <v>Education &amp; Learning</v>
      </c>
      <c r="E7294" t="str">
        <v>Puzzle</v>
      </c>
      <c r="F7294" t="str">
        <v>Trefl</v>
      </c>
      <c r="G7294">
        <f>_xlfn.XLOOKUP(A7294,Table2[ProductID],Table2[StoreID])</f>
        <v>1</v>
      </c>
      <c r="H7294" t="str" cm="1">
        <f t="array" ref="H7294:I7294">_xlfn.XLOOKUP(G7294,Table1[StoreID],Table1[[StoreName]:[Region]])</f>
        <v>StoreA</v>
      </c>
      <c r="I7294" t="str">
        <v>Cairo</v>
      </c>
      <c r="J7294">
        <f>_xlfn.XLOOKUP(A7294,Table2[ProductID],Table2[RepID])</f>
        <v>15</v>
      </c>
      <c r="K7294" t="str">
        <f>_xlfn.XLOOKUP(J7294,Table3[RepID],Table3[RepName])</f>
        <v>Esraa</v>
      </c>
    </row>
    <row r="7295" spans="1:11" x14ac:dyDescent="0.35">
      <c r="A7295" s="8">
        <v>4028</v>
      </c>
      <c r="B7295" t="str" cm="1">
        <f t="array" ref="B7295:F7295">_xlfn.XLOOKUP(A7295,Table4[ProductID],Table4[[ProductCode]:[Brand]])</f>
        <v>FS0003570</v>
      </c>
      <c r="C7295" t="str">
        <v>Topps Match Attax 2022/2023 - Single Pack  Stand (36 pieces)</v>
      </c>
      <c r="D7295" t="str">
        <v>Games</v>
      </c>
      <c r="E7295" t="str">
        <v>Card Game</v>
      </c>
      <c r="F7295" t="str">
        <v>Match Attax</v>
      </c>
      <c r="G7295">
        <f>_xlfn.XLOOKUP(A7295,Table2[ProductID],Table2[StoreID])</f>
        <v>4</v>
      </c>
      <c r="H7295" t="str" cm="1">
        <f t="array" ref="H7295:I7295">_xlfn.XLOOKUP(G7295,Table1[StoreID],Table1[[StoreName]:[Region]])</f>
        <v>StoreD</v>
      </c>
      <c r="I7295" t="str">
        <v>Alex</v>
      </c>
      <c r="J7295">
        <f>_xlfn.XLOOKUP(A7295,Table2[ProductID],Table2[RepID])</f>
        <v>23</v>
      </c>
      <c r="K7295" t="str">
        <f>_xlfn.XLOOKUP(J7295,Table3[RepID],Table3[RepName])</f>
        <v>Essam</v>
      </c>
    </row>
    <row r="7296" spans="1:11" x14ac:dyDescent="0.35">
      <c r="A7296" s="8">
        <v>3539</v>
      </c>
      <c r="B7296" t="str" cm="1">
        <f t="array" ref="B7296:F7296">_xlfn.XLOOKUP(A7296,Table4[ProductID],Table4[[ProductCode]:[Brand]])</f>
        <v>LA-ST8365Z</v>
      </c>
      <c r="C7296" t="str">
        <v>Pucci Pups Gold &amp; Pink Heart Print Glam Bag w/Cocker Spaniel</v>
      </c>
      <c r="D7296" t="str">
        <v>Plush &amp; Soft Toys</v>
      </c>
      <c r="E7296" t="str">
        <v>Non Battery</v>
      </c>
      <c r="F7296" t="str">
        <v>Pucci Pups</v>
      </c>
      <c r="G7296">
        <f>_xlfn.XLOOKUP(A7296,Table2[ProductID],Table2[StoreID])</f>
        <v>1</v>
      </c>
      <c r="H7296" t="str" cm="1">
        <f t="array" ref="H7296:I7296">_xlfn.XLOOKUP(G7296,Table1[StoreID],Table1[[StoreName]:[Region]])</f>
        <v>StoreA</v>
      </c>
      <c r="I7296" t="str">
        <v>Cairo</v>
      </c>
      <c r="J7296">
        <f>_xlfn.XLOOKUP(A7296,Table2[ProductID],Table2[RepID])</f>
        <v>10</v>
      </c>
      <c r="K7296" t="str">
        <f>_xlfn.XLOOKUP(J7296,Table3[RepID],Table3[RepName])</f>
        <v>Asya</v>
      </c>
    </row>
    <row r="7297" spans="1:11" x14ac:dyDescent="0.35">
      <c r="A7297" s="8">
        <v>474</v>
      </c>
      <c r="B7297" t="str" cm="1">
        <f t="array" ref="B7297:F7297">_xlfn.XLOOKUP(A7297,Table4[ProductID],Table4[[ProductCode]:[Brand]])</f>
        <v>YW-26-023</v>
      </c>
      <c r="C7297" t="str">
        <v>Pokémon Ball ( Stand 12 pcs )</v>
      </c>
      <c r="D7297" t="str">
        <v>Surprise</v>
      </c>
      <c r="E7297" t="str">
        <v>Ball</v>
      </c>
      <c r="F7297" t="str">
        <v>Pokémon</v>
      </c>
      <c r="G7297">
        <f>_xlfn.XLOOKUP(A7297,Table2[ProductID],Table2[StoreID])</f>
        <v>4</v>
      </c>
      <c r="H7297" t="str" cm="1">
        <f t="array" ref="H7297:I7297">_xlfn.XLOOKUP(G7297,Table1[StoreID],Table1[[StoreName]:[Region]])</f>
        <v>StoreD</v>
      </c>
      <c r="I7297" t="str">
        <v>Alex</v>
      </c>
      <c r="J7297">
        <f>_xlfn.XLOOKUP(A7297,Table2[ProductID],Table2[RepID])</f>
        <v>23</v>
      </c>
      <c r="K7297" t="str">
        <f>_xlfn.XLOOKUP(J7297,Table3[RepID],Table3[RepName])</f>
        <v>Essam</v>
      </c>
    </row>
    <row r="7298" spans="1:11" x14ac:dyDescent="0.35">
      <c r="A7298" s="8">
        <v>412</v>
      </c>
      <c r="B7298" t="str" cm="1">
        <f t="array" ref="B7298:F7298">_xlfn.XLOOKUP(A7298,Table4[ProductID],Table4[[ProductCode]:[Brand]])</f>
        <v>YW-28-008</v>
      </c>
      <c r="C7298" t="str">
        <v>Pokémon Pop 8 Style</v>
      </c>
      <c r="D7298" t="str">
        <v>Action Figure</v>
      </c>
      <c r="E7298" t="str">
        <v>Figures</v>
      </c>
      <c r="F7298" t="str">
        <v>Pokémon</v>
      </c>
      <c r="G7298">
        <f>_xlfn.XLOOKUP(A7298,Table2[ProductID],Table2[StoreID])</f>
        <v>4</v>
      </c>
      <c r="H7298" t="str" cm="1">
        <f t="array" ref="H7298:I7298">_xlfn.XLOOKUP(G7298,Table1[StoreID],Table1[[StoreName]:[Region]])</f>
        <v>StoreD</v>
      </c>
      <c r="I7298" t="str">
        <v>Alex</v>
      </c>
      <c r="J7298">
        <f>_xlfn.XLOOKUP(A7298,Table2[ProductID],Table2[RepID])</f>
        <v>33</v>
      </c>
      <c r="K7298" t="str">
        <f>_xlfn.XLOOKUP(J7298,Table3[RepID],Table3[RepName])</f>
        <v>Alaa</v>
      </c>
    </row>
    <row r="7299" spans="1:11" x14ac:dyDescent="0.35">
      <c r="A7299" s="8">
        <v>476</v>
      </c>
      <c r="B7299" t="str" cm="1">
        <f t="array" ref="B7299:F7299">_xlfn.XLOOKUP(A7299,Table4[ProductID],Table4[[ProductCode]:[Brand]])</f>
        <v>YW-26-021</v>
      </c>
      <c r="C7299" t="str">
        <v>Pockemon Bag ( Stand 24 pcs )</v>
      </c>
      <c r="D7299" t="str">
        <v>Games</v>
      </c>
      <c r="E7299" t="str">
        <v>Card Game</v>
      </c>
      <c r="F7299" t="str">
        <v>Pokémon</v>
      </c>
      <c r="G7299">
        <f>_xlfn.XLOOKUP(A7299,Table2[ProductID],Table2[StoreID])</f>
        <v>4</v>
      </c>
      <c r="H7299" t="str" cm="1">
        <f t="array" ref="H7299:I7299">_xlfn.XLOOKUP(G7299,Table1[StoreID],Table1[[StoreName]:[Region]])</f>
        <v>StoreD</v>
      </c>
      <c r="I7299" t="str">
        <v>Alex</v>
      </c>
      <c r="J7299">
        <f>_xlfn.XLOOKUP(A7299,Table2[ProductID],Table2[RepID])</f>
        <v>23</v>
      </c>
      <c r="K7299" t="str">
        <f>_xlfn.XLOOKUP(J7299,Table3[RepID],Table3[RepName])</f>
        <v>Essam</v>
      </c>
    </row>
    <row r="7300" spans="1:11" x14ac:dyDescent="0.35">
      <c r="A7300" s="8">
        <v>386</v>
      </c>
      <c r="B7300" t="str" cm="1">
        <f t="array" ref="B7300:F7300">_xlfn.XLOOKUP(A7300,Table4[ProductID],Table4[[ProductCode]:[Brand]])</f>
        <v>YW-28-036</v>
      </c>
      <c r="C7300" t="str">
        <v>Pokémon Card 30 Card</v>
      </c>
      <c r="D7300" t="str">
        <v>Games</v>
      </c>
      <c r="E7300" t="str">
        <v>Card Game</v>
      </c>
      <c r="F7300" t="str">
        <v>Pokémon</v>
      </c>
      <c r="G7300">
        <f>_xlfn.XLOOKUP(A7300,Table2[ProductID],Table2[StoreID])</f>
        <v>4</v>
      </c>
      <c r="H7300" t="str" cm="1">
        <f t="array" ref="H7300:I7300">_xlfn.XLOOKUP(G7300,Table1[StoreID],Table1[[StoreName]:[Region]])</f>
        <v>StoreD</v>
      </c>
      <c r="I7300" t="str">
        <v>Alex</v>
      </c>
      <c r="J7300">
        <f>_xlfn.XLOOKUP(A7300,Table2[ProductID],Table2[RepID])</f>
        <v>2</v>
      </c>
      <c r="K7300" t="str">
        <f>_xlfn.XLOOKUP(J7300,Table3[RepID],Table3[RepName])</f>
        <v>Bassem</v>
      </c>
    </row>
    <row r="7301" spans="1:11" x14ac:dyDescent="0.35">
      <c r="A7301" s="8">
        <v>3260</v>
      </c>
      <c r="B7301" t="str" cm="1">
        <f t="array" ref="B7301:F7301">_xlfn.XLOOKUP(A7301,Table4[ProductID],Table4[[ProductCode]:[Brand]])</f>
        <v>NK-20764</v>
      </c>
      <c r="C7301" t="str">
        <v>Bedoon Kalaam Travel</v>
      </c>
      <c r="D7301" t="str">
        <v>Games</v>
      </c>
      <c r="E7301" t="str">
        <v>Board Game</v>
      </c>
      <c r="F7301" t="str">
        <v>Nilco</v>
      </c>
      <c r="G7301">
        <f>_xlfn.XLOOKUP(A7301,Table2[ProductID],Table2[StoreID])</f>
        <v>4</v>
      </c>
      <c r="H7301" t="str" cm="1">
        <f t="array" ref="H7301:I7301">_xlfn.XLOOKUP(G7301,Table1[StoreID],Table1[[StoreName]:[Region]])</f>
        <v>StoreD</v>
      </c>
      <c r="I7301" t="str">
        <v>Alex</v>
      </c>
      <c r="J7301">
        <f>_xlfn.XLOOKUP(A7301,Table2[ProductID],Table2[RepID])</f>
        <v>23</v>
      </c>
      <c r="K7301" t="str">
        <f>_xlfn.XLOOKUP(J7301,Table3[RepID],Table3[RepName])</f>
        <v>Essam</v>
      </c>
    </row>
    <row r="7302" spans="1:11" x14ac:dyDescent="0.35">
      <c r="A7302" s="8">
        <v>3271</v>
      </c>
      <c r="B7302" t="str" cm="1">
        <f t="array" ref="B7302:F7302">_xlfn.XLOOKUP(A7302,Table4[ProductID],Table4[[ProductCode]:[Brand]])</f>
        <v>NK-20610</v>
      </c>
      <c r="C7302" t="str">
        <v>Phase 10 Travel</v>
      </c>
      <c r="D7302" t="str">
        <v>Games</v>
      </c>
      <c r="E7302" t="str">
        <v>Card Game</v>
      </c>
      <c r="F7302" t="str">
        <v>Nilco</v>
      </c>
      <c r="G7302">
        <f>_xlfn.XLOOKUP(A7302,Table2[ProductID],Table2[StoreID])</f>
        <v>5</v>
      </c>
      <c r="H7302" t="str" cm="1">
        <f t="array" ref="H7302:I7302">_xlfn.XLOOKUP(G7302,Table1[StoreID],Table1[[StoreName]:[Region]])</f>
        <v>StoreE</v>
      </c>
      <c r="I7302" t="str">
        <v>Delta</v>
      </c>
      <c r="J7302">
        <f>_xlfn.XLOOKUP(A7302,Table2[ProductID],Table2[RepID])</f>
        <v>2</v>
      </c>
      <c r="K7302" t="str">
        <f>_xlfn.XLOOKUP(J7302,Table3[RepID],Table3[RepName])</f>
        <v>Bassem</v>
      </c>
    </row>
    <row r="7303" spans="1:11" x14ac:dyDescent="0.35">
      <c r="A7303" s="8">
        <v>467</v>
      </c>
      <c r="B7303" t="str" cm="1">
        <f t="array" ref="B7303:F7303">_xlfn.XLOOKUP(A7303,Table4[ProductID],Table4[[ProductCode]:[Brand]])</f>
        <v>YW-26-030</v>
      </c>
      <c r="C7303" t="str">
        <v>Pokmeon Card tin box ( stand 6 pcs )</v>
      </c>
      <c r="D7303" t="str">
        <v>Games</v>
      </c>
      <c r="E7303" t="str">
        <v>Card Game</v>
      </c>
      <c r="F7303" t="str">
        <v>Pokémon</v>
      </c>
      <c r="G7303">
        <f>_xlfn.XLOOKUP(A7303,Table2[ProductID],Table2[StoreID])</f>
        <v>4</v>
      </c>
      <c r="H7303" t="str" cm="1">
        <f t="array" ref="H7303:I7303">_xlfn.XLOOKUP(G7303,Table1[StoreID],Table1[[StoreName]:[Region]])</f>
        <v>StoreD</v>
      </c>
      <c r="I7303" t="str">
        <v>Alex</v>
      </c>
      <c r="J7303">
        <f>_xlfn.XLOOKUP(A7303,Table2[ProductID],Table2[RepID])</f>
        <v>2</v>
      </c>
      <c r="K7303" t="str">
        <f>_xlfn.XLOOKUP(J7303,Table3[RepID],Table3[RepName])</f>
        <v>Bassem</v>
      </c>
    </row>
    <row r="7304" spans="1:11" x14ac:dyDescent="0.35">
      <c r="A7304" s="8">
        <v>460</v>
      </c>
      <c r="B7304" t="str" cm="1">
        <f t="array" ref="B7304:F7304">_xlfn.XLOOKUP(A7304,Table4[ProductID],Table4[[ProductCode]:[Brand]])</f>
        <v>YW-26-038</v>
      </c>
      <c r="C7304" t="str">
        <v>Pokémon Card tin box</v>
      </c>
      <c r="D7304" t="str">
        <v>Games</v>
      </c>
      <c r="E7304" t="str">
        <v>Card Game</v>
      </c>
      <c r="F7304" t="str">
        <v>Pokémon</v>
      </c>
      <c r="G7304">
        <f>_xlfn.XLOOKUP(A7304,Table2[ProductID],Table2[StoreID])</f>
        <v>4</v>
      </c>
      <c r="H7304" t="str" cm="1">
        <f t="array" ref="H7304:I7304">_xlfn.XLOOKUP(G7304,Table1[StoreID],Table1[[StoreName]:[Region]])</f>
        <v>StoreD</v>
      </c>
      <c r="I7304" t="str">
        <v>Alex</v>
      </c>
      <c r="J7304">
        <f>_xlfn.XLOOKUP(A7304,Table2[ProductID],Table2[RepID])</f>
        <v>23</v>
      </c>
      <c r="K7304" t="str">
        <f>_xlfn.XLOOKUP(J7304,Table3[RepID],Table3[RepName])</f>
        <v>Essam</v>
      </c>
    </row>
    <row r="7305" spans="1:11" x14ac:dyDescent="0.35">
      <c r="A7305" s="8">
        <v>468</v>
      </c>
      <c r="B7305" t="str" cm="1">
        <f t="array" ref="B7305:F7305">_xlfn.XLOOKUP(A7305,Table4[ProductID],Table4[[ProductCode]:[Brand]])</f>
        <v>YW-26-029</v>
      </c>
      <c r="C7305" t="str">
        <v>Pokémon Card</v>
      </c>
      <c r="D7305" t="str">
        <v>Games</v>
      </c>
      <c r="E7305" t="str">
        <v>Card Game</v>
      </c>
      <c r="F7305" t="str">
        <v>Pokémon</v>
      </c>
      <c r="G7305">
        <f>_xlfn.XLOOKUP(A7305,Table2[ProductID],Table2[StoreID])</f>
        <v>4</v>
      </c>
      <c r="H7305" t="str" cm="1">
        <f t="array" ref="H7305:I7305">_xlfn.XLOOKUP(G7305,Table1[StoreID],Table1[[StoreName]:[Region]])</f>
        <v>StoreD</v>
      </c>
      <c r="I7305" t="str">
        <v>Alex</v>
      </c>
      <c r="J7305">
        <f>_xlfn.XLOOKUP(A7305,Table2[ProductID],Table2[RepID])</f>
        <v>23</v>
      </c>
      <c r="K7305" t="str">
        <f>_xlfn.XLOOKUP(J7305,Table3[RepID],Table3[RepName])</f>
        <v>Essam</v>
      </c>
    </row>
    <row r="7306" spans="1:11" x14ac:dyDescent="0.35">
      <c r="A7306" s="8">
        <v>391</v>
      </c>
      <c r="B7306" t="str" cm="1">
        <f t="array" ref="B7306:F7306">_xlfn.XLOOKUP(A7306,Table4[ProductID],Table4[[ProductCode]:[Brand]])</f>
        <v>YW-28-031</v>
      </c>
      <c r="C7306" t="str">
        <v>Pokémon Album Metalic  9PCS in the page</v>
      </c>
      <c r="D7306" t="str">
        <v>Games</v>
      </c>
      <c r="E7306" t="str">
        <v>Card Game</v>
      </c>
      <c r="F7306" t="str">
        <v>Pokémon</v>
      </c>
      <c r="G7306">
        <f>_xlfn.XLOOKUP(A7306,Table2[ProductID],Table2[StoreID])</f>
        <v>4</v>
      </c>
      <c r="H7306" t="str" cm="1">
        <f t="array" ref="H7306:I7306">_xlfn.XLOOKUP(G7306,Table1[StoreID],Table1[[StoreName]:[Region]])</f>
        <v>StoreD</v>
      </c>
      <c r="I7306" t="str">
        <v>Alex</v>
      </c>
      <c r="J7306">
        <f>_xlfn.XLOOKUP(A7306,Table2[ProductID],Table2[RepID])</f>
        <v>2</v>
      </c>
      <c r="K7306" t="str">
        <f>_xlfn.XLOOKUP(J7306,Table3[RepID],Table3[RepName])</f>
        <v>Bassem</v>
      </c>
    </row>
    <row r="7307" spans="1:11" x14ac:dyDescent="0.35">
      <c r="A7307" s="8">
        <v>475</v>
      </c>
      <c r="B7307" t="str" cm="1">
        <f t="array" ref="B7307:F7307">_xlfn.XLOOKUP(A7307,Table4[ProductID],Table4[[ProductCode]:[Brand]])</f>
        <v>YW-26-022</v>
      </c>
      <c r="C7307" t="str">
        <v>Pokémon Ball ( Stand 12 pcs )</v>
      </c>
      <c r="D7307" t="str">
        <v>Surprise</v>
      </c>
      <c r="E7307" t="str">
        <v>Ball</v>
      </c>
      <c r="F7307" t="str">
        <v>Pokémon</v>
      </c>
      <c r="G7307">
        <f>_xlfn.XLOOKUP(A7307,Table2[ProductID],Table2[StoreID])</f>
        <v>4</v>
      </c>
      <c r="H7307" t="str" cm="1">
        <f t="array" ref="H7307:I7307">_xlfn.XLOOKUP(G7307,Table1[StoreID],Table1[[StoreName]:[Region]])</f>
        <v>StoreD</v>
      </c>
      <c r="I7307" t="str">
        <v>Alex</v>
      </c>
      <c r="J7307">
        <f>_xlfn.XLOOKUP(A7307,Table2[ProductID],Table2[RepID])</f>
        <v>33</v>
      </c>
      <c r="K7307" t="str">
        <f>_xlfn.XLOOKUP(J7307,Table3[RepID],Table3[RepName])</f>
        <v>Alaa</v>
      </c>
    </row>
    <row r="7308" spans="1:11" x14ac:dyDescent="0.35">
      <c r="A7308" s="8">
        <v>462</v>
      </c>
      <c r="B7308" t="str" cm="1">
        <f t="array" ref="B7308:F7308">_xlfn.XLOOKUP(A7308,Table4[ProductID],Table4[[ProductCode]:[Brand]])</f>
        <v>YW-26-036</v>
      </c>
      <c r="C7308" t="str">
        <v>Pokémon Boosters ( Stand 36 Pcs )</v>
      </c>
      <c r="D7308" t="str">
        <v>Games</v>
      </c>
      <c r="E7308" t="str">
        <v>Card Game</v>
      </c>
      <c r="F7308" t="str">
        <v>Pokémon</v>
      </c>
      <c r="G7308">
        <f>_xlfn.XLOOKUP(A7308,Table2[ProductID],Table2[StoreID])</f>
        <v>4</v>
      </c>
      <c r="H7308" t="str" cm="1">
        <f t="array" ref="H7308:I7308">_xlfn.XLOOKUP(G7308,Table1[StoreID],Table1[[StoreName]:[Region]])</f>
        <v>StoreD</v>
      </c>
      <c r="I7308" t="str">
        <v>Alex</v>
      </c>
      <c r="J7308">
        <f>_xlfn.XLOOKUP(A7308,Table2[ProductID],Table2[RepID])</f>
        <v>23</v>
      </c>
      <c r="K7308" t="str">
        <f>_xlfn.XLOOKUP(J7308,Table3[RepID],Table3[RepName])</f>
        <v>Essam</v>
      </c>
    </row>
    <row r="7309" spans="1:11" x14ac:dyDescent="0.35">
      <c r="A7309" s="8">
        <v>568</v>
      </c>
      <c r="B7309" t="str" cm="1">
        <f t="array" ref="B7309:F7309">_xlfn.XLOOKUP(A7309,Table4[ProductID],Table4[[ProductCode]:[Brand]])</f>
        <v>YA-YW810040</v>
      </c>
      <c r="C7309" t="str">
        <v>Alpha Katuri Collectable Figure--Chip</v>
      </c>
      <c r="D7309" t="str">
        <v>Action Figure</v>
      </c>
      <c r="E7309" t="str">
        <v>Figures</v>
      </c>
      <c r="F7309" t="str">
        <v>Katuri</v>
      </c>
      <c r="G7309">
        <f>_xlfn.XLOOKUP(A7309,Table2[ProductID],Table2[StoreID])</f>
        <v>1</v>
      </c>
      <c r="H7309" t="str" cm="1">
        <f t="array" ref="H7309:I7309">_xlfn.XLOOKUP(G7309,Table1[StoreID],Table1[[StoreName]:[Region]])</f>
        <v>StoreA</v>
      </c>
      <c r="I7309" t="str">
        <v>Cairo</v>
      </c>
      <c r="J7309">
        <f>_xlfn.XLOOKUP(A7309,Table2[ProductID],Table2[RepID])</f>
        <v>10</v>
      </c>
      <c r="K7309" t="str">
        <f>_xlfn.XLOOKUP(J7309,Table3[RepID],Table3[RepName])</f>
        <v>Asya</v>
      </c>
    </row>
    <row r="7310" spans="1:11" x14ac:dyDescent="0.35">
      <c r="A7310" s="8">
        <v>570</v>
      </c>
      <c r="B7310" t="str" cm="1">
        <f t="array" ref="B7310:F7310">_xlfn.XLOOKUP(A7310,Table4[ProductID],Table4[[ProductCode]:[Brand]])</f>
        <v>YA-YW810020</v>
      </c>
      <c r="C7310" t="str">
        <v>Alpha Katuri Collectable Figure--Duri</v>
      </c>
      <c r="D7310" t="str">
        <v>Action Figure</v>
      </c>
      <c r="E7310" t="str">
        <v>Figures</v>
      </c>
      <c r="F7310" t="str">
        <v>Katuri</v>
      </c>
      <c r="G7310">
        <f>_xlfn.XLOOKUP(A7310,Table2[ProductID],Table2[StoreID])</f>
        <v>2</v>
      </c>
      <c r="H7310" t="str" cm="1">
        <f t="array" ref="H7310:I7310">_xlfn.XLOOKUP(G7310,Table1[StoreID],Table1[[StoreName]:[Region]])</f>
        <v>StoreB</v>
      </c>
      <c r="I7310" t="str">
        <v>Cairo</v>
      </c>
      <c r="J7310">
        <f>_xlfn.XLOOKUP(A7310,Table2[ProductID],Table2[RepID])</f>
        <v>23</v>
      </c>
      <c r="K7310" t="str">
        <f>_xlfn.XLOOKUP(J7310,Table3[RepID],Table3[RepName])</f>
        <v>Essam</v>
      </c>
    </row>
    <row r="7311" spans="1:11" x14ac:dyDescent="0.35">
      <c r="A7311" s="8">
        <v>569</v>
      </c>
      <c r="B7311" t="str" cm="1">
        <f t="array" ref="B7311:F7311">_xlfn.XLOOKUP(A7311,Table4[ProductID],Table4[[ProductCode]:[Brand]])</f>
        <v>YA-YW810030</v>
      </c>
      <c r="C7311" t="str">
        <v>Alpha Katuri Collectable Figure--Jack</v>
      </c>
      <c r="D7311" t="str">
        <v>Action Figure</v>
      </c>
      <c r="E7311" t="str">
        <v>Figures</v>
      </c>
      <c r="F7311" t="str">
        <v>Katuri</v>
      </c>
      <c r="G7311">
        <f>_xlfn.XLOOKUP(A7311,Table2[ProductID],Table2[StoreID])</f>
        <v>1</v>
      </c>
      <c r="H7311" t="str" cm="1">
        <f t="array" ref="H7311:I7311">_xlfn.XLOOKUP(G7311,Table1[StoreID],Table1[[StoreName]:[Region]])</f>
        <v>StoreA</v>
      </c>
      <c r="I7311" t="str">
        <v>Cairo</v>
      </c>
      <c r="J7311">
        <f>_xlfn.XLOOKUP(A7311,Table2[ProductID],Table2[RepID])</f>
        <v>10</v>
      </c>
      <c r="K7311" t="str">
        <f>_xlfn.XLOOKUP(J7311,Table3[RepID],Table3[RepName])</f>
        <v>Asya</v>
      </c>
    </row>
    <row r="7312" spans="1:11" x14ac:dyDescent="0.35">
      <c r="A7312" s="8">
        <v>3239</v>
      </c>
      <c r="B7312" t="str" cm="1">
        <f t="array" ref="B7312:F7312">_xlfn.XLOOKUP(A7312,Table4[ProductID],Table4[[ProductCode]:[Brand]])</f>
        <v>NK-21037</v>
      </c>
      <c r="C7312" t="str">
        <v>Palstic Box Bank El-Haz Deal</v>
      </c>
      <c r="D7312" t="str">
        <v>Games</v>
      </c>
      <c r="E7312" t="str">
        <v>Board Game</v>
      </c>
      <c r="F7312" t="str">
        <v>Nilco</v>
      </c>
      <c r="G7312">
        <f>_xlfn.XLOOKUP(A7312,Table2[ProductID],Table2[StoreID])</f>
        <v>4</v>
      </c>
      <c r="H7312" t="str" cm="1">
        <f t="array" ref="H7312:I7312">_xlfn.XLOOKUP(G7312,Table1[StoreID],Table1[[StoreName]:[Region]])</f>
        <v>StoreD</v>
      </c>
      <c r="I7312" t="str">
        <v>Alex</v>
      </c>
      <c r="J7312">
        <f>_xlfn.XLOOKUP(A7312,Table2[ProductID],Table2[RepID])</f>
        <v>2</v>
      </c>
      <c r="K7312" t="str">
        <f>_xlfn.XLOOKUP(J7312,Table3[RepID],Table3[RepName])</f>
        <v>Bassem</v>
      </c>
    </row>
    <row r="7313" spans="1:11" x14ac:dyDescent="0.35">
      <c r="A7313" s="8">
        <v>1171</v>
      </c>
      <c r="B7313" t="str" cm="1">
        <f t="array" ref="B7313:F7313">_xlfn.XLOOKUP(A7313,Table4[ProductID],Table4[[ProductCode]:[Brand]])</f>
        <v>SH-3677</v>
      </c>
      <c r="C7313" t="str">
        <v>Two Mic L.O.L.</v>
      </c>
      <c r="D7313" t="str">
        <v>Music</v>
      </c>
      <c r="E7313" t="str">
        <v>Mic</v>
      </c>
      <c r="F7313" t="str">
        <v>L.O.L. Surprise</v>
      </c>
      <c r="G7313">
        <f>_xlfn.XLOOKUP(A7313,Table2[ProductID],Table2[StoreID])</f>
        <v>4</v>
      </c>
      <c r="H7313" t="str" cm="1">
        <f t="array" ref="H7313:I7313">_xlfn.XLOOKUP(G7313,Table1[StoreID],Table1[[StoreName]:[Region]])</f>
        <v>StoreD</v>
      </c>
      <c r="I7313" t="str">
        <v>Alex</v>
      </c>
      <c r="J7313">
        <f>_xlfn.XLOOKUP(A7313,Table2[ProductID],Table2[RepID])</f>
        <v>2</v>
      </c>
      <c r="K7313" t="str">
        <f>_xlfn.XLOOKUP(J7313,Table3[RepID],Table3[RepName])</f>
        <v>Bassem</v>
      </c>
    </row>
    <row r="7314" spans="1:11" x14ac:dyDescent="0.35">
      <c r="A7314" s="8">
        <v>15</v>
      </c>
      <c r="B7314" t="str" cm="1">
        <f t="array" ref="B7314:F7314">_xlfn.XLOOKUP(A7314,Table4[ProductID],Table4[[ProductCode]:[Brand]])</f>
        <v>ZUR-7487</v>
      </c>
      <c r="C7314" t="str">
        <v>Zuru Smasher Smashers Dino Island Mega Dino Egg Over 25 Surprisses</v>
      </c>
      <c r="D7314" t="str">
        <v>Surprise</v>
      </c>
      <c r="E7314" t="str">
        <v>Egg</v>
      </c>
      <c r="F7314" t="str">
        <v>Smashers</v>
      </c>
      <c r="G7314">
        <f>_xlfn.XLOOKUP(A7314,Table2[ProductID],Table2[StoreID])</f>
        <v>4</v>
      </c>
      <c r="H7314" t="str" cm="1">
        <f t="array" ref="H7314:I7314">_xlfn.XLOOKUP(G7314,Table1[StoreID],Table1[[StoreName]:[Region]])</f>
        <v>StoreD</v>
      </c>
      <c r="I7314" t="str">
        <v>Alex</v>
      </c>
      <c r="J7314">
        <f>_xlfn.XLOOKUP(A7314,Table2[ProductID],Table2[RepID])</f>
        <v>33</v>
      </c>
      <c r="K7314" t="str">
        <f>_xlfn.XLOOKUP(J7314,Table3[RepID],Table3[RepName])</f>
        <v>Alaa</v>
      </c>
    </row>
    <row r="7315" spans="1:11" x14ac:dyDescent="0.35">
      <c r="A7315" s="8">
        <v>4087</v>
      </c>
      <c r="B7315" t="str" cm="1">
        <f t="array" ref="B7315:F7315">_xlfn.XLOOKUP(A7315,Table4[ProductID],Table4[[ProductCode]:[Brand]])</f>
        <v>DOH-SH-5277</v>
      </c>
      <c r="C7315" t="str">
        <v>Bingo Dough Can 56gm - Red</v>
      </c>
      <c r="D7315" t="str">
        <v>Clay</v>
      </c>
      <c r="E7315" t="str">
        <v>Dough</v>
      </c>
      <c r="F7315" t="str">
        <v>Bingo Dough</v>
      </c>
      <c r="G7315">
        <f>_xlfn.XLOOKUP(A7315,Table2[ProductID],Table2[StoreID])</f>
        <v>4</v>
      </c>
      <c r="H7315" t="str" cm="1">
        <f t="array" ref="H7315:I7315">_xlfn.XLOOKUP(G7315,Table1[StoreID],Table1[[StoreName]:[Region]])</f>
        <v>StoreD</v>
      </c>
      <c r="I7315" t="str">
        <v>Alex</v>
      </c>
      <c r="J7315">
        <f>_xlfn.XLOOKUP(A7315,Table2[ProductID],Table2[RepID])</f>
        <v>33</v>
      </c>
      <c r="K7315" t="str">
        <f>_xlfn.XLOOKUP(J7315,Table3[RepID],Table3[RepName])</f>
        <v>Alaa</v>
      </c>
    </row>
    <row r="7316" spans="1:11" x14ac:dyDescent="0.35">
      <c r="A7316" s="8">
        <v>4088</v>
      </c>
      <c r="B7316" t="str" cm="1">
        <f t="array" ref="B7316:F7316">_xlfn.XLOOKUP(A7316,Table4[ProductID],Table4[[ProductCode]:[Brand]])</f>
        <v>DOH-SH-5276</v>
      </c>
      <c r="C7316" t="str">
        <v>Bingo Dough Can 56gm - Purple</v>
      </c>
      <c r="D7316" t="str">
        <v>Clay</v>
      </c>
      <c r="E7316" t="str">
        <v>Dough</v>
      </c>
      <c r="F7316" t="str">
        <v>Bingo Dough</v>
      </c>
      <c r="G7316">
        <f>_xlfn.XLOOKUP(A7316,Table2[ProductID],Table2[StoreID])</f>
        <v>4</v>
      </c>
      <c r="H7316" t="str" cm="1">
        <f t="array" ref="H7316:I7316">_xlfn.XLOOKUP(G7316,Table1[StoreID],Table1[[StoreName]:[Region]])</f>
        <v>StoreD</v>
      </c>
      <c r="I7316" t="str">
        <v>Alex</v>
      </c>
      <c r="J7316">
        <f>_xlfn.XLOOKUP(A7316,Table2[ProductID],Table2[RepID])</f>
        <v>23</v>
      </c>
      <c r="K7316" t="str">
        <f>_xlfn.XLOOKUP(J7316,Table3[RepID],Table3[RepName])</f>
        <v>Essam</v>
      </c>
    </row>
    <row r="7317" spans="1:11" x14ac:dyDescent="0.35">
      <c r="A7317" s="8">
        <v>4086</v>
      </c>
      <c r="B7317" t="str" cm="1">
        <f t="array" ref="B7317:F7317">_xlfn.XLOOKUP(A7317,Table4[ProductID],Table4[[ProductCode]:[Brand]])</f>
        <v>DOH-SH-5278</v>
      </c>
      <c r="C7317" t="str">
        <v>Bingo Dough Can 56gm - Blue</v>
      </c>
      <c r="D7317" t="str">
        <v>Clay</v>
      </c>
      <c r="E7317" t="str">
        <v>Dough</v>
      </c>
      <c r="F7317" t="str">
        <v>Bingo Dough</v>
      </c>
      <c r="G7317">
        <f>_xlfn.XLOOKUP(A7317,Table2[ProductID],Table2[StoreID])</f>
        <v>4</v>
      </c>
      <c r="H7317" t="str" cm="1">
        <f t="array" ref="H7317:I7317">_xlfn.XLOOKUP(G7317,Table1[StoreID],Table1[[StoreName]:[Region]])</f>
        <v>StoreD</v>
      </c>
      <c r="I7317" t="str">
        <v>Alex</v>
      </c>
      <c r="J7317">
        <f>_xlfn.XLOOKUP(A7317,Table2[ProductID],Table2[RepID])</f>
        <v>23</v>
      </c>
      <c r="K7317" t="str">
        <f>_xlfn.XLOOKUP(J7317,Table3[RepID],Table3[RepName])</f>
        <v>Essam</v>
      </c>
    </row>
    <row r="7318" spans="1:11" x14ac:dyDescent="0.35">
      <c r="A7318" s="8">
        <v>4084</v>
      </c>
      <c r="B7318" t="str" cm="1">
        <f t="array" ref="B7318:F7318">_xlfn.XLOOKUP(A7318,Table4[ProductID],Table4[[ProductCode]:[Brand]])</f>
        <v>DOH-SH-5280</v>
      </c>
      <c r="C7318" t="str">
        <v>Bingo Dough Can 56gm - Yellow</v>
      </c>
      <c r="D7318" t="str">
        <v>Clay</v>
      </c>
      <c r="E7318" t="str">
        <v>Dough</v>
      </c>
      <c r="F7318" t="str">
        <v>Bingo Dough</v>
      </c>
      <c r="G7318">
        <f>_xlfn.XLOOKUP(A7318,Table2[ProductID],Table2[StoreID])</f>
        <v>4</v>
      </c>
      <c r="H7318" t="str" cm="1">
        <f t="array" ref="H7318:I7318">_xlfn.XLOOKUP(G7318,Table1[StoreID],Table1[[StoreName]:[Region]])</f>
        <v>StoreD</v>
      </c>
      <c r="I7318" t="str">
        <v>Alex</v>
      </c>
      <c r="J7318">
        <f>_xlfn.XLOOKUP(A7318,Table2[ProductID],Table2[RepID])</f>
        <v>33</v>
      </c>
      <c r="K7318" t="str">
        <f>_xlfn.XLOOKUP(J7318,Table3[RepID],Table3[RepName])</f>
        <v>Alaa</v>
      </c>
    </row>
    <row r="7319" spans="1:11" x14ac:dyDescent="0.35">
      <c r="A7319" s="8">
        <v>4085</v>
      </c>
      <c r="B7319" t="str" cm="1">
        <f t="array" ref="B7319:F7319">_xlfn.XLOOKUP(A7319,Table4[ProductID],Table4[[ProductCode]:[Brand]])</f>
        <v>DOH-SH-5279</v>
      </c>
      <c r="C7319" t="str">
        <v>Bingo Dough Can 56gm - Orange</v>
      </c>
      <c r="D7319" t="str">
        <v>Clay</v>
      </c>
      <c r="E7319" t="str">
        <v>Dough</v>
      </c>
      <c r="F7319" t="str">
        <v>Bingo Dough</v>
      </c>
      <c r="G7319">
        <f>_xlfn.XLOOKUP(A7319,Table2[ProductID],Table2[StoreID])</f>
        <v>4</v>
      </c>
      <c r="H7319" t="str" cm="1">
        <f t="array" ref="H7319:I7319">_xlfn.XLOOKUP(G7319,Table1[StoreID],Table1[[StoreName]:[Region]])</f>
        <v>StoreD</v>
      </c>
      <c r="I7319" t="str">
        <v>Alex</v>
      </c>
      <c r="J7319">
        <f>_xlfn.XLOOKUP(A7319,Table2[ProductID],Table2[RepID])</f>
        <v>33</v>
      </c>
      <c r="K7319" t="str">
        <f>_xlfn.XLOOKUP(J7319,Table3[RepID],Table3[RepName])</f>
        <v>Alaa</v>
      </c>
    </row>
    <row r="7320" spans="1:11" x14ac:dyDescent="0.35">
      <c r="A7320" s="8">
        <v>4091</v>
      </c>
      <c r="B7320" t="str" cm="1">
        <f t="array" ref="B7320:F7320">_xlfn.XLOOKUP(A7320,Table4[ProductID],Table4[[ProductCode]:[Brand]])</f>
        <v>DOH-SH-3663</v>
      </c>
      <c r="C7320" t="str">
        <v>Bingo Dough 5 Mini Can Style 2</v>
      </c>
      <c r="D7320" t="str">
        <v>Clay</v>
      </c>
      <c r="E7320" t="str">
        <v>Dough</v>
      </c>
      <c r="F7320" t="str">
        <v>Bingo Dough</v>
      </c>
      <c r="G7320">
        <f>_xlfn.XLOOKUP(A7320,Table2[ProductID],Table2[StoreID])</f>
        <v>3</v>
      </c>
      <c r="H7320" t="str" cm="1">
        <f t="array" ref="H7320:I7320">_xlfn.XLOOKUP(G7320,Table1[StoreID],Table1[[StoreName]:[Region]])</f>
        <v>StoreC</v>
      </c>
      <c r="I7320" t="str">
        <v>Alex</v>
      </c>
      <c r="J7320">
        <f>_xlfn.XLOOKUP(A7320,Table2[ProductID],Table2[RepID])</f>
        <v>30</v>
      </c>
      <c r="K7320" t="str">
        <f>_xlfn.XLOOKUP(J7320,Table3[RepID],Table3[RepName])</f>
        <v>Fady</v>
      </c>
    </row>
    <row r="7321" spans="1:11" x14ac:dyDescent="0.35">
      <c r="A7321" s="8">
        <v>4091</v>
      </c>
      <c r="B7321" t="str" cm="1">
        <f t="array" ref="B7321:F7321">_xlfn.XLOOKUP(A7321,Table4[ProductID],Table4[[ProductCode]:[Brand]])</f>
        <v>DOH-SH-3663</v>
      </c>
      <c r="C7321" t="str">
        <v>Bingo Dough 5 Mini Can Style 2</v>
      </c>
      <c r="D7321" t="str">
        <v>Clay</v>
      </c>
      <c r="E7321" t="str">
        <v>Dough</v>
      </c>
      <c r="F7321" t="str">
        <v>Bingo Dough</v>
      </c>
      <c r="G7321">
        <f>_xlfn.XLOOKUP(A7321,Table2[ProductID],Table2[StoreID])</f>
        <v>3</v>
      </c>
      <c r="H7321" t="str" cm="1">
        <f t="array" ref="H7321:I7321">_xlfn.XLOOKUP(G7321,Table1[StoreID],Table1[[StoreName]:[Region]])</f>
        <v>StoreC</v>
      </c>
      <c r="I7321" t="str">
        <v>Alex</v>
      </c>
      <c r="J7321">
        <f>_xlfn.XLOOKUP(A7321,Table2[ProductID],Table2[RepID])</f>
        <v>30</v>
      </c>
      <c r="K7321" t="str">
        <f>_xlfn.XLOOKUP(J7321,Table3[RepID],Table3[RepName])</f>
        <v>Fady</v>
      </c>
    </row>
    <row r="7322" spans="1:11" x14ac:dyDescent="0.35">
      <c r="A7322" s="8">
        <v>4202</v>
      </c>
      <c r="B7322" t="str" cm="1">
        <f t="array" ref="B7322:F7322">_xlfn.XLOOKUP(A7322,Table4[ProductID],Table4[[ProductCode]:[Brand]])</f>
        <v>AY-30022008</v>
      </c>
      <c r="C7322" t="str">
        <v>Astra Natural Fruit Flavor  Lollipop 10 gm (Pack 100 Pieces) 30022008</v>
      </c>
      <c r="D7322" t="str">
        <v>F&amp;B</v>
      </c>
      <c r="E7322" t="str">
        <v>Food</v>
      </c>
      <c r="F7322" t="str">
        <v>ASTRA</v>
      </c>
      <c r="G7322">
        <f>_xlfn.XLOOKUP(A7322,Table2[ProductID],Table2[StoreID])</f>
        <v>5</v>
      </c>
      <c r="H7322" t="str" cm="1">
        <f t="array" ref="H7322:I7322">_xlfn.XLOOKUP(G7322,Table1[StoreID],Table1[[StoreName]:[Region]])</f>
        <v>StoreE</v>
      </c>
      <c r="I7322" t="str">
        <v>Delta</v>
      </c>
      <c r="J7322">
        <f>_xlfn.XLOOKUP(A7322,Table2[ProductID],Table2[RepID])</f>
        <v>2</v>
      </c>
      <c r="K7322" t="str">
        <f>_xlfn.XLOOKUP(J7322,Table3[RepID],Table3[RepName])</f>
        <v>Bassem</v>
      </c>
    </row>
    <row r="7323" spans="1:11" x14ac:dyDescent="0.35">
      <c r="A7323" s="8">
        <v>2776</v>
      </c>
      <c r="B7323" t="str" cm="1">
        <f t="array" ref="B7323:F7323">_xlfn.XLOOKUP(A7323,Table4[ProductID],Table4[[ProductCode]:[Brand]])</f>
        <v>RSH-OFG234</v>
      </c>
      <c r="C7323" t="str">
        <v>Canal Toys - Style 4 Ever Mini Lava Lamp Diy</v>
      </c>
      <c r="D7323" t="str">
        <v>Education &amp; Learning</v>
      </c>
      <c r="E7323" t="str">
        <v>Art &amp; Craft</v>
      </c>
      <c r="F7323" t="str">
        <v>Style 4 Ever</v>
      </c>
      <c r="G7323">
        <f>_xlfn.XLOOKUP(A7323,Table2[ProductID],Table2[StoreID])</f>
        <v>4</v>
      </c>
      <c r="H7323" t="str" cm="1">
        <f t="array" ref="H7323:I7323">_xlfn.XLOOKUP(G7323,Table1[StoreID],Table1[[StoreName]:[Region]])</f>
        <v>StoreD</v>
      </c>
      <c r="I7323" t="str">
        <v>Alex</v>
      </c>
      <c r="J7323">
        <f>_xlfn.XLOOKUP(A7323,Table2[ProductID],Table2[RepID])</f>
        <v>2</v>
      </c>
      <c r="K7323" t="str">
        <f>_xlfn.XLOOKUP(J7323,Table3[RepID],Table3[RepName])</f>
        <v>Bassem</v>
      </c>
    </row>
    <row r="7324" spans="1:11" x14ac:dyDescent="0.35">
      <c r="A7324" s="8">
        <v>2825</v>
      </c>
      <c r="B7324" t="str" cm="1">
        <f t="array" ref="B7324:F7324">_xlfn.XLOOKUP(A7324,Table4[ProductID],Table4[[ProductCode]:[Brand]])</f>
        <v>RSH-41294</v>
      </c>
      <c r="C7324" t="str">
        <v>Moose - Goo Jit Zu Galaxy Blast - Air Vac Steel Thrsh</v>
      </c>
      <c r="D7324" t="str">
        <v>Action Figure</v>
      </c>
      <c r="E7324" t="str">
        <v>Figures</v>
      </c>
      <c r="F7324" t="str">
        <v>Goo Jit Zu</v>
      </c>
      <c r="G7324">
        <f>_xlfn.XLOOKUP(A7324,Table2[ProductID],Table2[StoreID])</f>
        <v>4</v>
      </c>
      <c r="H7324" t="str" cm="1">
        <f t="array" ref="H7324:I7324">_xlfn.XLOOKUP(G7324,Table1[StoreID],Table1[[StoreName]:[Region]])</f>
        <v>StoreD</v>
      </c>
      <c r="I7324" t="str">
        <v>Alex</v>
      </c>
      <c r="J7324">
        <f>_xlfn.XLOOKUP(A7324,Table2[ProductID],Table2[RepID])</f>
        <v>33</v>
      </c>
      <c r="K7324" t="str">
        <f>_xlfn.XLOOKUP(J7324,Table3[RepID],Table3[RepName])</f>
        <v>Alaa</v>
      </c>
    </row>
    <row r="7325" spans="1:11" x14ac:dyDescent="0.35">
      <c r="A7325" s="8">
        <v>2819</v>
      </c>
      <c r="B7325" t="str" cm="1">
        <f t="array" ref="B7325:F7325">_xlfn.XLOOKUP(A7325,Table4[ProductID],Table4[[ProductCode]:[Brand]])</f>
        <v>RSH-41641</v>
      </c>
      <c r="C7325" t="str">
        <v>Moose - Treasure X Minecraft Cdu12Pcs</v>
      </c>
      <c r="D7325" t="str">
        <v>Action Figure</v>
      </c>
      <c r="E7325" t="str">
        <v>Figures</v>
      </c>
      <c r="F7325" t="str">
        <v>TreasureX</v>
      </c>
      <c r="G7325">
        <f>_xlfn.XLOOKUP(A7325,Table2[ProductID],Table2[StoreID])</f>
        <v>4</v>
      </c>
      <c r="H7325" t="str" cm="1">
        <f t="array" ref="H7325:I7325">_xlfn.XLOOKUP(G7325,Table1[StoreID],Table1[[StoreName]:[Region]])</f>
        <v>StoreD</v>
      </c>
      <c r="I7325" t="str">
        <v>Alex</v>
      </c>
      <c r="J7325">
        <f>_xlfn.XLOOKUP(A7325,Table2[ProductID],Table2[RepID])</f>
        <v>33</v>
      </c>
      <c r="K7325" t="str">
        <f>_xlfn.XLOOKUP(J7325,Table3[RepID],Table3[RepName])</f>
        <v>Alaa</v>
      </c>
    </row>
    <row r="7326" spans="1:11" x14ac:dyDescent="0.35">
      <c r="A7326" s="8">
        <v>3304</v>
      </c>
      <c r="B7326" t="str" cm="1">
        <f t="array" ref="B7326:F7326">_xlfn.XLOOKUP(A7326,Table4[ProductID],Table4[[ProductCode]:[Brand]])</f>
        <v>NK-20184</v>
      </c>
      <c r="C7326" t="str">
        <v>Mini Four In a Row</v>
      </c>
      <c r="D7326" t="str">
        <v>Games</v>
      </c>
      <c r="E7326" t="str">
        <v>Board Game</v>
      </c>
      <c r="F7326" t="str">
        <v>Nilco</v>
      </c>
      <c r="G7326">
        <f>_xlfn.XLOOKUP(A7326,Table2[ProductID],Table2[StoreID])</f>
        <v>4</v>
      </c>
      <c r="H7326" t="str" cm="1">
        <f t="array" ref="H7326:I7326">_xlfn.XLOOKUP(G7326,Table1[StoreID],Table1[[StoreName]:[Region]])</f>
        <v>StoreD</v>
      </c>
      <c r="I7326" t="str">
        <v>Alex</v>
      </c>
      <c r="J7326">
        <f>_xlfn.XLOOKUP(A7326,Table2[ProductID],Table2[RepID])</f>
        <v>2</v>
      </c>
      <c r="K7326" t="str">
        <f>_xlfn.XLOOKUP(J7326,Table3[RepID],Table3[RepName])</f>
        <v>Bassem</v>
      </c>
    </row>
    <row r="7327" spans="1:11" x14ac:dyDescent="0.35">
      <c r="A7327" s="8">
        <v>472</v>
      </c>
      <c r="B7327" t="str" cm="1">
        <f t="array" ref="B7327:F7327">_xlfn.XLOOKUP(A7327,Table4[ProductID],Table4[[ProductCode]:[Brand]])</f>
        <v>YW-26-025</v>
      </c>
      <c r="C7327" t="str">
        <v>Beyblade</v>
      </c>
      <c r="D7327" t="str">
        <v>Games</v>
      </c>
      <c r="E7327" t="str">
        <v>Top &amp; Battle</v>
      </c>
      <c r="F7327" t="str">
        <v>Beyblade</v>
      </c>
      <c r="G7327">
        <f>_xlfn.XLOOKUP(A7327,Table2[ProductID],Table2[StoreID])</f>
        <v>4</v>
      </c>
      <c r="H7327" t="str" cm="1">
        <f t="array" ref="H7327:I7327">_xlfn.XLOOKUP(G7327,Table1[StoreID],Table1[[StoreName]:[Region]])</f>
        <v>StoreD</v>
      </c>
      <c r="I7327" t="str">
        <v>Alex</v>
      </c>
      <c r="J7327">
        <f>_xlfn.XLOOKUP(A7327,Table2[ProductID],Table2[RepID])</f>
        <v>33</v>
      </c>
      <c r="K7327" t="str">
        <f>_xlfn.XLOOKUP(J7327,Table3[RepID],Table3[RepName])</f>
        <v>Alaa</v>
      </c>
    </row>
    <row r="7328" spans="1:11" x14ac:dyDescent="0.35">
      <c r="A7328" s="8">
        <v>462</v>
      </c>
      <c r="B7328" t="str" cm="1">
        <f t="array" ref="B7328:F7328">_xlfn.XLOOKUP(A7328,Table4[ProductID],Table4[[ProductCode]:[Brand]])</f>
        <v>YW-26-036</v>
      </c>
      <c r="C7328" t="str">
        <v>Pokémon Boosters ( Stand 36 Pcs )</v>
      </c>
      <c r="D7328" t="str">
        <v>Games</v>
      </c>
      <c r="E7328" t="str">
        <v>Card Game</v>
      </c>
      <c r="F7328" t="str">
        <v>Pokémon</v>
      </c>
      <c r="G7328">
        <f>_xlfn.XLOOKUP(A7328,Table2[ProductID],Table2[StoreID])</f>
        <v>4</v>
      </c>
      <c r="H7328" t="str" cm="1">
        <f t="array" ref="H7328:I7328">_xlfn.XLOOKUP(G7328,Table1[StoreID],Table1[[StoreName]:[Region]])</f>
        <v>StoreD</v>
      </c>
      <c r="I7328" t="str">
        <v>Alex</v>
      </c>
      <c r="J7328">
        <f>_xlfn.XLOOKUP(A7328,Table2[ProductID],Table2[RepID])</f>
        <v>23</v>
      </c>
      <c r="K7328" t="str">
        <f>_xlfn.XLOOKUP(J7328,Table3[RepID],Table3[RepName])</f>
        <v>Essam</v>
      </c>
    </row>
    <row r="7329" spans="1:11" x14ac:dyDescent="0.35">
      <c r="A7329" s="8">
        <v>11</v>
      </c>
      <c r="B7329" t="str" cm="1">
        <f t="array" ref="B7329:F7329">_xlfn.XLOOKUP(A7329,Table4[ProductID],Table4[[ProductCode]:[Brand]])</f>
        <v>ZUR-9259</v>
      </c>
      <c r="C7329" t="str">
        <v>Zuru Rainbocorns KitTYcorn Magic Glowing 10 Surprises  S1 -CDU6PCS</v>
      </c>
      <c r="D7329" t="str">
        <v>Surprise</v>
      </c>
      <c r="E7329" t="str">
        <v>Egg</v>
      </c>
      <c r="F7329" t="str">
        <v>Rainbocorns</v>
      </c>
      <c r="G7329">
        <f>_xlfn.XLOOKUP(A7329,Table2[ProductID],Table2[StoreID])</f>
        <v>4</v>
      </c>
      <c r="H7329" t="str" cm="1">
        <f t="array" ref="H7329:I7329">_xlfn.XLOOKUP(G7329,Table1[StoreID],Table1[[StoreName]:[Region]])</f>
        <v>StoreD</v>
      </c>
      <c r="I7329" t="str">
        <v>Alex</v>
      </c>
      <c r="J7329">
        <f>_xlfn.XLOOKUP(A7329,Table2[ProductID],Table2[RepID])</f>
        <v>2</v>
      </c>
      <c r="K7329" t="str">
        <f>_xlfn.XLOOKUP(J7329,Table3[RepID],Table3[RepName])</f>
        <v>Bassem</v>
      </c>
    </row>
    <row r="7330" spans="1:11" x14ac:dyDescent="0.35">
      <c r="A7330" s="8">
        <v>2787</v>
      </c>
      <c r="B7330" t="str" cm="1">
        <f t="array" ref="B7330:F7330">_xlfn.XLOOKUP(A7330,Table4[ProductID],Table4[[ProductCode]:[Brand]])</f>
        <v>RSH-OFG163</v>
      </c>
      <c r="C7330" t="str">
        <v>Canal Toys - Style 4 Ever Nail &amp; Tattos Salon</v>
      </c>
      <c r="D7330" t="str">
        <v>Education &amp; Learning</v>
      </c>
      <c r="E7330" t="str">
        <v>Art &amp; Craft</v>
      </c>
      <c r="F7330" t="str">
        <v>Style 4 Ever</v>
      </c>
      <c r="G7330">
        <f>_xlfn.XLOOKUP(A7330,Table2[ProductID],Table2[StoreID])</f>
        <v>1</v>
      </c>
      <c r="H7330" t="str" cm="1">
        <f t="array" ref="H7330:I7330">_xlfn.XLOOKUP(G7330,Table1[StoreID],Table1[[StoreName]:[Region]])</f>
        <v>StoreA</v>
      </c>
      <c r="I7330" t="str">
        <v>Cairo</v>
      </c>
      <c r="J7330">
        <f>_xlfn.XLOOKUP(A7330,Table2[ProductID],Table2[RepID])</f>
        <v>10</v>
      </c>
      <c r="K7330" t="str">
        <f>_xlfn.XLOOKUP(J7330,Table3[RepID],Table3[RepName])</f>
        <v>Asya</v>
      </c>
    </row>
    <row r="7331" spans="1:11" x14ac:dyDescent="0.35">
      <c r="A7331" s="8">
        <v>3332</v>
      </c>
      <c r="B7331" t="str" cm="1">
        <f t="array" ref="B7331:F7331">_xlfn.XLOOKUP(A7331,Table4[ProductID],Table4[[ProductCode]:[Brand]])</f>
        <v>MTR-4412</v>
      </c>
      <c r="C7331" t="str">
        <v>Make It Real - Juicy Couture Love Letters Bracelets</v>
      </c>
      <c r="D7331" t="str">
        <v>Fashion</v>
      </c>
      <c r="E7331" t="str">
        <v>Accessories</v>
      </c>
      <c r="F7331" t="str">
        <v>Juicy Couture</v>
      </c>
      <c r="G7331">
        <f>_xlfn.XLOOKUP(A7331,Table2[ProductID],Table2[StoreID])</f>
        <v>2</v>
      </c>
      <c r="H7331" t="str" cm="1">
        <f t="array" ref="H7331:I7331">_xlfn.XLOOKUP(G7331,Table1[StoreID],Table1[[StoreName]:[Region]])</f>
        <v>StoreB</v>
      </c>
      <c r="I7331" t="str">
        <v>Cairo</v>
      </c>
      <c r="J7331">
        <f>_xlfn.XLOOKUP(A7331,Table2[ProductID],Table2[RepID])</f>
        <v>25</v>
      </c>
      <c r="K7331" t="str">
        <f>_xlfn.XLOOKUP(J7331,Table3[RepID],Table3[RepName])</f>
        <v>Marwa</v>
      </c>
    </row>
    <row r="7332" spans="1:11" x14ac:dyDescent="0.35">
      <c r="A7332" s="8">
        <v>1136</v>
      </c>
      <c r="B7332" t="str" cm="1">
        <f t="array" ref="B7332:F7332">_xlfn.XLOOKUP(A7332,Table4[ProductID],Table4[[ProductCode]:[Brand]])</f>
        <v>SH-3715</v>
      </c>
      <c r="C7332" t="str">
        <v>12INCH AVENGER WITH LIGHT 7INCH 12ASST</v>
      </c>
      <c r="D7332" t="str">
        <v>Action Figure</v>
      </c>
      <c r="E7332" t="str">
        <v>Figures</v>
      </c>
      <c r="F7332" t="str">
        <v>Super Hero</v>
      </c>
      <c r="G7332">
        <f>_xlfn.XLOOKUP(A7332,Table2[ProductID],Table2[StoreID])</f>
        <v>4</v>
      </c>
      <c r="H7332" t="str" cm="1">
        <f t="array" ref="H7332:I7332">_xlfn.XLOOKUP(G7332,Table1[StoreID],Table1[[StoreName]:[Region]])</f>
        <v>StoreD</v>
      </c>
      <c r="I7332" t="str">
        <v>Alex</v>
      </c>
      <c r="J7332">
        <f>_xlfn.XLOOKUP(A7332,Table2[ProductID],Table2[RepID])</f>
        <v>33</v>
      </c>
      <c r="K7332" t="str">
        <f>_xlfn.XLOOKUP(J7332,Table3[RepID],Table3[RepName])</f>
        <v>Alaa</v>
      </c>
    </row>
    <row r="7333" spans="1:11" x14ac:dyDescent="0.35">
      <c r="A7333" s="8">
        <v>1136</v>
      </c>
      <c r="B7333" t="str" cm="1">
        <f t="array" ref="B7333:F7333">_xlfn.XLOOKUP(A7333,Table4[ProductID],Table4[[ProductCode]:[Brand]])</f>
        <v>SH-3715</v>
      </c>
      <c r="C7333" t="str">
        <v>12INCH AVENGER WITH LIGHT 7INCH 12ASST</v>
      </c>
      <c r="D7333" t="str">
        <v>Action Figure</v>
      </c>
      <c r="E7333" t="str">
        <v>Figures</v>
      </c>
      <c r="F7333" t="str">
        <v>Super Hero</v>
      </c>
      <c r="G7333">
        <f>_xlfn.XLOOKUP(A7333,Table2[ProductID],Table2[StoreID])</f>
        <v>4</v>
      </c>
      <c r="H7333" t="str" cm="1">
        <f t="array" ref="H7333:I7333">_xlfn.XLOOKUP(G7333,Table1[StoreID],Table1[[StoreName]:[Region]])</f>
        <v>StoreD</v>
      </c>
      <c r="I7333" t="str">
        <v>Alex</v>
      </c>
      <c r="J7333">
        <f>_xlfn.XLOOKUP(A7333,Table2[ProductID],Table2[RepID])</f>
        <v>33</v>
      </c>
      <c r="K7333" t="str">
        <f>_xlfn.XLOOKUP(J7333,Table3[RepID],Table3[RepName])</f>
        <v>Alaa</v>
      </c>
    </row>
    <row r="7334" spans="1:11" x14ac:dyDescent="0.35">
      <c r="A7334" s="8">
        <v>3246</v>
      </c>
      <c r="B7334" t="str" cm="1">
        <f t="array" ref="B7334:F7334">_xlfn.XLOOKUP(A7334,Table4[ProductID],Table4[[ProductCode]:[Brand]])</f>
        <v>NK-20924</v>
      </c>
      <c r="C7334" t="str">
        <v>Cubeez</v>
      </c>
      <c r="D7334" t="str">
        <v>Games</v>
      </c>
      <c r="E7334" t="str">
        <v>Board Game</v>
      </c>
      <c r="F7334" t="str">
        <v>Nilco</v>
      </c>
      <c r="G7334">
        <f>_xlfn.XLOOKUP(A7334,Table2[ProductID],Table2[StoreID])</f>
        <v>1</v>
      </c>
      <c r="H7334" t="str" cm="1">
        <f t="array" ref="H7334:I7334">_xlfn.XLOOKUP(G7334,Table1[StoreID],Table1[[StoreName]:[Region]])</f>
        <v>StoreA</v>
      </c>
      <c r="I7334" t="str">
        <v>Cairo</v>
      </c>
      <c r="J7334">
        <f>_xlfn.XLOOKUP(A7334,Table2[ProductID],Table2[RepID])</f>
        <v>5</v>
      </c>
      <c r="K7334" t="str">
        <f>_xlfn.XLOOKUP(J7334,Table3[RepID],Table3[RepName])</f>
        <v>Yara</v>
      </c>
    </row>
    <row r="7335" spans="1:11" x14ac:dyDescent="0.35">
      <c r="A7335" s="8">
        <v>3274</v>
      </c>
      <c r="B7335" t="str" cm="1">
        <f t="array" ref="B7335:F7335">_xlfn.XLOOKUP(A7335,Table4[ProductID],Table4[[ProductCode]:[Brand]])</f>
        <v>NK-20580</v>
      </c>
      <c r="C7335" t="str">
        <v>Identical Cards</v>
      </c>
      <c r="D7335" t="str">
        <v>Games</v>
      </c>
      <c r="E7335" t="str">
        <v>Board Game</v>
      </c>
      <c r="F7335" t="str">
        <v>Nilco</v>
      </c>
      <c r="G7335">
        <f>_xlfn.XLOOKUP(A7335,Table2[ProductID],Table2[StoreID])</f>
        <v>4</v>
      </c>
      <c r="H7335" t="str" cm="1">
        <f t="array" ref="H7335:I7335">_xlfn.XLOOKUP(G7335,Table1[StoreID],Table1[[StoreName]:[Region]])</f>
        <v>StoreD</v>
      </c>
      <c r="I7335" t="str">
        <v>Alex</v>
      </c>
      <c r="J7335">
        <f>_xlfn.XLOOKUP(A7335,Table2[ProductID],Table2[RepID])</f>
        <v>2</v>
      </c>
      <c r="K7335" t="str">
        <f>_xlfn.XLOOKUP(J7335,Table3[RepID],Table3[RepName])</f>
        <v>Bassem</v>
      </c>
    </row>
    <row r="7336" spans="1:11" x14ac:dyDescent="0.35">
      <c r="A7336" s="8">
        <v>3257</v>
      </c>
      <c r="B7336" t="str" cm="1">
        <f t="array" ref="B7336:F7336">_xlfn.XLOOKUP(A7336,Table4[ProductID],Table4[[ProductCode]:[Brand]])</f>
        <v>NK-20795</v>
      </c>
      <c r="C7336" t="str">
        <v>High Five Cartoon</v>
      </c>
      <c r="D7336" t="str">
        <v>Games</v>
      </c>
      <c r="E7336" t="str">
        <v>Board Game</v>
      </c>
      <c r="F7336" t="str">
        <v>Nilco</v>
      </c>
      <c r="G7336">
        <f>_xlfn.XLOOKUP(A7336,Table2[ProductID],Table2[StoreID])</f>
        <v>4</v>
      </c>
      <c r="H7336" t="str" cm="1">
        <f t="array" ref="H7336:I7336">_xlfn.XLOOKUP(G7336,Table1[StoreID],Table1[[StoreName]:[Region]])</f>
        <v>StoreD</v>
      </c>
      <c r="I7336" t="str">
        <v>Alex</v>
      </c>
      <c r="J7336">
        <f>_xlfn.XLOOKUP(A7336,Table2[ProductID],Table2[RepID])</f>
        <v>23</v>
      </c>
      <c r="K7336" t="str">
        <f>_xlfn.XLOOKUP(J7336,Table3[RepID],Table3[RepName])</f>
        <v>Essam</v>
      </c>
    </row>
    <row r="7337" spans="1:11" x14ac:dyDescent="0.35">
      <c r="A7337" s="8">
        <v>4028</v>
      </c>
      <c r="B7337" t="str" cm="1">
        <f t="array" ref="B7337:F7337">_xlfn.XLOOKUP(A7337,Table4[ProductID],Table4[[ProductCode]:[Brand]])</f>
        <v>FS0003570</v>
      </c>
      <c r="C7337" t="str">
        <v>Topps Match Attax 2022/2023 - Single Pack  Stand (36 pieces)</v>
      </c>
      <c r="D7337" t="str">
        <v>Games</v>
      </c>
      <c r="E7337" t="str">
        <v>Card Game</v>
      </c>
      <c r="F7337" t="str">
        <v>Match Attax</v>
      </c>
      <c r="G7337">
        <f>_xlfn.XLOOKUP(A7337,Table2[ProductID],Table2[StoreID])</f>
        <v>4</v>
      </c>
      <c r="H7337" t="str" cm="1">
        <f t="array" ref="H7337:I7337">_xlfn.XLOOKUP(G7337,Table1[StoreID],Table1[[StoreName]:[Region]])</f>
        <v>StoreD</v>
      </c>
      <c r="I7337" t="str">
        <v>Alex</v>
      </c>
      <c r="J7337">
        <f>_xlfn.XLOOKUP(A7337,Table2[ProductID],Table2[RepID])</f>
        <v>23</v>
      </c>
      <c r="K7337" t="str">
        <f>_xlfn.XLOOKUP(J7337,Table3[RepID],Table3[RepName])</f>
        <v>Essam</v>
      </c>
    </row>
    <row r="7338" spans="1:11" x14ac:dyDescent="0.35">
      <c r="A7338" s="8">
        <v>462</v>
      </c>
      <c r="B7338" t="str" cm="1">
        <f t="array" ref="B7338:F7338">_xlfn.XLOOKUP(A7338,Table4[ProductID],Table4[[ProductCode]:[Brand]])</f>
        <v>YW-26-036</v>
      </c>
      <c r="C7338" t="str">
        <v>Pokémon Boosters ( Stand 36 Pcs )</v>
      </c>
      <c r="D7338" t="str">
        <v>Games</v>
      </c>
      <c r="E7338" t="str">
        <v>Card Game</v>
      </c>
      <c r="F7338" t="str">
        <v>Pokémon</v>
      </c>
      <c r="G7338">
        <f>_xlfn.XLOOKUP(A7338,Table2[ProductID],Table2[StoreID])</f>
        <v>4</v>
      </c>
      <c r="H7338" t="str" cm="1">
        <f t="array" ref="H7338:I7338">_xlfn.XLOOKUP(G7338,Table1[StoreID],Table1[[StoreName]:[Region]])</f>
        <v>StoreD</v>
      </c>
      <c r="I7338" t="str">
        <v>Alex</v>
      </c>
      <c r="J7338">
        <f>_xlfn.XLOOKUP(A7338,Table2[ProductID],Table2[RepID])</f>
        <v>23</v>
      </c>
      <c r="K7338" t="str">
        <f>_xlfn.XLOOKUP(J7338,Table3[RepID],Table3[RepName])</f>
        <v>Essam</v>
      </c>
    </row>
    <row r="7339" spans="1:11" x14ac:dyDescent="0.35">
      <c r="A7339" s="8">
        <v>386</v>
      </c>
      <c r="B7339" t="str" cm="1">
        <f t="array" ref="B7339:F7339">_xlfn.XLOOKUP(A7339,Table4[ProductID],Table4[[ProductCode]:[Brand]])</f>
        <v>YW-28-036</v>
      </c>
      <c r="C7339" t="str">
        <v>Pokémon Card 30 Card</v>
      </c>
      <c r="D7339" t="str">
        <v>Games</v>
      </c>
      <c r="E7339" t="str">
        <v>Card Game</v>
      </c>
      <c r="F7339" t="str">
        <v>Pokémon</v>
      </c>
      <c r="G7339">
        <f>_xlfn.XLOOKUP(A7339,Table2[ProductID],Table2[StoreID])</f>
        <v>4</v>
      </c>
      <c r="H7339" t="str" cm="1">
        <f t="array" ref="H7339:I7339">_xlfn.XLOOKUP(G7339,Table1[StoreID],Table1[[StoreName]:[Region]])</f>
        <v>StoreD</v>
      </c>
      <c r="I7339" t="str">
        <v>Alex</v>
      </c>
      <c r="J7339">
        <f>_xlfn.XLOOKUP(A7339,Table2[ProductID],Table2[RepID])</f>
        <v>2</v>
      </c>
      <c r="K7339" t="str">
        <f>_xlfn.XLOOKUP(J7339,Table3[RepID],Table3[RepName])</f>
        <v>Bassem</v>
      </c>
    </row>
    <row r="7340" spans="1:11" x14ac:dyDescent="0.35">
      <c r="A7340" s="8">
        <v>4079</v>
      </c>
      <c r="B7340" t="str" cm="1">
        <f t="array" ref="B7340:F7340">_xlfn.XLOOKUP(A7340,Table4[ProductID],Table4[[ProductCode]:[Brand]])</f>
        <v>E91 BP-2</v>
      </c>
      <c r="C7340" t="str">
        <v>Energizer Card 2  AA Promo</v>
      </c>
      <c r="D7340" t="str">
        <v>Add-ons</v>
      </c>
      <c r="E7340" t="str">
        <v>Battery</v>
      </c>
      <c r="F7340" t="str">
        <v>Energizer</v>
      </c>
      <c r="G7340">
        <f>_xlfn.XLOOKUP(A7340,Table2[ProductID],Table2[StoreID])</f>
        <v>4</v>
      </c>
      <c r="H7340" t="str" cm="1">
        <f t="array" ref="H7340:I7340">_xlfn.XLOOKUP(G7340,Table1[StoreID],Table1[[StoreName]:[Region]])</f>
        <v>StoreD</v>
      </c>
      <c r="I7340" t="str">
        <v>Alex</v>
      </c>
      <c r="J7340">
        <f>_xlfn.XLOOKUP(A7340,Table2[ProductID],Table2[RepID])</f>
        <v>2</v>
      </c>
      <c r="K7340" t="str">
        <f>_xlfn.XLOOKUP(J7340,Table3[RepID],Table3[RepName])</f>
        <v>Bassem</v>
      </c>
    </row>
    <row r="7341" spans="1:11" x14ac:dyDescent="0.35">
      <c r="A7341" s="8">
        <v>242</v>
      </c>
      <c r="B7341" t="str" cm="1">
        <f t="array" ref="B7341:F7341">_xlfn.XLOOKUP(A7341,Table4[ProductID],Table4[[ProductCode]:[Brand]])</f>
        <v>ZT-10461</v>
      </c>
      <c r="C7341" t="str">
        <v>Puzzle Samudra Beach, India</v>
      </c>
      <c r="D7341" t="str">
        <v>Education &amp; Learning</v>
      </c>
      <c r="E7341" t="str">
        <v>Puzzle</v>
      </c>
      <c r="F7341" t="str">
        <v>Trefl</v>
      </c>
      <c r="G7341">
        <f>_xlfn.XLOOKUP(A7341,Table2[ProductID],Table2[StoreID])</f>
        <v>1</v>
      </c>
      <c r="H7341" t="str" cm="1">
        <f t="array" ref="H7341:I7341">_xlfn.XLOOKUP(G7341,Table1[StoreID],Table1[[StoreName]:[Region]])</f>
        <v>StoreA</v>
      </c>
      <c r="I7341" t="str">
        <v>Cairo</v>
      </c>
      <c r="J7341">
        <f>_xlfn.XLOOKUP(A7341,Table2[ProductID],Table2[RepID])</f>
        <v>15</v>
      </c>
      <c r="K7341" t="str">
        <f>_xlfn.XLOOKUP(J7341,Table3[RepID],Table3[RepName])</f>
        <v>Esraa</v>
      </c>
    </row>
    <row r="7342" spans="1:11" x14ac:dyDescent="0.35">
      <c r="A7342" s="8">
        <v>386</v>
      </c>
      <c r="B7342" t="str" cm="1">
        <f t="array" ref="B7342:F7342">_xlfn.XLOOKUP(A7342,Table4[ProductID],Table4[[ProductCode]:[Brand]])</f>
        <v>YW-28-036</v>
      </c>
      <c r="C7342" t="str">
        <v>Pokémon Card 30 Card</v>
      </c>
      <c r="D7342" t="str">
        <v>Games</v>
      </c>
      <c r="E7342" t="str">
        <v>Card Game</v>
      </c>
      <c r="F7342" t="str">
        <v>Pokémon</v>
      </c>
      <c r="G7342">
        <f>_xlfn.XLOOKUP(A7342,Table2[ProductID],Table2[StoreID])</f>
        <v>4</v>
      </c>
      <c r="H7342" t="str" cm="1">
        <f t="array" ref="H7342:I7342">_xlfn.XLOOKUP(G7342,Table1[StoreID],Table1[[StoreName]:[Region]])</f>
        <v>StoreD</v>
      </c>
      <c r="I7342" t="str">
        <v>Alex</v>
      </c>
      <c r="J7342">
        <f>_xlfn.XLOOKUP(A7342,Table2[ProductID],Table2[RepID])</f>
        <v>2</v>
      </c>
      <c r="K7342" t="str">
        <f>_xlfn.XLOOKUP(J7342,Table3[RepID],Table3[RepName])</f>
        <v>Bassem</v>
      </c>
    </row>
    <row r="7343" spans="1:11" x14ac:dyDescent="0.35">
      <c r="A7343" s="8">
        <v>475</v>
      </c>
      <c r="B7343" t="str" cm="1">
        <f t="array" ref="B7343:F7343">_xlfn.XLOOKUP(A7343,Table4[ProductID],Table4[[ProductCode]:[Brand]])</f>
        <v>YW-26-022</v>
      </c>
      <c r="C7343" t="str">
        <v>Pokémon Ball ( Stand 12 pcs )</v>
      </c>
      <c r="D7343" t="str">
        <v>Surprise</v>
      </c>
      <c r="E7343" t="str">
        <v>Ball</v>
      </c>
      <c r="F7343" t="str">
        <v>Pokémon</v>
      </c>
      <c r="G7343">
        <f>_xlfn.XLOOKUP(A7343,Table2[ProductID],Table2[StoreID])</f>
        <v>4</v>
      </c>
      <c r="H7343" t="str" cm="1">
        <f t="array" ref="H7343:I7343">_xlfn.XLOOKUP(G7343,Table1[StoreID],Table1[[StoreName]:[Region]])</f>
        <v>StoreD</v>
      </c>
      <c r="I7343" t="str">
        <v>Alex</v>
      </c>
      <c r="J7343">
        <f>_xlfn.XLOOKUP(A7343,Table2[ProductID],Table2[RepID])</f>
        <v>33</v>
      </c>
      <c r="K7343" t="str">
        <f>_xlfn.XLOOKUP(J7343,Table3[RepID],Table3[RepName])</f>
        <v>Alaa</v>
      </c>
    </row>
    <row r="7344" spans="1:11" x14ac:dyDescent="0.35">
      <c r="A7344" s="8">
        <v>221</v>
      </c>
      <c r="B7344" t="str" cm="1">
        <f t="array" ref="B7344:F7344">_xlfn.XLOOKUP(A7344,Table4[ProductID],Table4[[ProductCode]:[Brand]])</f>
        <v>ZT-11113</v>
      </c>
      <c r="C7344" t="str">
        <v>Puzzle Crazy Shapes Tropical island</v>
      </c>
      <c r="D7344" t="str">
        <v>Education &amp; Learning</v>
      </c>
      <c r="E7344" t="str">
        <v>Puzzle</v>
      </c>
      <c r="F7344" t="str">
        <v>Trefl</v>
      </c>
      <c r="G7344">
        <f>_xlfn.XLOOKUP(A7344,Table2[ProductID],Table2[StoreID])</f>
        <v>1</v>
      </c>
      <c r="H7344" t="str" cm="1">
        <f t="array" ref="H7344:I7344">_xlfn.XLOOKUP(G7344,Table1[StoreID],Table1[[StoreName]:[Region]])</f>
        <v>StoreA</v>
      </c>
      <c r="I7344" t="str">
        <v>Cairo</v>
      </c>
      <c r="J7344">
        <f>_xlfn.XLOOKUP(A7344,Table2[ProductID],Table2[RepID])</f>
        <v>5</v>
      </c>
      <c r="K7344" t="str">
        <f>_xlfn.XLOOKUP(J7344,Table3[RepID],Table3[RepName])</f>
        <v>Yara</v>
      </c>
    </row>
    <row r="7345" spans="1:11" x14ac:dyDescent="0.35">
      <c r="A7345" s="8">
        <v>4079</v>
      </c>
      <c r="B7345" t="str" cm="1">
        <f t="array" ref="B7345:F7345">_xlfn.XLOOKUP(A7345,Table4[ProductID],Table4[[ProductCode]:[Brand]])</f>
        <v>E91 BP-2</v>
      </c>
      <c r="C7345" t="str">
        <v>Energizer Card 2  AA Promo</v>
      </c>
      <c r="D7345" t="str">
        <v>Add-ons</v>
      </c>
      <c r="E7345" t="str">
        <v>Battery</v>
      </c>
      <c r="F7345" t="str">
        <v>Energizer</v>
      </c>
      <c r="G7345">
        <f>_xlfn.XLOOKUP(A7345,Table2[ProductID],Table2[StoreID])</f>
        <v>4</v>
      </c>
      <c r="H7345" t="str" cm="1">
        <f t="array" ref="H7345:I7345">_xlfn.XLOOKUP(G7345,Table1[StoreID],Table1[[StoreName]:[Region]])</f>
        <v>StoreD</v>
      </c>
      <c r="I7345" t="str">
        <v>Alex</v>
      </c>
      <c r="J7345">
        <f>_xlfn.XLOOKUP(A7345,Table2[ProductID],Table2[RepID])</f>
        <v>2</v>
      </c>
      <c r="K7345" t="str">
        <f>_xlfn.XLOOKUP(J7345,Table3[RepID],Table3[RepName])</f>
        <v>Bassem</v>
      </c>
    </row>
    <row r="7346" spans="1:11" x14ac:dyDescent="0.35">
      <c r="A7346" s="8">
        <v>3274</v>
      </c>
      <c r="B7346" t="str" cm="1">
        <f t="array" ref="B7346:F7346">_xlfn.XLOOKUP(A7346,Table4[ProductID],Table4[[ProductCode]:[Brand]])</f>
        <v>NK-20580</v>
      </c>
      <c r="C7346" t="str">
        <v>Identical Cards</v>
      </c>
      <c r="D7346" t="str">
        <v>Games</v>
      </c>
      <c r="E7346" t="str">
        <v>Board Game</v>
      </c>
      <c r="F7346" t="str">
        <v>Nilco</v>
      </c>
      <c r="G7346">
        <f>_xlfn.XLOOKUP(A7346,Table2[ProductID],Table2[StoreID])</f>
        <v>4</v>
      </c>
      <c r="H7346" t="str" cm="1">
        <f t="array" ref="H7346:I7346">_xlfn.XLOOKUP(G7346,Table1[StoreID],Table1[[StoreName]:[Region]])</f>
        <v>StoreD</v>
      </c>
      <c r="I7346" t="str">
        <v>Alex</v>
      </c>
      <c r="J7346">
        <f>_xlfn.XLOOKUP(A7346,Table2[ProductID],Table2[RepID])</f>
        <v>2</v>
      </c>
      <c r="K7346" t="str">
        <f>_xlfn.XLOOKUP(J7346,Table3[RepID],Table3[RepName])</f>
        <v>Bassem</v>
      </c>
    </row>
    <row r="7347" spans="1:11" x14ac:dyDescent="0.35">
      <c r="A7347" s="8">
        <v>1138</v>
      </c>
      <c r="B7347" t="str" cm="1">
        <f t="array" ref="B7347:F7347">_xlfn.XLOOKUP(A7347,Table4[ProductID],Table4[[ProductCode]:[Brand]])</f>
        <v>SH-3713</v>
      </c>
      <c r="C7347" t="str">
        <v>12INCH AVENGER WITH LIGHT&amp;SOUNDS 12INCH 18ASST</v>
      </c>
      <c r="D7347" t="str">
        <v>Action Figure</v>
      </c>
      <c r="E7347" t="str">
        <v>Figures</v>
      </c>
      <c r="F7347" t="str">
        <v>Super Hero</v>
      </c>
      <c r="G7347">
        <f>_xlfn.XLOOKUP(A7347,Table2[ProductID],Table2[StoreID])</f>
        <v>1</v>
      </c>
      <c r="H7347" t="str" cm="1">
        <f t="array" ref="H7347:I7347">_xlfn.XLOOKUP(G7347,Table1[StoreID],Table1[[StoreName]:[Region]])</f>
        <v>StoreA</v>
      </c>
      <c r="I7347" t="str">
        <v>Cairo</v>
      </c>
      <c r="J7347">
        <f>_xlfn.XLOOKUP(A7347,Table2[ProductID],Table2[RepID])</f>
        <v>10</v>
      </c>
      <c r="K7347" t="str">
        <f>_xlfn.XLOOKUP(J7347,Table3[RepID],Table3[RepName])</f>
        <v>Asya</v>
      </c>
    </row>
    <row r="7348" spans="1:11" x14ac:dyDescent="0.35">
      <c r="A7348" s="8">
        <v>4090</v>
      </c>
      <c r="B7348" t="str" cm="1">
        <f t="array" ref="B7348:F7348">_xlfn.XLOOKUP(A7348,Table4[ProductID],Table4[[ProductCode]:[Brand]])</f>
        <v>DOH-SH-3664</v>
      </c>
      <c r="C7348" t="str">
        <v>Bingo Dough 10 Mini Can</v>
      </c>
      <c r="D7348" t="str">
        <v>Clay</v>
      </c>
      <c r="E7348" t="str">
        <v>Dough</v>
      </c>
      <c r="F7348" t="str">
        <v>Bingo Dough</v>
      </c>
      <c r="G7348">
        <f>_xlfn.XLOOKUP(A7348,Table2[ProductID],Table2[StoreID])</f>
        <v>4</v>
      </c>
      <c r="H7348" t="str" cm="1">
        <f t="array" ref="H7348:I7348">_xlfn.XLOOKUP(G7348,Table1[StoreID],Table1[[StoreName]:[Region]])</f>
        <v>StoreD</v>
      </c>
      <c r="I7348" t="str">
        <v>Alex</v>
      </c>
      <c r="J7348">
        <f>_xlfn.XLOOKUP(A7348,Table2[ProductID],Table2[RepID])</f>
        <v>33</v>
      </c>
      <c r="K7348" t="str">
        <f>_xlfn.XLOOKUP(J7348,Table3[RepID],Table3[RepName])</f>
        <v>Alaa</v>
      </c>
    </row>
    <row r="7349" spans="1:11" x14ac:dyDescent="0.35">
      <c r="A7349" s="8">
        <v>4079</v>
      </c>
      <c r="B7349" t="str" cm="1">
        <f t="array" ref="B7349:F7349">_xlfn.XLOOKUP(A7349,Table4[ProductID],Table4[[ProductCode]:[Brand]])</f>
        <v>E91 BP-2</v>
      </c>
      <c r="C7349" t="str">
        <v>Energizer Card 2  AA Promo</v>
      </c>
      <c r="D7349" t="str">
        <v>Add-ons</v>
      </c>
      <c r="E7349" t="str">
        <v>Battery</v>
      </c>
      <c r="F7349" t="str">
        <v>Energizer</v>
      </c>
      <c r="G7349">
        <f>_xlfn.XLOOKUP(A7349,Table2[ProductID],Table2[StoreID])</f>
        <v>4</v>
      </c>
      <c r="H7349" t="str" cm="1">
        <f t="array" ref="H7349:I7349">_xlfn.XLOOKUP(G7349,Table1[StoreID],Table1[[StoreName]:[Region]])</f>
        <v>StoreD</v>
      </c>
      <c r="I7349" t="str">
        <v>Alex</v>
      </c>
      <c r="J7349">
        <f>_xlfn.XLOOKUP(A7349,Table2[ProductID],Table2[RepID])</f>
        <v>2</v>
      </c>
      <c r="K7349" t="str">
        <f>_xlfn.XLOOKUP(J7349,Table3[RepID],Table3[RepName])</f>
        <v>Bassem</v>
      </c>
    </row>
    <row r="7350" spans="1:11" x14ac:dyDescent="0.35">
      <c r="A7350" s="8">
        <v>4079</v>
      </c>
      <c r="B7350" t="str" cm="1">
        <f t="array" ref="B7350:F7350">_xlfn.XLOOKUP(A7350,Table4[ProductID],Table4[[ProductCode]:[Brand]])</f>
        <v>E91 BP-2</v>
      </c>
      <c r="C7350" t="str">
        <v>Energizer Card 2  AA Promo</v>
      </c>
      <c r="D7350" t="str">
        <v>Add-ons</v>
      </c>
      <c r="E7350" t="str">
        <v>Battery</v>
      </c>
      <c r="F7350" t="str">
        <v>Energizer</v>
      </c>
      <c r="G7350">
        <f>_xlfn.XLOOKUP(A7350,Table2[ProductID],Table2[StoreID])</f>
        <v>4</v>
      </c>
      <c r="H7350" t="str" cm="1">
        <f t="array" ref="H7350:I7350">_xlfn.XLOOKUP(G7350,Table1[StoreID],Table1[[StoreName]:[Region]])</f>
        <v>StoreD</v>
      </c>
      <c r="I7350" t="str">
        <v>Alex</v>
      </c>
      <c r="J7350">
        <f>_xlfn.XLOOKUP(A7350,Table2[ProductID],Table2[RepID])</f>
        <v>2</v>
      </c>
      <c r="K7350" t="str">
        <f>_xlfn.XLOOKUP(J7350,Table3[RepID],Table3[RepName])</f>
        <v>Bassem</v>
      </c>
    </row>
    <row r="7351" spans="1:11" x14ac:dyDescent="0.35">
      <c r="A7351" s="8">
        <v>2807</v>
      </c>
      <c r="B7351" t="str" cm="1">
        <f t="array" ref="B7351:F7351">_xlfn.XLOOKUP(A7351,Table4[ProductID],Table4[[ProductCode]:[Brand]])</f>
        <v>RSH-50111</v>
      </c>
      <c r="C7351" t="str">
        <v>Moose - KindiKids PETS - CATERINA THE KITTY</v>
      </c>
      <c r="D7351" t="str">
        <v>Dolls &amp; Accessories</v>
      </c>
      <c r="E7351" t="str">
        <v>Doll Accessories</v>
      </c>
      <c r="F7351" t="str">
        <v>Kindi Kids</v>
      </c>
      <c r="G7351">
        <f>_xlfn.XLOOKUP(A7351,Table2[ProductID],Table2[StoreID])</f>
        <v>4</v>
      </c>
      <c r="H7351" t="str" cm="1">
        <f t="array" ref="H7351:I7351">_xlfn.XLOOKUP(G7351,Table1[StoreID],Table1[[StoreName]:[Region]])</f>
        <v>StoreD</v>
      </c>
      <c r="I7351" t="str">
        <v>Alex</v>
      </c>
      <c r="J7351">
        <f>_xlfn.XLOOKUP(A7351,Table2[ProductID],Table2[RepID])</f>
        <v>33</v>
      </c>
      <c r="K7351" t="str">
        <f>_xlfn.XLOOKUP(J7351,Table3[RepID],Table3[RepName])</f>
        <v>Alaa</v>
      </c>
    </row>
    <row r="7352" spans="1:11" x14ac:dyDescent="0.35">
      <c r="A7352" s="8">
        <v>2789</v>
      </c>
      <c r="B7352" t="str" cm="1">
        <f t="array" ref="B7352:F7352">_xlfn.XLOOKUP(A7352,Table4[ProductID],Table4[[ProductCode]:[Brand]])</f>
        <v>RSH-DSM002</v>
      </c>
      <c r="C7352" t="str">
        <v>Canal Toys - Pet Vet Doctor Slime Carry Case</v>
      </c>
      <c r="D7352" t="str">
        <v>Clay</v>
      </c>
      <c r="E7352" t="str">
        <v>Slime</v>
      </c>
      <c r="F7352" t="str">
        <v>So Slime</v>
      </c>
      <c r="G7352">
        <f>_xlfn.XLOOKUP(A7352,Table2[ProductID],Table2[StoreID])</f>
        <v>1</v>
      </c>
      <c r="H7352" t="str" cm="1">
        <f t="array" ref="H7352:I7352">_xlfn.XLOOKUP(G7352,Table1[StoreID],Table1[[StoreName]:[Region]])</f>
        <v>StoreA</v>
      </c>
      <c r="I7352" t="str">
        <v>Cairo</v>
      </c>
      <c r="J7352">
        <f>_xlfn.XLOOKUP(A7352,Table2[ProductID],Table2[RepID])</f>
        <v>11</v>
      </c>
      <c r="K7352" t="str">
        <f>_xlfn.XLOOKUP(J7352,Table3[RepID],Table3[RepName])</f>
        <v>Ola</v>
      </c>
    </row>
    <row r="7353" spans="1:11" x14ac:dyDescent="0.35">
      <c r="A7353" s="8">
        <v>3398</v>
      </c>
      <c r="B7353" t="str" cm="1">
        <f t="array" ref="B7353:F7353">_xlfn.XLOOKUP(A7353,Table4[ProductID],Table4[[ProductCode]:[Brand]])</f>
        <v>MGA-580638</v>
      </c>
      <c r="C7353" t="str">
        <v>L.O.L. Surprise Color Change 2-in-1 Me &amp; My Doll +</v>
      </c>
      <c r="D7353" t="str">
        <v>Surprise</v>
      </c>
      <c r="E7353" t="str">
        <v>Ball</v>
      </c>
      <c r="F7353" t="str">
        <v>L.O.L. Surprise</v>
      </c>
      <c r="G7353">
        <f>_xlfn.XLOOKUP(A7353,Table2[ProductID],Table2[StoreID])</f>
        <v>4</v>
      </c>
      <c r="H7353" t="str" cm="1">
        <f t="array" ref="H7353:I7353">_xlfn.XLOOKUP(G7353,Table1[StoreID],Table1[[StoreName]:[Region]])</f>
        <v>StoreD</v>
      </c>
      <c r="I7353" t="str">
        <v>Alex</v>
      </c>
      <c r="J7353">
        <f>_xlfn.XLOOKUP(A7353,Table2[ProductID],Table2[RepID])</f>
        <v>23</v>
      </c>
      <c r="K7353" t="str">
        <f>_xlfn.XLOOKUP(J7353,Table3[RepID],Table3[RepName])</f>
        <v>Essam</v>
      </c>
    </row>
    <row r="7354" spans="1:11" x14ac:dyDescent="0.35">
      <c r="A7354" s="8">
        <v>3391</v>
      </c>
      <c r="B7354" t="str" cm="1">
        <f t="array" ref="B7354:F7354">_xlfn.XLOOKUP(A7354,Table4[ProductID],Table4[[ProductCode]:[Brand]])</f>
        <v>MGA-580935-1</v>
      </c>
      <c r="C7354" t="str">
        <v>Dream Bella Small Unicorn Blue  in PDQ</v>
      </c>
      <c r="D7354" t="str">
        <v>Dolls &amp; Accessories</v>
      </c>
      <c r="E7354" t="str">
        <v>Doll Accessories</v>
      </c>
      <c r="F7354" t="str">
        <v>Dream Bella</v>
      </c>
      <c r="G7354">
        <f>_xlfn.XLOOKUP(A7354,Table2[ProductID],Table2[StoreID])</f>
        <v>2</v>
      </c>
      <c r="H7354" t="str" cm="1">
        <f t="array" ref="H7354:I7354">_xlfn.XLOOKUP(G7354,Table1[StoreID],Table1[[StoreName]:[Region]])</f>
        <v>StoreB</v>
      </c>
      <c r="I7354" t="str">
        <v>Cairo</v>
      </c>
      <c r="J7354">
        <f>_xlfn.XLOOKUP(A7354,Table2[ProductID],Table2[RepID])</f>
        <v>16</v>
      </c>
      <c r="K7354" t="str">
        <f>_xlfn.XLOOKUP(J7354,Table3[RepID],Table3[RepName])</f>
        <v>Faten</v>
      </c>
    </row>
    <row r="7355" spans="1:11" x14ac:dyDescent="0.35">
      <c r="A7355" s="8">
        <v>2784</v>
      </c>
      <c r="B7355" t="str" cm="1">
        <f t="array" ref="B7355:F7355">_xlfn.XLOOKUP(A7355,Table4[ProductID],Table4[[ProductCode]:[Brand]])</f>
        <v>RSH-OFG194</v>
      </c>
      <c r="C7355" t="str">
        <v>Canal Toys - Style 4 Ever Glitter Nail Art Kit</v>
      </c>
      <c r="D7355" t="str">
        <v>Education &amp; Learning</v>
      </c>
      <c r="E7355" t="str">
        <v>Art &amp; Craft</v>
      </c>
      <c r="F7355" t="str">
        <v>Style 4 Ever</v>
      </c>
      <c r="G7355">
        <f>_xlfn.XLOOKUP(A7355,Table2[ProductID],Table2[StoreID])</f>
        <v>4</v>
      </c>
      <c r="H7355" t="str" cm="1">
        <f t="array" ref="H7355:I7355">_xlfn.XLOOKUP(G7355,Table1[StoreID],Table1[[StoreName]:[Region]])</f>
        <v>StoreD</v>
      </c>
      <c r="I7355" t="str">
        <v>Alex</v>
      </c>
      <c r="J7355">
        <f>_xlfn.XLOOKUP(A7355,Table2[ProductID],Table2[RepID])</f>
        <v>2</v>
      </c>
      <c r="K7355" t="str">
        <f>_xlfn.XLOOKUP(J7355,Table3[RepID],Table3[RepName])</f>
        <v>Bassem</v>
      </c>
    </row>
    <row r="7356" spans="1:11" x14ac:dyDescent="0.35">
      <c r="A7356" s="8">
        <v>3246</v>
      </c>
      <c r="B7356" t="str" cm="1">
        <f t="array" ref="B7356:F7356">_xlfn.XLOOKUP(A7356,Table4[ProductID],Table4[[ProductCode]:[Brand]])</f>
        <v>NK-20924</v>
      </c>
      <c r="C7356" t="str">
        <v>Cubeez</v>
      </c>
      <c r="D7356" t="str">
        <v>Games</v>
      </c>
      <c r="E7356" t="str">
        <v>Board Game</v>
      </c>
      <c r="F7356" t="str">
        <v>Nilco</v>
      </c>
      <c r="G7356">
        <f>_xlfn.XLOOKUP(A7356,Table2[ProductID],Table2[StoreID])</f>
        <v>1</v>
      </c>
      <c r="H7356" t="str" cm="1">
        <f t="array" ref="H7356:I7356">_xlfn.XLOOKUP(G7356,Table1[StoreID],Table1[[StoreName]:[Region]])</f>
        <v>StoreA</v>
      </c>
      <c r="I7356" t="str">
        <v>Cairo</v>
      </c>
      <c r="J7356">
        <f>_xlfn.XLOOKUP(A7356,Table2[ProductID],Table2[RepID])</f>
        <v>5</v>
      </c>
      <c r="K7356" t="str">
        <f>_xlfn.XLOOKUP(J7356,Table3[RepID],Table3[RepName])</f>
        <v>Yara</v>
      </c>
    </row>
    <row r="7357" spans="1:11" x14ac:dyDescent="0.35">
      <c r="A7357" s="8">
        <v>3246</v>
      </c>
      <c r="B7357" t="str" cm="1">
        <f t="array" ref="B7357:F7357">_xlfn.XLOOKUP(A7357,Table4[ProductID],Table4[[ProductCode]:[Brand]])</f>
        <v>NK-20924</v>
      </c>
      <c r="C7357" t="str">
        <v>Cubeez</v>
      </c>
      <c r="D7357" t="str">
        <v>Games</v>
      </c>
      <c r="E7357" t="str">
        <v>Board Game</v>
      </c>
      <c r="F7357" t="str">
        <v>Nilco</v>
      </c>
      <c r="G7357">
        <f>_xlfn.XLOOKUP(A7357,Table2[ProductID],Table2[StoreID])</f>
        <v>1</v>
      </c>
      <c r="H7357" t="str" cm="1">
        <f t="array" ref="H7357:I7357">_xlfn.XLOOKUP(G7357,Table1[StoreID],Table1[[StoreName]:[Region]])</f>
        <v>StoreA</v>
      </c>
      <c r="I7357" t="str">
        <v>Cairo</v>
      </c>
      <c r="J7357">
        <f>_xlfn.XLOOKUP(A7357,Table2[ProductID],Table2[RepID])</f>
        <v>5</v>
      </c>
      <c r="K7357" t="str">
        <f>_xlfn.XLOOKUP(J7357,Table3[RepID],Table3[RepName])</f>
        <v>Yara</v>
      </c>
    </row>
    <row r="7358" spans="1:11" x14ac:dyDescent="0.35">
      <c r="A7358" s="8">
        <v>4090</v>
      </c>
      <c r="B7358" t="str" cm="1">
        <f t="array" ref="B7358:F7358">_xlfn.XLOOKUP(A7358,Table4[ProductID],Table4[[ProductCode]:[Brand]])</f>
        <v>DOH-SH-3664</v>
      </c>
      <c r="C7358" t="str">
        <v>Bingo Dough 10 Mini Can</v>
      </c>
      <c r="D7358" t="str">
        <v>Clay</v>
      </c>
      <c r="E7358" t="str">
        <v>Dough</v>
      </c>
      <c r="F7358" t="str">
        <v>Bingo Dough</v>
      </c>
      <c r="G7358">
        <f>_xlfn.XLOOKUP(A7358,Table2[ProductID],Table2[StoreID])</f>
        <v>4</v>
      </c>
      <c r="H7358" t="str" cm="1">
        <f t="array" ref="H7358:I7358">_xlfn.XLOOKUP(G7358,Table1[StoreID],Table1[[StoreName]:[Region]])</f>
        <v>StoreD</v>
      </c>
      <c r="I7358" t="str">
        <v>Alex</v>
      </c>
      <c r="J7358">
        <f>_xlfn.XLOOKUP(A7358,Table2[ProductID],Table2[RepID])</f>
        <v>33</v>
      </c>
      <c r="K7358" t="str">
        <f>_xlfn.XLOOKUP(J7358,Table3[RepID],Table3[RepName])</f>
        <v>Alaa</v>
      </c>
    </row>
    <row r="7359" spans="1:11" x14ac:dyDescent="0.35">
      <c r="A7359" s="8">
        <v>3399</v>
      </c>
      <c r="B7359" t="str" cm="1">
        <f t="array" ref="B7359:F7359">_xlfn.XLOOKUP(A7359,Table4[ProductID],Table4[[ProductCode]:[Brand]])</f>
        <v>MGA-580614</v>
      </c>
      <c r="C7359" t="str">
        <v>L.O.L. Surprise Color Change 2-in-1 Me &amp; My Doll +</v>
      </c>
      <c r="D7359" t="str">
        <v>Surprise</v>
      </c>
      <c r="E7359" t="str">
        <v>Ball</v>
      </c>
      <c r="F7359" t="str">
        <v>L.O.L. Surprise</v>
      </c>
      <c r="G7359">
        <f>_xlfn.XLOOKUP(A7359,Table2[ProductID],Table2[StoreID])</f>
        <v>4</v>
      </c>
      <c r="H7359" t="str" cm="1">
        <f t="array" ref="H7359:I7359">_xlfn.XLOOKUP(G7359,Table1[StoreID],Table1[[StoreName]:[Region]])</f>
        <v>StoreD</v>
      </c>
      <c r="I7359" t="str">
        <v>Alex</v>
      </c>
      <c r="J7359">
        <f>_xlfn.XLOOKUP(A7359,Table2[ProductID],Table2[RepID])</f>
        <v>2</v>
      </c>
      <c r="K7359" t="str">
        <f>_xlfn.XLOOKUP(J7359,Table3[RepID],Table3[RepName])</f>
        <v>Bassem</v>
      </c>
    </row>
    <row r="7360" spans="1:11" x14ac:dyDescent="0.35">
      <c r="A7360" s="8">
        <v>474</v>
      </c>
      <c r="B7360" t="str" cm="1">
        <f t="array" ref="B7360:F7360">_xlfn.XLOOKUP(A7360,Table4[ProductID],Table4[[ProductCode]:[Brand]])</f>
        <v>YW-26-023</v>
      </c>
      <c r="C7360" t="str">
        <v>Pokémon Ball ( Stand 12 pcs )</v>
      </c>
      <c r="D7360" t="str">
        <v>Surprise</v>
      </c>
      <c r="E7360" t="str">
        <v>Ball</v>
      </c>
      <c r="F7360" t="str">
        <v>Pokémon</v>
      </c>
      <c r="G7360">
        <f>_xlfn.XLOOKUP(A7360,Table2[ProductID],Table2[StoreID])</f>
        <v>4</v>
      </c>
      <c r="H7360" t="str" cm="1">
        <f t="array" ref="H7360:I7360">_xlfn.XLOOKUP(G7360,Table1[StoreID],Table1[[StoreName]:[Region]])</f>
        <v>StoreD</v>
      </c>
      <c r="I7360" t="str">
        <v>Alex</v>
      </c>
      <c r="J7360">
        <f>_xlfn.XLOOKUP(A7360,Table2[ProductID],Table2[RepID])</f>
        <v>23</v>
      </c>
      <c r="K7360" t="str">
        <f>_xlfn.XLOOKUP(J7360,Table3[RepID],Table3[RepName])</f>
        <v>Essam</v>
      </c>
    </row>
    <row r="7361" spans="1:11" x14ac:dyDescent="0.35">
      <c r="A7361" s="8">
        <v>474</v>
      </c>
      <c r="B7361" t="str" cm="1">
        <f t="array" ref="B7361:F7361">_xlfn.XLOOKUP(A7361,Table4[ProductID],Table4[[ProductCode]:[Brand]])</f>
        <v>YW-26-023</v>
      </c>
      <c r="C7361" t="str">
        <v>Pokémon Ball ( Stand 12 pcs )</v>
      </c>
      <c r="D7361" t="str">
        <v>Surprise</v>
      </c>
      <c r="E7361" t="str">
        <v>Ball</v>
      </c>
      <c r="F7361" t="str">
        <v>Pokémon</v>
      </c>
      <c r="G7361">
        <f>_xlfn.XLOOKUP(A7361,Table2[ProductID],Table2[StoreID])</f>
        <v>4</v>
      </c>
      <c r="H7361" t="str" cm="1">
        <f t="array" ref="H7361:I7361">_xlfn.XLOOKUP(G7361,Table1[StoreID],Table1[[StoreName]:[Region]])</f>
        <v>StoreD</v>
      </c>
      <c r="I7361" t="str">
        <v>Alex</v>
      </c>
      <c r="J7361">
        <f>_xlfn.XLOOKUP(A7361,Table2[ProductID],Table2[RepID])</f>
        <v>23</v>
      </c>
      <c r="K7361" t="str">
        <f>_xlfn.XLOOKUP(J7361,Table3[RepID],Table3[RepName])</f>
        <v>Essam</v>
      </c>
    </row>
    <row r="7362" spans="1:11" x14ac:dyDescent="0.35">
      <c r="A7362" s="8">
        <v>4079</v>
      </c>
      <c r="B7362" t="str" cm="1">
        <f t="array" ref="B7362:F7362">_xlfn.XLOOKUP(A7362,Table4[ProductID],Table4[[ProductCode]:[Brand]])</f>
        <v>E91 BP-2</v>
      </c>
      <c r="C7362" t="str">
        <v>Energizer Card 2  AA Promo</v>
      </c>
      <c r="D7362" t="str">
        <v>Add-ons</v>
      </c>
      <c r="E7362" t="str">
        <v>Battery</v>
      </c>
      <c r="F7362" t="str">
        <v>Energizer</v>
      </c>
      <c r="G7362">
        <f>_xlfn.XLOOKUP(A7362,Table2[ProductID],Table2[StoreID])</f>
        <v>4</v>
      </c>
      <c r="H7362" t="str" cm="1">
        <f t="array" ref="H7362:I7362">_xlfn.XLOOKUP(G7362,Table1[StoreID],Table1[[StoreName]:[Region]])</f>
        <v>StoreD</v>
      </c>
      <c r="I7362" t="str">
        <v>Alex</v>
      </c>
      <c r="J7362">
        <f>_xlfn.XLOOKUP(A7362,Table2[ProductID],Table2[RepID])</f>
        <v>2</v>
      </c>
      <c r="K7362" t="str">
        <f>_xlfn.XLOOKUP(J7362,Table3[RepID],Table3[RepName])</f>
        <v>Bassem</v>
      </c>
    </row>
    <row r="7363" spans="1:11" x14ac:dyDescent="0.35">
      <c r="A7363" s="8">
        <v>1098</v>
      </c>
      <c r="B7363" t="str" cm="1">
        <f t="array" ref="B7363:F7363">_xlfn.XLOOKUP(A7363,Table4[ProductID],Table4[[ProductCode]:[Brand]])</f>
        <v>SH-3769</v>
      </c>
      <c r="C7363" t="str">
        <v>Colour Change  Pocket doll Stand 12 Pieces</v>
      </c>
      <c r="D7363" t="str">
        <v>Surprise</v>
      </c>
      <c r="E7363" t="str">
        <v>Tube</v>
      </c>
      <c r="F7363" t="str">
        <v>Barbie</v>
      </c>
      <c r="G7363">
        <f>_xlfn.XLOOKUP(A7363,Table2[ProductID],Table2[StoreID])</f>
        <v>4</v>
      </c>
      <c r="H7363" t="str" cm="1">
        <f t="array" ref="H7363:I7363">_xlfn.XLOOKUP(G7363,Table1[StoreID],Table1[[StoreName]:[Region]])</f>
        <v>StoreD</v>
      </c>
      <c r="I7363" t="str">
        <v>Alex</v>
      </c>
      <c r="J7363">
        <f>_xlfn.XLOOKUP(A7363,Table2[ProductID],Table2[RepID])</f>
        <v>23</v>
      </c>
      <c r="K7363" t="str">
        <f>_xlfn.XLOOKUP(J7363,Table3[RepID],Table3[RepName])</f>
        <v>Essam</v>
      </c>
    </row>
    <row r="7364" spans="1:11" x14ac:dyDescent="0.35">
      <c r="A7364" s="8">
        <v>470</v>
      </c>
      <c r="B7364" t="str" cm="1">
        <f t="array" ref="B7364:F7364">_xlfn.XLOOKUP(A7364,Table4[ProductID],Table4[[ProductCode]:[Brand]])</f>
        <v>YW-26-027</v>
      </c>
      <c r="C7364" t="str">
        <v>Yoyo Pokémon ( Stand 24 pcs )</v>
      </c>
      <c r="D7364" t="str">
        <v>Games</v>
      </c>
      <c r="E7364" t="str">
        <v>Yoyo</v>
      </c>
      <c r="F7364" t="str">
        <v>Pokémon</v>
      </c>
      <c r="G7364">
        <f>_xlfn.XLOOKUP(A7364,Table2[ProductID],Table2[StoreID])</f>
        <v>4</v>
      </c>
      <c r="H7364" t="str" cm="1">
        <f t="array" ref="H7364:I7364">_xlfn.XLOOKUP(G7364,Table1[StoreID],Table1[[StoreName]:[Region]])</f>
        <v>StoreD</v>
      </c>
      <c r="I7364" t="str">
        <v>Alex</v>
      </c>
      <c r="J7364">
        <f>_xlfn.XLOOKUP(A7364,Table2[ProductID],Table2[RepID])</f>
        <v>33</v>
      </c>
      <c r="K7364" t="str">
        <f>_xlfn.XLOOKUP(J7364,Table3[RepID],Table3[RepName])</f>
        <v>Alaa</v>
      </c>
    </row>
    <row r="7365" spans="1:11" x14ac:dyDescent="0.35">
      <c r="A7365" s="8">
        <v>3226</v>
      </c>
      <c r="B7365" t="str" cm="1">
        <f t="array" ref="B7365:F7365">_xlfn.XLOOKUP(A7365,Table4[ProductID],Table4[[ProductCode]:[Brand]])</f>
        <v>NK-21235</v>
      </c>
      <c r="C7365" t="str">
        <v>High Five Educational Travel</v>
      </c>
      <c r="D7365" t="str">
        <v>Games</v>
      </c>
      <c r="E7365" t="str">
        <v>Board Game</v>
      </c>
      <c r="F7365" t="str">
        <v>Nilco</v>
      </c>
      <c r="G7365">
        <f>_xlfn.XLOOKUP(A7365,Table2[ProductID],Table2[StoreID])</f>
        <v>1</v>
      </c>
      <c r="H7365" t="str" cm="1">
        <f t="array" ref="H7365:I7365">_xlfn.XLOOKUP(G7365,Table1[StoreID],Table1[[StoreName]:[Region]])</f>
        <v>StoreA</v>
      </c>
      <c r="I7365" t="str">
        <v>Cairo</v>
      </c>
      <c r="J7365">
        <f>_xlfn.XLOOKUP(A7365,Table2[ProductID],Table2[RepID])</f>
        <v>11</v>
      </c>
      <c r="K7365" t="str">
        <f>_xlfn.XLOOKUP(J7365,Table3[RepID],Table3[RepName])</f>
        <v>Ola</v>
      </c>
    </row>
    <row r="7366" spans="1:11" x14ac:dyDescent="0.35">
      <c r="A7366" s="8">
        <v>475</v>
      </c>
      <c r="B7366" t="str" cm="1">
        <f t="array" ref="B7366:F7366">_xlfn.XLOOKUP(A7366,Table4[ProductID],Table4[[ProductCode]:[Brand]])</f>
        <v>YW-26-022</v>
      </c>
      <c r="C7366" t="str">
        <v>Pokémon Ball ( Stand 12 pcs )</v>
      </c>
      <c r="D7366" t="str">
        <v>Surprise</v>
      </c>
      <c r="E7366" t="str">
        <v>Ball</v>
      </c>
      <c r="F7366" t="str">
        <v>Pokémon</v>
      </c>
      <c r="G7366">
        <f>_xlfn.XLOOKUP(A7366,Table2[ProductID],Table2[StoreID])</f>
        <v>4</v>
      </c>
      <c r="H7366" t="str" cm="1">
        <f t="array" ref="H7366:I7366">_xlfn.XLOOKUP(G7366,Table1[StoreID],Table1[[StoreName]:[Region]])</f>
        <v>StoreD</v>
      </c>
      <c r="I7366" t="str">
        <v>Alex</v>
      </c>
      <c r="J7366">
        <f>_xlfn.XLOOKUP(A7366,Table2[ProductID],Table2[RepID])</f>
        <v>33</v>
      </c>
      <c r="K7366" t="str">
        <f>_xlfn.XLOOKUP(J7366,Table3[RepID],Table3[RepName])</f>
        <v>Alaa</v>
      </c>
    </row>
    <row r="7367" spans="1:11" x14ac:dyDescent="0.35">
      <c r="A7367" s="8">
        <v>3430</v>
      </c>
      <c r="B7367" t="str" cm="1">
        <f t="array" ref="B7367:F7367">_xlfn.XLOOKUP(A7367,Table4[ProductID],Table4[[ProductCode]:[Brand]])</f>
        <v>MGA-578765</v>
      </c>
      <c r="C7367" t="str">
        <v>Dream Bella Color Change Surprise Little Fairies Doll- DreamBella (Teal)</v>
      </c>
      <c r="D7367" t="str">
        <v>Dolls &amp; Accessories</v>
      </c>
      <c r="E7367" t="str">
        <v>Pocket Doll</v>
      </c>
      <c r="F7367" t="str">
        <v>Dream Bella</v>
      </c>
      <c r="G7367">
        <f>_xlfn.XLOOKUP(A7367,Table2[ProductID],Table2[StoreID])</f>
        <v>3</v>
      </c>
      <c r="H7367" t="str" cm="1">
        <f t="array" ref="H7367:I7367">_xlfn.XLOOKUP(G7367,Table1[StoreID],Table1[[StoreName]:[Region]])</f>
        <v>StoreC</v>
      </c>
      <c r="I7367" t="str">
        <v>Alex</v>
      </c>
      <c r="J7367">
        <f>_xlfn.XLOOKUP(A7367,Table2[ProductID],Table2[RepID])</f>
        <v>4</v>
      </c>
      <c r="K7367" t="str">
        <f>_xlfn.XLOOKUP(J7367,Table3[RepID],Table3[RepName])</f>
        <v>Ali</v>
      </c>
    </row>
    <row r="7368" spans="1:11" x14ac:dyDescent="0.35">
      <c r="A7368" s="8">
        <v>418</v>
      </c>
      <c r="B7368" t="str" cm="1">
        <f t="array" ref="B7368:F7368">_xlfn.XLOOKUP(A7368,Table4[ProductID],Table4[[ProductCode]:[Brand]])</f>
        <v>YW-28-002</v>
      </c>
      <c r="C7368" t="str">
        <v>Dargon Ball one Figuer 12 Asst</v>
      </c>
      <c r="D7368" t="str">
        <v>Action Figure</v>
      </c>
      <c r="E7368" t="str">
        <v>Figures</v>
      </c>
      <c r="F7368" t="str">
        <v>Dargon ball</v>
      </c>
      <c r="G7368">
        <f>_xlfn.XLOOKUP(A7368,Table2[ProductID],Table2[StoreID])</f>
        <v>4</v>
      </c>
      <c r="H7368" t="str" cm="1">
        <f t="array" ref="H7368:I7368">_xlfn.XLOOKUP(G7368,Table1[StoreID],Table1[[StoreName]:[Region]])</f>
        <v>StoreD</v>
      </c>
      <c r="I7368" t="str">
        <v>Alex</v>
      </c>
      <c r="J7368">
        <f>_xlfn.XLOOKUP(A7368,Table2[ProductID],Table2[RepID])</f>
        <v>23</v>
      </c>
      <c r="K7368" t="str">
        <f>_xlfn.XLOOKUP(J7368,Table3[RepID],Table3[RepName])</f>
        <v>Essam</v>
      </c>
    </row>
    <row r="7369" spans="1:11" x14ac:dyDescent="0.35">
      <c r="A7369" s="8">
        <v>470</v>
      </c>
      <c r="B7369" t="str" cm="1">
        <f t="array" ref="B7369:F7369">_xlfn.XLOOKUP(A7369,Table4[ProductID],Table4[[ProductCode]:[Brand]])</f>
        <v>YW-26-027</v>
      </c>
      <c r="C7369" t="str">
        <v>Yoyo Pokémon ( Stand 24 pcs )</v>
      </c>
      <c r="D7369" t="str">
        <v>Games</v>
      </c>
      <c r="E7369" t="str">
        <v>Yoyo</v>
      </c>
      <c r="F7369" t="str">
        <v>Pokémon</v>
      </c>
      <c r="G7369">
        <f>_xlfn.XLOOKUP(A7369,Table2[ProductID],Table2[StoreID])</f>
        <v>4</v>
      </c>
      <c r="H7369" t="str" cm="1">
        <f t="array" ref="H7369:I7369">_xlfn.XLOOKUP(G7369,Table1[StoreID],Table1[[StoreName]:[Region]])</f>
        <v>StoreD</v>
      </c>
      <c r="I7369" t="str">
        <v>Alex</v>
      </c>
      <c r="J7369">
        <f>_xlfn.XLOOKUP(A7369,Table2[ProductID],Table2[RepID])</f>
        <v>33</v>
      </c>
      <c r="K7369" t="str">
        <f>_xlfn.XLOOKUP(J7369,Table3[RepID],Table3[RepName])</f>
        <v>Alaa</v>
      </c>
    </row>
    <row r="7370" spans="1:11" x14ac:dyDescent="0.35">
      <c r="A7370" s="8">
        <v>4202</v>
      </c>
      <c r="B7370" t="str" cm="1">
        <f t="array" ref="B7370:F7370">_xlfn.XLOOKUP(A7370,Table4[ProductID],Table4[[ProductCode]:[Brand]])</f>
        <v>AY-30022008</v>
      </c>
      <c r="C7370" t="str">
        <v>Astra Natural Fruit Flavor  Lollipop 10 gm (Pack 100 Pieces) 30022008</v>
      </c>
      <c r="D7370" t="str">
        <v>F&amp;B</v>
      </c>
      <c r="E7370" t="str">
        <v>Food</v>
      </c>
      <c r="F7370" t="str">
        <v>ASTRA</v>
      </c>
      <c r="G7370">
        <f>_xlfn.XLOOKUP(A7370,Table2[ProductID],Table2[StoreID])</f>
        <v>5</v>
      </c>
      <c r="H7370" t="str" cm="1">
        <f t="array" ref="H7370:I7370">_xlfn.XLOOKUP(G7370,Table1[StoreID],Table1[[StoreName]:[Region]])</f>
        <v>StoreE</v>
      </c>
      <c r="I7370" t="str">
        <v>Delta</v>
      </c>
      <c r="J7370">
        <f>_xlfn.XLOOKUP(A7370,Table2[ProductID],Table2[RepID])</f>
        <v>2</v>
      </c>
      <c r="K7370" t="str">
        <f>_xlfn.XLOOKUP(J7370,Table3[RepID],Table3[RepName])</f>
        <v>Bassem</v>
      </c>
    </row>
    <row r="7371" spans="1:11" x14ac:dyDescent="0.35">
      <c r="A7371" s="8">
        <v>2166</v>
      </c>
      <c r="B7371" t="str" cm="1">
        <f t="array" ref="B7371:F7371">_xlfn.XLOOKUP(A7371,Table4[ProductID],Table4[[ProductCode]:[Brand]])</f>
        <v>RT03063</v>
      </c>
      <c r="C7371" t="str">
        <v>Connect 4 Original Big size</v>
      </c>
      <c r="D7371" t="str">
        <v>Games</v>
      </c>
      <c r="E7371" t="str">
        <v>Board Game</v>
      </c>
      <c r="F7371" t="str">
        <v>Connect 4</v>
      </c>
      <c r="G7371">
        <f>_xlfn.XLOOKUP(A7371,Table2[ProductID],Table2[StoreID])</f>
        <v>5</v>
      </c>
      <c r="H7371" t="str" cm="1">
        <f t="array" ref="H7371:I7371">_xlfn.XLOOKUP(G7371,Table1[StoreID],Table1[[StoreName]:[Region]])</f>
        <v>StoreE</v>
      </c>
      <c r="I7371" t="str">
        <v>Delta</v>
      </c>
      <c r="J7371">
        <f>_xlfn.XLOOKUP(A7371,Table2[ProductID],Table2[RepID])</f>
        <v>34</v>
      </c>
      <c r="K7371" t="str">
        <f>_xlfn.XLOOKUP(J7371,Table3[RepID],Table3[RepName])</f>
        <v>Nora</v>
      </c>
    </row>
    <row r="7372" spans="1:11" x14ac:dyDescent="0.35">
      <c r="A7372" s="8">
        <v>3261</v>
      </c>
      <c r="B7372" t="str" cm="1">
        <f t="array" ref="B7372:F7372">_xlfn.XLOOKUP(A7372,Table4[ProductID],Table4[[ProductCode]:[Brand]])</f>
        <v>NK-20726</v>
      </c>
      <c r="C7372" t="str">
        <v>Tottery Tower</v>
      </c>
      <c r="D7372" t="str">
        <v>Games</v>
      </c>
      <c r="E7372" t="str">
        <v>Board Game</v>
      </c>
      <c r="F7372" t="str">
        <v>Nilco</v>
      </c>
      <c r="G7372">
        <f>_xlfn.XLOOKUP(A7372,Table2[ProductID],Table2[StoreID])</f>
        <v>4</v>
      </c>
      <c r="H7372" t="str" cm="1">
        <f t="array" ref="H7372:I7372">_xlfn.XLOOKUP(G7372,Table1[StoreID],Table1[[StoreName]:[Region]])</f>
        <v>StoreD</v>
      </c>
      <c r="I7372" t="str">
        <v>Alex</v>
      </c>
      <c r="J7372">
        <f>_xlfn.XLOOKUP(A7372,Table2[ProductID],Table2[RepID])</f>
        <v>2</v>
      </c>
      <c r="K7372" t="str">
        <f>_xlfn.XLOOKUP(J7372,Table3[RepID],Table3[RepName])</f>
        <v>Bassem</v>
      </c>
    </row>
    <row r="7373" spans="1:11" x14ac:dyDescent="0.35">
      <c r="A7373" s="8">
        <v>412</v>
      </c>
      <c r="B7373" t="str" cm="1">
        <f t="array" ref="B7373:F7373">_xlfn.XLOOKUP(A7373,Table4[ProductID],Table4[[ProductCode]:[Brand]])</f>
        <v>YW-28-008</v>
      </c>
      <c r="C7373" t="str">
        <v>Pokémon Pop 8 Style</v>
      </c>
      <c r="D7373" t="str">
        <v>Action Figure</v>
      </c>
      <c r="E7373" t="str">
        <v>Figures</v>
      </c>
      <c r="F7373" t="str">
        <v>Pokémon</v>
      </c>
      <c r="G7373">
        <f>_xlfn.XLOOKUP(A7373,Table2[ProductID],Table2[StoreID])</f>
        <v>4</v>
      </c>
      <c r="H7373" t="str" cm="1">
        <f t="array" ref="H7373:I7373">_xlfn.XLOOKUP(G7373,Table1[StoreID],Table1[[StoreName]:[Region]])</f>
        <v>StoreD</v>
      </c>
      <c r="I7373" t="str">
        <v>Alex</v>
      </c>
      <c r="J7373">
        <f>_xlfn.XLOOKUP(A7373,Table2[ProductID],Table2[RepID])</f>
        <v>33</v>
      </c>
      <c r="K7373" t="str">
        <f>_xlfn.XLOOKUP(J7373,Table3[RepID],Table3[RepName])</f>
        <v>Alaa</v>
      </c>
    </row>
    <row r="7374" spans="1:11" x14ac:dyDescent="0.35">
      <c r="A7374" s="8">
        <v>3327</v>
      </c>
      <c r="B7374" t="str" cm="1">
        <f t="array" ref="B7374:F7374">_xlfn.XLOOKUP(A7374,Table4[ProductID],Table4[[ProductCode]:[Brand]])</f>
        <v>MTR-4432</v>
      </c>
      <c r="C7374" t="str">
        <v>Make It Real - Juicy Couture Mini Pink And Precious Bracelets</v>
      </c>
      <c r="D7374" t="str">
        <v>Fashion</v>
      </c>
      <c r="E7374" t="str">
        <v>Accessories</v>
      </c>
      <c r="F7374" t="str">
        <v>Juicy Couture</v>
      </c>
      <c r="G7374">
        <f>_xlfn.XLOOKUP(A7374,Table2[ProductID],Table2[StoreID])</f>
        <v>4</v>
      </c>
      <c r="H7374" t="str" cm="1">
        <f t="array" ref="H7374:I7374">_xlfn.XLOOKUP(G7374,Table1[StoreID],Table1[[StoreName]:[Region]])</f>
        <v>StoreD</v>
      </c>
      <c r="I7374" t="str">
        <v>Alex</v>
      </c>
      <c r="J7374">
        <f>_xlfn.XLOOKUP(A7374,Table2[ProductID],Table2[RepID])</f>
        <v>23</v>
      </c>
      <c r="K7374" t="str">
        <f>_xlfn.XLOOKUP(J7374,Table3[RepID],Table3[RepName])</f>
        <v>Essam</v>
      </c>
    </row>
    <row r="7375" spans="1:11" x14ac:dyDescent="0.35">
      <c r="A7375" s="8">
        <v>475</v>
      </c>
      <c r="B7375" t="str" cm="1">
        <f t="array" ref="B7375:F7375">_xlfn.XLOOKUP(A7375,Table4[ProductID],Table4[[ProductCode]:[Brand]])</f>
        <v>YW-26-022</v>
      </c>
      <c r="C7375" t="str">
        <v>Pokémon Ball ( Stand 12 pcs )</v>
      </c>
      <c r="D7375" t="str">
        <v>Surprise</v>
      </c>
      <c r="E7375" t="str">
        <v>Ball</v>
      </c>
      <c r="F7375" t="str">
        <v>Pokémon</v>
      </c>
      <c r="G7375">
        <f>_xlfn.XLOOKUP(A7375,Table2[ProductID],Table2[StoreID])</f>
        <v>4</v>
      </c>
      <c r="H7375" t="str" cm="1">
        <f t="array" ref="H7375:I7375">_xlfn.XLOOKUP(G7375,Table1[StoreID],Table1[[StoreName]:[Region]])</f>
        <v>StoreD</v>
      </c>
      <c r="I7375" t="str">
        <v>Alex</v>
      </c>
      <c r="J7375">
        <f>_xlfn.XLOOKUP(A7375,Table2[ProductID],Table2[RepID])</f>
        <v>33</v>
      </c>
      <c r="K7375" t="str">
        <f>_xlfn.XLOOKUP(J7375,Table3[RepID],Table3[RepName])</f>
        <v>Alaa</v>
      </c>
    </row>
    <row r="7376" spans="1:11" x14ac:dyDescent="0.35">
      <c r="A7376" s="8">
        <v>4090</v>
      </c>
      <c r="B7376" t="str" cm="1">
        <f t="array" ref="B7376:F7376">_xlfn.XLOOKUP(A7376,Table4[ProductID],Table4[[ProductCode]:[Brand]])</f>
        <v>DOH-SH-3664</v>
      </c>
      <c r="C7376" t="str">
        <v>Bingo Dough 10 Mini Can</v>
      </c>
      <c r="D7376" t="str">
        <v>Clay</v>
      </c>
      <c r="E7376" t="str">
        <v>Dough</v>
      </c>
      <c r="F7376" t="str">
        <v>Bingo Dough</v>
      </c>
      <c r="G7376">
        <f>_xlfn.XLOOKUP(A7376,Table2[ProductID],Table2[StoreID])</f>
        <v>4</v>
      </c>
      <c r="H7376" t="str" cm="1">
        <f t="array" ref="H7376:I7376">_xlfn.XLOOKUP(G7376,Table1[StoreID],Table1[[StoreName]:[Region]])</f>
        <v>StoreD</v>
      </c>
      <c r="I7376" t="str">
        <v>Alex</v>
      </c>
      <c r="J7376">
        <f>_xlfn.XLOOKUP(A7376,Table2[ProductID],Table2[RepID])</f>
        <v>33</v>
      </c>
      <c r="K7376" t="str">
        <f>_xlfn.XLOOKUP(J7376,Table3[RepID],Table3[RepName])</f>
        <v>Alaa</v>
      </c>
    </row>
    <row r="7377" spans="1:11" x14ac:dyDescent="0.35">
      <c r="A7377" s="8">
        <v>192</v>
      </c>
      <c r="B7377" t="str" cm="1">
        <f t="array" ref="B7377:F7377">_xlfn.XLOOKUP(A7377,Table4[ProductID],Table4[[ProductCode]:[Brand]])</f>
        <v>ZT-27089</v>
      </c>
      <c r="C7377" t="str">
        <v>PuzzleAlps In The Summer</v>
      </c>
      <c r="D7377" t="str">
        <v>Education &amp; Learning</v>
      </c>
      <c r="E7377" t="str">
        <v>Puzzle</v>
      </c>
      <c r="F7377" t="str">
        <v>Trefl</v>
      </c>
      <c r="G7377">
        <f>_xlfn.XLOOKUP(A7377,Table2[ProductID],Table2[StoreID])</f>
        <v>1</v>
      </c>
      <c r="H7377" t="str" cm="1">
        <f t="array" ref="H7377:I7377">_xlfn.XLOOKUP(G7377,Table1[StoreID],Table1[[StoreName]:[Region]])</f>
        <v>StoreA</v>
      </c>
      <c r="I7377" t="str">
        <v>Cairo</v>
      </c>
      <c r="J7377">
        <f>_xlfn.XLOOKUP(A7377,Table2[ProductID],Table2[RepID])</f>
        <v>1</v>
      </c>
      <c r="K7377" t="str">
        <f>_xlfn.XLOOKUP(J7377,Table3[RepID],Table3[RepName])</f>
        <v>Ahmed</v>
      </c>
    </row>
    <row r="7378" spans="1:11" x14ac:dyDescent="0.35">
      <c r="A7378" s="8">
        <v>4025</v>
      </c>
      <c r="B7378" t="str" cm="1">
        <f t="array" ref="B7378:F7378">_xlfn.XLOOKUP(A7378,Table4[ProductID],Table4[[ProductCode]:[Brand]])</f>
        <v>FS0003624</v>
      </c>
      <c r="C7378" t="str">
        <v>Topps Match Attax 2022/2023 - Multi Pack</v>
      </c>
      <c r="D7378" t="str">
        <v>Games</v>
      </c>
      <c r="E7378" t="str">
        <v>Card Game</v>
      </c>
      <c r="F7378" t="str">
        <v>Match Attax</v>
      </c>
      <c r="G7378">
        <f>_xlfn.XLOOKUP(A7378,Table2[ProductID],Table2[StoreID])</f>
        <v>4</v>
      </c>
      <c r="H7378" t="str" cm="1">
        <f t="array" ref="H7378:I7378">_xlfn.XLOOKUP(G7378,Table1[StoreID],Table1[[StoreName]:[Region]])</f>
        <v>StoreD</v>
      </c>
      <c r="I7378" t="str">
        <v>Alex</v>
      </c>
      <c r="J7378">
        <f>_xlfn.XLOOKUP(A7378,Table2[ProductID],Table2[RepID])</f>
        <v>23</v>
      </c>
      <c r="K7378" t="str">
        <f>_xlfn.XLOOKUP(J7378,Table3[RepID],Table3[RepName])</f>
        <v>Essam</v>
      </c>
    </row>
    <row r="7379" spans="1:11" x14ac:dyDescent="0.35">
      <c r="A7379" s="8">
        <v>11</v>
      </c>
      <c r="B7379" t="str" cm="1">
        <f t="array" ref="B7379:F7379">_xlfn.XLOOKUP(A7379,Table4[ProductID],Table4[[ProductCode]:[Brand]])</f>
        <v>ZUR-9259</v>
      </c>
      <c r="C7379" t="str">
        <v>Zuru Rainbocorns KitTYcorn Magic Glowing 10 Surprises  S1 -CDU6PCS</v>
      </c>
      <c r="D7379" t="str">
        <v>Surprise</v>
      </c>
      <c r="E7379" t="str">
        <v>Egg</v>
      </c>
      <c r="F7379" t="str">
        <v>Rainbocorns</v>
      </c>
      <c r="G7379">
        <f>_xlfn.XLOOKUP(A7379,Table2[ProductID],Table2[StoreID])</f>
        <v>4</v>
      </c>
      <c r="H7379" t="str" cm="1">
        <f t="array" ref="H7379:I7379">_xlfn.XLOOKUP(G7379,Table1[StoreID],Table1[[StoreName]:[Region]])</f>
        <v>StoreD</v>
      </c>
      <c r="I7379" t="str">
        <v>Alex</v>
      </c>
      <c r="J7379">
        <f>_xlfn.XLOOKUP(A7379,Table2[ProductID],Table2[RepID])</f>
        <v>2</v>
      </c>
      <c r="K7379" t="str">
        <f>_xlfn.XLOOKUP(J7379,Table3[RepID],Table3[RepName])</f>
        <v>Bassem</v>
      </c>
    </row>
    <row r="7380" spans="1:11" x14ac:dyDescent="0.35">
      <c r="A7380" s="8">
        <v>5</v>
      </c>
      <c r="B7380" t="str" cm="1">
        <f t="array" ref="B7380:F7380">_xlfn.XLOOKUP(A7380,Table4[ProductID],Table4[[ProductCode]:[Brand]])</f>
        <v>ZUR-9601-E</v>
      </c>
      <c r="C7380" t="str">
        <v>COCO Surprise Cones Classics-Mitty PDQ (12 PCS)</v>
      </c>
      <c r="D7380" t="str">
        <v>Plush &amp; Soft Toys</v>
      </c>
      <c r="E7380" t="str">
        <v>Non Battery</v>
      </c>
      <c r="F7380" t="str">
        <v>COCO SURPRISE</v>
      </c>
      <c r="G7380">
        <f>_xlfn.XLOOKUP(A7380,Table2[ProductID],Table2[StoreID])</f>
        <v>1</v>
      </c>
      <c r="H7380" t="str" cm="1">
        <f t="array" ref="H7380:I7380">_xlfn.XLOOKUP(G7380,Table1[StoreID],Table1[[StoreName]:[Region]])</f>
        <v>StoreA</v>
      </c>
      <c r="I7380" t="str">
        <v>Cairo</v>
      </c>
      <c r="J7380">
        <f>_xlfn.XLOOKUP(A7380,Table2[ProductID],Table2[RepID])</f>
        <v>14</v>
      </c>
      <c r="K7380" t="str">
        <f>_xlfn.XLOOKUP(J7380,Table3[RepID],Table3[RepName])</f>
        <v>Mariam</v>
      </c>
    </row>
    <row r="7381" spans="1:11" x14ac:dyDescent="0.35">
      <c r="A7381" s="8">
        <v>2757</v>
      </c>
      <c r="B7381" t="str" cm="1">
        <f t="array" ref="B7381:F7381">_xlfn.XLOOKUP(A7381,Table4[ProductID],Table4[[ProductCode]:[Brand]])</f>
        <v>RSH-SSC158</v>
      </c>
      <c r="C7381" t="str">
        <v>Canal Toys - Slime  Tie  Dye Table &amp; Iron Color Change</v>
      </c>
      <c r="D7381" t="str">
        <v>Clay</v>
      </c>
      <c r="E7381" t="str">
        <v>Slime</v>
      </c>
      <c r="F7381" t="str">
        <v>So Slime</v>
      </c>
      <c r="G7381">
        <f>_xlfn.XLOOKUP(A7381,Table2[ProductID],Table2[StoreID])</f>
        <v>2</v>
      </c>
      <c r="H7381" t="str" cm="1">
        <f t="array" ref="H7381:I7381">_xlfn.XLOOKUP(G7381,Table1[StoreID],Table1[[StoreName]:[Region]])</f>
        <v>StoreB</v>
      </c>
      <c r="I7381" t="str">
        <v>Cairo</v>
      </c>
      <c r="J7381">
        <f>_xlfn.XLOOKUP(A7381,Table2[ProductID],Table2[RepID])</f>
        <v>16</v>
      </c>
      <c r="K7381" t="str">
        <f>_xlfn.XLOOKUP(J7381,Table3[RepID],Table3[RepName])</f>
        <v>Faten</v>
      </c>
    </row>
    <row r="7382" spans="1:11" x14ac:dyDescent="0.35">
      <c r="A7382" s="8">
        <v>386</v>
      </c>
      <c r="B7382" t="str" cm="1">
        <f t="array" ref="B7382:F7382">_xlfn.XLOOKUP(A7382,Table4[ProductID],Table4[[ProductCode]:[Brand]])</f>
        <v>YW-28-036</v>
      </c>
      <c r="C7382" t="str">
        <v>Pokémon Card 30 Card</v>
      </c>
      <c r="D7382" t="str">
        <v>Games</v>
      </c>
      <c r="E7382" t="str">
        <v>Card Game</v>
      </c>
      <c r="F7382" t="str">
        <v>Pokémon</v>
      </c>
      <c r="G7382">
        <f>_xlfn.XLOOKUP(A7382,Table2[ProductID],Table2[StoreID])</f>
        <v>4</v>
      </c>
      <c r="H7382" t="str" cm="1">
        <f t="array" ref="H7382:I7382">_xlfn.XLOOKUP(G7382,Table1[StoreID],Table1[[StoreName]:[Region]])</f>
        <v>StoreD</v>
      </c>
      <c r="I7382" t="str">
        <v>Alex</v>
      </c>
      <c r="J7382">
        <f>_xlfn.XLOOKUP(A7382,Table2[ProductID],Table2[RepID])</f>
        <v>2</v>
      </c>
      <c r="K7382" t="str">
        <f>_xlfn.XLOOKUP(J7382,Table3[RepID],Table3[RepName])</f>
        <v>Bassem</v>
      </c>
    </row>
    <row r="7383" spans="1:11" x14ac:dyDescent="0.35">
      <c r="A7383" s="8">
        <v>619</v>
      </c>
      <c r="B7383" t="str" cm="1">
        <f t="array" ref="B7383:F7383">_xlfn.XLOOKUP(A7383,Table4[ProductID],Table4[[ProductCode]:[Brand]])</f>
        <v>XS-36516-G</v>
      </c>
      <c r="C7383" t="str">
        <v>Zuru X-Shot - Excel Skin Flux - Apocalypse</v>
      </c>
      <c r="D7383" t="str">
        <v>Guns</v>
      </c>
      <c r="E7383" t="str">
        <v>Gun</v>
      </c>
      <c r="F7383" t="str">
        <v>X-Shot</v>
      </c>
      <c r="G7383">
        <f>_xlfn.XLOOKUP(A7383,Table2[ProductID],Table2[StoreID])</f>
        <v>4</v>
      </c>
      <c r="H7383" t="str" cm="1">
        <f t="array" ref="H7383:I7383">_xlfn.XLOOKUP(G7383,Table1[StoreID],Table1[[StoreName]:[Region]])</f>
        <v>StoreD</v>
      </c>
      <c r="I7383" t="str">
        <v>Alex</v>
      </c>
      <c r="J7383">
        <f>_xlfn.XLOOKUP(A7383,Table2[ProductID],Table2[RepID])</f>
        <v>2</v>
      </c>
      <c r="K7383" t="str">
        <f>_xlfn.XLOOKUP(J7383,Table3[RepID],Table3[RepName])</f>
        <v>Bassem</v>
      </c>
    </row>
    <row r="7384" spans="1:11" x14ac:dyDescent="0.35">
      <c r="A7384" s="8">
        <v>3231</v>
      </c>
      <c r="B7384" t="str" cm="1">
        <f t="array" ref="B7384:F7384">_xlfn.XLOOKUP(A7384,Table4[ProductID],Table4[[ProductCode]:[Brand]])</f>
        <v>NK-21136</v>
      </c>
      <c r="C7384" t="str">
        <v>Ghost Secret</v>
      </c>
      <c r="D7384" t="str">
        <v>Games</v>
      </c>
      <c r="E7384" t="str">
        <v>Board Game</v>
      </c>
      <c r="F7384" t="str">
        <v>Nilco</v>
      </c>
      <c r="G7384">
        <f>_xlfn.XLOOKUP(A7384,Table2[ProductID],Table2[StoreID])</f>
        <v>3</v>
      </c>
      <c r="H7384" t="str" cm="1">
        <f t="array" ref="H7384:I7384">_xlfn.XLOOKUP(G7384,Table1[StoreID],Table1[[StoreName]:[Region]])</f>
        <v>StoreC</v>
      </c>
      <c r="I7384" t="str">
        <v>Alex</v>
      </c>
      <c r="J7384">
        <f>_xlfn.XLOOKUP(A7384,Table2[ProductID],Table2[RepID])</f>
        <v>30</v>
      </c>
      <c r="K7384" t="str">
        <f>_xlfn.XLOOKUP(J7384,Table3[RepID],Table3[RepName])</f>
        <v>Fady</v>
      </c>
    </row>
    <row r="7385" spans="1:11" x14ac:dyDescent="0.35">
      <c r="A7385" s="8">
        <v>476</v>
      </c>
      <c r="B7385" t="str" cm="1">
        <f t="array" ref="B7385:F7385">_xlfn.XLOOKUP(A7385,Table4[ProductID],Table4[[ProductCode]:[Brand]])</f>
        <v>YW-26-021</v>
      </c>
      <c r="C7385" t="str">
        <v>Pockemon Bag ( Stand 24 pcs )</v>
      </c>
      <c r="D7385" t="str">
        <v>Games</v>
      </c>
      <c r="E7385" t="str">
        <v>Card Game</v>
      </c>
      <c r="F7385" t="str">
        <v>Pokémon</v>
      </c>
      <c r="G7385">
        <f>_xlfn.XLOOKUP(A7385,Table2[ProductID],Table2[StoreID])</f>
        <v>4</v>
      </c>
      <c r="H7385" t="str" cm="1">
        <f t="array" ref="H7385:I7385">_xlfn.XLOOKUP(G7385,Table1[StoreID],Table1[[StoreName]:[Region]])</f>
        <v>StoreD</v>
      </c>
      <c r="I7385" t="str">
        <v>Alex</v>
      </c>
      <c r="J7385">
        <f>_xlfn.XLOOKUP(A7385,Table2[ProductID],Table2[RepID])</f>
        <v>23</v>
      </c>
      <c r="K7385" t="str">
        <f>_xlfn.XLOOKUP(J7385,Table3[RepID],Table3[RepName])</f>
        <v>Essam</v>
      </c>
    </row>
    <row r="7386" spans="1:11" x14ac:dyDescent="0.35">
      <c r="A7386" s="8">
        <v>474</v>
      </c>
      <c r="B7386" t="str" cm="1">
        <f t="array" ref="B7386:F7386">_xlfn.XLOOKUP(A7386,Table4[ProductID],Table4[[ProductCode]:[Brand]])</f>
        <v>YW-26-023</v>
      </c>
      <c r="C7386" t="str">
        <v>Pokémon Ball ( Stand 12 pcs )</v>
      </c>
      <c r="D7386" t="str">
        <v>Surprise</v>
      </c>
      <c r="E7386" t="str">
        <v>Ball</v>
      </c>
      <c r="F7386" t="str">
        <v>Pokémon</v>
      </c>
      <c r="G7386">
        <f>_xlfn.XLOOKUP(A7386,Table2[ProductID],Table2[StoreID])</f>
        <v>4</v>
      </c>
      <c r="H7386" t="str" cm="1">
        <f t="array" ref="H7386:I7386">_xlfn.XLOOKUP(G7386,Table1[StoreID],Table1[[StoreName]:[Region]])</f>
        <v>StoreD</v>
      </c>
      <c r="I7386" t="str">
        <v>Alex</v>
      </c>
      <c r="J7386">
        <f>_xlfn.XLOOKUP(A7386,Table2[ProductID],Table2[RepID])</f>
        <v>23</v>
      </c>
      <c r="K7386" t="str">
        <f>_xlfn.XLOOKUP(J7386,Table3[RepID],Table3[RepName])</f>
        <v>Essam</v>
      </c>
    </row>
    <row r="7387" spans="1:11" x14ac:dyDescent="0.35">
      <c r="A7387" s="8">
        <v>456</v>
      </c>
      <c r="B7387" t="str" cm="1">
        <f t="array" ref="B7387:F7387">_xlfn.XLOOKUP(A7387,Table4[ProductID],Table4[[ProductCode]:[Brand]])</f>
        <v>YW-26-042</v>
      </c>
      <c r="C7387" t="str">
        <v>Pokémon Charchters</v>
      </c>
      <c r="D7387" t="str">
        <v>Action Figure</v>
      </c>
      <c r="E7387" t="str">
        <v>Figures</v>
      </c>
      <c r="F7387" t="str">
        <v>Pokémon</v>
      </c>
      <c r="G7387">
        <f>_xlfn.XLOOKUP(A7387,Table2[ProductID],Table2[StoreID])</f>
        <v>4</v>
      </c>
      <c r="H7387" t="str" cm="1">
        <f t="array" ref="H7387:I7387">_xlfn.XLOOKUP(G7387,Table1[StoreID],Table1[[StoreName]:[Region]])</f>
        <v>StoreD</v>
      </c>
      <c r="I7387" t="str">
        <v>Alex</v>
      </c>
      <c r="J7387">
        <f>_xlfn.XLOOKUP(A7387,Table2[ProductID],Table2[RepID])</f>
        <v>33</v>
      </c>
      <c r="K7387" t="str">
        <f>_xlfn.XLOOKUP(J7387,Table3[RepID],Table3[RepName])</f>
        <v>Alaa</v>
      </c>
    </row>
    <row r="7388" spans="1:11" x14ac:dyDescent="0.35">
      <c r="A7388" s="8">
        <v>463</v>
      </c>
      <c r="B7388" t="str" cm="1">
        <f t="array" ref="B7388:F7388">_xlfn.XLOOKUP(A7388,Table4[ProductID],Table4[[ProductCode]:[Brand]])</f>
        <v>YW-26-035</v>
      </c>
      <c r="C7388" t="str">
        <v>Pokémon Card ( Stand 8 pcs )</v>
      </c>
      <c r="D7388" t="str">
        <v>Games</v>
      </c>
      <c r="E7388" t="str">
        <v>Card Game</v>
      </c>
      <c r="F7388" t="str">
        <v>Pokémon</v>
      </c>
      <c r="G7388">
        <f>_xlfn.XLOOKUP(A7388,Table2[ProductID],Table2[StoreID])</f>
        <v>4</v>
      </c>
      <c r="H7388" t="str" cm="1">
        <f t="array" ref="H7388:I7388">_xlfn.XLOOKUP(G7388,Table1[StoreID],Table1[[StoreName]:[Region]])</f>
        <v>StoreD</v>
      </c>
      <c r="I7388" t="str">
        <v>Alex</v>
      </c>
      <c r="J7388">
        <f>_xlfn.XLOOKUP(A7388,Table2[ProductID],Table2[RepID])</f>
        <v>33</v>
      </c>
      <c r="K7388" t="str">
        <f>_xlfn.XLOOKUP(J7388,Table3[RepID],Table3[RepName])</f>
        <v>Alaa</v>
      </c>
    </row>
    <row r="7389" spans="1:11" x14ac:dyDescent="0.35">
      <c r="A7389" s="8">
        <v>461</v>
      </c>
      <c r="B7389" t="str" cm="1">
        <f t="array" ref="B7389:F7389">_xlfn.XLOOKUP(A7389,Table4[ProductID],Table4[[ProductCode]:[Brand]])</f>
        <v>YW-26-037</v>
      </c>
      <c r="C7389" t="str">
        <v>Pokémon Card tin box</v>
      </c>
      <c r="D7389" t="str">
        <v>Games</v>
      </c>
      <c r="E7389" t="str">
        <v>Card Game</v>
      </c>
      <c r="F7389" t="str">
        <v>Pokémon</v>
      </c>
      <c r="G7389">
        <f>_xlfn.XLOOKUP(A7389,Table2[ProductID],Table2[StoreID])</f>
        <v>4</v>
      </c>
      <c r="H7389" t="str" cm="1">
        <f t="array" ref="H7389:I7389">_xlfn.XLOOKUP(G7389,Table1[StoreID],Table1[[StoreName]:[Region]])</f>
        <v>StoreD</v>
      </c>
      <c r="I7389" t="str">
        <v>Alex</v>
      </c>
      <c r="J7389">
        <f>_xlfn.XLOOKUP(A7389,Table2[ProductID],Table2[RepID])</f>
        <v>33</v>
      </c>
      <c r="K7389" t="str">
        <f>_xlfn.XLOOKUP(J7389,Table3[RepID],Table3[RepName])</f>
        <v>Alaa</v>
      </c>
    </row>
    <row r="7390" spans="1:11" x14ac:dyDescent="0.35">
      <c r="A7390" s="8">
        <v>477</v>
      </c>
      <c r="B7390" t="str" cm="1">
        <f t="array" ref="B7390:F7390">_xlfn.XLOOKUP(A7390,Table4[ProductID],Table4[[ProductCode]:[Brand]])</f>
        <v>YW-26-020</v>
      </c>
      <c r="C7390" t="str">
        <v>Pokémon Blind Box ( Stand 24 pcs )</v>
      </c>
      <c r="D7390" t="str">
        <v>Surprise</v>
      </c>
      <c r="E7390" t="str">
        <v>Box</v>
      </c>
      <c r="F7390" t="str">
        <v>Pokémon</v>
      </c>
      <c r="G7390">
        <f>_xlfn.XLOOKUP(A7390,Table2[ProductID],Table2[StoreID])</f>
        <v>4</v>
      </c>
      <c r="H7390" t="str" cm="1">
        <f t="array" ref="H7390:I7390">_xlfn.XLOOKUP(G7390,Table1[StoreID],Table1[[StoreName]:[Region]])</f>
        <v>StoreD</v>
      </c>
      <c r="I7390" t="str">
        <v>Alex</v>
      </c>
      <c r="J7390">
        <f>_xlfn.XLOOKUP(A7390,Table2[ProductID],Table2[RepID])</f>
        <v>33</v>
      </c>
      <c r="K7390" t="str">
        <f>_xlfn.XLOOKUP(J7390,Table3[RepID],Table3[RepName])</f>
        <v>Alaa</v>
      </c>
    </row>
    <row r="7391" spans="1:11" x14ac:dyDescent="0.35">
      <c r="A7391" s="8">
        <v>476</v>
      </c>
      <c r="B7391" t="str" cm="1">
        <f t="array" ref="B7391:F7391">_xlfn.XLOOKUP(A7391,Table4[ProductID],Table4[[ProductCode]:[Brand]])</f>
        <v>YW-26-021</v>
      </c>
      <c r="C7391" t="str">
        <v>Pockemon Bag ( Stand 24 pcs )</v>
      </c>
      <c r="D7391" t="str">
        <v>Games</v>
      </c>
      <c r="E7391" t="str">
        <v>Card Game</v>
      </c>
      <c r="F7391" t="str">
        <v>Pokémon</v>
      </c>
      <c r="G7391">
        <f>_xlfn.XLOOKUP(A7391,Table2[ProductID],Table2[StoreID])</f>
        <v>4</v>
      </c>
      <c r="H7391" t="str" cm="1">
        <f t="array" ref="H7391:I7391">_xlfn.XLOOKUP(G7391,Table1[StoreID],Table1[[StoreName]:[Region]])</f>
        <v>StoreD</v>
      </c>
      <c r="I7391" t="str">
        <v>Alex</v>
      </c>
      <c r="J7391">
        <f>_xlfn.XLOOKUP(A7391,Table2[ProductID],Table2[RepID])</f>
        <v>23</v>
      </c>
      <c r="K7391" t="str">
        <f>_xlfn.XLOOKUP(J7391,Table3[RepID],Table3[RepName])</f>
        <v>Essam</v>
      </c>
    </row>
    <row r="7392" spans="1:11" x14ac:dyDescent="0.35">
      <c r="A7392" s="8">
        <v>459</v>
      </c>
      <c r="B7392" t="str" cm="1">
        <f t="array" ref="B7392:F7392">_xlfn.XLOOKUP(A7392,Table4[ProductID],Table4[[ProductCode]:[Brand]])</f>
        <v>YW-26-039</v>
      </c>
      <c r="C7392" t="str">
        <v>Pokémon Card tin box</v>
      </c>
      <c r="D7392" t="str">
        <v>Games</v>
      </c>
      <c r="E7392" t="str">
        <v>Card Game</v>
      </c>
      <c r="F7392" t="str">
        <v>Pokémon</v>
      </c>
      <c r="G7392">
        <f>_xlfn.XLOOKUP(A7392,Table2[ProductID],Table2[StoreID])</f>
        <v>4</v>
      </c>
      <c r="H7392" t="str" cm="1">
        <f t="array" ref="H7392:I7392">_xlfn.XLOOKUP(G7392,Table1[StoreID],Table1[[StoreName]:[Region]])</f>
        <v>StoreD</v>
      </c>
      <c r="I7392" t="str">
        <v>Alex</v>
      </c>
      <c r="J7392">
        <f>_xlfn.XLOOKUP(A7392,Table2[ProductID],Table2[RepID])</f>
        <v>23</v>
      </c>
      <c r="K7392" t="str">
        <f>_xlfn.XLOOKUP(J7392,Table3[RepID],Table3[RepName])</f>
        <v>Essam</v>
      </c>
    </row>
    <row r="7393" spans="1:11" x14ac:dyDescent="0.35">
      <c r="A7393" s="8">
        <v>4025</v>
      </c>
      <c r="B7393" t="str" cm="1">
        <f t="array" ref="B7393:F7393">_xlfn.XLOOKUP(A7393,Table4[ProductID],Table4[[ProductCode]:[Brand]])</f>
        <v>FS0003624</v>
      </c>
      <c r="C7393" t="str">
        <v>Topps Match Attax 2022/2023 - Multi Pack</v>
      </c>
      <c r="D7393" t="str">
        <v>Games</v>
      </c>
      <c r="E7393" t="str">
        <v>Card Game</v>
      </c>
      <c r="F7393" t="str">
        <v>Match Attax</v>
      </c>
      <c r="G7393">
        <f>_xlfn.XLOOKUP(A7393,Table2[ProductID],Table2[StoreID])</f>
        <v>4</v>
      </c>
      <c r="H7393" t="str" cm="1">
        <f t="array" ref="H7393:I7393">_xlfn.XLOOKUP(G7393,Table1[StoreID],Table1[[StoreName]:[Region]])</f>
        <v>StoreD</v>
      </c>
      <c r="I7393" t="str">
        <v>Alex</v>
      </c>
      <c r="J7393">
        <f>_xlfn.XLOOKUP(A7393,Table2[ProductID],Table2[RepID])</f>
        <v>23</v>
      </c>
      <c r="K7393" t="str">
        <f>_xlfn.XLOOKUP(J7393,Table3[RepID],Table3[RepName])</f>
        <v>Essam</v>
      </c>
    </row>
    <row r="7394" spans="1:11" x14ac:dyDescent="0.35">
      <c r="A7394" s="8">
        <v>2</v>
      </c>
      <c r="B7394" t="str" cm="1">
        <f t="array" ref="B7394:F7394">_xlfn.XLOOKUP(A7394,Table4[ProductID],Table4[[ProductCode]:[Brand]])</f>
        <v>ZUR-9616</v>
      </c>
      <c r="C7394" t="str">
        <v>COCO Surprise Squishies S1,6pcs PDQ</v>
      </c>
      <c r="D7394" t="str">
        <v>Plush &amp; Soft Toys</v>
      </c>
      <c r="E7394" t="str">
        <v>Non Battery</v>
      </c>
      <c r="F7394" t="str">
        <v>COCO SURPRISE</v>
      </c>
      <c r="G7394">
        <f>_xlfn.XLOOKUP(A7394,Table2[ProductID],Table2[StoreID])</f>
        <v>4</v>
      </c>
      <c r="H7394" t="str" cm="1">
        <f t="array" ref="H7394:I7394">_xlfn.XLOOKUP(G7394,Table1[StoreID],Table1[[StoreName]:[Region]])</f>
        <v>StoreD</v>
      </c>
      <c r="I7394" t="str">
        <v>Alex</v>
      </c>
      <c r="J7394">
        <f>_xlfn.XLOOKUP(A7394,Table2[ProductID],Table2[RepID])</f>
        <v>2</v>
      </c>
      <c r="K7394" t="str">
        <f>_xlfn.XLOOKUP(J7394,Table3[RepID],Table3[RepName])</f>
        <v>Bassem</v>
      </c>
    </row>
    <row r="7395" spans="1:11" x14ac:dyDescent="0.35">
      <c r="A7395" s="8">
        <v>2854</v>
      </c>
      <c r="B7395" t="str" cm="1">
        <f t="array" ref="B7395:F7395">_xlfn.XLOOKUP(A7395,Table4[ProductID],Table4[[ProductCode]:[Brand]])</f>
        <v>RSH-25278</v>
      </c>
      <c r="C7395" t="str">
        <v>Real Littles S2 Back Packs Stand 18 pcs</v>
      </c>
      <c r="D7395" t="str">
        <v>Fashion</v>
      </c>
      <c r="E7395" t="str">
        <v>Accessories</v>
      </c>
      <c r="F7395" t="str">
        <v>Real Littles</v>
      </c>
      <c r="G7395">
        <f>_xlfn.XLOOKUP(A7395,Table2[ProductID],Table2[StoreID])</f>
        <v>4</v>
      </c>
      <c r="H7395" t="str" cm="1">
        <f t="array" ref="H7395:I7395">_xlfn.XLOOKUP(G7395,Table1[StoreID],Table1[[StoreName]:[Region]])</f>
        <v>StoreD</v>
      </c>
      <c r="I7395" t="str">
        <v>Alex</v>
      </c>
      <c r="J7395">
        <f>_xlfn.XLOOKUP(A7395,Table2[ProductID],Table2[RepID])</f>
        <v>23</v>
      </c>
      <c r="K7395" t="str">
        <f>_xlfn.XLOOKUP(J7395,Table3[RepID],Table3[RepName])</f>
        <v>Essam</v>
      </c>
    </row>
    <row r="7396" spans="1:11" x14ac:dyDescent="0.35">
      <c r="A7396" s="8">
        <v>2852</v>
      </c>
      <c r="B7396" t="str" cm="1">
        <f t="array" ref="B7396:F7396">_xlfn.XLOOKUP(A7396,Table4[ProductID],Table4[[ProductCode]:[Brand]])</f>
        <v>RSH-25296</v>
      </c>
      <c r="C7396" t="str">
        <v>Moose - Real Littles Sneaker Cdu12Pcs</v>
      </c>
      <c r="D7396" t="str">
        <v>Fashion</v>
      </c>
      <c r="E7396" t="str">
        <v>Accessories</v>
      </c>
      <c r="F7396" t="str">
        <v>Real Littles</v>
      </c>
      <c r="G7396">
        <f>_xlfn.XLOOKUP(A7396,Table2[ProductID],Table2[StoreID])</f>
        <v>3</v>
      </c>
      <c r="H7396" t="str" cm="1">
        <f t="array" ref="H7396:I7396">_xlfn.XLOOKUP(G7396,Table1[StoreID],Table1[[StoreName]:[Region]])</f>
        <v>StoreC</v>
      </c>
      <c r="I7396" t="str">
        <v>Alex</v>
      </c>
      <c r="J7396">
        <f>_xlfn.XLOOKUP(A7396,Table2[ProductID],Table2[RepID])</f>
        <v>27</v>
      </c>
      <c r="K7396" t="str">
        <f>_xlfn.XLOOKUP(J7396,Table3[RepID],Table3[RepName])</f>
        <v>Abdallah</v>
      </c>
    </row>
    <row r="7397" spans="1:11" x14ac:dyDescent="0.35">
      <c r="A7397" s="8">
        <v>706</v>
      </c>
      <c r="B7397" t="str" cm="1">
        <f t="array" ref="B7397:F7397">_xlfn.XLOOKUP(A7397,Table4[ProductID],Table4[[ProductCode]:[Brand]])</f>
        <v>SM-0444</v>
      </c>
      <c r="C7397" t="str">
        <v>Yogi Card (Stand 36 Bag )</v>
      </c>
      <c r="D7397" t="str">
        <v>Games</v>
      </c>
      <c r="E7397" t="str">
        <v>Card Game</v>
      </c>
      <c r="F7397" t="str">
        <v>Yu-Gi-Oh!</v>
      </c>
      <c r="G7397">
        <f>_xlfn.XLOOKUP(A7397,Table2[ProductID],Table2[StoreID])</f>
        <v>1</v>
      </c>
      <c r="H7397" t="str" cm="1">
        <f t="array" ref="H7397:I7397">_xlfn.XLOOKUP(G7397,Table1[StoreID],Table1[[StoreName]:[Region]])</f>
        <v>StoreA</v>
      </c>
      <c r="I7397" t="str">
        <v>Cairo</v>
      </c>
      <c r="J7397">
        <f>_xlfn.XLOOKUP(A7397,Table2[ProductID],Table2[RepID])</f>
        <v>5</v>
      </c>
      <c r="K7397" t="str">
        <f>_xlfn.XLOOKUP(J7397,Table3[RepID],Table3[RepName])</f>
        <v>Yara</v>
      </c>
    </row>
    <row r="7398" spans="1:11" x14ac:dyDescent="0.35">
      <c r="A7398" s="8">
        <v>2801</v>
      </c>
      <c r="B7398" t="str" cm="1">
        <f t="array" ref="B7398:F7398">_xlfn.XLOOKUP(A7398,Table4[ProductID],Table4[[ProductCode]:[Brand]])</f>
        <v>RSH-50128</v>
      </c>
      <c r="C7398" t="str">
        <v>Moose - KindiKids Scented Sisters MINI MELLO</v>
      </c>
      <c r="D7398" t="str">
        <v>Dolls &amp; Accessories</v>
      </c>
      <c r="E7398" t="str">
        <v>Doll</v>
      </c>
      <c r="F7398" t="str">
        <v>Kindi Kids</v>
      </c>
      <c r="G7398">
        <f>_xlfn.XLOOKUP(A7398,Table2[ProductID],Table2[StoreID])</f>
        <v>4</v>
      </c>
      <c r="H7398" t="str" cm="1">
        <f t="array" ref="H7398:I7398">_xlfn.XLOOKUP(G7398,Table1[StoreID],Table1[[StoreName]:[Region]])</f>
        <v>StoreD</v>
      </c>
      <c r="I7398" t="str">
        <v>Alex</v>
      </c>
      <c r="J7398">
        <f>_xlfn.XLOOKUP(A7398,Table2[ProductID],Table2[RepID])</f>
        <v>33</v>
      </c>
      <c r="K7398" t="str">
        <f>_xlfn.XLOOKUP(J7398,Table3[RepID],Table3[RepName])</f>
        <v>Alaa</v>
      </c>
    </row>
    <row r="7399" spans="1:11" x14ac:dyDescent="0.35">
      <c r="A7399" s="8">
        <v>3420</v>
      </c>
      <c r="B7399" t="str" cm="1">
        <f t="array" ref="B7399:F7399">_xlfn.XLOOKUP(A7399,Table4[ProductID],Table4[[ProductCode]:[Brand]])</f>
        <v>MGA-579816-S7</v>
      </c>
      <c r="C7399" t="str">
        <v>Mga L.O.L. Surprise All Star Sports Basketball Asst In Cdu-</v>
      </c>
      <c r="D7399" t="str">
        <v>Surprise</v>
      </c>
      <c r="E7399" t="str">
        <v>Ball</v>
      </c>
      <c r="F7399" t="str">
        <v>L.O.L. Surprise</v>
      </c>
      <c r="G7399">
        <f>_xlfn.XLOOKUP(A7399,Table2[ProductID],Table2[StoreID])</f>
        <v>4</v>
      </c>
      <c r="H7399" t="str" cm="1">
        <f t="array" ref="H7399:I7399">_xlfn.XLOOKUP(G7399,Table1[StoreID],Table1[[StoreName]:[Region]])</f>
        <v>StoreD</v>
      </c>
      <c r="I7399" t="str">
        <v>Alex</v>
      </c>
      <c r="J7399">
        <f>_xlfn.XLOOKUP(A7399,Table2[ProductID],Table2[RepID])</f>
        <v>33</v>
      </c>
      <c r="K7399" t="str">
        <f>_xlfn.XLOOKUP(J7399,Table3[RepID],Table3[RepName])</f>
        <v>Alaa</v>
      </c>
    </row>
    <row r="7400" spans="1:11" x14ac:dyDescent="0.35">
      <c r="A7400" s="8">
        <v>3418</v>
      </c>
      <c r="B7400" t="str" cm="1">
        <f t="array" ref="B7400:F7400">_xlfn.XLOOKUP(A7400,Table4[ProductID],Table4[[ProductCode]:[Brand]])</f>
        <v>MGA-579830</v>
      </c>
      <c r="C7400" t="str">
        <v>L.O.L. Surprise Queens Doll Asst in PDQ</v>
      </c>
      <c r="D7400" t="str">
        <v>Surprise</v>
      </c>
      <c r="E7400" t="str">
        <v>Ball</v>
      </c>
      <c r="F7400" t="str">
        <v>L.O.L. Surprise</v>
      </c>
      <c r="G7400">
        <f>_xlfn.XLOOKUP(A7400,Table2[ProductID],Table2[StoreID])</f>
        <v>4</v>
      </c>
      <c r="H7400" t="str" cm="1">
        <f t="array" ref="H7400:I7400">_xlfn.XLOOKUP(G7400,Table1[StoreID],Table1[[StoreName]:[Region]])</f>
        <v>StoreD</v>
      </c>
      <c r="I7400" t="str">
        <v>Alex</v>
      </c>
      <c r="J7400">
        <f>_xlfn.XLOOKUP(A7400,Table2[ProductID],Table2[RepID])</f>
        <v>33</v>
      </c>
      <c r="K7400" t="str">
        <f>_xlfn.XLOOKUP(J7400,Table3[RepID],Table3[RepName])</f>
        <v>Alaa</v>
      </c>
    </row>
    <row r="7401" spans="1:11" x14ac:dyDescent="0.35">
      <c r="A7401" s="8">
        <v>11</v>
      </c>
      <c r="B7401" t="str" cm="1">
        <f t="array" ref="B7401:F7401">_xlfn.XLOOKUP(A7401,Table4[ProductID],Table4[[ProductCode]:[Brand]])</f>
        <v>ZUR-9259</v>
      </c>
      <c r="C7401" t="str">
        <v>Zuru Rainbocorns KitTYcorn Magic Glowing 10 Surprises  S1 -CDU6PCS</v>
      </c>
      <c r="D7401" t="str">
        <v>Surprise</v>
      </c>
      <c r="E7401" t="str">
        <v>Egg</v>
      </c>
      <c r="F7401" t="str">
        <v>Rainbocorns</v>
      </c>
      <c r="G7401">
        <f>_xlfn.XLOOKUP(A7401,Table2[ProductID],Table2[StoreID])</f>
        <v>4</v>
      </c>
      <c r="H7401" t="str" cm="1">
        <f t="array" ref="H7401:I7401">_xlfn.XLOOKUP(G7401,Table1[StoreID],Table1[[StoreName]:[Region]])</f>
        <v>StoreD</v>
      </c>
      <c r="I7401" t="str">
        <v>Alex</v>
      </c>
      <c r="J7401">
        <f>_xlfn.XLOOKUP(A7401,Table2[ProductID],Table2[RepID])</f>
        <v>2</v>
      </c>
      <c r="K7401" t="str">
        <f>_xlfn.XLOOKUP(J7401,Table3[RepID],Table3[RepName])</f>
        <v>Bassem</v>
      </c>
    </row>
    <row r="7402" spans="1:11" x14ac:dyDescent="0.35">
      <c r="A7402" s="8">
        <v>3277</v>
      </c>
      <c r="B7402" t="str" cm="1">
        <f t="array" ref="B7402:F7402">_xlfn.XLOOKUP(A7402,Table4[ProductID],Table4[[ProductCode]:[Brand]])</f>
        <v>NK-20542</v>
      </c>
      <c r="C7402" t="str">
        <v>Plastic Box- Phase 10</v>
      </c>
      <c r="D7402" t="str">
        <v>Games</v>
      </c>
      <c r="E7402" t="str">
        <v>Card Game</v>
      </c>
      <c r="F7402" t="str">
        <v>Nilco</v>
      </c>
      <c r="G7402">
        <f>_xlfn.XLOOKUP(A7402,Table2[ProductID],Table2[StoreID])</f>
        <v>4</v>
      </c>
      <c r="H7402" t="str" cm="1">
        <f t="array" ref="H7402:I7402">_xlfn.XLOOKUP(G7402,Table1[StoreID],Table1[[StoreName]:[Region]])</f>
        <v>StoreD</v>
      </c>
      <c r="I7402" t="str">
        <v>Alex</v>
      </c>
      <c r="J7402">
        <f>_xlfn.XLOOKUP(A7402,Table2[ProductID],Table2[RepID])</f>
        <v>23</v>
      </c>
      <c r="K7402" t="str">
        <f>_xlfn.XLOOKUP(J7402,Table3[RepID],Table3[RepName])</f>
        <v>Essam</v>
      </c>
    </row>
    <row r="7403" spans="1:11" x14ac:dyDescent="0.35">
      <c r="A7403" s="8">
        <v>3220</v>
      </c>
      <c r="B7403" t="str" cm="1">
        <f t="array" ref="B7403:F7403">_xlfn.XLOOKUP(A7403,Table4[ProductID],Table4[[ProductCode]:[Brand]])</f>
        <v>NK-21396</v>
      </c>
      <c r="C7403" t="str">
        <v>El koz</v>
      </c>
      <c r="D7403" t="str">
        <v>Games</v>
      </c>
      <c r="E7403" t="str">
        <v>Board Game</v>
      </c>
      <c r="F7403" t="str">
        <v>Nilco</v>
      </c>
      <c r="G7403">
        <f>_xlfn.XLOOKUP(A7403,Table2[ProductID],Table2[StoreID])</f>
        <v>4</v>
      </c>
      <c r="H7403" t="str" cm="1">
        <f t="array" ref="H7403:I7403">_xlfn.XLOOKUP(G7403,Table1[StoreID],Table1[[StoreName]:[Region]])</f>
        <v>StoreD</v>
      </c>
      <c r="I7403" t="str">
        <v>Alex</v>
      </c>
      <c r="J7403">
        <f>_xlfn.XLOOKUP(A7403,Table2[ProductID],Table2[RepID])</f>
        <v>2</v>
      </c>
      <c r="K7403" t="str">
        <f>_xlfn.XLOOKUP(J7403,Table3[RepID],Table3[RepName])</f>
        <v>Bassem</v>
      </c>
    </row>
    <row r="7404" spans="1:11" x14ac:dyDescent="0.35">
      <c r="A7404" s="8">
        <v>3224</v>
      </c>
      <c r="B7404" t="str" cm="1">
        <f t="array" ref="B7404:F7404">_xlfn.XLOOKUP(A7404,Table4[ProductID],Table4[[ProductCode]:[Brand]])</f>
        <v>NK-21259</v>
      </c>
      <c r="C7404" t="str">
        <v>Identical Travel</v>
      </c>
      <c r="D7404" t="str">
        <v>Games</v>
      </c>
      <c r="E7404" t="str">
        <v>Board Game</v>
      </c>
      <c r="F7404" t="str">
        <v>Nilco</v>
      </c>
      <c r="G7404">
        <f>_xlfn.XLOOKUP(A7404,Table2[ProductID],Table2[StoreID])</f>
        <v>5</v>
      </c>
      <c r="H7404" t="str" cm="1">
        <f t="array" ref="H7404:I7404">_xlfn.XLOOKUP(G7404,Table1[StoreID],Table1[[StoreName]:[Region]])</f>
        <v>StoreE</v>
      </c>
      <c r="I7404" t="str">
        <v>Delta</v>
      </c>
      <c r="J7404">
        <f>_xlfn.XLOOKUP(A7404,Table2[ProductID],Table2[RepID])</f>
        <v>34</v>
      </c>
      <c r="K7404" t="str">
        <f>_xlfn.XLOOKUP(J7404,Table3[RepID],Table3[RepName])</f>
        <v>Nora</v>
      </c>
    </row>
    <row r="7405" spans="1:11" x14ac:dyDescent="0.35">
      <c r="A7405" s="8">
        <v>4079</v>
      </c>
      <c r="B7405" t="str" cm="1">
        <f t="array" ref="B7405:F7405">_xlfn.XLOOKUP(A7405,Table4[ProductID],Table4[[ProductCode]:[Brand]])</f>
        <v>E91 BP-2</v>
      </c>
      <c r="C7405" t="str">
        <v>Energizer Card 2  AA Promo</v>
      </c>
      <c r="D7405" t="str">
        <v>Add-ons</v>
      </c>
      <c r="E7405" t="str">
        <v>Battery</v>
      </c>
      <c r="F7405" t="str">
        <v>Energizer</v>
      </c>
      <c r="G7405">
        <f>_xlfn.XLOOKUP(A7405,Table2[ProductID],Table2[StoreID])</f>
        <v>4</v>
      </c>
      <c r="H7405" t="str" cm="1">
        <f t="array" ref="H7405:I7405">_xlfn.XLOOKUP(G7405,Table1[StoreID],Table1[[StoreName]:[Region]])</f>
        <v>StoreD</v>
      </c>
      <c r="I7405" t="str">
        <v>Alex</v>
      </c>
      <c r="J7405">
        <f>_xlfn.XLOOKUP(A7405,Table2[ProductID],Table2[RepID])</f>
        <v>2</v>
      </c>
      <c r="K7405" t="str">
        <f>_xlfn.XLOOKUP(J7405,Table3[RepID],Table3[RepName])</f>
        <v>Bassem</v>
      </c>
    </row>
    <row r="7406" spans="1:11" x14ac:dyDescent="0.35">
      <c r="A7406" s="8">
        <v>465</v>
      </c>
      <c r="B7406" t="str" cm="1">
        <f t="array" ref="B7406:F7406">_xlfn.XLOOKUP(A7406,Table4[ProductID],Table4[[ProductCode]:[Brand]])</f>
        <v>YW-26-032</v>
      </c>
      <c r="C7406" t="str">
        <v>Pokémon Card 25 card ( Stand 20 pcs )</v>
      </c>
      <c r="D7406" t="str">
        <v>Games</v>
      </c>
      <c r="E7406" t="str">
        <v>Card Game</v>
      </c>
      <c r="F7406" t="str">
        <v>Pokémon</v>
      </c>
      <c r="G7406">
        <f>_xlfn.XLOOKUP(A7406,Table2[ProductID],Table2[StoreID])</f>
        <v>4</v>
      </c>
      <c r="H7406" t="str" cm="1">
        <f t="array" ref="H7406:I7406">_xlfn.XLOOKUP(G7406,Table1[StoreID],Table1[[StoreName]:[Region]])</f>
        <v>StoreD</v>
      </c>
      <c r="I7406" t="str">
        <v>Alex</v>
      </c>
      <c r="J7406">
        <f>_xlfn.XLOOKUP(A7406,Table2[ProductID],Table2[RepID])</f>
        <v>2</v>
      </c>
      <c r="K7406" t="str">
        <f>_xlfn.XLOOKUP(J7406,Table3[RepID],Table3[RepName])</f>
        <v>Bassem</v>
      </c>
    </row>
    <row r="7407" spans="1:11" x14ac:dyDescent="0.35">
      <c r="A7407" s="8">
        <v>473</v>
      </c>
      <c r="B7407" t="str" cm="1">
        <f t="array" ref="B7407:F7407">_xlfn.XLOOKUP(A7407,Table4[ProductID],Table4[[ProductCode]:[Brand]])</f>
        <v>YW-26-024</v>
      </c>
      <c r="C7407" t="str">
        <v>Pokémon Rubics ( Stand 6 pcs )</v>
      </c>
      <c r="D7407" t="str">
        <v>Fidget</v>
      </c>
      <c r="E7407" t="str">
        <v>Cubes</v>
      </c>
      <c r="F7407" t="str">
        <v>Pokémon</v>
      </c>
      <c r="G7407">
        <f>_xlfn.XLOOKUP(A7407,Table2[ProductID],Table2[StoreID])</f>
        <v>4</v>
      </c>
      <c r="H7407" t="str" cm="1">
        <f t="array" ref="H7407:I7407">_xlfn.XLOOKUP(G7407,Table1[StoreID],Table1[[StoreName]:[Region]])</f>
        <v>StoreD</v>
      </c>
      <c r="I7407" t="str">
        <v>Alex</v>
      </c>
      <c r="J7407">
        <f>_xlfn.XLOOKUP(A7407,Table2[ProductID],Table2[RepID])</f>
        <v>2</v>
      </c>
      <c r="K7407" t="str">
        <f>_xlfn.XLOOKUP(J7407,Table3[RepID],Table3[RepName])</f>
        <v>Bassem</v>
      </c>
    </row>
    <row r="7408" spans="1:11" x14ac:dyDescent="0.35">
      <c r="A7408" s="8">
        <v>458</v>
      </c>
      <c r="B7408" t="str" cm="1">
        <f t="array" ref="B7408:F7408">_xlfn.XLOOKUP(A7408,Table4[ProductID],Table4[[ProductCode]:[Brand]])</f>
        <v>YW-26-040</v>
      </c>
      <c r="C7408" t="str">
        <v>Pokémon Card tin box</v>
      </c>
      <c r="D7408" t="str">
        <v>Games</v>
      </c>
      <c r="E7408" t="str">
        <v>Card Game</v>
      </c>
      <c r="F7408" t="str">
        <v>Pokémon</v>
      </c>
      <c r="G7408">
        <f>_xlfn.XLOOKUP(A7408,Table2[ProductID],Table2[StoreID])</f>
        <v>4</v>
      </c>
      <c r="H7408" t="str" cm="1">
        <f t="array" ref="H7408:I7408">_xlfn.XLOOKUP(G7408,Table1[StoreID],Table1[[StoreName]:[Region]])</f>
        <v>StoreD</v>
      </c>
      <c r="I7408" t="str">
        <v>Alex</v>
      </c>
      <c r="J7408">
        <f>_xlfn.XLOOKUP(A7408,Table2[ProductID],Table2[RepID])</f>
        <v>23</v>
      </c>
      <c r="K7408" t="str">
        <f>_xlfn.XLOOKUP(J7408,Table3[RepID],Table3[RepName])</f>
        <v>Essam</v>
      </c>
    </row>
    <row r="7409" spans="1:11" x14ac:dyDescent="0.35">
      <c r="A7409" s="8">
        <v>475</v>
      </c>
      <c r="B7409" t="str" cm="1">
        <f t="array" ref="B7409:F7409">_xlfn.XLOOKUP(A7409,Table4[ProductID],Table4[[ProductCode]:[Brand]])</f>
        <v>YW-26-022</v>
      </c>
      <c r="C7409" t="str">
        <v>Pokémon Ball ( Stand 12 pcs )</v>
      </c>
      <c r="D7409" t="str">
        <v>Surprise</v>
      </c>
      <c r="E7409" t="str">
        <v>Ball</v>
      </c>
      <c r="F7409" t="str">
        <v>Pokémon</v>
      </c>
      <c r="G7409">
        <f>_xlfn.XLOOKUP(A7409,Table2[ProductID],Table2[StoreID])</f>
        <v>4</v>
      </c>
      <c r="H7409" t="str" cm="1">
        <f t="array" ref="H7409:I7409">_xlfn.XLOOKUP(G7409,Table1[StoreID],Table1[[StoreName]:[Region]])</f>
        <v>StoreD</v>
      </c>
      <c r="I7409" t="str">
        <v>Alex</v>
      </c>
      <c r="J7409">
        <f>_xlfn.XLOOKUP(A7409,Table2[ProductID],Table2[RepID])</f>
        <v>33</v>
      </c>
      <c r="K7409" t="str">
        <f>_xlfn.XLOOKUP(J7409,Table3[RepID],Table3[RepName])</f>
        <v>Alaa</v>
      </c>
    </row>
    <row r="7410" spans="1:11" x14ac:dyDescent="0.35">
      <c r="A7410" s="8">
        <v>474</v>
      </c>
      <c r="B7410" t="str" cm="1">
        <f t="array" ref="B7410:F7410">_xlfn.XLOOKUP(A7410,Table4[ProductID],Table4[[ProductCode]:[Brand]])</f>
        <v>YW-26-023</v>
      </c>
      <c r="C7410" t="str">
        <v>Pokémon Ball ( Stand 12 pcs )</v>
      </c>
      <c r="D7410" t="str">
        <v>Surprise</v>
      </c>
      <c r="E7410" t="str">
        <v>Ball</v>
      </c>
      <c r="F7410" t="str">
        <v>Pokémon</v>
      </c>
      <c r="G7410">
        <f>_xlfn.XLOOKUP(A7410,Table2[ProductID],Table2[StoreID])</f>
        <v>4</v>
      </c>
      <c r="H7410" t="str" cm="1">
        <f t="array" ref="H7410:I7410">_xlfn.XLOOKUP(G7410,Table1[StoreID],Table1[[StoreName]:[Region]])</f>
        <v>StoreD</v>
      </c>
      <c r="I7410" t="str">
        <v>Alex</v>
      </c>
      <c r="J7410">
        <f>_xlfn.XLOOKUP(A7410,Table2[ProductID],Table2[RepID])</f>
        <v>23</v>
      </c>
      <c r="K7410" t="str">
        <f>_xlfn.XLOOKUP(J7410,Table3[RepID],Table3[RepName])</f>
        <v>Essam</v>
      </c>
    </row>
    <row r="7411" spans="1:11" x14ac:dyDescent="0.35">
      <c r="A7411" s="8">
        <v>473</v>
      </c>
      <c r="B7411" t="str" cm="1">
        <f t="array" ref="B7411:F7411">_xlfn.XLOOKUP(A7411,Table4[ProductID],Table4[[ProductCode]:[Brand]])</f>
        <v>YW-26-024</v>
      </c>
      <c r="C7411" t="str">
        <v>Pokémon Rubics ( Stand 6 pcs )</v>
      </c>
      <c r="D7411" t="str">
        <v>Fidget</v>
      </c>
      <c r="E7411" t="str">
        <v>Cubes</v>
      </c>
      <c r="F7411" t="str">
        <v>Pokémon</v>
      </c>
      <c r="G7411">
        <f>_xlfn.XLOOKUP(A7411,Table2[ProductID],Table2[StoreID])</f>
        <v>4</v>
      </c>
      <c r="H7411" t="str" cm="1">
        <f t="array" ref="H7411:I7411">_xlfn.XLOOKUP(G7411,Table1[StoreID],Table1[[StoreName]:[Region]])</f>
        <v>StoreD</v>
      </c>
      <c r="I7411" t="str">
        <v>Alex</v>
      </c>
      <c r="J7411">
        <f>_xlfn.XLOOKUP(A7411,Table2[ProductID],Table2[RepID])</f>
        <v>2</v>
      </c>
      <c r="K7411" t="str">
        <f>_xlfn.XLOOKUP(J7411,Table3[RepID],Table3[RepName])</f>
        <v>Bassem</v>
      </c>
    </row>
    <row r="7412" spans="1:11" x14ac:dyDescent="0.35">
      <c r="A7412" s="8">
        <v>4079</v>
      </c>
      <c r="B7412" t="str" cm="1">
        <f t="array" ref="B7412:F7412">_xlfn.XLOOKUP(A7412,Table4[ProductID],Table4[[ProductCode]:[Brand]])</f>
        <v>E91 BP-2</v>
      </c>
      <c r="C7412" t="str">
        <v>Energizer Card 2  AA Promo</v>
      </c>
      <c r="D7412" t="str">
        <v>Add-ons</v>
      </c>
      <c r="E7412" t="str">
        <v>Battery</v>
      </c>
      <c r="F7412" t="str">
        <v>Energizer</v>
      </c>
      <c r="G7412">
        <f>_xlfn.XLOOKUP(A7412,Table2[ProductID],Table2[StoreID])</f>
        <v>4</v>
      </c>
      <c r="H7412" t="str" cm="1">
        <f t="array" ref="H7412:I7412">_xlfn.XLOOKUP(G7412,Table1[StoreID],Table1[[StoreName]:[Region]])</f>
        <v>StoreD</v>
      </c>
      <c r="I7412" t="str">
        <v>Alex</v>
      </c>
      <c r="J7412">
        <f>_xlfn.XLOOKUP(A7412,Table2[ProductID],Table2[RepID])</f>
        <v>2</v>
      </c>
      <c r="K7412" t="str">
        <f>_xlfn.XLOOKUP(J7412,Table3[RepID],Table3[RepName])</f>
        <v>Bassem</v>
      </c>
    </row>
    <row r="7413" spans="1:11" x14ac:dyDescent="0.35">
      <c r="A7413" s="8">
        <v>473</v>
      </c>
      <c r="B7413" t="str" cm="1">
        <f t="array" ref="B7413:F7413">_xlfn.XLOOKUP(A7413,Table4[ProductID],Table4[[ProductCode]:[Brand]])</f>
        <v>YW-26-024</v>
      </c>
      <c r="C7413" t="str">
        <v>Pokémon Rubics ( Stand 6 pcs )</v>
      </c>
      <c r="D7413" t="str">
        <v>Fidget</v>
      </c>
      <c r="E7413" t="str">
        <v>Cubes</v>
      </c>
      <c r="F7413" t="str">
        <v>Pokémon</v>
      </c>
      <c r="G7413">
        <f>_xlfn.XLOOKUP(A7413,Table2[ProductID],Table2[StoreID])</f>
        <v>4</v>
      </c>
      <c r="H7413" t="str" cm="1">
        <f t="array" ref="H7413:I7413">_xlfn.XLOOKUP(G7413,Table1[StoreID],Table1[[StoreName]:[Region]])</f>
        <v>StoreD</v>
      </c>
      <c r="I7413" t="str">
        <v>Alex</v>
      </c>
      <c r="J7413">
        <f>_xlfn.XLOOKUP(A7413,Table2[ProductID],Table2[RepID])</f>
        <v>2</v>
      </c>
      <c r="K7413" t="str">
        <f>_xlfn.XLOOKUP(J7413,Table3[RepID],Table3[RepName])</f>
        <v>Bassem</v>
      </c>
    </row>
    <row r="7414" spans="1:11" x14ac:dyDescent="0.35">
      <c r="A7414" s="8">
        <v>2855</v>
      </c>
      <c r="B7414" t="str" cm="1">
        <f t="array" ref="B7414:F7414">_xlfn.XLOOKUP(A7414,Table4[ProductID],Table4[[ProductCode]:[Brand]])</f>
        <v>RSH-25262</v>
      </c>
      <c r="C7414" t="str">
        <v>Moose - Real Littlesback Packs Cdu9Pcs</v>
      </c>
      <c r="D7414" t="str">
        <v>Fashion</v>
      </c>
      <c r="E7414" t="str">
        <v>Accessories</v>
      </c>
      <c r="F7414" t="str">
        <v>Real Littles</v>
      </c>
      <c r="G7414">
        <f>_xlfn.XLOOKUP(A7414,Table2[ProductID],Table2[StoreID])</f>
        <v>2</v>
      </c>
      <c r="H7414" t="str" cm="1">
        <f t="array" ref="H7414:I7414">_xlfn.XLOOKUP(G7414,Table1[StoreID],Table1[[StoreName]:[Region]])</f>
        <v>StoreB</v>
      </c>
      <c r="I7414" t="str">
        <v>Cairo</v>
      </c>
      <c r="J7414">
        <f>_xlfn.XLOOKUP(A7414,Table2[ProductID],Table2[RepID])</f>
        <v>22</v>
      </c>
      <c r="K7414" t="str">
        <f>_xlfn.XLOOKUP(J7414,Table3[RepID],Table3[RepName])</f>
        <v>Bahi</v>
      </c>
    </row>
    <row r="7415" spans="1:11" x14ac:dyDescent="0.35">
      <c r="A7415" s="8">
        <v>12</v>
      </c>
      <c r="B7415" t="str" cm="1">
        <f t="array" ref="B7415:F7415">_xlfn.XLOOKUP(A7415,Table4[ProductID],Table4[[ProductCode]:[Brand]])</f>
        <v>ZUR-9258</v>
      </c>
      <c r="C7415" t="str">
        <v>Zuru Rainbocorns Eggzania Surprise Mania Over 20 Surprises</v>
      </c>
      <c r="D7415" t="str">
        <v>Surprise</v>
      </c>
      <c r="E7415" t="str">
        <v>Egg</v>
      </c>
      <c r="F7415" t="str">
        <v>Rainbocorns</v>
      </c>
      <c r="G7415">
        <f>_xlfn.XLOOKUP(A7415,Table2[ProductID],Table2[StoreID])</f>
        <v>4</v>
      </c>
      <c r="H7415" t="str" cm="1">
        <f t="array" ref="H7415:I7415">_xlfn.XLOOKUP(G7415,Table1[StoreID],Table1[[StoreName]:[Region]])</f>
        <v>StoreD</v>
      </c>
      <c r="I7415" t="str">
        <v>Alex</v>
      </c>
      <c r="J7415">
        <f>_xlfn.XLOOKUP(A7415,Table2[ProductID],Table2[RepID])</f>
        <v>33</v>
      </c>
      <c r="K7415" t="str">
        <f>_xlfn.XLOOKUP(J7415,Table3[RepID],Table3[RepName])</f>
        <v>Alaa</v>
      </c>
    </row>
    <row r="7416" spans="1:11" x14ac:dyDescent="0.35">
      <c r="A7416" s="8">
        <v>4079</v>
      </c>
      <c r="B7416" t="str" cm="1">
        <f t="array" ref="B7416:F7416">_xlfn.XLOOKUP(A7416,Table4[ProductID],Table4[[ProductCode]:[Brand]])</f>
        <v>E91 BP-2</v>
      </c>
      <c r="C7416" t="str">
        <v>Energizer Card 2  AA Promo</v>
      </c>
      <c r="D7416" t="str">
        <v>Add-ons</v>
      </c>
      <c r="E7416" t="str">
        <v>Battery</v>
      </c>
      <c r="F7416" t="str">
        <v>Energizer</v>
      </c>
      <c r="G7416">
        <f>_xlfn.XLOOKUP(A7416,Table2[ProductID],Table2[StoreID])</f>
        <v>4</v>
      </c>
      <c r="H7416" t="str" cm="1">
        <f t="array" ref="H7416:I7416">_xlfn.XLOOKUP(G7416,Table1[StoreID],Table1[[StoreName]:[Region]])</f>
        <v>StoreD</v>
      </c>
      <c r="I7416" t="str">
        <v>Alex</v>
      </c>
      <c r="J7416">
        <f>_xlfn.XLOOKUP(A7416,Table2[ProductID],Table2[RepID])</f>
        <v>2</v>
      </c>
      <c r="K7416" t="str">
        <f>_xlfn.XLOOKUP(J7416,Table3[RepID],Table3[RepName])</f>
        <v>Bassem</v>
      </c>
    </row>
    <row r="7417" spans="1:11" x14ac:dyDescent="0.35">
      <c r="A7417" s="8">
        <v>646</v>
      </c>
      <c r="B7417" t="str" cm="1">
        <f t="array" ref="B7417:F7417">_xlfn.XLOOKUP(A7417,Table4[ProductID],Table4[[ProductCode]:[Brand]])</f>
        <v>XS-36136</v>
      </c>
      <c r="C7417" t="str">
        <v>X-Shot Turbo Advance SR</v>
      </c>
      <c r="D7417" t="str">
        <v>Guns</v>
      </c>
      <c r="E7417" t="str">
        <v>Gun</v>
      </c>
      <c r="F7417" t="str">
        <v>X-Shot</v>
      </c>
      <c r="G7417">
        <f>_xlfn.XLOOKUP(A7417,Table2[ProductID],Table2[StoreID])</f>
        <v>4</v>
      </c>
      <c r="H7417" t="str" cm="1">
        <f t="array" ref="H7417:I7417">_xlfn.XLOOKUP(G7417,Table1[StoreID],Table1[[StoreName]:[Region]])</f>
        <v>StoreD</v>
      </c>
      <c r="I7417" t="str">
        <v>Alex</v>
      </c>
      <c r="J7417">
        <f>_xlfn.XLOOKUP(A7417,Table2[ProductID],Table2[RepID])</f>
        <v>2</v>
      </c>
      <c r="K7417" t="str">
        <f>_xlfn.XLOOKUP(J7417,Table3[RepID],Table3[RepName])</f>
        <v>Bassem</v>
      </c>
    </row>
    <row r="7418" spans="1:11" x14ac:dyDescent="0.35">
      <c r="A7418" s="8">
        <v>3256</v>
      </c>
      <c r="B7418" t="str" cm="1">
        <f t="array" ref="B7418:F7418">_xlfn.XLOOKUP(A7418,Table4[ProductID],Table4[[ProductCode]:[Brand]])</f>
        <v>NK-20801</v>
      </c>
      <c r="C7418" t="str">
        <v>High Five Original</v>
      </c>
      <c r="D7418" t="str">
        <v>Games</v>
      </c>
      <c r="E7418" t="str">
        <v>Board Game</v>
      </c>
      <c r="F7418" t="str">
        <v>Nilco</v>
      </c>
      <c r="G7418">
        <f>_xlfn.XLOOKUP(A7418,Table2[ProductID],Table2[StoreID])</f>
        <v>4</v>
      </c>
      <c r="H7418" t="str" cm="1">
        <f t="array" ref="H7418:I7418">_xlfn.XLOOKUP(G7418,Table1[StoreID],Table1[[StoreName]:[Region]])</f>
        <v>StoreD</v>
      </c>
      <c r="I7418" t="str">
        <v>Alex</v>
      </c>
      <c r="J7418">
        <f>_xlfn.XLOOKUP(A7418,Table2[ProductID],Table2[RepID])</f>
        <v>33</v>
      </c>
      <c r="K7418" t="str">
        <f>_xlfn.XLOOKUP(J7418,Table3[RepID],Table3[RepName])</f>
        <v>Alaa</v>
      </c>
    </row>
    <row r="7419" spans="1:11" x14ac:dyDescent="0.35">
      <c r="A7419" s="8">
        <v>3311</v>
      </c>
      <c r="B7419" t="str" cm="1">
        <f t="array" ref="B7419:F7419">_xlfn.XLOOKUP(A7419,Table4[ProductID],Table4[[ProductCode]:[Brand]])</f>
        <v>NK-20078</v>
      </c>
      <c r="C7419" t="str">
        <v>Sketchure Arabic</v>
      </c>
      <c r="D7419" t="str">
        <v>Games</v>
      </c>
      <c r="E7419" t="str">
        <v>Board Game</v>
      </c>
      <c r="F7419" t="str">
        <v>Nilco</v>
      </c>
      <c r="G7419">
        <f>_xlfn.XLOOKUP(A7419,Table2[ProductID],Table2[StoreID])</f>
        <v>1</v>
      </c>
      <c r="H7419" t="str" cm="1">
        <f t="array" ref="H7419:I7419">_xlfn.XLOOKUP(G7419,Table1[StoreID],Table1[[StoreName]:[Region]])</f>
        <v>StoreA</v>
      </c>
      <c r="I7419" t="str">
        <v>Cairo</v>
      </c>
      <c r="J7419">
        <f>_xlfn.XLOOKUP(A7419,Table2[ProductID],Table2[RepID])</f>
        <v>3</v>
      </c>
      <c r="K7419" t="str">
        <f>_xlfn.XLOOKUP(J7419,Table3[RepID],Table3[RepName])</f>
        <v>Nada</v>
      </c>
    </row>
    <row r="7420" spans="1:11" x14ac:dyDescent="0.35">
      <c r="A7420" s="8">
        <v>3236</v>
      </c>
      <c r="B7420" t="str" cm="1">
        <f t="array" ref="B7420:F7420">_xlfn.XLOOKUP(A7420,Table4[ProductID],Table4[[ProductCode]:[Brand]])</f>
        <v>NK-21068</v>
      </c>
      <c r="C7420" t="str">
        <v>Bedoon Kalaam Magnetic</v>
      </c>
      <c r="D7420" t="str">
        <v>Games</v>
      </c>
      <c r="E7420" t="str">
        <v>Board Game</v>
      </c>
      <c r="F7420" t="str">
        <v>Nilco</v>
      </c>
      <c r="G7420">
        <f>_xlfn.XLOOKUP(A7420,Table2[ProductID],Table2[StoreID])</f>
        <v>3</v>
      </c>
      <c r="H7420" t="str" cm="1">
        <f t="array" ref="H7420:I7420">_xlfn.XLOOKUP(G7420,Table1[StoreID],Table1[[StoreName]:[Region]])</f>
        <v>StoreC</v>
      </c>
      <c r="I7420" t="str">
        <v>Alex</v>
      </c>
      <c r="J7420">
        <f>_xlfn.XLOOKUP(A7420,Table2[ProductID],Table2[RepID])</f>
        <v>7</v>
      </c>
      <c r="K7420" t="str">
        <f>_xlfn.XLOOKUP(J7420,Table3[RepID],Table3[RepName])</f>
        <v>Sherif</v>
      </c>
    </row>
    <row r="7421" spans="1:11" x14ac:dyDescent="0.35">
      <c r="A7421" s="8">
        <v>465</v>
      </c>
      <c r="B7421" t="str" cm="1">
        <f t="array" ref="B7421:F7421">_xlfn.XLOOKUP(A7421,Table4[ProductID],Table4[[ProductCode]:[Brand]])</f>
        <v>YW-26-032</v>
      </c>
      <c r="C7421" t="str">
        <v>Pokémon Card 25 card ( Stand 20 pcs )</v>
      </c>
      <c r="D7421" t="str">
        <v>Games</v>
      </c>
      <c r="E7421" t="str">
        <v>Card Game</v>
      </c>
      <c r="F7421" t="str">
        <v>Pokémon</v>
      </c>
      <c r="G7421">
        <f>_xlfn.XLOOKUP(A7421,Table2[ProductID],Table2[StoreID])</f>
        <v>4</v>
      </c>
      <c r="H7421" t="str" cm="1">
        <f t="array" ref="H7421:I7421">_xlfn.XLOOKUP(G7421,Table1[StoreID],Table1[[StoreName]:[Region]])</f>
        <v>StoreD</v>
      </c>
      <c r="I7421" t="str">
        <v>Alex</v>
      </c>
      <c r="J7421">
        <f>_xlfn.XLOOKUP(A7421,Table2[ProductID],Table2[RepID])</f>
        <v>2</v>
      </c>
      <c r="K7421" t="str">
        <f>_xlfn.XLOOKUP(J7421,Table3[RepID],Table3[RepName])</f>
        <v>Bassem</v>
      </c>
    </row>
    <row r="7422" spans="1:11" x14ac:dyDescent="0.35">
      <c r="A7422" s="8">
        <v>2854</v>
      </c>
      <c r="B7422" t="str" cm="1">
        <f t="array" ref="B7422:F7422">_xlfn.XLOOKUP(A7422,Table4[ProductID],Table4[[ProductCode]:[Brand]])</f>
        <v>RSH-25278</v>
      </c>
      <c r="C7422" t="str">
        <v>Real Littles S2 Back Packs Stand 18 pcs</v>
      </c>
      <c r="D7422" t="str">
        <v>Fashion</v>
      </c>
      <c r="E7422" t="str">
        <v>Accessories</v>
      </c>
      <c r="F7422" t="str">
        <v>Real Littles</v>
      </c>
      <c r="G7422">
        <f>_xlfn.XLOOKUP(A7422,Table2[ProductID],Table2[StoreID])</f>
        <v>4</v>
      </c>
      <c r="H7422" t="str" cm="1">
        <f t="array" ref="H7422:I7422">_xlfn.XLOOKUP(G7422,Table1[StoreID],Table1[[StoreName]:[Region]])</f>
        <v>StoreD</v>
      </c>
      <c r="I7422" t="str">
        <v>Alex</v>
      </c>
      <c r="J7422">
        <f>_xlfn.XLOOKUP(A7422,Table2[ProductID],Table2[RepID])</f>
        <v>23</v>
      </c>
      <c r="K7422" t="str">
        <f>_xlfn.XLOOKUP(J7422,Table3[RepID],Table3[RepName])</f>
        <v>Essam</v>
      </c>
    </row>
    <row r="7423" spans="1:11" x14ac:dyDescent="0.35">
      <c r="A7423" s="8">
        <v>2854</v>
      </c>
      <c r="B7423" t="str" cm="1">
        <f t="array" ref="B7423:F7423">_xlfn.XLOOKUP(A7423,Table4[ProductID],Table4[[ProductCode]:[Brand]])</f>
        <v>RSH-25278</v>
      </c>
      <c r="C7423" t="str">
        <v>Real Littles S2 Back Packs Stand 18 pcs</v>
      </c>
      <c r="D7423" t="str">
        <v>Fashion</v>
      </c>
      <c r="E7423" t="str">
        <v>Accessories</v>
      </c>
      <c r="F7423" t="str">
        <v>Real Littles</v>
      </c>
      <c r="G7423">
        <f>_xlfn.XLOOKUP(A7423,Table2[ProductID],Table2[StoreID])</f>
        <v>4</v>
      </c>
      <c r="H7423" t="str" cm="1">
        <f t="array" ref="H7423:I7423">_xlfn.XLOOKUP(G7423,Table1[StoreID],Table1[[StoreName]:[Region]])</f>
        <v>StoreD</v>
      </c>
      <c r="I7423" t="str">
        <v>Alex</v>
      </c>
      <c r="J7423">
        <f>_xlfn.XLOOKUP(A7423,Table2[ProductID],Table2[RepID])</f>
        <v>23</v>
      </c>
      <c r="K7423" t="str">
        <f>_xlfn.XLOOKUP(J7423,Table3[RepID],Table3[RepName])</f>
        <v>Essam</v>
      </c>
    </row>
    <row r="7424" spans="1:11" x14ac:dyDescent="0.35">
      <c r="A7424" s="8">
        <v>3258</v>
      </c>
      <c r="B7424" t="str" cm="1">
        <f t="array" ref="B7424:F7424">_xlfn.XLOOKUP(A7424,Table4[ProductID],Table4[[ProductCode]:[Brand]])</f>
        <v>NK-20788</v>
      </c>
      <c r="C7424" t="str">
        <v>High Five Ediucational</v>
      </c>
      <c r="D7424" t="str">
        <v>Games</v>
      </c>
      <c r="E7424" t="str">
        <v>Board Game</v>
      </c>
      <c r="F7424" t="str">
        <v>Nilco</v>
      </c>
      <c r="G7424">
        <f>_xlfn.XLOOKUP(A7424,Table2[ProductID],Table2[StoreID])</f>
        <v>3</v>
      </c>
      <c r="H7424" t="str" cm="1">
        <f t="array" ref="H7424:I7424">_xlfn.XLOOKUP(G7424,Table1[StoreID],Table1[[StoreName]:[Region]])</f>
        <v>StoreC</v>
      </c>
      <c r="I7424" t="str">
        <v>Alex</v>
      </c>
      <c r="J7424">
        <f>_xlfn.XLOOKUP(A7424,Table2[ProductID],Table2[RepID])</f>
        <v>4</v>
      </c>
      <c r="K7424" t="str">
        <f>_xlfn.XLOOKUP(J7424,Table3[RepID],Table3[RepName])</f>
        <v>Ali</v>
      </c>
    </row>
    <row r="7425" spans="1:11" x14ac:dyDescent="0.35">
      <c r="A7425" s="8">
        <v>413</v>
      </c>
      <c r="B7425" t="str" cm="1">
        <f t="array" ref="B7425:F7425">_xlfn.XLOOKUP(A7425,Table4[ProductID],Table4[[ProductCode]:[Brand]])</f>
        <v>YW-28-007</v>
      </c>
      <c r="C7425" t="str">
        <v>Frozen Egg Stand 12 pieces</v>
      </c>
      <c r="D7425" t="str">
        <v>Surprise</v>
      </c>
      <c r="E7425" t="str">
        <v>Egg</v>
      </c>
      <c r="F7425" t="str">
        <v>Disney</v>
      </c>
      <c r="G7425">
        <f>_xlfn.XLOOKUP(A7425,Table2[ProductID],Table2[StoreID])</f>
        <v>4</v>
      </c>
      <c r="H7425" t="str" cm="1">
        <f t="array" ref="H7425:I7425">_xlfn.XLOOKUP(G7425,Table1[StoreID],Table1[[StoreName]:[Region]])</f>
        <v>StoreD</v>
      </c>
      <c r="I7425" t="str">
        <v>Alex</v>
      </c>
      <c r="J7425">
        <f>_xlfn.XLOOKUP(A7425,Table2[ProductID],Table2[RepID])</f>
        <v>2</v>
      </c>
      <c r="K7425" t="str">
        <f>_xlfn.XLOOKUP(J7425,Table3[RepID],Table3[RepName])</f>
        <v>Bassem</v>
      </c>
    </row>
    <row r="7426" spans="1:11" x14ac:dyDescent="0.35">
      <c r="A7426" s="8">
        <v>11</v>
      </c>
      <c r="B7426" t="str" cm="1">
        <f t="array" ref="B7426:F7426">_xlfn.XLOOKUP(A7426,Table4[ProductID],Table4[[ProductCode]:[Brand]])</f>
        <v>ZUR-9259</v>
      </c>
      <c r="C7426" t="str">
        <v>Zuru Rainbocorns KitTYcorn Magic Glowing 10 Surprises  S1 -CDU6PCS</v>
      </c>
      <c r="D7426" t="str">
        <v>Surprise</v>
      </c>
      <c r="E7426" t="str">
        <v>Egg</v>
      </c>
      <c r="F7426" t="str">
        <v>Rainbocorns</v>
      </c>
      <c r="G7426">
        <f>_xlfn.XLOOKUP(A7426,Table2[ProductID],Table2[StoreID])</f>
        <v>4</v>
      </c>
      <c r="H7426" t="str" cm="1">
        <f t="array" ref="H7426:I7426">_xlfn.XLOOKUP(G7426,Table1[StoreID],Table1[[StoreName]:[Region]])</f>
        <v>StoreD</v>
      </c>
      <c r="I7426" t="str">
        <v>Alex</v>
      </c>
      <c r="J7426">
        <f>_xlfn.XLOOKUP(A7426,Table2[ProductID],Table2[RepID])</f>
        <v>2</v>
      </c>
      <c r="K7426" t="str">
        <f>_xlfn.XLOOKUP(J7426,Table3[RepID],Table3[RepName])</f>
        <v>Bassem</v>
      </c>
    </row>
    <row r="7427" spans="1:11" x14ac:dyDescent="0.35">
      <c r="A7427" s="8">
        <v>3253</v>
      </c>
      <c r="B7427" t="str" cm="1">
        <f t="array" ref="B7427:F7427">_xlfn.XLOOKUP(A7427,Table4[ProductID],Table4[[ProductCode]:[Brand]])</f>
        <v>NK-20849</v>
      </c>
      <c r="C7427" t="str">
        <v>Plastic Box - Who Did It</v>
      </c>
      <c r="D7427" t="str">
        <v>Games</v>
      </c>
      <c r="E7427" t="str">
        <v>Board Game</v>
      </c>
      <c r="F7427" t="str">
        <v>Nilco</v>
      </c>
      <c r="G7427">
        <f>_xlfn.XLOOKUP(A7427,Table2[ProductID],Table2[StoreID])</f>
        <v>1</v>
      </c>
      <c r="H7427" t="str" cm="1">
        <f t="array" ref="H7427:I7427">_xlfn.XLOOKUP(G7427,Table1[StoreID],Table1[[StoreName]:[Region]])</f>
        <v>StoreA</v>
      </c>
      <c r="I7427" t="str">
        <v>Cairo</v>
      </c>
      <c r="J7427">
        <f>_xlfn.XLOOKUP(A7427,Table2[ProductID],Table2[RepID])</f>
        <v>3</v>
      </c>
      <c r="K7427" t="str">
        <f>_xlfn.XLOOKUP(J7427,Table3[RepID],Table3[RepName])</f>
        <v>Nada</v>
      </c>
    </row>
    <row r="7428" spans="1:11" x14ac:dyDescent="0.35">
      <c r="A7428" s="8">
        <v>4090</v>
      </c>
      <c r="B7428" t="str" cm="1">
        <f t="array" ref="B7428:F7428">_xlfn.XLOOKUP(A7428,Table4[ProductID],Table4[[ProductCode]:[Brand]])</f>
        <v>DOH-SH-3664</v>
      </c>
      <c r="C7428" t="str">
        <v>Bingo Dough 10 Mini Can</v>
      </c>
      <c r="D7428" t="str">
        <v>Clay</v>
      </c>
      <c r="E7428" t="str">
        <v>Dough</v>
      </c>
      <c r="F7428" t="str">
        <v>Bingo Dough</v>
      </c>
      <c r="G7428">
        <f>_xlfn.XLOOKUP(A7428,Table2[ProductID],Table2[StoreID])</f>
        <v>4</v>
      </c>
      <c r="H7428" t="str" cm="1">
        <f t="array" ref="H7428:I7428">_xlfn.XLOOKUP(G7428,Table1[StoreID],Table1[[StoreName]:[Region]])</f>
        <v>StoreD</v>
      </c>
      <c r="I7428" t="str">
        <v>Alex</v>
      </c>
      <c r="J7428">
        <f>_xlfn.XLOOKUP(A7428,Table2[ProductID],Table2[RepID])</f>
        <v>33</v>
      </c>
      <c r="K7428" t="str">
        <f>_xlfn.XLOOKUP(J7428,Table3[RepID],Table3[RepName])</f>
        <v>Alaa</v>
      </c>
    </row>
    <row r="7429" spans="1:11" x14ac:dyDescent="0.35">
      <c r="A7429" s="8">
        <v>3257</v>
      </c>
      <c r="B7429" t="str" cm="1">
        <f t="array" ref="B7429:F7429">_xlfn.XLOOKUP(A7429,Table4[ProductID],Table4[[ProductCode]:[Brand]])</f>
        <v>NK-20795</v>
      </c>
      <c r="C7429" t="str">
        <v>High Five Cartoon</v>
      </c>
      <c r="D7429" t="str">
        <v>Games</v>
      </c>
      <c r="E7429" t="str">
        <v>Board Game</v>
      </c>
      <c r="F7429" t="str">
        <v>Nilco</v>
      </c>
      <c r="G7429">
        <f>_xlfn.XLOOKUP(A7429,Table2[ProductID],Table2[StoreID])</f>
        <v>4</v>
      </c>
      <c r="H7429" t="str" cm="1">
        <f t="array" ref="H7429:I7429">_xlfn.XLOOKUP(G7429,Table1[StoreID],Table1[[StoreName]:[Region]])</f>
        <v>StoreD</v>
      </c>
      <c r="I7429" t="str">
        <v>Alex</v>
      </c>
      <c r="J7429">
        <f>_xlfn.XLOOKUP(A7429,Table2[ProductID],Table2[RepID])</f>
        <v>23</v>
      </c>
      <c r="K7429" t="str">
        <f>_xlfn.XLOOKUP(J7429,Table3[RepID],Table3[RepName])</f>
        <v>Essam</v>
      </c>
    </row>
    <row r="7430" spans="1:11" x14ac:dyDescent="0.35">
      <c r="A7430" s="8">
        <v>473</v>
      </c>
      <c r="B7430" t="str" cm="1">
        <f t="array" ref="B7430:F7430">_xlfn.XLOOKUP(A7430,Table4[ProductID],Table4[[ProductCode]:[Brand]])</f>
        <v>YW-26-024</v>
      </c>
      <c r="C7430" t="str">
        <v>Pokémon Rubics ( Stand 6 pcs )</v>
      </c>
      <c r="D7430" t="str">
        <v>Fidget</v>
      </c>
      <c r="E7430" t="str">
        <v>Cubes</v>
      </c>
      <c r="F7430" t="str">
        <v>Pokémon</v>
      </c>
      <c r="G7430">
        <f>_xlfn.XLOOKUP(A7430,Table2[ProductID],Table2[StoreID])</f>
        <v>4</v>
      </c>
      <c r="H7430" t="str" cm="1">
        <f t="array" ref="H7430:I7430">_xlfn.XLOOKUP(G7430,Table1[StoreID],Table1[[StoreName]:[Region]])</f>
        <v>StoreD</v>
      </c>
      <c r="I7430" t="str">
        <v>Alex</v>
      </c>
      <c r="J7430">
        <f>_xlfn.XLOOKUP(A7430,Table2[ProductID],Table2[RepID])</f>
        <v>2</v>
      </c>
      <c r="K7430" t="str">
        <f>_xlfn.XLOOKUP(J7430,Table3[RepID],Table3[RepName])</f>
        <v>Bassem</v>
      </c>
    </row>
    <row r="7431" spans="1:11" x14ac:dyDescent="0.35">
      <c r="A7431" s="8">
        <v>3224</v>
      </c>
      <c r="B7431" t="str" cm="1">
        <f t="array" ref="B7431:F7431">_xlfn.XLOOKUP(A7431,Table4[ProductID],Table4[[ProductCode]:[Brand]])</f>
        <v>NK-21259</v>
      </c>
      <c r="C7431" t="str">
        <v>Identical Travel</v>
      </c>
      <c r="D7431" t="str">
        <v>Games</v>
      </c>
      <c r="E7431" t="str">
        <v>Board Game</v>
      </c>
      <c r="F7431" t="str">
        <v>Nilco</v>
      </c>
      <c r="G7431">
        <f>_xlfn.XLOOKUP(A7431,Table2[ProductID],Table2[StoreID])</f>
        <v>5</v>
      </c>
      <c r="H7431" t="str" cm="1">
        <f t="array" ref="H7431:I7431">_xlfn.XLOOKUP(G7431,Table1[StoreID],Table1[[StoreName]:[Region]])</f>
        <v>StoreE</v>
      </c>
      <c r="I7431" t="str">
        <v>Delta</v>
      </c>
      <c r="J7431">
        <f>_xlfn.XLOOKUP(A7431,Table2[ProductID],Table2[RepID])</f>
        <v>34</v>
      </c>
      <c r="K7431" t="str">
        <f>_xlfn.XLOOKUP(J7431,Table3[RepID],Table3[RepName])</f>
        <v>Nora</v>
      </c>
    </row>
    <row r="7432" spans="1:11" x14ac:dyDescent="0.35">
      <c r="A7432" s="8">
        <v>2160</v>
      </c>
      <c r="B7432" t="str" cm="1">
        <f t="array" ref="B7432:F7432">_xlfn.XLOOKUP(A7432,Table4[ProductID],Table4[[ProductCode]:[Brand]])</f>
        <v>RT03070</v>
      </c>
      <c r="C7432" t="str">
        <v>Connect 4 ( Join 4 ) Original Pocket Size</v>
      </c>
      <c r="D7432" t="str">
        <v>Games</v>
      </c>
      <c r="E7432" t="str">
        <v>Board Game</v>
      </c>
      <c r="F7432" t="str">
        <v>Connect 4</v>
      </c>
      <c r="G7432">
        <f>_xlfn.XLOOKUP(A7432,Table2[ProductID],Table2[StoreID])</f>
        <v>4</v>
      </c>
      <c r="H7432" t="str" cm="1">
        <f t="array" ref="H7432:I7432">_xlfn.XLOOKUP(G7432,Table1[StoreID],Table1[[StoreName]:[Region]])</f>
        <v>StoreD</v>
      </c>
      <c r="I7432" t="str">
        <v>Alex</v>
      </c>
      <c r="J7432">
        <f>_xlfn.XLOOKUP(A7432,Table2[ProductID],Table2[RepID])</f>
        <v>33</v>
      </c>
      <c r="K7432" t="str">
        <f>_xlfn.XLOOKUP(J7432,Table3[RepID],Table3[RepName])</f>
        <v>Alaa</v>
      </c>
    </row>
    <row r="7433" spans="1:11" x14ac:dyDescent="0.35">
      <c r="A7433" s="8">
        <v>3246</v>
      </c>
      <c r="B7433" t="str" cm="1">
        <f t="array" ref="B7433:F7433">_xlfn.XLOOKUP(A7433,Table4[ProductID],Table4[[ProductCode]:[Brand]])</f>
        <v>NK-20924</v>
      </c>
      <c r="C7433" t="str">
        <v>Cubeez</v>
      </c>
      <c r="D7433" t="str">
        <v>Games</v>
      </c>
      <c r="E7433" t="str">
        <v>Board Game</v>
      </c>
      <c r="F7433" t="str">
        <v>Nilco</v>
      </c>
      <c r="G7433">
        <f>_xlfn.XLOOKUP(A7433,Table2[ProductID],Table2[StoreID])</f>
        <v>1</v>
      </c>
      <c r="H7433" t="str" cm="1">
        <f t="array" ref="H7433:I7433">_xlfn.XLOOKUP(G7433,Table1[StoreID],Table1[[StoreName]:[Region]])</f>
        <v>StoreA</v>
      </c>
      <c r="I7433" t="str">
        <v>Cairo</v>
      </c>
      <c r="J7433">
        <f>_xlfn.XLOOKUP(A7433,Table2[ProductID],Table2[RepID])</f>
        <v>5</v>
      </c>
      <c r="K7433" t="str">
        <f>_xlfn.XLOOKUP(J7433,Table3[RepID],Table3[RepName])</f>
        <v>Yara</v>
      </c>
    </row>
    <row r="7434" spans="1:11" x14ac:dyDescent="0.35">
      <c r="A7434" s="8">
        <v>3240</v>
      </c>
      <c r="B7434" t="str" cm="1">
        <f t="array" ref="B7434:F7434">_xlfn.XLOOKUP(A7434,Table4[ProductID],Table4[[ProductCode]:[Brand]])</f>
        <v>NK-21020</v>
      </c>
      <c r="C7434" t="str">
        <v>Snakes And Ladders XO</v>
      </c>
      <c r="D7434" t="str">
        <v>Games</v>
      </c>
      <c r="E7434" t="str">
        <v>Board Game</v>
      </c>
      <c r="F7434" t="str">
        <v>Nilco</v>
      </c>
      <c r="G7434">
        <f>_xlfn.XLOOKUP(A7434,Table2[ProductID],Table2[StoreID])</f>
        <v>1</v>
      </c>
      <c r="H7434" t="str" cm="1">
        <f t="array" ref="H7434:I7434">_xlfn.XLOOKUP(G7434,Table1[StoreID],Table1[[StoreName]:[Region]])</f>
        <v>StoreA</v>
      </c>
      <c r="I7434" t="str">
        <v>Cairo</v>
      </c>
      <c r="J7434">
        <f>_xlfn.XLOOKUP(A7434,Table2[ProductID],Table2[RepID])</f>
        <v>5</v>
      </c>
      <c r="K7434" t="str">
        <f>_xlfn.XLOOKUP(J7434,Table3[RepID],Table3[RepName])</f>
        <v>Yara</v>
      </c>
    </row>
    <row r="7435" spans="1:11" x14ac:dyDescent="0.35">
      <c r="A7435" s="8">
        <v>4079</v>
      </c>
      <c r="B7435" t="str" cm="1">
        <f t="array" ref="B7435:F7435">_xlfn.XLOOKUP(A7435,Table4[ProductID],Table4[[ProductCode]:[Brand]])</f>
        <v>E91 BP-2</v>
      </c>
      <c r="C7435" t="str">
        <v>Energizer Card 2  AA Promo</v>
      </c>
      <c r="D7435" t="str">
        <v>Add-ons</v>
      </c>
      <c r="E7435" t="str">
        <v>Battery</v>
      </c>
      <c r="F7435" t="str">
        <v>Energizer</v>
      </c>
      <c r="G7435">
        <f>_xlfn.XLOOKUP(A7435,Table2[ProductID],Table2[StoreID])</f>
        <v>4</v>
      </c>
      <c r="H7435" t="str" cm="1">
        <f t="array" ref="H7435:I7435">_xlfn.XLOOKUP(G7435,Table1[StoreID],Table1[[StoreName]:[Region]])</f>
        <v>StoreD</v>
      </c>
      <c r="I7435" t="str">
        <v>Alex</v>
      </c>
      <c r="J7435">
        <f>_xlfn.XLOOKUP(A7435,Table2[ProductID],Table2[RepID])</f>
        <v>2</v>
      </c>
      <c r="K7435" t="str">
        <f>_xlfn.XLOOKUP(J7435,Table3[RepID],Table3[RepName])</f>
        <v>Bassem</v>
      </c>
    </row>
    <row r="7436" spans="1:11" x14ac:dyDescent="0.35">
      <c r="A7436" s="8">
        <v>4079</v>
      </c>
      <c r="B7436" t="str" cm="1">
        <f t="array" ref="B7436:F7436">_xlfn.XLOOKUP(A7436,Table4[ProductID],Table4[[ProductCode]:[Brand]])</f>
        <v>E91 BP-2</v>
      </c>
      <c r="C7436" t="str">
        <v>Energizer Card 2  AA Promo</v>
      </c>
      <c r="D7436" t="str">
        <v>Add-ons</v>
      </c>
      <c r="E7436" t="str">
        <v>Battery</v>
      </c>
      <c r="F7436" t="str">
        <v>Energizer</v>
      </c>
      <c r="G7436">
        <f>_xlfn.XLOOKUP(A7436,Table2[ProductID],Table2[StoreID])</f>
        <v>4</v>
      </c>
      <c r="H7436" t="str" cm="1">
        <f t="array" ref="H7436:I7436">_xlfn.XLOOKUP(G7436,Table1[StoreID],Table1[[StoreName]:[Region]])</f>
        <v>StoreD</v>
      </c>
      <c r="I7436" t="str">
        <v>Alex</v>
      </c>
      <c r="J7436">
        <f>_xlfn.XLOOKUP(A7436,Table2[ProductID],Table2[RepID])</f>
        <v>2</v>
      </c>
      <c r="K7436" t="str">
        <f>_xlfn.XLOOKUP(J7436,Table3[RepID],Table3[RepName])</f>
        <v>Bassem</v>
      </c>
    </row>
    <row r="7437" spans="1:11" x14ac:dyDescent="0.35">
      <c r="A7437" s="8">
        <v>463</v>
      </c>
      <c r="B7437" t="str" cm="1">
        <f t="array" ref="B7437:F7437">_xlfn.XLOOKUP(A7437,Table4[ProductID],Table4[[ProductCode]:[Brand]])</f>
        <v>YW-26-035</v>
      </c>
      <c r="C7437" t="str">
        <v>Pokémon Card ( Stand 8 pcs )</v>
      </c>
      <c r="D7437" t="str">
        <v>Games</v>
      </c>
      <c r="E7437" t="str">
        <v>Card Game</v>
      </c>
      <c r="F7437" t="str">
        <v>Pokémon</v>
      </c>
      <c r="G7437">
        <f>_xlfn.XLOOKUP(A7437,Table2[ProductID],Table2[StoreID])</f>
        <v>4</v>
      </c>
      <c r="H7437" t="str" cm="1">
        <f t="array" ref="H7437:I7437">_xlfn.XLOOKUP(G7437,Table1[StoreID],Table1[[StoreName]:[Region]])</f>
        <v>StoreD</v>
      </c>
      <c r="I7437" t="str">
        <v>Alex</v>
      </c>
      <c r="J7437">
        <f>_xlfn.XLOOKUP(A7437,Table2[ProductID],Table2[RepID])</f>
        <v>33</v>
      </c>
      <c r="K7437" t="str">
        <f>_xlfn.XLOOKUP(J7437,Table3[RepID],Table3[RepName])</f>
        <v>Alaa</v>
      </c>
    </row>
    <row r="7438" spans="1:11" x14ac:dyDescent="0.35">
      <c r="A7438" s="8">
        <v>461</v>
      </c>
      <c r="B7438" t="str" cm="1">
        <f t="array" ref="B7438:F7438">_xlfn.XLOOKUP(A7438,Table4[ProductID],Table4[[ProductCode]:[Brand]])</f>
        <v>YW-26-037</v>
      </c>
      <c r="C7438" t="str">
        <v>Pokémon Card tin box</v>
      </c>
      <c r="D7438" t="str">
        <v>Games</v>
      </c>
      <c r="E7438" t="str">
        <v>Card Game</v>
      </c>
      <c r="F7438" t="str">
        <v>Pokémon</v>
      </c>
      <c r="G7438">
        <f>_xlfn.XLOOKUP(A7438,Table2[ProductID],Table2[StoreID])</f>
        <v>4</v>
      </c>
      <c r="H7438" t="str" cm="1">
        <f t="array" ref="H7438:I7438">_xlfn.XLOOKUP(G7438,Table1[StoreID],Table1[[StoreName]:[Region]])</f>
        <v>StoreD</v>
      </c>
      <c r="I7438" t="str">
        <v>Alex</v>
      </c>
      <c r="J7438">
        <f>_xlfn.XLOOKUP(A7438,Table2[ProductID],Table2[RepID])</f>
        <v>33</v>
      </c>
      <c r="K7438" t="str">
        <f>_xlfn.XLOOKUP(J7438,Table3[RepID],Table3[RepName])</f>
        <v>Alaa</v>
      </c>
    </row>
    <row r="7439" spans="1:11" x14ac:dyDescent="0.35">
      <c r="A7439" s="8">
        <v>465</v>
      </c>
      <c r="B7439" t="str" cm="1">
        <f t="array" ref="B7439:F7439">_xlfn.XLOOKUP(A7439,Table4[ProductID],Table4[[ProductCode]:[Brand]])</f>
        <v>YW-26-032</v>
      </c>
      <c r="C7439" t="str">
        <v>Pokémon Card 25 card ( Stand 20 pcs )</v>
      </c>
      <c r="D7439" t="str">
        <v>Games</v>
      </c>
      <c r="E7439" t="str">
        <v>Card Game</v>
      </c>
      <c r="F7439" t="str">
        <v>Pokémon</v>
      </c>
      <c r="G7439">
        <f>_xlfn.XLOOKUP(A7439,Table2[ProductID],Table2[StoreID])</f>
        <v>4</v>
      </c>
      <c r="H7439" t="str" cm="1">
        <f t="array" ref="H7439:I7439">_xlfn.XLOOKUP(G7439,Table1[StoreID],Table1[[StoreName]:[Region]])</f>
        <v>StoreD</v>
      </c>
      <c r="I7439" t="str">
        <v>Alex</v>
      </c>
      <c r="J7439">
        <f>_xlfn.XLOOKUP(A7439,Table2[ProductID],Table2[RepID])</f>
        <v>2</v>
      </c>
      <c r="K7439" t="str">
        <f>_xlfn.XLOOKUP(J7439,Table3[RepID],Table3[RepName])</f>
        <v>Bassem</v>
      </c>
    </row>
    <row r="7440" spans="1:11" x14ac:dyDescent="0.35">
      <c r="A7440" s="8">
        <v>3651</v>
      </c>
      <c r="B7440" t="str" cm="1">
        <f t="array" ref="B7440:F7440">_xlfn.XLOOKUP(A7440,Table4[ProductID],Table4[[ProductCode]:[Brand]])</f>
        <v>LA-BD30464Z</v>
      </c>
      <c r="C7440" t="str">
        <v>Our Generation - Deluxe Boy Plaid Shirt w/Guitar Outfit</v>
      </c>
      <c r="D7440" t="str">
        <v>Dolls &amp; Accessories</v>
      </c>
      <c r="E7440" t="str">
        <v>Doll Accessories</v>
      </c>
      <c r="F7440" t="str">
        <v>Our Generation</v>
      </c>
      <c r="G7440">
        <f>_xlfn.XLOOKUP(A7440,Table2[ProductID],Table2[StoreID])</f>
        <v>1</v>
      </c>
      <c r="H7440" t="str" cm="1">
        <f t="array" ref="H7440:I7440">_xlfn.XLOOKUP(G7440,Table1[StoreID],Table1[[StoreName]:[Region]])</f>
        <v>StoreA</v>
      </c>
      <c r="I7440" t="str">
        <v>Cairo</v>
      </c>
      <c r="J7440">
        <f>_xlfn.XLOOKUP(A7440,Table2[ProductID],Table2[RepID])</f>
        <v>5</v>
      </c>
      <c r="K7440" t="str">
        <f>_xlfn.XLOOKUP(J7440,Table3[RepID],Table3[RepName])</f>
        <v>Yara</v>
      </c>
    </row>
    <row r="7441" spans="1:11" x14ac:dyDescent="0.35">
      <c r="A7441" s="8">
        <v>3625</v>
      </c>
      <c r="B7441" t="str" cm="1">
        <f t="array" ref="B7441:F7441">_xlfn.XLOOKUP(A7441,Table4[ProductID],Table4[[ProductCode]:[Brand]])</f>
        <v>LA-BD31313Z</v>
      </c>
      <c r="C7441" t="str">
        <v>Our Generation - Boy Doll w/ School Crested Polo &amp; Knapsack, Leo</v>
      </c>
      <c r="D7441" t="str">
        <v>Dolls &amp; Accessories</v>
      </c>
      <c r="E7441" t="str">
        <v>Doll</v>
      </c>
      <c r="F7441" t="str">
        <v>Our Generation</v>
      </c>
      <c r="G7441">
        <f>_xlfn.XLOOKUP(A7441,Table2[ProductID],Table2[StoreID])</f>
        <v>1</v>
      </c>
      <c r="H7441" t="str" cm="1">
        <f t="array" ref="H7441:I7441">_xlfn.XLOOKUP(G7441,Table1[StoreID],Table1[[StoreName]:[Region]])</f>
        <v>StoreA</v>
      </c>
      <c r="I7441" t="str">
        <v>Cairo</v>
      </c>
      <c r="J7441">
        <f>_xlfn.XLOOKUP(A7441,Table2[ProductID],Table2[RepID])</f>
        <v>5</v>
      </c>
      <c r="K7441" t="str">
        <f>_xlfn.XLOOKUP(J7441,Table3[RepID],Table3[RepName])</f>
        <v>Yara</v>
      </c>
    </row>
    <row r="7442" spans="1:11" x14ac:dyDescent="0.35">
      <c r="A7442" s="8">
        <v>5</v>
      </c>
      <c r="B7442" t="str" cm="1">
        <f t="array" ref="B7442:F7442">_xlfn.XLOOKUP(A7442,Table4[ProductID],Table4[[ProductCode]:[Brand]])</f>
        <v>ZUR-9601-E</v>
      </c>
      <c r="C7442" t="str">
        <v>COCO Surprise Cones Classics-Mitty PDQ (12 PCS)</v>
      </c>
      <c r="D7442" t="str">
        <v>Plush &amp; Soft Toys</v>
      </c>
      <c r="E7442" t="str">
        <v>Non Battery</v>
      </c>
      <c r="F7442" t="str">
        <v>COCO SURPRISE</v>
      </c>
      <c r="G7442">
        <f>_xlfn.XLOOKUP(A7442,Table2[ProductID],Table2[StoreID])</f>
        <v>1</v>
      </c>
      <c r="H7442" t="str" cm="1">
        <f t="array" ref="H7442:I7442">_xlfn.XLOOKUP(G7442,Table1[StoreID],Table1[[StoreName]:[Region]])</f>
        <v>StoreA</v>
      </c>
      <c r="I7442" t="str">
        <v>Cairo</v>
      </c>
      <c r="J7442">
        <f>_xlfn.XLOOKUP(A7442,Table2[ProductID],Table2[RepID])</f>
        <v>14</v>
      </c>
      <c r="K7442" t="str">
        <f>_xlfn.XLOOKUP(J7442,Table3[RepID],Table3[RepName])</f>
        <v>Mariam</v>
      </c>
    </row>
    <row r="7443" spans="1:11" x14ac:dyDescent="0.35">
      <c r="A7443" s="8">
        <v>3419</v>
      </c>
      <c r="B7443" t="str" cm="1">
        <f t="array" ref="B7443:F7443">_xlfn.XLOOKUP(A7443,Table4[ProductID],Table4[[ProductCode]:[Brand]])</f>
        <v>MGA-579823-S7</v>
      </c>
      <c r="C7443" t="str">
        <v>L.O.L. Surprise All Star Sports in Sidekick- Baske</v>
      </c>
      <c r="D7443" t="str">
        <v>Surprise</v>
      </c>
      <c r="E7443" t="str">
        <v>Ball</v>
      </c>
      <c r="F7443" t="str">
        <v>L.O.L. Surprise</v>
      </c>
      <c r="G7443">
        <f>_xlfn.XLOOKUP(A7443,Table2[ProductID],Table2[StoreID])</f>
        <v>3</v>
      </c>
      <c r="H7443" t="str" cm="1">
        <f t="array" ref="H7443:I7443">_xlfn.XLOOKUP(G7443,Table1[StoreID],Table1[[StoreName]:[Region]])</f>
        <v>StoreC</v>
      </c>
      <c r="I7443" t="str">
        <v>Alex</v>
      </c>
      <c r="J7443">
        <f>_xlfn.XLOOKUP(A7443,Table2[ProductID],Table2[RepID])</f>
        <v>30</v>
      </c>
      <c r="K7443" t="str">
        <f>_xlfn.XLOOKUP(J7443,Table3[RepID],Table3[RepName])</f>
        <v>Fady</v>
      </c>
    </row>
    <row r="7444" spans="1:11" x14ac:dyDescent="0.35">
      <c r="A7444" s="8">
        <v>13</v>
      </c>
      <c r="B7444" t="str" cm="1">
        <f t="array" ref="B7444:F7444">_xlfn.XLOOKUP(A7444,Table4[ProductID],Table4[[ProductCode]:[Brand]])</f>
        <v>ZUR-9244</v>
      </c>
      <c r="C7444" t="str">
        <v>Zuru Rainbocorns Epic Golden Egg Over 25 Golden Surprises 3Asst</v>
      </c>
      <c r="D7444" t="str">
        <v>Surprise</v>
      </c>
      <c r="E7444" t="str">
        <v>Egg</v>
      </c>
      <c r="F7444" t="str">
        <v>Rainbocorns</v>
      </c>
      <c r="G7444">
        <f>_xlfn.XLOOKUP(A7444,Table2[ProductID],Table2[StoreID])</f>
        <v>4</v>
      </c>
      <c r="H7444" t="str" cm="1">
        <f t="array" ref="H7444:I7444">_xlfn.XLOOKUP(G7444,Table1[StoreID],Table1[[StoreName]:[Region]])</f>
        <v>StoreD</v>
      </c>
      <c r="I7444" t="str">
        <v>Alex</v>
      </c>
      <c r="J7444">
        <f>_xlfn.XLOOKUP(A7444,Table2[ProductID],Table2[RepID])</f>
        <v>33</v>
      </c>
      <c r="K7444" t="str">
        <f>_xlfn.XLOOKUP(J7444,Table3[RepID],Table3[RepName])</f>
        <v>Alaa</v>
      </c>
    </row>
    <row r="7445" spans="1:11" x14ac:dyDescent="0.35">
      <c r="A7445" s="8">
        <v>2828</v>
      </c>
      <c r="B7445" t="str" cm="1">
        <f t="array" ref="B7445:F7445">_xlfn.XLOOKUP(A7445,Table4[ProductID],Table4[[ProductCode]:[Brand]])</f>
        <v>RSH-41288</v>
      </c>
      <c r="C7445" t="str">
        <v>Moose - Goo Jit Zu Dc Hero - Kryptonian Armor Superman</v>
      </c>
      <c r="D7445" t="str">
        <v>Action Figure</v>
      </c>
      <c r="E7445" t="str">
        <v>Figures</v>
      </c>
      <c r="F7445" t="str">
        <v>Goo Jit Zu</v>
      </c>
      <c r="G7445">
        <f>_xlfn.XLOOKUP(A7445,Table2[ProductID],Table2[StoreID])</f>
        <v>3</v>
      </c>
      <c r="H7445" t="str" cm="1">
        <f t="array" ref="H7445:I7445">_xlfn.XLOOKUP(G7445,Table1[StoreID],Table1[[StoreName]:[Region]])</f>
        <v>StoreC</v>
      </c>
      <c r="I7445" t="str">
        <v>Alex</v>
      </c>
      <c r="J7445">
        <f>_xlfn.XLOOKUP(A7445,Table2[ProductID],Table2[RepID])</f>
        <v>30</v>
      </c>
      <c r="K7445" t="str">
        <f>_xlfn.XLOOKUP(J7445,Table3[RepID],Table3[RepName])</f>
        <v>Fady</v>
      </c>
    </row>
    <row r="7446" spans="1:11" x14ac:dyDescent="0.35">
      <c r="A7446" s="8">
        <v>18</v>
      </c>
      <c r="B7446" t="str" cm="1">
        <f t="array" ref="B7446:F7446">_xlfn.XLOOKUP(A7446,Table4[ProductID],Table4[[ProductCode]:[Brand]])</f>
        <v>ZUR-11701-S1</v>
      </c>
      <c r="C7446" t="str">
        <v>Zuru Vlad &amp; Niki-Superhero Surprise Egg-Series 1</v>
      </c>
      <c r="D7446" t="str">
        <v>Surprise</v>
      </c>
      <c r="E7446" t="str">
        <v>Egg</v>
      </c>
      <c r="F7446" t="str">
        <v>Vlad &amp; Niki</v>
      </c>
      <c r="G7446">
        <f>_xlfn.XLOOKUP(A7446,Table2[ProductID],Table2[StoreID])</f>
        <v>5</v>
      </c>
      <c r="H7446" t="str" cm="1">
        <f t="array" ref="H7446:I7446">_xlfn.XLOOKUP(G7446,Table1[StoreID],Table1[[StoreName]:[Region]])</f>
        <v>StoreE</v>
      </c>
      <c r="I7446" t="str">
        <v>Delta</v>
      </c>
      <c r="J7446">
        <f>_xlfn.XLOOKUP(A7446,Table2[ProductID],Table2[RepID])</f>
        <v>34</v>
      </c>
      <c r="K7446" t="str">
        <f>_xlfn.XLOOKUP(J7446,Table3[RepID],Table3[RepName])</f>
        <v>Nora</v>
      </c>
    </row>
    <row r="7447" spans="1:11" x14ac:dyDescent="0.35">
      <c r="A7447" s="8">
        <v>2773</v>
      </c>
      <c r="B7447" t="str" cm="1">
        <f t="array" ref="B7447:F7447">_xlfn.XLOOKUP(A7447,Table4[ProductID],Table4[[ProductCode]:[Brand]])</f>
        <v>RSH-OFG245</v>
      </c>
      <c r="C7447" t="str">
        <v>Canal Toys - Style 4 Ever Mini Deco Diy 3 Pack</v>
      </c>
      <c r="D7447" t="str">
        <v>Education &amp; Learning</v>
      </c>
      <c r="E7447" t="str">
        <v>Art &amp; Craft</v>
      </c>
      <c r="F7447" t="str">
        <v>Style 4 Ever</v>
      </c>
      <c r="G7447">
        <f>_xlfn.XLOOKUP(A7447,Table2[ProductID],Table2[StoreID])</f>
        <v>1</v>
      </c>
      <c r="H7447" t="str" cm="1">
        <f t="array" ref="H7447:I7447">_xlfn.XLOOKUP(G7447,Table1[StoreID],Table1[[StoreName]:[Region]])</f>
        <v>StoreA</v>
      </c>
      <c r="I7447" t="str">
        <v>Cairo</v>
      </c>
      <c r="J7447">
        <f>_xlfn.XLOOKUP(A7447,Table2[ProductID],Table2[RepID])</f>
        <v>11</v>
      </c>
      <c r="K7447" t="str">
        <f>_xlfn.XLOOKUP(J7447,Table3[RepID],Table3[RepName])</f>
        <v>Ola</v>
      </c>
    </row>
    <row r="7448" spans="1:11" x14ac:dyDescent="0.35">
      <c r="A7448" s="8">
        <v>626</v>
      </c>
      <c r="B7448" t="str" cm="1">
        <f t="array" ref="B7448:F7448">_xlfn.XLOOKUP(A7448,Table4[ProductID],Table4[[ProductCode]:[Brand]])</f>
        <v>XS-36515-G</v>
      </c>
      <c r="C7448" t="str">
        <v>X-Shot - Excel Skin Menance - Beast Out</v>
      </c>
      <c r="D7448" t="str">
        <v>Guns</v>
      </c>
      <c r="E7448" t="str">
        <v>Gun</v>
      </c>
      <c r="F7448" t="str">
        <v>X-Shot</v>
      </c>
      <c r="G7448">
        <f>_xlfn.XLOOKUP(A7448,Table2[ProductID],Table2[StoreID])</f>
        <v>4</v>
      </c>
      <c r="H7448" t="str" cm="1">
        <f t="array" ref="H7448:I7448">_xlfn.XLOOKUP(G7448,Table1[StoreID],Table1[[StoreName]:[Region]])</f>
        <v>StoreD</v>
      </c>
      <c r="I7448" t="str">
        <v>Alex</v>
      </c>
      <c r="J7448">
        <f>_xlfn.XLOOKUP(A7448,Table2[ProductID],Table2[RepID])</f>
        <v>33</v>
      </c>
      <c r="K7448" t="str">
        <f>_xlfn.XLOOKUP(J7448,Table3[RepID],Table3[RepName])</f>
        <v>Alaa</v>
      </c>
    </row>
    <row r="7449" spans="1:11" x14ac:dyDescent="0.35">
      <c r="A7449" s="8">
        <v>3398</v>
      </c>
      <c r="B7449" t="str" cm="1">
        <f t="array" ref="B7449:F7449">_xlfn.XLOOKUP(A7449,Table4[ProductID],Table4[[ProductCode]:[Brand]])</f>
        <v>MGA-580638</v>
      </c>
      <c r="C7449" t="str">
        <v>L.O.L. Surprise Color Change 2-in-1 Me &amp; My Doll +</v>
      </c>
      <c r="D7449" t="str">
        <v>Surprise</v>
      </c>
      <c r="E7449" t="str">
        <v>Ball</v>
      </c>
      <c r="F7449" t="str">
        <v>L.O.L. Surprise</v>
      </c>
      <c r="G7449">
        <f>_xlfn.XLOOKUP(A7449,Table2[ProductID],Table2[StoreID])</f>
        <v>4</v>
      </c>
      <c r="H7449" t="str" cm="1">
        <f t="array" ref="H7449:I7449">_xlfn.XLOOKUP(G7449,Table1[StoreID],Table1[[StoreName]:[Region]])</f>
        <v>StoreD</v>
      </c>
      <c r="I7449" t="str">
        <v>Alex</v>
      </c>
      <c r="J7449">
        <f>_xlfn.XLOOKUP(A7449,Table2[ProductID],Table2[RepID])</f>
        <v>23</v>
      </c>
      <c r="K7449" t="str">
        <f>_xlfn.XLOOKUP(J7449,Table3[RepID],Table3[RepName])</f>
        <v>Essam</v>
      </c>
    </row>
    <row r="7450" spans="1:11" x14ac:dyDescent="0.35">
      <c r="A7450" s="8">
        <v>474</v>
      </c>
      <c r="B7450" t="str" cm="1">
        <f t="array" ref="B7450:F7450">_xlfn.XLOOKUP(A7450,Table4[ProductID],Table4[[ProductCode]:[Brand]])</f>
        <v>YW-26-023</v>
      </c>
      <c r="C7450" t="str">
        <v>Pokémon Ball ( Stand 12 pcs )</v>
      </c>
      <c r="D7450" t="str">
        <v>Surprise</v>
      </c>
      <c r="E7450" t="str">
        <v>Ball</v>
      </c>
      <c r="F7450" t="str">
        <v>Pokémon</v>
      </c>
      <c r="G7450">
        <f>_xlfn.XLOOKUP(A7450,Table2[ProductID],Table2[StoreID])</f>
        <v>4</v>
      </c>
      <c r="H7450" t="str" cm="1">
        <f t="array" ref="H7450:I7450">_xlfn.XLOOKUP(G7450,Table1[StoreID],Table1[[StoreName]:[Region]])</f>
        <v>StoreD</v>
      </c>
      <c r="I7450" t="str">
        <v>Alex</v>
      </c>
      <c r="J7450">
        <f>_xlfn.XLOOKUP(A7450,Table2[ProductID],Table2[RepID])</f>
        <v>23</v>
      </c>
      <c r="K7450" t="str">
        <f>_xlfn.XLOOKUP(J7450,Table3[RepID],Table3[RepName])</f>
        <v>Essam</v>
      </c>
    </row>
    <row r="7451" spans="1:11" x14ac:dyDescent="0.35">
      <c r="A7451" s="8">
        <v>386</v>
      </c>
      <c r="B7451" t="str" cm="1">
        <f t="array" ref="B7451:F7451">_xlfn.XLOOKUP(A7451,Table4[ProductID],Table4[[ProductCode]:[Brand]])</f>
        <v>YW-28-036</v>
      </c>
      <c r="C7451" t="str">
        <v>Pokémon Card 30 Card</v>
      </c>
      <c r="D7451" t="str">
        <v>Games</v>
      </c>
      <c r="E7451" t="str">
        <v>Card Game</v>
      </c>
      <c r="F7451" t="str">
        <v>Pokémon</v>
      </c>
      <c r="G7451">
        <f>_xlfn.XLOOKUP(A7451,Table2[ProductID],Table2[StoreID])</f>
        <v>4</v>
      </c>
      <c r="H7451" t="str" cm="1">
        <f t="array" ref="H7451:I7451">_xlfn.XLOOKUP(G7451,Table1[StoreID],Table1[[StoreName]:[Region]])</f>
        <v>StoreD</v>
      </c>
      <c r="I7451" t="str">
        <v>Alex</v>
      </c>
      <c r="J7451">
        <f>_xlfn.XLOOKUP(A7451,Table2[ProductID],Table2[RepID])</f>
        <v>2</v>
      </c>
      <c r="K7451" t="str">
        <f>_xlfn.XLOOKUP(J7451,Table3[RepID],Table3[RepName])</f>
        <v>Bassem</v>
      </c>
    </row>
    <row r="7452" spans="1:11" x14ac:dyDescent="0.35">
      <c r="A7452" s="8">
        <v>4079</v>
      </c>
      <c r="B7452" t="str" cm="1">
        <f t="array" ref="B7452:F7452">_xlfn.XLOOKUP(A7452,Table4[ProductID],Table4[[ProductCode]:[Brand]])</f>
        <v>E91 BP-2</v>
      </c>
      <c r="C7452" t="str">
        <v>Energizer Card 2  AA Promo</v>
      </c>
      <c r="D7452" t="str">
        <v>Add-ons</v>
      </c>
      <c r="E7452" t="str">
        <v>Battery</v>
      </c>
      <c r="F7452" t="str">
        <v>Energizer</v>
      </c>
      <c r="G7452">
        <f>_xlfn.XLOOKUP(A7452,Table2[ProductID],Table2[StoreID])</f>
        <v>4</v>
      </c>
      <c r="H7452" t="str" cm="1">
        <f t="array" ref="H7452:I7452">_xlfn.XLOOKUP(G7452,Table1[StoreID],Table1[[StoreName]:[Region]])</f>
        <v>StoreD</v>
      </c>
      <c r="I7452" t="str">
        <v>Alex</v>
      </c>
      <c r="J7452">
        <f>_xlfn.XLOOKUP(A7452,Table2[ProductID],Table2[RepID])</f>
        <v>2</v>
      </c>
      <c r="K7452" t="str">
        <f>_xlfn.XLOOKUP(J7452,Table3[RepID],Table3[RepName])</f>
        <v>Bassem</v>
      </c>
    </row>
    <row r="7453" spans="1:11" x14ac:dyDescent="0.35">
      <c r="A7453" s="8">
        <v>4091</v>
      </c>
      <c r="B7453" t="str" cm="1">
        <f t="array" ref="B7453:F7453">_xlfn.XLOOKUP(A7453,Table4[ProductID],Table4[[ProductCode]:[Brand]])</f>
        <v>DOH-SH-3663</v>
      </c>
      <c r="C7453" t="str">
        <v>Bingo Dough 5 Mini Can Style 2</v>
      </c>
      <c r="D7453" t="str">
        <v>Clay</v>
      </c>
      <c r="E7453" t="str">
        <v>Dough</v>
      </c>
      <c r="F7453" t="str">
        <v>Bingo Dough</v>
      </c>
      <c r="G7453">
        <f>_xlfn.XLOOKUP(A7453,Table2[ProductID],Table2[StoreID])</f>
        <v>3</v>
      </c>
      <c r="H7453" t="str" cm="1">
        <f t="array" ref="H7453:I7453">_xlfn.XLOOKUP(G7453,Table1[StoreID],Table1[[StoreName]:[Region]])</f>
        <v>StoreC</v>
      </c>
      <c r="I7453" t="str">
        <v>Alex</v>
      </c>
      <c r="J7453">
        <f>_xlfn.XLOOKUP(A7453,Table2[ProductID],Table2[RepID])</f>
        <v>30</v>
      </c>
      <c r="K7453" t="str">
        <f>_xlfn.XLOOKUP(J7453,Table3[RepID],Table3[RepName])</f>
        <v>Fady</v>
      </c>
    </row>
    <row r="7454" spans="1:11" x14ac:dyDescent="0.35">
      <c r="A7454" s="8">
        <v>3295</v>
      </c>
      <c r="B7454" t="str" cm="1">
        <f t="array" ref="B7454:F7454">_xlfn.XLOOKUP(A7454,Table4[ProductID],Table4[[ProductCode]:[Brand]])</f>
        <v>NK-20313</v>
      </c>
      <c r="C7454" t="str">
        <v>Learning To Classify</v>
      </c>
      <c r="D7454" t="str">
        <v>Education &amp; Learning</v>
      </c>
      <c r="E7454" t="str">
        <v>Puzzle</v>
      </c>
      <c r="F7454" t="str">
        <v>Nilco</v>
      </c>
      <c r="G7454">
        <f>_xlfn.XLOOKUP(A7454,Table2[ProductID],Table2[StoreID])</f>
        <v>1</v>
      </c>
      <c r="H7454" t="str" cm="1">
        <f t="array" ref="H7454:I7454">_xlfn.XLOOKUP(G7454,Table1[StoreID],Table1[[StoreName]:[Region]])</f>
        <v>StoreA</v>
      </c>
      <c r="I7454" t="str">
        <v>Cairo</v>
      </c>
      <c r="J7454">
        <f>_xlfn.XLOOKUP(A7454,Table2[ProductID],Table2[RepID])</f>
        <v>11</v>
      </c>
      <c r="K7454" t="str">
        <f>_xlfn.XLOOKUP(J7454,Table3[RepID],Table3[RepName])</f>
        <v>Ola</v>
      </c>
    </row>
    <row r="7455" spans="1:11" x14ac:dyDescent="0.35">
      <c r="A7455" s="8">
        <v>160</v>
      </c>
      <c r="B7455" t="str" cm="1">
        <f t="array" ref="B7455:F7455">_xlfn.XLOOKUP(A7455,Table4[ProductID],Table4[[ProductCode]:[Brand]])</f>
        <v>ZT-33065</v>
      </c>
      <c r="C7455" t="str">
        <v>Puzzle Magic Of Paris Collage</v>
      </c>
      <c r="D7455" t="str">
        <v>Education &amp; Learning</v>
      </c>
      <c r="E7455" t="str">
        <v>Puzzle</v>
      </c>
      <c r="F7455" t="str">
        <v>Trefl</v>
      </c>
      <c r="G7455">
        <f>_xlfn.XLOOKUP(A7455,Table2[ProductID],Table2[StoreID])</f>
        <v>1</v>
      </c>
      <c r="H7455" t="str" cm="1">
        <f t="array" ref="H7455:I7455">_xlfn.XLOOKUP(G7455,Table1[StoreID],Table1[[StoreName]:[Region]])</f>
        <v>StoreA</v>
      </c>
      <c r="I7455" t="str">
        <v>Cairo</v>
      </c>
      <c r="J7455">
        <f>_xlfn.XLOOKUP(A7455,Table2[ProductID],Table2[RepID])</f>
        <v>15</v>
      </c>
      <c r="K7455" t="str">
        <f>_xlfn.XLOOKUP(J7455,Table3[RepID],Table3[RepName])</f>
        <v>Esraa</v>
      </c>
    </row>
    <row r="7456" spans="1:11" x14ac:dyDescent="0.35">
      <c r="A7456" s="8">
        <v>3240</v>
      </c>
      <c r="B7456" t="str" cm="1">
        <f t="array" ref="B7456:F7456">_xlfn.XLOOKUP(A7456,Table4[ProductID],Table4[[ProductCode]:[Brand]])</f>
        <v>NK-21020</v>
      </c>
      <c r="C7456" t="str">
        <v>Snakes And Ladders XO</v>
      </c>
      <c r="D7456" t="str">
        <v>Games</v>
      </c>
      <c r="E7456" t="str">
        <v>Board Game</v>
      </c>
      <c r="F7456" t="str">
        <v>Nilco</v>
      </c>
      <c r="G7456">
        <f>_xlfn.XLOOKUP(A7456,Table2[ProductID],Table2[StoreID])</f>
        <v>1</v>
      </c>
      <c r="H7456" t="str" cm="1">
        <f t="array" ref="H7456:I7456">_xlfn.XLOOKUP(G7456,Table1[StoreID],Table1[[StoreName]:[Region]])</f>
        <v>StoreA</v>
      </c>
      <c r="I7456" t="str">
        <v>Cairo</v>
      </c>
      <c r="J7456">
        <f>_xlfn.XLOOKUP(A7456,Table2[ProductID],Table2[RepID])</f>
        <v>5</v>
      </c>
      <c r="K7456" t="str">
        <f>_xlfn.XLOOKUP(J7456,Table3[RepID],Table3[RepName])</f>
        <v>Yara</v>
      </c>
    </row>
    <row r="7457" spans="1:11" x14ac:dyDescent="0.35">
      <c r="A7457" s="8">
        <v>4090</v>
      </c>
      <c r="B7457" t="str" cm="1">
        <f t="array" ref="B7457:F7457">_xlfn.XLOOKUP(A7457,Table4[ProductID],Table4[[ProductCode]:[Brand]])</f>
        <v>DOH-SH-3664</v>
      </c>
      <c r="C7457" t="str">
        <v>Bingo Dough 10 Mini Can</v>
      </c>
      <c r="D7457" t="str">
        <v>Clay</v>
      </c>
      <c r="E7457" t="str">
        <v>Dough</v>
      </c>
      <c r="F7457" t="str">
        <v>Bingo Dough</v>
      </c>
      <c r="G7457">
        <f>_xlfn.XLOOKUP(A7457,Table2[ProductID],Table2[StoreID])</f>
        <v>4</v>
      </c>
      <c r="H7457" t="str" cm="1">
        <f t="array" ref="H7457:I7457">_xlfn.XLOOKUP(G7457,Table1[StoreID],Table1[[StoreName]:[Region]])</f>
        <v>StoreD</v>
      </c>
      <c r="I7457" t="str">
        <v>Alex</v>
      </c>
      <c r="J7457">
        <f>_xlfn.XLOOKUP(A7457,Table2[ProductID],Table2[RepID])</f>
        <v>33</v>
      </c>
      <c r="K7457" t="str">
        <f>_xlfn.XLOOKUP(J7457,Table3[RepID],Table3[RepName])</f>
        <v>Alaa</v>
      </c>
    </row>
    <row r="7458" spans="1:11" x14ac:dyDescent="0.35">
      <c r="A7458" s="8">
        <v>459</v>
      </c>
      <c r="B7458" t="str" cm="1">
        <f t="array" ref="B7458:F7458">_xlfn.XLOOKUP(A7458,Table4[ProductID],Table4[[ProductCode]:[Brand]])</f>
        <v>YW-26-039</v>
      </c>
      <c r="C7458" t="str">
        <v>Pokémon Card tin box</v>
      </c>
      <c r="D7458" t="str">
        <v>Games</v>
      </c>
      <c r="E7458" t="str">
        <v>Card Game</v>
      </c>
      <c r="F7458" t="str">
        <v>Pokémon</v>
      </c>
      <c r="G7458">
        <f>_xlfn.XLOOKUP(A7458,Table2[ProductID],Table2[StoreID])</f>
        <v>4</v>
      </c>
      <c r="H7458" t="str" cm="1">
        <f t="array" ref="H7458:I7458">_xlfn.XLOOKUP(G7458,Table1[StoreID],Table1[[StoreName]:[Region]])</f>
        <v>StoreD</v>
      </c>
      <c r="I7458" t="str">
        <v>Alex</v>
      </c>
      <c r="J7458">
        <f>_xlfn.XLOOKUP(A7458,Table2[ProductID],Table2[RepID])</f>
        <v>23</v>
      </c>
      <c r="K7458" t="str">
        <f>_xlfn.XLOOKUP(J7458,Table3[RepID],Table3[RepName])</f>
        <v>Essam</v>
      </c>
    </row>
    <row r="7459" spans="1:11" x14ac:dyDescent="0.35">
      <c r="A7459" s="8">
        <v>459</v>
      </c>
      <c r="B7459" t="str" cm="1">
        <f t="array" ref="B7459:F7459">_xlfn.XLOOKUP(A7459,Table4[ProductID],Table4[[ProductCode]:[Brand]])</f>
        <v>YW-26-039</v>
      </c>
      <c r="C7459" t="str">
        <v>Pokémon Card tin box</v>
      </c>
      <c r="D7459" t="str">
        <v>Games</v>
      </c>
      <c r="E7459" t="str">
        <v>Card Game</v>
      </c>
      <c r="F7459" t="str">
        <v>Pokémon</v>
      </c>
      <c r="G7459">
        <f>_xlfn.XLOOKUP(A7459,Table2[ProductID],Table2[StoreID])</f>
        <v>4</v>
      </c>
      <c r="H7459" t="str" cm="1">
        <f t="array" ref="H7459:I7459">_xlfn.XLOOKUP(G7459,Table1[StoreID],Table1[[StoreName]:[Region]])</f>
        <v>StoreD</v>
      </c>
      <c r="I7459" t="str">
        <v>Alex</v>
      </c>
      <c r="J7459">
        <f>_xlfn.XLOOKUP(A7459,Table2[ProductID],Table2[RepID])</f>
        <v>23</v>
      </c>
      <c r="K7459" t="str">
        <f>_xlfn.XLOOKUP(J7459,Table3[RepID],Table3[RepName])</f>
        <v>Essam</v>
      </c>
    </row>
    <row r="7460" spans="1:11" x14ac:dyDescent="0.35">
      <c r="A7460" s="8">
        <v>459</v>
      </c>
      <c r="B7460" t="str" cm="1">
        <f t="array" ref="B7460:F7460">_xlfn.XLOOKUP(A7460,Table4[ProductID],Table4[[ProductCode]:[Brand]])</f>
        <v>YW-26-039</v>
      </c>
      <c r="C7460" t="str">
        <v>Pokémon Card tin box</v>
      </c>
      <c r="D7460" t="str">
        <v>Games</v>
      </c>
      <c r="E7460" t="str">
        <v>Card Game</v>
      </c>
      <c r="F7460" t="str">
        <v>Pokémon</v>
      </c>
      <c r="G7460">
        <f>_xlfn.XLOOKUP(A7460,Table2[ProductID],Table2[StoreID])</f>
        <v>4</v>
      </c>
      <c r="H7460" t="str" cm="1">
        <f t="array" ref="H7460:I7460">_xlfn.XLOOKUP(G7460,Table1[StoreID],Table1[[StoreName]:[Region]])</f>
        <v>StoreD</v>
      </c>
      <c r="I7460" t="str">
        <v>Alex</v>
      </c>
      <c r="J7460">
        <f>_xlfn.XLOOKUP(A7460,Table2[ProductID],Table2[RepID])</f>
        <v>23</v>
      </c>
      <c r="K7460" t="str">
        <f>_xlfn.XLOOKUP(J7460,Table3[RepID],Table3[RepName])</f>
        <v>Essam</v>
      </c>
    </row>
    <row r="7461" spans="1:11" x14ac:dyDescent="0.35">
      <c r="A7461" s="8">
        <v>391</v>
      </c>
      <c r="B7461" t="str" cm="1">
        <f t="array" ref="B7461:F7461">_xlfn.XLOOKUP(A7461,Table4[ProductID],Table4[[ProductCode]:[Brand]])</f>
        <v>YW-28-031</v>
      </c>
      <c r="C7461" t="str">
        <v>Pokémon Album Metalic  9PCS in the page</v>
      </c>
      <c r="D7461" t="str">
        <v>Games</v>
      </c>
      <c r="E7461" t="str">
        <v>Card Game</v>
      </c>
      <c r="F7461" t="str">
        <v>Pokémon</v>
      </c>
      <c r="G7461">
        <f>_xlfn.XLOOKUP(A7461,Table2[ProductID],Table2[StoreID])</f>
        <v>4</v>
      </c>
      <c r="H7461" t="str" cm="1">
        <f t="array" ref="H7461:I7461">_xlfn.XLOOKUP(G7461,Table1[StoreID],Table1[[StoreName]:[Region]])</f>
        <v>StoreD</v>
      </c>
      <c r="I7461" t="str">
        <v>Alex</v>
      </c>
      <c r="J7461">
        <f>_xlfn.XLOOKUP(A7461,Table2[ProductID],Table2[RepID])</f>
        <v>2</v>
      </c>
      <c r="K7461" t="str">
        <f>_xlfn.XLOOKUP(J7461,Table3[RepID],Table3[RepName])</f>
        <v>Bassem</v>
      </c>
    </row>
    <row r="7462" spans="1:11" x14ac:dyDescent="0.35">
      <c r="A7462" s="8">
        <v>388</v>
      </c>
      <c r="B7462" t="str" cm="1">
        <f t="array" ref="B7462:F7462">_xlfn.XLOOKUP(A7462,Table4[ProductID],Table4[[ProductCode]:[Brand]])</f>
        <v>YW-28-034</v>
      </c>
      <c r="C7462" t="str">
        <v>Pokémon Album Black* Gold 9PCS in the page</v>
      </c>
      <c r="D7462" t="str">
        <v>Games</v>
      </c>
      <c r="E7462" t="str">
        <v>Card Game</v>
      </c>
      <c r="F7462" t="str">
        <v>Pokémon</v>
      </c>
      <c r="G7462">
        <f>_xlfn.XLOOKUP(A7462,Table2[ProductID],Table2[StoreID])</f>
        <v>4</v>
      </c>
      <c r="H7462" t="str" cm="1">
        <f t="array" ref="H7462:I7462">_xlfn.XLOOKUP(G7462,Table1[StoreID],Table1[[StoreName]:[Region]])</f>
        <v>StoreD</v>
      </c>
      <c r="I7462" t="str">
        <v>Alex</v>
      </c>
      <c r="J7462">
        <f>_xlfn.XLOOKUP(A7462,Table2[ProductID],Table2[RepID])</f>
        <v>23</v>
      </c>
      <c r="K7462" t="str">
        <f>_xlfn.XLOOKUP(J7462,Table3[RepID],Table3[RepName])</f>
        <v>Essam</v>
      </c>
    </row>
    <row r="7463" spans="1:11" x14ac:dyDescent="0.35">
      <c r="A7463" s="8">
        <v>389</v>
      </c>
      <c r="B7463" t="str" cm="1">
        <f t="array" ref="B7463:F7463">_xlfn.XLOOKUP(A7463,Table4[ProductID],Table4[[ProductCode]:[Brand]])</f>
        <v>YW-28-033</v>
      </c>
      <c r="C7463" t="str">
        <v>Pokémon Album Rainbow Black 9PCS in the page</v>
      </c>
      <c r="D7463" t="str">
        <v>Games</v>
      </c>
      <c r="E7463" t="str">
        <v>Card Game</v>
      </c>
      <c r="F7463" t="str">
        <v>Pokémon</v>
      </c>
      <c r="G7463">
        <f>_xlfn.XLOOKUP(A7463,Table2[ProductID],Table2[StoreID])</f>
        <v>4</v>
      </c>
      <c r="H7463" t="str" cm="1">
        <f t="array" ref="H7463:I7463">_xlfn.XLOOKUP(G7463,Table1[StoreID],Table1[[StoreName]:[Region]])</f>
        <v>StoreD</v>
      </c>
      <c r="I7463" t="str">
        <v>Alex</v>
      </c>
      <c r="J7463">
        <f>_xlfn.XLOOKUP(A7463,Table2[ProductID],Table2[RepID])</f>
        <v>33</v>
      </c>
      <c r="K7463" t="str">
        <f>_xlfn.XLOOKUP(J7463,Table3[RepID],Table3[RepName])</f>
        <v>Alaa</v>
      </c>
    </row>
    <row r="7464" spans="1:11" x14ac:dyDescent="0.35">
      <c r="A7464" s="8">
        <v>11</v>
      </c>
      <c r="B7464" t="str" cm="1">
        <f t="array" ref="B7464:F7464">_xlfn.XLOOKUP(A7464,Table4[ProductID],Table4[[ProductCode]:[Brand]])</f>
        <v>ZUR-9259</v>
      </c>
      <c r="C7464" t="str">
        <v>Zuru Rainbocorns KitTYcorn Magic Glowing 10 Surprises  S1 -CDU6PCS</v>
      </c>
      <c r="D7464" t="str">
        <v>Surprise</v>
      </c>
      <c r="E7464" t="str">
        <v>Egg</v>
      </c>
      <c r="F7464" t="str">
        <v>Rainbocorns</v>
      </c>
      <c r="G7464">
        <f>_xlfn.XLOOKUP(A7464,Table2[ProductID],Table2[StoreID])</f>
        <v>4</v>
      </c>
      <c r="H7464" t="str" cm="1">
        <f t="array" ref="H7464:I7464">_xlfn.XLOOKUP(G7464,Table1[StoreID],Table1[[StoreName]:[Region]])</f>
        <v>StoreD</v>
      </c>
      <c r="I7464" t="str">
        <v>Alex</v>
      </c>
      <c r="J7464">
        <f>_xlfn.XLOOKUP(A7464,Table2[ProductID],Table2[RepID])</f>
        <v>2</v>
      </c>
      <c r="K7464" t="str">
        <f>_xlfn.XLOOKUP(J7464,Table3[RepID],Table3[RepName])</f>
        <v>Bassem</v>
      </c>
    </row>
    <row r="7465" spans="1:11" x14ac:dyDescent="0.35">
      <c r="A7465" s="8">
        <v>1165</v>
      </c>
      <c r="B7465" t="str" cm="1">
        <f t="array" ref="B7465:F7465">_xlfn.XLOOKUP(A7465,Table4[ProductID],Table4[[ProductCode]:[Brand]])</f>
        <v>SH-3684</v>
      </c>
      <c r="C7465" t="str">
        <v>Die Cast Super Hero 6asst</v>
      </c>
      <c r="D7465" t="str">
        <v>Vehicle - Parking &amp; Robots</v>
      </c>
      <c r="E7465" t="str">
        <v>Car</v>
      </c>
      <c r="F7465" t="str">
        <v>Super Hero</v>
      </c>
      <c r="G7465">
        <f>_xlfn.XLOOKUP(A7465,Table2[ProductID],Table2[StoreID])</f>
        <v>5</v>
      </c>
      <c r="H7465" t="str" cm="1">
        <f t="array" ref="H7465:I7465">_xlfn.XLOOKUP(G7465,Table1[StoreID],Table1[[StoreName]:[Region]])</f>
        <v>StoreE</v>
      </c>
      <c r="I7465" t="str">
        <v>Delta</v>
      </c>
      <c r="J7465">
        <f>_xlfn.XLOOKUP(A7465,Table2[ProductID],Table2[RepID])</f>
        <v>34</v>
      </c>
      <c r="K7465" t="str">
        <f>_xlfn.XLOOKUP(J7465,Table3[RepID],Table3[RepName])</f>
        <v>Nora</v>
      </c>
    </row>
    <row r="7466" spans="1:11" x14ac:dyDescent="0.35">
      <c r="A7466" s="8">
        <v>1166</v>
      </c>
      <c r="B7466" t="str" cm="1">
        <f t="array" ref="B7466:F7466">_xlfn.XLOOKUP(A7466,Table4[ProductID],Table4[[ProductCode]:[Brand]])</f>
        <v>SH-3683</v>
      </c>
      <c r="C7466" t="str">
        <v>Die Cast Super Hero 6asst</v>
      </c>
      <c r="D7466" t="str">
        <v>Vehicle - Parking &amp; Robots</v>
      </c>
      <c r="E7466" t="str">
        <v>Car</v>
      </c>
      <c r="F7466" t="str">
        <v>Super Hero</v>
      </c>
      <c r="G7466">
        <f>_xlfn.XLOOKUP(A7466,Table2[ProductID],Table2[StoreID])</f>
        <v>4</v>
      </c>
      <c r="H7466" t="str" cm="1">
        <f t="array" ref="H7466:I7466">_xlfn.XLOOKUP(G7466,Table1[StoreID],Table1[[StoreName]:[Region]])</f>
        <v>StoreD</v>
      </c>
      <c r="I7466" t="str">
        <v>Alex</v>
      </c>
      <c r="J7466">
        <f>_xlfn.XLOOKUP(A7466,Table2[ProductID],Table2[RepID])</f>
        <v>23</v>
      </c>
      <c r="K7466" t="str">
        <f>_xlfn.XLOOKUP(J7466,Table3[RepID],Table3[RepName])</f>
        <v>Essam</v>
      </c>
    </row>
    <row r="7467" spans="1:11" x14ac:dyDescent="0.35">
      <c r="A7467" s="8">
        <v>1167</v>
      </c>
      <c r="B7467" t="str" cm="1">
        <f t="array" ref="B7467:F7467">_xlfn.XLOOKUP(A7467,Table4[ProductID],Table4[[ProductCode]:[Brand]])</f>
        <v>SH-3682</v>
      </c>
      <c r="C7467" t="str">
        <v>Die Cast Super Hero 6asst</v>
      </c>
      <c r="D7467" t="str">
        <v>Vehicle - Parking &amp; Robots</v>
      </c>
      <c r="E7467" t="str">
        <v>Car</v>
      </c>
      <c r="F7467" t="str">
        <v>Super Hero</v>
      </c>
      <c r="G7467">
        <f>_xlfn.XLOOKUP(A7467,Table2[ProductID],Table2[StoreID])</f>
        <v>1</v>
      </c>
      <c r="H7467" t="str" cm="1">
        <f t="array" ref="H7467:I7467">_xlfn.XLOOKUP(G7467,Table1[StoreID],Table1[[StoreName]:[Region]])</f>
        <v>StoreA</v>
      </c>
      <c r="I7467" t="str">
        <v>Cairo</v>
      </c>
      <c r="J7467">
        <f>_xlfn.XLOOKUP(A7467,Table2[ProductID],Table2[RepID])</f>
        <v>15</v>
      </c>
      <c r="K7467" t="str">
        <f>_xlfn.XLOOKUP(J7467,Table3[RepID],Table3[RepName])</f>
        <v>Esraa</v>
      </c>
    </row>
    <row r="7468" spans="1:11" x14ac:dyDescent="0.35">
      <c r="A7468" s="8">
        <v>1169</v>
      </c>
      <c r="B7468" t="str" cm="1">
        <f t="array" ref="B7468:F7468">_xlfn.XLOOKUP(A7468,Table4[ProductID],Table4[[ProductCode]:[Brand]])</f>
        <v>SH-3680</v>
      </c>
      <c r="C7468" t="str">
        <v>Die Cast Super Hero 6asst</v>
      </c>
      <c r="D7468" t="str">
        <v>Vehicle - Parking &amp; Robots</v>
      </c>
      <c r="E7468" t="str">
        <v>Car</v>
      </c>
      <c r="F7468" t="str">
        <v>Super Hero</v>
      </c>
      <c r="G7468">
        <f>_xlfn.XLOOKUP(A7468,Table2[ProductID],Table2[StoreID])</f>
        <v>2</v>
      </c>
      <c r="H7468" t="str" cm="1">
        <f t="array" ref="H7468:I7468">_xlfn.XLOOKUP(G7468,Table1[StoreID],Table1[[StoreName]:[Region]])</f>
        <v>StoreB</v>
      </c>
      <c r="I7468" t="str">
        <v>Cairo</v>
      </c>
      <c r="J7468">
        <f>_xlfn.XLOOKUP(A7468,Table2[ProductID],Table2[RepID])</f>
        <v>22</v>
      </c>
      <c r="K7468" t="str">
        <f>_xlfn.XLOOKUP(J7468,Table3[RepID],Table3[RepName])</f>
        <v>Bahi</v>
      </c>
    </row>
    <row r="7469" spans="1:11" x14ac:dyDescent="0.35">
      <c r="A7469" s="8">
        <v>3436</v>
      </c>
      <c r="B7469" t="str" cm="1">
        <f t="array" ref="B7469:F7469">_xlfn.XLOOKUP(A7469,Table4[ProductID],Table4[[ProductCode]:[Brand]])</f>
        <v>MGA-578383</v>
      </c>
      <c r="C7469" t="str">
        <v>Mga Rainbow High Pacific Coast Fashion Doll- Simone Su</v>
      </c>
      <c r="D7469" t="str">
        <v>Dolls &amp; Accessories</v>
      </c>
      <c r="E7469" t="str">
        <v>Fashion Doll</v>
      </c>
      <c r="F7469" t="str">
        <v>Rainbow High</v>
      </c>
      <c r="G7469">
        <f>_xlfn.XLOOKUP(A7469,Table2[ProductID],Table2[StoreID])</f>
        <v>2</v>
      </c>
      <c r="H7469" t="str" cm="1">
        <f t="array" ref="H7469:I7469">_xlfn.XLOOKUP(G7469,Table1[StoreID],Table1[[StoreName]:[Region]])</f>
        <v>StoreB</v>
      </c>
      <c r="I7469" t="str">
        <v>Cairo</v>
      </c>
      <c r="J7469">
        <f>_xlfn.XLOOKUP(A7469,Table2[ProductID],Table2[RepID])</f>
        <v>24</v>
      </c>
      <c r="K7469" t="str">
        <f>_xlfn.XLOOKUP(J7469,Table3[RepID],Table3[RepName])</f>
        <v>Farida</v>
      </c>
    </row>
    <row r="7470" spans="1:11" x14ac:dyDescent="0.35">
      <c r="A7470" s="8">
        <v>4091</v>
      </c>
      <c r="B7470" t="str" cm="1">
        <f t="array" ref="B7470:F7470">_xlfn.XLOOKUP(A7470,Table4[ProductID],Table4[[ProductCode]:[Brand]])</f>
        <v>DOH-SH-3663</v>
      </c>
      <c r="C7470" t="str">
        <v>Bingo Dough 5 Mini Can Style 2</v>
      </c>
      <c r="D7470" t="str">
        <v>Clay</v>
      </c>
      <c r="E7470" t="str">
        <v>Dough</v>
      </c>
      <c r="F7470" t="str">
        <v>Bingo Dough</v>
      </c>
      <c r="G7470">
        <f>_xlfn.XLOOKUP(A7470,Table2[ProductID],Table2[StoreID])</f>
        <v>3</v>
      </c>
      <c r="H7470" t="str" cm="1">
        <f t="array" ref="H7470:I7470">_xlfn.XLOOKUP(G7470,Table1[StoreID],Table1[[StoreName]:[Region]])</f>
        <v>StoreC</v>
      </c>
      <c r="I7470" t="str">
        <v>Alex</v>
      </c>
      <c r="J7470">
        <f>_xlfn.XLOOKUP(A7470,Table2[ProductID],Table2[RepID])</f>
        <v>30</v>
      </c>
      <c r="K7470" t="str">
        <f>_xlfn.XLOOKUP(J7470,Table3[RepID],Table3[RepName])</f>
        <v>Fady</v>
      </c>
    </row>
    <row r="7471" spans="1:11" x14ac:dyDescent="0.35">
      <c r="A7471" s="8">
        <v>475</v>
      </c>
      <c r="B7471" t="str" cm="1">
        <f t="array" ref="B7471:F7471">_xlfn.XLOOKUP(A7471,Table4[ProductID],Table4[[ProductCode]:[Brand]])</f>
        <v>YW-26-022</v>
      </c>
      <c r="C7471" t="str">
        <v>Pokémon Ball ( Stand 12 pcs )</v>
      </c>
      <c r="D7471" t="str">
        <v>Surprise</v>
      </c>
      <c r="E7471" t="str">
        <v>Ball</v>
      </c>
      <c r="F7471" t="str">
        <v>Pokémon</v>
      </c>
      <c r="G7471">
        <f>_xlfn.XLOOKUP(A7471,Table2[ProductID],Table2[StoreID])</f>
        <v>4</v>
      </c>
      <c r="H7471" t="str" cm="1">
        <f t="array" ref="H7471:I7471">_xlfn.XLOOKUP(G7471,Table1[StoreID],Table1[[StoreName]:[Region]])</f>
        <v>StoreD</v>
      </c>
      <c r="I7471" t="str">
        <v>Alex</v>
      </c>
      <c r="J7471">
        <f>_xlfn.XLOOKUP(A7471,Table2[ProductID],Table2[RepID])</f>
        <v>33</v>
      </c>
      <c r="K7471" t="str">
        <f>_xlfn.XLOOKUP(J7471,Table3[RepID],Table3[RepName])</f>
        <v>Alaa</v>
      </c>
    </row>
    <row r="7472" spans="1:11" x14ac:dyDescent="0.35">
      <c r="A7472" s="8">
        <v>3421</v>
      </c>
      <c r="B7472" t="str" cm="1">
        <f t="array" ref="B7472:F7472">_xlfn.XLOOKUP(A7472,Table4[ProductID],Table4[[ProductCode]:[Brand]])</f>
        <v>MGA-579793</v>
      </c>
      <c r="C7472" t="str">
        <v>L.O.L. Surprise OMG Sports Doll-Kicks Babe</v>
      </c>
      <c r="D7472" t="str">
        <v>Dolls &amp; Accessories</v>
      </c>
      <c r="E7472" t="str">
        <v>Fashion Doll</v>
      </c>
      <c r="F7472" t="str">
        <v>L.O.L. Surprise</v>
      </c>
      <c r="G7472">
        <f>_xlfn.XLOOKUP(A7472,Table2[ProductID],Table2[StoreID])</f>
        <v>4</v>
      </c>
      <c r="H7472" t="str" cm="1">
        <f t="array" ref="H7472:I7472">_xlfn.XLOOKUP(G7472,Table1[StoreID],Table1[[StoreName]:[Region]])</f>
        <v>StoreD</v>
      </c>
      <c r="I7472" t="str">
        <v>Alex</v>
      </c>
      <c r="J7472">
        <f>_xlfn.XLOOKUP(A7472,Table2[ProductID],Table2[RepID])</f>
        <v>23</v>
      </c>
      <c r="K7472" t="str">
        <f>_xlfn.XLOOKUP(J7472,Table3[RepID],Table3[RepName])</f>
        <v>Essam</v>
      </c>
    </row>
    <row r="7473" spans="1:11" x14ac:dyDescent="0.35">
      <c r="A7473" s="8">
        <v>475</v>
      </c>
      <c r="B7473" t="str" cm="1">
        <f t="array" ref="B7473:F7473">_xlfn.XLOOKUP(A7473,Table4[ProductID],Table4[[ProductCode]:[Brand]])</f>
        <v>YW-26-022</v>
      </c>
      <c r="C7473" t="str">
        <v>Pokémon Ball ( Stand 12 pcs )</v>
      </c>
      <c r="D7473" t="str">
        <v>Surprise</v>
      </c>
      <c r="E7473" t="str">
        <v>Ball</v>
      </c>
      <c r="F7473" t="str">
        <v>Pokémon</v>
      </c>
      <c r="G7473">
        <f>_xlfn.XLOOKUP(A7473,Table2[ProductID],Table2[StoreID])</f>
        <v>4</v>
      </c>
      <c r="H7473" t="str" cm="1">
        <f t="array" ref="H7473:I7473">_xlfn.XLOOKUP(G7473,Table1[StoreID],Table1[[StoreName]:[Region]])</f>
        <v>StoreD</v>
      </c>
      <c r="I7473" t="str">
        <v>Alex</v>
      </c>
      <c r="J7473">
        <f>_xlfn.XLOOKUP(A7473,Table2[ProductID],Table2[RepID])</f>
        <v>33</v>
      </c>
      <c r="K7473" t="str">
        <f>_xlfn.XLOOKUP(J7473,Table3[RepID],Table3[RepName])</f>
        <v>Alaa</v>
      </c>
    </row>
    <row r="7474" spans="1:11" x14ac:dyDescent="0.35">
      <c r="A7474" s="8">
        <v>2785</v>
      </c>
      <c r="B7474" t="str" cm="1">
        <f t="array" ref="B7474:F7474">_xlfn.XLOOKUP(A7474,Table4[ProductID],Table4[[ProductCode]:[Brand]])</f>
        <v>RSH-OFG180</v>
      </c>
      <c r="C7474" t="str">
        <v>Canal Toys - Style 4 Ever Lava Lamp DIY</v>
      </c>
      <c r="D7474" t="str">
        <v>Education &amp; Learning</v>
      </c>
      <c r="E7474" t="str">
        <v>Art &amp; Craft</v>
      </c>
      <c r="F7474" t="str">
        <v>Style 4 Ever</v>
      </c>
      <c r="G7474">
        <f>_xlfn.XLOOKUP(A7474,Table2[ProductID],Table2[StoreID])</f>
        <v>4</v>
      </c>
      <c r="H7474" t="str" cm="1">
        <f t="array" ref="H7474:I7474">_xlfn.XLOOKUP(G7474,Table1[StoreID],Table1[[StoreName]:[Region]])</f>
        <v>StoreD</v>
      </c>
      <c r="I7474" t="str">
        <v>Alex</v>
      </c>
      <c r="J7474">
        <f>_xlfn.XLOOKUP(A7474,Table2[ProductID],Table2[RepID])</f>
        <v>33</v>
      </c>
      <c r="K7474" t="str">
        <f>_xlfn.XLOOKUP(J7474,Table3[RepID],Table3[RepName])</f>
        <v>Alaa</v>
      </c>
    </row>
    <row r="7475" spans="1:11" x14ac:dyDescent="0.35">
      <c r="A7475" s="8">
        <v>2857</v>
      </c>
      <c r="B7475" t="str" cm="1">
        <f t="array" ref="B7475:F7475">_xlfn.XLOOKUP(A7475,Table4[ProductID],Table4[[ProductCode]:[Brand]])</f>
        <v>RSH-25203</v>
      </c>
      <c r="C7475" t="str">
        <v>Moose - Blingle Bands Starter Pod - Cdu6Pcs</v>
      </c>
      <c r="D7475" t="str">
        <v>Education &amp; Learning</v>
      </c>
      <c r="E7475" t="str">
        <v>Art &amp; Craft</v>
      </c>
      <c r="F7475" t="str">
        <v>Blingle Bands</v>
      </c>
      <c r="G7475">
        <f>_xlfn.XLOOKUP(A7475,Table2[ProductID],Table2[StoreID])</f>
        <v>2</v>
      </c>
      <c r="H7475" t="str" cm="1">
        <f t="array" ref="H7475:I7475">_xlfn.XLOOKUP(G7475,Table1[StoreID],Table1[[StoreName]:[Region]])</f>
        <v>StoreB</v>
      </c>
      <c r="I7475" t="str">
        <v>Cairo</v>
      </c>
      <c r="J7475">
        <f>_xlfn.XLOOKUP(A7475,Table2[ProductID],Table2[RepID])</f>
        <v>16</v>
      </c>
      <c r="K7475" t="str">
        <f>_xlfn.XLOOKUP(J7475,Table3[RepID],Table3[RepName])</f>
        <v>Faten</v>
      </c>
    </row>
    <row r="7476" spans="1:11" x14ac:dyDescent="0.35">
      <c r="A7476" s="8">
        <v>3425</v>
      </c>
      <c r="B7476" t="str" cm="1">
        <f t="array" ref="B7476:F7476">_xlfn.XLOOKUP(A7476,Table4[ProductID],Table4[[ProductCode]:[Brand]])</f>
        <v>MGA-579632-S1</v>
      </c>
      <c r="C7476" t="str">
        <v>Mga L.O.L. Surprise Omg Mini Family Asst In Cdu</v>
      </c>
      <c r="D7476" t="str">
        <v>Surprise</v>
      </c>
      <c r="E7476" t="str">
        <v>Ball</v>
      </c>
      <c r="F7476" t="str">
        <v>L.O.L. Surprise</v>
      </c>
      <c r="G7476">
        <f>_xlfn.XLOOKUP(A7476,Table2[ProductID],Table2[StoreID])</f>
        <v>1</v>
      </c>
      <c r="H7476" t="str" cm="1">
        <f t="array" ref="H7476:I7476">_xlfn.XLOOKUP(G7476,Table1[StoreID],Table1[[StoreName]:[Region]])</f>
        <v>StoreA</v>
      </c>
      <c r="I7476" t="str">
        <v>Cairo</v>
      </c>
      <c r="J7476">
        <f>_xlfn.XLOOKUP(A7476,Table2[ProductID],Table2[RepID])</f>
        <v>3</v>
      </c>
      <c r="K7476" t="str">
        <f>_xlfn.XLOOKUP(J7476,Table3[RepID],Table3[RepName])</f>
        <v>Nada</v>
      </c>
    </row>
    <row r="7477" spans="1:11" x14ac:dyDescent="0.35">
      <c r="A7477" s="8">
        <v>2853</v>
      </c>
      <c r="B7477" t="str" cm="1">
        <f t="array" ref="B7477:F7477">_xlfn.XLOOKUP(A7477,Table4[ProductID],Table4[[ProductCode]:[Brand]])</f>
        <v>RSH-25292</v>
      </c>
      <c r="C7477" t="str">
        <v>Moose - Real Littles Hand Bags Cdu10Pcs</v>
      </c>
      <c r="D7477" t="str">
        <v>Fashion</v>
      </c>
      <c r="E7477" t="str">
        <v>Accessories</v>
      </c>
      <c r="F7477" t="str">
        <v>Real Littles</v>
      </c>
      <c r="G7477">
        <f>_xlfn.XLOOKUP(A7477,Table2[ProductID],Table2[StoreID])</f>
        <v>3</v>
      </c>
      <c r="H7477" t="str" cm="1">
        <f t="array" ref="H7477:I7477">_xlfn.XLOOKUP(G7477,Table1[StoreID],Table1[[StoreName]:[Region]])</f>
        <v>StoreC</v>
      </c>
      <c r="I7477" t="str">
        <v>Alex</v>
      </c>
      <c r="J7477">
        <f>_xlfn.XLOOKUP(A7477,Table2[ProductID],Table2[RepID])</f>
        <v>27</v>
      </c>
      <c r="K7477" t="str">
        <f>_xlfn.XLOOKUP(J7477,Table3[RepID],Table3[RepName])</f>
        <v>Abdallah</v>
      </c>
    </row>
    <row r="7478" spans="1:11" x14ac:dyDescent="0.35">
      <c r="A7478" s="8">
        <v>4016</v>
      </c>
      <c r="B7478" t="str" cm="1">
        <f t="array" ref="B7478:F7478">_xlfn.XLOOKUP(A7478,Table4[ProductID],Table4[[ProductCode]:[Brand]])</f>
        <v>HK-0029</v>
      </c>
      <c r="C7478" t="str">
        <v>Bingo Water Gun Adult Size 11 Meter</v>
      </c>
      <c r="D7478" t="str">
        <v>Season</v>
      </c>
      <c r="E7478" t="str">
        <v>Summer</v>
      </c>
      <c r="F7478" t="str">
        <v>Bingo Summer</v>
      </c>
      <c r="G7478">
        <f>_xlfn.XLOOKUP(A7478,Table2[ProductID],Table2[StoreID])</f>
        <v>1</v>
      </c>
      <c r="H7478" t="str" cm="1">
        <f t="array" ref="H7478:I7478">_xlfn.XLOOKUP(G7478,Table1[StoreID],Table1[[StoreName]:[Region]])</f>
        <v>StoreA</v>
      </c>
      <c r="I7478" t="str">
        <v>Cairo</v>
      </c>
      <c r="J7478">
        <f>_xlfn.XLOOKUP(A7478,Table2[ProductID],Table2[RepID])</f>
        <v>15</v>
      </c>
      <c r="K7478" t="str">
        <f>_xlfn.XLOOKUP(J7478,Table3[RepID],Table3[RepName])</f>
        <v>Esraa</v>
      </c>
    </row>
    <row r="7479" spans="1:11" x14ac:dyDescent="0.35">
      <c r="A7479" s="8">
        <v>603</v>
      </c>
      <c r="B7479" t="str" cm="1">
        <f t="array" ref="B7479:F7479">_xlfn.XLOOKUP(A7479,Table4[ProductID],Table4[[ProductCode]:[Brand]])</f>
        <v>XS-4859</v>
      </c>
      <c r="C7479" t="str">
        <v>X-Shot Dino Attack Combo Pack Hunter And Eliminator</v>
      </c>
      <c r="D7479" t="str">
        <v>Guns</v>
      </c>
      <c r="E7479" t="str">
        <v>Gun</v>
      </c>
      <c r="F7479" t="str">
        <v>X-Shot</v>
      </c>
      <c r="G7479">
        <f>_xlfn.XLOOKUP(A7479,Table2[ProductID],Table2[StoreID])</f>
        <v>4</v>
      </c>
      <c r="H7479" t="str" cm="1">
        <f t="array" ref="H7479:I7479">_xlfn.XLOOKUP(G7479,Table1[StoreID],Table1[[StoreName]:[Region]])</f>
        <v>StoreD</v>
      </c>
      <c r="I7479" t="str">
        <v>Alex</v>
      </c>
      <c r="J7479">
        <f>_xlfn.XLOOKUP(A7479,Table2[ProductID],Table2[RepID])</f>
        <v>33</v>
      </c>
      <c r="K7479" t="str">
        <f>_xlfn.XLOOKUP(J7479,Table3[RepID],Table3[RepName])</f>
        <v>Alaa</v>
      </c>
    </row>
    <row r="7480" spans="1:11" x14ac:dyDescent="0.35">
      <c r="A7480" s="8">
        <v>4028</v>
      </c>
      <c r="B7480" t="str" cm="1">
        <f t="array" ref="B7480:F7480">_xlfn.XLOOKUP(A7480,Table4[ProductID],Table4[[ProductCode]:[Brand]])</f>
        <v>FS0003570</v>
      </c>
      <c r="C7480" t="str">
        <v>Topps Match Attax 2022/2023 - Single Pack  Stand (36 pieces)</v>
      </c>
      <c r="D7480" t="str">
        <v>Games</v>
      </c>
      <c r="E7480" t="str">
        <v>Card Game</v>
      </c>
      <c r="F7480" t="str">
        <v>Match Attax</v>
      </c>
      <c r="G7480">
        <f>_xlfn.XLOOKUP(A7480,Table2[ProductID],Table2[StoreID])</f>
        <v>4</v>
      </c>
      <c r="H7480" t="str" cm="1">
        <f t="array" ref="H7480:I7480">_xlfn.XLOOKUP(G7480,Table1[StoreID],Table1[[StoreName]:[Region]])</f>
        <v>StoreD</v>
      </c>
      <c r="I7480" t="str">
        <v>Alex</v>
      </c>
      <c r="J7480">
        <f>_xlfn.XLOOKUP(A7480,Table2[ProductID],Table2[RepID])</f>
        <v>23</v>
      </c>
      <c r="K7480" t="str">
        <f>_xlfn.XLOOKUP(J7480,Table3[RepID],Table3[RepName])</f>
        <v>Essam</v>
      </c>
    </row>
    <row r="7481" spans="1:11" x14ac:dyDescent="0.35">
      <c r="A7481" s="8">
        <v>473</v>
      </c>
      <c r="B7481" t="str" cm="1">
        <f t="array" ref="B7481:F7481">_xlfn.XLOOKUP(A7481,Table4[ProductID],Table4[[ProductCode]:[Brand]])</f>
        <v>YW-26-024</v>
      </c>
      <c r="C7481" t="str">
        <v>Pokémon Rubics ( Stand 6 pcs )</v>
      </c>
      <c r="D7481" t="str">
        <v>Fidget</v>
      </c>
      <c r="E7481" t="str">
        <v>Cubes</v>
      </c>
      <c r="F7481" t="str">
        <v>Pokémon</v>
      </c>
      <c r="G7481">
        <f>_xlfn.XLOOKUP(A7481,Table2[ProductID],Table2[StoreID])</f>
        <v>4</v>
      </c>
      <c r="H7481" t="str" cm="1">
        <f t="array" ref="H7481:I7481">_xlfn.XLOOKUP(G7481,Table1[StoreID],Table1[[StoreName]:[Region]])</f>
        <v>StoreD</v>
      </c>
      <c r="I7481" t="str">
        <v>Alex</v>
      </c>
      <c r="J7481">
        <f>_xlfn.XLOOKUP(A7481,Table2[ProductID],Table2[RepID])</f>
        <v>2</v>
      </c>
      <c r="K7481" t="str">
        <f>_xlfn.XLOOKUP(J7481,Table3[RepID],Table3[RepName])</f>
        <v>Bassem</v>
      </c>
    </row>
    <row r="7482" spans="1:11" x14ac:dyDescent="0.35">
      <c r="A7482" s="8">
        <v>4028</v>
      </c>
      <c r="B7482" t="str" cm="1">
        <f t="array" ref="B7482:F7482">_xlfn.XLOOKUP(A7482,Table4[ProductID],Table4[[ProductCode]:[Brand]])</f>
        <v>FS0003570</v>
      </c>
      <c r="C7482" t="str">
        <v>Topps Match Attax 2022/2023 - Single Pack  Stand (36 pieces)</v>
      </c>
      <c r="D7482" t="str">
        <v>Games</v>
      </c>
      <c r="E7482" t="str">
        <v>Card Game</v>
      </c>
      <c r="F7482" t="str">
        <v>Match Attax</v>
      </c>
      <c r="G7482">
        <f>_xlfn.XLOOKUP(A7482,Table2[ProductID],Table2[StoreID])</f>
        <v>4</v>
      </c>
      <c r="H7482" t="str" cm="1">
        <f t="array" ref="H7482:I7482">_xlfn.XLOOKUP(G7482,Table1[StoreID],Table1[[StoreName]:[Region]])</f>
        <v>StoreD</v>
      </c>
      <c r="I7482" t="str">
        <v>Alex</v>
      </c>
      <c r="J7482">
        <f>_xlfn.XLOOKUP(A7482,Table2[ProductID],Table2[RepID])</f>
        <v>23</v>
      </c>
      <c r="K7482" t="str">
        <f>_xlfn.XLOOKUP(J7482,Table3[RepID],Table3[RepName])</f>
        <v>Essam</v>
      </c>
    </row>
    <row r="7483" spans="1:11" x14ac:dyDescent="0.35">
      <c r="A7483" s="8">
        <v>3453</v>
      </c>
      <c r="B7483" t="str" cm="1">
        <f t="array" ref="B7483:F7483">_xlfn.XLOOKUP(A7483,Table4[ProductID],Table4[[ProductCode]:[Brand]])</f>
        <v>MGA-577188</v>
      </c>
      <c r="C7483" t="str">
        <v>Lalaloopsy Littles Doll- Trinket Sparkles</v>
      </c>
      <c r="D7483" t="str">
        <v>Dolls &amp; Accessories</v>
      </c>
      <c r="E7483" t="str">
        <v>Doll</v>
      </c>
      <c r="F7483" t="str">
        <v>Lalaloopsy</v>
      </c>
      <c r="G7483">
        <f>_xlfn.XLOOKUP(A7483,Table2[ProductID],Table2[StoreID])</f>
        <v>3</v>
      </c>
      <c r="H7483" t="str" cm="1">
        <f t="array" ref="H7483:I7483">_xlfn.XLOOKUP(G7483,Table1[StoreID],Table1[[StoreName]:[Region]])</f>
        <v>StoreC</v>
      </c>
      <c r="I7483" t="str">
        <v>Alex</v>
      </c>
      <c r="J7483">
        <f>_xlfn.XLOOKUP(A7483,Table2[ProductID],Table2[RepID])</f>
        <v>19</v>
      </c>
      <c r="K7483" t="str">
        <f>_xlfn.XLOOKUP(J7483,Table3[RepID],Table3[RepName])</f>
        <v>Omar</v>
      </c>
    </row>
    <row r="7484" spans="1:11" x14ac:dyDescent="0.35">
      <c r="A7484" s="8">
        <v>444</v>
      </c>
      <c r="B7484" t="str" cm="1">
        <f t="array" ref="B7484:F7484">_xlfn.XLOOKUP(A7484,Table4[ProductID],Table4[[ProductCode]:[Brand]])</f>
        <v>YW-26-054</v>
      </c>
      <c r="C7484" t="str">
        <v>Dargon ball 4 charchters</v>
      </c>
      <c r="D7484" t="str">
        <v>Action Figure</v>
      </c>
      <c r="E7484" t="str">
        <v>Figures</v>
      </c>
      <c r="F7484" t="str">
        <v>Dargon ball</v>
      </c>
      <c r="G7484">
        <f>_xlfn.XLOOKUP(A7484,Table2[ProductID],Table2[StoreID])</f>
        <v>4</v>
      </c>
      <c r="H7484" t="str" cm="1">
        <f t="array" ref="H7484:I7484">_xlfn.XLOOKUP(G7484,Table1[StoreID],Table1[[StoreName]:[Region]])</f>
        <v>StoreD</v>
      </c>
      <c r="I7484" t="str">
        <v>Alex</v>
      </c>
      <c r="J7484">
        <f>_xlfn.XLOOKUP(A7484,Table2[ProductID],Table2[RepID])</f>
        <v>33</v>
      </c>
      <c r="K7484" t="str">
        <f>_xlfn.XLOOKUP(J7484,Table3[RepID],Table3[RepName])</f>
        <v>Alaa</v>
      </c>
    </row>
    <row r="7485" spans="1:11" x14ac:dyDescent="0.35">
      <c r="A7485" s="8">
        <v>463</v>
      </c>
      <c r="B7485" t="str" cm="1">
        <f t="array" ref="B7485:F7485">_xlfn.XLOOKUP(A7485,Table4[ProductID],Table4[[ProductCode]:[Brand]])</f>
        <v>YW-26-035</v>
      </c>
      <c r="C7485" t="str">
        <v>Pokémon Card ( Stand 8 pcs )</v>
      </c>
      <c r="D7485" t="str">
        <v>Games</v>
      </c>
      <c r="E7485" t="str">
        <v>Card Game</v>
      </c>
      <c r="F7485" t="str">
        <v>Pokémon</v>
      </c>
      <c r="G7485">
        <f>_xlfn.XLOOKUP(A7485,Table2[ProductID],Table2[StoreID])</f>
        <v>4</v>
      </c>
      <c r="H7485" t="str" cm="1">
        <f t="array" ref="H7485:I7485">_xlfn.XLOOKUP(G7485,Table1[StoreID],Table1[[StoreName]:[Region]])</f>
        <v>StoreD</v>
      </c>
      <c r="I7485" t="str">
        <v>Alex</v>
      </c>
      <c r="J7485">
        <f>_xlfn.XLOOKUP(A7485,Table2[ProductID],Table2[RepID])</f>
        <v>33</v>
      </c>
      <c r="K7485" t="str">
        <f>_xlfn.XLOOKUP(J7485,Table3[RepID],Table3[RepName])</f>
        <v>Alaa</v>
      </c>
    </row>
    <row r="7486" spans="1:11" x14ac:dyDescent="0.35">
      <c r="A7486" s="8">
        <v>3236</v>
      </c>
      <c r="B7486" t="str" cm="1">
        <f t="array" ref="B7486:F7486">_xlfn.XLOOKUP(A7486,Table4[ProductID],Table4[[ProductCode]:[Brand]])</f>
        <v>NK-21068</v>
      </c>
      <c r="C7486" t="str">
        <v>Bedoon Kalaam Magnetic</v>
      </c>
      <c r="D7486" t="str">
        <v>Games</v>
      </c>
      <c r="E7486" t="str">
        <v>Board Game</v>
      </c>
      <c r="F7486" t="str">
        <v>Nilco</v>
      </c>
      <c r="G7486">
        <f>_xlfn.XLOOKUP(A7486,Table2[ProductID],Table2[StoreID])</f>
        <v>3</v>
      </c>
      <c r="H7486" t="str" cm="1">
        <f t="array" ref="H7486:I7486">_xlfn.XLOOKUP(G7486,Table1[StoreID],Table1[[StoreName]:[Region]])</f>
        <v>StoreC</v>
      </c>
      <c r="I7486" t="str">
        <v>Alex</v>
      </c>
      <c r="J7486">
        <f>_xlfn.XLOOKUP(A7486,Table2[ProductID],Table2[RepID])</f>
        <v>7</v>
      </c>
      <c r="K7486" t="str">
        <f>_xlfn.XLOOKUP(J7486,Table3[RepID],Table3[RepName])</f>
        <v>Sherif</v>
      </c>
    </row>
    <row r="7487" spans="1:11" x14ac:dyDescent="0.35">
      <c r="A7487" s="8">
        <v>475</v>
      </c>
      <c r="B7487" t="str" cm="1">
        <f t="array" ref="B7487:F7487">_xlfn.XLOOKUP(A7487,Table4[ProductID],Table4[[ProductCode]:[Brand]])</f>
        <v>YW-26-022</v>
      </c>
      <c r="C7487" t="str">
        <v>Pokémon Ball ( Stand 12 pcs )</v>
      </c>
      <c r="D7487" t="str">
        <v>Surprise</v>
      </c>
      <c r="E7487" t="str">
        <v>Ball</v>
      </c>
      <c r="F7487" t="str">
        <v>Pokémon</v>
      </c>
      <c r="G7487">
        <f>_xlfn.XLOOKUP(A7487,Table2[ProductID],Table2[StoreID])</f>
        <v>4</v>
      </c>
      <c r="H7487" t="str" cm="1">
        <f t="array" ref="H7487:I7487">_xlfn.XLOOKUP(G7487,Table1[StoreID],Table1[[StoreName]:[Region]])</f>
        <v>StoreD</v>
      </c>
      <c r="I7487" t="str">
        <v>Alex</v>
      </c>
      <c r="J7487">
        <f>_xlfn.XLOOKUP(A7487,Table2[ProductID],Table2[RepID])</f>
        <v>33</v>
      </c>
      <c r="K7487" t="str">
        <f>_xlfn.XLOOKUP(J7487,Table3[RepID],Table3[RepName])</f>
        <v>Alaa</v>
      </c>
    </row>
    <row r="7488" spans="1:11" x14ac:dyDescent="0.35">
      <c r="A7488" s="8">
        <v>474</v>
      </c>
      <c r="B7488" t="str" cm="1">
        <f t="array" ref="B7488:F7488">_xlfn.XLOOKUP(A7488,Table4[ProductID],Table4[[ProductCode]:[Brand]])</f>
        <v>YW-26-023</v>
      </c>
      <c r="C7488" t="str">
        <v>Pokémon Ball ( Stand 12 pcs )</v>
      </c>
      <c r="D7488" t="str">
        <v>Surprise</v>
      </c>
      <c r="E7488" t="str">
        <v>Ball</v>
      </c>
      <c r="F7488" t="str">
        <v>Pokémon</v>
      </c>
      <c r="G7488">
        <f>_xlfn.XLOOKUP(A7488,Table2[ProductID],Table2[StoreID])</f>
        <v>4</v>
      </c>
      <c r="H7488" t="str" cm="1">
        <f t="array" ref="H7488:I7488">_xlfn.XLOOKUP(G7488,Table1[StoreID],Table1[[StoreName]:[Region]])</f>
        <v>StoreD</v>
      </c>
      <c r="I7488" t="str">
        <v>Alex</v>
      </c>
      <c r="J7488">
        <f>_xlfn.XLOOKUP(A7488,Table2[ProductID],Table2[RepID])</f>
        <v>23</v>
      </c>
      <c r="K7488" t="str">
        <f>_xlfn.XLOOKUP(J7488,Table3[RepID],Table3[RepName])</f>
        <v>Essam</v>
      </c>
    </row>
    <row r="7489" spans="1:11" x14ac:dyDescent="0.35">
      <c r="A7489" s="8">
        <v>461</v>
      </c>
      <c r="B7489" t="str" cm="1">
        <f t="array" ref="B7489:F7489">_xlfn.XLOOKUP(A7489,Table4[ProductID],Table4[[ProductCode]:[Brand]])</f>
        <v>YW-26-037</v>
      </c>
      <c r="C7489" t="str">
        <v>Pokémon Card tin box</v>
      </c>
      <c r="D7489" t="str">
        <v>Games</v>
      </c>
      <c r="E7489" t="str">
        <v>Card Game</v>
      </c>
      <c r="F7489" t="str">
        <v>Pokémon</v>
      </c>
      <c r="G7489">
        <f>_xlfn.XLOOKUP(A7489,Table2[ProductID],Table2[StoreID])</f>
        <v>4</v>
      </c>
      <c r="H7489" t="str" cm="1">
        <f t="array" ref="H7489:I7489">_xlfn.XLOOKUP(G7489,Table1[StoreID],Table1[[StoreName]:[Region]])</f>
        <v>StoreD</v>
      </c>
      <c r="I7489" t="str">
        <v>Alex</v>
      </c>
      <c r="J7489">
        <f>_xlfn.XLOOKUP(A7489,Table2[ProductID],Table2[RepID])</f>
        <v>33</v>
      </c>
      <c r="K7489" t="str">
        <f>_xlfn.XLOOKUP(J7489,Table3[RepID],Table3[RepName])</f>
        <v>Alaa</v>
      </c>
    </row>
    <row r="7490" spans="1:11" x14ac:dyDescent="0.35">
      <c r="A7490" s="8">
        <v>465</v>
      </c>
      <c r="B7490" t="str" cm="1">
        <f t="array" ref="B7490:F7490">_xlfn.XLOOKUP(A7490,Table4[ProductID],Table4[[ProductCode]:[Brand]])</f>
        <v>YW-26-032</v>
      </c>
      <c r="C7490" t="str">
        <v>Pokémon Card 25 card ( Stand 20 pcs )</v>
      </c>
      <c r="D7490" t="str">
        <v>Games</v>
      </c>
      <c r="E7490" t="str">
        <v>Card Game</v>
      </c>
      <c r="F7490" t="str">
        <v>Pokémon</v>
      </c>
      <c r="G7490">
        <f>_xlfn.XLOOKUP(A7490,Table2[ProductID],Table2[StoreID])</f>
        <v>4</v>
      </c>
      <c r="H7490" t="str" cm="1">
        <f t="array" ref="H7490:I7490">_xlfn.XLOOKUP(G7490,Table1[StoreID],Table1[[StoreName]:[Region]])</f>
        <v>StoreD</v>
      </c>
      <c r="I7490" t="str">
        <v>Alex</v>
      </c>
      <c r="J7490">
        <f>_xlfn.XLOOKUP(A7490,Table2[ProductID],Table2[RepID])</f>
        <v>2</v>
      </c>
      <c r="K7490" t="str">
        <f>_xlfn.XLOOKUP(J7490,Table3[RepID],Table3[RepName])</f>
        <v>Bassem</v>
      </c>
    </row>
    <row r="7491" spans="1:11" x14ac:dyDescent="0.35">
      <c r="A7491" s="8">
        <v>3233</v>
      </c>
      <c r="B7491" t="str" cm="1">
        <f t="array" ref="B7491:F7491">_xlfn.XLOOKUP(A7491,Table4[ProductID],Table4[[ProductCode]:[Brand]])</f>
        <v>NK-21099</v>
      </c>
      <c r="C7491" t="str">
        <v>Crazy Talk Mouth Piece 10</v>
      </c>
      <c r="D7491" t="str">
        <v>Games</v>
      </c>
      <c r="E7491" t="str">
        <v>Board Game</v>
      </c>
      <c r="F7491" t="str">
        <v>Nilco</v>
      </c>
      <c r="G7491">
        <f>_xlfn.XLOOKUP(A7491,Table2[ProductID],Table2[StoreID])</f>
        <v>1</v>
      </c>
      <c r="H7491" t="str" cm="1">
        <f t="array" ref="H7491:I7491">_xlfn.XLOOKUP(G7491,Table1[StoreID],Table1[[StoreName]:[Region]])</f>
        <v>StoreA</v>
      </c>
      <c r="I7491" t="str">
        <v>Cairo</v>
      </c>
      <c r="J7491">
        <f>_xlfn.XLOOKUP(A7491,Table2[ProductID],Table2[RepID])</f>
        <v>10</v>
      </c>
      <c r="K7491" t="str">
        <f>_xlfn.XLOOKUP(J7491,Table3[RepID],Table3[RepName])</f>
        <v>Asya</v>
      </c>
    </row>
    <row r="7492" spans="1:11" x14ac:dyDescent="0.35">
      <c r="A7492" s="8">
        <v>3263</v>
      </c>
      <c r="B7492" t="str" cm="1">
        <f t="array" ref="B7492:F7492">_xlfn.XLOOKUP(A7492,Table4[ProductID],Table4[[ProductCode]:[Brand]])</f>
        <v>NK-20702</v>
      </c>
      <c r="C7492" t="str">
        <v>Tottery Tower Classic</v>
      </c>
      <c r="D7492" t="str">
        <v>Games</v>
      </c>
      <c r="E7492" t="str">
        <v>Board Game</v>
      </c>
      <c r="F7492" t="str">
        <v>Nilco</v>
      </c>
      <c r="G7492">
        <f>_xlfn.XLOOKUP(A7492,Table2[ProductID],Table2[StoreID])</f>
        <v>4</v>
      </c>
      <c r="H7492" t="str" cm="1">
        <f t="array" ref="H7492:I7492">_xlfn.XLOOKUP(G7492,Table1[StoreID],Table1[[StoreName]:[Region]])</f>
        <v>StoreD</v>
      </c>
      <c r="I7492" t="str">
        <v>Alex</v>
      </c>
      <c r="J7492">
        <f>_xlfn.XLOOKUP(A7492,Table2[ProductID],Table2[RepID])</f>
        <v>2</v>
      </c>
      <c r="K7492" t="str">
        <f>_xlfn.XLOOKUP(J7492,Table3[RepID],Table3[RepName])</f>
        <v>Bassem</v>
      </c>
    </row>
    <row r="7493" spans="1:11" x14ac:dyDescent="0.35">
      <c r="A7493" s="8">
        <v>197</v>
      </c>
      <c r="B7493" t="str" cm="1">
        <f t="array" ref="B7493:F7493">_xlfn.XLOOKUP(A7493,Table4[ProductID],Table4[[ProductCode]:[Brand]])</f>
        <v>ZT-26146</v>
      </c>
      <c r="C7493" t="str">
        <v>PuzzleToledo, Spain</v>
      </c>
      <c r="D7493" t="str">
        <v>Education &amp; Learning</v>
      </c>
      <c r="E7493" t="str">
        <v>Puzzle</v>
      </c>
      <c r="F7493" t="str">
        <v>Trefl</v>
      </c>
      <c r="G7493">
        <f>_xlfn.XLOOKUP(A7493,Table2[ProductID],Table2[StoreID])</f>
        <v>1</v>
      </c>
      <c r="H7493" t="str" cm="1">
        <f t="array" ref="H7493:I7493">_xlfn.XLOOKUP(G7493,Table1[StoreID],Table1[[StoreName]:[Region]])</f>
        <v>StoreA</v>
      </c>
      <c r="I7493" t="str">
        <v>Cairo</v>
      </c>
      <c r="J7493">
        <f>_xlfn.XLOOKUP(A7493,Table2[ProductID],Table2[RepID])</f>
        <v>2</v>
      </c>
      <c r="K7493" t="str">
        <f>_xlfn.XLOOKUP(J7493,Table3[RepID],Table3[RepName])</f>
        <v>Bassem</v>
      </c>
    </row>
    <row r="7494" spans="1:11" x14ac:dyDescent="0.35">
      <c r="A7494" s="8">
        <v>387</v>
      </c>
      <c r="B7494" t="str" cm="1">
        <f t="array" ref="B7494:F7494">_xlfn.XLOOKUP(A7494,Table4[ProductID],Table4[[ProductCode]:[Brand]])</f>
        <v>YW-28-035</v>
      </c>
      <c r="C7494" t="str">
        <v>Pokémon Album 9PCS in the page</v>
      </c>
      <c r="D7494" t="str">
        <v>Games</v>
      </c>
      <c r="E7494" t="str">
        <v>Card Game</v>
      </c>
      <c r="F7494" t="str">
        <v>Pokémon</v>
      </c>
      <c r="G7494">
        <f>_xlfn.XLOOKUP(A7494,Table2[ProductID],Table2[StoreID])</f>
        <v>3</v>
      </c>
      <c r="H7494" t="str" cm="1">
        <f t="array" ref="H7494:I7494">_xlfn.XLOOKUP(G7494,Table1[StoreID],Table1[[StoreName]:[Region]])</f>
        <v>StoreC</v>
      </c>
      <c r="I7494" t="str">
        <v>Alex</v>
      </c>
      <c r="J7494">
        <f>_xlfn.XLOOKUP(A7494,Table2[ProductID],Table2[RepID])</f>
        <v>30</v>
      </c>
      <c r="K7494" t="str">
        <f>_xlfn.XLOOKUP(J7494,Table3[RepID],Table3[RepName])</f>
        <v>Fady</v>
      </c>
    </row>
    <row r="7495" spans="1:11" x14ac:dyDescent="0.35">
      <c r="A7495" s="8">
        <v>473</v>
      </c>
      <c r="B7495" t="str" cm="1">
        <f t="array" ref="B7495:F7495">_xlfn.XLOOKUP(A7495,Table4[ProductID],Table4[[ProductCode]:[Brand]])</f>
        <v>YW-26-024</v>
      </c>
      <c r="C7495" t="str">
        <v>Pokémon Rubics ( Stand 6 pcs )</v>
      </c>
      <c r="D7495" t="str">
        <v>Fidget</v>
      </c>
      <c r="E7495" t="str">
        <v>Cubes</v>
      </c>
      <c r="F7495" t="str">
        <v>Pokémon</v>
      </c>
      <c r="G7495">
        <f>_xlfn.XLOOKUP(A7495,Table2[ProductID],Table2[StoreID])</f>
        <v>4</v>
      </c>
      <c r="H7495" t="str" cm="1">
        <f t="array" ref="H7495:I7495">_xlfn.XLOOKUP(G7495,Table1[StoreID],Table1[[StoreName]:[Region]])</f>
        <v>StoreD</v>
      </c>
      <c r="I7495" t="str">
        <v>Alex</v>
      </c>
      <c r="J7495">
        <f>_xlfn.XLOOKUP(A7495,Table2[ProductID],Table2[RepID])</f>
        <v>2</v>
      </c>
      <c r="K7495" t="str">
        <f>_xlfn.XLOOKUP(J7495,Table3[RepID],Table3[RepName])</f>
        <v>Bassem</v>
      </c>
    </row>
    <row r="7496" spans="1:11" x14ac:dyDescent="0.35">
      <c r="A7496" s="8">
        <v>466</v>
      </c>
      <c r="B7496" t="str" cm="1">
        <f t="array" ref="B7496:F7496">_xlfn.XLOOKUP(A7496,Table4[ProductID],Table4[[ProductCode]:[Brand]])</f>
        <v>YW-26-031</v>
      </c>
      <c r="C7496" t="str">
        <v>Pokémon Academy Box</v>
      </c>
      <c r="D7496" t="str">
        <v>Games</v>
      </c>
      <c r="E7496" t="str">
        <v>Card Game</v>
      </c>
      <c r="F7496" t="str">
        <v>Pokémon</v>
      </c>
      <c r="G7496">
        <f>_xlfn.XLOOKUP(A7496,Table2[ProductID],Table2[StoreID])</f>
        <v>4</v>
      </c>
      <c r="H7496" t="str" cm="1">
        <f t="array" ref="H7496:I7496">_xlfn.XLOOKUP(G7496,Table1[StoreID],Table1[[StoreName]:[Region]])</f>
        <v>StoreD</v>
      </c>
      <c r="I7496" t="str">
        <v>Alex</v>
      </c>
      <c r="J7496">
        <f>_xlfn.XLOOKUP(A7496,Table2[ProductID],Table2[RepID])</f>
        <v>2</v>
      </c>
      <c r="K7496" t="str">
        <f>_xlfn.XLOOKUP(J7496,Table3[RepID],Table3[RepName])</f>
        <v>Bassem</v>
      </c>
    </row>
    <row r="7497" spans="1:11" x14ac:dyDescent="0.35">
      <c r="A7497" s="8">
        <v>465</v>
      </c>
      <c r="B7497" t="str" cm="1">
        <f t="array" ref="B7497:F7497">_xlfn.XLOOKUP(A7497,Table4[ProductID],Table4[[ProductCode]:[Brand]])</f>
        <v>YW-26-032</v>
      </c>
      <c r="C7497" t="str">
        <v>Pokémon Card 25 card ( Stand 20 pcs )</v>
      </c>
      <c r="D7497" t="str">
        <v>Games</v>
      </c>
      <c r="E7497" t="str">
        <v>Card Game</v>
      </c>
      <c r="F7497" t="str">
        <v>Pokémon</v>
      </c>
      <c r="G7497">
        <f>_xlfn.XLOOKUP(A7497,Table2[ProductID],Table2[StoreID])</f>
        <v>4</v>
      </c>
      <c r="H7497" t="str" cm="1">
        <f t="array" ref="H7497:I7497">_xlfn.XLOOKUP(G7497,Table1[StoreID],Table1[[StoreName]:[Region]])</f>
        <v>StoreD</v>
      </c>
      <c r="I7497" t="str">
        <v>Alex</v>
      </c>
      <c r="J7497">
        <f>_xlfn.XLOOKUP(A7497,Table2[ProductID],Table2[RepID])</f>
        <v>2</v>
      </c>
      <c r="K7497" t="str">
        <f>_xlfn.XLOOKUP(J7497,Table3[RepID],Table3[RepName])</f>
        <v>Bassem</v>
      </c>
    </row>
    <row r="7498" spans="1:11" x14ac:dyDescent="0.35">
      <c r="A7498" s="8">
        <v>386</v>
      </c>
      <c r="B7498" t="str" cm="1">
        <f t="array" ref="B7498:F7498">_xlfn.XLOOKUP(A7498,Table4[ProductID],Table4[[ProductCode]:[Brand]])</f>
        <v>YW-28-036</v>
      </c>
      <c r="C7498" t="str">
        <v>Pokémon Card 30 Card</v>
      </c>
      <c r="D7498" t="str">
        <v>Games</v>
      </c>
      <c r="E7498" t="str">
        <v>Card Game</v>
      </c>
      <c r="F7498" t="str">
        <v>Pokémon</v>
      </c>
      <c r="G7498">
        <f>_xlfn.XLOOKUP(A7498,Table2[ProductID],Table2[StoreID])</f>
        <v>4</v>
      </c>
      <c r="H7498" t="str" cm="1">
        <f t="array" ref="H7498:I7498">_xlfn.XLOOKUP(G7498,Table1[StoreID],Table1[[StoreName]:[Region]])</f>
        <v>StoreD</v>
      </c>
      <c r="I7498" t="str">
        <v>Alex</v>
      </c>
      <c r="J7498">
        <f>_xlfn.XLOOKUP(A7498,Table2[ProductID],Table2[RepID])</f>
        <v>2</v>
      </c>
      <c r="K7498" t="str">
        <f>_xlfn.XLOOKUP(J7498,Table3[RepID],Table3[RepName])</f>
        <v>Bassem</v>
      </c>
    </row>
    <row r="7499" spans="1:11" x14ac:dyDescent="0.35">
      <c r="A7499" s="8">
        <v>3617</v>
      </c>
      <c r="B7499" t="str" cm="1">
        <f t="array" ref="B7499:F7499">_xlfn.XLOOKUP(A7499,Table4[ProductID],Table4[[ProductCode]:[Brand]])</f>
        <v>LA-BD31364</v>
      </c>
      <c r="C7499" t="str">
        <v>Our Generation - GYMNAST CHAMPION DOLL - AA, NYA</v>
      </c>
      <c r="D7499" t="str">
        <v>Dolls &amp; Accessories</v>
      </c>
      <c r="E7499" t="str">
        <v>Doll</v>
      </c>
      <c r="F7499" t="str">
        <v>Our Generation</v>
      </c>
      <c r="G7499">
        <f>_xlfn.XLOOKUP(A7499,Table2[ProductID],Table2[StoreID])</f>
        <v>1</v>
      </c>
      <c r="H7499" t="str" cm="1">
        <f t="array" ref="H7499:I7499">_xlfn.XLOOKUP(G7499,Table1[StoreID],Table1[[StoreName]:[Region]])</f>
        <v>StoreA</v>
      </c>
      <c r="I7499" t="str">
        <v>Cairo</v>
      </c>
      <c r="J7499">
        <f>_xlfn.XLOOKUP(A7499,Table2[ProductID],Table2[RepID])</f>
        <v>15</v>
      </c>
      <c r="K7499" t="str">
        <f>_xlfn.XLOOKUP(J7499,Table3[RepID],Table3[RepName])</f>
        <v>Esraa</v>
      </c>
    </row>
    <row r="7500" spans="1:11" x14ac:dyDescent="0.35">
      <c r="A7500" s="8">
        <v>475</v>
      </c>
      <c r="B7500" t="str" cm="1">
        <f t="array" ref="B7500:F7500">_xlfn.XLOOKUP(A7500,Table4[ProductID],Table4[[ProductCode]:[Brand]])</f>
        <v>YW-26-022</v>
      </c>
      <c r="C7500" t="str">
        <v>Pokémon Ball ( Stand 12 pcs )</v>
      </c>
      <c r="D7500" t="str">
        <v>Surprise</v>
      </c>
      <c r="E7500" t="str">
        <v>Ball</v>
      </c>
      <c r="F7500" t="str">
        <v>Pokémon</v>
      </c>
      <c r="G7500">
        <f>_xlfn.XLOOKUP(A7500,Table2[ProductID],Table2[StoreID])</f>
        <v>4</v>
      </c>
      <c r="H7500" t="str" cm="1">
        <f t="array" ref="H7500:I7500">_xlfn.XLOOKUP(G7500,Table1[StoreID],Table1[[StoreName]:[Region]])</f>
        <v>StoreD</v>
      </c>
      <c r="I7500" t="str">
        <v>Alex</v>
      </c>
      <c r="J7500">
        <f>_xlfn.XLOOKUP(A7500,Table2[ProductID],Table2[RepID])</f>
        <v>33</v>
      </c>
      <c r="K7500" t="str">
        <f>_xlfn.XLOOKUP(J7500,Table3[RepID],Table3[RepName])</f>
        <v>Alaa</v>
      </c>
    </row>
    <row r="7501" spans="1:11" x14ac:dyDescent="0.35">
      <c r="A7501" s="8">
        <v>463</v>
      </c>
      <c r="B7501" t="str" cm="1">
        <f t="array" ref="B7501:F7501">_xlfn.XLOOKUP(A7501,Table4[ProductID],Table4[[ProductCode]:[Brand]])</f>
        <v>YW-26-035</v>
      </c>
      <c r="C7501" t="str">
        <v>Pokémon Card ( Stand 8 pcs )</v>
      </c>
      <c r="D7501" t="str">
        <v>Games</v>
      </c>
      <c r="E7501" t="str">
        <v>Card Game</v>
      </c>
      <c r="F7501" t="str">
        <v>Pokémon</v>
      </c>
      <c r="G7501">
        <f>_xlfn.XLOOKUP(A7501,Table2[ProductID],Table2[StoreID])</f>
        <v>4</v>
      </c>
      <c r="H7501" t="str" cm="1">
        <f t="array" ref="H7501:I7501">_xlfn.XLOOKUP(G7501,Table1[StoreID],Table1[[StoreName]:[Region]])</f>
        <v>StoreD</v>
      </c>
      <c r="I7501" t="str">
        <v>Alex</v>
      </c>
      <c r="J7501">
        <f>_xlfn.XLOOKUP(A7501,Table2[ProductID],Table2[RepID])</f>
        <v>33</v>
      </c>
      <c r="K7501" t="str">
        <f>_xlfn.XLOOKUP(J7501,Table3[RepID],Table3[RepName])</f>
        <v>Alaa</v>
      </c>
    </row>
    <row r="7502" spans="1:11" x14ac:dyDescent="0.35">
      <c r="A7502" s="8">
        <v>465</v>
      </c>
      <c r="B7502" t="str" cm="1">
        <f t="array" ref="B7502:F7502">_xlfn.XLOOKUP(A7502,Table4[ProductID],Table4[[ProductCode]:[Brand]])</f>
        <v>YW-26-032</v>
      </c>
      <c r="C7502" t="str">
        <v>Pokémon Card 25 card ( Stand 20 pcs )</v>
      </c>
      <c r="D7502" t="str">
        <v>Games</v>
      </c>
      <c r="E7502" t="str">
        <v>Card Game</v>
      </c>
      <c r="F7502" t="str">
        <v>Pokémon</v>
      </c>
      <c r="G7502">
        <f>_xlfn.XLOOKUP(A7502,Table2[ProductID],Table2[StoreID])</f>
        <v>4</v>
      </c>
      <c r="H7502" t="str" cm="1">
        <f t="array" ref="H7502:I7502">_xlfn.XLOOKUP(G7502,Table1[StoreID],Table1[[StoreName]:[Region]])</f>
        <v>StoreD</v>
      </c>
      <c r="I7502" t="str">
        <v>Alex</v>
      </c>
      <c r="J7502">
        <f>_xlfn.XLOOKUP(A7502,Table2[ProductID],Table2[RepID])</f>
        <v>2</v>
      </c>
      <c r="K7502" t="str">
        <f>_xlfn.XLOOKUP(J7502,Table3[RepID],Table3[RepName])</f>
        <v>Bassem</v>
      </c>
    </row>
    <row r="7503" spans="1:11" x14ac:dyDescent="0.35">
      <c r="A7503" s="8">
        <v>392</v>
      </c>
      <c r="B7503" t="str" cm="1">
        <f t="array" ref="B7503:F7503">_xlfn.XLOOKUP(A7503,Table4[ProductID],Table4[[ProductCode]:[Brand]])</f>
        <v>YW-28-030</v>
      </c>
      <c r="C7503" t="str">
        <v>Pokémon Album 3D 4PCS in the page</v>
      </c>
      <c r="D7503" t="str">
        <v>Games</v>
      </c>
      <c r="E7503" t="str">
        <v>Card Game</v>
      </c>
      <c r="F7503" t="str">
        <v>Pokémon</v>
      </c>
      <c r="G7503">
        <f>_xlfn.XLOOKUP(A7503,Table2[ProductID],Table2[StoreID])</f>
        <v>4</v>
      </c>
      <c r="H7503" t="str" cm="1">
        <f t="array" ref="H7503:I7503">_xlfn.XLOOKUP(G7503,Table1[StoreID],Table1[[StoreName]:[Region]])</f>
        <v>StoreD</v>
      </c>
      <c r="I7503" t="str">
        <v>Alex</v>
      </c>
      <c r="J7503">
        <f>_xlfn.XLOOKUP(A7503,Table2[ProductID],Table2[RepID])</f>
        <v>2</v>
      </c>
      <c r="K7503" t="str">
        <f>_xlfn.XLOOKUP(J7503,Table3[RepID],Table3[RepName])</f>
        <v>Bassem</v>
      </c>
    </row>
    <row r="7504" spans="1:11" x14ac:dyDescent="0.35">
      <c r="A7504" s="8">
        <v>3284</v>
      </c>
      <c r="B7504" t="str" cm="1">
        <f t="array" ref="B7504:F7504">_xlfn.XLOOKUP(A7504,Table4[ProductID],Table4[[ProductCode]:[Brand]])</f>
        <v>NK-20467</v>
      </c>
      <c r="C7504" t="str">
        <v>Plastic Box - Sketchure</v>
      </c>
      <c r="D7504" t="str">
        <v>Games</v>
      </c>
      <c r="E7504" t="str">
        <v>Board Game</v>
      </c>
      <c r="F7504" t="str">
        <v>Nilco</v>
      </c>
      <c r="G7504">
        <f>_xlfn.XLOOKUP(A7504,Table2[ProductID],Table2[StoreID])</f>
        <v>4</v>
      </c>
      <c r="H7504" t="str" cm="1">
        <f t="array" ref="H7504:I7504">_xlfn.XLOOKUP(G7504,Table1[StoreID],Table1[[StoreName]:[Region]])</f>
        <v>StoreD</v>
      </c>
      <c r="I7504" t="str">
        <v>Alex</v>
      </c>
      <c r="J7504">
        <f>_xlfn.XLOOKUP(A7504,Table2[ProductID],Table2[RepID])</f>
        <v>2</v>
      </c>
      <c r="K7504" t="str">
        <f>_xlfn.XLOOKUP(J7504,Table3[RepID],Table3[RepName])</f>
        <v>Bassem</v>
      </c>
    </row>
    <row r="7505" spans="1:11" x14ac:dyDescent="0.35">
      <c r="A7505" s="8">
        <v>4078</v>
      </c>
      <c r="B7505" t="str" cm="1">
        <f t="array" ref="B7505:F7505">_xlfn.XLOOKUP(A7505,Table4[ProductID],Table4[[ProductCode]:[Brand]])</f>
        <v>E91 BP6</v>
      </c>
      <c r="C7505" t="str">
        <v>Energizer Card 4+2  AA Promo</v>
      </c>
      <c r="D7505" t="str">
        <v>Add-ons</v>
      </c>
      <c r="E7505" t="str">
        <v>Battery</v>
      </c>
      <c r="F7505" t="str">
        <v>Energizer</v>
      </c>
      <c r="G7505">
        <f>_xlfn.XLOOKUP(A7505,Table2[ProductID],Table2[StoreID])</f>
        <v>3</v>
      </c>
      <c r="H7505" t="str" cm="1">
        <f t="array" ref="H7505:I7505">_xlfn.XLOOKUP(G7505,Table1[StoreID],Table1[[StoreName]:[Region]])</f>
        <v>StoreC</v>
      </c>
      <c r="I7505" t="str">
        <v>Alex</v>
      </c>
      <c r="J7505">
        <f>_xlfn.XLOOKUP(A7505,Table2[ProductID],Table2[RepID])</f>
        <v>27</v>
      </c>
      <c r="K7505" t="str">
        <f>_xlfn.XLOOKUP(J7505,Table3[RepID],Table3[RepName])</f>
        <v>Abdallah</v>
      </c>
    </row>
    <row r="7506" spans="1:11" x14ac:dyDescent="0.35">
      <c r="A7506" s="8">
        <v>472</v>
      </c>
      <c r="B7506" t="str" cm="1">
        <f t="array" ref="B7506:F7506">_xlfn.XLOOKUP(A7506,Table4[ProductID],Table4[[ProductCode]:[Brand]])</f>
        <v>YW-26-025</v>
      </c>
      <c r="C7506" t="str">
        <v>Beyblade</v>
      </c>
      <c r="D7506" t="str">
        <v>Games</v>
      </c>
      <c r="E7506" t="str">
        <v>Top &amp; Battle</v>
      </c>
      <c r="F7506" t="str">
        <v>Beyblade</v>
      </c>
      <c r="G7506">
        <f>_xlfn.XLOOKUP(A7506,Table2[ProductID],Table2[StoreID])</f>
        <v>4</v>
      </c>
      <c r="H7506" t="str" cm="1">
        <f t="array" ref="H7506:I7506">_xlfn.XLOOKUP(G7506,Table1[StoreID],Table1[[StoreName]:[Region]])</f>
        <v>StoreD</v>
      </c>
      <c r="I7506" t="str">
        <v>Alex</v>
      </c>
      <c r="J7506">
        <f>_xlfn.XLOOKUP(A7506,Table2[ProductID],Table2[RepID])</f>
        <v>33</v>
      </c>
      <c r="K7506" t="str">
        <f>_xlfn.XLOOKUP(J7506,Table3[RepID],Table3[RepName])</f>
        <v>Alaa</v>
      </c>
    </row>
    <row r="7507" spans="1:11" x14ac:dyDescent="0.35">
      <c r="A7507" s="8">
        <v>472</v>
      </c>
      <c r="B7507" t="str" cm="1">
        <f t="array" ref="B7507:F7507">_xlfn.XLOOKUP(A7507,Table4[ProductID],Table4[[ProductCode]:[Brand]])</f>
        <v>YW-26-025</v>
      </c>
      <c r="C7507" t="str">
        <v>Beyblade</v>
      </c>
      <c r="D7507" t="str">
        <v>Games</v>
      </c>
      <c r="E7507" t="str">
        <v>Top &amp; Battle</v>
      </c>
      <c r="F7507" t="str">
        <v>Beyblade</v>
      </c>
      <c r="G7507">
        <f>_xlfn.XLOOKUP(A7507,Table2[ProductID],Table2[StoreID])</f>
        <v>4</v>
      </c>
      <c r="H7507" t="str" cm="1">
        <f t="array" ref="H7507:I7507">_xlfn.XLOOKUP(G7507,Table1[StoreID],Table1[[StoreName]:[Region]])</f>
        <v>StoreD</v>
      </c>
      <c r="I7507" t="str">
        <v>Alex</v>
      </c>
      <c r="J7507">
        <f>_xlfn.XLOOKUP(A7507,Table2[ProductID],Table2[RepID])</f>
        <v>33</v>
      </c>
      <c r="K7507" t="str">
        <f>_xlfn.XLOOKUP(J7507,Table3[RepID],Table3[RepName])</f>
        <v>Alaa</v>
      </c>
    </row>
    <row r="7508" spans="1:11" x14ac:dyDescent="0.35">
      <c r="A7508" s="8">
        <v>465</v>
      </c>
      <c r="B7508" t="str" cm="1">
        <f t="array" ref="B7508:F7508">_xlfn.XLOOKUP(A7508,Table4[ProductID],Table4[[ProductCode]:[Brand]])</f>
        <v>YW-26-032</v>
      </c>
      <c r="C7508" t="str">
        <v>Pokémon Card 25 card ( Stand 20 pcs )</v>
      </c>
      <c r="D7508" t="str">
        <v>Games</v>
      </c>
      <c r="E7508" t="str">
        <v>Card Game</v>
      </c>
      <c r="F7508" t="str">
        <v>Pokémon</v>
      </c>
      <c r="G7508">
        <f>_xlfn.XLOOKUP(A7508,Table2[ProductID],Table2[StoreID])</f>
        <v>4</v>
      </c>
      <c r="H7508" t="str" cm="1">
        <f t="array" ref="H7508:I7508">_xlfn.XLOOKUP(G7508,Table1[StoreID],Table1[[StoreName]:[Region]])</f>
        <v>StoreD</v>
      </c>
      <c r="I7508" t="str">
        <v>Alex</v>
      </c>
      <c r="J7508">
        <f>_xlfn.XLOOKUP(A7508,Table2[ProductID],Table2[RepID])</f>
        <v>2</v>
      </c>
      <c r="K7508" t="str">
        <f>_xlfn.XLOOKUP(J7508,Table3[RepID],Table3[RepName])</f>
        <v>Bassem</v>
      </c>
    </row>
    <row r="7509" spans="1:11" x14ac:dyDescent="0.35">
      <c r="A7509" s="8">
        <v>4028</v>
      </c>
      <c r="B7509" t="str" cm="1">
        <f t="array" ref="B7509:F7509">_xlfn.XLOOKUP(A7509,Table4[ProductID],Table4[[ProductCode]:[Brand]])</f>
        <v>FS0003570</v>
      </c>
      <c r="C7509" t="str">
        <v>Topps Match Attax 2022/2023 - Single Pack  Stand (36 pieces)</v>
      </c>
      <c r="D7509" t="str">
        <v>Games</v>
      </c>
      <c r="E7509" t="str">
        <v>Card Game</v>
      </c>
      <c r="F7509" t="str">
        <v>Match Attax</v>
      </c>
      <c r="G7509">
        <f>_xlfn.XLOOKUP(A7509,Table2[ProductID],Table2[StoreID])</f>
        <v>4</v>
      </c>
      <c r="H7509" t="str" cm="1">
        <f t="array" ref="H7509:I7509">_xlfn.XLOOKUP(G7509,Table1[StoreID],Table1[[StoreName]:[Region]])</f>
        <v>StoreD</v>
      </c>
      <c r="I7509" t="str">
        <v>Alex</v>
      </c>
      <c r="J7509">
        <f>_xlfn.XLOOKUP(A7509,Table2[ProductID],Table2[RepID])</f>
        <v>23</v>
      </c>
      <c r="K7509" t="str">
        <f>_xlfn.XLOOKUP(J7509,Table3[RepID],Table3[RepName])</f>
        <v>Essam</v>
      </c>
    </row>
    <row r="7510" spans="1:11" x14ac:dyDescent="0.35">
      <c r="A7510" s="8">
        <v>3261</v>
      </c>
      <c r="B7510" t="str" cm="1">
        <f t="array" ref="B7510:F7510">_xlfn.XLOOKUP(A7510,Table4[ProductID],Table4[[ProductCode]:[Brand]])</f>
        <v>NK-20726</v>
      </c>
      <c r="C7510" t="str">
        <v>Tottery Tower</v>
      </c>
      <c r="D7510" t="str">
        <v>Games</v>
      </c>
      <c r="E7510" t="str">
        <v>Board Game</v>
      </c>
      <c r="F7510" t="str">
        <v>Nilco</v>
      </c>
      <c r="G7510">
        <f>_xlfn.XLOOKUP(A7510,Table2[ProductID],Table2[StoreID])</f>
        <v>4</v>
      </c>
      <c r="H7510" t="str" cm="1">
        <f t="array" ref="H7510:I7510">_xlfn.XLOOKUP(G7510,Table1[StoreID],Table1[[StoreName]:[Region]])</f>
        <v>StoreD</v>
      </c>
      <c r="I7510" t="str">
        <v>Alex</v>
      </c>
      <c r="J7510">
        <f>_xlfn.XLOOKUP(A7510,Table2[ProductID],Table2[RepID])</f>
        <v>2</v>
      </c>
      <c r="K7510" t="str">
        <f>_xlfn.XLOOKUP(J7510,Table3[RepID],Table3[RepName])</f>
        <v>Bassem</v>
      </c>
    </row>
    <row r="7511" spans="1:11" x14ac:dyDescent="0.35">
      <c r="A7511" s="8">
        <v>3357</v>
      </c>
      <c r="B7511" t="str" cm="1">
        <f t="array" ref="B7511:F7511">_xlfn.XLOOKUP(A7511,Table4[ProductID],Table4[[ProductCode]:[Brand]])</f>
        <v>MGA-586050</v>
      </c>
      <c r="C7511" t="str">
        <v>L.O.L. Surprise Fashion Show House</v>
      </c>
      <c r="D7511" t="str">
        <v>Dolls &amp; Accessories</v>
      </c>
      <c r="E7511" t="str">
        <v>Doll House &amp; Play set</v>
      </c>
      <c r="F7511" t="str">
        <v>L.O.L. Surprise</v>
      </c>
      <c r="G7511">
        <f>_xlfn.XLOOKUP(A7511,Table2[ProductID],Table2[StoreID])</f>
        <v>3</v>
      </c>
      <c r="H7511" t="str" cm="1">
        <f t="array" ref="H7511:I7511">_xlfn.XLOOKUP(G7511,Table1[StoreID],Table1[[StoreName]:[Region]])</f>
        <v>StoreC</v>
      </c>
      <c r="I7511" t="str">
        <v>Alex</v>
      </c>
      <c r="J7511">
        <f>_xlfn.XLOOKUP(A7511,Table2[ProductID],Table2[RepID])</f>
        <v>1</v>
      </c>
      <c r="K7511" t="str">
        <f>_xlfn.XLOOKUP(J7511,Table3[RepID],Table3[RepName])</f>
        <v>Ahmed</v>
      </c>
    </row>
    <row r="7512" spans="1:11" x14ac:dyDescent="0.35">
      <c r="A7512" s="8">
        <v>3477</v>
      </c>
      <c r="B7512" t="str" cm="1">
        <f t="array" ref="B7512:F7512">_xlfn.XLOOKUP(A7512,Table4[ProductID],Table4[[ProductCode]:[Brand]])</f>
        <v>MGA-571322</v>
      </c>
      <c r="C7512" t="str">
        <v>L.O.L. Surprise Hair Salon</v>
      </c>
      <c r="D7512" t="str">
        <v>Dolls &amp; Accessories</v>
      </c>
      <c r="E7512" t="str">
        <v>Doll House &amp; Play set</v>
      </c>
      <c r="F7512" t="str">
        <v>L.O.L. Surprise</v>
      </c>
      <c r="G7512">
        <f>_xlfn.XLOOKUP(A7512,Table2[ProductID],Table2[StoreID])</f>
        <v>3</v>
      </c>
      <c r="H7512" t="str" cm="1">
        <f t="array" ref="H7512:I7512">_xlfn.XLOOKUP(G7512,Table1[StoreID],Table1[[StoreName]:[Region]])</f>
        <v>StoreC</v>
      </c>
      <c r="I7512" t="str">
        <v>Alex</v>
      </c>
      <c r="J7512">
        <f>_xlfn.XLOOKUP(A7512,Table2[ProductID],Table2[RepID])</f>
        <v>13</v>
      </c>
      <c r="K7512" t="str">
        <f>_xlfn.XLOOKUP(J7512,Table3[RepID],Table3[RepName])</f>
        <v>Shady</v>
      </c>
    </row>
    <row r="7513" spans="1:11" x14ac:dyDescent="0.35">
      <c r="A7513" s="8">
        <v>4025</v>
      </c>
      <c r="B7513" t="str" cm="1">
        <f t="array" ref="B7513:F7513">_xlfn.XLOOKUP(A7513,Table4[ProductID],Table4[[ProductCode]:[Brand]])</f>
        <v>FS0003624</v>
      </c>
      <c r="C7513" t="str">
        <v>Topps Match Attax 2022/2023 - Multi Pack</v>
      </c>
      <c r="D7513" t="str">
        <v>Games</v>
      </c>
      <c r="E7513" t="str">
        <v>Card Game</v>
      </c>
      <c r="F7513" t="str">
        <v>Match Attax</v>
      </c>
      <c r="G7513">
        <f>_xlfn.XLOOKUP(A7513,Table2[ProductID],Table2[StoreID])</f>
        <v>4</v>
      </c>
      <c r="H7513" t="str" cm="1">
        <f t="array" ref="H7513:I7513">_xlfn.XLOOKUP(G7513,Table1[StoreID],Table1[[StoreName]:[Region]])</f>
        <v>StoreD</v>
      </c>
      <c r="I7513" t="str">
        <v>Alex</v>
      </c>
      <c r="J7513">
        <f>_xlfn.XLOOKUP(A7513,Table2[ProductID],Table2[RepID])</f>
        <v>23</v>
      </c>
      <c r="K7513" t="str">
        <f>_xlfn.XLOOKUP(J7513,Table3[RepID],Table3[RepName])</f>
        <v>Essam</v>
      </c>
    </row>
    <row r="7514" spans="1:11" x14ac:dyDescent="0.35">
      <c r="A7514" s="8">
        <v>463</v>
      </c>
      <c r="B7514" t="str" cm="1">
        <f t="array" ref="B7514:F7514">_xlfn.XLOOKUP(A7514,Table4[ProductID],Table4[[ProductCode]:[Brand]])</f>
        <v>YW-26-035</v>
      </c>
      <c r="C7514" t="str">
        <v>Pokémon Card ( Stand 8 pcs )</v>
      </c>
      <c r="D7514" t="str">
        <v>Games</v>
      </c>
      <c r="E7514" t="str">
        <v>Card Game</v>
      </c>
      <c r="F7514" t="str">
        <v>Pokémon</v>
      </c>
      <c r="G7514">
        <f>_xlfn.XLOOKUP(A7514,Table2[ProductID],Table2[StoreID])</f>
        <v>4</v>
      </c>
      <c r="H7514" t="str" cm="1">
        <f t="array" ref="H7514:I7514">_xlfn.XLOOKUP(G7514,Table1[StoreID],Table1[[StoreName]:[Region]])</f>
        <v>StoreD</v>
      </c>
      <c r="I7514" t="str">
        <v>Alex</v>
      </c>
      <c r="J7514">
        <f>_xlfn.XLOOKUP(A7514,Table2[ProductID],Table2[RepID])</f>
        <v>33</v>
      </c>
      <c r="K7514" t="str">
        <f>_xlfn.XLOOKUP(J7514,Table3[RepID],Table3[RepName])</f>
        <v>Alaa</v>
      </c>
    </row>
    <row r="7515" spans="1:11" x14ac:dyDescent="0.35">
      <c r="A7515" s="8">
        <v>465</v>
      </c>
      <c r="B7515" t="str" cm="1">
        <f t="array" ref="B7515:F7515">_xlfn.XLOOKUP(A7515,Table4[ProductID],Table4[[ProductCode]:[Brand]])</f>
        <v>YW-26-032</v>
      </c>
      <c r="C7515" t="str">
        <v>Pokémon Card 25 card ( Stand 20 pcs )</v>
      </c>
      <c r="D7515" t="str">
        <v>Games</v>
      </c>
      <c r="E7515" t="str">
        <v>Card Game</v>
      </c>
      <c r="F7515" t="str">
        <v>Pokémon</v>
      </c>
      <c r="G7515">
        <f>_xlfn.XLOOKUP(A7515,Table2[ProductID],Table2[StoreID])</f>
        <v>4</v>
      </c>
      <c r="H7515" t="str" cm="1">
        <f t="array" ref="H7515:I7515">_xlfn.XLOOKUP(G7515,Table1[StoreID],Table1[[StoreName]:[Region]])</f>
        <v>StoreD</v>
      </c>
      <c r="I7515" t="str">
        <v>Alex</v>
      </c>
      <c r="J7515">
        <f>_xlfn.XLOOKUP(A7515,Table2[ProductID],Table2[RepID])</f>
        <v>2</v>
      </c>
      <c r="K7515" t="str">
        <f>_xlfn.XLOOKUP(J7515,Table3[RepID],Table3[RepName])</f>
        <v>Bassem</v>
      </c>
    </row>
    <row r="7516" spans="1:11" x14ac:dyDescent="0.35">
      <c r="A7516" s="8">
        <v>392</v>
      </c>
      <c r="B7516" t="str" cm="1">
        <f t="array" ref="B7516:F7516">_xlfn.XLOOKUP(A7516,Table4[ProductID],Table4[[ProductCode]:[Brand]])</f>
        <v>YW-28-030</v>
      </c>
      <c r="C7516" t="str">
        <v>Pokémon Album 3D 4PCS in the page</v>
      </c>
      <c r="D7516" t="str">
        <v>Games</v>
      </c>
      <c r="E7516" t="str">
        <v>Card Game</v>
      </c>
      <c r="F7516" t="str">
        <v>Pokémon</v>
      </c>
      <c r="G7516">
        <f>_xlfn.XLOOKUP(A7516,Table2[ProductID],Table2[StoreID])</f>
        <v>4</v>
      </c>
      <c r="H7516" t="str" cm="1">
        <f t="array" ref="H7516:I7516">_xlfn.XLOOKUP(G7516,Table1[StoreID],Table1[[StoreName]:[Region]])</f>
        <v>StoreD</v>
      </c>
      <c r="I7516" t="str">
        <v>Alex</v>
      </c>
      <c r="J7516">
        <f>_xlfn.XLOOKUP(A7516,Table2[ProductID],Table2[RepID])</f>
        <v>2</v>
      </c>
      <c r="K7516" t="str">
        <f>_xlfn.XLOOKUP(J7516,Table3[RepID],Table3[RepName])</f>
        <v>Bassem</v>
      </c>
    </row>
    <row r="7517" spans="1:11" x14ac:dyDescent="0.35">
      <c r="A7517" s="8">
        <v>4091</v>
      </c>
      <c r="B7517" t="str" cm="1">
        <f t="array" ref="B7517:F7517">_xlfn.XLOOKUP(A7517,Table4[ProductID],Table4[[ProductCode]:[Brand]])</f>
        <v>DOH-SH-3663</v>
      </c>
      <c r="C7517" t="str">
        <v>Bingo Dough 5 Mini Can Style 2</v>
      </c>
      <c r="D7517" t="str">
        <v>Clay</v>
      </c>
      <c r="E7517" t="str">
        <v>Dough</v>
      </c>
      <c r="F7517" t="str">
        <v>Bingo Dough</v>
      </c>
      <c r="G7517">
        <f>_xlfn.XLOOKUP(A7517,Table2[ProductID],Table2[StoreID])</f>
        <v>3</v>
      </c>
      <c r="H7517" t="str" cm="1">
        <f t="array" ref="H7517:I7517">_xlfn.XLOOKUP(G7517,Table1[StoreID],Table1[[StoreName]:[Region]])</f>
        <v>StoreC</v>
      </c>
      <c r="I7517" t="str">
        <v>Alex</v>
      </c>
      <c r="J7517">
        <f>_xlfn.XLOOKUP(A7517,Table2[ProductID],Table2[RepID])</f>
        <v>30</v>
      </c>
      <c r="K7517" t="str">
        <f>_xlfn.XLOOKUP(J7517,Table3[RepID],Table3[RepName])</f>
        <v>Fady</v>
      </c>
    </row>
    <row r="7518" spans="1:11" x14ac:dyDescent="0.35">
      <c r="A7518" s="8">
        <v>463</v>
      </c>
      <c r="B7518" t="str" cm="1">
        <f t="array" ref="B7518:F7518">_xlfn.XLOOKUP(A7518,Table4[ProductID],Table4[[ProductCode]:[Brand]])</f>
        <v>YW-26-035</v>
      </c>
      <c r="C7518" t="str">
        <v>Pokémon Card ( Stand 8 pcs )</v>
      </c>
      <c r="D7518" t="str">
        <v>Games</v>
      </c>
      <c r="E7518" t="str">
        <v>Card Game</v>
      </c>
      <c r="F7518" t="str">
        <v>Pokémon</v>
      </c>
      <c r="G7518">
        <f>_xlfn.XLOOKUP(A7518,Table2[ProductID],Table2[StoreID])</f>
        <v>4</v>
      </c>
      <c r="H7518" t="str" cm="1">
        <f t="array" ref="H7518:I7518">_xlfn.XLOOKUP(G7518,Table1[StoreID],Table1[[StoreName]:[Region]])</f>
        <v>StoreD</v>
      </c>
      <c r="I7518" t="str">
        <v>Alex</v>
      </c>
      <c r="J7518">
        <f>_xlfn.XLOOKUP(A7518,Table2[ProductID],Table2[RepID])</f>
        <v>33</v>
      </c>
      <c r="K7518" t="str">
        <f>_xlfn.XLOOKUP(J7518,Table3[RepID],Table3[RepName])</f>
        <v>Alaa</v>
      </c>
    </row>
    <row r="7519" spans="1:11" x14ac:dyDescent="0.35">
      <c r="A7519" s="8">
        <v>465</v>
      </c>
      <c r="B7519" t="str" cm="1">
        <f t="array" ref="B7519:F7519">_xlfn.XLOOKUP(A7519,Table4[ProductID],Table4[[ProductCode]:[Brand]])</f>
        <v>YW-26-032</v>
      </c>
      <c r="C7519" t="str">
        <v>Pokémon Card 25 card ( Stand 20 pcs )</v>
      </c>
      <c r="D7519" t="str">
        <v>Games</v>
      </c>
      <c r="E7519" t="str">
        <v>Card Game</v>
      </c>
      <c r="F7519" t="str">
        <v>Pokémon</v>
      </c>
      <c r="G7519">
        <f>_xlfn.XLOOKUP(A7519,Table2[ProductID],Table2[StoreID])</f>
        <v>4</v>
      </c>
      <c r="H7519" t="str" cm="1">
        <f t="array" ref="H7519:I7519">_xlfn.XLOOKUP(G7519,Table1[StoreID],Table1[[StoreName]:[Region]])</f>
        <v>StoreD</v>
      </c>
      <c r="I7519" t="str">
        <v>Alex</v>
      </c>
      <c r="J7519">
        <f>_xlfn.XLOOKUP(A7519,Table2[ProductID],Table2[RepID])</f>
        <v>2</v>
      </c>
      <c r="K7519" t="str">
        <f>_xlfn.XLOOKUP(J7519,Table3[RepID],Table3[RepName])</f>
        <v>Bassem</v>
      </c>
    </row>
    <row r="7520" spans="1:11" x14ac:dyDescent="0.35">
      <c r="A7520" s="8">
        <v>460</v>
      </c>
      <c r="B7520" t="str" cm="1">
        <f t="array" ref="B7520:F7520">_xlfn.XLOOKUP(A7520,Table4[ProductID],Table4[[ProductCode]:[Brand]])</f>
        <v>YW-26-038</v>
      </c>
      <c r="C7520" t="str">
        <v>Pokémon Card tin box</v>
      </c>
      <c r="D7520" t="str">
        <v>Games</v>
      </c>
      <c r="E7520" t="str">
        <v>Card Game</v>
      </c>
      <c r="F7520" t="str">
        <v>Pokémon</v>
      </c>
      <c r="G7520">
        <f>_xlfn.XLOOKUP(A7520,Table2[ProductID],Table2[StoreID])</f>
        <v>4</v>
      </c>
      <c r="H7520" t="str" cm="1">
        <f t="array" ref="H7520:I7520">_xlfn.XLOOKUP(G7520,Table1[StoreID],Table1[[StoreName]:[Region]])</f>
        <v>StoreD</v>
      </c>
      <c r="I7520" t="str">
        <v>Alex</v>
      </c>
      <c r="J7520">
        <f>_xlfn.XLOOKUP(A7520,Table2[ProductID],Table2[RepID])</f>
        <v>23</v>
      </c>
      <c r="K7520" t="str">
        <f>_xlfn.XLOOKUP(J7520,Table3[RepID],Table3[RepName])</f>
        <v>Essam</v>
      </c>
    </row>
    <row r="7521" spans="1:11" x14ac:dyDescent="0.35">
      <c r="A7521" s="8">
        <v>392</v>
      </c>
      <c r="B7521" t="str" cm="1">
        <f t="array" ref="B7521:F7521">_xlfn.XLOOKUP(A7521,Table4[ProductID],Table4[[ProductCode]:[Brand]])</f>
        <v>YW-28-030</v>
      </c>
      <c r="C7521" t="str">
        <v>Pokémon Album 3D 4PCS in the page</v>
      </c>
      <c r="D7521" t="str">
        <v>Games</v>
      </c>
      <c r="E7521" t="str">
        <v>Card Game</v>
      </c>
      <c r="F7521" t="str">
        <v>Pokémon</v>
      </c>
      <c r="G7521">
        <f>_xlfn.XLOOKUP(A7521,Table2[ProductID],Table2[StoreID])</f>
        <v>4</v>
      </c>
      <c r="H7521" t="str" cm="1">
        <f t="array" ref="H7521:I7521">_xlfn.XLOOKUP(G7521,Table1[StoreID],Table1[[StoreName]:[Region]])</f>
        <v>StoreD</v>
      </c>
      <c r="I7521" t="str">
        <v>Alex</v>
      </c>
      <c r="J7521">
        <f>_xlfn.XLOOKUP(A7521,Table2[ProductID],Table2[RepID])</f>
        <v>2</v>
      </c>
      <c r="K7521" t="str">
        <f>_xlfn.XLOOKUP(J7521,Table3[RepID],Table3[RepName])</f>
        <v>Bassem</v>
      </c>
    </row>
    <row r="7522" spans="1:11" x14ac:dyDescent="0.35">
      <c r="A7522" s="8">
        <v>4089</v>
      </c>
      <c r="B7522" t="str" cm="1">
        <f t="array" ref="B7522:F7522">_xlfn.XLOOKUP(A7522,Table4[ProductID],Table4[[ProductCode]:[Brand]])</f>
        <v>DOH-SH-5275</v>
      </c>
      <c r="C7522" t="str">
        <v>Bingo Dough Can 56gm - Pink</v>
      </c>
      <c r="D7522" t="str">
        <v>Clay</v>
      </c>
      <c r="E7522" t="str">
        <v>Dough</v>
      </c>
      <c r="F7522" t="str">
        <v>Bingo Dough</v>
      </c>
      <c r="G7522">
        <f>_xlfn.XLOOKUP(A7522,Table2[ProductID],Table2[StoreID])</f>
        <v>4</v>
      </c>
      <c r="H7522" t="str" cm="1">
        <f t="array" ref="H7522:I7522">_xlfn.XLOOKUP(G7522,Table1[StoreID],Table1[[StoreName]:[Region]])</f>
        <v>StoreD</v>
      </c>
      <c r="I7522" t="str">
        <v>Alex</v>
      </c>
      <c r="J7522">
        <f>_xlfn.XLOOKUP(A7522,Table2[ProductID],Table2[RepID])</f>
        <v>23</v>
      </c>
      <c r="K7522" t="str">
        <f>_xlfn.XLOOKUP(J7522,Table3[RepID],Table3[RepName])</f>
        <v>Essam</v>
      </c>
    </row>
    <row r="7523" spans="1:11" x14ac:dyDescent="0.35">
      <c r="A7523" s="8">
        <v>4025</v>
      </c>
      <c r="B7523" t="str" cm="1">
        <f t="array" ref="B7523:F7523">_xlfn.XLOOKUP(A7523,Table4[ProductID],Table4[[ProductCode]:[Brand]])</f>
        <v>FS0003624</v>
      </c>
      <c r="C7523" t="str">
        <v>Topps Match Attax 2022/2023 - Multi Pack</v>
      </c>
      <c r="D7523" t="str">
        <v>Games</v>
      </c>
      <c r="E7523" t="str">
        <v>Card Game</v>
      </c>
      <c r="F7523" t="str">
        <v>Match Attax</v>
      </c>
      <c r="G7523">
        <f>_xlfn.XLOOKUP(A7523,Table2[ProductID],Table2[StoreID])</f>
        <v>4</v>
      </c>
      <c r="H7523" t="str" cm="1">
        <f t="array" ref="H7523:I7523">_xlfn.XLOOKUP(G7523,Table1[StoreID],Table1[[StoreName]:[Region]])</f>
        <v>StoreD</v>
      </c>
      <c r="I7523" t="str">
        <v>Alex</v>
      </c>
      <c r="J7523">
        <f>_xlfn.XLOOKUP(A7523,Table2[ProductID],Table2[RepID])</f>
        <v>23</v>
      </c>
      <c r="K7523" t="str">
        <f>_xlfn.XLOOKUP(J7523,Table3[RepID],Table3[RepName])</f>
        <v>Essam</v>
      </c>
    </row>
    <row r="7524" spans="1:11" x14ac:dyDescent="0.35">
      <c r="A7524" s="8">
        <v>4028</v>
      </c>
      <c r="B7524" t="str" cm="1">
        <f t="array" ref="B7524:F7524">_xlfn.XLOOKUP(A7524,Table4[ProductID],Table4[[ProductCode]:[Brand]])</f>
        <v>FS0003570</v>
      </c>
      <c r="C7524" t="str">
        <v>Topps Match Attax 2022/2023 - Single Pack  Stand (36 pieces)</v>
      </c>
      <c r="D7524" t="str">
        <v>Games</v>
      </c>
      <c r="E7524" t="str">
        <v>Card Game</v>
      </c>
      <c r="F7524" t="str">
        <v>Match Attax</v>
      </c>
      <c r="G7524">
        <f>_xlfn.XLOOKUP(A7524,Table2[ProductID],Table2[StoreID])</f>
        <v>4</v>
      </c>
      <c r="H7524" t="str" cm="1">
        <f t="array" ref="H7524:I7524">_xlfn.XLOOKUP(G7524,Table1[StoreID],Table1[[StoreName]:[Region]])</f>
        <v>StoreD</v>
      </c>
      <c r="I7524" t="str">
        <v>Alex</v>
      </c>
      <c r="J7524">
        <f>_xlfn.XLOOKUP(A7524,Table2[ProductID],Table2[RepID])</f>
        <v>23</v>
      </c>
      <c r="K7524" t="str">
        <f>_xlfn.XLOOKUP(J7524,Table3[RepID],Table3[RepName])</f>
        <v>Essam</v>
      </c>
    </row>
    <row r="7525" spans="1:11" x14ac:dyDescent="0.35">
      <c r="A7525" s="8">
        <v>4028</v>
      </c>
      <c r="B7525" t="str" cm="1">
        <f t="array" ref="B7525:F7525">_xlfn.XLOOKUP(A7525,Table4[ProductID],Table4[[ProductCode]:[Brand]])</f>
        <v>FS0003570</v>
      </c>
      <c r="C7525" t="str">
        <v>Topps Match Attax 2022/2023 - Single Pack  Stand (36 pieces)</v>
      </c>
      <c r="D7525" t="str">
        <v>Games</v>
      </c>
      <c r="E7525" t="str">
        <v>Card Game</v>
      </c>
      <c r="F7525" t="str">
        <v>Match Attax</v>
      </c>
      <c r="G7525">
        <f>_xlfn.XLOOKUP(A7525,Table2[ProductID],Table2[StoreID])</f>
        <v>4</v>
      </c>
      <c r="H7525" t="str" cm="1">
        <f t="array" ref="H7525:I7525">_xlfn.XLOOKUP(G7525,Table1[StoreID],Table1[[StoreName]:[Region]])</f>
        <v>StoreD</v>
      </c>
      <c r="I7525" t="str">
        <v>Alex</v>
      </c>
      <c r="J7525">
        <f>_xlfn.XLOOKUP(A7525,Table2[ProductID],Table2[RepID])</f>
        <v>23</v>
      </c>
      <c r="K7525" t="str">
        <f>_xlfn.XLOOKUP(J7525,Table3[RepID],Table3[RepName])</f>
        <v>Essam</v>
      </c>
    </row>
    <row r="7526" spans="1:11" x14ac:dyDescent="0.35">
      <c r="A7526" s="8">
        <v>3972</v>
      </c>
      <c r="B7526" t="str" cm="1">
        <f t="array" ref="B7526:F7526">_xlfn.XLOOKUP(A7526,Table4[ProductID],Table4[[ProductCode]:[Brand]])</f>
        <v>HK-0150</v>
      </c>
      <c r="C7526" t="str">
        <v>Bingo Dough 3D assorted Box - Burger Maker TOM&amp;JER</v>
      </c>
      <c r="D7526" t="str">
        <v>Clay</v>
      </c>
      <c r="E7526" t="str">
        <v>Dough</v>
      </c>
      <c r="F7526" t="str">
        <v>Bingo Dough</v>
      </c>
      <c r="G7526">
        <f>_xlfn.XLOOKUP(A7526,Table2[ProductID],Table2[StoreID])</f>
        <v>1</v>
      </c>
      <c r="H7526" t="str" cm="1">
        <f t="array" ref="H7526:I7526">_xlfn.XLOOKUP(G7526,Table1[StoreID],Table1[[StoreName]:[Region]])</f>
        <v>StoreA</v>
      </c>
      <c r="I7526" t="str">
        <v>Cairo</v>
      </c>
      <c r="J7526">
        <f>_xlfn.XLOOKUP(A7526,Table2[ProductID],Table2[RepID])</f>
        <v>10</v>
      </c>
      <c r="K7526" t="str">
        <f>_xlfn.XLOOKUP(J7526,Table3[RepID],Table3[RepName])</f>
        <v>Asya</v>
      </c>
    </row>
    <row r="7527" spans="1:11" x14ac:dyDescent="0.35">
      <c r="A7527" s="8">
        <v>2165</v>
      </c>
      <c r="B7527" t="str" cm="1">
        <f t="array" ref="B7527:F7527">_xlfn.XLOOKUP(A7527,Table4[ProductID],Table4[[ProductCode]:[Brand]])</f>
        <v>RT03064</v>
      </c>
      <c r="C7527" t="str">
        <v>Connect 4 Elephant Big size</v>
      </c>
      <c r="D7527" t="str">
        <v>Games</v>
      </c>
      <c r="E7527" t="str">
        <v>Board Game</v>
      </c>
      <c r="F7527" t="str">
        <v>Connect 4</v>
      </c>
      <c r="G7527">
        <f>_xlfn.XLOOKUP(A7527,Table2[ProductID],Table2[StoreID])</f>
        <v>1</v>
      </c>
      <c r="H7527" t="str" cm="1">
        <f t="array" ref="H7527:I7527">_xlfn.XLOOKUP(G7527,Table1[StoreID],Table1[[StoreName]:[Region]])</f>
        <v>StoreA</v>
      </c>
      <c r="I7527" t="str">
        <v>Cairo</v>
      </c>
      <c r="J7527">
        <f>_xlfn.XLOOKUP(A7527,Table2[ProductID],Table2[RepID])</f>
        <v>14</v>
      </c>
      <c r="K7527" t="str">
        <f>_xlfn.XLOOKUP(J7527,Table3[RepID],Table3[RepName])</f>
        <v>Mariam</v>
      </c>
    </row>
    <row r="7528" spans="1:11" x14ac:dyDescent="0.35">
      <c r="A7528" s="8">
        <v>624</v>
      </c>
      <c r="B7528" t="str" cm="1">
        <f t="array" ref="B7528:F7528">_xlfn.XLOOKUP(A7528,Table4[ProductID],Table4[[ProductCode]:[Brand]])</f>
        <v>XS-36515-J</v>
      </c>
      <c r="C7528" t="str">
        <v>X-Shot - Excel Skin Menance - Scream</v>
      </c>
      <c r="D7528" t="str">
        <v>Guns</v>
      </c>
      <c r="E7528" t="str">
        <v>Gun</v>
      </c>
      <c r="F7528" t="str">
        <v>X-Shot</v>
      </c>
      <c r="G7528">
        <f>_xlfn.XLOOKUP(A7528,Table2[ProductID],Table2[StoreID])</f>
        <v>4</v>
      </c>
      <c r="H7528" t="str" cm="1">
        <f t="array" ref="H7528:I7528">_xlfn.XLOOKUP(G7528,Table1[StoreID],Table1[[StoreName]:[Region]])</f>
        <v>StoreD</v>
      </c>
      <c r="I7528" t="str">
        <v>Alex</v>
      </c>
      <c r="J7528">
        <f>_xlfn.XLOOKUP(A7528,Table2[ProductID],Table2[RepID])</f>
        <v>23</v>
      </c>
      <c r="K7528" t="str">
        <f>_xlfn.XLOOKUP(J7528,Table3[RepID],Table3[RepName])</f>
        <v>Essam</v>
      </c>
    </row>
    <row r="7529" spans="1:11" x14ac:dyDescent="0.35">
      <c r="A7529" s="8">
        <v>3234</v>
      </c>
      <c r="B7529" t="str" cm="1">
        <f t="array" ref="B7529:F7529">_xlfn.XLOOKUP(A7529,Table4[ProductID],Table4[[ProductCode]:[Brand]])</f>
        <v>NK-21082</v>
      </c>
      <c r="C7529" t="str">
        <v>Rummikub Travel</v>
      </c>
      <c r="D7529" t="str">
        <v>Games</v>
      </c>
      <c r="E7529" t="str">
        <v>Board Game</v>
      </c>
      <c r="F7529" t="str">
        <v>Nilco</v>
      </c>
      <c r="G7529">
        <f>_xlfn.XLOOKUP(A7529,Table2[ProductID],Table2[StoreID])</f>
        <v>3</v>
      </c>
      <c r="H7529" t="str" cm="1">
        <f t="array" ref="H7529:I7529">_xlfn.XLOOKUP(G7529,Table1[StoreID],Table1[[StoreName]:[Region]])</f>
        <v>StoreC</v>
      </c>
      <c r="I7529" t="str">
        <v>Alex</v>
      </c>
      <c r="J7529">
        <f>_xlfn.XLOOKUP(A7529,Table2[ProductID],Table2[RepID])</f>
        <v>4</v>
      </c>
      <c r="K7529" t="str">
        <f>_xlfn.XLOOKUP(J7529,Table3[RepID],Table3[RepName])</f>
        <v>Ali</v>
      </c>
    </row>
    <row r="7530" spans="1:11" x14ac:dyDescent="0.35">
      <c r="A7530" s="8">
        <v>3221</v>
      </c>
      <c r="B7530" t="str" cm="1">
        <f t="array" ref="B7530:F7530">_xlfn.XLOOKUP(A7530,Table4[ProductID],Table4[[ProductCode]:[Brand]])</f>
        <v>NK-21372</v>
      </c>
      <c r="C7530" t="str">
        <v>Sea Ghosts</v>
      </c>
      <c r="D7530" t="str">
        <v>Games</v>
      </c>
      <c r="E7530" t="str">
        <v>Board Game</v>
      </c>
      <c r="F7530" t="str">
        <v>Nilco</v>
      </c>
      <c r="G7530">
        <f>_xlfn.XLOOKUP(A7530,Table2[ProductID],Table2[StoreID])</f>
        <v>4</v>
      </c>
      <c r="H7530" t="str" cm="1">
        <f t="array" ref="H7530:I7530">_xlfn.XLOOKUP(G7530,Table1[StoreID],Table1[[StoreName]:[Region]])</f>
        <v>StoreD</v>
      </c>
      <c r="I7530" t="str">
        <v>Alex</v>
      </c>
      <c r="J7530">
        <f>_xlfn.XLOOKUP(A7530,Table2[ProductID],Table2[RepID])</f>
        <v>2</v>
      </c>
      <c r="K7530" t="str">
        <f>_xlfn.XLOOKUP(J7530,Table3[RepID],Table3[RepName])</f>
        <v>Bassem</v>
      </c>
    </row>
    <row r="7531" spans="1:11" x14ac:dyDescent="0.35">
      <c r="A7531" s="8">
        <v>38</v>
      </c>
      <c r="B7531" t="str" cm="1">
        <f t="array" ref="B7531:F7531">_xlfn.XLOOKUP(A7531,Table4[ProductID],Table4[[ProductCode]:[Brand]])</f>
        <v>ZT-F3050-2</v>
      </c>
      <c r="C7531" t="str">
        <v>Hasbro Pj Masks EPIC PJ FRIENDS AST</v>
      </c>
      <c r="D7531" t="str">
        <v>Action Figure</v>
      </c>
      <c r="E7531" t="str">
        <v>Figures</v>
      </c>
      <c r="F7531" t="str">
        <v>PJ Masks</v>
      </c>
      <c r="G7531">
        <f>_xlfn.XLOOKUP(A7531,Table2[ProductID],Table2[StoreID])</f>
        <v>3</v>
      </c>
      <c r="H7531" t="str" cm="1">
        <f t="array" ref="H7531:I7531">_xlfn.XLOOKUP(G7531,Table1[StoreID],Table1[[StoreName]:[Region]])</f>
        <v>StoreC</v>
      </c>
      <c r="I7531" t="str">
        <v>Alex</v>
      </c>
      <c r="J7531">
        <f>_xlfn.XLOOKUP(A7531,Table2[ProductID],Table2[RepID])</f>
        <v>23</v>
      </c>
      <c r="K7531" t="str">
        <f>_xlfn.XLOOKUP(J7531,Table3[RepID],Table3[RepName])</f>
        <v>Essam</v>
      </c>
    </row>
    <row r="7532" spans="1:11" x14ac:dyDescent="0.35">
      <c r="A7532" s="8">
        <v>4221</v>
      </c>
      <c r="B7532" t="str" cm="1">
        <f t="array" ref="B7532:F7532">_xlfn.XLOOKUP(A7532,Table4[ProductID],Table4[[ProductCode]:[Brand]])</f>
        <v>AY-20352038</v>
      </c>
      <c r="C7532" t="str">
        <v>Fun Day Cake Muffin Vanilla flavor and chocolate pieces from 64 g to 58 g (stand 20 pieces) 20352038</v>
      </c>
      <c r="D7532" t="str">
        <v>F&amp;B</v>
      </c>
      <c r="E7532" t="str">
        <v>Food</v>
      </c>
      <c r="F7532" t="str">
        <v>CUP CAKE</v>
      </c>
      <c r="G7532">
        <f>_xlfn.XLOOKUP(A7532,Table2[ProductID],Table2[StoreID])</f>
        <v>3</v>
      </c>
      <c r="H7532" t="str" cm="1">
        <f t="array" ref="H7532:I7532">_xlfn.XLOOKUP(G7532,Table1[StoreID],Table1[[StoreName]:[Region]])</f>
        <v>StoreC</v>
      </c>
      <c r="I7532" t="str">
        <v>Alex</v>
      </c>
      <c r="J7532">
        <f>_xlfn.XLOOKUP(A7532,Table2[ProductID],Table2[RepID])</f>
        <v>30</v>
      </c>
      <c r="K7532" t="str">
        <f>_xlfn.XLOOKUP(J7532,Table3[RepID],Table3[RepName])</f>
        <v>Fady</v>
      </c>
    </row>
    <row r="7533" spans="1:11" x14ac:dyDescent="0.35">
      <c r="A7533" s="8">
        <v>4233</v>
      </c>
      <c r="B7533" t="str" cm="1">
        <f t="array" ref="B7533:F7533">_xlfn.XLOOKUP(A7533,Table4[ProductID],Table4[[ProductCode]:[Brand]])</f>
        <v>AY-20352014</v>
      </c>
      <c r="C7533" t="str">
        <v>Fun Day Bobo Milk Cream from 32 gm to 30 gm (stand 12 pieces) 20352014</v>
      </c>
      <c r="D7533" t="str">
        <v>F&amp;B</v>
      </c>
      <c r="E7533" t="str">
        <v>Food</v>
      </c>
      <c r="F7533" t="str">
        <v>BOBOO</v>
      </c>
      <c r="G7533">
        <f>_xlfn.XLOOKUP(A7533,Table2[ProductID],Table2[StoreID])</f>
        <v>3</v>
      </c>
      <c r="H7533" t="str" cm="1">
        <f t="array" ref="H7533:I7533">_xlfn.XLOOKUP(G7533,Table1[StoreID],Table1[[StoreName]:[Region]])</f>
        <v>StoreC</v>
      </c>
      <c r="I7533" t="str">
        <v>Alex</v>
      </c>
      <c r="J7533">
        <f>_xlfn.XLOOKUP(A7533,Table2[ProductID],Table2[RepID])</f>
        <v>1</v>
      </c>
      <c r="K7533" t="str">
        <f>_xlfn.XLOOKUP(J7533,Table3[RepID],Table3[RepName])</f>
        <v>Ahmed</v>
      </c>
    </row>
    <row r="7534" spans="1:11" x14ac:dyDescent="0.35">
      <c r="A7534" s="8">
        <v>413</v>
      </c>
      <c r="B7534" t="str" cm="1">
        <f t="array" ref="B7534:F7534">_xlfn.XLOOKUP(A7534,Table4[ProductID],Table4[[ProductCode]:[Brand]])</f>
        <v>YW-28-007</v>
      </c>
      <c r="C7534" t="str">
        <v>Frozen Egg Stand 12 pieces</v>
      </c>
      <c r="D7534" t="str">
        <v>Surprise</v>
      </c>
      <c r="E7534" t="str">
        <v>Egg</v>
      </c>
      <c r="F7534" t="str">
        <v>Disney</v>
      </c>
      <c r="G7534">
        <f>_xlfn.XLOOKUP(A7534,Table2[ProductID],Table2[StoreID])</f>
        <v>4</v>
      </c>
      <c r="H7534" t="str" cm="1">
        <f t="array" ref="H7534:I7534">_xlfn.XLOOKUP(G7534,Table1[StoreID],Table1[[StoreName]:[Region]])</f>
        <v>StoreD</v>
      </c>
      <c r="I7534" t="str">
        <v>Alex</v>
      </c>
      <c r="J7534">
        <f>_xlfn.XLOOKUP(A7534,Table2[ProductID],Table2[RepID])</f>
        <v>2</v>
      </c>
      <c r="K7534" t="str">
        <f>_xlfn.XLOOKUP(J7534,Table3[RepID],Table3[RepName])</f>
        <v>Bassem</v>
      </c>
    </row>
    <row r="7535" spans="1:11" x14ac:dyDescent="0.35">
      <c r="A7535" s="8">
        <v>472</v>
      </c>
      <c r="B7535" t="str" cm="1">
        <f t="array" ref="B7535:F7535">_xlfn.XLOOKUP(A7535,Table4[ProductID],Table4[[ProductCode]:[Brand]])</f>
        <v>YW-26-025</v>
      </c>
      <c r="C7535" t="str">
        <v>Beyblade</v>
      </c>
      <c r="D7535" t="str">
        <v>Games</v>
      </c>
      <c r="E7535" t="str">
        <v>Top &amp; Battle</v>
      </c>
      <c r="F7535" t="str">
        <v>Beyblade</v>
      </c>
      <c r="G7535">
        <f>_xlfn.XLOOKUP(A7535,Table2[ProductID],Table2[StoreID])</f>
        <v>4</v>
      </c>
      <c r="H7535" t="str" cm="1">
        <f t="array" ref="H7535:I7535">_xlfn.XLOOKUP(G7535,Table1[StoreID],Table1[[StoreName]:[Region]])</f>
        <v>StoreD</v>
      </c>
      <c r="I7535" t="str">
        <v>Alex</v>
      </c>
      <c r="J7535">
        <f>_xlfn.XLOOKUP(A7535,Table2[ProductID],Table2[RepID])</f>
        <v>33</v>
      </c>
      <c r="K7535" t="str">
        <f>_xlfn.XLOOKUP(J7535,Table3[RepID],Table3[RepName])</f>
        <v>Alaa</v>
      </c>
    </row>
    <row r="7536" spans="1:11" x14ac:dyDescent="0.35">
      <c r="A7536" s="8">
        <v>472</v>
      </c>
      <c r="B7536" t="str" cm="1">
        <f t="array" ref="B7536:F7536">_xlfn.XLOOKUP(A7536,Table4[ProductID],Table4[[ProductCode]:[Brand]])</f>
        <v>YW-26-025</v>
      </c>
      <c r="C7536" t="str">
        <v>Beyblade</v>
      </c>
      <c r="D7536" t="str">
        <v>Games</v>
      </c>
      <c r="E7536" t="str">
        <v>Top &amp; Battle</v>
      </c>
      <c r="F7536" t="str">
        <v>Beyblade</v>
      </c>
      <c r="G7536">
        <f>_xlfn.XLOOKUP(A7536,Table2[ProductID],Table2[StoreID])</f>
        <v>4</v>
      </c>
      <c r="H7536" t="str" cm="1">
        <f t="array" ref="H7536:I7536">_xlfn.XLOOKUP(G7536,Table1[StoreID],Table1[[StoreName]:[Region]])</f>
        <v>StoreD</v>
      </c>
      <c r="I7536" t="str">
        <v>Alex</v>
      </c>
      <c r="J7536">
        <f>_xlfn.XLOOKUP(A7536,Table2[ProductID],Table2[RepID])</f>
        <v>33</v>
      </c>
      <c r="K7536" t="str">
        <f>_xlfn.XLOOKUP(J7536,Table3[RepID],Table3[RepName])</f>
        <v>Alaa</v>
      </c>
    </row>
    <row r="7537" spans="1:11" x14ac:dyDescent="0.35">
      <c r="A7537" s="8">
        <v>4078</v>
      </c>
      <c r="B7537" t="str" cm="1">
        <f t="array" ref="B7537:F7537">_xlfn.XLOOKUP(A7537,Table4[ProductID],Table4[[ProductCode]:[Brand]])</f>
        <v>E91 BP6</v>
      </c>
      <c r="C7537" t="str">
        <v>Energizer Card 4+2  AA Promo</v>
      </c>
      <c r="D7537" t="str">
        <v>Add-ons</v>
      </c>
      <c r="E7537" t="str">
        <v>Battery</v>
      </c>
      <c r="F7537" t="str">
        <v>Energizer</v>
      </c>
      <c r="G7537">
        <f>_xlfn.XLOOKUP(A7537,Table2[ProductID],Table2[StoreID])</f>
        <v>3</v>
      </c>
      <c r="H7537" t="str" cm="1">
        <f t="array" ref="H7537:I7537">_xlfn.XLOOKUP(G7537,Table1[StoreID],Table1[[StoreName]:[Region]])</f>
        <v>StoreC</v>
      </c>
      <c r="I7537" t="str">
        <v>Alex</v>
      </c>
      <c r="J7537">
        <f>_xlfn.XLOOKUP(A7537,Table2[ProductID],Table2[RepID])</f>
        <v>27</v>
      </c>
      <c r="K7537" t="str">
        <f>_xlfn.XLOOKUP(J7537,Table3[RepID],Table3[RepName])</f>
        <v>Abdallah</v>
      </c>
    </row>
    <row r="7538" spans="1:11" x14ac:dyDescent="0.35">
      <c r="A7538" s="8">
        <v>11</v>
      </c>
      <c r="B7538" t="str" cm="1">
        <f t="array" ref="B7538:F7538">_xlfn.XLOOKUP(A7538,Table4[ProductID],Table4[[ProductCode]:[Brand]])</f>
        <v>ZUR-9259</v>
      </c>
      <c r="C7538" t="str">
        <v>Zuru Rainbocorns KitTYcorn Magic Glowing 10 Surprises  S1 -CDU6PCS</v>
      </c>
      <c r="D7538" t="str">
        <v>Surprise</v>
      </c>
      <c r="E7538" t="str">
        <v>Egg</v>
      </c>
      <c r="F7538" t="str">
        <v>Rainbocorns</v>
      </c>
      <c r="G7538">
        <f>_xlfn.XLOOKUP(A7538,Table2[ProductID],Table2[StoreID])</f>
        <v>4</v>
      </c>
      <c r="H7538" t="str" cm="1">
        <f t="array" ref="H7538:I7538">_xlfn.XLOOKUP(G7538,Table1[StoreID],Table1[[StoreName]:[Region]])</f>
        <v>StoreD</v>
      </c>
      <c r="I7538" t="str">
        <v>Alex</v>
      </c>
      <c r="J7538">
        <f>_xlfn.XLOOKUP(A7538,Table2[ProductID],Table2[RepID])</f>
        <v>2</v>
      </c>
      <c r="K7538" t="str">
        <f>_xlfn.XLOOKUP(J7538,Table3[RepID],Table3[RepName])</f>
        <v>Bassem</v>
      </c>
    </row>
    <row r="7539" spans="1:11" x14ac:dyDescent="0.35">
      <c r="A7539" s="8">
        <v>465</v>
      </c>
      <c r="B7539" t="str" cm="1">
        <f t="array" ref="B7539:F7539">_xlfn.XLOOKUP(A7539,Table4[ProductID],Table4[[ProductCode]:[Brand]])</f>
        <v>YW-26-032</v>
      </c>
      <c r="C7539" t="str">
        <v>Pokémon Card 25 card ( Stand 20 pcs )</v>
      </c>
      <c r="D7539" t="str">
        <v>Games</v>
      </c>
      <c r="E7539" t="str">
        <v>Card Game</v>
      </c>
      <c r="F7539" t="str">
        <v>Pokémon</v>
      </c>
      <c r="G7539">
        <f>_xlfn.XLOOKUP(A7539,Table2[ProductID],Table2[StoreID])</f>
        <v>4</v>
      </c>
      <c r="H7539" t="str" cm="1">
        <f t="array" ref="H7539:I7539">_xlfn.XLOOKUP(G7539,Table1[StoreID],Table1[[StoreName]:[Region]])</f>
        <v>StoreD</v>
      </c>
      <c r="I7539" t="str">
        <v>Alex</v>
      </c>
      <c r="J7539">
        <f>_xlfn.XLOOKUP(A7539,Table2[ProductID],Table2[RepID])</f>
        <v>2</v>
      </c>
      <c r="K7539" t="str">
        <f>_xlfn.XLOOKUP(J7539,Table3[RepID],Table3[RepName])</f>
        <v>Bassem</v>
      </c>
    </row>
    <row r="7540" spans="1:11" x14ac:dyDescent="0.35">
      <c r="A7540" s="8">
        <v>465</v>
      </c>
      <c r="B7540" t="str" cm="1">
        <f t="array" ref="B7540:F7540">_xlfn.XLOOKUP(A7540,Table4[ProductID],Table4[[ProductCode]:[Brand]])</f>
        <v>YW-26-032</v>
      </c>
      <c r="C7540" t="str">
        <v>Pokémon Card 25 card ( Stand 20 pcs )</v>
      </c>
      <c r="D7540" t="str">
        <v>Games</v>
      </c>
      <c r="E7540" t="str">
        <v>Card Game</v>
      </c>
      <c r="F7540" t="str">
        <v>Pokémon</v>
      </c>
      <c r="G7540">
        <f>_xlfn.XLOOKUP(A7540,Table2[ProductID],Table2[StoreID])</f>
        <v>4</v>
      </c>
      <c r="H7540" t="str" cm="1">
        <f t="array" ref="H7540:I7540">_xlfn.XLOOKUP(G7540,Table1[StoreID],Table1[[StoreName]:[Region]])</f>
        <v>StoreD</v>
      </c>
      <c r="I7540" t="str">
        <v>Alex</v>
      </c>
      <c r="J7540">
        <f>_xlfn.XLOOKUP(A7540,Table2[ProductID],Table2[RepID])</f>
        <v>2</v>
      </c>
      <c r="K7540" t="str">
        <f>_xlfn.XLOOKUP(J7540,Table3[RepID],Table3[RepName])</f>
        <v>Bassem</v>
      </c>
    </row>
    <row r="7541" spans="1:11" x14ac:dyDescent="0.35">
      <c r="A7541" s="8">
        <v>624</v>
      </c>
      <c r="B7541" t="str" cm="1">
        <f t="array" ref="B7541:F7541">_xlfn.XLOOKUP(A7541,Table4[ProductID],Table4[[ProductCode]:[Brand]])</f>
        <v>XS-36515-J</v>
      </c>
      <c r="C7541" t="str">
        <v>X-Shot - Excel Skin Menance - Scream</v>
      </c>
      <c r="D7541" t="str">
        <v>Guns</v>
      </c>
      <c r="E7541" t="str">
        <v>Gun</v>
      </c>
      <c r="F7541" t="str">
        <v>X-Shot</v>
      </c>
      <c r="G7541">
        <f>_xlfn.XLOOKUP(A7541,Table2[ProductID],Table2[StoreID])</f>
        <v>4</v>
      </c>
      <c r="H7541" t="str" cm="1">
        <f t="array" ref="H7541:I7541">_xlfn.XLOOKUP(G7541,Table1[StoreID],Table1[[StoreName]:[Region]])</f>
        <v>StoreD</v>
      </c>
      <c r="I7541" t="str">
        <v>Alex</v>
      </c>
      <c r="J7541">
        <f>_xlfn.XLOOKUP(A7541,Table2[ProductID],Table2[RepID])</f>
        <v>23</v>
      </c>
      <c r="K7541" t="str">
        <f>_xlfn.XLOOKUP(J7541,Table3[RepID],Table3[RepName])</f>
        <v>Essam</v>
      </c>
    </row>
    <row r="7542" spans="1:11" x14ac:dyDescent="0.35">
      <c r="A7542" s="8">
        <v>2857</v>
      </c>
      <c r="B7542" t="str" cm="1">
        <f t="array" ref="B7542:F7542">_xlfn.XLOOKUP(A7542,Table4[ProductID],Table4[[ProductCode]:[Brand]])</f>
        <v>RSH-25203</v>
      </c>
      <c r="C7542" t="str">
        <v>Moose - Blingle Bands Starter Pod - Cdu6Pcs</v>
      </c>
      <c r="D7542" t="str">
        <v>Education &amp; Learning</v>
      </c>
      <c r="E7542" t="str">
        <v>Art &amp; Craft</v>
      </c>
      <c r="F7542" t="str">
        <v>Blingle Bands</v>
      </c>
      <c r="G7542">
        <f>_xlfn.XLOOKUP(A7542,Table2[ProductID],Table2[StoreID])</f>
        <v>2</v>
      </c>
      <c r="H7542" t="str" cm="1">
        <f t="array" ref="H7542:I7542">_xlfn.XLOOKUP(G7542,Table1[StoreID],Table1[[StoreName]:[Region]])</f>
        <v>StoreB</v>
      </c>
      <c r="I7542" t="str">
        <v>Cairo</v>
      </c>
      <c r="J7542">
        <f>_xlfn.XLOOKUP(A7542,Table2[ProductID],Table2[RepID])</f>
        <v>16</v>
      </c>
      <c r="K7542" t="str">
        <f>_xlfn.XLOOKUP(J7542,Table3[RepID],Table3[RepName])</f>
        <v>Faten</v>
      </c>
    </row>
    <row r="7543" spans="1:11" x14ac:dyDescent="0.35">
      <c r="A7543" s="8">
        <v>470</v>
      </c>
      <c r="B7543" t="str" cm="1">
        <f t="array" ref="B7543:F7543">_xlfn.XLOOKUP(A7543,Table4[ProductID],Table4[[ProductCode]:[Brand]])</f>
        <v>YW-26-027</v>
      </c>
      <c r="C7543" t="str">
        <v>Yoyo Pokémon ( Stand 24 pcs )</v>
      </c>
      <c r="D7543" t="str">
        <v>Games</v>
      </c>
      <c r="E7543" t="str">
        <v>Yoyo</v>
      </c>
      <c r="F7543" t="str">
        <v>Pokémon</v>
      </c>
      <c r="G7543">
        <f>_xlfn.XLOOKUP(A7543,Table2[ProductID],Table2[StoreID])</f>
        <v>4</v>
      </c>
      <c r="H7543" t="str" cm="1">
        <f t="array" ref="H7543:I7543">_xlfn.XLOOKUP(G7543,Table1[StoreID],Table1[[StoreName]:[Region]])</f>
        <v>StoreD</v>
      </c>
      <c r="I7543" t="str">
        <v>Alex</v>
      </c>
      <c r="J7543">
        <f>_xlfn.XLOOKUP(A7543,Table2[ProductID],Table2[RepID])</f>
        <v>33</v>
      </c>
      <c r="K7543" t="str">
        <f>_xlfn.XLOOKUP(J7543,Table3[RepID],Table3[RepName])</f>
        <v>Alaa</v>
      </c>
    </row>
    <row r="7544" spans="1:11" x14ac:dyDescent="0.35">
      <c r="A7544" s="8">
        <v>3253</v>
      </c>
      <c r="B7544" t="str" cm="1">
        <f t="array" ref="B7544:F7544">_xlfn.XLOOKUP(A7544,Table4[ProductID],Table4[[ProductCode]:[Brand]])</f>
        <v>NK-20849</v>
      </c>
      <c r="C7544" t="str">
        <v>Plastic Box - Who Did It</v>
      </c>
      <c r="D7544" t="str">
        <v>Games</v>
      </c>
      <c r="E7544" t="str">
        <v>Board Game</v>
      </c>
      <c r="F7544" t="str">
        <v>Nilco</v>
      </c>
      <c r="G7544">
        <f>_xlfn.XLOOKUP(A7544,Table2[ProductID],Table2[StoreID])</f>
        <v>1</v>
      </c>
      <c r="H7544" t="str" cm="1">
        <f t="array" ref="H7544:I7544">_xlfn.XLOOKUP(G7544,Table1[StoreID],Table1[[StoreName]:[Region]])</f>
        <v>StoreA</v>
      </c>
      <c r="I7544" t="str">
        <v>Cairo</v>
      </c>
      <c r="J7544">
        <f>_xlfn.XLOOKUP(A7544,Table2[ProductID],Table2[RepID])</f>
        <v>3</v>
      </c>
      <c r="K7544" t="str">
        <f>_xlfn.XLOOKUP(J7544,Table3[RepID],Table3[RepName])</f>
        <v>Nada</v>
      </c>
    </row>
    <row r="7545" spans="1:11" x14ac:dyDescent="0.35">
      <c r="A7545" s="8">
        <v>3282</v>
      </c>
      <c r="B7545" t="str" cm="1">
        <f t="array" ref="B7545:F7545">_xlfn.XLOOKUP(A7545,Table4[ProductID],Table4[[ProductCode]:[Brand]])</f>
        <v>NK-20498</v>
      </c>
      <c r="C7545" t="str">
        <v>T.A.Go plastic box</v>
      </c>
      <c r="D7545" t="str">
        <v>Games</v>
      </c>
      <c r="E7545" t="str">
        <v>Board Game</v>
      </c>
      <c r="F7545" t="str">
        <v>Nilco</v>
      </c>
      <c r="G7545">
        <f>_xlfn.XLOOKUP(A7545,Table2[ProductID],Table2[StoreID])</f>
        <v>4</v>
      </c>
      <c r="H7545" t="str" cm="1">
        <f t="array" ref="H7545:I7545">_xlfn.XLOOKUP(G7545,Table1[StoreID],Table1[[StoreName]:[Region]])</f>
        <v>StoreD</v>
      </c>
      <c r="I7545" t="str">
        <v>Alex</v>
      </c>
      <c r="J7545">
        <f>_xlfn.XLOOKUP(A7545,Table2[ProductID],Table2[RepID])</f>
        <v>2</v>
      </c>
      <c r="K7545" t="str">
        <f>_xlfn.XLOOKUP(J7545,Table3[RepID],Table3[RepName])</f>
        <v>Bassem</v>
      </c>
    </row>
    <row r="7546" spans="1:11" x14ac:dyDescent="0.35">
      <c r="A7546" s="8">
        <v>2786</v>
      </c>
      <c r="B7546" t="str" cm="1">
        <f t="array" ref="B7546:F7546">_xlfn.XLOOKUP(A7546,Table4[ProductID],Table4[[ProductCode]:[Brand]])</f>
        <v>RSH-OFG179</v>
      </c>
      <c r="C7546" t="str">
        <v>Canal Toys - Style 4 Ever Mini Deco Glow In Dark Asst</v>
      </c>
      <c r="D7546" t="str">
        <v>Education &amp; Learning</v>
      </c>
      <c r="E7546" t="str">
        <v>Art &amp; Craft</v>
      </c>
      <c r="F7546" t="str">
        <v>Style 4 Ever</v>
      </c>
      <c r="G7546">
        <f>_xlfn.XLOOKUP(A7546,Table2[ProductID],Table2[StoreID])</f>
        <v>3</v>
      </c>
      <c r="H7546" t="str" cm="1">
        <f t="array" ref="H7546:I7546">_xlfn.XLOOKUP(G7546,Table1[StoreID],Table1[[StoreName]:[Region]])</f>
        <v>StoreC</v>
      </c>
      <c r="I7546" t="str">
        <v>Alex</v>
      </c>
      <c r="J7546">
        <f>_xlfn.XLOOKUP(A7546,Table2[ProductID],Table2[RepID])</f>
        <v>4</v>
      </c>
      <c r="K7546" t="str">
        <f>_xlfn.XLOOKUP(J7546,Table3[RepID],Table3[RepName])</f>
        <v>Ali</v>
      </c>
    </row>
    <row r="7547" spans="1:11" x14ac:dyDescent="0.35">
      <c r="A7547" s="8">
        <v>11</v>
      </c>
      <c r="B7547" t="str" cm="1">
        <f t="array" ref="B7547:F7547">_xlfn.XLOOKUP(A7547,Table4[ProductID],Table4[[ProductCode]:[Brand]])</f>
        <v>ZUR-9259</v>
      </c>
      <c r="C7547" t="str">
        <v>Zuru Rainbocorns KitTYcorn Magic Glowing 10 Surprises  S1 -CDU6PCS</v>
      </c>
      <c r="D7547" t="str">
        <v>Surprise</v>
      </c>
      <c r="E7547" t="str">
        <v>Egg</v>
      </c>
      <c r="F7547" t="str">
        <v>Rainbocorns</v>
      </c>
      <c r="G7547">
        <f>_xlfn.XLOOKUP(A7547,Table2[ProductID],Table2[StoreID])</f>
        <v>4</v>
      </c>
      <c r="H7547" t="str" cm="1">
        <f t="array" ref="H7547:I7547">_xlfn.XLOOKUP(G7547,Table1[StoreID],Table1[[StoreName]:[Region]])</f>
        <v>StoreD</v>
      </c>
      <c r="I7547" t="str">
        <v>Alex</v>
      </c>
      <c r="J7547">
        <f>_xlfn.XLOOKUP(A7547,Table2[ProductID],Table2[RepID])</f>
        <v>2</v>
      </c>
      <c r="K7547" t="str">
        <f>_xlfn.XLOOKUP(J7547,Table3[RepID],Table3[RepName])</f>
        <v>Bassem</v>
      </c>
    </row>
    <row r="7548" spans="1:11" x14ac:dyDescent="0.35">
      <c r="A7548" s="8">
        <v>4028</v>
      </c>
      <c r="B7548" t="str" cm="1">
        <f t="array" ref="B7548:F7548">_xlfn.XLOOKUP(A7548,Table4[ProductID],Table4[[ProductCode]:[Brand]])</f>
        <v>FS0003570</v>
      </c>
      <c r="C7548" t="str">
        <v>Topps Match Attax 2022/2023 - Single Pack  Stand (36 pieces)</v>
      </c>
      <c r="D7548" t="str">
        <v>Games</v>
      </c>
      <c r="E7548" t="str">
        <v>Card Game</v>
      </c>
      <c r="F7548" t="str">
        <v>Match Attax</v>
      </c>
      <c r="G7548">
        <f>_xlfn.XLOOKUP(A7548,Table2[ProductID],Table2[StoreID])</f>
        <v>4</v>
      </c>
      <c r="H7548" t="str" cm="1">
        <f t="array" ref="H7548:I7548">_xlfn.XLOOKUP(G7548,Table1[StoreID],Table1[[StoreName]:[Region]])</f>
        <v>StoreD</v>
      </c>
      <c r="I7548" t="str">
        <v>Alex</v>
      </c>
      <c r="J7548">
        <f>_xlfn.XLOOKUP(A7548,Table2[ProductID],Table2[RepID])</f>
        <v>23</v>
      </c>
      <c r="K7548" t="str">
        <f>_xlfn.XLOOKUP(J7548,Table3[RepID],Table3[RepName])</f>
        <v>Essam</v>
      </c>
    </row>
    <row r="7549" spans="1:11" x14ac:dyDescent="0.35">
      <c r="A7549" s="8">
        <v>465</v>
      </c>
      <c r="B7549" t="str" cm="1">
        <f t="array" ref="B7549:F7549">_xlfn.XLOOKUP(A7549,Table4[ProductID],Table4[[ProductCode]:[Brand]])</f>
        <v>YW-26-032</v>
      </c>
      <c r="C7549" t="str">
        <v>Pokémon Card 25 card ( Stand 20 pcs )</v>
      </c>
      <c r="D7549" t="str">
        <v>Games</v>
      </c>
      <c r="E7549" t="str">
        <v>Card Game</v>
      </c>
      <c r="F7549" t="str">
        <v>Pokémon</v>
      </c>
      <c r="G7549">
        <f>_xlfn.XLOOKUP(A7549,Table2[ProductID],Table2[StoreID])</f>
        <v>4</v>
      </c>
      <c r="H7549" t="str" cm="1">
        <f t="array" ref="H7549:I7549">_xlfn.XLOOKUP(G7549,Table1[StoreID],Table1[[StoreName]:[Region]])</f>
        <v>StoreD</v>
      </c>
      <c r="I7549" t="str">
        <v>Alex</v>
      </c>
      <c r="J7549">
        <f>_xlfn.XLOOKUP(A7549,Table2[ProductID],Table2[RepID])</f>
        <v>2</v>
      </c>
      <c r="K7549" t="str">
        <f>_xlfn.XLOOKUP(J7549,Table3[RepID],Table3[RepName])</f>
        <v>Bassem</v>
      </c>
    </row>
    <row r="7550" spans="1:11" x14ac:dyDescent="0.35">
      <c r="A7550" s="8">
        <v>465</v>
      </c>
      <c r="B7550" t="str" cm="1">
        <f t="array" ref="B7550:F7550">_xlfn.XLOOKUP(A7550,Table4[ProductID],Table4[[ProductCode]:[Brand]])</f>
        <v>YW-26-032</v>
      </c>
      <c r="C7550" t="str">
        <v>Pokémon Card 25 card ( Stand 20 pcs )</v>
      </c>
      <c r="D7550" t="str">
        <v>Games</v>
      </c>
      <c r="E7550" t="str">
        <v>Card Game</v>
      </c>
      <c r="F7550" t="str">
        <v>Pokémon</v>
      </c>
      <c r="G7550">
        <f>_xlfn.XLOOKUP(A7550,Table2[ProductID],Table2[StoreID])</f>
        <v>4</v>
      </c>
      <c r="H7550" t="str" cm="1">
        <f t="array" ref="H7550:I7550">_xlfn.XLOOKUP(G7550,Table1[StoreID],Table1[[StoreName]:[Region]])</f>
        <v>StoreD</v>
      </c>
      <c r="I7550" t="str">
        <v>Alex</v>
      </c>
      <c r="J7550">
        <f>_xlfn.XLOOKUP(A7550,Table2[ProductID],Table2[RepID])</f>
        <v>2</v>
      </c>
      <c r="K7550" t="str">
        <f>_xlfn.XLOOKUP(J7550,Table3[RepID],Table3[RepName])</f>
        <v>Bassem</v>
      </c>
    </row>
    <row r="7551" spans="1:11" x14ac:dyDescent="0.35">
      <c r="A7551" s="8">
        <v>392</v>
      </c>
      <c r="B7551" t="str" cm="1">
        <f t="array" ref="B7551:F7551">_xlfn.XLOOKUP(A7551,Table4[ProductID],Table4[[ProductCode]:[Brand]])</f>
        <v>YW-28-030</v>
      </c>
      <c r="C7551" t="str">
        <v>Pokémon Album 3D 4PCS in the page</v>
      </c>
      <c r="D7551" t="str">
        <v>Games</v>
      </c>
      <c r="E7551" t="str">
        <v>Card Game</v>
      </c>
      <c r="F7551" t="str">
        <v>Pokémon</v>
      </c>
      <c r="G7551">
        <f>_xlfn.XLOOKUP(A7551,Table2[ProductID],Table2[StoreID])</f>
        <v>4</v>
      </c>
      <c r="H7551" t="str" cm="1">
        <f t="array" ref="H7551:I7551">_xlfn.XLOOKUP(G7551,Table1[StoreID],Table1[[StoreName]:[Region]])</f>
        <v>StoreD</v>
      </c>
      <c r="I7551" t="str">
        <v>Alex</v>
      </c>
      <c r="J7551">
        <f>_xlfn.XLOOKUP(A7551,Table2[ProductID],Table2[RepID])</f>
        <v>2</v>
      </c>
      <c r="K7551" t="str">
        <f>_xlfn.XLOOKUP(J7551,Table3[RepID],Table3[RepName])</f>
        <v>Bassem</v>
      </c>
    </row>
    <row r="7552" spans="1:11" x14ac:dyDescent="0.35">
      <c r="A7552" s="8">
        <v>459</v>
      </c>
      <c r="B7552" t="str" cm="1">
        <f t="array" ref="B7552:F7552">_xlfn.XLOOKUP(A7552,Table4[ProductID],Table4[[ProductCode]:[Brand]])</f>
        <v>YW-26-039</v>
      </c>
      <c r="C7552" t="str">
        <v>Pokémon Card tin box</v>
      </c>
      <c r="D7552" t="str">
        <v>Games</v>
      </c>
      <c r="E7552" t="str">
        <v>Card Game</v>
      </c>
      <c r="F7552" t="str">
        <v>Pokémon</v>
      </c>
      <c r="G7552">
        <f>_xlfn.XLOOKUP(A7552,Table2[ProductID],Table2[StoreID])</f>
        <v>4</v>
      </c>
      <c r="H7552" t="str" cm="1">
        <f t="array" ref="H7552:I7552">_xlfn.XLOOKUP(G7552,Table1[StoreID],Table1[[StoreName]:[Region]])</f>
        <v>StoreD</v>
      </c>
      <c r="I7552" t="str">
        <v>Alex</v>
      </c>
      <c r="J7552">
        <f>_xlfn.XLOOKUP(A7552,Table2[ProductID],Table2[RepID])</f>
        <v>23</v>
      </c>
      <c r="K7552" t="str">
        <f>_xlfn.XLOOKUP(J7552,Table3[RepID],Table3[RepName])</f>
        <v>Essam</v>
      </c>
    </row>
    <row r="7553" spans="1:11" x14ac:dyDescent="0.35">
      <c r="A7553" s="8">
        <v>389</v>
      </c>
      <c r="B7553" t="str" cm="1">
        <f t="array" ref="B7553:F7553">_xlfn.XLOOKUP(A7553,Table4[ProductID],Table4[[ProductCode]:[Brand]])</f>
        <v>YW-28-033</v>
      </c>
      <c r="C7553" t="str">
        <v>Pokémon Album Rainbow Black 9PCS in the page</v>
      </c>
      <c r="D7553" t="str">
        <v>Games</v>
      </c>
      <c r="E7553" t="str">
        <v>Card Game</v>
      </c>
      <c r="F7553" t="str">
        <v>Pokémon</v>
      </c>
      <c r="G7553">
        <f>_xlfn.XLOOKUP(A7553,Table2[ProductID],Table2[StoreID])</f>
        <v>4</v>
      </c>
      <c r="H7553" t="str" cm="1">
        <f t="array" ref="H7553:I7553">_xlfn.XLOOKUP(G7553,Table1[StoreID],Table1[[StoreName]:[Region]])</f>
        <v>StoreD</v>
      </c>
      <c r="I7553" t="str">
        <v>Alex</v>
      </c>
      <c r="J7553">
        <f>_xlfn.XLOOKUP(A7553,Table2[ProductID],Table2[RepID])</f>
        <v>33</v>
      </c>
      <c r="K7553" t="str">
        <f>_xlfn.XLOOKUP(J7553,Table3[RepID],Table3[RepName])</f>
        <v>Alaa</v>
      </c>
    </row>
    <row r="7554" spans="1:11" x14ac:dyDescent="0.35">
      <c r="A7554" s="8">
        <v>477</v>
      </c>
      <c r="B7554" t="str" cm="1">
        <f t="array" ref="B7554:F7554">_xlfn.XLOOKUP(A7554,Table4[ProductID],Table4[[ProductCode]:[Brand]])</f>
        <v>YW-26-020</v>
      </c>
      <c r="C7554" t="str">
        <v>Pokémon Blind Box ( Stand 24 pcs )</v>
      </c>
      <c r="D7554" t="str">
        <v>Surprise</v>
      </c>
      <c r="E7554" t="str">
        <v>Box</v>
      </c>
      <c r="F7554" t="str">
        <v>Pokémon</v>
      </c>
      <c r="G7554">
        <f>_xlfn.XLOOKUP(A7554,Table2[ProductID],Table2[StoreID])</f>
        <v>4</v>
      </c>
      <c r="H7554" t="str" cm="1">
        <f t="array" ref="H7554:I7554">_xlfn.XLOOKUP(G7554,Table1[StoreID],Table1[[StoreName]:[Region]])</f>
        <v>StoreD</v>
      </c>
      <c r="I7554" t="str">
        <v>Alex</v>
      </c>
      <c r="J7554">
        <f>_xlfn.XLOOKUP(A7554,Table2[ProductID],Table2[RepID])</f>
        <v>33</v>
      </c>
      <c r="K7554" t="str">
        <f>_xlfn.XLOOKUP(J7554,Table3[RepID],Table3[RepName])</f>
        <v>Alaa</v>
      </c>
    </row>
    <row r="7555" spans="1:11" x14ac:dyDescent="0.35">
      <c r="A7555" s="8">
        <v>468</v>
      </c>
      <c r="B7555" t="str" cm="1">
        <f t="array" ref="B7555:F7555">_xlfn.XLOOKUP(A7555,Table4[ProductID],Table4[[ProductCode]:[Brand]])</f>
        <v>YW-26-029</v>
      </c>
      <c r="C7555" t="str">
        <v>Pokémon Card</v>
      </c>
      <c r="D7555" t="str">
        <v>Games</v>
      </c>
      <c r="E7555" t="str">
        <v>Card Game</v>
      </c>
      <c r="F7555" t="str">
        <v>Pokémon</v>
      </c>
      <c r="G7555">
        <f>_xlfn.XLOOKUP(A7555,Table2[ProductID],Table2[StoreID])</f>
        <v>4</v>
      </c>
      <c r="H7555" t="str" cm="1">
        <f t="array" ref="H7555:I7555">_xlfn.XLOOKUP(G7555,Table1[StoreID],Table1[[StoreName]:[Region]])</f>
        <v>StoreD</v>
      </c>
      <c r="I7555" t="str">
        <v>Alex</v>
      </c>
      <c r="J7555">
        <f>_xlfn.XLOOKUP(A7555,Table2[ProductID],Table2[RepID])</f>
        <v>23</v>
      </c>
      <c r="K7555" t="str">
        <f>_xlfn.XLOOKUP(J7555,Table3[RepID],Table3[RepName])</f>
        <v>Essam</v>
      </c>
    </row>
    <row r="7556" spans="1:11" x14ac:dyDescent="0.35">
      <c r="A7556" s="8">
        <v>386</v>
      </c>
      <c r="B7556" t="str" cm="1">
        <f t="array" ref="B7556:F7556">_xlfn.XLOOKUP(A7556,Table4[ProductID],Table4[[ProductCode]:[Brand]])</f>
        <v>YW-28-036</v>
      </c>
      <c r="C7556" t="str">
        <v>Pokémon Card 30 Card</v>
      </c>
      <c r="D7556" t="str">
        <v>Games</v>
      </c>
      <c r="E7556" t="str">
        <v>Card Game</v>
      </c>
      <c r="F7556" t="str">
        <v>Pokémon</v>
      </c>
      <c r="G7556">
        <f>_xlfn.XLOOKUP(A7556,Table2[ProductID],Table2[StoreID])</f>
        <v>4</v>
      </c>
      <c r="H7556" t="str" cm="1">
        <f t="array" ref="H7556:I7556">_xlfn.XLOOKUP(G7556,Table1[StoreID],Table1[[StoreName]:[Region]])</f>
        <v>StoreD</v>
      </c>
      <c r="I7556" t="str">
        <v>Alex</v>
      </c>
      <c r="J7556">
        <f>_xlfn.XLOOKUP(A7556,Table2[ProductID],Table2[RepID])</f>
        <v>2</v>
      </c>
      <c r="K7556" t="str">
        <f>_xlfn.XLOOKUP(J7556,Table3[RepID],Table3[RepName])</f>
        <v>Bassem</v>
      </c>
    </row>
    <row r="7557" spans="1:11" x14ac:dyDescent="0.35">
      <c r="A7557" s="8">
        <v>4091</v>
      </c>
      <c r="B7557" t="str" cm="1">
        <f t="array" ref="B7557:F7557">_xlfn.XLOOKUP(A7557,Table4[ProductID],Table4[[ProductCode]:[Brand]])</f>
        <v>DOH-SH-3663</v>
      </c>
      <c r="C7557" t="str">
        <v>Bingo Dough 5 Mini Can Style 2</v>
      </c>
      <c r="D7557" t="str">
        <v>Clay</v>
      </c>
      <c r="E7557" t="str">
        <v>Dough</v>
      </c>
      <c r="F7557" t="str">
        <v>Bingo Dough</v>
      </c>
      <c r="G7557">
        <f>_xlfn.XLOOKUP(A7557,Table2[ProductID],Table2[StoreID])</f>
        <v>3</v>
      </c>
      <c r="H7557" t="str" cm="1">
        <f t="array" ref="H7557:I7557">_xlfn.XLOOKUP(G7557,Table1[StoreID],Table1[[StoreName]:[Region]])</f>
        <v>StoreC</v>
      </c>
      <c r="I7557" t="str">
        <v>Alex</v>
      </c>
      <c r="J7557">
        <f>_xlfn.XLOOKUP(A7557,Table2[ProductID],Table2[RepID])</f>
        <v>30</v>
      </c>
      <c r="K7557" t="str">
        <f>_xlfn.XLOOKUP(J7557,Table3[RepID],Table3[RepName])</f>
        <v>Fady</v>
      </c>
    </row>
    <row r="7558" spans="1:11" x14ac:dyDescent="0.35">
      <c r="A7558" s="8">
        <v>4028</v>
      </c>
      <c r="B7558" t="str" cm="1">
        <f t="array" ref="B7558:F7558">_xlfn.XLOOKUP(A7558,Table4[ProductID],Table4[[ProductCode]:[Brand]])</f>
        <v>FS0003570</v>
      </c>
      <c r="C7558" t="str">
        <v>Topps Match Attax 2022/2023 - Single Pack  Stand (36 pieces)</v>
      </c>
      <c r="D7558" t="str">
        <v>Games</v>
      </c>
      <c r="E7558" t="str">
        <v>Card Game</v>
      </c>
      <c r="F7558" t="str">
        <v>Match Attax</v>
      </c>
      <c r="G7558">
        <f>_xlfn.XLOOKUP(A7558,Table2[ProductID],Table2[StoreID])</f>
        <v>4</v>
      </c>
      <c r="H7558" t="str" cm="1">
        <f t="array" ref="H7558:I7558">_xlfn.XLOOKUP(G7558,Table1[StoreID],Table1[[StoreName]:[Region]])</f>
        <v>StoreD</v>
      </c>
      <c r="I7558" t="str">
        <v>Alex</v>
      </c>
      <c r="J7558">
        <f>_xlfn.XLOOKUP(A7558,Table2[ProductID],Table2[RepID])</f>
        <v>23</v>
      </c>
      <c r="K7558" t="str">
        <f>_xlfn.XLOOKUP(J7558,Table3[RepID],Table3[RepName])</f>
        <v>Essam</v>
      </c>
    </row>
    <row r="7559" spans="1:11" x14ac:dyDescent="0.35">
      <c r="A7559" s="8">
        <v>719</v>
      </c>
      <c r="B7559" t="str" cm="1">
        <f t="array" ref="B7559:F7559">_xlfn.XLOOKUP(A7559,Table4[ProductID],Table4[[ProductCode]:[Brand]])</f>
        <v>SM-0431</v>
      </c>
      <c r="C7559" t="str">
        <v>Doll changes color in the water</v>
      </c>
      <c r="D7559" t="str">
        <v>Surprise</v>
      </c>
      <c r="E7559" t="str">
        <v>Tube</v>
      </c>
      <c r="F7559" t="str">
        <v>Barbie</v>
      </c>
      <c r="G7559">
        <f>_xlfn.XLOOKUP(A7559,Table2[ProductID],Table2[StoreID])</f>
        <v>3</v>
      </c>
      <c r="H7559" t="str" cm="1">
        <f t="array" ref="H7559:I7559">_xlfn.XLOOKUP(G7559,Table1[StoreID],Table1[[StoreName]:[Region]])</f>
        <v>StoreC</v>
      </c>
      <c r="I7559" t="str">
        <v>Alex</v>
      </c>
      <c r="J7559">
        <f>_xlfn.XLOOKUP(A7559,Table2[ProductID],Table2[RepID])</f>
        <v>30</v>
      </c>
      <c r="K7559" t="str">
        <f>_xlfn.XLOOKUP(J7559,Table3[RepID],Table3[RepName])</f>
        <v>Fady</v>
      </c>
    </row>
    <row r="7560" spans="1:11" x14ac:dyDescent="0.35">
      <c r="A7560" s="8">
        <v>3431</v>
      </c>
      <c r="B7560" t="str" cm="1">
        <f t="array" ref="B7560:F7560">_xlfn.XLOOKUP(A7560,Table4[ProductID],Table4[[ProductCode]:[Brand]])</f>
        <v>MGA-578758</v>
      </c>
      <c r="C7560" t="str">
        <v>Dream Bella Color Change Surprise Little Fairies Doll- Aubrey (Purple)</v>
      </c>
      <c r="D7560" t="str">
        <v>Dolls &amp; Accessories</v>
      </c>
      <c r="E7560" t="str">
        <v>Pocket Doll</v>
      </c>
      <c r="F7560" t="str">
        <v>Dream Bella</v>
      </c>
      <c r="G7560">
        <f>_xlfn.XLOOKUP(A7560,Table2[ProductID],Table2[StoreID])</f>
        <v>3</v>
      </c>
      <c r="H7560" t="str" cm="1">
        <f t="array" ref="H7560:I7560">_xlfn.XLOOKUP(G7560,Table1[StoreID],Table1[[StoreName]:[Region]])</f>
        <v>StoreC</v>
      </c>
      <c r="I7560" t="str">
        <v>Alex</v>
      </c>
      <c r="J7560">
        <f>_xlfn.XLOOKUP(A7560,Table2[ProductID],Table2[RepID])</f>
        <v>19</v>
      </c>
      <c r="K7560" t="str">
        <f>_xlfn.XLOOKUP(J7560,Table3[RepID],Table3[RepName])</f>
        <v>Omar</v>
      </c>
    </row>
    <row r="7561" spans="1:11" x14ac:dyDescent="0.35">
      <c r="A7561" s="8">
        <v>4079</v>
      </c>
      <c r="B7561" t="str" cm="1">
        <f t="array" ref="B7561:F7561">_xlfn.XLOOKUP(A7561,Table4[ProductID],Table4[[ProductCode]:[Brand]])</f>
        <v>E91 BP-2</v>
      </c>
      <c r="C7561" t="str">
        <v>Energizer Card 2  AA Promo</v>
      </c>
      <c r="D7561" t="str">
        <v>Add-ons</v>
      </c>
      <c r="E7561" t="str">
        <v>Battery</v>
      </c>
      <c r="F7561" t="str">
        <v>Energizer</v>
      </c>
      <c r="G7561">
        <f>_xlfn.XLOOKUP(A7561,Table2[ProductID],Table2[StoreID])</f>
        <v>4</v>
      </c>
      <c r="H7561" t="str" cm="1">
        <f t="array" ref="H7561:I7561">_xlfn.XLOOKUP(G7561,Table1[StoreID],Table1[[StoreName]:[Region]])</f>
        <v>StoreD</v>
      </c>
      <c r="I7561" t="str">
        <v>Alex</v>
      </c>
      <c r="J7561">
        <f>_xlfn.XLOOKUP(A7561,Table2[ProductID],Table2[RepID])</f>
        <v>2</v>
      </c>
      <c r="K7561" t="str">
        <f>_xlfn.XLOOKUP(J7561,Table3[RepID],Table3[RepName])</f>
        <v>Bassem</v>
      </c>
    </row>
    <row r="7562" spans="1:11" x14ac:dyDescent="0.35">
      <c r="A7562" s="8">
        <v>4202</v>
      </c>
      <c r="B7562" t="str" cm="1">
        <f t="array" ref="B7562:F7562">_xlfn.XLOOKUP(A7562,Table4[ProductID],Table4[[ProductCode]:[Brand]])</f>
        <v>AY-30022008</v>
      </c>
      <c r="C7562" t="str">
        <v>Astra Natural Fruit Flavor  Lollipop 10 gm (Pack 100 Pieces) 30022008</v>
      </c>
      <c r="D7562" t="str">
        <v>F&amp;B</v>
      </c>
      <c r="E7562" t="str">
        <v>Food</v>
      </c>
      <c r="F7562" t="str">
        <v>ASTRA</v>
      </c>
      <c r="G7562">
        <f>_xlfn.XLOOKUP(A7562,Table2[ProductID],Table2[StoreID])</f>
        <v>5</v>
      </c>
      <c r="H7562" t="str" cm="1">
        <f t="array" ref="H7562:I7562">_xlfn.XLOOKUP(G7562,Table1[StoreID],Table1[[StoreName]:[Region]])</f>
        <v>StoreE</v>
      </c>
      <c r="I7562" t="str">
        <v>Delta</v>
      </c>
      <c r="J7562">
        <f>_xlfn.XLOOKUP(A7562,Table2[ProductID],Table2[RepID])</f>
        <v>2</v>
      </c>
      <c r="K7562" t="str">
        <f>_xlfn.XLOOKUP(J7562,Table3[RepID],Table3[RepName])</f>
        <v>Bassem</v>
      </c>
    </row>
    <row r="7563" spans="1:11" x14ac:dyDescent="0.35">
      <c r="A7563" s="8">
        <v>4078</v>
      </c>
      <c r="B7563" t="str" cm="1">
        <f t="array" ref="B7563:F7563">_xlfn.XLOOKUP(A7563,Table4[ProductID],Table4[[ProductCode]:[Brand]])</f>
        <v>E91 BP6</v>
      </c>
      <c r="C7563" t="str">
        <v>Energizer Card 4+2  AA Promo</v>
      </c>
      <c r="D7563" t="str">
        <v>Add-ons</v>
      </c>
      <c r="E7563" t="str">
        <v>Battery</v>
      </c>
      <c r="F7563" t="str">
        <v>Energizer</v>
      </c>
      <c r="G7563">
        <f>_xlfn.XLOOKUP(A7563,Table2[ProductID],Table2[StoreID])</f>
        <v>3</v>
      </c>
      <c r="H7563" t="str" cm="1">
        <f t="array" ref="H7563:I7563">_xlfn.XLOOKUP(G7563,Table1[StoreID],Table1[[StoreName]:[Region]])</f>
        <v>StoreC</v>
      </c>
      <c r="I7563" t="str">
        <v>Alex</v>
      </c>
      <c r="J7563">
        <f>_xlfn.XLOOKUP(A7563,Table2[ProductID],Table2[RepID])</f>
        <v>27</v>
      </c>
      <c r="K7563" t="str">
        <f>_xlfn.XLOOKUP(J7563,Table3[RepID],Table3[RepName])</f>
        <v>Abdallah</v>
      </c>
    </row>
    <row r="7564" spans="1:11" x14ac:dyDescent="0.35">
      <c r="A7564" s="8">
        <v>16</v>
      </c>
      <c r="B7564" t="str" cm="1">
        <f t="array" ref="B7564:F7564">_xlfn.XLOOKUP(A7564,Table4[ProductID],Table4[[ProductCode]:[Brand]])</f>
        <v>ZUR-7486</v>
      </c>
      <c r="C7564" t="str">
        <v>Zuru Smasher Mini Egg Dino S5 Over 10 Surprises Cdu6Pcs</v>
      </c>
      <c r="D7564" t="str">
        <v>Surprise</v>
      </c>
      <c r="E7564" t="str">
        <v>Egg</v>
      </c>
      <c r="F7564" t="str">
        <v>Smashers</v>
      </c>
      <c r="G7564">
        <f>_xlfn.XLOOKUP(A7564,Table2[ProductID],Table2[StoreID])</f>
        <v>2</v>
      </c>
      <c r="H7564" t="str" cm="1">
        <f t="array" ref="H7564:I7564">_xlfn.XLOOKUP(G7564,Table1[StoreID],Table1[[StoreName]:[Region]])</f>
        <v>StoreB</v>
      </c>
      <c r="I7564" t="str">
        <v>Cairo</v>
      </c>
      <c r="J7564">
        <f>_xlfn.XLOOKUP(A7564,Table2[ProductID],Table2[RepID])</f>
        <v>24</v>
      </c>
      <c r="K7564" t="str">
        <f>_xlfn.XLOOKUP(J7564,Table3[RepID],Table3[RepName])</f>
        <v>Farida</v>
      </c>
    </row>
    <row r="7565" spans="1:11" x14ac:dyDescent="0.35">
      <c r="A7565" s="8">
        <v>3234</v>
      </c>
      <c r="B7565" t="str" cm="1">
        <f t="array" ref="B7565:F7565">_xlfn.XLOOKUP(A7565,Table4[ProductID],Table4[[ProductCode]:[Brand]])</f>
        <v>NK-21082</v>
      </c>
      <c r="C7565" t="str">
        <v>Rummikub Travel</v>
      </c>
      <c r="D7565" t="str">
        <v>Games</v>
      </c>
      <c r="E7565" t="str">
        <v>Board Game</v>
      </c>
      <c r="F7565" t="str">
        <v>Nilco</v>
      </c>
      <c r="G7565">
        <f>_xlfn.XLOOKUP(A7565,Table2[ProductID],Table2[StoreID])</f>
        <v>3</v>
      </c>
      <c r="H7565" t="str" cm="1">
        <f t="array" ref="H7565:I7565">_xlfn.XLOOKUP(G7565,Table1[StoreID],Table1[[StoreName]:[Region]])</f>
        <v>StoreC</v>
      </c>
      <c r="I7565" t="str">
        <v>Alex</v>
      </c>
      <c r="J7565">
        <f>_xlfn.XLOOKUP(A7565,Table2[ProductID],Table2[RepID])</f>
        <v>4</v>
      </c>
      <c r="K7565" t="str">
        <f>_xlfn.XLOOKUP(J7565,Table3[RepID],Table3[RepName])</f>
        <v>Ali</v>
      </c>
    </row>
    <row r="7566" spans="1:11" x14ac:dyDescent="0.35">
      <c r="A7566" s="8">
        <v>3971</v>
      </c>
      <c r="B7566" t="str" cm="1">
        <f t="array" ref="B7566:F7566">_xlfn.XLOOKUP(A7566,Table4[ProductID],Table4[[ProductCode]:[Brand]])</f>
        <v>HK-0151</v>
      </c>
      <c r="C7566" t="str">
        <v>Bingo Dough 3D assorted Box – Cookie Maker TOM&amp;JER</v>
      </c>
      <c r="D7566" t="str">
        <v>Clay</v>
      </c>
      <c r="E7566" t="str">
        <v>Dough</v>
      </c>
      <c r="F7566" t="str">
        <v>Bingo Dough</v>
      </c>
      <c r="G7566">
        <f>_xlfn.XLOOKUP(A7566,Table2[ProductID],Table2[StoreID])</f>
        <v>5</v>
      </c>
      <c r="H7566" t="str" cm="1">
        <f t="array" ref="H7566:I7566">_xlfn.XLOOKUP(G7566,Table1[StoreID],Table1[[StoreName]:[Region]])</f>
        <v>StoreE</v>
      </c>
      <c r="I7566" t="str">
        <v>Delta</v>
      </c>
      <c r="J7566">
        <f>_xlfn.XLOOKUP(A7566,Table2[ProductID],Table2[RepID])</f>
        <v>34</v>
      </c>
      <c r="K7566" t="str">
        <f>_xlfn.XLOOKUP(J7566,Table3[RepID],Table3[RepName])</f>
        <v>Nora</v>
      </c>
    </row>
    <row r="7567" spans="1:11" x14ac:dyDescent="0.35">
      <c r="A7567" s="8">
        <v>4090</v>
      </c>
      <c r="B7567" t="str" cm="1">
        <f t="array" ref="B7567:F7567">_xlfn.XLOOKUP(A7567,Table4[ProductID],Table4[[ProductCode]:[Brand]])</f>
        <v>DOH-SH-3664</v>
      </c>
      <c r="C7567" t="str">
        <v>Bingo Dough 10 Mini Can</v>
      </c>
      <c r="D7567" t="str">
        <v>Clay</v>
      </c>
      <c r="E7567" t="str">
        <v>Dough</v>
      </c>
      <c r="F7567" t="str">
        <v>Bingo Dough</v>
      </c>
      <c r="G7567">
        <f>_xlfn.XLOOKUP(A7567,Table2[ProductID],Table2[StoreID])</f>
        <v>4</v>
      </c>
      <c r="H7567" t="str" cm="1">
        <f t="array" ref="H7567:I7567">_xlfn.XLOOKUP(G7567,Table1[StoreID],Table1[[StoreName]:[Region]])</f>
        <v>StoreD</v>
      </c>
      <c r="I7567" t="str">
        <v>Alex</v>
      </c>
      <c r="J7567">
        <f>_xlfn.XLOOKUP(A7567,Table2[ProductID],Table2[RepID])</f>
        <v>33</v>
      </c>
      <c r="K7567" t="str">
        <f>_xlfn.XLOOKUP(J7567,Table3[RepID],Table3[RepName])</f>
        <v>Alaa</v>
      </c>
    </row>
    <row r="7568" spans="1:11" x14ac:dyDescent="0.35">
      <c r="A7568" s="8">
        <v>4201</v>
      </c>
      <c r="B7568" t="str" cm="1">
        <f t="array" ref="B7568:F7568">_xlfn.XLOOKUP(A7568,Table4[ProductID],Table4[[ProductCode]:[Brand]])</f>
        <v>AY-30022009</v>
      </c>
      <c r="C7568" t="str">
        <v>Astra Fruit Natural Fruit Flavor (Apple &amp; Cherry) 26 gm (Pack 50 Pieces)30022009</v>
      </c>
      <c r="D7568" t="str">
        <v>F&amp;B</v>
      </c>
      <c r="E7568" t="str">
        <v>Food</v>
      </c>
      <c r="F7568" t="str">
        <v>ASTRA</v>
      </c>
      <c r="G7568">
        <f>_xlfn.XLOOKUP(A7568,Table2[ProductID],Table2[StoreID])</f>
        <v>3</v>
      </c>
      <c r="H7568" t="str" cm="1">
        <f t="array" ref="H7568:I7568">_xlfn.XLOOKUP(G7568,Table1[StoreID],Table1[[StoreName]:[Region]])</f>
        <v>StoreC</v>
      </c>
      <c r="I7568" t="str">
        <v>Alex</v>
      </c>
      <c r="J7568">
        <f>_xlfn.XLOOKUP(A7568,Table2[ProductID],Table2[RepID])</f>
        <v>23</v>
      </c>
      <c r="K7568" t="str">
        <f>_xlfn.XLOOKUP(J7568,Table3[RepID],Table3[RepName])</f>
        <v>Essam</v>
      </c>
    </row>
    <row r="7569" spans="1:11" x14ac:dyDescent="0.35">
      <c r="A7569" s="8">
        <v>4220</v>
      </c>
      <c r="B7569" t="str" cm="1">
        <f t="array" ref="B7569:F7569">_xlfn.XLOOKUP(A7569,Table4[ProductID],Table4[[ProductCode]:[Brand]])</f>
        <v>AY-20352040</v>
      </c>
      <c r="C7569" t="str">
        <v>Fun Day Corn Popcorn Chocolate 60 gm (Pack 12 Pieces) 20352040</v>
      </c>
      <c r="D7569" t="str">
        <v>F&amp;B</v>
      </c>
      <c r="E7569" t="str">
        <v>Food</v>
      </c>
      <c r="F7569" t="str">
        <v>POP CORN</v>
      </c>
      <c r="G7569">
        <f>_xlfn.XLOOKUP(A7569,Table2[ProductID],Table2[StoreID])</f>
        <v>3</v>
      </c>
      <c r="H7569" t="str" cm="1">
        <f t="array" ref="H7569:I7569">_xlfn.XLOOKUP(G7569,Table1[StoreID],Table1[[StoreName]:[Region]])</f>
        <v>StoreC</v>
      </c>
      <c r="I7569" t="str">
        <v>Alex</v>
      </c>
      <c r="J7569">
        <f>_xlfn.XLOOKUP(A7569,Table2[ProductID],Table2[RepID])</f>
        <v>13</v>
      </c>
      <c r="K7569" t="str">
        <f>_xlfn.XLOOKUP(J7569,Table3[RepID],Table3[RepName])</f>
        <v>Shady</v>
      </c>
    </row>
    <row r="7570" spans="1:11" x14ac:dyDescent="0.35">
      <c r="A7570" s="8">
        <v>4090</v>
      </c>
      <c r="B7570" t="str" cm="1">
        <f t="array" ref="B7570:F7570">_xlfn.XLOOKUP(A7570,Table4[ProductID],Table4[[ProductCode]:[Brand]])</f>
        <v>DOH-SH-3664</v>
      </c>
      <c r="C7570" t="str">
        <v>Bingo Dough 10 Mini Can</v>
      </c>
      <c r="D7570" t="str">
        <v>Clay</v>
      </c>
      <c r="E7570" t="str">
        <v>Dough</v>
      </c>
      <c r="F7570" t="str">
        <v>Bingo Dough</v>
      </c>
      <c r="G7570">
        <f>_xlfn.XLOOKUP(A7570,Table2[ProductID],Table2[StoreID])</f>
        <v>4</v>
      </c>
      <c r="H7570" t="str" cm="1">
        <f t="array" ref="H7570:I7570">_xlfn.XLOOKUP(G7570,Table1[StoreID],Table1[[StoreName]:[Region]])</f>
        <v>StoreD</v>
      </c>
      <c r="I7570" t="str">
        <v>Alex</v>
      </c>
      <c r="J7570">
        <f>_xlfn.XLOOKUP(A7570,Table2[ProductID],Table2[RepID])</f>
        <v>33</v>
      </c>
      <c r="K7570" t="str">
        <f>_xlfn.XLOOKUP(J7570,Table3[RepID],Table3[RepName])</f>
        <v>Alaa</v>
      </c>
    </row>
    <row r="7571" spans="1:11" x14ac:dyDescent="0.35">
      <c r="A7571" s="8">
        <v>466</v>
      </c>
      <c r="B7571" t="str" cm="1">
        <f t="array" ref="B7571:F7571">_xlfn.XLOOKUP(A7571,Table4[ProductID],Table4[[ProductCode]:[Brand]])</f>
        <v>YW-26-031</v>
      </c>
      <c r="C7571" t="str">
        <v>Pokémon Academy Box</v>
      </c>
      <c r="D7571" t="str">
        <v>Games</v>
      </c>
      <c r="E7571" t="str">
        <v>Card Game</v>
      </c>
      <c r="F7571" t="str">
        <v>Pokémon</v>
      </c>
      <c r="G7571">
        <f>_xlfn.XLOOKUP(A7571,Table2[ProductID],Table2[StoreID])</f>
        <v>4</v>
      </c>
      <c r="H7571" t="str" cm="1">
        <f t="array" ref="H7571:I7571">_xlfn.XLOOKUP(G7571,Table1[StoreID],Table1[[StoreName]:[Region]])</f>
        <v>StoreD</v>
      </c>
      <c r="I7571" t="str">
        <v>Alex</v>
      </c>
      <c r="J7571">
        <f>_xlfn.XLOOKUP(A7571,Table2[ProductID],Table2[RepID])</f>
        <v>2</v>
      </c>
      <c r="K7571" t="str">
        <f>_xlfn.XLOOKUP(J7571,Table3[RepID],Table3[RepName])</f>
        <v>Bassem</v>
      </c>
    </row>
    <row r="7572" spans="1:11" x14ac:dyDescent="0.35">
      <c r="A7572" s="8">
        <v>392</v>
      </c>
      <c r="B7572" t="str" cm="1">
        <f t="array" ref="B7572:F7572">_xlfn.XLOOKUP(A7572,Table4[ProductID],Table4[[ProductCode]:[Brand]])</f>
        <v>YW-28-030</v>
      </c>
      <c r="C7572" t="str">
        <v>Pokémon Album 3D 4PCS in the page</v>
      </c>
      <c r="D7572" t="str">
        <v>Games</v>
      </c>
      <c r="E7572" t="str">
        <v>Card Game</v>
      </c>
      <c r="F7572" t="str">
        <v>Pokémon</v>
      </c>
      <c r="G7572">
        <f>_xlfn.XLOOKUP(A7572,Table2[ProductID],Table2[StoreID])</f>
        <v>4</v>
      </c>
      <c r="H7572" t="str" cm="1">
        <f t="array" ref="H7572:I7572">_xlfn.XLOOKUP(G7572,Table1[StoreID],Table1[[StoreName]:[Region]])</f>
        <v>StoreD</v>
      </c>
      <c r="I7572" t="str">
        <v>Alex</v>
      </c>
      <c r="J7572">
        <f>_xlfn.XLOOKUP(A7572,Table2[ProductID],Table2[RepID])</f>
        <v>2</v>
      </c>
      <c r="K7572" t="str">
        <f>_xlfn.XLOOKUP(J7572,Table3[RepID],Table3[RepName])</f>
        <v>Bassem</v>
      </c>
    </row>
    <row r="7573" spans="1:11" x14ac:dyDescent="0.35">
      <c r="A7573" s="8">
        <v>4246</v>
      </c>
      <c r="B7573" t="str" cm="1">
        <f t="array" ref="B7573:F7573">_xlfn.XLOOKUP(A7573,Table4[ProductID],Table4[[ProductCode]:[Brand]])</f>
        <v>AT-6057486</v>
      </c>
      <c r="C7573" t="str">
        <v>Spin Master - Disney Mickey puzzle 48PCS</v>
      </c>
      <c r="D7573" t="str">
        <v>Education &amp; Learning</v>
      </c>
      <c r="E7573" t="str">
        <v>Puzzle</v>
      </c>
      <c r="F7573" t="str">
        <v>Spin Master</v>
      </c>
      <c r="G7573">
        <f>_xlfn.XLOOKUP(A7573,Table2[ProductID],Table2[StoreID])</f>
        <v>3</v>
      </c>
      <c r="H7573" t="str" cm="1">
        <f t="array" ref="H7573:I7573">_xlfn.XLOOKUP(G7573,Table1[StoreID],Table1[[StoreName]:[Region]])</f>
        <v>StoreC</v>
      </c>
      <c r="I7573" t="str">
        <v>Alex</v>
      </c>
      <c r="J7573">
        <f>_xlfn.XLOOKUP(A7573,Table2[ProductID],Table2[RepID])</f>
        <v>19</v>
      </c>
      <c r="K7573" t="str">
        <f>_xlfn.XLOOKUP(J7573,Table3[RepID],Table3[RepName])</f>
        <v>Omar</v>
      </c>
    </row>
    <row r="7574" spans="1:11" x14ac:dyDescent="0.35">
      <c r="A7574" s="8">
        <v>4235</v>
      </c>
      <c r="B7574" t="str" cm="1">
        <f t="array" ref="B7574:F7574">_xlfn.XLOOKUP(A7574,Table4[ProductID],Table4[[ProductCode]:[Brand]])</f>
        <v>AY-20022011</v>
      </c>
      <c r="C7574" t="str">
        <v>Astra Fruit Natural Fruit Flavor (Orange &amp; Lemon) 26 gm (Pack 50 Pieces) 20022011</v>
      </c>
      <c r="D7574" t="str">
        <v>F&amp;B</v>
      </c>
      <c r="E7574" t="str">
        <v>Food</v>
      </c>
      <c r="F7574" t="str">
        <v>ASTRA</v>
      </c>
      <c r="G7574">
        <f>_xlfn.XLOOKUP(A7574,Table2[ProductID],Table2[StoreID])</f>
        <v>3</v>
      </c>
      <c r="H7574" t="str" cm="1">
        <f t="array" ref="H7574:I7574">_xlfn.XLOOKUP(G7574,Table1[StoreID],Table1[[StoreName]:[Region]])</f>
        <v>StoreC</v>
      </c>
      <c r="I7574" t="str">
        <v>Alex</v>
      </c>
      <c r="J7574">
        <f>_xlfn.XLOOKUP(A7574,Table2[ProductID],Table2[RepID])</f>
        <v>4</v>
      </c>
      <c r="K7574" t="str">
        <f>_xlfn.XLOOKUP(J7574,Table3[RepID],Table3[RepName])</f>
        <v>Ali</v>
      </c>
    </row>
    <row r="7575" spans="1:11" x14ac:dyDescent="0.35">
      <c r="A7575" s="8">
        <v>463</v>
      </c>
      <c r="B7575" t="str" cm="1">
        <f t="array" ref="B7575:F7575">_xlfn.XLOOKUP(A7575,Table4[ProductID],Table4[[ProductCode]:[Brand]])</f>
        <v>YW-26-035</v>
      </c>
      <c r="C7575" t="str">
        <v>Pokémon Card ( Stand 8 pcs )</v>
      </c>
      <c r="D7575" t="str">
        <v>Games</v>
      </c>
      <c r="E7575" t="str">
        <v>Card Game</v>
      </c>
      <c r="F7575" t="str">
        <v>Pokémon</v>
      </c>
      <c r="G7575">
        <f>_xlfn.XLOOKUP(A7575,Table2[ProductID],Table2[StoreID])</f>
        <v>4</v>
      </c>
      <c r="H7575" t="str" cm="1">
        <f t="array" ref="H7575:I7575">_xlfn.XLOOKUP(G7575,Table1[StoreID],Table1[[StoreName]:[Region]])</f>
        <v>StoreD</v>
      </c>
      <c r="I7575" t="str">
        <v>Alex</v>
      </c>
      <c r="J7575">
        <f>_xlfn.XLOOKUP(A7575,Table2[ProductID],Table2[RepID])</f>
        <v>33</v>
      </c>
      <c r="K7575" t="str">
        <f>_xlfn.XLOOKUP(J7575,Table3[RepID],Table3[RepName])</f>
        <v>Alaa</v>
      </c>
    </row>
    <row r="7576" spans="1:11" x14ac:dyDescent="0.35">
      <c r="A7576" s="8">
        <v>461</v>
      </c>
      <c r="B7576" t="str" cm="1">
        <f t="array" ref="B7576:F7576">_xlfn.XLOOKUP(A7576,Table4[ProductID],Table4[[ProductCode]:[Brand]])</f>
        <v>YW-26-037</v>
      </c>
      <c r="C7576" t="str">
        <v>Pokémon Card tin box</v>
      </c>
      <c r="D7576" t="str">
        <v>Games</v>
      </c>
      <c r="E7576" t="str">
        <v>Card Game</v>
      </c>
      <c r="F7576" t="str">
        <v>Pokémon</v>
      </c>
      <c r="G7576">
        <f>_xlfn.XLOOKUP(A7576,Table2[ProductID],Table2[StoreID])</f>
        <v>4</v>
      </c>
      <c r="H7576" t="str" cm="1">
        <f t="array" ref="H7576:I7576">_xlfn.XLOOKUP(G7576,Table1[StoreID],Table1[[StoreName]:[Region]])</f>
        <v>StoreD</v>
      </c>
      <c r="I7576" t="str">
        <v>Alex</v>
      </c>
      <c r="J7576">
        <f>_xlfn.XLOOKUP(A7576,Table2[ProductID],Table2[RepID])</f>
        <v>33</v>
      </c>
      <c r="K7576" t="str">
        <f>_xlfn.XLOOKUP(J7576,Table3[RepID],Table3[RepName])</f>
        <v>Alaa</v>
      </c>
    </row>
    <row r="7577" spans="1:11" x14ac:dyDescent="0.35">
      <c r="A7577" s="8">
        <v>3548</v>
      </c>
      <c r="B7577" t="str" cm="1">
        <f t="array" ref="B7577:F7577">_xlfn.XLOOKUP(A7577,Table4[ProductID],Table4[[ProductCode]:[Brand]])</f>
        <v>LA-GG58000Z</v>
      </c>
      <c r="C7577" t="str">
        <v>Glitter Girls - 14'''''''' FJORD NORWEGIAN HORSE</v>
      </c>
      <c r="D7577" t="str">
        <v>Dolls &amp; Accessories</v>
      </c>
      <c r="E7577" t="str">
        <v>Doll Accessories</v>
      </c>
      <c r="F7577" t="str">
        <v>Glitter Girls</v>
      </c>
      <c r="G7577">
        <f>_xlfn.XLOOKUP(A7577,Table2[ProductID],Table2[StoreID])</f>
        <v>3</v>
      </c>
      <c r="H7577" t="str" cm="1">
        <f t="array" ref="H7577:I7577">_xlfn.XLOOKUP(G7577,Table1[StoreID],Table1[[StoreName]:[Region]])</f>
        <v>StoreC</v>
      </c>
      <c r="I7577" t="str">
        <v>Alex</v>
      </c>
      <c r="J7577">
        <f>_xlfn.XLOOKUP(A7577,Table2[ProductID],Table2[RepID])</f>
        <v>23</v>
      </c>
      <c r="K7577" t="str">
        <f>_xlfn.XLOOKUP(J7577,Table3[RepID],Table3[RepName])</f>
        <v>Essam</v>
      </c>
    </row>
    <row r="7578" spans="1:11" x14ac:dyDescent="0.35">
      <c r="A7578" s="8">
        <v>3388</v>
      </c>
      <c r="B7578" t="str" cm="1">
        <f t="array" ref="B7578:F7578">_xlfn.XLOOKUP(A7578,Table4[ProductID],Table4[[ProductCode]:[Brand]])</f>
        <v>MGA-581260</v>
      </c>
      <c r="C7578" t="str">
        <v>L.O.L. Surprise Queens Doll Asst in Sidekick</v>
      </c>
      <c r="D7578" t="str">
        <v>Surprise</v>
      </c>
      <c r="E7578" t="str">
        <v>Ball</v>
      </c>
      <c r="F7578" t="str">
        <v>L.O.L. Surprise</v>
      </c>
      <c r="G7578">
        <f>_xlfn.XLOOKUP(A7578,Table2[ProductID],Table2[StoreID])</f>
        <v>1</v>
      </c>
      <c r="H7578" t="str" cm="1">
        <f t="array" ref="H7578:I7578">_xlfn.XLOOKUP(G7578,Table1[StoreID],Table1[[StoreName]:[Region]])</f>
        <v>StoreA</v>
      </c>
      <c r="I7578" t="str">
        <v>Cairo</v>
      </c>
      <c r="J7578">
        <f>_xlfn.XLOOKUP(A7578,Table2[ProductID],Table2[RepID])</f>
        <v>15</v>
      </c>
      <c r="K7578" t="str">
        <f>_xlfn.XLOOKUP(J7578,Table3[RepID],Table3[RepName])</f>
        <v>Esraa</v>
      </c>
    </row>
    <row r="7579" spans="1:11" x14ac:dyDescent="0.35">
      <c r="A7579" s="8">
        <v>3277</v>
      </c>
      <c r="B7579" t="str" cm="1">
        <f t="array" ref="B7579:F7579">_xlfn.XLOOKUP(A7579,Table4[ProductID],Table4[[ProductCode]:[Brand]])</f>
        <v>NK-20542</v>
      </c>
      <c r="C7579" t="str">
        <v>Plastic Box- Phase 10</v>
      </c>
      <c r="D7579" t="str">
        <v>Games</v>
      </c>
      <c r="E7579" t="str">
        <v>Card Game</v>
      </c>
      <c r="F7579" t="str">
        <v>Nilco</v>
      </c>
      <c r="G7579">
        <f>_xlfn.XLOOKUP(A7579,Table2[ProductID],Table2[StoreID])</f>
        <v>4</v>
      </c>
      <c r="H7579" t="str" cm="1">
        <f t="array" ref="H7579:I7579">_xlfn.XLOOKUP(G7579,Table1[StoreID],Table1[[StoreName]:[Region]])</f>
        <v>StoreD</v>
      </c>
      <c r="I7579" t="str">
        <v>Alex</v>
      </c>
      <c r="J7579">
        <f>_xlfn.XLOOKUP(A7579,Table2[ProductID],Table2[RepID])</f>
        <v>23</v>
      </c>
      <c r="K7579" t="str">
        <f>_xlfn.XLOOKUP(J7579,Table3[RepID],Table3[RepName])</f>
        <v>Essam</v>
      </c>
    </row>
    <row r="7580" spans="1:11" x14ac:dyDescent="0.35">
      <c r="A7580" s="8">
        <v>412</v>
      </c>
      <c r="B7580" t="str" cm="1">
        <f t="array" ref="B7580:F7580">_xlfn.XLOOKUP(A7580,Table4[ProductID],Table4[[ProductCode]:[Brand]])</f>
        <v>YW-28-008</v>
      </c>
      <c r="C7580" t="str">
        <v>Pokémon Pop 8 Style</v>
      </c>
      <c r="D7580" t="str">
        <v>Action Figure</v>
      </c>
      <c r="E7580" t="str">
        <v>Figures</v>
      </c>
      <c r="F7580" t="str">
        <v>Pokémon</v>
      </c>
      <c r="G7580">
        <f>_xlfn.XLOOKUP(A7580,Table2[ProductID],Table2[StoreID])</f>
        <v>4</v>
      </c>
      <c r="H7580" t="str" cm="1">
        <f t="array" ref="H7580:I7580">_xlfn.XLOOKUP(G7580,Table1[StoreID],Table1[[StoreName]:[Region]])</f>
        <v>StoreD</v>
      </c>
      <c r="I7580" t="str">
        <v>Alex</v>
      </c>
      <c r="J7580">
        <f>_xlfn.XLOOKUP(A7580,Table2[ProductID],Table2[RepID])</f>
        <v>33</v>
      </c>
      <c r="K7580" t="str">
        <f>_xlfn.XLOOKUP(J7580,Table3[RepID],Table3[RepName])</f>
        <v>Alaa</v>
      </c>
    </row>
    <row r="7581" spans="1:11" x14ac:dyDescent="0.35">
      <c r="A7581" s="8">
        <v>412</v>
      </c>
      <c r="B7581" t="str" cm="1">
        <f t="array" ref="B7581:F7581">_xlfn.XLOOKUP(A7581,Table4[ProductID],Table4[[ProductCode]:[Brand]])</f>
        <v>YW-28-008</v>
      </c>
      <c r="C7581" t="str">
        <v>Pokémon Pop 8 Style</v>
      </c>
      <c r="D7581" t="str">
        <v>Action Figure</v>
      </c>
      <c r="E7581" t="str">
        <v>Figures</v>
      </c>
      <c r="F7581" t="str">
        <v>Pokémon</v>
      </c>
      <c r="G7581">
        <f>_xlfn.XLOOKUP(A7581,Table2[ProductID],Table2[StoreID])</f>
        <v>4</v>
      </c>
      <c r="H7581" t="str" cm="1">
        <f t="array" ref="H7581:I7581">_xlfn.XLOOKUP(G7581,Table1[StoreID],Table1[[StoreName]:[Region]])</f>
        <v>StoreD</v>
      </c>
      <c r="I7581" t="str">
        <v>Alex</v>
      </c>
      <c r="J7581">
        <f>_xlfn.XLOOKUP(A7581,Table2[ProductID],Table2[RepID])</f>
        <v>33</v>
      </c>
      <c r="K7581" t="str">
        <f>_xlfn.XLOOKUP(J7581,Table3[RepID],Table3[RepName])</f>
        <v>Alaa</v>
      </c>
    </row>
    <row r="7582" spans="1:11" x14ac:dyDescent="0.35">
      <c r="A7582" s="8">
        <v>475</v>
      </c>
      <c r="B7582" t="str" cm="1">
        <f t="array" ref="B7582:F7582">_xlfn.XLOOKUP(A7582,Table4[ProductID],Table4[[ProductCode]:[Brand]])</f>
        <v>YW-26-022</v>
      </c>
      <c r="C7582" t="str">
        <v>Pokémon Ball ( Stand 12 pcs )</v>
      </c>
      <c r="D7582" t="str">
        <v>Surprise</v>
      </c>
      <c r="E7582" t="str">
        <v>Ball</v>
      </c>
      <c r="F7582" t="str">
        <v>Pokémon</v>
      </c>
      <c r="G7582">
        <f>_xlfn.XLOOKUP(A7582,Table2[ProductID],Table2[StoreID])</f>
        <v>4</v>
      </c>
      <c r="H7582" t="str" cm="1">
        <f t="array" ref="H7582:I7582">_xlfn.XLOOKUP(G7582,Table1[StoreID],Table1[[StoreName]:[Region]])</f>
        <v>StoreD</v>
      </c>
      <c r="I7582" t="str">
        <v>Alex</v>
      </c>
      <c r="J7582">
        <f>_xlfn.XLOOKUP(A7582,Table2[ProductID],Table2[RepID])</f>
        <v>33</v>
      </c>
      <c r="K7582" t="str">
        <f>_xlfn.XLOOKUP(J7582,Table3[RepID],Table3[RepName])</f>
        <v>Alaa</v>
      </c>
    </row>
    <row r="7583" spans="1:11" x14ac:dyDescent="0.35">
      <c r="A7583" s="8">
        <v>475</v>
      </c>
      <c r="B7583" t="str" cm="1">
        <f t="array" ref="B7583:F7583">_xlfn.XLOOKUP(A7583,Table4[ProductID],Table4[[ProductCode]:[Brand]])</f>
        <v>YW-26-022</v>
      </c>
      <c r="C7583" t="str">
        <v>Pokémon Ball ( Stand 12 pcs )</v>
      </c>
      <c r="D7583" t="str">
        <v>Surprise</v>
      </c>
      <c r="E7583" t="str">
        <v>Ball</v>
      </c>
      <c r="F7583" t="str">
        <v>Pokémon</v>
      </c>
      <c r="G7583">
        <f>_xlfn.XLOOKUP(A7583,Table2[ProductID],Table2[StoreID])</f>
        <v>4</v>
      </c>
      <c r="H7583" t="str" cm="1">
        <f t="array" ref="H7583:I7583">_xlfn.XLOOKUP(G7583,Table1[StoreID],Table1[[StoreName]:[Region]])</f>
        <v>StoreD</v>
      </c>
      <c r="I7583" t="str">
        <v>Alex</v>
      </c>
      <c r="J7583">
        <f>_xlfn.XLOOKUP(A7583,Table2[ProductID],Table2[RepID])</f>
        <v>33</v>
      </c>
      <c r="K7583" t="str">
        <f>_xlfn.XLOOKUP(J7583,Table3[RepID],Table3[RepName])</f>
        <v>Alaa</v>
      </c>
    </row>
    <row r="7584" spans="1:11" x14ac:dyDescent="0.35">
      <c r="A7584" s="8">
        <v>2807</v>
      </c>
      <c r="B7584" t="str" cm="1">
        <f t="array" ref="B7584:F7584">_xlfn.XLOOKUP(A7584,Table4[ProductID],Table4[[ProductCode]:[Brand]])</f>
        <v>RSH-50111</v>
      </c>
      <c r="C7584" t="str">
        <v>Moose - KindiKids PETS - CATERINA THE KITTY</v>
      </c>
      <c r="D7584" t="str">
        <v>Dolls &amp; Accessories</v>
      </c>
      <c r="E7584" t="str">
        <v>Doll Accessories</v>
      </c>
      <c r="F7584" t="str">
        <v>Kindi Kids</v>
      </c>
      <c r="G7584">
        <f>_xlfn.XLOOKUP(A7584,Table2[ProductID],Table2[StoreID])</f>
        <v>4</v>
      </c>
      <c r="H7584" t="str" cm="1">
        <f t="array" ref="H7584:I7584">_xlfn.XLOOKUP(G7584,Table1[StoreID],Table1[[StoreName]:[Region]])</f>
        <v>StoreD</v>
      </c>
      <c r="I7584" t="str">
        <v>Alex</v>
      </c>
      <c r="J7584">
        <f>_xlfn.XLOOKUP(A7584,Table2[ProductID],Table2[RepID])</f>
        <v>33</v>
      </c>
      <c r="K7584" t="str">
        <f>_xlfn.XLOOKUP(J7584,Table3[RepID],Table3[RepName])</f>
        <v>Alaa</v>
      </c>
    </row>
    <row r="7585" spans="1:11" x14ac:dyDescent="0.35">
      <c r="A7585" s="8">
        <v>4</v>
      </c>
      <c r="B7585" t="str" cm="1">
        <f t="array" ref="B7585:F7585">_xlfn.XLOOKUP(A7585,Table4[ProductID],Table4[[ProductCode]:[Brand]])</f>
        <v>ZUR-9601-G</v>
      </c>
      <c r="C7585" t="str">
        <v>COCO Surprise Cones Classics-Fizzy PDQ (12 PCS)</v>
      </c>
      <c r="D7585" t="str">
        <v>Plush &amp; Soft Toys</v>
      </c>
      <c r="E7585" t="str">
        <v>Non Battery</v>
      </c>
      <c r="F7585" t="str">
        <v>COCO SURPRISE</v>
      </c>
      <c r="G7585">
        <f>_xlfn.XLOOKUP(A7585,Table2[ProductID],Table2[StoreID])</f>
        <v>1</v>
      </c>
      <c r="H7585" t="str" cm="1">
        <f t="array" ref="H7585:I7585">_xlfn.XLOOKUP(G7585,Table1[StoreID],Table1[[StoreName]:[Region]])</f>
        <v>StoreA</v>
      </c>
      <c r="I7585" t="str">
        <v>Cairo</v>
      </c>
      <c r="J7585">
        <f>_xlfn.XLOOKUP(A7585,Table2[ProductID],Table2[RepID])</f>
        <v>14</v>
      </c>
      <c r="K7585" t="str">
        <f>_xlfn.XLOOKUP(J7585,Table3[RepID],Table3[RepName])</f>
        <v>Mariam</v>
      </c>
    </row>
    <row r="7586" spans="1:11" x14ac:dyDescent="0.35">
      <c r="A7586" s="8">
        <v>2855</v>
      </c>
      <c r="B7586" t="str" cm="1">
        <f t="array" ref="B7586:F7586">_xlfn.XLOOKUP(A7586,Table4[ProductID],Table4[[ProductCode]:[Brand]])</f>
        <v>RSH-25262</v>
      </c>
      <c r="C7586" t="str">
        <v>Moose - Real Littlesback Packs Cdu9Pcs</v>
      </c>
      <c r="D7586" t="str">
        <v>Fashion</v>
      </c>
      <c r="E7586" t="str">
        <v>Accessories</v>
      </c>
      <c r="F7586" t="str">
        <v>Real Littles</v>
      </c>
      <c r="G7586">
        <f>_xlfn.XLOOKUP(A7586,Table2[ProductID],Table2[StoreID])</f>
        <v>2</v>
      </c>
      <c r="H7586" t="str" cm="1">
        <f t="array" ref="H7586:I7586">_xlfn.XLOOKUP(G7586,Table1[StoreID],Table1[[StoreName]:[Region]])</f>
        <v>StoreB</v>
      </c>
      <c r="I7586" t="str">
        <v>Cairo</v>
      </c>
      <c r="J7586">
        <f>_xlfn.XLOOKUP(A7586,Table2[ProductID],Table2[RepID])</f>
        <v>22</v>
      </c>
      <c r="K7586" t="str">
        <f>_xlfn.XLOOKUP(J7586,Table3[RepID],Table3[RepName])</f>
        <v>Bahi</v>
      </c>
    </row>
    <row r="7587" spans="1:11" x14ac:dyDescent="0.35">
      <c r="A7587" s="8">
        <v>458</v>
      </c>
      <c r="B7587" t="str" cm="1">
        <f t="array" ref="B7587:F7587">_xlfn.XLOOKUP(A7587,Table4[ProductID],Table4[[ProductCode]:[Brand]])</f>
        <v>YW-26-040</v>
      </c>
      <c r="C7587" t="str">
        <v>Pokémon Card tin box</v>
      </c>
      <c r="D7587" t="str">
        <v>Games</v>
      </c>
      <c r="E7587" t="str">
        <v>Card Game</v>
      </c>
      <c r="F7587" t="str">
        <v>Pokémon</v>
      </c>
      <c r="G7587">
        <f>_xlfn.XLOOKUP(A7587,Table2[ProductID],Table2[StoreID])</f>
        <v>4</v>
      </c>
      <c r="H7587" t="str" cm="1">
        <f t="array" ref="H7587:I7587">_xlfn.XLOOKUP(G7587,Table1[StoreID],Table1[[StoreName]:[Region]])</f>
        <v>StoreD</v>
      </c>
      <c r="I7587" t="str">
        <v>Alex</v>
      </c>
      <c r="J7587">
        <f>_xlfn.XLOOKUP(A7587,Table2[ProductID],Table2[RepID])</f>
        <v>23</v>
      </c>
      <c r="K7587" t="str">
        <f>_xlfn.XLOOKUP(J7587,Table3[RepID],Table3[RepName])</f>
        <v>Essam</v>
      </c>
    </row>
    <row r="7588" spans="1:11" x14ac:dyDescent="0.35">
      <c r="A7588" s="8">
        <v>391</v>
      </c>
      <c r="B7588" t="str" cm="1">
        <f t="array" ref="B7588:F7588">_xlfn.XLOOKUP(A7588,Table4[ProductID],Table4[[ProductCode]:[Brand]])</f>
        <v>YW-28-031</v>
      </c>
      <c r="C7588" t="str">
        <v>Pokémon Album Metalic  9PCS in the page</v>
      </c>
      <c r="D7588" t="str">
        <v>Games</v>
      </c>
      <c r="E7588" t="str">
        <v>Card Game</v>
      </c>
      <c r="F7588" t="str">
        <v>Pokémon</v>
      </c>
      <c r="G7588">
        <f>_xlfn.XLOOKUP(A7588,Table2[ProductID],Table2[StoreID])</f>
        <v>4</v>
      </c>
      <c r="H7588" t="str" cm="1">
        <f t="array" ref="H7588:I7588">_xlfn.XLOOKUP(G7588,Table1[StoreID],Table1[[StoreName]:[Region]])</f>
        <v>StoreD</v>
      </c>
      <c r="I7588" t="str">
        <v>Alex</v>
      </c>
      <c r="J7588">
        <f>_xlfn.XLOOKUP(A7588,Table2[ProductID],Table2[RepID])</f>
        <v>2</v>
      </c>
      <c r="K7588" t="str">
        <f>_xlfn.XLOOKUP(J7588,Table3[RepID],Table3[RepName])</f>
        <v>Bassem</v>
      </c>
    </row>
    <row r="7589" spans="1:11" x14ac:dyDescent="0.35">
      <c r="A7589" s="8">
        <v>2851</v>
      </c>
      <c r="B7589" t="str" cm="1">
        <f t="array" ref="B7589:F7589">_xlfn.XLOOKUP(A7589,Table4[ProductID],Table4[[ProductCode]:[Brand]])</f>
        <v>RSH-26164</v>
      </c>
      <c r="C7589" t="str">
        <v>Moose - Little Live Pets - Lil dippers - UNICORNSEA</v>
      </c>
      <c r="D7589" t="str">
        <v>Role Play</v>
      </c>
      <c r="E7589" t="str">
        <v>Pets</v>
      </c>
      <c r="F7589" t="str">
        <v>Little Live Pets</v>
      </c>
      <c r="G7589">
        <f>_xlfn.XLOOKUP(A7589,Table2[ProductID],Table2[StoreID])</f>
        <v>1</v>
      </c>
      <c r="H7589" t="str" cm="1">
        <f t="array" ref="H7589:I7589">_xlfn.XLOOKUP(G7589,Table1[StoreID],Table1[[StoreName]:[Region]])</f>
        <v>StoreA</v>
      </c>
      <c r="I7589" t="str">
        <v>Cairo</v>
      </c>
      <c r="J7589">
        <f>_xlfn.XLOOKUP(A7589,Table2[ProductID],Table2[RepID])</f>
        <v>15</v>
      </c>
      <c r="K7589" t="str">
        <f>_xlfn.XLOOKUP(J7589,Table3[RepID],Table3[RepName])</f>
        <v>Esraa</v>
      </c>
    </row>
    <row r="7590" spans="1:11" x14ac:dyDescent="0.35">
      <c r="A7590" s="8">
        <v>470</v>
      </c>
      <c r="B7590" t="str" cm="1">
        <f t="array" ref="B7590:F7590">_xlfn.XLOOKUP(A7590,Table4[ProductID],Table4[[ProductCode]:[Brand]])</f>
        <v>YW-26-027</v>
      </c>
      <c r="C7590" t="str">
        <v>Yoyo Pokémon ( Stand 24 pcs )</v>
      </c>
      <c r="D7590" t="str">
        <v>Games</v>
      </c>
      <c r="E7590" t="str">
        <v>Yoyo</v>
      </c>
      <c r="F7590" t="str">
        <v>Pokémon</v>
      </c>
      <c r="G7590">
        <f>_xlfn.XLOOKUP(A7590,Table2[ProductID],Table2[StoreID])</f>
        <v>4</v>
      </c>
      <c r="H7590" t="str" cm="1">
        <f t="array" ref="H7590:I7590">_xlfn.XLOOKUP(G7590,Table1[StoreID],Table1[[StoreName]:[Region]])</f>
        <v>StoreD</v>
      </c>
      <c r="I7590" t="str">
        <v>Alex</v>
      </c>
      <c r="J7590">
        <f>_xlfn.XLOOKUP(A7590,Table2[ProductID],Table2[RepID])</f>
        <v>33</v>
      </c>
      <c r="K7590" t="str">
        <f>_xlfn.XLOOKUP(J7590,Table3[RepID],Table3[RepName])</f>
        <v>Alaa</v>
      </c>
    </row>
    <row r="7591" spans="1:11" x14ac:dyDescent="0.35">
      <c r="A7591" s="8">
        <v>3261</v>
      </c>
      <c r="B7591" t="str" cm="1">
        <f t="array" ref="B7591:F7591">_xlfn.XLOOKUP(A7591,Table4[ProductID],Table4[[ProductCode]:[Brand]])</f>
        <v>NK-20726</v>
      </c>
      <c r="C7591" t="str">
        <v>Tottery Tower</v>
      </c>
      <c r="D7591" t="str">
        <v>Games</v>
      </c>
      <c r="E7591" t="str">
        <v>Board Game</v>
      </c>
      <c r="F7591" t="str">
        <v>Nilco</v>
      </c>
      <c r="G7591">
        <f>_xlfn.XLOOKUP(A7591,Table2[ProductID],Table2[StoreID])</f>
        <v>4</v>
      </c>
      <c r="H7591" t="str" cm="1">
        <f t="array" ref="H7591:I7591">_xlfn.XLOOKUP(G7591,Table1[StoreID],Table1[[StoreName]:[Region]])</f>
        <v>StoreD</v>
      </c>
      <c r="I7591" t="str">
        <v>Alex</v>
      </c>
      <c r="J7591">
        <f>_xlfn.XLOOKUP(A7591,Table2[ProductID],Table2[RepID])</f>
        <v>2</v>
      </c>
      <c r="K7591" t="str">
        <f>_xlfn.XLOOKUP(J7591,Table3[RepID],Table3[RepName])</f>
        <v>Bassem</v>
      </c>
    </row>
    <row r="7592" spans="1:11" x14ac:dyDescent="0.35">
      <c r="A7592" s="8">
        <v>3356</v>
      </c>
      <c r="B7592" t="str" cm="1">
        <f t="array" ref="B7592:F7592">_xlfn.XLOOKUP(A7592,Table4[ProductID],Table4[[ProductCode]:[Brand]])</f>
        <v>MGA-586111</v>
      </c>
      <c r="C7592" t="str">
        <v>LOL Surprise OMG Candylicious Fashion Doll</v>
      </c>
      <c r="D7592" t="str">
        <v>Dolls &amp; Accessories</v>
      </c>
      <c r="E7592" t="str">
        <v>Fashion Doll</v>
      </c>
      <c r="F7592" t="str">
        <v>L.O.L. Surprise</v>
      </c>
      <c r="G7592">
        <f>_xlfn.XLOOKUP(A7592,Table2[ProductID],Table2[StoreID])</f>
        <v>3</v>
      </c>
      <c r="H7592" t="str" cm="1">
        <f t="array" ref="H7592:I7592">_xlfn.XLOOKUP(G7592,Table1[StoreID],Table1[[StoreName]:[Region]])</f>
        <v>StoreC</v>
      </c>
      <c r="I7592" t="str">
        <v>Alex</v>
      </c>
      <c r="J7592">
        <f>_xlfn.XLOOKUP(A7592,Table2[ProductID],Table2[RepID])</f>
        <v>13</v>
      </c>
      <c r="K7592" t="str">
        <f>_xlfn.XLOOKUP(J7592,Table3[RepID],Table3[RepName])</f>
        <v>Shady</v>
      </c>
    </row>
    <row r="7593" spans="1:11" x14ac:dyDescent="0.35">
      <c r="A7593" s="8">
        <v>2863</v>
      </c>
      <c r="B7593" t="str" cm="1">
        <f t="array" ref="B7593:F7593">_xlfn.XLOOKUP(A7593,Table4[ProductID],Table4[[ProductCode]:[Brand]])</f>
        <v>RSH-13007</v>
      </c>
      <c r="C7593" t="str">
        <v>Moose - Bluey 20Cm Plush Blue Mix Cdu10Pcs</v>
      </c>
      <c r="D7593" t="str">
        <v>Plush &amp; Soft Toys</v>
      </c>
      <c r="E7593" t="str">
        <v>Non Battery</v>
      </c>
      <c r="F7593" t="str">
        <v>Bluey</v>
      </c>
      <c r="G7593">
        <f>_xlfn.XLOOKUP(A7593,Table2[ProductID],Table2[StoreID])</f>
        <v>3</v>
      </c>
      <c r="H7593" t="str" cm="1">
        <f t="array" ref="H7593:I7593">_xlfn.XLOOKUP(G7593,Table1[StoreID],Table1[[StoreName]:[Region]])</f>
        <v>StoreC</v>
      </c>
      <c r="I7593" t="str">
        <v>Alex</v>
      </c>
      <c r="J7593">
        <f>_xlfn.XLOOKUP(A7593,Table2[ProductID],Table2[RepID])</f>
        <v>30</v>
      </c>
      <c r="K7593" t="str">
        <f>_xlfn.XLOOKUP(J7593,Table3[RepID],Table3[RepName])</f>
        <v>Fady</v>
      </c>
    </row>
    <row r="7594" spans="1:11" x14ac:dyDescent="0.35">
      <c r="A7594" s="8">
        <v>2862</v>
      </c>
      <c r="B7594" t="str" cm="1">
        <f t="array" ref="B7594:F7594">_xlfn.XLOOKUP(A7594,Table4[ProductID],Table4[[ProductCode]:[Brand]])</f>
        <v>RSH-13008</v>
      </c>
      <c r="C7594" t="str">
        <v>Moose - Bluey 20Cm Plush Orange Mix Cdu10Pcs</v>
      </c>
      <c r="D7594" t="str">
        <v>Plush &amp; Soft Toys</v>
      </c>
      <c r="E7594" t="str">
        <v>Non Battery</v>
      </c>
      <c r="F7594" t="str">
        <v>Bluey</v>
      </c>
      <c r="G7594">
        <f>_xlfn.XLOOKUP(A7594,Table2[ProductID],Table2[StoreID])</f>
        <v>3</v>
      </c>
      <c r="H7594" t="str" cm="1">
        <f t="array" ref="H7594:I7594">_xlfn.XLOOKUP(G7594,Table1[StoreID],Table1[[StoreName]:[Region]])</f>
        <v>StoreC</v>
      </c>
      <c r="I7594" t="str">
        <v>Alex</v>
      </c>
      <c r="J7594">
        <f>_xlfn.XLOOKUP(A7594,Table2[ProductID],Table2[RepID])</f>
        <v>27</v>
      </c>
      <c r="K7594" t="str">
        <f>_xlfn.XLOOKUP(J7594,Table3[RepID],Table3[RepName])</f>
        <v>Abdallah</v>
      </c>
    </row>
    <row r="7595" spans="1:11" x14ac:dyDescent="0.35">
      <c r="A7595" s="8">
        <v>4028</v>
      </c>
      <c r="B7595" t="str" cm="1">
        <f t="array" ref="B7595:F7595">_xlfn.XLOOKUP(A7595,Table4[ProductID],Table4[[ProductCode]:[Brand]])</f>
        <v>FS0003570</v>
      </c>
      <c r="C7595" t="str">
        <v>Topps Match Attax 2022/2023 - Single Pack  Stand (36 pieces)</v>
      </c>
      <c r="D7595" t="str">
        <v>Games</v>
      </c>
      <c r="E7595" t="str">
        <v>Card Game</v>
      </c>
      <c r="F7595" t="str">
        <v>Match Attax</v>
      </c>
      <c r="G7595">
        <f>_xlfn.XLOOKUP(A7595,Table2[ProductID],Table2[StoreID])</f>
        <v>4</v>
      </c>
      <c r="H7595" t="str" cm="1">
        <f t="array" ref="H7595:I7595">_xlfn.XLOOKUP(G7595,Table1[StoreID],Table1[[StoreName]:[Region]])</f>
        <v>StoreD</v>
      </c>
      <c r="I7595" t="str">
        <v>Alex</v>
      </c>
      <c r="J7595">
        <f>_xlfn.XLOOKUP(A7595,Table2[ProductID],Table2[RepID])</f>
        <v>23</v>
      </c>
      <c r="K7595" t="str">
        <f>_xlfn.XLOOKUP(J7595,Table3[RepID],Table3[RepName])</f>
        <v>Essam</v>
      </c>
    </row>
    <row r="7596" spans="1:11" x14ac:dyDescent="0.35">
      <c r="A7596" s="8">
        <v>3263</v>
      </c>
      <c r="B7596" t="str" cm="1">
        <f t="array" ref="B7596:F7596">_xlfn.XLOOKUP(A7596,Table4[ProductID],Table4[[ProductCode]:[Brand]])</f>
        <v>NK-20702</v>
      </c>
      <c r="C7596" t="str">
        <v>Tottery Tower Classic</v>
      </c>
      <c r="D7596" t="str">
        <v>Games</v>
      </c>
      <c r="E7596" t="str">
        <v>Board Game</v>
      </c>
      <c r="F7596" t="str">
        <v>Nilco</v>
      </c>
      <c r="G7596">
        <f>_xlfn.XLOOKUP(A7596,Table2[ProductID],Table2[StoreID])</f>
        <v>4</v>
      </c>
      <c r="H7596" t="str" cm="1">
        <f t="array" ref="H7596:I7596">_xlfn.XLOOKUP(G7596,Table1[StoreID],Table1[[StoreName]:[Region]])</f>
        <v>StoreD</v>
      </c>
      <c r="I7596" t="str">
        <v>Alex</v>
      </c>
      <c r="J7596">
        <f>_xlfn.XLOOKUP(A7596,Table2[ProductID],Table2[RepID])</f>
        <v>2</v>
      </c>
      <c r="K7596" t="str">
        <f>_xlfn.XLOOKUP(J7596,Table3[RepID],Table3[RepName])</f>
        <v>Bassem</v>
      </c>
    </row>
    <row r="7597" spans="1:11" x14ac:dyDescent="0.35">
      <c r="A7597" s="8">
        <v>4090</v>
      </c>
      <c r="B7597" t="str" cm="1">
        <f t="array" ref="B7597:F7597">_xlfn.XLOOKUP(A7597,Table4[ProductID],Table4[[ProductCode]:[Brand]])</f>
        <v>DOH-SH-3664</v>
      </c>
      <c r="C7597" t="str">
        <v>Bingo Dough 10 Mini Can</v>
      </c>
      <c r="D7597" t="str">
        <v>Clay</v>
      </c>
      <c r="E7597" t="str">
        <v>Dough</v>
      </c>
      <c r="F7597" t="str">
        <v>Bingo Dough</v>
      </c>
      <c r="G7597">
        <f>_xlfn.XLOOKUP(A7597,Table2[ProductID],Table2[StoreID])</f>
        <v>4</v>
      </c>
      <c r="H7597" t="str" cm="1">
        <f t="array" ref="H7597:I7597">_xlfn.XLOOKUP(G7597,Table1[StoreID],Table1[[StoreName]:[Region]])</f>
        <v>StoreD</v>
      </c>
      <c r="I7597" t="str">
        <v>Alex</v>
      </c>
      <c r="J7597">
        <f>_xlfn.XLOOKUP(A7597,Table2[ProductID],Table2[RepID])</f>
        <v>33</v>
      </c>
      <c r="K7597" t="str">
        <f>_xlfn.XLOOKUP(J7597,Table3[RepID],Table3[RepName])</f>
        <v>Alaa</v>
      </c>
    </row>
    <row r="7598" spans="1:11" x14ac:dyDescent="0.35">
      <c r="A7598" s="8">
        <v>4090</v>
      </c>
      <c r="B7598" t="str" cm="1">
        <f t="array" ref="B7598:F7598">_xlfn.XLOOKUP(A7598,Table4[ProductID],Table4[[ProductCode]:[Brand]])</f>
        <v>DOH-SH-3664</v>
      </c>
      <c r="C7598" t="str">
        <v>Bingo Dough 10 Mini Can</v>
      </c>
      <c r="D7598" t="str">
        <v>Clay</v>
      </c>
      <c r="E7598" t="str">
        <v>Dough</v>
      </c>
      <c r="F7598" t="str">
        <v>Bingo Dough</v>
      </c>
      <c r="G7598">
        <f>_xlfn.XLOOKUP(A7598,Table2[ProductID],Table2[StoreID])</f>
        <v>4</v>
      </c>
      <c r="H7598" t="str" cm="1">
        <f t="array" ref="H7598:I7598">_xlfn.XLOOKUP(G7598,Table1[StoreID],Table1[[StoreName]:[Region]])</f>
        <v>StoreD</v>
      </c>
      <c r="I7598" t="str">
        <v>Alex</v>
      </c>
      <c r="J7598">
        <f>_xlfn.XLOOKUP(A7598,Table2[ProductID],Table2[RepID])</f>
        <v>33</v>
      </c>
      <c r="K7598" t="str">
        <f>_xlfn.XLOOKUP(J7598,Table3[RepID],Table3[RepName])</f>
        <v>Alaa</v>
      </c>
    </row>
    <row r="7599" spans="1:11" x14ac:dyDescent="0.35">
      <c r="A7599" s="8">
        <v>4028</v>
      </c>
      <c r="B7599" t="str" cm="1">
        <f t="array" ref="B7599:F7599">_xlfn.XLOOKUP(A7599,Table4[ProductID],Table4[[ProductCode]:[Brand]])</f>
        <v>FS0003570</v>
      </c>
      <c r="C7599" t="str">
        <v>Topps Match Attax 2022/2023 - Single Pack  Stand (36 pieces)</v>
      </c>
      <c r="D7599" t="str">
        <v>Games</v>
      </c>
      <c r="E7599" t="str">
        <v>Card Game</v>
      </c>
      <c r="F7599" t="str">
        <v>Match Attax</v>
      </c>
      <c r="G7599">
        <f>_xlfn.XLOOKUP(A7599,Table2[ProductID],Table2[StoreID])</f>
        <v>4</v>
      </c>
      <c r="H7599" t="str" cm="1">
        <f t="array" ref="H7599:I7599">_xlfn.XLOOKUP(G7599,Table1[StoreID],Table1[[StoreName]:[Region]])</f>
        <v>StoreD</v>
      </c>
      <c r="I7599" t="str">
        <v>Alex</v>
      </c>
      <c r="J7599">
        <f>_xlfn.XLOOKUP(A7599,Table2[ProductID],Table2[RepID])</f>
        <v>23</v>
      </c>
      <c r="K7599" t="str">
        <f>_xlfn.XLOOKUP(J7599,Table3[RepID],Table3[RepName])</f>
        <v>Essam</v>
      </c>
    </row>
    <row r="7600" spans="1:11" x14ac:dyDescent="0.35">
      <c r="A7600" s="8">
        <v>2165</v>
      </c>
      <c r="B7600" t="str" cm="1">
        <f t="array" ref="B7600:F7600">_xlfn.XLOOKUP(A7600,Table4[ProductID],Table4[[ProductCode]:[Brand]])</f>
        <v>RT03064</v>
      </c>
      <c r="C7600" t="str">
        <v>Connect 4 Elephant Big size</v>
      </c>
      <c r="D7600" t="str">
        <v>Games</v>
      </c>
      <c r="E7600" t="str">
        <v>Board Game</v>
      </c>
      <c r="F7600" t="str">
        <v>Connect 4</v>
      </c>
      <c r="G7600">
        <f>_xlfn.XLOOKUP(A7600,Table2[ProductID],Table2[StoreID])</f>
        <v>1</v>
      </c>
      <c r="H7600" t="str" cm="1">
        <f t="array" ref="H7600:I7600">_xlfn.XLOOKUP(G7600,Table1[StoreID],Table1[[StoreName]:[Region]])</f>
        <v>StoreA</v>
      </c>
      <c r="I7600" t="str">
        <v>Cairo</v>
      </c>
      <c r="J7600">
        <f>_xlfn.XLOOKUP(A7600,Table2[ProductID],Table2[RepID])</f>
        <v>14</v>
      </c>
      <c r="K7600" t="str">
        <f>_xlfn.XLOOKUP(J7600,Table3[RepID],Table3[RepName])</f>
        <v>Mariam</v>
      </c>
    </row>
    <row r="7601" spans="1:11" x14ac:dyDescent="0.35">
      <c r="A7601" s="8">
        <v>3297</v>
      </c>
      <c r="B7601" t="str" cm="1">
        <f t="array" ref="B7601:F7601">_xlfn.XLOOKUP(A7601,Table4[ProductID],Table4[[ProductCode]:[Brand]])</f>
        <v>NK-20290</v>
      </c>
      <c r="C7601" t="str">
        <v>Learning Simple Sums</v>
      </c>
      <c r="D7601" t="str">
        <v>Education &amp; Learning</v>
      </c>
      <c r="E7601" t="str">
        <v>Puzzle</v>
      </c>
      <c r="F7601" t="str">
        <v>Nilco</v>
      </c>
      <c r="G7601">
        <f>_xlfn.XLOOKUP(A7601,Table2[ProductID],Table2[StoreID])</f>
        <v>1</v>
      </c>
      <c r="H7601" t="str" cm="1">
        <f t="array" ref="H7601:I7601">_xlfn.XLOOKUP(G7601,Table1[StoreID],Table1[[StoreName]:[Region]])</f>
        <v>StoreA</v>
      </c>
      <c r="I7601" t="str">
        <v>Cairo</v>
      </c>
      <c r="J7601">
        <f>_xlfn.XLOOKUP(A7601,Table2[ProductID],Table2[RepID])</f>
        <v>11</v>
      </c>
      <c r="K7601" t="str">
        <f>_xlfn.XLOOKUP(J7601,Table3[RepID],Table3[RepName])</f>
        <v>Ola</v>
      </c>
    </row>
    <row r="7602" spans="1:11" x14ac:dyDescent="0.35">
      <c r="A7602" s="8">
        <v>465</v>
      </c>
      <c r="B7602" t="str" cm="1">
        <f t="array" ref="B7602:F7602">_xlfn.XLOOKUP(A7602,Table4[ProductID],Table4[[ProductCode]:[Brand]])</f>
        <v>YW-26-032</v>
      </c>
      <c r="C7602" t="str">
        <v>Pokémon Card 25 card ( Stand 20 pcs )</v>
      </c>
      <c r="D7602" t="str">
        <v>Games</v>
      </c>
      <c r="E7602" t="str">
        <v>Card Game</v>
      </c>
      <c r="F7602" t="str">
        <v>Pokémon</v>
      </c>
      <c r="G7602">
        <f>_xlfn.XLOOKUP(A7602,Table2[ProductID],Table2[StoreID])</f>
        <v>4</v>
      </c>
      <c r="H7602" t="str" cm="1">
        <f t="array" ref="H7602:I7602">_xlfn.XLOOKUP(G7602,Table1[StoreID],Table1[[StoreName]:[Region]])</f>
        <v>StoreD</v>
      </c>
      <c r="I7602" t="str">
        <v>Alex</v>
      </c>
      <c r="J7602">
        <f>_xlfn.XLOOKUP(A7602,Table2[ProductID],Table2[RepID])</f>
        <v>2</v>
      </c>
      <c r="K7602" t="str">
        <f>_xlfn.XLOOKUP(J7602,Table3[RepID],Table3[RepName])</f>
        <v>Bassem</v>
      </c>
    </row>
    <row r="7603" spans="1:11" x14ac:dyDescent="0.35">
      <c r="A7603" s="8">
        <v>392</v>
      </c>
      <c r="B7603" t="str" cm="1">
        <f t="array" ref="B7603:F7603">_xlfn.XLOOKUP(A7603,Table4[ProductID],Table4[[ProductCode]:[Brand]])</f>
        <v>YW-28-030</v>
      </c>
      <c r="C7603" t="str">
        <v>Pokémon Album 3D 4PCS in the page</v>
      </c>
      <c r="D7603" t="str">
        <v>Games</v>
      </c>
      <c r="E7603" t="str">
        <v>Card Game</v>
      </c>
      <c r="F7603" t="str">
        <v>Pokémon</v>
      </c>
      <c r="G7603">
        <f>_xlfn.XLOOKUP(A7603,Table2[ProductID],Table2[StoreID])</f>
        <v>4</v>
      </c>
      <c r="H7603" t="str" cm="1">
        <f t="array" ref="H7603:I7603">_xlfn.XLOOKUP(G7603,Table1[StoreID],Table1[[StoreName]:[Region]])</f>
        <v>StoreD</v>
      </c>
      <c r="I7603" t="str">
        <v>Alex</v>
      </c>
      <c r="J7603">
        <f>_xlfn.XLOOKUP(A7603,Table2[ProductID],Table2[RepID])</f>
        <v>2</v>
      </c>
      <c r="K7603" t="str">
        <f>_xlfn.XLOOKUP(J7603,Table3[RepID],Table3[RepName])</f>
        <v>Bassem</v>
      </c>
    </row>
    <row r="7604" spans="1:11" x14ac:dyDescent="0.35">
      <c r="A7604" s="8">
        <v>2769</v>
      </c>
      <c r="B7604" t="str" cm="1">
        <f t="array" ref="B7604:F7604">_xlfn.XLOOKUP(A7604,Table4[ProductID],Table4[[ProductCode]:[Brand]])</f>
        <v>RSH-OFG253</v>
      </c>
      <c r="C7604" t="str">
        <v>Canal Toys - Style 4 Ever Fashion Designer Portfolio</v>
      </c>
      <c r="D7604" t="str">
        <v>Education &amp; Learning</v>
      </c>
      <c r="E7604" t="str">
        <v>Art &amp; Craft</v>
      </c>
      <c r="F7604" t="str">
        <v>Style 4 Ever</v>
      </c>
      <c r="G7604">
        <f>_xlfn.XLOOKUP(A7604,Table2[ProductID],Table2[StoreID])</f>
        <v>4</v>
      </c>
      <c r="H7604" t="str" cm="1">
        <f t="array" ref="H7604:I7604">_xlfn.XLOOKUP(G7604,Table1[StoreID],Table1[[StoreName]:[Region]])</f>
        <v>StoreD</v>
      </c>
      <c r="I7604" t="str">
        <v>Alex</v>
      </c>
      <c r="J7604">
        <f>_xlfn.XLOOKUP(A7604,Table2[ProductID],Table2[RepID])</f>
        <v>33</v>
      </c>
      <c r="K7604" t="str">
        <f>_xlfn.XLOOKUP(J7604,Table3[RepID],Table3[RepName])</f>
        <v>Alaa</v>
      </c>
    </row>
    <row r="7605" spans="1:11" x14ac:dyDescent="0.35">
      <c r="A7605" s="8">
        <v>4201</v>
      </c>
      <c r="B7605" t="str" cm="1">
        <f t="array" ref="B7605:F7605">_xlfn.XLOOKUP(A7605,Table4[ProductID],Table4[[ProductCode]:[Brand]])</f>
        <v>AY-30022009</v>
      </c>
      <c r="C7605" t="str">
        <v>Astra Fruit Natural Fruit Flavor (Apple &amp; Cherry) 26 gm (Pack 50 Pieces)30022009</v>
      </c>
      <c r="D7605" t="str">
        <v>F&amp;B</v>
      </c>
      <c r="E7605" t="str">
        <v>Food</v>
      </c>
      <c r="F7605" t="str">
        <v>ASTRA</v>
      </c>
      <c r="G7605">
        <f>_xlfn.XLOOKUP(A7605,Table2[ProductID],Table2[StoreID])</f>
        <v>3</v>
      </c>
      <c r="H7605" t="str" cm="1">
        <f t="array" ref="H7605:I7605">_xlfn.XLOOKUP(G7605,Table1[StoreID],Table1[[StoreName]:[Region]])</f>
        <v>StoreC</v>
      </c>
      <c r="I7605" t="str">
        <v>Alex</v>
      </c>
      <c r="J7605">
        <f>_xlfn.XLOOKUP(A7605,Table2[ProductID],Table2[RepID])</f>
        <v>23</v>
      </c>
      <c r="K7605" t="str">
        <f>_xlfn.XLOOKUP(J7605,Table3[RepID],Table3[RepName])</f>
        <v>Essam</v>
      </c>
    </row>
    <row r="7606" spans="1:11" x14ac:dyDescent="0.35">
      <c r="A7606" s="8">
        <v>470</v>
      </c>
      <c r="B7606" t="str" cm="1">
        <f t="array" ref="B7606:F7606">_xlfn.XLOOKUP(A7606,Table4[ProductID],Table4[[ProductCode]:[Brand]])</f>
        <v>YW-26-027</v>
      </c>
      <c r="C7606" t="str">
        <v>Yoyo Pokémon ( Stand 24 pcs )</v>
      </c>
      <c r="D7606" t="str">
        <v>Games</v>
      </c>
      <c r="E7606" t="str">
        <v>Yoyo</v>
      </c>
      <c r="F7606" t="str">
        <v>Pokémon</v>
      </c>
      <c r="G7606">
        <f>_xlfn.XLOOKUP(A7606,Table2[ProductID],Table2[StoreID])</f>
        <v>4</v>
      </c>
      <c r="H7606" t="str" cm="1">
        <f t="array" ref="H7606:I7606">_xlfn.XLOOKUP(G7606,Table1[StoreID],Table1[[StoreName]:[Region]])</f>
        <v>StoreD</v>
      </c>
      <c r="I7606" t="str">
        <v>Alex</v>
      </c>
      <c r="J7606">
        <f>_xlfn.XLOOKUP(A7606,Table2[ProductID],Table2[RepID])</f>
        <v>33</v>
      </c>
      <c r="K7606" t="str">
        <f>_xlfn.XLOOKUP(J7606,Table3[RepID],Table3[RepName])</f>
        <v>Alaa</v>
      </c>
    </row>
    <row r="7607" spans="1:11" x14ac:dyDescent="0.35">
      <c r="A7607" s="8">
        <v>16</v>
      </c>
      <c r="B7607" t="str" cm="1">
        <f t="array" ref="B7607:F7607">_xlfn.XLOOKUP(A7607,Table4[ProductID],Table4[[ProductCode]:[Brand]])</f>
        <v>ZUR-7486</v>
      </c>
      <c r="C7607" t="str">
        <v>Zuru Smasher Mini Egg Dino S5 Over 10 Surprises Cdu6Pcs</v>
      </c>
      <c r="D7607" t="str">
        <v>Surprise</v>
      </c>
      <c r="E7607" t="str">
        <v>Egg</v>
      </c>
      <c r="F7607" t="str">
        <v>Smashers</v>
      </c>
      <c r="G7607">
        <f>_xlfn.XLOOKUP(A7607,Table2[ProductID],Table2[StoreID])</f>
        <v>2</v>
      </c>
      <c r="H7607" t="str" cm="1">
        <f t="array" ref="H7607:I7607">_xlfn.XLOOKUP(G7607,Table1[StoreID],Table1[[StoreName]:[Region]])</f>
        <v>StoreB</v>
      </c>
      <c r="I7607" t="str">
        <v>Cairo</v>
      </c>
      <c r="J7607">
        <f>_xlfn.XLOOKUP(A7607,Table2[ProductID],Table2[RepID])</f>
        <v>24</v>
      </c>
      <c r="K7607" t="str">
        <f>_xlfn.XLOOKUP(J7607,Table3[RepID],Table3[RepName])</f>
        <v>Farida</v>
      </c>
    </row>
    <row r="7608" spans="1:11" x14ac:dyDescent="0.35">
      <c r="A7608" s="8">
        <v>4025</v>
      </c>
      <c r="B7608" t="str" cm="1">
        <f t="array" ref="B7608:F7608">_xlfn.XLOOKUP(A7608,Table4[ProductID],Table4[[ProductCode]:[Brand]])</f>
        <v>FS0003624</v>
      </c>
      <c r="C7608" t="str">
        <v>Topps Match Attax 2022/2023 - Multi Pack</v>
      </c>
      <c r="D7608" t="str">
        <v>Games</v>
      </c>
      <c r="E7608" t="str">
        <v>Card Game</v>
      </c>
      <c r="F7608" t="str">
        <v>Match Attax</v>
      </c>
      <c r="G7608">
        <f>_xlfn.XLOOKUP(A7608,Table2[ProductID],Table2[StoreID])</f>
        <v>4</v>
      </c>
      <c r="H7608" t="str" cm="1">
        <f t="array" ref="H7608:I7608">_xlfn.XLOOKUP(G7608,Table1[StoreID],Table1[[StoreName]:[Region]])</f>
        <v>StoreD</v>
      </c>
      <c r="I7608" t="str">
        <v>Alex</v>
      </c>
      <c r="J7608">
        <f>_xlfn.XLOOKUP(A7608,Table2[ProductID],Table2[RepID])</f>
        <v>23</v>
      </c>
      <c r="K7608" t="str">
        <f>_xlfn.XLOOKUP(J7608,Table3[RepID],Table3[RepName])</f>
        <v>Essam</v>
      </c>
    </row>
    <row r="7609" spans="1:11" x14ac:dyDescent="0.35">
      <c r="A7609" s="8">
        <v>459</v>
      </c>
      <c r="B7609" t="str" cm="1">
        <f t="array" ref="B7609:F7609">_xlfn.XLOOKUP(A7609,Table4[ProductID],Table4[[ProductCode]:[Brand]])</f>
        <v>YW-26-039</v>
      </c>
      <c r="C7609" t="str">
        <v>Pokémon Card tin box</v>
      </c>
      <c r="D7609" t="str">
        <v>Games</v>
      </c>
      <c r="E7609" t="str">
        <v>Card Game</v>
      </c>
      <c r="F7609" t="str">
        <v>Pokémon</v>
      </c>
      <c r="G7609">
        <f>_xlfn.XLOOKUP(A7609,Table2[ProductID],Table2[StoreID])</f>
        <v>4</v>
      </c>
      <c r="H7609" t="str" cm="1">
        <f t="array" ref="H7609:I7609">_xlfn.XLOOKUP(G7609,Table1[StoreID],Table1[[StoreName]:[Region]])</f>
        <v>StoreD</v>
      </c>
      <c r="I7609" t="str">
        <v>Alex</v>
      </c>
      <c r="J7609">
        <f>_xlfn.XLOOKUP(A7609,Table2[ProductID],Table2[RepID])</f>
        <v>23</v>
      </c>
      <c r="K7609" t="str">
        <f>_xlfn.XLOOKUP(J7609,Table3[RepID],Table3[RepName])</f>
        <v>Essam</v>
      </c>
    </row>
    <row r="7610" spans="1:11" x14ac:dyDescent="0.35">
      <c r="A7610" s="8">
        <v>18</v>
      </c>
      <c r="B7610" t="str" cm="1">
        <f t="array" ref="B7610:F7610">_xlfn.XLOOKUP(A7610,Table4[ProductID],Table4[[ProductCode]:[Brand]])</f>
        <v>ZUR-11701-S1</v>
      </c>
      <c r="C7610" t="str">
        <v>Zuru Vlad &amp; Niki-Superhero Surprise Egg-Series 1</v>
      </c>
      <c r="D7610" t="str">
        <v>Surprise</v>
      </c>
      <c r="E7610" t="str">
        <v>Egg</v>
      </c>
      <c r="F7610" t="str">
        <v>Vlad &amp; Niki</v>
      </c>
      <c r="G7610">
        <f>_xlfn.XLOOKUP(A7610,Table2[ProductID],Table2[StoreID])</f>
        <v>5</v>
      </c>
      <c r="H7610" t="str" cm="1">
        <f t="array" ref="H7610:I7610">_xlfn.XLOOKUP(G7610,Table1[StoreID],Table1[[StoreName]:[Region]])</f>
        <v>StoreE</v>
      </c>
      <c r="I7610" t="str">
        <v>Delta</v>
      </c>
      <c r="J7610">
        <f>_xlfn.XLOOKUP(A7610,Table2[ProductID],Table2[RepID])</f>
        <v>34</v>
      </c>
      <c r="K7610" t="str">
        <f>_xlfn.XLOOKUP(J7610,Table3[RepID],Table3[RepName])</f>
        <v>Nora</v>
      </c>
    </row>
    <row r="7611" spans="1:11" x14ac:dyDescent="0.35">
      <c r="A7611" s="8">
        <v>470</v>
      </c>
      <c r="B7611" t="str" cm="1">
        <f t="array" ref="B7611:F7611">_xlfn.XLOOKUP(A7611,Table4[ProductID],Table4[[ProductCode]:[Brand]])</f>
        <v>YW-26-027</v>
      </c>
      <c r="C7611" t="str">
        <v>Yoyo Pokémon ( Stand 24 pcs )</v>
      </c>
      <c r="D7611" t="str">
        <v>Games</v>
      </c>
      <c r="E7611" t="str">
        <v>Yoyo</v>
      </c>
      <c r="F7611" t="str">
        <v>Pokémon</v>
      </c>
      <c r="G7611">
        <f>_xlfn.XLOOKUP(A7611,Table2[ProductID],Table2[StoreID])</f>
        <v>4</v>
      </c>
      <c r="H7611" t="str" cm="1">
        <f t="array" ref="H7611:I7611">_xlfn.XLOOKUP(G7611,Table1[StoreID],Table1[[StoreName]:[Region]])</f>
        <v>StoreD</v>
      </c>
      <c r="I7611" t="str">
        <v>Alex</v>
      </c>
      <c r="J7611">
        <f>_xlfn.XLOOKUP(A7611,Table2[ProductID],Table2[RepID])</f>
        <v>33</v>
      </c>
      <c r="K7611" t="str">
        <f>_xlfn.XLOOKUP(J7611,Table3[RepID],Table3[RepName])</f>
        <v>Alaa</v>
      </c>
    </row>
    <row r="7612" spans="1:11" x14ac:dyDescent="0.35">
      <c r="A7612" s="8">
        <v>3645</v>
      </c>
      <c r="B7612" t="str" cm="1">
        <f t="array" ref="B7612:F7612">_xlfn.XLOOKUP(A7612,Table4[ProductID],Table4[[ProductCode]:[Brand]])</f>
        <v>LA-BD31076Z</v>
      </c>
      <c r="C7612" t="str">
        <v>Our Generation - ballet doll with skirt violet anna</v>
      </c>
      <c r="D7612" t="str">
        <v>Dolls &amp; Accessories</v>
      </c>
      <c r="E7612" t="str">
        <v>Doll</v>
      </c>
      <c r="F7612" t="str">
        <v>Our Generation</v>
      </c>
      <c r="G7612">
        <f>_xlfn.XLOOKUP(A7612,Table2[ProductID],Table2[StoreID])</f>
        <v>1</v>
      </c>
      <c r="H7612" t="str" cm="1">
        <f t="array" ref="H7612:I7612">_xlfn.XLOOKUP(G7612,Table1[StoreID],Table1[[StoreName]:[Region]])</f>
        <v>StoreA</v>
      </c>
      <c r="I7612" t="str">
        <v>Cairo</v>
      </c>
      <c r="J7612">
        <f>_xlfn.XLOOKUP(A7612,Table2[ProductID],Table2[RepID])</f>
        <v>11</v>
      </c>
      <c r="K7612" t="str">
        <f>_xlfn.XLOOKUP(J7612,Table3[RepID],Table3[RepName])</f>
        <v>Ola</v>
      </c>
    </row>
    <row r="7613" spans="1:11" x14ac:dyDescent="0.35">
      <c r="A7613" s="8">
        <v>2757</v>
      </c>
      <c r="B7613" t="str" cm="1">
        <f t="array" ref="B7613:F7613">_xlfn.XLOOKUP(A7613,Table4[ProductID],Table4[[ProductCode]:[Brand]])</f>
        <v>RSH-SSC158</v>
      </c>
      <c r="C7613" t="str">
        <v>Canal Toys - Slime  Tie  Dye Table &amp; Iron Color Change</v>
      </c>
      <c r="D7613" t="str">
        <v>Clay</v>
      </c>
      <c r="E7613" t="str">
        <v>Slime</v>
      </c>
      <c r="F7613" t="str">
        <v>So Slime</v>
      </c>
      <c r="G7613">
        <f>_xlfn.XLOOKUP(A7613,Table2[ProductID],Table2[StoreID])</f>
        <v>2</v>
      </c>
      <c r="H7613" t="str" cm="1">
        <f t="array" ref="H7613:I7613">_xlfn.XLOOKUP(G7613,Table1[StoreID],Table1[[StoreName]:[Region]])</f>
        <v>StoreB</v>
      </c>
      <c r="I7613" t="str">
        <v>Cairo</v>
      </c>
      <c r="J7613">
        <f>_xlfn.XLOOKUP(A7613,Table2[ProductID],Table2[RepID])</f>
        <v>16</v>
      </c>
      <c r="K7613" t="str">
        <f>_xlfn.XLOOKUP(J7613,Table3[RepID],Table3[RepName])</f>
        <v>Faten</v>
      </c>
    </row>
    <row r="7614" spans="1:11" x14ac:dyDescent="0.35">
      <c r="A7614" s="8">
        <v>458</v>
      </c>
      <c r="B7614" t="str" cm="1">
        <f t="array" ref="B7614:F7614">_xlfn.XLOOKUP(A7614,Table4[ProductID],Table4[[ProductCode]:[Brand]])</f>
        <v>YW-26-040</v>
      </c>
      <c r="C7614" t="str">
        <v>Pokémon Card tin box</v>
      </c>
      <c r="D7614" t="str">
        <v>Games</v>
      </c>
      <c r="E7614" t="str">
        <v>Card Game</v>
      </c>
      <c r="F7614" t="str">
        <v>Pokémon</v>
      </c>
      <c r="G7614">
        <f>_xlfn.XLOOKUP(A7614,Table2[ProductID],Table2[StoreID])</f>
        <v>4</v>
      </c>
      <c r="H7614" t="str" cm="1">
        <f t="array" ref="H7614:I7614">_xlfn.XLOOKUP(G7614,Table1[StoreID],Table1[[StoreName]:[Region]])</f>
        <v>StoreD</v>
      </c>
      <c r="I7614" t="str">
        <v>Alex</v>
      </c>
      <c r="J7614">
        <f>_xlfn.XLOOKUP(A7614,Table2[ProductID],Table2[RepID])</f>
        <v>23</v>
      </c>
      <c r="K7614" t="str">
        <f>_xlfn.XLOOKUP(J7614,Table3[RepID],Table3[RepName])</f>
        <v>Essam</v>
      </c>
    </row>
    <row r="7615" spans="1:11" x14ac:dyDescent="0.35">
      <c r="A7615" s="8">
        <v>467</v>
      </c>
      <c r="B7615" t="str" cm="1">
        <f t="array" ref="B7615:F7615">_xlfn.XLOOKUP(A7615,Table4[ProductID],Table4[[ProductCode]:[Brand]])</f>
        <v>YW-26-030</v>
      </c>
      <c r="C7615" t="str">
        <v>Pokmeon Card tin box ( stand 6 pcs )</v>
      </c>
      <c r="D7615" t="str">
        <v>Games</v>
      </c>
      <c r="E7615" t="str">
        <v>Card Game</v>
      </c>
      <c r="F7615" t="str">
        <v>Pokémon</v>
      </c>
      <c r="G7615">
        <f>_xlfn.XLOOKUP(A7615,Table2[ProductID],Table2[StoreID])</f>
        <v>4</v>
      </c>
      <c r="H7615" t="str" cm="1">
        <f t="array" ref="H7615:I7615">_xlfn.XLOOKUP(G7615,Table1[StoreID],Table1[[StoreName]:[Region]])</f>
        <v>StoreD</v>
      </c>
      <c r="I7615" t="str">
        <v>Alex</v>
      </c>
      <c r="J7615">
        <f>_xlfn.XLOOKUP(A7615,Table2[ProductID],Table2[RepID])</f>
        <v>2</v>
      </c>
      <c r="K7615" t="str">
        <f>_xlfn.XLOOKUP(J7615,Table3[RepID],Table3[RepName])</f>
        <v>Bassem</v>
      </c>
    </row>
    <row r="7616" spans="1:11" x14ac:dyDescent="0.35">
      <c r="A7616" s="8">
        <v>444</v>
      </c>
      <c r="B7616" t="str" cm="1">
        <f t="array" ref="B7616:F7616">_xlfn.XLOOKUP(A7616,Table4[ProductID],Table4[[ProductCode]:[Brand]])</f>
        <v>YW-26-054</v>
      </c>
      <c r="C7616" t="str">
        <v>Dargon ball 4 charchters</v>
      </c>
      <c r="D7616" t="str">
        <v>Action Figure</v>
      </c>
      <c r="E7616" t="str">
        <v>Figures</v>
      </c>
      <c r="F7616" t="str">
        <v>Dargon ball</v>
      </c>
      <c r="G7616">
        <f>_xlfn.XLOOKUP(A7616,Table2[ProductID],Table2[StoreID])</f>
        <v>4</v>
      </c>
      <c r="H7616" t="str" cm="1">
        <f t="array" ref="H7616:I7616">_xlfn.XLOOKUP(G7616,Table1[StoreID],Table1[[StoreName]:[Region]])</f>
        <v>StoreD</v>
      </c>
      <c r="I7616" t="str">
        <v>Alex</v>
      </c>
      <c r="J7616">
        <f>_xlfn.XLOOKUP(A7616,Table2[ProductID],Table2[RepID])</f>
        <v>33</v>
      </c>
      <c r="K7616" t="str">
        <f>_xlfn.XLOOKUP(J7616,Table3[RepID],Table3[RepName])</f>
        <v>Alaa</v>
      </c>
    </row>
    <row r="7617" spans="1:11" x14ac:dyDescent="0.35">
      <c r="A7617" s="8">
        <v>2792</v>
      </c>
      <c r="B7617" t="str" cm="1">
        <f t="array" ref="B7617:F7617">_xlfn.XLOOKUP(A7617,Table4[ProductID],Table4[[ProductCode]:[Brand]])</f>
        <v>RSH-ART002</v>
      </c>
      <c r="C7617" t="str">
        <v>Canal Toys - ART LAB Ranibow Pouring  Kit - 2 Asst</v>
      </c>
      <c r="D7617" t="str">
        <v>Education &amp; Learning</v>
      </c>
      <c r="E7617" t="str">
        <v>Art &amp; Craft</v>
      </c>
      <c r="F7617" t="str">
        <v>Art Lab</v>
      </c>
      <c r="G7617">
        <f>_xlfn.XLOOKUP(A7617,Table2[ProductID],Table2[StoreID])</f>
        <v>3</v>
      </c>
      <c r="H7617" t="str" cm="1">
        <f t="array" ref="H7617:I7617">_xlfn.XLOOKUP(G7617,Table1[StoreID],Table1[[StoreName]:[Region]])</f>
        <v>StoreC</v>
      </c>
      <c r="I7617" t="str">
        <v>Alex</v>
      </c>
      <c r="J7617">
        <f>_xlfn.XLOOKUP(A7617,Table2[ProductID],Table2[RepID])</f>
        <v>27</v>
      </c>
      <c r="K7617" t="str">
        <f>_xlfn.XLOOKUP(J7617,Table3[RepID],Table3[RepName])</f>
        <v>Abdallah</v>
      </c>
    </row>
    <row r="7618" spans="1:11" x14ac:dyDescent="0.35">
      <c r="A7618" s="8">
        <v>623</v>
      </c>
      <c r="B7618" t="str" cm="1">
        <f t="array" ref="B7618:F7618">_xlfn.XLOOKUP(A7618,Table4[ProductID],Table4[[ProductCode]:[Brand]])</f>
        <v>XS-36516-A</v>
      </c>
      <c r="C7618" t="str">
        <v>Zuru X-Shot - Excel Skin Flux - Zombie Stomper</v>
      </c>
      <c r="D7618" t="str">
        <v>Guns</v>
      </c>
      <c r="E7618" t="str">
        <v>Gun</v>
      </c>
      <c r="F7618" t="str">
        <v>X-Shot</v>
      </c>
      <c r="G7618">
        <f>_xlfn.XLOOKUP(A7618,Table2[ProductID],Table2[StoreID])</f>
        <v>4</v>
      </c>
      <c r="H7618" t="str" cm="1">
        <f t="array" ref="H7618:I7618">_xlfn.XLOOKUP(G7618,Table1[StoreID],Table1[[StoreName]:[Region]])</f>
        <v>StoreD</v>
      </c>
      <c r="I7618" t="str">
        <v>Alex</v>
      </c>
      <c r="J7618">
        <f>_xlfn.XLOOKUP(A7618,Table2[ProductID],Table2[RepID])</f>
        <v>33</v>
      </c>
      <c r="K7618" t="str">
        <f>_xlfn.XLOOKUP(J7618,Table3[RepID],Table3[RepName])</f>
        <v>Alaa</v>
      </c>
    </row>
    <row r="7619" spans="1:11" x14ac:dyDescent="0.35">
      <c r="A7619" s="8">
        <v>76</v>
      </c>
      <c r="B7619" t="str" cm="1">
        <f t="array" ref="B7619:F7619">_xlfn.XLOOKUP(A7619,Table4[ProductID],Table4[[ProductCode]:[Brand]])</f>
        <v>ZT-DP197119-1</v>
      </c>
      <c r="C7619" t="str">
        <v>Avenir Nail stickers</v>
      </c>
      <c r="D7619" t="str">
        <v>Education &amp; Learning</v>
      </c>
      <c r="E7619" t="str">
        <v>Art &amp; Craft</v>
      </c>
      <c r="F7619" t="str">
        <v>Avenir</v>
      </c>
      <c r="G7619">
        <f>_xlfn.XLOOKUP(A7619,Table2[ProductID],Table2[StoreID])</f>
        <v>1</v>
      </c>
      <c r="H7619" t="str" cm="1">
        <f t="array" ref="H7619:I7619">_xlfn.XLOOKUP(G7619,Table1[StoreID],Table1[[StoreName]:[Region]])</f>
        <v>StoreA</v>
      </c>
      <c r="I7619" t="str">
        <v>Cairo</v>
      </c>
      <c r="J7619">
        <f>_xlfn.XLOOKUP(A7619,Table2[ProductID],Table2[RepID])</f>
        <v>10</v>
      </c>
      <c r="K7619" t="str">
        <f>_xlfn.XLOOKUP(J7619,Table3[RepID],Table3[RepName])</f>
        <v>Asya</v>
      </c>
    </row>
    <row r="7620" spans="1:11" x14ac:dyDescent="0.35">
      <c r="A7620" s="8">
        <v>40</v>
      </c>
      <c r="B7620" t="str" cm="1">
        <f t="array" ref="B7620:F7620">_xlfn.XLOOKUP(A7620,Table4[ProductID],Table4[[ProductCode]:[Brand]])</f>
        <v>ZT-F2649-4</v>
      </c>
      <c r="C7620" t="str">
        <v>Hasbro Pj Masks Owlette vs Romeo Battle</v>
      </c>
      <c r="D7620" t="str">
        <v>Action Figure</v>
      </c>
      <c r="E7620" t="str">
        <v>Set</v>
      </c>
      <c r="F7620" t="str">
        <v>PJ Masks</v>
      </c>
      <c r="G7620">
        <f>_xlfn.XLOOKUP(A7620,Table2[ProductID],Table2[StoreID])</f>
        <v>3</v>
      </c>
      <c r="H7620" t="str" cm="1">
        <f t="array" ref="H7620:I7620">_xlfn.XLOOKUP(G7620,Table1[StoreID],Table1[[StoreName]:[Region]])</f>
        <v>StoreC</v>
      </c>
      <c r="I7620" t="str">
        <v>Alex</v>
      </c>
      <c r="J7620">
        <f>_xlfn.XLOOKUP(A7620,Table2[ProductID],Table2[RepID])</f>
        <v>19</v>
      </c>
      <c r="K7620" t="str">
        <f>_xlfn.XLOOKUP(J7620,Table3[RepID],Table3[RepName])</f>
        <v>Omar</v>
      </c>
    </row>
    <row r="7621" spans="1:11" x14ac:dyDescent="0.35">
      <c r="A7621" s="8">
        <v>3384</v>
      </c>
      <c r="B7621" t="str" cm="1">
        <f t="array" ref="B7621:F7621">_xlfn.XLOOKUP(A7621,Table4[ProductID],Table4[[ProductCode]:[Brand]])</f>
        <v>MGA-581642-3</v>
      </c>
      <c r="C7621" t="str">
        <v>L.O.L. Surprise Furniture Playset with Doll DAYBED</v>
      </c>
      <c r="D7621" t="str">
        <v>Dolls &amp; Accessories</v>
      </c>
      <c r="E7621" t="str">
        <v>Doll House &amp; Play set</v>
      </c>
      <c r="F7621" t="str">
        <v>L.O.L. Surprise</v>
      </c>
      <c r="G7621">
        <f>_xlfn.XLOOKUP(A7621,Table2[ProductID],Table2[StoreID])</f>
        <v>3</v>
      </c>
      <c r="H7621" t="str" cm="1">
        <f t="array" ref="H7621:I7621">_xlfn.XLOOKUP(G7621,Table1[StoreID],Table1[[StoreName]:[Region]])</f>
        <v>StoreC</v>
      </c>
      <c r="I7621" t="str">
        <v>Alex</v>
      </c>
      <c r="J7621">
        <f>_xlfn.XLOOKUP(A7621,Table2[ProductID],Table2[RepID])</f>
        <v>19</v>
      </c>
      <c r="K7621" t="str">
        <f>_xlfn.XLOOKUP(J7621,Table3[RepID],Table3[RepName])</f>
        <v>Omar</v>
      </c>
    </row>
    <row r="7622" spans="1:11" x14ac:dyDescent="0.35">
      <c r="A7622" s="8">
        <v>642</v>
      </c>
      <c r="B7622" t="str" cm="1">
        <f t="array" ref="B7622:F7622">_xlfn.XLOOKUP(A7622,Table4[ProductID],Table4[[ProductCode]:[Brand]])</f>
        <v>XS-36251</v>
      </c>
      <c r="C7622" t="str">
        <v>X-Shot Ultimate Shootout Pack</v>
      </c>
      <c r="D7622" t="str">
        <v>Guns</v>
      </c>
      <c r="E7622" t="str">
        <v>Gun</v>
      </c>
      <c r="F7622" t="str">
        <v>X-Shot</v>
      </c>
      <c r="G7622">
        <f>_xlfn.XLOOKUP(A7622,Table2[ProductID],Table2[StoreID])</f>
        <v>2</v>
      </c>
      <c r="H7622" t="str" cm="1">
        <f t="array" ref="H7622:I7622">_xlfn.XLOOKUP(G7622,Table1[StoreID],Table1[[StoreName]:[Region]])</f>
        <v>StoreB</v>
      </c>
      <c r="I7622" t="str">
        <v>Cairo</v>
      </c>
      <c r="J7622">
        <f>_xlfn.XLOOKUP(A7622,Table2[ProductID],Table2[RepID])</f>
        <v>25</v>
      </c>
      <c r="K7622" t="str">
        <f>_xlfn.XLOOKUP(J7622,Table3[RepID],Table3[RepName])</f>
        <v>Marwa</v>
      </c>
    </row>
    <row r="7623" spans="1:11" x14ac:dyDescent="0.35">
      <c r="A7623" s="8">
        <v>4235</v>
      </c>
      <c r="B7623" t="str" cm="1">
        <f t="array" ref="B7623:F7623">_xlfn.XLOOKUP(A7623,Table4[ProductID],Table4[[ProductCode]:[Brand]])</f>
        <v>AY-20022011</v>
      </c>
      <c r="C7623" t="str">
        <v>Astra Fruit Natural Fruit Flavor (Orange &amp; Lemon) 26 gm (Pack 50 Pieces) 20022011</v>
      </c>
      <c r="D7623" t="str">
        <v>F&amp;B</v>
      </c>
      <c r="E7623" t="str">
        <v>Food</v>
      </c>
      <c r="F7623" t="str">
        <v>ASTRA</v>
      </c>
      <c r="G7623">
        <f>_xlfn.XLOOKUP(A7623,Table2[ProductID],Table2[StoreID])</f>
        <v>3</v>
      </c>
      <c r="H7623" t="str" cm="1">
        <f t="array" ref="H7623:I7623">_xlfn.XLOOKUP(G7623,Table1[StoreID],Table1[[StoreName]:[Region]])</f>
        <v>StoreC</v>
      </c>
      <c r="I7623" t="str">
        <v>Alex</v>
      </c>
      <c r="J7623">
        <f>_xlfn.XLOOKUP(A7623,Table2[ProductID],Table2[RepID])</f>
        <v>4</v>
      </c>
      <c r="K7623" t="str">
        <f>_xlfn.XLOOKUP(J7623,Table3[RepID],Table3[RepName])</f>
        <v>Ali</v>
      </c>
    </row>
    <row r="7624" spans="1:11" x14ac:dyDescent="0.35">
      <c r="A7624" s="8">
        <v>4235</v>
      </c>
      <c r="B7624" t="str" cm="1">
        <f t="array" ref="B7624:F7624">_xlfn.XLOOKUP(A7624,Table4[ProductID],Table4[[ProductCode]:[Brand]])</f>
        <v>AY-20022011</v>
      </c>
      <c r="C7624" t="str">
        <v>Astra Fruit Natural Fruit Flavor (Orange &amp; Lemon) 26 gm (Pack 50 Pieces) 20022011</v>
      </c>
      <c r="D7624" t="str">
        <v>F&amp;B</v>
      </c>
      <c r="E7624" t="str">
        <v>Food</v>
      </c>
      <c r="F7624" t="str">
        <v>ASTRA</v>
      </c>
      <c r="G7624">
        <f>_xlfn.XLOOKUP(A7624,Table2[ProductID],Table2[StoreID])</f>
        <v>3</v>
      </c>
      <c r="H7624" t="str" cm="1">
        <f t="array" ref="H7624:I7624">_xlfn.XLOOKUP(G7624,Table1[StoreID],Table1[[StoreName]:[Region]])</f>
        <v>StoreC</v>
      </c>
      <c r="I7624" t="str">
        <v>Alex</v>
      </c>
      <c r="J7624">
        <f>_xlfn.XLOOKUP(A7624,Table2[ProductID],Table2[RepID])</f>
        <v>4</v>
      </c>
      <c r="K7624" t="str">
        <f>_xlfn.XLOOKUP(J7624,Table3[RepID],Table3[RepName])</f>
        <v>Ali</v>
      </c>
    </row>
    <row r="7625" spans="1:11" x14ac:dyDescent="0.35">
      <c r="A7625" s="8">
        <v>672</v>
      </c>
      <c r="B7625" t="str" cm="1">
        <f t="array" ref="B7625:F7625">_xlfn.XLOOKUP(A7625,Table4[ProductID],Table4[[ProductCode]:[Brand]])</f>
        <v>TH-ZUR-9608</v>
      </c>
      <c r="C7625" t="str">
        <v>COCO Surprise Cones Fantacy 6 Asst (12 PCS)</v>
      </c>
      <c r="D7625" t="str">
        <v>Plush &amp; Soft Toys</v>
      </c>
      <c r="E7625" t="str">
        <v>Non Battery</v>
      </c>
      <c r="F7625" t="str">
        <v>COCO SURPRISE</v>
      </c>
      <c r="G7625">
        <f>_xlfn.XLOOKUP(A7625,Table2[ProductID],Table2[StoreID])</f>
        <v>3</v>
      </c>
      <c r="H7625" t="str" cm="1">
        <f t="array" ref="H7625:I7625">_xlfn.XLOOKUP(G7625,Table1[StoreID],Table1[[StoreName]:[Region]])</f>
        <v>StoreC</v>
      </c>
      <c r="I7625" t="str">
        <v>Alex</v>
      </c>
      <c r="J7625">
        <f>_xlfn.XLOOKUP(A7625,Table2[ProductID],Table2[RepID])</f>
        <v>30</v>
      </c>
      <c r="K7625" t="str">
        <f>_xlfn.XLOOKUP(J7625,Table3[RepID],Table3[RepName])</f>
        <v>Fady</v>
      </c>
    </row>
    <row r="7626" spans="1:11" x14ac:dyDescent="0.35">
      <c r="A7626" s="8">
        <v>7</v>
      </c>
      <c r="B7626" t="str" cm="1">
        <f t="array" ref="B7626:F7626">_xlfn.XLOOKUP(A7626,Table4[ProductID],Table4[[ProductCode]:[Brand]])</f>
        <v>ZUR-9601-B</v>
      </c>
      <c r="C7626" t="str">
        <v>COCO Surprise Cones Classics-Bon-Bon PDQ (12 PCS)</v>
      </c>
      <c r="D7626" t="str">
        <v>Plush &amp; Soft Toys</v>
      </c>
      <c r="E7626" t="str">
        <v>Non Battery</v>
      </c>
      <c r="F7626" t="str">
        <v>COCO SURPRISE</v>
      </c>
      <c r="G7626">
        <f>_xlfn.XLOOKUP(A7626,Table2[ProductID],Table2[StoreID])</f>
        <v>1</v>
      </c>
      <c r="H7626" t="str" cm="1">
        <f t="array" ref="H7626:I7626">_xlfn.XLOOKUP(G7626,Table1[StoreID],Table1[[StoreName]:[Region]])</f>
        <v>StoreA</v>
      </c>
      <c r="I7626" t="str">
        <v>Cairo</v>
      </c>
      <c r="J7626">
        <f>_xlfn.XLOOKUP(A7626,Table2[ProductID],Table2[RepID])</f>
        <v>3</v>
      </c>
      <c r="K7626" t="str">
        <f>_xlfn.XLOOKUP(J7626,Table3[RepID],Table3[RepName])</f>
        <v>Nada</v>
      </c>
    </row>
    <row r="7627" spans="1:11" x14ac:dyDescent="0.35">
      <c r="A7627" s="8">
        <v>4078</v>
      </c>
      <c r="B7627" t="str" cm="1">
        <f t="array" ref="B7627:F7627">_xlfn.XLOOKUP(A7627,Table4[ProductID],Table4[[ProductCode]:[Brand]])</f>
        <v>E91 BP6</v>
      </c>
      <c r="C7627" t="str">
        <v>Energizer Card 4+2  AA Promo</v>
      </c>
      <c r="D7627" t="str">
        <v>Add-ons</v>
      </c>
      <c r="E7627" t="str">
        <v>Battery</v>
      </c>
      <c r="F7627" t="str">
        <v>Energizer</v>
      </c>
      <c r="G7627">
        <f>_xlfn.XLOOKUP(A7627,Table2[ProductID],Table2[StoreID])</f>
        <v>3</v>
      </c>
      <c r="H7627" t="str" cm="1">
        <f t="array" ref="H7627:I7627">_xlfn.XLOOKUP(G7627,Table1[StoreID],Table1[[StoreName]:[Region]])</f>
        <v>StoreC</v>
      </c>
      <c r="I7627" t="str">
        <v>Alex</v>
      </c>
      <c r="J7627">
        <f>_xlfn.XLOOKUP(A7627,Table2[ProductID],Table2[RepID])</f>
        <v>27</v>
      </c>
      <c r="K7627" t="str">
        <f>_xlfn.XLOOKUP(J7627,Table3[RepID],Table3[RepName])</f>
        <v>Abdallah</v>
      </c>
    </row>
    <row r="7628" spans="1:11" x14ac:dyDescent="0.35">
      <c r="A7628" s="8">
        <v>458</v>
      </c>
      <c r="B7628" t="str" cm="1">
        <f t="array" ref="B7628:F7628">_xlfn.XLOOKUP(A7628,Table4[ProductID],Table4[[ProductCode]:[Brand]])</f>
        <v>YW-26-040</v>
      </c>
      <c r="C7628" t="str">
        <v>Pokémon Card tin box</v>
      </c>
      <c r="D7628" t="str">
        <v>Games</v>
      </c>
      <c r="E7628" t="str">
        <v>Card Game</v>
      </c>
      <c r="F7628" t="str">
        <v>Pokémon</v>
      </c>
      <c r="G7628">
        <f>_xlfn.XLOOKUP(A7628,Table2[ProductID],Table2[StoreID])</f>
        <v>4</v>
      </c>
      <c r="H7628" t="str" cm="1">
        <f t="array" ref="H7628:I7628">_xlfn.XLOOKUP(G7628,Table1[StoreID],Table1[[StoreName]:[Region]])</f>
        <v>StoreD</v>
      </c>
      <c r="I7628" t="str">
        <v>Alex</v>
      </c>
      <c r="J7628">
        <f>_xlfn.XLOOKUP(A7628,Table2[ProductID],Table2[RepID])</f>
        <v>23</v>
      </c>
      <c r="K7628" t="str">
        <f>_xlfn.XLOOKUP(J7628,Table3[RepID],Table3[RepName])</f>
        <v>Essam</v>
      </c>
    </row>
    <row r="7629" spans="1:11" x14ac:dyDescent="0.35">
      <c r="A7629" s="8">
        <v>672</v>
      </c>
      <c r="B7629" t="str" cm="1">
        <f t="array" ref="B7629:F7629">_xlfn.XLOOKUP(A7629,Table4[ProductID],Table4[[ProductCode]:[Brand]])</f>
        <v>TH-ZUR-9608</v>
      </c>
      <c r="C7629" t="str">
        <v>COCO Surprise Cones Fantacy 6 Asst (12 PCS)</v>
      </c>
      <c r="D7629" t="str">
        <v>Plush &amp; Soft Toys</v>
      </c>
      <c r="E7629" t="str">
        <v>Non Battery</v>
      </c>
      <c r="F7629" t="str">
        <v>COCO SURPRISE</v>
      </c>
      <c r="G7629">
        <f>_xlfn.XLOOKUP(A7629,Table2[ProductID],Table2[StoreID])</f>
        <v>3</v>
      </c>
      <c r="H7629" t="str" cm="1">
        <f t="array" ref="H7629:I7629">_xlfn.XLOOKUP(G7629,Table1[StoreID],Table1[[StoreName]:[Region]])</f>
        <v>StoreC</v>
      </c>
      <c r="I7629" t="str">
        <v>Alex</v>
      </c>
      <c r="J7629">
        <f>_xlfn.XLOOKUP(A7629,Table2[ProductID],Table2[RepID])</f>
        <v>30</v>
      </c>
      <c r="K7629" t="str">
        <f>_xlfn.XLOOKUP(J7629,Table3[RepID],Table3[RepName])</f>
        <v>Fady</v>
      </c>
    </row>
    <row r="7630" spans="1:11" x14ac:dyDescent="0.35">
      <c r="A7630" s="8">
        <v>4235</v>
      </c>
      <c r="B7630" t="str" cm="1">
        <f t="array" ref="B7630:F7630">_xlfn.XLOOKUP(A7630,Table4[ProductID],Table4[[ProductCode]:[Brand]])</f>
        <v>AY-20022011</v>
      </c>
      <c r="C7630" t="str">
        <v>Astra Fruit Natural Fruit Flavor (Orange &amp; Lemon) 26 gm (Pack 50 Pieces) 20022011</v>
      </c>
      <c r="D7630" t="str">
        <v>F&amp;B</v>
      </c>
      <c r="E7630" t="str">
        <v>Food</v>
      </c>
      <c r="F7630" t="str">
        <v>ASTRA</v>
      </c>
      <c r="G7630">
        <f>_xlfn.XLOOKUP(A7630,Table2[ProductID],Table2[StoreID])</f>
        <v>3</v>
      </c>
      <c r="H7630" t="str" cm="1">
        <f t="array" ref="H7630:I7630">_xlfn.XLOOKUP(G7630,Table1[StoreID],Table1[[StoreName]:[Region]])</f>
        <v>StoreC</v>
      </c>
      <c r="I7630" t="str">
        <v>Alex</v>
      </c>
      <c r="J7630">
        <f>_xlfn.XLOOKUP(A7630,Table2[ProductID],Table2[RepID])</f>
        <v>4</v>
      </c>
      <c r="K7630" t="str">
        <f>_xlfn.XLOOKUP(J7630,Table3[RepID],Table3[RepName])</f>
        <v>Ali</v>
      </c>
    </row>
    <row r="7631" spans="1:11" x14ac:dyDescent="0.35">
      <c r="A7631" s="8">
        <v>4028</v>
      </c>
      <c r="B7631" t="str" cm="1">
        <f t="array" ref="B7631:F7631">_xlfn.XLOOKUP(A7631,Table4[ProductID],Table4[[ProductCode]:[Brand]])</f>
        <v>FS0003570</v>
      </c>
      <c r="C7631" t="str">
        <v>Topps Match Attax 2022/2023 - Single Pack  Stand (36 pieces)</v>
      </c>
      <c r="D7631" t="str">
        <v>Games</v>
      </c>
      <c r="E7631" t="str">
        <v>Card Game</v>
      </c>
      <c r="F7631" t="str">
        <v>Match Attax</v>
      </c>
      <c r="G7631">
        <f>_xlfn.XLOOKUP(A7631,Table2[ProductID],Table2[StoreID])</f>
        <v>4</v>
      </c>
      <c r="H7631" t="str" cm="1">
        <f t="array" ref="H7631:I7631">_xlfn.XLOOKUP(G7631,Table1[StoreID],Table1[[StoreName]:[Region]])</f>
        <v>StoreD</v>
      </c>
      <c r="I7631" t="str">
        <v>Alex</v>
      </c>
      <c r="J7631">
        <f>_xlfn.XLOOKUP(A7631,Table2[ProductID],Table2[RepID])</f>
        <v>23</v>
      </c>
      <c r="K7631" t="str">
        <f>_xlfn.XLOOKUP(J7631,Table3[RepID],Table3[RepName])</f>
        <v>Essam</v>
      </c>
    </row>
    <row r="7632" spans="1:11" x14ac:dyDescent="0.35">
      <c r="A7632" s="8">
        <v>4028</v>
      </c>
      <c r="B7632" t="str" cm="1">
        <f t="array" ref="B7632:F7632">_xlfn.XLOOKUP(A7632,Table4[ProductID],Table4[[ProductCode]:[Brand]])</f>
        <v>FS0003570</v>
      </c>
      <c r="C7632" t="str">
        <v>Topps Match Attax 2022/2023 - Single Pack  Stand (36 pieces)</v>
      </c>
      <c r="D7632" t="str">
        <v>Games</v>
      </c>
      <c r="E7632" t="str">
        <v>Card Game</v>
      </c>
      <c r="F7632" t="str">
        <v>Match Attax</v>
      </c>
      <c r="G7632">
        <f>_xlfn.XLOOKUP(A7632,Table2[ProductID],Table2[StoreID])</f>
        <v>4</v>
      </c>
      <c r="H7632" t="str" cm="1">
        <f t="array" ref="H7632:I7632">_xlfn.XLOOKUP(G7632,Table1[StoreID],Table1[[StoreName]:[Region]])</f>
        <v>StoreD</v>
      </c>
      <c r="I7632" t="str">
        <v>Alex</v>
      </c>
      <c r="J7632">
        <f>_xlfn.XLOOKUP(A7632,Table2[ProductID],Table2[RepID])</f>
        <v>23</v>
      </c>
      <c r="K7632" t="str">
        <f>_xlfn.XLOOKUP(J7632,Table3[RepID],Table3[RepName])</f>
        <v>Essam</v>
      </c>
    </row>
    <row r="7633" spans="1:11" x14ac:dyDescent="0.35">
      <c r="A7633" s="8">
        <v>3399</v>
      </c>
      <c r="B7633" t="str" cm="1">
        <f t="array" ref="B7633:F7633">_xlfn.XLOOKUP(A7633,Table4[ProductID],Table4[[ProductCode]:[Brand]])</f>
        <v>MGA-580614</v>
      </c>
      <c r="C7633" t="str">
        <v>L.O.L. Surprise Color Change 2-in-1 Me &amp; My Doll +</v>
      </c>
      <c r="D7633" t="str">
        <v>Surprise</v>
      </c>
      <c r="E7633" t="str">
        <v>Ball</v>
      </c>
      <c r="F7633" t="str">
        <v>L.O.L. Surprise</v>
      </c>
      <c r="G7633">
        <f>_xlfn.XLOOKUP(A7633,Table2[ProductID],Table2[StoreID])</f>
        <v>4</v>
      </c>
      <c r="H7633" t="str" cm="1">
        <f t="array" ref="H7633:I7633">_xlfn.XLOOKUP(G7633,Table1[StoreID],Table1[[StoreName]:[Region]])</f>
        <v>StoreD</v>
      </c>
      <c r="I7633" t="str">
        <v>Alex</v>
      </c>
      <c r="J7633">
        <f>_xlfn.XLOOKUP(A7633,Table2[ProductID],Table2[RepID])</f>
        <v>2</v>
      </c>
      <c r="K7633" t="str">
        <f>_xlfn.XLOOKUP(J7633,Table3[RepID],Table3[RepName])</f>
        <v>Bassem</v>
      </c>
    </row>
    <row r="7634" spans="1:11" x14ac:dyDescent="0.35">
      <c r="A7634" s="8">
        <v>3399</v>
      </c>
      <c r="B7634" t="str" cm="1">
        <f t="array" ref="B7634:F7634">_xlfn.XLOOKUP(A7634,Table4[ProductID],Table4[[ProductCode]:[Brand]])</f>
        <v>MGA-580614</v>
      </c>
      <c r="C7634" t="str">
        <v>L.O.L. Surprise Color Change 2-in-1 Me &amp; My Doll +</v>
      </c>
      <c r="D7634" t="str">
        <v>Surprise</v>
      </c>
      <c r="E7634" t="str">
        <v>Ball</v>
      </c>
      <c r="F7634" t="str">
        <v>L.O.L. Surprise</v>
      </c>
      <c r="G7634">
        <f>_xlfn.XLOOKUP(A7634,Table2[ProductID],Table2[StoreID])</f>
        <v>4</v>
      </c>
      <c r="H7634" t="str" cm="1">
        <f t="array" ref="H7634:I7634">_xlfn.XLOOKUP(G7634,Table1[StoreID],Table1[[StoreName]:[Region]])</f>
        <v>StoreD</v>
      </c>
      <c r="I7634" t="str">
        <v>Alex</v>
      </c>
      <c r="J7634">
        <f>_xlfn.XLOOKUP(A7634,Table2[ProductID],Table2[RepID])</f>
        <v>2</v>
      </c>
      <c r="K7634" t="str">
        <f>_xlfn.XLOOKUP(J7634,Table3[RepID],Table3[RepName])</f>
        <v>Bassem</v>
      </c>
    </row>
    <row r="7635" spans="1:11" x14ac:dyDescent="0.35">
      <c r="A7635" s="8">
        <v>414</v>
      </c>
      <c r="B7635" t="str" cm="1">
        <f t="array" ref="B7635:F7635">_xlfn.XLOOKUP(A7635,Table4[ProductID],Table4[[ProductCode]:[Brand]])</f>
        <v>YW-28-006</v>
      </c>
      <c r="C7635" t="str">
        <v>L.O.L. Egg Stand 12 pieces</v>
      </c>
      <c r="D7635" t="str">
        <v>Surprise</v>
      </c>
      <c r="E7635" t="str">
        <v>Egg</v>
      </c>
      <c r="F7635" t="str">
        <v>L.O.L. Surprise</v>
      </c>
      <c r="G7635">
        <f>_xlfn.XLOOKUP(A7635,Table2[ProductID],Table2[StoreID])</f>
        <v>4</v>
      </c>
      <c r="H7635" t="str" cm="1">
        <f t="array" ref="H7635:I7635">_xlfn.XLOOKUP(G7635,Table1[StoreID],Table1[[StoreName]:[Region]])</f>
        <v>StoreD</v>
      </c>
      <c r="I7635" t="str">
        <v>Alex</v>
      </c>
      <c r="J7635">
        <f>_xlfn.XLOOKUP(A7635,Table2[ProductID],Table2[RepID])</f>
        <v>33</v>
      </c>
      <c r="K7635" t="str">
        <f>_xlfn.XLOOKUP(J7635,Table3[RepID],Table3[RepName])</f>
        <v>Alaa</v>
      </c>
    </row>
    <row r="7636" spans="1:11" x14ac:dyDescent="0.35">
      <c r="A7636" s="8">
        <v>4090</v>
      </c>
      <c r="B7636" t="str" cm="1">
        <f t="array" ref="B7636:F7636">_xlfn.XLOOKUP(A7636,Table4[ProductID],Table4[[ProductCode]:[Brand]])</f>
        <v>DOH-SH-3664</v>
      </c>
      <c r="C7636" t="str">
        <v>Bingo Dough 10 Mini Can</v>
      </c>
      <c r="D7636" t="str">
        <v>Clay</v>
      </c>
      <c r="E7636" t="str">
        <v>Dough</v>
      </c>
      <c r="F7636" t="str">
        <v>Bingo Dough</v>
      </c>
      <c r="G7636">
        <f>_xlfn.XLOOKUP(A7636,Table2[ProductID],Table2[StoreID])</f>
        <v>4</v>
      </c>
      <c r="H7636" t="str" cm="1">
        <f t="array" ref="H7636:I7636">_xlfn.XLOOKUP(G7636,Table1[StoreID],Table1[[StoreName]:[Region]])</f>
        <v>StoreD</v>
      </c>
      <c r="I7636" t="str">
        <v>Alex</v>
      </c>
      <c r="J7636">
        <f>_xlfn.XLOOKUP(A7636,Table2[ProductID],Table2[RepID])</f>
        <v>33</v>
      </c>
      <c r="K7636" t="str">
        <f>_xlfn.XLOOKUP(J7636,Table3[RepID],Table3[RepName])</f>
        <v>Alaa</v>
      </c>
    </row>
    <row r="7637" spans="1:11" x14ac:dyDescent="0.35">
      <c r="A7637" s="8">
        <v>460</v>
      </c>
      <c r="B7637" t="str" cm="1">
        <f t="array" ref="B7637:F7637">_xlfn.XLOOKUP(A7637,Table4[ProductID],Table4[[ProductCode]:[Brand]])</f>
        <v>YW-26-038</v>
      </c>
      <c r="C7637" t="str">
        <v>Pokémon Card tin box</v>
      </c>
      <c r="D7637" t="str">
        <v>Games</v>
      </c>
      <c r="E7637" t="str">
        <v>Card Game</v>
      </c>
      <c r="F7637" t="str">
        <v>Pokémon</v>
      </c>
      <c r="G7637">
        <f>_xlfn.XLOOKUP(A7637,Table2[ProductID],Table2[StoreID])</f>
        <v>4</v>
      </c>
      <c r="H7637" t="str" cm="1">
        <f t="array" ref="H7637:I7637">_xlfn.XLOOKUP(G7637,Table1[StoreID],Table1[[StoreName]:[Region]])</f>
        <v>StoreD</v>
      </c>
      <c r="I7637" t="str">
        <v>Alex</v>
      </c>
      <c r="J7637">
        <f>_xlfn.XLOOKUP(A7637,Table2[ProductID],Table2[RepID])</f>
        <v>23</v>
      </c>
      <c r="K7637" t="str">
        <f>_xlfn.XLOOKUP(J7637,Table3[RepID],Table3[RepName])</f>
        <v>Essam</v>
      </c>
    </row>
    <row r="7638" spans="1:11" x14ac:dyDescent="0.35">
      <c r="A7638" s="8">
        <v>4091</v>
      </c>
      <c r="B7638" t="str" cm="1">
        <f t="array" ref="B7638:F7638">_xlfn.XLOOKUP(A7638,Table4[ProductID],Table4[[ProductCode]:[Brand]])</f>
        <v>DOH-SH-3663</v>
      </c>
      <c r="C7638" t="str">
        <v>Bingo Dough 5 Mini Can Style 2</v>
      </c>
      <c r="D7638" t="str">
        <v>Clay</v>
      </c>
      <c r="E7638" t="str">
        <v>Dough</v>
      </c>
      <c r="F7638" t="str">
        <v>Bingo Dough</v>
      </c>
      <c r="G7638">
        <f>_xlfn.XLOOKUP(A7638,Table2[ProductID],Table2[StoreID])</f>
        <v>3</v>
      </c>
      <c r="H7638" t="str" cm="1">
        <f t="array" ref="H7638:I7638">_xlfn.XLOOKUP(G7638,Table1[StoreID],Table1[[StoreName]:[Region]])</f>
        <v>StoreC</v>
      </c>
      <c r="I7638" t="str">
        <v>Alex</v>
      </c>
      <c r="J7638">
        <f>_xlfn.XLOOKUP(A7638,Table2[ProductID],Table2[RepID])</f>
        <v>30</v>
      </c>
      <c r="K7638" t="str">
        <f>_xlfn.XLOOKUP(J7638,Table3[RepID],Table3[RepName])</f>
        <v>Fady</v>
      </c>
    </row>
    <row r="7639" spans="1:11" x14ac:dyDescent="0.35">
      <c r="A7639" s="8">
        <v>4090</v>
      </c>
      <c r="B7639" t="str" cm="1">
        <f t="array" ref="B7639:F7639">_xlfn.XLOOKUP(A7639,Table4[ProductID],Table4[[ProductCode]:[Brand]])</f>
        <v>DOH-SH-3664</v>
      </c>
      <c r="C7639" t="str">
        <v>Bingo Dough 10 Mini Can</v>
      </c>
      <c r="D7639" t="str">
        <v>Clay</v>
      </c>
      <c r="E7639" t="str">
        <v>Dough</v>
      </c>
      <c r="F7639" t="str">
        <v>Bingo Dough</v>
      </c>
      <c r="G7639">
        <f>_xlfn.XLOOKUP(A7639,Table2[ProductID],Table2[StoreID])</f>
        <v>4</v>
      </c>
      <c r="H7639" t="str" cm="1">
        <f t="array" ref="H7639:I7639">_xlfn.XLOOKUP(G7639,Table1[StoreID],Table1[[StoreName]:[Region]])</f>
        <v>StoreD</v>
      </c>
      <c r="I7639" t="str">
        <v>Alex</v>
      </c>
      <c r="J7639">
        <f>_xlfn.XLOOKUP(A7639,Table2[ProductID],Table2[RepID])</f>
        <v>33</v>
      </c>
      <c r="K7639" t="str">
        <f>_xlfn.XLOOKUP(J7639,Table3[RepID],Table3[RepName])</f>
        <v>Alaa</v>
      </c>
    </row>
    <row r="7640" spans="1:11" x14ac:dyDescent="0.35">
      <c r="A7640" s="8">
        <v>4087</v>
      </c>
      <c r="B7640" t="str" cm="1">
        <f t="array" ref="B7640:F7640">_xlfn.XLOOKUP(A7640,Table4[ProductID],Table4[[ProductCode]:[Brand]])</f>
        <v>DOH-SH-5277</v>
      </c>
      <c r="C7640" t="str">
        <v>Bingo Dough Can 56gm - Red</v>
      </c>
      <c r="D7640" t="str">
        <v>Clay</v>
      </c>
      <c r="E7640" t="str">
        <v>Dough</v>
      </c>
      <c r="F7640" t="str">
        <v>Bingo Dough</v>
      </c>
      <c r="G7640">
        <f>_xlfn.XLOOKUP(A7640,Table2[ProductID],Table2[StoreID])</f>
        <v>4</v>
      </c>
      <c r="H7640" t="str" cm="1">
        <f t="array" ref="H7640:I7640">_xlfn.XLOOKUP(G7640,Table1[StoreID],Table1[[StoreName]:[Region]])</f>
        <v>StoreD</v>
      </c>
      <c r="I7640" t="str">
        <v>Alex</v>
      </c>
      <c r="J7640">
        <f>_xlfn.XLOOKUP(A7640,Table2[ProductID],Table2[RepID])</f>
        <v>33</v>
      </c>
      <c r="K7640" t="str">
        <f>_xlfn.XLOOKUP(J7640,Table3[RepID],Table3[RepName])</f>
        <v>Alaa</v>
      </c>
    </row>
    <row r="7641" spans="1:11" x14ac:dyDescent="0.35">
      <c r="A7641" s="8">
        <v>463</v>
      </c>
      <c r="B7641" t="str" cm="1">
        <f t="array" ref="B7641:F7641">_xlfn.XLOOKUP(A7641,Table4[ProductID],Table4[[ProductCode]:[Brand]])</f>
        <v>YW-26-035</v>
      </c>
      <c r="C7641" t="str">
        <v>Pokémon Card ( Stand 8 pcs )</v>
      </c>
      <c r="D7641" t="str">
        <v>Games</v>
      </c>
      <c r="E7641" t="str">
        <v>Card Game</v>
      </c>
      <c r="F7641" t="str">
        <v>Pokémon</v>
      </c>
      <c r="G7641">
        <f>_xlfn.XLOOKUP(A7641,Table2[ProductID],Table2[StoreID])</f>
        <v>4</v>
      </c>
      <c r="H7641" t="str" cm="1">
        <f t="array" ref="H7641:I7641">_xlfn.XLOOKUP(G7641,Table1[StoreID],Table1[[StoreName]:[Region]])</f>
        <v>StoreD</v>
      </c>
      <c r="I7641" t="str">
        <v>Alex</v>
      </c>
      <c r="J7641">
        <f>_xlfn.XLOOKUP(A7641,Table2[ProductID],Table2[RepID])</f>
        <v>33</v>
      </c>
      <c r="K7641" t="str">
        <f>_xlfn.XLOOKUP(J7641,Table3[RepID],Table3[RepName])</f>
        <v>Alaa</v>
      </c>
    </row>
    <row r="7642" spans="1:11" x14ac:dyDescent="0.35">
      <c r="A7642" s="8">
        <v>388</v>
      </c>
      <c r="B7642" t="str" cm="1">
        <f t="array" ref="B7642:F7642">_xlfn.XLOOKUP(A7642,Table4[ProductID],Table4[[ProductCode]:[Brand]])</f>
        <v>YW-28-034</v>
      </c>
      <c r="C7642" t="str">
        <v>Pokémon Album Black* Gold 9PCS in the page</v>
      </c>
      <c r="D7642" t="str">
        <v>Games</v>
      </c>
      <c r="E7642" t="str">
        <v>Card Game</v>
      </c>
      <c r="F7642" t="str">
        <v>Pokémon</v>
      </c>
      <c r="G7642">
        <f>_xlfn.XLOOKUP(A7642,Table2[ProductID],Table2[StoreID])</f>
        <v>4</v>
      </c>
      <c r="H7642" t="str" cm="1">
        <f t="array" ref="H7642:I7642">_xlfn.XLOOKUP(G7642,Table1[StoreID],Table1[[StoreName]:[Region]])</f>
        <v>StoreD</v>
      </c>
      <c r="I7642" t="str">
        <v>Alex</v>
      </c>
      <c r="J7642">
        <f>_xlfn.XLOOKUP(A7642,Table2[ProductID],Table2[RepID])</f>
        <v>23</v>
      </c>
      <c r="K7642" t="str">
        <f>_xlfn.XLOOKUP(J7642,Table3[RepID],Table3[RepName])</f>
        <v>Essam</v>
      </c>
    </row>
    <row r="7643" spans="1:11" x14ac:dyDescent="0.35">
      <c r="A7643" s="8">
        <v>3372</v>
      </c>
      <c r="B7643" t="str" cm="1">
        <f t="array" ref="B7643:F7643">_xlfn.XLOOKUP(A7643,Table4[ProductID],Table4[[ProductCode]:[Brand]])</f>
        <v>MGA-583769-3</v>
      </c>
      <c r="C7643" t="str">
        <v>L.O.L. Surprise HOS Furniture Playset with Doll S2 Asst in PDQ</v>
      </c>
      <c r="D7643" t="str">
        <v>Dolls &amp; Accessories</v>
      </c>
      <c r="E7643" t="str">
        <v>Doll House &amp; Play set</v>
      </c>
      <c r="F7643" t="str">
        <v>L.O.L. Surprise</v>
      </c>
      <c r="G7643">
        <f>_xlfn.XLOOKUP(A7643,Table2[ProductID],Table2[StoreID])</f>
        <v>3</v>
      </c>
      <c r="H7643" t="str" cm="1">
        <f t="array" ref="H7643:I7643">_xlfn.XLOOKUP(G7643,Table1[StoreID],Table1[[StoreName]:[Region]])</f>
        <v>StoreC</v>
      </c>
      <c r="I7643" t="str">
        <v>Alex</v>
      </c>
      <c r="J7643">
        <f>_xlfn.XLOOKUP(A7643,Table2[ProductID],Table2[RepID])</f>
        <v>4</v>
      </c>
      <c r="K7643" t="str">
        <f>_xlfn.XLOOKUP(J7643,Table3[RepID],Table3[RepName])</f>
        <v>Ali</v>
      </c>
    </row>
    <row r="7644" spans="1:11" x14ac:dyDescent="0.35">
      <c r="A7644" s="8">
        <v>3384</v>
      </c>
      <c r="B7644" t="str" cm="1">
        <f t="array" ref="B7644:F7644">_xlfn.XLOOKUP(A7644,Table4[ProductID],Table4[[ProductCode]:[Brand]])</f>
        <v>MGA-581642-3</v>
      </c>
      <c r="C7644" t="str">
        <v>L.O.L. Surprise Furniture Playset with Doll DAYBED</v>
      </c>
      <c r="D7644" t="str">
        <v>Dolls &amp; Accessories</v>
      </c>
      <c r="E7644" t="str">
        <v>Doll House &amp; Play set</v>
      </c>
      <c r="F7644" t="str">
        <v>L.O.L. Surprise</v>
      </c>
      <c r="G7644">
        <f>_xlfn.XLOOKUP(A7644,Table2[ProductID],Table2[StoreID])</f>
        <v>3</v>
      </c>
      <c r="H7644" t="str" cm="1">
        <f t="array" ref="H7644:I7644">_xlfn.XLOOKUP(G7644,Table1[StoreID],Table1[[StoreName]:[Region]])</f>
        <v>StoreC</v>
      </c>
      <c r="I7644" t="str">
        <v>Alex</v>
      </c>
      <c r="J7644">
        <f>_xlfn.XLOOKUP(A7644,Table2[ProductID],Table2[RepID])</f>
        <v>19</v>
      </c>
      <c r="K7644" t="str">
        <f>_xlfn.XLOOKUP(J7644,Table3[RepID],Table3[RepName])</f>
        <v>Omar</v>
      </c>
    </row>
    <row r="7645" spans="1:11" x14ac:dyDescent="0.35">
      <c r="A7645" s="8">
        <v>3462</v>
      </c>
      <c r="B7645" t="str" cm="1">
        <f t="array" ref="B7645:F7645">_xlfn.XLOOKUP(A7645,Table4[ProductID],Table4[[ProductCode]:[Brand]])</f>
        <v>MGA-576402-S3</v>
      </c>
      <c r="C7645" t="str">
        <v>L.O.L. Surprise Present Surprise Tots Asst in Side</v>
      </c>
      <c r="D7645" t="str">
        <v>Surprise</v>
      </c>
      <c r="E7645" t="str">
        <v>Box</v>
      </c>
      <c r="F7645" t="str">
        <v>L.O.L. Surprise</v>
      </c>
      <c r="G7645">
        <f>_xlfn.XLOOKUP(A7645,Table2[ProductID],Table2[StoreID])</f>
        <v>3</v>
      </c>
      <c r="H7645" t="str" cm="1">
        <f t="array" ref="H7645:I7645">_xlfn.XLOOKUP(G7645,Table1[StoreID],Table1[[StoreName]:[Region]])</f>
        <v>StoreC</v>
      </c>
      <c r="I7645" t="str">
        <v>Alex</v>
      </c>
      <c r="J7645">
        <f>_xlfn.XLOOKUP(A7645,Table2[ProductID],Table2[RepID])</f>
        <v>30</v>
      </c>
      <c r="K7645" t="str">
        <f>_xlfn.XLOOKUP(J7645,Table3[RepID],Table3[RepName])</f>
        <v>Fady</v>
      </c>
    </row>
    <row r="7646" spans="1:11" x14ac:dyDescent="0.35">
      <c r="A7646" s="8">
        <v>2854</v>
      </c>
      <c r="B7646" t="str" cm="1">
        <f t="array" ref="B7646:F7646">_xlfn.XLOOKUP(A7646,Table4[ProductID],Table4[[ProductCode]:[Brand]])</f>
        <v>RSH-25278</v>
      </c>
      <c r="C7646" t="str">
        <v>Real Littles S2 Back Packs Stand 18 pcs</v>
      </c>
      <c r="D7646" t="str">
        <v>Fashion</v>
      </c>
      <c r="E7646" t="str">
        <v>Accessories</v>
      </c>
      <c r="F7646" t="str">
        <v>Real Littles</v>
      </c>
      <c r="G7646">
        <f>_xlfn.XLOOKUP(A7646,Table2[ProductID],Table2[StoreID])</f>
        <v>4</v>
      </c>
      <c r="H7646" t="str" cm="1">
        <f t="array" ref="H7646:I7646">_xlfn.XLOOKUP(G7646,Table1[StoreID],Table1[[StoreName]:[Region]])</f>
        <v>StoreD</v>
      </c>
      <c r="I7646" t="str">
        <v>Alex</v>
      </c>
      <c r="J7646">
        <f>_xlfn.XLOOKUP(A7646,Table2[ProductID],Table2[RepID])</f>
        <v>23</v>
      </c>
      <c r="K7646" t="str">
        <f>_xlfn.XLOOKUP(J7646,Table3[RepID],Table3[RepName])</f>
        <v>Essam</v>
      </c>
    </row>
    <row r="7647" spans="1:11" x14ac:dyDescent="0.35">
      <c r="A7647" s="8">
        <v>468</v>
      </c>
      <c r="B7647" t="str" cm="1">
        <f t="array" ref="B7647:F7647">_xlfn.XLOOKUP(A7647,Table4[ProductID],Table4[[ProductCode]:[Brand]])</f>
        <v>YW-26-029</v>
      </c>
      <c r="C7647" t="str">
        <v>Pokémon Card</v>
      </c>
      <c r="D7647" t="str">
        <v>Games</v>
      </c>
      <c r="E7647" t="str">
        <v>Card Game</v>
      </c>
      <c r="F7647" t="str">
        <v>Pokémon</v>
      </c>
      <c r="G7647">
        <f>_xlfn.XLOOKUP(A7647,Table2[ProductID],Table2[StoreID])</f>
        <v>4</v>
      </c>
      <c r="H7647" t="str" cm="1">
        <f t="array" ref="H7647:I7647">_xlfn.XLOOKUP(G7647,Table1[StoreID],Table1[[StoreName]:[Region]])</f>
        <v>StoreD</v>
      </c>
      <c r="I7647" t="str">
        <v>Alex</v>
      </c>
      <c r="J7647">
        <f>_xlfn.XLOOKUP(A7647,Table2[ProductID],Table2[RepID])</f>
        <v>23</v>
      </c>
      <c r="K7647" t="str">
        <f>_xlfn.XLOOKUP(J7647,Table3[RepID],Table3[RepName])</f>
        <v>Essam</v>
      </c>
    </row>
    <row r="7648" spans="1:11" x14ac:dyDescent="0.35">
      <c r="A7648" s="8">
        <v>4092</v>
      </c>
      <c r="B7648" t="str" cm="1">
        <f t="array" ref="B7648:F7648">_xlfn.XLOOKUP(A7648,Table4[ProductID],Table4[[ProductCode]:[Brand]])</f>
        <v>DOH-SH-3662</v>
      </c>
      <c r="C7648" t="str">
        <v>Bingo Dough 5 Mini Can Style 1</v>
      </c>
      <c r="D7648" t="str">
        <v>Clay</v>
      </c>
      <c r="E7648" t="str">
        <v>Dough</v>
      </c>
      <c r="F7648" t="str">
        <v>Bingo Dough</v>
      </c>
      <c r="G7648">
        <f>_xlfn.XLOOKUP(A7648,Table2[ProductID],Table2[StoreID])</f>
        <v>4</v>
      </c>
      <c r="H7648" t="str" cm="1">
        <f t="array" ref="H7648:I7648">_xlfn.XLOOKUP(G7648,Table1[StoreID],Table1[[StoreName]:[Region]])</f>
        <v>StoreD</v>
      </c>
      <c r="I7648" t="str">
        <v>Alex</v>
      </c>
      <c r="J7648">
        <f>_xlfn.XLOOKUP(A7648,Table2[ProductID],Table2[RepID])</f>
        <v>33</v>
      </c>
      <c r="K7648" t="str">
        <f>_xlfn.XLOOKUP(J7648,Table3[RepID],Table3[RepName])</f>
        <v>Alaa</v>
      </c>
    </row>
    <row r="7649" spans="1:11" x14ac:dyDescent="0.35">
      <c r="A7649" s="8">
        <v>468</v>
      </c>
      <c r="B7649" t="str" cm="1">
        <f t="array" ref="B7649:F7649">_xlfn.XLOOKUP(A7649,Table4[ProductID],Table4[[ProductCode]:[Brand]])</f>
        <v>YW-26-029</v>
      </c>
      <c r="C7649" t="str">
        <v>Pokémon Card</v>
      </c>
      <c r="D7649" t="str">
        <v>Games</v>
      </c>
      <c r="E7649" t="str">
        <v>Card Game</v>
      </c>
      <c r="F7649" t="str">
        <v>Pokémon</v>
      </c>
      <c r="G7649">
        <f>_xlfn.XLOOKUP(A7649,Table2[ProductID],Table2[StoreID])</f>
        <v>4</v>
      </c>
      <c r="H7649" t="str" cm="1">
        <f t="array" ref="H7649:I7649">_xlfn.XLOOKUP(G7649,Table1[StoreID],Table1[[StoreName]:[Region]])</f>
        <v>StoreD</v>
      </c>
      <c r="I7649" t="str">
        <v>Alex</v>
      </c>
      <c r="J7649">
        <f>_xlfn.XLOOKUP(A7649,Table2[ProductID],Table2[RepID])</f>
        <v>23</v>
      </c>
      <c r="K7649" t="str">
        <f>_xlfn.XLOOKUP(J7649,Table3[RepID],Table3[RepName])</f>
        <v>Essam</v>
      </c>
    </row>
    <row r="7650" spans="1:11" x14ac:dyDescent="0.35">
      <c r="A7650" s="8">
        <v>4028</v>
      </c>
      <c r="B7650" t="str" cm="1">
        <f t="array" ref="B7650:F7650">_xlfn.XLOOKUP(A7650,Table4[ProductID],Table4[[ProductCode]:[Brand]])</f>
        <v>FS0003570</v>
      </c>
      <c r="C7650" t="str">
        <v>Topps Match Attax 2022/2023 - Single Pack  Stand (36 pieces)</v>
      </c>
      <c r="D7650" t="str">
        <v>Games</v>
      </c>
      <c r="E7650" t="str">
        <v>Card Game</v>
      </c>
      <c r="F7650" t="str">
        <v>Match Attax</v>
      </c>
      <c r="G7650">
        <f>_xlfn.XLOOKUP(A7650,Table2[ProductID],Table2[StoreID])</f>
        <v>4</v>
      </c>
      <c r="H7650" t="str" cm="1">
        <f t="array" ref="H7650:I7650">_xlfn.XLOOKUP(G7650,Table1[StoreID],Table1[[StoreName]:[Region]])</f>
        <v>StoreD</v>
      </c>
      <c r="I7650" t="str">
        <v>Alex</v>
      </c>
      <c r="J7650">
        <f>_xlfn.XLOOKUP(A7650,Table2[ProductID],Table2[RepID])</f>
        <v>23</v>
      </c>
      <c r="K7650" t="str">
        <f>_xlfn.XLOOKUP(J7650,Table3[RepID],Table3[RepName])</f>
        <v>Essam</v>
      </c>
    </row>
    <row r="7651" spans="1:11" x14ac:dyDescent="0.35">
      <c r="A7651" s="8">
        <v>4028</v>
      </c>
      <c r="B7651" t="str" cm="1">
        <f t="array" ref="B7651:F7651">_xlfn.XLOOKUP(A7651,Table4[ProductID],Table4[[ProductCode]:[Brand]])</f>
        <v>FS0003570</v>
      </c>
      <c r="C7651" t="str">
        <v>Topps Match Attax 2022/2023 - Single Pack  Stand (36 pieces)</v>
      </c>
      <c r="D7651" t="str">
        <v>Games</v>
      </c>
      <c r="E7651" t="str">
        <v>Card Game</v>
      </c>
      <c r="F7651" t="str">
        <v>Match Attax</v>
      </c>
      <c r="G7651">
        <f>_xlfn.XLOOKUP(A7651,Table2[ProductID],Table2[StoreID])</f>
        <v>4</v>
      </c>
      <c r="H7651" t="str" cm="1">
        <f t="array" ref="H7651:I7651">_xlfn.XLOOKUP(G7651,Table1[StoreID],Table1[[StoreName]:[Region]])</f>
        <v>StoreD</v>
      </c>
      <c r="I7651" t="str">
        <v>Alex</v>
      </c>
      <c r="J7651">
        <f>_xlfn.XLOOKUP(A7651,Table2[ProductID],Table2[RepID])</f>
        <v>23</v>
      </c>
      <c r="K7651" t="str">
        <f>_xlfn.XLOOKUP(J7651,Table3[RepID],Table3[RepName])</f>
        <v>Essam</v>
      </c>
    </row>
    <row r="7652" spans="1:11" x14ac:dyDescent="0.35">
      <c r="A7652" s="8">
        <v>4028</v>
      </c>
      <c r="B7652" t="str" cm="1">
        <f t="array" ref="B7652:F7652">_xlfn.XLOOKUP(A7652,Table4[ProductID],Table4[[ProductCode]:[Brand]])</f>
        <v>FS0003570</v>
      </c>
      <c r="C7652" t="str">
        <v>Topps Match Attax 2022/2023 - Single Pack  Stand (36 pieces)</v>
      </c>
      <c r="D7652" t="str">
        <v>Games</v>
      </c>
      <c r="E7652" t="str">
        <v>Card Game</v>
      </c>
      <c r="F7652" t="str">
        <v>Match Attax</v>
      </c>
      <c r="G7652">
        <f>_xlfn.XLOOKUP(A7652,Table2[ProductID],Table2[StoreID])</f>
        <v>4</v>
      </c>
      <c r="H7652" t="str" cm="1">
        <f t="array" ref="H7652:I7652">_xlfn.XLOOKUP(G7652,Table1[StoreID],Table1[[StoreName]:[Region]])</f>
        <v>StoreD</v>
      </c>
      <c r="I7652" t="str">
        <v>Alex</v>
      </c>
      <c r="J7652">
        <f>_xlfn.XLOOKUP(A7652,Table2[ProductID],Table2[RepID])</f>
        <v>23</v>
      </c>
      <c r="K7652" t="str">
        <f>_xlfn.XLOOKUP(J7652,Table3[RepID],Table3[RepName])</f>
        <v>Essam</v>
      </c>
    </row>
    <row r="7653" spans="1:11" x14ac:dyDescent="0.35">
      <c r="A7653" s="8">
        <v>4247</v>
      </c>
      <c r="B7653" t="str" cm="1">
        <f t="array" ref="B7653:F7653">_xlfn.XLOOKUP(A7653,Table4[ProductID],Table4[[ProductCode]:[Brand]])</f>
        <v>AT-6057485</v>
      </c>
      <c r="C7653" t="str">
        <v>Spin Master - Disney Minnie puzzle 48PCS</v>
      </c>
      <c r="D7653" t="str">
        <v>Education &amp; Learning</v>
      </c>
      <c r="E7653" t="str">
        <v>Puzzle</v>
      </c>
      <c r="F7653" t="str">
        <v>Spin Master</v>
      </c>
      <c r="G7653">
        <f>_xlfn.XLOOKUP(A7653,Table2[ProductID],Table2[StoreID])</f>
        <v>3</v>
      </c>
      <c r="H7653" t="str" cm="1">
        <f t="array" ref="H7653:I7653">_xlfn.XLOOKUP(G7653,Table1[StoreID],Table1[[StoreName]:[Region]])</f>
        <v>StoreC</v>
      </c>
      <c r="I7653" t="str">
        <v>Alex</v>
      </c>
      <c r="J7653">
        <f>_xlfn.XLOOKUP(A7653,Table2[ProductID],Table2[RepID])</f>
        <v>13</v>
      </c>
      <c r="K7653" t="str">
        <f>_xlfn.XLOOKUP(J7653,Table3[RepID],Table3[RepName])</f>
        <v>Shady</v>
      </c>
    </row>
    <row r="7654" spans="1:11" x14ac:dyDescent="0.35">
      <c r="A7654" s="8">
        <v>3682</v>
      </c>
      <c r="B7654" t="str" cm="1">
        <f t="array" ref="B7654:F7654">_xlfn.XLOOKUP(A7654,Table4[ProductID],Table4[[ProductCode]:[Brand]])</f>
        <v>LA-3072Z</v>
      </c>
      <c r="C7654" t="str">
        <v>Bristle Blocks - 113  PCS  IN CASE - DELUXE BUILDER C</v>
      </c>
      <c r="D7654" t="str">
        <v>Education &amp; Learning</v>
      </c>
      <c r="E7654" t="str">
        <v>Meccano Junior</v>
      </c>
      <c r="F7654" t="str">
        <v>Bristle Blocks</v>
      </c>
      <c r="G7654">
        <f>_xlfn.XLOOKUP(A7654,Table2[ProductID],Table2[StoreID])</f>
        <v>3</v>
      </c>
      <c r="H7654" t="str" cm="1">
        <f t="array" ref="H7654:I7654">_xlfn.XLOOKUP(G7654,Table1[StoreID],Table1[[StoreName]:[Region]])</f>
        <v>StoreC</v>
      </c>
      <c r="I7654" t="str">
        <v>Alex</v>
      </c>
      <c r="J7654">
        <f>_xlfn.XLOOKUP(A7654,Table2[ProductID],Table2[RepID])</f>
        <v>13</v>
      </c>
      <c r="K7654" t="str">
        <f>_xlfn.XLOOKUP(J7654,Table3[RepID],Table3[RepName])</f>
        <v>Shady</v>
      </c>
    </row>
    <row r="7655" spans="1:11" x14ac:dyDescent="0.35">
      <c r="A7655" s="8">
        <v>679</v>
      </c>
      <c r="B7655" t="str" cm="1">
        <f t="array" ref="B7655:F7655">_xlfn.XLOOKUP(A7655,Table4[ProductID],Table4[[ProductCode]:[Brand]])</f>
        <v>TH-RMS-99-003</v>
      </c>
      <c r="C7655" t="str">
        <v>Barbie Uv Reveal/ Light Up Diary</v>
      </c>
      <c r="D7655" t="str">
        <v>Education &amp; Learning</v>
      </c>
      <c r="E7655" t="str">
        <v>Art &amp; Craft</v>
      </c>
      <c r="F7655" t="str">
        <v>Barbie</v>
      </c>
      <c r="G7655">
        <f>_xlfn.XLOOKUP(A7655,Table2[ProductID],Table2[StoreID])</f>
        <v>1</v>
      </c>
      <c r="H7655" t="str" cm="1">
        <f t="array" ref="H7655:I7655">_xlfn.XLOOKUP(G7655,Table1[StoreID],Table1[[StoreName]:[Region]])</f>
        <v>StoreA</v>
      </c>
      <c r="I7655" t="str">
        <v>Cairo</v>
      </c>
      <c r="J7655">
        <f>_xlfn.XLOOKUP(A7655,Table2[ProductID],Table2[RepID])</f>
        <v>9</v>
      </c>
      <c r="K7655" t="str">
        <f>_xlfn.XLOOKUP(J7655,Table3[RepID],Table3[RepName])</f>
        <v>Loaa</v>
      </c>
    </row>
    <row r="7656" spans="1:11" x14ac:dyDescent="0.35">
      <c r="A7656" s="8">
        <v>2754</v>
      </c>
      <c r="B7656" t="str" cm="1">
        <f t="array" ref="B7656:F7656">_xlfn.XLOOKUP(A7656,Table4[ProductID],Table4[[ProductCode]:[Brand]])</f>
        <v>RSH-SSC184</v>
      </c>
      <c r="C7656" t="str">
        <v>Canal Toys - So Slime Mix'''''''''''''''' In Kit DIY Slime 10 Pack</v>
      </c>
      <c r="D7656" t="str">
        <v>Clay</v>
      </c>
      <c r="E7656" t="str">
        <v>Slime</v>
      </c>
      <c r="F7656" t="str">
        <v>So Slime</v>
      </c>
      <c r="G7656">
        <f>_xlfn.XLOOKUP(A7656,Table2[ProductID],Table2[StoreID])</f>
        <v>4</v>
      </c>
      <c r="H7656" t="str" cm="1">
        <f t="array" ref="H7656:I7656">_xlfn.XLOOKUP(G7656,Table1[StoreID],Table1[[StoreName]:[Region]])</f>
        <v>StoreD</v>
      </c>
      <c r="I7656" t="str">
        <v>Alex</v>
      </c>
      <c r="J7656">
        <f>_xlfn.XLOOKUP(A7656,Table2[ProductID],Table2[RepID])</f>
        <v>2</v>
      </c>
      <c r="K7656" t="str">
        <f>_xlfn.XLOOKUP(J7656,Table3[RepID],Table3[RepName])</f>
        <v>Bassem</v>
      </c>
    </row>
    <row r="7657" spans="1:11" x14ac:dyDescent="0.35">
      <c r="A7657" s="8">
        <v>2792</v>
      </c>
      <c r="B7657" t="str" cm="1">
        <f t="array" ref="B7657:F7657">_xlfn.XLOOKUP(A7657,Table4[ProductID],Table4[[ProductCode]:[Brand]])</f>
        <v>RSH-ART002</v>
      </c>
      <c r="C7657" t="str">
        <v>Canal Toys - ART LAB Ranibow Pouring  Kit - 2 Asst</v>
      </c>
      <c r="D7657" t="str">
        <v>Education &amp; Learning</v>
      </c>
      <c r="E7657" t="str">
        <v>Art &amp; Craft</v>
      </c>
      <c r="F7657" t="str">
        <v>Art Lab</v>
      </c>
      <c r="G7657">
        <f>_xlfn.XLOOKUP(A7657,Table2[ProductID],Table2[StoreID])</f>
        <v>3</v>
      </c>
      <c r="H7657" t="str" cm="1">
        <f t="array" ref="H7657:I7657">_xlfn.XLOOKUP(G7657,Table1[StoreID],Table1[[StoreName]:[Region]])</f>
        <v>StoreC</v>
      </c>
      <c r="I7657" t="str">
        <v>Alex</v>
      </c>
      <c r="J7657">
        <f>_xlfn.XLOOKUP(A7657,Table2[ProductID],Table2[RepID])</f>
        <v>27</v>
      </c>
      <c r="K7657" t="str">
        <f>_xlfn.XLOOKUP(J7657,Table3[RepID],Table3[RepName])</f>
        <v>Abdallah</v>
      </c>
    </row>
    <row r="7658" spans="1:11" x14ac:dyDescent="0.35">
      <c r="A7658" s="8">
        <v>476</v>
      </c>
      <c r="B7658" t="str" cm="1">
        <f t="array" ref="B7658:F7658">_xlfn.XLOOKUP(A7658,Table4[ProductID],Table4[[ProductCode]:[Brand]])</f>
        <v>YW-26-021</v>
      </c>
      <c r="C7658" t="str">
        <v>Pockemon Bag ( Stand 24 pcs )</v>
      </c>
      <c r="D7658" t="str">
        <v>Games</v>
      </c>
      <c r="E7658" t="str">
        <v>Card Game</v>
      </c>
      <c r="F7658" t="str">
        <v>Pokémon</v>
      </c>
      <c r="G7658">
        <f>_xlfn.XLOOKUP(A7658,Table2[ProductID],Table2[StoreID])</f>
        <v>4</v>
      </c>
      <c r="H7658" t="str" cm="1">
        <f t="array" ref="H7658:I7658">_xlfn.XLOOKUP(G7658,Table1[StoreID],Table1[[StoreName]:[Region]])</f>
        <v>StoreD</v>
      </c>
      <c r="I7658" t="str">
        <v>Alex</v>
      </c>
      <c r="J7658">
        <f>_xlfn.XLOOKUP(A7658,Table2[ProductID],Table2[RepID])</f>
        <v>23</v>
      </c>
      <c r="K7658" t="str">
        <f>_xlfn.XLOOKUP(J7658,Table3[RepID],Table3[RepName])</f>
        <v>Essam</v>
      </c>
    </row>
    <row r="7659" spans="1:11" x14ac:dyDescent="0.35">
      <c r="A7659" s="8">
        <v>3719</v>
      </c>
      <c r="B7659" t="str" cm="1">
        <f t="array" ref="B7659:F7659">_xlfn.XLOOKUP(A7659,Table4[ProductID],Table4[[ProductCode]:[Brand]])</f>
        <v>JP-44562</v>
      </c>
      <c r="C7659" t="str">
        <v>Disney Doorables Mini Peek Series 8</v>
      </c>
      <c r="D7659" t="str">
        <v>Surprise</v>
      </c>
      <c r="E7659" t="str">
        <v>Box</v>
      </c>
      <c r="F7659" t="str">
        <v>Disney</v>
      </c>
      <c r="G7659">
        <f>_xlfn.XLOOKUP(A7659,Table2[ProductID],Table2[StoreID])</f>
        <v>1</v>
      </c>
      <c r="H7659" t="str" cm="1">
        <f t="array" ref="H7659:I7659">_xlfn.XLOOKUP(G7659,Table1[StoreID],Table1[[StoreName]:[Region]])</f>
        <v>StoreA</v>
      </c>
      <c r="I7659" t="str">
        <v>Cairo</v>
      </c>
      <c r="J7659">
        <f>_xlfn.XLOOKUP(A7659,Table2[ProductID],Table2[RepID])</f>
        <v>15</v>
      </c>
      <c r="K7659" t="str">
        <f>_xlfn.XLOOKUP(J7659,Table3[RepID],Table3[RepName])</f>
        <v>Esraa</v>
      </c>
    </row>
    <row r="7660" spans="1:11" x14ac:dyDescent="0.35">
      <c r="A7660" s="8">
        <v>4028</v>
      </c>
      <c r="B7660" t="str" cm="1">
        <f t="array" ref="B7660:F7660">_xlfn.XLOOKUP(A7660,Table4[ProductID],Table4[[ProductCode]:[Brand]])</f>
        <v>FS0003570</v>
      </c>
      <c r="C7660" t="str">
        <v>Topps Match Attax 2022/2023 - Single Pack  Stand (36 pieces)</v>
      </c>
      <c r="D7660" t="str">
        <v>Games</v>
      </c>
      <c r="E7660" t="str">
        <v>Card Game</v>
      </c>
      <c r="F7660" t="str">
        <v>Match Attax</v>
      </c>
      <c r="G7660">
        <f>_xlfn.XLOOKUP(A7660,Table2[ProductID],Table2[StoreID])</f>
        <v>4</v>
      </c>
      <c r="H7660" t="str" cm="1">
        <f t="array" ref="H7660:I7660">_xlfn.XLOOKUP(G7660,Table1[StoreID],Table1[[StoreName]:[Region]])</f>
        <v>StoreD</v>
      </c>
      <c r="I7660" t="str">
        <v>Alex</v>
      </c>
      <c r="J7660">
        <f>_xlfn.XLOOKUP(A7660,Table2[ProductID],Table2[RepID])</f>
        <v>23</v>
      </c>
      <c r="K7660" t="str">
        <f>_xlfn.XLOOKUP(J7660,Table3[RepID],Table3[RepName])</f>
        <v>Essam</v>
      </c>
    </row>
    <row r="7661" spans="1:11" x14ac:dyDescent="0.35">
      <c r="A7661" s="8">
        <v>4242</v>
      </c>
      <c r="B7661" t="str" cm="1">
        <f t="array" ref="B7661:F7661">_xlfn.XLOOKUP(A7661,Table4[ProductID],Table4[[ProductCode]:[Brand]])</f>
        <v>AT-6060361</v>
      </c>
      <c r="C7661" t="str">
        <v>Spin Master - Paw Patrol Movie Pups Gift Pack 6PK</v>
      </c>
      <c r="D7661" t="str">
        <v>Action Figure</v>
      </c>
      <c r="E7661" t="str">
        <v>Set</v>
      </c>
      <c r="F7661" t="str">
        <v>Spin Master</v>
      </c>
      <c r="G7661">
        <f>_xlfn.XLOOKUP(A7661,Table2[ProductID],Table2[StoreID])</f>
        <v>3</v>
      </c>
      <c r="H7661" t="str" cm="1">
        <f t="array" ref="H7661:I7661">_xlfn.XLOOKUP(G7661,Table1[StoreID],Table1[[StoreName]:[Region]])</f>
        <v>StoreC</v>
      </c>
      <c r="I7661" t="str">
        <v>Alex</v>
      </c>
      <c r="J7661">
        <f>_xlfn.XLOOKUP(A7661,Table2[ProductID],Table2[RepID])</f>
        <v>13</v>
      </c>
      <c r="K7661" t="str">
        <f>_xlfn.XLOOKUP(J7661,Table3[RepID],Table3[RepName])</f>
        <v>Shady</v>
      </c>
    </row>
    <row r="7662" spans="1:11" x14ac:dyDescent="0.35">
      <c r="A7662" s="8">
        <v>18</v>
      </c>
      <c r="B7662" t="str" cm="1">
        <f t="array" ref="B7662:F7662">_xlfn.XLOOKUP(A7662,Table4[ProductID],Table4[[ProductCode]:[Brand]])</f>
        <v>ZUR-11701-S1</v>
      </c>
      <c r="C7662" t="str">
        <v>Zuru Vlad &amp; Niki-Superhero Surprise Egg-Series 1</v>
      </c>
      <c r="D7662" t="str">
        <v>Surprise</v>
      </c>
      <c r="E7662" t="str">
        <v>Egg</v>
      </c>
      <c r="F7662" t="str">
        <v>Vlad &amp; Niki</v>
      </c>
      <c r="G7662">
        <f>_xlfn.XLOOKUP(A7662,Table2[ProductID],Table2[StoreID])</f>
        <v>5</v>
      </c>
      <c r="H7662" t="str" cm="1">
        <f t="array" ref="H7662:I7662">_xlfn.XLOOKUP(G7662,Table1[StoreID],Table1[[StoreName]:[Region]])</f>
        <v>StoreE</v>
      </c>
      <c r="I7662" t="str">
        <v>Delta</v>
      </c>
      <c r="J7662">
        <f>_xlfn.XLOOKUP(A7662,Table2[ProductID],Table2[RepID])</f>
        <v>34</v>
      </c>
      <c r="K7662" t="str">
        <f>_xlfn.XLOOKUP(J7662,Table3[RepID],Table3[RepName])</f>
        <v>Nora</v>
      </c>
    </row>
    <row r="7663" spans="1:11" x14ac:dyDescent="0.35">
      <c r="A7663" s="8">
        <v>2840</v>
      </c>
      <c r="B7663" t="str" cm="1">
        <f t="array" ref="B7663:F7663">_xlfn.XLOOKUP(A7663,Table4[ProductID],Table4[[ProductCode]:[Brand]])</f>
        <v>RSH-41169</v>
      </c>
      <c r="C7663" t="str">
        <v>Moose - Goo Jit Zu GALAXY ATTACH - SUN FIRE BLAZAGON VS DARK MATTER TERRACK</v>
      </c>
      <c r="D7663" t="str">
        <v>Action Figure</v>
      </c>
      <c r="E7663" t="str">
        <v>Figures</v>
      </c>
      <c r="F7663" t="str">
        <v>Goo Jit Zu</v>
      </c>
      <c r="G7663">
        <f>_xlfn.XLOOKUP(A7663,Table2[ProductID],Table2[StoreID])</f>
        <v>3</v>
      </c>
      <c r="H7663" t="str" cm="1">
        <f t="array" ref="H7663:I7663">_xlfn.XLOOKUP(G7663,Table1[StoreID],Table1[[StoreName]:[Region]])</f>
        <v>StoreC</v>
      </c>
      <c r="I7663" t="str">
        <v>Alex</v>
      </c>
      <c r="J7663">
        <f>_xlfn.XLOOKUP(A7663,Table2[ProductID],Table2[RepID])</f>
        <v>27</v>
      </c>
      <c r="K7663" t="str">
        <f>_xlfn.XLOOKUP(J7663,Table3[RepID],Table3[RepName])</f>
        <v>Abdallah</v>
      </c>
    </row>
    <row r="7664" spans="1:11" x14ac:dyDescent="0.35">
      <c r="A7664" s="8">
        <v>3419</v>
      </c>
      <c r="B7664" t="str" cm="1">
        <f t="array" ref="B7664:F7664">_xlfn.XLOOKUP(A7664,Table4[ProductID],Table4[[ProductCode]:[Brand]])</f>
        <v>MGA-579823-S7</v>
      </c>
      <c r="C7664" t="str">
        <v>L.O.L. Surprise All Star Sports in Sidekick- Baske</v>
      </c>
      <c r="D7664" t="str">
        <v>Surprise</v>
      </c>
      <c r="E7664" t="str">
        <v>Ball</v>
      </c>
      <c r="F7664" t="str">
        <v>L.O.L. Surprise</v>
      </c>
      <c r="G7664">
        <f>_xlfn.XLOOKUP(A7664,Table2[ProductID],Table2[StoreID])</f>
        <v>3</v>
      </c>
      <c r="H7664" t="str" cm="1">
        <f t="array" ref="H7664:I7664">_xlfn.XLOOKUP(G7664,Table1[StoreID],Table1[[StoreName]:[Region]])</f>
        <v>StoreC</v>
      </c>
      <c r="I7664" t="str">
        <v>Alex</v>
      </c>
      <c r="J7664">
        <f>_xlfn.XLOOKUP(A7664,Table2[ProductID],Table2[RepID])</f>
        <v>30</v>
      </c>
      <c r="K7664" t="str">
        <f>_xlfn.XLOOKUP(J7664,Table3[RepID],Table3[RepName])</f>
        <v>Fady</v>
      </c>
    </row>
    <row r="7665" spans="1:11" x14ac:dyDescent="0.35">
      <c r="A7665" s="8">
        <v>474</v>
      </c>
      <c r="B7665" t="str" cm="1">
        <f t="array" ref="B7665:F7665">_xlfn.XLOOKUP(A7665,Table4[ProductID],Table4[[ProductCode]:[Brand]])</f>
        <v>YW-26-023</v>
      </c>
      <c r="C7665" t="str">
        <v>Pokémon Ball ( Stand 12 pcs )</v>
      </c>
      <c r="D7665" t="str">
        <v>Surprise</v>
      </c>
      <c r="E7665" t="str">
        <v>Ball</v>
      </c>
      <c r="F7665" t="str">
        <v>Pokémon</v>
      </c>
      <c r="G7665">
        <f>_xlfn.XLOOKUP(A7665,Table2[ProductID],Table2[StoreID])</f>
        <v>4</v>
      </c>
      <c r="H7665" t="str" cm="1">
        <f t="array" ref="H7665:I7665">_xlfn.XLOOKUP(G7665,Table1[StoreID],Table1[[StoreName]:[Region]])</f>
        <v>StoreD</v>
      </c>
      <c r="I7665" t="str">
        <v>Alex</v>
      </c>
      <c r="J7665">
        <f>_xlfn.XLOOKUP(A7665,Table2[ProductID],Table2[RepID])</f>
        <v>23</v>
      </c>
      <c r="K7665" t="str">
        <f>_xlfn.XLOOKUP(J7665,Table3[RepID],Table3[RepName])</f>
        <v>Essam</v>
      </c>
    </row>
    <row r="7666" spans="1:11" x14ac:dyDescent="0.35">
      <c r="A7666" s="8">
        <v>4078</v>
      </c>
      <c r="B7666" t="str" cm="1">
        <f t="array" ref="B7666:F7666">_xlfn.XLOOKUP(A7666,Table4[ProductID],Table4[[ProductCode]:[Brand]])</f>
        <v>E91 BP6</v>
      </c>
      <c r="C7666" t="str">
        <v>Energizer Card 4+2  AA Promo</v>
      </c>
      <c r="D7666" t="str">
        <v>Add-ons</v>
      </c>
      <c r="E7666" t="str">
        <v>Battery</v>
      </c>
      <c r="F7666" t="str">
        <v>Energizer</v>
      </c>
      <c r="G7666">
        <f>_xlfn.XLOOKUP(A7666,Table2[ProductID],Table2[StoreID])</f>
        <v>3</v>
      </c>
      <c r="H7666" t="str" cm="1">
        <f t="array" ref="H7666:I7666">_xlfn.XLOOKUP(G7666,Table1[StoreID],Table1[[StoreName]:[Region]])</f>
        <v>StoreC</v>
      </c>
      <c r="I7666" t="str">
        <v>Alex</v>
      </c>
      <c r="J7666">
        <f>_xlfn.XLOOKUP(A7666,Table2[ProductID],Table2[RepID])</f>
        <v>27</v>
      </c>
      <c r="K7666" t="str">
        <f>_xlfn.XLOOKUP(J7666,Table3[RepID],Table3[RepName])</f>
        <v>Abdallah</v>
      </c>
    </row>
    <row r="7667" spans="1:11" x14ac:dyDescent="0.35">
      <c r="A7667" s="8">
        <v>4079</v>
      </c>
      <c r="B7667" t="str" cm="1">
        <f t="array" ref="B7667:F7667">_xlfn.XLOOKUP(A7667,Table4[ProductID],Table4[[ProductCode]:[Brand]])</f>
        <v>E91 BP-2</v>
      </c>
      <c r="C7667" t="str">
        <v>Energizer Card 2  AA Promo</v>
      </c>
      <c r="D7667" t="str">
        <v>Add-ons</v>
      </c>
      <c r="E7667" t="str">
        <v>Battery</v>
      </c>
      <c r="F7667" t="str">
        <v>Energizer</v>
      </c>
      <c r="G7667">
        <f>_xlfn.XLOOKUP(A7667,Table2[ProductID],Table2[StoreID])</f>
        <v>4</v>
      </c>
      <c r="H7667" t="str" cm="1">
        <f t="array" ref="H7667:I7667">_xlfn.XLOOKUP(G7667,Table1[StoreID],Table1[[StoreName]:[Region]])</f>
        <v>StoreD</v>
      </c>
      <c r="I7667" t="str">
        <v>Alex</v>
      </c>
      <c r="J7667">
        <f>_xlfn.XLOOKUP(A7667,Table2[ProductID],Table2[RepID])</f>
        <v>2</v>
      </c>
      <c r="K7667" t="str">
        <f>_xlfn.XLOOKUP(J7667,Table3[RepID],Table3[RepName])</f>
        <v>Bassem</v>
      </c>
    </row>
    <row r="7668" spans="1:11" x14ac:dyDescent="0.35">
      <c r="A7668" s="8">
        <v>4079</v>
      </c>
      <c r="B7668" t="str" cm="1">
        <f t="array" ref="B7668:F7668">_xlfn.XLOOKUP(A7668,Table4[ProductID],Table4[[ProductCode]:[Brand]])</f>
        <v>E91 BP-2</v>
      </c>
      <c r="C7668" t="str">
        <v>Energizer Card 2  AA Promo</v>
      </c>
      <c r="D7668" t="str">
        <v>Add-ons</v>
      </c>
      <c r="E7668" t="str">
        <v>Battery</v>
      </c>
      <c r="F7668" t="str">
        <v>Energizer</v>
      </c>
      <c r="G7668">
        <f>_xlfn.XLOOKUP(A7668,Table2[ProductID],Table2[StoreID])</f>
        <v>4</v>
      </c>
      <c r="H7668" t="str" cm="1">
        <f t="array" ref="H7668:I7668">_xlfn.XLOOKUP(G7668,Table1[StoreID],Table1[[StoreName]:[Region]])</f>
        <v>StoreD</v>
      </c>
      <c r="I7668" t="str">
        <v>Alex</v>
      </c>
      <c r="J7668">
        <f>_xlfn.XLOOKUP(A7668,Table2[ProductID],Table2[RepID])</f>
        <v>2</v>
      </c>
      <c r="K7668" t="str">
        <f>_xlfn.XLOOKUP(J7668,Table3[RepID],Table3[RepName])</f>
        <v>Bassem</v>
      </c>
    </row>
    <row r="7669" spans="1:11" x14ac:dyDescent="0.35">
      <c r="A7669" s="8">
        <v>1165</v>
      </c>
      <c r="B7669" t="str" cm="1">
        <f t="array" ref="B7669:F7669">_xlfn.XLOOKUP(A7669,Table4[ProductID],Table4[[ProductCode]:[Brand]])</f>
        <v>SH-3684</v>
      </c>
      <c r="C7669" t="str">
        <v>Die Cast Super Hero 6asst</v>
      </c>
      <c r="D7669" t="str">
        <v>Vehicle - Parking &amp; Robots</v>
      </c>
      <c r="E7669" t="str">
        <v>Car</v>
      </c>
      <c r="F7669" t="str">
        <v>Super Hero</v>
      </c>
      <c r="G7669">
        <f>_xlfn.XLOOKUP(A7669,Table2[ProductID],Table2[StoreID])</f>
        <v>5</v>
      </c>
      <c r="H7669" t="str" cm="1">
        <f t="array" ref="H7669:I7669">_xlfn.XLOOKUP(G7669,Table1[StoreID],Table1[[StoreName]:[Region]])</f>
        <v>StoreE</v>
      </c>
      <c r="I7669" t="str">
        <v>Delta</v>
      </c>
      <c r="J7669">
        <f>_xlfn.XLOOKUP(A7669,Table2[ProductID],Table2[RepID])</f>
        <v>34</v>
      </c>
      <c r="K7669" t="str">
        <f>_xlfn.XLOOKUP(J7669,Table3[RepID],Table3[RepName])</f>
        <v>Nora</v>
      </c>
    </row>
    <row r="7670" spans="1:11" x14ac:dyDescent="0.35">
      <c r="A7670" s="8">
        <v>4076</v>
      </c>
      <c r="B7670" t="str" cm="1">
        <f t="array" ref="B7670:F7670">_xlfn.XLOOKUP(A7670,Table4[ProductID],Table4[[ProductCode]:[Brand]])</f>
        <v>E92 BP-6</v>
      </c>
      <c r="C7670" t="str">
        <v>Energizer Remote Card 4+2 AAA Promo</v>
      </c>
      <c r="D7670" t="str">
        <v>Add-ons</v>
      </c>
      <c r="E7670" t="str">
        <v>Battery</v>
      </c>
      <c r="F7670" t="str">
        <v>Energizer</v>
      </c>
      <c r="G7670">
        <f>_xlfn.XLOOKUP(A7670,Table2[ProductID],Table2[StoreID])</f>
        <v>3</v>
      </c>
      <c r="H7670" t="str" cm="1">
        <f t="array" ref="H7670:I7670">_xlfn.XLOOKUP(G7670,Table1[StoreID],Table1[[StoreName]:[Region]])</f>
        <v>StoreC</v>
      </c>
      <c r="I7670" t="str">
        <v>Alex</v>
      </c>
      <c r="J7670">
        <f>_xlfn.XLOOKUP(A7670,Table2[ProductID],Table2[RepID])</f>
        <v>27</v>
      </c>
      <c r="K7670" t="str">
        <f>_xlfn.XLOOKUP(J7670,Table3[RepID],Table3[RepName])</f>
        <v>Abdallah</v>
      </c>
    </row>
    <row r="7671" spans="1:11" x14ac:dyDescent="0.35">
      <c r="A7671" s="8">
        <v>457</v>
      </c>
      <c r="B7671" t="str" cm="1">
        <f t="array" ref="B7671:F7671">_xlfn.XLOOKUP(A7671,Table4[ProductID],Table4[[ProductCode]:[Brand]])</f>
        <v>YW-26-041</v>
      </c>
      <c r="C7671" t="str">
        <v>Pokémon Plush Toys 45 cm</v>
      </c>
      <c r="D7671" t="str">
        <v>Plush &amp; Soft Toys</v>
      </c>
      <c r="E7671" t="str">
        <v>Non Battery</v>
      </c>
      <c r="F7671" t="str">
        <v>Pokémon</v>
      </c>
      <c r="G7671">
        <f>_xlfn.XLOOKUP(A7671,Table2[ProductID],Table2[StoreID])</f>
        <v>4</v>
      </c>
      <c r="H7671" t="str" cm="1">
        <f t="array" ref="H7671:I7671">_xlfn.XLOOKUP(G7671,Table1[StoreID],Table1[[StoreName]:[Region]])</f>
        <v>StoreD</v>
      </c>
      <c r="I7671" t="str">
        <v>Alex</v>
      </c>
      <c r="J7671">
        <f>_xlfn.XLOOKUP(A7671,Table2[ProductID],Table2[RepID])</f>
        <v>33</v>
      </c>
      <c r="K7671" t="str">
        <f>_xlfn.XLOOKUP(J7671,Table3[RepID],Table3[RepName])</f>
        <v>Alaa</v>
      </c>
    </row>
    <row r="7672" spans="1:11" x14ac:dyDescent="0.35">
      <c r="A7672" s="8">
        <v>4078</v>
      </c>
      <c r="B7672" t="str" cm="1">
        <f t="array" ref="B7672:F7672">_xlfn.XLOOKUP(A7672,Table4[ProductID],Table4[[ProductCode]:[Brand]])</f>
        <v>E91 BP6</v>
      </c>
      <c r="C7672" t="str">
        <v>Energizer Card 4+2  AA Promo</v>
      </c>
      <c r="D7672" t="str">
        <v>Add-ons</v>
      </c>
      <c r="E7672" t="str">
        <v>Battery</v>
      </c>
      <c r="F7672" t="str">
        <v>Energizer</v>
      </c>
      <c r="G7672">
        <f>_xlfn.XLOOKUP(A7672,Table2[ProductID],Table2[StoreID])</f>
        <v>3</v>
      </c>
      <c r="H7672" t="str" cm="1">
        <f t="array" ref="H7672:I7672">_xlfn.XLOOKUP(G7672,Table1[StoreID],Table1[[StoreName]:[Region]])</f>
        <v>StoreC</v>
      </c>
      <c r="I7672" t="str">
        <v>Alex</v>
      </c>
      <c r="J7672">
        <f>_xlfn.XLOOKUP(A7672,Table2[ProductID],Table2[RepID])</f>
        <v>27</v>
      </c>
      <c r="K7672" t="str">
        <f>_xlfn.XLOOKUP(J7672,Table3[RepID],Table3[RepName])</f>
        <v>Abdallah</v>
      </c>
    </row>
    <row r="7673" spans="1:11" x14ac:dyDescent="0.35">
      <c r="A7673" s="8">
        <v>672</v>
      </c>
      <c r="B7673" t="str" cm="1">
        <f t="array" ref="B7673:F7673">_xlfn.XLOOKUP(A7673,Table4[ProductID],Table4[[ProductCode]:[Brand]])</f>
        <v>TH-ZUR-9608</v>
      </c>
      <c r="C7673" t="str">
        <v>COCO Surprise Cones Fantacy 6 Asst (12 PCS)</v>
      </c>
      <c r="D7673" t="str">
        <v>Plush &amp; Soft Toys</v>
      </c>
      <c r="E7673" t="str">
        <v>Non Battery</v>
      </c>
      <c r="F7673" t="str">
        <v>COCO SURPRISE</v>
      </c>
      <c r="G7673">
        <f>_xlfn.XLOOKUP(A7673,Table2[ProductID],Table2[StoreID])</f>
        <v>3</v>
      </c>
      <c r="H7673" t="str" cm="1">
        <f t="array" ref="H7673:I7673">_xlfn.XLOOKUP(G7673,Table1[StoreID],Table1[[StoreName]:[Region]])</f>
        <v>StoreC</v>
      </c>
      <c r="I7673" t="str">
        <v>Alex</v>
      </c>
      <c r="J7673">
        <f>_xlfn.XLOOKUP(A7673,Table2[ProductID],Table2[RepID])</f>
        <v>30</v>
      </c>
      <c r="K7673" t="str">
        <f>_xlfn.XLOOKUP(J7673,Table3[RepID],Table3[RepName])</f>
        <v>Fady</v>
      </c>
    </row>
    <row r="7674" spans="1:11" x14ac:dyDescent="0.35">
      <c r="A7674" s="8">
        <v>470</v>
      </c>
      <c r="B7674" t="str" cm="1">
        <f t="array" ref="B7674:F7674">_xlfn.XLOOKUP(A7674,Table4[ProductID],Table4[[ProductCode]:[Brand]])</f>
        <v>YW-26-027</v>
      </c>
      <c r="C7674" t="str">
        <v>Yoyo Pokémon ( Stand 24 pcs )</v>
      </c>
      <c r="D7674" t="str">
        <v>Games</v>
      </c>
      <c r="E7674" t="str">
        <v>Yoyo</v>
      </c>
      <c r="F7674" t="str">
        <v>Pokémon</v>
      </c>
      <c r="G7674">
        <f>_xlfn.XLOOKUP(A7674,Table2[ProductID],Table2[StoreID])</f>
        <v>4</v>
      </c>
      <c r="H7674" t="str" cm="1">
        <f t="array" ref="H7674:I7674">_xlfn.XLOOKUP(G7674,Table1[StoreID],Table1[[StoreName]:[Region]])</f>
        <v>StoreD</v>
      </c>
      <c r="I7674" t="str">
        <v>Alex</v>
      </c>
      <c r="J7674">
        <f>_xlfn.XLOOKUP(A7674,Table2[ProductID],Table2[RepID])</f>
        <v>33</v>
      </c>
      <c r="K7674" t="str">
        <f>_xlfn.XLOOKUP(J7674,Table3[RepID],Table3[RepName])</f>
        <v>Alaa</v>
      </c>
    </row>
    <row r="7675" spans="1:11" x14ac:dyDescent="0.35">
      <c r="A7675" s="8">
        <v>4078</v>
      </c>
      <c r="B7675" t="str" cm="1">
        <f t="array" ref="B7675:F7675">_xlfn.XLOOKUP(A7675,Table4[ProductID],Table4[[ProductCode]:[Brand]])</f>
        <v>E91 BP6</v>
      </c>
      <c r="C7675" t="str">
        <v>Energizer Card 4+2  AA Promo</v>
      </c>
      <c r="D7675" t="str">
        <v>Add-ons</v>
      </c>
      <c r="E7675" t="str">
        <v>Battery</v>
      </c>
      <c r="F7675" t="str">
        <v>Energizer</v>
      </c>
      <c r="G7675">
        <f>_xlfn.XLOOKUP(A7675,Table2[ProductID],Table2[StoreID])</f>
        <v>3</v>
      </c>
      <c r="H7675" t="str" cm="1">
        <f t="array" ref="H7675:I7675">_xlfn.XLOOKUP(G7675,Table1[StoreID],Table1[[StoreName]:[Region]])</f>
        <v>StoreC</v>
      </c>
      <c r="I7675" t="str">
        <v>Alex</v>
      </c>
      <c r="J7675">
        <f>_xlfn.XLOOKUP(A7675,Table2[ProductID],Table2[RepID])</f>
        <v>27</v>
      </c>
      <c r="K7675" t="str">
        <f>_xlfn.XLOOKUP(J7675,Table3[RepID],Table3[RepName])</f>
        <v>Abdallah</v>
      </c>
    </row>
    <row r="7676" spans="1:11" x14ac:dyDescent="0.35">
      <c r="A7676" s="8">
        <v>3390</v>
      </c>
      <c r="B7676" t="str" cm="1">
        <f t="array" ref="B7676:F7676">_xlfn.XLOOKUP(A7676,Table4[ProductID],Table4[[ProductCode]:[Brand]])</f>
        <v>MGA-580935-2</v>
      </c>
      <c r="C7676" t="str">
        <v>Dream Bella Small Unicorn Purple  in PDQ</v>
      </c>
      <c r="D7676" t="str">
        <v>Dolls &amp; Accessories</v>
      </c>
      <c r="E7676" t="str">
        <v>Doll Accessories</v>
      </c>
      <c r="F7676" t="str">
        <v>Dream Bella</v>
      </c>
      <c r="G7676">
        <f>_xlfn.XLOOKUP(A7676,Table2[ProductID],Table2[StoreID])</f>
        <v>2</v>
      </c>
      <c r="H7676" t="str" cm="1">
        <f t="array" ref="H7676:I7676">_xlfn.XLOOKUP(G7676,Table1[StoreID],Table1[[StoreName]:[Region]])</f>
        <v>StoreB</v>
      </c>
      <c r="I7676" t="str">
        <v>Cairo</v>
      </c>
      <c r="J7676">
        <f>_xlfn.XLOOKUP(A7676,Table2[ProductID],Table2[RepID])</f>
        <v>17</v>
      </c>
      <c r="K7676" t="str">
        <f>_xlfn.XLOOKUP(J7676,Table3[RepID],Table3[RepName])</f>
        <v>Hossam</v>
      </c>
    </row>
    <row r="7677" spans="1:11" x14ac:dyDescent="0.35">
      <c r="A7677" s="8">
        <v>4028</v>
      </c>
      <c r="B7677" t="str" cm="1">
        <f t="array" ref="B7677:F7677">_xlfn.XLOOKUP(A7677,Table4[ProductID],Table4[[ProductCode]:[Brand]])</f>
        <v>FS0003570</v>
      </c>
      <c r="C7677" t="str">
        <v>Topps Match Attax 2022/2023 - Single Pack  Stand (36 pieces)</v>
      </c>
      <c r="D7677" t="str">
        <v>Games</v>
      </c>
      <c r="E7677" t="str">
        <v>Card Game</v>
      </c>
      <c r="F7677" t="str">
        <v>Match Attax</v>
      </c>
      <c r="G7677">
        <f>_xlfn.XLOOKUP(A7677,Table2[ProductID],Table2[StoreID])</f>
        <v>4</v>
      </c>
      <c r="H7677" t="str" cm="1">
        <f t="array" ref="H7677:I7677">_xlfn.XLOOKUP(G7677,Table1[StoreID],Table1[[StoreName]:[Region]])</f>
        <v>StoreD</v>
      </c>
      <c r="I7677" t="str">
        <v>Alex</v>
      </c>
      <c r="J7677">
        <f>_xlfn.XLOOKUP(A7677,Table2[ProductID],Table2[RepID])</f>
        <v>23</v>
      </c>
      <c r="K7677" t="str">
        <f>_xlfn.XLOOKUP(J7677,Table3[RepID],Table3[RepName])</f>
        <v>Essam</v>
      </c>
    </row>
    <row r="7678" spans="1:11" x14ac:dyDescent="0.35">
      <c r="A7678" s="8">
        <v>4028</v>
      </c>
      <c r="B7678" t="str" cm="1">
        <f t="array" ref="B7678:F7678">_xlfn.XLOOKUP(A7678,Table4[ProductID],Table4[[ProductCode]:[Brand]])</f>
        <v>FS0003570</v>
      </c>
      <c r="C7678" t="str">
        <v>Topps Match Attax 2022/2023 - Single Pack  Stand (36 pieces)</v>
      </c>
      <c r="D7678" t="str">
        <v>Games</v>
      </c>
      <c r="E7678" t="str">
        <v>Card Game</v>
      </c>
      <c r="F7678" t="str">
        <v>Match Attax</v>
      </c>
      <c r="G7678">
        <f>_xlfn.XLOOKUP(A7678,Table2[ProductID],Table2[StoreID])</f>
        <v>4</v>
      </c>
      <c r="H7678" t="str" cm="1">
        <f t="array" ref="H7678:I7678">_xlfn.XLOOKUP(G7678,Table1[StoreID],Table1[[StoreName]:[Region]])</f>
        <v>StoreD</v>
      </c>
      <c r="I7678" t="str">
        <v>Alex</v>
      </c>
      <c r="J7678">
        <f>_xlfn.XLOOKUP(A7678,Table2[ProductID],Table2[RepID])</f>
        <v>23</v>
      </c>
      <c r="K7678" t="str">
        <f>_xlfn.XLOOKUP(J7678,Table3[RepID],Table3[RepName])</f>
        <v>Essam</v>
      </c>
    </row>
    <row r="7679" spans="1:11" x14ac:dyDescent="0.35">
      <c r="A7679" s="8">
        <v>3542</v>
      </c>
      <c r="B7679" t="str" cm="1">
        <f t="array" ref="B7679:F7679">_xlfn.XLOOKUP(A7679,Table4[ProductID],Table4[[ProductCode]:[Brand]])</f>
        <v>LA-LB1907Z</v>
      </c>
      <c r="C7679" t="str">
        <v>FLUFFY PLUSH FOX</v>
      </c>
      <c r="D7679" t="str">
        <v>Plush &amp; Soft Toys</v>
      </c>
      <c r="E7679" t="str">
        <v>Non Battery</v>
      </c>
      <c r="F7679" t="str">
        <v>B.Toys</v>
      </c>
      <c r="G7679">
        <f>_xlfn.XLOOKUP(A7679,Table2[ProductID],Table2[StoreID])</f>
        <v>1</v>
      </c>
      <c r="H7679" t="str" cm="1">
        <f t="array" ref="H7679:I7679">_xlfn.XLOOKUP(G7679,Table1[StoreID],Table1[[StoreName]:[Region]])</f>
        <v>StoreA</v>
      </c>
      <c r="I7679" t="str">
        <v>Cairo</v>
      </c>
      <c r="J7679">
        <f>_xlfn.XLOOKUP(A7679,Table2[ProductID],Table2[RepID])</f>
        <v>11</v>
      </c>
      <c r="K7679" t="str">
        <f>_xlfn.XLOOKUP(J7679,Table3[RepID],Table3[RepName])</f>
        <v>Ola</v>
      </c>
    </row>
    <row r="7680" spans="1:11" x14ac:dyDescent="0.35">
      <c r="A7680" s="8">
        <v>463</v>
      </c>
      <c r="B7680" t="str" cm="1">
        <f t="array" ref="B7680:F7680">_xlfn.XLOOKUP(A7680,Table4[ProductID],Table4[[ProductCode]:[Brand]])</f>
        <v>YW-26-035</v>
      </c>
      <c r="C7680" t="str">
        <v>Pokémon Card ( Stand 8 pcs )</v>
      </c>
      <c r="D7680" t="str">
        <v>Games</v>
      </c>
      <c r="E7680" t="str">
        <v>Card Game</v>
      </c>
      <c r="F7680" t="str">
        <v>Pokémon</v>
      </c>
      <c r="G7680">
        <f>_xlfn.XLOOKUP(A7680,Table2[ProductID],Table2[StoreID])</f>
        <v>4</v>
      </c>
      <c r="H7680" t="str" cm="1">
        <f t="array" ref="H7680:I7680">_xlfn.XLOOKUP(G7680,Table1[StoreID],Table1[[StoreName]:[Region]])</f>
        <v>StoreD</v>
      </c>
      <c r="I7680" t="str">
        <v>Alex</v>
      </c>
      <c r="J7680">
        <f>_xlfn.XLOOKUP(A7680,Table2[ProductID],Table2[RepID])</f>
        <v>33</v>
      </c>
      <c r="K7680" t="str">
        <f>_xlfn.XLOOKUP(J7680,Table3[RepID],Table3[RepName])</f>
        <v>Alaa</v>
      </c>
    </row>
    <row r="7681" spans="1:11" x14ac:dyDescent="0.35">
      <c r="A7681" s="8">
        <v>413</v>
      </c>
      <c r="B7681" t="str" cm="1">
        <f t="array" ref="B7681:F7681">_xlfn.XLOOKUP(A7681,Table4[ProductID],Table4[[ProductCode]:[Brand]])</f>
        <v>YW-28-007</v>
      </c>
      <c r="C7681" t="str">
        <v>Frozen Egg Stand 12 pieces</v>
      </c>
      <c r="D7681" t="str">
        <v>Surprise</v>
      </c>
      <c r="E7681" t="str">
        <v>Egg</v>
      </c>
      <c r="F7681" t="str">
        <v>Disney</v>
      </c>
      <c r="G7681">
        <f>_xlfn.XLOOKUP(A7681,Table2[ProductID],Table2[StoreID])</f>
        <v>4</v>
      </c>
      <c r="H7681" t="str" cm="1">
        <f t="array" ref="H7681:I7681">_xlfn.XLOOKUP(G7681,Table1[StoreID],Table1[[StoreName]:[Region]])</f>
        <v>StoreD</v>
      </c>
      <c r="I7681" t="str">
        <v>Alex</v>
      </c>
      <c r="J7681">
        <f>_xlfn.XLOOKUP(A7681,Table2[ProductID],Table2[RepID])</f>
        <v>2</v>
      </c>
      <c r="K7681" t="str">
        <f>_xlfn.XLOOKUP(J7681,Table3[RepID],Table3[RepName])</f>
        <v>Bassem</v>
      </c>
    </row>
    <row r="7682" spans="1:11" x14ac:dyDescent="0.35">
      <c r="A7682" s="8">
        <v>3719</v>
      </c>
      <c r="B7682" t="str" cm="1">
        <f t="array" ref="B7682:F7682">_xlfn.XLOOKUP(A7682,Table4[ProductID],Table4[[ProductCode]:[Brand]])</f>
        <v>JP-44562</v>
      </c>
      <c r="C7682" t="str">
        <v>Disney Doorables Mini Peek Series 8</v>
      </c>
      <c r="D7682" t="str">
        <v>Surprise</v>
      </c>
      <c r="E7682" t="str">
        <v>Box</v>
      </c>
      <c r="F7682" t="str">
        <v>Disney</v>
      </c>
      <c r="G7682">
        <f>_xlfn.XLOOKUP(A7682,Table2[ProductID],Table2[StoreID])</f>
        <v>1</v>
      </c>
      <c r="H7682" t="str" cm="1">
        <f t="array" ref="H7682:I7682">_xlfn.XLOOKUP(G7682,Table1[StoreID],Table1[[StoreName]:[Region]])</f>
        <v>StoreA</v>
      </c>
      <c r="I7682" t="str">
        <v>Cairo</v>
      </c>
      <c r="J7682">
        <f>_xlfn.XLOOKUP(A7682,Table2[ProductID],Table2[RepID])</f>
        <v>15</v>
      </c>
      <c r="K7682" t="str">
        <f>_xlfn.XLOOKUP(J7682,Table3[RepID],Table3[RepName])</f>
        <v>Esraa</v>
      </c>
    </row>
    <row r="7683" spans="1:11" x14ac:dyDescent="0.35">
      <c r="A7683" s="8">
        <v>470</v>
      </c>
      <c r="B7683" t="str" cm="1">
        <f t="array" ref="B7683:F7683">_xlfn.XLOOKUP(A7683,Table4[ProductID],Table4[[ProductCode]:[Brand]])</f>
        <v>YW-26-027</v>
      </c>
      <c r="C7683" t="str">
        <v>Yoyo Pokémon ( Stand 24 pcs )</v>
      </c>
      <c r="D7683" t="str">
        <v>Games</v>
      </c>
      <c r="E7683" t="str">
        <v>Yoyo</v>
      </c>
      <c r="F7683" t="str">
        <v>Pokémon</v>
      </c>
      <c r="G7683">
        <f>_xlfn.XLOOKUP(A7683,Table2[ProductID],Table2[StoreID])</f>
        <v>4</v>
      </c>
      <c r="H7683" t="str" cm="1">
        <f t="array" ref="H7683:I7683">_xlfn.XLOOKUP(G7683,Table1[StoreID],Table1[[StoreName]:[Region]])</f>
        <v>StoreD</v>
      </c>
      <c r="I7683" t="str">
        <v>Alex</v>
      </c>
      <c r="J7683">
        <f>_xlfn.XLOOKUP(A7683,Table2[ProductID],Table2[RepID])</f>
        <v>33</v>
      </c>
      <c r="K7683" t="str">
        <f>_xlfn.XLOOKUP(J7683,Table3[RepID],Table3[RepName])</f>
        <v>Alaa</v>
      </c>
    </row>
    <row r="7684" spans="1:11" x14ac:dyDescent="0.35">
      <c r="A7684" s="8">
        <v>443</v>
      </c>
      <c r="B7684" t="str" cm="1">
        <f t="array" ref="B7684:F7684">_xlfn.XLOOKUP(A7684,Table4[ProductID],Table4[[ProductCode]:[Brand]])</f>
        <v>YW-26-055</v>
      </c>
      <c r="C7684" t="str">
        <v>Dargon ball 5 charchters</v>
      </c>
      <c r="D7684" t="str">
        <v>Action Figure</v>
      </c>
      <c r="E7684" t="str">
        <v>Figures</v>
      </c>
      <c r="F7684" t="str">
        <v>Dargon ball</v>
      </c>
      <c r="G7684">
        <f>_xlfn.XLOOKUP(A7684,Table2[ProductID],Table2[StoreID])</f>
        <v>4</v>
      </c>
      <c r="H7684" t="str" cm="1">
        <f t="array" ref="H7684:I7684">_xlfn.XLOOKUP(G7684,Table1[StoreID],Table1[[StoreName]:[Region]])</f>
        <v>StoreD</v>
      </c>
      <c r="I7684" t="str">
        <v>Alex</v>
      </c>
      <c r="J7684">
        <f>_xlfn.XLOOKUP(A7684,Table2[ProductID],Table2[RepID])</f>
        <v>2</v>
      </c>
      <c r="K7684" t="str">
        <f>_xlfn.XLOOKUP(J7684,Table3[RepID],Table3[RepName])</f>
        <v>Bassem</v>
      </c>
    </row>
    <row r="7685" spans="1:11" x14ac:dyDescent="0.35">
      <c r="A7685" s="8">
        <v>4028</v>
      </c>
      <c r="B7685" t="str" cm="1">
        <f t="array" ref="B7685:F7685">_xlfn.XLOOKUP(A7685,Table4[ProductID],Table4[[ProductCode]:[Brand]])</f>
        <v>FS0003570</v>
      </c>
      <c r="C7685" t="str">
        <v>Topps Match Attax 2022/2023 - Single Pack  Stand (36 pieces)</v>
      </c>
      <c r="D7685" t="str">
        <v>Games</v>
      </c>
      <c r="E7685" t="str">
        <v>Card Game</v>
      </c>
      <c r="F7685" t="str">
        <v>Match Attax</v>
      </c>
      <c r="G7685">
        <f>_xlfn.XLOOKUP(A7685,Table2[ProductID],Table2[StoreID])</f>
        <v>4</v>
      </c>
      <c r="H7685" t="str" cm="1">
        <f t="array" ref="H7685:I7685">_xlfn.XLOOKUP(G7685,Table1[StoreID],Table1[[StoreName]:[Region]])</f>
        <v>StoreD</v>
      </c>
      <c r="I7685" t="str">
        <v>Alex</v>
      </c>
      <c r="J7685">
        <f>_xlfn.XLOOKUP(A7685,Table2[ProductID],Table2[RepID])</f>
        <v>23</v>
      </c>
      <c r="K7685" t="str">
        <f>_xlfn.XLOOKUP(J7685,Table3[RepID],Table3[RepName])</f>
        <v>Essam</v>
      </c>
    </row>
    <row r="7686" spans="1:11" x14ac:dyDescent="0.35">
      <c r="A7686" s="8">
        <v>3373</v>
      </c>
      <c r="B7686" t="str" cm="1">
        <f t="array" ref="B7686:F7686">_xlfn.XLOOKUP(A7686,Table4[ProductID],Table4[[ProductCode]:[Brand]])</f>
        <v>MGA-583769-2</v>
      </c>
      <c r="C7686" t="str">
        <v>L.O.L. Surprise HOS Furniture Playset with Doll S2 Asst in PDQ</v>
      </c>
      <c r="D7686" t="str">
        <v>Dolls &amp; Accessories</v>
      </c>
      <c r="E7686" t="str">
        <v>Doll House &amp; Play set</v>
      </c>
      <c r="F7686" t="str">
        <v>L.O.L. Surprise</v>
      </c>
      <c r="G7686">
        <f>_xlfn.XLOOKUP(A7686,Table2[ProductID],Table2[StoreID])</f>
        <v>5</v>
      </c>
      <c r="H7686" t="str" cm="1">
        <f t="array" ref="H7686:I7686">_xlfn.XLOOKUP(G7686,Table1[StoreID],Table1[[StoreName]:[Region]])</f>
        <v>StoreE</v>
      </c>
      <c r="I7686" t="str">
        <v>Delta</v>
      </c>
      <c r="J7686">
        <f>_xlfn.XLOOKUP(A7686,Table2[ProductID],Table2[RepID])</f>
        <v>34</v>
      </c>
      <c r="K7686" t="str">
        <f>_xlfn.XLOOKUP(J7686,Table3[RepID],Table3[RepName])</f>
        <v>Nora</v>
      </c>
    </row>
    <row r="7687" spans="1:11" x14ac:dyDescent="0.35">
      <c r="A7687" s="8">
        <v>3372</v>
      </c>
      <c r="B7687" t="str" cm="1">
        <f t="array" ref="B7687:F7687">_xlfn.XLOOKUP(A7687,Table4[ProductID],Table4[[ProductCode]:[Brand]])</f>
        <v>MGA-583769-3</v>
      </c>
      <c r="C7687" t="str">
        <v>L.O.L. Surprise HOS Furniture Playset with Doll S2 Asst in PDQ</v>
      </c>
      <c r="D7687" t="str">
        <v>Dolls &amp; Accessories</v>
      </c>
      <c r="E7687" t="str">
        <v>Doll House &amp; Play set</v>
      </c>
      <c r="F7687" t="str">
        <v>L.O.L. Surprise</v>
      </c>
      <c r="G7687">
        <f>_xlfn.XLOOKUP(A7687,Table2[ProductID],Table2[StoreID])</f>
        <v>3</v>
      </c>
      <c r="H7687" t="str" cm="1">
        <f t="array" ref="H7687:I7687">_xlfn.XLOOKUP(G7687,Table1[StoreID],Table1[[StoreName]:[Region]])</f>
        <v>StoreC</v>
      </c>
      <c r="I7687" t="str">
        <v>Alex</v>
      </c>
      <c r="J7687">
        <f>_xlfn.XLOOKUP(A7687,Table2[ProductID],Table2[RepID])</f>
        <v>4</v>
      </c>
      <c r="K7687" t="str">
        <f>_xlfn.XLOOKUP(J7687,Table3[RepID],Table3[RepName])</f>
        <v>Ali</v>
      </c>
    </row>
    <row r="7688" spans="1:11" x14ac:dyDescent="0.35">
      <c r="A7688" s="8">
        <v>4090</v>
      </c>
      <c r="B7688" t="str" cm="1">
        <f t="array" ref="B7688:F7688">_xlfn.XLOOKUP(A7688,Table4[ProductID],Table4[[ProductCode]:[Brand]])</f>
        <v>DOH-SH-3664</v>
      </c>
      <c r="C7688" t="str">
        <v>Bingo Dough 10 Mini Can</v>
      </c>
      <c r="D7688" t="str">
        <v>Clay</v>
      </c>
      <c r="E7688" t="str">
        <v>Dough</v>
      </c>
      <c r="F7688" t="str">
        <v>Bingo Dough</v>
      </c>
      <c r="G7688">
        <f>_xlfn.XLOOKUP(A7688,Table2[ProductID],Table2[StoreID])</f>
        <v>4</v>
      </c>
      <c r="H7688" t="str" cm="1">
        <f t="array" ref="H7688:I7688">_xlfn.XLOOKUP(G7688,Table1[StoreID],Table1[[StoreName]:[Region]])</f>
        <v>StoreD</v>
      </c>
      <c r="I7688" t="str">
        <v>Alex</v>
      </c>
      <c r="J7688">
        <f>_xlfn.XLOOKUP(A7688,Table2[ProductID],Table2[RepID])</f>
        <v>33</v>
      </c>
      <c r="K7688" t="str">
        <f>_xlfn.XLOOKUP(J7688,Table3[RepID],Table3[RepName])</f>
        <v>Alaa</v>
      </c>
    </row>
    <row r="7689" spans="1:11" x14ac:dyDescent="0.35">
      <c r="A7689" s="8">
        <v>470</v>
      </c>
      <c r="B7689" t="str" cm="1">
        <f t="array" ref="B7689:F7689">_xlfn.XLOOKUP(A7689,Table4[ProductID],Table4[[ProductCode]:[Brand]])</f>
        <v>YW-26-027</v>
      </c>
      <c r="C7689" t="str">
        <v>Yoyo Pokémon ( Stand 24 pcs )</v>
      </c>
      <c r="D7689" t="str">
        <v>Games</v>
      </c>
      <c r="E7689" t="str">
        <v>Yoyo</v>
      </c>
      <c r="F7689" t="str">
        <v>Pokémon</v>
      </c>
      <c r="G7689">
        <f>_xlfn.XLOOKUP(A7689,Table2[ProductID],Table2[StoreID])</f>
        <v>4</v>
      </c>
      <c r="H7689" t="str" cm="1">
        <f t="array" ref="H7689:I7689">_xlfn.XLOOKUP(G7689,Table1[StoreID],Table1[[StoreName]:[Region]])</f>
        <v>StoreD</v>
      </c>
      <c r="I7689" t="str">
        <v>Alex</v>
      </c>
      <c r="J7689">
        <f>_xlfn.XLOOKUP(A7689,Table2[ProductID],Table2[RepID])</f>
        <v>33</v>
      </c>
      <c r="K7689" t="str">
        <f>_xlfn.XLOOKUP(J7689,Table3[RepID],Table3[RepName])</f>
        <v>Alaa</v>
      </c>
    </row>
    <row r="7690" spans="1:11" x14ac:dyDescent="0.35">
      <c r="A7690" s="8">
        <v>4090</v>
      </c>
      <c r="B7690" t="str" cm="1">
        <f t="array" ref="B7690:F7690">_xlfn.XLOOKUP(A7690,Table4[ProductID],Table4[[ProductCode]:[Brand]])</f>
        <v>DOH-SH-3664</v>
      </c>
      <c r="C7690" t="str">
        <v>Bingo Dough 10 Mini Can</v>
      </c>
      <c r="D7690" t="str">
        <v>Clay</v>
      </c>
      <c r="E7690" t="str">
        <v>Dough</v>
      </c>
      <c r="F7690" t="str">
        <v>Bingo Dough</v>
      </c>
      <c r="G7690">
        <f>_xlfn.XLOOKUP(A7690,Table2[ProductID],Table2[StoreID])</f>
        <v>4</v>
      </c>
      <c r="H7690" t="str" cm="1">
        <f t="array" ref="H7690:I7690">_xlfn.XLOOKUP(G7690,Table1[StoreID],Table1[[StoreName]:[Region]])</f>
        <v>StoreD</v>
      </c>
      <c r="I7690" t="str">
        <v>Alex</v>
      </c>
      <c r="J7690">
        <f>_xlfn.XLOOKUP(A7690,Table2[ProductID],Table2[RepID])</f>
        <v>33</v>
      </c>
      <c r="K7690" t="str">
        <f>_xlfn.XLOOKUP(J7690,Table3[RepID],Table3[RepName])</f>
        <v>Alaa</v>
      </c>
    </row>
    <row r="7691" spans="1:11" x14ac:dyDescent="0.35">
      <c r="A7691" s="8">
        <v>471</v>
      </c>
      <c r="B7691" t="str" cm="1">
        <f t="array" ref="B7691:F7691">_xlfn.XLOOKUP(A7691,Table4[ProductID],Table4[[ProductCode]:[Brand]])</f>
        <v>YW-26-026</v>
      </c>
      <c r="C7691" t="str">
        <v>Yoyo Stich ( Stand 24 pcs )</v>
      </c>
      <c r="D7691" t="str">
        <v>Games</v>
      </c>
      <c r="E7691" t="str">
        <v>Yoyo</v>
      </c>
      <c r="F7691" t="str">
        <v>Stich &amp; Lilo</v>
      </c>
      <c r="G7691">
        <f>_xlfn.XLOOKUP(A7691,Table2[ProductID],Table2[StoreID])</f>
        <v>4</v>
      </c>
      <c r="H7691" t="str" cm="1">
        <f t="array" ref="H7691:I7691">_xlfn.XLOOKUP(G7691,Table1[StoreID],Table1[[StoreName]:[Region]])</f>
        <v>StoreD</v>
      </c>
      <c r="I7691" t="str">
        <v>Alex</v>
      </c>
      <c r="J7691">
        <f>_xlfn.XLOOKUP(A7691,Table2[ProductID],Table2[RepID])</f>
        <v>2</v>
      </c>
      <c r="K7691" t="str">
        <f>_xlfn.XLOOKUP(J7691,Table3[RepID],Table3[RepName])</f>
        <v>Bassem</v>
      </c>
    </row>
    <row r="7692" spans="1:11" x14ac:dyDescent="0.35">
      <c r="A7692" s="8">
        <v>470</v>
      </c>
      <c r="B7692" t="str" cm="1">
        <f t="array" ref="B7692:F7692">_xlfn.XLOOKUP(A7692,Table4[ProductID],Table4[[ProductCode]:[Brand]])</f>
        <v>YW-26-027</v>
      </c>
      <c r="C7692" t="str">
        <v>Yoyo Pokémon ( Stand 24 pcs )</v>
      </c>
      <c r="D7692" t="str">
        <v>Games</v>
      </c>
      <c r="E7692" t="str">
        <v>Yoyo</v>
      </c>
      <c r="F7692" t="str">
        <v>Pokémon</v>
      </c>
      <c r="G7692">
        <f>_xlfn.XLOOKUP(A7692,Table2[ProductID],Table2[StoreID])</f>
        <v>4</v>
      </c>
      <c r="H7692" t="str" cm="1">
        <f t="array" ref="H7692:I7692">_xlfn.XLOOKUP(G7692,Table1[StoreID],Table1[[StoreName]:[Region]])</f>
        <v>StoreD</v>
      </c>
      <c r="I7692" t="str">
        <v>Alex</v>
      </c>
      <c r="J7692">
        <f>_xlfn.XLOOKUP(A7692,Table2[ProductID],Table2[RepID])</f>
        <v>33</v>
      </c>
      <c r="K7692" t="str">
        <f>_xlfn.XLOOKUP(J7692,Table3[RepID],Table3[RepName])</f>
        <v>Alaa</v>
      </c>
    </row>
    <row r="7693" spans="1:11" x14ac:dyDescent="0.35">
      <c r="A7693" s="8">
        <v>4090</v>
      </c>
      <c r="B7693" t="str" cm="1">
        <f t="array" ref="B7693:F7693">_xlfn.XLOOKUP(A7693,Table4[ProductID],Table4[[ProductCode]:[Brand]])</f>
        <v>DOH-SH-3664</v>
      </c>
      <c r="C7693" t="str">
        <v>Bingo Dough 10 Mini Can</v>
      </c>
      <c r="D7693" t="str">
        <v>Clay</v>
      </c>
      <c r="E7693" t="str">
        <v>Dough</v>
      </c>
      <c r="F7693" t="str">
        <v>Bingo Dough</v>
      </c>
      <c r="G7693">
        <f>_xlfn.XLOOKUP(A7693,Table2[ProductID],Table2[StoreID])</f>
        <v>4</v>
      </c>
      <c r="H7693" t="str" cm="1">
        <f t="array" ref="H7693:I7693">_xlfn.XLOOKUP(G7693,Table1[StoreID],Table1[[StoreName]:[Region]])</f>
        <v>StoreD</v>
      </c>
      <c r="I7693" t="str">
        <v>Alex</v>
      </c>
      <c r="J7693">
        <f>_xlfn.XLOOKUP(A7693,Table2[ProductID],Table2[RepID])</f>
        <v>33</v>
      </c>
      <c r="K7693" t="str">
        <f>_xlfn.XLOOKUP(J7693,Table3[RepID],Table3[RepName])</f>
        <v>Alaa</v>
      </c>
    </row>
    <row r="7694" spans="1:11" x14ac:dyDescent="0.35">
      <c r="A7694" s="8">
        <v>3406</v>
      </c>
      <c r="B7694" t="str" cm="1">
        <f t="array" ref="B7694:F7694">_xlfn.XLOOKUP(A7694,Table4[ProductID],Table4[[ProductCode]:[Brand]])</f>
        <v>MGA-580430-S5</v>
      </c>
      <c r="C7694" t="str">
        <v>Mga L.O.L. Surprise Omg Trendsetter Fashion Doll</v>
      </c>
      <c r="D7694" t="str">
        <v>Dolls &amp; Accessories</v>
      </c>
      <c r="E7694" t="str">
        <v>Fashion Doll</v>
      </c>
      <c r="F7694" t="str">
        <v>L.O.L. Surprise</v>
      </c>
      <c r="G7694">
        <f>_xlfn.XLOOKUP(A7694,Table2[ProductID],Table2[StoreID])</f>
        <v>1</v>
      </c>
      <c r="H7694" t="str" cm="1">
        <f t="array" ref="H7694:I7694">_xlfn.XLOOKUP(G7694,Table1[StoreID],Table1[[StoreName]:[Region]])</f>
        <v>StoreA</v>
      </c>
      <c r="I7694" t="str">
        <v>Cairo</v>
      </c>
      <c r="J7694">
        <f>_xlfn.XLOOKUP(A7694,Table2[ProductID],Table2[RepID])</f>
        <v>9</v>
      </c>
      <c r="K7694" t="str">
        <f>_xlfn.XLOOKUP(J7694,Table3[RepID],Table3[RepName])</f>
        <v>Loaa</v>
      </c>
    </row>
    <row r="7695" spans="1:11" x14ac:dyDescent="0.35">
      <c r="A7695" s="8">
        <v>463</v>
      </c>
      <c r="B7695" t="str" cm="1">
        <f t="array" ref="B7695:F7695">_xlfn.XLOOKUP(A7695,Table4[ProductID],Table4[[ProductCode]:[Brand]])</f>
        <v>YW-26-035</v>
      </c>
      <c r="C7695" t="str">
        <v>Pokémon Card ( Stand 8 pcs )</v>
      </c>
      <c r="D7695" t="str">
        <v>Games</v>
      </c>
      <c r="E7695" t="str">
        <v>Card Game</v>
      </c>
      <c r="F7695" t="str">
        <v>Pokémon</v>
      </c>
      <c r="G7695">
        <f>_xlfn.XLOOKUP(A7695,Table2[ProductID],Table2[StoreID])</f>
        <v>4</v>
      </c>
      <c r="H7695" t="str" cm="1">
        <f t="array" ref="H7695:I7695">_xlfn.XLOOKUP(G7695,Table1[StoreID],Table1[[StoreName]:[Region]])</f>
        <v>StoreD</v>
      </c>
      <c r="I7695" t="str">
        <v>Alex</v>
      </c>
      <c r="J7695">
        <f>_xlfn.XLOOKUP(A7695,Table2[ProductID],Table2[RepID])</f>
        <v>33</v>
      </c>
      <c r="K7695" t="str">
        <f>_xlfn.XLOOKUP(J7695,Table3[RepID],Table3[RepName])</f>
        <v>Alaa</v>
      </c>
    </row>
    <row r="7696" spans="1:11" x14ac:dyDescent="0.35">
      <c r="A7696" s="8">
        <v>392</v>
      </c>
      <c r="B7696" t="str" cm="1">
        <f t="array" ref="B7696:F7696">_xlfn.XLOOKUP(A7696,Table4[ProductID],Table4[[ProductCode]:[Brand]])</f>
        <v>YW-28-030</v>
      </c>
      <c r="C7696" t="str">
        <v>Pokémon Album 3D 4PCS in the page</v>
      </c>
      <c r="D7696" t="str">
        <v>Games</v>
      </c>
      <c r="E7696" t="str">
        <v>Card Game</v>
      </c>
      <c r="F7696" t="str">
        <v>Pokémon</v>
      </c>
      <c r="G7696">
        <f>_xlfn.XLOOKUP(A7696,Table2[ProductID],Table2[StoreID])</f>
        <v>4</v>
      </c>
      <c r="H7696" t="str" cm="1">
        <f t="array" ref="H7696:I7696">_xlfn.XLOOKUP(G7696,Table1[StoreID],Table1[[StoreName]:[Region]])</f>
        <v>StoreD</v>
      </c>
      <c r="I7696" t="str">
        <v>Alex</v>
      </c>
      <c r="J7696">
        <f>_xlfn.XLOOKUP(A7696,Table2[ProductID],Table2[RepID])</f>
        <v>2</v>
      </c>
      <c r="K7696" t="str">
        <f>_xlfn.XLOOKUP(J7696,Table3[RepID],Table3[RepName])</f>
        <v>Bassem</v>
      </c>
    </row>
    <row r="7697" spans="1:11" x14ac:dyDescent="0.35">
      <c r="A7697" s="8">
        <v>122</v>
      </c>
      <c r="B7697" t="str" cm="1">
        <f t="array" ref="B7697:F7697">_xlfn.XLOOKUP(A7697,Table4[ProductID],Table4[[ProductCode]:[Brand]])</f>
        <v>ZT-4753</v>
      </c>
      <c r="C7697" t="str">
        <v>4M- Mould &amp; Paint Zoo Animal</v>
      </c>
      <c r="D7697" t="str">
        <v>Education &amp; Learning</v>
      </c>
      <c r="E7697" t="str">
        <v>Art &amp; Craft</v>
      </c>
      <c r="F7697" t="str">
        <v>4M</v>
      </c>
      <c r="G7697">
        <f>_xlfn.XLOOKUP(A7697,Table2[ProductID],Table2[StoreID])</f>
        <v>3</v>
      </c>
      <c r="H7697" t="str" cm="1">
        <f t="array" ref="H7697:I7697">_xlfn.XLOOKUP(G7697,Table1[StoreID],Table1[[StoreName]:[Region]])</f>
        <v>StoreC</v>
      </c>
      <c r="I7697" t="str">
        <v>Alex</v>
      </c>
      <c r="J7697">
        <f>_xlfn.XLOOKUP(A7697,Table2[ProductID],Table2[RepID])</f>
        <v>1</v>
      </c>
      <c r="K7697" t="str">
        <f>_xlfn.XLOOKUP(J7697,Table3[RepID],Table3[RepName])</f>
        <v>Ahmed</v>
      </c>
    </row>
    <row r="7698" spans="1:11" x14ac:dyDescent="0.35">
      <c r="A7698" s="8">
        <v>472</v>
      </c>
      <c r="B7698" t="str" cm="1">
        <f t="array" ref="B7698:F7698">_xlfn.XLOOKUP(A7698,Table4[ProductID],Table4[[ProductCode]:[Brand]])</f>
        <v>YW-26-025</v>
      </c>
      <c r="C7698" t="str">
        <v>Beyblade</v>
      </c>
      <c r="D7698" t="str">
        <v>Games</v>
      </c>
      <c r="E7698" t="str">
        <v>Top &amp; Battle</v>
      </c>
      <c r="F7698" t="str">
        <v>Beyblade</v>
      </c>
      <c r="G7698">
        <f>_xlfn.XLOOKUP(A7698,Table2[ProductID],Table2[StoreID])</f>
        <v>4</v>
      </c>
      <c r="H7698" t="str" cm="1">
        <f t="array" ref="H7698:I7698">_xlfn.XLOOKUP(G7698,Table1[StoreID],Table1[[StoreName]:[Region]])</f>
        <v>StoreD</v>
      </c>
      <c r="I7698" t="str">
        <v>Alex</v>
      </c>
      <c r="J7698">
        <f>_xlfn.XLOOKUP(A7698,Table2[ProductID],Table2[RepID])</f>
        <v>33</v>
      </c>
      <c r="K7698" t="str">
        <f>_xlfn.XLOOKUP(J7698,Table3[RepID],Table3[RepName])</f>
        <v>Alaa</v>
      </c>
    </row>
    <row r="7699" spans="1:11" x14ac:dyDescent="0.35">
      <c r="A7699" s="8">
        <v>4207</v>
      </c>
      <c r="B7699" t="str" cm="1">
        <f t="array" ref="B7699:F7699">_xlfn.XLOOKUP(A7699,Table4[ProductID],Table4[[ProductCode]:[Brand]])</f>
        <v>AY-20482006</v>
      </c>
      <c r="C7699" t="str">
        <v>Bobo Snack In Go 33 gm Strawberry Cream With Bread Sticks (Stand 12 Pieces) 20482006</v>
      </c>
      <c r="D7699" t="str">
        <v>F&amp;B</v>
      </c>
      <c r="E7699" t="str">
        <v>Food</v>
      </c>
      <c r="F7699" t="str">
        <v>BOBOO</v>
      </c>
      <c r="G7699">
        <f>_xlfn.XLOOKUP(A7699,Table2[ProductID],Table2[StoreID])</f>
        <v>3</v>
      </c>
      <c r="H7699" t="str" cm="1">
        <f t="array" ref="H7699:I7699">_xlfn.XLOOKUP(G7699,Table1[StoreID],Table1[[StoreName]:[Region]])</f>
        <v>StoreC</v>
      </c>
      <c r="I7699" t="str">
        <v>Alex</v>
      </c>
      <c r="J7699">
        <f>_xlfn.XLOOKUP(A7699,Table2[ProductID],Table2[RepID])</f>
        <v>30</v>
      </c>
      <c r="K7699" t="str">
        <f>_xlfn.XLOOKUP(J7699,Table3[RepID],Table3[RepName])</f>
        <v>Fady</v>
      </c>
    </row>
    <row r="7700" spans="1:11" x14ac:dyDescent="0.35">
      <c r="A7700" s="8">
        <v>4215</v>
      </c>
      <c r="B7700" t="str" cm="1">
        <f t="array" ref="B7700:F7700">_xlfn.XLOOKUP(A7700,Table4[ProductID],Table4[[ProductCode]:[Brand]])</f>
        <v>AY-20352048</v>
      </c>
      <c r="C7700" t="str">
        <v>Fun Day Crackers Biscuits With Gene 40 gm (Pack 12 Pieces) 20352048</v>
      </c>
      <c r="D7700" t="str">
        <v>F&amp;B</v>
      </c>
      <c r="E7700" t="str">
        <v>Food</v>
      </c>
      <c r="F7700" t="str">
        <v>CRACKERS</v>
      </c>
      <c r="G7700">
        <f>_xlfn.XLOOKUP(A7700,Table2[ProductID],Table2[StoreID])</f>
        <v>3</v>
      </c>
      <c r="H7700" t="str" cm="1">
        <f t="array" ref="H7700:I7700">_xlfn.XLOOKUP(G7700,Table1[StoreID],Table1[[StoreName]:[Region]])</f>
        <v>StoreC</v>
      </c>
      <c r="I7700" t="str">
        <v>Alex</v>
      </c>
      <c r="J7700">
        <f>_xlfn.XLOOKUP(A7700,Table2[ProductID],Table2[RepID])</f>
        <v>30</v>
      </c>
      <c r="K7700" t="str">
        <f>_xlfn.XLOOKUP(J7700,Table3[RepID],Table3[RepName])</f>
        <v>Fady</v>
      </c>
    </row>
    <row r="7701" spans="1:11" x14ac:dyDescent="0.35">
      <c r="A7701" s="8">
        <v>4234</v>
      </c>
      <c r="B7701" t="str" cm="1">
        <f t="array" ref="B7701:F7701">_xlfn.XLOOKUP(A7701,Table4[ProductID],Table4[[ProductCode]:[Brand]])</f>
        <v>AY-20352013</v>
      </c>
      <c r="C7701" t="str">
        <v>Fun Day Bobo Strawberry From 32 gm to 30 gm (Stand 12 Pieces) 20352013</v>
      </c>
      <c r="D7701" t="str">
        <v>F&amp;B</v>
      </c>
      <c r="E7701" t="str">
        <v>Food</v>
      </c>
      <c r="F7701" t="str">
        <v>BOBOO</v>
      </c>
      <c r="G7701">
        <f>_xlfn.XLOOKUP(A7701,Table2[ProductID],Table2[StoreID])</f>
        <v>3</v>
      </c>
      <c r="H7701" t="str" cm="1">
        <f t="array" ref="H7701:I7701">_xlfn.XLOOKUP(G7701,Table1[StoreID],Table1[[StoreName]:[Region]])</f>
        <v>StoreC</v>
      </c>
      <c r="I7701" t="str">
        <v>Alex</v>
      </c>
      <c r="J7701">
        <f>_xlfn.XLOOKUP(A7701,Table2[ProductID],Table2[RepID])</f>
        <v>19</v>
      </c>
      <c r="K7701" t="str">
        <f>_xlfn.XLOOKUP(J7701,Table3[RepID],Table3[RepName])</f>
        <v>Omar</v>
      </c>
    </row>
    <row r="7702" spans="1:11" x14ac:dyDescent="0.35">
      <c r="A7702" s="8">
        <v>4241</v>
      </c>
      <c r="B7702" t="str" cm="1">
        <f t="array" ref="B7702:F7702">_xlfn.XLOOKUP(A7702,Table4[ProductID],Table4[[ProductCode]:[Brand]])</f>
        <v>AT-6061061</v>
      </c>
      <c r="C7702" t="str">
        <v>Spin Master - Paw patrol stand 8Pcs</v>
      </c>
      <c r="D7702" t="str">
        <v>Plush &amp; Soft Toys</v>
      </c>
      <c r="E7702" t="str">
        <v>Non Battery</v>
      </c>
      <c r="F7702" t="str">
        <v>Spin Master</v>
      </c>
      <c r="G7702">
        <f>_xlfn.XLOOKUP(A7702,Table2[ProductID],Table2[StoreID])</f>
        <v>3</v>
      </c>
      <c r="H7702" t="str" cm="1">
        <f t="array" ref="H7702:I7702">_xlfn.XLOOKUP(G7702,Table1[StoreID],Table1[[StoreName]:[Region]])</f>
        <v>StoreC</v>
      </c>
      <c r="I7702" t="str">
        <v>Alex</v>
      </c>
      <c r="J7702">
        <f>_xlfn.XLOOKUP(A7702,Table2[ProductID],Table2[RepID])</f>
        <v>19</v>
      </c>
      <c r="K7702" t="str">
        <f>_xlfn.XLOOKUP(J7702,Table3[RepID],Table3[RepName])</f>
        <v>Omar</v>
      </c>
    </row>
    <row r="7703" spans="1:11" x14ac:dyDescent="0.35">
      <c r="A7703" s="8">
        <v>4241</v>
      </c>
      <c r="B7703" t="str" cm="1">
        <f t="array" ref="B7703:F7703">_xlfn.XLOOKUP(A7703,Table4[ProductID],Table4[[ProductCode]:[Brand]])</f>
        <v>AT-6061061</v>
      </c>
      <c r="C7703" t="str">
        <v>Spin Master - Paw patrol stand 8Pcs</v>
      </c>
      <c r="D7703" t="str">
        <v>Plush &amp; Soft Toys</v>
      </c>
      <c r="E7703" t="str">
        <v>Non Battery</v>
      </c>
      <c r="F7703" t="str">
        <v>Spin Master</v>
      </c>
      <c r="G7703">
        <f>_xlfn.XLOOKUP(A7703,Table2[ProductID],Table2[StoreID])</f>
        <v>3</v>
      </c>
      <c r="H7703" t="str" cm="1">
        <f t="array" ref="H7703:I7703">_xlfn.XLOOKUP(G7703,Table1[StoreID],Table1[[StoreName]:[Region]])</f>
        <v>StoreC</v>
      </c>
      <c r="I7703" t="str">
        <v>Alex</v>
      </c>
      <c r="J7703">
        <f>_xlfn.XLOOKUP(A7703,Table2[ProductID],Table2[RepID])</f>
        <v>19</v>
      </c>
      <c r="K7703" t="str">
        <f>_xlfn.XLOOKUP(J7703,Table3[RepID],Table3[RepName])</f>
        <v>Omar</v>
      </c>
    </row>
    <row r="7704" spans="1:11" x14ac:dyDescent="0.35">
      <c r="A7704" s="8">
        <v>2760</v>
      </c>
      <c r="B7704" t="str" cm="1">
        <f t="array" ref="B7704:F7704">_xlfn.XLOOKUP(A7704,Table4[ProductID],Table4[[ProductCode]:[Brand]])</f>
        <v>RSH-SSC137</v>
      </c>
      <c r="C7704" t="str">
        <v>Canal Toys - Slime Kit TIE-DYE</v>
      </c>
      <c r="D7704" t="str">
        <v>Clay</v>
      </c>
      <c r="E7704" t="str">
        <v>Slime</v>
      </c>
      <c r="F7704" t="str">
        <v>So Slime</v>
      </c>
      <c r="G7704">
        <f>_xlfn.XLOOKUP(A7704,Table2[ProductID],Table2[StoreID])</f>
        <v>3</v>
      </c>
      <c r="H7704" t="str" cm="1">
        <f t="array" ref="H7704:I7704">_xlfn.XLOOKUP(G7704,Table1[StoreID],Table1[[StoreName]:[Region]])</f>
        <v>StoreC</v>
      </c>
      <c r="I7704" t="str">
        <v>Alex</v>
      </c>
      <c r="J7704">
        <f>_xlfn.XLOOKUP(A7704,Table2[ProductID],Table2[RepID])</f>
        <v>27</v>
      </c>
      <c r="K7704" t="str">
        <f>_xlfn.XLOOKUP(J7704,Table3[RepID],Table3[RepName])</f>
        <v>Abdallah</v>
      </c>
    </row>
    <row r="7705" spans="1:11" x14ac:dyDescent="0.35">
      <c r="A7705" s="8">
        <v>4249</v>
      </c>
      <c r="B7705" t="str" cm="1">
        <f t="array" ref="B7705:F7705">_xlfn.XLOOKUP(A7705,Table4[ProductID],Table4[[ProductCode]:[Brand]])</f>
        <v>AT-6044941</v>
      </c>
      <c r="C7705" t="str">
        <v>Spin Master - Monster Jam Die Cast 1:64</v>
      </c>
      <c r="D7705" t="str">
        <v>Vehicle - Parking &amp; Robots</v>
      </c>
      <c r="E7705" t="str">
        <v>Car</v>
      </c>
      <c r="F7705" t="str">
        <v>Monster Jam</v>
      </c>
      <c r="G7705">
        <f>_xlfn.XLOOKUP(A7705,Table2[ProductID],Table2[StoreID])</f>
        <v>3</v>
      </c>
      <c r="H7705" t="str" cm="1">
        <f t="array" ref="H7705:I7705">_xlfn.XLOOKUP(G7705,Table1[StoreID],Table1[[StoreName]:[Region]])</f>
        <v>StoreC</v>
      </c>
      <c r="I7705" t="str">
        <v>Alex</v>
      </c>
      <c r="J7705">
        <f>_xlfn.XLOOKUP(A7705,Table2[ProductID],Table2[RepID])</f>
        <v>1</v>
      </c>
      <c r="K7705" t="str">
        <f>_xlfn.XLOOKUP(J7705,Table3[RepID],Table3[RepName])</f>
        <v>Ahmed</v>
      </c>
    </row>
    <row r="7706" spans="1:11" x14ac:dyDescent="0.35">
      <c r="A7706" s="8">
        <v>4078</v>
      </c>
      <c r="B7706" t="str" cm="1">
        <f t="array" ref="B7706:F7706">_xlfn.XLOOKUP(A7706,Table4[ProductID],Table4[[ProductCode]:[Brand]])</f>
        <v>E91 BP6</v>
      </c>
      <c r="C7706" t="str">
        <v>Energizer Card 4+2  AA Promo</v>
      </c>
      <c r="D7706" t="str">
        <v>Add-ons</v>
      </c>
      <c r="E7706" t="str">
        <v>Battery</v>
      </c>
      <c r="F7706" t="str">
        <v>Energizer</v>
      </c>
      <c r="G7706">
        <f>_xlfn.XLOOKUP(A7706,Table2[ProductID],Table2[StoreID])</f>
        <v>3</v>
      </c>
      <c r="H7706" t="str" cm="1">
        <f t="array" ref="H7706:I7706">_xlfn.XLOOKUP(G7706,Table1[StoreID],Table1[[StoreName]:[Region]])</f>
        <v>StoreC</v>
      </c>
      <c r="I7706" t="str">
        <v>Alex</v>
      </c>
      <c r="J7706">
        <f>_xlfn.XLOOKUP(A7706,Table2[ProductID],Table2[RepID])</f>
        <v>27</v>
      </c>
      <c r="K7706" t="str">
        <f>_xlfn.XLOOKUP(J7706,Table3[RepID],Table3[RepName])</f>
        <v>Abdallah</v>
      </c>
    </row>
    <row r="7707" spans="1:11" x14ac:dyDescent="0.35">
      <c r="A7707" s="8">
        <v>2826</v>
      </c>
      <c r="B7707" t="str" cm="1">
        <f t="array" ref="B7707:F7707">_xlfn.XLOOKUP(A7707,Table4[ProductID],Table4[[ProductCode]:[Brand]])</f>
        <v>RSH-41293</v>
      </c>
      <c r="C7707" t="str">
        <v>Moose - Goo Jit Zu Galaxy Blast - Blazagon</v>
      </c>
      <c r="D7707" t="str">
        <v>Action Figure</v>
      </c>
      <c r="E7707" t="str">
        <v>Figures</v>
      </c>
      <c r="F7707" t="str">
        <v>Goo Jit Zu</v>
      </c>
      <c r="G7707">
        <f>_xlfn.XLOOKUP(A7707,Table2[ProductID],Table2[StoreID])</f>
        <v>1</v>
      </c>
      <c r="H7707" t="str" cm="1">
        <f t="array" ref="H7707:I7707">_xlfn.XLOOKUP(G7707,Table1[StoreID],Table1[[StoreName]:[Region]])</f>
        <v>StoreA</v>
      </c>
      <c r="I7707" t="str">
        <v>Cairo</v>
      </c>
      <c r="J7707">
        <f>_xlfn.XLOOKUP(A7707,Table2[ProductID],Table2[RepID])</f>
        <v>11</v>
      </c>
      <c r="K7707" t="str">
        <f>_xlfn.XLOOKUP(J7707,Table3[RepID],Table3[RepName])</f>
        <v>Ola</v>
      </c>
    </row>
    <row r="7708" spans="1:11" x14ac:dyDescent="0.35">
      <c r="A7708" s="8">
        <v>464</v>
      </c>
      <c r="B7708" t="str" cm="1">
        <f t="array" ref="B7708:F7708">_xlfn.XLOOKUP(A7708,Table4[ProductID],Table4[[ProductCode]:[Brand]])</f>
        <v>YW-26-034</v>
      </c>
      <c r="C7708" t="str">
        <v>Pokémon Card doubke</v>
      </c>
      <c r="D7708" t="str">
        <v>Games</v>
      </c>
      <c r="E7708" t="str">
        <v>Card Game</v>
      </c>
      <c r="F7708" t="str">
        <v>Pokémon</v>
      </c>
      <c r="G7708">
        <f>_xlfn.XLOOKUP(A7708,Table2[ProductID],Table2[StoreID])</f>
        <v>4</v>
      </c>
      <c r="H7708" t="str" cm="1">
        <f t="array" ref="H7708:I7708">_xlfn.XLOOKUP(G7708,Table1[StoreID],Table1[[StoreName]:[Region]])</f>
        <v>StoreD</v>
      </c>
      <c r="I7708" t="str">
        <v>Alex</v>
      </c>
      <c r="J7708">
        <f>_xlfn.XLOOKUP(A7708,Table2[ProductID],Table2[RepID])</f>
        <v>23</v>
      </c>
      <c r="K7708" t="str">
        <f>_xlfn.XLOOKUP(J7708,Table3[RepID],Table3[RepName])</f>
        <v>Essam</v>
      </c>
    </row>
    <row r="7709" spans="1:11" x14ac:dyDescent="0.35">
      <c r="A7709" s="8">
        <v>477</v>
      </c>
      <c r="B7709" t="str" cm="1">
        <f t="array" ref="B7709:F7709">_xlfn.XLOOKUP(A7709,Table4[ProductID],Table4[[ProductCode]:[Brand]])</f>
        <v>YW-26-020</v>
      </c>
      <c r="C7709" t="str">
        <v>Pokémon Blind Box ( Stand 24 pcs )</v>
      </c>
      <c r="D7709" t="str">
        <v>Surprise</v>
      </c>
      <c r="E7709" t="str">
        <v>Box</v>
      </c>
      <c r="F7709" t="str">
        <v>Pokémon</v>
      </c>
      <c r="G7709">
        <f>_xlfn.XLOOKUP(A7709,Table2[ProductID],Table2[StoreID])</f>
        <v>4</v>
      </c>
      <c r="H7709" t="str" cm="1">
        <f t="array" ref="H7709:I7709">_xlfn.XLOOKUP(G7709,Table1[StoreID],Table1[[StoreName]:[Region]])</f>
        <v>StoreD</v>
      </c>
      <c r="I7709" t="str">
        <v>Alex</v>
      </c>
      <c r="J7709">
        <f>_xlfn.XLOOKUP(A7709,Table2[ProductID],Table2[RepID])</f>
        <v>33</v>
      </c>
      <c r="K7709" t="str">
        <f>_xlfn.XLOOKUP(J7709,Table3[RepID],Table3[RepName])</f>
        <v>Alaa</v>
      </c>
    </row>
    <row r="7710" spans="1:11" x14ac:dyDescent="0.35">
      <c r="A7710" s="8">
        <v>471</v>
      </c>
      <c r="B7710" t="str" cm="1">
        <f t="array" ref="B7710:F7710">_xlfn.XLOOKUP(A7710,Table4[ProductID],Table4[[ProductCode]:[Brand]])</f>
        <v>YW-26-026</v>
      </c>
      <c r="C7710" t="str">
        <v>Yoyo Stich ( Stand 24 pcs )</v>
      </c>
      <c r="D7710" t="str">
        <v>Games</v>
      </c>
      <c r="E7710" t="str">
        <v>Yoyo</v>
      </c>
      <c r="F7710" t="str">
        <v>Stich &amp; Lilo</v>
      </c>
      <c r="G7710">
        <f>_xlfn.XLOOKUP(A7710,Table2[ProductID],Table2[StoreID])</f>
        <v>4</v>
      </c>
      <c r="H7710" t="str" cm="1">
        <f t="array" ref="H7710:I7710">_xlfn.XLOOKUP(G7710,Table1[StoreID],Table1[[StoreName]:[Region]])</f>
        <v>StoreD</v>
      </c>
      <c r="I7710" t="str">
        <v>Alex</v>
      </c>
      <c r="J7710">
        <f>_xlfn.XLOOKUP(A7710,Table2[ProductID],Table2[RepID])</f>
        <v>2</v>
      </c>
      <c r="K7710" t="str">
        <f>_xlfn.XLOOKUP(J7710,Table3[RepID],Table3[RepName])</f>
        <v>Bassem</v>
      </c>
    </row>
    <row r="7711" spans="1:11" x14ac:dyDescent="0.35">
      <c r="A7711" s="8">
        <v>475</v>
      </c>
      <c r="B7711" t="str" cm="1">
        <f t="array" ref="B7711:F7711">_xlfn.XLOOKUP(A7711,Table4[ProductID],Table4[[ProductCode]:[Brand]])</f>
        <v>YW-26-022</v>
      </c>
      <c r="C7711" t="str">
        <v>Pokémon Ball ( Stand 12 pcs )</v>
      </c>
      <c r="D7711" t="str">
        <v>Surprise</v>
      </c>
      <c r="E7711" t="str">
        <v>Ball</v>
      </c>
      <c r="F7711" t="str">
        <v>Pokémon</v>
      </c>
      <c r="G7711">
        <f>_xlfn.XLOOKUP(A7711,Table2[ProductID],Table2[StoreID])</f>
        <v>4</v>
      </c>
      <c r="H7711" t="str" cm="1">
        <f t="array" ref="H7711:I7711">_xlfn.XLOOKUP(G7711,Table1[StoreID],Table1[[StoreName]:[Region]])</f>
        <v>StoreD</v>
      </c>
      <c r="I7711" t="str">
        <v>Alex</v>
      </c>
      <c r="J7711">
        <f>_xlfn.XLOOKUP(A7711,Table2[ProductID],Table2[RepID])</f>
        <v>33</v>
      </c>
      <c r="K7711" t="str">
        <f>_xlfn.XLOOKUP(J7711,Table3[RepID],Table3[RepName])</f>
        <v>Alaa</v>
      </c>
    </row>
    <row r="7712" spans="1:11" x14ac:dyDescent="0.35">
      <c r="A7712" s="8">
        <v>707</v>
      </c>
      <c r="B7712" t="str" cm="1">
        <f t="array" ref="B7712:F7712">_xlfn.XLOOKUP(A7712,Table4[ProductID],Table4[[ProductCode]:[Brand]])</f>
        <v>SM-0443</v>
      </c>
      <c r="C7712" t="str">
        <v>Yogi Card (Stand 12 Pcs)</v>
      </c>
      <c r="D7712" t="str">
        <v>Games</v>
      </c>
      <c r="E7712" t="str">
        <v>Card Game</v>
      </c>
      <c r="F7712" t="str">
        <v>Yu-Gi-Oh!</v>
      </c>
      <c r="G7712">
        <f>_xlfn.XLOOKUP(A7712,Table2[ProductID],Table2[StoreID])</f>
        <v>3</v>
      </c>
      <c r="H7712" t="str" cm="1">
        <f t="array" ref="H7712:I7712">_xlfn.XLOOKUP(G7712,Table1[StoreID],Table1[[StoreName]:[Region]])</f>
        <v>StoreC</v>
      </c>
      <c r="I7712" t="str">
        <v>Alex</v>
      </c>
      <c r="J7712">
        <f>_xlfn.XLOOKUP(A7712,Table2[ProductID],Table2[RepID])</f>
        <v>30</v>
      </c>
      <c r="K7712" t="str">
        <f>_xlfn.XLOOKUP(J7712,Table3[RepID],Table3[RepName])</f>
        <v>Fady</v>
      </c>
    </row>
    <row r="7713" spans="1:11" x14ac:dyDescent="0.35">
      <c r="A7713" s="8">
        <v>1169</v>
      </c>
      <c r="B7713" t="str" cm="1">
        <f t="array" ref="B7713:F7713">_xlfn.XLOOKUP(A7713,Table4[ProductID],Table4[[ProductCode]:[Brand]])</f>
        <v>SH-3680</v>
      </c>
      <c r="C7713" t="str">
        <v>Die Cast Super Hero 6asst</v>
      </c>
      <c r="D7713" t="str">
        <v>Vehicle - Parking &amp; Robots</v>
      </c>
      <c r="E7713" t="str">
        <v>Car</v>
      </c>
      <c r="F7713" t="str">
        <v>Super Hero</v>
      </c>
      <c r="G7713">
        <f>_xlfn.XLOOKUP(A7713,Table2[ProductID],Table2[StoreID])</f>
        <v>2</v>
      </c>
      <c r="H7713" t="str" cm="1">
        <f t="array" ref="H7713:I7713">_xlfn.XLOOKUP(G7713,Table1[StoreID],Table1[[StoreName]:[Region]])</f>
        <v>StoreB</v>
      </c>
      <c r="I7713" t="str">
        <v>Cairo</v>
      </c>
      <c r="J7713">
        <f>_xlfn.XLOOKUP(A7713,Table2[ProductID],Table2[RepID])</f>
        <v>22</v>
      </c>
      <c r="K7713" t="str">
        <f>_xlfn.XLOOKUP(J7713,Table3[RepID],Table3[RepName])</f>
        <v>Bahi</v>
      </c>
    </row>
    <row r="7714" spans="1:11" x14ac:dyDescent="0.35">
      <c r="A7714" s="8">
        <v>1169</v>
      </c>
      <c r="B7714" t="str" cm="1">
        <f t="array" ref="B7714:F7714">_xlfn.XLOOKUP(A7714,Table4[ProductID],Table4[[ProductCode]:[Brand]])</f>
        <v>SH-3680</v>
      </c>
      <c r="C7714" t="str">
        <v>Die Cast Super Hero 6asst</v>
      </c>
      <c r="D7714" t="str">
        <v>Vehicle - Parking &amp; Robots</v>
      </c>
      <c r="E7714" t="str">
        <v>Car</v>
      </c>
      <c r="F7714" t="str">
        <v>Super Hero</v>
      </c>
      <c r="G7714">
        <f>_xlfn.XLOOKUP(A7714,Table2[ProductID],Table2[StoreID])</f>
        <v>2</v>
      </c>
      <c r="H7714" t="str" cm="1">
        <f t="array" ref="H7714:I7714">_xlfn.XLOOKUP(G7714,Table1[StoreID],Table1[[StoreName]:[Region]])</f>
        <v>StoreB</v>
      </c>
      <c r="I7714" t="str">
        <v>Cairo</v>
      </c>
      <c r="J7714">
        <f>_xlfn.XLOOKUP(A7714,Table2[ProductID],Table2[RepID])</f>
        <v>22</v>
      </c>
      <c r="K7714" t="str">
        <f>_xlfn.XLOOKUP(J7714,Table3[RepID],Table3[RepName])</f>
        <v>Bahi</v>
      </c>
    </row>
    <row r="7715" spans="1:11" x14ac:dyDescent="0.35">
      <c r="A7715" s="8">
        <v>1166</v>
      </c>
      <c r="B7715" t="str" cm="1">
        <f t="array" ref="B7715:F7715">_xlfn.XLOOKUP(A7715,Table4[ProductID],Table4[[ProductCode]:[Brand]])</f>
        <v>SH-3683</v>
      </c>
      <c r="C7715" t="str">
        <v>Die Cast Super Hero 6asst</v>
      </c>
      <c r="D7715" t="str">
        <v>Vehicle - Parking &amp; Robots</v>
      </c>
      <c r="E7715" t="str">
        <v>Car</v>
      </c>
      <c r="F7715" t="str">
        <v>Super Hero</v>
      </c>
      <c r="G7715">
        <f>_xlfn.XLOOKUP(A7715,Table2[ProductID],Table2[StoreID])</f>
        <v>4</v>
      </c>
      <c r="H7715" t="str" cm="1">
        <f t="array" ref="H7715:I7715">_xlfn.XLOOKUP(G7715,Table1[StoreID],Table1[[StoreName]:[Region]])</f>
        <v>StoreD</v>
      </c>
      <c r="I7715" t="str">
        <v>Alex</v>
      </c>
      <c r="J7715">
        <f>_xlfn.XLOOKUP(A7715,Table2[ProductID],Table2[RepID])</f>
        <v>23</v>
      </c>
      <c r="K7715" t="str">
        <f>_xlfn.XLOOKUP(J7715,Table3[RepID],Table3[RepName])</f>
        <v>Essam</v>
      </c>
    </row>
    <row r="7716" spans="1:11" x14ac:dyDescent="0.35">
      <c r="A7716" s="8">
        <v>1166</v>
      </c>
      <c r="B7716" t="str" cm="1">
        <f t="array" ref="B7716:F7716">_xlfn.XLOOKUP(A7716,Table4[ProductID],Table4[[ProductCode]:[Brand]])</f>
        <v>SH-3683</v>
      </c>
      <c r="C7716" t="str">
        <v>Die Cast Super Hero 6asst</v>
      </c>
      <c r="D7716" t="str">
        <v>Vehicle - Parking &amp; Robots</v>
      </c>
      <c r="E7716" t="str">
        <v>Car</v>
      </c>
      <c r="F7716" t="str">
        <v>Super Hero</v>
      </c>
      <c r="G7716">
        <f>_xlfn.XLOOKUP(A7716,Table2[ProductID],Table2[StoreID])</f>
        <v>4</v>
      </c>
      <c r="H7716" t="str" cm="1">
        <f t="array" ref="H7716:I7716">_xlfn.XLOOKUP(G7716,Table1[StoreID],Table1[[StoreName]:[Region]])</f>
        <v>StoreD</v>
      </c>
      <c r="I7716" t="str">
        <v>Alex</v>
      </c>
      <c r="J7716">
        <f>_xlfn.XLOOKUP(A7716,Table2[ProductID],Table2[RepID])</f>
        <v>23</v>
      </c>
      <c r="K7716" t="str">
        <f>_xlfn.XLOOKUP(J7716,Table3[RepID],Table3[RepName])</f>
        <v>Essam</v>
      </c>
    </row>
    <row r="7717" spans="1:11" x14ac:dyDescent="0.35">
      <c r="A7717" s="8">
        <v>44</v>
      </c>
      <c r="B7717" t="str" cm="1">
        <f t="array" ref="B7717:F7717">_xlfn.XLOOKUP(A7717,Table4[ProductID],Table4[[ProductCode]:[Brand]])</f>
        <v>ZT-F2513-1</v>
      </c>
      <c r="C7717" t="str">
        <v>Hasbro Peppa Pig George''s Adventures Bathtime Accessory Set</v>
      </c>
      <c r="D7717" t="str">
        <v>Action Figure</v>
      </c>
      <c r="E7717" t="str">
        <v>Set</v>
      </c>
      <c r="F7717" t="str">
        <v>Peppa Pig</v>
      </c>
      <c r="G7717">
        <f>_xlfn.XLOOKUP(A7717,Table2[ProductID],Table2[StoreID])</f>
        <v>3</v>
      </c>
      <c r="H7717" t="str" cm="1">
        <f t="array" ref="H7717:I7717">_xlfn.XLOOKUP(G7717,Table1[StoreID],Table1[[StoreName]:[Region]])</f>
        <v>StoreC</v>
      </c>
      <c r="I7717" t="str">
        <v>Alex</v>
      </c>
      <c r="J7717">
        <f>_xlfn.XLOOKUP(A7717,Table2[ProductID],Table2[RepID])</f>
        <v>19</v>
      </c>
      <c r="K7717" t="str">
        <f>_xlfn.XLOOKUP(J7717,Table3[RepID],Table3[RepName])</f>
        <v>Omar</v>
      </c>
    </row>
    <row r="7718" spans="1:11" x14ac:dyDescent="0.35">
      <c r="A7718" s="8">
        <v>477</v>
      </c>
      <c r="B7718" t="str" cm="1">
        <f t="array" ref="B7718:F7718">_xlfn.XLOOKUP(A7718,Table4[ProductID],Table4[[ProductCode]:[Brand]])</f>
        <v>YW-26-020</v>
      </c>
      <c r="C7718" t="str">
        <v>Pokémon Blind Box ( Stand 24 pcs )</v>
      </c>
      <c r="D7718" t="str">
        <v>Surprise</v>
      </c>
      <c r="E7718" t="str">
        <v>Box</v>
      </c>
      <c r="F7718" t="str">
        <v>Pokémon</v>
      </c>
      <c r="G7718">
        <f>_xlfn.XLOOKUP(A7718,Table2[ProductID],Table2[StoreID])</f>
        <v>4</v>
      </c>
      <c r="H7718" t="str" cm="1">
        <f t="array" ref="H7718:I7718">_xlfn.XLOOKUP(G7718,Table1[StoreID],Table1[[StoreName]:[Region]])</f>
        <v>StoreD</v>
      </c>
      <c r="I7718" t="str">
        <v>Alex</v>
      </c>
      <c r="J7718">
        <f>_xlfn.XLOOKUP(A7718,Table2[ProductID],Table2[RepID])</f>
        <v>33</v>
      </c>
      <c r="K7718" t="str">
        <f>_xlfn.XLOOKUP(J7718,Table3[RepID],Table3[RepName])</f>
        <v>Alaa</v>
      </c>
    </row>
    <row r="7719" spans="1:11" x14ac:dyDescent="0.35">
      <c r="A7719" s="8">
        <v>475</v>
      </c>
      <c r="B7719" t="str" cm="1">
        <f t="array" ref="B7719:F7719">_xlfn.XLOOKUP(A7719,Table4[ProductID],Table4[[ProductCode]:[Brand]])</f>
        <v>YW-26-022</v>
      </c>
      <c r="C7719" t="str">
        <v>Pokémon Ball ( Stand 12 pcs )</v>
      </c>
      <c r="D7719" t="str">
        <v>Surprise</v>
      </c>
      <c r="E7719" t="str">
        <v>Ball</v>
      </c>
      <c r="F7719" t="str">
        <v>Pokémon</v>
      </c>
      <c r="G7719">
        <f>_xlfn.XLOOKUP(A7719,Table2[ProductID],Table2[StoreID])</f>
        <v>4</v>
      </c>
      <c r="H7719" t="str" cm="1">
        <f t="array" ref="H7719:I7719">_xlfn.XLOOKUP(G7719,Table1[StoreID],Table1[[StoreName]:[Region]])</f>
        <v>StoreD</v>
      </c>
      <c r="I7719" t="str">
        <v>Alex</v>
      </c>
      <c r="J7719">
        <f>_xlfn.XLOOKUP(A7719,Table2[ProductID],Table2[RepID])</f>
        <v>33</v>
      </c>
      <c r="K7719" t="str">
        <f>_xlfn.XLOOKUP(J7719,Table3[RepID],Table3[RepName])</f>
        <v>Alaa</v>
      </c>
    </row>
    <row r="7720" spans="1:11" x14ac:dyDescent="0.35">
      <c r="A7720" s="8">
        <v>471</v>
      </c>
      <c r="B7720" t="str" cm="1">
        <f t="array" ref="B7720:F7720">_xlfn.XLOOKUP(A7720,Table4[ProductID],Table4[[ProductCode]:[Brand]])</f>
        <v>YW-26-026</v>
      </c>
      <c r="C7720" t="str">
        <v>Yoyo Stich ( Stand 24 pcs )</v>
      </c>
      <c r="D7720" t="str">
        <v>Games</v>
      </c>
      <c r="E7720" t="str">
        <v>Yoyo</v>
      </c>
      <c r="F7720" t="str">
        <v>Stich &amp; Lilo</v>
      </c>
      <c r="G7720">
        <f>_xlfn.XLOOKUP(A7720,Table2[ProductID],Table2[StoreID])</f>
        <v>4</v>
      </c>
      <c r="H7720" t="str" cm="1">
        <f t="array" ref="H7720:I7720">_xlfn.XLOOKUP(G7720,Table1[StoreID],Table1[[StoreName]:[Region]])</f>
        <v>StoreD</v>
      </c>
      <c r="I7720" t="str">
        <v>Alex</v>
      </c>
      <c r="J7720">
        <f>_xlfn.XLOOKUP(A7720,Table2[ProductID],Table2[RepID])</f>
        <v>2</v>
      </c>
      <c r="K7720" t="str">
        <f>_xlfn.XLOOKUP(J7720,Table3[RepID],Table3[RepName])</f>
        <v>Bassem</v>
      </c>
    </row>
    <row r="7721" spans="1:11" x14ac:dyDescent="0.35">
      <c r="A7721" s="8">
        <v>4024</v>
      </c>
      <c r="B7721" t="str" cm="1">
        <f t="array" ref="B7721:F7721">_xlfn.XLOOKUP(A7721,Table4[ProductID],Table4[[ProductCode]:[Brand]])</f>
        <v>FS0003667</v>
      </c>
      <c r="C7721" t="str">
        <v>Topps Match Attax 2022/2023 - Mini Tin Stand (12 pieces)</v>
      </c>
      <c r="D7721" t="str">
        <v>Games</v>
      </c>
      <c r="E7721" t="str">
        <v>Card Game</v>
      </c>
      <c r="F7721" t="str">
        <v>Match Attax</v>
      </c>
      <c r="G7721">
        <f>_xlfn.XLOOKUP(A7721,Table2[ProductID],Table2[StoreID])</f>
        <v>4</v>
      </c>
      <c r="H7721" t="str" cm="1">
        <f t="array" ref="H7721:I7721">_xlfn.XLOOKUP(G7721,Table1[StoreID],Table1[[StoreName]:[Region]])</f>
        <v>StoreD</v>
      </c>
      <c r="I7721" t="str">
        <v>Alex</v>
      </c>
      <c r="J7721">
        <f>_xlfn.XLOOKUP(A7721,Table2[ProductID],Table2[RepID])</f>
        <v>33</v>
      </c>
      <c r="K7721" t="str">
        <f>_xlfn.XLOOKUP(J7721,Table3[RepID],Table3[RepName])</f>
        <v>Alaa</v>
      </c>
    </row>
    <row r="7722" spans="1:11" x14ac:dyDescent="0.35">
      <c r="A7722" s="8">
        <v>640</v>
      </c>
      <c r="B7722" t="str" cm="1">
        <f t="array" ref="B7722:F7722">_xlfn.XLOOKUP(A7722,Table4[ProductID],Table4[[ProductCode]:[Brand]])</f>
        <v>XS-36327</v>
      </c>
      <c r="C7722" t="str">
        <v>X-SHOT Chaos 50 Dart Balls Refill</v>
      </c>
      <c r="D7722" t="str">
        <v>Guns</v>
      </c>
      <c r="E7722" t="str">
        <v>Bullet</v>
      </c>
      <c r="F7722" t="str">
        <v>X-Shot</v>
      </c>
      <c r="G7722">
        <f>_xlfn.XLOOKUP(A7722,Table2[ProductID],Table2[StoreID])</f>
        <v>3</v>
      </c>
      <c r="H7722" t="str" cm="1">
        <f t="array" ref="H7722:I7722">_xlfn.XLOOKUP(G7722,Table1[StoreID],Table1[[StoreName]:[Region]])</f>
        <v>StoreC</v>
      </c>
      <c r="I7722" t="str">
        <v>Alex</v>
      </c>
      <c r="J7722">
        <f>_xlfn.XLOOKUP(A7722,Table2[ProductID],Table2[RepID])</f>
        <v>27</v>
      </c>
      <c r="K7722" t="str">
        <f>_xlfn.XLOOKUP(J7722,Table3[RepID],Table3[RepName])</f>
        <v>Abdallah</v>
      </c>
    </row>
    <row r="7723" spans="1:11" x14ac:dyDescent="0.35">
      <c r="A7723" s="8">
        <v>637</v>
      </c>
      <c r="B7723" t="str" cm="1">
        <f t="array" ref="B7723:F7723">_xlfn.XLOOKUP(A7723,Table4[ProductID],Table4[[ProductCode]:[Brand]])</f>
        <v>XS-36419</v>
      </c>
      <c r="C7723" t="str">
        <v>X-Shot Dart Ball Blaster-CHAOS Golden Meteor 2PK(2</v>
      </c>
      <c r="D7723" t="str">
        <v>Guns</v>
      </c>
      <c r="E7723" t="str">
        <v>Gun</v>
      </c>
      <c r="F7723" t="str">
        <v>X-Shot</v>
      </c>
      <c r="G7723">
        <f>_xlfn.XLOOKUP(A7723,Table2[ProductID],Table2[StoreID])</f>
        <v>3</v>
      </c>
      <c r="H7723" t="str" cm="1">
        <f t="array" ref="H7723:I7723">_xlfn.XLOOKUP(G7723,Table1[StoreID],Table1[[StoreName]:[Region]])</f>
        <v>StoreC</v>
      </c>
      <c r="I7723" t="str">
        <v>Alex</v>
      </c>
      <c r="J7723">
        <f>_xlfn.XLOOKUP(A7723,Table2[ProductID],Table2[RepID])</f>
        <v>27</v>
      </c>
      <c r="K7723" t="str">
        <f>_xlfn.XLOOKUP(J7723,Table3[RepID],Table3[RepName])</f>
        <v>Abdallah</v>
      </c>
    </row>
    <row r="7724" spans="1:11" x14ac:dyDescent="0.35">
      <c r="A7724" s="8">
        <v>460</v>
      </c>
      <c r="B7724" t="str" cm="1">
        <f t="array" ref="B7724:F7724">_xlfn.XLOOKUP(A7724,Table4[ProductID],Table4[[ProductCode]:[Brand]])</f>
        <v>YW-26-038</v>
      </c>
      <c r="C7724" t="str">
        <v>Pokémon Card tin box</v>
      </c>
      <c r="D7724" t="str">
        <v>Games</v>
      </c>
      <c r="E7724" t="str">
        <v>Card Game</v>
      </c>
      <c r="F7724" t="str">
        <v>Pokémon</v>
      </c>
      <c r="G7724">
        <f>_xlfn.XLOOKUP(A7724,Table2[ProductID],Table2[StoreID])</f>
        <v>4</v>
      </c>
      <c r="H7724" t="str" cm="1">
        <f t="array" ref="H7724:I7724">_xlfn.XLOOKUP(G7724,Table1[StoreID],Table1[[StoreName]:[Region]])</f>
        <v>StoreD</v>
      </c>
      <c r="I7724" t="str">
        <v>Alex</v>
      </c>
      <c r="J7724">
        <f>_xlfn.XLOOKUP(A7724,Table2[ProductID],Table2[RepID])</f>
        <v>23</v>
      </c>
      <c r="K7724" t="str">
        <f>_xlfn.XLOOKUP(J7724,Table3[RepID],Table3[RepName])</f>
        <v>Essam</v>
      </c>
    </row>
    <row r="7725" spans="1:11" x14ac:dyDescent="0.35">
      <c r="A7725" s="8">
        <v>1098</v>
      </c>
      <c r="B7725" t="str" cm="1">
        <f t="array" ref="B7725:F7725">_xlfn.XLOOKUP(A7725,Table4[ProductID],Table4[[ProductCode]:[Brand]])</f>
        <v>SH-3769</v>
      </c>
      <c r="C7725" t="str">
        <v>Colour Change  Pocket doll Stand 12 Pieces</v>
      </c>
      <c r="D7725" t="str">
        <v>Surprise</v>
      </c>
      <c r="E7725" t="str">
        <v>Tube</v>
      </c>
      <c r="F7725" t="str">
        <v>Barbie</v>
      </c>
      <c r="G7725">
        <f>_xlfn.XLOOKUP(A7725,Table2[ProductID],Table2[StoreID])</f>
        <v>4</v>
      </c>
      <c r="H7725" t="str" cm="1">
        <f t="array" ref="H7725:I7725">_xlfn.XLOOKUP(G7725,Table1[StoreID],Table1[[StoreName]:[Region]])</f>
        <v>StoreD</v>
      </c>
      <c r="I7725" t="str">
        <v>Alex</v>
      </c>
      <c r="J7725">
        <f>_xlfn.XLOOKUP(A7725,Table2[ProductID],Table2[RepID])</f>
        <v>23</v>
      </c>
      <c r="K7725" t="str">
        <f>_xlfn.XLOOKUP(J7725,Table3[RepID],Table3[RepName])</f>
        <v>Essam</v>
      </c>
    </row>
    <row r="7726" spans="1:11" x14ac:dyDescent="0.35">
      <c r="A7726" s="8">
        <v>4078</v>
      </c>
      <c r="B7726" t="str" cm="1">
        <f t="array" ref="B7726:F7726">_xlfn.XLOOKUP(A7726,Table4[ProductID],Table4[[ProductCode]:[Brand]])</f>
        <v>E91 BP6</v>
      </c>
      <c r="C7726" t="str">
        <v>Energizer Card 4+2  AA Promo</v>
      </c>
      <c r="D7726" t="str">
        <v>Add-ons</v>
      </c>
      <c r="E7726" t="str">
        <v>Battery</v>
      </c>
      <c r="F7726" t="str">
        <v>Energizer</v>
      </c>
      <c r="G7726">
        <f>_xlfn.XLOOKUP(A7726,Table2[ProductID],Table2[StoreID])</f>
        <v>3</v>
      </c>
      <c r="H7726" t="str" cm="1">
        <f t="array" ref="H7726:I7726">_xlfn.XLOOKUP(G7726,Table1[StoreID],Table1[[StoreName]:[Region]])</f>
        <v>StoreC</v>
      </c>
      <c r="I7726" t="str">
        <v>Alex</v>
      </c>
      <c r="J7726">
        <f>_xlfn.XLOOKUP(A7726,Table2[ProductID],Table2[RepID])</f>
        <v>27</v>
      </c>
      <c r="K7726" t="str">
        <f>_xlfn.XLOOKUP(J7726,Table3[RepID],Table3[RepName])</f>
        <v>Abdallah</v>
      </c>
    </row>
    <row r="7727" spans="1:11" x14ac:dyDescent="0.35">
      <c r="A7727" s="8">
        <v>4078</v>
      </c>
      <c r="B7727" t="str" cm="1">
        <f t="array" ref="B7727:F7727">_xlfn.XLOOKUP(A7727,Table4[ProductID],Table4[[ProductCode]:[Brand]])</f>
        <v>E91 BP6</v>
      </c>
      <c r="C7727" t="str">
        <v>Energizer Card 4+2  AA Promo</v>
      </c>
      <c r="D7727" t="str">
        <v>Add-ons</v>
      </c>
      <c r="E7727" t="str">
        <v>Battery</v>
      </c>
      <c r="F7727" t="str">
        <v>Energizer</v>
      </c>
      <c r="G7727">
        <f>_xlfn.XLOOKUP(A7727,Table2[ProductID],Table2[StoreID])</f>
        <v>3</v>
      </c>
      <c r="H7727" t="str" cm="1">
        <f t="array" ref="H7727:I7727">_xlfn.XLOOKUP(G7727,Table1[StoreID],Table1[[StoreName]:[Region]])</f>
        <v>StoreC</v>
      </c>
      <c r="I7727" t="str">
        <v>Alex</v>
      </c>
      <c r="J7727">
        <f>_xlfn.XLOOKUP(A7727,Table2[ProductID],Table2[RepID])</f>
        <v>27</v>
      </c>
      <c r="K7727" t="str">
        <f>_xlfn.XLOOKUP(J7727,Table3[RepID],Table3[RepName])</f>
        <v>Abdallah</v>
      </c>
    </row>
    <row r="7728" spans="1:11" x14ac:dyDescent="0.35">
      <c r="A7728" s="8">
        <v>4078</v>
      </c>
      <c r="B7728" t="str" cm="1">
        <f t="array" ref="B7728:F7728">_xlfn.XLOOKUP(A7728,Table4[ProductID],Table4[[ProductCode]:[Brand]])</f>
        <v>E91 BP6</v>
      </c>
      <c r="C7728" t="str">
        <v>Energizer Card 4+2  AA Promo</v>
      </c>
      <c r="D7728" t="str">
        <v>Add-ons</v>
      </c>
      <c r="E7728" t="str">
        <v>Battery</v>
      </c>
      <c r="F7728" t="str">
        <v>Energizer</v>
      </c>
      <c r="G7728">
        <f>_xlfn.XLOOKUP(A7728,Table2[ProductID],Table2[StoreID])</f>
        <v>3</v>
      </c>
      <c r="H7728" t="str" cm="1">
        <f t="array" ref="H7728:I7728">_xlfn.XLOOKUP(G7728,Table1[StoreID],Table1[[StoreName]:[Region]])</f>
        <v>StoreC</v>
      </c>
      <c r="I7728" t="str">
        <v>Alex</v>
      </c>
      <c r="J7728">
        <f>_xlfn.XLOOKUP(A7728,Table2[ProductID],Table2[RepID])</f>
        <v>27</v>
      </c>
      <c r="K7728" t="str">
        <f>_xlfn.XLOOKUP(J7728,Table3[RepID],Table3[RepName])</f>
        <v>Abdallah</v>
      </c>
    </row>
    <row r="7729" spans="1:11" x14ac:dyDescent="0.35">
      <c r="A7729" s="8">
        <v>4078</v>
      </c>
      <c r="B7729" t="str" cm="1">
        <f t="array" ref="B7729:F7729">_xlfn.XLOOKUP(A7729,Table4[ProductID],Table4[[ProductCode]:[Brand]])</f>
        <v>E91 BP6</v>
      </c>
      <c r="C7729" t="str">
        <v>Energizer Card 4+2  AA Promo</v>
      </c>
      <c r="D7729" t="str">
        <v>Add-ons</v>
      </c>
      <c r="E7729" t="str">
        <v>Battery</v>
      </c>
      <c r="F7729" t="str">
        <v>Energizer</v>
      </c>
      <c r="G7729">
        <f>_xlfn.XLOOKUP(A7729,Table2[ProductID],Table2[StoreID])</f>
        <v>3</v>
      </c>
      <c r="H7729" t="str" cm="1">
        <f t="array" ref="H7729:I7729">_xlfn.XLOOKUP(G7729,Table1[StoreID],Table1[[StoreName]:[Region]])</f>
        <v>StoreC</v>
      </c>
      <c r="I7729" t="str">
        <v>Alex</v>
      </c>
      <c r="J7729">
        <f>_xlfn.XLOOKUP(A7729,Table2[ProductID],Table2[RepID])</f>
        <v>27</v>
      </c>
      <c r="K7729" t="str">
        <f>_xlfn.XLOOKUP(J7729,Table3[RepID],Table3[RepName])</f>
        <v>Abdallah</v>
      </c>
    </row>
    <row r="7730" spans="1:11" x14ac:dyDescent="0.35">
      <c r="A7730" s="8">
        <v>16</v>
      </c>
      <c r="B7730" t="str" cm="1">
        <f t="array" ref="B7730:F7730">_xlfn.XLOOKUP(A7730,Table4[ProductID],Table4[[ProductCode]:[Brand]])</f>
        <v>ZUR-7486</v>
      </c>
      <c r="C7730" t="str">
        <v>Zuru Smasher Mini Egg Dino S5 Over 10 Surprises Cdu6Pcs</v>
      </c>
      <c r="D7730" t="str">
        <v>Surprise</v>
      </c>
      <c r="E7730" t="str">
        <v>Egg</v>
      </c>
      <c r="F7730" t="str">
        <v>Smashers</v>
      </c>
      <c r="G7730">
        <f>_xlfn.XLOOKUP(A7730,Table2[ProductID],Table2[StoreID])</f>
        <v>2</v>
      </c>
      <c r="H7730" t="str" cm="1">
        <f t="array" ref="H7730:I7730">_xlfn.XLOOKUP(G7730,Table1[StoreID],Table1[[StoreName]:[Region]])</f>
        <v>StoreB</v>
      </c>
      <c r="I7730" t="str">
        <v>Cairo</v>
      </c>
      <c r="J7730">
        <f>_xlfn.XLOOKUP(A7730,Table2[ProductID],Table2[RepID])</f>
        <v>24</v>
      </c>
      <c r="K7730" t="str">
        <f>_xlfn.XLOOKUP(J7730,Table3[RepID],Table3[RepName])</f>
        <v>Farida</v>
      </c>
    </row>
    <row r="7731" spans="1:11" x14ac:dyDescent="0.35">
      <c r="A7731" s="8">
        <v>3367</v>
      </c>
      <c r="B7731" t="str" cm="1">
        <f t="array" ref="B7731:F7731">_xlfn.XLOOKUP(A7731,Table4[ProductID],Table4[[ProductCode]:[Brand]])</f>
        <v>MGA-584087</v>
      </c>
      <c r="C7731" t="str">
        <v>LOL Surprise Tween Series 3 Fashion Doll</v>
      </c>
      <c r="D7731" t="str">
        <v>Dolls &amp; Accessories</v>
      </c>
      <c r="E7731" t="str">
        <v>Fashion Doll</v>
      </c>
      <c r="F7731" t="str">
        <v>L.O.L. Surprise</v>
      </c>
      <c r="G7731">
        <f>_xlfn.XLOOKUP(A7731,Table2[ProductID],Table2[StoreID])</f>
        <v>1</v>
      </c>
      <c r="H7731" t="str" cm="1">
        <f t="array" ref="H7731:I7731">_xlfn.XLOOKUP(G7731,Table1[StoreID],Table1[[StoreName]:[Region]])</f>
        <v>StoreA</v>
      </c>
      <c r="I7731" t="str">
        <v>Cairo</v>
      </c>
      <c r="J7731">
        <f>_xlfn.XLOOKUP(A7731,Table2[ProductID],Table2[RepID])</f>
        <v>2</v>
      </c>
      <c r="K7731" t="str">
        <f>_xlfn.XLOOKUP(J7731,Table3[RepID],Table3[RepName])</f>
        <v>Bassem</v>
      </c>
    </row>
    <row r="7732" spans="1:11" x14ac:dyDescent="0.35">
      <c r="A7732" s="8">
        <v>190</v>
      </c>
      <c r="B7732" t="str" cm="1">
        <f t="array" ref="B7732:F7732">_xlfn.XLOOKUP(A7732,Table4[ProductID],Table4[[ProductCode]:[Brand]])</f>
        <v>ZT-2731</v>
      </c>
      <c r="C7732" t="str">
        <v>4M Ballerina Doll Kit Make Your Own Ballerina Craft Kit Kids New In Sealed Box</v>
      </c>
      <c r="D7732" t="str">
        <v>Education &amp; Learning</v>
      </c>
      <c r="E7732" t="str">
        <v>Art &amp; Craft</v>
      </c>
      <c r="F7732" t="str">
        <v>4M</v>
      </c>
      <c r="G7732">
        <f>_xlfn.XLOOKUP(A7732,Table2[ProductID],Table2[StoreID])</f>
        <v>3</v>
      </c>
      <c r="H7732" t="str" cm="1">
        <f t="array" ref="H7732:I7732">_xlfn.XLOOKUP(G7732,Table1[StoreID],Table1[[StoreName]:[Region]])</f>
        <v>StoreC</v>
      </c>
      <c r="I7732" t="str">
        <v>Alex</v>
      </c>
      <c r="J7732">
        <f>_xlfn.XLOOKUP(A7732,Table2[ProductID],Table2[RepID])</f>
        <v>1</v>
      </c>
      <c r="K7732" t="str">
        <f>_xlfn.XLOOKUP(J7732,Table3[RepID],Table3[RepName])</f>
        <v>Ahmed</v>
      </c>
    </row>
    <row r="7733" spans="1:11" x14ac:dyDescent="0.35">
      <c r="A7733" s="8">
        <v>18</v>
      </c>
      <c r="B7733" t="str" cm="1">
        <f t="array" ref="B7733:F7733">_xlfn.XLOOKUP(A7733,Table4[ProductID],Table4[[ProductCode]:[Brand]])</f>
        <v>ZUR-11701-S1</v>
      </c>
      <c r="C7733" t="str">
        <v>Zuru Vlad &amp; Niki-Superhero Surprise Egg-Series 1</v>
      </c>
      <c r="D7733" t="str">
        <v>Surprise</v>
      </c>
      <c r="E7733" t="str">
        <v>Egg</v>
      </c>
      <c r="F7733" t="str">
        <v>Vlad &amp; Niki</v>
      </c>
      <c r="G7733">
        <f>_xlfn.XLOOKUP(A7733,Table2[ProductID],Table2[StoreID])</f>
        <v>5</v>
      </c>
      <c r="H7733" t="str" cm="1">
        <f t="array" ref="H7733:I7733">_xlfn.XLOOKUP(G7733,Table1[StoreID],Table1[[StoreName]:[Region]])</f>
        <v>StoreE</v>
      </c>
      <c r="I7733" t="str">
        <v>Delta</v>
      </c>
      <c r="J7733">
        <f>_xlfn.XLOOKUP(A7733,Table2[ProductID],Table2[RepID])</f>
        <v>34</v>
      </c>
      <c r="K7733" t="str">
        <f>_xlfn.XLOOKUP(J7733,Table3[RepID],Table3[RepName])</f>
        <v>Nora</v>
      </c>
    </row>
    <row r="7734" spans="1:11" x14ac:dyDescent="0.35">
      <c r="A7734" s="8">
        <v>721</v>
      </c>
      <c r="B7734" t="str" cm="1">
        <f t="array" ref="B7734:F7734">_xlfn.XLOOKUP(A7734,Table4[ProductID],Table4[[ProductCode]:[Brand]])</f>
        <v>SM-0429</v>
      </c>
      <c r="C7734" t="str">
        <v>Safe Box Desniey</v>
      </c>
      <c r="D7734" t="str">
        <v>Role Play</v>
      </c>
      <c r="E7734" t="str">
        <v>Bank Set</v>
      </c>
      <c r="F7734" t="str">
        <v>Disney</v>
      </c>
      <c r="G7734">
        <f>_xlfn.XLOOKUP(A7734,Table2[ProductID],Table2[StoreID])</f>
        <v>3</v>
      </c>
      <c r="H7734" t="str" cm="1">
        <f t="array" ref="H7734:I7734">_xlfn.XLOOKUP(G7734,Table1[StoreID],Table1[[StoreName]:[Region]])</f>
        <v>StoreC</v>
      </c>
      <c r="I7734" t="str">
        <v>Alex</v>
      </c>
      <c r="J7734">
        <f>_xlfn.XLOOKUP(A7734,Table2[ProductID],Table2[RepID])</f>
        <v>27</v>
      </c>
      <c r="K7734" t="str">
        <f>_xlfn.XLOOKUP(J7734,Table3[RepID],Table3[RepName])</f>
        <v>Abdallah</v>
      </c>
    </row>
    <row r="7735" spans="1:11" x14ac:dyDescent="0.35">
      <c r="A7735" s="8">
        <v>598</v>
      </c>
      <c r="B7735" t="str" cm="1">
        <f t="array" ref="B7735:F7735">_xlfn.XLOOKUP(A7735,Table4[ProductID],Table4[[ProductCode]:[Brand]])</f>
        <v>YA-182-85055</v>
      </c>
      <c r="C7735" t="str">
        <v>Pokémon Trading Cards SWSH-11 Lost Origins Boosters</v>
      </c>
      <c r="D7735" t="str">
        <v>Games</v>
      </c>
      <c r="E7735" t="str">
        <v>Card Game</v>
      </c>
      <c r="F7735" t="str">
        <v>Pokémon</v>
      </c>
      <c r="G7735">
        <f>_xlfn.XLOOKUP(A7735,Table2[ProductID],Table2[StoreID])</f>
        <v>3</v>
      </c>
      <c r="H7735" t="str" cm="1">
        <f t="array" ref="H7735:I7735">_xlfn.XLOOKUP(G7735,Table1[StoreID],Table1[[StoreName]:[Region]])</f>
        <v>StoreC</v>
      </c>
      <c r="I7735" t="str">
        <v>Alex</v>
      </c>
      <c r="J7735">
        <f>_xlfn.XLOOKUP(A7735,Table2[ProductID],Table2[RepID])</f>
        <v>1</v>
      </c>
      <c r="K7735" t="str">
        <f>_xlfn.XLOOKUP(J7735,Table3[RepID],Table3[RepName])</f>
        <v>Ahmed</v>
      </c>
    </row>
    <row r="7736" spans="1:11" x14ac:dyDescent="0.35">
      <c r="A7736" s="8">
        <v>3385</v>
      </c>
      <c r="B7736" t="str" cm="1">
        <f t="array" ref="B7736:F7736">_xlfn.XLOOKUP(A7736,Table4[ProductID],Table4[[ProductCode]:[Brand]])</f>
        <v>MGA-581642-2</v>
      </c>
      <c r="C7736" t="str">
        <v>L.O.L. Surprise Furniture Playset with Doll HOT TU</v>
      </c>
      <c r="D7736" t="str">
        <v>Dolls &amp; Accessories</v>
      </c>
      <c r="E7736" t="str">
        <v>Doll House &amp; Play set</v>
      </c>
      <c r="F7736" t="str">
        <v>L.O.L. Surprise</v>
      </c>
      <c r="G7736">
        <f>_xlfn.XLOOKUP(A7736,Table2[ProductID],Table2[StoreID])</f>
        <v>4</v>
      </c>
      <c r="H7736" t="str" cm="1">
        <f t="array" ref="H7736:I7736">_xlfn.XLOOKUP(G7736,Table1[StoreID],Table1[[StoreName]:[Region]])</f>
        <v>StoreD</v>
      </c>
      <c r="I7736" t="str">
        <v>Alex</v>
      </c>
      <c r="J7736">
        <f>_xlfn.XLOOKUP(A7736,Table2[ProductID],Table2[RepID])</f>
        <v>2</v>
      </c>
      <c r="K7736" t="str">
        <f>_xlfn.XLOOKUP(J7736,Table3[RepID],Table3[RepName])</f>
        <v>Bassem</v>
      </c>
    </row>
    <row r="7737" spans="1:11" x14ac:dyDescent="0.35">
      <c r="A7737" s="8">
        <v>460</v>
      </c>
      <c r="B7737" t="str" cm="1">
        <f t="array" ref="B7737:F7737">_xlfn.XLOOKUP(A7737,Table4[ProductID],Table4[[ProductCode]:[Brand]])</f>
        <v>YW-26-038</v>
      </c>
      <c r="C7737" t="str">
        <v>Pokémon Card tin box</v>
      </c>
      <c r="D7737" t="str">
        <v>Games</v>
      </c>
      <c r="E7737" t="str">
        <v>Card Game</v>
      </c>
      <c r="F7737" t="str">
        <v>Pokémon</v>
      </c>
      <c r="G7737">
        <f>_xlfn.XLOOKUP(A7737,Table2[ProductID],Table2[StoreID])</f>
        <v>4</v>
      </c>
      <c r="H7737" t="str" cm="1">
        <f t="array" ref="H7737:I7737">_xlfn.XLOOKUP(G7737,Table1[StoreID],Table1[[StoreName]:[Region]])</f>
        <v>StoreD</v>
      </c>
      <c r="I7737" t="str">
        <v>Alex</v>
      </c>
      <c r="J7737">
        <f>_xlfn.XLOOKUP(A7737,Table2[ProductID],Table2[RepID])</f>
        <v>23</v>
      </c>
      <c r="K7737" t="str">
        <f>_xlfn.XLOOKUP(J7737,Table3[RepID],Table3[RepName])</f>
        <v>Essam</v>
      </c>
    </row>
    <row r="7738" spans="1:11" x14ac:dyDescent="0.35">
      <c r="A7738" s="8">
        <v>460</v>
      </c>
      <c r="B7738" t="str" cm="1">
        <f t="array" ref="B7738:F7738">_xlfn.XLOOKUP(A7738,Table4[ProductID],Table4[[ProductCode]:[Brand]])</f>
        <v>YW-26-038</v>
      </c>
      <c r="C7738" t="str">
        <v>Pokémon Card tin box</v>
      </c>
      <c r="D7738" t="str">
        <v>Games</v>
      </c>
      <c r="E7738" t="str">
        <v>Card Game</v>
      </c>
      <c r="F7738" t="str">
        <v>Pokémon</v>
      </c>
      <c r="G7738">
        <f>_xlfn.XLOOKUP(A7738,Table2[ProductID],Table2[StoreID])</f>
        <v>4</v>
      </c>
      <c r="H7738" t="str" cm="1">
        <f t="array" ref="H7738:I7738">_xlfn.XLOOKUP(G7738,Table1[StoreID],Table1[[StoreName]:[Region]])</f>
        <v>StoreD</v>
      </c>
      <c r="I7738" t="str">
        <v>Alex</v>
      </c>
      <c r="J7738">
        <f>_xlfn.XLOOKUP(A7738,Table2[ProductID],Table2[RepID])</f>
        <v>23</v>
      </c>
      <c r="K7738" t="str">
        <f>_xlfn.XLOOKUP(J7738,Table3[RepID],Table3[RepName])</f>
        <v>Essam</v>
      </c>
    </row>
    <row r="7739" spans="1:11" x14ac:dyDescent="0.35">
      <c r="A7739" s="8">
        <v>460</v>
      </c>
      <c r="B7739" t="str" cm="1">
        <f t="array" ref="B7739:F7739">_xlfn.XLOOKUP(A7739,Table4[ProductID],Table4[[ProductCode]:[Brand]])</f>
        <v>YW-26-038</v>
      </c>
      <c r="C7739" t="str">
        <v>Pokémon Card tin box</v>
      </c>
      <c r="D7739" t="str">
        <v>Games</v>
      </c>
      <c r="E7739" t="str">
        <v>Card Game</v>
      </c>
      <c r="F7739" t="str">
        <v>Pokémon</v>
      </c>
      <c r="G7739">
        <f>_xlfn.XLOOKUP(A7739,Table2[ProductID],Table2[StoreID])</f>
        <v>4</v>
      </c>
      <c r="H7739" t="str" cm="1">
        <f t="array" ref="H7739:I7739">_xlfn.XLOOKUP(G7739,Table1[StoreID],Table1[[StoreName]:[Region]])</f>
        <v>StoreD</v>
      </c>
      <c r="I7739" t="str">
        <v>Alex</v>
      </c>
      <c r="J7739">
        <f>_xlfn.XLOOKUP(A7739,Table2[ProductID],Table2[RepID])</f>
        <v>23</v>
      </c>
      <c r="K7739" t="str">
        <f>_xlfn.XLOOKUP(J7739,Table3[RepID],Table3[RepName])</f>
        <v>Essam</v>
      </c>
    </row>
    <row r="7740" spans="1:11" x14ac:dyDescent="0.35">
      <c r="A7740" s="8">
        <v>464</v>
      </c>
      <c r="B7740" t="str" cm="1">
        <f t="array" ref="B7740:F7740">_xlfn.XLOOKUP(A7740,Table4[ProductID],Table4[[ProductCode]:[Brand]])</f>
        <v>YW-26-034</v>
      </c>
      <c r="C7740" t="str">
        <v>Pokémon Card doubke</v>
      </c>
      <c r="D7740" t="str">
        <v>Games</v>
      </c>
      <c r="E7740" t="str">
        <v>Card Game</v>
      </c>
      <c r="F7740" t="str">
        <v>Pokémon</v>
      </c>
      <c r="G7740">
        <f>_xlfn.XLOOKUP(A7740,Table2[ProductID],Table2[StoreID])</f>
        <v>4</v>
      </c>
      <c r="H7740" t="str" cm="1">
        <f t="array" ref="H7740:I7740">_xlfn.XLOOKUP(G7740,Table1[StoreID],Table1[[StoreName]:[Region]])</f>
        <v>StoreD</v>
      </c>
      <c r="I7740" t="str">
        <v>Alex</v>
      </c>
      <c r="J7740">
        <f>_xlfn.XLOOKUP(A7740,Table2[ProductID],Table2[RepID])</f>
        <v>23</v>
      </c>
      <c r="K7740" t="str">
        <f>_xlfn.XLOOKUP(J7740,Table3[RepID],Table3[RepName])</f>
        <v>Essam</v>
      </c>
    </row>
    <row r="7741" spans="1:11" x14ac:dyDescent="0.35">
      <c r="A7741" s="8">
        <v>467</v>
      </c>
      <c r="B7741" t="str" cm="1">
        <f t="array" ref="B7741:F7741">_xlfn.XLOOKUP(A7741,Table4[ProductID],Table4[[ProductCode]:[Brand]])</f>
        <v>YW-26-030</v>
      </c>
      <c r="C7741" t="str">
        <v>Pokmeon Card tin box ( stand 6 pcs )</v>
      </c>
      <c r="D7741" t="str">
        <v>Games</v>
      </c>
      <c r="E7741" t="str">
        <v>Card Game</v>
      </c>
      <c r="F7741" t="str">
        <v>Pokémon</v>
      </c>
      <c r="G7741">
        <f>_xlfn.XLOOKUP(A7741,Table2[ProductID],Table2[StoreID])</f>
        <v>4</v>
      </c>
      <c r="H7741" t="str" cm="1">
        <f t="array" ref="H7741:I7741">_xlfn.XLOOKUP(G7741,Table1[StoreID],Table1[[StoreName]:[Region]])</f>
        <v>StoreD</v>
      </c>
      <c r="I7741" t="str">
        <v>Alex</v>
      </c>
      <c r="J7741">
        <f>_xlfn.XLOOKUP(A7741,Table2[ProductID],Table2[RepID])</f>
        <v>2</v>
      </c>
      <c r="K7741" t="str">
        <f>_xlfn.XLOOKUP(J7741,Table3[RepID],Table3[RepName])</f>
        <v>Bassem</v>
      </c>
    </row>
    <row r="7742" spans="1:11" x14ac:dyDescent="0.35">
      <c r="A7742" s="8">
        <v>467</v>
      </c>
      <c r="B7742" t="str" cm="1">
        <f t="array" ref="B7742:F7742">_xlfn.XLOOKUP(A7742,Table4[ProductID],Table4[[ProductCode]:[Brand]])</f>
        <v>YW-26-030</v>
      </c>
      <c r="C7742" t="str">
        <v>Pokmeon Card tin box ( stand 6 pcs )</v>
      </c>
      <c r="D7742" t="str">
        <v>Games</v>
      </c>
      <c r="E7742" t="str">
        <v>Card Game</v>
      </c>
      <c r="F7742" t="str">
        <v>Pokémon</v>
      </c>
      <c r="G7742">
        <f>_xlfn.XLOOKUP(A7742,Table2[ProductID],Table2[StoreID])</f>
        <v>4</v>
      </c>
      <c r="H7742" t="str" cm="1">
        <f t="array" ref="H7742:I7742">_xlfn.XLOOKUP(G7742,Table1[StoreID],Table1[[StoreName]:[Region]])</f>
        <v>StoreD</v>
      </c>
      <c r="I7742" t="str">
        <v>Alex</v>
      </c>
      <c r="J7742">
        <f>_xlfn.XLOOKUP(A7742,Table2[ProductID],Table2[RepID])</f>
        <v>2</v>
      </c>
      <c r="K7742" t="str">
        <f>_xlfn.XLOOKUP(J7742,Table3[RepID],Table3[RepName])</f>
        <v>Bassem</v>
      </c>
    </row>
    <row r="7743" spans="1:11" x14ac:dyDescent="0.35">
      <c r="A7743" s="8">
        <v>3576</v>
      </c>
      <c r="B7743" t="str" cm="1">
        <f t="array" ref="B7743:F7743">_xlfn.XLOOKUP(A7743,Table4[ProductID],Table4[[ProductCode]:[Brand]])</f>
        <v>LA-BX1786Z</v>
      </c>
      <c r="C7743" t="str">
        <v>B. CLASSIC PLUSH DOG - CREAM &amp; DUSTY BROWN</v>
      </c>
      <c r="D7743" t="str">
        <v>Plush &amp; Soft Toys</v>
      </c>
      <c r="E7743" t="str">
        <v>Non Battery</v>
      </c>
      <c r="F7743" t="str">
        <v>B.Toys</v>
      </c>
      <c r="G7743">
        <f>_xlfn.XLOOKUP(A7743,Table2[ProductID],Table2[StoreID])</f>
        <v>3</v>
      </c>
      <c r="H7743" t="str" cm="1">
        <f t="array" ref="H7743:I7743">_xlfn.XLOOKUP(G7743,Table1[StoreID],Table1[[StoreName]:[Region]])</f>
        <v>StoreC</v>
      </c>
      <c r="I7743" t="str">
        <v>Alex</v>
      </c>
      <c r="J7743">
        <f>_xlfn.XLOOKUP(A7743,Table2[ProductID],Table2[RepID])</f>
        <v>13</v>
      </c>
      <c r="K7743" t="str">
        <f>_xlfn.XLOOKUP(J7743,Table3[RepID],Table3[RepName])</f>
        <v>Shady</v>
      </c>
    </row>
    <row r="7744" spans="1:11" x14ac:dyDescent="0.35">
      <c r="A7744" s="8">
        <v>3219</v>
      </c>
      <c r="B7744" t="str" cm="1">
        <f t="array" ref="B7744:F7744">_xlfn.XLOOKUP(A7744,Table4[ProductID],Table4[[ProductCode]:[Brand]])</f>
        <v>NK-21419</v>
      </c>
      <c r="C7744" t="str">
        <v>Shut Up</v>
      </c>
      <c r="D7744" t="str">
        <v>Games</v>
      </c>
      <c r="E7744" t="str">
        <v>Board Game</v>
      </c>
      <c r="F7744" t="str">
        <v>Nilco</v>
      </c>
      <c r="G7744">
        <f>_xlfn.XLOOKUP(A7744,Table2[ProductID],Table2[StoreID])</f>
        <v>1</v>
      </c>
      <c r="H7744" t="str" cm="1">
        <f t="array" ref="H7744:I7744">_xlfn.XLOOKUP(G7744,Table1[StoreID],Table1[[StoreName]:[Region]])</f>
        <v>StoreA</v>
      </c>
      <c r="I7744" t="str">
        <v>Cairo</v>
      </c>
      <c r="J7744">
        <f>_xlfn.XLOOKUP(A7744,Table2[ProductID],Table2[RepID])</f>
        <v>9</v>
      </c>
      <c r="K7744" t="str">
        <f>_xlfn.XLOOKUP(J7744,Table3[RepID],Table3[RepName])</f>
        <v>Loaa</v>
      </c>
    </row>
    <row r="7745" spans="1:11" x14ac:dyDescent="0.35">
      <c r="A7745" s="8">
        <v>3239</v>
      </c>
      <c r="B7745" t="str" cm="1">
        <f t="array" ref="B7745:F7745">_xlfn.XLOOKUP(A7745,Table4[ProductID],Table4[[ProductCode]:[Brand]])</f>
        <v>NK-21037</v>
      </c>
      <c r="C7745" t="str">
        <v>Palstic Box Bank El-Haz Deal</v>
      </c>
      <c r="D7745" t="str">
        <v>Games</v>
      </c>
      <c r="E7745" t="str">
        <v>Board Game</v>
      </c>
      <c r="F7745" t="str">
        <v>Nilco</v>
      </c>
      <c r="G7745">
        <f>_xlfn.XLOOKUP(A7745,Table2[ProductID],Table2[StoreID])</f>
        <v>4</v>
      </c>
      <c r="H7745" t="str" cm="1">
        <f t="array" ref="H7745:I7745">_xlfn.XLOOKUP(G7745,Table1[StoreID],Table1[[StoreName]:[Region]])</f>
        <v>StoreD</v>
      </c>
      <c r="I7745" t="str">
        <v>Alex</v>
      </c>
      <c r="J7745">
        <f>_xlfn.XLOOKUP(A7745,Table2[ProductID],Table2[RepID])</f>
        <v>2</v>
      </c>
      <c r="K7745" t="str">
        <f>_xlfn.XLOOKUP(J7745,Table3[RepID],Table3[RepName])</f>
        <v>Bassem</v>
      </c>
    </row>
    <row r="7746" spans="1:11" x14ac:dyDescent="0.35">
      <c r="A7746" s="8">
        <v>3239</v>
      </c>
      <c r="B7746" t="str" cm="1">
        <f t="array" ref="B7746:F7746">_xlfn.XLOOKUP(A7746,Table4[ProductID],Table4[[ProductCode]:[Brand]])</f>
        <v>NK-21037</v>
      </c>
      <c r="C7746" t="str">
        <v>Palstic Box Bank El-Haz Deal</v>
      </c>
      <c r="D7746" t="str">
        <v>Games</v>
      </c>
      <c r="E7746" t="str">
        <v>Board Game</v>
      </c>
      <c r="F7746" t="str">
        <v>Nilco</v>
      </c>
      <c r="G7746">
        <f>_xlfn.XLOOKUP(A7746,Table2[ProductID],Table2[StoreID])</f>
        <v>4</v>
      </c>
      <c r="H7746" t="str" cm="1">
        <f t="array" ref="H7746:I7746">_xlfn.XLOOKUP(G7746,Table1[StoreID],Table1[[StoreName]:[Region]])</f>
        <v>StoreD</v>
      </c>
      <c r="I7746" t="str">
        <v>Alex</v>
      </c>
      <c r="J7746">
        <f>_xlfn.XLOOKUP(A7746,Table2[ProductID],Table2[RepID])</f>
        <v>2</v>
      </c>
      <c r="K7746" t="str">
        <f>_xlfn.XLOOKUP(J7746,Table3[RepID],Table3[RepName])</f>
        <v>Bassem</v>
      </c>
    </row>
    <row r="7747" spans="1:11" x14ac:dyDescent="0.35">
      <c r="A7747" s="8">
        <v>3252</v>
      </c>
      <c r="B7747" t="str" cm="1">
        <f t="array" ref="B7747:F7747">_xlfn.XLOOKUP(A7747,Table4[ProductID],Table4[[ProductCode]:[Brand]])</f>
        <v>NK-20856</v>
      </c>
      <c r="C7747" t="str">
        <v>Mafia</v>
      </c>
      <c r="D7747" t="str">
        <v>Games</v>
      </c>
      <c r="E7747" t="str">
        <v>Board Game</v>
      </c>
      <c r="F7747" t="str">
        <v>Nilco</v>
      </c>
      <c r="G7747">
        <f>_xlfn.XLOOKUP(A7747,Table2[ProductID],Table2[StoreID])</f>
        <v>3</v>
      </c>
      <c r="H7747" t="str" cm="1">
        <f t="array" ref="H7747:I7747">_xlfn.XLOOKUP(G7747,Table1[StoreID],Table1[[StoreName]:[Region]])</f>
        <v>StoreC</v>
      </c>
      <c r="I7747" t="str">
        <v>Alex</v>
      </c>
      <c r="J7747">
        <f>_xlfn.XLOOKUP(A7747,Table2[ProductID],Table2[RepID])</f>
        <v>7</v>
      </c>
      <c r="K7747" t="str">
        <f>_xlfn.XLOOKUP(J7747,Table3[RepID],Table3[RepName])</f>
        <v>Sherif</v>
      </c>
    </row>
    <row r="7748" spans="1:11" x14ac:dyDescent="0.35">
      <c r="A7748" s="8">
        <v>3260</v>
      </c>
      <c r="B7748" t="str" cm="1">
        <f t="array" ref="B7748:F7748">_xlfn.XLOOKUP(A7748,Table4[ProductID],Table4[[ProductCode]:[Brand]])</f>
        <v>NK-20764</v>
      </c>
      <c r="C7748" t="str">
        <v>Bedoon Kalaam Travel</v>
      </c>
      <c r="D7748" t="str">
        <v>Games</v>
      </c>
      <c r="E7748" t="str">
        <v>Board Game</v>
      </c>
      <c r="F7748" t="str">
        <v>Nilco</v>
      </c>
      <c r="G7748">
        <f>_xlfn.XLOOKUP(A7748,Table2[ProductID],Table2[StoreID])</f>
        <v>4</v>
      </c>
      <c r="H7748" t="str" cm="1">
        <f t="array" ref="H7748:I7748">_xlfn.XLOOKUP(G7748,Table1[StoreID],Table1[[StoreName]:[Region]])</f>
        <v>StoreD</v>
      </c>
      <c r="I7748" t="str">
        <v>Alex</v>
      </c>
      <c r="J7748">
        <f>_xlfn.XLOOKUP(A7748,Table2[ProductID],Table2[RepID])</f>
        <v>23</v>
      </c>
      <c r="K7748" t="str">
        <f>_xlfn.XLOOKUP(J7748,Table3[RepID],Table3[RepName])</f>
        <v>Essam</v>
      </c>
    </row>
    <row r="7749" spans="1:11" x14ac:dyDescent="0.35">
      <c r="A7749" s="8">
        <v>3270</v>
      </c>
      <c r="B7749" t="str" cm="1">
        <f t="array" ref="B7749:F7749">_xlfn.XLOOKUP(A7749,Table4[ProductID],Table4[[ProductCode]:[Brand]])</f>
        <v>NK-20627</v>
      </c>
      <c r="C7749" t="str">
        <v>Deal Masrawy Travel</v>
      </c>
      <c r="D7749" t="str">
        <v>Games</v>
      </c>
      <c r="E7749" t="str">
        <v>Board Game</v>
      </c>
      <c r="F7749" t="str">
        <v>Nilco</v>
      </c>
      <c r="G7749">
        <f>_xlfn.XLOOKUP(A7749,Table2[ProductID],Table2[StoreID])</f>
        <v>2</v>
      </c>
      <c r="H7749" t="str" cm="1">
        <f t="array" ref="H7749:I7749">_xlfn.XLOOKUP(G7749,Table1[StoreID],Table1[[StoreName]:[Region]])</f>
        <v>StoreB</v>
      </c>
      <c r="I7749" t="str">
        <v>Cairo</v>
      </c>
      <c r="J7749">
        <f>_xlfn.XLOOKUP(A7749,Table2[ProductID],Table2[RepID])</f>
        <v>23</v>
      </c>
      <c r="K7749" t="str">
        <f>_xlfn.XLOOKUP(J7749,Table3[RepID],Table3[RepName])</f>
        <v>Essam</v>
      </c>
    </row>
    <row r="7750" spans="1:11" x14ac:dyDescent="0.35">
      <c r="A7750" s="8">
        <v>3232</v>
      </c>
      <c r="B7750" t="str" cm="1">
        <f t="array" ref="B7750:F7750">_xlfn.XLOOKUP(A7750,Table4[ProductID],Table4[[ProductCode]:[Brand]])</f>
        <v>NK-21112</v>
      </c>
      <c r="C7750" t="str">
        <v>Carnaval</v>
      </c>
      <c r="D7750" t="str">
        <v>Games</v>
      </c>
      <c r="E7750" t="str">
        <v>Board Game</v>
      </c>
      <c r="F7750" t="str">
        <v>Nilco</v>
      </c>
      <c r="G7750">
        <f>_xlfn.XLOOKUP(A7750,Table2[ProductID],Table2[StoreID])</f>
        <v>4</v>
      </c>
      <c r="H7750" t="str" cm="1">
        <f t="array" ref="H7750:I7750">_xlfn.XLOOKUP(G7750,Table1[StoreID],Table1[[StoreName]:[Region]])</f>
        <v>StoreD</v>
      </c>
      <c r="I7750" t="str">
        <v>Alex</v>
      </c>
      <c r="J7750">
        <f>_xlfn.XLOOKUP(A7750,Table2[ProductID],Table2[RepID])</f>
        <v>33</v>
      </c>
      <c r="K7750" t="str">
        <f>_xlfn.XLOOKUP(J7750,Table3[RepID],Table3[RepName])</f>
        <v>Alaa</v>
      </c>
    </row>
    <row r="7751" spans="1:11" x14ac:dyDescent="0.35">
      <c r="A7751" s="8">
        <v>385</v>
      </c>
      <c r="B7751" t="str" cm="1">
        <f t="array" ref="B7751:F7751">_xlfn.XLOOKUP(A7751,Table4[ProductID],Table4[[ProductCode]:[Brand]])</f>
        <v>YW-28-037</v>
      </c>
      <c r="C7751" t="str">
        <v>Pokémon Tin Box 4 Asst</v>
      </c>
      <c r="D7751" t="str">
        <v>Games</v>
      </c>
      <c r="E7751" t="str">
        <v>Card Game</v>
      </c>
      <c r="F7751" t="str">
        <v>Pokémon</v>
      </c>
      <c r="G7751">
        <f>_xlfn.XLOOKUP(A7751,Table2[ProductID],Table2[StoreID])</f>
        <v>4</v>
      </c>
      <c r="H7751" t="str" cm="1">
        <f t="array" ref="H7751:I7751">_xlfn.XLOOKUP(G7751,Table1[StoreID],Table1[[StoreName]:[Region]])</f>
        <v>StoreD</v>
      </c>
      <c r="I7751" t="str">
        <v>Alex</v>
      </c>
      <c r="J7751">
        <f>_xlfn.XLOOKUP(A7751,Table2[ProductID],Table2[RepID])</f>
        <v>33</v>
      </c>
      <c r="K7751" t="str">
        <f>_xlfn.XLOOKUP(J7751,Table3[RepID],Table3[RepName])</f>
        <v>Alaa</v>
      </c>
    </row>
    <row r="7752" spans="1:11" x14ac:dyDescent="0.35">
      <c r="A7752" s="8">
        <v>459</v>
      </c>
      <c r="B7752" t="str" cm="1">
        <f t="array" ref="B7752:F7752">_xlfn.XLOOKUP(A7752,Table4[ProductID],Table4[[ProductCode]:[Brand]])</f>
        <v>YW-26-039</v>
      </c>
      <c r="C7752" t="str">
        <v>Pokémon Card tin box</v>
      </c>
      <c r="D7752" t="str">
        <v>Games</v>
      </c>
      <c r="E7752" t="str">
        <v>Card Game</v>
      </c>
      <c r="F7752" t="str">
        <v>Pokémon</v>
      </c>
      <c r="G7752">
        <f>_xlfn.XLOOKUP(A7752,Table2[ProductID],Table2[StoreID])</f>
        <v>4</v>
      </c>
      <c r="H7752" t="str" cm="1">
        <f t="array" ref="H7752:I7752">_xlfn.XLOOKUP(G7752,Table1[StoreID],Table1[[StoreName]:[Region]])</f>
        <v>StoreD</v>
      </c>
      <c r="I7752" t="str">
        <v>Alex</v>
      </c>
      <c r="J7752">
        <f>_xlfn.XLOOKUP(A7752,Table2[ProductID],Table2[RepID])</f>
        <v>23</v>
      </c>
      <c r="K7752" t="str">
        <f>_xlfn.XLOOKUP(J7752,Table3[RepID],Table3[RepName])</f>
        <v>Essam</v>
      </c>
    </row>
    <row r="7753" spans="1:11" x14ac:dyDescent="0.35">
      <c r="A7753" s="8">
        <v>4025</v>
      </c>
      <c r="B7753" t="str" cm="1">
        <f t="array" ref="B7753:F7753">_xlfn.XLOOKUP(A7753,Table4[ProductID],Table4[[ProductCode]:[Brand]])</f>
        <v>FS0003624</v>
      </c>
      <c r="C7753" t="str">
        <v>Topps Match Attax 2022/2023 - Multi Pack</v>
      </c>
      <c r="D7753" t="str">
        <v>Games</v>
      </c>
      <c r="E7753" t="str">
        <v>Card Game</v>
      </c>
      <c r="F7753" t="str">
        <v>Match Attax</v>
      </c>
      <c r="G7753">
        <f>_xlfn.XLOOKUP(A7753,Table2[ProductID],Table2[StoreID])</f>
        <v>4</v>
      </c>
      <c r="H7753" t="str" cm="1">
        <f t="array" ref="H7753:I7753">_xlfn.XLOOKUP(G7753,Table1[StoreID],Table1[[StoreName]:[Region]])</f>
        <v>StoreD</v>
      </c>
      <c r="I7753" t="str">
        <v>Alex</v>
      </c>
      <c r="J7753">
        <f>_xlfn.XLOOKUP(A7753,Table2[ProductID],Table2[RepID])</f>
        <v>23</v>
      </c>
      <c r="K7753" t="str">
        <f>_xlfn.XLOOKUP(J7753,Table3[RepID],Table3[RepName])</f>
        <v>Essam</v>
      </c>
    </row>
    <row r="7754" spans="1:11" x14ac:dyDescent="0.35">
      <c r="A7754" s="8">
        <v>478</v>
      </c>
      <c r="B7754" t="str" cm="1">
        <f t="array" ref="B7754:F7754">_xlfn.XLOOKUP(A7754,Table4[ProductID],Table4[[ProductCode]:[Brand]])</f>
        <v>YW-26-019</v>
      </c>
      <c r="C7754" t="str">
        <v>Pokémon Stand 12 pcs</v>
      </c>
      <c r="D7754" t="str">
        <v>Action Figure</v>
      </c>
      <c r="E7754" t="str">
        <v>Figures</v>
      </c>
      <c r="F7754" t="str">
        <v>Pokémon</v>
      </c>
      <c r="G7754">
        <f>_xlfn.XLOOKUP(A7754,Table2[ProductID],Table2[StoreID])</f>
        <v>4</v>
      </c>
      <c r="H7754" t="str" cm="1">
        <f t="array" ref="H7754:I7754">_xlfn.XLOOKUP(G7754,Table1[StoreID],Table1[[StoreName]:[Region]])</f>
        <v>StoreD</v>
      </c>
      <c r="I7754" t="str">
        <v>Alex</v>
      </c>
      <c r="J7754">
        <f>_xlfn.XLOOKUP(A7754,Table2[ProductID],Table2[RepID])</f>
        <v>2</v>
      </c>
      <c r="K7754" t="str">
        <f>_xlfn.XLOOKUP(J7754,Table3[RepID],Table3[RepName])</f>
        <v>Bassem</v>
      </c>
    </row>
    <row r="7755" spans="1:11" x14ac:dyDescent="0.35">
      <c r="A7755" s="8">
        <v>478</v>
      </c>
      <c r="B7755" t="str" cm="1">
        <f t="array" ref="B7755:F7755">_xlfn.XLOOKUP(A7755,Table4[ProductID],Table4[[ProductCode]:[Brand]])</f>
        <v>YW-26-019</v>
      </c>
      <c r="C7755" t="str">
        <v>Pokémon Stand 12 pcs</v>
      </c>
      <c r="D7755" t="str">
        <v>Action Figure</v>
      </c>
      <c r="E7755" t="str">
        <v>Figures</v>
      </c>
      <c r="F7755" t="str">
        <v>Pokémon</v>
      </c>
      <c r="G7755">
        <f>_xlfn.XLOOKUP(A7755,Table2[ProductID],Table2[StoreID])</f>
        <v>4</v>
      </c>
      <c r="H7755" t="str" cm="1">
        <f t="array" ref="H7755:I7755">_xlfn.XLOOKUP(G7755,Table1[StoreID],Table1[[StoreName]:[Region]])</f>
        <v>StoreD</v>
      </c>
      <c r="I7755" t="str">
        <v>Alex</v>
      </c>
      <c r="J7755">
        <f>_xlfn.XLOOKUP(A7755,Table2[ProductID],Table2[RepID])</f>
        <v>2</v>
      </c>
      <c r="K7755" t="str">
        <f>_xlfn.XLOOKUP(J7755,Table3[RepID],Table3[RepName])</f>
        <v>Bassem</v>
      </c>
    </row>
    <row r="7756" spans="1:11" x14ac:dyDescent="0.35">
      <c r="A7756" s="8">
        <v>3268</v>
      </c>
      <c r="B7756" t="str" cm="1">
        <f t="array" ref="B7756:F7756">_xlfn.XLOOKUP(A7756,Table4[ProductID],Table4[[ProductCode]:[Brand]])</f>
        <v>NK-20641</v>
      </c>
      <c r="C7756" t="str">
        <v>Playing Cards</v>
      </c>
      <c r="D7756" t="str">
        <v>Games</v>
      </c>
      <c r="E7756" t="str">
        <v>Card Game</v>
      </c>
      <c r="F7756" t="str">
        <v>Nilco</v>
      </c>
      <c r="G7756">
        <f>_xlfn.XLOOKUP(A7756,Table2[ProductID],Table2[StoreID])</f>
        <v>4</v>
      </c>
      <c r="H7756" t="str" cm="1">
        <f t="array" ref="H7756:I7756">_xlfn.XLOOKUP(G7756,Table1[StoreID],Table1[[StoreName]:[Region]])</f>
        <v>StoreD</v>
      </c>
      <c r="I7756" t="str">
        <v>Alex</v>
      </c>
      <c r="J7756">
        <f>_xlfn.XLOOKUP(A7756,Table2[ProductID],Table2[RepID])</f>
        <v>23</v>
      </c>
      <c r="K7756" t="str">
        <f>_xlfn.XLOOKUP(J7756,Table3[RepID],Table3[RepName])</f>
        <v>Essam</v>
      </c>
    </row>
    <row r="7757" spans="1:11" x14ac:dyDescent="0.35">
      <c r="A7757" s="8">
        <v>2860</v>
      </c>
      <c r="B7757" t="str" cm="1">
        <f t="array" ref="B7757:F7757">_xlfn.XLOOKUP(A7757,Table4[ProductID],Table4[[ProductCode]:[Brand]])</f>
        <v>RSH-1437771</v>
      </c>
      <c r="C7757" t="str">
        <v>HTI- EVO Scooter PUPPY LIGHT UP</v>
      </c>
      <c r="D7757" t="str">
        <v>Out Door &amp; Garden</v>
      </c>
      <c r="E7757" t="str">
        <v>Scooter</v>
      </c>
      <c r="F7757" t="str">
        <v>EVO</v>
      </c>
      <c r="G7757">
        <f>_xlfn.XLOOKUP(A7757,Table2[ProductID],Table2[StoreID])</f>
        <v>1</v>
      </c>
      <c r="H7757" t="str" cm="1">
        <f t="array" ref="H7757:I7757">_xlfn.XLOOKUP(G7757,Table1[StoreID],Table1[[StoreName]:[Region]])</f>
        <v>StoreA</v>
      </c>
      <c r="I7757" t="str">
        <v>Cairo</v>
      </c>
      <c r="J7757">
        <f>_xlfn.XLOOKUP(A7757,Table2[ProductID],Table2[RepID])</f>
        <v>10</v>
      </c>
      <c r="K7757" t="str">
        <f>_xlfn.XLOOKUP(J7757,Table3[RepID],Table3[RepName])</f>
        <v>Asya</v>
      </c>
    </row>
    <row r="7758" spans="1:11" x14ac:dyDescent="0.35">
      <c r="A7758" s="8">
        <v>4024</v>
      </c>
      <c r="B7758" t="str" cm="1">
        <f t="array" ref="B7758:F7758">_xlfn.XLOOKUP(A7758,Table4[ProductID],Table4[[ProductCode]:[Brand]])</f>
        <v>FS0003667</v>
      </c>
      <c r="C7758" t="str">
        <v>Topps Match Attax 2022/2023 - Mini Tin Stand (12 pieces)</v>
      </c>
      <c r="D7758" t="str">
        <v>Games</v>
      </c>
      <c r="E7758" t="str">
        <v>Card Game</v>
      </c>
      <c r="F7758" t="str">
        <v>Match Attax</v>
      </c>
      <c r="G7758">
        <f>_xlfn.XLOOKUP(A7758,Table2[ProductID],Table2[StoreID])</f>
        <v>4</v>
      </c>
      <c r="H7758" t="str" cm="1">
        <f t="array" ref="H7758:I7758">_xlfn.XLOOKUP(G7758,Table1[StoreID],Table1[[StoreName]:[Region]])</f>
        <v>StoreD</v>
      </c>
      <c r="I7758" t="str">
        <v>Alex</v>
      </c>
      <c r="J7758">
        <f>_xlfn.XLOOKUP(A7758,Table2[ProductID],Table2[RepID])</f>
        <v>33</v>
      </c>
      <c r="K7758" t="str">
        <f>_xlfn.XLOOKUP(J7758,Table3[RepID],Table3[RepName])</f>
        <v>Alaa</v>
      </c>
    </row>
    <row r="7759" spans="1:11" x14ac:dyDescent="0.35">
      <c r="A7759" s="8">
        <v>470</v>
      </c>
      <c r="B7759" t="str" cm="1">
        <f t="array" ref="B7759:F7759">_xlfn.XLOOKUP(A7759,Table4[ProductID],Table4[[ProductCode]:[Brand]])</f>
        <v>YW-26-027</v>
      </c>
      <c r="C7759" t="str">
        <v>Yoyo Pokémon ( Stand 24 pcs )</v>
      </c>
      <c r="D7759" t="str">
        <v>Games</v>
      </c>
      <c r="E7759" t="str">
        <v>Yoyo</v>
      </c>
      <c r="F7759" t="str">
        <v>Pokémon</v>
      </c>
      <c r="G7759">
        <f>_xlfn.XLOOKUP(A7759,Table2[ProductID],Table2[StoreID])</f>
        <v>4</v>
      </c>
      <c r="H7759" t="str" cm="1">
        <f t="array" ref="H7759:I7759">_xlfn.XLOOKUP(G7759,Table1[StoreID],Table1[[StoreName]:[Region]])</f>
        <v>StoreD</v>
      </c>
      <c r="I7759" t="str">
        <v>Alex</v>
      </c>
      <c r="J7759">
        <f>_xlfn.XLOOKUP(A7759,Table2[ProductID],Table2[RepID])</f>
        <v>33</v>
      </c>
      <c r="K7759" t="str">
        <f>_xlfn.XLOOKUP(J7759,Table3[RepID],Table3[RepName])</f>
        <v>Alaa</v>
      </c>
    </row>
    <row r="7760" spans="1:11" x14ac:dyDescent="0.35">
      <c r="A7760" s="8">
        <v>4235</v>
      </c>
      <c r="B7760" t="str" cm="1">
        <f t="array" ref="B7760:F7760">_xlfn.XLOOKUP(A7760,Table4[ProductID],Table4[[ProductCode]:[Brand]])</f>
        <v>AY-20022011</v>
      </c>
      <c r="C7760" t="str">
        <v>Astra Fruit Natural Fruit Flavor (Orange &amp; Lemon) 26 gm (Pack 50 Pieces) 20022011</v>
      </c>
      <c r="D7760" t="str">
        <v>F&amp;B</v>
      </c>
      <c r="E7760" t="str">
        <v>Food</v>
      </c>
      <c r="F7760" t="str">
        <v>ASTRA</v>
      </c>
      <c r="G7760">
        <f>_xlfn.XLOOKUP(A7760,Table2[ProductID],Table2[StoreID])</f>
        <v>3</v>
      </c>
      <c r="H7760" t="str" cm="1">
        <f t="array" ref="H7760:I7760">_xlfn.XLOOKUP(G7760,Table1[StoreID],Table1[[StoreName]:[Region]])</f>
        <v>StoreC</v>
      </c>
      <c r="I7760" t="str">
        <v>Alex</v>
      </c>
      <c r="J7760">
        <f>_xlfn.XLOOKUP(A7760,Table2[ProductID],Table2[RepID])</f>
        <v>4</v>
      </c>
      <c r="K7760" t="str">
        <f>_xlfn.XLOOKUP(J7760,Table3[RepID],Table3[RepName])</f>
        <v>Ali</v>
      </c>
    </row>
    <row r="7761" spans="1:11" x14ac:dyDescent="0.35">
      <c r="A7761" s="8">
        <v>4028</v>
      </c>
      <c r="B7761" t="str" cm="1">
        <f t="array" ref="B7761:F7761">_xlfn.XLOOKUP(A7761,Table4[ProductID],Table4[[ProductCode]:[Brand]])</f>
        <v>FS0003570</v>
      </c>
      <c r="C7761" t="str">
        <v>Topps Match Attax 2022/2023 - Single Pack  Stand (36 pieces)</v>
      </c>
      <c r="D7761" t="str">
        <v>Games</v>
      </c>
      <c r="E7761" t="str">
        <v>Card Game</v>
      </c>
      <c r="F7761" t="str">
        <v>Match Attax</v>
      </c>
      <c r="G7761">
        <f>_xlfn.XLOOKUP(A7761,Table2[ProductID],Table2[StoreID])</f>
        <v>4</v>
      </c>
      <c r="H7761" t="str" cm="1">
        <f t="array" ref="H7761:I7761">_xlfn.XLOOKUP(G7761,Table1[StoreID],Table1[[StoreName]:[Region]])</f>
        <v>StoreD</v>
      </c>
      <c r="I7761" t="str">
        <v>Alex</v>
      </c>
      <c r="J7761">
        <f>_xlfn.XLOOKUP(A7761,Table2[ProductID],Table2[RepID])</f>
        <v>23</v>
      </c>
      <c r="K7761" t="str">
        <f>_xlfn.XLOOKUP(J7761,Table3[RepID],Table3[RepName])</f>
        <v>Essam</v>
      </c>
    </row>
    <row r="7762" spans="1:11" x14ac:dyDescent="0.35">
      <c r="A7762" s="8">
        <v>4090</v>
      </c>
      <c r="B7762" t="str" cm="1">
        <f t="array" ref="B7762:F7762">_xlfn.XLOOKUP(A7762,Table4[ProductID],Table4[[ProductCode]:[Brand]])</f>
        <v>DOH-SH-3664</v>
      </c>
      <c r="C7762" t="str">
        <v>Bingo Dough 10 Mini Can</v>
      </c>
      <c r="D7762" t="str">
        <v>Clay</v>
      </c>
      <c r="E7762" t="str">
        <v>Dough</v>
      </c>
      <c r="F7762" t="str">
        <v>Bingo Dough</v>
      </c>
      <c r="G7762">
        <f>_xlfn.XLOOKUP(A7762,Table2[ProductID],Table2[StoreID])</f>
        <v>4</v>
      </c>
      <c r="H7762" t="str" cm="1">
        <f t="array" ref="H7762:I7762">_xlfn.XLOOKUP(G7762,Table1[StoreID],Table1[[StoreName]:[Region]])</f>
        <v>StoreD</v>
      </c>
      <c r="I7762" t="str">
        <v>Alex</v>
      </c>
      <c r="J7762">
        <f>_xlfn.XLOOKUP(A7762,Table2[ProductID],Table2[RepID])</f>
        <v>33</v>
      </c>
      <c r="K7762" t="str">
        <f>_xlfn.XLOOKUP(J7762,Table3[RepID],Table3[RepName])</f>
        <v>Alaa</v>
      </c>
    </row>
    <row r="7763" spans="1:11" x14ac:dyDescent="0.35">
      <c r="A7763" s="8">
        <v>4091</v>
      </c>
      <c r="B7763" t="str" cm="1">
        <f t="array" ref="B7763:F7763">_xlfn.XLOOKUP(A7763,Table4[ProductID],Table4[[ProductCode]:[Brand]])</f>
        <v>DOH-SH-3663</v>
      </c>
      <c r="C7763" t="str">
        <v>Bingo Dough 5 Mini Can Style 2</v>
      </c>
      <c r="D7763" t="str">
        <v>Clay</v>
      </c>
      <c r="E7763" t="str">
        <v>Dough</v>
      </c>
      <c r="F7763" t="str">
        <v>Bingo Dough</v>
      </c>
      <c r="G7763">
        <f>_xlfn.XLOOKUP(A7763,Table2[ProductID],Table2[StoreID])</f>
        <v>3</v>
      </c>
      <c r="H7763" t="str" cm="1">
        <f t="array" ref="H7763:I7763">_xlfn.XLOOKUP(G7763,Table1[StoreID],Table1[[StoreName]:[Region]])</f>
        <v>StoreC</v>
      </c>
      <c r="I7763" t="str">
        <v>Alex</v>
      </c>
      <c r="J7763">
        <f>_xlfn.XLOOKUP(A7763,Table2[ProductID],Table2[RepID])</f>
        <v>30</v>
      </c>
      <c r="K7763" t="str">
        <f>_xlfn.XLOOKUP(J7763,Table3[RepID],Table3[RepName])</f>
        <v>Fady</v>
      </c>
    </row>
    <row r="7764" spans="1:11" x14ac:dyDescent="0.35">
      <c r="A7764" s="8">
        <v>4090</v>
      </c>
      <c r="B7764" t="str" cm="1">
        <f t="array" ref="B7764:F7764">_xlfn.XLOOKUP(A7764,Table4[ProductID],Table4[[ProductCode]:[Brand]])</f>
        <v>DOH-SH-3664</v>
      </c>
      <c r="C7764" t="str">
        <v>Bingo Dough 10 Mini Can</v>
      </c>
      <c r="D7764" t="str">
        <v>Clay</v>
      </c>
      <c r="E7764" t="str">
        <v>Dough</v>
      </c>
      <c r="F7764" t="str">
        <v>Bingo Dough</v>
      </c>
      <c r="G7764">
        <f>_xlfn.XLOOKUP(A7764,Table2[ProductID],Table2[StoreID])</f>
        <v>4</v>
      </c>
      <c r="H7764" t="str" cm="1">
        <f t="array" ref="H7764:I7764">_xlfn.XLOOKUP(G7764,Table1[StoreID],Table1[[StoreName]:[Region]])</f>
        <v>StoreD</v>
      </c>
      <c r="I7764" t="str">
        <v>Alex</v>
      </c>
      <c r="J7764">
        <f>_xlfn.XLOOKUP(A7764,Table2[ProductID],Table2[RepID])</f>
        <v>33</v>
      </c>
      <c r="K7764" t="str">
        <f>_xlfn.XLOOKUP(J7764,Table3[RepID],Table3[RepName])</f>
        <v>Alaa</v>
      </c>
    </row>
    <row r="7765" spans="1:11" x14ac:dyDescent="0.35">
      <c r="A7765" s="8">
        <v>392</v>
      </c>
      <c r="B7765" t="str" cm="1">
        <f t="array" ref="B7765:F7765">_xlfn.XLOOKUP(A7765,Table4[ProductID],Table4[[ProductCode]:[Brand]])</f>
        <v>YW-28-030</v>
      </c>
      <c r="C7765" t="str">
        <v>Pokémon Album 3D 4PCS in the page</v>
      </c>
      <c r="D7765" t="str">
        <v>Games</v>
      </c>
      <c r="E7765" t="str">
        <v>Card Game</v>
      </c>
      <c r="F7765" t="str">
        <v>Pokémon</v>
      </c>
      <c r="G7765">
        <f>_xlfn.XLOOKUP(A7765,Table2[ProductID],Table2[StoreID])</f>
        <v>4</v>
      </c>
      <c r="H7765" t="str" cm="1">
        <f t="array" ref="H7765:I7765">_xlfn.XLOOKUP(G7765,Table1[StoreID],Table1[[StoreName]:[Region]])</f>
        <v>StoreD</v>
      </c>
      <c r="I7765" t="str">
        <v>Alex</v>
      </c>
      <c r="J7765">
        <f>_xlfn.XLOOKUP(A7765,Table2[ProductID],Table2[RepID])</f>
        <v>2</v>
      </c>
      <c r="K7765" t="str">
        <f>_xlfn.XLOOKUP(J7765,Table3[RepID],Table3[RepName])</f>
        <v>Bassem</v>
      </c>
    </row>
    <row r="7766" spans="1:11" x14ac:dyDescent="0.35">
      <c r="A7766" s="8">
        <v>9</v>
      </c>
      <c r="B7766" t="str" cm="1">
        <f t="array" ref="B7766:F7766">_xlfn.XLOOKUP(A7766,Table4[ProductID],Table4[[ProductCode]:[Brand]])</f>
        <v>ZUR-9262</v>
      </c>
      <c r="C7766" t="str">
        <v>Rainbocorns Big Surprise Unicorn Rescue Big Size</v>
      </c>
      <c r="D7766" t="str">
        <v>Surprise</v>
      </c>
      <c r="E7766" t="str">
        <v>Egg</v>
      </c>
      <c r="F7766" t="str">
        <v>Rainbocorns</v>
      </c>
      <c r="G7766">
        <f>_xlfn.XLOOKUP(A7766,Table2[ProductID],Table2[StoreID])</f>
        <v>3</v>
      </c>
      <c r="H7766" t="str" cm="1">
        <f t="array" ref="H7766:I7766">_xlfn.XLOOKUP(G7766,Table1[StoreID],Table1[[StoreName]:[Region]])</f>
        <v>StoreC</v>
      </c>
      <c r="I7766" t="str">
        <v>Alex</v>
      </c>
      <c r="J7766">
        <f>_xlfn.XLOOKUP(A7766,Table2[ProductID],Table2[RepID])</f>
        <v>4</v>
      </c>
      <c r="K7766" t="str">
        <f>_xlfn.XLOOKUP(J7766,Table3[RepID],Table3[RepName])</f>
        <v>Ali</v>
      </c>
    </row>
    <row r="7767" spans="1:11" x14ac:dyDescent="0.35">
      <c r="A7767" s="8">
        <v>2859</v>
      </c>
      <c r="B7767" t="str" cm="1">
        <f t="array" ref="B7767:F7767">_xlfn.XLOOKUP(A7767,Table4[ProductID],Table4[[ProductCode]:[Brand]])</f>
        <v>RSH-14662</v>
      </c>
      <c r="C7767" t="str">
        <v>Moose - Magic Mixies castle</v>
      </c>
      <c r="D7767" t="str">
        <v>Dolls &amp; Accessories</v>
      </c>
      <c r="E7767" t="str">
        <v>Doll House &amp; Play set</v>
      </c>
      <c r="F7767" t="str">
        <v>Magic Mixies</v>
      </c>
      <c r="G7767">
        <f>_xlfn.XLOOKUP(A7767,Table2[ProductID],Table2[StoreID])</f>
        <v>3</v>
      </c>
      <c r="H7767" t="str" cm="1">
        <f t="array" ref="H7767:I7767">_xlfn.XLOOKUP(G7767,Table1[StoreID],Table1[[StoreName]:[Region]])</f>
        <v>StoreC</v>
      </c>
      <c r="I7767" t="str">
        <v>Alex</v>
      </c>
      <c r="J7767">
        <f>_xlfn.XLOOKUP(A7767,Table2[ProductID],Table2[RepID])</f>
        <v>13</v>
      </c>
      <c r="K7767" t="str">
        <f>_xlfn.XLOOKUP(J7767,Table3[RepID],Table3[RepName])</f>
        <v>Shady</v>
      </c>
    </row>
    <row r="7768" spans="1:11" x14ac:dyDescent="0.35">
      <c r="A7768" s="8">
        <v>2859</v>
      </c>
      <c r="B7768" t="str" cm="1">
        <f t="array" ref="B7768:F7768">_xlfn.XLOOKUP(A7768,Table4[ProductID],Table4[[ProductCode]:[Brand]])</f>
        <v>RSH-14662</v>
      </c>
      <c r="C7768" t="str">
        <v>Moose - Magic Mixies castle</v>
      </c>
      <c r="D7768" t="str">
        <v>Dolls &amp; Accessories</v>
      </c>
      <c r="E7768" t="str">
        <v>Doll House &amp; Play set</v>
      </c>
      <c r="F7768" t="str">
        <v>Magic Mixies</v>
      </c>
      <c r="G7768">
        <f>_xlfn.XLOOKUP(A7768,Table2[ProductID],Table2[StoreID])</f>
        <v>3</v>
      </c>
      <c r="H7768" t="str" cm="1">
        <f t="array" ref="H7768:I7768">_xlfn.XLOOKUP(G7768,Table1[StoreID],Table1[[StoreName]:[Region]])</f>
        <v>StoreC</v>
      </c>
      <c r="I7768" t="str">
        <v>Alex</v>
      </c>
      <c r="J7768">
        <f>_xlfn.XLOOKUP(A7768,Table2[ProductID],Table2[RepID])</f>
        <v>13</v>
      </c>
      <c r="K7768" t="str">
        <f>_xlfn.XLOOKUP(J7768,Table3[RepID],Table3[RepName])</f>
        <v>Shady</v>
      </c>
    </row>
    <row r="7769" spans="1:11" x14ac:dyDescent="0.35">
      <c r="A7769" s="8">
        <v>13</v>
      </c>
      <c r="B7769" t="str" cm="1">
        <f t="array" ref="B7769:F7769">_xlfn.XLOOKUP(A7769,Table4[ProductID],Table4[[ProductCode]:[Brand]])</f>
        <v>ZUR-9244</v>
      </c>
      <c r="C7769" t="str">
        <v>Zuru Rainbocorns Epic Golden Egg Over 25 Golden Surprises 3Asst</v>
      </c>
      <c r="D7769" t="str">
        <v>Surprise</v>
      </c>
      <c r="E7769" t="str">
        <v>Egg</v>
      </c>
      <c r="F7769" t="str">
        <v>Rainbocorns</v>
      </c>
      <c r="G7769">
        <f>_xlfn.XLOOKUP(A7769,Table2[ProductID],Table2[StoreID])</f>
        <v>4</v>
      </c>
      <c r="H7769" t="str" cm="1">
        <f t="array" ref="H7769:I7769">_xlfn.XLOOKUP(G7769,Table1[StoreID],Table1[[StoreName]:[Region]])</f>
        <v>StoreD</v>
      </c>
      <c r="I7769" t="str">
        <v>Alex</v>
      </c>
      <c r="J7769">
        <f>_xlfn.XLOOKUP(A7769,Table2[ProductID],Table2[RepID])</f>
        <v>33</v>
      </c>
      <c r="K7769" t="str">
        <f>_xlfn.XLOOKUP(J7769,Table3[RepID],Table3[RepName])</f>
        <v>Alaa</v>
      </c>
    </row>
    <row r="7770" spans="1:11" x14ac:dyDescent="0.35">
      <c r="A7770" s="8">
        <v>4028</v>
      </c>
      <c r="B7770" t="str" cm="1">
        <f t="array" ref="B7770:F7770">_xlfn.XLOOKUP(A7770,Table4[ProductID],Table4[[ProductCode]:[Brand]])</f>
        <v>FS0003570</v>
      </c>
      <c r="C7770" t="str">
        <v>Topps Match Attax 2022/2023 - Single Pack  Stand (36 pieces)</v>
      </c>
      <c r="D7770" t="str">
        <v>Games</v>
      </c>
      <c r="E7770" t="str">
        <v>Card Game</v>
      </c>
      <c r="F7770" t="str">
        <v>Match Attax</v>
      </c>
      <c r="G7770">
        <f>_xlfn.XLOOKUP(A7770,Table2[ProductID],Table2[StoreID])</f>
        <v>4</v>
      </c>
      <c r="H7770" t="str" cm="1">
        <f t="array" ref="H7770:I7770">_xlfn.XLOOKUP(G7770,Table1[StoreID],Table1[[StoreName]:[Region]])</f>
        <v>StoreD</v>
      </c>
      <c r="I7770" t="str">
        <v>Alex</v>
      </c>
      <c r="J7770">
        <f>_xlfn.XLOOKUP(A7770,Table2[ProductID],Table2[RepID])</f>
        <v>23</v>
      </c>
      <c r="K7770" t="str">
        <f>_xlfn.XLOOKUP(J7770,Table3[RepID],Table3[RepName])</f>
        <v>Essam</v>
      </c>
    </row>
    <row r="7771" spans="1:11" x14ac:dyDescent="0.35">
      <c r="A7771" s="8">
        <v>661</v>
      </c>
      <c r="B7771" t="str" cm="1">
        <f t="array" ref="B7771:F7771">_xlfn.XLOOKUP(A7771,Table4[ProductID],Table4[[ProductCode]:[Brand]])</f>
        <v>TMP-15249</v>
      </c>
      <c r="C7771" t="str">
        <v>DC Multiverse 7In  The Batman Who Laughs As Batman</v>
      </c>
      <c r="D7771" t="str">
        <v>Action Figure</v>
      </c>
      <c r="E7771" t="str">
        <v>Figures</v>
      </c>
      <c r="F7771" t="str">
        <v>DC Comics</v>
      </c>
      <c r="G7771">
        <f>_xlfn.XLOOKUP(A7771,Table2[ProductID],Table2[StoreID])</f>
        <v>3</v>
      </c>
      <c r="H7771" t="str" cm="1">
        <f t="array" ref="H7771:I7771">_xlfn.XLOOKUP(G7771,Table1[StoreID],Table1[[StoreName]:[Region]])</f>
        <v>StoreC</v>
      </c>
      <c r="I7771" t="str">
        <v>Alex</v>
      </c>
      <c r="J7771">
        <f>_xlfn.XLOOKUP(A7771,Table2[ProductID],Table2[RepID])</f>
        <v>1</v>
      </c>
      <c r="K7771" t="str">
        <f>_xlfn.XLOOKUP(J7771,Table3[RepID],Table3[RepName])</f>
        <v>Ahmed</v>
      </c>
    </row>
    <row r="7772" spans="1:11" x14ac:dyDescent="0.35">
      <c r="A7772" s="8">
        <v>390</v>
      </c>
      <c r="B7772" t="str" cm="1">
        <f t="array" ref="B7772:F7772">_xlfn.XLOOKUP(A7772,Table4[ProductID],Table4[[ProductCode]:[Brand]])</f>
        <v>YW-28-032</v>
      </c>
      <c r="C7772" t="str">
        <v>Pokémon Album 3D 9PCS in the page</v>
      </c>
      <c r="D7772" t="str">
        <v>Games</v>
      </c>
      <c r="E7772" t="str">
        <v>Card Game</v>
      </c>
      <c r="F7772" t="str">
        <v>Pokémon</v>
      </c>
      <c r="G7772">
        <f>_xlfn.XLOOKUP(A7772,Table2[ProductID],Table2[StoreID])</f>
        <v>4</v>
      </c>
      <c r="H7772" t="str" cm="1">
        <f t="array" ref="H7772:I7772">_xlfn.XLOOKUP(G7772,Table1[StoreID],Table1[[StoreName]:[Region]])</f>
        <v>StoreD</v>
      </c>
      <c r="I7772" t="str">
        <v>Alex</v>
      </c>
      <c r="J7772">
        <f>_xlfn.XLOOKUP(A7772,Table2[ProductID],Table2[RepID])</f>
        <v>2</v>
      </c>
      <c r="K7772" t="str">
        <f>_xlfn.XLOOKUP(J7772,Table3[RepID],Table3[RepName])</f>
        <v>Bassem</v>
      </c>
    </row>
    <row r="7773" spans="1:11" x14ac:dyDescent="0.35">
      <c r="A7773" s="8">
        <v>16</v>
      </c>
      <c r="B7773" t="str" cm="1">
        <f t="array" ref="B7773:F7773">_xlfn.XLOOKUP(A7773,Table4[ProductID],Table4[[ProductCode]:[Brand]])</f>
        <v>ZUR-7486</v>
      </c>
      <c r="C7773" t="str">
        <v>Zuru Smasher Mini Egg Dino S5 Over 10 Surprises Cdu6Pcs</v>
      </c>
      <c r="D7773" t="str">
        <v>Surprise</v>
      </c>
      <c r="E7773" t="str">
        <v>Egg</v>
      </c>
      <c r="F7773" t="str">
        <v>Smashers</v>
      </c>
      <c r="G7773">
        <f>_xlfn.XLOOKUP(A7773,Table2[ProductID],Table2[StoreID])</f>
        <v>2</v>
      </c>
      <c r="H7773" t="str" cm="1">
        <f t="array" ref="H7773:I7773">_xlfn.XLOOKUP(G7773,Table1[StoreID],Table1[[StoreName]:[Region]])</f>
        <v>StoreB</v>
      </c>
      <c r="I7773" t="str">
        <v>Cairo</v>
      </c>
      <c r="J7773">
        <f>_xlfn.XLOOKUP(A7773,Table2[ProductID],Table2[RepID])</f>
        <v>24</v>
      </c>
      <c r="K7773" t="str">
        <f>_xlfn.XLOOKUP(J7773,Table3[RepID],Table3[RepName])</f>
        <v>Farida</v>
      </c>
    </row>
    <row r="7774" spans="1:11" x14ac:dyDescent="0.35">
      <c r="A7774" s="8">
        <v>4078</v>
      </c>
      <c r="B7774" t="str" cm="1">
        <f t="array" ref="B7774:F7774">_xlfn.XLOOKUP(A7774,Table4[ProductID],Table4[[ProductCode]:[Brand]])</f>
        <v>E91 BP6</v>
      </c>
      <c r="C7774" t="str">
        <v>Energizer Card 4+2  AA Promo</v>
      </c>
      <c r="D7774" t="str">
        <v>Add-ons</v>
      </c>
      <c r="E7774" t="str">
        <v>Battery</v>
      </c>
      <c r="F7774" t="str">
        <v>Energizer</v>
      </c>
      <c r="G7774">
        <f>_xlfn.XLOOKUP(A7774,Table2[ProductID],Table2[StoreID])</f>
        <v>3</v>
      </c>
      <c r="H7774" t="str" cm="1">
        <f t="array" ref="H7774:I7774">_xlfn.XLOOKUP(G7774,Table1[StoreID],Table1[[StoreName]:[Region]])</f>
        <v>StoreC</v>
      </c>
      <c r="I7774" t="str">
        <v>Alex</v>
      </c>
      <c r="J7774">
        <f>_xlfn.XLOOKUP(A7774,Table2[ProductID],Table2[RepID])</f>
        <v>27</v>
      </c>
      <c r="K7774" t="str">
        <f>_xlfn.XLOOKUP(J7774,Table3[RepID],Table3[RepName])</f>
        <v>Abdallah</v>
      </c>
    </row>
    <row r="7775" spans="1:11" x14ac:dyDescent="0.35">
      <c r="A7775" s="8">
        <v>645</v>
      </c>
      <c r="B7775" t="str" cm="1">
        <f t="array" ref="B7775:F7775">_xlfn.XLOOKUP(A7775,Table4[ProductID],Table4[[ProductCode]:[Brand]])</f>
        <v>XS-3618</v>
      </c>
      <c r="C7775" t="str">
        <v>X-Shot Excel 36 Pack Darts Refill</v>
      </c>
      <c r="D7775" t="str">
        <v>Guns</v>
      </c>
      <c r="E7775" t="str">
        <v>Bullet</v>
      </c>
      <c r="F7775" t="str">
        <v>X-Shot</v>
      </c>
      <c r="G7775">
        <f>_xlfn.XLOOKUP(A7775,Table2[ProductID],Table2[StoreID])</f>
        <v>4</v>
      </c>
      <c r="H7775" t="str" cm="1">
        <f t="array" ref="H7775:I7775">_xlfn.XLOOKUP(G7775,Table1[StoreID],Table1[[StoreName]:[Region]])</f>
        <v>StoreD</v>
      </c>
      <c r="I7775" t="str">
        <v>Alex</v>
      </c>
      <c r="J7775">
        <f>_xlfn.XLOOKUP(A7775,Table2[ProductID],Table2[RepID])</f>
        <v>33</v>
      </c>
      <c r="K7775" t="str">
        <f>_xlfn.XLOOKUP(J7775,Table3[RepID],Table3[RepName])</f>
        <v>Alaa</v>
      </c>
    </row>
    <row r="7776" spans="1:11" x14ac:dyDescent="0.35">
      <c r="A7776" s="8">
        <v>645</v>
      </c>
      <c r="B7776" t="str" cm="1">
        <f t="array" ref="B7776:F7776">_xlfn.XLOOKUP(A7776,Table4[ProductID],Table4[[ProductCode]:[Brand]])</f>
        <v>XS-3618</v>
      </c>
      <c r="C7776" t="str">
        <v>X-Shot Excel 36 Pack Darts Refill</v>
      </c>
      <c r="D7776" t="str">
        <v>Guns</v>
      </c>
      <c r="E7776" t="str">
        <v>Bullet</v>
      </c>
      <c r="F7776" t="str">
        <v>X-Shot</v>
      </c>
      <c r="G7776">
        <f>_xlfn.XLOOKUP(A7776,Table2[ProductID],Table2[StoreID])</f>
        <v>4</v>
      </c>
      <c r="H7776" t="str" cm="1">
        <f t="array" ref="H7776:I7776">_xlfn.XLOOKUP(G7776,Table1[StoreID],Table1[[StoreName]:[Region]])</f>
        <v>StoreD</v>
      </c>
      <c r="I7776" t="str">
        <v>Alex</v>
      </c>
      <c r="J7776">
        <f>_xlfn.XLOOKUP(A7776,Table2[ProductID],Table2[RepID])</f>
        <v>33</v>
      </c>
      <c r="K7776" t="str">
        <f>_xlfn.XLOOKUP(J7776,Table3[RepID],Table3[RepName])</f>
        <v>Alaa</v>
      </c>
    </row>
    <row r="7777" spans="1:11" x14ac:dyDescent="0.35">
      <c r="A7777" s="8">
        <v>1165</v>
      </c>
      <c r="B7777" t="str" cm="1">
        <f t="array" ref="B7777:F7777">_xlfn.XLOOKUP(A7777,Table4[ProductID],Table4[[ProductCode]:[Brand]])</f>
        <v>SH-3684</v>
      </c>
      <c r="C7777" t="str">
        <v>Die Cast Super Hero 6asst</v>
      </c>
      <c r="D7777" t="str">
        <v>Vehicle - Parking &amp; Robots</v>
      </c>
      <c r="E7777" t="str">
        <v>Car</v>
      </c>
      <c r="F7777" t="str">
        <v>Super Hero</v>
      </c>
      <c r="G7777">
        <f>_xlfn.XLOOKUP(A7777,Table2[ProductID],Table2[StoreID])</f>
        <v>5</v>
      </c>
      <c r="H7777" t="str" cm="1">
        <f t="array" ref="H7777:I7777">_xlfn.XLOOKUP(G7777,Table1[StoreID],Table1[[StoreName]:[Region]])</f>
        <v>StoreE</v>
      </c>
      <c r="I7777" t="str">
        <v>Delta</v>
      </c>
      <c r="J7777">
        <f>_xlfn.XLOOKUP(A7777,Table2[ProductID],Table2[RepID])</f>
        <v>34</v>
      </c>
      <c r="K7777" t="str">
        <f>_xlfn.XLOOKUP(J7777,Table3[RepID],Table3[RepName])</f>
        <v>Nora</v>
      </c>
    </row>
    <row r="7778" spans="1:11" x14ac:dyDescent="0.35">
      <c r="A7778" s="8">
        <v>1169</v>
      </c>
      <c r="B7778" t="str" cm="1">
        <f t="array" ref="B7778:F7778">_xlfn.XLOOKUP(A7778,Table4[ProductID],Table4[[ProductCode]:[Brand]])</f>
        <v>SH-3680</v>
      </c>
      <c r="C7778" t="str">
        <v>Die Cast Super Hero 6asst</v>
      </c>
      <c r="D7778" t="str">
        <v>Vehicle - Parking &amp; Robots</v>
      </c>
      <c r="E7778" t="str">
        <v>Car</v>
      </c>
      <c r="F7778" t="str">
        <v>Super Hero</v>
      </c>
      <c r="G7778">
        <f>_xlfn.XLOOKUP(A7778,Table2[ProductID],Table2[StoreID])</f>
        <v>2</v>
      </c>
      <c r="H7778" t="str" cm="1">
        <f t="array" ref="H7778:I7778">_xlfn.XLOOKUP(G7778,Table1[StoreID],Table1[[StoreName]:[Region]])</f>
        <v>StoreB</v>
      </c>
      <c r="I7778" t="str">
        <v>Cairo</v>
      </c>
      <c r="J7778">
        <f>_xlfn.XLOOKUP(A7778,Table2[ProductID],Table2[RepID])</f>
        <v>22</v>
      </c>
      <c r="K7778" t="str">
        <f>_xlfn.XLOOKUP(J7778,Table3[RepID],Table3[RepName])</f>
        <v>Bahi</v>
      </c>
    </row>
    <row r="7779" spans="1:11" x14ac:dyDescent="0.35">
      <c r="A7779" s="8">
        <v>4078</v>
      </c>
      <c r="B7779" t="str" cm="1">
        <f t="array" ref="B7779:F7779">_xlfn.XLOOKUP(A7779,Table4[ProductID],Table4[[ProductCode]:[Brand]])</f>
        <v>E91 BP6</v>
      </c>
      <c r="C7779" t="str">
        <v>Energizer Card 4+2  AA Promo</v>
      </c>
      <c r="D7779" t="str">
        <v>Add-ons</v>
      </c>
      <c r="E7779" t="str">
        <v>Battery</v>
      </c>
      <c r="F7779" t="str">
        <v>Energizer</v>
      </c>
      <c r="G7779">
        <f>_xlfn.XLOOKUP(A7779,Table2[ProductID],Table2[StoreID])</f>
        <v>3</v>
      </c>
      <c r="H7779" t="str" cm="1">
        <f t="array" ref="H7779:I7779">_xlfn.XLOOKUP(G7779,Table1[StoreID],Table1[[StoreName]:[Region]])</f>
        <v>StoreC</v>
      </c>
      <c r="I7779" t="str">
        <v>Alex</v>
      </c>
      <c r="J7779">
        <f>_xlfn.XLOOKUP(A7779,Table2[ProductID],Table2[RepID])</f>
        <v>27</v>
      </c>
      <c r="K7779" t="str">
        <f>_xlfn.XLOOKUP(J7779,Table3[RepID],Table3[RepName])</f>
        <v>Abdallah</v>
      </c>
    </row>
    <row r="7780" spans="1:11" x14ac:dyDescent="0.35">
      <c r="A7780" s="8">
        <v>2857</v>
      </c>
      <c r="B7780" t="str" cm="1">
        <f t="array" ref="B7780:F7780">_xlfn.XLOOKUP(A7780,Table4[ProductID],Table4[[ProductCode]:[Brand]])</f>
        <v>RSH-25203</v>
      </c>
      <c r="C7780" t="str">
        <v>Moose - Blingle Bands Starter Pod - Cdu6Pcs</v>
      </c>
      <c r="D7780" t="str">
        <v>Education &amp; Learning</v>
      </c>
      <c r="E7780" t="str">
        <v>Art &amp; Craft</v>
      </c>
      <c r="F7780" t="str">
        <v>Blingle Bands</v>
      </c>
      <c r="G7780">
        <f>_xlfn.XLOOKUP(A7780,Table2[ProductID],Table2[StoreID])</f>
        <v>2</v>
      </c>
      <c r="H7780" t="str" cm="1">
        <f t="array" ref="H7780:I7780">_xlfn.XLOOKUP(G7780,Table1[StoreID],Table1[[StoreName]:[Region]])</f>
        <v>StoreB</v>
      </c>
      <c r="I7780" t="str">
        <v>Cairo</v>
      </c>
      <c r="J7780">
        <f>_xlfn.XLOOKUP(A7780,Table2[ProductID],Table2[RepID])</f>
        <v>16</v>
      </c>
      <c r="K7780" t="str">
        <f>_xlfn.XLOOKUP(J7780,Table3[RepID],Table3[RepName])</f>
        <v>Faten</v>
      </c>
    </row>
    <row r="7781" spans="1:11" x14ac:dyDescent="0.35">
      <c r="A7781" s="8">
        <v>79</v>
      </c>
      <c r="B7781" t="str" cm="1">
        <f t="array" ref="B7781:F7781">_xlfn.XLOOKUP(A7781,Table4[ProductID],Table4[[ProductCode]:[Brand]])</f>
        <v>ZT-DP197101-1</v>
      </c>
      <c r="C7781" t="str">
        <v>Avenir Sticker Pocket</v>
      </c>
      <c r="D7781" t="str">
        <v>Education &amp; Learning</v>
      </c>
      <c r="E7781" t="str">
        <v>Art &amp; Craft</v>
      </c>
      <c r="F7781" t="str">
        <v>Avenir</v>
      </c>
      <c r="G7781">
        <f>_xlfn.XLOOKUP(A7781,Table2[ProductID],Table2[StoreID])</f>
        <v>3</v>
      </c>
      <c r="H7781" t="str" cm="1">
        <f t="array" ref="H7781:I7781">_xlfn.XLOOKUP(G7781,Table1[StoreID],Table1[[StoreName]:[Region]])</f>
        <v>StoreC</v>
      </c>
      <c r="I7781" t="str">
        <v>Alex</v>
      </c>
      <c r="J7781">
        <f>_xlfn.XLOOKUP(A7781,Table2[ProductID],Table2[RepID])</f>
        <v>4</v>
      </c>
      <c r="K7781" t="str">
        <f>_xlfn.XLOOKUP(J7781,Table3[RepID],Table3[RepName])</f>
        <v>Ali</v>
      </c>
    </row>
    <row r="7782" spans="1:11" x14ac:dyDescent="0.35">
      <c r="A7782" s="8">
        <v>4027</v>
      </c>
      <c r="B7782" t="str" cm="1">
        <f t="array" ref="B7782:F7782">_xlfn.XLOOKUP(A7782,Table4[ProductID],Table4[[ProductCode]:[Brand]])</f>
        <v>FS0003594</v>
      </c>
      <c r="C7782" t="str">
        <v>Topps Match Attax 2022/2023 - Starter Pack</v>
      </c>
      <c r="D7782" t="str">
        <v>Games</v>
      </c>
      <c r="E7782" t="str">
        <v>Card Game</v>
      </c>
      <c r="F7782" t="str">
        <v>Match Attax</v>
      </c>
      <c r="G7782">
        <f>_xlfn.XLOOKUP(A7782,Table2[ProductID],Table2[StoreID])</f>
        <v>4</v>
      </c>
      <c r="H7782" t="str" cm="1">
        <f t="array" ref="H7782:I7782">_xlfn.XLOOKUP(G7782,Table1[StoreID],Table1[[StoreName]:[Region]])</f>
        <v>StoreD</v>
      </c>
      <c r="I7782" t="str">
        <v>Alex</v>
      </c>
      <c r="J7782">
        <f>_xlfn.XLOOKUP(A7782,Table2[ProductID],Table2[RepID])</f>
        <v>33</v>
      </c>
      <c r="K7782" t="str">
        <f>_xlfn.XLOOKUP(J7782,Table3[RepID],Table3[RepName])</f>
        <v>Alaa</v>
      </c>
    </row>
    <row r="7783" spans="1:11" x14ac:dyDescent="0.35">
      <c r="A7783" s="8">
        <v>14</v>
      </c>
      <c r="B7783" t="str" cm="1">
        <f t="array" ref="B7783:F7783">_xlfn.XLOOKUP(A7783,Table4[ProductID],Table4[[ProductCode]:[Brand]])</f>
        <v>ZUR-7488</v>
      </c>
      <c r="C7783" t="str">
        <v>Zuru Smasher Dino Island Giant Skull S1 Over 30 Surprises</v>
      </c>
      <c r="D7783" t="str">
        <v>Surprise</v>
      </c>
      <c r="E7783" t="str">
        <v>Egg</v>
      </c>
      <c r="F7783" t="str">
        <v>Smashers</v>
      </c>
      <c r="G7783">
        <f>_xlfn.XLOOKUP(A7783,Table2[ProductID],Table2[StoreID])</f>
        <v>4</v>
      </c>
      <c r="H7783" t="str" cm="1">
        <f t="array" ref="H7783:I7783">_xlfn.XLOOKUP(G7783,Table1[StoreID],Table1[[StoreName]:[Region]])</f>
        <v>StoreD</v>
      </c>
      <c r="I7783" t="str">
        <v>Alex</v>
      </c>
      <c r="J7783">
        <f>_xlfn.XLOOKUP(A7783,Table2[ProductID],Table2[RepID])</f>
        <v>23</v>
      </c>
      <c r="K7783" t="str">
        <f>_xlfn.XLOOKUP(J7783,Table3[RepID],Table3[RepName])</f>
        <v>Essam</v>
      </c>
    </row>
    <row r="7784" spans="1:11" x14ac:dyDescent="0.35">
      <c r="A7784" s="8">
        <v>1166</v>
      </c>
      <c r="B7784" t="str" cm="1">
        <f t="array" ref="B7784:F7784">_xlfn.XLOOKUP(A7784,Table4[ProductID],Table4[[ProductCode]:[Brand]])</f>
        <v>SH-3683</v>
      </c>
      <c r="C7784" t="str">
        <v>Die Cast Super Hero 6asst</v>
      </c>
      <c r="D7784" t="str">
        <v>Vehicle - Parking &amp; Robots</v>
      </c>
      <c r="E7784" t="str">
        <v>Car</v>
      </c>
      <c r="F7784" t="str">
        <v>Super Hero</v>
      </c>
      <c r="G7784">
        <f>_xlfn.XLOOKUP(A7784,Table2[ProductID],Table2[StoreID])</f>
        <v>4</v>
      </c>
      <c r="H7784" t="str" cm="1">
        <f t="array" ref="H7784:I7784">_xlfn.XLOOKUP(G7784,Table1[StoreID],Table1[[StoreName]:[Region]])</f>
        <v>StoreD</v>
      </c>
      <c r="I7784" t="str">
        <v>Alex</v>
      </c>
      <c r="J7784">
        <f>_xlfn.XLOOKUP(A7784,Table2[ProductID],Table2[RepID])</f>
        <v>23</v>
      </c>
      <c r="K7784" t="str">
        <f>_xlfn.XLOOKUP(J7784,Table3[RepID],Table3[RepName])</f>
        <v>Essam</v>
      </c>
    </row>
    <row r="7785" spans="1:11" x14ac:dyDescent="0.35">
      <c r="A7785" s="8">
        <v>11</v>
      </c>
      <c r="B7785" t="str" cm="1">
        <f t="array" ref="B7785:F7785">_xlfn.XLOOKUP(A7785,Table4[ProductID],Table4[[ProductCode]:[Brand]])</f>
        <v>ZUR-9259</v>
      </c>
      <c r="C7785" t="str">
        <v>Zuru Rainbocorns KitTYcorn Magic Glowing 10 Surprises  S1 -CDU6PCS</v>
      </c>
      <c r="D7785" t="str">
        <v>Surprise</v>
      </c>
      <c r="E7785" t="str">
        <v>Egg</v>
      </c>
      <c r="F7785" t="str">
        <v>Rainbocorns</v>
      </c>
      <c r="G7785">
        <f>_xlfn.XLOOKUP(A7785,Table2[ProductID],Table2[StoreID])</f>
        <v>4</v>
      </c>
      <c r="H7785" t="str" cm="1">
        <f t="array" ref="H7785:I7785">_xlfn.XLOOKUP(G7785,Table1[StoreID],Table1[[StoreName]:[Region]])</f>
        <v>StoreD</v>
      </c>
      <c r="I7785" t="str">
        <v>Alex</v>
      </c>
      <c r="J7785">
        <f>_xlfn.XLOOKUP(A7785,Table2[ProductID],Table2[RepID])</f>
        <v>2</v>
      </c>
      <c r="K7785" t="str">
        <f>_xlfn.XLOOKUP(J7785,Table3[RepID],Table3[RepName])</f>
        <v>Bassem</v>
      </c>
    </row>
    <row r="7786" spans="1:11" x14ac:dyDescent="0.35">
      <c r="A7786" s="8">
        <v>4028</v>
      </c>
      <c r="B7786" t="str" cm="1">
        <f t="array" ref="B7786:F7786">_xlfn.XLOOKUP(A7786,Table4[ProductID],Table4[[ProductCode]:[Brand]])</f>
        <v>FS0003570</v>
      </c>
      <c r="C7786" t="str">
        <v>Topps Match Attax 2022/2023 - Single Pack  Stand (36 pieces)</v>
      </c>
      <c r="D7786" t="str">
        <v>Games</v>
      </c>
      <c r="E7786" t="str">
        <v>Card Game</v>
      </c>
      <c r="F7786" t="str">
        <v>Match Attax</v>
      </c>
      <c r="G7786">
        <f>_xlfn.XLOOKUP(A7786,Table2[ProductID],Table2[StoreID])</f>
        <v>4</v>
      </c>
      <c r="H7786" t="str" cm="1">
        <f t="array" ref="H7786:I7786">_xlfn.XLOOKUP(G7786,Table1[StoreID],Table1[[StoreName]:[Region]])</f>
        <v>StoreD</v>
      </c>
      <c r="I7786" t="str">
        <v>Alex</v>
      </c>
      <c r="J7786">
        <f>_xlfn.XLOOKUP(A7786,Table2[ProductID],Table2[RepID])</f>
        <v>23</v>
      </c>
      <c r="K7786" t="str">
        <f>_xlfn.XLOOKUP(J7786,Table3[RepID],Table3[RepName])</f>
        <v>Essam</v>
      </c>
    </row>
    <row r="7787" spans="1:11" x14ac:dyDescent="0.35">
      <c r="A7787" s="8">
        <v>4028</v>
      </c>
      <c r="B7787" t="str" cm="1">
        <f t="array" ref="B7787:F7787">_xlfn.XLOOKUP(A7787,Table4[ProductID],Table4[[ProductCode]:[Brand]])</f>
        <v>FS0003570</v>
      </c>
      <c r="C7787" t="str">
        <v>Topps Match Attax 2022/2023 - Single Pack  Stand (36 pieces)</v>
      </c>
      <c r="D7787" t="str">
        <v>Games</v>
      </c>
      <c r="E7787" t="str">
        <v>Card Game</v>
      </c>
      <c r="F7787" t="str">
        <v>Match Attax</v>
      </c>
      <c r="G7787">
        <f>_xlfn.XLOOKUP(A7787,Table2[ProductID],Table2[StoreID])</f>
        <v>4</v>
      </c>
      <c r="H7787" t="str" cm="1">
        <f t="array" ref="H7787:I7787">_xlfn.XLOOKUP(G7787,Table1[StoreID],Table1[[StoreName]:[Region]])</f>
        <v>StoreD</v>
      </c>
      <c r="I7787" t="str">
        <v>Alex</v>
      </c>
      <c r="J7787">
        <f>_xlfn.XLOOKUP(A7787,Table2[ProductID],Table2[RepID])</f>
        <v>23</v>
      </c>
      <c r="K7787" t="str">
        <f>_xlfn.XLOOKUP(J7787,Table3[RepID],Table3[RepName])</f>
        <v>Essam</v>
      </c>
    </row>
    <row r="7788" spans="1:11" x14ac:dyDescent="0.35">
      <c r="A7788" s="8">
        <v>4025</v>
      </c>
      <c r="B7788" t="str" cm="1">
        <f t="array" ref="B7788:F7788">_xlfn.XLOOKUP(A7788,Table4[ProductID],Table4[[ProductCode]:[Brand]])</f>
        <v>FS0003624</v>
      </c>
      <c r="C7788" t="str">
        <v>Topps Match Attax 2022/2023 - Multi Pack</v>
      </c>
      <c r="D7788" t="str">
        <v>Games</v>
      </c>
      <c r="E7788" t="str">
        <v>Card Game</v>
      </c>
      <c r="F7788" t="str">
        <v>Match Attax</v>
      </c>
      <c r="G7788">
        <f>_xlfn.XLOOKUP(A7788,Table2[ProductID],Table2[StoreID])</f>
        <v>4</v>
      </c>
      <c r="H7788" t="str" cm="1">
        <f t="array" ref="H7788:I7788">_xlfn.XLOOKUP(G7788,Table1[StoreID],Table1[[StoreName]:[Region]])</f>
        <v>StoreD</v>
      </c>
      <c r="I7788" t="str">
        <v>Alex</v>
      </c>
      <c r="J7788">
        <f>_xlfn.XLOOKUP(A7788,Table2[ProductID],Table2[RepID])</f>
        <v>23</v>
      </c>
      <c r="K7788" t="str">
        <f>_xlfn.XLOOKUP(J7788,Table3[RepID],Table3[RepName])</f>
        <v>Essam</v>
      </c>
    </row>
    <row r="7789" spans="1:11" x14ac:dyDescent="0.35">
      <c r="A7789" s="8">
        <v>471</v>
      </c>
      <c r="B7789" t="str" cm="1">
        <f t="array" ref="B7789:F7789">_xlfn.XLOOKUP(A7789,Table4[ProductID],Table4[[ProductCode]:[Brand]])</f>
        <v>YW-26-026</v>
      </c>
      <c r="C7789" t="str">
        <v>Yoyo Stich ( Stand 24 pcs )</v>
      </c>
      <c r="D7789" t="str">
        <v>Games</v>
      </c>
      <c r="E7789" t="str">
        <v>Yoyo</v>
      </c>
      <c r="F7789" t="str">
        <v>Stich &amp; Lilo</v>
      </c>
      <c r="G7789">
        <f>_xlfn.XLOOKUP(A7789,Table2[ProductID],Table2[StoreID])</f>
        <v>4</v>
      </c>
      <c r="H7789" t="str" cm="1">
        <f t="array" ref="H7789:I7789">_xlfn.XLOOKUP(G7789,Table1[StoreID],Table1[[StoreName]:[Region]])</f>
        <v>StoreD</v>
      </c>
      <c r="I7789" t="str">
        <v>Alex</v>
      </c>
      <c r="J7789">
        <f>_xlfn.XLOOKUP(A7789,Table2[ProductID],Table2[RepID])</f>
        <v>2</v>
      </c>
      <c r="K7789" t="str">
        <f>_xlfn.XLOOKUP(J7789,Table3[RepID],Table3[RepName])</f>
        <v>Bassem</v>
      </c>
    </row>
    <row r="7790" spans="1:11" x14ac:dyDescent="0.35">
      <c r="A7790" s="8">
        <v>471</v>
      </c>
      <c r="B7790" t="str" cm="1">
        <f t="array" ref="B7790:F7790">_xlfn.XLOOKUP(A7790,Table4[ProductID],Table4[[ProductCode]:[Brand]])</f>
        <v>YW-26-026</v>
      </c>
      <c r="C7790" t="str">
        <v>Yoyo Stich ( Stand 24 pcs )</v>
      </c>
      <c r="D7790" t="str">
        <v>Games</v>
      </c>
      <c r="E7790" t="str">
        <v>Yoyo</v>
      </c>
      <c r="F7790" t="str">
        <v>Stich &amp; Lilo</v>
      </c>
      <c r="G7790">
        <f>_xlfn.XLOOKUP(A7790,Table2[ProductID],Table2[StoreID])</f>
        <v>4</v>
      </c>
      <c r="H7790" t="str" cm="1">
        <f t="array" ref="H7790:I7790">_xlfn.XLOOKUP(G7790,Table1[StoreID],Table1[[StoreName]:[Region]])</f>
        <v>StoreD</v>
      </c>
      <c r="I7790" t="str">
        <v>Alex</v>
      </c>
      <c r="J7790">
        <f>_xlfn.XLOOKUP(A7790,Table2[ProductID],Table2[RepID])</f>
        <v>2</v>
      </c>
      <c r="K7790" t="str">
        <f>_xlfn.XLOOKUP(J7790,Table3[RepID],Table3[RepName])</f>
        <v>Bassem</v>
      </c>
    </row>
    <row r="7791" spans="1:11" x14ac:dyDescent="0.35">
      <c r="A7791" s="8">
        <v>4024</v>
      </c>
      <c r="B7791" t="str" cm="1">
        <f t="array" ref="B7791:F7791">_xlfn.XLOOKUP(A7791,Table4[ProductID],Table4[[ProductCode]:[Brand]])</f>
        <v>FS0003667</v>
      </c>
      <c r="C7791" t="str">
        <v>Topps Match Attax 2022/2023 - Mini Tin Stand (12 pieces)</v>
      </c>
      <c r="D7791" t="str">
        <v>Games</v>
      </c>
      <c r="E7791" t="str">
        <v>Card Game</v>
      </c>
      <c r="F7791" t="str">
        <v>Match Attax</v>
      </c>
      <c r="G7791">
        <f>_xlfn.XLOOKUP(A7791,Table2[ProductID],Table2[StoreID])</f>
        <v>4</v>
      </c>
      <c r="H7791" t="str" cm="1">
        <f t="array" ref="H7791:I7791">_xlfn.XLOOKUP(G7791,Table1[StoreID],Table1[[StoreName]:[Region]])</f>
        <v>StoreD</v>
      </c>
      <c r="I7791" t="str">
        <v>Alex</v>
      </c>
      <c r="J7791">
        <f>_xlfn.XLOOKUP(A7791,Table2[ProductID],Table2[RepID])</f>
        <v>33</v>
      </c>
      <c r="K7791" t="str">
        <f>_xlfn.XLOOKUP(J7791,Table3[RepID],Table3[RepName])</f>
        <v>Alaa</v>
      </c>
    </row>
    <row r="7792" spans="1:11" x14ac:dyDescent="0.35">
      <c r="A7792" s="8">
        <v>463</v>
      </c>
      <c r="B7792" t="str" cm="1">
        <f t="array" ref="B7792:F7792">_xlfn.XLOOKUP(A7792,Table4[ProductID],Table4[[ProductCode]:[Brand]])</f>
        <v>YW-26-035</v>
      </c>
      <c r="C7792" t="str">
        <v>Pokémon Card ( Stand 8 pcs )</v>
      </c>
      <c r="D7792" t="str">
        <v>Games</v>
      </c>
      <c r="E7792" t="str">
        <v>Card Game</v>
      </c>
      <c r="F7792" t="str">
        <v>Pokémon</v>
      </c>
      <c r="G7792">
        <f>_xlfn.XLOOKUP(A7792,Table2[ProductID],Table2[StoreID])</f>
        <v>4</v>
      </c>
      <c r="H7792" t="str" cm="1">
        <f t="array" ref="H7792:I7792">_xlfn.XLOOKUP(G7792,Table1[StoreID],Table1[[StoreName]:[Region]])</f>
        <v>StoreD</v>
      </c>
      <c r="I7792" t="str">
        <v>Alex</v>
      </c>
      <c r="J7792">
        <f>_xlfn.XLOOKUP(A7792,Table2[ProductID],Table2[RepID])</f>
        <v>33</v>
      </c>
      <c r="K7792" t="str">
        <f>_xlfn.XLOOKUP(J7792,Table3[RepID],Table3[RepName])</f>
        <v>Alaa</v>
      </c>
    </row>
    <row r="7793" spans="1:11" x14ac:dyDescent="0.35">
      <c r="A7793" s="8">
        <v>392</v>
      </c>
      <c r="B7793" t="str" cm="1">
        <f t="array" ref="B7793:F7793">_xlfn.XLOOKUP(A7793,Table4[ProductID],Table4[[ProductCode]:[Brand]])</f>
        <v>YW-28-030</v>
      </c>
      <c r="C7793" t="str">
        <v>Pokémon Album 3D 4PCS in the page</v>
      </c>
      <c r="D7793" t="str">
        <v>Games</v>
      </c>
      <c r="E7793" t="str">
        <v>Card Game</v>
      </c>
      <c r="F7793" t="str">
        <v>Pokémon</v>
      </c>
      <c r="G7793">
        <f>_xlfn.XLOOKUP(A7793,Table2[ProductID],Table2[StoreID])</f>
        <v>4</v>
      </c>
      <c r="H7793" t="str" cm="1">
        <f t="array" ref="H7793:I7793">_xlfn.XLOOKUP(G7793,Table1[StoreID],Table1[[StoreName]:[Region]])</f>
        <v>StoreD</v>
      </c>
      <c r="I7793" t="str">
        <v>Alex</v>
      </c>
      <c r="J7793">
        <f>_xlfn.XLOOKUP(A7793,Table2[ProductID],Table2[RepID])</f>
        <v>2</v>
      </c>
      <c r="K7793" t="str">
        <f>_xlfn.XLOOKUP(J7793,Table3[RepID],Table3[RepName])</f>
        <v>Bassem</v>
      </c>
    </row>
    <row r="7794" spans="1:11" x14ac:dyDescent="0.35">
      <c r="A7794" s="8">
        <v>386</v>
      </c>
      <c r="B7794" t="str" cm="1">
        <f t="array" ref="B7794:F7794">_xlfn.XLOOKUP(A7794,Table4[ProductID],Table4[[ProductCode]:[Brand]])</f>
        <v>YW-28-036</v>
      </c>
      <c r="C7794" t="str">
        <v>Pokémon Card 30 Card</v>
      </c>
      <c r="D7794" t="str">
        <v>Games</v>
      </c>
      <c r="E7794" t="str">
        <v>Card Game</v>
      </c>
      <c r="F7794" t="str">
        <v>Pokémon</v>
      </c>
      <c r="G7794">
        <f>_xlfn.XLOOKUP(A7794,Table2[ProductID],Table2[StoreID])</f>
        <v>4</v>
      </c>
      <c r="H7794" t="str" cm="1">
        <f t="array" ref="H7794:I7794">_xlfn.XLOOKUP(G7794,Table1[StoreID],Table1[[StoreName]:[Region]])</f>
        <v>StoreD</v>
      </c>
      <c r="I7794" t="str">
        <v>Alex</v>
      </c>
      <c r="J7794">
        <f>_xlfn.XLOOKUP(A7794,Table2[ProductID],Table2[RepID])</f>
        <v>2</v>
      </c>
      <c r="K7794" t="str">
        <f>_xlfn.XLOOKUP(J7794,Table3[RepID],Table3[RepName])</f>
        <v>Bassem</v>
      </c>
    </row>
    <row r="7795" spans="1:11" x14ac:dyDescent="0.35">
      <c r="A7795" s="8">
        <v>386</v>
      </c>
      <c r="B7795" t="str" cm="1">
        <f t="array" ref="B7795:F7795">_xlfn.XLOOKUP(A7795,Table4[ProductID],Table4[[ProductCode]:[Brand]])</f>
        <v>YW-28-036</v>
      </c>
      <c r="C7795" t="str">
        <v>Pokémon Card 30 Card</v>
      </c>
      <c r="D7795" t="str">
        <v>Games</v>
      </c>
      <c r="E7795" t="str">
        <v>Card Game</v>
      </c>
      <c r="F7795" t="str">
        <v>Pokémon</v>
      </c>
      <c r="G7795">
        <f>_xlfn.XLOOKUP(A7795,Table2[ProductID],Table2[StoreID])</f>
        <v>4</v>
      </c>
      <c r="H7795" t="str" cm="1">
        <f t="array" ref="H7795:I7795">_xlfn.XLOOKUP(G7795,Table1[StoreID],Table1[[StoreName]:[Region]])</f>
        <v>StoreD</v>
      </c>
      <c r="I7795" t="str">
        <v>Alex</v>
      </c>
      <c r="J7795">
        <f>_xlfn.XLOOKUP(A7795,Table2[ProductID],Table2[RepID])</f>
        <v>2</v>
      </c>
      <c r="K7795" t="str">
        <f>_xlfn.XLOOKUP(J7795,Table3[RepID],Table3[RepName])</f>
        <v>Bassem</v>
      </c>
    </row>
    <row r="7796" spans="1:11" x14ac:dyDescent="0.35">
      <c r="A7796" s="8">
        <v>475</v>
      </c>
      <c r="B7796" t="str" cm="1">
        <f t="array" ref="B7796:F7796">_xlfn.XLOOKUP(A7796,Table4[ProductID],Table4[[ProductCode]:[Brand]])</f>
        <v>YW-26-022</v>
      </c>
      <c r="C7796" t="str">
        <v>Pokémon Ball ( Stand 12 pcs )</v>
      </c>
      <c r="D7796" t="str">
        <v>Surprise</v>
      </c>
      <c r="E7796" t="str">
        <v>Ball</v>
      </c>
      <c r="F7796" t="str">
        <v>Pokémon</v>
      </c>
      <c r="G7796">
        <f>_xlfn.XLOOKUP(A7796,Table2[ProductID],Table2[StoreID])</f>
        <v>4</v>
      </c>
      <c r="H7796" t="str" cm="1">
        <f t="array" ref="H7796:I7796">_xlfn.XLOOKUP(G7796,Table1[StoreID],Table1[[StoreName]:[Region]])</f>
        <v>StoreD</v>
      </c>
      <c r="I7796" t="str">
        <v>Alex</v>
      </c>
      <c r="J7796">
        <f>_xlfn.XLOOKUP(A7796,Table2[ProductID],Table2[RepID])</f>
        <v>33</v>
      </c>
      <c r="K7796" t="str">
        <f>_xlfn.XLOOKUP(J7796,Table3[RepID],Table3[RepName])</f>
        <v>Alaa</v>
      </c>
    </row>
    <row r="7797" spans="1:11" x14ac:dyDescent="0.35">
      <c r="A7797" s="8">
        <v>1098</v>
      </c>
      <c r="B7797" t="str" cm="1">
        <f t="array" ref="B7797:F7797">_xlfn.XLOOKUP(A7797,Table4[ProductID],Table4[[ProductCode]:[Brand]])</f>
        <v>SH-3769</v>
      </c>
      <c r="C7797" t="str">
        <v>Colour Change  Pocket doll Stand 12 Pieces</v>
      </c>
      <c r="D7797" t="str">
        <v>Surprise</v>
      </c>
      <c r="E7797" t="str">
        <v>Tube</v>
      </c>
      <c r="F7797" t="str">
        <v>Barbie</v>
      </c>
      <c r="G7797">
        <f>_xlfn.XLOOKUP(A7797,Table2[ProductID],Table2[StoreID])</f>
        <v>4</v>
      </c>
      <c r="H7797" t="str" cm="1">
        <f t="array" ref="H7797:I7797">_xlfn.XLOOKUP(G7797,Table1[StoreID],Table1[[StoreName]:[Region]])</f>
        <v>StoreD</v>
      </c>
      <c r="I7797" t="str">
        <v>Alex</v>
      </c>
      <c r="J7797">
        <f>_xlfn.XLOOKUP(A7797,Table2[ProductID],Table2[RepID])</f>
        <v>23</v>
      </c>
      <c r="K7797" t="str">
        <f>_xlfn.XLOOKUP(J7797,Table3[RepID],Table3[RepName])</f>
        <v>Essam</v>
      </c>
    </row>
    <row r="7798" spans="1:11" x14ac:dyDescent="0.35">
      <c r="A7798" s="8">
        <v>3510</v>
      </c>
      <c r="B7798" t="str" cm="1">
        <f t="array" ref="B7798:F7798">_xlfn.XLOOKUP(A7798,Table4[ProductID],Table4[[ProductCode]:[Brand]])</f>
        <v>M38-B0705A</v>
      </c>
      <c r="C7798" t="str">
        <v>Food Court-Hamburger House(276Pcs)</v>
      </c>
      <c r="D7798" t="str">
        <v>Blocks</v>
      </c>
      <c r="E7798" t="str">
        <v>Lego</v>
      </c>
      <c r="F7798" t="str">
        <v>Sluban</v>
      </c>
      <c r="G7798">
        <f>_xlfn.XLOOKUP(A7798,Table2[ProductID],Table2[StoreID])</f>
        <v>3</v>
      </c>
      <c r="H7798" t="str" cm="1">
        <f t="array" ref="H7798:I7798">_xlfn.XLOOKUP(G7798,Table1[StoreID],Table1[[StoreName]:[Region]])</f>
        <v>StoreC</v>
      </c>
      <c r="I7798" t="str">
        <v>Alex</v>
      </c>
      <c r="J7798">
        <f>_xlfn.XLOOKUP(A7798,Table2[ProductID],Table2[RepID])</f>
        <v>30</v>
      </c>
      <c r="K7798" t="str">
        <f>_xlfn.XLOOKUP(J7798,Table3[RepID],Table3[RepName])</f>
        <v>Fady</v>
      </c>
    </row>
    <row r="7799" spans="1:11" x14ac:dyDescent="0.35">
      <c r="A7799" s="8">
        <v>460</v>
      </c>
      <c r="B7799" t="str" cm="1">
        <f t="array" ref="B7799:F7799">_xlfn.XLOOKUP(A7799,Table4[ProductID],Table4[[ProductCode]:[Brand]])</f>
        <v>YW-26-038</v>
      </c>
      <c r="C7799" t="str">
        <v>Pokémon Card tin box</v>
      </c>
      <c r="D7799" t="str">
        <v>Games</v>
      </c>
      <c r="E7799" t="str">
        <v>Card Game</v>
      </c>
      <c r="F7799" t="str">
        <v>Pokémon</v>
      </c>
      <c r="G7799">
        <f>_xlfn.XLOOKUP(A7799,Table2[ProductID],Table2[StoreID])</f>
        <v>4</v>
      </c>
      <c r="H7799" t="str" cm="1">
        <f t="array" ref="H7799:I7799">_xlfn.XLOOKUP(G7799,Table1[StoreID],Table1[[StoreName]:[Region]])</f>
        <v>StoreD</v>
      </c>
      <c r="I7799" t="str">
        <v>Alex</v>
      </c>
      <c r="J7799">
        <f>_xlfn.XLOOKUP(A7799,Table2[ProductID],Table2[RepID])</f>
        <v>23</v>
      </c>
      <c r="K7799" t="str">
        <f>_xlfn.XLOOKUP(J7799,Table3[RepID],Table3[RepName])</f>
        <v>Essam</v>
      </c>
    </row>
    <row r="7800" spans="1:11" x14ac:dyDescent="0.35">
      <c r="A7800" s="8">
        <v>4028</v>
      </c>
      <c r="B7800" t="str" cm="1">
        <f t="array" ref="B7800:F7800">_xlfn.XLOOKUP(A7800,Table4[ProductID],Table4[[ProductCode]:[Brand]])</f>
        <v>FS0003570</v>
      </c>
      <c r="C7800" t="str">
        <v>Topps Match Attax 2022/2023 - Single Pack  Stand (36 pieces)</v>
      </c>
      <c r="D7800" t="str">
        <v>Games</v>
      </c>
      <c r="E7800" t="str">
        <v>Card Game</v>
      </c>
      <c r="F7800" t="str">
        <v>Match Attax</v>
      </c>
      <c r="G7800">
        <f>_xlfn.XLOOKUP(A7800,Table2[ProductID],Table2[StoreID])</f>
        <v>4</v>
      </c>
      <c r="H7800" t="str" cm="1">
        <f t="array" ref="H7800:I7800">_xlfn.XLOOKUP(G7800,Table1[StoreID],Table1[[StoreName]:[Region]])</f>
        <v>StoreD</v>
      </c>
      <c r="I7800" t="str">
        <v>Alex</v>
      </c>
      <c r="J7800">
        <f>_xlfn.XLOOKUP(A7800,Table2[ProductID],Table2[RepID])</f>
        <v>23</v>
      </c>
      <c r="K7800" t="str">
        <f>_xlfn.XLOOKUP(J7800,Table3[RepID],Table3[RepName])</f>
        <v>Essam</v>
      </c>
    </row>
    <row r="7801" spans="1:11" x14ac:dyDescent="0.35">
      <c r="A7801" s="8">
        <v>4028</v>
      </c>
      <c r="B7801" t="str" cm="1">
        <f t="array" ref="B7801:F7801">_xlfn.XLOOKUP(A7801,Table4[ProductID],Table4[[ProductCode]:[Brand]])</f>
        <v>FS0003570</v>
      </c>
      <c r="C7801" t="str">
        <v>Topps Match Attax 2022/2023 - Single Pack  Stand (36 pieces)</v>
      </c>
      <c r="D7801" t="str">
        <v>Games</v>
      </c>
      <c r="E7801" t="str">
        <v>Card Game</v>
      </c>
      <c r="F7801" t="str">
        <v>Match Attax</v>
      </c>
      <c r="G7801">
        <f>_xlfn.XLOOKUP(A7801,Table2[ProductID],Table2[StoreID])</f>
        <v>4</v>
      </c>
      <c r="H7801" t="str" cm="1">
        <f t="array" ref="H7801:I7801">_xlfn.XLOOKUP(G7801,Table1[StoreID],Table1[[StoreName]:[Region]])</f>
        <v>StoreD</v>
      </c>
      <c r="I7801" t="str">
        <v>Alex</v>
      </c>
      <c r="J7801">
        <f>_xlfn.XLOOKUP(A7801,Table2[ProductID],Table2[RepID])</f>
        <v>23</v>
      </c>
      <c r="K7801" t="str">
        <f>_xlfn.XLOOKUP(J7801,Table3[RepID],Table3[RepName])</f>
        <v>Essam</v>
      </c>
    </row>
    <row r="7802" spans="1:11" x14ac:dyDescent="0.35">
      <c r="A7802" s="8">
        <v>4028</v>
      </c>
      <c r="B7802" t="str" cm="1">
        <f t="array" ref="B7802:F7802">_xlfn.XLOOKUP(A7802,Table4[ProductID],Table4[[ProductCode]:[Brand]])</f>
        <v>FS0003570</v>
      </c>
      <c r="C7802" t="str">
        <v>Topps Match Attax 2022/2023 - Single Pack  Stand (36 pieces)</v>
      </c>
      <c r="D7802" t="str">
        <v>Games</v>
      </c>
      <c r="E7802" t="str">
        <v>Card Game</v>
      </c>
      <c r="F7802" t="str">
        <v>Match Attax</v>
      </c>
      <c r="G7802">
        <f>_xlfn.XLOOKUP(A7802,Table2[ProductID],Table2[StoreID])</f>
        <v>4</v>
      </c>
      <c r="H7802" t="str" cm="1">
        <f t="array" ref="H7802:I7802">_xlfn.XLOOKUP(G7802,Table1[StoreID],Table1[[StoreName]:[Region]])</f>
        <v>StoreD</v>
      </c>
      <c r="I7802" t="str">
        <v>Alex</v>
      </c>
      <c r="J7802">
        <f>_xlfn.XLOOKUP(A7802,Table2[ProductID],Table2[RepID])</f>
        <v>23</v>
      </c>
      <c r="K7802" t="str">
        <f>_xlfn.XLOOKUP(J7802,Table3[RepID],Table3[RepName])</f>
        <v>Essam</v>
      </c>
    </row>
    <row r="7803" spans="1:11" x14ac:dyDescent="0.35">
      <c r="A7803" s="8">
        <v>4028</v>
      </c>
      <c r="B7803" t="str" cm="1">
        <f t="array" ref="B7803:F7803">_xlfn.XLOOKUP(A7803,Table4[ProductID],Table4[[ProductCode]:[Brand]])</f>
        <v>FS0003570</v>
      </c>
      <c r="C7803" t="str">
        <v>Topps Match Attax 2022/2023 - Single Pack  Stand (36 pieces)</v>
      </c>
      <c r="D7803" t="str">
        <v>Games</v>
      </c>
      <c r="E7803" t="str">
        <v>Card Game</v>
      </c>
      <c r="F7803" t="str">
        <v>Match Attax</v>
      </c>
      <c r="G7803">
        <f>_xlfn.XLOOKUP(A7803,Table2[ProductID],Table2[StoreID])</f>
        <v>4</v>
      </c>
      <c r="H7803" t="str" cm="1">
        <f t="array" ref="H7803:I7803">_xlfn.XLOOKUP(G7803,Table1[StoreID],Table1[[StoreName]:[Region]])</f>
        <v>StoreD</v>
      </c>
      <c r="I7803" t="str">
        <v>Alex</v>
      </c>
      <c r="J7803">
        <f>_xlfn.XLOOKUP(A7803,Table2[ProductID],Table2[RepID])</f>
        <v>23</v>
      </c>
      <c r="K7803" t="str">
        <f>_xlfn.XLOOKUP(J7803,Table3[RepID],Table3[RepName])</f>
        <v>Essam</v>
      </c>
    </row>
    <row r="7804" spans="1:11" x14ac:dyDescent="0.35">
      <c r="A7804" s="8">
        <v>4028</v>
      </c>
      <c r="B7804" t="str" cm="1">
        <f t="array" ref="B7804:F7804">_xlfn.XLOOKUP(A7804,Table4[ProductID],Table4[[ProductCode]:[Brand]])</f>
        <v>FS0003570</v>
      </c>
      <c r="C7804" t="str">
        <v>Topps Match Attax 2022/2023 - Single Pack  Stand (36 pieces)</v>
      </c>
      <c r="D7804" t="str">
        <v>Games</v>
      </c>
      <c r="E7804" t="str">
        <v>Card Game</v>
      </c>
      <c r="F7804" t="str">
        <v>Match Attax</v>
      </c>
      <c r="G7804">
        <f>_xlfn.XLOOKUP(A7804,Table2[ProductID],Table2[StoreID])</f>
        <v>4</v>
      </c>
      <c r="H7804" t="str" cm="1">
        <f t="array" ref="H7804:I7804">_xlfn.XLOOKUP(G7804,Table1[StoreID],Table1[[StoreName]:[Region]])</f>
        <v>StoreD</v>
      </c>
      <c r="I7804" t="str">
        <v>Alex</v>
      </c>
      <c r="J7804">
        <f>_xlfn.XLOOKUP(A7804,Table2[ProductID],Table2[RepID])</f>
        <v>23</v>
      </c>
      <c r="K7804" t="str">
        <f>_xlfn.XLOOKUP(J7804,Table3[RepID],Table3[RepName])</f>
        <v>Essam</v>
      </c>
    </row>
    <row r="7805" spans="1:11" x14ac:dyDescent="0.35">
      <c r="A7805" s="8">
        <v>4027</v>
      </c>
      <c r="B7805" t="str" cm="1">
        <f t="array" ref="B7805:F7805">_xlfn.XLOOKUP(A7805,Table4[ProductID],Table4[[ProductCode]:[Brand]])</f>
        <v>FS0003594</v>
      </c>
      <c r="C7805" t="str">
        <v>Topps Match Attax 2022/2023 - Starter Pack</v>
      </c>
      <c r="D7805" t="str">
        <v>Games</v>
      </c>
      <c r="E7805" t="str">
        <v>Card Game</v>
      </c>
      <c r="F7805" t="str">
        <v>Match Attax</v>
      </c>
      <c r="G7805">
        <f>_xlfn.XLOOKUP(A7805,Table2[ProductID],Table2[StoreID])</f>
        <v>4</v>
      </c>
      <c r="H7805" t="str" cm="1">
        <f t="array" ref="H7805:I7805">_xlfn.XLOOKUP(G7805,Table1[StoreID],Table1[[StoreName]:[Region]])</f>
        <v>StoreD</v>
      </c>
      <c r="I7805" t="str">
        <v>Alex</v>
      </c>
      <c r="J7805">
        <f>_xlfn.XLOOKUP(A7805,Table2[ProductID],Table2[RepID])</f>
        <v>33</v>
      </c>
      <c r="K7805" t="str">
        <f>_xlfn.XLOOKUP(J7805,Table3[RepID],Table3[RepName])</f>
        <v>Alaa</v>
      </c>
    </row>
    <row r="7806" spans="1:11" x14ac:dyDescent="0.35">
      <c r="A7806" s="8">
        <v>4028</v>
      </c>
      <c r="B7806" t="str" cm="1">
        <f t="array" ref="B7806:F7806">_xlfn.XLOOKUP(A7806,Table4[ProductID],Table4[[ProductCode]:[Brand]])</f>
        <v>FS0003570</v>
      </c>
      <c r="C7806" t="str">
        <v>Topps Match Attax 2022/2023 - Single Pack  Stand (36 pieces)</v>
      </c>
      <c r="D7806" t="str">
        <v>Games</v>
      </c>
      <c r="E7806" t="str">
        <v>Card Game</v>
      </c>
      <c r="F7806" t="str">
        <v>Match Attax</v>
      </c>
      <c r="G7806">
        <f>_xlfn.XLOOKUP(A7806,Table2[ProductID],Table2[StoreID])</f>
        <v>4</v>
      </c>
      <c r="H7806" t="str" cm="1">
        <f t="array" ref="H7806:I7806">_xlfn.XLOOKUP(G7806,Table1[StoreID],Table1[[StoreName]:[Region]])</f>
        <v>StoreD</v>
      </c>
      <c r="I7806" t="str">
        <v>Alex</v>
      </c>
      <c r="J7806">
        <f>_xlfn.XLOOKUP(A7806,Table2[ProductID],Table2[RepID])</f>
        <v>23</v>
      </c>
      <c r="K7806" t="str">
        <f>_xlfn.XLOOKUP(J7806,Table3[RepID],Table3[RepName])</f>
        <v>Essam</v>
      </c>
    </row>
    <row r="7807" spans="1:11" x14ac:dyDescent="0.35">
      <c r="A7807" s="8">
        <v>4028</v>
      </c>
      <c r="B7807" t="str" cm="1">
        <f t="array" ref="B7807:F7807">_xlfn.XLOOKUP(A7807,Table4[ProductID],Table4[[ProductCode]:[Brand]])</f>
        <v>FS0003570</v>
      </c>
      <c r="C7807" t="str">
        <v>Topps Match Attax 2022/2023 - Single Pack  Stand (36 pieces)</v>
      </c>
      <c r="D7807" t="str">
        <v>Games</v>
      </c>
      <c r="E7807" t="str">
        <v>Card Game</v>
      </c>
      <c r="F7807" t="str">
        <v>Match Attax</v>
      </c>
      <c r="G7807">
        <f>_xlfn.XLOOKUP(A7807,Table2[ProductID],Table2[StoreID])</f>
        <v>4</v>
      </c>
      <c r="H7807" t="str" cm="1">
        <f t="array" ref="H7807:I7807">_xlfn.XLOOKUP(G7807,Table1[StoreID],Table1[[StoreName]:[Region]])</f>
        <v>StoreD</v>
      </c>
      <c r="I7807" t="str">
        <v>Alex</v>
      </c>
      <c r="J7807">
        <f>_xlfn.XLOOKUP(A7807,Table2[ProductID],Table2[RepID])</f>
        <v>23</v>
      </c>
      <c r="K7807" t="str">
        <f>_xlfn.XLOOKUP(J7807,Table3[RepID],Table3[RepName])</f>
        <v>Essam</v>
      </c>
    </row>
    <row r="7808" spans="1:11" x14ac:dyDescent="0.35">
      <c r="A7808" s="8">
        <v>3659</v>
      </c>
      <c r="B7808" t="str" cm="1">
        <f t="array" ref="B7808:F7808">_xlfn.XLOOKUP(A7808,Table4[ProductID],Table4[[ProductCode]:[Brand]])</f>
        <v>LA-BD30246Z</v>
      </c>
      <c r="C7808" t="str">
        <v>Our Generation - DELUXE HEARTPRINT DRESS_</v>
      </c>
      <c r="D7808" t="str">
        <v>Dolls &amp; Accessories</v>
      </c>
      <c r="E7808" t="str">
        <v>Doll Accessories</v>
      </c>
      <c r="F7808" t="str">
        <v>Our Generation</v>
      </c>
      <c r="G7808">
        <f>_xlfn.XLOOKUP(A7808,Table2[ProductID],Table2[StoreID])</f>
        <v>4</v>
      </c>
      <c r="H7808" t="str" cm="1">
        <f t="array" ref="H7808:I7808">_xlfn.XLOOKUP(G7808,Table1[StoreID],Table1[[StoreName]:[Region]])</f>
        <v>StoreD</v>
      </c>
      <c r="I7808" t="str">
        <v>Alex</v>
      </c>
      <c r="J7808">
        <f>_xlfn.XLOOKUP(A7808,Table2[ProductID],Table2[RepID])</f>
        <v>33</v>
      </c>
      <c r="K7808" t="str">
        <f>_xlfn.XLOOKUP(J7808,Table3[RepID],Table3[RepName])</f>
        <v>Alaa</v>
      </c>
    </row>
    <row r="7809" spans="1:11" x14ac:dyDescent="0.35">
      <c r="A7809" s="8">
        <v>599</v>
      </c>
      <c r="B7809" t="str" cm="1">
        <f t="array" ref="B7809:F7809">_xlfn.XLOOKUP(A7809,Table4[ProductID],Table4[[ProductCode]:[Brand]])</f>
        <v>XS-4870</v>
      </c>
      <c r="C7809" t="str">
        <v>X-Shot Dino Attack Extinct (1Medium Egg,8Darts)</v>
      </c>
      <c r="D7809" t="str">
        <v>Guns</v>
      </c>
      <c r="E7809" t="str">
        <v>Gun</v>
      </c>
      <c r="F7809" t="str">
        <v>X-Shot</v>
      </c>
      <c r="G7809">
        <f>_xlfn.XLOOKUP(A7809,Table2[ProductID],Table2[StoreID])</f>
        <v>4</v>
      </c>
      <c r="H7809" t="str" cm="1">
        <f t="array" ref="H7809:I7809">_xlfn.XLOOKUP(G7809,Table1[StoreID],Table1[[StoreName]:[Region]])</f>
        <v>StoreD</v>
      </c>
      <c r="I7809" t="str">
        <v>Alex</v>
      </c>
      <c r="J7809">
        <f>_xlfn.XLOOKUP(A7809,Table2[ProductID],Table2[RepID])</f>
        <v>2</v>
      </c>
      <c r="K7809" t="str">
        <f>_xlfn.XLOOKUP(J7809,Table3[RepID],Table3[RepName])</f>
        <v>Bassem</v>
      </c>
    </row>
    <row r="7810" spans="1:11" x14ac:dyDescent="0.35">
      <c r="A7810" s="8">
        <v>386</v>
      </c>
      <c r="B7810" t="str" cm="1">
        <f t="array" ref="B7810:F7810">_xlfn.XLOOKUP(A7810,Table4[ProductID],Table4[[ProductCode]:[Brand]])</f>
        <v>YW-28-036</v>
      </c>
      <c r="C7810" t="str">
        <v>Pokémon Card 30 Card</v>
      </c>
      <c r="D7810" t="str">
        <v>Games</v>
      </c>
      <c r="E7810" t="str">
        <v>Card Game</v>
      </c>
      <c r="F7810" t="str">
        <v>Pokémon</v>
      </c>
      <c r="G7810">
        <f>_xlfn.XLOOKUP(A7810,Table2[ProductID],Table2[StoreID])</f>
        <v>4</v>
      </c>
      <c r="H7810" t="str" cm="1">
        <f t="array" ref="H7810:I7810">_xlfn.XLOOKUP(G7810,Table1[StoreID],Table1[[StoreName]:[Region]])</f>
        <v>StoreD</v>
      </c>
      <c r="I7810" t="str">
        <v>Alex</v>
      </c>
      <c r="J7810">
        <f>_xlfn.XLOOKUP(A7810,Table2[ProductID],Table2[RepID])</f>
        <v>2</v>
      </c>
      <c r="K7810" t="str">
        <f>_xlfn.XLOOKUP(J7810,Table3[RepID],Table3[RepName])</f>
        <v>Bassem</v>
      </c>
    </row>
    <row r="7811" spans="1:11" x14ac:dyDescent="0.35">
      <c r="A7811" s="8">
        <v>386</v>
      </c>
      <c r="B7811" t="str" cm="1">
        <f t="array" ref="B7811:F7811">_xlfn.XLOOKUP(A7811,Table4[ProductID],Table4[[ProductCode]:[Brand]])</f>
        <v>YW-28-036</v>
      </c>
      <c r="C7811" t="str">
        <v>Pokémon Card 30 Card</v>
      </c>
      <c r="D7811" t="str">
        <v>Games</v>
      </c>
      <c r="E7811" t="str">
        <v>Card Game</v>
      </c>
      <c r="F7811" t="str">
        <v>Pokémon</v>
      </c>
      <c r="G7811">
        <f>_xlfn.XLOOKUP(A7811,Table2[ProductID],Table2[StoreID])</f>
        <v>4</v>
      </c>
      <c r="H7811" t="str" cm="1">
        <f t="array" ref="H7811:I7811">_xlfn.XLOOKUP(G7811,Table1[StoreID],Table1[[StoreName]:[Region]])</f>
        <v>StoreD</v>
      </c>
      <c r="I7811" t="str">
        <v>Alex</v>
      </c>
      <c r="J7811">
        <f>_xlfn.XLOOKUP(A7811,Table2[ProductID],Table2[RepID])</f>
        <v>2</v>
      </c>
      <c r="K7811" t="str">
        <f>_xlfn.XLOOKUP(J7811,Table3[RepID],Table3[RepName])</f>
        <v>Bassem</v>
      </c>
    </row>
    <row r="7812" spans="1:11" x14ac:dyDescent="0.35">
      <c r="A7812" s="8">
        <v>706</v>
      </c>
      <c r="B7812" t="str" cm="1">
        <f t="array" ref="B7812:F7812">_xlfn.XLOOKUP(A7812,Table4[ProductID],Table4[[ProductCode]:[Brand]])</f>
        <v>SM-0444</v>
      </c>
      <c r="C7812" t="str">
        <v>Yogi Card (Stand 36 Bag )</v>
      </c>
      <c r="D7812" t="str">
        <v>Games</v>
      </c>
      <c r="E7812" t="str">
        <v>Card Game</v>
      </c>
      <c r="F7812" t="str">
        <v>Yu-Gi-Oh!</v>
      </c>
      <c r="G7812">
        <f>_xlfn.XLOOKUP(A7812,Table2[ProductID],Table2[StoreID])</f>
        <v>1</v>
      </c>
      <c r="H7812" t="str" cm="1">
        <f t="array" ref="H7812:I7812">_xlfn.XLOOKUP(G7812,Table1[StoreID],Table1[[StoreName]:[Region]])</f>
        <v>StoreA</v>
      </c>
      <c r="I7812" t="str">
        <v>Cairo</v>
      </c>
      <c r="J7812">
        <f>_xlfn.XLOOKUP(A7812,Table2[ProductID],Table2[RepID])</f>
        <v>5</v>
      </c>
      <c r="K7812" t="str">
        <f>_xlfn.XLOOKUP(J7812,Table3[RepID],Table3[RepName])</f>
        <v>Yara</v>
      </c>
    </row>
    <row r="7813" spans="1:11" x14ac:dyDescent="0.35">
      <c r="A7813" s="8">
        <v>463</v>
      </c>
      <c r="B7813" t="str" cm="1">
        <f t="array" ref="B7813:F7813">_xlfn.XLOOKUP(A7813,Table4[ProductID],Table4[[ProductCode]:[Brand]])</f>
        <v>YW-26-035</v>
      </c>
      <c r="C7813" t="str">
        <v>Pokémon Card ( Stand 8 pcs )</v>
      </c>
      <c r="D7813" t="str">
        <v>Games</v>
      </c>
      <c r="E7813" t="str">
        <v>Card Game</v>
      </c>
      <c r="F7813" t="str">
        <v>Pokémon</v>
      </c>
      <c r="G7813">
        <f>_xlfn.XLOOKUP(A7813,Table2[ProductID],Table2[StoreID])</f>
        <v>4</v>
      </c>
      <c r="H7813" t="str" cm="1">
        <f t="array" ref="H7813:I7813">_xlfn.XLOOKUP(G7813,Table1[StoreID],Table1[[StoreName]:[Region]])</f>
        <v>StoreD</v>
      </c>
      <c r="I7813" t="str">
        <v>Alex</v>
      </c>
      <c r="J7813">
        <f>_xlfn.XLOOKUP(A7813,Table2[ProductID],Table2[RepID])</f>
        <v>33</v>
      </c>
      <c r="K7813" t="str">
        <f>_xlfn.XLOOKUP(J7813,Table3[RepID],Table3[RepName])</f>
        <v>Alaa</v>
      </c>
    </row>
    <row r="7814" spans="1:11" x14ac:dyDescent="0.35">
      <c r="A7814" s="8">
        <v>4023</v>
      </c>
      <c r="B7814" t="str" cm="1">
        <f t="array" ref="B7814:F7814">_xlfn.XLOOKUP(A7814,Table4[ProductID],Table4[[ProductCode]:[Brand]])</f>
        <v>FS0003686</v>
      </c>
      <c r="C7814" t="str">
        <v>Topps Match Attax 2022/2023 - Mega Tin (Assorted)Stand (6 pieces)</v>
      </c>
      <c r="D7814" t="str">
        <v>Games</v>
      </c>
      <c r="E7814" t="str">
        <v>Card Game</v>
      </c>
      <c r="F7814" t="str">
        <v>Match Attax</v>
      </c>
      <c r="G7814">
        <f>_xlfn.XLOOKUP(A7814,Table2[ProductID],Table2[StoreID])</f>
        <v>4</v>
      </c>
      <c r="H7814" t="str" cm="1">
        <f t="array" ref="H7814:I7814">_xlfn.XLOOKUP(G7814,Table1[StoreID],Table1[[StoreName]:[Region]])</f>
        <v>StoreD</v>
      </c>
      <c r="I7814" t="str">
        <v>Alex</v>
      </c>
      <c r="J7814">
        <f>_xlfn.XLOOKUP(A7814,Table2[ProductID],Table2[RepID])</f>
        <v>2</v>
      </c>
      <c r="K7814" t="str">
        <f>_xlfn.XLOOKUP(J7814,Table3[RepID],Table3[RepName])</f>
        <v>Bassem</v>
      </c>
    </row>
    <row r="7815" spans="1:11" x14ac:dyDescent="0.35">
      <c r="A7815" s="8">
        <v>4028</v>
      </c>
      <c r="B7815" t="str" cm="1">
        <f t="array" ref="B7815:F7815">_xlfn.XLOOKUP(A7815,Table4[ProductID],Table4[[ProductCode]:[Brand]])</f>
        <v>FS0003570</v>
      </c>
      <c r="C7815" t="str">
        <v>Topps Match Attax 2022/2023 - Single Pack  Stand (36 pieces)</v>
      </c>
      <c r="D7815" t="str">
        <v>Games</v>
      </c>
      <c r="E7815" t="str">
        <v>Card Game</v>
      </c>
      <c r="F7815" t="str">
        <v>Match Attax</v>
      </c>
      <c r="G7815">
        <f>_xlfn.XLOOKUP(A7815,Table2[ProductID],Table2[StoreID])</f>
        <v>4</v>
      </c>
      <c r="H7815" t="str" cm="1">
        <f t="array" ref="H7815:I7815">_xlfn.XLOOKUP(G7815,Table1[StoreID],Table1[[StoreName]:[Region]])</f>
        <v>StoreD</v>
      </c>
      <c r="I7815" t="str">
        <v>Alex</v>
      </c>
      <c r="J7815">
        <f>_xlfn.XLOOKUP(A7815,Table2[ProductID],Table2[RepID])</f>
        <v>23</v>
      </c>
      <c r="K7815" t="str">
        <f>_xlfn.XLOOKUP(J7815,Table3[RepID],Table3[RepName])</f>
        <v>Essam</v>
      </c>
    </row>
    <row r="7816" spans="1:11" x14ac:dyDescent="0.35">
      <c r="A7816" s="8">
        <v>4024</v>
      </c>
      <c r="B7816" t="str" cm="1">
        <f t="array" ref="B7816:F7816">_xlfn.XLOOKUP(A7816,Table4[ProductID],Table4[[ProductCode]:[Brand]])</f>
        <v>FS0003667</v>
      </c>
      <c r="C7816" t="str">
        <v>Topps Match Attax 2022/2023 - Mini Tin Stand (12 pieces)</v>
      </c>
      <c r="D7816" t="str">
        <v>Games</v>
      </c>
      <c r="E7816" t="str">
        <v>Card Game</v>
      </c>
      <c r="F7816" t="str">
        <v>Match Attax</v>
      </c>
      <c r="G7816">
        <f>_xlfn.XLOOKUP(A7816,Table2[ProductID],Table2[StoreID])</f>
        <v>4</v>
      </c>
      <c r="H7816" t="str" cm="1">
        <f t="array" ref="H7816:I7816">_xlfn.XLOOKUP(G7816,Table1[StoreID],Table1[[StoreName]:[Region]])</f>
        <v>StoreD</v>
      </c>
      <c r="I7816" t="str">
        <v>Alex</v>
      </c>
      <c r="J7816">
        <f>_xlfn.XLOOKUP(A7816,Table2[ProductID],Table2[RepID])</f>
        <v>33</v>
      </c>
      <c r="K7816" t="str">
        <f>_xlfn.XLOOKUP(J7816,Table3[RepID],Table3[RepName])</f>
        <v>Alaa</v>
      </c>
    </row>
    <row r="7817" spans="1:11" x14ac:dyDescent="0.35">
      <c r="A7817" s="8">
        <v>386</v>
      </c>
      <c r="B7817" t="str" cm="1">
        <f t="array" ref="B7817:F7817">_xlfn.XLOOKUP(A7817,Table4[ProductID],Table4[[ProductCode]:[Brand]])</f>
        <v>YW-28-036</v>
      </c>
      <c r="C7817" t="str">
        <v>Pokémon Card 30 Card</v>
      </c>
      <c r="D7817" t="str">
        <v>Games</v>
      </c>
      <c r="E7817" t="str">
        <v>Card Game</v>
      </c>
      <c r="F7817" t="str">
        <v>Pokémon</v>
      </c>
      <c r="G7817">
        <f>_xlfn.XLOOKUP(A7817,Table2[ProductID],Table2[StoreID])</f>
        <v>4</v>
      </c>
      <c r="H7817" t="str" cm="1">
        <f t="array" ref="H7817:I7817">_xlfn.XLOOKUP(G7817,Table1[StoreID],Table1[[StoreName]:[Region]])</f>
        <v>StoreD</v>
      </c>
      <c r="I7817" t="str">
        <v>Alex</v>
      </c>
      <c r="J7817">
        <f>_xlfn.XLOOKUP(A7817,Table2[ProductID],Table2[RepID])</f>
        <v>2</v>
      </c>
      <c r="K7817" t="str">
        <f>_xlfn.XLOOKUP(J7817,Table3[RepID],Table3[RepName])</f>
        <v>Bassem</v>
      </c>
    </row>
    <row r="7818" spans="1:11" x14ac:dyDescent="0.35">
      <c r="A7818" s="8">
        <v>4025</v>
      </c>
      <c r="B7818" t="str" cm="1">
        <f t="array" ref="B7818:F7818">_xlfn.XLOOKUP(A7818,Table4[ProductID],Table4[[ProductCode]:[Brand]])</f>
        <v>FS0003624</v>
      </c>
      <c r="C7818" t="str">
        <v>Topps Match Attax 2022/2023 - Multi Pack</v>
      </c>
      <c r="D7818" t="str">
        <v>Games</v>
      </c>
      <c r="E7818" t="str">
        <v>Card Game</v>
      </c>
      <c r="F7818" t="str">
        <v>Match Attax</v>
      </c>
      <c r="G7818">
        <f>_xlfn.XLOOKUP(A7818,Table2[ProductID],Table2[StoreID])</f>
        <v>4</v>
      </c>
      <c r="H7818" t="str" cm="1">
        <f t="array" ref="H7818:I7818">_xlfn.XLOOKUP(G7818,Table1[StoreID],Table1[[StoreName]:[Region]])</f>
        <v>StoreD</v>
      </c>
      <c r="I7818" t="str">
        <v>Alex</v>
      </c>
      <c r="J7818">
        <f>_xlfn.XLOOKUP(A7818,Table2[ProductID],Table2[RepID])</f>
        <v>23</v>
      </c>
      <c r="K7818" t="str">
        <f>_xlfn.XLOOKUP(J7818,Table3[RepID],Table3[RepName])</f>
        <v>Essam</v>
      </c>
    </row>
    <row r="7819" spans="1:11" x14ac:dyDescent="0.35">
      <c r="A7819" s="8">
        <v>4090</v>
      </c>
      <c r="B7819" t="str" cm="1">
        <f t="array" ref="B7819:F7819">_xlfn.XLOOKUP(A7819,Table4[ProductID],Table4[[ProductCode]:[Brand]])</f>
        <v>DOH-SH-3664</v>
      </c>
      <c r="C7819" t="str">
        <v>Bingo Dough 10 Mini Can</v>
      </c>
      <c r="D7819" t="str">
        <v>Clay</v>
      </c>
      <c r="E7819" t="str">
        <v>Dough</v>
      </c>
      <c r="F7819" t="str">
        <v>Bingo Dough</v>
      </c>
      <c r="G7819">
        <f>_xlfn.XLOOKUP(A7819,Table2[ProductID],Table2[StoreID])</f>
        <v>4</v>
      </c>
      <c r="H7819" t="str" cm="1">
        <f t="array" ref="H7819:I7819">_xlfn.XLOOKUP(G7819,Table1[StoreID],Table1[[StoreName]:[Region]])</f>
        <v>StoreD</v>
      </c>
      <c r="I7819" t="str">
        <v>Alex</v>
      </c>
      <c r="J7819">
        <f>_xlfn.XLOOKUP(A7819,Table2[ProductID],Table2[RepID])</f>
        <v>33</v>
      </c>
      <c r="K7819" t="str">
        <f>_xlfn.XLOOKUP(J7819,Table3[RepID],Table3[RepName])</f>
        <v>Alaa</v>
      </c>
    </row>
    <row r="7820" spans="1:11" x14ac:dyDescent="0.35">
      <c r="A7820" s="8">
        <v>4078</v>
      </c>
      <c r="B7820" t="str" cm="1">
        <f t="array" ref="B7820:F7820">_xlfn.XLOOKUP(A7820,Table4[ProductID],Table4[[ProductCode]:[Brand]])</f>
        <v>E91 BP6</v>
      </c>
      <c r="C7820" t="str">
        <v>Energizer Card 4+2  AA Promo</v>
      </c>
      <c r="D7820" t="str">
        <v>Add-ons</v>
      </c>
      <c r="E7820" t="str">
        <v>Battery</v>
      </c>
      <c r="F7820" t="str">
        <v>Energizer</v>
      </c>
      <c r="G7820">
        <f>_xlfn.XLOOKUP(A7820,Table2[ProductID],Table2[StoreID])</f>
        <v>3</v>
      </c>
      <c r="H7820" t="str" cm="1">
        <f t="array" ref="H7820:I7820">_xlfn.XLOOKUP(G7820,Table1[StoreID],Table1[[StoreName]:[Region]])</f>
        <v>StoreC</v>
      </c>
      <c r="I7820" t="str">
        <v>Alex</v>
      </c>
      <c r="J7820">
        <f>_xlfn.XLOOKUP(A7820,Table2[ProductID],Table2[RepID])</f>
        <v>27</v>
      </c>
      <c r="K7820" t="str">
        <f>_xlfn.XLOOKUP(J7820,Table3[RepID],Table3[RepName])</f>
        <v>Abdallah</v>
      </c>
    </row>
    <row r="7821" spans="1:11" x14ac:dyDescent="0.35">
      <c r="A7821" s="8">
        <v>4078</v>
      </c>
      <c r="B7821" t="str" cm="1">
        <f t="array" ref="B7821:F7821">_xlfn.XLOOKUP(A7821,Table4[ProductID],Table4[[ProductCode]:[Brand]])</f>
        <v>E91 BP6</v>
      </c>
      <c r="C7821" t="str">
        <v>Energizer Card 4+2  AA Promo</v>
      </c>
      <c r="D7821" t="str">
        <v>Add-ons</v>
      </c>
      <c r="E7821" t="str">
        <v>Battery</v>
      </c>
      <c r="F7821" t="str">
        <v>Energizer</v>
      </c>
      <c r="G7821">
        <f>_xlfn.XLOOKUP(A7821,Table2[ProductID],Table2[StoreID])</f>
        <v>3</v>
      </c>
      <c r="H7821" t="str" cm="1">
        <f t="array" ref="H7821:I7821">_xlfn.XLOOKUP(G7821,Table1[StoreID],Table1[[StoreName]:[Region]])</f>
        <v>StoreC</v>
      </c>
      <c r="I7821" t="str">
        <v>Alex</v>
      </c>
      <c r="J7821">
        <f>_xlfn.XLOOKUP(A7821,Table2[ProductID],Table2[RepID])</f>
        <v>27</v>
      </c>
      <c r="K7821" t="str">
        <f>_xlfn.XLOOKUP(J7821,Table3[RepID],Table3[RepName])</f>
        <v>Abdallah</v>
      </c>
    </row>
    <row r="7822" spans="1:11" x14ac:dyDescent="0.35">
      <c r="A7822" s="8">
        <v>162</v>
      </c>
      <c r="B7822" t="str" cm="1">
        <f t="array" ref="B7822:F7822">_xlfn.XLOOKUP(A7822,Table4[ProductID],Table4[[ProductCode]:[Brand]])</f>
        <v>ZT-3265</v>
      </c>
      <c r="C7822" t="str">
        <v>4M Kidzlabs Science Magic</v>
      </c>
      <c r="D7822" t="str">
        <v>Education &amp; Learning</v>
      </c>
      <c r="E7822" t="str">
        <v>Science</v>
      </c>
      <c r="F7822" t="str">
        <v>4M</v>
      </c>
      <c r="G7822">
        <f>_xlfn.XLOOKUP(A7822,Table2[ProductID],Table2[StoreID])</f>
        <v>4</v>
      </c>
      <c r="H7822" t="str" cm="1">
        <f t="array" ref="H7822:I7822">_xlfn.XLOOKUP(G7822,Table1[StoreID],Table1[[StoreName]:[Region]])</f>
        <v>StoreD</v>
      </c>
      <c r="I7822" t="str">
        <v>Alex</v>
      </c>
      <c r="J7822">
        <f>_xlfn.XLOOKUP(A7822,Table2[ProductID],Table2[RepID])</f>
        <v>33</v>
      </c>
      <c r="K7822" t="str">
        <f>_xlfn.XLOOKUP(J7822,Table3[RepID],Table3[RepName])</f>
        <v>Alaa</v>
      </c>
    </row>
    <row r="7823" spans="1:11" x14ac:dyDescent="0.35">
      <c r="A7823" s="8">
        <v>4090</v>
      </c>
      <c r="B7823" t="str" cm="1">
        <f t="array" ref="B7823:F7823">_xlfn.XLOOKUP(A7823,Table4[ProductID],Table4[[ProductCode]:[Brand]])</f>
        <v>DOH-SH-3664</v>
      </c>
      <c r="C7823" t="str">
        <v>Bingo Dough 10 Mini Can</v>
      </c>
      <c r="D7823" t="str">
        <v>Clay</v>
      </c>
      <c r="E7823" t="str">
        <v>Dough</v>
      </c>
      <c r="F7823" t="str">
        <v>Bingo Dough</v>
      </c>
      <c r="G7823">
        <f>_xlfn.XLOOKUP(A7823,Table2[ProductID],Table2[StoreID])</f>
        <v>4</v>
      </c>
      <c r="H7823" t="str" cm="1">
        <f t="array" ref="H7823:I7823">_xlfn.XLOOKUP(G7823,Table1[StoreID],Table1[[StoreName]:[Region]])</f>
        <v>StoreD</v>
      </c>
      <c r="I7823" t="str">
        <v>Alex</v>
      </c>
      <c r="J7823">
        <f>_xlfn.XLOOKUP(A7823,Table2[ProductID],Table2[RepID])</f>
        <v>33</v>
      </c>
      <c r="K7823" t="str">
        <f>_xlfn.XLOOKUP(J7823,Table3[RepID],Table3[RepName])</f>
        <v>Alaa</v>
      </c>
    </row>
    <row r="7824" spans="1:11" x14ac:dyDescent="0.35">
      <c r="A7824" s="8">
        <v>4027</v>
      </c>
      <c r="B7824" t="str" cm="1">
        <f t="array" ref="B7824:F7824">_xlfn.XLOOKUP(A7824,Table4[ProductID],Table4[[ProductCode]:[Brand]])</f>
        <v>FS0003594</v>
      </c>
      <c r="C7824" t="str">
        <v>Topps Match Attax 2022/2023 - Starter Pack</v>
      </c>
      <c r="D7824" t="str">
        <v>Games</v>
      </c>
      <c r="E7824" t="str">
        <v>Card Game</v>
      </c>
      <c r="F7824" t="str">
        <v>Match Attax</v>
      </c>
      <c r="G7824">
        <f>_xlfn.XLOOKUP(A7824,Table2[ProductID],Table2[StoreID])</f>
        <v>4</v>
      </c>
      <c r="H7824" t="str" cm="1">
        <f t="array" ref="H7824:I7824">_xlfn.XLOOKUP(G7824,Table1[StoreID],Table1[[StoreName]:[Region]])</f>
        <v>StoreD</v>
      </c>
      <c r="I7824" t="str">
        <v>Alex</v>
      </c>
      <c r="J7824">
        <f>_xlfn.XLOOKUP(A7824,Table2[ProductID],Table2[RepID])</f>
        <v>33</v>
      </c>
      <c r="K7824" t="str">
        <f>_xlfn.XLOOKUP(J7824,Table3[RepID],Table3[RepName])</f>
        <v>Alaa</v>
      </c>
    </row>
    <row r="7825" spans="1:11" x14ac:dyDescent="0.35">
      <c r="A7825" s="8">
        <v>2761</v>
      </c>
      <c r="B7825" t="str" cm="1">
        <f t="array" ref="B7825:F7825">_xlfn.XLOOKUP(A7825,Table4[ProductID],Table4[[ProductCode]:[Brand]])</f>
        <v>RSH-SSC134UK</v>
      </c>
      <c r="C7825" t="str">
        <v>Canal Toys - So Slime Kit TIE-DYE Slime Machine</v>
      </c>
      <c r="D7825" t="str">
        <v>Clay</v>
      </c>
      <c r="E7825" t="str">
        <v>Slime</v>
      </c>
      <c r="F7825" t="str">
        <v>So Slime</v>
      </c>
      <c r="G7825">
        <f>_xlfn.XLOOKUP(A7825,Table2[ProductID],Table2[StoreID])</f>
        <v>3</v>
      </c>
      <c r="H7825" t="str" cm="1">
        <f t="array" ref="H7825:I7825">_xlfn.XLOOKUP(G7825,Table1[StoreID],Table1[[StoreName]:[Region]])</f>
        <v>StoreC</v>
      </c>
      <c r="I7825" t="str">
        <v>Alex</v>
      </c>
      <c r="J7825">
        <f>_xlfn.XLOOKUP(A7825,Table2[ProductID],Table2[RepID])</f>
        <v>1</v>
      </c>
      <c r="K7825" t="str">
        <f>_xlfn.XLOOKUP(J7825,Table3[RepID],Table3[RepName])</f>
        <v>Ahmed</v>
      </c>
    </row>
    <row r="7826" spans="1:11" x14ac:dyDescent="0.35">
      <c r="A7826" s="8">
        <v>3446</v>
      </c>
      <c r="B7826" t="str" cm="1">
        <f t="array" ref="B7826:F7826">_xlfn.XLOOKUP(A7826,Table4[ProductID],Table4[[ProductCode]:[Brand]])</f>
        <v>MGA-578000</v>
      </c>
      <c r="C7826" t="str">
        <v>MGA’s Dream Ella Color Change Surprise Fairies - Aria purple</v>
      </c>
      <c r="D7826" t="str">
        <v>Surprise</v>
      </c>
      <c r="E7826" t="str">
        <v>Box</v>
      </c>
      <c r="F7826" t="str">
        <v>Dream Ella</v>
      </c>
      <c r="G7826">
        <f>_xlfn.XLOOKUP(A7826,Table2[ProductID],Table2[StoreID])</f>
        <v>1</v>
      </c>
      <c r="H7826" t="str" cm="1">
        <f t="array" ref="H7826:I7826">_xlfn.XLOOKUP(G7826,Table1[StoreID],Table1[[StoreName]:[Region]])</f>
        <v>StoreA</v>
      </c>
      <c r="I7826" t="str">
        <v>Cairo</v>
      </c>
      <c r="J7826">
        <f>_xlfn.XLOOKUP(A7826,Table2[ProductID],Table2[RepID])</f>
        <v>15</v>
      </c>
      <c r="K7826" t="str">
        <f>_xlfn.XLOOKUP(J7826,Table3[RepID],Table3[RepName])</f>
        <v>Esraa</v>
      </c>
    </row>
    <row r="7827" spans="1:11" x14ac:dyDescent="0.35">
      <c r="A7827" s="8">
        <v>4078</v>
      </c>
      <c r="B7827" t="str" cm="1">
        <f t="array" ref="B7827:F7827">_xlfn.XLOOKUP(A7827,Table4[ProductID],Table4[[ProductCode]:[Brand]])</f>
        <v>E91 BP6</v>
      </c>
      <c r="C7827" t="str">
        <v>Energizer Card 4+2  AA Promo</v>
      </c>
      <c r="D7827" t="str">
        <v>Add-ons</v>
      </c>
      <c r="E7827" t="str">
        <v>Battery</v>
      </c>
      <c r="F7827" t="str">
        <v>Energizer</v>
      </c>
      <c r="G7827">
        <f>_xlfn.XLOOKUP(A7827,Table2[ProductID],Table2[StoreID])</f>
        <v>3</v>
      </c>
      <c r="H7827" t="str" cm="1">
        <f t="array" ref="H7827:I7827">_xlfn.XLOOKUP(G7827,Table1[StoreID],Table1[[StoreName]:[Region]])</f>
        <v>StoreC</v>
      </c>
      <c r="I7827" t="str">
        <v>Alex</v>
      </c>
      <c r="J7827">
        <f>_xlfn.XLOOKUP(A7827,Table2[ProductID],Table2[RepID])</f>
        <v>27</v>
      </c>
      <c r="K7827" t="str">
        <f>_xlfn.XLOOKUP(J7827,Table3[RepID],Table3[RepName])</f>
        <v>Abdallah</v>
      </c>
    </row>
    <row r="7828" spans="1:11" x14ac:dyDescent="0.35">
      <c r="A7828" s="8">
        <v>4092</v>
      </c>
      <c r="B7828" t="str" cm="1">
        <f t="array" ref="B7828:F7828">_xlfn.XLOOKUP(A7828,Table4[ProductID],Table4[[ProductCode]:[Brand]])</f>
        <v>DOH-SH-3662</v>
      </c>
      <c r="C7828" t="str">
        <v>Bingo Dough 5 Mini Can Style 1</v>
      </c>
      <c r="D7828" t="str">
        <v>Clay</v>
      </c>
      <c r="E7828" t="str">
        <v>Dough</v>
      </c>
      <c r="F7828" t="str">
        <v>Bingo Dough</v>
      </c>
      <c r="G7828">
        <f>_xlfn.XLOOKUP(A7828,Table2[ProductID],Table2[StoreID])</f>
        <v>4</v>
      </c>
      <c r="H7828" t="str" cm="1">
        <f t="array" ref="H7828:I7828">_xlfn.XLOOKUP(G7828,Table1[StoreID],Table1[[StoreName]:[Region]])</f>
        <v>StoreD</v>
      </c>
      <c r="I7828" t="str">
        <v>Alex</v>
      </c>
      <c r="J7828">
        <f>_xlfn.XLOOKUP(A7828,Table2[ProductID],Table2[RepID])</f>
        <v>33</v>
      </c>
      <c r="K7828" t="str">
        <f>_xlfn.XLOOKUP(J7828,Table3[RepID],Table3[RepName])</f>
        <v>Alaa</v>
      </c>
    </row>
    <row r="7829" spans="1:11" x14ac:dyDescent="0.35">
      <c r="A7829" s="8">
        <v>4092</v>
      </c>
      <c r="B7829" t="str" cm="1">
        <f t="array" ref="B7829:F7829">_xlfn.XLOOKUP(A7829,Table4[ProductID],Table4[[ProductCode]:[Brand]])</f>
        <v>DOH-SH-3662</v>
      </c>
      <c r="C7829" t="str">
        <v>Bingo Dough 5 Mini Can Style 1</v>
      </c>
      <c r="D7829" t="str">
        <v>Clay</v>
      </c>
      <c r="E7829" t="str">
        <v>Dough</v>
      </c>
      <c r="F7829" t="str">
        <v>Bingo Dough</v>
      </c>
      <c r="G7829">
        <f>_xlfn.XLOOKUP(A7829,Table2[ProductID],Table2[StoreID])</f>
        <v>4</v>
      </c>
      <c r="H7829" t="str" cm="1">
        <f t="array" ref="H7829:I7829">_xlfn.XLOOKUP(G7829,Table1[StoreID],Table1[[StoreName]:[Region]])</f>
        <v>StoreD</v>
      </c>
      <c r="I7829" t="str">
        <v>Alex</v>
      </c>
      <c r="J7829">
        <f>_xlfn.XLOOKUP(A7829,Table2[ProductID],Table2[RepID])</f>
        <v>33</v>
      </c>
      <c r="K7829" t="str">
        <f>_xlfn.XLOOKUP(J7829,Table3[RepID],Table3[RepName])</f>
        <v>Alaa</v>
      </c>
    </row>
    <row r="7830" spans="1:11" x14ac:dyDescent="0.35">
      <c r="A7830" s="8">
        <v>671</v>
      </c>
      <c r="B7830" t="str" cm="1">
        <f t="array" ref="B7830:F7830">_xlfn.XLOOKUP(A7830,Table4[ProductID],Table4[[ProductCode]:[Brand]])</f>
        <v>TH-ZUR-9609</v>
      </c>
      <c r="C7830" t="str">
        <v>COCO Surprise Cones Neon PDQ 6 Asst (12 PCS)</v>
      </c>
      <c r="D7830" t="str">
        <v>Plush &amp; Soft Toys</v>
      </c>
      <c r="E7830" t="str">
        <v>Non Battery</v>
      </c>
      <c r="F7830" t="str">
        <v>COCO SURPRISE</v>
      </c>
      <c r="G7830">
        <f>_xlfn.XLOOKUP(A7830,Table2[ProductID],Table2[StoreID])</f>
        <v>5</v>
      </c>
      <c r="H7830" t="str" cm="1">
        <f t="array" ref="H7830:I7830">_xlfn.XLOOKUP(G7830,Table1[StoreID],Table1[[StoreName]:[Region]])</f>
        <v>StoreE</v>
      </c>
      <c r="I7830" t="str">
        <v>Delta</v>
      </c>
      <c r="J7830">
        <f>_xlfn.XLOOKUP(A7830,Table2[ProductID],Table2[RepID])</f>
        <v>2</v>
      </c>
      <c r="K7830" t="str">
        <f>_xlfn.XLOOKUP(J7830,Table3[RepID],Table3[RepName])</f>
        <v>Bassem</v>
      </c>
    </row>
    <row r="7831" spans="1:11" x14ac:dyDescent="0.35">
      <c r="A7831" s="8">
        <v>4239</v>
      </c>
      <c r="B7831" t="str" cm="1">
        <f t="array" ref="B7831:F7831">_xlfn.XLOOKUP(A7831,Table4[ProductID],Table4[[ProductCode]:[Brand]])</f>
        <v>AT-6708</v>
      </c>
      <c r="C7831" t="str">
        <v>Zuru - Metal Machines</v>
      </c>
      <c r="D7831" t="str">
        <v>Vehicle - Parking &amp; Robots</v>
      </c>
      <c r="E7831" t="str">
        <v>Car</v>
      </c>
      <c r="F7831" t="str">
        <v>Metal Machines</v>
      </c>
      <c r="G7831">
        <f>_xlfn.XLOOKUP(A7831,Table2[ProductID],Table2[StoreID])</f>
        <v>3</v>
      </c>
      <c r="H7831" t="str" cm="1">
        <f t="array" ref="H7831:I7831">_xlfn.XLOOKUP(G7831,Table1[StoreID],Table1[[StoreName]:[Region]])</f>
        <v>StoreC</v>
      </c>
      <c r="I7831" t="str">
        <v>Alex</v>
      </c>
      <c r="J7831">
        <f>_xlfn.XLOOKUP(A7831,Table2[ProductID],Table2[RepID])</f>
        <v>1</v>
      </c>
      <c r="K7831" t="str">
        <f>_xlfn.XLOOKUP(J7831,Table3[RepID],Table3[RepName])</f>
        <v>Ahmed</v>
      </c>
    </row>
    <row r="7832" spans="1:11" x14ac:dyDescent="0.35">
      <c r="A7832" s="8">
        <v>628</v>
      </c>
      <c r="B7832" t="str" cm="1">
        <f t="array" ref="B7832:F7832">_xlfn.XLOOKUP(A7832,Table4[ProductID],Table4[[ProductCode]:[Brand]])</f>
        <v>XS-36515-B</v>
      </c>
      <c r="C7832" t="str">
        <v>X-Shot - Excel Skin Menance - Game Over</v>
      </c>
      <c r="D7832" t="str">
        <v>Guns</v>
      </c>
      <c r="E7832" t="str">
        <v>Gun</v>
      </c>
      <c r="F7832" t="str">
        <v>X-Shot</v>
      </c>
      <c r="G7832">
        <f>_xlfn.XLOOKUP(A7832,Table2[ProductID],Table2[StoreID])</f>
        <v>5</v>
      </c>
      <c r="H7832" t="str" cm="1">
        <f t="array" ref="H7832:I7832">_xlfn.XLOOKUP(G7832,Table1[StoreID],Table1[[StoreName]:[Region]])</f>
        <v>StoreE</v>
      </c>
      <c r="I7832" t="str">
        <v>Delta</v>
      </c>
      <c r="J7832">
        <f>_xlfn.XLOOKUP(A7832,Table2[ProductID],Table2[RepID])</f>
        <v>34</v>
      </c>
      <c r="K7832" t="str">
        <f>_xlfn.XLOOKUP(J7832,Table3[RepID],Table3[RepName])</f>
        <v>Nora</v>
      </c>
    </row>
    <row r="7833" spans="1:11" x14ac:dyDescent="0.35">
      <c r="A7833" s="8">
        <v>671</v>
      </c>
      <c r="B7833" t="str" cm="1">
        <f t="array" ref="B7833:F7833">_xlfn.XLOOKUP(A7833,Table4[ProductID],Table4[[ProductCode]:[Brand]])</f>
        <v>TH-ZUR-9609</v>
      </c>
      <c r="C7833" t="str">
        <v>COCO Surprise Cones Neon PDQ 6 Asst (12 PCS)</v>
      </c>
      <c r="D7833" t="str">
        <v>Plush &amp; Soft Toys</v>
      </c>
      <c r="E7833" t="str">
        <v>Non Battery</v>
      </c>
      <c r="F7833" t="str">
        <v>COCO SURPRISE</v>
      </c>
      <c r="G7833">
        <f>_xlfn.XLOOKUP(A7833,Table2[ProductID],Table2[StoreID])</f>
        <v>5</v>
      </c>
      <c r="H7833" t="str" cm="1">
        <f t="array" ref="H7833:I7833">_xlfn.XLOOKUP(G7833,Table1[StoreID],Table1[[StoreName]:[Region]])</f>
        <v>StoreE</v>
      </c>
      <c r="I7833" t="str">
        <v>Delta</v>
      </c>
      <c r="J7833">
        <f>_xlfn.XLOOKUP(A7833,Table2[ProductID],Table2[RepID])</f>
        <v>2</v>
      </c>
      <c r="K7833" t="str">
        <f>_xlfn.XLOOKUP(J7833,Table3[RepID],Table3[RepName])</f>
        <v>Bassem</v>
      </c>
    </row>
    <row r="7834" spans="1:11" x14ac:dyDescent="0.35">
      <c r="A7834" s="8">
        <v>386</v>
      </c>
      <c r="B7834" t="str" cm="1">
        <f t="array" ref="B7834:F7834">_xlfn.XLOOKUP(A7834,Table4[ProductID],Table4[[ProductCode]:[Brand]])</f>
        <v>YW-28-036</v>
      </c>
      <c r="C7834" t="str">
        <v>Pokémon Card 30 Card</v>
      </c>
      <c r="D7834" t="str">
        <v>Games</v>
      </c>
      <c r="E7834" t="str">
        <v>Card Game</v>
      </c>
      <c r="F7834" t="str">
        <v>Pokémon</v>
      </c>
      <c r="G7834">
        <f>_xlfn.XLOOKUP(A7834,Table2[ProductID],Table2[StoreID])</f>
        <v>4</v>
      </c>
      <c r="H7834" t="str" cm="1">
        <f t="array" ref="H7834:I7834">_xlfn.XLOOKUP(G7834,Table1[StoreID],Table1[[StoreName]:[Region]])</f>
        <v>StoreD</v>
      </c>
      <c r="I7834" t="str">
        <v>Alex</v>
      </c>
      <c r="J7834">
        <f>_xlfn.XLOOKUP(A7834,Table2[ProductID],Table2[RepID])</f>
        <v>2</v>
      </c>
      <c r="K7834" t="str">
        <f>_xlfn.XLOOKUP(J7834,Table3[RepID],Table3[RepName])</f>
        <v>Bassem</v>
      </c>
    </row>
    <row r="7835" spans="1:11" x14ac:dyDescent="0.35">
      <c r="A7835" s="8">
        <v>386</v>
      </c>
      <c r="B7835" t="str" cm="1">
        <f t="array" ref="B7835:F7835">_xlfn.XLOOKUP(A7835,Table4[ProductID],Table4[[ProductCode]:[Brand]])</f>
        <v>YW-28-036</v>
      </c>
      <c r="C7835" t="str">
        <v>Pokémon Card 30 Card</v>
      </c>
      <c r="D7835" t="str">
        <v>Games</v>
      </c>
      <c r="E7835" t="str">
        <v>Card Game</v>
      </c>
      <c r="F7835" t="str">
        <v>Pokémon</v>
      </c>
      <c r="G7835">
        <f>_xlfn.XLOOKUP(A7835,Table2[ProductID],Table2[StoreID])</f>
        <v>4</v>
      </c>
      <c r="H7835" t="str" cm="1">
        <f t="array" ref="H7835:I7835">_xlfn.XLOOKUP(G7835,Table1[StoreID],Table1[[StoreName]:[Region]])</f>
        <v>StoreD</v>
      </c>
      <c r="I7835" t="str">
        <v>Alex</v>
      </c>
      <c r="J7835">
        <f>_xlfn.XLOOKUP(A7835,Table2[ProductID],Table2[RepID])</f>
        <v>2</v>
      </c>
      <c r="K7835" t="str">
        <f>_xlfn.XLOOKUP(J7835,Table3[RepID],Table3[RepName])</f>
        <v>Bassem</v>
      </c>
    </row>
    <row r="7836" spans="1:11" x14ac:dyDescent="0.35">
      <c r="A7836" s="8">
        <v>463</v>
      </c>
      <c r="B7836" t="str" cm="1">
        <f t="array" ref="B7836:F7836">_xlfn.XLOOKUP(A7836,Table4[ProductID],Table4[[ProductCode]:[Brand]])</f>
        <v>YW-26-035</v>
      </c>
      <c r="C7836" t="str">
        <v>Pokémon Card ( Stand 8 pcs )</v>
      </c>
      <c r="D7836" t="str">
        <v>Games</v>
      </c>
      <c r="E7836" t="str">
        <v>Card Game</v>
      </c>
      <c r="F7836" t="str">
        <v>Pokémon</v>
      </c>
      <c r="G7836">
        <f>_xlfn.XLOOKUP(A7836,Table2[ProductID],Table2[StoreID])</f>
        <v>4</v>
      </c>
      <c r="H7836" t="str" cm="1">
        <f t="array" ref="H7836:I7836">_xlfn.XLOOKUP(G7836,Table1[StoreID],Table1[[StoreName]:[Region]])</f>
        <v>StoreD</v>
      </c>
      <c r="I7836" t="str">
        <v>Alex</v>
      </c>
      <c r="J7836">
        <f>_xlfn.XLOOKUP(A7836,Table2[ProductID],Table2[RepID])</f>
        <v>33</v>
      </c>
      <c r="K7836" t="str">
        <f>_xlfn.XLOOKUP(J7836,Table3[RepID],Table3[RepName])</f>
        <v>Alaa</v>
      </c>
    </row>
    <row r="7837" spans="1:11" x14ac:dyDescent="0.35">
      <c r="A7837" s="8">
        <v>475</v>
      </c>
      <c r="B7837" t="str" cm="1">
        <f t="array" ref="B7837:F7837">_xlfn.XLOOKUP(A7837,Table4[ProductID],Table4[[ProductCode]:[Brand]])</f>
        <v>YW-26-022</v>
      </c>
      <c r="C7837" t="str">
        <v>Pokémon Ball ( Stand 12 pcs )</v>
      </c>
      <c r="D7837" t="str">
        <v>Surprise</v>
      </c>
      <c r="E7837" t="str">
        <v>Ball</v>
      </c>
      <c r="F7837" t="str">
        <v>Pokémon</v>
      </c>
      <c r="G7837">
        <f>_xlfn.XLOOKUP(A7837,Table2[ProductID],Table2[StoreID])</f>
        <v>4</v>
      </c>
      <c r="H7837" t="str" cm="1">
        <f t="array" ref="H7837:I7837">_xlfn.XLOOKUP(G7837,Table1[StoreID],Table1[[StoreName]:[Region]])</f>
        <v>StoreD</v>
      </c>
      <c r="I7837" t="str">
        <v>Alex</v>
      </c>
      <c r="J7837">
        <f>_xlfn.XLOOKUP(A7837,Table2[ProductID],Table2[RepID])</f>
        <v>33</v>
      </c>
      <c r="K7837" t="str">
        <f>_xlfn.XLOOKUP(J7837,Table3[RepID],Table3[RepName])</f>
        <v>Alaa</v>
      </c>
    </row>
    <row r="7838" spans="1:11" x14ac:dyDescent="0.35">
      <c r="A7838" s="8">
        <v>3607</v>
      </c>
      <c r="B7838" t="str" cm="1">
        <f t="array" ref="B7838:F7838">_xlfn.XLOOKUP(A7838,Table4[ProductID],Table4[[ProductCode]:[Brand]])</f>
        <v>LA-BD37773Z</v>
      </c>
      <c r="C7838" t="str">
        <v>Our Generation - bulldog pup</v>
      </c>
      <c r="D7838" t="str">
        <v>Plush &amp; Soft Toys</v>
      </c>
      <c r="E7838" t="str">
        <v>Non Battery</v>
      </c>
      <c r="F7838" t="str">
        <v>Our Generation</v>
      </c>
      <c r="G7838">
        <f>_xlfn.XLOOKUP(A7838,Table2[ProductID],Table2[StoreID])</f>
        <v>3</v>
      </c>
      <c r="H7838" t="str" cm="1">
        <f t="array" ref="H7838:I7838">_xlfn.XLOOKUP(G7838,Table1[StoreID],Table1[[StoreName]:[Region]])</f>
        <v>StoreC</v>
      </c>
      <c r="I7838" t="str">
        <v>Alex</v>
      </c>
      <c r="J7838">
        <f>_xlfn.XLOOKUP(A7838,Table2[ProductID],Table2[RepID])</f>
        <v>1</v>
      </c>
      <c r="K7838" t="str">
        <f>_xlfn.XLOOKUP(J7838,Table3[RepID],Table3[RepName])</f>
        <v>Ahmed</v>
      </c>
    </row>
    <row r="7839" spans="1:11" x14ac:dyDescent="0.35">
      <c r="A7839" s="8">
        <v>3605</v>
      </c>
      <c r="B7839" t="str" cm="1">
        <f t="array" ref="B7839:F7839">_xlfn.XLOOKUP(A7839,Table4[ProductID],Table4[[ProductCode]:[Brand]])</f>
        <v>LA-BD37776Z</v>
      </c>
      <c r="C7839" t="str">
        <v>Our Generation - labrador pup</v>
      </c>
      <c r="D7839" t="str">
        <v>Plush &amp; Soft Toys</v>
      </c>
      <c r="E7839" t="str">
        <v>Non Battery</v>
      </c>
      <c r="F7839" t="str">
        <v>Our Generation</v>
      </c>
      <c r="G7839">
        <f>_xlfn.XLOOKUP(A7839,Table2[ProductID],Table2[StoreID])</f>
        <v>3</v>
      </c>
      <c r="H7839" t="str" cm="1">
        <f t="array" ref="H7839:I7839">_xlfn.XLOOKUP(G7839,Table1[StoreID],Table1[[StoreName]:[Region]])</f>
        <v>StoreC</v>
      </c>
      <c r="I7839" t="str">
        <v>Alex</v>
      </c>
      <c r="J7839">
        <f>_xlfn.XLOOKUP(A7839,Table2[ProductID],Table2[RepID])</f>
        <v>1</v>
      </c>
      <c r="K7839" t="str">
        <f>_xlfn.XLOOKUP(J7839,Table3[RepID],Table3[RepName])</f>
        <v>Ahmed</v>
      </c>
    </row>
    <row r="7840" spans="1:11" x14ac:dyDescent="0.35">
      <c r="A7840" s="8">
        <v>76</v>
      </c>
      <c r="B7840" t="str" cm="1">
        <f t="array" ref="B7840:F7840">_xlfn.XLOOKUP(A7840,Table4[ProductID],Table4[[ProductCode]:[Brand]])</f>
        <v>ZT-DP197119-1</v>
      </c>
      <c r="C7840" t="str">
        <v>Avenir Nail stickers</v>
      </c>
      <c r="D7840" t="str">
        <v>Education &amp; Learning</v>
      </c>
      <c r="E7840" t="str">
        <v>Art &amp; Craft</v>
      </c>
      <c r="F7840" t="str">
        <v>Avenir</v>
      </c>
      <c r="G7840">
        <f>_xlfn.XLOOKUP(A7840,Table2[ProductID],Table2[StoreID])</f>
        <v>1</v>
      </c>
      <c r="H7840" t="str" cm="1">
        <f t="array" ref="H7840:I7840">_xlfn.XLOOKUP(G7840,Table1[StoreID],Table1[[StoreName]:[Region]])</f>
        <v>StoreA</v>
      </c>
      <c r="I7840" t="str">
        <v>Cairo</v>
      </c>
      <c r="J7840">
        <f>_xlfn.XLOOKUP(A7840,Table2[ProductID],Table2[RepID])</f>
        <v>10</v>
      </c>
      <c r="K7840" t="str">
        <f>_xlfn.XLOOKUP(J7840,Table3[RepID],Table3[RepName])</f>
        <v>Asya</v>
      </c>
    </row>
    <row r="7841" spans="1:11" x14ac:dyDescent="0.35">
      <c r="A7841" s="8">
        <v>3389</v>
      </c>
      <c r="B7841" t="str" cm="1">
        <f t="array" ref="B7841:F7841">_xlfn.XLOOKUP(A7841,Table4[ProductID],Table4[[ProductCode]:[Brand]])</f>
        <v>MGA-580935-3</v>
      </c>
      <c r="C7841" t="str">
        <v>Dream Bella Small Unicorn Pink  in PDQ</v>
      </c>
      <c r="D7841" t="str">
        <v>Dolls &amp; Accessories</v>
      </c>
      <c r="E7841" t="str">
        <v>Doll Accessories</v>
      </c>
      <c r="F7841" t="str">
        <v>Dream Bella</v>
      </c>
      <c r="G7841">
        <f>_xlfn.XLOOKUP(A7841,Table2[ProductID],Table2[StoreID])</f>
        <v>3</v>
      </c>
      <c r="H7841" t="str" cm="1">
        <f t="array" ref="H7841:I7841">_xlfn.XLOOKUP(G7841,Table1[StoreID],Table1[[StoreName]:[Region]])</f>
        <v>StoreC</v>
      </c>
      <c r="I7841" t="str">
        <v>Alex</v>
      </c>
      <c r="J7841">
        <f>_xlfn.XLOOKUP(A7841,Table2[ProductID],Table2[RepID])</f>
        <v>19</v>
      </c>
      <c r="K7841" t="str">
        <f>_xlfn.XLOOKUP(J7841,Table3[RepID],Table3[RepName])</f>
        <v>Omar</v>
      </c>
    </row>
    <row r="7842" spans="1:11" x14ac:dyDescent="0.35">
      <c r="A7842" s="8">
        <v>3444</v>
      </c>
      <c r="B7842" t="str" cm="1">
        <f t="array" ref="B7842:F7842">_xlfn.XLOOKUP(A7842,Table4[ProductID],Table4[[ProductCode]:[Brand]])</f>
        <v>MGA-578024</v>
      </c>
      <c r="C7842" t="str">
        <v>Dream Ella Color Change Doll- Pink</v>
      </c>
      <c r="D7842" t="str">
        <v>Dolls &amp; Accessories</v>
      </c>
      <c r="E7842" t="str">
        <v>Fashion Doll</v>
      </c>
      <c r="F7842" t="str">
        <v>Dream Ella</v>
      </c>
      <c r="G7842">
        <f>_xlfn.XLOOKUP(A7842,Table2[ProductID],Table2[StoreID])</f>
        <v>1</v>
      </c>
      <c r="H7842" t="str" cm="1">
        <f t="array" ref="H7842:I7842">_xlfn.XLOOKUP(G7842,Table1[StoreID],Table1[[StoreName]:[Region]])</f>
        <v>StoreA</v>
      </c>
      <c r="I7842" t="str">
        <v>Cairo</v>
      </c>
      <c r="J7842">
        <f>_xlfn.XLOOKUP(A7842,Table2[ProductID],Table2[RepID])</f>
        <v>14</v>
      </c>
      <c r="K7842" t="str">
        <f>_xlfn.XLOOKUP(J7842,Table3[RepID],Table3[RepName])</f>
        <v>Mariam</v>
      </c>
    </row>
    <row r="7843" spans="1:11" x14ac:dyDescent="0.35">
      <c r="A7843" s="8">
        <v>566</v>
      </c>
      <c r="B7843" t="str" cm="1">
        <f t="array" ref="B7843:F7843">_xlfn.XLOOKUP(A7843,Table4[ProductID],Table4[[ProductCode]:[Brand]])</f>
        <v>YA-YW811611-M</v>
      </c>
      <c r="C7843" t="str">
        <v>Alpha Katuri Plush-Bobby</v>
      </c>
      <c r="D7843" t="str">
        <v>Plush &amp; Soft Toys</v>
      </c>
      <c r="E7843" t="str">
        <v>Non Battery</v>
      </c>
      <c r="F7843" t="str">
        <v>Katuri</v>
      </c>
      <c r="G7843">
        <f>_xlfn.XLOOKUP(A7843,Table2[ProductID],Table2[StoreID])</f>
        <v>2</v>
      </c>
      <c r="H7843" t="str" cm="1">
        <f t="array" ref="H7843:I7843">_xlfn.XLOOKUP(G7843,Table1[StoreID],Table1[[StoreName]:[Region]])</f>
        <v>StoreB</v>
      </c>
      <c r="I7843" t="str">
        <v>Cairo</v>
      </c>
      <c r="J7843">
        <f>_xlfn.XLOOKUP(A7843,Table2[ProductID],Table2[RepID])</f>
        <v>16</v>
      </c>
      <c r="K7843" t="str">
        <f>_xlfn.XLOOKUP(J7843,Table3[RepID],Table3[RepName])</f>
        <v>Faten</v>
      </c>
    </row>
    <row r="7844" spans="1:11" x14ac:dyDescent="0.35">
      <c r="A7844" s="8">
        <v>565</v>
      </c>
      <c r="B7844" t="str" cm="1">
        <f t="array" ref="B7844:F7844">_xlfn.XLOOKUP(A7844,Table4[ProductID],Table4[[ProductCode]:[Brand]])</f>
        <v>YA-YW811612-M</v>
      </c>
      <c r="C7844" t="str">
        <v>Alpha Katuri Plush-Duri</v>
      </c>
      <c r="D7844" t="str">
        <v>Plush &amp; Soft Toys</v>
      </c>
      <c r="E7844" t="str">
        <v>Non Battery</v>
      </c>
      <c r="F7844" t="str">
        <v>Katuri</v>
      </c>
      <c r="G7844">
        <f>_xlfn.XLOOKUP(A7844,Table2[ProductID],Table2[StoreID])</f>
        <v>2</v>
      </c>
      <c r="H7844" t="str" cm="1">
        <f t="array" ref="H7844:I7844">_xlfn.XLOOKUP(G7844,Table1[StoreID],Table1[[StoreName]:[Region]])</f>
        <v>StoreB</v>
      </c>
      <c r="I7844" t="str">
        <v>Cairo</v>
      </c>
      <c r="J7844">
        <f>_xlfn.XLOOKUP(A7844,Table2[ProductID],Table2[RepID])</f>
        <v>18</v>
      </c>
      <c r="K7844" t="str">
        <f>_xlfn.XLOOKUP(J7844,Table3[RepID],Table3[RepName])</f>
        <v>Adam</v>
      </c>
    </row>
    <row r="7845" spans="1:11" x14ac:dyDescent="0.35">
      <c r="A7845" s="8">
        <v>563</v>
      </c>
      <c r="B7845" t="str" cm="1">
        <f t="array" ref="B7845:F7845">_xlfn.XLOOKUP(A7845,Table4[ProductID],Table4[[ProductCode]:[Brand]])</f>
        <v>YA-YW811614-M</v>
      </c>
      <c r="C7845" t="str">
        <v>Alpha Katuri Plush-- Chip</v>
      </c>
      <c r="D7845" t="str">
        <v>Plush &amp; Soft Toys</v>
      </c>
      <c r="E7845" t="str">
        <v>Non Battery</v>
      </c>
      <c r="F7845" t="str">
        <v>Katuri</v>
      </c>
      <c r="G7845">
        <f>_xlfn.XLOOKUP(A7845,Table2[ProductID],Table2[StoreID])</f>
        <v>4</v>
      </c>
      <c r="H7845" t="str" cm="1">
        <f t="array" ref="H7845:I7845">_xlfn.XLOOKUP(G7845,Table1[StoreID],Table1[[StoreName]:[Region]])</f>
        <v>StoreD</v>
      </c>
      <c r="I7845" t="str">
        <v>Alex</v>
      </c>
      <c r="J7845">
        <f>_xlfn.XLOOKUP(A7845,Table2[ProductID],Table2[RepID])</f>
        <v>33</v>
      </c>
      <c r="K7845" t="str">
        <f>_xlfn.XLOOKUP(J7845,Table3[RepID],Table3[RepName])</f>
        <v>Alaa</v>
      </c>
    </row>
    <row r="7846" spans="1:11" x14ac:dyDescent="0.35">
      <c r="A7846" s="8">
        <v>564</v>
      </c>
      <c r="B7846" t="str" cm="1">
        <f t="array" ref="B7846:F7846">_xlfn.XLOOKUP(A7846,Table4[ProductID],Table4[[ProductCode]:[Brand]])</f>
        <v>YA-YW811613-M</v>
      </c>
      <c r="C7846" t="str">
        <v>Alpha Katuri Plush- Jack</v>
      </c>
      <c r="D7846" t="str">
        <v>Plush &amp; Soft Toys</v>
      </c>
      <c r="E7846" t="str">
        <v>Non Battery</v>
      </c>
      <c r="F7846" t="str">
        <v>Katuri</v>
      </c>
      <c r="G7846">
        <f>_xlfn.XLOOKUP(A7846,Table2[ProductID],Table2[StoreID])</f>
        <v>4</v>
      </c>
      <c r="H7846" t="str" cm="1">
        <f t="array" ref="H7846:I7846">_xlfn.XLOOKUP(G7846,Table1[StoreID],Table1[[StoreName]:[Region]])</f>
        <v>StoreD</v>
      </c>
      <c r="I7846" t="str">
        <v>Alex</v>
      </c>
      <c r="J7846">
        <f>_xlfn.XLOOKUP(A7846,Table2[ProductID],Table2[RepID])</f>
        <v>23</v>
      </c>
      <c r="K7846" t="str">
        <f>_xlfn.XLOOKUP(J7846,Table3[RepID],Table3[RepName])</f>
        <v>Essam</v>
      </c>
    </row>
    <row r="7847" spans="1:11" x14ac:dyDescent="0.35">
      <c r="A7847" s="8">
        <v>4078</v>
      </c>
      <c r="B7847" t="str" cm="1">
        <f t="array" ref="B7847:F7847">_xlfn.XLOOKUP(A7847,Table4[ProductID],Table4[[ProductCode]:[Brand]])</f>
        <v>E91 BP6</v>
      </c>
      <c r="C7847" t="str">
        <v>Energizer Card 4+2  AA Promo</v>
      </c>
      <c r="D7847" t="str">
        <v>Add-ons</v>
      </c>
      <c r="E7847" t="str">
        <v>Battery</v>
      </c>
      <c r="F7847" t="str">
        <v>Energizer</v>
      </c>
      <c r="G7847">
        <f>_xlfn.XLOOKUP(A7847,Table2[ProductID],Table2[StoreID])</f>
        <v>3</v>
      </c>
      <c r="H7847" t="str" cm="1">
        <f t="array" ref="H7847:I7847">_xlfn.XLOOKUP(G7847,Table1[StoreID],Table1[[StoreName]:[Region]])</f>
        <v>StoreC</v>
      </c>
      <c r="I7847" t="str">
        <v>Alex</v>
      </c>
      <c r="J7847">
        <f>_xlfn.XLOOKUP(A7847,Table2[ProductID],Table2[RepID])</f>
        <v>27</v>
      </c>
      <c r="K7847" t="str">
        <f>_xlfn.XLOOKUP(J7847,Table3[RepID],Table3[RepName])</f>
        <v>Abdallah</v>
      </c>
    </row>
    <row r="7848" spans="1:11" x14ac:dyDescent="0.35">
      <c r="A7848" s="8">
        <v>386</v>
      </c>
      <c r="B7848" t="str" cm="1">
        <f t="array" ref="B7848:F7848">_xlfn.XLOOKUP(A7848,Table4[ProductID],Table4[[ProductCode]:[Brand]])</f>
        <v>YW-28-036</v>
      </c>
      <c r="C7848" t="str">
        <v>Pokémon Card 30 Card</v>
      </c>
      <c r="D7848" t="str">
        <v>Games</v>
      </c>
      <c r="E7848" t="str">
        <v>Card Game</v>
      </c>
      <c r="F7848" t="str">
        <v>Pokémon</v>
      </c>
      <c r="G7848">
        <f>_xlfn.XLOOKUP(A7848,Table2[ProductID],Table2[StoreID])</f>
        <v>4</v>
      </c>
      <c r="H7848" t="str" cm="1">
        <f t="array" ref="H7848:I7848">_xlfn.XLOOKUP(G7848,Table1[StoreID],Table1[[StoreName]:[Region]])</f>
        <v>StoreD</v>
      </c>
      <c r="I7848" t="str">
        <v>Alex</v>
      </c>
      <c r="J7848">
        <f>_xlfn.XLOOKUP(A7848,Table2[ProductID],Table2[RepID])</f>
        <v>2</v>
      </c>
      <c r="K7848" t="str">
        <f>_xlfn.XLOOKUP(J7848,Table3[RepID],Table3[RepName])</f>
        <v>Bassem</v>
      </c>
    </row>
    <row r="7849" spans="1:11" x14ac:dyDescent="0.35">
      <c r="A7849" s="8">
        <v>584</v>
      </c>
      <c r="B7849" t="str" cm="1">
        <f t="array" ref="B7849:F7849">_xlfn.XLOOKUP(A7849,Table4[ProductID],Table4[[ProductCode]:[Brand]])</f>
        <v>YA-PKL2D212IN00</v>
      </c>
      <c r="C7849" t="str">
        <v>Kookyloos Ii - Display 2X12 (Vii)</v>
      </c>
      <c r="D7849" t="str">
        <v>Surprise</v>
      </c>
      <c r="E7849" t="str">
        <v>Tube</v>
      </c>
      <c r="F7849" t="str">
        <v>Kookyloos</v>
      </c>
      <c r="G7849">
        <f>_xlfn.XLOOKUP(A7849,Table2[ProductID],Table2[StoreID])</f>
        <v>4</v>
      </c>
      <c r="H7849" t="str" cm="1">
        <f t="array" ref="H7849:I7849">_xlfn.XLOOKUP(G7849,Table1[StoreID],Table1[[StoreName]:[Region]])</f>
        <v>StoreD</v>
      </c>
      <c r="I7849" t="str">
        <v>Alex</v>
      </c>
      <c r="J7849">
        <f>_xlfn.XLOOKUP(A7849,Table2[ProductID],Table2[RepID])</f>
        <v>23</v>
      </c>
      <c r="K7849" t="str">
        <f>_xlfn.XLOOKUP(J7849,Table3[RepID],Table3[RepName])</f>
        <v>Essam</v>
      </c>
    </row>
    <row r="7850" spans="1:11" x14ac:dyDescent="0.35">
      <c r="A7850" s="8">
        <v>458</v>
      </c>
      <c r="B7850" t="str" cm="1">
        <f t="array" ref="B7850:F7850">_xlfn.XLOOKUP(A7850,Table4[ProductID],Table4[[ProductCode]:[Brand]])</f>
        <v>YW-26-040</v>
      </c>
      <c r="C7850" t="str">
        <v>Pokémon Card tin box</v>
      </c>
      <c r="D7850" t="str">
        <v>Games</v>
      </c>
      <c r="E7850" t="str">
        <v>Card Game</v>
      </c>
      <c r="F7850" t="str">
        <v>Pokémon</v>
      </c>
      <c r="G7850">
        <f>_xlfn.XLOOKUP(A7850,Table2[ProductID],Table2[StoreID])</f>
        <v>4</v>
      </c>
      <c r="H7850" t="str" cm="1">
        <f t="array" ref="H7850:I7850">_xlfn.XLOOKUP(G7850,Table1[StoreID],Table1[[StoreName]:[Region]])</f>
        <v>StoreD</v>
      </c>
      <c r="I7850" t="str">
        <v>Alex</v>
      </c>
      <c r="J7850">
        <f>_xlfn.XLOOKUP(A7850,Table2[ProductID],Table2[RepID])</f>
        <v>23</v>
      </c>
      <c r="K7850" t="str">
        <f>_xlfn.XLOOKUP(J7850,Table3[RepID],Table3[RepName])</f>
        <v>Essam</v>
      </c>
    </row>
    <row r="7851" spans="1:11" x14ac:dyDescent="0.35">
      <c r="A7851" s="8">
        <v>4024</v>
      </c>
      <c r="B7851" t="str" cm="1">
        <f t="array" ref="B7851:F7851">_xlfn.XLOOKUP(A7851,Table4[ProductID],Table4[[ProductCode]:[Brand]])</f>
        <v>FS0003667</v>
      </c>
      <c r="C7851" t="str">
        <v>Topps Match Attax 2022/2023 - Mini Tin Stand (12 pieces)</v>
      </c>
      <c r="D7851" t="str">
        <v>Games</v>
      </c>
      <c r="E7851" t="str">
        <v>Card Game</v>
      </c>
      <c r="F7851" t="str">
        <v>Match Attax</v>
      </c>
      <c r="G7851">
        <f>_xlfn.XLOOKUP(A7851,Table2[ProductID],Table2[StoreID])</f>
        <v>4</v>
      </c>
      <c r="H7851" t="str" cm="1">
        <f t="array" ref="H7851:I7851">_xlfn.XLOOKUP(G7851,Table1[StoreID],Table1[[StoreName]:[Region]])</f>
        <v>StoreD</v>
      </c>
      <c r="I7851" t="str">
        <v>Alex</v>
      </c>
      <c r="J7851">
        <f>_xlfn.XLOOKUP(A7851,Table2[ProductID],Table2[RepID])</f>
        <v>33</v>
      </c>
      <c r="K7851" t="str">
        <f>_xlfn.XLOOKUP(J7851,Table3[RepID],Table3[RepName])</f>
        <v>Alaa</v>
      </c>
    </row>
    <row r="7852" spans="1:11" x14ac:dyDescent="0.35">
      <c r="A7852" s="8">
        <v>461</v>
      </c>
      <c r="B7852" t="str" cm="1">
        <f t="array" ref="B7852:F7852">_xlfn.XLOOKUP(A7852,Table4[ProductID],Table4[[ProductCode]:[Brand]])</f>
        <v>YW-26-037</v>
      </c>
      <c r="C7852" t="str">
        <v>Pokémon Card tin box</v>
      </c>
      <c r="D7852" t="str">
        <v>Games</v>
      </c>
      <c r="E7852" t="str">
        <v>Card Game</v>
      </c>
      <c r="F7852" t="str">
        <v>Pokémon</v>
      </c>
      <c r="G7852">
        <f>_xlfn.XLOOKUP(A7852,Table2[ProductID],Table2[StoreID])</f>
        <v>4</v>
      </c>
      <c r="H7852" t="str" cm="1">
        <f t="array" ref="H7852:I7852">_xlfn.XLOOKUP(G7852,Table1[StoreID],Table1[[StoreName]:[Region]])</f>
        <v>StoreD</v>
      </c>
      <c r="I7852" t="str">
        <v>Alex</v>
      </c>
      <c r="J7852">
        <f>_xlfn.XLOOKUP(A7852,Table2[ProductID],Table2[RepID])</f>
        <v>33</v>
      </c>
      <c r="K7852" t="str">
        <f>_xlfn.XLOOKUP(J7852,Table3[RepID],Table3[RepName])</f>
        <v>Alaa</v>
      </c>
    </row>
    <row r="7853" spans="1:11" x14ac:dyDescent="0.35">
      <c r="A7853" s="8">
        <v>4028</v>
      </c>
      <c r="B7853" t="str" cm="1">
        <f t="array" ref="B7853:F7853">_xlfn.XLOOKUP(A7853,Table4[ProductID],Table4[[ProductCode]:[Brand]])</f>
        <v>FS0003570</v>
      </c>
      <c r="C7853" t="str">
        <v>Topps Match Attax 2022/2023 - Single Pack  Stand (36 pieces)</v>
      </c>
      <c r="D7853" t="str">
        <v>Games</v>
      </c>
      <c r="E7853" t="str">
        <v>Card Game</v>
      </c>
      <c r="F7853" t="str">
        <v>Match Attax</v>
      </c>
      <c r="G7853">
        <f>_xlfn.XLOOKUP(A7853,Table2[ProductID],Table2[StoreID])</f>
        <v>4</v>
      </c>
      <c r="H7853" t="str" cm="1">
        <f t="array" ref="H7853:I7853">_xlfn.XLOOKUP(G7853,Table1[StoreID],Table1[[StoreName]:[Region]])</f>
        <v>StoreD</v>
      </c>
      <c r="I7853" t="str">
        <v>Alex</v>
      </c>
      <c r="J7853">
        <f>_xlfn.XLOOKUP(A7853,Table2[ProductID],Table2[RepID])</f>
        <v>23</v>
      </c>
      <c r="K7853" t="str">
        <f>_xlfn.XLOOKUP(J7853,Table3[RepID],Table3[RepName])</f>
        <v>Essam</v>
      </c>
    </row>
    <row r="7854" spans="1:11" x14ac:dyDescent="0.35">
      <c r="A7854" s="8">
        <v>463</v>
      </c>
      <c r="B7854" t="str" cm="1">
        <f t="array" ref="B7854:F7854">_xlfn.XLOOKUP(A7854,Table4[ProductID],Table4[[ProductCode]:[Brand]])</f>
        <v>YW-26-035</v>
      </c>
      <c r="C7854" t="str">
        <v>Pokémon Card ( Stand 8 pcs )</v>
      </c>
      <c r="D7854" t="str">
        <v>Games</v>
      </c>
      <c r="E7854" t="str">
        <v>Card Game</v>
      </c>
      <c r="F7854" t="str">
        <v>Pokémon</v>
      </c>
      <c r="G7854">
        <f>_xlfn.XLOOKUP(A7854,Table2[ProductID],Table2[StoreID])</f>
        <v>4</v>
      </c>
      <c r="H7854" t="str" cm="1">
        <f t="array" ref="H7854:I7854">_xlfn.XLOOKUP(G7854,Table1[StoreID],Table1[[StoreName]:[Region]])</f>
        <v>StoreD</v>
      </c>
      <c r="I7854" t="str">
        <v>Alex</v>
      </c>
      <c r="J7854">
        <f>_xlfn.XLOOKUP(A7854,Table2[ProductID],Table2[RepID])</f>
        <v>33</v>
      </c>
      <c r="K7854" t="str">
        <f>_xlfn.XLOOKUP(J7854,Table3[RepID],Table3[RepName])</f>
        <v>Alaa</v>
      </c>
    </row>
    <row r="7855" spans="1:11" x14ac:dyDescent="0.35">
      <c r="A7855" s="8">
        <v>468</v>
      </c>
      <c r="B7855" t="str" cm="1">
        <f t="array" ref="B7855:F7855">_xlfn.XLOOKUP(A7855,Table4[ProductID],Table4[[ProductCode]:[Brand]])</f>
        <v>YW-26-029</v>
      </c>
      <c r="C7855" t="str">
        <v>Pokémon Card</v>
      </c>
      <c r="D7855" t="str">
        <v>Games</v>
      </c>
      <c r="E7855" t="str">
        <v>Card Game</v>
      </c>
      <c r="F7855" t="str">
        <v>Pokémon</v>
      </c>
      <c r="G7855">
        <f>_xlfn.XLOOKUP(A7855,Table2[ProductID],Table2[StoreID])</f>
        <v>4</v>
      </c>
      <c r="H7855" t="str" cm="1">
        <f t="array" ref="H7855:I7855">_xlfn.XLOOKUP(G7855,Table1[StoreID],Table1[[StoreName]:[Region]])</f>
        <v>StoreD</v>
      </c>
      <c r="I7855" t="str">
        <v>Alex</v>
      </c>
      <c r="J7855">
        <f>_xlfn.XLOOKUP(A7855,Table2[ProductID],Table2[RepID])</f>
        <v>23</v>
      </c>
      <c r="K7855" t="str">
        <f>_xlfn.XLOOKUP(J7855,Table3[RepID],Table3[RepName])</f>
        <v>Essam</v>
      </c>
    </row>
    <row r="7856" spans="1:11" x14ac:dyDescent="0.35">
      <c r="A7856" s="8">
        <v>706</v>
      </c>
      <c r="B7856" t="str" cm="1">
        <f t="array" ref="B7856:F7856">_xlfn.XLOOKUP(A7856,Table4[ProductID],Table4[[ProductCode]:[Brand]])</f>
        <v>SM-0444</v>
      </c>
      <c r="C7856" t="str">
        <v>Yogi Card (Stand 36 Bag )</v>
      </c>
      <c r="D7856" t="str">
        <v>Games</v>
      </c>
      <c r="E7856" t="str">
        <v>Card Game</v>
      </c>
      <c r="F7856" t="str">
        <v>Yu-Gi-Oh!</v>
      </c>
      <c r="G7856">
        <f>_xlfn.XLOOKUP(A7856,Table2[ProductID],Table2[StoreID])</f>
        <v>1</v>
      </c>
      <c r="H7856" t="str" cm="1">
        <f t="array" ref="H7856:I7856">_xlfn.XLOOKUP(G7856,Table1[StoreID],Table1[[StoreName]:[Region]])</f>
        <v>StoreA</v>
      </c>
      <c r="I7856" t="str">
        <v>Cairo</v>
      </c>
      <c r="J7856">
        <f>_xlfn.XLOOKUP(A7856,Table2[ProductID],Table2[RepID])</f>
        <v>5</v>
      </c>
      <c r="K7856" t="str">
        <f>_xlfn.XLOOKUP(J7856,Table3[RepID],Table3[RepName])</f>
        <v>Yara</v>
      </c>
    </row>
    <row r="7857" spans="1:11" x14ac:dyDescent="0.35">
      <c r="A7857" s="8">
        <v>392</v>
      </c>
      <c r="B7857" t="str" cm="1">
        <f t="array" ref="B7857:F7857">_xlfn.XLOOKUP(A7857,Table4[ProductID],Table4[[ProductCode]:[Brand]])</f>
        <v>YW-28-030</v>
      </c>
      <c r="C7857" t="str">
        <v>Pokémon Album 3D 4PCS in the page</v>
      </c>
      <c r="D7857" t="str">
        <v>Games</v>
      </c>
      <c r="E7857" t="str">
        <v>Card Game</v>
      </c>
      <c r="F7857" t="str">
        <v>Pokémon</v>
      </c>
      <c r="G7857">
        <f>_xlfn.XLOOKUP(A7857,Table2[ProductID],Table2[StoreID])</f>
        <v>4</v>
      </c>
      <c r="H7857" t="str" cm="1">
        <f t="array" ref="H7857:I7857">_xlfn.XLOOKUP(G7857,Table1[StoreID],Table1[[StoreName]:[Region]])</f>
        <v>StoreD</v>
      </c>
      <c r="I7857" t="str">
        <v>Alex</v>
      </c>
      <c r="J7857">
        <f>_xlfn.XLOOKUP(A7857,Table2[ProductID],Table2[RepID])</f>
        <v>2</v>
      </c>
      <c r="K7857" t="str">
        <f>_xlfn.XLOOKUP(J7857,Table3[RepID],Table3[RepName])</f>
        <v>Bassem</v>
      </c>
    </row>
    <row r="7858" spans="1:11" x14ac:dyDescent="0.35">
      <c r="A7858" s="8">
        <v>459</v>
      </c>
      <c r="B7858" t="str" cm="1">
        <f t="array" ref="B7858:F7858">_xlfn.XLOOKUP(A7858,Table4[ProductID],Table4[[ProductCode]:[Brand]])</f>
        <v>YW-26-039</v>
      </c>
      <c r="C7858" t="str">
        <v>Pokémon Card tin box</v>
      </c>
      <c r="D7858" t="str">
        <v>Games</v>
      </c>
      <c r="E7858" t="str">
        <v>Card Game</v>
      </c>
      <c r="F7858" t="str">
        <v>Pokémon</v>
      </c>
      <c r="G7858">
        <f>_xlfn.XLOOKUP(A7858,Table2[ProductID],Table2[StoreID])</f>
        <v>4</v>
      </c>
      <c r="H7858" t="str" cm="1">
        <f t="array" ref="H7858:I7858">_xlfn.XLOOKUP(G7858,Table1[StoreID],Table1[[StoreName]:[Region]])</f>
        <v>StoreD</v>
      </c>
      <c r="I7858" t="str">
        <v>Alex</v>
      </c>
      <c r="J7858">
        <f>_xlfn.XLOOKUP(A7858,Table2[ProductID],Table2[RepID])</f>
        <v>23</v>
      </c>
      <c r="K7858" t="str">
        <f>_xlfn.XLOOKUP(J7858,Table3[RepID],Table3[RepName])</f>
        <v>Essam</v>
      </c>
    </row>
    <row r="7859" spans="1:11" x14ac:dyDescent="0.35">
      <c r="A7859" s="8">
        <v>4028</v>
      </c>
      <c r="B7859" t="str" cm="1">
        <f t="array" ref="B7859:F7859">_xlfn.XLOOKUP(A7859,Table4[ProductID],Table4[[ProductCode]:[Brand]])</f>
        <v>FS0003570</v>
      </c>
      <c r="C7859" t="str">
        <v>Topps Match Attax 2022/2023 - Single Pack  Stand (36 pieces)</v>
      </c>
      <c r="D7859" t="str">
        <v>Games</v>
      </c>
      <c r="E7859" t="str">
        <v>Card Game</v>
      </c>
      <c r="F7859" t="str">
        <v>Match Attax</v>
      </c>
      <c r="G7859">
        <f>_xlfn.XLOOKUP(A7859,Table2[ProductID],Table2[StoreID])</f>
        <v>4</v>
      </c>
      <c r="H7859" t="str" cm="1">
        <f t="array" ref="H7859:I7859">_xlfn.XLOOKUP(G7859,Table1[StoreID],Table1[[StoreName]:[Region]])</f>
        <v>StoreD</v>
      </c>
      <c r="I7859" t="str">
        <v>Alex</v>
      </c>
      <c r="J7859">
        <f>_xlfn.XLOOKUP(A7859,Table2[ProductID],Table2[RepID])</f>
        <v>23</v>
      </c>
      <c r="K7859" t="str">
        <f>_xlfn.XLOOKUP(J7859,Table3[RepID],Table3[RepName])</f>
        <v>Essam</v>
      </c>
    </row>
    <row r="7860" spans="1:11" x14ac:dyDescent="0.35">
      <c r="A7860" s="8">
        <v>1099</v>
      </c>
      <c r="B7860" t="str" cm="1">
        <f t="array" ref="B7860:F7860">_xlfn.XLOOKUP(A7860,Table4[ProductID],Table4[[ProductCode]:[Brand]])</f>
        <v>SH-3768</v>
      </c>
      <c r="C7860" t="str">
        <v>Colour Change  Fashion doll Stand 12 Pieces</v>
      </c>
      <c r="D7860" t="str">
        <v>Surprise</v>
      </c>
      <c r="E7860" t="str">
        <v>Tube</v>
      </c>
      <c r="F7860" t="str">
        <v>Barbie</v>
      </c>
      <c r="G7860">
        <f>_xlfn.XLOOKUP(A7860,Table2[ProductID],Table2[StoreID])</f>
        <v>1</v>
      </c>
      <c r="H7860" t="str" cm="1">
        <f t="array" ref="H7860:I7860">_xlfn.XLOOKUP(G7860,Table1[StoreID],Table1[[StoreName]:[Region]])</f>
        <v>StoreA</v>
      </c>
      <c r="I7860" t="str">
        <v>Cairo</v>
      </c>
      <c r="J7860">
        <f>_xlfn.XLOOKUP(A7860,Table2[ProductID],Table2[RepID])</f>
        <v>14</v>
      </c>
      <c r="K7860" t="str">
        <f>_xlfn.XLOOKUP(J7860,Table3[RepID],Table3[RepName])</f>
        <v>Mariam</v>
      </c>
    </row>
    <row r="7861" spans="1:11" x14ac:dyDescent="0.35">
      <c r="A7861" s="8">
        <v>4025</v>
      </c>
      <c r="B7861" t="str" cm="1">
        <f t="array" ref="B7861:F7861">_xlfn.XLOOKUP(A7861,Table4[ProductID],Table4[[ProductCode]:[Brand]])</f>
        <v>FS0003624</v>
      </c>
      <c r="C7861" t="str">
        <v>Topps Match Attax 2022/2023 - Multi Pack</v>
      </c>
      <c r="D7861" t="str">
        <v>Games</v>
      </c>
      <c r="E7861" t="str">
        <v>Card Game</v>
      </c>
      <c r="F7861" t="str">
        <v>Match Attax</v>
      </c>
      <c r="G7861">
        <f>_xlfn.XLOOKUP(A7861,Table2[ProductID],Table2[StoreID])</f>
        <v>4</v>
      </c>
      <c r="H7861" t="str" cm="1">
        <f t="array" ref="H7861:I7861">_xlfn.XLOOKUP(G7861,Table1[StoreID],Table1[[StoreName]:[Region]])</f>
        <v>StoreD</v>
      </c>
      <c r="I7861" t="str">
        <v>Alex</v>
      </c>
      <c r="J7861">
        <f>_xlfn.XLOOKUP(A7861,Table2[ProductID],Table2[RepID])</f>
        <v>23</v>
      </c>
      <c r="K7861" t="str">
        <f>_xlfn.XLOOKUP(J7861,Table3[RepID],Table3[RepName])</f>
        <v>Essam</v>
      </c>
    </row>
    <row r="7862" spans="1:11" x14ac:dyDescent="0.35">
      <c r="A7862" s="8">
        <v>671</v>
      </c>
      <c r="B7862" t="str" cm="1">
        <f t="array" ref="B7862:F7862">_xlfn.XLOOKUP(A7862,Table4[ProductID],Table4[[ProductCode]:[Brand]])</f>
        <v>TH-ZUR-9609</v>
      </c>
      <c r="C7862" t="str">
        <v>COCO Surprise Cones Neon PDQ 6 Asst (12 PCS)</v>
      </c>
      <c r="D7862" t="str">
        <v>Plush &amp; Soft Toys</v>
      </c>
      <c r="E7862" t="str">
        <v>Non Battery</v>
      </c>
      <c r="F7862" t="str">
        <v>COCO SURPRISE</v>
      </c>
      <c r="G7862">
        <f>_xlfn.XLOOKUP(A7862,Table2[ProductID],Table2[StoreID])</f>
        <v>5</v>
      </c>
      <c r="H7862" t="str" cm="1">
        <f t="array" ref="H7862:I7862">_xlfn.XLOOKUP(G7862,Table1[StoreID],Table1[[StoreName]:[Region]])</f>
        <v>StoreE</v>
      </c>
      <c r="I7862" t="str">
        <v>Delta</v>
      </c>
      <c r="J7862">
        <f>_xlfn.XLOOKUP(A7862,Table2[ProductID],Table2[RepID])</f>
        <v>2</v>
      </c>
      <c r="K7862" t="str">
        <f>_xlfn.XLOOKUP(J7862,Table3[RepID],Table3[RepName])</f>
        <v>Bassem</v>
      </c>
    </row>
    <row r="7863" spans="1:11" x14ac:dyDescent="0.35">
      <c r="A7863" s="8">
        <v>585</v>
      </c>
      <c r="B7863" t="str" cm="1">
        <f t="array" ref="B7863:F7863">_xlfn.XLOOKUP(A7863,Table4[ProductID],Table4[[ProductCode]:[Brand]])</f>
        <v>YA-PKL1D406IN00</v>
      </c>
      <c r="C7863" t="str">
        <v>Kookyloos I - Display 1x48 FSDU</v>
      </c>
      <c r="D7863" t="str">
        <v>Surprise</v>
      </c>
      <c r="E7863" t="str">
        <v>Tube</v>
      </c>
      <c r="F7863" t="str">
        <v>Kookyloos</v>
      </c>
      <c r="G7863">
        <f>_xlfn.XLOOKUP(A7863,Table2[ProductID],Table2[StoreID])</f>
        <v>4</v>
      </c>
      <c r="H7863" t="str" cm="1">
        <f t="array" ref="H7863:I7863">_xlfn.XLOOKUP(G7863,Table1[StoreID],Table1[[StoreName]:[Region]])</f>
        <v>StoreD</v>
      </c>
      <c r="I7863" t="str">
        <v>Alex</v>
      </c>
      <c r="J7863">
        <f>_xlfn.XLOOKUP(A7863,Table2[ProductID],Table2[RepID])</f>
        <v>23</v>
      </c>
      <c r="K7863" t="str">
        <f>_xlfn.XLOOKUP(J7863,Table3[RepID],Table3[RepName])</f>
        <v>Essam</v>
      </c>
    </row>
    <row r="7864" spans="1:11" x14ac:dyDescent="0.35">
      <c r="A7864" s="8">
        <v>392</v>
      </c>
      <c r="B7864" t="str" cm="1">
        <f t="array" ref="B7864:F7864">_xlfn.XLOOKUP(A7864,Table4[ProductID],Table4[[ProductCode]:[Brand]])</f>
        <v>YW-28-030</v>
      </c>
      <c r="C7864" t="str">
        <v>Pokémon Album 3D 4PCS in the page</v>
      </c>
      <c r="D7864" t="str">
        <v>Games</v>
      </c>
      <c r="E7864" t="str">
        <v>Card Game</v>
      </c>
      <c r="F7864" t="str">
        <v>Pokémon</v>
      </c>
      <c r="G7864">
        <f>_xlfn.XLOOKUP(A7864,Table2[ProductID],Table2[StoreID])</f>
        <v>4</v>
      </c>
      <c r="H7864" t="str" cm="1">
        <f t="array" ref="H7864:I7864">_xlfn.XLOOKUP(G7864,Table1[StoreID],Table1[[StoreName]:[Region]])</f>
        <v>StoreD</v>
      </c>
      <c r="I7864" t="str">
        <v>Alex</v>
      </c>
      <c r="J7864">
        <f>_xlfn.XLOOKUP(A7864,Table2[ProductID],Table2[RepID])</f>
        <v>2</v>
      </c>
      <c r="K7864" t="str">
        <f>_xlfn.XLOOKUP(J7864,Table3[RepID],Table3[RepName])</f>
        <v>Bassem</v>
      </c>
    </row>
    <row r="7865" spans="1:11" x14ac:dyDescent="0.35">
      <c r="A7865" s="8">
        <v>462</v>
      </c>
      <c r="B7865" t="str" cm="1">
        <f t="array" ref="B7865:F7865">_xlfn.XLOOKUP(A7865,Table4[ProductID],Table4[[ProductCode]:[Brand]])</f>
        <v>YW-26-036</v>
      </c>
      <c r="C7865" t="str">
        <v>Pokémon Boosters ( Stand 36 Pcs )</v>
      </c>
      <c r="D7865" t="str">
        <v>Games</v>
      </c>
      <c r="E7865" t="str">
        <v>Card Game</v>
      </c>
      <c r="F7865" t="str">
        <v>Pokémon</v>
      </c>
      <c r="G7865">
        <f>_xlfn.XLOOKUP(A7865,Table2[ProductID],Table2[StoreID])</f>
        <v>4</v>
      </c>
      <c r="H7865" t="str" cm="1">
        <f t="array" ref="H7865:I7865">_xlfn.XLOOKUP(G7865,Table1[StoreID],Table1[[StoreName]:[Region]])</f>
        <v>StoreD</v>
      </c>
      <c r="I7865" t="str">
        <v>Alex</v>
      </c>
      <c r="J7865">
        <f>_xlfn.XLOOKUP(A7865,Table2[ProductID],Table2[RepID])</f>
        <v>23</v>
      </c>
      <c r="K7865" t="str">
        <f>_xlfn.XLOOKUP(J7865,Table3[RepID],Table3[RepName])</f>
        <v>Essam</v>
      </c>
    </row>
    <row r="7866" spans="1:11" x14ac:dyDescent="0.35">
      <c r="A7866" s="8">
        <v>672</v>
      </c>
      <c r="B7866" t="str" cm="1">
        <f t="array" ref="B7866:F7866">_xlfn.XLOOKUP(A7866,Table4[ProductID],Table4[[ProductCode]:[Brand]])</f>
        <v>TH-ZUR-9608</v>
      </c>
      <c r="C7866" t="str">
        <v>COCO Surprise Cones Fantacy 6 Asst (12 PCS)</v>
      </c>
      <c r="D7866" t="str">
        <v>Plush &amp; Soft Toys</v>
      </c>
      <c r="E7866" t="str">
        <v>Non Battery</v>
      </c>
      <c r="F7866" t="str">
        <v>COCO SURPRISE</v>
      </c>
      <c r="G7866">
        <f>_xlfn.XLOOKUP(A7866,Table2[ProductID],Table2[StoreID])</f>
        <v>3</v>
      </c>
      <c r="H7866" t="str" cm="1">
        <f t="array" ref="H7866:I7866">_xlfn.XLOOKUP(G7866,Table1[StoreID],Table1[[StoreName]:[Region]])</f>
        <v>StoreC</v>
      </c>
      <c r="I7866" t="str">
        <v>Alex</v>
      </c>
      <c r="J7866">
        <f>_xlfn.XLOOKUP(A7866,Table2[ProductID],Table2[RepID])</f>
        <v>30</v>
      </c>
      <c r="K7866" t="str">
        <f>_xlfn.XLOOKUP(J7866,Table3[RepID],Table3[RepName])</f>
        <v>Fady</v>
      </c>
    </row>
    <row r="7867" spans="1:11" x14ac:dyDescent="0.35">
      <c r="A7867" s="8">
        <v>470</v>
      </c>
      <c r="B7867" t="str" cm="1">
        <f t="array" ref="B7867:F7867">_xlfn.XLOOKUP(A7867,Table4[ProductID],Table4[[ProductCode]:[Brand]])</f>
        <v>YW-26-027</v>
      </c>
      <c r="C7867" t="str">
        <v>Yoyo Pokémon ( Stand 24 pcs )</v>
      </c>
      <c r="D7867" t="str">
        <v>Games</v>
      </c>
      <c r="E7867" t="str">
        <v>Yoyo</v>
      </c>
      <c r="F7867" t="str">
        <v>Pokémon</v>
      </c>
      <c r="G7867">
        <f>_xlfn.XLOOKUP(A7867,Table2[ProductID],Table2[StoreID])</f>
        <v>4</v>
      </c>
      <c r="H7867" t="str" cm="1">
        <f t="array" ref="H7867:I7867">_xlfn.XLOOKUP(G7867,Table1[StoreID],Table1[[StoreName]:[Region]])</f>
        <v>StoreD</v>
      </c>
      <c r="I7867" t="str">
        <v>Alex</v>
      </c>
      <c r="J7867">
        <f>_xlfn.XLOOKUP(A7867,Table2[ProductID],Table2[RepID])</f>
        <v>33</v>
      </c>
      <c r="K7867" t="str">
        <f>_xlfn.XLOOKUP(J7867,Table3[RepID],Table3[RepName])</f>
        <v>Alaa</v>
      </c>
    </row>
    <row r="7868" spans="1:11" x14ac:dyDescent="0.35">
      <c r="A7868" s="8">
        <v>471</v>
      </c>
      <c r="B7868" t="str" cm="1">
        <f t="array" ref="B7868:F7868">_xlfn.XLOOKUP(A7868,Table4[ProductID],Table4[[ProductCode]:[Brand]])</f>
        <v>YW-26-026</v>
      </c>
      <c r="C7868" t="str">
        <v>Yoyo Stich ( Stand 24 pcs )</v>
      </c>
      <c r="D7868" t="str">
        <v>Games</v>
      </c>
      <c r="E7868" t="str">
        <v>Yoyo</v>
      </c>
      <c r="F7868" t="str">
        <v>Stich &amp; Lilo</v>
      </c>
      <c r="G7868">
        <f>_xlfn.XLOOKUP(A7868,Table2[ProductID],Table2[StoreID])</f>
        <v>4</v>
      </c>
      <c r="H7868" t="str" cm="1">
        <f t="array" ref="H7868:I7868">_xlfn.XLOOKUP(G7868,Table1[StoreID],Table1[[StoreName]:[Region]])</f>
        <v>StoreD</v>
      </c>
      <c r="I7868" t="str">
        <v>Alex</v>
      </c>
      <c r="J7868">
        <f>_xlfn.XLOOKUP(A7868,Table2[ProductID],Table2[RepID])</f>
        <v>2</v>
      </c>
      <c r="K7868" t="str">
        <f>_xlfn.XLOOKUP(J7868,Table3[RepID],Table3[RepName])</f>
        <v>Bassem</v>
      </c>
    </row>
    <row r="7869" spans="1:11" x14ac:dyDescent="0.35">
      <c r="A7869" s="8">
        <v>475</v>
      </c>
      <c r="B7869" t="str" cm="1">
        <f t="array" ref="B7869:F7869">_xlfn.XLOOKUP(A7869,Table4[ProductID],Table4[[ProductCode]:[Brand]])</f>
        <v>YW-26-022</v>
      </c>
      <c r="C7869" t="str">
        <v>Pokémon Ball ( Stand 12 pcs )</v>
      </c>
      <c r="D7869" t="str">
        <v>Surprise</v>
      </c>
      <c r="E7869" t="str">
        <v>Ball</v>
      </c>
      <c r="F7869" t="str">
        <v>Pokémon</v>
      </c>
      <c r="G7869">
        <f>_xlfn.XLOOKUP(A7869,Table2[ProductID],Table2[StoreID])</f>
        <v>4</v>
      </c>
      <c r="H7869" t="str" cm="1">
        <f t="array" ref="H7869:I7869">_xlfn.XLOOKUP(G7869,Table1[StoreID],Table1[[StoreName]:[Region]])</f>
        <v>StoreD</v>
      </c>
      <c r="I7869" t="str">
        <v>Alex</v>
      </c>
      <c r="J7869">
        <f>_xlfn.XLOOKUP(A7869,Table2[ProductID],Table2[RepID])</f>
        <v>33</v>
      </c>
      <c r="K7869" t="str">
        <f>_xlfn.XLOOKUP(J7869,Table3[RepID],Table3[RepName])</f>
        <v>Alaa</v>
      </c>
    </row>
    <row r="7870" spans="1:11" x14ac:dyDescent="0.35">
      <c r="A7870" s="8">
        <v>475</v>
      </c>
      <c r="B7870" t="str" cm="1">
        <f t="array" ref="B7870:F7870">_xlfn.XLOOKUP(A7870,Table4[ProductID],Table4[[ProductCode]:[Brand]])</f>
        <v>YW-26-022</v>
      </c>
      <c r="C7870" t="str">
        <v>Pokémon Ball ( Stand 12 pcs )</v>
      </c>
      <c r="D7870" t="str">
        <v>Surprise</v>
      </c>
      <c r="E7870" t="str">
        <v>Ball</v>
      </c>
      <c r="F7870" t="str">
        <v>Pokémon</v>
      </c>
      <c r="G7870">
        <f>_xlfn.XLOOKUP(A7870,Table2[ProductID],Table2[StoreID])</f>
        <v>4</v>
      </c>
      <c r="H7870" t="str" cm="1">
        <f t="array" ref="H7870:I7870">_xlfn.XLOOKUP(G7870,Table1[StoreID],Table1[[StoreName]:[Region]])</f>
        <v>StoreD</v>
      </c>
      <c r="I7870" t="str">
        <v>Alex</v>
      </c>
      <c r="J7870">
        <f>_xlfn.XLOOKUP(A7870,Table2[ProductID],Table2[RepID])</f>
        <v>33</v>
      </c>
      <c r="K7870" t="str">
        <f>_xlfn.XLOOKUP(J7870,Table3[RepID],Table3[RepName])</f>
        <v>Alaa</v>
      </c>
    </row>
    <row r="7871" spans="1:11" x14ac:dyDescent="0.35">
      <c r="A7871" s="8">
        <v>3309</v>
      </c>
      <c r="B7871" t="str" cm="1">
        <f t="array" ref="B7871:F7871">_xlfn.XLOOKUP(A7871,Table4[ProductID],Table4[[ProductCode]:[Brand]])</f>
        <v>NK-20092</v>
      </c>
      <c r="C7871" t="str">
        <v>Dots &amp; Lines</v>
      </c>
      <c r="D7871" t="str">
        <v>Games</v>
      </c>
      <c r="E7871" t="str">
        <v>Board Game</v>
      </c>
      <c r="F7871" t="str">
        <v>Nilco</v>
      </c>
      <c r="G7871">
        <f>_xlfn.XLOOKUP(A7871,Table2[ProductID],Table2[StoreID])</f>
        <v>4</v>
      </c>
      <c r="H7871" t="str" cm="1">
        <f t="array" ref="H7871:I7871">_xlfn.XLOOKUP(G7871,Table1[StoreID],Table1[[StoreName]:[Region]])</f>
        <v>StoreD</v>
      </c>
      <c r="I7871" t="str">
        <v>Alex</v>
      </c>
      <c r="J7871">
        <f>_xlfn.XLOOKUP(A7871,Table2[ProductID],Table2[RepID])</f>
        <v>2</v>
      </c>
      <c r="K7871" t="str">
        <f>_xlfn.XLOOKUP(J7871,Table3[RepID],Table3[RepName])</f>
        <v>Bassem</v>
      </c>
    </row>
    <row r="7872" spans="1:11" x14ac:dyDescent="0.35">
      <c r="A7872" s="8">
        <v>598</v>
      </c>
      <c r="B7872" t="str" cm="1">
        <f t="array" ref="B7872:F7872">_xlfn.XLOOKUP(A7872,Table4[ProductID],Table4[[ProductCode]:[Brand]])</f>
        <v>YA-182-85055</v>
      </c>
      <c r="C7872" t="str">
        <v>Pokémon Trading Cards SWSH-11 Lost Origins Boosters</v>
      </c>
      <c r="D7872" t="str">
        <v>Games</v>
      </c>
      <c r="E7872" t="str">
        <v>Card Game</v>
      </c>
      <c r="F7872" t="str">
        <v>Pokémon</v>
      </c>
      <c r="G7872">
        <f>_xlfn.XLOOKUP(A7872,Table2[ProductID],Table2[StoreID])</f>
        <v>3</v>
      </c>
      <c r="H7872" t="str" cm="1">
        <f t="array" ref="H7872:I7872">_xlfn.XLOOKUP(G7872,Table1[StoreID],Table1[[StoreName]:[Region]])</f>
        <v>StoreC</v>
      </c>
      <c r="I7872" t="str">
        <v>Alex</v>
      </c>
      <c r="J7872">
        <f>_xlfn.XLOOKUP(A7872,Table2[ProductID],Table2[RepID])</f>
        <v>1</v>
      </c>
      <c r="K7872" t="str">
        <f>_xlfn.XLOOKUP(J7872,Table3[RepID],Table3[RepName])</f>
        <v>Ahmed</v>
      </c>
    </row>
    <row r="7873" spans="1:11" x14ac:dyDescent="0.35">
      <c r="A7873" s="8">
        <v>2792</v>
      </c>
      <c r="B7873" t="str" cm="1">
        <f t="array" ref="B7873:F7873">_xlfn.XLOOKUP(A7873,Table4[ProductID],Table4[[ProductCode]:[Brand]])</f>
        <v>RSH-ART002</v>
      </c>
      <c r="C7873" t="str">
        <v>Canal Toys - ART LAB Ranibow Pouring  Kit - 2 Asst</v>
      </c>
      <c r="D7873" t="str">
        <v>Education &amp; Learning</v>
      </c>
      <c r="E7873" t="str">
        <v>Art &amp; Craft</v>
      </c>
      <c r="F7873" t="str">
        <v>Art Lab</v>
      </c>
      <c r="G7873">
        <f>_xlfn.XLOOKUP(A7873,Table2[ProductID],Table2[StoreID])</f>
        <v>3</v>
      </c>
      <c r="H7873" t="str" cm="1">
        <f t="array" ref="H7873:I7873">_xlfn.XLOOKUP(G7873,Table1[StoreID],Table1[[StoreName]:[Region]])</f>
        <v>StoreC</v>
      </c>
      <c r="I7873" t="str">
        <v>Alex</v>
      </c>
      <c r="J7873">
        <f>_xlfn.XLOOKUP(A7873,Table2[ProductID],Table2[RepID])</f>
        <v>27</v>
      </c>
      <c r="K7873" t="str">
        <f>_xlfn.XLOOKUP(J7873,Table3[RepID],Table3[RepName])</f>
        <v>Abdallah</v>
      </c>
    </row>
    <row r="7874" spans="1:11" x14ac:dyDescent="0.35">
      <c r="A7874" s="8">
        <v>4079</v>
      </c>
      <c r="B7874" t="str" cm="1">
        <f t="array" ref="B7874:F7874">_xlfn.XLOOKUP(A7874,Table4[ProductID],Table4[[ProductCode]:[Brand]])</f>
        <v>E91 BP-2</v>
      </c>
      <c r="C7874" t="str">
        <v>Energizer Card 2  AA Promo</v>
      </c>
      <c r="D7874" t="str">
        <v>Add-ons</v>
      </c>
      <c r="E7874" t="str">
        <v>Battery</v>
      </c>
      <c r="F7874" t="str">
        <v>Energizer</v>
      </c>
      <c r="G7874">
        <f>_xlfn.XLOOKUP(A7874,Table2[ProductID],Table2[StoreID])</f>
        <v>4</v>
      </c>
      <c r="H7874" t="str" cm="1">
        <f t="array" ref="H7874:I7874">_xlfn.XLOOKUP(G7874,Table1[StoreID],Table1[[StoreName]:[Region]])</f>
        <v>StoreD</v>
      </c>
      <c r="I7874" t="str">
        <v>Alex</v>
      </c>
      <c r="J7874">
        <f>_xlfn.XLOOKUP(A7874,Table2[ProductID],Table2[RepID])</f>
        <v>2</v>
      </c>
      <c r="K7874" t="str">
        <f>_xlfn.XLOOKUP(J7874,Table3[RepID],Table3[RepName])</f>
        <v>Bassem</v>
      </c>
    </row>
    <row r="7875" spans="1:11" x14ac:dyDescent="0.35">
      <c r="A7875" s="8">
        <v>3684</v>
      </c>
      <c r="B7875" t="str" cm="1">
        <f t="array" ref="B7875:F7875">_xlfn.XLOOKUP(A7875,Table4[ProductID],Table4[[ProductCode]:[Brand]])</f>
        <v>LA-2450</v>
      </c>
      <c r="C7875" t="str">
        <v>1:24RC F-F MONSTER TRUCK HOT WHEELS &amp; TIGER SHARK</v>
      </c>
      <c r="D7875" t="str">
        <v>Vehicle - Parking &amp; Robots</v>
      </c>
      <c r="E7875" t="str">
        <v>Car</v>
      </c>
      <c r="F7875" t="str">
        <v>New Bright</v>
      </c>
      <c r="G7875">
        <f>_xlfn.XLOOKUP(A7875,Table2[ProductID],Table2[StoreID])</f>
        <v>3</v>
      </c>
      <c r="H7875" t="str" cm="1">
        <f t="array" ref="H7875:I7875">_xlfn.XLOOKUP(G7875,Table1[StoreID],Table1[[StoreName]:[Region]])</f>
        <v>StoreC</v>
      </c>
      <c r="I7875" t="str">
        <v>Alex</v>
      </c>
      <c r="J7875">
        <f>_xlfn.XLOOKUP(A7875,Table2[ProductID],Table2[RepID])</f>
        <v>4</v>
      </c>
      <c r="K7875" t="str">
        <f>_xlfn.XLOOKUP(J7875,Table3[RepID],Table3[RepName])</f>
        <v>Ali</v>
      </c>
    </row>
    <row r="7876" spans="1:11" x14ac:dyDescent="0.35">
      <c r="A7876" s="8">
        <v>4216</v>
      </c>
      <c r="B7876" t="str" cm="1">
        <f t="array" ref="B7876:F7876">_xlfn.XLOOKUP(A7876,Table4[ProductID],Table4[[ProductCode]:[Brand]])</f>
        <v>AY-20352045</v>
      </c>
      <c r="C7876" t="str">
        <v>Fun Day Cracks Salt Biscuits 40 gm (Pack 12 Pieces) 20352045</v>
      </c>
      <c r="D7876" t="str">
        <v>F&amp;B</v>
      </c>
      <c r="E7876" t="str">
        <v>Food</v>
      </c>
      <c r="F7876" t="str">
        <v>CRACKERS</v>
      </c>
      <c r="G7876">
        <f>_xlfn.XLOOKUP(A7876,Table2[ProductID],Table2[StoreID])</f>
        <v>3</v>
      </c>
      <c r="H7876" t="str" cm="1">
        <f t="array" ref="H7876:I7876">_xlfn.XLOOKUP(G7876,Table1[StoreID],Table1[[StoreName]:[Region]])</f>
        <v>StoreC</v>
      </c>
      <c r="I7876" t="str">
        <v>Alex</v>
      </c>
      <c r="J7876">
        <f>_xlfn.XLOOKUP(A7876,Table2[ProductID],Table2[RepID])</f>
        <v>4</v>
      </c>
      <c r="K7876" t="str">
        <f>_xlfn.XLOOKUP(J7876,Table3[RepID],Table3[RepName])</f>
        <v>Ali</v>
      </c>
    </row>
    <row r="7877" spans="1:11" x14ac:dyDescent="0.35">
      <c r="A7877" s="8">
        <v>719</v>
      </c>
      <c r="B7877" t="str" cm="1">
        <f t="array" ref="B7877:F7877">_xlfn.XLOOKUP(A7877,Table4[ProductID],Table4[[ProductCode]:[Brand]])</f>
        <v>SM-0431</v>
      </c>
      <c r="C7877" t="str">
        <v>Doll changes color in the water</v>
      </c>
      <c r="D7877" t="str">
        <v>Surprise</v>
      </c>
      <c r="E7877" t="str">
        <v>Tube</v>
      </c>
      <c r="F7877" t="str">
        <v>Barbie</v>
      </c>
      <c r="G7877">
        <f>_xlfn.XLOOKUP(A7877,Table2[ProductID],Table2[StoreID])</f>
        <v>3</v>
      </c>
      <c r="H7877" t="str" cm="1">
        <f t="array" ref="H7877:I7877">_xlfn.XLOOKUP(G7877,Table1[StoreID],Table1[[StoreName]:[Region]])</f>
        <v>StoreC</v>
      </c>
      <c r="I7877" t="str">
        <v>Alex</v>
      </c>
      <c r="J7877">
        <f>_xlfn.XLOOKUP(A7877,Table2[ProductID],Table2[RepID])</f>
        <v>30</v>
      </c>
      <c r="K7877" t="str">
        <f>_xlfn.XLOOKUP(J7877,Table3[RepID],Table3[RepName])</f>
        <v>Fady</v>
      </c>
    </row>
    <row r="7878" spans="1:11" x14ac:dyDescent="0.35">
      <c r="A7878" s="8">
        <v>3568</v>
      </c>
      <c r="B7878" t="str" cm="1">
        <f t="array" ref="B7878:F7878">_xlfn.XLOOKUP(A7878,Table4[ProductID],Table4[[ProductCode]:[Brand]])</f>
        <v>LA-BX1929Z</v>
      </c>
      <c r="C7878" t="str">
        <v>PIRATE DIVING SET - TREASURES AHOY!</v>
      </c>
      <c r="D7878" t="str">
        <v>Baby</v>
      </c>
      <c r="E7878" t="str">
        <v>Bath Toys</v>
      </c>
      <c r="F7878" t="str">
        <v>B.Toys</v>
      </c>
      <c r="G7878">
        <f>_xlfn.XLOOKUP(A7878,Table2[ProductID],Table2[StoreID])</f>
        <v>3</v>
      </c>
      <c r="H7878" t="str" cm="1">
        <f t="array" ref="H7878:I7878">_xlfn.XLOOKUP(G7878,Table1[StoreID],Table1[[StoreName]:[Region]])</f>
        <v>StoreC</v>
      </c>
      <c r="I7878" t="str">
        <v>Alex</v>
      </c>
      <c r="J7878">
        <f>_xlfn.XLOOKUP(A7878,Table2[ProductID],Table2[RepID])</f>
        <v>19</v>
      </c>
      <c r="K7878" t="str">
        <f>_xlfn.XLOOKUP(J7878,Table3[RepID],Table3[RepName])</f>
        <v>Omar</v>
      </c>
    </row>
    <row r="7879" spans="1:11" x14ac:dyDescent="0.35">
      <c r="A7879" s="8">
        <v>659</v>
      </c>
      <c r="B7879" t="str" cm="1">
        <f t="array" ref="B7879:F7879">_xlfn.XLOOKUP(A7879,Table4[ProductID],Table4[[ProductCode]:[Brand]])</f>
        <v>TMP-15256</v>
      </c>
      <c r="C7879" t="str">
        <v>Mcfarlane Dc Black Adam Movie 7In Figures Black Adam (Hero Costume)</v>
      </c>
      <c r="D7879" t="str">
        <v>Action Figure</v>
      </c>
      <c r="E7879" t="str">
        <v>Figures</v>
      </c>
      <c r="F7879" t="str">
        <v>Dc Multiverse</v>
      </c>
      <c r="G7879">
        <f>_xlfn.XLOOKUP(A7879,Table2[ProductID],Table2[StoreID])</f>
        <v>4</v>
      </c>
      <c r="H7879" t="str" cm="1">
        <f t="array" ref="H7879:I7879">_xlfn.XLOOKUP(G7879,Table1[StoreID],Table1[[StoreName]:[Region]])</f>
        <v>StoreD</v>
      </c>
      <c r="I7879" t="str">
        <v>Alex</v>
      </c>
      <c r="J7879">
        <f>_xlfn.XLOOKUP(A7879,Table2[ProductID],Table2[RepID])</f>
        <v>2</v>
      </c>
      <c r="K7879" t="str">
        <f>_xlfn.XLOOKUP(J7879,Table3[RepID],Table3[RepName])</f>
        <v>Bassem</v>
      </c>
    </row>
    <row r="7880" spans="1:11" x14ac:dyDescent="0.35">
      <c r="A7880" s="8">
        <v>456</v>
      </c>
      <c r="B7880" t="str" cm="1">
        <f t="array" ref="B7880:F7880">_xlfn.XLOOKUP(A7880,Table4[ProductID],Table4[[ProductCode]:[Brand]])</f>
        <v>YW-26-042</v>
      </c>
      <c r="C7880" t="str">
        <v>Pokémon Charchters</v>
      </c>
      <c r="D7880" t="str">
        <v>Action Figure</v>
      </c>
      <c r="E7880" t="str">
        <v>Figures</v>
      </c>
      <c r="F7880" t="str">
        <v>Pokémon</v>
      </c>
      <c r="G7880">
        <f>_xlfn.XLOOKUP(A7880,Table2[ProductID],Table2[StoreID])</f>
        <v>4</v>
      </c>
      <c r="H7880" t="str" cm="1">
        <f t="array" ref="H7880:I7880">_xlfn.XLOOKUP(G7880,Table1[StoreID],Table1[[StoreName]:[Region]])</f>
        <v>StoreD</v>
      </c>
      <c r="I7880" t="str">
        <v>Alex</v>
      </c>
      <c r="J7880">
        <f>_xlfn.XLOOKUP(A7880,Table2[ProductID],Table2[RepID])</f>
        <v>33</v>
      </c>
      <c r="K7880" t="str">
        <f>_xlfn.XLOOKUP(J7880,Table3[RepID],Table3[RepName])</f>
        <v>Alaa</v>
      </c>
    </row>
    <row r="7881" spans="1:11" x14ac:dyDescent="0.35">
      <c r="A7881" s="8">
        <v>2839</v>
      </c>
      <c r="B7881" t="str" cm="1">
        <f t="array" ref="B7881:F7881">_xlfn.XLOOKUP(A7881,Table4[ProductID],Table4[[ProductCode]:[Brand]])</f>
        <v>RSH-41184</v>
      </c>
      <c r="C7881" t="str">
        <v>Moose - Goo Jit Zu Dc Hero - Batman Vs Joker</v>
      </c>
      <c r="D7881" t="str">
        <v>Action Figure</v>
      </c>
      <c r="E7881" t="str">
        <v>Figures</v>
      </c>
      <c r="F7881" t="str">
        <v>Goo Jit Zu</v>
      </c>
      <c r="G7881">
        <f>_xlfn.XLOOKUP(A7881,Table2[ProductID],Table2[StoreID])</f>
        <v>4</v>
      </c>
      <c r="H7881" t="str" cm="1">
        <f t="array" ref="H7881:I7881">_xlfn.XLOOKUP(G7881,Table1[StoreID],Table1[[StoreName]:[Region]])</f>
        <v>StoreD</v>
      </c>
      <c r="I7881" t="str">
        <v>Alex</v>
      </c>
      <c r="J7881">
        <f>_xlfn.XLOOKUP(A7881,Table2[ProductID],Table2[RepID])</f>
        <v>33</v>
      </c>
      <c r="K7881" t="str">
        <f>_xlfn.XLOOKUP(J7881,Table3[RepID],Table3[RepName])</f>
        <v>Alaa</v>
      </c>
    </row>
    <row r="7882" spans="1:11" x14ac:dyDescent="0.35">
      <c r="A7882" s="8">
        <v>3568</v>
      </c>
      <c r="B7882" t="str" cm="1">
        <f t="array" ref="B7882:F7882">_xlfn.XLOOKUP(A7882,Table4[ProductID],Table4[[ProductCode]:[Brand]])</f>
        <v>LA-BX1929Z</v>
      </c>
      <c r="C7882" t="str">
        <v>PIRATE DIVING SET - TREASURES AHOY!</v>
      </c>
      <c r="D7882" t="str">
        <v>Baby</v>
      </c>
      <c r="E7882" t="str">
        <v>Bath Toys</v>
      </c>
      <c r="F7882" t="str">
        <v>B.Toys</v>
      </c>
      <c r="G7882">
        <f>_xlfn.XLOOKUP(A7882,Table2[ProductID],Table2[StoreID])</f>
        <v>3</v>
      </c>
      <c r="H7882" t="str" cm="1">
        <f t="array" ref="H7882:I7882">_xlfn.XLOOKUP(G7882,Table1[StoreID],Table1[[StoreName]:[Region]])</f>
        <v>StoreC</v>
      </c>
      <c r="I7882" t="str">
        <v>Alex</v>
      </c>
      <c r="J7882">
        <f>_xlfn.XLOOKUP(A7882,Table2[ProductID],Table2[RepID])</f>
        <v>19</v>
      </c>
      <c r="K7882" t="str">
        <f>_xlfn.XLOOKUP(J7882,Table3[RepID],Table3[RepName])</f>
        <v>Omar</v>
      </c>
    </row>
    <row r="7883" spans="1:11" x14ac:dyDescent="0.35">
      <c r="A7883" s="8">
        <v>41</v>
      </c>
      <c r="B7883" t="str" cm="1">
        <f t="array" ref="B7883:F7883">_xlfn.XLOOKUP(A7883,Table4[ProductID],Table4[[ProductCode]:[Brand]])</f>
        <v>ZT-F2649-3</v>
      </c>
      <c r="C7883" t="str">
        <v>Hasbro Pj Masks Catboy vs Luna Gir</v>
      </c>
      <c r="D7883" t="str">
        <v>Action Figure</v>
      </c>
      <c r="E7883" t="str">
        <v>Set</v>
      </c>
      <c r="F7883" t="str">
        <v>PJ Masks</v>
      </c>
      <c r="G7883">
        <f>_xlfn.XLOOKUP(A7883,Table2[ProductID],Table2[StoreID])</f>
        <v>3</v>
      </c>
      <c r="H7883" t="str" cm="1">
        <f t="array" ref="H7883:I7883">_xlfn.XLOOKUP(G7883,Table1[StoreID],Table1[[StoreName]:[Region]])</f>
        <v>StoreC</v>
      </c>
      <c r="I7883" t="str">
        <v>Alex</v>
      </c>
      <c r="J7883">
        <f>_xlfn.XLOOKUP(A7883,Table2[ProductID],Table2[RepID])</f>
        <v>19</v>
      </c>
      <c r="K7883" t="str">
        <f>_xlfn.XLOOKUP(J7883,Table3[RepID],Table3[RepName])</f>
        <v>Omar</v>
      </c>
    </row>
    <row r="7884" spans="1:11" x14ac:dyDescent="0.35">
      <c r="A7884" s="8">
        <v>3598</v>
      </c>
      <c r="B7884" t="str" cm="1">
        <f t="array" ref="B7884:F7884">_xlfn.XLOOKUP(A7884,Table4[ProductID],Table4[[ProductCode]:[Brand]])</f>
        <v>LA-BT2575Z</v>
      </c>
      <c r="C7884" t="str">
        <v>light&amp;sound keys</v>
      </c>
      <c r="D7884" t="str">
        <v>Baby</v>
      </c>
      <c r="E7884" t="str">
        <v>Toddler</v>
      </c>
      <c r="F7884" t="str">
        <v>Battat</v>
      </c>
      <c r="G7884">
        <f>_xlfn.XLOOKUP(A7884,Table2[ProductID],Table2[StoreID])</f>
        <v>3</v>
      </c>
      <c r="H7884" t="str" cm="1">
        <f t="array" ref="H7884:I7884">_xlfn.XLOOKUP(G7884,Table1[StoreID],Table1[[StoreName]:[Region]])</f>
        <v>StoreC</v>
      </c>
      <c r="I7884" t="str">
        <v>Alex</v>
      </c>
      <c r="J7884">
        <f>_xlfn.XLOOKUP(A7884,Table2[ProductID],Table2[RepID])</f>
        <v>19</v>
      </c>
      <c r="K7884" t="str">
        <f>_xlfn.XLOOKUP(J7884,Table3[RepID],Table3[RepName])</f>
        <v>Omar</v>
      </c>
    </row>
    <row r="7885" spans="1:11" x14ac:dyDescent="0.35">
      <c r="A7885" s="8">
        <v>4028</v>
      </c>
      <c r="B7885" t="str" cm="1">
        <f t="array" ref="B7885:F7885">_xlfn.XLOOKUP(A7885,Table4[ProductID],Table4[[ProductCode]:[Brand]])</f>
        <v>FS0003570</v>
      </c>
      <c r="C7885" t="str">
        <v>Topps Match Attax 2022/2023 - Single Pack  Stand (36 pieces)</v>
      </c>
      <c r="D7885" t="str">
        <v>Games</v>
      </c>
      <c r="E7885" t="str">
        <v>Card Game</v>
      </c>
      <c r="F7885" t="str">
        <v>Match Attax</v>
      </c>
      <c r="G7885">
        <f>_xlfn.XLOOKUP(A7885,Table2[ProductID],Table2[StoreID])</f>
        <v>4</v>
      </c>
      <c r="H7885" t="str" cm="1">
        <f t="array" ref="H7885:I7885">_xlfn.XLOOKUP(G7885,Table1[StoreID],Table1[[StoreName]:[Region]])</f>
        <v>StoreD</v>
      </c>
      <c r="I7885" t="str">
        <v>Alex</v>
      </c>
      <c r="J7885">
        <f>_xlfn.XLOOKUP(A7885,Table2[ProductID],Table2[RepID])</f>
        <v>23</v>
      </c>
      <c r="K7885" t="str">
        <f>_xlfn.XLOOKUP(J7885,Table3[RepID],Table3[RepName])</f>
        <v>Essam</v>
      </c>
    </row>
    <row r="7886" spans="1:11" x14ac:dyDescent="0.35">
      <c r="A7886" s="8">
        <v>3461</v>
      </c>
      <c r="B7886" t="str" cm="1">
        <f t="array" ref="B7886:F7886">_xlfn.XLOOKUP(A7886,Table4[ProductID],Table4[[ProductCode]:[Brand]])</f>
        <v>MGA-576488</v>
      </c>
      <c r="C7886" t="str">
        <v>L.O.L. Surprise Movie Magic Doll Asst in Sidekick</v>
      </c>
      <c r="D7886" t="str">
        <v>Surprise</v>
      </c>
      <c r="E7886" t="str">
        <v>Ball</v>
      </c>
      <c r="F7886" t="str">
        <v>L.O.L. Surprise</v>
      </c>
      <c r="G7886">
        <f>_xlfn.XLOOKUP(A7886,Table2[ProductID],Table2[StoreID])</f>
        <v>1</v>
      </c>
      <c r="H7886" t="str" cm="1">
        <f t="array" ref="H7886:I7886">_xlfn.XLOOKUP(G7886,Table1[StoreID],Table1[[StoreName]:[Region]])</f>
        <v>StoreA</v>
      </c>
      <c r="I7886" t="str">
        <v>Cairo</v>
      </c>
      <c r="J7886">
        <f>_xlfn.XLOOKUP(A7886,Table2[ProductID],Table2[RepID])</f>
        <v>14</v>
      </c>
      <c r="K7886" t="str">
        <f>_xlfn.XLOOKUP(J7886,Table3[RepID],Table3[RepName])</f>
        <v>Mariam</v>
      </c>
    </row>
    <row r="7887" spans="1:11" x14ac:dyDescent="0.35">
      <c r="A7887" s="8">
        <v>4199</v>
      </c>
      <c r="B7887" t="str" cm="1">
        <f t="array" ref="B7887:F7887">_xlfn.XLOOKUP(A7887,Table4[ProductID],Table4[[ProductCode]:[Brand]])</f>
        <v>AY-30022014</v>
      </c>
      <c r="C7887" t="str">
        <v>Astra Bonbon Fruit Flavor 4 gm (Pack 23 Pieces) 30022014</v>
      </c>
      <c r="D7887" t="str">
        <v>F&amp;B</v>
      </c>
      <c r="E7887" t="str">
        <v>Food</v>
      </c>
      <c r="F7887" t="str">
        <v>ASTRA</v>
      </c>
      <c r="G7887">
        <f>_xlfn.XLOOKUP(A7887,Table2[ProductID],Table2[StoreID])</f>
        <v>3</v>
      </c>
      <c r="H7887" t="str" cm="1">
        <f t="array" ref="H7887:I7887">_xlfn.XLOOKUP(G7887,Table1[StoreID],Table1[[StoreName]:[Region]])</f>
        <v>StoreC</v>
      </c>
      <c r="I7887" t="str">
        <v>Alex</v>
      </c>
      <c r="J7887">
        <f>_xlfn.XLOOKUP(A7887,Table2[ProductID],Table2[RepID])</f>
        <v>1</v>
      </c>
      <c r="K7887" t="str">
        <f>_xlfn.XLOOKUP(J7887,Table3[RepID],Table3[RepName])</f>
        <v>Ahmed</v>
      </c>
    </row>
    <row r="7888" spans="1:11" x14ac:dyDescent="0.35">
      <c r="A7888" s="8">
        <v>2</v>
      </c>
      <c r="B7888" t="str" cm="1">
        <f t="array" ref="B7888:F7888">_xlfn.XLOOKUP(A7888,Table4[ProductID],Table4[[ProductCode]:[Brand]])</f>
        <v>ZUR-9616</v>
      </c>
      <c r="C7888" t="str">
        <v>COCO Surprise Squishies S1,6pcs PDQ</v>
      </c>
      <c r="D7888" t="str">
        <v>Plush &amp; Soft Toys</v>
      </c>
      <c r="E7888" t="str">
        <v>Non Battery</v>
      </c>
      <c r="F7888" t="str">
        <v>COCO SURPRISE</v>
      </c>
      <c r="G7888">
        <f>_xlfn.XLOOKUP(A7888,Table2[ProductID],Table2[StoreID])</f>
        <v>4</v>
      </c>
      <c r="H7888" t="str" cm="1">
        <f t="array" ref="H7888:I7888">_xlfn.XLOOKUP(G7888,Table1[StoreID],Table1[[StoreName]:[Region]])</f>
        <v>StoreD</v>
      </c>
      <c r="I7888" t="str">
        <v>Alex</v>
      </c>
      <c r="J7888">
        <f>_xlfn.XLOOKUP(A7888,Table2[ProductID],Table2[RepID])</f>
        <v>2</v>
      </c>
      <c r="K7888" t="str">
        <f>_xlfn.XLOOKUP(J7888,Table3[RepID],Table3[RepName])</f>
        <v>Bassem</v>
      </c>
    </row>
    <row r="7889" spans="1:11" x14ac:dyDescent="0.35">
      <c r="A7889" s="8">
        <v>3546</v>
      </c>
      <c r="B7889" t="str" cm="1">
        <f t="array" ref="B7889:F7889">_xlfn.XLOOKUP(A7889,Table4[ProductID],Table4[[ProductCode]:[Brand]])</f>
        <v>LA-LB1873Z</v>
      </c>
      <c r="C7889" t="str">
        <v>LOB COLL CANDY SCENTED PLUSH BONNIE GIRAFFE</v>
      </c>
      <c r="D7889" t="str">
        <v>Plush &amp; Soft Toys</v>
      </c>
      <c r="E7889" t="str">
        <v>Non Battery</v>
      </c>
      <c r="F7889" t="str">
        <v>B.Toys</v>
      </c>
      <c r="G7889">
        <f>_xlfn.XLOOKUP(A7889,Table2[ProductID],Table2[StoreID])</f>
        <v>3</v>
      </c>
      <c r="H7889" t="str" cm="1">
        <f t="array" ref="H7889:I7889">_xlfn.XLOOKUP(G7889,Table1[StoreID],Table1[[StoreName]:[Region]])</f>
        <v>StoreC</v>
      </c>
      <c r="I7889" t="str">
        <v>Alex</v>
      </c>
      <c r="J7889">
        <f>_xlfn.XLOOKUP(A7889,Table2[ProductID],Table2[RepID])</f>
        <v>13</v>
      </c>
      <c r="K7889" t="str">
        <f>_xlfn.XLOOKUP(J7889,Table3[RepID],Table3[RepName])</f>
        <v>Shady</v>
      </c>
    </row>
    <row r="7890" spans="1:11" x14ac:dyDescent="0.35">
      <c r="A7890" s="8">
        <v>3245</v>
      </c>
      <c r="B7890" t="str" cm="1">
        <f t="array" ref="B7890:F7890">_xlfn.XLOOKUP(A7890,Table4[ProductID],Table4[[ProductCode]:[Brand]])</f>
        <v>NK-20931</v>
      </c>
      <c r="C7890" t="str">
        <v>Pengoloo</v>
      </c>
      <c r="D7890" t="str">
        <v>Games</v>
      </c>
      <c r="E7890" t="str">
        <v>Board Game</v>
      </c>
      <c r="F7890" t="str">
        <v>Nilco</v>
      </c>
      <c r="G7890">
        <f>_xlfn.XLOOKUP(A7890,Table2[ProductID],Table2[StoreID])</f>
        <v>4</v>
      </c>
      <c r="H7890" t="str" cm="1">
        <f t="array" ref="H7890:I7890">_xlfn.XLOOKUP(G7890,Table1[StoreID],Table1[[StoreName]:[Region]])</f>
        <v>StoreD</v>
      </c>
      <c r="I7890" t="str">
        <v>Alex</v>
      </c>
      <c r="J7890">
        <f>_xlfn.XLOOKUP(A7890,Table2[ProductID],Table2[RepID])</f>
        <v>33</v>
      </c>
      <c r="K7890" t="str">
        <f>_xlfn.XLOOKUP(J7890,Table3[RepID],Table3[RepName])</f>
        <v>Alaa</v>
      </c>
    </row>
    <row r="7891" spans="1:11" x14ac:dyDescent="0.35">
      <c r="A7891" s="8">
        <v>137</v>
      </c>
      <c r="B7891" t="str" cm="1">
        <f t="array" ref="B7891:F7891">_xlfn.XLOOKUP(A7891,Table4[ProductID],Table4[[ProductCode]:[Brand]])</f>
        <v>ZT-37335</v>
      </c>
      <c r="C7891" t="str">
        <v>Puzzle Favorite sweets</v>
      </c>
      <c r="D7891" t="str">
        <v>Education &amp; Learning</v>
      </c>
      <c r="E7891" t="str">
        <v>Puzzle</v>
      </c>
      <c r="F7891" t="str">
        <v>Trefl</v>
      </c>
      <c r="G7891">
        <f>_xlfn.XLOOKUP(A7891,Table2[ProductID],Table2[StoreID])</f>
        <v>3</v>
      </c>
      <c r="H7891" t="str" cm="1">
        <f t="array" ref="H7891:I7891">_xlfn.XLOOKUP(G7891,Table1[StoreID],Table1[[StoreName]:[Region]])</f>
        <v>StoreC</v>
      </c>
      <c r="I7891" t="str">
        <v>Alex</v>
      </c>
      <c r="J7891">
        <f>_xlfn.XLOOKUP(A7891,Table2[ProductID],Table2[RepID])</f>
        <v>23</v>
      </c>
      <c r="K7891" t="str">
        <f>_xlfn.XLOOKUP(J7891,Table3[RepID],Table3[RepName])</f>
        <v>Essam</v>
      </c>
    </row>
    <row r="7892" spans="1:11" x14ac:dyDescent="0.35">
      <c r="A7892" s="8">
        <v>16</v>
      </c>
      <c r="B7892" t="str" cm="1">
        <f t="array" ref="B7892:F7892">_xlfn.XLOOKUP(A7892,Table4[ProductID],Table4[[ProductCode]:[Brand]])</f>
        <v>ZUR-7486</v>
      </c>
      <c r="C7892" t="str">
        <v>Zuru Smasher Mini Egg Dino S5 Over 10 Surprises Cdu6Pcs</v>
      </c>
      <c r="D7892" t="str">
        <v>Surprise</v>
      </c>
      <c r="E7892" t="str">
        <v>Egg</v>
      </c>
      <c r="F7892" t="str">
        <v>Smashers</v>
      </c>
      <c r="G7892">
        <f>_xlfn.XLOOKUP(A7892,Table2[ProductID],Table2[StoreID])</f>
        <v>2</v>
      </c>
      <c r="H7892" t="str" cm="1">
        <f t="array" ref="H7892:I7892">_xlfn.XLOOKUP(G7892,Table1[StoreID],Table1[[StoreName]:[Region]])</f>
        <v>StoreB</v>
      </c>
      <c r="I7892" t="str">
        <v>Cairo</v>
      </c>
      <c r="J7892">
        <f>_xlfn.XLOOKUP(A7892,Table2[ProductID],Table2[RepID])</f>
        <v>24</v>
      </c>
      <c r="K7892" t="str">
        <f>_xlfn.XLOOKUP(J7892,Table3[RepID],Table3[RepName])</f>
        <v>Farida</v>
      </c>
    </row>
    <row r="7893" spans="1:11" x14ac:dyDescent="0.35">
      <c r="A7893" s="8">
        <v>4027</v>
      </c>
      <c r="B7893" t="str" cm="1">
        <f t="array" ref="B7893:F7893">_xlfn.XLOOKUP(A7893,Table4[ProductID],Table4[[ProductCode]:[Brand]])</f>
        <v>FS0003594</v>
      </c>
      <c r="C7893" t="str">
        <v>Topps Match Attax 2022/2023 - Starter Pack</v>
      </c>
      <c r="D7893" t="str">
        <v>Games</v>
      </c>
      <c r="E7893" t="str">
        <v>Card Game</v>
      </c>
      <c r="F7893" t="str">
        <v>Match Attax</v>
      </c>
      <c r="G7893">
        <f>_xlfn.XLOOKUP(A7893,Table2[ProductID],Table2[StoreID])</f>
        <v>4</v>
      </c>
      <c r="H7893" t="str" cm="1">
        <f t="array" ref="H7893:I7893">_xlfn.XLOOKUP(G7893,Table1[StoreID],Table1[[StoreName]:[Region]])</f>
        <v>StoreD</v>
      </c>
      <c r="I7893" t="str">
        <v>Alex</v>
      </c>
      <c r="J7893">
        <f>_xlfn.XLOOKUP(A7893,Table2[ProductID],Table2[RepID])</f>
        <v>33</v>
      </c>
      <c r="K7893" t="str">
        <f>_xlfn.XLOOKUP(J7893,Table3[RepID],Table3[RepName])</f>
        <v>Alaa</v>
      </c>
    </row>
    <row r="7894" spans="1:11" x14ac:dyDescent="0.35">
      <c r="A7894" s="8">
        <v>4028</v>
      </c>
      <c r="B7894" t="str" cm="1">
        <f t="array" ref="B7894:F7894">_xlfn.XLOOKUP(A7894,Table4[ProductID],Table4[[ProductCode]:[Brand]])</f>
        <v>FS0003570</v>
      </c>
      <c r="C7894" t="str">
        <v>Topps Match Attax 2022/2023 - Single Pack  Stand (36 pieces)</v>
      </c>
      <c r="D7894" t="str">
        <v>Games</v>
      </c>
      <c r="E7894" t="str">
        <v>Card Game</v>
      </c>
      <c r="F7894" t="str">
        <v>Match Attax</v>
      </c>
      <c r="G7894">
        <f>_xlfn.XLOOKUP(A7894,Table2[ProductID],Table2[StoreID])</f>
        <v>4</v>
      </c>
      <c r="H7894" t="str" cm="1">
        <f t="array" ref="H7894:I7894">_xlfn.XLOOKUP(G7894,Table1[StoreID],Table1[[StoreName]:[Region]])</f>
        <v>StoreD</v>
      </c>
      <c r="I7894" t="str">
        <v>Alex</v>
      </c>
      <c r="J7894">
        <f>_xlfn.XLOOKUP(A7894,Table2[ProductID],Table2[RepID])</f>
        <v>23</v>
      </c>
      <c r="K7894" t="str">
        <f>_xlfn.XLOOKUP(J7894,Table3[RepID],Table3[RepName])</f>
        <v>Essam</v>
      </c>
    </row>
    <row r="7895" spans="1:11" x14ac:dyDescent="0.35">
      <c r="A7895" s="8">
        <v>4091</v>
      </c>
      <c r="B7895" t="str" cm="1">
        <f t="array" ref="B7895:F7895">_xlfn.XLOOKUP(A7895,Table4[ProductID],Table4[[ProductCode]:[Brand]])</f>
        <v>DOH-SH-3663</v>
      </c>
      <c r="C7895" t="str">
        <v>Bingo Dough 5 Mini Can Style 2</v>
      </c>
      <c r="D7895" t="str">
        <v>Clay</v>
      </c>
      <c r="E7895" t="str">
        <v>Dough</v>
      </c>
      <c r="F7895" t="str">
        <v>Bingo Dough</v>
      </c>
      <c r="G7895">
        <f>_xlfn.XLOOKUP(A7895,Table2[ProductID],Table2[StoreID])</f>
        <v>3</v>
      </c>
      <c r="H7895" t="str" cm="1">
        <f t="array" ref="H7895:I7895">_xlfn.XLOOKUP(G7895,Table1[StoreID],Table1[[StoreName]:[Region]])</f>
        <v>StoreC</v>
      </c>
      <c r="I7895" t="str">
        <v>Alex</v>
      </c>
      <c r="J7895">
        <f>_xlfn.XLOOKUP(A7895,Table2[ProductID],Table2[RepID])</f>
        <v>30</v>
      </c>
      <c r="K7895" t="str">
        <f>_xlfn.XLOOKUP(J7895,Table3[RepID],Table3[RepName])</f>
        <v>Fady</v>
      </c>
    </row>
    <row r="7896" spans="1:11" x14ac:dyDescent="0.35">
      <c r="A7896" s="8">
        <v>598</v>
      </c>
      <c r="B7896" t="str" cm="1">
        <f t="array" ref="B7896:F7896">_xlfn.XLOOKUP(A7896,Table4[ProductID],Table4[[ProductCode]:[Brand]])</f>
        <v>YA-182-85055</v>
      </c>
      <c r="C7896" t="str">
        <v>Pokémon Trading Cards SWSH-11 Lost Origins Boosters</v>
      </c>
      <c r="D7896" t="str">
        <v>Games</v>
      </c>
      <c r="E7896" t="str">
        <v>Card Game</v>
      </c>
      <c r="F7896" t="str">
        <v>Pokémon</v>
      </c>
      <c r="G7896">
        <f>_xlfn.XLOOKUP(A7896,Table2[ProductID],Table2[StoreID])</f>
        <v>3</v>
      </c>
      <c r="H7896" t="str" cm="1">
        <f t="array" ref="H7896:I7896">_xlfn.XLOOKUP(G7896,Table1[StoreID],Table1[[StoreName]:[Region]])</f>
        <v>StoreC</v>
      </c>
      <c r="I7896" t="str">
        <v>Alex</v>
      </c>
      <c r="J7896">
        <f>_xlfn.XLOOKUP(A7896,Table2[ProductID],Table2[RepID])</f>
        <v>1</v>
      </c>
      <c r="K7896" t="str">
        <f>_xlfn.XLOOKUP(J7896,Table3[RepID],Table3[RepName])</f>
        <v>Ahmed</v>
      </c>
    </row>
    <row r="7897" spans="1:11" x14ac:dyDescent="0.35">
      <c r="A7897" s="8">
        <v>598</v>
      </c>
      <c r="B7897" t="str" cm="1">
        <f t="array" ref="B7897:F7897">_xlfn.XLOOKUP(A7897,Table4[ProductID],Table4[[ProductCode]:[Brand]])</f>
        <v>YA-182-85055</v>
      </c>
      <c r="C7897" t="str">
        <v>Pokémon Trading Cards SWSH-11 Lost Origins Boosters</v>
      </c>
      <c r="D7897" t="str">
        <v>Games</v>
      </c>
      <c r="E7897" t="str">
        <v>Card Game</v>
      </c>
      <c r="F7897" t="str">
        <v>Pokémon</v>
      </c>
      <c r="G7897">
        <f>_xlfn.XLOOKUP(A7897,Table2[ProductID],Table2[StoreID])</f>
        <v>3</v>
      </c>
      <c r="H7897" t="str" cm="1">
        <f t="array" ref="H7897:I7897">_xlfn.XLOOKUP(G7897,Table1[StoreID],Table1[[StoreName]:[Region]])</f>
        <v>StoreC</v>
      </c>
      <c r="I7897" t="str">
        <v>Alex</v>
      </c>
      <c r="J7897">
        <f>_xlfn.XLOOKUP(A7897,Table2[ProductID],Table2[RepID])</f>
        <v>1</v>
      </c>
      <c r="K7897" t="str">
        <f>_xlfn.XLOOKUP(J7897,Table3[RepID],Table3[RepName])</f>
        <v>Ahmed</v>
      </c>
    </row>
    <row r="7898" spans="1:11" x14ac:dyDescent="0.35">
      <c r="A7898" s="8">
        <v>3506</v>
      </c>
      <c r="B7898" t="str" cm="1">
        <f t="array" ref="B7898:F7898">_xlfn.XLOOKUP(A7898,Table4[ProductID],Table4[[ProductCode]:[Brand]])</f>
        <v>M38-B0760</v>
      </c>
      <c r="C7898" t="str">
        <v>POLICE-Collection 4INTO1-Display Box</v>
      </c>
      <c r="D7898" t="str">
        <v>Blocks</v>
      </c>
      <c r="E7898" t="str">
        <v>Lego</v>
      </c>
      <c r="F7898" t="str">
        <v>Sluban</v>
      </c>
      <c r="G7898">
        <f>_xlfn.XLOOKUP(A7898,Table2[ProductID],Table2[StoreID])</f>
        <v>3</v>
      </c>
      <c r="H7898" t="str" cm="1">
        <f t="array" ref="H7898:I7898">_xlfn.XLOOKUP(G7898,Table1[StoreID],Table1[[StoreName]:[Region]])</f>
        <v>StoreC</v>
      </c>
      <c r="I7898" t="str">
        <v>Alex</v>
      </c>
      <c r="J7898">
        <f>_xlfn.XLOOKUP(A7898,Table2[ProductID],Table2[RepID])</f>
        <v>1</v>
      </c>
      <c r="K7898" t="str">
        <f>_xlfn.XLOOKUP(J7898,Table3[RepID],Table3[RepName])</f>
        <v>Ahmed</v>
      </c>
    </row>
    <row r="7899" spans="1:11" x14ac:dyDescent="0.35">
      <c r="A7899" s="8">
        <v>4201</v>
      </c>
      <c r="B7899" t="str" cm="1">
        <f t="array" ref="B7899:F7899">_xlfn.XLOOKUP(A7899,Table4[ProductID],Table4[[ProductCode]:[Brand]])</f>
        <v>AY-30022009</v>
      </c>
      <c r="C7899" t="str">
        <v>Astra Fruit Natural Fruit Flavor (Apple &amp; Cherry) 26 gm (Pack 50 Pieces)30022009</v>
      </c>
      <c r="D7899" t="str">
        <v>F&amp;B</v>
      </c>
      <c r="E7899" t="str">
        <v>Food</v>
      </c>
      <c r="F7899" t="str">
        <v>ASTRA</v>
      </c>
      <c r="G7899">
        <f>_xlfn.XLOOKUP(A7899,Table2[ProductID],Table2[StoreID])</f>
        <v>3</v>
      </c>
      <c r="H7899" t="str" cm="1">
        <f t="array" ref="H7899:I7899">_xlfn.XLOOKUP(G7899,Table1[StoreID],Table1[[StoreName]:[Region]])</f>
        <v>StoreC</v>
      </c>
      <c r="I7899" t="str">
        <v>Alex</v>
      </c>
      <c r="J7899">
        <f>_xlfn.XLOOKUP(A7899,Table2[ProductID],Table2[RepID])</f>
        <v>23</v>
      </c>
      <c r="K7899" t="str">
        <f>_xlfn.XLOOKUP(J7899,Table3[RepID],Table3[RepName])</f>
        <v>Essam</v>
      </c>
    </row>
    <row r="7900" spans="1:11" x14ac:dyDescent="0.35">
      <c r="A7900" s="8">
        <v>4079</v>
      </c>
      <c r="B7900" t="str" cm="1">
        <f t="array" ref="B7900:F7900">_xlfn.XLOOKUP(A7900,Table4[ProductID],Table4[[ProductCode]:[Brand]])</f>
        <v>E91 BP-2</v>
      </c>
      <c r="C7900" t="str">
        <v>Energizer Card 2  AA Promo</v>
      </c>
      <c r="D7900" t="str">
        <v>Add-ons</v>
      </c>
      <c r="E7900" t="str">
        <v>Battery</v>
      </c>
      <c r="F7900" t="str">
        <v>Energizer</v>
      </c>
      <c r="G7900">
        <f>_xlfn.XLOOKUP(A7900,Table2[ProductID],Table2[StoreID])</f>
        <v>4</v>
      </c>
      <c r="H7900" t="str" cm="1">
        <f t="array" ref="H7900:I7900">_xlfn.XLOOKUP(G7900,Table1[StoreID],Table1[[StoreName]:[Region]])</f>
        <v>StoreD</v>
      </c>
      <c r="I7900" t="str">
        <v>Alex</v>
      </c>
      <c r="J7900">
        <f>_xlfn.XLOOKUP(A7900,Table2[ProductID],Table2[RepID])</f>
        <v>2</v>
      </c>
      <c r="K7900" t="str">
        <f>_xlfn.XLOOKUP(J7900,Table3[RepID],Table3[RepName])</f>
        <v>Bassem</v>
      </c>
    </row>
    <row r="7901" spans="1:11" x14ac:dyDescent="0.35">
      <c r="A7901" s="8">
        <v>4079</v>
      </c>
      <c r="B7901" t="str" cm="1">
        <f t="array" ref="B7901:F7901">_xlfn.XLOOKUP(A7901,Table4[ProductID],Table4[[ProductCode]:[Brand]])</f>
        <v>E91 BP-2</v>
      </c>
      <c r="C7901" t="str">
        <v>Energizer Card 2  AA Promo</v>
      </c>
      <c r="D7901" t="str">
        <v>Add-ons</v>
      </c>
      <c r="E7901" t="str">
        <v>Battery</v>
      </c>
      <c r="F7901" t="str">
        <v>Energizer</v>
      </c>
      <c r="G7901">
        <f>_xlfn.XLOOKUP(A7901,Table2[ProductID],Table2[StoreID])</f>
        <v>4</v>
      </c>
      <c r="H7901" t="str" cm="1">
        <f t="array" ref="H7901:I7901">_xlfn.XLOOKUP(G7901,Table1[StoreID],Table1[[StoreName]:[Region]])</f>
        <v>StoreD</v>
      </c>
      <c r="I7901" t="str">
        <v>Alex</v>
      </c>
      <c r="J7901">
        <f>_xlfn.XLOOKUP(A7901,Table2[ProductID],Table2[RepID])</f>
        <v>2</v>
      </c>
      <c r="K7901" t="str">
        <f>_xlfn.XLOOKUP(J7901,Table3[RepID],Table3[RepName])</f>
        <v>Bassem</v>
      </c>
    </row>
    <row r="7902" spans="1:11" x14ac:dyDescent="0.35">
      <c r="A7902" s="8">
        <v>672</v>
      </c>
      <c r="B7902" t="str" cm="1">
        <f t="array" ref="B7902:F7902">_xlfn.XLOOKUP(A7902,Table4[ProductID],Table4[[ProductCode]:[Brand]])</f>
        <v>TH-ZUR-9608</v>
      </c>
      <c r="C7902" t="str">
        <v>COCO Surprise Cones Fantacy 6 Asst (12 PCS)</v>
      </c>
      <c r="D7902" t="str">
        <v>Plush &amp; Soft Toys</v>
      </c>
      <c r="E7902" t="str">
        <v>Non Battery</v>
      </c>
      <c r="F7902" t="str">
        <v>COCO SURPRISE</v>
      </c>
      <c r="G7902">
        <f>_xlfn.XLOOKUP(A7902,Table2[ProductID],Table2[StoreID])</f>
        <v>3</v>
      </c>
      <c r="H7902" t="str" cm="1">
        <f t="array" ref="H7902:I7902">_xlfn.XLOOKUP(G7902,Table1[StoreID],Table1[[StoreName]:[Region]])</f>
        <v>StoreC</v>
      </c>
      <c r="I7902" t="str">
        <v>Alex</v>
      </c>
      <c r="J7902">
        <f>_xlfn.XLOOKUP(A7902,Table2[ProductID],Table2[RepID])</f>
        <v>30</v>
      </c>
      <c r="K7902" t="str">
        <f>_xlfn.XLOOKUP(J7902,Table3[RepID],Table3[RepName])</f>
        <v>Fady</v>
      </c>
    </row>
    <row r="7903" spans="1:11" x14ac:dyDescent="0.35">
      <c r="A7903" s="8">
        <v>672</v>
      </c>
      <c r="B7903" t="str" cm="1">
        <f t="array" ref="B7903:F7903">_xlfn.XLOOKUP(A7903,Table4[ProductID],Table4[[ProductCode]:[Brand]])</f>
        <v>TH-ZUR-9608</v>
      </c>
      <c r="C7903" t="str">
        <v>COCO Surprise Cones Fantacy 6 Asst (12 PCS)</v>
      </c>
      <c r="D7903" t="str">
        <v>Plush &amp; Soft Toys</v>
      </c>
      <c r="E7903" t="str">
        <v>Non Battery</v>
      </c>
      <c r="F7903" t="str">
        <v>COCO SURPRISE</v>
      </c>
      <c r="G7903">
        <f>_xlfn.XLOOKUP(A7903,Table2[ProductID],Table2[StoreID])</f>
        <v>3</v>
      </c>
      <c r="H7903" t="str" cm="1">
        <f t="array" ref="H7903:I7903">_xlfn.XLOOKUP(G7903,Table1[StoreID],Table1[[StoreName]:[Region]])</f>
        <v>StoreC</v>
      </c>
      <c r="I7903" t="str">
        <v>Alex</v>
      </c>
      <c r="J7903">
        <f>_xlfn.XLOOKUP(A7903,Table2[ProductID],Table2[RepID])</f>
        <v>30</v>
      </c>
      <c r="K7903" t="str">
        <f>_xlfn.XLOOKUP(J7903,Table3[RepID],Table3[RepName])</f>
        <v>Fady</v>
      </c>
    </row>
    <row r="7904" spans="1:11" x14ac:dyDescent="0.35">
      <c r="A7904" s="8">
        <v>672</v>
      </c>
      <c r="B7904" t="str" cm="1">
        <f t="array" ref="B7904:F7904">_xlfn.XLOOKUP(A7904,Table4[ProductID],Table4[[ProductCode]:[Brand]])</f>
        <v>TH-ZUR-9608</v>
      </c>
      <c r="C7904" t="str">
        <v>COCO Surprise Cones Fantacy 6 Asst (12 PCS)</v>
      </c>
      <c r="D7904" t="str">
        <v>Plush &amp; Soft Toys</v>
      </c>
      <c r="E7904" t="str">
        <v>Non Battery</v>
      </c>
      <c r="F7904" t="str">
        <v>COCO SURPRISE</v>
      </c>
      <c r="G7904">
        <f>_xlfn.XLOOKUP(A7904,Table2[ProductID],Table2[StoreID])</f>
        <v>3</v>
      </c>
      <c r="H7904" t="str" cm="1">
        <f t="array" ref="H7904:I7904">_xlfn.XLOOKUP(G7904,Table1[StoreID],Table1[[StoreName]:[Region]])</f>
        <v>StoreC</v>
      </c>
      <c r="I7904" t="str">
        <v>Alex</v>
      </c>
      <c r="J7904">
        <f>_xlfn.XLOOKUP(A7904,Table2[ProductID],Table2[RepID])</f>
        <v>30</v>
      </c>
      <c r="K7904" t="str">
        <f>_xlfn.XLOOKUP(J7904,Table3[RepID],Table3[RepName])</f>
        <v>Fady</v>
      </c>
    </row>
    <row r="7905" spans="1:11" x14ac:dyDescent="0.35">
      <c r="A7905" s="8">
        <v>604</v>
      </c>
      <c r="B7905" t="str" cm="1">
        <f t="array" ref="B7905:F7905">_xlfn.XLOOKUP(A7905,Table4[ProductID],Table4[[ProductCode]:[Brand]])</f>
        <v>XS-3695</v>
      </c>
      <c r="C7905" t="str">
        <v>X-Shot Swords 12pcs</v>
      </c>
      <c r="D7905" t="str">
        <v>Guns</v>
      </c>
      <c r="E7905" t="str">
        <v>Swords</v>
      </c>
      <c r="F7905" t="str">
        <v>X-Shot</v>
      </c>
      <c r="G7905">
        <f>_xlfn.XLOOKUP(A7905,Table2[ProductID],Table2[StoreID])</f>
        <v>1</v>
      </c>
      <c r="H7905" t="str" cm="1">
        <f t="array" ref="H7905:I7905">_xlfn.XLOOKUP(G7905,Table1[StoreID],Table1[[StoreName]:[Region]])</f>
        <v>StoreA</v>
      </c>
      <c r="I7905" t="str">
        <v>Cairo</v>
      </c>
      <c r="J7905">
        <f>_xlfn.XLOOKUP(A7905,Table2[ProductID],Table2[RepID])</f>
        <v>10</v>
      </c>
      <c r="K7905" t="str">
        <f>_xlfn.XLOOKUP(J7905,Table3[RepID],Table3[RepName])</f>
        <v>Asya</v>
      </c>
    </row>
    <row r="7906" spans="1:11" x14ac:dyDescent="0.35">
      <c r="A7906" s="8">
        <v>604</v>
      </c>
      <c r="B7906" t="str" cm="1">
        <f t="array" ref="B7906:F7906">_xlfn.XLOOKUP(A7906,Table4[ProductID],Table4[[ProductCode]:[Brand]])</f>
        <v>XS-3695</v>
      </c>
      <c r="C7906" t="str">
        <v>X-Shot Swords 12pcs</v>
      </c>
      <c r="D7906" t="str">
        <v>Guns</v>
      </c>
      <c r="E7906" t="str">
        <v>Swords</v>
      </c>
      <c r="F7906" t="str">
        <v>X-Shot</v>
      </c>
      <c r="G7906">
        <f>_xlfn.XLOOKUP(A7906,Table2[ProductID],Table2[StoreID])</f>
        <v>1</v>
      </c>
      <c r="H7906" t="str" cm="1">
        <f t="array" ref="H7906:I7906">_xlfn.XLOOKUP(G7906,Table1[StoreID],Table1[[StoreName]:[Region]])</f>
        <v>StoreA</v>
      </c>
      <c r="I7906" t="str">
        <v>Cairo</v>
      </c>
      <c r="J7906">
        <f>_xlfn.XLOOKUP(A7906,Table2[ProductID],Table2[RepID])</f>
        <v>10</v>
      </c>
      <c r="K7906" t="str">
        <f>_xlfn.XLOOKUP(J7906,Table3[RepID],Table3[RepName])</f>
        <v>Asya</v>
      </c>
    </row>
    <row r="7907" spans="1:11" x14ac:dyDescent="0.35">
      <c r="A7907" s="8">
        <v>634</v>
      </c>
      <c r="B7907" t="str" cm="1">
        <f t="array" ref="B7907:F7907">_xlfn.XLOOKUP(A7907,Table4[ProductID],Table4[[ProductCode]:[Brand]])</f>
        <v>XS-36434</v>
      </c>
      <c r="C7907" t="str">
        <v>X-SHOT - Excel-REFLEX 6 Double Pack (2 Shooters, 3</v>
      </c>
      <c r="D7907" t="str">
        <v>Guns</v>
      </c>
      <c r="E7907" t="str">
        <v>Gun</v>
      </c>
      <c r="F7907" t="str">
        <v>X-Shot</v>
      </c>
      <c r="G7907">
        <f>_xlfn.XLOOKUP(A7907,Table2[ProductID],Table2[StoreID])</f>
        <v>3</v>
      </c>
      <c r="H7907" t="str" cm="1">
        <f t="array" ref="H7907:I7907">_xlfn.XLOOKUP(G7907,Table1[StoreID],Table1[[StoreName]:[Region]])</f>
        <v>StoreC</v>
      </c>
      <c r="I7907" t="str">
        <v>Alex</v>
      </c>
      <c r="J7907">
        <f>_xlfn.XLOOKUP(A7907,Table2[ProductID],Table2[RepID])</f>
        <v>30</v>
      </c>
      <c r="K7907" t="str">
        <f>_xlfn.XLOOKUP(J7907,Table3[RepID],Table3[RepName])</f>
        <v>Fady</v>
      </c>
    </row>
    <row r="7908" spans="1:11" x14ac:dyDescent="0.35">
      <c r="A7908" s="8">
        <v>4079</v>
      </c>
      <c r="B7908" t="str" cm="1">
        <f t="array" ref="B7908:F7908">_xlfn.XLOOKUP(A7908,Table4[ProductID],Table4[[ProductCode]:[Brand]])</f>
        <v>E91 BP-2</v>
      </c>
      <c r="C7908" t="str">
        <v>Energizer Card 2  AA Promo</v>
      </c>
      <c r="D7908" t="str">
        <v>Add-ons</v>
      </c>
      <c r="E7908" t="str">
        <v>Battery</v>
      </c>
      <c r="F7908" t="str">
        <v>Energizer</v>
      </c>
      <c r="G7908">
        <f>_xlfn.XLOOKUP(A7908,Table2[ProductID],Table2[StoreID])</f>
        <v>4</v>
      </c>
      <c r="H7908" t="str" cm="1">
        <f t="array" ref="H7908:I7908">_xlfn.XLOOKUP(G7908,Table1[StoreID],Table1[[StoreName]:[Region]])</f>
        <v>StoreD</v>
      </c>
      <c r="I7908" t="str">
        <v>Alex</v>
      </c>
      <c r="J7908">
        <f>_xlfn.XLOOKUP(A7908,Table2[ProductID],Table2[RepID])</f>
        <v>2</v>
      </c>
      <c r="K7908" t="str">
        <f>_xlfn.XLOOKUP(J7908,Table3[RepID],Table3[RepName])</f>
        <v>Bassem</v>
      </c>
    </row>
    <row r="7909" spans="1:11" x14ac:dyDescent="0.35">
      <c r="A7909" s="8">
        <v>392</v>
      </c>
      <c r="B7909" t="str" cm="1">
        <f t="array" ref="B7909:F7909">_xlfn.XLOOKUP(A7909,Table4[ProductID],Table4[[ProductCode]:[Brand]])</f>
        <v>YW-28-030</v>
      </c>
      <c r="C7909" t="str">
        <v>Pokémon Album 3D 4PCS in the page</v>
      </c>
      <c r="D7909" t="str">
        <v>Games</v>
      </c>
      <c r="E7909" t="str">
        <v>Card Game</v>
      </c>
      <c r="F7909" t="str">
        <v>Pokémon</v>
      </c>
      <c r="G7909">
        <f>_xlfn.XLOOKUP(A7909,Table2[ProductID],Table2[StoreID])</f>
        <v>4</v>
      </c>
      <c r="H7909" t="str" cm="1">
        <f t="array" ref="H7909:I7909">_xlfn.XLOOKUP(G7909,Table1[StoreID],Table1[[StoreName]:[Region]])</f>
        <v>StoreD</v>
      </c>
      <c r="I7909" t="str">
        <v>Alex</v>
      </c>
      <c r="J7909">
        <f>_xlfn.XLOOKUP(A7909,Table2[ProductID],Table2[RepID])</f>
        <v>2</v>
      </c>
      <c r="K7909" t="str">
        <f>_xlfn.XLOOKUP(J7909,Table3[RepID],Table3[RepName])</f>
        <v>Bassem</v>
      </c>
    </row>
    <row r="7910" spans="1:11" x14ac:dyDescent="0.35">
      <c r="A7910" s="8">
        <v>462</v>
      </c>
      <c r="B7910" t="str" cm="1">
        <f t="array" ref="B7910:F7910">_xlfn.XLOOKUP(A7910,Table4[ProductID],Table4[[ProductCode]:[Brand]])</f>
        <v>YW-26-036</v>
      </c>
      <c r="C7910" t="str">
        <v>Pokémon Boosters ( Stand 36 Pcs )</v>
      </c>
      <c r="D7910" t="str">
        <v>Games</v>
      </c>
      <c r="E7910" t="str">
        <v>Card Game</v>
      </c>
      <c r="F7910" t="str">
        <v>Pokémon</v>
      </c>
      <c r="G7910">
        <f>_xlfn.XLOOKUP(A7910,Table2[ProductID],Table2[StoreID])</f>
        <v>4</v>
      </c>
      <c r="H7910" t="str" cm="1">
        <f t="array" ref="H7910:I7910">_xlfn.XLOOKUP(G7910,Table1[StoreID],Table1[[StoreName]:[Region]])</f>
        <v>StoreD</v>
      </c>
      <c r="I7910" t="str">
        <v>Alex</v>
      </c>
      <c r="J7910">
        <f>_xlfn.XLOOKUP(A7910,Table2[ProductID],Table2[RepID])</f>
        <v>23</v>
      </c>
      <c r="K7910" t="str">
        <f>_xlfn.XLOOKUP(J7910,Table3[RepID],Table3[RepName])</f>
        <v>Essam</v>
      </c>
    </row>
    <row r="7911" spans="1:11" x14ac:dyDescent="0.35">
      <c r="A7911" s="8">
        <v>633</v>
      </c>
      <c r="B7911" t="str" cm="1">
        <f t="array" ref="B7911:F7911">_xlfn.XLOOKUP(A7911,Table4[ProductID],Table4[[ProductCode]:[Brand]])</f>
        <v>XS-36435</v>
      </c>
      <c r="C7911" t="str">
        <v>X-SHOT -Excel-Hawk Eye  (16Darts)</v>
      </c>
      <c r="D7911" t="str">
        <v>Guns</v>
      </c>
      <c r="E7911" t="str">
        <v>Gun</v>
      </c>
      <c r="F7911" t="str">
        <v>X-Shot</v>
      </c>
      <c r="G7911">
        <f>_xlfn.XLOOKUP(A7911,Table2[ProductID],Table2[StoreID])</f>
        <v>4</v>
      </c>
      <c r="H7911" t="str" cm="1">
        <f t="array" ref="H7911:I7911">_xlfn.XLOOKUP(G7911,Table1[StoreID],Table1[[StoreName]:[Region]])</f>
        <v>StoreD</v>
      </c>
      <c r="I7911" t="str">
        <v>Alex</v>
      </c>
      <c r="J7911">
        <f>_xlfn.XLOOKUP(A7911,Table2[ProductID],Table2[RepID])</f>
        <v>2</v>
      </c>
      <c r="K7911" t="str">
        <f>_xlfn.XLOOKUP(J7911,Table3[RepID],Table3[RepName])</f>
        <v>Bassem</v>
      </c>
    </row>
    <row r="7912" spans="1:11" x14ac:dyDescent="0.35">
      <c r="A7912" s="8">
        <v>466</v>
      </c>
      <c r="B7912" t="str" cm="1">
        <f t="array" ref="B7912:F7912">_xlfn.XLOOKUP(A7912,Table4[ProductID],Table4[[ProductCode]:[Brand]])</f>
        <v>YW-26-031</v>
      </c>
      <c r="C7912" t="str">
        <v>Pokémon Academy Box</v>
      </c>
      <c r="D7912" t="str">
        <v>Games</v>
      </c>
      <c r="E7912" t="str">
        <v>Card Game</v>
      </c>
      <c r="F7912" t="str">
        <v>Pokémon</v>
      </c>
      <c r="G7912">
        <f>_xlfn.XLOOKUP(A7912,Table2[ProductID],Table2[StoreID])</f>
        <v>4</v>
      </c>
      <c r="H7912" t="str" cm="1">
        <f t="array" ref="H7912:I7912">_xlfn.XLOOKUP(G7912,Table1[StoreID],Table1[[StoreName]:[Region]])</f>
        <v>StoreD</v>
      </c>
      <c r="I7912" t="str">
        <v>Alex</v>
      </c>
      <c r="J7912">
        <f>_xlfn.XLOOKUP(A7912,Table2[ProductID],Table2[RepID])</f>
        <v>2</v>
      </c>
      <c r="K7912" t="str">
        <f>_xlfn.XLOOKUP(J7912,Table3[RepID],Table3[RepName])</f>
        <v>Bassem</v>
      </c>
    </row>
    <row r="7913" spans="1:11" x14ac:dyDescent="0.35">
      <c r="A7913" s="8">
        <v>476</v>
      </c>
      <c r="B7913" t="str" cm="1">
        <f t="array" ref="B7913:F7913">_xlfn.XLOOKUP(A7913,Table4[ProductID],Table4[[ProductCode]:[Brand]])</f>
        <v>YW-26-021</v>
      </c>
      <c r="C7913" t="str">
        <v>Pockemon Bag ( Stand 24 pcs )</v>
      </c>
      <c r="D7913" t="str">
        <v>Games</v>
      </c>
      <c r="E7913" t="str">
        <v>Card Game</v>
      </c>
      <c r="F7913" t="str">
        <v>Pokémon</v>
      </c>
      <c r="G7913">
        <f>_xlfn.XLOOKUP(A7913,Table2[ProductID],Table2[StoreID])</f>
        <v>4</v>
      </c>
      <c r="H7913" t="str" cm="1">
        <f t="array" ref="H7913:I7913">_xlfn.XLOOKUP(G7913,Table1[StoreID],Table1[[StoreName]:[Region]])</f>
        <v>StoreD</v>
      </c>
      <c r="I7913" t="str">
        <v>Alex</v>
      </c>
      <c r="J7913">
        <f>_xlfn.XLOOKUP(A7913,Table2[ProductID],Table2[RepID])</f>
        <v>23</v>
      </c>
      <c r="K7913" t="str">
        <f>_xlfn.XLOOKUP(J7913,Table3[RepID],Table3[RepName])</f>
        <v>Essam</v>
      </c>
    </row>
    <row r="7914" spans="1:11" x14ac:dyDescent="0.35">
      <c r="A7914" s="8">
        <v>4028</v>
      </c>
      <c r="B7914" t="str" cm="1">
        <f t="array" ref="B7914:F7914">_xlfn.XLOOKUP(A7914,Table4[ProductID],Table4[[ProductCode]:[Brand]])</f>
        <v>FS0003570</v>
      </c>
      <c r="C7914" t="str">
        <v>Topps Match Attax 2022/2023 - Single Pack  Stand (36 pieces)</v>
      </c>
      <c r="D7914" t="str">
        <v>Games</v>
      </c>
      <c r="E7914" t="str">
        <v>Card Game</v>
      </c>
      <c r="F7914" t="str">
        <v>Match Attax</v>
      </c>
      <c r="G7914">
        <f>_xlfn.XLOOKUP(A7914,Table2[ProductID],Table2[StoreID])</f>
        <v>4</v>
      </c>
      <c r="H7914" t="str" cm="1">
        <f t="array" ref="H7914:I7914">_xlfn.XLOOKUP(G7914,Table1[StoreID],Table1[[StoreName]:[Region]])</f>
        <v>StoreD</v>
      </c>
      <c r="I7914" t="str">
        <v>Alex</v>
      </c>
      <c r="J7914">
        <f>_xlfn.XLOOKUP(A7914,Table2[ProductID],Table2[RepID])</f>
        <v>23</v>
      </c>
      <c r="K7914" t="str">
        <f>_xlfn.XLOOKUP(J7914,Table3[RepID],Table3[RepName])</f>
        <v>Essam</v>
      </c>
    </row>
    <row r="7915" spans="1:11" x14ac:dyDescent="0.35">
      <c r="A7915" s="8">
        <v>4078</v>
      </c>
      <c r="B7915" t="str" cm="1">
        <f t="array" ref="B7915:F7915">_xlfn.XLOOKUP(A7915,Table4[ProductID],Table4[[ProductCode]:[Brand]])</f>
        <v>E91 BP6</v>
      </c>
      <c r="C7915" t="str">
        <v>Energizer Card 4+2  AA Promo</v>
      </c>
      <c r="D7915" t="str">
        <v>Add-ons</v>
      </c>
      <c r="E7915" t="str">
        <v>Battery</v>
      </c>
      <c r="F7915" t="str">
        <v>Energizer</v>
      </c>
      <c r="G7915">
        <f>_xlfn.XLOOKUP(A7915,Table2[ProductID],Table2[StoreID])</f>
        <v>3</v>
      </c>
      <c r="H7915" t="str" cm="1">
        <f t="array" ref="H7915:I7915">_xlfn.XLOOKUP(G7915,Table1[StoreID],Table1[[StoreName]:[Region]])</f>
        <v>StoreC</v>
      </c>
      <c r="I7915" t="str">
        <v>Alex</v>
      </c>
      <c r="J7915">
        <f>_xlfn.XLOOKUP(A7915,Table2[ProductID],Table2[RepID])</f>
        <v>27</v>
      </c>
      <c r="K7915" t="str">
        <f>_xlfn.XLOOKUP(J7915,Table3[RepID],Table3[RepName])</f>
        <v>Abdallah</v>
      </c>
    </row>
    <row r="7916" spans="1:11" x14ac:dyDescent="0.35">
      <c r="A7916" s="8">
        <v>4025</v>
      </c>
      <c r="B7916" t="str" cm="1">
        <f t="array" ref="B7916:F7916">_xlfn.XLOOKUP(A7916,Table4[ProductID],Table4[[ProductCode]:[Brand]])</f>
        <v>FS0003624</v>
      </c>
      <c r="C7916" t="str">
        <v>Topps Match Attax 2022/2023 - Multi Pack</v>
      </c>
      <c r="D7916" t="str">
        <v>Games</v>
      </c>
      <c r="E7916" t="str">
        <v>Card Game</v>
      </c>
      <c r="F7916" t="str">
        <v>Match Attax</v>
      </c>
      <c r="G7916">
        <f>_xlfn.XLOOKUP(A7916,Table2[ProductID],Table2[StoreID])</f>
        <v>4</v>
      </c>
      <c r="H7916" t="str" cm="1">
        <f t="array" ref="H7916:I7916">_xlfn.XLOOKUP(G7916,Table1[StoreID],Table1[[StoreName]:[Region]])</f>
        <v>StoreD</v>
      </c>
      <c r="I7916" t="str">
        <v>Alex</v>
      </c>
      <c r="J7916">
        <f>_xlfn.XLOOKUP(A7916,Table2[ProductID],Table2[RepID])</f>
        <v>23</v>
      </c>
      <c r="K7916" t="str">
        <f>_xlfn.XLOOKUP(J7916,Table3[RepID],Table3[RepName])</f>
        <v>Essam</v>
      </c>
    </row>
    <row r="7917" spans="1:11" x14ac:dyDescent="0.35">
      <c r="A7917" s="8">
        <v>4028</v>
      </c>
      <c r="B7917" t="str" cm="1">
        <f t="array" ref="B7917:F7917">_xlfn.XLOOKUP(A7917,Table4[ProductID],Table4[[ProductCode]:[Brand]])</f>
        <v>FS0003570</v>
      </c>
      <c r="C7917" t="str">
        <v>Topps Match Attax 2022/2023 - Single Pack  Stand (36 pieces)</v>
      </c>
      <c r="D7917" t="str">
        <v>Games</v>
      </c>
      <c r="E7917" t="str">
        <v>Card Game</v>
      </c>
      <c r="F7917" t="str">
        <v>Match Attax</v>
      </c>
      <c r="G7917">
        <f>_xlfn.XLOOKUP(A7917,Table2[ProductID],Table2[StoreID])</f>
        <v>4</v>
      </c>
      <c r="H7917" t="str" cm="1">
        <f t="array" ref="H7917:I7917">_xlfn.XLOOKUP(G7917,Table1[StoreID],Table1[[StoreName]:[Region]])</f>
        <v>StoreD</v>
      </c>
      <c r="I7917" t="str">
        <v>Alex</v>
      </c>
      <c r="J7917">
        <f>_xlfn.XLOOKUP(A7917,Table2[ProductID],Table2[RepID])</f>
        <v>23</v>
      </c>
      <c r="K7917" t="str">
        <f>_xlfn.XLOOKUP(J7917,Table3[RepID],Table3[RepName])</f>
        <v>Essam</v>
      </c>
    </row>
    <row r="7918" spans="1:11" x14ac:dyDescent="0.35">
      <c r="A7918" s="8">
        <v>608</v>
      </c>
      <c r="B7918" t="str" cm="1">
        <f t="array" ref="B7918:F7918">_xlfn.XLOOKUP(A7918,Table4[ProductID],Table4[[ProductCode]:[Brand]])</f>
        <v>XS-36534</v>
      </c>
      <c r="C7918" t="str">
        <v>Zuru X-Shot - Excel Skin Flux 2 Pack</v>
      </c>
      <c r="D7918" t="str">
        <v>Guns</v>
      </c>
      <c r="E7918" t="str">
        <v>Gun</v>
      </c>
      <c r="F7918" t="str">
        <v>X-Shot</v>
      </c>
      <c r="G7918">
        <f>_xlfn.XLOOKUP(A7918,Table2[ProductID],Table2[StoreID])</f>
        <v>3</v>
      </c>
      <c r="H7918" t="str" cm="1">
        <f t="array" ref="H7918:I7918">_xlfn.XLOOKUP(G7918,Table1[StoreID],Table1[[StoreName]:[Region]])</f>
        <v>StoreC</v>
      </c>
      <c r="I7918" t="str">
        <v>Alex</v>
      </c>
      <c r="J7918">
        <f>_xlfn.XLOOKUP(A7918,Table2[ProductID],Table2[RepID])</f>
        <v>30</v>
      </c>
      <c r="K7918" t="str">
        <f>_xlfn.XLOOKUP(J7918,Table3[RepID],Table3[RepName])</f>
        <v>Fady</v>
      </c>
    </row>
    <row r="7919" spans="1:11" x14ac:dyDescent="0.35">
      <c r="A7919" s="8">
        <v>3356</v>
      </c>
      <c r="B7919" t="str" cm="1">
        <f t="array" ref="B7919:F7919">_xlfn.XLOOKUP(A7919,Table4[ProductID],Table4[[ProductCode]:[Brand]])</f>
        <v>MGA-586111</v>
      </c>
      <c r="C7919" t="str">
        <v>LOL Surprise OMG Candylicious Fashion Doll</v>
      </c>
      <c r="D7919" t="str">
        <v>Dolls &amp; Accessories</v>
      </c>
      <c r="E7919" t="str">
        <v>Fashion Doll</v>
      </c>
      <c r="F7919" t="str">
        <v>L.O.L. Surprise</v>
      </c>
      <c r="G7919">
        <f>_xlfn.XLOOKUP(A7919,Table2[ProductID],Table2[StoreID])</f>
        <v>3</v>
      </c>
      <c r="H7919" t="str" cm="1">
        <f t="array" ref="H7919:I7919">_xlfn.XLOOKUP(G7919,Table1[StoreID],Table1[[StoreName]:[Region]])</f>
        <v>StoreC</v>
      </c>
      <c r="I7919" t="str">
        <v>Alex</v>
      </c>
      <c r="J7919">
        <f>_xlfn.XLOOKUP(A7919,Table2[ProductID],Table2[RepID])</f>
        <v>13</v>
      </c>
      <c r="K7919" t="str">
        <f>_xlfn.XLOOKUP(J7919,Table3[RepID],Table3[RepName])</f>
        <v>Shady</v>
      </c>
    </row>
    <row r="7920" spans="1:11" x14ac:dyDescent="0.35">
      <c r="A7920" s="8">
        <v>4090</v>
      </c>
      <c r="B7920" t="str" cm="1">
        <f t="array" ref="B7920:F7920">_xlfn.XLOOKUP(A7920,Table4[ProductID],Table4[[ProductCode]:[Brand]])</f>
        <v>DOH-SH-3664</v>
      </c>
      <c r="C7920" t="str">
        <v>Bingo Dough 10 Mini Can</v>
      </c>
      <c r="D7920" t="str">
        <v>Clay</v>
      </c>
      <c r="E7920" t="str">
        <v>Dough</v>
      </c>
      <c r="F7920" t="str">
        <v>Bingo Dough</v>
      </c>
      <c r="G7920">
        <f>_xlfn.XLOOKUP(A7920,Table2[ProductID],Table2[StoreID])</f>
        <v>4</v>
      </c>
      <c r="H7920" t="str" cm="1">
        <f t="array" ref="H7920:I7920">_xlfn.XLOOKUP(G7920,Table1[StoreID],Table1[[StoreName]:[Region]])</f>
        <v>StoreD</v>
      </c>
      <c r="I7920" t="str">
        <v>Alex</v>
      </c>
      <c r="J7920">
        <f>_xlfn.XLOOKUP(A7920,Table2[ProductID],Table2[RepID])</f>
        <v>33</v>
      </c>
      <c r="K7920" t="str">
        <f>_xlfn.XLOOKUP(J7920,Table3[RepID],Table3[RepName])</f>
        <v>Alaa</v>
      </c>
    </row>
    <row r="7921" spans="1:11" x14ac:dyDescent="0.35">
      <c r="A7921" s="8">
        <v>1168</v>
      </c>
      <c r="B7921" t="str" cm="1">
        <f t="array" ref="B7921:F7921">_xlfn.XLOOKUP(A7921,Table4[ProductID],Table4[[ProductCode]:[Brand]])</f>
        <v>SH-3681</v>
      </c>
      <c r="C7921" t="str">
        <v>Die Cast Super Hero 6asst</v>
      </c>
      <c r="D7921" t="str">
        <v>Vehicle - Parking &amp; Robots</v>
      </c>
      <c r="E7921" t="str">
        <v>Car</v>
      </c>
      <c r="F7921" t="str">
        <v>Super Hero</v>
      </c>
      <c r="G7921">
        <f>_xlfn.XLOOKUP(A7921,Table2[ProductID],Table2[StoreID])</f>
        <v>4</v>
      </c>
      <c r="H7921" t="str" cm="1">
        <f t="array" ref="H7921:I7921">_xlfn.XLOOKUP(G7921,Table1[StoreID],Table1[[StoreName]:[Region]])</f>
        <v>StoreD</v>
      </c>
      <c r="I7921" t="str">
        <v>Alex</v>
      </c>
      <c r="J7921">
        <f>_xlfn.XLOOKUP(A7921,Table2[ProductID],Table2[RepID])</f>
        <v>23</v>
      </c>
      <c r="K7921" t="str">
        <f>_xlfn.XLOOKUP(J7921,Table3[RepID],Table3[RepName])</f>
        <v>Essam</v>
      </c>
    </row>
    <row r="7922" spans="1:11" x14ac:dyDescent="0.35">
      <c r="A7922" s="8">
        <v>462</v>
      </c>
      <c r="B7922" t="str" cm="1">
        <f t="array" ref="B7922:F7922">_xlfn.XLOOKUP(A7922,Table4[ProductID],Table4[[ProductCode]:[Brand]])</f>
        <v>YW-26-036</v>
      </c>
      <c r="C7922" t="str">
        <v>Pokémon Boosters ( Stand 36 Pcs )</v>
      </c>
      <c r="D7922" t="str">
        <v>Games</v>
      </c>
      <c r="E7922" t="str">
        <v>Card Game</v>
      </c>
      <c r="F7922" t="str">
        <v>Pokémon</v>
      </c>
      <c r="G7922">
        <f>_xlfn.XLOOKUP(A7922,Table2[ProductID],Table2[StoreID])</f>
        <v>4</v>
      </c>
      <c r="H7922" t="str" cm="1">
        <f t="array" ref="H7922:I7922">_xlfn.XLOOKUP(G7922,Table1[StoreID],Table1[[StoreName]:[Region]])</f>
        <v>StoreD</v>
      </c>
      <c r="I7922" t="str">
        <v>Alex</v>
      </c>
      <c r="J7922">
        <f>_xlfn.XLOOKUP(A7922,Table2[ProductID],Table2[RepID])</f>
        <v>23</v>
      </c>
      <c r="K7922" t="str">
        <f>_xlfn.XLOOKUP(J7922,Table3[RepID],Table3[RepName])</f>
        <v>Essam</v>
      </c>
    </row>
    <row r="7923" spans="1:11" x14ac:dyDescent="0.35">
      <c r="A7923" s="8">
        <v>391</v>
      </c>
      <c r="B7923" t="str" cm="1">
        <f t="array" ref="B7923:F7923">_xlfn.XLOOKUP(A7923,Table4[ProductID],Table4[[ProductCode]:[Brand]])</f>
        <v>YW-28-031</v>
      </c>
      <c r="C7923" t="str">
        <v>Pokémon Album Metalic  9PCS in the page</v>
      </c>
      <c r="D7923" t="str">
        <v>Games</v>
      </c>
      <c r="E7923" t="str">
        <v>Card Game</v>
      </c>
      <c r="F7923" t="str">
        <v>Pokémon</v>
      </c>
      <c r="G7923">
        <f>_xlfn.XLOOKUP(A7923,Table2[ProductID],Table2[StoreID])</f>
        <v>4</v>
      </c>
      <c r="H7923" t="str" cm="1">
        <f t="array" ref="H7923:I7923">_xlfn.XLOOKUP(G7923,Table1[StoreID],Table1[[StoreName]:[Region]])</f>
        <v>StoreD</v>
      </c>
      <c r="I7923" t="str">
        <v>Alex</v>
      </c>
      <c r="J7923">
        <f>_xlfn.XLOOKUP(A7923,Table2[ProductID],Table2[RepID])</f>
        <v>2</v>
      </c>
      <c r="K7923" t="str">
        <f>_xlfn.XLOOKUP(J7923,Table3[RepID],Table3[RepName])</f>
        <v>Bassem</v>
      </c>
    </row>
    <row r="7924" spans="1:11" x14ac:dyDescent="0.35">
      <c r="A7924" s="8">
        <v>4090</v>
      </c>
      <c r="B7924" t="str" cm="1">
        <f t="array" ref="B7924:F7924">_xlfn.XLOOKUP(A7924,Table4[ProductID],Table4[[ProductCode]:[Brand]])</f>
        <v>DOH-SH-3664</v>
      </c>
      <c r="C7924" t="str">
        <v>Bingo Dough 10 Mini Can</v>
      </c>
      <c r="D7924" t="str">
        <v>Clay</v>
      </c>
      <c r="E7924" t="str">
        <v>Dough</v>
      </c>
      <c r="F7924" t="str">
        <v>Bingo Dough</v>
      </c>
      <c r="G7924">
        <f>_xlfn.XLOOKUP(A7924,Table2[ProductID],Table2[StoreID])</f>
        <v>4</v>
      </c>
      <c r="H7924" t="str" cm="1">
        <f t="array" ref="H7924:I7924">_xlfn.XLOOKUP(G7924,Table1[StoreID],Table1[[StoreName]:[Region]])</f>
        <v>StoreD</v>
      </c>
      <c r="I7924" t="str">
        <v>Alex</v>
      </c>
      <c r="J7924">
        <f>_xlfn.XLOOKUP(A7924,Table2[ProductID],Table2[RepID])</f>
        <v>33</v>
      </c>
      <c r="K7924" t="str">
        <f>_xlfn.XLOOKUP(J7924,Table3[RepID],Table3[RepName])</f>
        <v>Alaa</v>
      </c>
    </row>
    <row r="7925" spans="1:11" x14ac:dyDescent="0.35">
      <c r="A7925" s="8">
        <v>4090</v>
      </c>
      <c r="B7925" t="str" cm="1">
        <f t="array" ref="B7925:F7925">_xlfn.XLOOKUP(A7925,Table4[ProductID],Table4[[ProductCode]:[Brand]])</f>
        <v>DOH-SH-3664</v>
      </c>
      <c r="C7925" t="str">
        <v>Bingo Dough 10 Mini Can</v>
      </c>
      <c r="D7925" t="str">
        <v>Clay</v>
      </c>
      <c r="E7925" t="str">
        <v>Dough</v>
      </c>
      <c r="F7925" t="str">
        <v>Bingo Dough</v>
      </c>
      <c r="G7925">
        <f>_xlfn.XLOOKUP(A7925,Table2[ProductID],Table2[StoreID])</f>
        <v>4</v>
      </c>
      <c r="H7925" t="str" cm="1">
        <f t="array" ref="H7925:I7925">_xlfn.XLOOKUP(G7925,Table1[StoreID],Table1[[StoreName]:[Region]])</f>
        <v>StoreD</v>
      </c>
      <c r="I7925" t="str">
        <v>Alex</v>
      </c>
      <c r="J7925">
        <f>_xlfn.XLOOKUP(A7925,Table2[ProductID],Table2[RepID])</f>
        <v>33</v>
      </c>
      <c r="K7925" t="str">
        <f>_xlfn.XLOOKUP(J7925,Table3[RepID],Table3[RepName])</f>
        <v>Alaa</v>
      </c>
    </row>
    <row r="7926" spans="1:11" x14ac:dyDescent="0.35">
      <c r="A7926" s="8">
        <v>2838</v>
      </c>
      <c r="B7926" t="str" cm="1">
        <f t="array" ref="B7926:F7926">_xlfn.XLOOKUP(A7926,Table4[ProductID],Table4[[ProductCode]:[Brand]])</f>
        <v>RSH-41201</v>
      </c>
      <c r="C7926" t="str">
        <v>Moose - Goo Jit Zu MARVEL S3 HERO - MILES MORALES</v>
      </c>
      <c r="D7926" t="str">
        <v>Action Figure</v>
      </c>
      <c r="E7926" t="str">
        <v>Figures</v>
      </c>
      <c r="F7926" t="str">
        <v>Goo Jit Zu</v>
      </c>
      <c r="G7926">
        <f>_xlfn.XLOOKUP(A7926,Table2[ProductID],Table2[StoreID])</f>
        <v>1</v>
      </c>
      <c r="H7926" t="str" cm="1">
        <f t="array" ref="H7926:I7926">_xlfn.XLOOKUP(G7926,Table1[StoreID],Table1[[StoreName]:[Region]])</f>
        <v>StoreA</v>
      </c>
      <c r="I7926" t="str">
        <v>Cairo</v>
      </c>
      <c r="J7926">
        <f>_xlfn.XLOOKUP(A7926,Table2[ProductID],Table2[RepID])</f>
        <v>15</v>
      </c>
      <c r="K7926" t="str">
        <f>_xlfn.XLOOKUP(J7926,Table3[RepID],Table3[RepName])</f>
        <v>Esraa</v>
      </c>
    </row>
    <row r="7927" spans="1:11" x14ac:dyDescent="0.35">
      <c r="A7927" s="8">
        <v>600</v>
      </c>
      <c r="B7927" t="str" cm="1">
        <f t="array" ref="B7927:F7927">_xlfn.XLOOKUP(A7927,Table4[ProductID],Table4[[ProductCode]:[Brand]])</f>
        <v>XS-4862</v>
      </c>
      <c r="C7927" t="str">
        <v>X-Shot Dino Attack-Inflatable Dino Target</v>
      </c>
      <c r="D7927" t="str">
        <v>Guns</v>
      </c>
      <c r="E7927" t="str">
        <v>Bullet</v>
      </c>
      <c r="F7927" t="str">
        <v>X-Shot</v>
      </c>
      <c r="G7927">
        <f>_xlfn.XLOOKUP(A7927,Table2[ProductID],Table2[StoreID])</f>
        <v>1</v>
      </c>
      <c r="H7927" t="str" cm="1">
        <f t="array" ref="H7927:I7927">_xlfn.XLOOKUP(G7927,Table1[StoreID],Table1[[StoreName]:[Region]])</f>
        <v>StoreA</v>
      </c>
      <c r="I7927" t="str">
        <v>Cairo</v>
      </c>
      <c r="J7927">
        <f>_xlfn.XLOOKUP(A7927,Table2[ProductID],Table2[RepID])</f>
        <v>2</v>
      </c>
      <c r="K7927" t="str">
        <f>_xlfn.XLOOKUP(J7927,Table3[RepID],Table3[RepName])</f>
        <v>Bassem</v>
      </c>
    </row>
    <row r="7928" spans="1:11" x14ac:dyDescent="0.35">
      <c r="A7928" s="8">
        <v>274</v>
      </c>
      <c r="B7928" t="str" cm="1">
        <f t="array" ref="B7928:F7928">_xlfn.XLOOKUP(A7928,Table4[ProductID],Table4[[ProductCode]:[Brand]])</f>
        <v>ZT-0110</v>
      </c>
      <c r="C7928" t="str">
        <v>Uno Tin Box</v>
      </c>
      <c r="D7928" t="str">
        <v>Games</v>
      </c>
      <c r="E7928" t="str">
        <v>Card Game</v>
      </c>
      <c r="F7928" t="str">
        <v>UNO</v>
      </c>
      <c r="G7928">
        <f>_xlfn.XLOOKUP(A7928,Table2[ProductID],Table2[StoreID])</f>
        <v>2</v>
      </c>
      <c r="H7928" t="str" cm="1">
        <f t="array" ref="H7928:I7928">_xlfn.XLOOKUP(G7928,Table1[StoreID],Table1[[StoreName]:[Region]])</f>
        <v>StoreB</v>
      </c>
      <c r="I7928" t="str">
        <v>Cairo</v>
      </c>
      <c r="J7928">
        <f>_xlfn.XLOOKUP(A7928,Table2[ProductID],Table2[RepID])</f>
        <v>17</v>
      </c>
      <c r="K7928" t="str">
        <f>_xlfn.XLOOKUP(J7928,Table3[RepID],Table3[RepName])</f>
        <v>Hossam</v>
      </c>
    </row>
    <row r="7929" spans="1:11" x14ac:dyDescent="0.35">
      <c r="A7929" s="8">
        <v>472</v>
      </c>
      <c r="B7929" t="str" cm="1">
        <f t="array" ref="B7929:F7929">_xlfn.XLOOKUP(A7929,Table4[ProductID],Table4[[ProductCode]:[Brand]])</f>
        <v>YW-26-025</v>
      </c>
      <c r="C7929" t="str">
        <v>Beyblade</v>
      </c>
      <c r="D7929" t="str">
        <v>Games</v>
      </c>
      <c r="E7929" t="str">
        <v>Top &amp; Battle</v>
      </c>
      <c r="F7929" t="str">
        <v>Beyblade</v>
      </c>
      <c r="G7929">
        <f>_xlfn.XLOOKUP(A7929,Table2[ProductID],Table2[StoreID])</f>
        <v>4</v>
      </c>
      <c r="H7929" t="str" cm="1">
        <f t="array" ref="H7929:I7929">_xlfn.XLOOKUP(G7929,Table1[StoreID],Table1[[StoreName]:[Region]])</f>
        <v>StoreD</v>
      </c>
      <c r="I7929" t="str">
        <v>Alex</v>
      </c>
      <c r="J7929">
        <f>_xlfn.XLOOKUP(A7929,Table2[ProductID],Table2[RepID])</f>
        <v>33</v>
      </c>
      <c r="K7929" t="str">
        <f>_xlfn.XLOOKUP(J7929,Table3[RepID],Table3[RepName])</f>
        <v>Alaa</v>
      </c>
    </row>
    <row r="7930" spans="1:11" x14ac:dyDescent="0.35">
      <c r="A7930" s="8">
        <v>471</v>
      </c>
      <c r="B7930" t="str" cm="1">
        <f t="array" ref="B7930:F7930">_xlfn.XLOOKUP(A7930,Table4[ProductID],Table4[[ProductCode]:[Brand]])</f>
        <v>YW-26-026</v>
      </c>
      <c r="C7930" t="str">
        <v>Yoyo Stich ( Stand 24 pcs )</v>
      </c>
      <c r="D7930" t="str">
        <v>Games</v>
      </c>
      <c r="E7930" t="str">
        <v>Yoyo</v>
      </c>
      <c r="F7930" t="str">
        <v>Stich &amp; Lilo</v>
      </c>
      <c r="G7930">
        <f>_xlfn.XLOOKUP(A7930,Table2[ProductID],Table2[StoreID])</f>
        <v>4</v>
      </c>
      <c r="H7930" t="str" cm="1">
        <f t="array" ref="H7930:I7930">_xlfn.XLOOKUP(G7930,Table1[StoreID],Table1[[StoreName]:[Region]])</f>
        <v>StoreD</v>
      </c>
      <c r="I7930" t="str">
        <v>Alex</v>
      </c>
      <c r="J7930">
        <f>_xlfn.XLOOKUP(A7930,Table2[ProductID],Table2[RepID])</f>
        <v>2</v>
      </c>
      <c r="K7930" t="str">
        <f>_xlfn.XLOOKUP(J7930,Table3[RepID],Table3[RepName])</f>
        <v>Bassem</v>
      </c>
    </row>
    <row r="7931" spans="1:11" x14ac:dyDescent="0.35">
      <c r="A7931" s="8">
        <v>4028</v>
      </c>
      <c r="B7931" t="str" cm="1">
        <f t="array" ref="B7931:F7931">_xlfn.XLOOKUP(A7931,Table4[ProductID],Table4[[ProductCode]:[Brand]])</f>
        <v>FS0003570</v>
      </c>
      <c r="C7931" t="str">
        <v>Topps Match Attax 2022/2023 - Single Pack  Stand (36 pieces)</v>
      </c>
      <c r="D7931" t="str">
        <v>Games</v>
      </c>
      <c r="E7931" t="str">
        <v>Card Game</v>
      </c>
      <c r="F7931" t="str">
        <v>Match Attax</v>
      </c>
      <c r="G7931">
        <f>_xlfn.XLOOKUP(A7931,Table2[ProductID],Table2[StoreID])</f>
        <v>4</v>
      </c>
      <c r="H7931" t="str" cm="1">
        <f t="array" ref="H7931:I7931">_xlfn.XLOOKUP(G7931,Table1[StoreID],Table1[[StoreName]:[Region]])</f>
        <v>StoreD</v>
      </c>
      <c r="I7931" t="str">
        <v>Alex</v>
      </c>
      <c r="J7931">
        <f>_xlfn.XLOOKUP(A7931,Table2[ProductID],Table2[RepID])</f>
        <v>23</v>
      </c>
      <c r="K7931" t="str">
        <f>_xlfn.XLOOKUP(J7931,Table3[RepID],Table3[RepName])</f>
        <v>Essam</v>
      </c>
    </row>
    <row r="7932" spans="1:11" x14ac:dyDescent="0.35">
      <c r="A7932" s="8">
        <v>4078</v>
      </c>
      <c r="B7932" t="str" cm="1">
        <f t="array" ref="B7932:F7932">_xlfn.XLOOKUP(A7932,Table4[ProductID],Table4[[ProductCode]:[Brand]])</f>
        <v>E91 BP6</v>
      </c>
      <c r="C7932" t="str">
        <v>Energizer Card 4+2  AA Promo</v>
      </c>
      <c r="D7932" t="str">
        <v>Add-ons</v>
      </c>
      <c r="E7932" t="str">
        <v>Battery</v>
      </c>
      <c r="F7932" t="str">
        <v>Energizer</v>
      </c>
      <c r="G7932">
        <f>_xlfn.XLOOKUP(A7932,Table2[ProductID],Table2[StoreID])</f>
        <v>3</v>
      </c>
      <c r="H7932" t="str" cm="1">
        <f t="array" ref="H7932:I7932">_xlfn.XLOOKUP(G7932,Table1[StoreID],Table1[[StoreName]:[Region]])</f>
        <v>StoreC</v>
      </c>
      <c r="I7932" t="str">
        <v>Alex</v>
      </c>
      <c r="J7932">
        <f>_xlfn.XLOOKUP(A7932,Table2[ProductID],Table2[RepID])</f>
        <v>27</v>
      </c>
      <c r="K7932" t="str">
        <f>_xlfn.XLOOKUP(J7932,Table3[RepID],Table3[RepName])</f>
        <v>Abdallah</v>
      </c>
    </row>
    <row r="7933" spans="1:11" x14ac:dyDescent="0.35">
      <c r="A7933" s="8">
        <v>4028</v>
      </c>
      <c r="B7933" t="str" cm="1">
        <f t="array" ref="B7933:F7933">_xlfn.XLOOKUP(A7933,Table4[ProductID],Table4[[ProductCode]:[Brand]])</f>
        <v>FS0003570</v>
      </c>
      <c r="C7933" t="str">
        <v>Topps Match Attax 2022/2023 - Single Pack  Stand (36 pieces)</v>
      </c>
      <c r="D7933" t="str">
        <v>Games</v>
      </c>
      <c r="E7933" t="str">
        <v>Card Game</v>
      </c>
      <c r="F7933" t="str">
        <v>Match Attax</v>
      </c>
      <c r="G7933">
        <f>_xlfn.XLOOKUP(A7933,Table2[ProductID],Table2[StoreID])</f>
        <v>4</v>
      </c>
      <c r="H7933" t="str" cm="1">
        <f t="array" ref="H7933:I7933">_xlfn.XLOOKUP(G7933,Table1[StoreID],Table1[[StoreName]:[Region]])</f>
        <v>StoreD</v>
      </c>
      <c r="I7933" t="str">
        <v>Alex</v>
      </c>
      <c r="J7933">
        <f>_xlfn.XLOOKUP(A7933,Table2[ProductID],Table2[RepID])</f>
        <v>23</v>
      </c>
      <c r="K7933" t="str">
        <f>_xlfn.XLOOKUP(J7933,Table3[RepID],Table3[RepName])</f>
        <v>Essam</v>
      </c>
    </row>
    <row r="7934" spans="1:11" x14ac:dyDescent="0.35">
      <c r="A7934" s="8">
        <v>4025</v>
      </c>
      <c r="B7934" t="str" cm="1">
        <f t="array" ref="B7934:F7934">_xlfn.XLOOKUP(A7934,Table4[ProductID],Table4[[ProductCode]:[Brand]])</f>
        <v>FS0003624</v>
      </c>
      <c r="C7934" t="str">
        <v>Topps Match Attax 2022/2023 - Multi Pack</v>
      </c>
      <c r="D7934" t="str">
        <v>Games</v>
      </c>
      <c r="E7934" t="str">
        <v>Card Game</v>
      </c>
      <c r="F7934" t="str">
        <v>Match Attax</v>
      </c>
      <c r="G7934">
        <f>_xlfn.XLOOKUP(A7934,Table2[ProductID],Table2[StoreID])</f>
        <v>4</v>
      </c>
      <c r="H7934" t="str" cm="1">
        <f t="array" ref="H7934:I7934">_xlfn.XLOOKUP(G7934,Table1[StoreID],Table1[[StoreName]:[Region]])</f>
        <v>StoreD</v>
      </c>
      <c r="I7934" t="str">
        <v>Alex</v>
      </c>
      <c r="J7934">
        <f>_xlfn.XLOOKUP(A7934,Table2[ProductID],Table2[RepID])</f>
        <v>23</v>
      </c>
      <c r="K7934" t="str">
        <f>_xlfn.XLOOKUP(J7934,Table3[RepID],Table3[RepName])</f>
        <v>Essam</v>
      </c>
    </row>
    <row r="7935" spans="1:11" x14ac:dyDescent="0.35">
      <c r="A7935" s="8">
        <v>4028</v>
      </c>
      <c r="B7935" t="str" cm="1">
        <f t="array" ref="B7935:F7935">_xlfn.XLOOKUP(A7935,Table4[ProductID],Table4[[ProductCode]:[Brand]])</f>
        <v>FS0003570</v>
      </c>
      <c r="C7935" t="str">
        <v>Topps Match Attax 2022/2023 - Single Pack  Stand (36 pieces)</v>
      </c>
      <c r="D7935" t="str">
        <v>Games</v>
      </c>
      <c r="E7935" t="str">
        <v>Card Game</v>
      </c>
      <c r="F7935" t="str">
        <v>Match Attax</v>
      </c>
      <c r="G7935">
        <f>_xlfn.XLOOKUP(A7935,Table2[ProductID],Table2[StoreID])</f>
        <v>4</v>
      </c>
      <c r="H7935" t="str" cm="1">
        <f t="array" ref="H7935:I7935">_xlfn.XLOOKUP(G7935,Table1[StoreID],Table1[[StoreName]:[Region]])</f>
        <v>StoreD</v>
      </c>
      <c r="I7935" t="str">
        <v>Alex</v>
      </c>
      <c r="J7935">
        <f>_xlfn.XLOOKUP(A7935,Table2[ProductID],Table2[RepID])</f>
        <v>23</v>
      </c>
      <c r="K7935" t="str">
        <f>_xlfn.XLOOKUP(J7935,Table3[RepID],Table3[RepName])</f>
        <v>Essam</v>
      </c>
    </row>
    <row r="7936" spans="1:11" x14ac:dyDescent="0.35">
      <c r="A7936" s="8">
        <v>604</v>
      </c>
      <c r="B7936" t="str" cm="1">
        <f t="array" ref="B7936:F7936">_xlfn.XLOOKUP(A7936,Table4[ProductID],Table4[[ProductCode]:[Brand]])</f>
        <v>XS-3695</v>
      </c>
      <c r="C7936" t="str">
        <v>X-Shot Swords 12pcs</v>
      </c>
      <c r="D7936" t="str">
        <v>Guns</v>
      </c>
      <c r="E7936" t="str">
        <v>Swords</v>
      </c>
      <c r="F7936" t="str">
        <v>X-Shot</v>
      </c>
      <c r="G7936">
        <f>_xlfn.XLOOKUP(A7936,Table2[ProductID],Table2[StoreID])</f>
        <v>1</v>
      </c>
      <c r="H7936" t="str" cm="1">
        <f t="array" ref="H7936:I7936">_xlfn.XLOOKUP(G7936,Table1[StoreID],Table1[[StoreName]:[Region]])</f>
        <v>StoreA</v>
      </c>
      <c r="I7936" t="str">
        <v>Cairo</v>
      </c>
      <c r="J7936">
        <f>_xlfn.XLOOKUP(A7936,Table2[ProductID],Table2[RepID])</f>
        <v>10</v>
      </c>
      <c r="K7936" t="str">
        <f>_xlfn.XLOOKUP(J7936,Table3[RepID],Table3[RepName])</f>
        <v>Asya</v>
      </c>
    </row>
    <row r="7937" spans="1:11" x14ac:dyDescent="0.35">
      <c r="A7937" s="8">
        <v>4078</v>
      </c>
      <c r="B7937" t="str" cm="1">
        <f t="array" ref="B7937:F7937">_xlfn.XLOOKUP(A7937,Table4[ProductID],Table4[[ProductCode]:[Brand]])</f>
        <v>E91 BP6</v>
      </c>
      <c r="C7937" t="str">
        <v>Energizer Card 4+2  AA Promo</v>
      </c>
      <c r="D7937" t="str">
        <v>Add-ons</v>
      </c>
      <c r="E7937" t="str">
        <v>Battery</v>
      </c>
      <c r="F7937" t="str">
        <v>Energizer</v>
      </c>
      <c r="G7937">
        <f>_xlfn.XLOOKUP(A7937,Table2[ProductID],Table2[StoreID])</f>
        <v>3</v>
      </c>
      <c r="H7937" t="str" cm="1">
        <f t="array" ref="H7937:I7937">_xlfn.XLOOKUP(G7937,Table1[StoreID],Table1[[StoreName]:[Region]])</f>
        <v>StoreC</v>
      </c>
      <c r="I7937" t="str">
        <v>Alex</v>
      </c>
      <c r="J7937">
        <f>_xlfn.XLOOKUP(A7937,Table2[ProductID],Table2[RepID])</f>
        <v>27</v>
      </c>
      <c r="K7937" t="str">
        <f>_xlfn.XLOOKUP(J7937,Table3[RepID],Table3[RepName])</f>
        <v>Abdallah</v>
      </c>
    </row>
    <row r="7938" spans="1:11" x14ac:dyDescent="0.35">
      <c r="A7938" s="8">
        <v>4201</v>
      </c>
      <c r="B7938" t="str" cm="1">
        <f t="array" ref="B7938:F7938">_xlfn.XLOOKUP(A7938,Table4[ProductID],Table4[[ProductCode]:[Brand]])</f>
        <v>AY-30022009</v>
      </c>
      <c r="C7938" t="str">
        <v>Astra Fruit Natural Fruit Flavor (Apple &amp; Cherry) 26 gm (Pack 50 Pieces)30022009</v>
      </c>
      <c r="D7938" t="str">
        <v>F&amp;B</v>
      </c>
      <c r="E7938" t="str">
        <v>Food</v>
      </c>
      <c r="F7938" t="str">
        <v>ASTRA</v>
      </c>
      <c r="G7938">
        <f>_xlfn.XLOOKUP(A7938,Table2[ProductID],Table2[StoreID])</f>
        <v>3</v>
      </c>
      <c r="H7938" t="str" cm="1">
        <f t="array" ref="H7938:I7938">_xlfn.XLOOKUP(G7938,Table1[StoreID],Table1[[StoreName]:[Region]])</f>
        <v>StoreC</v>
      </c>
      <c r="I7938" t="str">
        <v>Alex</v>
      </c>
      <c r="J7938">
        <f>_xlfn.XLOOKUP(A7938,Table2[ProductID],Table2[RepID])</f>
        <v>23</v>
      </c>
      <c r="K7938" t="str">
        <f>_xlfn.XLOOKUP(J7938,Table3[RepID],Table3[RepName])</f>
        <v>Essam</v>
      </c>
    </row>
    <row r="7939" spans="1:11" x14ac:dyDescent="0.35">
      <c r="A7939" s="8">
        <v>12</v>
      </c>
      <c r="B7939" t="str" cm="1">
        <f t="array" ref="B7939:F7939">_xlfn.XLOOKUP(A7939,Table4[ProductID],Table4[[ProductCode]:[Brand]])</f>
        <v>ZUR-9258</v>
      </c>
      <c r="C7939" t="str">
        <v>Zuru Rainbocorns Eggzania Surprise Mania Over 20 Surprises</v>
      </c>
      <c r="D7939" t="str">
        <v>Surprise</v>
      </c>
      <c r="E7939" t="str">
        <v>Egg</v>
      </c>
      <c r="F7939" t="str">
        <v>Rainbocorns</v>
      </c>
      <c r="G7939">
        <f>_xlfn.XLOOKUP(A7939,Table2[ProductID],Table2[StoreID])</f>
        <v>4</v>
      </c>
      <c r="H7939" t="str" cm="1">
        <f t="array" ref="H7939:I7939">_xlfn.XLOOKUP(G7939,Table1[StoreID],Table1[[StoreName]:[Region]])</f>
        <v>StoreD</v>
      </c>
      <c r="I7939" t="str">
        <v>Alex</v>
      </c>
      <c r="J7939">
        <f>_xlfn.XLOOKUP(A7939,Table2[ProductID],Table2[RepID])</f>
        <v>33</v>
      </c>
      <c r="K7939" t="str">
        <f>_xlfn.XLOOKUP(J7939,Table3[RepID],Table3[RepName])</f>
        <v>Alaa</v>
      </c>
    </row>
    <row r="7940" spans="1:11" x14ac:dyDescent="0.35">
      <c r="A7940" s="8">
        <v>3461</v>
      </c>
      <c r="B7940" t="str" cm="1">
        <f t="array" ref="B7940:F7940">_xlfn.XLOOKUP(A7940,Table4[ProductID],Table4[[ProductCode]:[Brand]])</f>
        <v>MGA-576488</v>
      </c>
      <c r="C7940" t="str">
        <v>L.O.L. Surprise Movie Magic Doll Asst in Sidekick</v>
      </c>
      <c r="D7940" t="str">
        <v>Surprise</v>
      </c>
      <c r="E7940" t="str">
        <v>Ball</v>
      </c>
      <c r="F7940" t="str">
        <v>L.O.L. Surprise</v>
      </c>
      <c r="G7940">
        <f>_xlfn.XLOOKUP(A7940,Table2[ProductID],Table2[StoreID])</f>
        <v>1</v>
      </c>
      <c r="H7940" t="str" cm="1">
        <f t="array" ref="H7940:I7940">_xlfn.XLOOKUP(G7940,Table1[StoreID],Table1[[StoreName]:[Region]])</f>
        <v>StoreA</v>
      </c>
      <c r="I7940" t="str">
        <v>Cairo</v>
      </c>
      <c r="J7940">
        <f>_xlfn.XLOOKUP(A7940,Table2[ProductID],Table2[RepID])</f>
        <v>14</v>
      </c>
      <c r="K7940" t="str">
        <f>_xlfn.XLOOKUP(J7940,Table3[RepID],Table3[RepName])</f>
        <v>Mariam</v>
      </c>
    </row>
    <row r="7941" spans="1:11" x14ac:dyDescent="0.35">
      <c r="A7941" s="8">
        <v>3446</v>
      </c>
      <c r="B7941" t="str" cm="1">
        <f t="array" ref="B7941:F7941">_xlfn.XLOOKUP(A7941,Table4[ProductID],Table4[[ProductCode]:[Brand]])</f>
        <v>MGA-578000</v>
      </c>
      <c r="C7941" t="str">
        <v>MGA’s Dream Ella Color Change Surprise Fairies - Aria purple</v>
      </c>
      <c r="D7941" t="str">
        <v>Surprise</v>
      </c>
      <c r="E7941" t="str">
        <v>Box</v>
      </c>
      <c r="F7941" t="str">
        <v>Dream Ella</v>
      </c>
      <c r="G7941">
        <f>_xlfn.XLOOKUP(A7941,Table2[ProductID],Table2[StoreID])</f>
        <v>1</v>
      </c>
      <c r="H7941" t="str" cm="1">
        <f t="array" ref="H7941:I7941">_xlfn.XLOOKUP(G7941,Table1[StoreID],Table1[[StoreName]:[Region]])</f>
        <v>StoreA</v>
      </c>
      <c r="I7941" t="str">
        <v>Cairo</v>
      </c>
      <c r="J7941">
        <f>_xlfn.XLOOKUP(A7941,Table2[ProductID],Table2[RepID])</f>
        <v>15</v>
      </c>
      <c r="K7941" t="str">
        <f>_xlfn.XLOOKUP(J7941,Table3[RepID],Table3[RepName])</f>
        <v>Esraa</v>
      </c>
    </row>
    <row r="7942" spans="1:11" x14ac:dyDescent="0.35">
      <c r="A7942" s="8">
        <v>4079</v>
      </c>
      <c r="B7942" t="str" cm="1">
        <f t="array" ref="B7942:F7942">_xlfn.XLOOKUP(A7942,Table4[ProductID],Table4[[ProductCode]:[Brand]])</f>
        <v>E91 BP-2</v>
      </c>
      <c r="C7942" t="str">
        <v>Energizer Card 2  AA Promo</v>
      </c>
      <c r="D7942" t="str">
        <v>Add-ons</v>
      </c>
      <c r="E7942" t="str">
        <v>Battery</v>
      </c>
      <c r="F7942" t="str">
        <v>Energizer</v>
      </c>
      <c r="G7942">
        <f>_xlfn.XLOOKUP(A7942,Table2[ProductID],Table2[StoreID])</f>
        <v>4</v>
      </c>
      <c r="H7942" t="str" cm="1">
        <f t="array" ref="H7942:I7942">_xlfn.XLOOKUP(G7942,Table1[StoreID],Table1[[StoreName]:[Region]])</f>
        <v>StoreD</v>
      </c>
      <c r="I7942" t="str">
        <v>Alex</v>
      </c>
      <c r="J7942">
        <f>_xlfn.XLOOKUP(A7942,Table2[ProductID],Table2[RepID])</f>
        <v>2</v>
      </c>
      <c r="K7942" t="str">
        <f>_xlfn.XLOOKUP(J7942,Table3[RepID],Table3[RepName])</f>
        <v>Bassem</v>
      </c>
    </row>
    <row r="7943" spans="1:11" x14ac:dyDescent="0.35">
      <c r="A7943" s="8">
        <v>3257</v>
      </c>
      <c r="B7943" t="str" cm="1">
        <f t="array" ref="B7943:F7943">_xlfn.XLOOKUP(A7943,Table4[ProductID],Table4[[ProductCode]:[Brand]])</f>
        <v>NK-20795</v>
      </c>
      <c r="C7943" t="str">
        <v>High Five Cartoon</v>
      </c>
      <c r="D7943" t="str">
        <v>Games</v>
      </c>
      <c r="E7943" t="str">
        <v>Board Game</v>
      </c>
      <c r="F7943" t="str">
        <v>Nilco</v>
      </c>
      <c r="G7943">
        <f>_xlfn.XLOOKUP(A7943,Table2[ProductID],Table2[StoreID])</f>
        <v>4</v>
      </c>
      <c r="H7943" t="str" cm="1">
        <f t="array" ref="H7943:I7943">_xlfn.XLOOKUP(G7943,Table1[StoreID],Table1[[StoreName]:[Region]])</f>
        <v>StoreD</v>
      </c>
      <c r="I7943" t="str">
        <v>Alex</v>
      </c>
      <c r="J7943">
        <f>_xlfn.XLOOKUP(A7943,Table2[ProductID],Table2[RepID])</f>
        <v>23</v>
      </c>
      <c r="K7943" t="str">
        <f>_xlfn.XLOOKUP(J7943,Table3[RepID],Table3[RepName])</f>
        <v>Essam</v>
      </c>
    </row>
    <row r="7944" spans="1:11" x14ac:dyDescent="0.35">
      <c r="A7944" s="8">
        <v>11</v>
      </c>
      <c r="B7944" t="str" cm="1">
        <f t="array" ref="B7944:F7944">_xlfn.XLOOKUP(A7944,Table4[ProductID],Table4[[ProductCode]:[Brand]])</f>
        <v>ZUR-9259</v>
      </c>
      <c r="C7944" t="str">
        <v>Zuru Rainbocorns KitTYcorn Magic Glowing 10 Surprises  S1 -CDU6PCS</v>
      </c>
      <c r="D7944" t="str">
        <v>Surprise</v>
      </c>
      <c r="E7944" t="str">
        <v>Egg</v>
      </c>
      <c r="F7944" t="str">
        <v>Rainbocorns</v>
      </c>
      <c r="G7944">
        <f>_xlfn.XLOOKUP(A7944,Table2[ProductID],Table2[StoreID])</f>
        <v>4</v>
      </c>
      <c r="H7944" t="str" cm="1">
        <f t="array" ref="H7944:I7944">_xlfn.XLOOKUP(G7944,Table1[StoreID],Table1[[StoreName]:[Region]])</f>
        <v>StoreD</v>
      </c>
      <c r="I7944" t="str">
        <v>Alex</v>
      </c>
      <c r="J7944">
        <f>_xlfn.XLOOKUP(A7944,Table2[ProductID],Table2[RepID])</f>
        <v>2</v>
      </c>
      <c r="K7944" t="str">
        <f>_xlfn.XLOOKUP(J7944,Table3[RepID],Table3[RepName])</f>
        <v>Bassem</v>
      </c>
    </row>
    <row r="7945" spans="1:11" x14ac:dyDescent="0.35">
      <c r="A7945" s="8">
        <v>3492</v>
      </c>
      <c r="B7945" t="str" cm="1">
        <f t="array" ref="B7945:F7945">_xlfn.XLOOKUP(A7945,Table4[ProductID],Table4[[ProductCode]:[Brand]])</f>
        <v>MGA-119128</v>
      </c>
      <c r="C7945" t="str">
        <v>L.O.L. Surprise Loves Mini Sweets Dolls Asst in PDQ</v>
      </c>
      <c r="D7945" t="str">
        <v>Surprise</v>
      </c>
      <c r="E7945" t="str">
        <v>Ball</v>
      </c>
      <c r="F7945" t="str">
        <v>L.O.L. Surprise</v>
      </c>
      <c r="G7945">
        <f>_xlfn.XLOOKUP(A7945,Table2[ProductID],Table2[StoreID])</f>
        <v>3</v>
      </c>
      <c r="H7945" t="str" cm="1">
        <f t="array" ref="H7945:I7945">_xlfn.XLOOKUP(G7945,Table1[StoreID],Table1[[StoreName]:[Region]])</f>
        <v>StoreC</v>
      </c>
      <c r="I7945" t="str">
        <v>Alex</v>
      </c>
      <c r="J7945">
        <f>_xlfn.XLOOKUP(A7945,Table2[ProductID],Table2[RepID])</f>
        <v>4</v>
      </c>
      <c r="K7945" t="str">
        <f>_xlfn.XLOOKUP(J7945,Table3[RepID],Table3[RepName])</f>
        <v>Ali</v>
      </c>
    </row>
    <row r="7946" spans="1:11" x14ac:dyDescent="0.35">
      <c r="A7946" s="8">
        <v>3971</v>
      </c>
      <c r="B7946" t="str" cm="1">
        <f t="array" ref="B7946:F7946">_xlfn.XLOOKUP(A7946,Table4[ProductID],Table4[[ProductCode]:[Brand]])</f>
        <v>HK-0151</v>
      </c>
      <c r="C7946" t="str">
        <v>Bingo Dough 3D assorted Box – Cookie Maker TOM&amp;JER</v>
      </c>
      <c r="D7946" t="str">
        <v>Clay</v>
      </c>
      <c r="E7946" t="str">
        <v>Dough</v>
      </c>
      <c r="F7946" t="str">
        <v>Bingo Dough</v>
      </c>
      <c r="G7946">
        <f>_xlfn.XLOOKUP(A7946,Table2[ProductID],Table2[StoreID])</f>
        <v>5</v>
      </c>
      <c r="H7946" t="str" cm="1">
        <f t="array" ref="H7946:I7946">_xlfn.XLOOKUP(G7946,Table1[StoreID],Table1[[StoreName]:[Region]])</f>
        <v>StoreE</v>
      </c>
      <c r="I7946" t="str">
        <v>Delta</v>
      </c>
      <c r="J7946">
        <f>_xlfn.XLOOKUP(A7946,Table2[ProductID],Table2[RepID])</f>
        <v>34</v>
      </c>
      <c r="K7946" t="str">
        <f>_xlfn.XLOOKUP(J7946,Table3[RepID],Table3[RepName])</f>
        <v>Nora</v>
      </c>
    </row>
    <row r="7947" spans="1:11" x14ac:dyDescent="0.35">
      <c r="A7947" s="8">
        <v>4090</v>
      </c>
      <c r="B7947" t="str" cm="1">
        <f t="array" ref="B7947:F7947">_xlfn.XLOOKUP(A7947,Table4[ProductID],Table4[[ProductCode]:[Brand]])</f>
        <v>DOH-SH-3664</v>
      </c>
      <c r="C7947" t="str">
        <v>Bingo Dough 10 Mini Can</v>
      </c>
      <c r="D7947" t="str">
        <v>Clay</v>
      </c>
      <c r="E7947" t="str">
        <v>Dough</v>
      </c>
      <c r="F7947" t="str">
        <v>Bingo Dough</v>
      </c>
      <c r="G7947">
        <f>_xlfn.XLOOKUP(A7947,Table2[ProductID],Table2[StoreID])</f>
        <v>4</v>
      </c>
      <c r="H7947" t="str" cm="1">
        <f t="array" ref="H7947:I7947">_xlfn.XLOOKUP(G7947,Table1[StoreID],Table1[[StoreName]:[Region]])</f>
        <v>StoreD</v>
      </c>
      <c r="I7947" t="str">
        <v>Alex</v>
      </c>
      <c r="J7947">
        <f>_xlfn.XLOOKUP(A7947,Table2[ProductID],Table2[RepID])</f>
        <v>33</v>
      </c>
      <c r="K7947" t="str">
        <f>_xlfn.XLOOKUP(J7947,Table3[RepID],Table3[RepName])</f>
        <v>Alaa</v>
      </c>
    </row>
    <row r="7948" spans="1:11" x14ac:dyDescent="0.35">
      <c r="A7948" s="8">
        <v>475</v>
      </c>
      <c r="B7948" t="str" cm="1">
        <f t="array" ref="B7948:F7948">_xlfn.XLOOKUP(A7948,Table4[ProductID],Table4[[ProductCode]:[Brand]])</f>
        <v>YW-26-022</v>
      </c>
      <c r="C7948" t="str">
        <v>Pokémon Ball ( Stand 12 pcs )</v>
      </c>
      <c r="D7948" t="str">
        <v>Surprise</v>
      </c>
      <c r="E7948" t="str">
        <v>Ball</v>
      </c>
      <c r="F7948" t="str">
        <v>Pokémon</v>
      </c>
      <c r="G7948">
        <f>_xlfn.XLOOKUP(A7948,Table2[ProductID],Table2[StoreID])</f>
        <v>4</v>
      </c>
      <c r="H7948" t="str" cm="1">
        <f t="array" ref="H7948:I7948">_xlfn.XLOOKUP(G7948,Table1[StoreID],Table1[[StoreName]:[Region]])</f>
        <v>StoreD</v>
      </c>
      <c r="I7948" t="str">
        <v>Alex</v>
      </c>
      <c r="J7948">
        <f>_xlfn.XLOOKUP(A7948,Table2[ProductID],Table2[RepID])</f>
        <v>33</v>
      </c>
      <c r="K7948" t="str">
        <f>_xlfn.XLOOKUP(J7948,Table3[RepID],Table3[RepName])</f>
        <v>Alaa</v>
      </c>
    </row>
    <row r="7949" spans="1:11" x14ac:dyDescent="0.35">
      <c r="A7949" s="8">
        <v>474</v>
      </c>
      <c r="B7949" t="str" cm="1">
        <f t="array" ref="B7949:F7949">_xlfn.XLOOKUP(A7949,Table4[ProductID],Table4[[ProductCode]:[Brand]])</f>
        <v>YW-26-023</v>
      </c>
      <c r="C7949" t="str">
        <v>Pokémon Ball ( Stand 12 pcs )</v>
      </c>
      <c r="D7949" t="str">
        <v>Surprise</v>
      </c>
      <c r="E7949" t="str">
        <v>Ball</v>
      </c>
      <c r="F7949" t="str">
        <v>Pokémon</v>
      </c>
      <c r="G7949">
        <f>_xlfn.XLOOKUP(A7949,Table2[ProductID],Table2[StoreID])</f>
        <v>4</v>
      </c>
      <c r="H7949" t="str" cm="1">
        <f t="array" ref="H7949:I7949">_xlfn.XLOOKUP(G7949,Table1[StoreID],Table1[[StoreName]:[Region]])</f>
        <v>StoreD</v>
      </c>
      <c r="I7949" t="str">
        <v>Alex</v>
      </c>
      <c r="J7949">
        <f>_xlfn.XLOOKUP(A7949,Table2[ProductID],Table2[RepID])</f>
        <v>23</v>
      </c>
      <c r="K7949" t="str">
        <f>_xlfn.XLOOKUP(J7949,Table3[RepID],Table3[RepName])</f>
        <v>Essam</v>
      </c>
    </row>
    <row r="7950" spans="1:11" x14ac:dyDescent="0.35">
      <c r="A7950" s="8">
        <v>449</v>
      </c>
      <c r="B7950" t="str" cm="1">
        <f t="array" ref="B7950:F7950">_xlfn.XLOOKUP(A7950,Table4[ProductID],Table4[[ProductCode]:[Brand]])</f>
        <v>YW-26-049</v>
      </c>
      <c r="C7950" t="str">
        <v>Pokémon box 12 charchters</v>
      </c>
      <c r="D7950" t="str">
        <v>Action Figure</v>
      </c>
      <c r="E7950" t="str">
        <v>Figures</v>
      </c>
      <c r="F7950" t="str">
        <v>Pokémon</v>
      </c>
      <c r="G7950">
        <f>_xlfn.XLOOKUP(A7950,Table2[ProductID],Table2[StoreID])</f>
        <v>2</v>
      </c>
      <c r="H7950" t="str" cm="1">
        <f t="array" ref="H7950:I7950">_xlfn.XLOOKUP(G7950,Table1[StoreID],Table1[[StoreName]:[Region]])</f>
        <v>StoreB</v>
      </c>
      <c r="I7950" t="str">
        <v>Cairo</v>
      </c>
      <c r="J7950">
        <f>_xlfn.XLOOKUP(A7950,Table2[ProductID],Table2[RepID])</f>
        <v>16</v>
      </c>
      <c r="K7950" t="str">
        <f>_xlfn.XLOOKUP(J7950,Table3[RepID],Table3[RepName])</f>
        <v>Faten</v>
      </c>
    </row>
    <row r="7951" spans="1:11" x14ac:dyDescent="0.35">
      <c r="A7951" s="8">
        <v>474</v>
      </c>
      <c r="B7951" t="str" cm="1">
        <f t="array" ref="B7951:F7951">_xlfn.XLOOKUP(A7951,Table4[ProductID],Table4[[ProductCode]:[Brand]])</f>
        <v>YW-26-023</v>
      </c>
      <c r="C7951" t="str">
        <v>Pokémon Ball ( Stand 12 pcs )</v>
      </c>
      <c r="D7951" t="str">
        <v>Surprise</v>
      </c>
      <c r="E7951" t="str">
        <v>Ball</v>
      </c>
      <c r="F7951" t="str">
        <v>Pokémon</v>
      </c>
      <c r="G7951">
        <f>_xlfn.XLOOKUP(A7951,Table2[ProductID],Table2[StoreID])</f>
        <v>4</v>
      </c>
      <c r="H7951" t="str" cm="1">
        <f t="array" ref="H7951:I7951">_xlfn.XLOOKUP(G7951,Table1[StoreID],Table1[[StoreName]:[Region]])</f>
        <v>StoreD</v>
      </c>
      <c r="I7951" t="str">
        <v>Alex</v>
      </c>
      <c r="J7951">
        <f>_xlfn.XLOOKUP(A7951,Table2[ProductID],Table2[RepID])</f>
        <v>23</v>
      </c>
      <c r="K7951" t="str">
        <f>_xlfn.XLOOKUP(J7951,Table3[RepID],Table3[RepName])</f>
        <v>Essam</v>
      </c>
    </row>
    <row r="7952" spans="1:11" x14ac:dyDescent="0.35">
      <c r="A7952" s="8">
        <v>3312</v>
      </c>
      <c r="B7952" t="str" cm="1">
        <f t="array" ref="B7952:F7952">_xlfn.XLOOKUP(A7952,Table4[ProductID],Table4[[ProductCode]:[Brand]])</f>
        <v>NK-20061</v>
      </c>
      <c r="C7952" t="str">
        <v>Cross Words English</v>
      </c>
      <c r="D7952" t="str">
        <v>Games</v>
      </c>
      <c r="E7952" t="str">
        <v>Board Game</v>
      </c>
      <c r="F7952" t="str">
        <v>Nilco</v>
      </c>
      <c r="G7952">
        <f>_xlfn.XLOOKUP(A7952,Table2[ProductID],Table2[StoreID])</f>
        <v>1</v>
      </c>
      <c r="H7952" t="str" cm="1">
        <f t="array" ref="H7952:I7952">_xlfn.XLOOKUP(G7952,Table1[StoreID],Table1[[StoreName]:[Region]])</f>
        <v>StoreA</v>
      </c>
      <c r="I7952" t="str">
        <v>Cairo</v>
      </c>
      <c r="J7952">
        <f>_xlfn.XLOOKUP(A7952,Table2[ProductID],Table2[RepID])</f>
        <v>11</v>
      </c>
      <c r="K7952" t="str">
        <f>_xlfn.XLOOKUP(J7952,Table3[RepID],Table3[RepName])</f>
        <v>Ola</v>
      </c>
    </row>
    <row r="7953" spans="1:11" x14ac:dyDescent="0.35">
      <c r="A7953" s="8">
        <v>84</v>
      </c>
      <c r="B7953" t="str" cm="1">
        <f t="array" ref="B7953:F7953">_xlfn.XLOOKUP(A7953,Table4[ProductID],Table4[[ProductCode]:[Brand]])</f>
        <v>ZT-CH201768</v>
      </c>
      <c r="C7953" t="str">
        <v>Avenir Diamond Art assorted Carton Display 10*1 items-Princess Masks</v>
      </c>
      <c r="D7953" t="str">
        <v>Education &amp; Learning</v>
      </c>
      <c r="E7953" t="str">
        <v>Art &amp; Craft</v>
      </c>
      <c r="F7953" t="str">
        <v>Avenir</v>
      </c>
      <c r="G7953">
        <f>_xlfn.XLOOKUP(A7953,Table2[ProductID],Table2[StoreID])</f>
        <v>3</v>
      </c>
      <c r="H7953" t="str" cm="1">
        <f t="array" ref="H7953:I7953">_xlfn.XLOOKUP(G7953,Table1[StoreID],Table1[[StoreName]:[Region]])</f>
        <v>StoreC</v>
      </c>
      <c r="I7953" t="str">
        <v>Alex</v>
      </c>
      <c r="J7953">
        <f>_xlfn.XLOOKUP(A7953,Table2[ProductID],Table2[RepID])</f>
        <v>4</v>
      </c>
      <c r="K7953" t="str">
        <f>_xlfn.XLOOKUP(J7953,Table3[RepID],Table3[RepName])</f>
        <v>Ali</v>
      </c>
    </row>
    <row r="7954" spans="1:11" x14ac:dyDescent="0.35">
      <c r="A7954" s="8">
        <v>588</v>
      </c>
      <c r="B7954" t="str" cm="1">
        <f t="array" ref="B7954:F7954">_xlfn.XLOOKUP(A7954,Table4[ProductID],Table4[[ProductCode]:[Brand]])</f>
        <v>YA-290-85143</v>
      </c>
      <c r="C7954" t="str">
        <v>Pokémon Trading Cards Enhanced 2 Pack Blisters Articuno / Zapdos / Moltres</v>
      </c>
      <c r="D7954" t="str">
        <v>Games</v>
      </c>
      <c r="E7954" t="str">
        <v>Card Game</v>
      </c>
      <c r="F7954" t="str">
        <v>Pokémon</v>
      </c>
      <c r="G7954">
        <f>_xlfn.XLOOKUP(A7954,Table2[ProductID],Table2[StoreID])</f>
        <v>3</v>
      </c>
      <c r="H7954" t="str" cm="1">
        <f t="array" ref="H7954:I7954">_xlfn.XLOOKUP(G7954,Table1[StoreID],Table1[[StoreName]:[Region]])</f>
        <v>StoreC</v>
      </c>
      <c r="I7954" t="str">
        <v>Alex</v>
      </c>
      <c r="J7954">
        <f>_xlfn.XLOOKUP(A7954,Table2[ProductID],Table2[RepID])</f>
        <v>13</v>
      </c>
      <c r="K7954" t="str">
        <f>_xlfn.XLOOKUP(J7954,Table3[RepID],Table3[RepName])</f>
        <v>Shady</v>
      </c>
    </row>
    <row r="7955" spans="1:11" x14ac:dyDescent="0.35">
      <c r="A7955" s="8">
        <v>392</v>
      </c>
      <c r="B7955" t="str" cm="1">
        <f t="array" ref="B7955:F7955">_xlfn.XLOOKUP(A7955,Table4[ProductID],Table4[[ProductCode]:[Brand]])</f>
        <v>YW-28-030</v>
      </c>
      <c r="C7955" t="str">
        <v>Pokémon Album 3D 4PCS in the page</v>
      </c>
      <c r="D7955" t="str">
        <v>Games</v>
      </c>
      <c r="E7955" t="str">
        <v>Card Game</v>
      </c>
      <c r="F7955" t="str">
        <v>Pokémon</v>
      </c>
      <c r="G7955">
        <f>_xlfn.XLOOKUP(A7955,Table2[ProductID],Table2[StoreID])</f>
        <v>4</v>
      </c>
      <c r="H7955" t="str" cm="1">
        <f t="array" ref="H7955:I7955">_xlfn.XLOOKUP(G7955,Table1[StoreID],Table1[[StoreName]:[Region]])</f>
        <v>StoreD</v>
      </c>
      <c r="I7955" t="str">
        <v>Alex</v>
      </c>
      <c r="J7955">
        <f>_xlfn.XLOOKUP(A7955,Table2[ProductID],Table2[RepID])</f>
        <v>2</v>
      </c>
      <c r="K7955" t="str">
        <f>_xlfn.XLOOKUP(J7955,Table3[RepID],Table3[RepName])</f>
        <v>Bassem</v>
      </c>
    </row>
    <row r="7956" spans="1:11" x14ac:dyDescent="0.35">
      <c r="A7956" s="8">
        <v>454</v>
      </c>
      <c r="B7956" t="str" cm="1">
        <f t="array" ref="B7956:F7956">_xlfn.XLOOKUP(A7956,Table4[ProductID],Table4[[ProductCode]:[Brand]])</f>
        <v>YW-26-044</v>
      </c>
      <c r="C7956" t="str">
        <v>Pokémon box 6 pcs</v>
      </c>
      <c r="D7956" t="str">
        <v>Action Figure</v>
      </c>
      <c r="E7956" t="str">
        <v>Figures</v>
      </c>
      <c r="F7956" t="str">
        <v>Pokémon</v>
      </c>
      <c r="G7956">
        <f>_xlfn.XLOOKUP(A7956,Table2[ProductID],Table2[StoreID])</f>
        <v>2</v>
      </c>
      <c r="H7956" t="str" cm="1">
        <f t="array" ref="H7956:I7956">_xlfn.XLOOKUP(G7956,Table1[StoreID],Table1[[StoreName]:[Region]])</f>
        <v>StoreB</v>
      </c>
      <c r="I7956" t="str">
        <v>Cairo</v>
      </c>
      <c r="J7956">
        <f>_xlfn.XLOOKUP(A7956,Table2[ProductID],Table2[RepID])</f>
        <v>16</v>
      </c>
      <c r="K7956" t="str">
        <f>_xlfn.XLOOKUP(J7956,Table3[RepID],Table3[RepName])</f>
        <v>Faten</v>
      </c>
    </row>
    <row r="7957" spans="1:11" x14ac:dyDescent="0.35">
      <c r="A7957" s="8">
        <v>671</v>
      </c>
      <c r="B7957" t="str" cm="1">
        <f t="array" ref="B7957:F7957">_xlfn.XLOOKUP(A7957,Table4[ProductID],Table4[[ProductCode]:[Brand]])</f>
        <v>TH-ZUR-9609</v>
      </c>
      <c r="C7957" t="str">
        <v>COCO Surprise Cones Neon PDQ 6 Asst (12 PCS)</v>
      </c>
      <c r="D7957" t="str">
        <v>Plush &amp; Soft Toys</v>
      </c>
      <c r="E7957" t="str">
        <v>Non Battery</v>
      </c>
      <c r="F7957" t="str">
        <v>COCO SURPRISE</v>
      </c>
      <c r="G7957">
        <f>_xlfn.XLOOKUP(A7957,Table2[ProductID],Table2[StoreID])</f>
        <v>5</v>
      </c>
      <c r="H7957" t="str" cm="1">
        <f t="array" ref="H7957:I7957">_xlfn.XLOOKUP(G7957,Table1[StoreID],Table1[[StoreName]:[Region]])</f>
        <v>StoreE</v>
      </c>
      <c r="I7957" t="str">
        <v>Delta</v>
      </c>
      <c r="J7957">
        <f>_xlfn.XLOOKUP(A7957,Table2[ProductID],Table2[RepID])</f>
        <v>2</v>
      </c>
      <c r="K7957" t="str">
        <f>_xlfn.XLOOKUP(J7957,Table3[RepID],Table3[RepName])</f>
        <v>Bassem</v>
      </c>
    </row>
    <row r="7958" spans="1:11" x14ac:dyDescent="0.35">
      <c r="A7958" s="8">
        <v>76</v>
      </c>
      <c r="B7958" t="str" cm="1">
        <f t="array" ref="B7958:F7958">_xlfn.XLOOKUP(A7958,Table4[ProductID],Table4[[ProductCode]:[Brand]])</f>
        <v>ZT-DP197119-1</v>
      </c>
      <c r="C7958" t="str">
        <v>Avenir Nail stickers</v>
      </c>
      <c r="D7958" t="str">
        <v>Education &amp; Learning</v>
      </c>
      <c r="E7958" t="str">
        <v>Art &amp; Craft</v>
      </c>
      <c r="F7958" t="str">
        <v>Avenir</v>
      </c>
      <c r="G7958">
        <f>_xlfn.XLOOKUP(A7958,Table2[ProductID],Table2[StoreID])</f>
        <v>1</v>
      </c>
      <c r="H7958" t="str" cm="1">
        <f t="array" ref="H7958:I7958">_xlfn.XLOOKUP(G7958,Table1[StoreID],Table1[[StoreName]:[Region]])</f>
        <v>StoreA</v>
      </c>
      <c r="I7958" t="str">
        <v>Cairo</v>
      </c>
      <c r="J7958">
        <f>_xlfn.XLOOKUP(A7958,Table2[ProductID],Table2[RepID])</f>
        <v>10</v>
      </c>
      <c r="K7958" t="str">
        <f>_xlfn.XLOOKUP(J7958,Table3[RepID],Table3[RepName])</f>
        <v>Asya</v>
      </c>
    </row>
    <row r="7959" spans="1:11" x14ac:dyDescent="0.35">
      <c r="A7959" s="8">
        <v>591</v>
      </c>
      <c r="B7959" t="str" cm="1">
        <f t="array" ref="B7959:F7959">_xlfn.XLOOKUP(A7959,Table4[ProductID],Table4[[ProductCode]:[Brand]])</f>
        <v>YA-290-80906</v>
      </c>
      <c r="C7959" t="str">
        <v>Pokémon Trading Cards Battle Academy 2022 Q1  (6 / case)</v>
      </c>
      <c r="D7959" t="str">
        <v>Games</v>
      </c>
      <c r="E7959" t="str">
        <v>Board Game</v>
      </c>
      <c r="F7959" t="str">
        <v>Pokémon</v>
      </c>
      <c r="G7959">
        <f>_xlfn.XLOOKUP(A7959,Table2[ProductID],Table2[StoreID])</f>
        <v>3</v>
      </c>
      <c r="H7959" t="str" cm="1">
        <f t="array" ref="H7959:I7959">_xlfn.XLOOKUP(G7959,Table1[StoreID],Table1[[StoreName]:[Region]])</f>
        <v>StoreC</v>
      </c>
      <c r="I7959" t="str">
        <v>Alex</v>
      </c>
      <c r="J7959">
        <f>_xlfn.XLOOKUP(A7959,Table2[ProductID],Table2[RepID])</f>
        <v>13</v>
      </c>
      <c r="K7959" t="str">
        <f>_xlfn.XLOOKUP(J7959,Table3[RepID],Table3[RepName])</f>
        <v>Shady</v>
      </c>
    </row>
    <row r="7960" spans="1:11" x14ac:dyDescent="0.35">
      <c r="A7960" s="8">
        <v>3232</v>
      </c>
      <c r="B7960" t="str" cm="1">
        <f t="array" ref="B7960:F7960">_xlfn.XLOOKUP(A7960,Table4[ProductID],Table4[[ProductCode]:[Brand]])</f>
        <v>NK-21112</v>
      </c>
      <c r="C7960" t="str">
        <v>Carnaval</v>
      </c>
      <c r="D7960" t="str">
        <v>Games</v>
      </c>
      <c r="E7960" t="str">
        <v>Board Game</v>
      </c>
      <c r="F7960" t="str">
        <v>Nilco</v>
      </c>
      <c r="G7960">
        <f>_xlfn.XLOOKUP(A7960,Table2[ProductID],Table2[StoreID])</f>
        <v>4</v>
      </c>
      <c r="H7960" t="str" cm="1">
        <f t="array" ref="H7960:I7960">_xlfn.XLOOKUP(G7960,Table1[StoreID],Table1[[StoreName]:[Region]])</f>
        <v>StoreD</v>
      </c>
      <c r="I7960" t="str">
        <v>Alex</v>
      </c>
      <c r="J7960">
        <f>_xlfn.XLOOKUP(A7960,Table2[ProductID],Table2[RepID])</f>
        <v>33</v>
      </c>
      <c r="K7960" t="str">
        <f>_xlfn.XLOOKUP(J7960,Table3[RepID],Table3[RepName])</f>
        <v>Alaa</v>
      </c>
    </row>
    <row r="7961" spans="1:11" x14ac:dyDescent="0.35">
      <c r="A7961" s="8">
        <v>462</v>
      </c>
      <c r="B7961" t="str" cm="1">
        <f t="array" ref="B7961:F7961">_xlfn.XLOOKUP(A7961,Table4[ProductID],Table4[[ProductCode]:[Brand]])</f>
        <v>YW-26-036</v>
      </c>
      <c r="C7961" t="str">
        <v>Pokémon Boosters ( Stand 36 Pcs )</v>
      </c>
      <c r="D7961" t="str">
        <v>Games</v>
      </c>
      <c r="E7961" t="str">
        <v>Card Game</v>
      </c>
      <c r="F7961" t="str">
        <v>Pokémon</v>
      </c>
      <c r="G7961">
        <f>_xlfn.XLOOKUP(A7961,Table2[ProductID],Table2[StoreID])</f>
        <v>4</v>
      </c>
      <c r="H7961" t="str" cm="1">
        <f t="array" ref="H7961:I7961">_xlfn.XLOOKUP(G7961,Table1[StoreID],Table1[[StoreName]:[Region]])</f>
        <v>StoreD</v>
      </c>
      <c r="I7961" t="str">
        <v>Alex</v>
      </c>
      <c r="J7961">
        <f>_xlfn.XLOOKUP(A7961,Table2[ProductID],Table2[RepID])</f>
        <v>23</v>
      </c>
      <c r="K7961" t="str">
        <f>_xlfn.XLOOKUP(J7961,Table3[RepID],Table3[RepName])</f>
        <v>Essam</v>
      </c>
    </row>
    <row r="7962" spans="1:11" x14ac:dyDescent="0.35">
      <c r="A7962" s="8">
        <v>2856</v>
      </c>
      <c r="B7962" t="str" cm="1">
        <f t="array" ref="B7962:F7962">_xlfn.XLOOKUP(A7962,Table4[ProductID],Table4[[ProductCode]:[Brand]])</f>
        <v>RSH-25204</v>
      </c>
      <c r="C7962" t="str">
        <v>Moose - Blingle Bands Deluxe Studio</v>
      </c>
      <c r="D7962" t="str">
        <v>Education &amp; Learning</v>
      </c>
      <c r="E7962" t="str">
        <v>Art &amp; Craft</v>
      </c>
      <c r="F7962" t="str">
        <v>Blingle Bands</v>
      </c>
      <c r="G7962">
        <f>_xlfn.XLOOKUP(A7962,Table2[ProductID],Table2[StoreID])</f>
        <v>1</v>
      </c>
      <c r="H7962" t="str" cm="1">
        <f t="array" ref="H7962:I7962">_xlfn.XLOOKUP(G7962,Table1[StoreID],Table1[[StoreName]:[Region]])</f>
        <v>StoreA</v>
      </c>
      <c r="I7962" t="str">
        <v>Cairo</v>
      </c>
      <c r="J7962">
        <f>_xlfn.XLOOKUP(A7962,Table2[ProductID],Table2[RepID])</f>
        <v>2</v>
      </c>
      <c r="K7962" t="str">
        <f>_xlfn.XLOOKUP(J7962,Table3[RepID],Table3[RepName])</f>
        <v>Bassem</v>
      </c>
    </row>
    <row r="7963" spans="1:11" x14ac:dyDescent="0.35">
      <c r="A7963" s="8">
        <v>3720</v>
      </c>
      <c r="B7963" t="str" cm="1">
        <f t="array" ref="B7963:F7963">_xlfn.XLOOKUP(A7963,Table4[ProductID],Table4[[ProductCode]:[Brand]])</f>
        <v>JP-44544</v>
      </c>
      <c r="C7963" t="str">
        <v>Disney Doorables Pixar Fest Collector Pack</v>
      </c>
      <c r="D7963" t="str">
        <v>Surprise</v>
      </c>
      <c r="E7963" t="str">
        <v>Box</v>
      </c>
      <c r="F7963" t="str">
        <v>Disney Doorables</v>
      </c>
      <c r="G7963">
        <f>_xlfn.XLOOKUP(A7963,Table2[ProductID],Table2[StoreID])</f>
        <v>1</v>
      </c>
      <c r="H7963" t="str" cm="1">
        <f t="array" ref="H7963:I7963">_xlfn.XLOOKUP(G7963,Table1[StoreID],Table1[[StoreName]:[Region]])</f>
        <v>StoreA</v>
      </c>
      <c r="I7963" t="str">
        <v>Cairo</v>
      </c>
      <c r="J7963">
        <f>_xlfn.XLOOKUP(A7963,Table2[ProductID],Table2[RepID])</f>
        <v>11</v>
      </c>
      <c r="K7963" t="str">
        <f>_xlfn.XLOOKUP(J7963,Table3[RepID],Table3[RepName])</f>
        <v>Ola</v>
      </c>
    </row>
    <row r="7964" spans="1:11" x14ac:dyDescent="0.35">
      <c r="A7964" s="8">
        <v>3547</v>
      </c>
      <c r="B7964" t="str" cm="1">
        <f t="array" ref="B7964:F7964">_xlfn.XLOOKUP(A7964,Table4[ProductID],Table4[[ProductCode]:[Brand]])</f>
        <v>LA-GG58002Z</v>
      </c>
      <c r="C7964" t="str">
        <v>Glitter Girls - 14" GLITTER HORSE W/ TIARA</v>
      </c>
      <c r="D7964" t="str">
        <v>Dolls &amp; Accessories</v>
      </c>
      <c r="E7964" t="str">
        <v>Doll Accessories</v>
      </c>
      <c r="F7964" t="str">
        <v>Glitter Girls</v>
      </c>
      <c r="G7964">
        <f>_xlfn.XLOOKUP(A7964,Table2[ProductID],Table2[StoreID])</f>
        <v>1</v>
      </c>
      <c r="H7964" t="str" cm="1">
        <f t="array" ref="H7964:I7964">_xlfn.XLOOKUP(G7964,Table1[StoreID],Table1[[StoreName]:[Region]])</f>
        <v>StoreA</v>
      </c>
      <c r="I7964" t="str">
        <v>Cairo</v>
      </c>
      <c r="J7964">
        <f>_xlfn.XLOOKUP(A7964,Table2[ProductID],Table2[RepID])</f>
        <v>3</v>
      </c>
      <c r="K7964" t="str">
        <f>_xlfn.XLOOKUP(J7964,Table3[RepID],Table3[RepName])</f>
        <v>Nada</v>
      </c>
    </row>
    <row r="7965" spans="1:11" x14ac:dyDescent="0.35">
      <c r="A7965" s="8">
        <v>79</v>
      </c>
      <c r="B7965" t="str" cm="1">
        <f t="array" ref="B7965:F7965">_xlfn.XLOOKUP(A7965,Table4[ProductID],Table4[[ProductCode]:[Brand]])</f>
        <v>ZT-DP197101-1</v>
      </c>
      <c r="C7965" t="str">
        <v>Avenir Sticker Pocket</v>
      </c>
      <c r="D7965" t="str">
        <v>Education &amp; Learning</v>
      </c>
      <c r="E7965" t="str">
        <v>Art &amp; Craft</v>
      </c>
      <c r="F7965" t="str">
        <v>Avenir</v>
      </c>
      <c r="G7965">
        <f>_xlfn.XLOOKUP(A7965,Table2[ProductID],Table2[StoreID])</f>
        <v>3</v>
      </c>
      <c r="H7965" t="str" cm="1">
        <f t="array" ref="H7965:I7965">_xlfn.XLOOKUP(G7965,Table1[StoreID],Table1[[StoreName]:[Region]])</f>
        <v>StoreC</v>
      </c>
      <c r="I7965" t="str">
        <v>Alex</v>
      </c>
      <c r="J7965">
        <f>_xlfn.XLOOKUP(A7965,Table2[ProductID],Table2[RepID])</f>
        <v>4</v>
      </c>
      <c r="K7965" t="str">
        <f>_xlfn.XLOOKUP(J7965,Table3[RepID],Table3[RepName])</f>
        <v>Ali</v>
      </c>
    </row>
    <row r="7966" spans="1:11" x14ac:dyDescent="0.35">
      <c r="A7966" s="8">
        <v>3467</v>
      </c>
      <c r="B7966" t="str" cm="1">
        <f t="array" ref="B7966:F7966">_xlfn.XLOOKUP(A7966,Table4[ProductID],Table4[[ProductCode]:[Brand]])</f>
        <v>MGA-575764-S3</v>
      </c>
      <c r="C7966" t="str">
        <v>MGA’s Rainbow High Fashion Doll- Mint Series 3</v>
      </c>
      <c r="D7966" t="str">
        <v>Dolls &amp; Accessories</v>
      </c>
      <c r="E7966" t="str">
        <v>Fashion Doll</v>
      </c>
      <c r="F7966" t="str">
        <v>Rainbow High</v>
      </c>
      <c r="G7966">
        <f>_xlfn.XLOOKUP(A7966,Table2[ProductID],Table2[StoreID])</f>
        <v>3</v>
      </c>
      <c r="H7966" t="str" cm="1">
        <f t="array" ref="H7966:I7966">_xlfn.XLOOKUP(G7966,Table1[StoreID],Table1[[StoreName]:[Region]])</f>
        <v>StoreC</v>
      </c>
      <c r="I7966" t="str">
        <v>Alex</v>
      </c>
      <c r="J7966">
        <f>_xlfn.XLOOKUP(A7966,Table2[ProductID],Table2[RepID])</f>
        <v>4</v>
      </c>
      <c r="K7966" t="str">
        <f>_xlfn.XLOOKUP(J7966,Table3[RepID],Table3[RepName])</f>
        <v>Ali</v>
      </c>
    </row>
    <row r="7967" spans="1:11" x14ac:dyDescent="0.35">
      <c r="A7967" s="8">
        <v>3473</v>
      </c>
      <c r="B7967" t="str" cm="1">
        <f t="array" ref="B7967:F7967">_xlfn.XLOOKUP(A7967,Table4[ProductID],Table4[[ProductCode]:[Brand]])</f>
        <v>MGA-574316</v>
      </c>
      <c r="C7967" t="str">
        <v>MGA’s Rainbow High Car</v>
      </c>
      <c r="D7967" t="str">
        <v>Dolls &amp; Accessories</v>
      </c>
      <c r="E7967" t="str">
        <v>Doll Accessories</v>
      </c>
      <c r="F7967" t="str">
        <v>Rainbow High</v>
      </c>
      <c r="G7967">
        <f>_xlfn.XLOOKUP(A7967,Table2[ProductID],Table2[StoreID])</f>
        <v>3</v>
      </c>
      <c r="H7967" t="str" cm="1">
        <f t="array" ref="H7967:I7967">_xlfn.XLOOKUP(G7967,Table1[StoreID],Table1[[StoreName]:[Region]])</f>
        <v>StoreC</v>
      </c>
      <c r="I7967" t="str">
        <v>Alex</v>
      </c>
      <c r="J7967">
        <f>_xlfn.XLOOKUP(A7967,Table2[ProductID],Table2[RepID])</f>
        <v>1</v>
      </c>
      <c r="K7967" t="str">
        <f>_xlfn.XLOOKUP(J7967,Table3[RepID],Table3[RepName])</f>
        <v>Ahmed</v>
      </c>
    </row>
    <row r="7968" spans="1:11" x14ac:dyDescent="0.35">
      <c r="A7968" s="8">
        <v>3373</v>
      </c>
      <c r="B7968" t="str" cm="1">
        <f t="array" ref="B7968:F7968">_xlfn.XLOOKUP(A7968,Table4[ProductID],Table4[[ProductCode]:[Brand]])</f>
        <v>MGA-583769-2</v>
      </c>
      <c r="C7968" t="str">
        <v>L.O.L. Surprise HOS Furniture Playset with Doll S2 Asst in PDQ</v>
      </c>
      <c r="D7968" t="str">
        <v>Dolls &amp; Accessories</v>
      </c>
      <c r="E7968" t="str">
        <v>Doll House &amp; Play set</v>
      </c>
      <c r="F7968" t="str">
        <v>L.O.L. Surprise</v>
      </c>
      <c r="G7968">
        <f>_xlfn.XLOOKUP(A7968,Table2[ProductID],Table2[StoreID])</f>
        <v>5</v>
      </c>
      <c r="H7968" t="str" cm="1">
        <f t="array" ref="H7968:I7968">_xlfn.XLOOKUP(G7968,Table1[StoreID],Table1[[StoreName]:[Region]])</f>
        <v>StoreE</v>
      </c>
      <c r="I7968" t="str">
        <v>Delta</v>
      </c>
      <c r="J7968">
        <f>_xlfn.XLOOKUP(A7968,Table2[ProductID],Table2[RepID])</f>
        <v>34</v>
      </c>
      <c r="K7968" t="str">
        <f>_xlfn.XLOOKUP(J7968,Table3[RepID],Table3[RepName])</f>
        <v>Nora</v>
      </c>
    </row>
    <row r="7969" spans="1:11" x14ac:dyDescent="0.35">
      <c r="A7969" s="8">
        <v>1099</v>
      </c>
      <c r="B7969" t="str" cm="1">
        <f t="array" ref="B7969:F7969">_xlfn.XLOOKUP(A7969,Table4[ProductID],Table4[[ProductCode]:[Brand]])</f>
        <v>SH-3768</v>
      </c>
      <c r="C7969" t="str">
        <v>Colour Change  Fashion doll Stand 12 Pieces</v>
      </c>
      <c r="D7969" t="str">
        <v>Surprise</v>
      </c>
      <c r="E7969" t="str">
        <v>Tube</v>
      </c>
      <c r="F7969" t="str">
        <v>Barbie</v>
      </c>
      <c r="G7969">
        <f>_xlfn.XLOOKUP(A7969,Table2[ProductID],Table2[StoreID])</f>
        <v>1</v>
      </c>
      <c r="H7969" t="str" cm="1">
        <f t="array" ref="H7969:I7969">_xlfn.XLOOKUP(G7969,Table1[StoreID],Table1[[StoreName]:[Region]])</f>
        <v>StoreA</v>
      </c>
      <c r="I7969" t="str">
        <v>Cairo</v>
      </c>
      <c r="J7969">
        <f>_xlfn.XLOOKUP(A7969,Table2[ProductID],Table2[RepID])</f>
        <v>14</v>
      </c>
      <c r="K7969" t="str">
        <f>_xlfn.XLOOKUP(J7969,Table3[RepID],Table3[RepName])</f>
        <v>Mariam</v>
      </c>
    </row>
    <row r="7970" spans="1:11" x14ac:dyDescent="0.35">
      <c r="A7970" s="8">
        <v>3260</v>
      </c>
      <c r="B7970" t="str" cm="1">
        <f t="array" ref="B7970:F7970">_xlfn.XLOOKUP(A7970,Table4[ProductID],Table4[[ProductCode]:[Brand]])</f>
        <v>NK-20764</v>
      </c>
      <c r="C7970" t="str">
        <v>Bedoon Kalaam Travel</v>
      </c>
      <c r="D7970" t="str">
        <v>Games</v>
      </c>
      <c r="E7970" t="str">
        <v>Board Game</v>
      </c>
      <c r="F7970" t="str">
        <v>Nilco</v>
      </c>
      <c r="G7970">
        <f>_xlfn.XLOOKUP(A7970,Table2[ProductID],Table2[StoreID])</f>
        <v>4</v>
      </c>
      <c r="H7970" t="str" cm="1">
        <f t="array" ref="H7970:I7970">_xlfn.XLOOKUP(G7970,Table1[StoreID],Table1[[StoreName]:[Region]])</f>
        <v>StoreD</v>
      </c>
      <c r="I7970" t="str">
        <v>Alex</v>
      </c>
      <c r="J7970">
        <f>_xlfn.XLOOKUP(A7970,Table2[ProductID],Table2[RepID])</f>
        <v>23</v>
      </c>
      <c r="K7970" t="str">
        <f>_xlfn.XLOOKUP(J7970,Table3[RepID],Table3[RepName])</f>
        <v>Essam</v>
      </c>
    </row>
    <row r="7971" spans="1:11" x14ac:dyDescent="0.35">
      <c r="A7971" s="8">
        <v>3219</v>
      </c>
      <c r="B7971" t="str" cm="1">
        <f t="array" ref="B7971:F7971">_xlfn.XLOOKUP(A7971,Table4[ProductID],Table4[[ProductCode]:[Brand]])</f>
        <v>NK-21419</v>
      </c>
      <c r="C7971" t="str">
        <v>Shut Up</v>
      </c>
      <c r="D7971" t="str">
        <v>Games</v>
      </c>
      <c r="E7971" t="str">
        <v>Board Game</v>
      </c>
      <c r="F7971" t="str">
        <v>Nilco</v>
      </c>
      <c r="G7971">
        <f>_xlfn.XLOOKUP(A7971,Table2[ProductID],Table2[StoreID])</f>
        <v>1</v>
      </c>
      <c r="H7971" t="str" cm="1">
        <f t="array" ref="H7971:I7971">_xlfn.XLOOKUP(G7971,Table1[StoreID],Table1[[StoreName]:[Region]])</f>
        <v>StoreA</v>
      </c>
      <c r="I7971" t="str">
        <v>Cairo</v>
      </c>
      <c r="J7971">
        <f>_xlfn.XLOOKUP(A7971,Table2[ProductID],Table2[RepID])</f>
        <v>9</v>
      </c>
      <c r="K7971" t="str">
        <f>_xlfn.XLOOKUP(J7971,Table3[RepID],Table3[RepName])</f>
        <v>Loaa</v>
      </c>
    </row>
    <row r="7972" spans="1:11" x14ac:dyDescent="0.35">
      <c r="A7972" s="8">
        <v>671</v>
      </c>
      <c r="B7972" t="str" cm="1">
        <f t="array" ref="B7972:F7972">_xlfn.XLOOKUP(A7972,Table4[ProductID],Table4[[ProductCode]:[Brand]])</f>
        <v>TH-ZUR-9609</v>
      </c>
      <c r="C7972" t="str">
        <v>COCO Surprise Cones Neon PDQ 6 Asst (12 PCS)</v>
      </c>
      <c r="D7972" t="str">
        <v>Plush &amp; Soft Toys</v>
      </c>
      <c r="E7972" t="str">
        <v>Non Battery</v>
      </c>
      <c r="F7972" t="str">
        <v>COCO SURPRISE</v>
      </c>
      <c r="G7972">
        <f>_xlfn.XLOOKUP(A7972,Table2[ProductID],Table2[StoreID])</f>
        <v>5</v>
      </c>
      <c r="H7972" t="str" cm="1">
        <f t="array" ref="H7972:I7972">_xlfn.XLOOKUP(G7972,Table1[StoreID],Table1[[StoreName]:[Region]])</f>
        <v>StoreE</v>
      </c>
      <c r="I7972" t="str">
        <v>Delta</v>
      </c>
      <c r="J7972">
        <f>_xlfn.XLOOKUP(A7972,Table2[ProductID],Table2[RepID])</f>
        <v>2</v>
      </c>
      <c r="K7972" t="str">
        <f>_xlfn.XLOOKUP(J7972,Table3[RepID],Table3[RepName])</f>
        <v>Bassem</v>
      </c>
    </row>
    <row r="7973" spans="1:11" x14ac:dyDescent="0.35">
      <c r="A7973" s="8">
        <v>4027</v>
      </c>
      <c r="B7973" t="str" cm="1">
        <f t="array" ref="B7973:F7973">_xlfn.XLOOKUP(A7973,Table4[ProductID],Table4[[ProductCode]:[Brand]])</f>
        <v>FS0003594</v>
      </c>
      <c r="C7973" t="str">
        <v>Topps Match Attax 2022/2023 - Starter Pack</v>
      </c>
      <c r="D7973" t="str">
        <v>Games</v>
      </c>
      <c r="E7973" t="str">
        <v>Card Game</v>
      </c>
      <c r="F7973" t="str">
        <v>Match Attax</v>
      </c>
      <c r="G7973">
        <f>_xlfn.XLOOKUP(A7973,Table2[ProductID],Table2[StoreID])</f>
        <v>4</v>
      </c>
      <c r="H7973" t="str" cm="1">
        <f t="array" ref="H7973:I7973">_xlfn.XLOOKUP(G7973,Table1[StoreID],Table1[[StoreName]:[Region]])</f>
        <v>StoreD</v>
      </c>
      <c r="I7973" t="str">
        <v>Alex</v>
      </c>
      <c r="J7973">
        <f>_xlfn.XLOOKUP(A7973,Table2[ProductID],Table2[RepID])</f>
        <v>33</v>
      </c>
      <c r="K7973" t="str">
        <f>_xlfn.XLOOKUP(J7973,Table3[RepID],Table3[RepName])</f>
        <v>Alaa</v>
      </c>
    </row>
    <row r="7974" spans="1:11" x14ac:dyDescent="0.35">
      <c r="A7974" s="8">
        <v>600</v>
      </c>
      <c r="B7974" t="str" cm="1">
        <f t="array" ref="B7974:F7974">_xlfn.XLOOKUP(A7974,Table4[ProductID],Table4[[ProductCode]:[Brand]])</f>
        <v>XS-4862</v>
      </c>
      <c r="C7974" t="str">
        <v>X-Shot Dino Attack-Inflatable Dino Target</v>
      </c>
      <c r="D7974" t="str">
        <v>Guns</v>
      </c>
      <c r="E7974" t="str">
        <v>Bullet</v>
      </c>
      <c r="F7974" t="str">
        <v>X-Shot</v>
      </c>
      <c r="G7974">
        <f>_xlfn.XLOOKUP(A7974,Table2[ProductID],Table2[StoreID])</f>
        <v>1</v>
      </c>
      <c r="H7974" t="str" cm="1">
        <f t="array" ref="H7974:I7974">_xlfn.XLOOKUP(G7974,Table1[StoreID],Table1[[StoreName]:[Region]])</f>
        <v>StoreA</v>
      </c>
      <c r="I7974" t="str">
        <v>Cairo</v>
      </c>
      <c r="J7974">
        <f>_xlfn.XLOOKUP(A7974,Table2[ProductID],Table2[RepID])</f>
        <v>2</v>
      </c>
      <c r="K7974" t="str">
        <f>_xlfn.XLOOKUP(J7974,Table3[RepID],Table3[RepName])</f>
        <v>Bassem</v>
      </c>
    </row>
    <row r="7975" spans="1:11" x14ac:dyDescent="0.35">
      <c r="A7975" s="8">
        <v>628</v>
      </c>
      <c r="B7975" t="str" cm="1">
        <f t="array" ref="B7975:F7975">_xlfn.XLOOKUP(A7975,Table4[ProductID],Table4[[ProductCode]:[Brand]])</f>
        <v>XS-36515-B</v>
      </c>
      <c r="C7975" t="str">
        <v>X-Shot - Excel Skin Menance - Game Over</v>
      </c>
      <c r="D7975" t="str">
        <v>Guns</v>
      </c>
      <c r="E7975" t="str">
        <v>Gun</v>
      </c>
      <c r="F7975" t="str">
        <v>X-Shot</v>
      </c>
      <c r="G7975">
        <f>_xlfn.XLOOKUP(A7975,Table2[ProductID],Table2[StoreID])</f>
        <v>5</v>
      </c>
      <c r="H7975" t="str" cm="1">
        <f t="array" ref="H7975:I7975">_xlfn.XLOOKUP(G7975,Table1[StoreID],Table1[[StoreName]:[Region]])</f>
        <v>StoreE</v>
      </c>
      <c r="I7975" t="str">
        <v>Delta</v>
      </c>
      <c r="J7975">
        <f>_xlfn.XLOOKUP(A7975,Table2[ProductID],Table2[RepID])</f>
        <v>34</v>
      </c>
      <c r="K7975" t="str">
        <f>_xlfn.XLOOKUP(J7975,Table3[RepID],Table3[RepName])</f>
        <v>Nora</v>
      </c>
    </row>
    <row r="7976" spans="1:11" x14ac:dyDescent="0.35">
      <c r="A7976" s="8">
        <v>4078</v>
      </c>
      <c r="B7976" t="str" cm="1">
        <f t="array" ref="B7976:F7976">_xlfn.XLOOKUP(A7976,Table4[ProductID],Table4[[ProductCode]:[Brand]])</f>
        <v>E91 BP6</v>
      </c>
      <c r="C7976" t="str">
        <v>Energizer Card 4+2  AA Promo</v>
      </c>
      <c r="D7976" t="str">
        <v>Add-ons</v>
      </c>
      <c r="E7976" t="str">
        <v>Battery</v>
      </c>
      <c r="F7976" t="str">
        <v>Energizer</v>
      </c>
      <c r="G7976">
        <f>_xlfn.XLOOKUP(A7976,Table2[ProductID],Table2[StoreID])</f>
        <v>3</v>
      </c>
      <c r="H7976" t="str" cm="1">
        <f t="array" ref="H7976:I7976">_xlfn.XLOOKUP(G7976,Table1[StoreID],Table1[[StoreName]:[Region]])</f>
        <v>StoreC</v>
      </c>
      <c r="I7976" t="str">
        <v>Alex</v>
      </c>
      <c r="J7976">
        <f>_xlfn.XLOOKUP(A7976,Table2[ProductID],Table2[RepID])</f>
        <v>27</v>
      </c>
      <c r="K7976" t="str">
        <f>_xlfn.XLOOKUP(J7976,Table3[RepID],Table3[RepName])</f>
        <v>Abdallah</v>
      </c>
    </row>
    <row r="7977" spans="1:11" x14ac:dyDescent="0.35">
      <c r="A7977" s="8">
        <v>643</v>
      </c>
      <c r="B7977" t="str" cm="1">
        <f t="array" ref="B7977:F7977">_xlfn.XLOOKUP(A7977,Table4[ProductID],Table4[[ProductCode]:[Brand]])</f>
        <v>XS-3621</v>
      </c>
      <c r="C7977" t="str">
        <v>X-Shot -Excel, Double Micro (3Cans,8Darts)</v>
      </c>
      <c r="D7977" t="str">
        <v>Guns</v>
      </c>
      <c r="E7977" t="str">
        <v>Gun</v>
      </c>
      <c r="F7977" t="str">
        <v>X-Shot</v>
      </c>
      <c r="G7977">
        <f>_xlfn.XLOOKUP(A7977,Table2[ProductID],Table2[StoreID])</f>
        <v>3</v>
      </c>
      <c r="H7977" t="str" cm="1">
        <f t="array" ref="H7977:I7977">_xlfn.XLOOKUP(G7977,Table1[StoreID],Table1[[StoreName]:[Region]])</f>
        <v>StoreC</v>
      </c>
      <c r="I7977" t="str">
        <v>Alex</v>
      </c>
      <c r="J7977">
        <f>_xlfn.XLOOKUP(A7977,Table2[ProductID],Table2[RepID])</f>
        <v>27</v>
      </c>
      <c r="K7977" t="str">
        <f>_xlfn.XLOOKUP(J7977,Table3[RepID],Table3[RepName])</f>
        <v>Abdallah</v>
      </c>
    </row>
    <row r="7978" spans="1:11" x14ac:dyDescent="0.35">
      <c r="A7978" s="8">
        <v>4090</v>
      </c>
      <c r="B7978" t="str" cm="1">
        <f t="array" ref="B7978:F7978">_xlfn.XLOOKUP(A7978,Table4[ProductID],Table4[[ProductCode]:[Brand]])</f>
        <v>DOH-SH-3664</v>
      </c>
      <c r="C7978" t="str">
        <v>Bingo Dough 10 Mini Can</v>
      </c>
      <c r="D7978" t="str">
        <v>Clay</v>
      </c>
      <c r="E7978" t="str">
        <v>Dough</v>
      </c>
      <c r="F7978" t="str">
        <v>Bingo Dough</v>
      </c>
      <c r="G7978">
        <f>_xlfn.XLOOKUP(A7978,Table2[ProductID],Table2[StoreID])</f>
        <v>4</v>
      </c>
      <c r="H7978" t="str" cm="1">
        <f t="array" ref="H7978:I7978">_xlfn.XLOOKUP(G7978,Table1[StoreID],Table1[[StoreName]:[Region]])</f>
        <v>StoreD</v>
      </c>
      <c r="I7978" t="str">
        <v>Alex</v>
      </c>
      <c r="J7978">
        <f>_xlfn.XLOOKUP(A7978,Table2[ProductID],Table2[RepID])</f>
        <v>33</v>
      </c>
      <c r="K7978" t="str">
        <f>_xlfn.XLOOKUP(J7978,Table3[RepID],Table3[RepName])</f>
        <v>Alaa</v>
      </c>
    </row>
    <row r="7979" spans="1:11" x14ac:dyDescent="0.35">
      <c r="A7979" s="8">
        <v>3717</v>
      </c>
      <c r="B7979" t="str" cm="1">
        <f t="array" ref="B7979:F7979">_xlfn.XLOOKUP(A7979,Table4[ProductID],Table4[[ProductCode]:[Brand]])</f>
        <v>JP-44702</v>
      </c>
      <c r="C7979" t="str">
        <v>Disney Doorables Stitch Collector Pack</v>
      </c>
      <c r="D7979" t="str">
        <v>Surprise</v>
      </c>
      <c r="E7979" t="str">
        <v>Box</v>
      </c>
      <c r="F7979" t="str">
        <v>Disney Doorables</v>
      </c>
      <c r="G7979">
        <f>_xlfn.XLOOKUP(A7979,Table2[ProductID],Table2[StoreID])</f>
        <v>1</v>
      </c>
      <c r="H7979" t="str" cm="1">
        <f t="array" ref="H7979:I7979">_xlfn.XLOOKUP(G7979,Table1[StoreID],Table1[[StoreName]:[Region]])</f>
        <v>StoreA</v>
      </c>
      <c r="I7979" t="str">
        <v>Cairo</v>
      </c>
      <c r="J7979">
        <f>_xlfn.XLOOKUP(A7979,Table2[ProductID],Table2[RepID])</f>
        <v>15</v>
      </c>
      <c r="K7979" t="str">
        <f>_xlfn.XLOOKUP(J7979,Table3[RepID],Table3[RepName])</f>
        <v>Esraa</v>
      </c>
    </row>
    <row r="7980" spans="1:11" x14ac:dyDescent="0.35">
      <c r="A7980" s="8">
        <v>2852</v>
      </c>
      <c r="B7980" t="str" cm="1">
        <f t="array" ref="B7980:F7980">_xlfn.XLOOKUP(A7980,Table4[ProductID],Table4[[ProductCode]:[Brand]])</f>
        <v>RSH-25296</v>
      </c>
      <c r="C7980" t="str">
        <v>Moose - Real Littles Sneaker Cdu12Pcs</v>
      </c>
      <c r="D7980" t="str">
        <v>Fashion</v>
      </c>
      <c r="E7980" t="str">
        <v>Accessories</v>
      </c>
      <c r="F7980" t="str">
        <v>Real Littles</v>
      </c>
      <c r="G7980">
        <f>_xlfn.XLOOKUP(A7980,Table2[ProductID],Table2[StoreID])</f>
        <v>3</v>
      </c>
      <c r="H7980" t="str" cm="1">
        <f t="array" ref="H7980:I7980">_xlfn.XLOOKUP(G7980,Table1[StoreID],Table1[[StoreName]:[Region]])</f>
        <v>StoreC</v>
      </c>
      <c r="I7980" t="str">
        <v>Alex</v>
      </c>
      <c r="J7980">
        <f>_xlfn.XLOOKUP(A7980,Table2[ProductID],Table2[RepID])</f>
        <v>27</v>
      </c>
      <c r="K7980" t="str">
        <f>_xlfn.XLOOKUP(J7980,Table3[RepID],Table3[RepName])</f>
        <v>Abdallah</v>
      </c>
    </row>
    <row r="7981" spans="1:11" x14ac:dyDescent="0.35">
      <c r="A7981" s="8">
        <v>1983</v>
      </c>
      <c r="B7981" t="str" cm="1">
        <f t="array" ref="B7981:F7981">_xlfn.XLOOKUP(A7981,Table4[ProductID],Table4[[ProductCode]:[Brand]])</f>
        <v>RT03435</v>
      </c>
      <c r="C7981" t="str">
        <v>Cashier Bow Frozen</v>
      </c>
      <c r="D7981" t="str">
        <v>Role Play</v>
      </c>
      <c r="E7981" t="str">
        <v>cashier Set</v>
      </c>
      <c r="F7981" t="str">
        <v>Disney</v>
      </c>
      <c r="G7981">
        <f>_xlfn.XLOOKUP(A7981,Table2[ProductID],Table2[StoreID])</f>
        <v>1</v>
      </c>
      <c r="H7981" t="str" cm="1">
        <f t="array" ref="H7981:I7981">_xlfn.XLOOKUP(G7981,Table1[StoreID],Table1[[StoreName]:[Region]])</f>
        <v>StoreA</v>
      </c>
      <c r="I7981" t="str">
        <v>Cairo</v>
      </c>
      <c r="J7981">
        <f>_xlfn.XLOOKUP(A7981,Table2[ProductID],Table2[RepID])</f>
        <v>10</v>
      </c>
      <c r="K7981" t="str">
        <f>_xlfn.XLOOKUP(J7981,Table3[RepID],Table3[RepName])</f>
        <v>Asya</v>
      </c>
    </row>
    <row r="7982" spans="1:11" x14ac:dyDescent="0.35">
      <c r="A7982" s="8">
        <v>4079</v>
      </c>
      <c r="B7982" t="str" cm="1">
        <f t="array" ref="B7982:F7982">_xlfn.XLOOKUP(A7982,Table4[ProductID],Table4[[ProductCode]:[Brand]])</f>
        <v>E91 BP-2</v>
      </c>
      <c r="C7982" t="str">
        <v>Energizer Card 2  AA Promo</v>
      </c>
      <c r="D7982" t="str">
        <v>Add-ons</v>
      </c>
      <c r="E7982" t="str">
        <v>Battery</v>
      </c>
      <c r="F7982" t="str">
        <v>Energizer</v>
      </c>
      <c r="G7982">
        <f>_xlfn.XLOOKUP(A7982,Table2[ProductID],Table2[StoreID])</f>
        <v>4</v>
      </c>
      <c r="H7982" t="str" cm="1">
        <f t="array" ref="H7982:I7982">_xlfn.XLOOKUP(G7982,Table1[StoreID],Table1[[StoreName]:[Region]])</f>
        <v>StoreD</v>
      </c>
      <c r="I7982" t="str">
        <v>Alex</v>
      </c>
      <c r="J7982">
        <f>_xlfn.XLOOKUP(A7982,Table2[ProductID],Table2[RepID])</f>
        <v>2</v>
      </c>
      <c r="K7982" t="str">
        <f>_xlfn.XLOOKUP(J7982,Table3[RepID],Table3[RepName])</f>
        <v>Bassem</v>
      </c>
    </row>
    <row r="7983" spans="1:11" x14ac:dyDescent="0.35">
      <c r="A7983" s="8">
        <v>413</v>
      </c>
      <c r="B7983" t="str" cm="1">
        <f t="array" ref="B7983:F7983">_xlfn.XLOOKUP(A7983,Table4[ProductID],Table4[[ProductCode]:[Brand]])</f>
        <v>YW-28-007</v>
      </c>
      <c r="C7983" t="str">
        <v>Frozen Egg Stand 12 pieces</v>
      </c>
      <c r="D7983" t="str">
        <v>Surprise</v>
      </c>
      <c r="E7983" t="str">
        <v>Egg</v>
      </c>
      <c r="F7983" t="str">
        <v>Disney</v>
      </c>
      <c r="G7983">
        <f>_xlfn.XLOOKUP(A7983,Table2[ProductID],Table2[StoreID])</f>
        <v>4</v>
      </c>
      <c r="H7983" t="str" cm="1">
        <f t="array" ref="H7983:I7983">_xlfn.XLOOKUP(G7983,Table1[StoreID],Table1[[StoreName]:[Region]])</f>
        <v>StoreD</v>
      </c>
      <c r="I7983" t="str">
        <v>Alex</v>
      </c>
      <c r="J7983">
        <f>_xlfn.XLOOKUP(A7983,Table2[ProductID],Table2[RepID])</f>
        <v>2</v>
      </c>
      <c r="K7983" t="str">
        <f>_xlfn.XLOOKUP(J7983,Table3[RepID],Table3[RepName])</f>
        <v>Bassem</v>
      </c>
    </row>
    <row r="7984" spans="1:11" x14ac:dyDescent="0.35">
      <c r="A7984" s="8">
        <v>3224</v>
      </c>
      <c r="B7984" t="str" cm="1">
        <f t="array" ref="B7984:F7984">_xlfn.XLOOKUP(A7984,Table4[ProductID],Table4[[ProductCode]:[Brand]])</f>
        <v>NK-21259</v>
      </c>
      <c r="C7984" t="str">
        <v>Identical Travel</v>
      </c>
      <c r="D7984" t="str">
        <v>Games</v>
      </c>
      <c r="E7984" t="str">
        <v>Board Game</v>
      </c>
      <c r="F7984" t="str">
        <v>Nilco</v>
      </c>
      <c r="G7984">
        <f>_xlfn.XLOOKUP(A7984,Table2[ProductID],Table2[StoreID])</f>
        <v>5</v>
      </c>
      <c r="H7984" t="str" cm="1">
        <f t="array" ref="H7984:I7984">_xlfn.XLOOKUP(G7984,Table1[StoreID],Table1[[StoreName]:[Region]])</f>
        <v>StoreE</v>
      </c>
      <c r="I7984" t="str">
        <v>Delta</v>
      </c>
      <c r="J7984">
        <f>_xlfn.XLOOKUP(A7984,Table2[ProductID],Table2[RepID])</f>
        <v>34</v>
      </c>
      <c r="K7984" t="str">
        <f>_xlfn.XLOOKUP(J7984,Table3[RepID],Table3[RepName])</f>
        <v>Nora</v>
      </c>
    </row>
    <row r="7985" spans="1:11" x14ac:dyDescent="0.35">
      <c r="A7985" s="8">
        <v>3388</v>
      </c>
      <c r="B7985" t="str" cm="1">
        <f t="array" ref="B7985:F7985">_xlfn.XLOOKUP(A7985,Table4[ProductID],Table4[[ProductCode]:[Brand]])</f>
        <v>MGA-581260</v>
      </c>
      <c r="C7985" t="str">
        <v>L.O.L. Surprise Queens Doll Asst in Sidekick</v>
      </c>
      <c r="D7985" t="str">
        <v>Surprise</v>
      </c>
      <c r="E7985" t="str">
        <v>Ball</v>
      </c>
      <c r="F7985" t="str">
        <v>L.O.L. Surprise</v>
      </c>
      <c r="G7985">
        <f>_xlfn.XLOOKUP(A7985,Table2[ProductID],Table2[StoreID])</f>
        <v>1</v>
      </c>
      <c r="H7985" t="str" cm="1">
        <f t="array" ref="H7985:I7985">_xlfn.XLOOKUP(G7985,Table1[StoreID],Table1[[StoreName]:[Region]])</f>
        <v>StoreA</v>
      </c>
      <c r="I7985" t="str">
        <v>Cairo</v>
      </c>
      <c r="J7985">
        <f>_xlfn.XLOOKUP(A7985,Table2[ProductID],Table2[RepID])</f>
        <v>15</v>
      </c>
      <c r="K7985" t="str">
        <f>_xlfn.XLOOKUP(J7985,Table3[RepID],Table3[RepName])</f>
        <v>Esraa</v>
      </c>
    </row>
    <row r="7986" spans="1:11" x14ac:dyDescent="0.35">
      <c r="A7986" s="8">
        <v>18</v>
      </c>
      <c r="B7986" t="str" cm="1">
        <f t="array" ref="B7986:F7986">_xlfn.XLOOKUP(A7986,Table4[ProductID],Table4[[ProductCode]:[Brand]])</f>
        <v>ZUR-11701-S1</v>
      </c>
      <c r="C7986" t="str">
        <v>Zuru Vlad &amp; Niki-Superhero Surprise Egg-Series 1</v>
      </c>
      <c r="D7986" t="str">
        <v>Surprise</v>
      </c>
      <c r="E7986" t="str">
        <v>Egg</v>
      </c>
      <c r="F7986" t="str">
        <v>Vlad &amp; Niki</v>
      </c>
      <c r="G7986">
        <f>_xlfn.XLOOKUP(A7986,Table2[ProductID],Table2[StoreID])</f>
        <v>5</v>
      </c>
      <c r="H7986" t="str" cm="1">
        <f t="array" ref="H7986:I7986">_xlfn.XLOOKUP(G7986,Table1[StoreID],Table1[[StoreName]:[Region]])</f>
        <v>StoreE</v>
      </c>
      <c r="I7986" t="str">
        <v>Delta</v>
      </c>
      <c r="J7986">
        <f>_xlfn.XLOOKUP(A7986,Table2[ProductID],Table2[RepID])</f>
        <v>34</v>
      </c>
      <c r="K7986" t="str">
        <f>_xlfn.XLOOKUP(J7986,Table3[RepID],Table3[RepName])</f>
        <v>Nora</v>
      </c>
    </row>
    <row r="7987" spans="1:11" x14ac:dyDescent="0.35">
      <c r="A7987" s="8">
        <v>4078</v>
      </c>
      <c r="B7987" t="str" cm="1">
        <f t="array" ref="B7987:F7987">_xlfn.XLOOKUP(A7987,Table4[ProductID],Table4[[ProductCode]:[Brand]])</f>
        <v>E91 BP6</v>
      </c>
      <c r="C7987" t="str">
        <v>Energizer Card 4+2  AA Promo</v>
      </c>
      <c r="D7987" t="str">
        <v>Add-ons</v>
      </c>
      <c r="E7987" t="str">
        <v>Battery</v>
      </c>
      <c r="F7987" t="str">
        <v>Energizer</v>
      </c>
      <c r="G7987">
        <f>_xlfn.XLOOKUP(A7987,Table2[ProductID],Table2[StoreID])</f>
        <v>3</v>
      </c>
      <c r="H7987" t="str" cm="1">
        <f t="array" ref="H7987:I7987">_xlfn.XLOOKUP(G7987,Table1[StoreID],Table1[[StoreName]:[Region]])</f>
        <v>StoreC</v>
      </c>
      <c r="I7987" t="str">
        <v>Alex</v>
      </c>
      <c r="J7987">
        <f>_xlfn.XLOOKUP(A7987,Table2[ProductID],Table2[RepID])</f>
        <v>27</v>
      </c>
      <c r="K7987" t="str">
        <f>_xlfn.XLOOKUP(J7987,Table3[RepID],Table3[RepName])</f>
        <v>Abdallah</v>
      </c>
    </row>
    <row r="7988" spans="1:11" x14ac:dyDescent="0.35">
      <c r="A7988" s="8">
        <v>4078</v>
      </c>
      <c r="B7988" t="str" cm="1">
        <f t="array" ref="B7988:F7988">_xlfn.XLOOKUP(A7988,Table4[ProductID],Table4[[ProductCode]:[Brand]])</f>
        <v>E91 BP6</v>
      </c>
      <c r="C7988" t="str">
        <v>Energizer Card 4+2  AA Promo</v>
      </c>
      <c r="D7988" t="str">
        <v>Add-ons</v>
      </c>
      <c r="E7988" t="str">
        <v>Battery</v>
      </c>
      <c r="F7988" t="str">
        <v>Energizer</v>
      </c>
      <c r="G7988">
        <f>_xlfn.XLOOKUP(A7988,Table2[ProductID],Table2[StoreID])</f>
        <v>3</v>
      </c>
      <c r="H7988" t="str" cm="1">
        <f t="array" ref="H7988:I7988">_xlfn.XLOOKUP(G7988,Table1[StoreID],Table1[[StoreName]:[Region]])</f>
        <v>StoreC</v>
      </c>
      <c r="I7988" t="str">
        <v>Alex</v>
      </c>
      <c r="J7988">
        <f>_xlfn.XLOOKUP(A7988,Table2[ProductID],Table2[RepID])</f>
        <v>27</v>
      </c>
      <c r="K7988" t="str">
        <f>_xlfn.XLOOKUP(J7988,Table3[RepID],Table3[RepName])</f>
        <v>Abdallah</v>
      </c>
    </row>
    <row r="7989" spans="1:11" x14ac:dyDescent="0.35">
      <c r="A7989" s="8">
        <v>684</v>
      </c>
      <c r="B7989" t="str" cm="1">
        <f t="array" ref="B7989:F7989">_xlfn.XLOOKUP(A7989,Table4[ProductID],Table4[[ProductCode]:[Brand]])</f>
        <v>TH-MGA-572787</v>
      </c>
      <c r="C7989" t="str">
        <v>L.O.L. Surprise OMG Doll Series 4.5 - Sunshine</v>
      </c>
      <c r="D7989" t="str">
        <v>Dolls &amp; Accessories</v>
      </c>
      <c r="E7989" t="str">
        <v>Fashion Doll</v>
      </c>
      <c r="F7989" t="str">
        <v>L.O.L. Surprise</v>
      </c>
      <c r="G7989">
        <f>_xlfn.XLOOKUP(A7989,Table2[ProductID],Table2[StoreID])</f>
        <v>3</v>
      </c>
      <c r="H7989" t="str" cm="1">
        <f t="array" ref="H7989:I7989">_xlfn.XLOOKUP(G7989,Table1[StoreID],Table1[[StoreName]:[Region]])</f>
        <v>StoreC</v>
      </c>
      <c r="I7989" t="str">
        <v>Alex</v>
      </c>
      <c r="J7989">
        <f>_xlfn.XLOOKUP(A7989,Table2[ProductID],Table2[RepID])</f>
        <v>13</v>
      </c>
      <c r="K7989" t="str">
        <f>_xlfn.XLOOKUP(J7989,Table3[RepID],Table3[RepName])</f>
        <v>Shady</v>
      </c>
    </row>
    <row r="7990" spans="1:11" x14ac:dyDescent="0.35">
      <c r="A7990" s="8">
        <v>3450</v>
      </c>
      <c r="B7990" t="str" cm="1">
        <f t="array" ref="B7990:F7990">_xlfn.XLOOKUP(A7990,Table4[ProductID],Table4[[ProductCode]:[Brand]])</f>
        <v>MGA-577553</v>
      </c>
      <c r="C7990" t="str">
        <v>Rainbow High Twins</v>
      </c>
      <c r="D7990" t="str">
        <v>Dolls &amp; Accessories</v>
      </c>
      <c r="E7990" t="str">
        <v>Fashion Doll</v>
      </c>
      <c r="F7990" t="str">
        <v>Rainbow High</v>
      </c>
      <c r="G7990">
        <f>_xlfn.XLOOKUP(A7990,Table2[ProductID],Table2[StoreID])</f>
        <v>4</v>
      </c>
      <c r="H7990" t="str" cm="1">
        <f t="array" ref="H7990:I7990">_xlfn.XLOOKUP(G7990,Table1[StoreID],Table1[[StoreName]:[Region]])</f>
        <v>StoreD</v>
      </c>
      <c r="I7990" t="str">
        <v>Alex</v>
      </c>
      <c r="J7990">
        <f>_xlfn.XLOOKUP(A7990,Table2[ProductID],Table2[RepID])</f>
        <v>33</v>
      </c>
      <c r="K7990" t="str">
        <f>_xlfn.XLOOKUP(J7990,Table3[RepID],Table3[RepName])</f>
        <v>Alaa</v>
      </c>
    </row>
    <row r="7991" spans="1:11" x14ac:dyDescent="0.35">
      <c r="A7991" s="8">
        <v>658</v>
      </c>
      <c r="B7991" t="str" cm="1">
        <f t="array" ref="B7991:F7991">_xlfn.XLOOKUP(A7991,Table4[ProductID],Table4[[ProductCode]:[Brand]])</f>
        <v>TMP-15257</v>
      </c>
      <c r="C7991" t="str">
        <v>Mcfarlane Dc Black Adam Movie 7In Figures Hawkman</v>
      </c>
      <c r="D7991" t="str">
        <v>Action Figure</v>
      </c>
      <c r="E7991" t="str">
        <v>Figures</v>
      </c>
      <c r="F7991" t="str">
        <v>Dc Multiverse</v>
      </c>
      <c r="G7991">
        <f>_xlfn.XLOOKUP(A7991,Table2[ProductID],Table2[StoreID])</f>
        <v>1</v>
      </c>
      <c r="H7991" t="str" cm="1">
        <f t="array" ref="H7991:I7991">_xlfn.XLOOKUP(G7991,Table1[StoreID],Table1[[StoreName]:[Region]])</f>
        <v>StoreA</v>
      </c>
      <c r="I7991" t="str">
        <v>Cairo</v>
      </c>
      <c r="J7991">
        <f>_xlfn.XLOOKUP(A7991,Table2[ProductID],Table2[RepID])</f>
        <v>2</v>
      </c>
      <c r="K7991" t="str">
        <f>_xlfn.XLOOKUP(J7991,Table3[RepID],Table3[RepName])</f>
        <v>Bassem</v>
      </c>
    </row>
    <row r="7992" spans="1:11" x14ac:dyDescent="0.35">
      <c r="A7992" s="8">
        <v>392</v>
      </c>
      <c r="B7992" t="str" cm="1">
        <f t="array" ref="B7992:F7992">_xlfn.XLOOKUP(A7992,Table4[ProductID],Table4[[ProductCode]:[Brand]])</f>
        <v>YW-28-030</v>
      </c>
      <c r="C7992" t="str">
        <v>Pokémon Album 3D 4PCS in the page</v>
      </c>
      <c r="D7992" t="str">
        <v>Games</v>
      </c>
      <c r="E7992" t="str">
        <v>Card Game</v>
      </c>
      <c r="F7992" t="str">
        <v>Pokémon</v>
      </c>
      <c r="G7992">
        <f>_xlfn.XLOOKUP(A7992,Table2[ProductID],Table2[StoreID])</f>
        <v>4</v>
      </c>
      <c r="H7992" t="str" cm="1">
        <f t="array" ref="H7992:I7992">_xlfn.XLOOKUP(G7992,Table1[StoreID],Table1[[StoreName]:[Region]])</f>
        <v>StoreD</v>
      </c>
      <c r="I7992" t="str">
        <v>Alex</v>
      </c>
      <c r="J7992">
        <f>_xlfn.XLOOKUP(A7992,Table2[ProductID],Table2[RepID])</f>
        <v>2</v>
      </c>
      <c r="K7992" t="str">
        <f>_xlfn.XLOOKUP(J7992,Table3[RepID],Table3[RepName])</f>
        <v>Bassem</v>
      </c>
    </row>
    <row r="7993" spans="1:11" x14ac:dyDescent="0.35">
      <c r="A7993" s="8">
        <v>461</v>
      </c>
      <c r="B7993" t="str" cm="1">
        <f t="array" ref="B7993:F7993">_xlfn.XLOOKUP(A7993,Table4[ProductID],Table4[[ProductCode]:[Brand]])</f>
        <v>YW-26-037</v>
      </c>
      <c r="C7993" t="str">
        <v>Pokémon Card tin box</v>
      </c>
      <c r="D7993" t="str">
        <v>Games</v>
      </c>
      <c r="E7993" t="str">
        <v>Card Game</v>
      </c>
      <c r="F7993" t="str">
        <v>Pokémon</v>
      </c>
      <c r="G7993">
        <f>_xlfn.XLOOKUP(A7993,Table2[ProductID],Table2[StoreID])</f>
        <v>4</v>
      </c>
      <c r="H7993" t="str" cm="1">
        <f t="array" ref="H7993:I7993">_xlfn.XLOOKUP(G7993,Table1[StoreID],Table1[[StoreName]:[Region]])</f>
        <v>StoreD</v>
      </c>
      <c r="I7993" t="str">
        <v>Alex</v>
      </c>
      <c r="J7993">
        <f>_xlfn.XLOOKUP(A7993,Table2[ProductID],Table2[RepID])</f>
        <v>33</v>
      </c>
      <c r="K7993" t="str">
        <f>_xlfn.XLOOKUP(J7993,Table3[RepID],Table3[RepName])</f>
        <v>Alaa</v>
      </c>
    </row>
    <row r="7994" spans="1:11" x14ac:dyDescent="0.35">
      <c r="A7994" s="8">
        <v>598</v>
      </c>
      <c r="B7994" t="str" cm="1">
        <f t="array" ref="B7994:F7994">_xlfn.XLOOKUP(A7994,Table4[ProductID],Table4[[ProductCode]:[Brand]])</f>
        <v>YA-182-85055</v>
      </c>
      <c r="C7994" t="str">
        <v>Pokémon Trading Cards SWSH-11 Lost Origins Boosters</v>
      </c>
      <c r="D7994" t="str">
        <v>Games</v>
      </c>
      <c r="E7994" t="str">
        <v>Card Game</v>
      </c>
      <c r="F7994" t="str">
        <v>Pokémon</v>
      </c>
      <c r="G7994">
        <f>_xlfn.XLOOKUP(A7994,Table2[ProductID],Table2[StoreID])</f>
        <v>3</v>
      </c>
      <c r="H7994" t="str" cm="1">
        <f t="array" ref="H7994:I7994">_xlfn.XLOOKUP(G7994,Table1[StoreID],Table1[[StoreName]:[Region]])</f>
        <v>StoreC</v>
      </c>
      <c r="I7994" t="str">
        <v>Alex</v>
      </c>
      <c r="J7994">
        <f>_xlfn.XLOOKUP(A7994,Table2[ProductID],Table2[RepID])</f>
        <v>1</v>
      </c>
      <c r="K7994" t="str">
        <f>_xlfn.XLOOKUP(J7994,Table3[RepID],Table3[RepName])</f>
        <v>Ahmed</v>
      </c>
    </row>
    <row r="7995" spans="1:11" x14ac:dyDescent="0.35">
      <c r="A7995" s="8">
        <v>392</v>
      </c>
      <c r="B7995" t="str" cm="1">
        <f t="array" ref="B7995:F7995">_xlfn.XLOOKUP(A7995,Table4[ProductID],Table4[[ProductCode]:[Brand]])</f>
        <v>YW-28-030</v>
      </c>
      <c r="C7995" t="str">
        <v>Pokémon Album 3D 4PCS in the page</v>
      </c>
      <c r="D7995" t="str">
        <v>Games</v>
      </c>
      <c r="E7995" t="str">
        <v>Card Game</v>
      </c>
      <c r="F7995" t="str">
        <v>Pokémon</v>
      </c>
      <c r="G7995">
        <f>_xlfn.XLOOKUP(A7995,Table2[ProductID],Table2[StoreID])</f>
        <v>4</v>
      </c>
      <c r="H7995" t="str" cm="1">
        <f t="array" ref="H7995:I7995">_xlfn.XLOOKUP(G7995,Table1[StoreID],Table1[[StoreName]:[Region]])</f>
        <v>StoreD</v>
      </c>
      <c r="I7995" t="str">
        <v>Alex</v>
      </c>
      <c r="J7995">
        <f>_xlfn.XLOOKUP(A7995,Table2[ProductID],Table2[RepID])</f>
        <v>2</v>
      </c>
      <c r="K7995" t="str">
        <f>_xlfn.XLOOKUP(J7995,Table3[RepID],Table3[RepName])</f>
        <v>Bassem</v>
      </c>
    </row>
    <row r="7996" spans="1:11" x14ac:dyDescent="0.35">
      <c r="A7996" s="8">
        <v>392</v>
      </c>
      <c r="B7996" t="str" cm="1">
        <f t="array" ref="B7996:F7996">_xlfn.XLOOKUP(A7996,Table4[ProductID],Table4[[ProductCode]:[Brand]])</f>
        <v>YW-28-030</v>
      </c>
      <c r="C7996" t="str">
        <v>Pokémon Album 3D 4PCS in the page</v>
      </c>
      <c r="D7996" t="str">
        <v>Games</v>
      </c>
      <c r="E7996" t="str">
        <v>Card Game</v>
      </c>
      <c r="F7996" t="str">
        <v>Pokémon</v>
      </c>
      <c r="G7996">
        <f>_xlfn.XLOOKUP(A7996,Table2[ProductID],Table2[StoreID])</f>
        <v>4</v>
      </c>
      <c r="H7996" t="str" cm="1">
        <f t="array" ref="H7996:I7996">_xlfn.XLOOKUP(G7996,Table1[StoreID],Table1[[StoreName]:[Region]])</f>
        <v>StoreD</v>
      </c>
      <c r="I7996" t="str">
        <v>Alex</v>
      </c>
      <c r="J7996">
        <f>_xlfn.XLOOKUP(A7996,Table2[ProductID],Table2[RepID])</f>
        <v>2</v>
      </c>
      <c r="K7996" t="str">
        <f>_xlfn.XLOOKUP(J7996,Table3[RepID],Table3[RepName])</f>
        <v>Bassem</v>
      </c>
    </row>
    <row r="7997" spans="1:11" x14ac:dyDescent="0.35">
      <c r="A7997" s="8">
        <v>596</v>
      </c>
      <c r="B7997" t="str" cm="1">
        <f t="array" ref="B7997:F7997">_xlfn.XLOOKUP(A7997,Table4[ProductID],Table4[[ProductCode]:[Brand]])</f>
        <v>YA-183-85107</v>
      </c>
      <c r="C7997" t="str">
        <v>Pokémon Trading Cards SWSH-12 - Silver Tempest Elite Trainer Box (10 / CASE )</v>
      </c>
      <c r="D7997" t="str">
        <v>Games</v>
      </c>
      <c r="E7997" t="str">
        <v>Card Game</v>
      </c>
      <c r="F7997" t="str">
        <v>Pokémon</v>
      </c>
      <c r="G7997">
        <f>_xlfn.XLOOKUP(A7997,Table2[ProductID],Table2[StoreID])</f>
        <v>3</v>
      </c>
      <c r="H7997" t="str" cm="1">
        <f t="array" ref="H7997:I7997">_xlfn.XLOOKUP(G7997,Table1[StoreID],Table1[[StoreName]:[Region]])</f>
        <v>StoreC</v>
      </c>
      <c r="I7997" t="str">
        <v>Alex</v>
      </c>
      <c r="J7997">
        <f>_xlfn.XLOOKUP(A7997,Table2[ProductID],Table2[RepID])</f>
        <v>19</v>
      </c>
      <c r="K7997" t="str">
        <f>_xlfn.XLOOKUP(J7997,Table3[RepID],Table3[RepName])</f>
        <v>Omar</v>
      </c>
    </row>
    <row r="7998" spans="1:11" x14ac:dyDescent="0.35">
      <c r="A7998" s="8">
        <v>590</v>
      </c>
      <c r="B7998" t="str" cm="1">
        <f t="array" ref="B7998:F7998">_xlfn.XLOOKUP(A7998,Table4[ProductID],Table4[[ProductCode]:[Brand]])</f>
        <v>YA-290-80991</v>
      </c>
      <c r="C7998" t="str">
        <v>Pokémon Trading Cards Pikachu &amp; Zekrom Premium Box (6/case)</v>
      </c>
      <c r="D7998" t="str">
        <v>Games</v>
      </c>
      <c r="E7998" t="str">
        <v>Card Game</v>
      </c>
      <c r="F7998" t="str">
        <v>Pokémon</v>
      </c>
      <c r="G7998">
        <f>_xlfn.XLOOKUP(A7998,Table2[ProductID],Table2[StoreID])</f>
        <v>3</v>
      </c>
      <c r="H7998" t="str" cm="1">
        <f t="array" ref="H7998:I7998">_xlfn.XLOOKUP(G7998,Table1[StoreID],Table1[[StoreName]:[Region]])</f>
        <v>StoreC</v>
      </c>
      <c r="I7998" t="str">
        <v>Alex</v>
      </c>
      <c r="J7998">
        <f>_xlfn.XLOOKUP(A7998,Table2[ProductID],Table2[RepID])</f>
        <v>19</v>
      </c>
      <c r="K7998" t="str">
        <f>_xlfn.XLOOKUP(J7998,Table3[RepID],Table3[RepName])</f>
        <v>Omar</v>
      </c>
    </row>
    <row r="7999" spans="1:11" x14ac:dyDescent="0.35">
      <c r="A7999" s="8">
        <v>591</v>
      </c>
      <c r="B7999" t="str" cm="1">
        <f t="array" ref="B7999:F7999">_xlfn.XLOOKUP(A7999,Table4[ProductID],Table4[[ProductCode]:[Brand]])</f>
        <v>YA-290-80906</v>
      </c>
      <c r="C7999" t="str">
        <v>Pokémon Trading Cards Battle Academy 2022 Q1  (6 / case)</v>
      </c>
      <c r="D7999" t="str">
        <v>Games</v>
      </c>
      <c r="E7999" t="str">
        <v>Board Game</v>
      </c>
      <c r="F7999" t="str">
        <v>Pokémon</v>
      </c>
      <c r="G7999">
        <f>_xlfn.XLOOKUP(A7999,Table2[ProductID],Table2[StoreID])</f>
        <v>3</v>
      </c>
      <c r="H7999" t="str" cm="1">
        <f t="array" ref="H7999:I7999">_xlfn.XLOOKUP(G7999,Table1[StoreID],Table1[[StoreName]:[Region]])</f>
        <v>StoreC</v>
      </c>
      <c r="I7999" t="str">
        <v>Alex</v>
      </c>
      <c r="J7999">
        <f>_xlfn.XLOOKUP(A7999,Table2[ProductID],Table2[RepID])</f>
        <v>13</v>
      </c>
      <c r="K7999" t="str">
        <f>_xlfn.XLOOKUP(J7999,Table3[RepID],Table3[RepName])</f>
        <v>Shady</v>
      </c>
    </row>
    <row r="8000" spans="1:11" x14ac:dyDescent="0.35">
      <c r="A8000" s="8">
        <v>595</v>
      </c>
      <c r="B8000" t="str" cm="1">
        <f t="array" ref="B8000:F8000">_xlfn.XLOOKUP(A8000,Table4[ProductID],Table4[[ProductCode]:[Brand]])</f>
        <v>YA-210-85015</v>
      </c>
      <c r="C8000" t="str">
        <v>Pokémon Trading Cards V Heroes Tin (Spring 2022) Espeon/Umbreon/Sylveon(6 /cs)</v>
      </c>
      <c r="D8000" t="str">
        <v>Games</v>
      </c>
      <c r="E8000" t="str">
        <v>Card Game</v>
      </c>
      <c r="F8000" t="str">
        <v>Pokémon</v>
      </c>
      <c r="G8000">
        <f>_xlfn.XLOOKUP(A8000,Table2[ProductID],Table2[StoreID])</f>
        <v>3</v>
      </c>
      <c r="H8000" t="str" cm="1">
        <f t="array" ref="H8000:I8000">_xlfn.XLOOKUP(G8000,Table1[StoreID],Table1[[StoreName]:[Region]])</f>
        <v>StoreC</v>
      </c>
      <c r="I8000" t="str">
        <v>Alex</v>
      </c>
      <c r="J8000">
        <f>_xlfn.XLOOKUP(A8000,Table2[ProductID],Table2[RepID])</f>
        <v>19</v>
      </c>
      <c r="K8000" t="str">
        <f>_xlfn.XLOOKUP(J8000,Table3[RepID],Table3[RepName])</f>
        <v>Omar</v>
      </c>
    </row>
    <row r="8001" spans="1:11" x14ac:dyDescent="0.35">
      <c r="A8001" s="8">
        <v>588</v>
      </c>
      <c r="B8001" t="str" cm="1">
        <f t="array" ref="B8001:F8001">_xlfn.XLOOKUP(A8001,Table4[ProductID],Table4[[ProductCode]:[Brand]])</f>
        <v>YA-290-85143</v>
      </c>
      <c r="C8001" t="str">
        <v>Pokémon Trading Cards Enhanced 2 Pack Blisters Articuno / Zapdos / Moltres</v>
      </c>
      <c r="D8001" t="str">
        <v>Games</v>
      </c>
      <c r="E8001" t="str">
        <v>Card Game</v>
      </c>
      <c r="F8001" t="str">
        <v>Pokémon</v>
      </c>
      <c r="G8001">
        <f>_xlfn.XLOOKUP(A8001,Table2[ProductID],Table2[StoreID])</f>
        <v>3</v>
      </c>
      <c r="H8001" t="str" cm="1">
        <f t="array" ref="H8001:I8001">_xlfn.XLOOKUP(G8001,Table1[StoreID],Table1[[StoreName]:[Region]])</f>
        <v>StoreC</v>
      </c>
      <c r="I8001" t="str">
        <v>Alex</v>
      </c>
      <c r="J8001">
        <f>_xlfn.XLOOKUP(A8001,Table2[ProductID],Table2[RepID])</f>
        <v>13</v>
      </c>
      <c r="K8001" t="str">
        <f>_xlfn.XLOOKUP(J8001,Table3[RepID],Table3[RepName])</f>
        <v>Shady</v>
      </c>
    </row>
    <row r="8002" spans="1:11" x14ac:dyDescent="0.35">
      <c r="A8002" s="8">
        <v>608</v>
      </c>
      <c r="B8002" t="str" cm="1">
        <f t="array" ref="B8002:F8002">_xlfn.XLOOKUP(A8002,Table4[ProductID],Table4[[ProductCode]:[Brand]])</f>
        <v>XS-36534</v>
      </c>
      <c r="C8002" t="str">
        <v>Zuru X-Shot - Excel Skin Flux 2 Pack</v>
      </c>
      <c r="D8002" t="str">
        <v>Guns</v>
      </c>
      <c r="E8002" t="str">
        <v>Gun</v>
      </c>
      <c r="F8002" t="str">
        <v>X-Shot</v>
      </c>
      <c r="G8002">
        <f>_xlfn.XLOOKUP(A8002,Table2[ProductID],Table2[StoreID])</f>
        <v>3</v>
      </c>
      <c r="H8002" t="str" cm="1">
        <f t="array" ref="H8002:I8002">_xlfn.XLOOKUP(G8002,Table1[StoreID],Table1[[StoreName]:[Region]])</f>
        <v>StoreC</v>
      </c>
      <c r="I8002" t="str">
        <v>Alex</v>
      </c>
      <c r="J8002">
        <f>_xlfn.XLOOKUP(A8002,Table2[ProductID],Table2[RepID])</f>
        <v>30</v>
      </c>
      <c r="K8002" t="str">
        <f>_xlfn.XLOOKUP(J8002,Table3[RepID],Table3[RepName])</f>
        <v>Fady</v>
      </c>
    </row>
    <row r="8003" spans="1:11" x14ac:dyDescent="0.35">
      <c r="A8003" s="8">
        <v>645</v>
      </c>
      <c r="B8003" t="str" cm="1">
        <f t="array" ref="B8003:F8003">_xlfn.XLOOKUP(A8003,Table4[ProductID],Table4[[ProductCode]:[Brand]])</f>
        <v>XS-3618</v>
      </c>
      <c r="C8003" t="str">
        <v>X-Shot Excel 36 Pack Darts Refill</v>
      </c>
      <c r="D8003" t="str">
        <v>Guns</v>
      </c>
      <c r="E8003" t="str">
        <v>Bullet</v>
      </c>
      <c r="F8003" t="str">
        <v>X-Shot</v>
      </c>
      <c r="G8003">
        <f>_xlfn.XLOOKUP(A8003,Table2[ProductID],Table2[StoreID])</f>
        <v>4</v>
      </c>
      <c r="H8003" t="str" cm="1">
        <f t="array" ref="H8003:I8003">_xlfn.XLOOKUP(G8003,Table1[StoreID],Table1[[StoreName]:[Region]])</f>
        <v>StoreD</v>
      </c>
      <c r="I8003" t="str">
        <v>Alex</v>
      </c>
      <c r="J8003">
        <f>_xlfn.XLOOKUP(A8003,Table2[ProductID],Table2[RepID])</f>
        <v>33</v>
      </c>
      <c r="K8003" t="str">
        <f>_xlfn.XLOOKUP(J8003,Table3[RepID],Table3[RepName])</f>
        <v>Alaa</v>
      </c>
    </row>
    <row r="8004" spans="1:11" x14ac:dyDescent="0.35">
      <c r="A8004" s="8">
        <v>3305</v>
      </c>
      <c r="B8004" t="str" cm="1">
        <f t="array" ref="B8004:F8004">_xlfn.XLOOKUP(A8004,Table4[ProductID],Table4[[ProductCode]:[Brand]])</f>
        <v>NK-20177</v>
      </c>
      <c r="C8004" t="str">
        <v>Four In a Row</v>
      </c>
      <c r="D8004" t="str">
        <v>Games</v>
      </c>
      <c r="E8004" t="str">
        <v>Board Game</v>
      </c>
      <c r="F8004" t="str">
        <v>Nilco</v>
      </c>
      <c r="G8004">
        <f>_xlfn.XLOOKUP(A8004,Table2[ProductID],Table2[StoreID])</f>
        <v>4</v>
      </c>
      <c r="H8004" t="str" cm="1">
        <f t="array" ref="H8004:I8004">_xlfn.XLOOKUP(G8004,Table1[StoreID],Table1[[StoreName]:[Region]])</f>
        <v>StoreD</v>
      </c>
      <c r="I8004" t="str">
        <v>Alex</v>
      </c>
      <c r="J8004">
        <f>_xlfn.XLOOKUP(A8004,Table2[ProductID],Table2[RepID])</f>
        <v>33</v>
      </c>
      <c r="K8004" t="str">
        <f>_xlfn.XLOOKUP(J8004,Table3[RepID],Table3[RepName])</f>
        <v>Alaa</v>
      </c>
    </row>
    <row r="8005" spans="1:11" x14ac:dyDescent="0.35">
      <c r="A8005" s="8">
        <v>195</v>
      </c>
      <c r="B8005" t="str" cm="1">
        <f t="array" ref="B8005:F8005">_xlfn.XLOOKUP(A8005,Table4[ProductID],Table4[[ProductCode]:[Brand]])</f>
        <v>ZT-26159</v>
      </c>
      <c r="C8005" t="str">
        <v>Puzzle1500-Two tigers</v>
      </c>
      <c r="D8005" t="str">
        <v>Education &amp; Learning</v>
      </c>
      <c r="E8005" t="str">
        <v>Puzzle</v>
      </c>
      <c r="F8005" t="str">
        <v>Trefl</v>
      </c>
      <c r="G8005">
        <f>_xlfn.XLOOKUP(A8005,Table2[ProductID],Table2[StoreID])</f>
        <v>3</v>
      </c>
      <c r="H8005" t="str" cm="1">
        <f t="array" ref="H8005:I8005">_xlfn.XLOOKUP(G8005,Table1[StoreID],Table1[[StoreName]:[Region]])</f>
        <v>StoreC</v>
      </c>
      <c r="I8005" t="str">
        <v>Alex</v>
      </c>
      <c r="J8005">
        <f>_xlfn.XLOOKUP(A8005,Table2[ProductID],Table2[RepID])</f>
        <v>1</v>
      </c>
      <c r="K8005" t="str">
        <f>_xlfn.XLOOKUP(J8005,Table3[RepID],Table3[RepName])</f>
        <v>Ahmed</v>
      </c>
    </row>
    <row r="8006" spans="1:11" x14ac:dyDescent="0.35">
      <c r="A8006" s="8">
        <v>589</v>
      </c>
      <c r="B8006" t="str" cm="1">
        <f t="array" ref="B8006:F8006">_xlfn.XLOOKUP(A8006,Table4[ProductID],Table4[[ProductCode]:[Brand]])</f>
        <v>YA-290-85050</v>
      </c>
      <c r="C8006" t="str">
        <v>Pokémon Trading Cards SWSH 10.5 Pokémon Go Elite Trainer Box (10/Case)</v>
      </c>
      <c r="D8006" t="str">
        <v>Games</v>
      </c>
      <c r="E8006" t="str">
        <v>Card Game</v>
      </c>
      <c r="F8006" t="str">
        <v>Pokémon</v>
      </c>
      <c r="G8006">
        <f>_xlfn.XLOOKUP(A8006,Table2[ProductID],Table2[StoreID])</f>
        <v>3</v>
      </c>
      <c r="H8006" t="str" cm="1">
        <f t="array" ref="H8006:I8006">_xlfn.XLOOKUP(G8006,Table1[StoreID],Table1[[StoreName]:[Region]])</f>
        <v>StoreC</v>
      </c>
      <c r="I8006" t="str">
        <v>Alex</v>
      </c>
      <c r="J8006">
        <f>_xlfn.XLOOKUP(A8006,Table2[ProductID],Table2[RepID])</f>
        <v>1</v>
      </c>
      <c r="K8006" t="str">
        <f>_xlfn.XLOOKUP(J8006,Table3[RepID],Table3[RepName])</f>
        <v>Ahmed</v>
      </c>
    </row>
    <row r="8007" spans="1:11" x14ac:dyDescent="0.35">
      <c r="A8007" s="8">
        <v>470</v>
      </c>
      <c r="B8007" t="str" cm="1">
        <f t="array" ref="B8007:F8007">_xlfn.XLOOKUP(A8007,Table4[ProductID],Table4[[ProductCode]:[Brand]])</f>
        <v>YW-26-027</v>
      </c>
      <c r="C8007" t="str">
        <v>Yoyo Pokémon ( Stand 24 pcs )</v>
      </c>
      <c r="D8007" t="str">
        <v>Games</v>
      </c>
      <c r="E8007" t="str">
        <v>Yoyo</v>
      </c>
      <c r="F8007" t="str">
        <v>Pokémon</v>
      </c>
      <c r="G8007">
        <f>_xlfn.XLOOKUP(A8007,Table2[ProductID],Table2[StoreID])</f>
        <v>4</v>
      </c>
      <c r="H8007" t="str" cm="1">
        <f t="array" ref="H8007:I8007">_xlfn.XLOOKUP(G8007,Table1[StoreID],Table1[[StoreName]:[Region]])</f>
        <v>StoreD</v>
      </c>
      <c r="I8007" t="str">
        <v>Alex</v>
      </c>
      <c r="J8007">
        <f>_xlfn.XLOOKUP(A8007,Table2[ProductID],Table2[RepID])</f>
        <v>33</v>
      </c>
      <c r="K8007" t="str">
        <f>_xlfn.XLOOKUP(J8007,Table3[RepID],Table3[RepName])</f>
        <v>Alaa</v>
      </c>
    </row>
    <row r="8008" spans="1:11" x14ac:dyDescent="0.35">
      <c r="A8008" s="8">
        <v>4078</v>
      </c>
      <c r="B8008" t="str" cm="1">
        <f t="array" ref="B8008:F8008">_xlfn.XLOOKUP(A8008,Table4[ProductID],Table4[[ProductCode]:[Brand]])</f>
        <v>E91 BP6</v>
      </c>
      <c r="C8008" t="str">
        <v>Energizer Card 4+2  AA Promo</v>
      </c>
      <c r="D8008" t="str">
        <v>Add-ons</v>
      </c>
      <c r="E8008" t="str">
        <v>Battery</v>
      </c>
      <c r="F8008" t="str">
        <v>Energizer</v>
      </c>
      <c r="G8008">
        <f>_xlfn.XLOOKUP(A8008,Table2[ProductID],Table2[StoreID])</f>
        <v>3</v>
      </c>
      <c r="H8008" t="str" cm="1">
        <f t="array" ref="H8008:I8008">_xlfn.XLOOKUP(G8008,Table1[StoreID],Table1[[StoreName]:[Region]])</f>
        <v>StoreC</v>
      </c>
      <c r="I8008" t="str">
        <v>Alex</v>
      </c>
      <c r="J8008">
        <f>_xlfn.XLOOKUP(A8008,Table2[ProductID],Table2[RepID])</f>
        <v>27</v>
      </c>
      <c r="K8008" t="str">
        <f>_xlfn.XLOOKUP(J8008,Table3[RepID],Table3[RepName])</f>
        <v>Abdallah</v>
      </c>
    </row>
    <row r="8009" spans="1:11" x14ac:dyDescent="0.35">
      <c r="A8009" s="8">
        <v>462</v>
      </c>
      <c r="B8009" t="str" cm="1">
        <f t="array" ref="B8009:F8009">_xlfn.XLOOKUP(A8009,Table4[ProductID],Table4[[ProductCode]:[Brand]])</f>
        <v>YW-26-036</v>
      </c>
      <c r="C8009" t="str">
        <v>Pokémon Boosters ( Stand 36 Pcs )</v>
      </c>
      <c r="D8009" t="str">
        <v>Games</v>
      </c>
      <c r="E8009" t="str">
        <v>Card Game</v>
      </c>
      <c r="F8009" t="str">
        <v>Pokémon</v>
      </c>
      <c r="G8009">
        <f>_xlfn.XLOOKUP(A8009,Table2[ProductID],Table2[StoreID])</f>
        <v>4</v>
      </c>
      <c r="H8009" t="str" cm="1">
        <f t="array" ref="H8009:I8009">_xlfn.XLOOKUP(G8009,Table1[StoreID],Table1[[StoreName]:[Region]])</f>
        <v>StoreD</v>
      </c>
      <c r="I8009" t="str">
        <v>Alex</v>
      </c>
      <c r="J8009">
        <f>_xlfn.XLOOKUP(A8009,Table2[ProductID],Table2[RepID])</f>
        <v>23</v>
      </c>
      <c r="K8009" t="str">
        <f>_xlfn.XLOOKUP(J8009,Table3[RepID],Table3[RepName])</f>
        <v>Essam</v>
      </c>
    </row>
    <row r="8010" spans="1:11" x14ac:dyDescent="0.35">
      <c r="A8010" s="8">
        <v>462</v>
      </c>
      <c r="B8010" t="str" cm="1">
        <f t="array" ref="B8010:F8010">_xlfn.XLOOKUP(A8010,Table4[ProductID],Table4[[ProductCode]:[Brand]])</f>
        <v>YW-26-036</v>
      </c>
      <c r="C8010" t="str">
        <v>Pokémon Boosters ( Stand 36 Pcs )</v>
      </c>
      <c r="D8010" t="str">
        <v>Games</v>
      </c>
      <c r="E8010" t="str">
        <v>Card Game</v>
      </c>
      <c r="F8010" t="str">
        <v>Pokémon</v>
      </c>
      <c r="G8010">
        <f>_xlfn.XLOOKUP(A8010,Table2[ProductID],Table2[StoreID])</f>
        <v>4</v>
      </c>
      <c r="H8010" t="str" cm="1">
        <f t="array" ref="H8010:I8010">_xlfn.XLOOKUP(G8010,Table1[StoreID],Table1[[StoreName]:[Region]])</f>
        <v>StoreD</v>
      </c>
      <c r="I8010" t="str">
        <v>Alex</v>
      </c>
      <c r="J8010">
        <f>_xlfn.XLOOKUP(A8010,Table2[ProductID],Table2[RepID])</f>
        <v>23</v>
      </c>
      <c r="K8010" t="str">
        <f>_xlfn.XLOOKUP(J8010,Table3[RepID],Table3[RepName])</f>
        <v>Essam</v>
      </c>
    </row>
    <row r="8011" spans="1:11" x14ac:dyDescent="0.35">
      <c r="A8011" s="8">
        <v>392</v>
      </c>
      <c r="B8011" t="str" cm="1">
        <f t="array" ref="B8011:F8011">_xlfn.XLOOKUP(A8011,Table4[ProductID],Table4[[ProductCode]:[Brand]])</f>
        <v>YW-28-030</v>
      </c>
      <c r="C8011" t="str">
        <v>Pokémon Album 3D 4PCS in the page</v>
      </c>
      <c r="D8011" t="str">
        <v>Games</v>
      </c>
      <c r="E8011" t="str">
        <v>Card Game</v>
      </c>
      <c r="F8011" t="str">
        <v>Pokémon</v>
      </c>
      <c r="G8011">
        <f>_xlfn.XLOOKUP(A8011,Table2[ProductID],Table2[StoreID])</f>
        <v>4</v>
      </c>
      <c r="H8011" t="str" cm="1">
        <f t="array" ref="H8011:I8011">_xlfn.XLOOKUP(G8011,Table1[StoreID],Table1[[StoreName]:[Region]])</f>
        <v>StoreD</v>
      </c>
      <c r="I8011" t="str">
        <v>Alex</v>
      </c>
      <c r="J8011">
        <f>_xlfn.XLOOKUP(A8011,Table2[ProductID],Table2[RepID])</f>
        <v>2</v>
      </c>
      <c r="K8011" t="str">
        <f>_xlfn.XLOOKUP(J8011,Table3[RepID],Table3[RepName])</f>
        <v>Bassem</v>
      </c>
    </row>
    <row r="8012" spans="1:11" x14ac:dyDescent="0.35">
      <c r="A8012" s="8">
        <v>462</v>
      </c>
      <c r="B8012" t="str" cm="1">
        <f t="array" ref="B8012:F8012">_xlfn.XLOOKUP(A8012,Table4[ProductID],Table4[[ProductCode]:[Brand]])</f>
        <v>YW-26-036</v>
      </c>
      <c r="C8012" t="str">
        <v>Pokémon Boosters ( Stand 36 Pcs )</v>
      </c>
      <c r="D8012" t="str">
        <v>Games</v>
      </c>
      <c r="E8012" t="str">
        <v>Card Game</v>
      </c>
      <c r="F8012" t="str">
        <v>Pokémon</v>
      </c>
      <c r="G8012">
        <f>_xlfn.XLOOKUP(A8012,Table2[ProductID],Table2[StoreID])</f>
        <v>4</v>
      </c>
      <c r="H8012" t="str" cm="1">
        <f t="array" ref="H8012:I8012">_xlfn.XLOOKUP(G8012,Table1[StoreID],Table1[[StoreName]:[Region]])</f>
        <v>StoreD</v>
      </c>
      <c r="I8012" t="str">
        <v>Alex</v>
      </c>
      <c r="J8012">
        <f>_xlfn.XLOOKUP(A8012,Table2[ProductID],Table2[RepID])</f>
        <v>23</v>
      </c>
      <c r="K8012" t="str">
        <f>_xlfn.XLOOKUP(J8012,Table3[RepID],Table3[RepName])</f>
        <v>Essam</v>
      </c>
    </row>
    <row r="8013" spans="1:11" x14ac:dyDescent="0.35">
      <c r="A8013" s="8">
        <v>3220</v>
      </c>
      <c r="B8013" t="str" cm="1">
        <f t="array" ref="B8013:F8013">_xlfn.XLOOKUP(A8013,Table4[ProductID],Table4[[ProductCode]:[Brand]])</f>
        <v>NK-21396</v>
      </c>
      <c r="C8013" t="str">
        <v>El koz</v>
      </c>
      <c r="D8013" t="str">
        <v>Games</v>
      </c>
      <c r="E8013" t="str">
        <v>Board Game</v>
      </c>
      <c r="F8013" t="str">
        <v>Nilco</v>
      </c>
      <c r="G8013">
        <f>_xlfn.XLOOKUP(A8013,Table2[ProductID],Table2[StoreID])</f>
        <v>4</v>
      </c>
      <c r="H8013" t="str" cm="1">
        <f t="array" ref="H8013:I8013">_xlfn.XLOOKUP(G8013,Table1[StoreID],Table1[[StoreName]:[Region]])</f>
        <v>StoreD</v>
      </c>
      <c r="I8013" t="str">
        <v>Alex</v>
      </c>
      <c r="J8013">
        <f>_xlfn.XLOOKUP(A8013,Table2[ProductID],Table2[RepID])</f>
        <v>2</v>
      </c>
      <c r="K8013" t="str">
        <f>_xlfn.XLOOKUP(J8013,Table3[RepID],Table3[RepName])</f>
        <v>Bassem</v>
      </c>
    </row>
    <row r="8014" spans="1:11" x14ac:dyDescent="0.35">
      <c r="A8014" s="8">
        <v>3356</v>
      </c>
      <c r="B8014" t="str" cm="1">
        <f t="array" ref="B8014:F8014">_xlfn.XLOOKUP(A8014,Table4[ProductID],Table4[[ProductCode]:[Brand]])</f>
        <v>MGA-586111</v>
      </c>
      <c r="C8014" t="str">
        <v>LOL Surprise OMG Candylicious Fashion Doll</v>
      </c>
      <c r="D8014" t="str">
        <v>Dolls &amp; Accessories</v>
      </c>
      <c r="E8014" t="str">
        <v>Fashion Doll</v>
      </c>
      <c r="F8014" t="str">
        <v>L.O.L. Surprise</v>
      </c>
      <c r="G8014">
        <f>_xlfn.XLOOKUP(A8014,Table2[ProductID],Table2[StoreID])</f>
        <v>3</v>
      </c>
      <c r="H8014" t="str" cm="1">
        <f t="array" ref="H8014:I8014">_xlfn.XLOOKUP(G8014,Table1[StoreID],Table1[[StoreName]:[Region]])</f>
        <v>StoreC</v>
      </c>
      <c r="I8014" t="str">
        <v>Alex</v>
      </c>
      <c r="J8014">
        <f>_xlfn.XLOOKUP(A8014,Table2[ProductID],Table2[RepID])</f>
        <v>13</v>
      </c>
      <c r="K8014" t="str">
        <f>_xlfn.XLOOKUP(J8014,Table3[RepID],Table3[RepName])</f>
        <v>Shady</v>
      </c>
    </row>
    <row r="8015" spans="1:11" x14ac:dyDescent="0.35">
      <c r="A8015" s="8">
        <v>3355</v>
      </c>
      <c r="B8015" t="str" cm="1">
        <f t="array" ref="B8015:F8015">_xlfn.XLOOKUP(A8015,Table4[ProductID],Table4[[ProductCode]:[Brand]])</f>
        <v>MGA-586135</v>
      </c>
      <c r="C8015" t="str">
        <v>LOL Surprise OMG Roller Chick Fashion Doll Series</v>
      </c>
      <c r="D8015" t="str">
        <v>Dolls &amp; Accessories</v>
      </c>
      <c r="E8015" t="str">
        <v>Fashion Doll</v>
      </c>
      <c r="F8015" t="str">
        <v>L.O.L. Surprise</v>
      </c>
      <c r="G8015">
        <f>_xlfn.XLOOKUP(A8015,Table2[ProductID],Table2[StoreID])</f>
        <v>3</v>
      </c>
      <c r="H8015" t="str" cm="1">
        <f t="array" ref="H8015:I8015">_xlfn.XLOOKUP(G8015,Table1[StoreID],Table1[[StoreName]:[Region]])</f>
        <v>StoreC</v>
      </c>
      <c r="I8015" t="str">
        <v>Alex</v>
      </c>
      <c r="J8015">
        <f>_xlfn.XLOOKUP(A8015,Table2[ProductID],Table2[RepID])</f>
        <v>27</v>
      </c>
      <c r="K8015" t="str">
        <f>_xlfn.XLOOKUP(J8015,Table3[RepID],Table3[RepName])</f>
        <v>Abdallah</v>
      </c>
    </row>
    <row r="8016" spans="1:11" x14ac:dyDescent="0.35">
      <c r="A8016" s="8">
        <v>18</v>
      </c>
      <c r="B8016" t="str" cm="1">
        <f t="array" ref="B8016:F8016">_xlfn.XLOOKUP(A8016,Table4[ProductID],Table4[[ProductCode]:[Brand]])</f>
        <v>ZUR-11701-S1</v>
      </c>
      <c r="C8016" t="str">
        <v>Zuru Vlad &amp; Niki-Superhero Surprise Egg-Series 1</v>
      </c>
      <c r="D8016" t="str">
        <v>Surprise</v>
      </c>
      <c r="E8016" t="str">
        <v>Egg</v>
      </c>
      <c r="F8016" t="str">
        <v>Vlad &amp; Niki</v>
      </c>
      <c r="G8016">
        <f>_xlfn.XLOOKUP(A8016,Table2[ProductID],Table2[StoreID])</f>
        <v>5</v>
      </c>
      <c r="H8016" t="str" cm="1">
        <f t="array" ref="H8016:I8016">_xlfn.XLOOKUP(G8016,Table1[StoreID],Table1[[StoreName]:[Region]])</f>
        <v>StoreE</v>
      </c>
      <c r="I8016" t="str">
        <v>Delta</v>
      </c>
      <c r="J8016">
        <f>_xlfn.XLOOKUP(A8016,Table2[ProductID],Table2[RepID])</f>
        <v>34</v>
      </c>
      <c r="K8016" t="str">
        <f>_xlfn.XLOOKUP(J8016,Table3[RepID],Table3[RepName])</f>
        <v>Nora</v>
      </c>
    </row>
    <row r="8017" spans="1:11" x14ac:dyDescent="0.35">
      <c r="A8017" s="8">
        <v>3490</v>
      </c>
      <c r="B8017" t="str" cm="1">
        <f t="array" ref="B8017:F8017">_xlfn.XLOOKUP(A8017,Table4[ProductID],Table4[[ProductCode]:[Brand]])</f>
        <v>MGA-119197-3</v>
      </c>
      <c r="C8017" t="str">
        <v>Mga L.O.L. Surprise 707 Dolls Neno Q.T. In Cdu</v>
      </c>
      <c r="D8017" t="str">
        <v>Surprise</v>
      </c>
      <c r="E8017" t="str">
        <v>Ball</v>
      </c>
      <c r="F8017" t="str">
        <v>L.O.L. Surprise</v>
      </c>
      <c r="G8017">
        <f>_xlfn.XLOOKUP(A8017,Table2[ProductID],Table2[StoreID])</f>
        <v>4</v>
      </c>
      <c r="H8017" t="str" cm="1">
        <f t="array" ref="H8017:I8017">_xlfn.XLOOKUP(G8017,Table1[StoreID],Table1[[StoreName]:[Region]])</f>
        <v>StoreD</v>
      </c>
      <c r="I8017" t="str">
        <v>Alex</v>
      </c>
      <c r="J8017">
        <f>_xlfn.XLOOKUP(A8017,Table2[ProductID],Table2[RepID])</f>
        <v>2</v>
      </c>
      <c r="K8017" t="str">
        <f>_xlfn.XLOOKUP(J8017,Table3[RepID],Table3[RepName])</f>
        <v>Bassem</v>
      </c>
    </row>
    <row r="8018" spans="1:11" x14ac:dyDescent="0.35">
      <c r="A8018" s="8">
        <v>3319</v>
      </c>
      <c r="B8018" t="str" cm="1">
        <f t="array" ref="B8018:F8018">_xlfn.XLOOKUP(A8018,Table4[ProductID],Table4[[ProductCode]:[Brand]])</f>
        <v>NB-61443U</v>
      </c>
      <c r="C8018" t="str">
        <v>New Bright 1:14 Forza Funco F9 Buggy</v>
      </c>
      <c r="D8018" t="str">
        <v>Vehicle - Parking &amp; Robots</v>
      </c>
      <c r="E8018" t="str">
        <v>Car</v>
      </c>
      <c r="F8018" t="str">
        <v>New Bright</v>
      </c>
      <c r="G8018">
        <f>_xlfn.XLOOKUP(A8018,Table2[ProductID],Table2[StoreID])</f>
        <v>3</v>
      </c>
      <c r="H8018" t="str" cm="1">
        <f t="array" ref="H8018:I8018">_xlfn.XLOOKUP(G8018,Table1[StoreID],Table1[[StoreName]:[Region]])</f>
        <v>StoreC</v>
      </c>
      <c r="I8018" t="str">
        <v>Alex</v>
      </c>
      <c r="J8018">
        <f>_xlfn.XLOOKUP(A8018,Table2[ProductID],Table2[RepID])</f>
        <v>13</v>
      </c>
      <c r="K8018" t="str">
        <f>_xlfn.XLOOKUP(J8018,Table3[RepID],Table3[RepName])</f>
        <v>Shady</v>
      </c>
    </row>
    <row r="8019" spans="1:11" x14ac:dyDescent="0.35">
      <c r="A8019" s="8">
        <v>3318</v>
      </c>
      <c r="B8019" t="str" cm="1">
        <f t="array" ref="B8019:F8019">_xlfn.XLOOKUP(A8019,Table4[ProductID],Table4[[ProductCode]:[Brand]])</f>
        <v>NB-942U</v>
      </c>
      <c r="C8019" t="str">
        <v>New Bright 1:16 Forza Corvette C8 / Challenger</v>
      </c>
      <c r="D8019" t="str">
        <v>Vehicle - Parking &amp; Robots</v>
      </c>
      <c r="E8019" t="str">
        <v>Car</v>
      </c>
      <c r="F8019" t="str">
        <v>New Bright</v>
      </c>
      <c r="G8019">
        <f>_xlfn.XLOOKUP(A8019,Table2[ProductID],Table2[StoreID])</f>
        <v>1</v>
      </c>
      <c r="H8019" t="str" cm="1">
        <f t="array" ref="H8019:I8019">_xlfn.XLOOKUP(G8019,Table1[StoreID],Table1[[StoreName]:[Region]])</f>
        <v>StoreA</v>
      </c>
      <c r="I8019" t="str">
        <v>Cairo</v>
      </c>
      <c r="J8019">
        <f>_xlfn.XLOOKUP(A8019,Table2[ProductID],Table2[RepID])</f>
        <v>5</v>
      </c>
      <c r="K8019" t="str">
        <f>_xlfn.XLOOKUP(J8019,Table3[RepID],Table3[RepName])</f>
        <v>Yara</v>
      </c>
    </row>
    <row r="8020" spans="1:11" x14ac:dyDescent="0.35">
      <c r="A8020" s="8">
        <v>392</v>
      </c>
      <c r="B8020" t="str" cm="1">
        <f t="array" ref="B8020:F8020">_xlfn.XLOOKUP(A8020,Table4[ProductID],Table4[[ProductCode]:[Brand]])</f>
        <v>YW-28-030</v>
      </c>
      <c r="C8020" t="str">
        <v>Pokémon Album 3D 4PCS in the page</v>
      </c>
      <c r="D8020" t="str">
        <v>Games</v>
      </c>
      <c r="E8020" t="str">
        <v>Card Game</v>
      </c>
      <c r="F8020" t="str">
        <v>Pokémon</v>
      </c>
      <c r="G8020">
        <f>_xlfn.XLOOKUP(A8020,Table2[ProductID],Table2[StoreID])</f>
        <v>4</v>
      </c>
      <c r="H8020" t="str" cm="1">
        <f t="array" ref="H8020:I8020">_xlfn.XLOOKUP(G8020,Table1[StoreID],Table1[[StoreName]:[Region]])</f>
        <v>StoreD</v>
      </c>
      <c r="I8020" t="str">
        <v>Alex</v>
      </c>
      <c r="J8020">
        <f>_xlfn.XLOOKUP(A8020,Table2[ProductID],Table2[RepID])</f>
        <v>2</v>
      </c>
      <c r="K8020" t="str">
        <f>_xlfn.XLOOKUP(J8020,Table3[RepID],Table3[RepName])</f>
        <v>Bassem</v>
      </c>
    </row>
    <row r="8021" spans="1:11" x14ac:dyDescent="0.35">
      <c r="A8021" s="8">
        <v>462</v>
      </c>
      <c r="B8021" t="str" cm="1">
        <f t="array" ref="B8021:F8021">_xlfn.XLOOKUP(A8021,Table4[ProductID],Table4[[ProductCode]:[Brand]])</f>
        <v>YW-26-036</v>
      </c>
      <c r="C8021" t="str">
        <v>Pokémon Boosters ( Stand 36 Pcs )</v>
      </c>
      <c r="D8021" t="str">
        <v>Games</v>
      </c>
      <c r="E8021" t="str">
        <v>Card Game</v>
      </c>
      <c r="F8021" t="str">
        <v>Pokémon</v>
      </c>
      <c r="G8021">
        <f>_xlfn.XLOOKUP(A8021,Table2[ProductID],Table2[StoreID])</f>
        <v>4</v>
      </c>
      <c r="H8021" t="str" cm="1">
        <f t="array" ref="H8021:I8021">_xlfn.XLOOKUP(G8021,Table1[StoreID],Table1[[StoreName]:[Region]])</f>
        <v>StoreD</v>
      </c>
      <c r="I8021" t="str">
        <v>Alex</v>
      </c>
      <c r="J8021">
        <f>_xlfn.XLOOKUP(A8021,Table2[ProductID],Table2[RepID])</f>
        <v>23</v>
      </c>
      <c r="K8021" t="str">
        <f>_xlfn.XLOOKUP(J8021,Table3[RepID],Table3[RepName])</f>
        <v>Essam</v>
      </c>
    </row>
    <row r="8022" spans="1:11" x14ac:dyDescent="0.35">
      <c r="A8022" s="8">
        <v>3303</v>
      </c>
      <c r="B8022" t="str" cm="1">
        <f t="array" ref="B8022:F8022">_xlfn.XLOOKUP(A8022,Table4[ProductID],Table4[[ProductCode]:[Brand]])</f>
        <v>NK-20191</v>
      </c>
      <c r="C8022" t="str">
        <v>Crazy Talk Arabic</v>
      </c>
      <c r="D8022" t="str">
        <v>Games</v>
      </c>
      <c r="E8022" t="str">
        <v>Board Game</v>
      </c>
      <c r="F8022" t="str">
        <v>Nilco</v>
      </c>
      <c r="G8022">
        <f>_xlfn.XLOOKUP(A8022,Table2[ProductID],Table2[StoreID])</f>
        <v>4</v>
      </c>
      <c r="H8022" t="str" cm="1">
        <f t="array" ref="H8022:I8022">_xlfn.XLOOKUP(G8022,Table1[StoreID],Table1[[StoreName]:[Region]])</f>
        <v>StoreD</v>
      </c>
      <c r="I8022" t="str">
        <v>Alex</v>
      </c>
      <c r="J8022">
        <f>_xlfn.XLOOKUP(A8022,Table2[ProductID],Table2[RepID])</f>
        <v>2</v>
      </c>
      <c r="K8022" t="str">
        <f>_xlfn.XLOOKUP(J8022,Table3[RepID],Table3[RepName])</f>
        <v>Bassem</v>
      </c>
    </row>
    <row r="8023" spans="1:11" x14ac:dyDescent="0.35">
      <c r="A8023" s="8">
        <v>4216</v>
      </c>
      <c r="B8023" t="str" cm="1">
        <f t="array" ref="B8023:F8023">_xlfn.XLOOKUP(A8023,Table4[ProductID],Table4[[ProductCode]:[Brand]])</f>
        <v>AY-20352045</v>
      </c>
      <c r="C8023" t="str">
        <v>Fun Day Cracks Salt Biscuits 40 gm (Pack 12 Pieces) 20352045</v>
      </c>
      <c r="D8023" t="str">
        <v>F&amp;B</v>
      </c>
      <c r="E8023" t="str">
        <v>Food</v>
      </c>
      <c r="F8023" t="str">
        <v>CRACKERS</v>
      </c>
      <c r="G8023">
        <f>_xlfn.XLOOKUP(A8023,Table2[ProductID],Table2[StoreID])</f>
        <v>3</v>
      </c>
      <c r="H8023" t="str" cm="1">
        <f t="array" ref="H8023:I8023">_xlfn.XLOOKUP(G8023,Table1[StoreID],Table1[[StoreName]:[Region]])</f>
        <v>StoreC</v>
      </c>
      <c r="I8023" t="str">
        <v>Alex</v>
      </c>
      <c r="J8023">
        <f>_xlfn.XLOOKUP(A8023,Table2[ProductID],Table2[RepID])</f>
        <v>4</v>
      </c>
      <c r="K8023" t="str">
        <f>_xlfn.XLOOKUP(J8023,Table3[RepID],Table3[RepName])</f>
        <v>Ali</v>
      </c>
    </row>
    <row r="8024" spans="1:11" x14ac:dyDescent="0.35">
      <c r="A8024" s="8">
        <v>3379</v>
      </c>
      <c r="B8024" t="str" cm="1">
        <f t="array" ref="B8024:F8024">_xlfn.XLOOKUP(A8024,Table4[ProductID],Table4[[ProductCode]:[Brand]])</f>
        <v>MGA-582397-S2</v>
      </c>
      <c r="C8024" t="str">
        <v>MGA''s Dream Ella Color Change Surprise Fairies Doll Series 2- DreamElla (Teal) PDQ</v>
      </c>
      <c r="D8024" t="str">
        <v>Surprise</v>
      </c>
      <c r="E8024" t="str">
        <v>Box</v>
      </c>
      <c r="F8024" t="str">
        <v>Dream Ella</v>
      </c>
      <c r="G8024">
        <f>_xlfn.XLOOKUP(A8024,Table2[ProductID],Table2[StoreID])</f>
        <v>3</v>
      </c>
      <c r="H8024" t="str" cm="1">
        <f t="array" ref="H8024:I8024">_xlfn.XLOOKUP(G8024,Table1[StoreID],Table1[[StoreName]:[Region]])</f>
        <v>StoreC</v>
      </c>
      <c r="I8024" t="str">
        <v>Alex</v>
      </c>
      <c r="J8024">
        <f>_xlfn.XLOOKUP(A8024,Table2[ProductID],Table2[RepID])</f>
        <v>1</v>
      </c>
      <c r="K8024" t="str">
        <f>_xlfn.XLOOKUP(J8024,Table3[RepID],Table3[RepName])</f>
        <v>Ahmed</v>
      </c>
    </row>
    <row r="8025" spans="1:11" x14ac:dyDescent="0.35">
      <c r="A8025" s="8">
        <v>653</v>
      </c>
      <c r="B8025" t="str" cm="1">
        <f t="array" ref="B8025:F8025">_xlfn.XLOOKUP(A8025,Table4[ProductID],Table4[[ProductCode]:[Brand]])</f>
        <v>TMP-15367</v>
      </c>
      <c r="C8025" t="str">
        <v>DC Gaming 7In Figures Wv5 - Red Hood</v>
      </c>
      <c r="D8025" t="str">
        <v>Action Figure</v>
      </c>
      <c r="E8025" t="str">
        <v>Figures</v>
      </c>
      <c r="F8025" t="str">
        <v>DC Comics</v>
      </c>
      <c r="G8025">
        <f>_xlfn.XLOOKUP(A8025,Table2[ProductID],Table2[StoreID])</f>
        <v>4</v>
      </c>
      <c r="H8025" t="str" cm="1">
        <f t="array" ref="H8025:I8025">_xlfn.XLOOKUP(G8025,Table1[StoreID],Table1[[StoreName]:[Region]])</f>
        <v>StoreD</v>
      </c>
      <c r="I8025" t="str">
        <v>Alex</v>
      </c>
      <c r="J8025">
        <f>_xlfn.XLOOKUP(A8025,Table2[ProductID],Table2[RepID])</f>
        <v>23</v>
      </c>
      <c r="K8025" t="str">
        <f>_xlfn.XLOOKUP(J8025,Table3[RepID],Table3[RepName])</f>
        <v>Essam</v>
      </c>
    </row>
    <row r="8026" spans="1:11" x14ac:dyDescent="0.35">
      <c r="A8026" s="8">
        <v>3431</v>
      </c>
      <c r="B8026" t="str" cm="1">
        <f t="array" ref="B8026:F8026">_xlfn.XLOOKUP(A8026,Table4[ProductID],Table4[[ProductCode]:[Brand]])</f>
        <v>MGA-578758</v>
      </c>
      <c r="C8026" t="str">
        <v>Dream Bella Color Change Surprise Little Fairies Doll- Aubrey (Purple)</v>
      </c>
      <c r="D8026" t="str">
        <v>Dolls &amp; Accessories</v>
      </c>
      <c r="E8026" t="str">
        <v>Pocket Doll</v>
      </c>
      <c r="F8026" t="str">
        <v>Dream Bella</v>
      </c>
      <c r="G8026">
        <f>_xlfn.XLOOKUP(A8026,Table2[ProductID],Table2[StoreID])</f>
        <v>3</v>
      </c>
      <c r="H8026" t="str" cm="1">
        <f t="array" ref="H8026:I8026">_xlfn.XLOOKUP(G8026,Table1[StoreID],Table1[[StoreName]:[Region]])</f>
        <v>StoreC</v>
      </c>
      <c r="I8026" t="str">
        <v>Alex</v>
      </c>
      <c r="J8026">
        <f>_xlfn.XLOOKUP(A8026,Table2[ProductID],Table2[RepID])</f>
        <v>19</v>
      </c>
      <c r="K8026" t="str">
        <f>_xlfn.XLOOKUP(J8026,Table3[RepID],Table3[RepName])</f>
        <v>Omar</v>
      </c>
    </row>
    <row r="8027" spans="1:11" x14ac:dyDescent="0.35">
      <c r="A8027" s="8">
        <v>472</v>
      </c>
      <c r="B8027" t="str" cm="1">
        <f t="array" ref="B8027:F8027">_xlfn.XLOOKUP(A8027,Table4[ProductID],Table4[[ProductCode]:[Brand]])</f>
        <v>YW-26-025</v>
      </c>
      <c r="C8027" t="str">
        <v>Beyblade</v>
      </c>
      <c r="D8027" t="str">
        <v>Games</v>
      </c>
      <c r="E8027" t="str">
        <v>Top &amp; Battle</v>
      </c>
      <c r="F8027" t="str">
        <v>Beyblade</v>
      </c>
      <c r="G8027">
        <f>_xlfn.XLOOKUP(A8027,Table2[ProductID],Table2[StoreID])</f>
        <v>4</v>
      </c>
      <c r="H8027" t="str" cm="1">
        <f t="array" ref="H8027:I8027">_xlfn.XLOOKUP(G8027,Table1[StoreID],Table1[[StoreName]:[Region]])</f>
        <v>StoreD</v>
      </c>
      <c r="I8027" t="str">
        <v>Alex</v>
      </c>
      <c r="J8027">
        <f>_xlfn.XLOOKUP(A8027,Table2[ProductID],Table2[RepID])</f>
        <v>33</v>
      </c>
      <c r="K8027" t="str">
        <f>_xlfn.XLOOKUP(J8027,Table3[RepID],Table3[RepName])</f>
        <v>Alaa</v>
      </c>
    </row>
    <row r="8028" spans="1:11" x14ac:dyDescent="0.35">
      <c r="A8028" s="8">
        <v>3277</v>
      </c>
      <c r="B8028" t="str" cm="1">
        <f t="array" ref="B8028:F8028">_xlfn.XLOOKUP(A8028,Table4[ProductID],Table4[[ProductCode]:[Brand]])</f>
        <v>NK-20542</v>
      </c>
      <c r="C8028" t="str">
        <v>Plastic Box- Phase 10</v>
      </c>
      <c r="D8028" t="str">
        <v>Games</v>
      </c>
      <c r="E8028" t="str">
        <v>Card Game</v>
      </c>
      <c r="F8028" t="str">
        <v>Nilco</v>
      </c>
      <c r="G8028">
        <f>_xlfn.XLOOKUP(A8028,Table2[ProductID],Table2[StoreID])</f>
        <v>4</v>
      </c>
      <c r="H8028" t="str" cm="1">
        <f t="array" ref="H8028:I8028">_xlfn.XLOOKUP(G8028,Table1[StoreID],Table1[[StoreName]:[Region]])</f>
        <v>StoreD</v>
      </c>
      <c r="I8028" t="str">
        <v>Alex</v>
      </c>
      <c r="J8028">
        <f>_xlfn.XLOOKUP(A8028,Table2[ProductID],Table2[RepID])</f>
        <v>23</v>
      </c>
      <c r="K8028" t="str">
        <f>_xlfn.XLOOKUP(J8028,Table3[RepID],Table3[RepName])</f>
        <v>Essam</v>
      </c>
    </row>
    <row r="8029" spans="1:11" x14ac:dyDescent="0.35">
      <c r="A8029" s="8">
        <v>4078</v>
      </c>
      <c r="B8029" t="str" cm="1">
        <f t="array" ref="B8029:F8029">_xlfn.XLOOKUP(A8029,Table4[ProductID],Table4[[ProductCode]:[Brand]])</f>
        <v>E91 BP6</v>
      </c>
      <c r="C8029" t="str">
        <v>Energizer Card 4+2  AA Promo</v>
      </c>
      <c r="D8029" t="str">
        <v>Add-ons</v>
      </c>
      <c r="E8029" t="str">
        <v>Battery</v>
      </c>
      <c r="F8029" t="str">
        <v>Energizer</v>
      </c>
      <c r="G8029">
        <f>_xlfn.XLOOKUP(A8029,Table2[ProductID],Table2[StoreID])</f>
        <v>3</v>
      </c>
      <c r="H8029" t="str" cm="1">
        <f t="array" ref="H8029:I8029">_xlfn.XLOOKUP(G8029,Table1[StoreID],Table1[[StoreName]:[Region]])</f>
        <v>StoreC</v>
      </c>
      <c r="I8029" t="str">
        <v>Alex</v>
      </c>
      <c r="J8029">
        <f>_xlfn.XLOOKUP(A8029,Table2[ProductID],Table2[RepID])</f>
        <v>27</v>
      </c>
      <c r="K8029" t="str">
        <f>_xlfn.XLOOKUP(J8029,Table3[RepID],Table3[RepName])</f>
        <v>Abdallah</v>
      </c>
    </row>
    <row r="8030" spans="1:11" x14ac:dyDescent="0.35">
      <c r="A8030" s="8">
        <v>4091</v>
      </c>
      <c r="B8030" t="str" cm="1">
        <f t="array" ref="B8030:F8030">_xlfn.XLOOKUP(A8030,Table4[ProductID],Table4[[ProductCode]:[Brand]])</f>
        <v>DOH-SH-3663</v>
      </c>
      <c r="C8030" t="str">
        <v>Bingo Dough 5 Mini Can Style 2</v>
      </c>
      <c r="D8030" t="str">
        <v>Clay</v>
      </c>
      <c r="E8030" t="str">
        <v>Dough</v>
      </c>
      <c r="F8030" t="str">
        <v>Bingo Dough</v>
      </c>
      <c r="G8030">
        <f>_xlfn.XLOOKUP(A8030,Table2[ProductID],Table2[StoreID])</f>
        <v>3</v>
      </c>
      <c r="H8030" t="str" cm="1">
        <f t="array" ref="H8030:I8030">_xlfn.XLOOKUP(G8030,Table1[StoreID],Table1[[StoreName]:[Region]])</f>
        <v>StoreC</v>
      </c>
      <c r="I8030" t="str">
        <v>Alex</v>
      </c>
      <c r="J8030">
        <f>_xlfn.XLOOKUP(A8030,Table2[ProductID],Table2[RepID])</f>
        <v>30</v>
      </c>
      <c r="K8030" t="str">
        <f>_xlfn.XLOOKUP(J8030,Table3[RepID],Table3[RepName])</f>
        <v>Fady</v>
      </c>
    </row>
    <row r="8031" spans="1:11" x14ac:dyDescent="0.35">
      <c r="A8031" s="8">
        <v>3717</v>
      </c>
      <c r="B8031" t="str" cm="1">
        <f t="array" ref="B8031:F8031">_xlfn.XLOOKUP(A8031,Table4[ProductID],Table4[[ProductCode]:[Brand]])</f>
        <v>JP-44702</v>
      </c>
      <c r="C8031" t="str">
        <v>Disney Doorables Stitch Collector Pack</v>
      </c>
      <c r="D8031" t="str">
        <v>Surprise</v>
      </c>
      <c r="E8031" t="str">
        <v>Box</v>
      </c>
      <c r="F8031" t="str">
        <v>Disney Doorables</v>
      </c>
      <c r="G8031">
        <f>_xlfn.XLOOKUP(A8031,Table2[ProductID],Table2[StoreID])</f>
        <v>1</v>
      </c>
      <c r="H8031" t="str" cm="1">
        <f t="array" ref="H8031:I8031">_xlfn.XLOOKUP(G8031,Table1[StoreID],Table1[[StoreName]:[Region]])</f>
        <v>StoreA</v>
      </c>
      <c r="I8031" t="str">
        <v>Cairo</v>
      </c>
      <c r="J8031">
        <f>_xlfn.XLOOKUP(A8031,Table2[ProductID],Table2[RepID])</f>
        <v>15</v>
      </c>
      <c r="K8031" t="str">
        <f>_xlfn.XLOOKUP(J8031,Table3[RepID],Table3[RepName])</f>
        <v>Esraa</v>
      </c>
    </row>
    <row r="8032" spans="1:11" x14ac:dyDescent="0.35">
      <c r="A8032" s="8">
        <v>459</v>
      </c>
      <c r="B8032" t="str" cm="1">
        <f t="array" ref="B8032:F8032">_xlfn.XLOOKUP(A8032,Table4[ProductID],Table4[[ProductCode]:[Brand]])</f>
        <v>YW-26-039</v>
      </c>
      <c r="C8032" t="str">
        <v>Pokémon Card tin box</v>
      </c>
      <c r="D8032" t="str">
        <v>Games</v>
      </c>
      <c r="E8032" t="str">
        <v>Card Game</v>
      </c>
      <c r="F8032" t="str">
        <v>Pokémon</v>
      </c>
      <c r="G8032">
        <f>_xlfn.XLOOKUP(A8032,Table2[ProductID],Table2[StoreID])</f>
        <v>4</v>
      </c>
      <c r="H8032" t="str" cm="1">
        <f t="array" ref="H8032:I8032">_xlfn.XLOOKUP(G8032,Table1[StoreID],Table1[[StoreName]:[Region]])</f>
        <v>StoreD</v>
      </c>
      <c r="I8032" t="str">
        <v>Alex</v>
      </c>
      <c r="J8032">
        <f>_xlfn.XLOOKUP(A8032,Table2[ProductID],Table2[RepID])</f>
        <v>23</v>
      </c>
      <c r="K8032" t="str">
        <f>_xlfn.XLOOKUP(J8032,Table3[RepID],Table3[RepName])</f>
        <v>Essam</v>
      </c>
    </row>
    <row r="8033" spans="1:11" x14ac:dyDescent="0.35">
      <c r="A8033" s="8">
        <v>3444</v>
      </c>
      <c r="B8033" t="str" cm="1">
        <f t="array" ref="B8033:F8033">_xlfn.XLOOKUP(A8033,Table4[ProductID],Table4[[ProductCode]:[Brand]])</f>
        <v>MGA-578024</v>
      </c>
      <c r="C8033" t="str">
        <v>Dream Ella Color Change Doll- Pink</v>
      </c>
      <c r="D8033" t="str">
        <v>Dolls &amp; Accessories</v>
      </c>
      <c r="E8033" t="str">
        <v>Fashion Doll</v>
      </c>
      <c r="F8033" t="str">
        <v>Dream Ella</v>
      </c>
      <c r="G8033">
        <f>_xlfn.XLOOKUP(A8033,Table2[ProductID],Table2[StoreID])</f>
        <v>1</v>
      </c>
      <c r="H8033" t="str" cm="1">
        <f t="array" ref="H8033:I8033">_xlfn.XLOOKUP(G8033,Table1[StoreID],Table1[[StoreName]:[Region]])</f>
        <v>StoreA</v>
      </c>
      <c r="I8033" t="str">
        <v>Cairo</v>
      </c>
      <c r="J8033">
        <f>_xlfn.XLOOKUP(A8033,Table2[ProductID],Table2[RepID])</f>
        <v>14</v>
      </c>
      <c r="K8033" t="str">
        <f>_xlfn.XLOOKUP(J8033,Table3[RepID],Table3[RepName])</f>
        <v>Mariam</v>
      </c>
    </row>
    <row r="8034" spans="1:11" x14ac:dyDescent="0.35">
      <c r="A8034" s="8">
        <v>3335</v>
      </c>
      <c r="B8034" t="str" cm="1">
        <f t="array" ref="B8034:F8034">_xlfn.XLOOKUP(A8034,Table4[ProductID],Table4[[ProductCode]:[Brand]])</f>
        <v>MTR-1724</v>
      </c>
      <c r="C8034" t="str">
        <v>Make It Real Crystal Dreams Nature''''S Song</v>
      </c>
      <c r="D8034" t="str">
        <v>Fashion</v>
      </c>
      <c r="E8034" t="str">
        <v>Accessories</v>
      </c>
      <c r="F8034" t="str">
        <v>Make It Real</v>
      </c>
      <c r="G8034">
        <f>_xlfn.XLOOKUP(A8034,Table2[ProductID],Table2[StoreID])</f>
        <v>3</v>
      </c>
      <c r="H8034" t="str" cm="1">
        <f t="array" ref="H8034:I8034">_xlfn.XLOOKUP(G8034,Table1[StoreID],Table1[[StoreName]:[Region]])</f>
        <v>StoreC</v>
      </c>
      <c r="I8034" t="str">
        <v>Alex</v>
      </c>
      <c r="J8034">
        <f>_xlfn.XLOOKUP(A8034,Table2[ProductID],Table2[RepID])</f>
        <v>13</v>
      </c>
      <c r="K8034" t="str">
        <f>_xlfn.XLOOKUP(J8034,Table3[RepID],Table3[RepName])</f>
        <v>Shady</v>
      </c>
    </row>
    <row r="8035" spans="1:11" x14ac:dyDescent="0.35">
      <c r="A8035" s="8">
        <v>473</v>
      </c>
      <c r="B8035" t="str" cm="1">
        <f t="array" ref="B8035:F8035">_xlfn.XLOOKUP(A8035,Table4[ProductID],Table4[[ProductCode]:[Brand]])</f>
        <v>YW-26-024</v>
      </c>
      <c r="C8035" t="str">
        <v>Pokémon Rubics ( Stand 6 pcs )</v>
      </c>
      <c r="D8035" t="str">
        <v>Fidget</v>
      </c>
      <c r="E8035" t="str">
        <v>Cubes</v>
      </c>
      <c r="F8035" t="str">
        <v>Pokémon</v>
      </c>
      <c r="G8035">
        <f>_xlfn.XLOOKUP(A8035,Table2[ProductID],Table2[StoreID])</f>
        <v>4</v>
      </c>
      <c r="H8035" t="str" cm="1">
        <f t="array" ref="H8035:I8035">_xlfn.XLOOKUP(G8035,Table1[StoreID],Table1[[StoreName]:[Region]])</f>
        <v>StoreD</v>
      </c>
      <c r="I8035" t="str">
        <v>Alex</v>
      </c>
      <c r="J8035">
        <f>_xlfn.XLOOKUP(A8035,Table2[ProductID],Table2[RepID])</f>
        <v>2</v>
      </c>
      <c r="K8035" t="str">
        <f>_xlfn.XLOOKUP(J8035,Table3[RepID],Table3[RepName])</f>
        <v>Bassem</v>
      </c>
    </row>
    <row r="8036" spans="1:11" x14ac:dyDescent="0.35">
      <c r="A8036" s="8">
        <v>597</v>
      </c>
      <c r="B8036" t="str" cm="1">
        <f t="array" ref="B8036:F8036">_xlfn.XLOOKUP(A8036,Table4[ProductID],Table4[[ProductCode]:[Brand]])</f>
        <v>YA-183-85091</v>
      </c>
      <c r="C8036" t="str">
        <v>Pokémon Trading Cards SWSH-12 - Silver Tempest Boosters</v>
      </c>
      <c r="D8036" t="str">
        <v>Games</v>
      </c>
      <c r="E8036" t="str">
        <v>Card Game</v>
      </c>
      <c r="F8036" t="str">
        <v>Pokémon</v>
      </c>
      <c r="G8036">
        <f>_xlfn.XLOOKUP(A8036,Table2[ProductID],Table2[StoreID])</f>
        <v>3</v>
      </c>
      <c r="H8036" t="str" cm="1">
        <f t="array" ref="H8036:I8036">_xlfn.XLOOKUP(G8036,Table1[StoreID],Table1[[StoreName]:[Region]])</f>
        <v>StoreC</v>
      </c>
      <c r="I8036" t="str">
        <v>Alex</v>
      </c>
      <c r="J8036">
        <f>_xlfn.XLOOKUP(A8036,Table2[ProductID],Table2[RepID])</f>
        <v>1</v>
      </c>
      <c r="K8036" t="str">
        <f>_xlfn.XLOOKUP(J8036,Table3[RepID],Table3[RepName])</f>
        <v>Ahmed</v>
      </c>
    </row>
    <row r="8037" spans="1:11" x14ac:dyDescent="0.35">
      <c r="A8037" s="8">
        <v>462</v>
      </c>
      <c r="B8037" t="str" cm="1">
        <f t="array" ref="B8037:F8037">_xlfn.XLOOKUP(A8037,Table4[ProductID],Table4[[ProductCode]:[Brand]])</f>
        <v>YW-26-036</v>
      </c>
      <c r="C8037" t="str">
        <v>Pokémon Boosters ( Stand 36 Pcs )</v>
      </c>
      <c r="D8037" t="str">
        <v>Games</v>
      </c>
      <c r="E8037" t="str">
        <v>Card Game</v>
      </c>
      <c r="F8037" t="str">
        <v>Pokémon</v>
      </c>
      <c r="G8037">
        <f>_xlfn.XLOOKUP(A8037,Table2[ProductID],Table2[StoreID])</f>
        <v>4</v>
      </c>
      <c r="H8037" t="str" cm="1">
        <f t="array" ref="H8037:I8037">_xlfn.XLOOKUP(G8037,Table1[StoreID],Table1[[StoreName]:[Region]])</f>
        <v>StoreD</v>
      </c>
      <c r="I8037" t="str">
        <v>Alex</v>
      </c>
      <c r="J8037">
        <f>_xlfn.XLOOKUP(A8037,Table2[ProductID],Table2[RepID])</f>
        <v>23</v>
      </c>
      <c r="K8037" t="str">
        <f>_xlfn.XLOOKUP(J8037,Table3[RepID],Table3[RepName])</f>
        <v>Essam</v>
      </c>
    </row>
    <row r="8038" spans="1:11" x14ac:dyDescent="0.35">
      <c r="A8038" s="8">
        <v>462</v>
      </c>
      <c r="B8038" t="str" cm="1">
        <f t="array" ref="B8038:F8038">_xlfn.XLOOKUP(A8038,Table4[ProductID],Table4[[ProductCode]:[Brand]])</f>
        <v>YW-26-036</v>
      </c>
      <c r="C8038" t="str">
        <v>Pokémon Boosters ( Stand 36 Pcs )</v>
      </c>
      <c r="D8038" t="str">
        <v>Games</v>
      </c>
      <c r="E8038" t="str">
        <v>Card Game</v>
      </c>
      <c r="F8038" t="str">
        <v>Pokémon</v>
      </c>
      <c r="G8038">
        <f>_xlfn.XLOOKUP(A8038,Table2[ProductID],Table2[StoreID])</f>
        <v>4</v>
      </c>
      <c r="H8038" t="str" cm="1">
        <f t="array" ref="H8038:I8038">_xlfn.XLOOKUP(G8038,Table1[StoreID],Table1[[StoreName]:[Region]])</f>
        <v>StoreD</v>
      </c>
      <c r="I8038" t="str">
        <v>Alex</v>
      </c>
      <c r="J8038">
        <f>_xlfn.XLOOKUP(A8038,Table2[ProductID],Table2[RepID])</f>
        <v>23</v>
      </c>
      <c r="K8038" t="str">
        <f>_xlfn.XLOOKUP(J8038,Table3[RepID],Table3[RepName])</f>
        <v>Essam</v>
      </c>
    </row>
    <row r="8039" spans="1:11" x14ac:dyDescent="0.35">
      <c r="A8039" s="8">
        <v>2</v>
      </c>
      <c r="B8039" t="str" cm="1">
        <f t="array" ref="B8039:F8039">_xlfn.XLOOKUP(A8039,Table4[ProductID],Table4[[ProductCode]:[Brand]])</f>
        <v>ZUR-9616</v>
      </c>
      <c r="C8039" t="str">
        <v>COCO Surprise Squishies S1,6pcs PDQ</v>
      </c>
      <c r="D8039" t="str">
        <v>Plush &amp; Soft Toys</v>
      </c>
      <c r="E8039" t="str">
        <v>Non Battery</v>
      </c>
      <c r="F8039" t="str">
        <v>COCO SURPRISE</v>
      </c>
      <c r="G8039">
        <f>_xlfn.XLOOKUP(A8039,Table2[ProductID],Table2[StoreID])</f>
        <v>4</v>
      </c>
      <c r="H8039" t="str" cm="1">
        <f t="array" ref="H8039:I8039">_xlfn.XLOOKUP(G8039,Table1[StoreID],Table1[[StoreName]:[Region]])</f>
        <v>StoreD</v>
      </c>
      <c r="I8039" t="str">
        <v>Alex</v>
      </c>
      <c r="J8039">
        <f>_xlfn.XLOOKUP(A8039,Table2[ProductID],Table2[RepID])</f>
        <v>2</v>
      </c>
      <c r="K8039" t="str">
        <f>_xlfn.XLOOKUP(J8039,Table3[RepID],Table3[RepName])</f>
        <v>Bassem</v>
      </c>
    </row>
    <row r="8040" spans="1:11" x14ac:dyDescent="0.35">
      <c r="A8040" s="8">
        <v>85</v>
      </c>
      <c r="B8040" t="str" cm="1">
        <f t="array" ref="B8040:F8040">_xlfn.XLOOKUP(A8040,Table4[ProductID],Table4[[ProductCode]:[Brand]])</f>
        <v>ZT-CH201767</v>
      </c>
      <c r="C8040" t="str">
        <v>Avenir Diamond Art assorted Carton Display 10*1 items-Cat Masks</v>
      </c>
      <c r="D8040" t="str">
        <v>Education &amp; Learning</v>
      </c>
      <c r="E8040" t="str">
        <v>Art &amp; Craft</v>
      </c>
      <c r="F8040" t="str">
        <v>Avenir</v>
      </c>
      <c r="G8040">
        <f>_xlfn.XLOOKUP(A8040,Table2[ProductID],Table2[StoreID])</f>
        <v>3</v>
      </c>
      <c r="H8040" t="str" cm="1">
        <f t="array" ref="H8040:I8040">_xlfn.XLOOKUP(G8040,Table1[StoreID],Table1[[StoreName]:[Region]])</f>
        <v>StoreC</v>
      </c>
      <c r="I8040" t="str">
        <v>Alex</v>
      </c>
      <c r="J8040">
        <f>_xlfn.XLOOKUP(A8040,Table2[ProductID],Table2[RepID])</f>
        <v>27</v>
      </c>
      <c r="K8040" t="str">
        <f>_xlfn.XLOOKUP(J8040,Table3[RepID],Table3[RepName])</f>
        <v>Abdallah</v>
      </c>
    </row>
    <row r="8041" spans="1:11" x14ac:dyDescent="0.35">
      <c r="A8041" s="8">
        <v>85</v>
      </c>
      <c r="B8041" t="str" cm="1">
        <f t="array" ref="B8041:F8041">_xlfn.XLOOKUP(A8041,Table4[ProductID],Table4[[ProductCode]:[Brand]])</f>
        <v>ZT-CH201767</v>
      </c>
      <c r="C8041" t="str">
        <v>Avenir Diamond Art assorted Carton Display 10*1 items-Cat Masks</v>
      </c>
      <c r="D8041" t="str">
        <v>Education &amp; Learning</v>
      </c>
      <c r="E8041" t="str">
        <v>Art &amp; Craft</v>
      </c>
      <c r="F8041" t="str">
        <v>Avenir</v>
      </c>
      <c r="G8041">
        <f>_xlfn.XLOOKUP(A8041,Table2[ProductID],Table2[StoreID])</f>
        <v>3</v>
      </c>
      <c r="H8041" t="str" cm="1">
        <f t="array" ref="H8041:I8041">_xlfn.XLOOKUP(G8041,Table1[StoreID],Table1[[StoreName]:[Region]])</f>
        <v>StoreC</v>
      </c>
      <c r="I8041" t="str">
        <v>Alex</v>
      </c>
      <c r="J8041">
        <f>_xlfn.XLOOKUP(A8041,Table2[ProductID],Table2[RepID])</f>
        <v>27</v>
      </c>
      <c r="K8041" t="str">
        <f>_xlfn.XLOOKUP(J8041,Table3[RepID],Table3[RepName])</f>
        <v>Abdallah</v>
      </c>
    </row>
    <row r="8042" spans="1:11" x14ac:dyDescent="0.35">
      <c r="A8042" s="8">
        <v>11</v>
      </c>
      <c r="B8042" t="str" cm="1">
        <f t="array" ref="B8042:F8042">_xlfn.XLOOKUP(A8042,Table4[ProductID],Table4[[ProductCode]:[Brand]])</f>
        <v>ZUR-9259</v>
      </c>
      <c r="C8042" t="str">
        <v>Zuru Rainbocorns KitTYcorn Magic Glowing 10 Surprises  S1 -CDU6PCS</v>
      </c>
      <c r="D8042" t="str">
        <v>Surprise</v>
      </c>
      <c r="E8042" t="str">
        <v>Egg</v>
      </c>
      <c r="F8042" t="str">
        <v>Rainbocorns</v>
      </c>
      <c r="G8042">
        <f>_xlfn.XLOOKUP(A8042,Table2[ProductID],Table2[StoreID])</f>
        <v>4</v>
      </c>
      <c r="H8042" t="str" cm="1">
        <f t="array" ref="H8042:I8042">_xlfn.XLOOKUP(G8042,Table1[StoreID],Table1[[StoreName]:[Region]])</f>
        <v>StoreD</v>
      </c>
      <c r="I8042" t="str">
        <v>Alex</v>
      </c>
      <c r="J8042">
        <f>_xlfn.XLOOKUP(A8042,Table2[ProductID],Table2[RepID])</f>
        <v>2</v>
      </c>
      <c r="K8042" t="str">
        <f>_xlfn.XLOOKUP(J8042,Table3[RepID],Table3[RepName])</f>
        <v>Bassem</v>
      </c>
    </row>
    <row r="8043" spans="1:11" x14ac:dyDescent="0.35">
      <c r="A8043" s="8">
        <v>16</v>
      </c>
      <c r="B8043" t="str" cm="1">
        <f t="array" ref="B8043:F8043">_xlfn.XLOOKUP(A8043,Table4[ProductID],Table4[[ProductCode]:[Brand]])</f>
        <v>ZUR-7486</v>
      </c>
      <c r="C8043" t="str">
        <v>Zuru Smasher Mini Egg Dino S5 Over 10 Surprises Cdu6Pcs</v>
      </c>
      <c r="D8043" t="str">
        <v>Surprise</v>
      </c>
      <c r="E8043" t="str">
        <v>Egg</v>
      </c>
      <c r="F8043" t="str">
        <v>Smashers</v>
      </c>
      <c r="G8043">
        <f>_xlfn.XLOOKUP(A8043,Table2[ProductID],Table2[StoreID])</f>
        <v>2</v>
      </c>
      <c r="H8043" t="str" cm="1">
        <f t="array" ref="H8043:I8043">_xlfn.XLOOKUP(G8043,Table1[StoreID],Table1[[StoreName]:[Region]])</f>
        <v>StoreB</v>
      </c>
      <c r="I8043" t="str">
        <v>Cairo</v>
      </c>
      <c r="J8043">
        <f>_xlfn.XLOOKUP(A8043,Table2[ProductID],Table2[RepID])</f>
        <v>24</v>
      </c>
      <c r="K8043" t="str">
        <f>_xlfn.XLOOKUP(J8043,Table3[RepID],Table3[RepName])</f>
        <v>Farida</v>
      </c>
    </row>
    <row r="8044" spans="1:11" x14ac:dyDescent="0.35">
      <c r="A8044" s="8">
        <v>11</v>
      </c>
      <c r="B8044" t="str" cm="1">
        <f t="array" ref="B8044:F8044">_xlfn.XLOOKUP(A8044,Table4[ProductID],Table4[[ProductCode]:[Brand]])</f>
        <v>ZUR-9259</v>
      </c>
      <c r="C8044" t="str">
        <v>Zuru Rainbocorns KitTYcorn Magic Glowing 10 Surprises  S1 -CDU6PCS</v>
      </c>
      <c r="D8044" t="str">
        <v>Surprise</v>
      </c>
      <c r="E8044" t="str">
        <v>Egg</v>
      </c>
      <c r="F8044" t="str">
        <v>Rainbocorns</v>
      </c>
      <c r="G8044">
        <f>_xlfn.XLOOKUP(A8044,Table2[ProductID],Table2[StoreID])</f>
        <v>4</v>
      </c>
      <c r="H8044" t="str" cm="1">
        <f t="array" ref="H8044:I8044">_xlfn.XLOOKUP(G8044,Table1[StoreID],Table1[[StoreName]:[Region]])</f>
        <v>StoreD</v>
      </c>
      <c r="I8044" t="str">
        <v>Alex</v>
      </c>
      <c r="J8044">
        <f>_xlfn.XLOOKUP(A8044,Table2[ProductID],Table2[RepID])</f>
        <v>2</v>
      </c>
      <c r="K8044" t="str">
        <f>_xlfn.XLOOKUP(J8044,Table3[RepID],Table3[RepName])</f>
        <v>Bassem</v>
      </c>
    </row>
    <row r="8045" spans="1:11" x14ac:dyDescent="0.35">
      <c r="A8045" s="8">
        <v>462</v>
      </c>
      <c r="B8045" t="str" cm="1">
        <f t="array" ref="B8045:F8045">_xlfn.XLOOKUP(A8045,Table4[ProductID],Table4[[ProductCode]:[Brand]])</f>
        <v>YW-26-036</v>
      </c>
      <c r="C8045" t="str">
        <v>Pokémon Boosters ( Stand 36 Pcs )</v>
      </c>
      <c r="D8045" t="str">
        <v>Games</v>
      </c>
      <c r="E8045" t="str">
        <v>Card Game</v>
      </c>
      <c r="F8045" t="str">
        <v>Pokémon</v>
      </c>
      <c r="G8045">
        <f>_xlfn.XLOOKUP(A8045,Table2[ProductID],Table2[StoreID])</f>
        <v>4</v>
      </c>
      <c r="H8045" t="str" cm="1">
        <f t="array" ref="H8045:I8045">_xlfn.XLOOKUP(G8045,Table1[StoreID],Table1[[StoreName]:[Region]])</f>
        <v>StoreD</v>
      </c>
      <c r="I8045" t="str">
        <v>Alex</v>
      </c>
      <c r="J8045">
        <f>_xlfn.XLOOKUP(A8045,Table2[ProductID],Table2[RepID])</f>
        <v>23</v>
      </c>
      <c r="K8045" t="str">
        <f>_xlfn.XLOOKUP(J8045,Table3[RepID],Table3[RepName])</f>
        <v>Essam</v>
      </c>
    </row>
    <row r="8046" spans="1:11" x14ac:dyDescent="0.35">
      <c r="A8046" s="8">
        <v>4028</v>
      </c>
      <c r="B8046" t="str" cm="1">
        <f t="array" ref="B8046:F8046">_xlfn.XLOOKUP(A8046,Table4[ProductID],Table4[[ProductCode]:[Brand]])</f>
        <v>FS0003570</v>
      </c>
      <c r="C8046" t="str">
        <v>Topps Match Attax 2022/2023 - Single Pack  Stand (36 pieces)</v>
      </c>
      <c r="D8046" t="str">
        <v>Games</v>
      </c>
      <c r="E8046" t="str">
        <v>Card Game</v>
      </c>
      <c r="F8046" t="str">
        <v>Match Attax</v>
      </c>
      <c r="G8046">
        <f>_xlfn.XLOOKUP(A8046,Table2[ProductID],Table2[StoreID])</f>
        <v>4</v>
      </c>
      <c r="H8046" t="str" cm="1">
        <f t="array" ref="H8046:I8046">_xlfn.XLOOKUP(G8046,Table1[StoreID],Table1[[StoreName]:[Region]])</f>
        <v>StoreD</v>
      </c>
      <c r="I8046" t="str">
        <v>Alex</v>
      </c>
      <c r="J8046">
        <f>_xlfn.XLOOKUP(A8046,Table2[ProductID],Table2[RepID])</f>
        <v>23</v>
      </c>
      <c r="K8046" t="str">
        <f>_xlfn.XLOOKUP(J8046,Table3[RepID],Table3[RepName])</f>
        <v>Essam</v>
      </c>
    </row>
    <row r="8047" spans="1:11" x14ac:dyDescent="0.35">
      <c r="A8047" s="8">
        <v>4028</v>
      </c>
      <c r="B8047" t="str" cm="1">
        <f t="array" ref="B8047:F8047">_xlfn.XLOOKUP(A8047,Table4[ProductID],Table4[[ProductCode]:[Brand]])</f>
        <v>FS0003570</v>
      </c>
      <c r="C8047" t="str">
        <v>Topps Match Attax 2022/2023 - Single Pack  Stand (36 pieces)</v>
      </c>
      <c r="D8047" t="str">
        <v>Games</v>
      </c>
      <c r="E8047" t="str">
        <v>Card Game</v>
      </c>
      <c r="F8047" t="str">
        <v>Match Attax</v>
      </c>
      <c r="G8047">
        <f>_xlfn.XLOOKUP(A8047,Table2[ProductID],Table2[StoreID])</f>
        <v>4</v>
      </c>
      <c r="H8047" t="str" cm="1">
        <f t="array" ref="H8047:I8047">_xlfn.XLOOKUP(G8047,Table1[StoreID],Table1[[StoreName]:[Region]])</f>
        <v>StoreD</v>
      </c>
      <c r="I8047" t="str">
        <v>Alex</v>
      </c>
      <c r="J8047">
        <f>_xlfn.XLOOKUP(A8047,Table2[ProductID],Table2[RepID])</f>
        <v>23</v>
      </c>
      <c r="K8047" t="str">
        <f>_xlfn.XLOOKUP(J8047,Table3[RepID],Table3[RepName])</f>
        <v>Essam</v>
      </c>
    </row>
    <row r="8048" spans="1:11" x14ac:dyDescent="0.35">
      <c r="A8048" s="8">
        <v>4028</v>
      </c>
      <c r="B8048" t="str" cm="1">
        <f t="array" ref="B8048:F8048">_xlfn.XLOOKUP(A8048,Table4[ProductID],Table4[[ProductCode]:[Brand]])</f>
        <v>FS0003570</v>
      </c>
      <c r="C8048" t="str">
        <v>Topps Match Attax 2022/2023 - Single Pack  Stand (36 pieces)</v>
      </c>
      <c r="D8048" t="str">
        <v>Games</v>
      </c>
      <c r="E8048" t="str">
        <v>Card Game</v>
      </c>
      <c r="F8048" t="str">
        <v>Match Attax</v>
      </c>
      <c r="G8048">
        <f>_xlfn.XLOOKUP(A8048,Table2[ProductID],Table2[StoreID])</f>
        <v>4</v>
      </c>
      <c r="H8048" t="str" cm="1">
        <f t="array" ref="H8048:I8048">_xlfn.XLOOKUP(G8048,Table1[StoreID],Table1[[StoreName]:[Region]])</f>
        <v>StoreD</v>
      </c>
      <c r="I8048" t="str">
        <v>Alex</v>
      </c>
      <c r="J8048">
        <f>_xlfn.XLOOKUP(A8048,Table2[ProductID],Table2[RepID])</f>
        <v>23</v>
      </c>
      <c r="K8048" t="str">
        <f>_xlfn.XLOOKUP(J8048,Table3[RepID],Table3[RepName])</f>
        <v>Essam</v>
      </c>
    </row>
    <row r="8049" spans="1:11" x14ac:dyDescent="0.35">
      <c r="A8049" s="8">
        <v>4028</v>
      </c>
      <c r="B8049" t="str" cm="1">
        <f t="array" ref="B8049:F8049">_xlfn.XLOOKUP(A8049,Table4[ProductID],Table4[[ProductCode]:[Brand]])</f>
        <v>FS0003570</v>
      </c>
      <c r="C8049" t="str">
        <v>Topps Match Attax 2022/2023 - Single Pack  Stand (36 pieces)</v>
      </c>
      <c r="D8049" t="str">
        <v>Games</v>
      </c>
      <c r="E8049" t="str">
        <v>Card Game</v>
      </c>
      <c r="F8049" t="str">
        <v>Match Attax</v>
      </c>
      <c r="G8049">
        <f>_xlfn.XLOOKUP(A8049,Table2[ProductID],Table2[StoreID])</f>
        <v>4</v>
      </c>
      <c r="H8049" t="str" cm="1">
        <f t="array" ref="H8049:I8049">_xlfn.XLOOKUP(G8049,Table1[StoreID],Table1[[StoreName]:[Region]])</f>
        <v>StoreD</v>
      </c>
      <c r="I8049" t="str">
        <v>Alex</v>
      </c>
      <c r="J8049">
        <f>_xlfn.XLOOKUP(A8049,Table2[ProductID],Table2[RepID])</f>
        <v>23</v>
      </c>
      <c r="K8049" t="str">
        <f>_xlfn.XLOOKUP(J8049,Table3[RepID],Table3[RepName])</f>
        <v>Essam</v>
      </c>
    </row>
    <row r="8050" spans="1:11" x14ac:dyDescent="0.35">
      <c r="A8050" s="8">
        <v>85</v>
      </c>
      <c r="B8050" t="str" cm="1">
        <f t="array" ref="B8050:F8050">_xlfn.XLOOKUP(A8050,Table4[ProductID],Table4[[ProductCode]:[Brand]])</f>
        <v>ZT-CH201767</v>
      </c>
      <c r="C8050" t="str">
        <v>Avenir Diamond Art assorted Carton Display 10*1 items-Cat Masks</v>
      </c>
      <c r="D8050" t="str">
        <v>Education &amp; Learning</v>
      </c>
      <c r="E8050" t="str">
        <v>Art &amp; Craft</v>
      </c>
      <c r="F8050" t="str">
        <v>Avenir</v>
      </c>
      <c r="G8050">
        <f>_xlfn.XLOOKUP(A8050,Table2[ProductID],Table2[StoreID])</f>
        <v>3</v>
      </c>
      <c r="H8050" t="str" cm="1">
        <f t="array" ref="H8050:I8050">_xlfn.XLOOKUP(G8050,Table1[StoreID],Table1[[StoreName]:[Region]])</f>
        <v>StoreC</v>
      </c>
      <c r="I8050" t="str">
        <v>Alex</v>
      </c>
      <c r="J8050">
        <f>_xlfn.XLOOKUP(A8050,Table2[ProductID],Table2[RepID])</f>
        <v>27</v>
      </c>
      <c r="K8050" t="str">
        <f>_xlfn.XLOOKUP(J8050,Table3[RepID],Table3[RepName])</f>
        <v>Abdallah</v>
      </c>
    </row>
    <row r="8051" spans="1:11" x14ac:dyDescent="0.35">
      <c r="A8051" s="8">
        <v>76</v>
      </c>
      <c r="B8051" t="str" cm="1">
        <f t="array" ref="B8051:F8051">_xlfn.XLOOKUP(A8051,Table4[ProductID],Table4[[ProductCode]:[Brand]])</f>
        <v>ZT-DP197119-1</v>
      </c>
      <c r="C8051" t="str">
        <v>Avenir Nail stickers</v>
      </c>
      <c r="D8051" t="str">
        <v>Education &amp; Learning</v>
      </c>
      <c r="E8051" t="str">
        <v>Art &amp; Craft</v>
      </c>
      <c r="F8051" t="str">
        <v>Avenir</v>
      </c>
      <c r="G8051">
        <f>_xlfn.XLOOKUP(A8051,Table2[ProductID],Table2[StoreID])</f>
        <v>1</v>
      </c>
      <c r="H8051" t="str" cm="1">
        <f t="array" ref="H8051:I8051">_xlfn.XLOOKUP(G8051,Table1[StoreID],Table1[[StoreName]:[Region]])</f>
        <v>StoreA</v>
      </c>
      <c r="I8051" t="str">
        <v>Cairo</v>
      </c>
      <c r="J8051">
        <f>_xlfn.XLOOKUP(A8051,Table2[ProductID],Table2[RepID])</f>
        <v>10</v>
      </c>
      <c r="K8051" t="str">
        <f>_xlfn.XLOOKUP(J8051,Table3[RepID],Table3[RepName])</f>
        <v>Asya</v>
      </c>
    </row>
    <row r="8052" spans="1:11" x14ac:dyDescent="0.35">
      <c r="A8052" s="8">
        <v>4227</v>
      </c>
      <c r="B8052" t="str" cm="1">
        <f t="array" ref="B8052:F8052">_xlfn.XLOOKUP(A8052,Table4[ProductID],Table4[[ProductCode]:[Brand]])</f>
        <v>AY-20352027</v>
      </c>
      <c r="C8052" t="str">
        <v>Fun Day Muffin cake with vanilla and dried fruits from 64 gm to 58 gm (stand 20 pieces)20352027</v>
      </c>
      <c r="D8052" t="str">
        <v>F&amp;B</v>
      </c>
      <c r="E8052" t="str">
        <v>Food</v>
      </c>
      <c r="F8052" t="str">
        <v>CUP CAKE</v>
      </c>
      <c r="G8052">
        <f>_xlfn.XLOOKUP(A8052,Table2[ProductID],Table2[StoreID])</f>
        <v>3</v>
      </c>
      <c r="H8052" t="str" cm="1">
        <f t="array" ref="H8052:I8052">_xlfn.XLOOKUP(G8052,Table1[StoreID],Table1[[StoreName]:[Region]])</f>
        <v>StoreC</v>
      </c>
      <c r="I8052" t="str">
        <v>Alex</v>
      </c>
      <c r="J8052">
        <f>_xlfn.XLOOKUP(A8052,Table2[ProductID],Table2[RepID])</f>
        <v>30</v>
      </c>
      <c r="K8052" t="str">
        <f>_xlfn.XLOOKUP(J8052,Table3[RepID],Table3[RepName])</f>
        <v>Fady</v>
      </c>
    </row>
    <row r="8053" spans="1:11" x14ac:dyDescent="0.35">
      <c r="A8053" s="8">
        <v>4079</v>
      </c>
      <c r="B8053" t="str" cm="1">
        <f t="array" ref="B8053:F8053">_xlfn.XLOOKUP(A8053,Table4[ProductID],Table4[[ProductCode]:[Brand]])</f>
        <v>E91 BP-2</v>
      </c>
      <c r="C8053" t="str">
        <v>Energizer Card 2  AA Promo</v>
      </c>
      <c r="D8053" t="str">
        <v>Add-ons</v>
      </c>
      <c r="E8053" t="str">
        <v>Battery</v>
      </c>
      <c r="F8053" t="str">
        <v>Energizer</v>
      </c>
      <c r="G8053">
        <f>_xlfn.XLOOKUP(A8053,Table2[ProductID],Table2[StoreID])</f>
        <v>4</v>
      </c>
      <c r="H8053" t="str" cm="1">
        <f t="array" ref="H8053:I8053">_xlfn.XLOOKUP(G8053,Table1[StoreID],Table1[[StoreName]:[Region]])</f>
        <v>StoreD</v>
      </c>
      <c r="I8053" t="str">
        <v>Alex</v>
      </c>
      <c r="J8053">
        <f>_xlfn.XLOOKUP(A8053,Table2[ProductID],Table2[RepID])</f>
        <v>2</v>
      </c>
      <c r="K8053" t="str">
        <f>_xlfn.XLOOKUP(J8053,Table3[RepID],Table3[RepName])</f>
        <v>Bassem</v>
      </c>
    </row>
    <row r="8054" spans="1:11" x14ac:dyDescent="0.35">
      <c r="A8054" s="8">
        <v>4079</v>
      </c>
      <c r="B8054" t="str" cm="1">
        <f t="array" ref="B8054:F8054">_xlfn.XLOOKUP(A8054,Table4[ProductID],Table4[[ProductCode]:[Brand]])</f>
        <v>E91 BP-2</v>
      </c>
      <c r="C8054" t="str">
        <v>Energizer Card 2  AA Promo</v>
      </c>
      <c r="D8054" t="str">
        <v>Add-ons</v>
      </c>
      <c r="E8054" t="str">
        <v>Battery</v>
      </c>
      <c r="F8054" t="str">
        <v>Energizer</v>
      </c>
      <c r="G8054">
        <f>_xlfn.XLOOKUP(A8054,Table2[ProductID],Table2[StoreID])</f>
        <v>4</v>
      </c>
      <c r="H8054" t="str" cm="1">
        <f t="array" ref="H8054:I8054">_xlfn.XLOOKUP(G8054,Table1[StoreID],Table1[[StoreName]:[Region]])</f>
        <v>StoreD</v>
      </c>
      <c r="I8054" t="str">
        <v>Alex</v>
      </c>
      <c r="J8054">
        <f>_xlfn.XLOOKUP(A8054,Table2[ProductID],Table2[RepID])</f>
        <v>2</v>
      </c>
      <c r="K8054" t="str">
        <f>_xlfn.XLOOKUP(J8054,Table3[RepID],Table3[RepName])</f>
        <v>Bassem</v>
      </c>
    </row>
    <row r="8055" spans="1:11" x14ac:dyDescent="0.35">
      <c r="A8055" s="8">
        <v>671</v>
      </c>
      <c r="B8055" t="str" cm="1">
        <f t="array" ref="B8055:F8055">_xlfn.XLOOKUP(A8055,Table4[ProductID],Table4[[ProductCode]:[Brand]])</f>
        <v>TH-ZUR-9609</v>
      </c>
      <c r="C8055" t="str">
        <v>COCO Surprise Cones Neon PDQ 6 Asst (12 PCS)</v>
      </c>
      <c r="D8055" t="str">
        <v>Plush &amp; Soft Toys</v>
      </c>
      <c r="E8055" t="str">
        <v>Non Battery</v>
      </c>
      <c r="F8055" t="str">
        <v>COCO SURPRISE</v>
      </c>
      <c r="G8055">
        <f>_xlfn.XLOOKUP(A8055,Table2[ProductID],Table2[StoreID])</f>
        <v>5</v>
      </c>
      <c r="H8055" t="str" cm="1">
        <f t="array" ref="H8055:I8055">_xlfn.XLOOKUP(G8055,Table1[StoreID],Table1[[StoreName]:[Region]])</f>
        <v>StoreE</v>
      </c>
      <c r="I8055" t="str">
        <v>Delta</v>
      </c>
      <c r="J8055">
        <f>_xlfn.XLOOKUP(A8055,Table2[ProductID],Table2[RepID])</f>
        <v>2</v>
      </c>
      <c r="K8055" t="str">
        <f>_xlfn.XLOOKUP(J8055,Table3[RepID],Table3[RepName])</f>
        <v>Bassem</v>
      </c>
    </row>
    <row r="8056" spans="1:11" x14ac:dyDescent="0.35">
      <c r="A8056" s="8">
        <v>3236</v>
      </c>
      <c r="B8056" t="str" cm="1">
        <f t="array" ref="B8056:F8056">_xlfn.XLOOKUP(A8056,Table4[ProductID],Table4[[ProductCode]:[Brand]])</f>
        <v>NK-21068</v>
      </c>
      <c r="C8056" t="str">
        <v>Bedoon Kalaam Magnetic</v>
      </c>
      <c r="D8056" t="str">
        <v>Games</v>
      </c>
      <c r="E8056" t="str">
        <v>Board Game</v>
      </c>
      <c r="F8056" t="str">
        <v>Nilco</v>
      </c>
      <c r="G8056">
        <f>_xlfn.XLOOKUP(A8056,Table2[ProductID],Table2[StoreID])</f>
        <v>3</v>
      </c>
      <c r="H8056" t="str" cm="1">
        <f t="array" ref="H8056:I8056">_xlfn.XLOOKUP(G8056,Table1[StoreID],Table1[[StoreName]:[Region]])</f>
        <v>StoreC</v>
      </c>
      <c r="I8056" t="str">
        <v>Alex</v>
      </c>
      <c r="J8056">
        <f>_xlfn.XLOOKUP(A8056,Table2[ProductID],Table2[RepID])</f>
        <v>7</v>
      </c>
      <c r="K8056" t="str">
        <f>_xlfn.XLOOKUP(J8056,Table3[RepID],Table3[RepName])</f>
        <v>Sherif</v>
      </c>
    </row>
    <row r="8057" spans="1:11" x14ac:dyDescent="0.35">
      <c r="A8057" s="8">
        <v>3668</v>
      </c>
      <c r="B8057" t="str" cm="1">
        <f t="array" ref="B8057:F8057">_xlfn.XLOOKUP(A8057,Table4[ProductID],Table4[[ProductCode]:[Brand]])</f>
        <v>LA-AN2802Z</v>
      </c>
      <c r="C8057" t="str">
        <v>TERRA COUNTRY WORLD  60-Pieces</v>
      </c>
      <c r="D8057" t="str">
        <v>Animals</v>
      </c>
      <c r="E8057" t="str">
        <v>Jungle</v>
      </c>
      <c r="F8057" t="str">
        <v>Terra</v>
      </c>
      <c r="G8057">
        <f>_xlfn.XLOOKUP(A8057,Table2[ProductID],Table2[StoreID])</f>
        <v>3</v>
      </c>
      <c r="H8057" t="str" cm="1">
        <f t="array" ref="H8057:I8057">_xlfn.XLOOKUP(G8057,Table1[StoreID],Table1[[StoreName]:[Region]])</f>
        <v>StoreC</v>
      </c>
      <c r="I8057" t="str">
        <v>Alex</v>
      </c>
      <c r="J8057">
        <f>_xlfn.XLOOKUP(A8057,Table2[ProductID],Table2[RepID])</f>
        <v>19</v>
      </c>
      <c r="K8057" t="str">
        <f>_xlfn.XLOOKUP(J8057,Table3[RepID],Table3[RepName])</f>
        <v>Omar</v>
      </c>
    </row>
    <row r="8058" spans="1:11" x14ac:dyDescent="0.35">
      <c r="A8058" s="8">
        <v>3261</v>
      </c>
      <c r="B8058" t="str" cm="1">
        <f t="array" ref="B8058:F8058">_xlfn.XLOOKUP(A8058,Table4[ProductID],Table4[[ProductCode]:[Brand]])</f>
        <v>NK-20726</v>
      </c>
      <c r="C8058" t="str">
        <v>Tottery Tower</v>
      </c>
      <c r="D8058" t="str">
        <v>Games</v>
      </c>
      <c r="E8058" t="str">
        <v>Board Game</v>
      </c>
      <c r="F8058" t="str">
        <v>Nilco</v>
      </c>
      <c r="G8058">
        <f>_xlfn.XLOOKUP(A8058,Table2[ProductID],Table2[StoreID])</f>
        <v>4</v>
      </c>
      <c r="H8058" t="str" cm="1">
        <f t="array" ref="H8058:I8058">_xlfn.XLOOKUP(G8058,Table1[StoreID],Table1[[StoreName]:[Region]])</f>
        <v>StoreD</v>
      </c>
      <c r="I8058" t="str">
        <v>Alex</v>
      </c>
      <c r="J8058">
        <f>_xlfn.XLOOKUP(A8058,Table2[ProductID],Table2[RepID])</f>
        <v>2</v>
      </c>
      <c r="K8058" t="str">
        <f>_xlfn.XLOOKUP(J8058,Table3[RepID],Table3[RepName])</f>
        <v>Bassem</v>
      </c>
    </row>
    <row r="8059" spans="1:11" x14ac:dyDescent="0.35">
      <c r="A8059" s="8">
        <v>3342</v>
      </c>
      <c r="B8059" t="str" cm="1">
        <f t="array" ref="B8059:F8059">_xlfn.XLOOKUP(A8059,Table4[ProductID],Table4[[ProductCode]:[Brand]])</f>
        <v>MTR-1211</v>
      </c>
      <c r="C8059" t="str">
        <v>Make It Real Positive Gems Jewelry</v>
      </c>
      <c r="D8059" t="str">
        <v>Fashion</v>
      </c>
      <c r="E8059" t="str">
        <v>Accessories</v>
      </c>
      <c r="F8059" t="str">
        <v>Make It Real</v>
      </c>
      <c r="G8059">
        <f>_xlfn.XLOOKUP(A8059,Table2[ProductID],Table2[StoreID])</f>
        <v>1</v>
      </c>
      <c r="H8059" t="str" cm="1">
        <f t="array" ref="H8059:I8059">_xlfn.XLOOKUP(G8059,Table1[StoreID],Table1[[StoreName]:[Region]])</f>
        <v>StoreA</v>
      </c>
      <c r="I8059" t="str">
        <v>Cairo</v>
      </c>
      <c r="J8059">
        <f>_xlfn.XLOOKUP(A8059,Table2[ProductID],Table2[RepID])</f>
        <v>1</v>
      </c>
      <c r="K8059" t="str">
        <f>_xlfn.XLOOKUP(J8059,Table3[RepID],Table3[RepName])</f>
        <v>Ahmed</v>
      </c>
    </row>
    <row r="8060" spans="1:11" x14ac:dyDescent="0.35">
      <c r="A8060" s="8">
        <v>1171</v>
      </c>
      <c r="B8060" t="str" cm="1">
        <f t="array" ref="B8060:F8060">_xlfn.XLOOKUP(A8060,Table4[ProductID],Table4[[ProductCode]:[Brand]])</f>
        <v>SH-3677</v>
      </c>
      <c r="C8060" t="str">
        <v>Two Mic L.O.L.</v>
      </c>
      <c r="D8060" t="str">
        <v>Music</v>
      </c>
      <c r="E8060" t="str">
        <v>Mic</v>
      </c>
      <c r="F8060" t="str">
        <v>L.O.L. Surprise</v>
      </c>
      <c r="G8060">
        <f>_xlfn.XLOOKUP(A8060,Table2[ProductID],Table2[StoreID])</f>
        <v>4</v>
      </c>
      <c r="H8060" t="str" cm="1">
        <f t="array" ref="H8060:I8060">_xlfn.XLOOKUP(G8060,Table1[StoreID],Table1[[StoreName]:[Region]])</f>
        <v>StoreD</v>
      </c>
      <c r="I8060" t="str">
        <v>Alex</v>
      </c>
      <c r="J8060">
        <f>_xlfn.XLOOKUP(A8060,Table2[ProductID],Table2[RepID])</f>
        <v>2</v>
      </c>
      <c r="K8060" t="str">
        <f>_xlfn.XLOOKUP(J8060,Table3[RepID],Table3[RepName])</f>
        <v>Bassem</v>
      </c>
    </row>
    <row r="8061" spans="1:11" x14ac:dyDescent="0.35">
      <c r="A8061" s="8">
        <v>571</v>
      </c>
      <c r="B8061" t="str" cm="1">
        <f t="array" ref="B8061:F8061">_xlfn.XLOOKUP(A8061,Table4[ProductID],Table4[[ProductCode]:[Brand]])</f>
        <v>YA-YA-EU810240</v>
      </c>
      <c r="C8061" t="str">
        <v>Alpha Katuri Magic Little Egg-Chip</v>
      </c>
      <c r="D8061" t="str">
        <v>Action Figure</v>
      </c>
      <c r="E8061" t="str">
        <v>Figures</v>
      </c>
      <c r="F8061" t="str">
        <v>Katuri</v>
      </c>
      <c r="G8061">
        <f>_xlfn.XLOOKUP(A8061,Table2[ProductID],Table2[StoreID])</f>
        <v>1</v>
      </c>
      <c r="H8061" t="str" cm="1">
        <f t="array" ref="H8061:I8061">_xlfn.XLOOKUP(G8061,Table1[StoreID],Table1[[StoreName]:[Region]])</f>
        <v>StoreA</v>
      </c>
      <c r="I8061" t="str">
        <v>Cairo</v>
      </c>
      <c r="J8061">
        <f>_xlfn.XLOOKUP(A8061,Table2[ProductID],Table2[RepID])</f>
        <v>14</v>
      </c>
      <c r="K8061" t="str">
        <f>_xlfn.XLOOKUP(J8061,Table3[RepID],Table3[RepName])</f>
        <v>Mariam</v>
      </c>
    </row>
    <row r="8062" spans="1:11" x14ac:dyDescent="0.35">
      <c r="A8062" s="8">
        <v>572</v>
      </c>
      <c r="B8062" t="str" cm="1">
        <f t="array" ref="B8062:F8062">_xlfn.XLOOKUP(A8062,Table4[ProductID],Table4[[ProductCode]:[Brand]])</f>
        <v>YA-YA-EU810230</v>
      </c>
      <c r="C8062" t="str">
        <v>Alpha Katuri Magic Little Egg-Jack</v>
      </c>
      <c r="D8062" t="str">
        <v>Action Figure</v>
      </c>
      <c r="E8062" t="str">
        <v>Figures</v>
      </c>
      <c r="F8062" t="str">
        <v>Katuri</v>
      </c>
      <c r="G8062">
        <f>_xlfn.XLOOKUP(A8062,Table2[ProductID],Table2[StoreID])</f>
        <v>2</v>
      </c>
      <c r="H8062" t="str" cm="1">
        <f t="array" ref="H8062:I8062">_xlfn.XLOOKUP(G8062,Table1[StoreID],Table1[[StoreName]:[Region]])</f>
        <v>StoreB</v>
      </c>
      <c r="I8062" t="str">
        <v>Cairo</v>
      </c>
      <c r="J8062">
        <f>_xlfn.XLOOKUP(A8062,Table2[ProductID],Table2[RepID])</f>
        <v>23</v>
      </c>
      <c r="K8062" t="str">
        <f>_xlfn.XLOOKUP(J8062,Table3[RepID],Table3[RepName])</f>
        <v>Essam</v>
      </c>
    </row>
    <row r="8063" spans="1:11" x14ac:dyDescent="0.35">
      <c r="A8063" s="8">
        <v>574</v>
      </c>
      <c r="B8063" t="str" cm="1">
        <f t="array" ref="B8063:F8063">_xlfn.XLOOKUP(A8063,Table4[ProductID],Table4[[ProductCode]:[Brand]])</f>
        <v>YA-YA-EU810210</v>
      </c>
      <c r="C8063" t="str">
        <v>Alpha Katuri Magic Little Egg-Bobby</v>
      </c>
      <c r="D8063" t="str">
        <v>Action Figure</v>
      </c>
      <c r="E8063" t="str">
        <v>Figures</v>
      </c>
      <c r="F8063" t="str">
        <v>Katuri</v>
      </c>
      <c r="G8063">
        <f>_xlfn.XLOOKUP(A8063,Table2[ProductID],Table2[StoreID])</f>
        <v>3</v>
      </c>
      <c r="H8063" t="str" cm="1">
        <f t="array" ref="H8063:I8063">_xlfn.XLOOKUP(G8063,Table1[StoreID],Table1[[StoreName]:[Region]])</f>
        <v>StoreC</v>
      </c>
      <c r="I8063" t="str">
        <v>Alex</v>
      </c>
      <c r="J8063">
        <f>_xlfn.XLOOKUP(A8063,Table2[ProductID],Table2[RepID])</f>
        <v>1</v>
      </c>
      <c r="K8063" t="str">
        <f>_xlfn.XLOOKUP(J8063,Table3[RepID],Table3[RepName])</f>
        <v>Ahmed</v>
      </c>
    </row>
    <row r="8064" spans="1:11" x14ac:dyDescent="0.35">
      <c r="A8064" s="8">
        <v>4079</v>
      </c>
      <c r="B8064" t="str" cm="1">
        <f t="array" ref="B8064:F8064">_xlfn.XLOOKUP(A8064,Table4[ProductID],Table4[[ProductCode]:[Brand]])</f>
        <v>E91 BP-2</v>
      </c>
      <c r="C8064" t="str">
        <v>Energizer Card 2  AA Promo</v>
      </c>
      <c r="D8064" t="str">
        <v>Add-ons</v>
      </c>
      <c r="E8064" t="str">
        <v>Battery</v>
      </c>
      <c r="F8064" t="str">
        <v>Energizer</v>
      </c>
      <c r="G8064">
        <f>_xlfn.XLOOKUP(A8064,Table2[ProductID],Table2[StoreID])</f>
        <v>4</v>
      </c>
      <c r="H8064" t="str" cm="1">
        <f t="array" ref="H8064:I8064">_xlfn.XLOOKUP(G8064,Table1[StoreID],Table1[[StoreName]:[Region]])</f>
        <v>StoreD</v>
      </c>
      <c r="I8064" t="str">
        <v>Alex</v>
      </c>
      <c r="J8064">
        <f>_xlfn.XLOOKUP(A8064,Table2[ProductID],Table2[RepID])</f>
        <v>2</v>
      </c>
      <c r="K8064" t="str">
        <f>_xlfn.XLOOKUP(J8064,Table3[RepID],Table3[RepName])</f>
        <v>Bassem</v>
      </c>
    </row>
    <row r="8065" spans="1:11" x14ac:dyDescent="0.35">
      <c r="A8065" s="8">
        <v>4079</v>
      </c>
      <c r="B8065" t="str" cm="1">
        <f t="array" ref="B8065:F8065">_xlfn.XLOOKUP(A8065,Table4[ProductID],Table4[[ProductCode]:[Brand]])</f>
        <v>E91 BP-2</v>
      </c>
      <c r="C8065" t="str">
        <v>Energizer Card 2  AA Promo</v>
      </c>
      <c r="D8065" t="str">
        <v>Add-ons</v>
      </c>
      <c r="E8065" t="str">
        <v>Battery</v>
      </c>
      <c r="F8065" t="str">
        <v>Energizer</v>
      </c>
      <c r="G8065">
        <f>_xlfn.XLOOKUP(A8065,Table2[ProductID],Table2[StoreID])</f>
        <v>4</v>
      </c>
      <c r="H8065" t="str" cm="1">
        <f t="array" ref="H8065:I8065">_xlfn.XLOOKUP(G8065,Table1[StoreID],Table1[[StoreName]:[Region]])</f>
        <v>StoreD</v>
      </c>
      <c r="I8065" t="str">
        <v>Alex</v>
      </c>
      <c r="J8065">
        <f>_xlfn.XLOOKUP(A8065,Table2[ProductID],Table2[RepID])</f>
        <v>2</v>
      </c>
      <c r="K8065" t="str">
        <f>_xlfn.XLOOKUP(J8065,Table3[RepID],Table3[RepName])</f>
        <v>Bassem</v>
      </c>
    </row>
    <row r="8066" spans="1:11" x14ac:dyDescent="0.35">
      <c r="A8066" s="8">
        <v>11</v>
      </c>
      <c r="B8066" t="str" cm="1">
        <f t="array" ref="B8066:F8066">_xlfn.XLOOKUP(A8066,Table4[ProductID],Table4[[ProductCode]:[Brand]])</f>
        <v>ZUR-9259</v>
      </c>
      <c r="C8066" t="str">
        <v>Zuru Rainbocorns KitTYcorn Magic Glowing 10 Surprises  S1 -CDU6PCS</v>
      </c>
      <c r="D8066" t="str">
        <v>Surprise</v>
      </c>
      <c r="E8066" t="str">
        <v>Egg</v>
      </c>
      <c r="F8066" t="str">
        <v>Rainbocorns</v>
      </c>
      <c r="G8066">
        <f>_xlfn.XLOOKUP(A8066,Table2[ProductID],Table2[StoreID])</f>
        <v>4</v>
      </c>
      <c r="H8066" t="str" cm="1">
        <f t="array" ref="H8066:I8066">_xlfn.XLOOKUP(G8066,Table1[StoreID],Table1[[StoreName]:[Region]])</f>
        <v>StoreD</v>
      </c>
      <c r="I8066" t="str">
        <v>Alex</v>
      </c>
      <c r="J8066">
        <f>_xlfn.XLOOKUP(A8066,Table2[ProductID],Table2[RepID])</f>
        <v>2</v>
      </c>
      <c r="K8066" t="str">
        <f>_xlfn.XLOOKUP(J8066,Table3[RepID],Table3[RepName])</f>
        <v>Bassem</v>
      </c>
    </row>
    <row r="8067" spans="1:11" x14ac:dyDescent="0.35">
      <c r="A8067" s="8">
        <v>4028</v>
      </c>
      <c r="B8067" t="str" cm="1">
        <f t="array" ref="B8067:F8067">_xlfn.XLOOKUP(A8067,Table4[ProductID],Table4[[ProductCode]:[Brand]])</f>
        <v>FS0003570</v>
      </c>
      <c r="C8067" t="str">
        <v>Topps Match Attax 2022/2023 - Single Pack  Stand (36 pieces)</v>
      </c>
      <c r="D8067" t="str">
        <v>Games</v>
      </c>
      <c r="E8067" t="str">
        <v>Card Game</v>
      </c>
      <c r="F8067" t="str">
        <v>Match Attax</v>
      </c>
      <c r="G8067">
        <f>_xlfn.XLOOKUP(A8067,Table2[ProductID],Table2[StoreID])</f>
        <v>4</v>
      </c>
      <c r="H8067" t="str" cm="1">
        <f t="array" ref="H8067:I8067">_xlfn.XLOOKUP(G8067,Table1[StoreID],Table1[[StoreName]:[Region]])</f>
        <v>StoreD</v>
      </c>
      <c r="I8067" t="str">
        <v>Alex</v>
      </c>
      <c r="J8067">
        <f>_xlfn.XLOOKUP(A8067,Table2[ProductID],Table2[RepID])</f>
        <v>23</v>
      </c>
      <c r="K8067" t="str">
        <f>_xlfn.XLOOKUP(J8067,Table3[RepID],Table3[RepName])</f>
        <v>Essam</v>
      </c>
    </row>
    <row r="8068" spans="1:11" x14ac:dyDescent="0.35">
      <c r="A8068" s="8">
        <v>2786</v>
      </c>
      <c r="B8068" t="str" cm="1">
        <f t="array" ref="B8068:F8068">_xlfn.XLOOKUP(A8068,Table4[ProductID],Table4[[ProductCode]:[Brand]])</f>
        <v>RSH-OFG179</v>
      </c>
      <c r="C8068" t="str">
        <v>Canal Toys - Style 4 Ever Mini Deco Glow In Dark Asst</v>
      </c>
      <c r="D8068" t="str">
        <v>Education &amp; Learning</v>
      </c>
      <c r="E8068" t="str">
        <v>Art &amp; Craft</v>
      </c>
      <c r="F8068" t="str">
        <v>Style 4 Ever</v>
      </c>
      <c r="G8068">
        <f>_xlfn.XLOOKUP(A8068,Table2[ProductID],Table2[StoreID])</f>
        <v>3</v>
      </c>
      <c r="H8068" t="str" cm="1">
        <f t="array" ref="H8068:I8068">_xlfn.XLOOKUP(G8068,Table1[StoreID],Table1[[StoreName]:[Region]])</f>
        <v>StoreC</v>
      </c>
      <c r="I8068" t="str">
        <v>Alex</v>
      </c>
      <c r="J8068">
        <f>_xlfn.XLOOKUP(A8068,Table2[ProductID],Table2[RepID])</f>
        <v>4</v>
      </c>
      <c r="K8068" t="str">
        <f>_xlfn.XLOOKUP(J8068,Table3[RepID],Table3[RepName])</f>
        <v>Ali</v>
      </c>
    </row>
    <row r="8069" spans="1:11" x14ac:dyDescent="0.35">
      <c r="A8069" s="8">
        <v>3277</v>
      </c>
      <c r="B8069" t="str" cm="1">
        <f t="array" ref="B8069:F8069">_xlfn.XLOOKUP(A8069,Table4[ProductID],Table4[[ProductCode]:[Brand]])</f>
        <v>NK-20542</v>
      </c>
      <c r="C8069" t="str">
        <v>Plastic Box- Phase 10</v>
      </c>
      <c r="D8069" t="str">
        <v>Games</v>
      </c>
      <c r="E8069" t="str">
        <v>Card Game</v>
      </c>
      <c r="F8069" t="str">
        <v>Nilco</v>
      </c>
      <c r="G8069">
        <f>_xlfn.XLOOKUP(A8069,Table2[ProductID],Table2[StoreID])</f>
        <v>4</v>
      </c>
      <c r="H8069" t="str" cm="1">
        <f t="array" ref="H8069:I8069">_xlfn.XLOOKUP(G8069,Table1[StoreID],Table1[[StoreName]:[Region]])</f>
        <v>StoreD</v>
      </c>
      <c r="I8069" t="str">
        <v>Alex</v>
      </c>
      <c r="J8069">
        <f>_xlfn.XLOOKUP(A8069,Table2[ProductID],Table2[RepID])</f>
        <v>23</v>
      </c>
      <c r="K8069" t="str">
        <f>_xlfn.XLOOKUP(J8069,Table3[RepID],Table3[RepName])</f>
        <v>Essam</v>
      </c>
    </row>
    <row r="8070" spans="1:11" x14ac:dyDescent="0.35">
      <c r="A8070" s="8">
        <v>3448</v>
      </c>
      <c r="B8070" t="str" cm="1">
        <f t="array" ref="B8070:F8070">_xlfn.XLOOKUP(A8070,Table4[ProductID],Table4[[ProductCode]:[Brand]])</f>
        <v>MGA-577904</v>
      </c>
      <c r="C8070" t="str">
        <v>L.O.L. Surprise OMG Movie Doll- Style 2</v>
      </c>
      <c r="D8070" t="str">
        <v>Dolls &amp; Accessories</v>
      </c>
      <c r="E8070" t="str">
        <v>Fashion Doll</v>
      </c>
      <c r="F8070" t="str">
        <v>L.O.L. Surprise</v>
      </c>
      <c r="G8070">
        <f>_xlfn.XLOOKUP(A8070,Table2[ProductID],Table2[StoreID])</f>
        <v>2</v>
      </c>
      <c r="H8070" t="str" cm="1">
        <f t="array" ref="H8070:I8070">_xlfn.XLOOKUP(G8070,Table1[StoreID],Table1[[StoreName]:[Region]])</f>
        <v>StoreB</v>
      </c>
      <c r="I8070" t="str">
        <v>Cairo</v>
      </c>
      <c r="J8070">
        <f>_xlfn.XLOOKUP(A8070,Table2[ProductID],Table2[RepID])</f>
        <v>23</v>
      </c>
      <c r="K8070" t="str">
        <f>_xlfn.XLOOKUP(J8070,Table3[RepID],Table3[RepName])</f>
        <v>Essam</v>
      </c>
    </row>
    <row r="8071" spans="1:11" x14ac:dyDescent="0.35">
      <c r="A8071" s="8">
        <v>11</v>
      </c>
      <c r="B8071" t="str" cm="1">
        <f t="array" ref="B8071:F8071">_xlfn.XLOOKUP(A8071,Table4[ProductID],Table4[[ProductCode]:[Brand]])</f>
        <v>ZUR-9259</v>
      </c>
      <c r="C8071" t="str">
        <v>Zuru Rainbocorns KitTYcorn Magic Glowing 10 Surprises  S1 -CDU6PCS</v>
      </c>
      <c r="D8071" t="str">
        <v>Surprise</v>
      </c>
      <c r="E8071" t="str">
        <v>Egg</v>
      </c>
      <c r="F8071" t="str">
        <v>Rainbocorns</v>
      </c>
      <c r="G8071">
        <f>_xlfn.XLOOKUP(A8071,Table2[ProductID],Table2[StoreID])</f>
        <v>4</v>
      </c>
      <c r="H8071" t="str" cm="1">
        <f t="array" ref="H8071:I8071">_xlfn.XLOOKUP(G8071,Table1[StoreID],Table1[[StoreName]:[Region]])</f>
        <v>StoreD</v>
      </c>
      <c r="I8071" t="str">
        <v>Alex</v>
      </c>
      <c r="J8071">
        <f>_xlfn.XLOOKUP(A8071,Table2[ProductID],Table2[RepID])</f>
        <v>2</v>
      </c>
      <c r="K8071" t="str">
        <f>_xlfn.XLOOKUP(J8071,Table3[RepID],Table3[RepName])</f>
        <v>Bassem</v>
      </c>
    </row>
    <row r="8072" spans="1:11" x14ac:dyDescent="0.35">
      <c r="A8072" s="8">
        <v>462</v>
      </c>
      <c r="B8072" t="str" cm="1">
        <f t="array" ref="B8072:F8072">_xlfn.XLOOKUP(A8072,Table4[ProductID],Table4[[ProductCode]:[Brand]])</f>
        <v>YW-26-036</v>
      </c>
      <c r="C8072" t="str">
        <v>Pokémon Boosters ( Stand 36 Pcs )</v>
      </c>
      <c r="D8072" t="str">
        <v>Games</v>
      </c>
      <c r="E8072" t="str">
        <v>Card Game</v>
      </c>
      <c r="F8072" t="str">
        <v>Pokémon</v>
      </c>
      <c r="G8072">
        <f>_xlfn.XLOOKUP(A8072,Table2[ProductID],Table2[StoreID])</f>
        <v>4</v>
      </c>
      <c r="H8072" t="str" cm="1">
        <f t="array" ref="H8072:I8072">_xlfn.XLOOKUP(G8072,Table1[StoreID],Table1[[StoreName]:[Region]])</f>
        <v>StoreD</v>
      </c>
      <c r="I8072" t="str">
        <v>Alex</v>
      </c>
      <c r="J8072">
        <f>_xlfn.XLOOKUP(A8072,Table2[ProductID],Table2[RepID])</f>
        <v>23</v>
      </c>
      <c r="K8072" t="str">
        <f>_xlfn.XLOOKUP(J8072,Table3[RepID],Table3[RepName])</f>
        <v>Essam</v>
      </c>
    </row>
    <row r="8073" spans="1:11" x14ac:dyDescent="0.35">
      <c r="A8073" s="8">
        <v>462</v>
      </c>
      <c r="B8073" t="str" cm="1">
        <f t="array" ref="B8073:F8073">_xlfn.XLOOKUP(A8073,Table4[ProductID],Table4[[ProductCode]:[Brand]])</f>
        <v>YW-26-036</v>
      </c>
      <c r="C8073" t="str">
        <v>Pokémon Boosters ( Stand 36 Pcs )</v>
      </c>
      <c r="D8073" t="str">
        <v>Games</v>
      </c>
      <c r="E8073" t="str">
        <v>Card Game</v>
      </c>
      <c r="F8073" t="str">
        <v>Pokémon</v>
      </c>
      <c r="G8073">
        <f>_xlfn.XLOOKUP(A8073,Table2[ProductID],Table2[StoreID])</f>
        <v>4</v>
      </c>
      <c r="H8073" t="str" cm="1">
        <f t="array" ref="H8073:I8073">_xlfn.XLOOKUP(G8073,Table1[StoreID],Table1[[StoreName]:[Region]])</f>
        <v>StoreD</v>
      </c>
      <c r="I8073" t="str">
        <v>Alex</v>
      </c>
      <c r="J8073">
        <f>_xlfn.XLOOKUP(A8073,Table2[ProductID],Table2[RepID])</f>
        <v>23</v>
      </c>
      <c r="K8073" t="str">
        <f>_xlfn.XLOOKUP(J8073,Table3[RepID],Table3[RepName])</f>
        <v>Essam</v>
      </c>
    </row>
    <row r="8074" spans="1:11" x14ac:dyDescent="0.35">
      <c r="A8074" s="8">
        <v>4023</v>
      </c>
      <c r="B8074" t="str" cm="1">
        <f t="array" ref="B8074:F8074">_xlfn.XLOOKUP(A8074,Table4[ProductID],Table4[[ProductCode]:[Brand]])</f>
        <v>FS0003686</v>
      </c>
      <c r="C8074" t="str">
        <v>Topps Match Attax 2022/2023 - Mega Tin (Assorted)Stand (6 pieces)</v>
      </c>
      <c r="D8074" t="str">
        <v>Games</v>
      </c>
      <c r="E8074" t="str">
        <v>Card Game</v>
      </c>
      <c r="F8074" t="str">
        <v>Match Attax</v>
      </c>
      <c r="G8074">
        <f>_xlfn.XLOOKUP(A8074,Table2[ProductID],Table2[StoreID])</f>
        <v>4</v>
      </c>
      <c r="H8074" t="str" cm="1">
        <f t="array" ref="H8074:I8074">_xlfn.XLOOKUP(G8074,Table1[StoreID],Table1[[StoreName]:[Region]])</f>
        <v>StoreD</v>
      </c>
      <c r="I8074" t="str">
        <v>Alex</v>
      </c>
      <c r="J8074">
        <f>_xlfn.XLOOKUP(A8074,Table2[ProductID],Table2[RepID])</f>
        <v>2</v>
      </c>
      <c r="K8074" t="str">
        <f>_xlfn.XLOOKUP(J8074,Table3[RepID],Table3[RepName])</f>
        <v>Bassem</v>
      </c>
    </row>
    <row r="8075" spans="1:11" x14ac:dyDescent="0.35">
      <c r="A8075" s="8">
        <v>4028</v>
      </c>
      <c r="B8075" t="str" cm="1">
        <f t="array" ref="B8075:F8075">_xlfn.XLOOKUP(A8075,Table4[ProductID],Table4[[ProductCode]:[Brand]])</f>
        <v>FS0003570</v>
      </c>
      <c r="C8075" t="str">
        <v>Topps Match Attax 2022/2023 - Single Pack  Stand (36 pieces)</v>
      </c>
      <c r="D8075" t="str">
        <v>Games</v>
      </c>
      <c r="E8075" t="str">
        <v>Card Game</v>
      </c>
      <c r="F8075" t="str">
        <v>Match Attax</v>
      </c>
      <c r="G8075">
        <f>_xlfn.XLOOKUP(A8075,Table2[ProductID],Table2[StoreID])</f>
        <v>4</v>
      </c>
      <c r="H8075" t="str" cm="1">
        <f t="array" ref="H8075:I8075">_xlfn.XLOOKUP(G8075,Table1[StoreID],Table1[[StoreName]:[Region]])</f>
        <v>StoreD</v>
      </c>
      <c r="I8075" t="str">
        <v>Alex</v>
      </c>
      <c r="J8075">
        <f>_xlfn.XLOOKUP(A8075,Table2[ProductID],Table2[RepID])</f>
        <v>23</v>
      </c>
      <c r="K8075" t="str">
        <f>_xlfn.XLOOKUP(J8075,Table3[RepID],Table3[RepName])</f>
        <v>Essam</v>
      </c>
    </row>
    <row r="8076" spans="1:11" x14ac:dyDescent="0.35">
      <c r="A8076" s="8">
        <v>1137</v>
      </c>
      <c r="B8076" t="str" cm="1">
        <f t="array" ref="B8076:F8076">_xlfn.XLOOKUP(A8076,Table4[ProductID],Table4[[ProductCode]:[Brand]])</f>
        <v>SH-3714</v>
      </c>
      <c r="C8076" t="str">
        <v>12INCH AVENGER WITH LIGHT&amp;SOUNDS 12INCH 9ASST</v>
      </c>
      <c r="D8076" t="str">
        <v>Action Figure</v>
      </c>
      <c r="E8076" t="str">
        <v>Figures</v>
      </c>
      <c r="F8076" t="str">
        <v>Super Hero</v>
      </c>
      <c r="G8076">
        <f>_xlfn.XLOOKUP(A8076,Table2[ProductID],Table2[StoreID])</f>
        <v>4</v>
      </c>
      <c r="H8076" t="str" cm="1">
        <f t="array" ref="H8076:I8076">_xlfn.XLOOKUP(G8076,Table1[StoreID],Table1[[StoreName]:[Region]])</f>
        <v>StoreD</v>
      </c>
      <c r="I8076" t="str">
        <v>Alex</v>
      </c>
      <c r="J8076">
        <f>_xlfn.XLOOKUP(A8076,Table2[ProductID],Table2[RepID])</f>
        <v>2</v>
      </c>
      <c r="K8076" t="str">
        <f>_xlfn.XLOOKUP(J8076,Table3[RepID],Table3[RepName])</f>
        <v>Bassem</v>
      </c>
    </row>
    <row r="8077" spans="1:11" x14ac:dyDescent="0.35">
      <c r="A8077" s="8">
        <v>476</v>
      </c>
      <c r="B8077" t="str" cm="1">
        <f t="array" ref="B8077:F8077">_xlfn.XLOOKUP(A8077,Table4[ProductID],Table4[[ProductCode]:[Brand]])</f>
        <v>YW-26-021</v>
      </c>
      <c r="C8077" t="str">
        <v>Pockemon Bag ( Stand 24 pcs )</v>
      </c>
      <c r="D8077" t="str">
        <v>Games</v>
      </c>
      <c r="E8077" t="str">
        <v>Card Game</v>
      </c>
      <c r="F8077" t="str">
        <v>Pokémon</v>
      </c>
      <c r="G8077">
        <f>_xlfn.XLOOKUP(A8077,Table2[ProductID],Table2[StoreID])</f>
        <v>4</v>
      </c>
      <c r="H8077" t="str" cm="1">
        <f t="array" ref="H8077:I8077">_xlfn.XLOOKUP(G8077,Table1[StoreID],Table1[[StoreName]:[Region]])</f>
        <v>StoreD</v>
      </c>
      <c r="I8077" t="str">
        <v>Alex</v>
      </c>
      <c r="J8077">
        <f>_xlfn.XLOOKUP(A8077,Table2[ProductID],Table2[RepID])</f>
        <v>23</v>
      </c>
      <c r="K8077" t="str">
        <f>_xlfn.XLOOKUP(J8077,Table3[RepID],Table3[RepName])</f>
        <v>Essam</v>
      </c>
    </row>
    <row r="8078" spans="1:11" x14ac:dyDescent="0.35">
      <c r="A8078" s="8">
        <v>4079</v>
      </c>
      <c r="B8078" t="str" cm="1">
        <f t="array" ref="B8078:F8078">_xlfn.XLOOKUP(A8078,Table4[ProductID],Table4[[ProductCode]:[Brand]])</f>
        <v>E91 BP-2</v>
      </c>
      <c r="C8078" t="str">
        <v>Energizer Card 2  AA Promo</v>
      </c>
      <c r="D8078" t="str">
        <v>Add-ons</v>
      </c>
      <c r="E8078" t="str">
        <v>Battery</v>
      </c>
      <c r="F8078" t="str">
        <v>Energizer</v>
      </c>
      <c r="G8078">
        <f>_xlfn.XLOOKUP(A8078,Table2[ProductID],Table2[StoreID])</f>
        <v>4</v>
      </c>
      <c r="H8078" t="str" cm="1">
        <f t="array" ref="H8078:I8078">_xlfn.XLOOKUP(G8078,Table1[StoreID],Table1[[StoreName]:[Region]])</f>
        <v>StoreD</v>
      </c>
      <c r="I8078" t="str">
        <v>Alex</v>
      </c>
      <c r="J8078">
        <f>_xlfn.XLOOKUP(A8078,Table2[ProductID],Table2[RepID])</f>
        <v>2</v>
      </c>
      <c r="K8078" t="str">
        <f>_xlfn.XLOOKUP(J8078,Table3[RepID],Table3[RepName])</f>
        <v>Bassem</v>
      </c>
    </row>
    <row r="8079" spans="1:11" x14ac:dyDescent="0.35">
      <c r="A8079" s="8">
        <v>4079</v>
      </c>
      <c r="B8079" t="str" cm="1">
        <f t="array" ref="B8079:F8079">_xlfn.XLOOKUP(A8079,Table4[ProductID],Table4[[ProductCode]:[Brand]])</f>
        <v>E91 BP-2</v>
      </c>
      <c r="C8079" t="str">
        <v>Energizer Card 2  AA Promo</v>
      </c>
      <c r="D8079" t="str">
        <v>Add-ons</v>
      </c>
      <c r="E8079" t="str">
        <v>Battery</v>
      </c>
      <c r="F8079" t="str">
        <v>Energizer</v>
      </c>
      <c r="G8079">
        <f>_xlfn.XLOOKUP(A8079,Table2[ProductID],Table2[StoreID])</f>
        <v>4</v>
      </c>
      <c r="H8079" t="str" cm="1">
        <f t="array" ref="H8079:I8079">_xlfn.XLOOKUP(G8079,Table1[StoreID],Table1[[StoreName]:[Region]])</f>
        <v>StoreD</v>
      </c>
      <c r="I8079" t="str">
        <v>Alex</v>
      </c>
      <c r="J8079">
        <f>_xlfn.XLOOKUP(A8079,Table2[ProductID],Table2[RepID])</f>
        <v>2</v>
      </c>
      <c r="K8079" t="str">
        <f>_xlfn.XLOOKUP(J8079,Table3[RepID],Table3[RepName])</f>
        <v>Bassem</v>
      </c>
    </row>
    <row r="8080" spans="1:11" x14ac:dyDescent="0.35">
      <c r="A8080" s="8">
        <v>594</v>
      </c>
      <c r="B8080" t="str" cm="1">
        <f t="array" ref="B8080:F8080">_xlfn.XLOOKUP(A8080,Table4[ProductID],Table4[[ProductCode]:[Brand]])</f>
        <v>YA-210-85046</v>
      </c>
      <c r="C8080" t="str">
        <v>Pokémon Trading Cards Go Mini Tin (Assortment) - EN (10x4=40 pcs)</v>
      </c>
      <c r="D8080" t="str">
        <v>Games</v>
      </c>
      <c r="E8080" t="str">
        <v>Card Game</v>
      </c>
      <c r="F8080" t="str">
        <v>Pokémon</v>
      </c>
      <c r="G8080">
        <f>_xlfn.XLOOKUP(A8080,Table2[ProductID],Table2[StoreID])</f>
        <v>3</v>
      </c>
      <c r="H8080" t="str" cm="1">
        <f t="array" ref="H8080:I8080">_xlfn.XLOOKUP(G8080,Table1[StoreID],Table1[[StoreName]:[Region]])</f>
        <v>StoreC</v>
      </c>
      <c r="I8080" t="str">
        <v>Alex</v>
      </c>
      <c r="J8080">
        <f>_xlfn.XLOOKUP(A8080,Table2[ProductID],Table2[RepID])</f>
        <v>13</v>
      </c>
      <c r="K8080" t="str">
        <f>_xlfn.XLOOKUP(J8080,Table3[RepID],Table3[RepName])</f>
        <v>Shady</v>
      </c>
    </row>
    <row r="8081" spans="1:11" x14ac:dyDescent="0.35">
      <c r="A8081" s="8">
        <v>598</v>
      </c>
      <c r="B8081" t="str" cm="1">
        <f t="array" ref="B8081:F8081">_xlfn.XLOOKUP(A8081,Table4[ProductID],Table4[[ProductCode]:[Brand]])</f>
        <v>YA-182-85055</v>
      </c>
      <c r="C8081" t="str">
        <v>Pokémon Trading Cards SWSH-11 Lost Origins Boosters</v>
      </c>
      <c r="D8081" t="str">
        <v>Games</v>
      </c>
      <c r="E8081" t="str">
        <v>Card Game</v>
      </c>
      <c r="F8081" t="str">
        <v>Pokémon</v>
      </c>
      <c r="G8081">
        <f>_xlfn.XLOOKUP(A8081,Table2[ProductID],Table2[StoreID])</f>
        <v>3</v>
      </c>
      <c r="H8081" t="str" cm="1">
        <f t="array" ref="H8081:I8081">_xlfn.XLOOKUP(G8081,Table1[StoreID],Table1[[StoreName]:[Region]])</f>
        <v>StoreC</v>
      </c>
      <c r="I8081" t="str">
        <v>Alex</v>
      </c>
      <c r="J8081">
        <f>_xlfn.XLOOKUP(A8081,Table2[ProductID],Table2[RepID])</f>
        <v>1</v>
      </c>
      <c r="K8081" t="str">
        <f>_xlfn.XLOOKUP(J8081,Table3[RepID],Table3[RepName])</f>
        <v>Ahmed</v>
      </c>
    </row>
    <row r="8082" spans="1:11" x14ac:dyDescent="0.35">
      <c r="A8082" s="8">
        <v>598</v>
      </c>
      <c r="B8082" t="str" cm="1">
        <f t="array" ref="B8082:F8082">_xlfn.XLOOKUP(A8082,Table4[ProductID],Table4[[ProductCode]:[Brand]])</f>
        <v>YA-182-85055</v>
      </c>
      <c r="C8082" t="str">
        <v>Pokémon Trading Cards SWSH-11 Lost Origins Boosters</v>
      </c>
      <c r="D8082" t="str">
        <v>Games</v>
      </c>
      <c r="E8082" t="str">
        <v>Card Game</v>
      </c>
      <c r="F8082" t="str">
        <v>Pokémon</v>
      </c>
      <c r="G8082">
        <f>_xlfn.XLOOKUP(A8082,Table2[ProductID],Table2[StoreID])</f>
        <v>3</v>
      </c>
      <c r="H8082" t="str" cm="1">
        <f t="array" ref="H8082:I8082">_xlfn.XLOOKUP(G8082,Table1[StoreID],Table1[[StoreName]:[Region]])</f>
        <v>StoreC</v>
      </c>
      <c r="I8082" t="str">
        <v>Alex</v>
      </c>
      <c r="J8082">
        <f>_xlfn.XLOOKUP(A8082,Table2[ProductID],Table2[RepID])</f>
        <v>1</v>
      </c>
      <c r="K8082" t="str">
        <f>_xlfn.XLOOKUP(J8082,Table3[RepID],Table3[RepName])</f>
        <v>Ahmed</v>
      </c>
    </row>
    <row r="8083" spans="1:11" x14ac:dyDescent="0.35">
      <c r="A8083" s="8">
        <v>646</v>
      </c>
      <c r="B8083" t="str" cm="1">
        <f t="array" ref="B8083:F8083">_xlfn.XLOOKUP(A8083,Table4[ProductID],Table4[[ProductCode]:[Brand]])</f>
        <v>XS-36136</v>
      </c>
      <c r="C8083" t="str">
        <v>X-Shot Turbo Advance SR</v>
      </c>
      <c r="D8083" t="str">
        <v>Guns</v>
      </c>
      <c r="E8083" t="str">
        <v>Gun</v>
      </c>
      <c r="F8083" t="str">
        <v>X-Shot</v>
      </c>
      <c r="G8083">
        <f>_xlfn.XLOOKUP(A8083,Table2[ProductID],Table2[StoreID])</f>
        <v>4</v>
      </c>
      <c r="H8083" t="str" cm="1">
        <f t="array" ref="H8083:I8083">_xlfn.XLOOKUP(G8083,Table1[StoreID],Table1[[StoreName]:[Region]])</f>
        <v>StoreD</v>
      </c>
      <c r="I8083" t="str">
        <v>Alex</v>
      </c>
      <c r="J8083">
        <f>_xlfn.XLOOKUP(A8083,Table2[ProductID],Table2[RepID])</f>
        <v>2</v>
      </c>
      <c r="K8083" t="str">
        <f>_xlfn.XLOOKUP(J8083,Table3[RepID],Table3[RepName])</f>
        <v>Bassem</v>
      </c>
    </row>
    <row r="8084" spans="1:11" x14ac:dyDescent="0.35">
      <c r="A8084" s="8">
        <v>3450</v>
      </c>
      <c r="B8084" t="str" cm="1">
        <f t="array" ref="B8084:F8084">_xlfn.XLOOKUP(A8084,Table4[ProductID],Table4[[ProductCode]:[Brand]])</f>
        <v>MGA-577553</v>
      </c>
      <c r="C8084" t="str">
        <v>Rainbow High Twins</v>
      </c>
      <c r="D8084" t="str">
        <v>Dolls &amp; Accessories</v>
      </c>
      <c r="E8084" t="str">
        <v>Fashion Doll</v>
      </c>
      <c r="F8084" t="str">
        <v>Rainbow High</v>
      </c>
      <c r="G8084">
        <f>_xlfn.XLOOKUP(A8084,Table2[ProductID],Table2[StoreID])</f>
        <v>4</v>
      </c>
      <c r="H8084" t="str" cm="1">
        <f t="array" ref="H8084:I8084">_xlfn.XLOOKUP(G8084,Table1[StoreID],Table1[[StoreName]:[Region]])</f>
        <v>StoreD</v>
      </c>
      <c r="I8084" t="str">
        <v>Alex</v>
      </c>
      <c r="J8084">
        <f>_xlfn.XLOOKUP(A8084,Table2[ProductID],Table2[RepID])</f>
        <v>33</v>
      </c>
      <c r="K8084" t="str">
        <f>_xlfn.XLOOKUP(J8084,Table3[RepID],Table3[RepName])</f>
        <v>Alaa</v>
      </c>
    </row>
    <row r="8085" spans="1:11" x14ac:dyDescent="0.35">
      <c r="A8085" s="8">
        <v>4028</v>
      </c>
      <c r="B8085" t="str" cm="1">
        <f t="array" ref="B8085:F8085">_xlfn.XLOOKUP(A8085,Table4[ProductID],Table4[[ProductCode]:[Brand]])</f>
        <v>FS0003570</v>
      </c>
      <c r="C8085" t="str">
        <v>Topps Match Attax 2022/2023 - Single Pack  Stand (36 pieces)</v>
      </c>
      <c r="D8085" t="str">
        <v>Games</v>
      </c>
      <c r="E8085" t="str">
        <v>Card Game</v>
      </c>
      <c r="F8085" t="str">
        <v>Match Attax</v>
      </c>
      <c r="G8085">
        <f>_xlfn.XLOOKUP(A8085,Table2[ProductID],Table2[StoreID])</f>
        <v>4</v>
      </c>
      <c r="H8085" t="str" cm="1">
        <f t="array" ref="H8085:I8085">_xlfn.XLOOKUP(G8085,Table1[StoreID],Table1[[StoreName]:[Region]])</f>
        <v>StoreD</v>
      </c>
      <c r="I8085" t="str">
        <v>Alex</v>
      </c>
      <c r="J8085">
        <f>_xlfn.XLOOKUP(A8085,Table2[ProductID],Table2[RepID])</f>
        <v>23</v>
      </c>
      <c r="K8085" t="str">
        <f>_xlfn.XLOOKUP(J8085,Table3[RepID],Table3[RepName])</f>
        <v>Essam</v>
      </c>
    </row>
    <row r="8086" spans="1:11" x14ac:dyDescent="0.35">
      <c r="A8086" s="8">
        <v>82</v>
      </c>
      <c r="B8086" t="str" cm="1">
        <f t="array" ref="B8086:F8086">_xlfn.XLOOKUP(A8086,Table4[ProductID],Table4[[ProductCode]:[Brand]])</f>
        <v>ZT-CH211734</v>
      </c>
      <c r="C8086" t="str">
        <v>Scartch Flower Bouquet</v>
      </c>
      <c r="D8086" t="str">
        <v>Education &amp; Learning</v>
      </c>
      <c r="E8086" t="str">
        <v>Art &amp; Craft</v>
      </c>
      <c r="F8086" t="str">
        <v>Avenir</v>
      </c>
      <c r="G8086">
        <f>_xlfn.XLOOKUP(A8086,Table2[ProductID],Table2[StoreID])</f>
        <v>3</v>
      </c>
      <c r="H8086" t="str" cm="1">
        <f t="array" ref="H8086:I8086">_xlfn.XLOOKUP(G8086,Table1[StoreID],Table1[[StoreName]:[Region]])</f>
        <v>StoreC</v>
      </c>
      <c r="I8086" t="str">
        <v>Alex</v>
      </c>
      <c r="J8086">
        <f>_xlfn.XLOOKUP(A8086,Table2[ProductID],Table2[RepID])</f>
        <v>4</v>
      </c>
      <c r="K8086" t="str">
        <f>_xlfn.XLOOKUP(J8086,Table3[RepID],Table3[RepName])</f>
        <v>Ali</v>
      </c>
    </row>
    <row r="8087" spans="1:11" x14ac:dyDescent="0.35">
      <c r="A8087" s="8">
        <v>82</v>
      </c>
      <c r="B8087" t="str" cm="1">
        <f t="array" ref="B8087:F8087">_xlfn.XLOOKUP(A8087,Table4[ProductID],Table4[[ProductCode]:[Brand]])</f>
        <v>ZT-CH211734</v>
      </c>
      <c r="C8087" t="str">
        <v>Scartch Flower Bouquet</v>
      </c>
      <c r="D8087" t="str">
        <v>Education &amp; Learning</v>
      </c>
      <c r="E8087" t="str">
        <v>Art &amp; Craft</v>
      </c>
      <c r="F8087" t="str">
        <v>Avenir</v>
      </c>
      <c r="G8087">
        <f>_xlfn.XLOOKUP(A8087,Table2[ProductID],Table2[StoreID])</f>
        <v>3</v>
      </c>
      <c r="H8087" t="str" cm="1">
        <f t="array" ref="H8087:I8087">_xlfn.XLOOKUP(G8087,Table1[StoreID],Table1[[StoreName]:[Region]])</f>
        <v>StoreC</v>
      </c>
      <c r="I8087" t="str">
        <v>Alex</v>
      </c>
      <c r="J8087">
        <f>_xlfn.XLOOKUP(A8087,Table2[ProductID],Table2[RepID])</f>
        <v>4</v>
      </c>
      <c r="K8087" t="str">
        <f>_xlfn.XLOOKUP(J8087,Table3[RepID],Table3[RepName])</f>
        <v>Ali</v>
      </c>
    </row>
    <row r="8088" spans="1:11" x14ac:dyDescent="0.35">
      <c r="A8088" s="8">
        <v>3216</v>
      </c>
      <c r="B8088" t="str" cm="1">
        <f t="array" ref="B8088:F8088">_xlfn.XLOOKUP(A8088,Table4[ProductID],Table4[[ProductCode]:[Brand]])</f>
        <v>NK-21488</v>
      </c>
      <c r="C8088" t="str">
        <v>Shitty Questions</v>
      </c>
      <c r="D8088" t="str">
        <v>Games</v>
      </c>
      <c r="E8088" t="str">
        <v>Board Game</v>
      </c>
      <c r="F8088" t="str">
        <v>Nilco</v>
      </c>
      <c r="G8088">
        <f>_xlfn.XLOOKUP(A8088,Table2[ProductID],Table2[StoreID])</f>
        <v>1</v>
      </c>
      <c r="H8088" t="str" cm="1">
        <f t="array" ref="H8088:I8088">_xlfn.XLOOKUP(G8088,Table1[StoreID],Table1[[StoreName]:[Region]])</f>
        <v>StoreA</v>
      </c>
      <c r="I8088" t="str">
        <v>Cairo</v>
      </c>
      <c r="J8088">
        <f>_xlfn.XLOOKUP(A8088,Table2[ProductID],Table2[RepID])</f>
        <v>5</v>
      </c>
      <c r="K8088" t="str">
        <f>_xlfn.XLOOKUP(J8088,Table3[RepID],Table3[RepName])</f>
        <v>Yara</v>
      </c>
    </row>
    <row r="8089" spans="1:11" x14ac:dyDescent="0.35">
      <c r="A8089" s="8">
        <v>4238</v>
      </c>
      <c r="B8089" t="str" cm="1">
        <f t="array" ref="B8089:F8089">_xlfn.XLOOKUP(A8089,Table4[ProductID],Table4[[ProductCode]:[Brand]])</f>
        <v>AT-7126</v>
      </c>
      <c r="C8089" t="str">
        <v>Zuru - Robo Fish Robotic Swimming  Fish Tank Playset - Color Change</v>
      </c>
      <c r="D8089" t="str">
        <v>Animals</v>
      </c>
      <c r="E8089" t="str">
        <v>Sea Animals</v>
      </c>
      <c r="F8089" t="str">
        <v>Robo Fish</v>
      </c>
      <c r="G8089">
        <f>_xlfn.XLOOKUP(A8089,Table2[ProductID],Table2[StoreID])</f>
        <v>3</v>
      </c>
      <c r="H8089" t="str" cm="1">
        <f t="array" ref="H8089:I8089">_xlfn.XLOOKUP(G8089,Table1[StoreID],Table1[[StoreName]:[Region]])</f>
        <v>StoreC</v>
      </c>
      <c r="I8089" t="str">
        <v>Alex</v>
      </c>
      <c r="J8089">
        <f>_xlfn.XLOOKUP(A8089,Table2[ProductID],Table2[RepID])</f>
        <v>19</v>
      </c>
      <c r="K8089" t="str">
        <f>_xlfn.XLOOKUP(J8089,Table3[RepID],Table3[RepName])</f>
        <v>Omar</v>
      </c>
    </row>
    <row r="8090" spans="1:11" x14ac:dyDescent="0.35">
      <c r="A8090" s="8">
        <v>3294</v>
      </c>
      <c r="B8090" t="str" cm="1">
        <f t="array" ref="B8090:F8090">_xlfn.XLOOKUP(A8090,Table4[ProductID],Table4[[ProductCode]:[Brand]])</f>
        <v>NK-20320</v>
      </c>
      <c r="C8090" t="str">
        <v>Learning What Goes Together</v>
      </c>
      <c r="D8090" t="str">
        <v>Education &amp; Learning</v>
      </c>
      <c r="E8090" t="str">
        <v>Puzzle</v>
      </c>
      <c r="F8090" t="str">
        <v>Nilco</v>
      </c>
      <c r="G8090">
        <f>_xlfn.XLOOKUP(A8090,Table2[ProductID],Table2[StoreID])</f>
        <v>1</v>
      </c>
      <c r="H8090" t="str" cm="1">
        <f t="array" ref="H8090:I8090">_xlfn.XLOOKUP(G8090,Table1[StoreID],Table1[[StoreName]:[Region]])</f>
        <v>StoreA</v>
      </c>
      <c r="I8090" t="str">
        <v>Cairo</v>
      </c>
      <c r="J8090">
        <f>_xlfn.XLOOKUP(A8090,Table2[ProductID],Table2[RepID])</f>
        <v>2</v>
      </c>
      <c r="K8090" t="str">
        <f>_xlfn.XLOOKUP(J8090,Table3[RepID],Table3[RepName])</f>
        <v>Bassem</v>
      </c>
    </row>
    <row r="8091" spans="1:11" x14ac:dyDescent="0.35">
      <c r="A8091" s="8">
        <v>244</v>
      </c>
      <c r="B8091" t="str" cm="1">
        <f t="array" ref="B8091:F8091">_xlfn.XLOOKUP(A8091,Table4[ProductID],Table4[[ProductCode]:[Brand]])</f>
        <v>ZT-10448</v>
      </c>
      <c r="C8091" t="str">
        <v>PuzzleCheerful kitten</v>
      </c>
      <c r="D8091" t="str">
        <v>Education &amp; Learning</v>
      </c>
      <c r="E8091" t="str">
        <v>Puzzle</v>
      </c>
      <c r="F8091" t="str">
        <v>Trefl</v>
      </c>
      <c r="G8091">
        <f>_xlfn.XLOOKUP(A8091,Table2[ProductID],Table2[StoreID])</f>
        <v>3</v>
      </c>
      <c r="H8091" t="str" cm="1">
        <f t="array" ref="H8091:I8091">_xlfn.XLOOKUP(G8091,Table1[StoreID],Table1[[StoreName]:[Region]])</f>
        <v>StoreC</v>
      </c>
      <c r="I8091" t="str">
        <v>Alex</v>
      </c>
      <c r="J8091">
        <f>_xlfn.XLOOKUP(A8091,Table2[ProductID],Table2[RepID])</f>
        <v>19</v>
      </c>
      <c r="K8091" t="str">
        <f>_xlfn.XLOOKUP(J8091,Table3[RepID],Table3[RepName])</f>
        <v>Omar</v>
      </c>
    </row>
    <row r="8092" spans="1:11" x14ac:dyDescent="0.35">
      <c r="A8092" s="8">
        <v>392</v>
      </c>
      <c r="B8092" t="str" cm="1">
        <f t="array" ref="B8092:F8092">_xlfn.XLOOKUP(A8092,Table4[ProductID],Table4[[ProductCode]:[Brand]])</f>
        <v>YW-28-030</v>
      </c>
      <c r="C8092" t="str">
        <v>Pokémon Album 3D 4PCS in the page</v>
      </c>
      <c r="D8092" t="str">
        <v>Games</v>
      </c>
      <c r="E8092" t="str">
        <v>Card Game</v>
      </c>
      <c r="F8092" t="str">
        <v>Pokémon</v>
      </c>
      <c r="G8092">
        <f>_xlfn.XLOOKUP(A8092,Table2[ProductID],Table2[StoreID])</f>
        <v>4</v>
      </c>
      <c r="H8092" t="str" cm="1">
        <f t="array" ref="H8092:I8092">_xlfn.XLOOKUP(G8092,Table1[StoreID],Table1[[StoreName]:[Region]])</f>
        <v>StoreD</v>
      </c>
      <c r="I8092" t="str">
        <v>Alex</v>
      </c>
      <c r="J8092">
        <f>_xlfn.XLOOKUP(A8092,Table2[ProductID],Table2[RepID])</f>
        <v>2</v>
      </c>
      <c r="K8092" t="str">
        <f>_xlfn.XLOOKUP(J8092,Table3[RepID],Table3[RepName])</f>
        <v>Bassem</v>
      </c>
    </row>
    <row r="8093" spans="1:11" x14ac:dyDescent="0.35">
      <c r="A8093" s="8">
        <v>462</v>
      </c>
      <c r="B8093" t="str" cm="1">
        <f t="array" ref="B8093:F8093">_xlfn.XLOOKUP(A8093,Table4[ProductID],Table4[[ProductCode]:[Brand]])</f>
        <v>YW-26-036</v>
      </c>
      <c r="C8093" t="str">
        <v>Pokémon Boosters ( Stand 36 Pcs )</v>
      </c>
      <c r="D8093" t="str">
        <v>Games</v>
      </c>
      <c r="E8093" t="str">
        <v>Card Game</v>
      </c>
      <c r="F8093" t="str">
        <v>Pokémon</v>
      </c>
      <c r="G8093">
        <f>_xlfn.XLOOKUP(A8093,Table2[ProductID],Table2[StoreID])</f>
        <v>4</v>
      </c>
      <c r="H8093" t="str" cm="1">
        <f t="array" ref="H8093:I8093">_xlfn.XLOOKUP(G8093,Table1[StoreID],Table1[[StoreName]:[Region]])</f>
        <v>StoreD</v>
      </c>
      <c r="I8093" t="str">
        <v>Alex</v>
      </c>
      <c r="J8093">
        <f>_xlfn.XLOOKUP(A8093,Table2[ProductID],Table2[RepID])</f>
        <v>23</v>
      </c>
      <c r="K8093" t="str">
        <f>_xlfn.XLOOKUP(J8093,Table3[RepID],Table3[RepName])</f>
        <v>Essam</v>
      </c>
    </row>
    <row r="8094" spans="1:11" x14ac:dyDescent="0.35">
      <c r="A8094" s="8">
        <v>4028</v>
      </c>
      <c r="B8094" t="str" cm="1">
        <f t="array" ref="B8094:F8094">_xlfn.XLOOKUP(A8094,Table4[ProductID],Table4[[ProductCode]:[Brand]])</f>
        <v>FS0003570</v>
      </c>
      <c r="C8094" t="str">
        <v>Topps Match Attax 2022/2023 - Single Pack  Stand (36 pieces)</v>
      </c>
      <c r="D8094" t="str">
        <v>Games</v>
      </c>
      <c r="E8094" t="str">
        <v>Card Game</v>
      </c>
      <c r="F8094" t="str">
        <v>Match Attax</v>
      </c>
      <c r="G8094">
        <f>_xlfn.XLOOKUP(A8094,Table2[ProductID],Table2[StoreID])</f>
        <v>4</v>
      </c>
      <c r="H8094" t="str" cm="1">
        <f t="array" ref="H8094:I8094">_xlfn.XLOOKUP(G8094,Table1[StoreID],Table1[[StoreName]:[Region]])</f>
        <v>StoreD</v>
      </c>
      <c r="I8094" t="str">
        <v>Alex</v>
      </c>
      <c r="J8094">
        <f>_xlfn.XLOOKUP(A8094,Table2[ProductID],Table2[RepID])</f>
        <v>23</v>
      </c>
      <c r="K8094" t="str">
        <f>_xlfn.XLOOKUP(J8094,Table3[RepID],Table3[RepName])</f>
        <v>Essam</v>
      </c>
    </row>
    <row r="8095" spans="1:11" x14ac:dyDescent="0.35">
      <c r="A8095" s="8">
        <v>4079</v>
      </c>
      <c r="B8095" t="str" cm="1">
        <f t="array" ref="B8095:F8095">_xlfn.XLOOKUP(A8095,Table4[ProductID],Table4[[ProductCode]:[Brand]])</f>
        <v>E91 BP-2</v>
      </c>
      <c r="C8095" t="str">
        <v>Energizer Card 2  AA Promo</v>
      </c>
      <c r="D8095" t="str">
        <v>Add-ons</v>
      </c>
      <c r="E8095" t="str">
        <v>Battery</v>
      </c>
      <c r="F8095" t="str">
        <v>Energizer</v>
      </c>
      <c r="G8095">
        <f>_xlfn.XLOOKUP(A8095,Table2[ProductID],Table2[StoreID])</f>
        <v>4</v>
      </c>
      <c r="H8095" t="str" cm="1">
        <f t="array" ref="H8095:I8095">_xlfn.XLOOKUP(G8095,Table1[StoreID],Table1[[StoreName]:[Region]])</f>
        <v>StoreD</v>
      </c>
      <c r="I8095" t="str">
        <v>Alex</v>
      </c>
      <c r="J8095">
        <f>_xlfn.XLOOKUP(A8095,Table2[ProductID],Table2[RepID])</f>
        <v>2</v>
      </c>
      <c r="K8095" t="str">
        <f>_xlfn.XLOOKUP(J8095,Table3[RepID],Table3[RepName])</f>
        <v>Bassem</v>
      </c>
    </row>
    <row r="8096" spans="1:11" x14ac:dyDescent="0.35">
      <c r="A8096" s="8">
        <v>4199</v>
      </c>
      <c r="B8096" t="str" cm="1">
        <f t="array" ref="B8096:F8096">_xlfn.XLOOKUP(A8096,Table4[ProductID],Table4[[ProductCode]:[Brand]])</f>
        <v>AY-30022014</v>
      </c>
      <c r="C8096" t="str">
        <v>Astra Bonbon Fruit Flavor 4 gm (Pack 23 Pieces) 30022014</v>
      </c>
      <c r="D8096" t="str">
        <v>F&amp;B</v>
      </c>
      <c r="E8096" t="str">
        <v>Food</v>
      </c>
      <c r="F8096" t="str">
        <v>ASTRA</v>
      </c>
      <c r="G8096">
        <f>_xlfn.XLOOKUP(A8096,Table2[ProductID],Table2[StoreID])</f>
        <v>3</v>
      </c>
      <c r="H8096" t="str" cm="1">
        <f t="array" ref="H8096:I8096">_xlfn.XLOOKUP(G8096,Table1[StoreID],Table1[[StoreName]:[Region]])</f>
        <v>StoreC</v>
      </c>
      <c r="I8096" t="str">
        <v>Alex</v>
      </c>
      <c r="J8096">
        <f>_xlfn.XLOOKUP(A8096,Table2[ProductID],Table2[RepID])</f>
        <v>1</v>
      </c>
      <c r="K8096" t="str">
        <f>_xlfn.XLOOKUP(J8096,Table3[RepID],Table3[RepName])</f>
        <v>Ahmed</v>
      </c>
    </row>
    <row r="8097" spans="1:11" x14ac:dyDescent="0.35">
      <c r="A8097" s="8">
        <v>3343</v>
      </c>
      <c r="B8097" t="str" cm="1">
        <f t="array" ref="B8097:F8097">_xlfn.XLOOKUP(A8097,Table4[ProductID],Table4[[ProductCode]:[Brand]])</f>
        <v>MTR-1207</v>
      </c>
      <c r="C8097" t="str">
        <v>Make It Real Gold Link Suede Bracelets</v>
      </c>
      <c r="D8097" t="str">
        <v>Fashion</v>
      </c>
      <c r="E8097" t="str">
        <v>Accessories</v>
      </c>
      <c r="F8097" t="str">
        <v>Make It Real</v>
      </c>
      <c r="G8097">
        <f>_xlfn.XLOOKUP(A8097,Table2[ProductID],Table2[StoreID])</f>
        <v>1</v>
      </c>
      <c r="H8097" t="str" cm="1">
        <f t="array" ref="H8097:I8097">_xlfn.XLOOKUP(G8097,Table1[StoreID],Table1[[StoreName]:[Region]])</f>
        <v>StoreA</v>
      </c>
      <c r="I8097" t="str">
        <v>Cairo</v>
      </c>
      <c r="J8097">
        <f>_xlfn.XLOOKUP(A8097,Table2[ProductID],Table2[RepID])</f>
        <v>14</v>
      </c>
      <c r="K8097" t="str">
        <f>_xlfn.XLOOKUP(J8097,Table3[RepID],Table3[RepName])</f>
        <v>Mariam</v>
      </c>
    </row>
    <row r="8098" spans="1:11" x14ac:dyDescent="0.35">
      <c r="A8098" s="8">
        <v>629</v>
      </c>
      <c r="B8098" t="str" cm="1">
        <f t="array" ref="B8098:F8098">_xlfn.XLOOKUP(A8098,Table4[ProductID],Table4[[ProductCode]:[Brand]])</f>
        <v>XS-36515-A</v>
      </c>
      <c r="C8098" t="str">
        <v>X-Shot - Excel Skin Menance - Camo</v>
      </c>
      <c r="D8098" t="str">
        <v>Guns</v>
      </c>
      <c r="E8098" t="str">
        <v>Gun</v>
      </c>
      <c r="F8098" t="str">
        <v>X-Shot</v>
      </c>
      <c r="G8098">
        <f>_xlfn.XLOOKUP(A8098,Table2[ProductID],Table2[StoreID])</f>
        <v>5</v>
      </c>
      <c r="H8098" t="str" cm="1">
        <f t="array" ref="H8098:I8098">_xlfn.XLOOKUP(G8098,Table1[StoreID],Table1[[StoreName]:[Region]])</f>
        <v>StoreE</v>
      </c>
      <c r="I8098" t="str">
        <v>Delta</v>
      </c>
      <c r="J8098">
        <f>_xlfn.XLOOKUP(A8098,Table2[ProductID],Table2[RepID])</f>
        <v>19</v>
      </c>
      <c r="K8098" t="str">
        <f>_xlfn.XLOOKUP(J8098,Table3[RepID],Table3[RepName])</f>
        <v>Omar</v>
      </c>
    </row>
    <row r="8099" spans="1:11" x14ac:dyDescent="0.35">
      <c r="A8099" s="8">
        <v>3533</v>
      </c>
      <c r="B8099" t="str" cm="1">
        <f t="array" ref="B8099:F8099">_xlfn.XLOOKUP(A8099,Table4[ProductID],Table4[[ProductCode]:[Brand]])</f>
        <v>LA-VE1013Z</v>
      </c>
      <c r="C8099" t="str">
        <v>4 X 4 YELLOW</v>
      </c>
      <c r="D8099" t="str">
        <v>Baby</v>
      </c>
      <c r="E8099" t="str">
        <v>Toddler</v>
      </c>
      <c r="F8099" t="str">
        <v>Wonder Wheels</v>
      </c>
      <c r="G8099">
        <f>_xlfn.XLOOKUP(A8099,Table2[ProductID],Table2[StoreID])</f>
        <v>3</v>
      </c>
      <c r="H8099" t="str" cm="1">
        <f t="array" ref="H8099:I8099">_xlfn.XLOOKUP(G8099,Table1[StoreID],Table1[[StoreName]:[Region]])</f>
        <v>StoreC</v>
      </c>
      <c r="I8099" t="str">
        <v>Alex</v>
      </c>
      <c r="J8099">
        <f>_xlfn.XLOOKUP(A8099,Table2[ProductID],Table2[RepID])</f>
        <v>19</v>
      </c>
      <c r="K8099" t="str">
        <f>_xlfn.XLOOKUP(J8099,Table3[RepID],Table3[RepName])</f>
        <v>Omar</v>
      </c>
    </row>
    <row r="8100" spans="1:11" x14ac:dyDescent="0.35">
      <c r="A8100" s="8">
        <v>13</v>
      </c>
      <c r="B8100" t="str" cm="1">
        <f t="array" ref="B8100:F8100">_xlfn.XLOOKUP(A8100,Table4[ProductID],Table4[[ProductCode]:[Brand]])</f>
        <v>ZUR-9244</v>
      </c>
      <c r="C8100" t="str">
        <v>Zuru Rainbocorns Epic Golden Egg Over 25 Golden Surprises 3Asst</v>
      </c>
      <c r="D8100" t="str">
        <v>Surprise</v>
      </c>
      <c r="E8100" t="str">
        <v>Egg</v>
      </c>
      <c r="F8100" t="str">
        <v>Rainbocorns</v>
      </c>
      <c r="G8100">
        <f>_xlfn.XLOOKUP(A8100,Table2[ProductID],Table2[StoreID])</f>
        <v>4</v>
      </c>
      <c r="H8100" t="str" cm="1">
        <f t="array" ref="H8100:I8100">_xlfn.XLOOKUP(G8100,Table1[StoreID],Table1[[StoreName]:[Region]])</f>
        <v>StoreD</v>
      </c>
      <c r="I8100" t="str">
        <v>Alex</v>
      </c>
      <c r="J8100">
        <f>_xlfn.XLOOKUP(A8100,Table2[ProductID],Table2[RepID])</f>
        <v>33</v>
      </c>
      <c r="K8100" t="str">
        <f>_xlfn.XLOOKUP(J8100,Table3[RepID],Table3[RepName])</f>
        <v>Alaa</v>
      </c>
    </row>
    <row r="8101" spans="1:11" x14ac:dyDescent="0.35">
      <c r="A8101" s="8">
        <v>3220</v>
      </c>
      <c r="B8101" t="str" cm="1">
        <f t="array" ref="B8101:F8101">_xlfn.XLOOKUP(A8101,Table4[ProductID],Table4[[ProductCode]:[Brand]])</f>
        <v>NK-21396</v>
      </c>
      <c r="C8101" t="str">
        <v>El koz</v>
      </c>
      <c r="D8101" t="str">
        <v>Games</v>
      </c>
      <c r="E8101" t="str">
        <v>Board Game</v>
      </c>
      <c r="F8101" t="str">
        <v>Nilco</v>
      </c>
      <c r="G8101">
        <f>_xlfn.XLOOKUP(A8101,Table2[ProductID],Table2[StoreID])</f>
        <v>4</v>
      </c>
      <c r="H8101" t="str" cm="1">
        <f t="array" ref="H8101:I8101">_xlfn.XLOOKUP(G8101,Table1[StoreID],Table1[[StoreName]:[Region]])</f>
        <v>StoreD</v>
      </c>
      <c r="I8101" t="str">
        <v>Alex</v>
      </c>
      <c r="J8101">
        <f>_xlfn.XLOOKUP(A8101,Table2[ProductID],Table2[RepID])</f>
        <v>2</v>
      </c>
      <c r="K8101" t="str">
        <f>_xlfn.XLOOKUP(J8101,Table3[RepID],Table3[RepName])</f>
        <v>Bassem</v>
      </c>
    </row>
    <row r="8102" spans="1:11" x14ac:dyDescent="0.35">
      <c r="A8102" s="8">
        <v>4028</v>
      </c>
      <c r="B8102" t="str" cm="1">
        <f t="array" ref="B8102:F8102">_xlfn.XLOOKUP(A8102,Table4[ProductID],Table4[[ProductCode]:[Brand]])</f>
        <v>FS0003570</v>
      </c>
      <c r="C8102" t="str">
        <v>Topps Match Attax 2022/2023 - Single Pack  Stand (36 pieces)</v>
      </c>
      <c r="D8102" t="str">
        <v>Games</v>
      </c>
      <c r="E8102" t="str">
        <v>Card Game</v>
      </c>
      <c r="F8102" t="str">
        <v>Match Attax</v>
      </c>
      <c r="G8102">
        <f>_xlfn.XLOOKUP(A8102,Table2[ProductID],Table2[StoreID])</f>
        <v>4</v>
      </c>
      <c r="H8102" t="str" cm="1">
        <f t="array" ref="H8102:I8102">_xlfn.XLOOKUP(G8102,Table1[StoreID],Table1[[StoreName]:[Region]])</f>
        <v>StoreD</v>
      </c>
      <c r="I8102" t="str">
        <v>Alex</v>
      </c>
      <c r="J8102">
        <f>_xlfn.XLOOKUP(A8102,Table2[ProductID],Table2[RepID])</f>
        <v>23</v>
      </c>
      <c r="K8102" t="str">
        <f>_xlfn.XLOOKUP(J8102,Table3[RepID],Table3[RepName])</f>
        <v>Essam</v>
      </c>
    </row>
    <row r="8103" spans="1:11" x14ac:dyDescent="0.35">
      <c r="A8103" s="8">
        <v>3445</v>
      </c>
      <c r="B8103" t="str" cm="1">
        <f t="array" ref="B8103:F8103">_xlfn.XLOOKUP(A8103,Table4[ProductID],Table4[[ProductCode]:[Brand]])</f>
        <v>MGA-578017</v>
      </c>
      <c r="C8103" t="str">
        <v>MGA’s Dream Ella Color Change Surprise Fairies - DreamElla teal</v>
      </c>
      <c r="D8103" t="str">
        <v>Surprise</v>
      </c>
      <c r="E8103" t="str">
        <v>Box</v>
      </c>
      <c r="F8103" t="str">
        <v>Dream Ella</v>
      </c>
      <c r="G8103">
        <f>_xlfn.XLOOKUP(A8103,Table2[ProductID],Table2[StoreID])</f>
        <v>3</v>
      </c>
      <c r="H8103" t="str" cm="1">
        <f t="array" ref="H8103:I8103">_xlfn.XLOOKUP(G8103,Table1[StoreID],Table1[[StoreName]:[Region]])</f>
        <v>StoreC</v>
      </c>
      <c r="I8103" t="str">
        <v>Alex</v>
      </c>
      <c r="J8103">
        <f>_xlfn.XLOOKUP(A8103,Table2[ProductID],Table2[RepID])</f>
        <v>4</v>
      </c>
      <c r="K8103" t="str">
        <f>_xlfn.XLOOKUP(J8103,Table3[RepID],Table3[RepName])</f>
        <v>Ali</v>
      </c>
    </row>
    <row r="8104" spans="1:11" x14ac:dyDescent="0.35">
      <c r="A8104" s="8">
        <v>4087</v>
      </c>
      <c r="B8104" t="str" cm="1">
        <f t="array" ref="B8104:F8104">_xlfn.XLOOKUP(A8104,Table4[ProductID],Table4[[ProductCode]:[Brand]])</f>
        <v>DOH-SH-5277</v>
      </c>
      <c r="C8104" t="str">
        <v>Bingo Dough Can 56gm - Red</v>
      </c>
      <c r="D8104" t="str">
        <v>Clay</v>
      </c>
      <c r="E8104" t="str">
        <v>Dough</v>
      </c>
      <c r="F8104" t="str">
        <v>Bingo Dough</v>
      </c>
      <c r="G8104">
        <f>_xlfn.XLOOKUP(A8104,Table2[ProductID],Table2[StoreID])</f>
        <v>4</v>
      </c>
      <c r="H8104" t="str" cm="1">
        <f t="array" ref="H8104:I8104">_xlfn.XLOOKUP(G8104,Table1[StoreID],Table1[[StoreName]:[Region]])</f>
        <v>StoreD</v>
      </c>
      <c r="I8104" t="str">
        <v>Alex</v>
      </c>
      <c r="J8104">
        <f>_xlfn.XLOOKUP(A8104,Table2[ProductID],Table2[RepID])</f>
        <v>33</v>
      </c>
      <c r="K8104" t="str">
        <f>_xlfn.XLOOKUP(J8104,Table3[RepID],Table3[RepName])</f>
        <v>Alaa</v>
      </c>
    </row>
    <row r="8105" spans="1:11" x14ac:dyDescent="0.35">
      <c r="A8105" s="8">
        <v>597</v>
      </c>
      <c r="B8105" t="str" cm="1">
        <f t="array" ref="B8105:F8105">_xlfn.XLOOKUP(A8105,Table4[ProductID],Table4[[ProductCode]:[Brand]])</f>
        <v>YA-183-85091</v>
      </c>
      <c r="C8105" t="str">
        <v>Pokémon Trading Cards SWSH-12 - Silver Tempest Boosters</v>
      </c>
      <c r="D8105" t="str">
        <v>Games</v>
      </c>
      <c r="E8105" t="str">
        <v>Card Game</v>
      </c>
      <c r="F8105" t="str">
        <v>Pokémon</v>
      </c>
      <c r="G8105">
        <f>_xlfn.XLOOKUP(A8105,Table2[ProductID],Table2[StoreID])</f>
        <v>3</v>
      </c>
      <c r="H8105" t="str" cm="1">
        <f t="array" ref="H8105:I8105">_xlfn.XLOOKUP(G8105,Table1[StoreID],Table1[[StoreName]:[Region]])</f>
        <v>StoreC</v>
      </c>
      <c r="I8105" t="str">
        <v>Alex</v>
      </c>
      <c r="J8105">
        <f>_xlfn.XLOOKUP(A8105,Table2[ProductID],Table2[RepID])</f>
        <v>1</v>
      </c>
      <c r="K8105" t="str">
        <f>_xlfn.XLOOKUP(J8105,Table3[RepID],Table3[RepName])</f>
        <v>Ahmed</v>
      </c>
    </row>
    <row r="8106" spans="1:11" x14ac:dyDescent="0.35">
      <c r="A8106" s="8">
        <v>462</v>
      </c>
      <c r="B8106" t="str" cm="1">
        <f t="array" ref="B8106:F8106">_xlfn.XLOOKUP(A8106,Table4[ProductID],Table4[[ProductCode]:[Brand]])</f>
        <v>YW-26-036</v>
      </c>
      <c r="C8106" t="str">
        <v>Pokémon Boosters ( Stand 36 Pcs )</v>
      </c>
      <c r="D8106" t="str">
        <v>Games</v>
      </c>
      <c r="E8106" t="str">
        <v>Card Game</v>
      </c>
      <c r="F8106" t="str">
        <v>Pokémon</v>
      </c>
      <c r="G8106">
        <f>_xlfn.XLOOKUP(A8106,Table2[ProductID],Table2[StoreID])</f>
        <v>4</v>
      </c>
      <c r="H8106" t="str" cm="1">
        <f t="array" ref="H8106:I8106">_xlfn.XLOOKUP(G8106,Table1[StoreID],Table1[[StoreName]:[Region]])</f>
        <v>StoreD</v>
      </c>
      <c r="I8106" t="str">
        <v>Alex</v>
      </c>
      <c r="J8106">
        <f>_xlfn.XLOOKUP(A8106,Table2[ProductID],Table2[RepID])</f>
        <v>23</v>
      </c>
      <c r="K8106" t="str">
        <f>_xlfn.XLOOKUP(J8106,Table3[RepID],Table3[RepName])</f>
        <v>Essam</v>
      </c>
    </row>
    <row r="8107" spans="1:11" x14ac:dyDescent="0.35">
      <c r="A8107" s="8">
        <v>462</v>
      </c>
      <c r="B8107" t="str" cm="1">
        <f t="array" ref="B8107:F8107">_xlfn.XLOOKUP(A8107,Table4[ProductID],Table4[[ProductCode]:[Brand]])</f>
        <v>YW-26-036</v>
      </c>
      <c r="C8107" t="str">
        <v>Pokémon Boosters ( Stand 36 Pcs )</v>
      </c>
      <c r="D8107" t="str">
        <v>Games</v>
      </c>
      <c r="E8107" t="str">
        <v>Card Game</v>
      </c>
      <c r="F8107" t="str">
        <v>Pokémon</v>
      </c>
      <c r="G8107">
        <f>_xlfn.XLOOKUP(A8107,Table2[ProductID],Table2[StoreID])</f>
        <v>4</v>
      </c>
      <c r="H8107" t="str" cm="1">
        <f t="array" ref="H8107:I8107">_xlfn.XLOOKUP(G8107,Table1[StoreID],Table1[[StoreName]:[Region]])</f>
        <v>StoreD</v>
      </c>
      <c r="I8107" t="str">
        <v>Alex</v>
      </c>
      <c r="J8107">
        <f>_xlfn.XLOOKUP(A8107,Table2[ProductID],Table2[RepID])</f>
        <v>23</v>
      </c>
      <c r="K8107" t="str">
        <f>_xlfn.XLOOKUP(J8107,Table3[RepID],Table3[RepName])</f>
        <v>Essam</v>
      </c>
    </row>
    <row r="8108" spans="1:11" x14ac:dyDescent="0.35">
      <c r="A8108" s="8">
        <v>468</v>
      </c>
      <c r="B8108" t="str" cm="1">
        <f t="array" ref="B8108:F8108">_xlfn.XLOOKUP(A8108,Table4[ProductID],Table4[[ProductCode]:[Brand]])</f>
        <v>YW-26-029</v>
      </c>
      <c r="C8108" t="str">
        <v>Pokémon Card</v>
      </c>
      <c r="D8108" t="str">
        <v>Games</v>
      </c>
      <c r="E8108" t="str">
        <v>Card Game</v>
      </c>
      <c r="F8108" t="str">
        <v>Pokémon</v>
      </c>
      <c r="G8108">
        <f>_xlfn.XLOOKUP(A8108,Table2[ProductID],Table2[StoreID])</f>
        <v>4</v>
      </c>
      <c r="H8108" t="str" cm="1">
        <f t="array" ref="H8108:I8108">_xlfn.XLOOKUP(G8108,Table1[StoreID],Table1[[StoreName]:[Region]])</f>
        <v>StoreD</v>
      </c>
      <c r="I8108" t="str">
        <v>Alex</v>
      </c>
      <c r="J8108">
        <f>_xlfn.XLOOKUP(A8108,Table2[ProductID],Table2[RepID])</f>
        <v>23</v>
      </c>
      <c r="K8108" t="str">
        <f>_xlfn.XLOOKUP(J8108,Table3[RepID],Table3[RepName])</f>
        <v>Essam</v>
      </c>
    </row>
    <row r="8109" spans="1:11" x14ac:dyDescent="0.35">
      <c r="A8109" s="8">
        <v>468</v>
      </c>
      <c r="B8109" t="str" cm="1">
        <f t="array" ref="B8109:F8109">_xlfn.XLOOKUP(A8109,Table4[ProductID],Table4[[ProductCode]:[Brand]])</f>
        <v>YW-26-029</v>
      </c>
      <c r="C8109" t="str">
        <v>Pokémon Card</v>
      </c>
      <c r="D8109" t="str">
        <v>Games</v>
      </c>
      <c r="E8109" t="str">
        <v>Card Game</v>
      </c>
      <c r="F8109" t="str">
        <v>Pokémon</v>
      </c>
      <c r="G8109">
        <f>_xlfn.XLOOKUP(A8109,Table2[ProductID],Table2[StoreID])</f>
        <v>4</v>
      </c>
      <c r="H8109" t="str" cm="1">
        <f t="array" ref="H8109:I8109">_xlfn.XLOOKUP(G8109,Table1[StoreID],Table1[[StoreName]:[Region]])</f>
        <v>StoreD</v>
      </c>
      <c r="I8109" t="str">
        <v>Alex</v>
      </c>
      <c r="J8109">
        <f>_xlfn.XLOOKUP(A8109,Table2[ProductID],Table2[RepID])</f>
        <v>23</v>
      </c>
      <c r="K8109" t="str">
        <f>_xlfn.XLOOKUP(J8109,Table3[RepID],Table3[RepName])</f>
        <v>Essam</v>
      </c>
    </row>
    <row r="8110" spans="1:11" x14ac:dyDescent="0.35">
      <c r="A8110" s="8">
        <v>475</v>
      </c>
      <c r="B8110" t="str" cm="1">
        <f t="array" ref="B8110:F8110">_xlfn.XLOOKUP(A8110,Table4[ProductID],Table4[[ProductCode]:[Brand]])</f>
        <v>YW-26-022</v>
      </c>
      <c r="C8110" t="str">
        <v>Pokémon Ball ( Stand 12 pcs )</v>
      </c>
      <c r="D8110" t="str">
        <v>Surprise</v>
      </c>
      <c r="E8110" t="str">
        <v>Ball</v>
      </c>
      <c r="F8110" t="str">
        <v>Pokémon</v>
      </c>
      <c r="G8110">
        <f>_xlfn.XLOOKUP(A8110,Table2[ProductID],Table2[StoreID])</f>
        <v>4</v>
      </c>
      <c r="H8110" t="str" cm="1">
        <f t="array" ref="H8110:I8110">_xlfn.XLOOKUP(G8110,Table1[StoreID],Table1[[StoreName]:[Region]])</f>
        <v>StoreD</v>
      </c>
      <c r="I8110" t="str">
        <v>Alex</v>
      </c>
      <c r="J8110">
        <f>_xlfn.XLOOKUP(A8110,Table2[ProductID],Table2[RepID])</f>
        <v>33</v>
      </c>
      <c r="K8110" t="str">
        <f>_xlfn.XLOOKUP(J8110,Table3[RepID],Table3[RepName])</f>
        <v>Alaa</v>
      </c>
    </row>
    <row r="8111" spans="1:11" x14ac:dyDescent="0.35">
      <c r="A8111" s="8">
        <v>4076</v>
      </c>
      <c r="B8111" t="str" cm="1">
        <f t="array" ref="B8111:F8111">_xlfn.XLOOKUP(A8111,Table4[ProductID],Table4[[ProductCode]:[Brand]])</f>
        <v>E92 BP-6</v>
      </c>
      <c r="C8111" t="str">
        <v>Energizer Remote Card 4+2 AAA Promo</v>
      </c>
      <c r="D8111" t="str">
        <v>Add-ons</v>
      </c>
      <c r="E8111" t="str">
        <v>Battery</v>
      </c>
      <c r="F8111" t="str">
        <v>Energizer</v>
      </c>
      <c r="G8111">
        <f>_xlfn.XLOOKUP(A8111,Table2[ProductID],Table2[StoreID])</f>
        <v>3</v>
      </c>
      <c r="H8111" t="str" cm="1">
        <f t="array" ref="H8111:I8111">_xlfn.XLOOKUP(G8111,Table1[StoreID],Table1[[StoreName]:[Region]])</f>
        <v>StoreC</v>
      </c>
      <c r="I8111" t="str">
        <v>Alex</v>
      </c>
      <c r="J8111">
        <f>_xlfn.XLOOKUP(A8111,Table2[ProductID],Table2[RepID])</f>
        <v>27</v>
      </c>
      <c r="K8111" t="str">
        <f>_xlfn.XLOOKUP(J8111,Table3[RepID],Table3[RepName])</f>
        <v>Abdallah</v>
      </c>
    </row>
    <row r="8112" spans="1:11" x14ac:dyDescent="0.35">
      <c r="A8112" s="8">
        <v>4079</v>
      </c>
      <c r="B8112" t="str" cm="1">
        <f t="array" ref="B8112:F8112">_xlfn.XLOOKUP(A8112,Table4[ProductID],Table4[[ProductCode]:[Brand]])</f>
        <v>E91 BP-2</v>
      </c>
      <c r="C8112" t="str">
        <v>Energizer Card 2  AA Promo</v>
      </c>
      <c r="D8112" t="str">
        <v>Add-ons</v>
      </c>
      <c r="E8112" t="str">
        <v>Battery</v>
      </c>
      <c r="F8112" t="str">
        <v>Energizer</v>
      </c>
      <c r="G8112">
        <f>_xlfn.XLOOKUP(A8112,Table2[ProductID],Table2[StoreID])</f>
        <v>4</v>
      </c>
      <c r="H8112" t="str" cm="1">
        <f t="array" ref="H8112:I8112">_xlfn.XLOOKUP(G8112,Table1[StoreID],Table1[[StoreName]:[Region]])</f>
        <v>StoreD</v>
      </c>
      <c r="I8112" t="str">
        <v>Alex</v>
      </c>
      <c r="J8112">
        <f>_xlfn.XLOOKUP(A8112,Table2[ProductID],Table2[RepID])</f>
        <v>2</v>
      </c>
      <c r="K8112" t="str">
        <f>_xlfn.XLOOKUP(J8112,Table3[RepID],Table3[RepName])</f>
        <v>Bassem</v>
      </c>
    </row>
    <row r="8113" spans="1:11" x14ac:dyDescent="0.35">
      <c r="A8113" s="8">
        <v>4079</v>
      </c>
      <c r="B8113" t="str" cm="1">
        <f t="array" ref="B8113:F8113">_xlfn.XLOOKUP(A8113,Table4[ProductID],Table4[[ProductCode]:[Brand]])</f>
        <v>E91 BP-2</v>
      </c>
      <c r="C8113" t="str">
        <v>Energizer Card 2  AA Promo</v>
      </c>
      <c r="D8113" t="str">
        <v>Add-ons</v>
      </c>
      <c r="E8113" t="str">
        <v>Battery</v>
      </c>
      <c r="F8113" t="str">
        <v>Energizer</v>
      </c>
      <c r="G8113">
        <f>_xlfn.XLOOKUP(A8113,Table2[ProductID],Table2[StoreID])</f>
        <v>4</v>
      </c>
      <c r="H8113" t="str" cm="1">
        <f t="array" ref="H8113:I8113">_xlfn.XLOOKUP(G8113,Table1[StoreID],Table1[[StoreName]:[Region]])</f>
        <v>StoreD</v>
      </c>
      <c r="I8113" t="str">
        <v>Alex</v>
      </c>
      <c r="J8113">
        <f>_xlfn.XLOOKUP(A8113,Table2[ProductID],Table2[RepID])</f>
        <v>2</v>
      </c>
      <c r="K8113" t="str">
        <f>_xlfn.XLOOKUP(J8113,Table3[RepID],Table3[RepName])</f>
        <v>Bassem</v>
      </c>
    </row>
    <row r="8114" spans="1:11" x14ac:dyDescent="0.35">
      <c r="A8114" s="8">
        <v>4027</v>
      </c>
      <c r="B8114" t="str" cm="1">
        <f t="array" ref="B8114:F8114">_xlfn.XLOOKUP(A8114,Table4[ProductID],Table4[[ProductCode]:[Brand]])</f>
        <v>FS0003594</v>
      </c>
      <c r="C8114" t="str">
        <v>Topps Match Attax 2022/2023 - Starter Pack</v>
      </c>
      <c r="D8114" t="str">
        <v>Games</v>
      </c>
      <c r="E8114" t="str">
        <v>Card Game</v>
      </c>
      <c r="F8114" t="str">
        <v>Match Attax</v>
      </c>
      <c r="G8114">
        <f>_xlfn.XLOOKUP(A8114,Table2[ProductID],Table2[StoreID])</f>
        <v>4</v>
      </c>
      <c r="H8114" t="str" cm="1">
        <f t="array" ref="H8114:I8114">_xlfn.XLOOKUP(G8114,Table1[StoreID],Table1[[StoreName]:[Region]])</f>
        <v>StoreD</v>
      </c>
      <c r="I8114" t="str">
        <v>Alex</v>
      </c>
      <c r="J8114">
        <f>_xlfn.XLOOKUP(A8114,Table2[ProductID],Table2[RepID])</f>
        <v>33</v>
      </c>
      <c r="K8114" t="str">
        <f>_xlfn.XLOOKUP(J8114,Table3[RepID],Table3[RepName])</f>
        <v>Alaa</v>
      </c>
    </row>
    <row r="8115" spans="1:11" x14ac:dyDescent="0.35">
      <c r="A8115" s="8">
        <v>4220</v>
      </c>
      <c r="B8115" t="str" cm="1">
        <f t="array" ref="B8115:F8115">_xlfn.XLOOKUP(A8115,Table4[ProductID],Table4[[ProductCode]:[Brand]])</f>
        <v>AY-20352040</v>
      </c>
      <c r="C8115" t="str">
        <v>Fun Day Corn Popcorn Chocolate 60 gm (Pack 12 Pieces) 20352040</v>
      </c>
      <c r="D8115" t="str">
        <v>F&amp;B</v>
      </c>
      <c r="E8115" t="str">
        <v>Food</v>
      </c>
      <c r="F8115" t="str">
        <v>POP CORN</v>
      </c>
      <c r="G8115">
        <f>_xlfn.XLOOKUP(A8115,Table2[ProductID],Table2[StoreID])</f>
        <v>3</v>
      </c>
      <c r="H8115" t="str" cm="1">
        <f t="array" ref="H8115:I8115">_xlfn.XLOOKUP(G8115,Table1[StoreID],Table1[[StoreName]:[Region]])</f>
        <v>StoreC</v>
      </c>
      <c r="I8115" t="str">
        <v>Alex</v>
      </c>
      <c r="J8115">
        <f>_xlfn.XLOOKUP(A8115,Table2[ProductID],Table2[RepID])</f>
        <v>13</v>
      </c>
      <c r="K8115" t="str">
        <f>_xlfn.XLOOKUP(J8115,Table3[RepID],Table3[RepName])</f>
        <v>Shady</v>
      </c>
    </row>
    <row r="8116" spans="1:11" x14ac:dyDescent="0.35">
      <c r="A8116" s="8">
        <v>4092</v>
      </c>
      <c r="B8116" t="str" cm="1">
        <f t="array" ref="B8116:F8116">_xlfn.XLOOKUP(A8116,Table4[ProductID],Table4[[ProductCode]:[Brand]])</f>
        <v>DOH-SH-3662</v>
      </c>
      <c r="C8116" t="str">
        <v>Bingo Dough 5 Mini Can Style 1</v>
      </c>
      <c r="D8116" t="str">
        <v>Clay</v>
      </c>
      <c r="E8116" t="str">
        <v>Dough</v>
      </c>
      <c r="F8116" t="str">
        <v>Bingo Dough</v>
      </c>
      <c r="G8116">
        <f>_xlfn.XLOOKUP(A8116,Table2[ProductID],Table2[StoreID])</f>
        <v>4</v>
      </c>
      <c r="H8116" t="str" cm="1">
        <f t="array" ref="H8116:I8116">_xlfn.XLOOKUP(G8116,Table1[StoreID],Table1[[StoreName]:[Region]])</f>
        <v>StoreD</v>
      </c>
      <c r="I8116" t="str">
        <v>Alex</v>
      </c>
      <c r="J8116">
        <f>_xlfn.XLOOKUP(A8116,Table2[ProductID],Table2[RepID])</f>
        <v>33</v>
      </c>
      <c r="K8116" t="str">
        <f>_xlfn.XLOOKUP(J8116,Table3[RepID],Table3[RepName])</f>
        <v>Alaa</v>
      </c>
    </row>
    <row r="8117" spans="1:11" x14ac:dyDescent="0.35">
      <c r="A8117" s="8">
        <v>2854</v>
      </c>
      <c r="B8117" t="str" cm="1">
        <f t="array" ref="B8117:F8117">_xlfn.XLOOKUP(A8117,Table4[ProductID],Table4[[ProductCode]:[Brand]])</f>
        <v>RSH-25278</v>
      </c>
      <c r="C8117" t="str">
        <v>Real Littles S2 Back Packs Stand 18 pcs</v>
      </c>
      <c r="D8117" t="str">
        <v>Fashion</v>
      </c>
      <c r="E8117" t="str">
        <v>Accessories</v>
      </c>
      <c r="F8117" t="str">
        <v>Real Littles</v>
      </c>
      <c r="G8117">
        <f>_xlfn.XLOOKUP(A8117,Table2[ProductID],Table2[StoreID])</f>
        <v>4</v>
      </c>
      <c r="H8117" t="str" cm="1">
        <f t="array" ref="H8117:I8117">_xlfn.XLOOKUP(G8117,Table1[StoreID],Table1[[StoreName]:[Region]])</f>
        <v>StoreD</v>
      </c>
      <c r="I8117" t="str">
        <v>Alex</v>
      </c>
      <c r="J8117">
        <f>_xlfn.XLOOKUP(A8117,Table2[ProductID],Table2[RepID])</f>
        <v>23</v>
      </c>
      <c r="K8117" t="str">
        <f>_xlfn.XLOOKUP(J8117,Table3[RepID],Table3[RepName])</f>
        <v>Essam</v>
      </c>
    </row>
    <row r="8118" spans="1:11" x14ac:dyDescent="0.35">
      <c r="A8118" s="8">
        <v>2779</v>
      </c>
      <c r="B8118" t="str" cm="1">
        <f t="array" ref="B8118:F8118">_xlfn.XLOOKUP(A8118,Table4[ProductID],Table4[[ProductCode]:[Brand]])</f>
        <v>RSH-OFG228</v>
      </c>
      <c r="C8118" t="str">
        <v>Canal Toys - Style 4 Ever Airbrush Plush - Unicorn</v>
      </c>
      <c r="D8118" t="str">
        <v>Education &amp; Learning</v>
      </c>
      <c r="E8118" t="str">
        <v>Art &amp; Craft</v>
      </c>
      <c r="F8118" t="str">
        <v>Style 4 Ever</v>
      </c>
      <c r="G8118">
        <f>_xlfn.XLOOKUP(A8118,Table2[ProductID],Table2[StoreID])</f>
        <v>3</v>
      </c>
      <c r="H8118" t="str" cm="1">
        <f t="array" ref="H8118:I8118">_xlfn.XLOOKUP(G8118,Table1[StoreID],Table1[[StoreName]:[Region]])</f>
        <v>StoreC</v>
      </c>
      <c r="I8118" t="str">
        <v>Alex</v>
      </c>
      <c r="J8118">
        <f>_xlfn.XLOOKUP(A8118,Table2[ProductID],Table2[RepID])</f>
        <v>4</v>
      </c>
      <c r="K8118" t="str">
        <f>_xlfn.XLOOKUP(J8118,Table3[RepID],Table3[RepName])</f>
        <v>Ali</v>
      </c>
    </row>
    <row r="8119" spans="1:11" x14ac:dyDescent="0.35">
      <c r="A8119" s="8">
        <v>3333</v>
      </c>
      <c r="B8119" t="str" cm="1">
        <f t="array" ref="B8119:F8119">_xlfn.XLOOKUP(A8119,Table4[ProductID],Table4[[ProductCode]:[Brand]])</f>
        <v>MTR-4404</v>
      </c>
      <c r="C8119" t="str">
        <v>Make It Real - Juicy Couture Chains &amp; Charms</v>
      </c>
      <c r="D8119" t="str">
        <v>Fashion</v>
      </c>
      <c r="E8119" t="str">
        <v>Accessories</v>
      </c>
      <c r="F8119" t="str">
        <v>Juicy Couture</v>
      </c>
      <c r="G8119">
        <f>_xlfn.XLOOKUP(A8119,Table2[ProductID],Table2[StoreID])</f>
        <v>1</v>
      </c>
      <c r="H8119" t="str" cm="1">
        <f t="array" ref="H8119:I8119">_xlfn.XLOOKUP(G8119,Table1[StoreID],Table1[[StoreName]:[Region]])</f>
        <v>StoreA</v>
      </c>
      <c r="I8119" t="str">
        <v>Cairo</v>
      </c>
      <c r="J8119">
        <f>_xlfn.XLOOKUP(A8119,Table2[ProductID],Table2[RepID])</f>
        <v>11</v>
      </c>
      <c r="K8119" t="str">
        <f>_xlfn.XLOOKUP(J8119,Table3[RepID],Table3[RepName])</f>
        <v>Ola</v>
      </c>
    </row>
    <row r="8120" spans="1:11" x14ac:dyDescent="0.35">
      <c r="A8120" s="8">
        <v>4079</v>
      </c>
      <c r="B8120" t="str" cm="1">
        <f t="array" ref="B8120:F8120">_xlfn.XLOOKUP(A8120,Table4[ProductID],Table4[[ProductCode]:[Brand]])</f>
        <v>E91 BP-2</v>
      </c>
      <c r="C8120" t="str">
        <v>Energizer Card 2  AA Promo</v>
      </c>
      <c r="D8120" t="str">
        <v>Add-ons</v>
      </c>
      <c r="E8120" t="str">
        <v>Battery</v>
      </c>
      <c r="F8120" t="str">
        <v>Energizer</v>
      </c>
      <c r="G8120">
        <f>_xlfn.XLOOKUP(A8120,Table2[ProductID],Table2[StoreID])</f>
        <v>4</v>
      </c>
      <c r="H8120" t="str" cm="1">
        <f t="array" ref="H8120:I8120">_xlfn.XLOOKUP(G8120,Table1[StoreID],Table1[[StoreName]:[Region]])</f>
        <v>StoreD</v>
      </c>
      <c r="I8120" t="str">
        <v>Alex</v>
      </c>
      <c r="J8120">
        <f>_xlfn.XLOOKUP(A8120,Table2[ProductID],Table2[RepID])</f>
        <v>2</v>
      </c>
      <c r="K8120" t="str">
        <f>_xlfn.XLOOKUP(J8120,Table3[RepID],Table3[RepName])</f>
        <v>Bassem</v>
      </c>
    </row>
    <row r="8121" spans="1:11" x14ac:dyDescent="0.35">
      <c r="A8121" s="8">
        <v>1165</v>
      </c>
      <c r="B8121" t="str" cm="1">
        <f t="array" ref="B8121:F8121">_xlfn.XLOOKUP(A8121,Table4[ProductID],Table4[[ProductCode]:[Brand]])</f>
        <v>SH-3684</v>
      </c>
      <c r="C8121" t="str">
        <v>Die Cast Super Hero 6asst</v>
      </c>
      <c r="D8121" t="str">
        <v>Vehicle - Parking &amp; Robots</v>
      </c>
      <c r="E8121" t="str">
        <v>Car</v>
      </c>
      <c r="F8121" t="str">
        <v>Super Hero</v>
      </c>
      <c r="G8121">
        <f>_xlfn.XLOOKUP(A8121,Table2[ProductID],Table2[StoreID])</f>
        <v>5</v>
      </c>
      <c r="H8121" t="str" cm="1">
        <f t="array" ref="H8121:I8121">_xlfn.XLOOKUP(G8121,Table1[StoreID],Table1[[StoreName]:[Region]])</f>
        <v>StoreE</v>
      </c>
      <c r="I8121" t="str">
        <v>Delta</v>
      </c>
      <c r="J8121">
        <f>_xlfn.XLOOKUP(A8121,Table2[ProductID],Table2[RepID])</f>
        <v>34</v>
      </c>
      <c r="K8121" t="str">
        <f>_xlfn.XLOOKUP(J8121,Table3[RepID],Table3[RepName])</f>
        <v>Nora</v>
      </c>
    </row>
    <row r="8122" spans="1:11" x14ac:dyDescent="0.35">
      <c r="A8122" s="8">
        <v>1168</v>
      </c>
      <c r="B8122" t="str" cm="1">
        <f t="array" ref="B8122:F8122">_xlfn.XLOOKUP(A8122,Table4[ProductID],Table4[[ProductCode]:[Brand]])</f>
        <v>SH-3681</v>
      </c>
      <c r="C8122" t="str">
        <v>Die Cast Super Hero 6asst</v>
      </c>
      <c r="D8122" t="str">
        <v>Vehicle - Parking &amp; Robots</v>
      </c>
      <c r="E8122" t="str">
        <v>Car</v>
      </c>
      <c r="F8122" t="str">
        <v>Super Hero</v>
      </c>
      <c r="G8122">
        <f>_xlfn.XLOOKUP(A8122,Table2[ProductID],Table2[StoreID])</f>
        <v>4</v>
      </c>
      <c r="H8122" t="str" cm="1">
        <f t="array" ref="H8122:I8122">_xlfn.XLOOKUP(G8122,Table1[StoreID],Table1[[StoreName]:[Region]])</f>
        <v>StoreD</v>
      </c>
      <c r="I8122" t="str">
        <v>Alex</v>
      </c>
      <c r="J8122">
        <f>_xlfn.XLOOKUP(A8122,Table2[ProductID],Table2[RepID])</f>
        <v>23</v>
      </c>
      <c r="K8122" t="str">
        <f>_xlfn.XLOOKUP(J8122,Table3[RepID],Table3[RepName])</f>
        <v>Essam</v>
      </c>
    </row>
    <row r="8123" spans="1:11" x14ac:dyDescent="0.35">
      <c r="A8123" s="8">
        <v>1165</v>
      </c>
      <c r="B8123" t="str" cm="1">
        <f t="array" ref="B8123:F8123">_xlfn.XLOOKUP(A8123,Table4[ProductID],Table4[[ProductCode]:[Brand]])</f>
        <v>SH-3684</v>
      </c>
      <c r="C8123" t="str">
        <v>Die Cast Super Hero 6asst</v>
      </c>
      <c r="D8123" t="str">
        <v>Vehicle - Parking &amp; Robots</v>
      </c>
      <c r="E8123" t="str">
        <v>Car</v>
      </c>
      <c r="F8123" t="str">
        <v>Super Hero</v>
      </c>
      <c r="G8123">
        <f>_xlfn.XLOOKUP(A8123,Table2[ProductID],Table2[StoreID])</f>
        <v>5</v>
      </c>
      <c r="H8123" t="str" cm="1">
        <f t="array" ref="H8123:I8123">_xlfn.XLOOKUP(G8123,Table1[StoreID],Table1[[StoreName]:[Region]])</f>
        <v>StoreE</v>
      </c>
      <c r="I8123" t="str">
        <v>Delta</v>
      </c>
      <c r="J8123">
        <f>_xlfn.XLOOKUP(A8123,Table2[ProductID],Table2[RepID])</f>
        <v>34</v>
      </c>
      <c r="K8123" t="str">
        <f>_xlfn.XLOOKUP(J8123,Table3[RepID],Table3[RepName])</f>
        <v>Nora</v>
      </c>
    </row>
    <row r="8124" spans="1:11" x14ac:dyDescent="0.35">
      <c r="A8124" s="8">
        <v>1167</v>
      </c>
      <c r="B8124" t="str" cm="1">
        <f t="array" ref="B8124:F8124">_xlfn.XLOOKUP(A8124,Table4[ProductID],Table4[[ProductCode]:[Brand]])</f>
        <v>SH-3682</v>
      </c>
      <c r="C8124" t="str">
        <v>Die Cast Super Hero 6asst</v>
      </c>
      <c r="D8124" t="str">
        <v>Vehicle - Parking &amp; Robots</v>
      </c>
      <c r="E8124" t="str">
        <v>Car</v>
      </c>
      <c r="F8124" t="str">
        <v>Super Hero</v>
      </c>
      <c r="G8124">
        <f>_xlfn.XLOOKUP(A8124,Table2[ProductID],Table2[StoreID])</f>
        <v>1</v>
      </c>
      <c r="H8124" t="str" cm="1">
        <f t="array" ref="H8124:I8124">_xlfn.XLOOKUP(G8124,Table1[StoreID],Table1[[StoreName]:[Region]])</f>
        <v>StoreA</v>
      </c>
      <c r="I8124" t="str">
        <v>Cairo</v>
      </c>
      <c r="J8124">
        <f>_xlfn.XLOOKUP(A8124,Table2[ProductID],Table2[RepID])</f>
        <v>15</v>
      </c>
      <c r="K8124" t="str">
        <f>_xlfn.XLOOKUP(J8124,Table3[RepID],Table3[RepName])</f>
        <v>Esraa</v>
      </c>
    </row>
    <row r="8125" spans="1:11" x14ac:dyDescent="0.35">
      <c r="A8125" s="8">
        <v>3232</v>
      </c>
      <c r="B8125" t="str" cm="1">
        <f t="array" ref="B8125:F8125">_xlfn.XLOOKUP(A8125,Table4[ProductID],Table4[[ProductCode]:[Brand]])</f>
        <v>NK-21112</v>
      </c>
      <c r="C8125" t="str">
        <v>Carnaval</v>
      </c>
      <c r="D8125" t="str">
        <v>Games</v>
      </c>
      <c r="E8125" t="str">
        <v>Board Game</v>
      </c>
      <c r="F8125" t="str">
        <v>Nilco</v>
      </c>
      <c r="G8125">
        <f>_xlfn.XLOOKUP(A8125,Table2[ProductID],Table2[StoreID])</f>
        <v>4</v>
      </c>
      <c r="H8125" t="str" cm="1">
        <f t="array" ref="H8125:I8125">_xlfn.XLOOKUP(G8125,Table1[StoreID],Table1[[StoreName]:[Region]])</f>
        <v>StoreD</v>
      </c>
      <c r="I8125" t="str">
        <v>Alex</v>
      </c>
      <c r="J8125">
        <f>_xlfn.XLOOKUP(A8125,Table2[ProductID],Table2[RepID])</f>
        <v>33</v>
      </c>
      <c r="K8125" t="str">
        <f>_xlfn.XLOOKUP(J8125,Table3[RepID],Table3[RepName])</f>
        <v>Alaa</v>
      </c>
    </row>
    <row r="8126" spans="1:11" x14ac:dyDescent="0.35">
      <c r="A8126" s="8">
        <v>671</v>
      </c>
      <c r="B8126" t="str" cm="1">
        <f t="array" ref="B8126:F8126">_xlfn.XLOOKUP(A8126,Table4[ProductID],Table4[[ProductCode]:[Brand]])</f>
        <v>TH-ZUR-9609</v>
      </c>
      <c r="C8126" t="str">
        <v>COCO Surprise Cones Neon PDQ 6 Asst (12 PCS)</v>
      </c>
      <c r="D8126" t="str">
        <v>Plush &amp; Soft Toys</v>
      </c>
      <c r="E8126" t="str">
        <v>Non Battery</v>
      </c>
      <c r="F8126" t="str">
        <v>COCO SURPRISE</v>
      </c>
      <c r="G8126">
        <f>_xlfn.XLOOKUP(A8126,Table2[ProductID],Table2[StoreID])</f>
        <v>5</v>
      </c>
      <c r="H8126" t="str" cm="1">
        <f t="array" ref="H8126:I8126">_xlfn.XLOOKUP(G8126,Table1[StoreID],Table1[[StoreName]:[Region]])</f>
        <v>StoreE</v>
      </c>
      <c r="I8126" t="str">
        <v>Delta</v>
      </c>
      <c r="J8126">
        <f>_xlfn.XLOOKUP(A8126,Table2[ProductID],Table2[RepID])</f>
        <v>2</v>
      </c>
      <c r="K8126" t="str">
        <f>_xlfn.XLOOKUP(J8126,Table3[RepID],Table3[RepName])</f>
        <v>Bassem</v>
      </c>
    </row>
    <row r="8127" spans="1:11" x14ac:dyDescent="0.35">
      <c r="A8127" s="8">
        <v>4028</v>
      </c>
      <c r="B8127" t="str" cm="1">
        <f t="array" ref="B8127:F8127">_xlfn.XLOOKUP(A8127,Table4[ProductID],Table4[[ProductCode]:[Brand]])</f>
        <v>FS0003570</v>
      </c>
      <c r="C8127" t="str">
        <v>Topps Match Attax 2022/2023 - Single Pack  Stand (36 pieces)</v>
      </c>
      <c r="D8127" t="str">
        <v>Games</v>
      </c>
      <c r="E8127" t="str">
        <v>Card Game</v>
      </c>
      <c r="F8127" t="str">
        <v>Match Attax</v>
      </c>
      <c r="G8127">
        <f>_xlfn.XLOOKUP(A8127,Table2[ProductID],Table2[StoreID])</f>
        <v>4</v>
      </c>
      <c r="H8127" t="str" cm="1">
        <f t="array" ref="H8127:I8127">_xlfn.XLOOKUP(G8127,Table1[StoreID],Table1[[StoreName]:[Region]])</f>
        <v>StoreD</v>
      </c>
      <c r="I8127" t="str">
        <v>Alex</v>
      </c>
      <c r="J8127">
        <f>_xlfn.XLOOKUP(A8127,Table2[ProductID],Table2[RepID])</f>
        <v>23</v>
      </c>
      <c r="K8127" t="str">
        <f>_xlfn.XLOOKUP(J8127,Table3[RepID],Table3[RepName])</f>
        <v>Essam</v>
      </c>
    </row>
    <row r="8128" spans="1:11" x14ac:dyDescent="0.35">
      <c r="A8128" s="8">
        <v>385</v>
      </c>
      <c r="B8128" t="str" cm="1">
        <f t="array" ref="B8128:F8128">_xlfn.XLOOKUP(A8128,Table4[ProductID],Table4[[ProductCode]:[Brand]])</f>
        <v>YW-28-037</v>
      </c>
      <c r="C8128" t="str">
        <v>Pokémon Tin Box 4 Asst</v>
      </c>
      <c r="D8128" t="str">
        <v>Games</v>
      </c>
      <c r="E8128" t="str">
        <v>Card Game</v>
      </c>
      <c r="F8128" t="str">
        <v>Pokémon</v>
      </c>
      <c r="G8128">
        <f>_xlfn.XLOOKUP(A8128,Table2[ProductID],Table2[StoreID])</f>
        <v>4</v>
      </c>
      <c r="H8128" t="str" cm="1">
        <f t="array" ref="H8128:I8128">_xlfn.XLOOKUP(G8128,Table1[StoreID],Table1[[StoreName]:[Region]])</f>
        <v>StoreD</v>
      </c>
      <c r="I8128" t="str">
        <v>Alex</v>
      </c>
      <c r="J8128">
        <f>_xlfn.XLOOKUP(A8128,Table2[ProductID],Table2[RepID])</f>
        <v>33</v>
      </c>
      <c r="K8128" t="str">
        <f>_xlfn.XLOOKUP(J8128,Table3[RepID],Table3[RepName])</f>
        <v>Alaa</v>
      </c>
    </row>
    <row r="8129" spans="1:11" x14ac:dyDescent="0.35">
      <c r="A8129" s="8">
        <v>4027</v>
      </c>
      <c r="B8129" t="str" cm="1">
        <f t="array" ref="B8129:F8129">_xlfn.XLOOKUP(A8129,Table4[ProductID],Table4[[ProductCode]:[Brand]])</f>
        <v>FS0003594</v>
      </c>
      <c r="C8129" t="str">
        <v>Topps Match Attax 2022/2023 - Starter Pack</v>
      </c>
      <c r="D8129" t="str">
        <v>Games</v>
      </c>
      <c r="E8129" t="str">
        <v>Card Game</v>
      </c>
      <c r="F8129" t="str">
        <v>Match Attax</v>
      </c>
      <c r="G8129">
        <f>_xlfn.XLOOKUP(A8129,Table2[ProductID],Table2[StoreID])</f>
        <v>4</v>
      </c>
      <c r="H8129" t="str" cm="1">
        <f t="array" ref="H8129:I8129">_xlfn.XLOOKUP(G8129,Table1[StoreID],Table1[[StoreName]:[Region]])</f>
        <v>StoreD</v>
      </c>
      <c r="I8129" t="str">
        <v>Alex</v>
      </c>
      <c r="J8129">
        <f>_xlfn.XLOOKUP(A8129,Table2[ProductID],Table2[RepID])</f>
        <v>33</v>
      </c>
      <c r="K8129" t="str">
        <f>_xlfn.XLOOKUP(J8129,Table3[RepID],Table3[RepName])</f>
        <v>Alaa</v>
      </c>
    </row>
    <row r="8130" spans="1:11" x14ac:dyDescent="0.35">
      <c r="A8130" s="8">
        <v>3613</v>
      </c>
      <c r="B8130" t="str" cm="1">
        <f t="array" ref="B8130:F8130">_xlfn.XLOOKUP(A8130,Table4[ProductID],Table4[[ProductCode]:[Brand]])</f>
        <v>LA-BD31389Z</v>
      </c>
      <c r="C8130" t="str">
        <v>Our Generation - Doll w/ Pet Dog, Cadence &amp; Cookie</v>
      </c>
      <c r="D8130" t="str">
        <v>Dolls &amp; Accessories</v>
      </c>
      <c r="E8130" t="str">
        <v>Doll</v>
      </c>
      <c r="F8130" t="str">
        <v>Our Generation</v>
      </c>
      <c r="G8130">
        <f>_xlfn.XLOOKUP(A8130,Table2[ProductID],Table2[StoreID])</f>
        <v>3</v>
      </c>
      <c r="H8130" t="str" cm="1">
        <f t="array" ref="H8130:I8130">_xlfn.XLOOKUP(G8130,Table1[StoreID],Table1[[StoreName]:[Region]])</f>
        <v>StoreC</v>
      </c>
      <c r="I8130" t="str">
        <v>Alex</v>
      </c>
      <c r="J8130">
        <f>_xlfn.XLOOKUP(A8130,Table2[ProductID],Table2[RepID])</f>
        <v>13</v>
      </c>
      <c r="K8130" t="str">
        <f>_xlfn.XLOOKUP(J8130,Table3[RepID],Table3[RepName])</f>
        <v>Shady</v>
      </c>
    </row>
    <row r="8131" spans="1:11" x14ac:dyDescent="0.35">
      <c r="A8131" s="8">
        <v>3610</v>
      </c>
      <c r="B8131" t="str" cm="1">
        <f t="array" ref="B8131:F8131">_xlfn.XLOOKUP(A8131,Table4[ProductID],Table4[[ProductCode]:[Brand]])</f>
        <v>LA-BD35189Z</v>
      </c>
      <c r="C8131" t="str">
        <v>Our Generation - 6" POSEABLE YORKSHIRE TERRIER PUP</v>
      </c>
      <c r="D8131" t="str">
        <v>Plush &amp; Soft Toys</v>
      </c>
      <c r="E8131" t="str">
        <v>Non Battery</v>
      </c>
      <c r="F8131" t="str">
        <v>Our Generation</v>
      </c>
      <c r="G8131">
        <f>_xlfn.XLOOKUP(A8131,Table2[ProductID],Table2[StoreID])</f>
        <v>2</v>
      </c>
      <c r="H8131" t="str" cm="1">
        <f t="array" ref="H8131:I8131">_xlfn.XLOOKUP(G8131,Table1[StoreID],Table1[[StoreName]:[Region]])</f>
        <v>StoreB</v>
      </c>
      <c r="I8131" t="str">
        <v>Cairo</v>
      </c>
      <c r="J8131">
        <f>_xlfn.XLOOKUP(A8131,Table2[ProductID],Table2[RepID])</f>
        <v>25</v>
      </c>
      <c r="K8131" t="str">
        <f>_xlfn.XLOOKUP(J8131,Table3[RepID],Table3[RepName])</f>
        <v>Marwa</v>
      </c>
    </row>
    <row r="8132" spans="1:11" x14ac:dyDescent="0.35">
      <c r="A8132" s="8">
        <v>2776</v>
      </c>
      <c r="B8132" t="str" cm="1">
        <f t="array" ref="B8132:F8132">_xlfn.XLOOKUP(A8132,Table4[ProductID],Table4[[ProductCode]:[Brand]])</f>
        <v>RSH-OFG234</v>
      </c>
      <c r="C8132" t="str">
        <v>Canal Toys - Style 4 Ever Mini Lava Lamp Diy</v>
      </c>
      <c r="D8132" t="str">
        <v>Education &amp; Learning</v>
      </c>
      <c r="E8132" t="str">
        <v>Art &amp; Craft</v>
      </c>
      <c r="F8132" t="str">
        <v>Style 4 Ever</v>
      </c>
      <c r="G8132">
        <f>_xlfn.XLOOKUP(A8132,Table2[ProductID],Table2[StoreID])</f>
        <v>4</v>
      </c>
      <c r="H8132" t="str" cm="1">
        <f t="array" ref="H8132:I8132">_xlfn.XLOOKUP(G8132,Table1[StoreID],Table1[[StoreName]:[Region]])</f>
        <v>StoreD</v>
      </c>
      <c r="I8132" t="str">
        <v>Alex</v>
      </c>
      <c r="J8132">
        <f>_xlfn.XLOOKUP(A8132,Table2[ProductID],Table2[RepID])</f>
        <v>2</v>
      </c>
      <c r="K8132" t="str">
        <f>_xlfn.XLOOKUP(J8132,Table3[RepID],Table3[RepName])</f>
        <v>Bassem</v>
      </c>
    </row>
    <row r="8133" spans="1:11" x14ac:dyDescent="0.35">
      <c r="A8133" s="8">
        <v>2776</v>
      </c>
      <c r="B8133" t="str" cm="1">
        <f t="array" ref="B8133:F8133">_xlfn.XLOOKUP(A8133,Table4[ProductID],Table4[[ProductCode]:[Brand]])</f>
        <v>RSH-OFG234</v>
      </c>
      <c r="C8133" t="str">
        <v>Canal Toys - Style 4 Ever Mini Lava Lamp Diy</v>
      </c>
      <c r="D8133" t="str">
        <v>Education &amp; Learning</v>
      </c>
      <c r="E8133" t="str">
        <v>Art &amp; Craft</v>
      </c>
      <c r="F8133" t="str">
        <v>Style 4 Ever</v>
      </c>
      <c r="G8133">
        <f>_xlfn.XLOOKUP(A8133,Table2[ProductID],Table2[StoreID])</f>
        <v>4</v>
      </c>
      <c r="H8133" t="str" cm="1">
        <f t="array" ref="H8133:I8133">_xlfn.XLOOKUP(G8133,Table1[StoreID],Table1[[StoreName]:[Region]])</f>
        <v>StoreD</v>
      </c>
      <c r="I8133" t="str">
        <v>Alex</v>
      </c>
      <c r="J8133">
        <f>_xlfn.XLOOKUP(A8133,Table2[ProductID],Table2[RepID])</f>
        <v>2</v>
      </c>
      <c r="K8133" t="str">
        <f>_xlfn.XLOOKUP(J8133,Table3[RepID],Table3[RepName])</f>
        <v>Bassem</v>
      </c>
    </row>
    <row r="8134" spans="1:11" x14ac:dyDescent="0.35">
      <c r="A8134" s="8">
        <v>3531</v>
      </c>
      <c r="B8134" t="str" cm="1">
        <f t="array" ref="B8134:F8134">_xlfn.XLOOKUP(A8134,Table4[ProductID],Table4[[ProductCode]:[Brand]])</f>
        <v>LA-VE1019Z</v>
      </c>
      <c r="C8134" t="str">
        <v>TRACTOR W/ RAKE</v>
      </c>
      <c r="D8134" t="str">
        <v>Baby</v>
      </c>
      <c r="E8134" t="str">
        <v>Toddler</v>
      </c>
      <c r="F8134" t="str">
        <v>Wonder Wheels</v>
      </c>
      <c r="G8134">
        <f>_xlfn.XLOOKUP(A8134,Table2[ProductID],Table2[StoreID])</f>
        <v>3</v>
      </c>
      <c r="H8134" t="str" cm="1">
        <f t="array" ref="H8134:I8134">_xlfn.XLOOKUP(G8134,Table1[StoreID],Table1[[StoreName]:[Region]])</f>
        <v>StoreC</v>
      </c>
      <c r="I8134" t="str">
        <v>Alex</v>
      </c>
      <c r="J8134">
        <f>_xlfn.XLOOKUP(A8134,Table2[ProductID],Table2[RepID])</f>
        <v>1</v>
      </c>
      <c r="K8134" t="str">
        <f>_xlfn.XLOOKUP(J8134,Table3[RepID],Table3[RepName])</f>
        <v>Ahmed</v>
      </c>
    </row>
    <row r="8135" spans="1:11" x14ac:dyDescent="0.35">
      <c r="A8135" s="8">
        <v>3534</v>
      </c>
      <c r="B8135" t="str" cm="1">
        <f t="array" ref="B8135:F8135">_xlfn.XLOOKUP(A8135,Table4[ProductID],Table4[[ProductCode]:[Brand]])</f>
        <v>LA-VE1010Z</v>
      </c>
      <c r="C8135" t="str">
        <v>ROADSTER</v>
      </c>
      <c r="D8135" t="str">
        <v>Baby</v>
      </c>
      <c r="E8135" t="str">
        <v>Toddler</v>
      </c>
      <c r="F8135" t="str">
        <v>Wonder Wheels</v>
      </c>
      <c r="G8135">
        <f>_xlfn.XLOOKUP(A8135,Table2[ProductID],Table2[StoreID])</f>
        <v>3</v>
      </c>
      <c r="H8135" t="str" cm="1">
        <f t="array" ref="H8135:I8135">_xlfn.XLOOKUP(G8135,Table1[StoreID],Table1[[StoreName]:[Region]])</f>
        <v>StoreC</v>
      </c>
      <c r="I8135" t="str">
        <v>Alex</v>
      </c>
      <c r="J8135">
        <f>_xlfn.XLOOKUP(A8135,Table2[ProductID],Table2[RepID])</f>
        <v>30</v>
      </c>
      <c r="K8135" t="str">
        <f>_xlfn.XLOOKUP(J8135,Table3[RepID],Table3[RepName])</f>
        <v>Fady</v>
      </c>
    </row>
    <row r="8136" spans="1:11" x14ac:dyDescent="0.35">
      <c r="A8136" s="8">
        <v>4241</v>
      </c>
      <c r="B8136" t="str" cm="1">
        <f t="array" ref="B8136:F8136">_xlfn.XLOOKUP(A8136,Table4[ProductID],Table4[[ProductCode]:[Brand]])</f>
        <v>AT-6061061</v>
      </c>
      <c r="C8136" t="str">
        <v>Spin Master - Paw patrol stand 8Pcs</v>
      </c>
      <c r="D8136" t="str">
        <v>Plush &amp; Soft Toys</v>
      </c>
      <c r="E8136" t="str">
        <v>Non Battery</v>
      </c>
      <c r="F8136" t="str">
        <v>Spin Master</v>
      </c>
      <c r="G8136">
        <f>_xlfn.XLOOKUP(A8136,Table2[ProductID],Table2[StoreID])</f>
        <v>3</v>
      </c>
      <c r="H8136" t="str" cm="1">
        <f t="array" ref="H8136:I8136">_xlfn.XLOOKUP(G8136,Table1[StoreID],Table1[[StoreName]:[Region]])</f>
        <v>StoreC</v>
      </c>
      <c r="I8136" t="str">
        <v>Alex</v>
      </c>
      <c r="J8136">
        <f>_xlfn.XLOOKUP(A8136,Table2[ProductID],Table2[RepID])</f>
        <v>19</v>
      </c>
      <c r="K8136" t="str">
        <f>_xlfn.XLOOKUP(J8136,Table3[RepID],Table3[RepName])</f>
        <v>Omar</v>
      </c>
    </row>
    <row r="8137" spans="1:11" x14ac:dyDescent="0.35">
      <c r="A8137" s="8">
        <v>4079</v>
      </c>
      <c r="B8137" t="str" cm="1">
        <f t="array" ref="B8137:F8137">_xlfn.XLOOKUP(A8137,Table4[ProductID],Table4[[ProductCode]:[Brand]])</f>
        <v>E91 BP-2</v>
      </c>
      <c r="C8137" t="str">
        <v>Energizer Card 2  AA Promo</v>
      </c>
      <c r="D8137" t="str">
        <v>Add-ons</v>
      </c>
      <c r="E8137" t="str">
        <v>Battery</v>
      </c>
      <c r="F8137" t="str">
        <v>Energizer</v>
      </c>
      <c r="G8137">
        <f>_xlfn.XLOOKUP(A8137,Table2[ProductID],Table2[StoreID])</f>
        <v>4</v>
      </c>
      <c r="H8137" t="str" cm="1">
        <f t="array" ref="H8137:I8137">_xlfn.XLOOKUP(G8137,Table1[StoreID],Table1[[StoreName]:[Region]])</f>
        <v>StoreD</v>
      </c>
      <c r="I8137" t="str">
        <v>Alex</v>
      </c>
      <c r="J8137">
        <f>_xlfn.XLOOKUP(A8137,Table2[ProductID],Table2[RepID])</f>
        <v>2</v>
      </c>
      <c r="K8137" t="str">
        <f>_xlfn.XLOOKUP(J8137,Table3[RepID],Table3[RepName])</f>
        <v>Bassem</v>
      </c>
    </row>
    <row r="8138" spans="1:11" x14ac:dyDescent="0.35">
      <c r="A8138" s="8">
        <v>588</v>
      </c>
      <c r="B8138" t="str" cm="1">
        <f t="array" ref="B8138:F8138">_xlfn.XLOOKUP(A8138,Table4[ProductID],Table4[[ProductCode]:[Brand]])</f>
        <v>YA-290-85143</v>
      </c>
      <c r="C8138" t="str">
        <v>Pokémon Trading Cards Enhanced 2 Pack Blisters Articuno / Zapdos / Moltres</v>
      </c>
      <c r="D8138" t="str">
        <v>Games</v>
      </c>
      <c r="E8138" t="str">
        <v>Card Game</v>
      </c>
      <c r="F8138" t="str">
        <v>Pokémon</v>
      </c>
      <c r="G8138">
        <f>_xlfn.XLOOKUP(A8138,Table2[ProductID],Table2[StoreID])</f>
        <v>3</v>
      </c>
      <c r="H8138" t="str" cm="1">
        <f t="array" ref="H8138:I8138">_xlfn.XLOOKUP(G8138,Table1[StoreID],Table1[[StoreName]:[Region]])</f>
        <v>StoreC</v>
      </c>
      <c r="I8138" t="str">
        <v>Alex</v>
      </c>
      <c r="J8138">
        <f>_xlfn.XLOOKUP(A8138,Table2[ProductID],Table2[RepID])</f>
        <v>13</v>
      </c>
      <c r="K8138" t="str">
        <f>_xlfn.XLOOKUP(J8138,Table3[RepID],Table3[RepName])</f>
        <v>Shady</v>
      </c>
    </row>
    <row r="8139" spans="1:11" x14ac:dyDescent="0.35">
      <c r="A8139" s="8">
        <v>590</v>
      </c>
      <c r="B8139" t="str" cm="1">
        <f t="array" ref="B8139:F8139">_xlfn.XLOOKUP(A8139,Table4[ProductID],Table4[[ProductCode]:[Brand]])</f>
        <v>YA-290-80991</v>
      </c>
      <c r="C8139" t="str">
        <v>Pokémon Trading Cards Pikachu &amp; Zekrom Premium Box (6/case)</v>
      </c>
      <c r="D8139" t="str">
        <v>Games</v>
      </c>
      <c r="E8139" t="str">
        <v>Card Game</v>
      </c>
      <c r="F8139" t="str">
        <v>Pokémon</v>
      </c>
      <c r="G8139">
        <f>_xlfn.XLOOKUP(A8139,Table2[ProductID],Table2[StoreID])</f>
        <v>3</v>
      </c>
      <c r="H8139" t="str" cm="1">
        <f t="array" ref="H8139:I8139">_xlfn.XLOOKUP(G8139,Table1[StoreID],Table1[[StoreName]:[Region]])</f>
        <v>StoreC</v>
      </c>
      <c r="I8139" t="str">
        <v>Alex</v>
      </c>
      <c r="J8139">
        <f>_xlfn.XLOOKUP(A8139,Table2[ProductID],Table2[RepID])</f>
        <v>19</v>
      </c>
      <c r="K8139" t="str">
        <f>_xlfn.XLOOKUP(J8139,Table3[RepID],Table3[RepName])</f>
        <v>Omar</v>
      </c>
    </row>
    <row r="8140" spans="1:11" x14ac:dyDescent="0.35">
      <c r="A8140" s="8">
        <v>3390</v>
      </c>
      <c r="B8140" t="str" cm="1">
        <f t="array" ref="B8140:F8140">_xlfn.XLOOKUP(A8140,Table4[ProductID],Table4[[ProductCode]:[Brand]])</f>
        <v>MGA-580935-2</v>
      </c>
      <c r="C8140" t="str">
        <v>Dream Bella Small Unicorn Purple  in PDQ</v>
      </c>
      <c r="D8140" t="str">
        <v>Dolls &amp; Accessories</v>
      </c>
      <c r="E8140" t="str">
        <v>Doll Accessories</v>
      </c>
      <c r="F8140" t="str">
        <v>Dream Bella</v>
      </c>
      <c r="G8140">
        <f>_xlfn.XLOOKUP(A8140,Table2[ProductID],Table2[StoreID])</f>
        <v>2</v>
      </c>
      <c r="H8140" t="str" cm="1">
        <f t="array" ref="H8140:I8140">_xlfn.XLOOKUP(G8140,Table1[StoreID],Table1[[StoreName]:[Region]])</f>
        <v>StoreB</v>
      </c>
      <c r="I8140" t="str">
        <v>Cairo</v>
      </c>
      <c r="J8140">
        <f>_xlfn.XLOOKUP(A8140,Table2[ProductID],Table2[RepID])</f>
        <v>17</v>
      </c>
      <c r="K8140" t="str">
        <f>_xlfn.XLOOKUP(J8140,Table3[RepID],Table3[RepName])</f>
        <v>Hossam</v>
      </c>
    </row>
    <row r="8141" spans="1:11" x14ac:dyDescent="0.35">
      <c r="A8141" s="8">
        <v>3391</v>
      </c>
      <c r="B8141" t="str" cm="1">
        <f t="array" ref="B8141:F8141">_xlfn.XLOOKUP(A8141,Table4[ProductID],Table4[[ProductCode]:[Brand]])</f>
        <v>MGA-580935-1</v>
      </c>
      <c r="C8141" t="str">
        <v>Dream Bella Small Unicorn Blue  in PDQ</v>
      </c>
      <c r="D8141" t="str">
        <v>Dolls &amp; Accessories</v>
      </c>
      <c r="E8141" t="str">
        <v>Doll Accessories</v>
      </c>
      <c r="F8141" t="str">
        <v>Dream Bella</v>
      </c>
      <c r="G8141">
        <f>_xlfn.XLOOKUP(A8141,Table2[ProductID],Table2[StoreID])</f>
        <v>2</v>
      </c>
      <c r="H8141" t="str" cm="1">
        <f t="array" ref="H8141:I8141">_xlfn.XLOOKUP(G8141,Table1[StoreID],Table1[[StoreName]:[Region]])</f>
        <v>StoreB</v>
      </c>
      <c r="I8141" t="str">
        <v>Cairo</v>
      </c>
      <c r="J8141">
        <f>_xlfn.XLOOKUP(A8141,Table2[ProductID],Table2[RepID])</f>
        <v>16</v>
      </c>
      <c r="K8141" t="str">
        <f>_xlfn.XLOOKUP(J8141,Table3[RepID],Table3[RepName])</f>
        <v>Faten</v>
      </c>
    </row>
    <row r="8142" spans="1:11" x14ac:dyDescent="0.35">
      <c r="A8142" s="8">
        <v>3362</v>
      </c>
      <c r="B8142" t="str" cm="1">
        <f t="array" ref="B8142:F8142">_xlfn.XLOOKUP(A8142,Table4[ProductID],Table4[[ProductCode]:[Brand]])</f>
        <v>MGA-585268</v>
      </c>
      <c r="C8142" t="str">
        <v>L.O.L. Surprise 707 OMG Dolls - Neonlicious</v>
      </c>
      <c r="D8142" t="str">
        <v>Dolls &amp; Accessories</v>
      </c>
      <c r="E8142" t="str">
        <v>Fashion Doll</v>
      </c>
      <c r="F8142" t="str">
        <v>L.O.L. Surprise</v>
      </c>
      <c r="G8142">
        <f>_xlfn.XLOOKUP(A8142,Table2[ProductID],Table2[StoreID])</f>
        <v>1</v>
      </c>
      <c r="H8142" t="str" cm="1">
        <f t="array" ref="H8142:I8142">_xlfn.XLOOKUP(G8142,Table1[StoreID],Table1[[StoreName]:[Region]])</f>
        <v>StoreA</v>
      </c>
      <c r="I8142" t="str">
        <v>Cairo</v>
      </c>
      <c r="J8142">
        <f>_xlfn.XLOOKUP(A8142,Table2[ProductID],Table2[RepID])</f>
        <v>3</v>
      </c>
      <c r="K8142" t="str">
        <f>_xlfn.XLOOKUP(J8142,Table3[RepID],Table3[RepName])</f>
        <v>Nada</v>
      </c>
    </row>
    <row r="8143" spans="1:11" x14ac:dyDescent="0.35">
      <c r="A8143" s="8">
        <v>598</v>
      </c>
      <c r="B8143" t="str" cm="1">
        <f t="array" ref="B8143:F8143">_xlfn.XLOOKUP(A8143,Table4[ProductID],Table4[[ProductCode]:[Brand]])</f>
        <v>YA-182-85055</v>
      </c>
      <c r="C8143" t="str">
        <v>Pokémon Trading Cards SWSH-11 Lost Origins Boosters</v>
      </c>
      <c r="D8143" t="str">
        <v>Games</v>
      </c>
      <c r="E8143" t="str">
        <v>Card Game</v>
      </c>
      <c r="F8143" t="str">
        <v>Pokémon</v>
      </c>
      <c r="G8143">
        <f>_xlfn.XLOOKUP(A8143,Table2[ProductID],Table2[StoreID])</f>
        <v>3</v>
      </c>
      <c r="H8143" t="str" cm="1">
        <f t="array" ref="H8143:I8143">_xlfn.XLOOKUP(G8143,Table1[StoreID],Table1[[StoreName]:[Region]])</f>
        <v>StoreC</v>
      </c>
      <c r="I8143" t="str">
        <v>Alex</v>
      </c>
      <c r="J8143">
        <f>_xlfn.XLOOKUP(A8143,Table2[ProductID],Table2[RepID])</f>
        <v>1</v>
      </c>
      <c r="K8143" t="str">
        <f>_xlfn.XLOOKUP(J8143,Table3[RepID],Table3[RepName])</f>
        <v>Ahmed</v>
      </c>
    </row>
    <row r="8144" spans="1:11" x14ac:dyDescent="0.35">
      <c r="A8144" s="8">
        <v>597</v>
      </c>
      <c r="B8144" t="str" cm="1">
        <f t="array" ref="B8144:F8144">_xlfn.XLOOKUP(A8144,Table4[ProductID],Table4[[ProductCode]:[Brand]])</f>
        <v>YA-183-85091</v>
      </c>
      <c r="C8144" t="str">
        <v>Pokémon Trading Cards SWSH-12 - Silver Tempest Boosters</v>
      </c>
      <c r="D8144" t="str">
        <v>Games</v>
      </c>
      <c r="E8144" t="str">
        <v>Card Game</v>
      </c>
      <c r="F8144" t="str">
        <v>Pokémon</v>
      </c>
      <c r="G8144">
        <f>_xlfn.XLOOKUP(A8144,Table2[ProductID],Table2[StoreID])</f>
        <v>3</v>
      </c>
      <c r="H8144" t="str" cm="1">
        <f t="array" ref="H8144:I8144">_xlfn.XLOOKUP(G8144,Table1[StoreID],Table1[[StoreName]:[Region]])</f>
        <v>StoreC</v>
      </c>
      <c r="I8144" t="str">
        <v>Alex</v>
      </c>
      <c r="J8144">
        <f>_xlfn.XLOOKUP(A8144,Table2[ProductID],Table2[RepID])</f>
        <v>1</v>
      </c>
      <c r="K8144" t="str">
        <f>_xlfn.XLOOKUP(J8144,Table3[RepID],Table3[RepName])</f>
        <v>Ahmed</v>
      </c>
    </row>
    <row r="8145" spans="1:11" x14ac:dyDescent="0.35">
      <c r="A8145" s="8">
        <v>478</v>
      </c>
      <c r="B8145" t="str" cm="1">
        <f t="array" ref="B8145:F8145">_xlfn.XLOOKUP(A8145,Table4[ProductID],Table4[[ProductCode]:[Brand]])</f>
        <v>YW-26-019</v>
      </c>
      <c r="C8145" t="str">
        <v>Pokémon Stand 12 pcs</v>
      </c>
      <c r="D8145" t="str">
        <v>Action Figure</v>
      </c>
      <c r="E8145" t="str">
        <v>Figures</v>
      </c>
      <c r="F8145" t="str">
        <v>Pokémon</v>
      </c>
      <c r="G8145">
        <f>_xlfn.XLOOKUP(A8145,Table2[ProductID],Table2[StoreID])</f>
        <v>4</v>
      </c>
      <c r="H8145" t="str" cm="1">
        <f t="array" ref="H8145:I8145">_xlfn.XLOOKUP(G8145,Table1[StoreID],Table1[[StoreName]:[Region]])</f>
        <v>StoreD</v>
      </c>
      <c r="I8145" t="str">
        <v>Alex</v>
      </c>
      <c r="J8145">
        <f>_xlfn.XLOOKUP(A8145,Table2[ProductID],Table2[RepID])</f>
        <v>2</v>
      </c>
      <c r="K8145" t="str">
        <f>_xlfn.XLOOKUP(J8145,Table3[RepID],Table3[RepName])</f>
        <v>Bassem</v>
      </c>
    </row>
    <row r="8146" spans="1:11" x14ac:dyDescent="0.35">
      <c r="A8146" s="8">
        <v>478</v>
      </c>
      <c r="B8146" t="str" cm="1">
        <f t="array" ref="B8146:F8146">_xlfn.XLOOKUP(A8146,Table4[ProductID],Table4[[ProductCode]:[Brand]])</f>
        <v>YW-26-019</v>
      </c>
      <c r="C8146" t="str">
        <v>Pokémon Stand 12 pcs</v>
      </c>
      <c r="D8146" t="str">
        <v>Action Figure</v>
      </c>
      <c r="E8146" t="str">
        <v>Figures</v>
      </c>
      <c r="F8146" t="str">
        <v>Pokémon</v>
      </c>
      <c r="G8146">
        <f>_xlfn.XLOOKUP(A8146,Table2[ProductID],Table2[StoreID])</f>
        <v>4</v>
      </c>
      <c r="H8146" t="str" cm="1">
        <f t="array" ref="H8146:I8146">_xlfn.XLOOKUP(G8146,Table1[StoreID],Table1[[StoreName]:[Region]])</f>
        <v>StoreD</v>
      </c>
      <c r="I8146" t="str">
        <v>Alex</v>
      </c>
      <c r="J8146">
        <f>_xlfn.XLOOKUP(A8146,Table2[ProductID],Table2[RepID])</f>
        <v>2</v>
      </c>
      <c r="K8146" t="str">
        <f>_xlfn.XLOOKUP(J8146,Table3[RepID],Table3[RepName])</f>
        <v>Bassem</v>
      </c>
    </row>
    <row r="8147" spans="1:11" x14ac:dyDescent="0.35">
      <c r="A8147" s="8">
        <v>392</v>
      </c>
      <c r="B8147" t="str" cm="1">
        <f t="array" ref="B8147:F8147">_xlfn.XLOOKUP(A8147,Table4[ProductID],Table4[[ProductCode]:[Brand]])</f>
        <v>YW-28-030</v>
      </c>
      <c r="C8147" t="str">
        <v>Pokémon Album 3D 4PCS in the page</v>
      </c>
      <c r="D8147" t="str">
        <v>Games</v>
      </c>
      <c r="E8147" t="str">
        <v>Card Game</v>
      </c>
      <c r="F8147" t="str">
        <v>Pokémon</v>
      </c>
      <c r="G8147">
        <f>_xlfn.XLOOKUP(A8147,Table2[ProductID],Table2[StoreID])</f>
        <v>4</v>
      </c>
      <c r="H8147" t="str" cm="1">
        <f t="array" ref="H8147:I8147">_xlfn.XLOOKUP(G8147,Table1[StoreID],Table1[[StoreName]:[Region]])</f>
        <v>StoreD</v>
      </c>
      <c r="I8147" t="str">
        <v>Alex</v>
      </c>
      <c r="J8147">
        <f>_xlfn.XLOOKUP(A8147,Table2[ProductID],Table2[RepID])</f>
        <v>2</v>
      </c>
      <c r="K8147" t="str">
        <f>_xlfn.XLOOKUP(J8147,Table3[RepID],Table3[RepName])</f>
        <v>Bassem</v>
      </c>
    </row>
    <row r="8148" spans="1:11" x14ac:dyDescent="0.35">
      <c r="A8148" s="8">
        <v>2825</v>
      </c>
      <c r="B8148" t="str" cm="1">
        <f t="array" ref="B8148:F8148">_xlfn.XLOOKUP(A8148,Table4[ProductID],Table4[[ProductCode]:[Brand]])</f>
        <v>RSH-41294</v>
      </c>
      <c r="C8148" t="str">
        <v>Moose - Goo Jit Zu Galaxy Blast - Air Vac Steel Thrsh</v>
      </c>
      <c r="D8148" t="str">
        <v>Action Figure</v>
      </c>
      <c r="E8148" t="str">
        <v>Figures</v>
      </c>
      <c r="F8148" t="str">
        <v>Goo Jit Zu</v>
      </c>
      <c r="G8148">
        <f>_xlfn.XLOOKUP(A8148,Table2[ProductID],Table2[StoreID])</f>
        <v>4</v>
      </c>
      <c r="H8148" t="str" cm="1">
        <f t="array" ref="H8148:I8148">_xlfn.XLOOKUP(G8148,Table1[StoreID],Table1[[StoreName]:[Region]])</f>
        <v>StoreD</v>
      </c>
      <c r="I8148" t="str">
        <v>Alex</v>
      </c>
      <c r="J8148">
        <f>_xlfn.XLOOKUP(A8148,Table2[ProductID],Table2[RepID])</f>
        <v>33</v>
      </c>
      <c r="K8148" t="str">
        <f>_xlfn.XLOOKUP(J8148,Table3[RepID],Table3[RepName])</f>
        <v>Alaa</v>
      </c>
    </row>
    <row r="8149" spans="1:11" x14ac:dyDescent="0.35">
      <c r="A8149" s="8">
        <v>4026</v>
      </c>
      <c r="B8149" t="str" cm="1">
        <f t="array" ref="B8149:F8149">_xlfn.XLOOKUP(A8149,Table4[ProductID],Table4[[ProductCode]:[Brand]])</f>
        <v>FS0003609</v>
      </c>
      <c r="C8149" t="str">
        <v>Topps Match Attax 2022/2023 -game packs</v>
      </c>
      <c r="D8149" t="str">
        <v>Games</v>
      </c>
      <c r="E8149" t="str">
        <v>Card Game</v>
      </c>
      <c r="F8149" t="str">
        <v>Match Attax</v>
      </c>
      <c r="G8149">
        <f>_xlfn.XLOOKUP(A8149,Table2[ProductID],Table2[StoreID])</f>
        <v>3</v>
      </c>
      <c r="H8149" t="str" cm="1">
        <f t="array" ref="H8149:I8149">_xlfn.XLOOKUP(G8149,Table1[StoreID],Table1[[StoreName]:[Region]])</f>
        <v>StoreC</v>
      </c>
      <c r="I8149" t="str">
        <v>Alex</v>
      </c>
      <c r="J8149">
        <f>_xlfn.XLOOKUP(A8149,Table2[ProductID],Table2[RepID])</f>
        <v>23</v>
      </c>
      <c r="K8149" t="str">
        <f>_xlfn.XLOOKUP(J8149,Table3[RepID],Table3[RepName])</f>
        <v>Essam</v>
      </c>
    </row>
    <row r="8150" spans="1:11" x14ac:dyDescent="0.35">
      <c r="A8150" s="8">
        <v>2769</v>
      </c>
      <c r="B8150" t="str" cm="1">
        <f t="array" ref="B8150:F8150">_xlfn.XLOOKUP(A8150,Table4[ProductID],Table4[[ProductCode]:[Brand]])</f>
        <v>RSH-OFG253</v>
      </c>
      <c r="C8150" t="str">
        <v>Canal Toys - Style 4 Ever Fashion Designer Portfolio</v>
      </c>
      <c r="D8150" t="str">
        <v>Education &amp; Learning</v>
      </c>
      <c r="E8150" t="str">
        <v>Art &amp; Craft</v>
      </c>
      <c r="F8150" t="str">
        <v>Style 4 Ever</v>
      </c>
      <c r="G8150">
        <f>_xlfn.XLOOKUP(A8150,Table2[ProductID],Table2[StoreID])</f>
        <v>4</v>
      </c>
      <c r="H8150" t="str" cm="1">
        <f t="array" ref="H8150:I8150">_xlfn.XLOOKUP(G8150,Table1[StoreID],Table1[[StoreName]:[Region]])</f>
        <v>StoreD</v>
      </c>
      <c r="I8150" t="str">
        <v>Alex</v>
      </c>
      <c r="J8150">
        <f>_xlfn.XLOOKUP(A8150,Table2[ProductID],Table2[RepID])</f>
        <v>33</v>
      </c>
      <c r="K8150" t="str">
        <f>_xlfn.XLOOKUP(J8150,Table3[RepID],Table3[RepName])</f>
        <v>Alaa</v>
      </c>
    </row>
    <row r="8151" spans="1:11" x14ac:dyDescent="0.35">
      <c r="A8151" s="8">
        <v>662</v>
      </c>
      <c r="B8151" t="str" cm="1">
        <f t="array" ref="B8151:F8151">_xlfn.XLOOKUP(A8151,Table4[ProductID],Table4[[ProductCode]:[Brand]])</f>
        <v>TMP-15244</v>
      </c>
      <c r="C8151" t="str">
        <v>DC Multiverse 7In  The Flash Tv Show (Season 7)</v>
      </c>
      <c r="D8151" t="str">
        <v>Action Figure</v>
      </c>
      <c r="E8151" t="str">
        <v>Figures</v>
      </c>
      <c r="F8151" t="str">
        <v>DC Comics</v>
      </c>
      <c r="G8151">
        <f>_xlfn.XLOOKUP(A8151,Table2[ProductID],Table2[StoreID])</f>
        <v>1</v>
      </c>
      <c r="H8151" t="str" cm="1">
        <f t="array" ref="H8151:I8151">_xlfn.XLOOKUP(G8151,Table1[StoreID],Table1[[StoreName]:[Region]])</f>
        <v>StoreA</v>
      </c>
      <c r="I8151" t="str">
        <v>Cairo</v>
      </c>
      <c r="J8151">
        <f>_xlfn.XLOOKUP(A8151,Table2[ProductID],Table2[RepID])</f>
        <v>2</v>
      </c>
      <c r="K8151" t="str">
        <f>_xlfn.XLOOKUP(J8151,Table3[RepID],Table3[RepName])</f>
        <v>Bassem</v>
      </c>
    </row>
    <row r="8152" spans="1:11" x14ac:dyDescent="0.35">
      <c r="A8152" s="8">
        <v>671</v>
      </c>
      <c r="B8152" t="str" cm="1">
        <f t="array" ref="B8152:F8152">_xlfn.XLOOKUP(A8152,Table4[ProductID],Table4[[ProductCode]:[Brand]])</f>
        <v>TH-ZUR-9609</v>
      </c>
      <c r="C8152" t="str">
        <v>COCO Surprise Cones Neon PDQ 6 Asst (12 PCS)</v>
      </c>
      <c r="D8152" t="str">
        <v>Plush &amp; Soft Toys</v>
      </c>
      <c r="E8152" t="str">
        <v>Non Battery</v>
      </c>
      <c r="F8152" t="str">
        <v>COCO SURPRISE</v>
      </c>
      <c r="G8152">
        <f>_xlfn.XLOOKUP(A8152,Table2[ProductID],Table2[StoreID])</f>
        <v>5</v>
      </c>
      <c r="H8152" t="str" cm="1">
        <f t="array" ref="H8152:I8152">_xlfn.XLOOKUP(G8152,Table1[StoreID],Table1[[StoreName]:[Region]])</f>
        <v>StoreE</v>
      </c>
      <c r="I8152" t="str">
        <v>Delta</v>
      </c>
      <c r="J8152">
        <f>_xlfn.XLOOKUP(A8152,Table2[ProductID],Table2[RepID])</f>
        <v>2</v>
      </c>
      <c r="K8152" t="str">
        <f>_xlfn.XLOOKUP(J8152,Table3[RepID],Table3[RepName])</f>
        <v>Bassem</v>
      </c>
    </row>
    <row r="8153" spans="1:11" x14ac:dyDescent="0.35">
      <c r="A8153" s="8">
        <v>2855</v>
      </c>
      <c r="B8153" t="str" cm="1">
        <f t="array" ref="B8153:F8153">_xlfn.XLOOKUP(A8153,Table4[ProductID],Table4[[ProductCode]:[Brand]])</f>
        <v>RSH-25262</v>
      </c>
      <c r="C8153" t="str">
        <v>Moose - Real Littlesback Packs Cdu9Pcs</v>
      </c>
      <c r="D8153" t="str">
        <v>Fashion</v>
      </c>
      <c r="E8153" t="str">
        <v>Accessories</v>
      </c>
      <c r="F8153" t="str">
        <v>Real Littles</v>
      </c>
      <c r="G8153">
        <f>_xlfn.XLOOKUP(A8153,Table2[ProductID],Table2[StoreID])</f>
        <v>2</v>
      </c>
      <c r="H8153" t="str" cm="1">
        <f t="array" ref="H8153:I8153">_xlfn.XLOOKUP(G8153,Table1[StoreID],Table1[[StoreName]:[Region]])</f>
        <v>StoreB</v>
      </c>
      <c r="I8153" t="str">
        <v>Cairo</v>
      </c>
      <c r="J8153">
        <f>_xlfn.XLOOKUP(A8153,Table2[ProductID],Table2[RepID])</f>
        <v>22</v>
      </c>
      <c r="K8153" t="str">
        <f>_xlfn.XLOOKUP(J8153,Table3[RepID],Table3[RepName])</f>
        <v>Bahi</v>
      </c>
    </row>
    <row r="8154" spans="1:11" x14ac:dyDescent="0.35">
      <c r="A8154" s="8">
        <v>3327</v>
      </c>
      <c r="B8154" t="str" cm="1">
        <f t="array" ref="B8154:F8154">_xlfn.XLOOKUP(A8154,Table4[ProductID],Table4[[ProductCode]:[Brand]])</f>
        <v>MTR-4432</v>
      </c>
      <c r="C8154" t="str">
        <v>Make It Real - Juicy Couture Mini Pink And Precious Bracelets</v>
      </c>
      <c r="D8154" t="str">
        <v>Fashion</v>
      </c>
      <c r="E8154" t="str">
        <v>Accessories</v>
      </c>
      <c r="F8154" t="str">
        <v>Juicy Couture</v>
      </c>
      <c r="G8154">
        <f>_xlfn.XLOOKUP(A8154,Table2[ProductID],Table2[StoreID])</f>
        <v>4</v>
      </c>
      <c r="H8154" t="str" cm="1">
        <f t="array" ref="H8154:I8154">_xlfn.XLOOKUP(G8154,Table1[StoreID],Table1[[StoreName]:[Region]])</f>
        <v>StoreD</v>
      </c>
      <c r="I8154" t="str">
        <v>Alex</v>
      </c>
      <c r="J8154">
        <f>_xlfn.XLOOKUP(A8154,Table2[ProductID],Table2[RepID])</f>
        <v>23</v>
      </c>
      <c r="K8154" t="str">
        <f>_xlfn.XLOOKUP(J8154,Table3[RepID],Table3[RepName])</f>
        <v>Essam</v>
      </c>
    </row>
    <row r="8155" spans="1:11" x14ac:dyDescent="0.35">
      <c r="A8155" s="8">
        <v>2852</v>
      </c>
      <c r="B8155" t="str" cm="1">
        <f t="array" ref="B8155:F8155">_xlfn.XLOOKUP(A8155,Table4[ProductID],Table4[[ProductCode]:[Brand]])</f>
        <v>RSH-25296</v>
      </c>
      <c r="C8155" t="str">
        <v>Moose - Real Littles Sneaker Cdu12Pcs</v>
      </c>
      <c r="D8155" t="str">
        <v>Fashion</v>
      </c>
      <c r="E8155" t="str">
        <v>Accessories</v>
      </c>
      <c r="F8155" t="str">
        <v>Real Littles</v>
      </c>
      <c r="G8155">
        <f>_xlfn.XLOOKUP(A8155,Table2[ProductID],Table2[StoreID])</f>
        <v>3</v>
      </c>
      <c r="H8155" t="str" cm="1">
        <f t="array" ref="H8155:I8155">_xlfn.XLOOKUP(G8155,Table1[StoreID],Table1[[StoreName]:[Region]])</f>
        <v>StoreC</v>
      </c>
      <c r="I8155" t="str">
        <v>Alex</v>
      </c>
      <c r="J8155">
        <f>_xlfn.XLOOKUP(A8155,Table2[ProductID],Table2[RepID])</f>
        <v>27</v>
      </c>
      <c r="K8155" t="str">
        <f>_xlfn.XLOOKUP(J8155,Table3[RepID],Table3[RepName])</f>
        <v>Abdallah</v>
      </c>
    </row>
    <row r="8156" spans="1:11" x14ac:dyDescent="0.35">
      <c r="A8156" s="8">
        <v>1098</v>
      </c>
      <c r="B8156" t="str" cm="1">
        <f t="array" ref="B8156:F8156">_xlfn.XLOOKUP(A8156,Table4[ProductID],Table4[[ProductCode]:[Brand]])</f>
        <v>SH-3769</v>
      </c>
      <c r="C8156" t="str">
        <v>Colour Change  Pocket doll Stand 12 Pieces</v>
      </c>
      <c r="D8156" t="str">
        <v>Surprise</v>
      </c>
      <c r="E8156" t="str">
        <v>Tube</v>
      </c>
      <c r="F8156" t="str">
        <v>Barbie</v>
      </c>
      <c r="G8156">
        <f>_xlfn.XLOOKUP(A8156,Table2[ProductID],Table2[StoreID])</f>
        <v>4</v>
      </c>
      <c r="H8156" t="str" cm="1">
        <f t="array" ref="H8156:I8156">_xlfn.XLOOKUP(G8156,Table1[StoreID],Table1[[StoreName]:[Region]])</f>
        <v>StoreD</v>
      </c>
      <c r="I8156" t="str">
        <v>Alex</v>
      </c>
      <c r="J8156">
        <f>_xlfn.XLOOKUP(A8156,Table2[ProductID],Table2[RepID])</f>
        <v>23</v>
      </c>
      <c r="K8156" t="str">
        <f>_xlfn.XLOOKUP(J8156,Table3[RepID],Table3[RepName])</f>
        <v>Essam</v>
      </c>
    </row>
    <row r="8157" spans="1:11" x14ac:dyDescent="0.35">
      <c r="A8157" s="8">
        <v>4090</v>
      </c>
      <c r="B8157" t="str" cm="1">
        <f t="array" ref="B8157:F8157">_xlfn.XLOOKUP(A8157,Table4[ProductID],Table4[[ProductCode]:[Brand]])</f>
        <v>DOH-SH-3664</v>
      </c>
      <c r="C8157" t="str">
        <v>Bingo Dough 10 Mini Can</v>
      </c>
      <c r="D8157" t="str">
        <v>Clay</v>
      </c>
      <c r="E8157" t="str">
        <v>Dough</v>
      </c>
      <c r="F8157" t="str">
        <v>Bingo Dough</v>
      </c>
      <c r="G8157">
        <f>_xlfn.XLOOKUP(A8157,Table2[ProductID],Table2[StoreID])</f>
        <v>4</v>
      </c>
      <c r="H8157" t="str" cm="1">
        <f t="array" ref="H8157:I8157">_xlfn.XLOOKUP(G8157,Table1[StoreID],Table1[[StoreName]:[Region]])</f>
        <v>StoreD</v>
      </c>
      <c r="I8157" t="str">
        <v>Alex</v>
      </c>
      <c r="J8157">
        <f>_xlfn.XLOOKUP(A8157,Table2[ProductID],Table2[RepID])</f>
        <v>33</v>
      </c>
      <c r="K8157" t="str">
        <f>_xlfn.XLOOKUP(J8157,Table3[RepID],Table3[RepName])</f>
        <v>Alaa</v>
      </c>
    </row>
    <row r="8158" spans="1:11" x14ac:dyDescent="0.35">
      <c r="A8158" s="8">
        <v>390</v>
      </c>
      <c r="B8158" t="str" cm="1">
        <f t="array" ref="B8158:F8158">_xlfn.XLOOKUP(A8158,Table4[ProductID],Table4[[ProductCode]:[Brand]])</f>
        <v>YW-28-032</v>
      </c>
      <c r="C8158" t="str">
        <v>Pokémon Album 3D 9PCS in the page</v>
      </c>
      <c r="D8158" t="str">
        <v>Games</v>
      </c>
      <c r="E8158" t="str">
        <v>Card Game</v>
      </c>
      <c r="F8158" t="str">
        <v>Pokémon</v>
      </c>
      <c r="G8158">
        <f>_xlfn.XLOOKUP(A8158,Table2[ProductID],Table2[StoreID])</f>
        <v>4</v>
      </c>
      <c r="H8158" t="str" cm="1">
        <f t="array" ref="H8158:I8158">_xlfn.XLOOKUP(G8158,Table1[StoreID],Table1[[StoreName]:[Region]])</f>
        <v>StoreD</v>
      </c>
      <c r="I8158" t="str">
        <v>Alex</v>
      </c>
      <c r="J8158">
        <f>_xlfn.XLOOKUP(A8158,Table2[ProductID],Table2[RepID])</f>
        <v>2</v>
      </c>
      <c r="K8158" t="str">
        <f>_xlfn.XLOOKUP(J8158,Table3[RepID],Table3[RepName])</f>
        <v>Bassem</v>
      </c>
    </row>
    <row r="8159" spans="1:11" x14ac:dyDescent="0.35">
      <c r="A8159" s="8">
        <v>3487</v>
      </c>
      <c r="B8159" t="str" cm="1">
        <f t="array" ref="B8159:F8159">_xlfn.XLOOKUP(A8159,Table4[ProductID],Table4[[ProductCode]:[Brand]])</f>
        <v>MGA-119289-2</v>
      </c>
      <c r="C8159" t="str">
        <v>Mga Na! Na! Na! Surprise 2In1 Fashion Doll And Purse Glam Series 2</v>
      </c>
      <c r="D8159" t="str">
        <v>Surprise</v>
      </c>
      <c r="E8159" t="str">
        <v>Box</v>
      </c>
      <c r="F8159" t="str">
        <v>Na! Na! Na! Surprise</v>
      </c>
      <c r="G8159">
        <f>_xlfn.XLOOKUP(A8159,Table2[ProductID],Table2[StoreID])</f>
        <v>4</v>
      </c>
      <c r="H8159" t="str" cm="1">
        <f t="array" ref="H8159:I8159">_xlfn.XLOOKUP(G8159,Table1[StoreID],Table1[[StoreName]:[Region]])</f>
        <v>StoreD</v>
      </c>
      <c r="I8159" t="str">
        <v>Alex</v>
      </c>
      <c r="J8159">
        <f>_xlfn.XLOOKUP(A8159,Table2[ProductID],Table2[RepID])</f>
        <v>33</v>
      </c>
      <c r="K8159" t="str">
        <f>_xlfn.XLOOKUP(J8159,Table3[RepID],Table3[RepName])</f>
        <v>Alaa</v>
      </c>
    </row>
    <row r="8160" spans="1:11" x14ac:dyDescent="0.35">
      <c r="A8160" s="8">
        <v>3261</v>
      </c>
      <c r="B8160" t="str" cm="1">
        <f t="array" ref="B8160:F8160">_xlfn.XLOOKUP(A8160,Table4[ProductID],Table4[[ProductCode]:[Brand]])</f>
        <v>NK-20726</v>
      </c>
      <c r="C8160" t="str">
        <v>Tottery Tower</v>
      </c>
      <c r="D8160" t="str">
        <v>Games</v>
      </c>
      <c r="E8160" t="str">
        <v>Board Game</v>
      </c>
      <c r="F8160" t="str">
        <v>Nilco</v>
      </c>
      <c r="G8160">
        <f>_xlfn.XLOOKUP(A8160,Table2[ProductID],Table2[StoreID])</f>
        <v>4</v>
      </c>
      <c r="H8160" t="str" cm="1">
        <f t="array" ref="H8160:I8160">_xlfn.XLOOKUP(G8160,Table1[StoreID],Table1[[StoreName]:[Region]])</f>
        <v>StoreD</v>
      </c>
      <c r="I8160" t="str">
        <v>Alex</v>
      </c>
      <c r="J8160">
        <f>_xlfn.XLOOKUP(A8160,Table2[ProductID],Table2[RepID])</f>
        <v>2</v>
      </c>
      <c r="K8160" t="str">
        <f>_xlfn.XLOOKUP(J8160,Table3[RepID],Table3[RepName])</f>
        <v>Bassem</v>
      </c>
    </row>
    <row r="8161" spans="1:11" x14ac:dyDescent="0.35">
      <c r="A8161" s="8">
        <v>158</v>
      </c>
      <c r="B8161" t="str" cm="1">
        <f t="array" ref="B8161:F8161">_xlfn.XLOOKUP(A8161,Table4[ProductID],Table4[[ProductCode]:[Brand]])</f>
        <v>ZT-3396</v>
      </c>
      <c r="C8161" t="str">
        <v>4M- Magnet Mining</v>
      </c>
      <c r="D8161" t="str">
        <v>Education &amp; Learning</v>
      </c>
      <c r="E8161" t="str">
        <v>Science</v>
      </c>
      <c r="F8161" t="str">
        <v>4M</v>
      </c>
      <c r="G8161">
        <f>_xlfn.XLOOKUP(A8161,Table2[ProductID],Table2[StoreID])</f>
        <v>3</v>
      </c>
      <c r="H8161" t="str" cm="1">
        <f t="array" ref="H8161:I8161">_xlfn.XLOOKUP(G8161,Table1[StoreID],Table1[[StoreName]:[Region]])</f>
        <v>StoreC</v>
      </c>
      <c r="I8161" t="str">
        <v>Alex</v>
      </c>
      <c r="J8161">
        <f>_xlfn.XLOOKUP(A8161,Table2[ProductID],Table2[RepID])</f>
        <v>23</v>
      </c>
      <c r="K8161" t="str">
        <f>_xlfn.XLOOKUP(J8161,Table3[RepID],Table3[RepName])</f>
        <v>Essam</v>
      </c>
    </row>
    <row r="8162" spans="1:11" x14ac:dyDescent="0.35">
      <c r="A8162" s="8">
        <v>602</v>
      </c>
      <c r="B8162" t="str" cm="1">
        <f t="array" ref="B8162:F8162">_xlfn.XLOOKUP(A8162,Table4[ProductID],Table4[[ProductCode]:[Brand]])</f>
        <v>XS-4860</v>
      </c>
      <c r="C8162" t="str">
        <v>X-Shot-Dino Attack- Hunter (2Medium Egg,2 Small Egg,16Darts)</v>
      </c>
      <c r="D8162" t="str">
        <v>Guns</v>
      </c>
      <c r="E8162" t="str">
        <v>Gun</v>
      </c>
      <c r="F8162" t="str">
        <v>X-Shot</v>
      </c>
      <c r="G8162">
        <f>_xlfn.XLOOKUP(A8162,Table2[ProductID],Table2[StoreID])</f>
        <v>2</v>
      </c>
      <c r="H8162" t="str" cm="1">
        <f t="array" ref="H8162:I8162">_xlfn.XLOOKUP(G8162,Table1[StoreID],Table1[[StoreName]:[Region]])</f>
        <v>StoreB</v>
      </c>
      <c r="I8162" t="str">
        <v>Cairo</v>
      </c>
      <c r="J8162">
        <f>_xlfn.XLOOKUP(A8162,Table2[ProductID],Table2[RepID])</f>
        <v>25</v>
      </c>
      <c r="K8162" t="str">
        <f>_xlfn.XLOOKUP(J8162,Table3[RepID],Table3[RepName])</f>
        <v>Marwa</v>
      </c>
    </row>
    <row r="8163" spans="1:11" x14ac:dyDescent="0.35">
      <c r="A8163" s="8">
        <v>467</v>
      </c>
      <c r="B8163" t="str" cm="1">
        <f t="array" ref="B8163:F8163">_xlfn.XLOOKUP(A8163,Table4[ProductID],Table4[[ProductCode]:[Brand]])</f>
        <v>YW-26-030</v>
      </c>
      <c r="C8163" t="str">
        <v>Pokmeon Card tin box ( stand 6 pcs )</v>
      </c>
      <c r="D8163" t="str">
        <v>Games</v>
      </c>
      <c r="E8163" t="str">
        <v>Card Game</v>
      </c>
      <c r="F8163" t="str">
        <v>Pokémon</v>
      </c>
      <c r="G8163">
        <f>_xlfn.XLOOKUP(A8163,Table2[ProductID],Table2[StoreID])</f>
        <v>4</v>
      </c>
      <c r="H8163" t="str" cm="1">
        <f t="array" ref="H8163:I8163">_xlfn.XLOOKUP(G8163,Table1[StoreID],Table1[[StoreName]:[Region]])</f>
        <v>StoreD</v>
      </c>
      <c r="I8163" t="str">
        <v>Alex</v>
      </c>
      <c r="J8163">
        <f>_xlfn.XLOOKUP(A8163,Table2[ProductID],Table2[RepID])</f>
        <v>2</v>
      </c>
      <c r="K8163" t="str">
        <f>_xlfn.XLOOKUP(J8163,Table3[RepID],Table3[RepName])</f>
        <v>Bassem</v>
      </c>
    </row>
    <row r="8164" spans="1:11" x14ac:dyDescent="0.35">
      <c r="A8164" s="8">
        <v>2782</v>
      </c>
      <c r="B8164" t="str" cm="1">
        <f t="array" ref="B8164:F8164">_xlfn.XLOOKUP(A8164,Table4[ProductID],Table4[[ProductCode]:[Brand]])</f>
        <v>RSH-OFG210</v>
      </c>
      <c r="C8164" t="str">
        <v>Canal Toys - Style 4 Ever Color Pets</v>
      </c>
      <c r="D8164" t="str">
        <v>Education &amp; Learning</v>
      </c>
      <c r="E8164" t="str">
        <v>Art &amp; Craft</v>
      </c>
      <c r="F8164" t="str">
        <v>Style 4 Ever</v>
      </c>
      <c r="G8164">
        <f>_xlfn.XLOOKUP(A8164,Table2[ProductID],Table2[StoreID])</f>
        <v>2</v>
      </c>
      <c r="H8164" t="str" cm="1">
        <f t="array" ref="H8164:I8164">_xlfn.XLOOKUP(G8164,Table1[StoreID],Table1[[StoreName]:[Region]])</f>
        <v>StoreB</v>
      </c>
      <c r="I8164" t="str">
        <v>Cairo</v>
      </c>
      <c r="J8164">
        <f>_xlfn.XLOOKUP(A8164,Table2[ProductID],Table2[RepID])</f>
        <v>25</v>
      </c>
      <c r="K8164" t="str">
        <f>_xlfn.XLOOKUP(J8164,Table3[RepID],Table3[RepName])</f>
        <v>Marwa</v>
      </c>
    </row>
    <row r="8165" spans="1:11" x14ac:dyDescent="0.35">
      <c r="A8165" s="8">
        <v>478</v>
      </c>
      <c r="B8165" t="str" cm="1">
        <f t="array" ref="B8165:F8165">_xlfn.XLOOKUP(A8165,Table4[ProductID],Table4[[ProductCode]:[Brand]])</f>
        <v>YW-26-019</v>
      </c>
      <c r="C8165" t="str">
        <v>Pokémon Stand 12 pcs</v>
      </c>
      <c r="D8165" t="str">
        <v>Action Figure</v>
      </c>
      <c r="E8165" t="str">
        <v>Figures</v>
      </c>
      <c r="F8165" t="str">
        <v>Pokémon</v>
      </c>
      <c r="G8165">
        <f>_xlfn.XLOOKUP(A8165,Table2[ProductID],Table2[StoreID])</f>
        <v>4</v>
      </c>
      <c r="H8165" t="str" cm="1">
        <f t="array" ref="H8165:I8165">_xlfn.XLOOKUP(G8165,Table1[StoreID],Table1[[StoreName]:[Region]])</f>
        <v>StoreD</v>
      </c>
      <c r="I8165" t="str">
        <v>Alex</v>
      </c>
      <c r="J8165">
        <f>_xlfn.XLOOKUP(A8165,Table2[ProductID],Table2[RepID])</f>
        <v>2</v>
      </c>
      <c r="K8165" t="str">
        <f>_xlfn.XLOOKUP(J8165,Table3[RepID],Table3[RepName])</f>
        <v>Bassem</v>
      </c>
    </row>
    <row r="8166" spans="1:11" x14ac:dyDescent="0.35">
      <c r="A8166" s="8">
        <v>478</v>
      </c>
      <c r="B8166" t="str" cm="1">
        <f t="array" ref="B8166:F8166">_xlfn.XLOOKUP(A8166,Table4[ProductID],Table4[[ProductCode]:[Brand]])</f>
        <v>YW-26-019</v>
      </c>
      <c r="C8166" t="str">
        <v>Pokémon Stand 12 pcs</v>
      </c>
      <c r="D8166" t="str">
        <v>Action Figure</v>
      </c>
      <c r="E8166" t="str">
        <v>Figures</v>
      </c>
      <c r="F8166" t="str">
        <v>Pokémon</v>
      </c>
      <c r="G8166">
        <f>_xlfn.XLOOKUP(A8166,Table2[ProductID],Table2[StoreID])</f>
        <v>4</v>
      </c>
      <c r="H8166" t="str" cm="1">
        <f t="array" ref="H8166:I8166">_xlfn.XLOOKUP(G8166,Table1[StoreID],Table1[[StoreName]:[Region]])</f>
        <v>StoreD</v>
      </c>
      <c r="I8166" t="str">
        <v>Alex</v>
      </c>
      <c r="J8166">
        <f>_xlfn.XLOOKUP(A8166,Table2[ProductID],Table2[RepID])</f>
        <v>2</v>
      </c>
      <c r="K8166" t="str">
        <f>_xlfn.XLOOKUP(J8166,Table3[RepID],Table3[RepName])</f>
        <v>Bassem</v>
      </c>
    </row>
    <row r="8167" spans="1:11" x14ac:dyDescent="0.35">
      <c r="A8167" s="8">
        <v>4028</v>
      </c>
      <c r="B8167" t="str" cm="1">
        <f t="array" ref="B8167:F8167">_xlfn.XLOOKUP(A8167,Table4[ProductID],Table4[[ProductCode]:[Brand]])</f>
        <v>FS0003570</v>
      </c>
      <c r="C8167" t="str">
        <v>Topps Match Attax 2022/2023 - Single Pack  Stand (36 pieces)</v>
      </c>
      <c r="D8167" t="str">
        <v>Games</v>
      </c>
      <c r="E8167" t="str">
        <v>Card Game</v>
      </c>
      <c r="F8167" t="str">
        <v>Match Attax</v>
      </c>
      <c r="G8167">
        <f>_xlfn.XLOOKUP(A8167,Table2[ProductID],Table2[StoreID])</f>
        <v>4</v>
      </c>
      <c r="H8167" t="str" cm="1">
        <f t="array" ref="H8167:I8167">_xlfn.XLOOKUP(G8167,Table1[StoreID],Table1[[StoreName]:[Region]])</f>
        <v>StoreD</v>
      </c>
      <c r="I8167" t="str">
        <v>Alex</v>
      </c>
      <c r="J8167">
        <f>_xlfn.XLOOKUP(A8167,Table2[ProductID],Table2[RepID])</f>
        <v>23</v>
      </c>
      <c r="K8167" t="str">
        <f>_xlfn.XLOOKUP(J8167,Table3[RepID],Table3[RepName])</f>
        <v>Essam</v>
      </c>
    </row>
    <row r="8168" spans="1:11" x14ac:dyDescent="0.35">
      <c r="A8168" s="8">
        <v>4028</v>
      </c>
      <c r="B8168" t="str" cm="1">
        <f t="array" ref="B8168:F8168">_xlfn.XLOOKUP(A8168,Table4[ProductID],Table4[[ProductCode]:[Brand]])</f>
        <v>FS0003570</v>
      </c>
      <c r="C8168" t="str">
        <v>Topps Match Attax 2022/2023 - Single Pack  Stand (36 pieces)</v>
      </c>
      <c r="D8168" t="str">
        <v>Games</v>
      </c>
      <c r="E8168" t="str">
        <v>Card Game</v>
      </c>
      <c r="F8168" t="str">
        <v>Match Attax</v>
      </c>
      <c r="G8168">
        <f>_xlfn.XLOOKUP(A8168,Table2[ProductID],Table2[StoreID])</f>
        <v>4</v>
      </c>
      <c r="H8168" t="str" cm="1">
        <f t="array" ref="H8168:I8168">_xlfn.XLOOKUP(G8168,Table1[StoreID],Table1[[StoreName]:[Region]])</f>
        <v>StoreD</v>
      </c>
      <c r="I8168" t="str">
        <v>Alex</v>
      </c>
      <c r="J8168">
        <f>_xlfn.XLOOKUP(A8168,Table2[ProductID],Table2[RepID])</f>
        <v>23</v>
      </c>
      <c r="K8168" t="str">
        <f>_xlfn.XLOOKUP(J8168,Table3[RepID],Table3[RepName])</f>
        <v>Essam</v>
      </c>
    </row>
    <row r="8169" spans="1:11" x14ac:dyDescent="0.35">
      <c r="A8169" s="8">
        <v>4028</v>
      </c>
      <c r="B8169" t="str" cm="1">
        <f t="array" ref="B8169:F8169">_xlfn.XLOOKUP(A8169,Table4[ProductID],Table4[[ProductCode]:[Brand]])</f>
        <v>FS0003570</v>
      </c>
      <c r="C8169" t="str">
        <v>Topps Match Attax 2022/2023 - Single Pack  Stand (36 pieces)</v>
      </c>
      <c r="D8169" t="str">
        <v>Games</v>
      </c>
      <c r="E8169" t="str">
        <v>Card Game</v>
      </c>
      <c r="F8169" t="str">
        <v>Match Attax</v>
      </c>
      <c r="G8169">
        <f>_xlfn.XLOOKUP(A8169,Table2[ProductID],Table2[StoreID])</f>
        <v>4</v>
      </c>
      <c r="H8169" t="str" cm="1">
        <f t="array" ref="H8169:I8169">_xlfn.XLOOKUP(G8169,Table1[StoreID],Table1[[StoreName]:[Region]])</f>
        <v>StoreD</v>
      </c>
      <c r="I8169" t="str">
        <v>Alex</v>
      </c>
      <c r="J8169">
        <f>_xlfn.XLOOKUP(A8169,Table2[ProductID],Table2[RepID])</f>
        <v>23</v>
      </c>
      <c r="K8169" t="str">
        <f>_xlfn.XLOOKUP(J8169,Table3[RepID],Table3[RepName])</f>
        <v>Essam</v>
      </c>
    </row>
    <row r="8170" spans="1:11" x14ac:dyDescent="0.35">
      <c r="A8170" s="8">
        <v>4211</v>
      </c>
      <c r="B8170" t="str" cm="1">
        <f t="array" ref="B8170:F8170">_xlfn.XLOOKUP(A8170,Table4[ProductID],Table4[[ProductCode]:[Brand]])</f>
        <v>AY-20352068</v>
      </c>
      <c r="C8170" t="str">
        <v>Popcorn chili and lemon family from 45 gm to 40 gm (pack 12 pieces) 20352068</v>
      </c>
      <c r="D8170" t="str">
        <v>F&amp;B</v>
      </c>
      <c r="E8170" t="str">
        <v>Food</v>
      </c>
      <c r="F8170" t="str">
        <v>POP CORN</v>
      </c>
      <c r="G8170">
        <f>_xlfn.XLOOKUP(A8170,Table2[ProductID],Table2[StoreID])</f>
        <v>3</v>
      </c>
      <c r="H8170" t="str" cm="1">
        <f t="array" ref="H8170:I8170">_xlfn.XLOOKUP(G8170,Table1[StoreID],Table1[[StoreName]:[Region]])</f>
        <v>StoreC</v>
      </c>
      <c r="I8170" t="str">
        <v>Alex</v>
      </c>
      <c r="J8170">
        <f>_xlfn.XLOOKUP(A8170,Table2[ProductID],Table2[RepID])</f>
        <v>4</v>
      </c>
      <c r="K8170" t="str">
        <f>_xlfn.XLOOKUP(J8170,Table3[RepID],Table3[RepName])</f>
        <v>Ali</v>
      </c>
    </row>
    <row r="8171" spans="1:11" x14ac:dyDescent="0.35">
      <c r="A8171" s="8">
        <v>4211</v>
      </c>
      <c r="B8171" t="str" cm="1">
        <f t="array" ref="B8171:F8171">_xlfn.XLOOKUP(A8171,Table4[ProductID],Table4[[ProductCode]:[Brand]])</f>
        <v>AY-20352068</v>
      </c>
      <c r="C8171" t="str">
        <v>Popcorn chili and lemon family from 45 gm to 40 gm (pack 12 pieces) 20352068</v>
      </c>
      <c r="D8171" t="str">
        <v>F&amp;B</v>
      </c>
      <c r="E8171" t="str">
        <v>Food</v>
      </c>
      <c r="F8171" t="str">
        <v>POP CORN</v>
      </c>
      <c r="G8171">
        <f>_xlfn.XLOOKUP(A8171,Table2[ProductID],Table2[StoreID])</f>
        <v>3</v>
      </c>
      <c r="H8171" t="str" cm="1">
        <f t="array" ref="H8171:I8171">_xlfn.XLOOKUP(G8171,Table1[StoreID],Table1[[StoreName]:[Region]])</f>
        <v>StoreC</v>
      </c>
      <c r="I8171" t="str">
        <v>Alex</v>
      </c>
      <c r="J8171">
        <f>_xlfn.XLOOKUP(A8171,Table2[ProductID],Table2[RepID])</f>
        <v>4</v>
      </c>
      <c r="K8171" t="str">
        <f>_xlfn.XLOOKUP(J8171,Table3[RepID],Table3[RepName])</f>
        <v>Ali</v>
      </c>
    </row>
    <row r="8172" spans="1:11" x14ac:dyDescent="0.35">
      <c r="A8172" s="8">
        <v>374</v>
      </c>
      <c r="B8172" t="str" cm="1">
        <f t="array" ref="B8172:F8172">_xlfn.XLOOKUP(A8172,Table4[ProductID],Table4[[ProductCode]:[Brand]])</f>
        <v>YW-28-048</v>
      </c>
      <c r="C8172" t="str">
        <v>Water Balloons 1 Bunch 37 Balloons</v>
      </c>
      <c r="D8172" t="str">
        <v>Season</v>
      </c>
      <c r="E8172" t="str">
        <v>Summer</v>
      </c>
      <c r="F8172" t="str">
        <v>Audi</v>
      </c>
      <c r="G8172">
        <f>_xlfn.XLOOKUP(A8172,Table2[ProductID],Table2[StoreID])</f>
        <v>4</v>
      </c>
      <c r="H8172" t="str" cm="1">
        <f t="array" ref="H8172:I8172">_xlfn.XLOOKUP(G8172,Table1[StoreID],Table1[[StoreName]:[Region]])</f>
        <v>StoreD</v>
      </c>
      <c r="I8172" t="str">
        <v>Alex</v>
      </c>
      <c r="J8172">
        <f>_xlfn.XLOOKUP(A8172,Table2[ProductID],Table2[RepID])</f>
        <v>23</v>
      </c>
      <c r="K8172" t="str">
        <f>_xlfn.XLOOKUP(J8172,Table3[RepID],Table3[RepName])</f>
        <v>Essam</v>
      </c>
    </row>
    <row r="8173" spans="1:11" x14ac:dyDescent="0.35">
      <c r="A8173" s="8">
        <v>374</v>
      </c>
      <c r="B8173" t="str" cm="1">
        <f t="array" ref="B8173:F8173">_xlfn.XLOOKUP(A8173,Table4[ProductID],Table4[[ProductCode]:[Brand]])</f>
        <v>YW-28-048</v>
      </c>
      <c r="C8173" t="str">
        <v>Water Balloons 1 Bunch 37 Balloons</v>
      </c>
      <c r="D8173" t="str">
        <v>Season</v>
      </c>
      <c r="E8173" t="str">
        <v>Summer</v>
      </c>
      <c r="F8173" t="str">
        <v>Audi</v>
      </c>
      <c r="G8173">
        <f>_xlfn.XLOOKUP(A8173,Table2[ProductID],Table2[StoreID])</f>
        <v>4</v>
      </c>
      <c r="H8173" t="str" cm="1">
        <f t="array" ref="H8173:I8173">_xlfn.XLOOKUP(G8173,Table1[StoreID],Table1[[StoreName]:[Region]])</f>
        <v>StoreD</v>
      </c>
      <c r="I8173" t="str">
        <v>Alex</v>
      </c>
      <c r="J8173">
        <f>_xlfn.XLOOKUP(A8173,Table2[ProductID],Table2[RepID])</f>
        <v>23</v>
      </c>
      <c r="K8173" t="str">
        <f>_xlfn.XLOOKUP(J8173,Table3[RepID],Table3[RepName])</f>
        <v>Essam</v>
      </c>
    </row>
    <row r="8174" spans="1:11" x14ac:dyDescent="0.35">
      <c r="A8174" s="8">
        <v>592</v>
      </c>
      <c r="B8174" t="str" cm="1">
        <f t="array" ref="B8174:F8174">_xlfn.XLOOKUP(A8174,Table4[ProductID],Table4[[ProductCode]:[Brand]])</f>
        <v>YA-290-80817</v>
      </c>
      <c r="C8174" t="str">
        <v>Pokémon Trading Cards Shining Fates ETB</v>
      </c>
      <c r="D8174" t="str">
        <v>Games</v>
      </c>
      <c r="E8174" t="str">
        <v>Card Game</v>
      </c>
      <c r="F8174" t="str">
        <v>Pokémon</v>
      </c>
      <c r="G8174">
        <f>_xlfn.XLOOKUP(A8174,Table2[ProductID],Table2[StoreID])</f>
        <v>3</v>
      </c>
      <c r="H8174" t="str" cm="1">
        <f t="array" ref="H8174:I8174">_xlfn.XLOOKUP(G8174,Table1[StoreID],Table1[[StoreName]:[Region]])</f>
        <v>StoreC</v>
      </c>
      <c r="I8174" t="str">
        <v>Alex</v>
      </c>
      <c r="J8174">
        <f>_xlfn.XLOOKUP(A8174,Table2[ProductID],Table2[RepID])</f>
        <v>23</v>
      </c>
      <c r="K8174" t="str">
        <f>_xlfn.XLOOKUP(J8174,Table3[RepID],Table3[RepName])</f>
        <v>Essam</v>
      </c>
    </row>
    <row r="8175" spans="1:11" x14ac:dyDescent="0.35">
      <c r="A8175" s="8">
        <v>6</v>
      </c>
      <c r="B8175" t="str" cm="1">
        <f t="array" ref="B8175:F8175">_xlfn.XLOOKUP(A8175,Table4[ProductID],Table4[[ProductCode]:[Brand]])</f>
        <v>ZUR-9601-D</v>
      </c>
      <c r="C8175" t="str">
        <v>COCO Surprise Cones Classics-Poncho PDQ (12 PCS)</v>
      </c>
      <c r="D8175" t="str">
        <v>Plush &amp; Soft Toys</v>
      </c>
      <c r="E8175" t="str">
        <v>Non Battery</v>
      </c>
      <c r="F8175" t="str">
        <v>COCO SURPRISE</v>
      </c>
      <c r="G8175">
        <f>_xlfn.XLOOKUP(A8175,Table2[ProductID],Table2[StoreID])</f>
        <v>4</v>
      </c>
      <c r="H8175" t="str" cm="1">
        <f t="array" ref="H8175:I8175">_xlfn.XLOOKUP(G8175,Table1[StoreID],Table1[[StoreName]:[Region]])</f>
        <v>StoreD</v>
      </c>
      <c r="I8175" t="str">
        <v>Alex</v>
      </c>
      <c r="J8175">
        <f>_xlfn.XLOOKUP(A8175,Table2[ProductID],Table2[RepID])</f>
        <v>23</v>
      </c>
      <c r="K8175" t="str">
        <f>_xlfn.XLOOKUP(J8175,Table3[RepID],Table3[RepName])</f>
        <v>Essam</v>
      </c>
    </row>
    <row r="8176" spans="1:11" x14ac:dyDescent="0.35">
      <c r="A8176" s="8">
        <v>6</v>
      </c>
      <c r="B8176" t="str" cm="1">
        <f t="array" ref="B8176:F8176">_xlfn.XLOOKUP(A8176,Table4[ProductID],Table4[[ProductCode]:[Brand]])</f>
        <v>ZUR-9601-D</v>
      </c>
      <c r="C8176" t="str">
        <v>COCO Surprise Cones Classics-Poncho PDQ (12 PCS)</v>
      </c>
      <c r="D8176" t="str">
        <v>Plush &amp; Soft Toys</v>
      </c>
      <c r="E8176" t="str">
        <v>Non Battery</v>
      </c>
      <c r="F8176" t="str">
        <v>COCO SURPRISE</v>
      </c>
      <c r="G8176">
        <f>_xlfn.XLOOKUP(A8176,Table2[ProductID],Table2[StoreID])</f>
        <v>4</v>
      </c>
      <c r="H8176" t="str" cm="1">
        <f t="array" ref="H8176:I8176">_xlfn.XLOOKUP(G8176,Table1[StoreID],Table1[[StoreName]:[Region]])</f>
        <v>StoreD</v>
      </c>
      <c r="I8176" t="str">
        <v>Alex</v>
      </c>
      <c r="J8176">
        <f>_xlfn.XLOOKUP(A8176,Table2[ProductID],Table2[RepID])</f>
        <v>23</v>
      </c>
      <c r="K8176" t="str">
        <f>_xlfn.XLOOKUP(J8176,Table3[RepID],Table3[RepName])</f>
        <v>Essam</v>
      </c>
    </row>
    <row r="8177" spans="1:11" x14ac:dyDescent="0.35">
      <c r="A8177" s="8">
        <v>4</v>
      </c>
      <c r="B8177" t="str" cm="1">
        <f t="array" ref="B8177:F8177">_xlfn.XLOOKUP(A8177,Table4[ProductID],Table4[[ProductCode]:[Brand]])</f>
        <v>ZUR-9601-G</v>
      </c>
      <c r="C8177" t="str">
        <v>COCO Surprise Cones Classics-Fizzy PDQ (12 PCS)</v>
      </c>
      <c r="D8177" t="str">
        <v>Plush &amp; Soft Toys</v>
      </c>
      <c r="E8177" t="str">
        <v>Non Battery</v>
      </c>
      <c r="F8177" t="str">
        <v>COCO SURPRISE</v>
      </c>
      <c r="G8177">
        <f>_xlfn.XLOOKUP(A8177,Table2[ProductID],Table2[StoreID])</f>
        <v>1</v>
      </c>
      <c r="H8177" t="str" cm="1">
        <f t="array" ref="H8177:I8177">_xlfn.XLOOKUP(G8177,Table1[StoreID],Table1[[StoreName]:[Region]])</f>
        <v>StoreA</v>
      </c>
      <c r="I8177" t="str">
        <v>Cairo</v>
      </c>
      <c r="J8177">
        <f>_xlfn.XLOOKUP(A8177,Table2[ProductID],Table2[RepID])</f>
        <v>14</v>
      </c>
      <c r="K8177" t="str">
        <f>_xlfn.XLOOKUP(J8177,Table3[RepID],Table3[RepName])</f>
        <v>Mariam</v>
      </c>
    </row>
    <row r="8178" spans="1:11" x14ac:dyDescent="0.35">
      <c r="A8178" s="8">
        <v>624</v>
      </c>
      <c r="B8178" t="str" cm="1">
        <f t="array" ref="B8178:F8178">_xlfn.XLOOKUP(A8178,Table4[ProductID],Table4[[ProductCode]:[Brand]])</f>
        <v>XS-36515-J</v>
      </c>
      <c r="C8178" t="str">
        <v>X-Shot - Excel Skin Menance - Scream</v>
      </c>
      <c r="D8178" t="str">
        <v>Guns</v>
      </c>
      <c r="E8178" t="str">
        <v>Gun</v>
      </c>
      <c r="F8178" t="str">
        <v>X-Shot</v>
      </c>
      <c r="G8178">
        <f>_xlfn.XLOOKUP(A8178,Table2[ProductID],Table2[StoreID])</f>
        <v>4</v>
      </c>
      <c r="H8178" t="str" cm="1">
        <f t="array" ref="H8178:I8178">_xlfn.XLOOKUP(G8178,Table1[StoreID],Table1[[StoreName]:[Region]])</f>
        <v>StoreD</v>
      </c>
      <c r="I8178" t="str">
        <v>Alex</v>
      </c>
      <c r="J8178">
        <f>_xlfn.XLOOKUP(A8178,Table2[ProductID],Table2[RepID])</f>
        <v>23</v>
      </c>
      <c r="K8178" t="str">
        <f>_xlfn.XLOOKUP(J8178,Table3[RepID],Table3[RepName])</f>
        <v>Essam</v>
      </c>
    </row>
    <row r="8179" spans="1:11" x14ac:dyDescent="0.35">
      <c r="A8179" s="8">
        <v>628</v>
      </c>
      <c r="B8179" t="str" cm="1">
        <f t="array" ref="B8179:F8179">_xlfn.XLOOKUP(A8179,Table4[ProductID],Table4[[ProductCode]:[Brand]])</f>
        <v>XS-36515-B</v>
      </c>
      <c r="C8179" t="str">
        <v>X-Shot - Excel Skin Menance - Game Over</v>
      </c>
      <c r="D8179" t="str">
        <v>Guns</v>
      </c>
      <c r="E8179" t="str">
        <v>Gun</v>
      </c>
      <c r="F8179" t="str">
        <v>X-Shot</v>
      </c>
      <c r="G8179">
        <f>_xlfn.XLOOKUP(A8179,Table2[ProductID],Table2[StoreID])</f>
        <v>5</v>
      </c>
      <c r="H8179" t="str" cm="1">
        <f t="array" ref="H8179:I8179">_xlfn.XLOOKUP(G8179,Table1[StoreID],Table1[[StoreName]:[Region]])</f>
        <v>StoreE</v>
      </c>
      <c r="I8179" t="str">
        <v>Delta</v>
      </c>
      <c r="J8179">
        <f>_xlfn.XLOOKUP(A8179,Table2[ProductID],Table2[RepID])</f>
        <v>34</v>
      </c>
      <c r="K8179" t="str">
        <f>_xlfn.XLOOKUP(J8179,Table3[RepID],Table3[RepName])</f>
        <v>Nora</v>
      </c>
    </row>
    <row r="8180" spans="1:11" x14ac:dyDescent="0.35">
      <c r="A8180" s="8">
        <v>625</v>
      </c>
      <c r="B8180" t="str" cm="1">
        <f t="array" ref="B8180:F8180">_xlfn.XLOOKUP(A8180,Table4[ProductID],Table4[[ProductCode]:[Brand]])</f>
        <v>XS-36515-H</v>
      </c>
      <c r="C8180" t="str">
        <v>X-Shot - Excel Skin Menance - Apocalypse</v>
      </c>
      <c r="D8180" t="str">
        <v>Guns</v>
      </c>
      <c r="E8180" t="str">
        <v>Gun</v>
      </c>
      <c r="F8180" t="str">
        <v>X-Shot</v>
      </c>
      <c r="G8180">
        <f>_xlfn.XLOOKUP(A8180,Table2[ProductID],Table2[StoreID])</f>
        <v>4</v>
      </c>
      <c r="H8180" t="str" cm="1">
        <f t="array" ref="H8180:I8180">_xlfn.XLOOKUP(G8180,Table1[StoreID],Table1[[StoreName]:[Region]])</f>
        <v>StoreD</v>
      </c>
      <c r="I8180" t="str">
        <v>Alex</v>
      </c>
      <c r="J8180">
        <f>_xlfn.XLOOKUP(A8180,Table2[ProductID],Table2[RepID])</f>
        <v>33</v>
      </c>
      <c r="K8180" t="str">
        <f>_xlfn.XLOOKUP(J8180,Table3[RepID],Table3[RepName])</f>
        <v>Alaa</v>
      </c>
    </row>
    <row r="8181" spans="1:11" x14ac:dyDescent="0.35">
      <c r="A8181" s="8">
        <v>2847</v>
      </c>
      <c r="B8181" t="str" cm="1">
        <f t="array" ref="B8181:F8181">_xlfn.XLOOKUP(A8181,Table4[ProductID],Table4[[ProductCode]:[Brand]])</f>
        <v>RSH-26266</v>
      </c>
      <c r="C8181" t="str">
        <v>Moose - Little Live Pets - Lil dippers JEWELETTE</v>
      </c>
      <c r="D8181" t="str">
        <v>Role Play</v>
      </c>
      <c r="E8181" t="str">
        <v>Pets</v>
      </c>
      <c r="F8181" t="str">
        <v>Little Live Pets</v>
      </c>
      <c r="G8181">
        <f>_xlfn.XLOOKUP(A8181,Table2[ProductID],Table2[StoreID])</f>
        <v>4</v>
      </c>
      <c r="H8181" t="str" cm="1">
        <f t="array" ref="H8181:I8181">_xlfn.XLOOKUP(G8181,Table1[StoreID],Table1[[StoreName]:[Region]])</f>
        <v>StoreD</v>
      </c>
      <c r="I8181" t="str">
        <v>Alex</v>
      </c>
      <c r="J8181">
        <f>_xlfn.XLOOKUP(A8181,Table2[ProductID],Table2[RepID])</f>
        <v>23</v>
      </c>
      <c r="K8181" t="str">
        <f>_xlfn.XLOOKUP(J8181,Table3[RepID],Table3[RepName])</f>
        <v>Essam</v>
      </c>
    </row>
    <row r="8182" spans="1:11" x14ac:dyDescent="0.35">
      <c r="A8182" s="8">
        <v>3656</v>
      </c>
      <c r="B8182" t="str" cm="1">
        <f t="array" ref="B8182:F8182">_xlfn.XLOOKUP(A8182,Table4[ProductID],Table4[[ProductCode]:[Brand]])</f>
        <v>LA-BD30335Z</v>
      </c>
      <c r="C8182" t="str">
        <v>Our Generation - SWIMSUIT W/ SNORKELING GEAR</v>
      </c>
      <c r="D8182" t="str">
        <v>Dolls &amp; Accessories</v>
      </c>
      <c r="E8182" t="str">
        <v>Doll Accessories</v>
      </c>
      <c r="F8182" t="str">
        <v>Our Generation</v>
      </c>
      <c r="G8182">
        <f>_xlfn.XLOOKUP(A8182,Table2[ProductID],Table2[StoreID])</f>
        <v>1</v>
      </c>
      <c r="H8182" t="str" cm="1">
        <f t="array" ref="H8182:I8182">_xlfn.XLOOKUP(G8182,Table1[StoreID],Table1[[StoreName]:[Region]])</f>
        <v>StoreA</v>
      </c>
      <c r="I8182" t="str">
        <v>Cairo</v>
      </c>
      <c r="J8182">
        <f>_xlfn.XLOOKUP(A8182,Table2[ProductID],Table2[RepID])</f>
        <v>11</v>
      </c>
      <c r="K8182" t="str">
        <f>_xlfn.XLOOKUP(J8182,Table3[RepID],Table3[RepName])</f>
        <v>Ola</v>
      </c>
    </row>
    <row r="8183" spans="1:11" x14ac:dyDescent="0.35">
      <c r="A8183" s="8">
        <v>2815</v>
      </c>
      <c r="B8183" t="str" cm="1">
        <f t="array" ref="B8183:F8183">_xlfn.XLOOKUP(A8183,Table4[ProductID],Table4[[ProductCode]:[Brand]])</f>
        <v>RSH-50009</v>
      </c>
      <c r="C8183" t="str">
        <v>Moose - Kindikids Snack Time Friends Marsha Mello</v>
      </c>
      <c r="D8183" t="str">
        <v>Dolls &amp; Accessories</v>
      </c>
      <c r="E8183" t="str">
        <v>Doll</v>
      </c>
      <c r="F8183" t="str">
        <v>Kindi Kids</v>
      </c>
      <c r="G8183">
        <f>_xlfn.XLOOKUP(A8183,Table2[ProductID],Table2[StoreID])</f>
        <v>1</v>
      </c>
      <c r="H8183" t="str" cm="1">
        <f t="array" ref="H8183:I8183">_xlfn.XLOOKUP(G8183,Table1[StoreID],Table1[[StoreName]:[Region]])</f>
        <v>StoreA</v>
      </c>
      <c r="I8183" t="str">
        <v>Cairo</v>
      </c>
      <c r="J8183">
        <f>_xlfn.XLOOKUP(A8183,Table2[ProductID],Table2[RepID])</f>
        <v>14</v>
      </c>
      <c r="K8183" t="str">
        <f>_xlfn.XLOOKUP(J8183,Table3[RepID],Table3[RepName])</f>
        <v>Mariam</v>
      </c>
    </row>
    <row r="8184" spans="1:11" x14ac:dyDescent="0.35">
      <c r="A8184" s="8">
        <v>598</v>
      </c>
      <c r="B8184" t="str" cm="1">
        <f t="array" ref="B8184:F8184">_xlfn.XLOOKUP(A8184,Table4[ProductID],Table4[[ProductCode]:[Brand]])</f>
        <v>YA-182-85055</v>
      </c>
      <c r="C8184" t="str">
        <v>Pokémon Trading Cards SWSH-11 Lost Origins Boosters</v>
      </c>
      <c r="D8184" t="str">
        <v>Games</v>
      </c>
      <c r="E8184" t="str">
        <v>Card Game</v>
      </c>
      <c r="F8184" t="str">
        <v>Pokémon</v>
      </c>
      <c r="G8184">
        <f>_xlfn.XLOOKUP(A8184,Table2[ProductID],Table2[StoreID])</f>
        <v>3</v>
      </c>
      <c r="H8184" t="str" cm="1">
        <f t="array" ref="H8184:I8184">_xlfn.XLOOKUP(G8184,Table1[StoreID],Table1[[StoreName]:[Region]])</f>
        <v>StoreC</v>
      </c>
      <c r="I8184" t="str">
        <v>Alex</v>
      </c>
      <c r="J8184">
        <f>_xlfn.XLOOKUP(A8184,Table2[ProductID],Table2[RepID])</f>
        <v>1</v>
      </c>
      <c r="K8184" t="str">
        <f>_xlfn.XLOOKUP(J8184,Table3[RepID],Table3[RepName])</f>
        <v>Ahmed</v>
      </c>
    </row>
    <row r="8185" spans="1:11" x14ac:dyDescent="0.35">
      <c r="A8185" s="8">
        <v>598</v>
      </c>
      <c r="B8185" t="str" cm="1">
        <f t="array" ref="B8185:F8185">_xlfn.XLOOKUP(A8185,Table4[ProductID],Table4[[ProductCode]:[Brand]])</f>
        <v>YA-182-85055</v>
      </c>
      <c r="C8185" t="str">
        <v>Pokémon Trading Cards SWSH-11 Lost Origins Boosters</v>
      </c>
      <c r="D8185" t="str">
        <v>Games</v>
      </c>
      <c r="E8185" t="str">
        <v>Card Game</v>
      </c>
      <c r="F8185" t="str">
        <v>Pokémon</v>
      </c>
      <c r="G8185">
        <f>_xlfn.XLOOKUP(A8185,Table2[ProductID],Table2[StoreID])</f>
        <v>3</v>
      </c>
      <c r="H8185" t="str" cm="1">
        <f t="array" ref="H8185:I8185">_xlfn.XLOOKUP(G8185,Table1[StoreID],Table1[[StoreName]:[Region]])</f>
        <v>StoreC</v>
      </c>
      <c r="I8185" t="str">
        <v>Alex</v>
      </c>
      <c r="J8185">
        <f>_xlfn.XLOOKUP(A8185,Table2[ProductID],Table2[RepID])</f>
        <v>1</v>
      </c>
      <c r="K8185" t="str">
        <f>_xlfn.XLOOKUP(J8185,Table3[RepID],Table3[RepName])</f>
        <v>Ahmed</v>
      </c>
    </row>
    <row r="8186" spans="1:11" x14ac:dyDescent="0.35">
      <c r="A8186" s="8">
        <v>4221</v>
      </c>
      <c r="B8186" t="str" cm="1">
        <f t="array" ref="B8186:F8186">_xlfn.XLOOKUP(A8186,Table4[ProductID],Table4[[ProductCode]:[Brand]])</f>
        <v>AY-20352038</v>
      </c>
      <c r="C8186" t="str">
        <v>Fun Day Cake Muffin Vanilla flavor and chocolate pieces from 64 g to 58 g (stand 20 pieces) 20352038</v>
      </c>
      <c r="D8186" t="str">
        <v>F&amp;B</v>
      </c>
      <c r="E8186" t="str">
        <v>Food</v>
      </c>
      <c r="F8186" t="str">
        <v>CUP CAKE</v>
      </c>
      <c r="G8186">
        <f>_xlfn.XLOOKUP(A8186,Table2[ProductID],Table2[StoreID])</f>
        <v>3</v>
      </c>
      <c r="H8186" t="str" cm="1">
        <f t="array" ref="H8186:I8186">_xlfn.XLOOKUP(G8186,Table1[StoreID],Table1[[StoreName]:[Region]])</f>
        <v>StoreC</v>
      </c>
      <c r="I8186" t="str">
        <v>Alex</v>
      </c>
      <c r="J8186">
        <f>_xlfn.XLOOKUP(A8186,Table2[ProductID],Table2[RepID])</f>
        <v>30</v>
      </c>
      <c r="K8186" t="str">
        <f>_xlfn.XLOOKUP(J8186,Table3[RepID],Table3[RepName])</f>
        <v>Fady</v>
      </c>
    </row>
    <row r="8187" spans="1:11" x14ac:dyDescent="0.35">
      <c r="A8187" s="8">
        <v>4221</v>
      </c>
      <c r="B8187" t="str" cm="1">
        <f t="array" ref="B8187:F8187">_xlfn.XLOOKUP(A8187,Table4[ProductID],Table4[[ProductCode]:[Brand]])</f>
        <v>AY-20352038</v>
      </c>
      <c r="C8187" t="str">
        <v>Fun Day Cake Muffin Vanilla flavor and chocolate pieces from 64 g to 58 g (stand 20 pieces) 20352038</v>
      </c>
      <c r="D8187" t="str">
        <v>F&amp;B</v>
      </c>
      <c r="E8187" t="str">
        <v>Food</v>
      </c>
      <c r="F8187" t="str">
        <v>CUP CAKE</v>
      </c>
      <c r="G8187">
        <f>_xlfn.XLOOKUP(A8187,Table2[ProductID],Table2[StoreID])</f>
        <v>3</v>
      </c>
      <c r="H8187" t="str" cm="1">
        <f t="array" ref="H8187:I8187">_xlfn.XLOOKUP(G8187,Table1[StoreID],Table1[[StoreName]:[Region]])</f>
        <v>StoreC</v>
      </c>
      <c r="I8187" t="str">
        <v>Alex</v>
      </c>
      <c r="J8187">
        <f>_xlfn.XLOOKUP(A8187,Table2[ProductID],Table2[RepID])</f>
        <v>30</v>
      </c>
      <c r="K8187" t="str">
        <f>_xlfn.XLOOKUP(J8187,Table3[RepID],Table3[RepName])</f>
        <v>Fady</v>
      </c>
    </row>
    <row r="8188" spans="1:11" x14ac:dyDescent="0.35">
      <c r="A8188" s="8">
        <v>4216</v>
      </c>
      <c r="B8188" t="str" cm="1">
        <f t="array" ref="B8188:F8188">_xlfn.XLOOKUP(A8188,Table4[ProductID],Table4[[ProductCode]:[Brand]])</f>
        <v>AY-20352045</v>
      </c>
      <c r="C8188" t="str">
        <v>Fun Day Cracks Salt Biscuits 40 gm (Pack 12 Pieces) 20352045</v>
      </c>
      <c r="D8188" t="str">
        <v>F&amp;B</v>
      </c>
      <c r="E8188" t="str">
        <v>Food</v>
      </c>
      <c r="F8188" t="str">
        <v>CRACKERS</v>
      </c>
      <c r="G8188">
        <f>_xlfn.XLOOKUP(A8188,Table2[ProductID],Table2[StoreID])</f>
        <v>3</v>
      </c>
      <c r="H8188" t="str" cm="1">
        <f t="array" ref="H8188:I8188">_xlfn.XLOOKUP(G8188,Table1[StoreID],Table1[[StoreName]:[Region]])</f>
        <v>StoreC</v>
      </c>
      <c r="I8188" t="str">
        <v>Alex</v>
      </c>
      <c r="J8188">
        <f>_xlfn.XLOOKUP(A8188,Table2[ProductID],Table2[RepID])</f>
        <v>4</v>
      </c>
      <c r="K8188" t="str">
        <f>_xlfn.XLOOKUP(J8188,Table3[RepID],Table3[RepName])</f>
        <v>Ali</v>
      </c>
    </row>
    <row r="8189" spans="1:11" x14ac:dyDescent="0.35">
      <c r="A8189" s="8">
        <v>4221</v>
      </c>
      <c r="B8189" t="str" cm="1">
        <f t="array" ref="B8189:F8189">_xlfn.XLOOKUP(A8189,Table4[ProductID],Table4[[ProductCode]:[Brand]])</f>
        <v>AY-20352038</v>
      </c>
      <c r="C8189" t="str">
        <v>Fun Day Cake Muffin Vanilla flavor and chocolate pieces from 64 g to 58 g (stand 20 pieces) 20352038</v>
      </c>
      <c r="D8189" t="str">
        <v>F&amp;B</v>
      </c>
      <c r="E8189" t="str">
        <v>Food</v>
      </c>
      <c r="F8189" t="str">
        <v>CUP CAKE</v>
      </c>
      <c r="G8189">
        <f>_xlfn.XLOOKUP(A8189,Table2[ProductID],Table2[StoreID])</f>
        <v>3</v>
      </c>
      <c r="H8189" t="str" cm="1">
        <f t="array" ref="H8189:I8189">_xlfn.XLOOKUP(G8189,Table1[StoreID],Table1[[StoreName]:[Region]])</f>
        <v>StoreC</v>
      </c>
      <c r="I8189" t="str">
        <v>Alex</v>
      </c>
      <c r="J8189">
        <f>_xlfn.XLOOKUP(A8189,Table2[ProductID],Table2[RepID])</f>
        <v>30</v>
      </c>
      <c r="K8189" t="str">
        <f>_xlfn.XLOOKUP(J8189,Table3[RepID],Table3[RepName])</f>
        <v>Fady</v>
      </c>
    </row>
    <row r="8190" spans="1:11" x14ac:dyDescent="0.35">
      <c r="A8190" s="8">
        <v>4233</v>
      </c>
      <c r="B8190" t="str" cm="1">
        <f t="array" ref="B8190:F8190">_xlfn.XLOOKUP(A8190,Table4[ProductID],Table4[[ProductCode]:[Brand]])</f>
        <v>AY-20352014</v>
      </c>
      <c r="C8190" t="str">
        <v>Fun Day Bobo Milk Cream from 32 gm to 30 gm (stand 12 pieces) 20352014</v>
      </c>
      <c r="D8190" t="str">
        <v>F&amp;B</v>
      </c>
      <c r="E8190" t="str">
        <v>Food</v>
      </c>
      <c r="F8190" t="str">
        <v>BOBOO</v>
      </c>
      <c r="G8190">
        <f>_xlfn.XLOOKUP(A8190,Table2[ProductID],Table2[StoreID])</f>
        <v>3</v>
      </c>
      <c r="H8190" t="str" cm="1">
        <f t="array" ref="H8190:I8190">_xlfn.XLOOKUP(G8190,Table1[StoreID],Table1[[StoreName]:[Region]])</f>
        <v>StoreC</v>
      </c>
      <c r="I8190" t="str">
        <v>Alex</v>
      </c>
      <c r="J8190">
        <f>_xlfn.XLOOKUP(A8190,Table2[ProductID],Table2[RepID])</f>
        <v>1</v>
      </c>
      <c r="K8190" t="str">
        <f>_xlfn.XLOOKUP(J8190,Table3[RepID],Table3[RepName])</f>
        <v>Ahmed</v>
      </c>
    </row>
    <row r="8191" spans="1:11" x14ac:dyDescent="0.35">
      <c r="A8191" s="8">
        <v>4221</v>
      </c>
      <c r="B8191" t="str" cm="1">
        <f t="array" ref="B8191:F8191">_xlfn.XLOOKUP(A8191,Table4[ProductID],Table4[[ProductCode]:[Brand]])</f>
        <v>AY-20352038</v>
      </c>
      <c r="C8191" t="str">
        <v>Fun Day Cake Muffin Vanilla flavor and chocolate pieces from 64 g to 58 g (stand 20 pieces) 20352038</v>
      </c>
      <c r="D8191" t="str">
        <v>F&amp;B</v>
      </c>
      <c r="E8191" t="str">
        <v>Food</v>
      </c>
      <c r="F8191" t="str">
        <v>CUP CAKE</v>
      </c>
      <c r="G8191">
        <f>_xlfn.XLOOKUP(A8191,Table2[ProductID],Table2[StoreID])</f>
        <v>3</v>
      </c>
      <c r="H8191" t="str" cm="1">
        <f t="array" ref="H8191:I8191">_xlfn.XLOOKUP(G8191,Table1[StoreID],Table1[[StoreName]:[Region]])</f>
        <v>StoreC</v>
      </c>
      <c r="I8191" t="str">
        <v>Alex</v>
      </c>
      <c r="J8191">
        <f>_xlfn.XLOOKUP(A8191,Table2[ProductID],Table2[RepID])</f>
        <v>30</v>
      </c>
      <c r="K8191" t="str">
        <f>_xlfn.XLOOKUP(J8191,Table3[RepID],Table3[RepName])</f>
        <v>Fady</v>
      </c>
    </row>
    <row r="8192" spans="1:11" x14ac:dyDescent="0.35">
      <c r="A8192" s="8">
        <v>5</v>
      </c>
      <c r="B8192" t="str" cm="1">
        <f t="array" ref="B8192:F8192">_xlfn.XLOOKUP(A8192,Table4[ProductID],Table4[[ProductCode]:[Brand]])</f>
        <v>ZUR-9601-E</v>
      </c>
      <c r="C8192" t="str">
        <v>COCO Surprise Cones Classics-Mitty PDQ (12 PCS)</v>
      </c>
      <c r="D8192" t="str">
        <v>Plush &amp; Soft Toys</v>
      </c>
      <c r="E8192" t="str">
        <v>Non Battery</v>
      </c>
      <c r="F8192" t="str">
        <v>COCO SURPRISE</v>
      </c>
      <c r="G8192">
        <f>_xlfn.XLOOKUP(A8192,Table2[ProductID],Table2[StoreID])</f>
        <v>1</v>
      </c>
      <c r="H8192" t="str" cm="1">
        <f t="array" ref="H8192:I8192">_xlfn.XLOOKUP(G8192,Table1[StoreID],Table1[[StoreName]:[Region]])</f>
        <v>StoreA</v>
      </c>
      <c r="I8192" t="str">
        <v>Cairo</v>
      </c>
      <c r="J8192">
        <f>_xlfn.XLOOKUP(A8192,Table2[ProductID],Table2[RepID])</f>
        <v>14</v>
      </c>
      <c r="K8192" t="str">
        <f>_xlfn.XLOOKUP(J8192,Table3[RepID],Table3[RepName])</f>
        <v>Mariam</v>
      </c>
    </row>
    <row r="8193" spans="1:11" x14ac:dyDescent="0.35">
      <c r="A8193" s="8">
        <v>671</v>
      </c>
      <c r="B8193" t="str" cm="1">
        <f t="array" ref="B8193:F8193">_xlfn.XLOOKUP(A8193,Table4[ProductID],Table4[[ProductCode]:[Brand]])</f>
        <v>TH-ZUR-9609</v>
      </c>
      <c r="C8193" t="str">
        <v>COCO Surprise Cones Neon PDQ 6 Asst (12 PCS)</v>
      </c>
      <c r="D8193" t="str">
        <v>Plush &amp; Soft Toys</v>
      </c>
      <c r="E8193" t="str">
        <v>Non Battery</v>
      </c>
      <c r="F8193" t="str">
        <v>COCO SURPRISE</v>
      </c>
      <c r="G8193">
        <f>_xlfn.XLOOKUP(A8193,Table2[ProductID],Table2[StoreID])</f>
        <v>5</v>
      </c>
      <c r="H8193" t="str" cm="1">
        <f t="array" ref="H8193:I8193">_xlfn.XLOOKUP(G8193,Table1[StoreID],Table1[[StoreName]:[Region]])</f>
        <v>StoreE</v>
      </c>
      <c r="I8193" t="str">
        <v>Delta</v>
      </c>
      <c r="J8193">
        <f>_xlfn.XLOOKUP(A8193,Table2[ProductID],Table2[RepID])</f>
        <v>2</v>
      </c>
      <c r="K8193" t="str">
        <f>_xlfn.XLOOKUP(J8193,Table3[RepID],Table3[RepName])</f>
        <v>Bassem</v>
      </c>
    </row>
    <row r="8194" spans="1:11" x14ac:dyDescent="0.35">
      <c r="A8194" s="8">
        <v>585</v>
      </c>
      <c r="B8194" t="str" cm="1">
        <f t="array" ref="B8194:F8194">_xlfn.XLOOKUP(A8194,Table4[ProductID],Table4[[ProductCode]:[Brand]])</f>
        <v>YA-PKL1D406IN00</v>
      </c>
      <c r="C8194" t="str">
        <v>Kookyloos I - Display 1x48 FSDU</v>
      </c>
      <c r="D8194" t="str">
        <v>Surprise</v>
      </c>
      <c r="E8194" t="str">
        <v>Tube</v>
      </c>
      <c r="F8194" t="str">
        <v>Kookyloos</v>
      </c>
      <c r="G8194">
        <f>_xlfn.XLOOKUP(A8194,Table2[ProductID],Table2[StoreID])</f>
        <v>4</v>
      </c>
      <c r="H8194" t="str" cm="1">
        <f t="array" ref="H8194:I8194">_xlfn.XLOOKUP(G8194,Table1[StoreID],Table1[[StoreName]:[Region]])</f>
        <v>StoreD</v>
      </c>
      <c r="I8194" t="str">
        <v>Alex</v>
      </c>
      <c r="J8194">
        <f>_xlfn.XLOOKUP(A8194,Table2[ProductID],Table2[RepID])</f>
        <v>23</v>
      </c>
      <c r="K8194" t="str">
        <f>_xlfn.XLOOKUP(J8194,Table3[RepID],Table3[RepName])</f>
        <v>Essam</v>
      </c>
    </row>
    <row r="8195" spans="1:11" x14ac:dyDescent="0.35">
      <c r="A8195" s="8">
        <v>585</v>
      </c>
      <c r="B8195" t="str" cm="1">
        <f t="array" ref="B8195:F8195">_xlfn.XLOOKUP(A8195,Table4[ProductID],Table4[[ProductCode]:[Brand]])</f>
        <v>YA-PKL1D406IN00</v>
      </c>
      <c r="C8195" t="str">
        <v>Kookyloos I - Display 1x48 FSDU</v>
      </c>
      <c r="D8195" t="str">
        <v>Surprise</v>
      </c>
      <c r="E8195" t="str">
        <v>Tube</v>
      </c>
      <c r="F8195" t="str">
        <v>Kookyloos</v>
      </c>
      <c r="G8195">
        <f>_xlfn.XLOOKUP(A8195,Table2[ProductID],Table2[StoreID])</f>
        <v>4</v>
      </c>
      <c r="H8195" t="str" cm="1">
        <f t="array" ref="H8195:I8195">_xlfn.XLOOKUP(G8195,Table1[StoreID],Table1[[StoreName]:[Region]])</f>
        <v>StoreD</v>
      </c>
      <c r="I8195" t="str">
        <v>Alex</v>
      </c>
      <c r="J8195">
        <f>_xlfn.XLOOKUP(A8195,Table2[ProductID],Table2[RepID])</f>
        <v>23</v>
      </c>
      <c r="K8195" t="str">
        <f>_xlfn.XLOOKUP(J8195,Table3[RepID],Table3[RepName])</f>
        <v>Essam</v>
      </c>
    </row>
    <row r="8196" spans="1:11" x14ac:dyDescent="0.35">
      <c r="A8196" s="8">
        <v>570</v>
      </c>
      <c r="B8196" t="str" cm="1">
        <f t="array" ref="B8196:F8196">_xlfn.XLOOKUP(A8196,Table4[ProductID],Table4[[ProductCode]:[Brand]])</f>
        <v>YA-YW810020</v>
      </c>
      <c r="C8196" t="str">
        <v>Alpha Katuri Collectable Figure--Duri</v>
      </c>
      <c r="D8196" t="str">
        <v>Action Figure</v>
      </c>
      <c r="E8196" t="str">
        <v>Figures</v>
      </c>
      <c r="F8196" t="str">
        <v>Katuri</v>
      </c>
      <c r="G8196">
        <f>_xlfn.XLOOKUP(A8196,Table2[ProductID],Table2[StoreID])</f>
        <v>2</v>
      </c>
      <c r="H8196" t="str" cm="1">
        <f t="array" ref="H8196:I8196">_xlfn.XLOOKUP(G8196,Table1[StoreID],Table1[[StoreName]:[Region]])</f>
        <v>StoreB</v>
      </c>
      <c r="I8196" t="str">
        <v>Cairo</v>
      </c>
      <c r="J8196">
        <f>_xlfn.XLOOKUP(A8196,Table2[ProductID],Table2[RepID])</f>
        <v>23</v>
      </c>
      <c r="K8196" t="str">
        <f>_xlfn.XLOOKUP(J8196,Table3[RepID],Table3[RepName])</f>
        <v>Essam</v>
      </c>
    </row>
    <row r="8197" spans="1:11" x14ac:dyDescent="0.35">
      <c r="A8197" s="8">
        <v>3341</v>
      </c>
      <c r="B8197" t="str" cm="1">
        <f t="array" ref="B8197:F8197">_xlfn.XLOOKUP(A8197,Table4[ProductID],Table4[[ProductCode]:[Brand]])</f>
        <v>MTR-1317</v>
      </c>
      <c r="C8197" t="str">
        <v>Make It Real Summer Vibes Heishi Bead Set</v>
      </c>
      <c r="D8197" t="str">
        <v>Fashion</v>
      </c>
      <c r="E8197" t="str">
        <v>Accessories</v>
      </c>
      <c r="F8197" t="str">
        <v>Make It Real</v>
      </c>
      <c r="G8197">
        <f>_xlfn.XLOOKUP(A8197,Table2[ProductID],Table2[StoreID])</f>
        <v>4</v>
      </c>
      <c r="H8197" t="str" cm="1">
        <f t="array" ref="H8197:I8197">_xlfn.XLOOKUP(G8197,Table1[StoreID],Table1[[StoreName]:[Region]])</f>
        <v>StoreD</v>
      </c>
      <c r="I8197" t="str">
        <v>Alex</v>
      </c>
      <c r="J8197">
        <f>_xlfn.XLOOKUP(A8197,Table2[ProductID],Table2[RepID])</f>
        <v>33</v>
      </c>
      <c r="K8197" t="str">
        <f>_xlfn.XLOOKUP(J8197,Table3[RepID],Table3[RepName])</f>
        <v>Alaa</v>
      </c>
    </row>
    <row r="8198" spans="1:11" x14ac:dyDescent="0.35">
      <c r="A8198" s="8">
        <v>4247</v>
      </c>
      <c r="B8198" t="str" cm="1">
        <f t="array" ref="B8198:F8198">_xlfn.XLOOKUP(A8198,Table4[ProductID],Table4[[ProductCode]:[Brand]])</f>
        <v>AT-6057485</v>
      </c>
      <c r="C8198" t="str">
        <v>Spin Master - Disney Minnie puzzle 48PCS</v>
      </c>
      <c r="D8198" t="str">
        <v>Education &amp; Learning</v>
      </c>
      <c r="E8198" t="str">
        <v>Puzzle</v>
      </c>
      <c r="F8198" t="str">
        <v>Spin Master</v>
      </c>
      <c r="G8198">
        <f>_xlfn.XLOOKUP(A8198,Table2[ProductID],Table2[StoreID])</f>
        <v>3</v>
      </c>
      <c r="H8198" t="str" cm="1">
        <f t="array" ref="H8198:I8198">_xlfn.XLOOKUP(G8198,Table1[StoreID],Table1[[StoreName]:[Region]])</f>
        <v>StoreC</v>
      </c>
      <c r="I8198" t="str">
        <v>Alex</v>
      </c>
      <c r="J8198">
        <f>_xlfn.XLOOKUP(A8198,Table2[ProductID],Table2[RepID])</f>
        <v>13</v>
      </c>
      <c r="K8198" t="str">
        <f>_xlfn.XLOOKUP(J8198,Table3[RepID],Table3[RepName])</f>
        <v>Shady</v>
      </c>
    </row>
    <row r="8199" spans="1:11" x14ac:dyDescent="0.35">
      <c r="A8199" s="8">
        <v>2846</v>
      </c>
      <c r="B8199" t="str" cm="1">
        <f t="array" ref="B8199:F8199">_xlfn.XLOOKUP(A8199,Table4[ProductID],Table4[[ProductCode]:[Brand]])</f>
        <v>RSH-26334</v>
      </c>
      <c r="C8199" t="str">
        <v>Moose - Little Live Pets GOTTA GO S2 TURDLE SGL PK</v>
      </c>
      <c r="D8199" t="str">
        <v>Role Play</v>
      </c>
      <c r="E8199" t="str">
        <v>Pets</v>
      </c>
      <c r="F8199" t="str">
        <v>Little Live Pets</v>
      </c>
      <c r="G8199">
        <f>_xlfn.XLOOKUP(A8199,Table2[ProductID],Table2[StoreID])</f>
        <v>1</v>
      </c>
      <c r="H8199" t="str" cm="1">
        <f t="array" ref="H8199:I8199">_xlfn.XLOOKUP(G8199,Table1[StoreID],Table1[[StoreName]:[Region]])</f>
        <v>StoreA</v>
      </c>
      <c r="I8199" t="str">
        <v>Cairo</v>
      </c>
      <c r="J8199">
        <f>_xlfn.XLOOKUP(A8199,Table2[ProductID],Table2[RepID])</f>
        <v>9</v>
      </c>
      <c r="K8199" t="str">
        <f>_xlfn.XLOOKUP(J8199,Table3[RepID],Table3[RepName])</f>
        <v>Loaa</v>
      </c>
    </row>
    <row r="8200" spans="1:11" x14ac:dyDescent="0.35">
      <c r="A8200" s="8">
        <v>2846</v>
      </c>
      <c r="B8200" t="str" cm="1">
        <f t="array" ref="B8200:F8200">_xlfn.XLOOKUP(A8200,Table4[ProductID],Table4[[ProductCode]:[Brand]])</f>
        <v>RSH-26334</v>
      </c>
      <c r="C8200" t="str">
        <v>Moose - Little Live Pets GOTTA GO S2 TURDLE SGL PK</v>
      </c>
      <c r="D8200" t="str">
        <v>Role Play</v>
      </c>
      <c r="E8200" t="str">
        <v>Pets</v>
      </c>
      <c r="F8200" t="str">
        <v>Little Live Pets</v>
      </c>
      <c r="G8200">
        <f>_xlfn.XLOOKUP(A8200,Table2[ProductID],Table2[StoreID])</f>
        <v>1</v>
      </c>
      <c r="H8200" t="str" cm="1">
        <f t="array" ref="H8200:I8200">_xlfn.XLOOKUP(G8200,Table1[StoreID],Table1[[StoreName]:[Region]])</f>
        <v>StoreA</v>
      </c>
      <c r="I8200" t="str">
        <v>Cairo</v>
      </c>
      <c r="J8200">
        <f>_xlfn.XLOOKUP(A8200,Table2[ProductID],Table2[RepID])</f>
        <v>9</v>
      </c>
      <c r="K8200" t="str">
        <f>_xlfn.XLOOKUP(J8200,Table3[RepID],Table3[RepName])</f>
        <v>Loaa</v>
      </c>
    </row>
    <row r="8201" spans="1:11" x14ac:dyDescent="0.35">
      <c r="A8201" s="8">
        <v>4079</v>
      </c>
      <c r="B8201" t="str" cm="1">
        <f t="array" ref="B8201:F8201">_xlfn.XLOOKUP(A8201,Table4[ProductID],Table4[[ProductCode]:[Brand]])</f>
        <v>E91 BP-2</v>
      </c>
      <c r="C8201" t="str">
        <v>Energizer Card 2  AA Promo</v>
      </c>
      <c r="D8201" t="str">
        <v>Add-ons</v>
      </c>
      <c r="E8201" t="str">
        <v>Battery</v>
      </c>
      <c r="F8201" t="str">
        <v>Energizer</v>
      </c>
      <c r="G8201">
        <f>_xlfn.XLOOKUP(A8201,Table2[ProductID],Table2[StoreID])</f>
        <v>4</v>
      </c>
      <c r="H8201" t="str" cm="1">
        <f t="array" ref="H8201:I8201">_xlfn.XLOOKUP(G8201,Table1[StoreID],Table1[[StoreName]:[Region]])</f>
        <v>StoreD</v>
      </c>
      <c r="I8201" t="str">
        <v>Alex</v>
      </c>
      <c r="J8201">
        <f>_xlfn.XLOOKUP(A8201,Table2[ProductID],Table2[RepID])</f>
        <v>2</v>
      </c>
      <c r="K8201" t="str">
        <f>_xlfn.XLOOKUP(J8201,Table3[RepID],Table3[RepName])</f>
        <v>Bassem</v>
      </c>
    </row>
    <row r="8202" spans="1:11" x14ac:dyDescent="0.35">
      <c r="A8202" s="8">
        <v>472</v>
      </c>
      <c r="B8202" t="str" cm="1">
        <f t="array" ref="B8202:F8202">_xlfn.XLOOKUP(A8202,Table4[ProductID],Table4[[ProductCode]:[Brand]])</f>
        <v>YW-26-025</v>
      </c>
      <c r="C8202" t="str">
        <v>Beyblade</v>
      </c>
      <c r="D8202" t="str">
        <v>Games</v>
      </c>
      <c r="E8202" t="str">
        <v>Top &amp; Battle</v>
      </c>
      <c r="F8202" t="str">
        <v>Beyblade</v>
      </c>
      <c r="G8202">
        <f>_xlfn.XLOOKUP(A8202,Table2[ProductID],Table2[StoreID])</f>
        <v>4</v>
      </c>
      <c r="H8202" t="str" cm="1">
        <f t="array" ref="H8202:I8202">_xlfn.XLOOKUP(G8202,Table1[StoreID],Table1[[StoreName]:[Region]])</f>
        <v>StoreD</v>
      </c>
      <c r="I8202" t="str">
        <v>Alex</v>
      </c>
      <c r="J8202">
        <f>_xlfn.XLOOKUP(A8202,Table2[ProductID],Table2[RepID])</f>
        <v>33</v>
      </c>
      <c r="K8202" t="str">
        <f>_xlfn.XLOOKUP(J8202,Table3[RepID],Table3[RepName])</f>
        <v>Alaa</v>
      </c>
    </row>
    <row r="8203" spans="1:11" x14ac:dyDescent="0.35">
      <c r="A8203" s="8">
        <v>472</v>
      </c>
      <c r="B8203" t="str" cm="1">
        <f t="array" ref="B8203:F8203">_xlfn.XLOOKUP(A8203,Table4[ProductID],Table4[[ProductCode]:[Brand]])</f>
        <v>YW-26-025</v>
      </c>
      <c r="C8203" t="str">
        <v>Beyblade</v>
      </c>
      <c r="D8203" t="str">
        <v>Games</v>
      </c>
      <c r="E8203" t="str">
        <v>Top &amp; Battle</v>
      </c>
      <c r="F8203" t="str">
        <v>Beyblade</v>
      </c>
      <c r="G8203">
        <f>_xlfn.XLOOKUP(A8203,Table2[ProductID],Table2[StoreID])</f>
        <v>4</v>
      </c>
      <c r="H8203" t="str" cm="1">
        <f t="array" ref="H8203:I8203">_xlfn.XLOOKUP(G8203,Table1[StoreID],Table1[[StoreName]:[Region]])</f>
        <v>StoreD</v>
      </c>
      <c r="I8203" t="str">
        <v>Alex</v>
      </c>
      <c r="J8203">
        <f>_xlfn.XLOOKUP(A8203,Table2[ProductID],Table2[RepID])</f>
        <v>33</v>
      </c>
      <c r="K8203" t="str">
        <f>_xlfn.XLOOKUP(J8203,Table3[RepID],Table3[RepName])</f>
        <v>Alaa</v>
      </c>
    </row>
    <row r="8204" spans="1:11" x14ac:dyDescent="0.35">
      <c r="A8204" s="8">
        <v>3345</v>
      </c>
      <c r="B8204" t="str" cm="1">
        <f t="array" ref="B8204:F8204">_xlfn.XLOOKUP(A8204,Table4[ProductID],Table4[[ProductCode]:[Brand]])</f>
        <v>MTR-1205</v>
      </c>
      <c r="C8204" t="str">
        <v>Make It Real Block &amp; Rock Charm Bracelets</v>
      </c>
      <c r="D8204" t="str">
        <v>Fashion</v>
      </c>
      <c r="E8204" t="str">
        <v>Accessories</v>
      </c>
      <c r="F8204" t="str">
        <v>Make It Real</v>
      </c>
      <c r="G8204">
        <f>_xlfn.XLOOKUP(A8204,Table2[ProductID],Table2[StoreID])</f>
        <v>2</v>
      </c>
      <c r="H8204" t="str" cm="1">
        <f t="array" ref="H8204:I8204">_xlfn.XLOOKUP(G8204,Table1[StoreID],Table1[[StoreName]:[Region]])</f>
        <v>StoreB</v>
      </c>
      <c r="I8204" t="str">
        <v>Cairo</v>
      </c>
      <c r="J8204">
        <f>_xlfn.XLOOKUP(A8204,Table2[ProductID],Table2[RepID])</f>
        <v>25</v>
      </c>
      <c r="K8204" t="str">
        <f>_xlfn.XLOOKUP(J8204,Table3[RepID],Table3[RepName])</f>
        <v>Marwa</v>
      </c>
    </row>
    <row r="8205" spans="1:11" x14ac:dyDescent="0.35">
      <c r="A8205" s="8">
        <v>471</v>
      </c>
      <c r="B8205" t="str" cm="1">
        <f t="array" ref="B8205:F8205">_xlfn.XLOOKUP(A8205,Table4[ProductID],Table4[[ProductCode]:[Brand]])</f>
        <v>YW-26-026</v>
      </c>
      <c r="C8205" t="str">
        <v>Yoyo Stich ( Stand 24 pcs )</v>
      </c>
      <c r="D8205" t="str">
        <v>Games</v>
      </c>
      <c r="E8205" t="str">
        <v>Yoyo</v>
      </c>
      <c r="F8205" t="str">
        <v>Stich &amp; Lilo</v>
      </c>
      <c r="G8205">
        <f>_xlfn.XLOOKUP(A8205,Table2[ProductID],Table2[StoreID])</f>
        <v>4</v>
      </c>
      <c r="H8205" t="str" cm="1">
        <f t="array" ref="H8205:I8205">_xlfn.XLOOKUP(G8205,Table1[StoreID],Table1[[StoreName]:[Region]])</f>
        <v>StoreD</v>
      </c>
      <c r="I8205" t="str">
        <v>Alex</v>
      </c>
      <c r="J8205">
        <f>_xlfn.XLOOKUP(A8205,Table2[ProductID],Table2[RepID])</f>
        <v>2</v>
      </c>
      <c r="K8205" t="str">
        <f>_xlfn.XLOOKUP(J8205,Table3[RepID],Table3[RepName])</f>
        <v>Bassem</v>
      </c>
    </row>
    <row r="8206" spans="1:11" x14ac:dyDescent="0.35">
      <c r="A8206" s="8">
        <v>3621</v>
      </c>
      <c r="B8206" t="str" cm="1">
        <f t="array" ref="B8206:F8206">_xlfn.XLOOKUP(A8206,Table4[ProductID],Table4[[ProductCode]:[Brand]])</f>
        <v>LA-BD31331Z</v>
      </c>
      <c r="C8206" t="str">
        <v>Our Generation - Doll w/ Pink Sweater Dress, Reid, Blonde</v>
      </c>
      <c r="D8206" t="str">
        <v>Dolls &amp; Accessories</v>
      </c>
      <c r="E8206" t="str">
        <v>Doll</v>
      </c>
      <c r="F8206" t="str">
        <v>Our Generation</v>
      </c>
      <c r="G8206">
        <f>_xlfn.XLOOKUP(A8206,Table2[ProductID],Table2[StoreID])</f>
        <v>2</v>
      </c>
      <c r="H8206" t="str" cm="1">
        <f t="array" ref="H8206:I8206">_xlfn.XLOOKUP(G8206,Table1[StoreID],Table1[[StoreName]:[Region]])</f>
        <v>StoreB</v>
      </c>
      <c r="I8206" t="str">
        <v>Cairo</v>
      </c>
      <c r="J8206">
        <f>_xlfn.XLOOKUP(A8206,Table2[ProductID],Table2[RepID])</f>
        <v>24</v>
      </c>
      <c r="K8206" t="str">
        <f>_xlfn.XLOOKUP(J8206,Table3[RepID],Table3[RepName])</f>
        <v>Farida</v>
      </c>
    </row>
    <row r="8207" spans="1:11" x14ac:dyDescent="0.35">
      <c r="A8207" s="8">
        <v>138</v>
      </c>
      <c r="B8207" t="str" cm="1">
        <f t="array" ref="B8207:F8207">_xlfn.XLOOKUP(A8207,Table4[ProductID],Table4[[ProductCode]:[Brand]])</f>
        <v>ZT-37332</v>
      </c>
      <c r="C8207" t="str">
        <v>Puzzle Wild leopard</v>
      </c>
      <c r="D8207" t="str">
        <v>Education &amp; Learning</v>
      </c>
      <c r="E8207" t="str">
        <v>Puzzle</v>
      </c>
      <c r="F8207" t="str">
        <v>Trefl</v>
      </c>
      <c r="G8207">
        <f>_xlfn.XLOOKUP(A8207,Table2[ProductID],Table2[StoreID])</f>
        <v>3</v>
      </c>
      <c r="H8207" t="str" cm="1">
        <f t="array" ref="H8207:I8207">_xlfn.XLOOKUP(G8207,Table1[StoreID],Table1[[StoreName]:[Region]])</f>
        <v>StoreC</v>
      </c>
      <c r="I8207" t="str">
        <v>Alex</v>
      </c>
      <c r="J8207">
        <f>_xlfn.XLOOKUP(A8207,Table2[ProductID],Table2[RepID])</f>
        <v>23</v>
      </c>
      <c r="K8207" t="str">
        <f>_xlfn.XLOOKUP(J8207,Table3[RepID],Table3[RepName])</f>
        <v>Essam</v>
      </c>
    </row>
    <row r="8208" spans="1:11" x14ac:dyDescent="0.35">
      <c r="A8208" s="8">
        <v>597</v>
      </c>
      <c r="B8208" t="str" cm="1">
        <f t="array" ref="B8208:F8208">_xlfn.XLOOKUP(A8208,Table4[ProductID],Table4[[ProductCode]:[Brand]])</f>
        <v>YA-183-85091</v>
      </c>
      <c r="C8208" t="str">
        <v>Pokémon Trading Cards SWSH-12 - Silver Tempest Boosters</v>
      </c>
      <c r="D8208" t="str">
        <v>Games</v>
      </c>
      <c r="E8208" t="str">
        <v>Card Game</v>
      </c>
      <c r="F8208" t="str">
        <v>Pokémon</v>
      </c>
      <c r="G8208">
        <f>_xlfn.XLOOKUP(A8208,Table2[ProductID],Table2[StoreID])</f>
        <v>3</v>
      </c>
      <c r="H8208" t="str" cm="1">
        <f t="array" ref="H8208:I8208">_xlfn.XLOOKUP(G8208,Table1[StoreID],Table1[[StoreName]:[Region]])</f>
        <v>StoreC</v>
      </c>
      <c r="I8208" t="str">
        <v>Alex</v>
      </c>
      <c r="J8208">
        <f>_xlfn.XLOOKUP(A8208,Table2[ProductID],Table2[RepID])</f>
        <v>1</v>
      </c>
      <c r="K8208" t="str">
        <f>_xlfn.XLOOKUP(J8208,Table3[RepID],Table3[RepName])</f>
        <v>Ahmed</v>
      </c>
    </row>
    <row r="8209" spans="1:11" x14ac:dyDescent="0.35">
      <c r="A8209" s="8">
        <v>138</v>
      </c>
      <c r="B8209" t="str" cm="1">
        <f t="array" ref="B8209:F8209">_xlfn.XLOOKUP(A8209,Table4[ProductID],Table4[[ProductCode]:[Brand]])</f>
        <v>ZT-37332</v>
      </c>
      <c r="C8209" t="str">
        <v>Puzzle Wild leopard</v>
      </c>
      <c r="D8209" t="str">
        <v>Education &amp; Learning</v>
      </c>
      <c r="E8209" t="str">
        <v>Puzzle</v>
      </c>
      <c r="F8209" t="str">
        <v>Trefl</v>
      </c>
      <c r="G8209">
        <f>_xlfn.XLOOKUP(A8209,Table2[ProductID],Table2[StoreID])</f>
        <v>3</v>
      </c>
      <c r="H8209" t="str" cm="1">
        <f t="array" ref="H8209:I8209">_xlfn.XLOOKUP(G8209,Table1[StoreID],Table1[[StoreName]:[Region]])</f>
        <v>StoreC</v>
      </c>
      <c r="I8209" t="str">
        <v>Alex</v>
      </c>
      <c r="J8209">
        <f>_xlfn.XLOOKUP(A8209,Table2[ProductID],Table2[RepID])</f>
        <v>23</v>
      </c>
      <c r="K8209" t="str">
        <f>_xlfn.XLOOKUP(J8209,Table3[RepID],Table3[RepName])</f>
        <v>Essam</v>
      </c>
    </row>
    <row r="8210" spans="1:11" x14ac:dyDescent="0.35">
      <c r="A8210" s="8">
        <v>11</v>
      </c>
      <c r="B8210" t="str" cm="1">
        <f t="array" ref="B8210:F8210">_xlfn.XLOOKUP(A8210,Table4[ProductID],Table4[[ProductCode]:[Brand]])</f>
        <v>ZUR-9259</v>
      </c>
      <c r="C8210" t="str">
        <v>Zuru Rainbocorns KitTYcorn Magic Glowing 10 Surprises  S1 -CDU6PCS</v>
      </c>
      <c r="D8210" t="str">
        <v>Surprise</v>
      </c>
      <c r="E8210" t="str">
        <v>Egg</v>
      </c>
      <c r="F8210" t="str">
        <v>Rainbocorns</v>
      </c>
      <c r="G8210">
        <f>_xlfn.XLOOKUP(A8210,Table2[ProductID],Table2[StoreID])</f>
        <v>4</v>
      </c>
      <c r="H8210" t="str" cm="1">
        <f t="array" ref="H8210:I8210">_xlfn.XLOOKUP(G8210,Table1[StoreID],Table1[[StoreName]:[Region]])</f>
        <v>StoreD</v>
      </c>
      <c r="I8210" t="str">
        <v>Alex</v>
      </c>
      <c r="J8210">
        <f>_xlfn.XLOOKUP(A8210,Table2[ProductID],Table2[RepID])</f>
        <v>2</v>
      </c>
      <c r="K8210" t="str">
        <f>_xlfn.XLOOKUP(J8210,Table3[RepID],Table3[RepName])</f>
        <v>Bassem</v>
      </c>
    </row>
    <row r="8211" spans="1:11" x14ac:dyDescent="0.35">
      <c r="A8211" s="8">
        <v>3457</v>
      </c>
      <c r="B8211" t="str" cm="1">
        <f t="array" ref="B8211:F8211">_xlfn.XLOOKUP(A8211,Table4[ProductID],Table4[[ProductCode]:[Brand]])</f>
        <v>MGA-576846</v>
      </c>
      <c r="C8211" t="str">
        <v>Lalaloopsy Large Doll- Storm E. Sky</v>
      </c>
      <c r="D8211" t="str">
        <v>Dolls &amp; Accessories</v>
      </c>
      <c r="E8211" t="str">
        <v>Doll</v>
      </c>
      <c r="F8211" t="str">
        <v>Lalaloopsy</v>
      </c>
      <c r="G8211">
        <f>_xlfn.XLOOKUP(A8211,Table2[ProductID],Table2[StoreID])</f>
        <v>3</v>
      </c>
      <c r="H8211" t="str" cm="1">
        <f t="array" ref="H8211:I8211">_xlfn.XLOOKUP(G8211,Table1[StoreID],Table1[[StoreName]:[Region]])</f>
        <v>StoreC</v>
      </c>
      <c r="I8211" t="str">
        <v>Alex</v>
      </c>
      <c r="J8211">
        <f>_xlfn.XLOOKUP(A8211,Table2[ProductID],Table2[RepID])</f>
        <v>30</v>
      </c>
      <c r="K8211" t="str">
        <f>_xlfn.XLOOKUP(J8211,Table3[RepID],Table3[RepName])</f>
        <v>Fady</v>
      </c>
    </row>
    <row r="8212" spans="1:11" x14ac:dyDescent="0.35">
      <c r="A8212" s="8">
        <v>582</v>
      </c>
      <c r="B8212" t="str" cm="1">
        <f t="array" ref="B8212:F8212">_xlfn.XLOOKUP(A8212,Table4[ProductID],Table4[[ProductCode]:[Brand]])</f>
        <v>YA-PKLSP114IN20</v>
      </c>
      <c r="C8212" t="str">
        <v>Kookyloos S - Playset Mila''S Popup Spa 1X4</v>
      </c>
      <c r="D8212" t="str">
        <v>Role Play</v>
      </c>
      <c r="E8212" t="str">
        <v>Hair Salon</v>
      </c>
      <c r="F8212" t="str">
        <v>Kookyloos</v>
      </c>
      <c r="G8212">
        <f>_xlfn.XLOOKUP(A8212,Table2[ProductID],Table2[StoreID])</f>
        <v>2</v>
      </c>
      <c r="H8212" t="str" cm="1">
        <f t="array" ref="H8212:I8212">_xlfn.XLOOKUP(G8212,Table1[StoreID],Table1[[StoreName]:[Region]])</f>
        <v>StoreB</v>
      </c>
      <c r="I8212" t="str">
        <v>Cairo</v>
      </c>
      <c r="J8212">
        <f>_xlfn.XLOOKUP(A8212,Table2[ProductID],Table2[RepID])</f>
        <v>16</v>
      </c>
      <c r="K8212" t="str">
        <f>_xlfn.XLOOKUP(J8212,Table3[RepID],Table3[RepName])</f>
        <v>Faten</v>
      </c>
    </row>
    <row r="8213" spans="1:11" x14ac:dyDescent="0.35">
      <c r="A8213" s="8">
        <v>585</v>
      </c>
      <c r="B8213" t="str" cm="1">
        <f t="array" ref="B8213:F8213">_xlfn.XLOOKUP(A8213,Table4[ProductID],Table4[[ProductCode]:[Brand]])</f>
        <v>YA-PKL1D406IN00</v>
      </c>
      <c r="C8213" t="str">
        <v>Kookyloos I - Display 1x48 FSDU</v>
      </c>
      <c r="D8213" t="str">
        <v>Surprise</v>
      </c>
      <c r="E8213" t="str">
        <v>Tube</v>
      </c>
      <c r="F8213" t="str">
        <v>Kookyloos</v>
      </c>
      <c r="G8213">
        <f>_xlfn.XLOOKUP(A8213,Table2[ProductID],Table2[StoreID])</f>
        <v>4</v>
      </c>
      <c r="H8213" t="str" cm="1">
        <f t="array" ref="H8213:I8213">_xlfn.XLOOKUP(G8213,Table1[StoreID],Table1[[StoreName]:[Region]])</f>
        <v>StoreD</v>
      </c>
      <c r="I8213" t="str">
        <v>Alex</v>
      </c>
      <c r="J8213">
        <f>_xlfn.XLOOKUP(A8213,Table2[ProductID],Table2[RepID])</f>
        <v>23</v>
      </c>
      <c r="K8213" t="str">
        <f>_xlfn.XLOOKUP(J8213,Table3[RepID],Table3[RepName])</f>
        <v>Essam</v>
      </c>
    </row>
    <row r="8214" spans="1:11" x14ac:dyDescent="0.35">
      <c r="A8214" s="8">
        <v>584</v>
      </c>
      <c r="B8214" t="str" cm="1">
        <f t="array" ref="B8214:F8214">_xlfn.XLOOKUP(A8214,Table4[ProductID],Table4[[ProductCode]:[Brand]])</f>
        <v>YA-PKL2D212IN00</v>
      </c>
      <c r="C8214" t="str">
        <v>Kookyloos Ii - Display 2X12 (Vii)</v>
      </c>
      <c r="D8214" t="str">
        <v>Surprise</v>
      </c>
      <c r="E8214" t="str">
        <v>Tube</v>
      </c>
      <c r="F8214" t="str">
        <v>Kookyloos</v>
      </c>
      <c r="G8214">
        <f>_xlfn.XLOOKUP(A8214,Table2[ProductID],Table2[StoreID])</f>
        <v>4</v>
      </c>
      <c r="H8214" t="str" cm="1">
        <f t="array" ref="H8214:I8214">_xlfn.XLOOKUP(G8214,Table1[StoreID],Table1[[StoreName]:[Region]])</f>
        <v>StoreD</v>
      </c>
      <c r="I8214" t="str">
        <v>Alex</v>
      </c>
      <c r="J8214">
        <f>_xlfn.XLOOKUP(A8214,Table2[ProductID],Table2[RepID])</f>
        <v>23</v>
      </c>
      <c r="K8214" t="str">
        <f>_xlfn.XLOOKUP(J8214,Table3[RepID],Table3[RepName])</f>
        <v>Essam</v>
      </c>
    </row>
    <row r="8215" spans="1:11" x14ac:dyDescent="0.35">
      <c r="A8215" s="8">
        <v>4235</v>
      </c>
      <c r="B8215" t="str" cm="1">
        <f t="array" ref="B8215:F8215">_xlfn.XLOOKUP(A8215,Table4[ProductID],Table4[[ProductCode]:[Brand]])</f>
        <v>AY-20022011</v>
      </c>
      <c r="C8215" t="str">
        <v>Astra Fruit Natural Fruit Flavor (Orange &amp; Lemon) 26 gm (Pack 50 Pieces) 20022011</v>
      </c>
      <c r="D8215" t="str">
        <v>F&amp;B</v>
      </c>
      <c r="E8215" t="str">
        <v>Food</v>
      </c>
      <c r="F8215" t="str">
        <v>ASTRA</v>
      </c>
      <c r="G8215">
        <f>_xlfn.XLOOKUP(A8215,Table2[ProductID],Table2[StoreID])</f>
        <v>3</v>
      </c>
      <c r="H8215" t="str" cm="1">
        <f t="array" ref="H8215:I8215">_xlfn.XLOOKUP(G8215,Table1[StoreID],Table1[[StoreName]:[Region]])</f>
        <v>StoreC</v>
      </c>
      <c r="I8215" t="str">
        <v>Alex</v>
      </c>
      <c r="J8215">
        <f>_xlfn.XLOOKUP(A8215,Table2[ProductID],Table2[RepID])</f>
        <v>4</v>
      </c>
      <c r="K8215" t="str">
        <f>_xlfn.XLOOKUP(J8215,Table3[RepID],Table3[RepName])</f>
        <v>Ali</v>
      </c>
    </row>
    <row r="8216" spans="1:11" x14ac:dyDescent="0.35">
      <c r="A8216" s="8">
        <v>1977</v>
      </c>
      <c r="B8216" t="str" cm="1">
        <f t="array" ref="B8216:F8216">_xlfn.XLOOKUP(A8216,Table4[ProductID],Table4[[ProductCode]:[Brand]])</f>
        <v>RT03441</v>
      </c>
      <c r="C8216" t="str">
        <v>Cashier L.O.L. Surprise</v>
      </c>
      <c r="D8216" t="str">
        <v>Role Play</v>
      </c>
      <c r="E8216" t="str">
        <v>cashier Set</v>
      </c>
      <c r="F8216" t="str">
        <v>L.O.L. Surprise</v>
      </c>
      <c r="G8216">
        <f>_xlfn.XLOOKUP(A8216,Table2[ProductID],Table2[StoreID])</f>
        <v>2</v>
      </c>
      <c r="H8216" t="str" cm="1">
        <f t="array" ref="H8216:I8216">_xlfn.XLOOKUP(G8216,Table1[StoreID],Table1[[StoreName]:[Region]])</f>
        <v>StoreB</v>
      </c>
      <c r="I8216" t="str">
        <v>Cairo</v>
      </c>
      <c r="J8216">
        <f>_xlfn.XLOOKUP(A8216,Table2[ProductID],Table2[RepID])</f>
        <v>25</v>
      </c>
      <c r="K8216" t="str">
        <f>_xlfn.XLOOKUP(J8216,Table3[RepID],Table3[RepName])</f>
        <v>Marwa</v>
      </c>
    </row>
    <row r="8217" spans="1:11" x14ac:dyDescent="0.35">
      <c r="A8217" s="8">
        <v>4079</v>
      </c>
      <c r="B8217" t="str" cm="1">
        <f t="array" ref="B8217:F8217">_xlfn.XLOOKUP(A8217,Table4[ProductID],Table4[[ProductCode]:[Brand]])</f>
        <v>E91 BP-2</v>
      </c>
      <c r="C8217" t="str">
        <v>Energizer Card 2  AA Promo</v>
      </c>
      <c r="D8217" t="str">
        <v>Add-ons</v>
      </c>
      <c r="E8217" t="str">
        <v>Battery</v>
      </c>
      <c r="F8217" t="str">
        <v>Energizer</v>
      </c>
      <c r="G8217">
        <f>_xlfn.XLOOKUP(A8217,Table2[ProductID],Table2[StoreID])</f>
        <v>4</v>
      </c>
      <c r="H8217" t="str" cm="1">
        <f t="array" ref="H8217:I8217">_xlfn.XLOOKUP(G8217,Table1[StoreID],Table1[[StoreName]:[Region]])</f>
        <v>StoreD</v>
      </c>
      <c r="I8217" t="str">
        <v>Alex</v>
      </c>
      <c r="J8217">
        <f>_xlfn.XLOOKUP(A8217,Table2[ProductID],Table2[RepID])</f>
        <v>2</v>
      </c>
      <c r="K8217" t="str">
        <f>_xlfn.XLOOKUP(J8217,Table3[RepID],Table3[RepName])</f>
        <v>Bassem</v>
      </c>
    </row>
    <row r="8218" spans="1:11" x14ac:dyDescent="0.35">
      <c r="A8218" s="8">
        <v>2819</v>
      </c>
      <c r="B8218" t="str" cm="1">
        <f t="array" ref="B8218:F8218">_xlfn.XLOOKUP(A8218,Table4[ProductID],Table4[[ProductCode]:[Brand]])</f>
        <v>RSH-41641</v>
      </c>
      <c r="C8218" t="str">
        <v>Moose - Treasure X Minecraft Cdu12Pcs</v>
      </c>
      <c r="D8218" t="str">
        <v>Action Figure</v>
      </c>
      <c r="E8218" t="str">
        <v>Figures</v>
      </c>
      <c r="F8218" t="str">
        <v>TreasureX</v>
      </c>
      <c r="G8218">
        <f>_xlfn.XLOOKUP(A8218,Table2[ProductID],Table2[StoreID])</f>
        <v>4</v>
      </c>
      <c r="H8218" t="str" cm="1">
        <f t="array" ref="H8218:I8218">_xlfn.XLOOKUP(G8218,Table1[StoreID],Table1[[StoreName]:[Region]])</f>
        <v>StoreD</v>
      </c>
      <c r="I8218" t="str">
        <v>Alex</v>
      </c>
      <c r="J8218">
        <f>_xlfn.XLOOKUP(A8218,Table2[ProductID],Table2[RepID])</f>
        <v>33</v>
      </c>
      <c r="K8218" t="str">
        <f>_xlfn.XLOOKUP(J8218,Table3[RepID],Table3[RepName])</f>
        <v>Alaa</v>
      </c>
    </row>
    <row r="8219" spans="1:11" x14ac:dyDescent="0.35">
      <c r="A8219" s="8">
        <v>628</v>
      </c>
      <c r="B8219" t="str" cm="1">
        <f t="array" ref="B8219:F8219">_xlfn.XLOOKUP(A8219,Table4[ProductID],Table4[[ProductCode]:[Brand]])</f>
        <v>XS-36515-B</v>
      </c>
      <c r="C8219" t="str">
        <v>X-Shot - Excel Skin Menance - Game Over</v>
      </c>
      <c r="D8219" t="str">
        <v>Guns</v>
      </c>
      <c r="E8219" t="str">
        <v>Gun</v>
      </c>
      <c r="F8219" t="str">
        <v>X-Shot</v>
      </c>
      <c r="G8219">
        <f>_xlfn.XLOOKUP(A8219,Table2[ProductID],Table2[StoreID])</f>
        <v>5</v>
      </c>
      <c r="H8219" t="str" cm="1">
        <f t="array" ref="H8219:I8219">_xlfn.XLOOKUP(G8219,Table1[StoreID],Table1[[StoreName]:[Region]])</f>
        <v>StoreE</v>
      </c>
      <c r="I8219" t="str">
        <v>Delta</v>
      </c>
      <c r="J8219">
        <f>_xlfn.XLOOKUP(A8219,Table2[ProductID],Table2[RepID])</f>
        <v>34</v>
      </c>
      <c r="K8219" t="str">
        <f>_xlfn.XLOOKUP(J8219,Table3[RepID],Table3[RepName])</f>
        <v>Nora</v>
      </c>
    </row>
    <row r="8220" spans="1:11" x14ac:dyDescent="0.35">
      <c r="A8220" s="8">
        <v>4028</v>
      </c>
      <c r="B8220" t="str" cm="1">
        <f t="array" ref="B8220:F8220">_xlfn.XLOOKUP(A8220,Table4[ProductID],Table4[[ProductCode]:[Brand]])</f>
        <v>FS0003570</v>
      </c>
      <c r="C8220" t="str">
        <v>Topps Match Attax 2022/2023 - Single Pack  Stand (36 pieces)</v>
      </c>
      <c r="D8220" t="str">
        <v>Games</v>
      </c>
      <c r="E8220" t="str">
        <v>Card Game</v>
      </c>
      <c r="F8220" t="str">
        <v>Match Attax</v>
      </c>
      <c r="G8220">
        <f>_xlfn.XLOOKUP(A8220,Table2[ProductID],Table2[StoreID])</f>
        <v>4</v>
      </c>
      <c r="H8220" t="str" cm="1">
        <f t="array" ref="H8220:I8220">_xlfn.XLOOKUP(G8220,Table1[StoreID],Table1[[StoreName]:[Region]])</f>
        <v>StoreD</v>
      </c>
      <c r="I8220" t="str">
        <v>Alex</v>
      </c>
      <c r="J8220">
        <f>_xlfn.XLOOKUP(A8220,Table2[ProductID],Table2[RepID])</f>
        <v>23</v>
      </c>
      <c r="K8220" t="str">
        <f>_xlfn.XLOOKUP(J8220,Table3[RepID],Table3[RepName])</f>
        <v>Essam</v>
      </c>
    </row>
    <row r="8221" spans="1:11" x14ac:dyDescent="0.35">
      <c r="A8221" s="8">
        <v>599</v>
      </c>
      <c r="B8221" t="str" cm="1">
        <f t="array" ref="B8221:F8221">_xlfn.XLOOKUP(A8221,Table4[ProductID],Table4[[ProductCode]:[Brand]])</f>
        <v>XS-4870</v>
      </c>
      <c r="C8221" t="str">
        <v>X-Shot Dino Attack Extinct (1Medium Egg,8Darts)</v>
      </c>
      <c r="D8221" t="str">
        <v>Guns</v>
      </c>
      <c r="E8221" t="str">
        <v>Gun</v>
      </c>
      <c r="F8221" t="str">
        <v>X-Shot</v>
      </c>
      <c r="G8221">
        <f>_xlfn.XLOOKUP(A8221,Table2[ProductID],Table2[StoreID])</f>
        <v>4</v>
      </c>
      <c r="H8221" t="str" cm="1">
        <f t="array" ref="H8221:I8221">_xlfn.XLOOKUP(G8221,Table1[StoreID],Table1[[StoreName]:[Region]])</f>
        <v>StoreD</v>
      </c>
      <c r="I8221" t="str">
        <v>Alex</v>
      </c>
      <c r="J8221">
        <f>_xlfn.XLOOKUP(A8221,Table2[ProductID],Table2[RepID])</f>
        <v>2</v>
      </c>
      <c r="K8221" t="str">
        <f>_xlfn.XLOOKUP(J8221,Table3[RepID],Table3[RepName])</f>
        <v>Bassem</v>
      </c>
    </row>
    <row r="8222" spans="1:11" x14ac:dyDescent="0.35">
      <c r="A8222" s="8">
        <v>3238</v>
      </c>
      <c r="B8222" t="str" cm="1">
        <f t="array" ref="B8222:F8222">_xlfn.XLOOKUP(A8222,Table4[ProductID],Table4[[ProductCode]:[Brand]])</f>
        <v>NK-21044</v>
      </c>
      <c r="C8222" t="str">
        <v>Oula</v>
      </c>
      <c r="D8222" t="str">
        <v>Games</v>
      </c>
      <c r="E8222" t="str">
        <v>Board Game</v>
      </c>
      <c r="F8222" t="str">
        <v>Nilco</v>
      </c>
      <c r="G8222">
        <f>_xlfn.XLOOKUP(A8222,Table2[ProductID],Table2[StoreID])</f>
        <v>1</v>
      </c>
      <c r="H8222" t="str" cm="1">
        <f t="array" ref="H8222:I8222">_xlfn.XLOOKUP(G8222,Table1[StoreID],Table1[[StoreName]:[Region]])</f>
        <v>StoreA</v>
      </c>
      <c r="I8222" t="str">
        <v>Cairo</v>
      </c>
      <c r="J8222">
        <f>_xlfn.XLOOKUP(A8222,Table2[ProductID],Table2[RepID])</f>
        <v>11</v>
      </c>
      <c r="K8222" t="str">
        <f>_xlfn.XLOOKUP(J8222,Table3[RepID],Table3[RepName])</f>
        <v>Ola</v>
      </c>
    </row>
    <row r="8223" spans="1:11" x14ac:dyDescent="0.35">
      <c r="A8223" s="8">
        <v>620</v>
      </c>
      <c r="B8223" t="str" cm="1">
        <f t="array" ref="B8223:F8223">_xlfn.XLOOKUP(A8223,Table4[ProductID],Table4[[ProductCode]:[Brand]])</f>
        <v>XS-36516-E</v>
      </c>
      <c r="C8223" t="str">
        <v>Zuru X-Shot - Excel Skin Flux - Game Over</v>
      </c>
      <c r="D8223" t="str">
        <v>Guns</v>
      </c>
      <c r="E8223" t="str">
        <v>Gun</v>
      </c>
      <c r="F8223" t="str">
        <v>X-Shot</v>
      </c>
      <c r="G8223">
        <f>_xlfn.XLOOKUP(A8223,Table2[ProductID],Table2[StoreID])</f>
        <v>1</v>
      </c>
      <c r="H8223" t="str" cm="1">
        <f t="array" ref="H8223:I8223">_xlfn.XLOOKUP(G8223,Table1[StoreID],Table1[[StoreName]:[Region]])</f>
        <v>StoreA</v>
      </c>
      <c r="I8223" t="str">
        <v>Cairo</v>
      </c>
      <c r="J8223">
        <f>_xlfn.XLOOKUP(A8223,Table2[ProductID],Table2[RepID])</f>
        <v>2</v>
      </c>
      <c r="K8223" t="str">
        <f>_xlfn.XLOOKUP(J8223,Table3[RepID],Table3[RepName])</f>
        <v>Bassem</v>
      </c>
    </row>
    <row r="8224" spans="1:11" x14ac:dyDescent="0.35">
      <c r="A8224" s="8">
        <v>474</v>
      </c>
      <c r="B8224" t="str" cm="1">
        <f t="array" ref="B8224:F8224">_xlfn.XLOOKUP(A8224,Table4[ProductID],Table4[[ProductCode]:[Brand]])</f>
        <v>YW-26-023</v>
      </c>
      <c r="C8224" t="str">
        <v>Pokémon Ball ( Stand 12 pcs )</v>
      </c>
      <c r="D8224" t="str">
        <v>Surprise</v>
      </c>
      <c r="E8224" t="str">
        <v>Ball</v>
      </c>
      <c r="F8224" t="str">
        <v>Pokémon</v>
      </c>
      <c r="G8224">
        <f>_xlfn.XLOOKUP(A8224,Table2[ProductID],Table2[StoreID])</f>
        <v>4</v>
      </c>
      <c r="H8224" t="str" cm="1">
        <f t="array" ref="H8224:I8224">_xlfn.XLOOKUP(G8224,Table1[StoreID],Table1[[StoreName]:[Region]])</f>
        <v>StoreD</v>
      </c>
      <c r="I8224" t="str">
        <v>Alex</v>
      </c>
      <c r="J8224">
        <f>_xlfn.XLOOKUP(A8224,Table2[ProductID],Table2[RepID])</f>
        <v>23</v>
      </c>
      <c r="K8224" t="str">
        <f>_xlfn.XLOOKUP(J8224,Table3[RepID],Table3[RepName])</f>
        <v>Essam</v>
      </c>
    </row>
    <row r="8225" spans="1:11" x14ac:dyDescent="0.35">
      <c r="A8225" s="8">
        <v>471</v>
      </c>
      <c r="B8225" t="str" cm="1">
        <f t="array" ref="B8225:F8225">_xlfn.XLOOKUP(A8225,Table4[ProductID],Table4[[ProductCode]:[Brand]])</f>
        <v>YW-26-026</v>
      </c>
      <c r="C8225" t="str">
        <v>Yoyo Stich ( Stand 24 pcs )</v>
      </c>
      <c r="D8225" t="str">
        <v>Games</v>
      </c>
      <c r="E8225" t="str">
        <v>Yoyo</v>
      </c>
      <c r="F8225" t="str">
        <v>Stich &amp; Lilo</v>
      </c>
      <c r="G8225">
        <f>_xlfn.XLOOKUP(A8225,Table2[ProductID],Table2[StoreID])</f>
        <v>4</v>
      </c>
      <c r="H8225" t="str" cm="1">
        <f t="array" ref="H8225:I8225">_xlfn.XLOOKUP(G8225,Table1[StoreID],Table1[[StoreName]:[Region]])</f>
        <v>StoreD</v>
      </c>
      <c r="I8225" t="str">
        <v>Alex</v>
      </c>
      <c r="J8225">
        <f>_xlfn.XLOOKUP(A8225,Table2[ProductID],Table2[RepID])</f>
        <v>2</v>
      </c>
      <c r="K8225" t="str">
        <f>_xlfn.XLOOKUP(J8225,Table3[RepID],Table3[RepName])</f>
        <v>Bassem</v>
      </c>
    </row>
    <row r="8226" spans="1:11" x14ac:dyDescent="0.35">
      <c r="A8226" s="8">
        <v>641</v>
      </c>
      <c r="B8226" t="str" cm="1">
        <f t="array" ref="B8226:F8226">_xlfn.XLOOKUP(A8226,Table4[ProductID],Table4[[ProductCode]:[Brand]])</f>
        <v>XS-36270</v>
      </c>
      <c r="C8226" t="str">
        <v>X-Shot Excel-Turbo Fire(48Darts)</v>
      </c>
      <c r="D8226" t="str">
        <v>Guns</v>
      </c>
      <c r="E8226" t="str">
        <v>Gun</v>
      </c>
      <c r="F8226" t="str">
        <v>X-Shot</v>
      </c>
      <c r="G8226">
        <f>_xlfn.XLOOKUP(A8226,Table2[ProductID],Table2[StoreID])</f>
        <v>2</v>
      </c>
      <c r="H8226" t="str" cm="1">
        <f t="array" ref="H8226:I8226">_xlfn.XLOOKUP(G8226,Table1[StoreID],Table1[[StoreName]:[Region]])</f>
        <v>StoreB</v>
      </c>
      <c r="I8226" t="str">
        <v>Cairo</v>
      </c>
      <c r="J8226">
        <f>_xlfn.XLOOKUP(A8226,Table2[ProductID],Table2[RepID])</f>
        <v>24</v>
      </c>
      <c r="K8226" t="str">
        <f>_xlfn.XLOOKUP(J8226,Table3[RepID],Table3[RepName])</f>
        <v>Farida</v>
      </c>
    </row>
    <row r="8227" spans="1:11" x14ac:dyDescent="0.35">
      <c r="A8227" s="8">
        <v>46</v>
      </c>
      <c r="B8227" t="str" cm="1">
        <f t="array" ref="B8227:F8227">_xlfn.XLOOKUP(A8227,Table4[ProductID],Table4[[ProductCode]:[Brand]])</f>
        <v>ZT-F2475</v>
      </c>
      <c r="C8227" t="str">
        <v>Hasbro Nerf RAPTOR SLASH</v>
      </c>
      <c r="D8227" t="str">
        <v>Guns</v>
      </c>
      <c r="E8227" t="str">
        <v>Gun</v>
      </c>
      <c r="F8227" t="str">
        <v>Nerf</v>
      </c>
      <c r="G8227">
        <f>_xlfn.XLOOKUP(A8227,Table2[ProductID],Table2[StoreID])</f>
        <v>1</v>
      </c>
      <c r="H8227" t="str" cm="1">
        <f t="array" ref="H8227:I8227">_xlfn.XLOOKUP(G8227,Table1[StoreID],Table1[[StoreName]:[Region]])</f>
        <v>StoreA</v>
      </c>
      <c r="I8227" t="str">
        <v>Cairo</v>
      </c>
      <c r="J8227">
        <f>_xlfn.XLOOKUP(A8227,Table2[ProductID],Table2[RepID])</f>
        <v>10</v>
      </c>
      <c r="K8227" t="str">
        <f>_xlfn.XLOOKUP(J8227,Table3[RepID],Table3[RepName])</f>
        <v>Asya</v>
      </c>
    </row>
    <row r="8228" spans="1:11" x14ac:dyDescent="0.35">
      <c r="A8228" s="8">
        <v>4028</v>
      </c>
      <c r="B8228" t="str" cm="1">
        <f t="array" ref="B8228:F8228">_xlfn.XLOOKUP(A8228,Table4[ProductID],Table4[[ProductCode]:[Brand]])</f>
        <v>FS0003570</v>
      </c>
      <c r="C8228" t="str">
        <v>Topps Match Attax 2022/2023 - Single Pack  Stand (36 pieces)</v>
      </c>
      <c r="D8228" t="str">
        <v>Games</v>
      </c>
      <c r="E8228" t="str">
        <v>Card Game</v>
      </c>
      <c r="F8228" t="str">
        <v>Match Attax</v>
      </c>
      <c r="G8228">
        <f>_xlfn.XLOOKUP(A8228,Table2[ProductID],Table2[StoreID])</f>
        <v>4</v>
      </c>
      <c r="H8228" t="str" cm="1">
        <f t="array" ref="H8228:I8228">_xlfn.XLOOKUP(G8228,Table1[StoreID],Table1[[StoreName]:[Region]])</f>
        <v>StoreD</v>
      </c>
      <c r="I8228" t="str">
        <v>Alex</v>
      </c>
      <c r="J8228">
        <f>_xlfn.XLOOKUP(A8228,Table2[ProductID],Table2[RepID])</f>
        <v>23</v>
      </c>
      <c r="K8228" t="str">
        <f>_xlfn.XLOOKUP(J8228,Table3[RepID],Table3[RepName])</f>
        <v>Essam</v>
      </c>
    </row>
    <row r="8229" spans="1:11" x14ac:dyDescent="0.35">
      <c r="A8229" s="8">
        <v>1099</v>
      </c>
      <c r="B8229" t="str" cm="1">
        <f t="array" ref="B8229:F8229">_xlfn.XLOOKUP(A8229,Table4[ProductID],Table4[[ProductCode]:[Brand]])</f>
        <v>SH-3768</v>
      </c>
      <c r="C8229" t="str">
        <v>Colour Change  Fashion doll Stand 12 Pieces</v>
      </c>
      <c r="D8229" t="str">
        <v>Surprise</v>
      </c>
      <c r="E8229" t="str">
        <v>Tube</v>
      </c>
      <c r="F8229" t="str">
        <v>Barbie</v>
      </c>
      <c r="G8229">
        <f>_xlfn.XLOOKUP(A8229,Table2[ProductID],Table2[StoreID])</f>
        <v>1</v>
      </c>
      <c r="H8229" t="str" cm="1">
        <f t="array" ref="H8229:I8229">_xlfn.XLOOKUP(G8229,Table1[StoreID],Table1[[StoreName]:[Region]])</f>
        <v>StoreA</v>
      </c>
      <c r="I8229" t="str">
        <v>Cairo</v>
      </c>
      <c r="J8229">
        <f>_xlfn.XLOOKUP(A8229,Table2[ProductID],Table2[RepID])</f>
        <v>14</v>
      </c>
      <c r="K8229" t="str">
        <f>_xlfn.XLOOKUP(J8229,Table3[RepID],Table3[RepName])</f>
        <v>Mariam</v>
      </c>
    </row>
    <row r="8230" spans="1:11" x14ac:dyDescent="0.35">
      <c r="A8230" s="8">
        <v>601</v>
      </c>
      <c r="B8230" t="str" cm="1">
        <f t="array" ref="B8230:F8230">_xlfn.XLOOKUP(A8230,Table4[ProductID],Table4[[ProductCode]:[Brand]])</f>
        <v>XS-4861</v>
      </c>
      <c r="C8230" t="str">
        <v>X-Shot Dino Attack-Eliminator(2Medium Egg,4Small Egg,24Darts)</v>
      </c>
      <c r="D8230" t="str">
        <v>Guns</v>
      </c>
      <c r="E8230" t="str">
        <v>Gun</v>
      </c>
      <c r="F8230" t="str">
        <v>X-Shot</v>
      </c>
      <c r="G8230">
        <f>_xlfn.XLOOKUP(A8230,Table2[ProductID],Table2[StoreID])</f>
        <v>1</v>
      </c>
      <c r="H8230" t="str" cm="1">
        <f t="array" ref="H8230:I8230">_xlfn.XLOOKUP(G8230,Table1[StoreID],Table1[[StoreName]:[Region]])</f>
        <v>StoreA</v>
      </c>
      <c r="I8230" t="str">
        <v>Cairo</v>
      </c>
      <c r="J8230">
        <f>_xlfn.XLOOKUP(A8230,Table2[ProductID],Table2[RepID])</f>
        <v>5</v>
      </c>
      <c r="K8230" t="str">
        <f>_xlfn.XLOOKUP(J8230,Table3[RepID],Table3[RepName])</f>
        <v>Yara</v>
      </c>
    </row>
    <row r="8231" spans="1:11" x14ac:dyDescent="0.35">
      <c r="A8231" s="8">
        <v>4079</v>
      </c>
      <c r="B8231" t="str" cm="1">
        <f t="array" ref="B8231:F8231">_xlfn.XLOOKUP(A8231,Table4[ProductID],Table4[[ProductCode]:[Brand]])</f>
        <v>E91 BP-2</v>
      </c>
      <c r="C8231" t="str">
        <v>Energizer Card 2  AA Promo</v>
      </c>
      <c r="D8231" t="str">
        <v>Add-ons</v>
      </c>
      <c r="E8231" t="str">
        <v>Battery</v>
      </c>
      <c r="F8231" t="str">
        <v>Energizer</v>
      </c>
      <c r="G8231">
        <f>_xlfn.XLOOKUP(A8231,Table2[ProductID],Table2[StoreID])</f>
        <v>4</v>
      </c>
      <c r="H8231" t="str" cm="1">
        <f t="array" ref="H8231:I8231">_xlfn.XLOOKUP(G8231,Table1[StoreID],Table1[[StoreName]:[Region]])</f>
        <v>StoreD</v>
      </c>
      <c r="I8231" t="str">
        <v>Alex</v>
      </c>
      <c r="J8231">
        <f>_xlfn.XLOOKUP(A8231,Table2[ProductID],Table2[RepID])</f>
        <v>2</v>
      </c>
      <c r="K8231" t="str">
        <f>_xlfn.XLOOKUP(J8231,Table3[RepID],Table3[RepName])</f>
        <v>Bassem</v>
      </c>
    </row>
    <row r="8232" spans="1:11" x14ac:dyDescent="0.35">
      <c r="A8232" s="8">
        <v>4241</v>
      </c>
      <c r="B8232" t="str" cm="1">
        <f t="array" ref="B8232:F8232">_xlfn.XLOOKUP(A8232,Table4[ProductID],Table4[[ProductCode]:[Brand]])</f>
        <v>AT-6061061</v>
      </c>
      <c r="C8232" t="str">
        <v>Spin Master - Paw patrol stand 8Pcs</v>
      </c>
      <c r="D8232" t="str">
        <v>Plush &amp; Soft Toys</v>
      </c>
      <c r="E8232" t="str">
        <v>Non Battery</v>
      </c>
      <c r="F8232" t="str">
        <v>Spin Master</v>
      </c>
      <c r="G8232">
        <f>_xlfn.XLOOKUP(A8232,Table2[ProductID],Table2[StoreID])</f>
        <v>3</v>
      </c>
      <c r="H8232" t="str" cm="1">
        <f t="array" ref="H8232:I8232">_xlfn.XLOOKUP(G8232,Table1[StoreID],Table1[[StoreName]:[Region]])</f>
        <v>StoreC</v>
      </c>
      <c r="I8232" t="str">
        <v>Alex</v>
      </c>
      <c r="J8232">
        <f>_xlfn.XLOOKUP(A8232,Table2[ProductID],Table2[RepID])</f>
        <v>19</v>
      </c>
      <c r="K8232" t="str">
        <f>_xlfn.XLOOKUP(J8232,Table3[RepID],Table3[RepName])</f>
        <v>Omar</v>
      </c>
    </row>
    <row r="8233" spans="1:11" x14ac:dyDescent="0.35">
      <c r="A8233" s="8">
        <v>597</v>
      </c>
      <c r="B8233" t="str" cm="1">
        <f t="array" ref="B8233:F8233">_xlfn.XLOOKUP(A8233,Table4[ProductID],Table4[[ProductCode]:[Brand]])</f>
        <v>YA-183-85091</v>
      </c>
      <c r="C8233" t="str">
        <v>Pokémon Trading Cards SWSH-12 - Silver Tempest Boosters</v>
      </c>
      <c r="D8233" t="str">
        <v>Games</v>
      </c>
      <c r="E8233" t="str">
        <v>Card Game</v>
      </c>
      <c r="F8233" t="str">
        <v>Pokémon</v>
      </c>
      <c r="G8233">
        <f>_xlfn.XLOOKUP(A8233,Table2[ProductID],Table2[StoreID])</f>
        <v>3</v>
      </c>
      <c r="H8233" t="str" cm="1">
        <f t="array" ref="H8233:I8233">_xlfn.XLOOKUP(G8233,Table1[StoreID],Table1[[StoreName]:[Region]])</f>
        <v>StoreC</v>
      </c>
      <c r="I8233" t="str">
        <v>Alex</v>
      </c>
      <c r="J8233">
        <f>_xlfn.XLOOKUP(A8233,Table2[ProductID],Table2[RepID])</f>
        <v>1</v>
      </c>
      <c r="K8233" t="str">
        <f>_xlfn.XLOOKUP(J8233,Table3[RepID],Table3[RepName])</f>
        <v>Ahmed</v>
      </c>
    </row>
    <row r="8234" spans="1:11" x14ac:dyDescent="0.35">
      <c r="A8234" s="8">
        <v>598</v>
      </c>
      <c r="B8234" t="str" cm="1">
        <f t="array" ref="B8234:F8234">_xlfn.XLOOKUP(A8234,Table4[ProductID],Table4[[ProductCode]:[Brand]])</f>
        <v>YA-182-85055</v>
      </c>
      <c r="C8234" t="str">
        <v>Pokémon Trading Cards SWSH-11 Lost Origins Boosters</v>
      </c>
      <c r="D8234" t="str">
        <v>Games</v>
      </c>
      <c r="E8234" t="str">
        <v>Card Game</v>
      </c>
      <c r="F8234" t="str">
        <v>Pokémon</v>
      </c>
      <c r="G8234">
        <f>_xlfn.XLOOKUP(A8234,Table2[ProductID],Table2[StoreID])</f>
        <v>3</v>
      </c>
      <c r="H8234" t="str" cm="1">
        <f t="array" ref="H8234:I8234">_xlfn.XLOOKUP(G8234,Table1[StoreID],Table1[[StoreName]:[Region]])</f>
        <v>StoreC</v>
      </c>
      <c r="I8234" t="str">
        <v>Alex</v>
      </c>
      <c r="J8234">
        <f>_xlfn.XLOOKUP(A8234,Table2[ProductID],Table2[RepID])</f>
        <v>1</v>
      </c>
      <c r="K8234" t="str">
        <f>_xlfn.XLOOKUP(J8234,Table3[RepID],Table3[RepName])</f>
        <v>Ahmed</v>
      </c>
    </row>
    <row r="8235" spans="1:11" x14ac:dyDescent="0.35">
      <c r="A8235" s="8">
        <v>4028</v>
      </c>
      <c r="B8235" t="str" cm="1">
        <f t="array" ref="B8235:F8235">_xlfn.XLOOKUP(A8235,Table4[ProductID],Table4[[ProductCode]:[Brand]])</f>
        <v>FS0003570</v>
      </c>
      <c r="C8235" t="str">
        <v>Topps Match Attax 2022/2023 - Single Pack  Stand (36 pieces)</v>
      </c>
      <c r="D8235" t="str">
        <v>Games</v>
      </c>
      <c r="E8235" t="str">
        <v>Card Game</v>
      </c>
      <c r="F8235" t="str">
        <v>Match Attax</v>
      </c>
      <c r="G8235">
        <f>_xlfn.XLOOKUP(A8235,Table2[ProductID],Table2[StoreID])</f>
        <v>4</v>
      </c>
      <c r="H8235" t="str" cm="1">
        <f t="array" ref="H8235:I8235">_xlfn.XLOOKUP(G8235,Table1[StoreID],Table1[[StoreName]:[Region]])</f>
        <v>StoreD</v>
      </c>
      <c r="I8235" t="str">
        <v>Alex</v>
      </c>
      <c r="J8235">
        <f>_xlfn.XLOOKUP(A8235,Table2[ProductID],Table2[RepID])</f>
        <v>23</v>
      </c>
      <c r="K8235" t="str">
        <f>_xlfn.XLOOKUP(J8235,Table3[RepID],Table3[RepName])</f>
        <v>Essam</v>
      </c>
    </row>
    <row r="8236" spans="1:11" x14ac:dyDescent="0.35">
      <c r="A8236" s="8">
        <v>4028</v>
      </c>
      <c r="B8236" t="str" cm="1">
        <f t="array" ref="B8236:F8236">_xlfn.XLOOKUP(A8236,Table4[ProductID],Table4[[ProductCode]:[Brand]])</f>
        <v>FS0003570</v>
      </c>
      <c r="C8236" t="str">
        <v>Topps Match Attax 2022/2023 - Single Pack  Stand (36 pieces)</v>
      </c>
      <c r="D8236" t="str">
        <v>Games</v>
      </c>
      <c r="E8236" t="str">
        <v>Card Game</v>
      </c>
      <c r="F8236" t="str">
        <v>Match Attax</v>
      </c>
      <c r="G8236">
        <f>_xlfn.XLOOKUP(A8236,Table2[ProductID],Table2[StoreID])</f>
        <v>4</v>
      </c>
      <c r="H8236" t="str" cm="1">
        <f t="array" ref="H8236:I8236">_xlfn.XLOOKUP(G8236,Table1[StoreID],Table1[[StoreName]:[Region]])</f>
        <v>StoreD</v>
      </c>
      <c r="I8236" t="str">
        <v>Alex</v>
      </c>
      <c r="J8236">
        <f>_xlfn.XLOOKUP(A8236,Table2[ProductID],Table2[RepID])</f>
        <v>23</v>
      </c>
      <c r="K8236" t="str">
        <f>_xlfn.XLOOKUP(J8236,Table3[RepID],Table3[RepName])</f>
        <v>Essam</v>
      </c>
    </row>
    <row r="8237" spans="1:11" x14ac:dyDescent="0.35">
      <c r="A8237" s="8">
        <v>4091</v>
      </c>
      <c r="B8237" t="str" cm="1">
        <f t="array" ref="B8237:F8237">_xlfn.XLOOKUP(A8237,Table4[ProductID],Table4[[ProductCode]:[Brand]])</f>
        <v>DOH-SH-3663</v>
      </c>
      <c r="C8237" t="str">
        <v>Bingo Dough 5 Mini Can Style 2</v>
      </c>
      <c r="D8237" t="str">
        <v>Clay</v>
      </c>
      <c r="E8237" t="str">
        <v>Dough</v>
      </c>
      <c r="F8237" t="str">
        <v>Bingo Dough</v>
      </c>
      <c r="G8237">
        <f>_xlfn.XLOOKUP(A8237,Table2[ProductID],Table2[StoreID])</f>
        <v>3</v>
      </c>
      <c r="H8237" t="str" cm="1">
        <f t="array" ref="H8237:I8237">_xlfn.XLOOKUP(G8237,Table1[StoreID],Table1[[StoreName]:[Region]])</f>
        <v>StoreC</v>
      </c>
      <c r="I8237" t="str">
        <v>Alex</v>
      </c>
      <c r="J8237">
        <f>_xlfn.XLOOKUP(A8237,Table2[ProductID],Table2[RepID])</f>
        <v>30</v>
      </c>
      <c r="K8237" t="str">
        <f>_xlfn.XLOOKUP(J8237,Table3[RepID],Table3[RepName])</f>
        <v>Fady</v>
      </c>
    </row>
    <row r="8238" spans="1:11" x14ac:dyDescent="0.35">
      <c r="A8238" s="8">
        <v>392</v>
      </c>
      <c r="B8238" t="str" cm="1">
        <f t="array" ref="B8238:F8238">_xlfn.XLOOKUP(A8238,Table4[ProductID],Table4[[ProductCode]:[Brand]])</f>
        <v>YW-28-030</v>
      </c>
      <c r="C8238" t="str">
        <v>Pokémon Album 3D 4PCS in the page</v>
      </c>
      <c r="D8238" t="str">
        <v>Games</v>
      </c>
      <c r="E8238" t="str">
        <v>Card Game</v>
      </c>
      <c r="F8238" t="str">
        <v>Pokémon</v>
      </c>
      <c r="G8238">
        <f>_xlfn.XLOOKUP(A8238,Table2[ProductID],Table2[StoreID])</f>
        <v>4</v>
      </c>
      <c r="H8238" t="str" cm="1">
        <f t="array" ref="H8238:I8238">_xlfn.XLOOKUP(G8238,Table1[StoreID],Table1[[StoreName]:[Region]])</f>
        <v>StoreD</v>
      </c>
      <c r="I8238" t="str">
        <v>Alex</v>
      </c>
      <c r="J8238">
        <f>_xlfn.XLOOKUP(A8238,Table2[ProductID],Table2[RepID])</f>
        <v>2</v>
      </c>
      <c r="K8238" t="str">
        <f>_xlfn.XLOOKUP(J8238,Table3[RepID],Table3[RepName])</f>
        <v>Bassem</v>
      </c>
    </row>
    <row r="8239" spans="1:11" x14ac:dyDescent="0.35">
      <c r="A8239" s="8">
        <v>3596</v>
      </c>
      <c r="B8239" t="str" cm="1">
        <f t="array" ref="B8239:F8239">_xlfn.XLOOKUP(A8239,Table4[ProductID],Table4[[ProductCode]:[Brand]])</f>
        <v>LA-BT2584Z</v>
      </c>
      <c r="C8239" t="str">
        <v>DINNER PARTY FOR FOUR 27 pieces</v>
      </c>
      <c r="D8239" t="str">
        <v>Role Play</v>
      </c>
      <c r="E8239" t="str">
        <v>Kitchenware Set</v>
      </c>
      <c r="F8239" t="str">
        <v>Battat</v>
      </c>
      <c r="G8239">
        <f>_xlfn.XLOOKUP(A8239,Table2[ProductID],Table2[StoreID])</f>
        <v>3</v>
      </c>
      <c r="H8239" t="str" cm="1">
        <f t="array" ref="H8239:I8239">_xlfn.XLOOKUP(G8239,Table1[StoreID],Table1[[StoreName]:[Region]])</f>
        <v>StoreC</v>
      </c>
      <c r="I8239" t="str">
        <v>Alex</v>
      </c>
      <c r="J8239">
        <f>_xlfn.XLOOKUP(A8239,Table2[ProductID],Table2[RepID])</f>
        <v>13</v>
      </c>
      <c r="K8239" t="str">
        <f>_xlfn.XLOOKUP(J8239,Table3[RepID],Table3[RepName])</f>
        <v>Shady</v>
      </c>
    </row>
    <row r="8240" spans="1:11" x14ac:dyDescent="0.35">
      <c r="A8240" s="8">
        <v>472</v>
      </c>
      <c r="B8240" t="str" cm="1">
        <f t="array" ref="B8240:F8240">_xlfn.XLOOKUP(A8240,Table4[ProductID],Table4[[ProductCode]:[Brand]])</f>
        <v>YW-26-025</v>
      </c>
      <c r="C8240" t="str">
        <v>Beyblade</v>
      </c>
      <c r="D8240" t="str">
        <v>Games</v>
      </c>
      <c r="E8240" t="str">
        <v>Top &amp; Battle</v>
      </c>
      <c r="F8240" t="str">
        <v>Beyblade</v>
      </c>
      <c r="G8240">
        <f>_xlfn.XLOOKUP(A8240,Table2[ProductID],Table2[StoreID])</f>
        <v>4</v>
      </c>
      <c r="H8240" t="str" cm="1">
        <f t="array" ref="H8240:I8240">_xlfn.XLOOKUP(G8240,Table1[StoreID],Table1[[StoreName]:[Region]])</f>
        <v>StoreD</v>
      </c>
      <c r="I8240" t="str">
        <v>Alex</v>
      </c>
      <c r="J8240">
        <f>_xlfn.XLOOKUP(A8240,Table2[ProductID],Table2[RepID])</f>
        <v>33</v>
      </c>
      <c r="K8240" t="str">
        <f>_xlfn.XLOOKUP(J8240,Table3[RepID],Table3[RepName])</f>
        <v>Alaa</v>
      </c>
    </row>
    <row r="8241" spans="1:11" x14ac:dyDescent="0.35">
      <c r="A8241" s="8">
        <v>472</v>
      </c>
      <c r="B8241" t="str" cm="1">
        <f t="array" ref="B8241:F8241">_xlfn.XLOOKUP(A8241,Table4[ProductID],Table4[[ProductCode]:[Brand]])</f>
        <v>YW-26-025</v>
      </c>
      <c r="C8241" t="str">
        <v>Beyblade</v>
      </c>
      <c r="D8241" t="str">
        <v>Games</v>
      </c>
      <c r="E8241" t="str">
        <v>Top &amp; Battle</v>
      </c>
      <c r="F8241" t="str">
        <v>Beyblade</v>
      </c>
      <c r="G8241">
        <f>_xlfn.XLOOKUP(A8241,Table2[ProductID],Table2[StoreID])</f>
        <v>4</v>
      </c>
      <c r="H8241" t="str" cm="1">
        <f t="array" ref="H8241:I8241">_xlfn.XLOOKUP(G8241,Table1[StoreID],Table1[[StoreName]:[Region]])</f>
        <v>StoreD</v>
      </c>
      <c r="I8241" t="str">
        <v>Alex</v>
      </c>
      <c r="J8241">
        <f>_xlfn.XLOOKUP(A8241,Table2[ProductID],Table2[RepID])</f>
        <v>33</v>
      </c>
      <c r="K8241" t="str">
        <f>_xlfn.XLOOKUP(J8241,Table3[RepID],Table3[RepName])</f>
        <v>Alaa</v>
      </c>
    </row>
    <row r="8242" spans="1:11" x14ac:dyDescent="0.35">
      <c r="A8242" s="8">
        <v>4079</v>
      </c>
      <c r="B8242" t="str" cm="1">
        <f t="array" ref="B8242:F8242">_xlfn.XLOOKUP(A8242,Table4[ProductID],Table4[[ProductCode]:[Brand]])</f>
        <v>E91 BP-2</v>
      </c>
      <c r="C8242" t="str">
        <v>Energizer Card 2  AA Promo</v>
      </c>
      <c r="D8242" t="str">
        <v>Add-ons</v>
      </c>
      <c r="E8242" t="str">
        <v>Battery</v>
      </c>
      <c r="F8242" t="str">
        <v>Energizer</v>
      </c>
      <c r="G8242">
        <f>_xlfn.XLOOKUP(A8242,Table2[ProductID],Table2[StoreID])</f>
        <v>4</v>
      </c>
      <c r="H8242" t="str" cm="1">
        <f t="array" ref="H8242:I8242">_xlfn.XLOOKUP(G8242,Table1[StoreID],Table1[[StoreName]:[Region]])</f>
        <v>StoreD</v>
      </c>
      <c r="I8242" t="str">
        <v>Alex</v>
      </c>
      <c r="J8242">
        <f>_xlfn.XLOOKUP(A8242,Table2[ProductID],Table2[RepID])</f>
        <v>2</v>
      </c>
      <c r="K8242" t="str">
        <f>_xlfn.XLOOKUP(J8242,Table3[RepID],Table3[RepName])</f>
        <v>Bassem</v>
      </c>
    </row>
    <row r="8243" spans="1:11" x14ac:dyDescent="0.35">
      <c r="A8243" s="8">
        <v>4079</v>
      </c>
      <c r="B8243" t="str" cm="1">
        <f t="array" ref="B8243:F8243">_xlfn.XLOOKUP(A8243,Table4[ProductID],Table4[[ProductCode]:[Brand]])</f>
        <v>E91 BP-2</v>
      </c>
      <c r="C8243" t="str">
        <v>Energizer Card 2  AA Promo</v>
      </c>
      <c r="D8243" t="str">
        <v>Add-ons</v>
      </c>
      <c r="E8243" t="str">
        <v>Battery</v>
      </c>
      <c r="F8243" t="str">
        <v>Energizer</v>
      </c>
      <c r="G8243">
        <f>_xlfn.XLOOKUP(A8243,Table2[ProductID],Table2[StoreID])</f>
        <v>4</v>
      </c>
      <c r="H8243" t="str" cm="1">
        <f t="array" ref="H8243:I8243">_xlfn.XLOOKUP(G8243,Table1[StoreID],Table1[[StoreName]:[Region]])</f>
        <v>StoreD</v>
      </c>
      <c r="I8243" t="str">
        <v>Alex</v>
      </c>
      <c r="J8243">
        <f>_xlfn.XLOOKUP(A8243,Table2[ProductID],Table2[RepID])</f>
        <v>2</v>
      </c>
      <c r="K8243" t="str">
        <f>_xlfn.XLOOKUP(J8243,Table3[RepID],Table3[RepName])</f>
        <v>Bassem</v>
      </c>
    </row>
    <row r="8244" spans="1:11" x14ac:dyDescent="0.35">
      <c r="A8244" s="8">
        <v>4243</v>
      </c>
      <c r="B8244" t="str" cm="1">
        <f t="array" ref="B8244:F8244">_xlfn.XLOOKUP(A8244,Table4[ProductID],Table4[[ProductCode]:[Brand]])</f>
        <v>AT-6059297</v>
      </c>
      <c r="C8244" t="str">
        <v>Spin Master - Paw Patrol Chase Playset T-Rex True Metalt Dino Rescue Vehicule Paw Patrol</v>
      </c>
      <c r="D8244" t="str">
        <v>Action Figure</v>
      </c>
      <c r="E8244" t="str">
        <v>Set</v>
      </c>
      <c r="F8244" t="str">
        <v>Spin Master</v>
      </c>
      <c r="G8244">
        <f>_xlfn.XLOOKUP(A8244,Table2[ProductID],Table2[StoreID])</f>
        <v>3</v>
      </c>
      <c r="H8244" t="str" cm="1">
        <f t="array" ref="H8244:I8244">_xlfn.XLOOKUP(G8244,Table1[StoreID],Table1[[StoreName]:[Region]])</f>
        <v>StoreC</v>
      </c>
      <c r="I8244" t="str">
        <v>Alex</v>
      </c>
      <c r="J8244">
        <f>_xlfn.XLOOKUP(A8244,Table2[ProductID],Table2[RepID])</f>
        <v>13</v>
      </c>
      <c r="K8244" t="str">
        <f>_xlfn.XLOOKUP(J8244,Table3[RepID],Table3[RepName])</f>
        <v>Shady</v>
      </c>
    </row>
    <row r="8245" spans="1:11" x14ac:dyDescent="0.35">
      <c r="A8245" s="8">
        <v>598</v>
      </c>
      <c r="B8245" t="str" cm="1">
        <f t="array" ref="B8245:F8245">_xlfn.XLOOKUP(A8245,Table4[ProductID],Table4[[ProductCode]:[Brand]])</f>
        <v>YA-182-85055</v>
      </c>
      <c r="C8245" t="str">
        <v>Pokémon Trading Cards SWSH-11 Lost Origins Boosters</v>
      </c>
      <c r="D8245" t="str">
        <v>Games</v>
      </c>
      <c r="E8245" t="str">
        <v>Card Game</v>
      </c>
      <c r="F8245" t="str">
        <v>Pokémon</v>
      </c>
      <c r="G8245">
        <f>_xlfn.XLOOKUP(A8245,Table2[ProductID],Table2[StoreID])</f>
        <v>3</v>
      </c>
      <c r="H8245" t="str" cm="1">
        <f t="array" ref="H8245:I8245">_xlfn.XLOOKUP(G8245,Table1[StoreID],Table1[[StoreName]:[Region]])</f>
        <v>StoreC</v>
      </c>
      <c r="I8245" t="str">
        <v>Alex</v>
      </c>
      <c r="J8245">
        <f>_xlfn.XLOOKUP(A8245,Table2[ProductID],Table2[RepID])</f>
        <v>1</v>
      </c>
      <c r="K8245" t="str">
        <f>_xlfn.XLOOKUP(J8245,Table3[RepID],Table3[RepName])</f>
        <v>Ahmed</v>
      </c>
    </row>
    <row r="8246" spans="1:11" x14ac:dyDescent="0.35">
      <c r="A8246" s="8">
        <v>18</v>
      </c>
      <c r="B8246" t="str" cm="1">
        <f t="array" ref="B8246:F8246">_xlfn.XLOOKUP(A8246,Table4[ProductID],Table4[[ProductCode]:[Brand]])</f>
        <v>ZUR-11701-S1</v>
      </c>
      <c r="C8246" t="str">
        <v>Zuru Vlad &amp; Niki-Superhero Surprise Egg-Series 1</v>
      </c>
      <c r="D8246" t="str">
        <v>Surprise</v>
      </c>
      <c r="E8246" t="str">
        <v>Egg</v>
      </c>
      <c r="F8246" t="str">
        <v>Vlad &amp; Niki</v>
      </c>
      <c r="G8246">
        <f>_xlfn.XLOOKUP(A8246,Table2[ProductID],Table2[StoreID])</f>
        <v>5</v>
      </c>
      <c r="H8246" t="str" cm="1">
        <f t="array" ref="H8246:I8246">_xlfn.XLOOKUP(G8246,Table1[StoreID],Table1[[StoreName]:[Region]])</f>
        <v>StoreE</v>
      </c>
      <c r="I8246" t="str">
        <v>Delta</v>
      </c>
      <c r="J8246">
        <f>_xlfn.XLOOKUP(A8246,Table2[ProductID],Table2[RepID])</f>
        <v>34</v>
      </c>
      <c r="K8246" t="str">
        <f>_xlfn.XLOOKUP(J8246,Table3[RepID],Table3[RepName])</f>
        <v>Nora</v>
      </c>
    </row>
    <row r="8247" spans="1:11" x14ac:dyDescent="0.35">
      <c r="A8247" s="8">
        <v>2838</v>
      </c>
      <c r="B8247" t="str" cm="1">
        <f t="array" ref="B8247:F8247">_xlfn.XLOOKUP(A8247,Table4[ProductID],Table4[[ProductCode]:[Brand]])</f>
        <v>RSH-41201</v>
      </c>
      <c r="C8247" t="str">
        <v>Moose - Goo Jit Zu MARVEL S3 HERO - MILES MORALES</v>
      </c>
      <c r="D8247" t="str">
        <v>Action Figure</v>
      </c>
      <c r="E8247" t="str">
        <v>Figures</v>
      </c>
      <c r="F8247" t="str">
        <v>Goo Jit Zu</v>
      </c>
      <c r="G8247">
        <f>_xlfn.XLOOKUP(A8247,Table2[ProductID],Table2[StoreID])</f>
        <v>1</v>
      </c>
      <c r="H8247" t="str" cm="1">
        <f t="array" ref="H8247:I8247">_xlfn.XLOOKUP(G8247,Table1[StoreID],Table1[[StoreName]:[Region]])</f>
        <v>StoreA</v>
      </c>
      <c r="I8247" t="str">
        <v>Cairo</v>
      </c>
      <c r="J8247">
        <f>_xlfn.XLOOKUP(A8247,Table2[ProductID],Table2[RepID])</f>
        <v>15</v>
      </c>
      <c r="K8247" t="str">
        <f>_xlfn.XLOOKUP(J8247,Table3[RepID],Table3[RepName])</f>
        <v>Esraa</v>
      </c>
    </row>
    <row r="8248" spans="1:11" x14ac:dyDescent="0.35">
      <c r="A8248" s="8">
        <v>2166</v>
      </c>
      <c r="B8248" t="str" cm="1">
        <f t="array" ref="B8248:F8248">_xlfn.XLOOKUP(A8248,Table4[ProductID],Table4[[ProductCode]:[Brand]])</f>
        <v>RT03063</v>
      </c>
      <c r="C8248" t="str">
        <v>Connect 4 Original Big size</v>
      </c>
      <c r="D8248" t="str">
        <v>Games</v>
      </c>
      <c r="E8248" t="str">
        <v>Board Game</v>
      </c>
      <c r="F8248" t="str">
        <v>Connect 4</v>
      </c>
      <c r="G8248">
        <f>_xlfn.XLOOKUP(A8248,Table2[ProductID],Table2[StoreID])</f>
        <v>5</v>
      </c>
      <c r="H8248" t="str" cm="1">
        <f t="array" ref="H8248:I8248">_xlfn.XLOOKUP(G8248,Table1[StoreID],Table1[[StoreName]:[Region]])</f>
        <v>StoreE</v>
      </c>
      <c r="I8248" t="str">
        <v>Delta</v>
      </c>
      <c r="J8248">
        <f>_xlfn.XLOOKUP(A8248,Table2[ProductID],Table2[RepID])</f>
        <v>34</v>
      </c>
      <c r="K8248" t="str">
        <f>_xlfn.XLOOKUP(J8248,Table3[RepID],Table3[RepName])</f>
        <v>Nora</v>
      </c>
    </row>
    <row r="8249" spans="1:11" x14ac:dyDescent="0.35">
      <c r="A8249" s="8">
        <v>645</v>
      </c>
      <c r="B8249" t="str" cm="1">
        <f t="array" ref="B8249:F8249">_xlfn.XLOOKUP(A8249,Table4[ProductID],Table4[[ProductCode]:[Brand]])</f>
        <v>XS-3618</v>
      </c>
      <c r="C8249" t="str">
        <v>X-Shot Excel 36 Pack Darts Refill</v>
      </c>
      <c r="D8249" t="str">
        <v>Guns</v>
      </c>
      <c r="E8249" t="str">
        <v>Bullet</v>
      </c>
      <c r="F8249" t="str">
        <v>X-Shot</v>
      </c>
      <c r="G8249">
        <f>_xlfn.XLOOKUP(A8249,Table2[ProductID],Table2[StoreID])</f>
        <v>4</v>
      </c>
      <c r="H8249" t="str" cm="1">
        <f t="array" ref="H8249:I8249">_xlfn.XLOOKUP(G8249,Table1[StoreID],Table1[[StoreName]:[Region]])</f>
        <v>StoreD</v>
      </c>
      <c r="I8249" t="str">
        <v>Alex</v>
      </c>
      <c r="J8249">
        <f>_xlfn.XLOOKUP(A8249,Table2[ProductID],Table2[RepID])</f>
        <v>33</v>
      </c>
      <c r="K8249" t="str">
        <f>_xlfn.XLOOKUP(J8249,Table3[RepID],Table3[RepName])</f>
        <v>Alaa</v>
      </c>
    </row>
    <row r="8250" spans="1:11" x14ac:dyDescent="0.35">
      <c r="A8250" s="8">
        <v>3336</v>
      </c>
      <c r="B8250" t="str" cm="1">
        <f t="array" ref="B8250:F8250">_xlfn.XLOOKUP(A8250,Table4[ProductID],Table4[[ProductCode]:[Brand]])</f>
        <v>MTR-1722</v>
      </c>
      <c r="C8250" t="str">
        <v>Make It Real Halo Charms Bracelets Think Pink</v>
      </c>
      <c r="D8250" t="str">
        <v>Fashion</v>
      </c>
      <c r="E8250" t="str">
        <v>Accessories</v>
      </c>
      <c r="F8250" t="str">
        <v>Make It Real</v>
      </c>
      <c r="G8250">
        <f>_xlfn.XLOOKUP(A8250,Table2[ProductID],Table2[StoreID])</f>
        <v>4</v>
      </c>
      <c r="H8250" t="str" cm="1">
        <f t="array" ref="H8250:I8250">_xlfn.XLOOKUP(G8250,Table1[StoreID],Table1[[StoreName]:[Region]])</f>
        <v>StoreD</v>
      </c>
      <c r="I8250" t="str">
        <v>Alex</v>
      </c>
      <c r="J8250">
        <f>_xlfn.XLOOKUP(A8250,Table2[ProductID],Table2[RepID])</f>
        <v>2</v>
      </c>
      <c r="K8250" t="str">
        <f>_xlfn.XLOOKUP(J8250,Table3[RepID],Table3[RepName])</f>
        <v>Bassem</v>
      </c>
    </row>
    <row r="8251" spans="1:11" x14ac:dyDescent="0.35">
      <c r="A8251" s="8">
        <v>4247</v>
      </c>
      <c r="B8251" t="str" cm="1">
        <f t="array" ref="B8251:F8251">_xlfn.XLOOKUP(A8251,Table4[ProductID],Table4[[ProductCode]:[Brand]])</f>
        <v>AT-6057485</v>
      </c>
      <c r="C8251" t="str">
        <v>Spin Master - Disney Minnie puzzle 48PCS</v>
      </c>
      <c r="D8251" t="str">
        <v>Education &amp; Learning</v>
      </c>
      <c r="E8251" t="str">
        <v>Puzzle</v>
      </c>
      <c r="F8251" t="str">
        <v>Spin Master</v>
      </c>
      <c r="G8251">
        <f>_xlfn.XLOOKUP(A8251,Table2[ProductID],Table2[StoreID])</f>
        <v>3</v>
      </c>
      <c r="H8251" t="str" cm="1">
        <f t="array" ref="H8251:I8251">_xlfn.XLOOKUP(G8251,Table1[StoreID],Table1[[StoreName]:[Region]])</f>
        <v>StoreC</v>
      </c>
      <c r="I8251" t="str">
        <v>Alex</v>
      </c>
      <c r="J8251">
        <f>_xlfn.XLOOKUP(A8251,Table2[ProductID],Table2[RepID])</f>
        <v>13</v>
      </c>
      <c r="K8251" t="str">
        <f>_xlfn.XLOOKUP(J8251,Table3[RepID],Table3[RepName])</f>
        <v>Shady</v>
      </c>
    </row>
    <row r="8252" spans="1:11" x14ac:dyDescent="0.35">
      <c r="A8252" s="8">
        <v>2790</v>
      </c>
      <c r="B8252" t="str" cm="1">
        <f t="array" ref="B8252:F8252">_xlfn.XLOOKUP(A8252,Table4[ProductID],Table4[[ProductCode]:[Brand]])</f>
        <v>RSH-ART009</v>
      </c>
      <c r="C8252" t="str">
        <v>Canal Toys - Lab Art Water Color Studio</v>
      </c>
      <c r="D8252" t="str">
        <v>Education &amp; Learning</v>
      </c>
      <c r="E8252" t="str">
        <v>Art &amp; Craft</v>
      </c>
      <c r="F8252" t="str">
        <v>Art Lab</v>
      </c>
      <c r="G8252">
        <f>_xlfn.XLOOKUP(A8252,Table2[ProductID],Table2[StoreID])</f>
        <v>1</v>
      </c>
      <c r="H8252" t="str" cm="1">
        <f t="array" ref="H8252:I8252">_xlfn.XLOOKUP(G8252,Table1[StoreID],Table1[[StoreName]:[Region]])</f>
        <v>StoreA</v>
      </c>
      <c r="I8252" t="str">
        <v>Cairo</v>
      </c>
      <c r="J8252">
        <f>_xlfn.XLOOKUP(A8252,Table2[ProductID],Table2[RepID])</f>
        <v>11</v>
      </c>
      <c r="K8252" t="str">
        <f>_xlfn.XLOOKUP(J8252,Table3[RepID],Table3[RepName])</f>
        <v>Ola</v>
      </c>
    </row>
    <row r="8253" spans="1:11" x14ac:dyDescent="0.35">
      <c r="A8253" s="8">
        <v>597</v>
      </c>
      <c r="B8253" t="str" cm="1">
        <f t="array" ref="B8253:F8253">_xlfn.XLOOKUP(A8253,Table4[ProductID],Table4[[ProductCode]:[Brand]])</f>
        <v>YA-183-85091</v>
      </c>
      <c r="C8253" t="str">
        <v>Pokémon Trading Cards SWSH-12 - Silver Tempest Boosters</v>
      </c>
      <c r="D8253" t="str">
        <v>Games</v>
      </c>
      <c r="E8253" t="str">
        <v>Card Game</v>
      </c>
      <c r="F8253" t="str">
        <v>Pokémon</v>
      </c>
      <c r="G8253">
        <f>_xlfn.XLOOKUP(A8253,Table2[ProductID],Table2[StoreID])</f>
        <v>3</v>
      </c>
      <c r="H8253" t="str" cm="1">
        <f t="array" ref="H8253:I8253">_xlfn.XLOOKUP(G8253,Table1[StoreID],Table1[[StoreName]:[Region]])</f>
        <v>StoreC</v>
      </c>
      <c r="I8253" t="str">
        <v>Alex</v>
      </c>
      <c r="J8253">
        <f>_xlfn.XLOOKUP(A8253,Table2[ProductID],Table2[RepID])</f>
        <v>1</v>
      </c>
      <c r="K8253" t="str">
        <f>_xlfn.XLOOKUP(J8253,Table3[RepID],Table3[RepName])</f>
        <v>Ahmed</v>
      </c>
    </row>
    <row r="8254" spans="1:11" x14ac:dyDescent="0.35">
      <c r="A8254" s="8">
        <v>2850</v>
      </c>
      <c r="B8254" t="str" cm="1">
        <f t="array" ref="B8254:F8254">_xlfn.XLOOKUP(A8254,Table4[ProductID],Table4[[ProductCode]:[Brand]])</f>
        <v>RSH-26263</v>
      </c>
      <c r="C8254" t="str">
        <v>Moose - Little Live Pets - Lil dippers FURTAIL</v>
      </c>
      <c r="D8254" t="str">
        <v>Role Play</v>
      </c>
      <c r="E8254" t="str">
        <v>Pets</v>
      </c>
      <c r="F8254" t="str">
        <v>Little Live Pets</v>
      </c>
      <c r="G8254">
        <f>_xlfn.XLOOKUP(A8254,Table2[ProductID],Table2[StoreID])</f>
        <v>4</v>
      </c>
      <c r="H8254" t="str" cm="1">
        <f t="array" ref="H8254:I8254">_xlfn.XLOOKUP(G8254,Table1[StoreID],Table1[[StoreName]:[Region]])</f>
        <v>StoreD</v>
      </c>
      <c r="I8254" t="str">
        <v>Alex</v>
      </c>
      <c r="J8254">
        <f>_xlfn.XLOOKUP(A8254,Table2[ProductID],Table2[RepID])</f>
        <v>2</v>
      </c>
      <c r="K8254" t="str">
        <f>_xlfn.XLOOKUP(J8254,Table3[RepID],Table3[RepName])</f>
        <v>Bassem</v>
      </c>
    </row>
    <row r="8255" spans="1:11" x14ac:dyDescent="0.35">
      <c r="A8255" s="8">
        <v>2863</v>
      </c>
      <c r="B8255" t="str" cm="1">
        <f t="array" ref="B8255:F8255">_xlfn.XLOOKUP(A8255,Table4[ProductID],Table4[[ProductCode]:[Brand]])</f>
        <v>RSH-13007</v>
      </c>
      <c r="C8255" t="str">
        <v>Moose - Bluey 20Cm Plush Blue Mix Cdu10Pcs</v>
      </c>
      <c r="D8255" t="str">
        <v>Plush &amp; Soft Toys</v>
      </c>
      <c r="E8255" t="str">
        <v>Non Battery</v>
      </c>
      <c r="F8255" t="str">
        <v>Bluey</v>
      </c>
      <c r="G8255">
        <f>_xlfn.XLOOKUP(A8255,Table2[ProductID],Table2[StoreID])</f>
        <v>3</v>
      </c>
      <c r="H8255" t="str" cm="1">
        <f t="array" ref="H8255:I8255">_xlfn.XLOOKUP(G8255,Table1[StoreID],Table1[[StoreName]:[Region]])</f>
        <v>StoreC</v>
      </c>
      <c r="I8255" t="str">
        <v>Alex</v>
      </c>
      <c r="J8255">
        <f>_xlfn.XLOOKUP(A8255,Table2[ProductID],Table2[RepID])</f>
        <v>30</v>
      </c>
      <c r="K8255" t="str">
        <f>_xlfn.XLOOKUP(J8255,Table3[RepID],Table3[RepName])</f>
        <v>Fady</v>
      </c>
    </row>
    <row r="8256" spans="1:11" x14ac:dyDescent="0.35">
      <c r="A8256" s="8">
        <v>2850</v>
      </c>
      <c r="B8256" t="str" cm="1">
        <f t="array" ref="B8256:F8256">_xlfn.XLOOKUP(A8256,Table4[ProductID],Table4[[ProductCode]:[Brand]])</f>
        <v>RSH-26263</v>
      </c>
      <c r="C8256" t="str">
        <v>Moose - Little Live Pets - Lil dippers FURTAIL</v>
      </c>
      <c r="D8256" t="str">
        <v>Role Play</v>
      </c>
      <c r="E8256" t="str">
        <v>Pets</v>
      </c>
      <c r="F8256" t="str">
        <v>Little Live Pets</v>
      </c>
      <c r="G8256">
        <f>_xlfn.XLOOKUP(A8256,Table2[ProductID],Table2[StoreID])</f>
        <v>4</v>
      </c>
      <c r="H8256" t="str" cm="1">
        <f t="array" ref="H8256:I8256">_xlfn.XLOOKUP(G8256,Table1[StoreID],Table1[[StoreName]:[Region]])</f>
        <v>StoreD</v>
      </c>
      <c r="I8256" t="str">
        <v>Alex</v>
      </c>
      <c r="J8256">
        <f>_xlfn.XLOOKUP(A8256,Table2[ProductID],Table2[RepID])</f>
        <v>2</v>
      </c>
      <c r="K8256" t="str">
        <f>_xlfn.XLOOKUP(J8256,Table3[RepID],Table3[RepName])</f>
        <v>Bassem</v>
      </c>
    </row>
    <row r="8257" spans="1:11" x14ac:dyDescent="0.35">
      <c r="A8257" s="8">
        <v>2863</v>
      </c>
      <c r="B8257" t="str" cm="1">
        <f t="array" ref="B8257:F8257">_xlfn.XLOOKUP(A8257,Table4[ProductID],Table4[[ProductCode]:[Brand]])</f>
        <v>RSH-13007</v>
      </c>
      <c r="C8257" t="str">
        <v>Moose - Bluey 20Cm Plush Blue Mix Cdu10Pcs</v>
      </c>
      <c r="D8257" t="str">
        <v>Plush &amp; Soft Toys</v>
      </c>
      <c r="E8257" t="str">
        <v>Non Battery</v>
      </c>
      <c r="F8257" t="str">
        <v>Bluey</v>
      </c>
      <c r="G8257">
        <f>_xlfn.XLOOKUP(A8257,Table2[ProductID],Table2[StoreID])</f>
        <v>3</v>
      </c>
      <c r="H8257" t="str" cm="1">
        <f t="array" ref="H8257:I8257">_xlfn.XLOOKUP(G8257,Table1[StoreID],Table1[[StoreName]:[Region]])</f>
        <v>StoreC</v>
      </c>
      <c r="I8257" t="str">
        <v>Alex</v>
      </c>
      <c r="J8257">
        <f>_xlfn.XLOOKUP(A8257,Table2[ProductID],Table2[RepID])</f>
        <v>30</v>
      </c>
      <c r="K8257" t="str">
        <f>_xlfn.XLOOKUP(J8257,Table3[RepID],Table3[RepName])</f>
        <v>Fady</v>
      </c>
    </row>
    <row r="8258" spans="1:11" x14ac:dyDescent="0.35">
      <c r="A8258" s="8">
        <v>3388</v>
      </c>
      <c r="B8258" t="str" cm="1">
        <f t="array" ref="B8258:F8258">_xlfn.XLOOKUP(A8258,Table4[ProductID],Table4[[ProductCode]:[Brand]])</f>
        <v>MGA-581260</v>
      </c>
      <c r="C8258" t="str">
        <v>L.O.L. Surprise Queens Doll Asst in Sidekick</v>
      </c>
      <c r="D8258" t="str">
        <v>Surprise</v>
      </c>
      <c r="E8258" t="str">
        <v>Ball</v>
      </c>
      <c r="F8258" t="str">
        <v>L.O.L. Surprise</v>
      </c>
      <c r="G8258">
        <f>_xlfn.XLOOKUP(A8258,Table2[ProductID],Table2[StoreID])</f>
        <v>1</v>
      </c>
      <c r="H8258" t="str" cm="1">
        <f t="array" ref="H8258:I8258">_xlfn.XLOOKUP(G8258,Table1[StoreID],Table1[[StoreName]:[Region]])</f>
        <v>StoreA</v>
      </c>
      <c r="I8258" t="str">
        <v>Cairo</v>
      </c>
      <c r="J8258">
        <f>_xlfn.XLOOKUP(A8258,Table2[ProductID],Table2[RepID])</f>
        <v>15</v>
      </c>
      <c r="K8258" t="str">
        <f>_xlfn.XLOOKUP(J8258,Table3[RepID],Table3[RepName])</f>
        <v>Esraa</v>
      </c>
    </row>
    <row r="8259" spans="1:11" x14ac:dyDescent="0.35">
      <c r="A8259" s="8">
        <v>11</v>
      </c>
      <c r="B8259" t="str" cm="1">
        <f t="array" ref="B8259:F8259">_xlfn.XLOOKUP(A8259,Table4[ProductID],Table4[[ProductCode]:[Brand]])</f>
        <v>ZUR-9259</v>
      </c>
      <c r="C8259" t="str">
        <v>Zuru Rainbocorns KitTYcorn Magic Glowing 10 Surprises  S1 -CDU6PCS</v>
      </c>
      <c r="D8259" t="str">
        <v>Surprise</v>
      </c>
      <c r="E8259" t="str">
        <v>Egg</v>
      </c>
      <c r="F8259" t="str">
        <v>Rainbocorns</v>
      </c>
      <c r="G8259">
        <f>_xlfn.XLOOKUP(A8259,Table2[ProductID],Table2[StoreID])</f>
        <v>4</v>
      </c>
      <c r="H8259" t="str" cm="1">
        <f t="array" ref="H8259:I8259">_xlfn.XLOOKUP(G8259,Table1[StoreID],Table1[[StoreName]:[Region]])</f>
        <v>StoreD</v>
      </c>
      <c r="I8259" t="str">
        <v>Alex</v>
      </c>
      <c r="J8259">
        <f>_xlfn.XLOOKUP(A8259,Table2[ProductID],Table2[RepID])</f>
        <v>2</v>
      </c>
      <c r="K8259" t="str">
        <f>_xlfn.XLOOKUP(J8259,Table3[RepID],Table3[RepName])</f>
        <v>Bassem</v>
      </c>
    </row>
    <row r="8260" spans="1:11" x14ac:dyDescent="0.35">
      <c r="A8260" s="8">
        <v>275</v>
      </c>
      <c r="B8260" t="str" cm="1">
        <f t="array" ref="B8260:F8260">_xlfn.XLOOKUP(A8260,Table4[ProductID],Table4[[ProductCode]:[Brand]])</f>
        <v>ZT-0108</v>
      </c>
      <c r="C8260" t="str">
        <v>Uno Tin Box</v>
      </c>
      <c r="D8260" t="str">
        <v>Games</v>
      </c>
      <c r="E8260" t="str">
        <v>Card Game</v>
      </c>
      <c r="F8260" t="str">
        <v>UNO</v>
      </c>
      <c r="G8260">
        <f>_xlfn.XLOOKUP(A8260,Table2[ProductID],Table2[StoreID])</f>
        <v>4</v>
      </c>
      <c r="H8260" t="str" cm="1">
        <f t="array" ref="H8260:I8260">_xlfn.XLOOKUP(G8260,Table1[StoreID],Table1[[StoreName]:[Region]])</f>
        <v>StoreD</v>
      </c>
      <c r="I8260" t="str">
        <v>Alex</v>
      </c>
      <c r="J8260">
        <f>_xlfn.XLOOKUP(A8260,Table2[ProductID],Table2[RepID])</f>
        <v>33</v>
      </c>
      <c r="K8260" t="str">
        <f>_xlfn.XLOOKUP(J8260,Table3[RepID],Table3[RepName])</f>
        <v>Alaa</v>
      </c>
    </row>
    <row r="8261" spans="1:11" x14ac:dyDescent="0.35">
      <c r="A8261" s="8">
        <v>4079</v>
      </c>
      <c r="B8261" t="str" cm="1">
        <f t="array" ref="B8261:F8261">_xlfn.XLOOKUP(A8261,Table4[ProductID],Table4[[ProductCode]:[Brand]])</f>
        <v>E91 BP-2</v>
      </c>
      <c r="C8261" t="str">
        <v>Energizer Card 2  AA Promo</v>
      </c>
      <c r="D8261" t="str">
        <v>Add-ons</v>
      </c>
      <c r="E8261" t="str">
        <v>Battery</v>
      </c>
      <c r="F8261" t="str">
        <v>Energizer</v>
      </c>
      <c r="G8261">
        <f>_xlfn.XLOOKUP(A8261,Table2[ProductID],Table2[StoreID])</f>
        <v>4</v>
      </c>
      <c r="H8261" t="str" cm="1">
        <f t="array" ref="H8261:I8261">_xlfn.XLOOKUP(G8261,Table1[StoreID],Table1[[StoreName]:[Region]])</f>
        <v>StoreD</v>
      </c>
      <c r="I8261" t="str">
        <v>Alex</v>
      </c>
      <c r="J8261">
        <f>_xlfn.XLOOKUP(A8261,Table2[ProductID],Table2[RepID])</f>
        <v>2</v>
      </c>
      <c r="K8261" t="str">
        <f>_xlfn.XLOOKUP(J8261,Table3[RepID],Table3[RepName])</f>
        <v>Bassem</v>
      </c>
    </row>
    <row r="8262" spans="1:11" x14ac:dyDescent="0.35">
      <c r="A8262" s="8">
        <v>4079</v>
      </c>
      <c r="B8262" t="str" cm="1">
        <f t="array" ref="B8262:F8262">_xlfn.XLOOKUP(A8262,Table4[ProductID],Table4[[ProductCode]:[Brand]])</f>
        <v>E91 BP-2</v>
      </c>
      <c r="C8262" t="str">
        <v>Energizer Card 2  AA Promo</v>
      </c>
      <c r="D8262" t="str">
        <v>Add-ons</v>
      </c>
      <c r="E8262" t="str">
        <v>Battery</v>
      </c>
      <c r="F8262" t="str">
        <v>Energizer</v>
      </c>
      <c r="G8262">
        <f>_xlfn.XLOOKUP(A8262,Table2[ProductID],Table2[StoreID])</f>
        <v>4</v>
      </c>
      <c r="H8262" t="str" cm="1">
        <f t="array" ref="H8262:I8262">_xlfn.XLOOKUP(G8262,Table1[StoreID],Table1[[StoreName]:[Region]])</f>
        <v>StoreD</v>
      </c>
      <c r="I8262" t="str">
        <v>Alex</v>
      </c>
      <c r="J8262">
        <f>_xlfn.XLOOKUP(A8262,Table2[ProductID],Table2[RepID])</f>
        <v>2</v>
      </c>
      <c r="K8262" t="str">
        <f>_xlfn.XLOOKUP(J8262,Table3[RepID],Table3[RepName])</f>
        <v>Bassem</v>
      </c>
    </row>
    <row r="8263" spans="1:11" x14ac:dyDescent="0.35">
      <c r="A8263" s="8">
        <v>2770</v>
      </c>
      <c r="B8263" t="str" cm="1">
        <f t="array" ref="B8263:F8263">_xlfn.XLOOKUP(A8263,Table4[ProductID],Table4[[ProductCode]:[Brand]])</f>
        <v>RSH-OFG252</v>
      </c>
      <c r="C8263" t="str">
        <v>Canal Toys - Style 4 Ever The Unicorn Family Deco DIY</v>
      </c>
      <c r="D8263" t="str">
        <v>Education &amp; Learning</v>
      </c>
      <c r="E8263" t="str">
        <v>Art &amp; Craft</v>
      </c>
      <c r="F8263" t="str">
        <v>Style 4 Ever</v>
      </c>
      <c r="G8263">
        <f>_xlfn.XLOOKUP(A8263,Table2[ProductID],Table2[StoreID])</f>
        <v>3</v>
      </c>
      <c r="H8263" t="str" cm="1">
        <f t="array" ref="H8263:I8263">_xlfn.XLOOKUP(G8263,Table1[StoreID],Table1[[StoreName]:[Region]])</f>
        <v>StoreC</v>
      </c>
      <c r="I8263" t="str">
        <v>Alex</v>
      </c>
      <c r="J8263">
        <f>_xlfn.XLOOKUP(A8263,Table2[ProductID],Table2[RepID])</f>
        <v>13</v>
      </c>
      <c r="K8263" t="str">
        <f>_xlfn.XLOOKUP(J8263,Table3[RepID],Table3[RepName])</f>
        <v>Shady</v>
      </c>
    </row>
    <row r="8264" spans="1:11" x14ac:dyDescent="0.35">
      <c r="A8264" s="8">
        <v>671</v>
      </c>
      <c r="B8264" t="str" cm="1">
        <f t="array" ref="B8264:F8264">_xlfn.XLOOKUP(A8264,Table4[ProductID],Table4[[ProductCode]:[Brand]])</f>
        <v>TH-ZUR-9609</v>
      </c>
      <c r="C8264" t="str">
        <v>COCO Surprise Cones Neon PDQ 6 Asst (12 PCS)</v>
      </c>
      <c r="D8264" t="str">
        <v>Plush &amp; Soft Toys</v>
      </c>
      <c r="E8264" t="str">
        <v>Non Battery</v>
      </c>
      <c r="F8264" t="str">
        <v>COCO SURPRISE</v>
      </c>
      <c r="G8264">
        <f>_xlfn.XLOOKUP(A8264,Table2[ProductID],Table2[StoreID])</f>
        <v>5</v>
      </c>
      <c r="H8264" t="str" cm="1">
        <f t="array" ref="H8264:I8264">_xlfn.XLOOKUP(G8264,Table1[StoreID],Table1[[StoreName]:[Region]])</f>
        <v>StoreE</v>
      </c>
      <c r="I8264" t="str">
        <v>Delta</v>
      </c>
      <c r="J8264">
        <f>_xlfn.XLOOKUP(A8264,Table2[ProductID],Table2[RepID])</f>
        <v>2</v>
      </c>
      <c r="K8264" t="str">
        <f>_xlfn.XLOOKUP(J8264,Table3[RepID],Table3[RepName])</f>
        <v>Bassem</v>
      </c>
    </row>
    <row r="8265" spans="1:11" x14ac:dyDescent="0.35">
      <c r="A8265" s="8">
        <v>4079</v>
      </c>
      <c r="B8265" t="str" cm="1">
        <f t="array" ref="B8265:F8265">_xlfn.XLOOKUP(A8265,Table4[ProductID],Table4[[ProductCode]:[Brand]])</f>
        <v>E91 BP-2</v>
      </c>
      <c r="C8265" t="str">
        <v>Energizer Card 2  AA Promo</v>
      </c>
      <c r="D8265" t="str">
        <v>Add-ons</v>
      </c>
      <c r="E8265" t="str">
        <v>Battery</v>
      </c>
      <c r="F8265" t="str">
        <v>Energizer</v>
      </c>
      <c r="G8265">
        <f>_xlfn.XLOOKUP(A8265,Table2[ProductID],Table2[StoreID])</f>
        <v>4</v>
      </c>
      <c r="H8265" t="str" cm="1">
        <f t="array" ref="H8265:I8265">_xlfn.XLOOKUP(G8265,Table1[StoreID],Table1[[StoreName]:[Region]])</f>
        <v>StoreD</v>
      </c>
      <c r="I8265" t="str">
        <v>Alex</v>
      </c>
      <c r="J8265">
        <f>_xlfn.XLOOKUP(A8265,Table2[ProductID],Table2[RepID])</f>
        <v>2</v>
      </c>
      <c r="K8265" t="str">
        <f>_xlfn.XLOOKUP(J8265,Table3[RepID],Table3[RepName])</f>
        <v>Bassem</v>
      </c>
    </row>
    <row r="8266" spans="1:11" x14ac:dyDescent="0.35">
      <c r="A8266" s="8">
        <v>4079</v>
      </c>
      <c r="B8266" t="str" cm="1">
        <f t="array" ref="B8266:F8266">_xlfn.XLOOKUP(A8266,Table4[ProductID],Table4[[ProductCode]:[Brand]])</f>
        <v>E91 BP-2</v>
      </c>
      <c r="C8266" t="str">
        <v>Energizer Card 2  AA Promo</v>
      </c>
      <c r="D8266" t="str">
        <v>Add-ons</v>
      </c>
      <c r="E8266" t="str">
        <v>Battery</v>
      </c>
      <c r="F8266" t="str">
        <v>Energizer</v>
      </c>
      <c r="G8266">
        <f>_xlfn.XLOOKUP(A8266,Table2[ProductID],Table2[StoreID])</f>
        <v>4</v>
      </c>
      <c r="H8266" t="str" cm="1">
        <f t="array" ref="H8266:I8266">_xlfn.XLOOKUP(G8266,Table1[StoreID],Table1[[StoreName]:[Region]])</f>
        <v>StoreD</v>
      </c>
      <c r="I8266" t="str">
        <v>Alex</v>
      </c>
      <c r="J8266">
        <f>_xlfn.XLOOKUP(A8266,Table2[ProductID],Table2[RepID])</f>
        <v>2</v>
      </c>
      <c r="K8266" t="str">
        <f>_xlfn.XLOOKUP(J8266,Table3[RepID],Table3[RepName])</f>
        <v>Bassem</v>
      </c>
    </row>
    <row r="8267" spans="1:11" x14ac:dyDescent="0.35">
      <c r="A8267" s="8">
        <v>3439</v>
      </c>
      <c r="B8267" t="str" cm="1">
        <f t="array" ref="B8267:F8267">_xlfn.XLOOKUP(A8267,Table4[ProductID],Table4[[ProductCode]:[Brand]])</f>
        <v>MGA-578338-S4</v>
      </c>
      <c r="C8267" t="str">
        <v>Rainbow High CORE Fashion Doll- VP</v>
      </c>
      <c r="D8267" t="str">
        <v>Dolls &amp; Accessories</v>
      </c>
      <c r="E8267" t="str">
        <v>Fashion Doll</v>
      </c>
      <c r="F8267" t="str">
        <v>Rainbow High</v>
      </c>
      <c r="G8267">
        <f>_xlfn.XLOOKUP(A8267,Table2[ProductID],Table2[StoreID])</f>
        <v>4</v>
      </c>
      <c r="H8267" t="str" cm="1">
        <f t="array" ref="H8267:I8267">_xlfn.XLOOKUP(G8267,Table1[StoreID],Table1[[StoreName]:[Region]])</f>
        <v>StoreD</v>
      </c>
      <c r="I8267" t="str">
        <v>Alex</v>
      </c>
      <c r="J8267">
        <f>_xlfn.XLOOKUP(A8267,Table2[ProductID],Table2[RepID])</f>
        <v>33</v>
      </c>
      <c r="K8267" t="str">
        <f>_xlfn.XLOOKUP(J8267,Table3[RepID],Table3[RepName])</f>
        <v>Alaa</v>
      </c>
    </row>
    <row r="8268" spans="1:11" x14ac:dyDescent="0.35">
      <c r="A8268" s="8">
        <v>3444</v>
      </c>
      <c r="B8268" t="str" cm="1">
        <f t="array" ref="B8268:F8268">_xlfn.XLOOKUP(A8268,Table4[ProductID],Table4[[ProductCode]:[Brand]])</f>
        <v>MGA-578024</v>
      </c>
      <c r="C8268" t="str">
        <v>Dream Ella Color Change Doll- Pink</v>
      </c>
      <c r="D8268" t="str">
        <v>Dolls &amp; Accessories</v>
      </c>
      <c r="E8268" t="str">
        <v>Fashion Doll</v>
      </c>
      <c r="F8268" t="str">
        <v>Dream Ella</v>
      </c>
      <c r="G8268">
        <f>_xlfn.XLOOKUP(A8268,Table2[ProductID],Table2[StoreID])</f>
        <v>1</v>
      </c>
      <c r="H8268" t="str" cm="1">
        <f t="array" ref="H8268:I8268">_xlfn.XLOOKUP(G8268,Table1[StoreID],Table1[[StoreName]:[Region]])</f>
        <v>StoreA</v>
      </c>
      <c r="I8268" t="str">
        <v>Cairo</v>
      </c>
      <c r="J8268">
        <f>_xlfn.XLOOKUP(A8268,Table2[ProductID],Table2[RepID])</f>
        <v>14</v>
      </c>
      <c r="K8268" t="str">
        <f>_xlfn.XLOOKUP(J8268,Table3[RepID],Table3[RepName])</f>
        <v>Mariam</v>
      </c>
    </row>
    <row r="8269" spans="1:11" x14ac:dyDescent="0.35">
      <c r="A8269" s="8">
        <v>4024</v>
      </c>
      <c r="B8269" t="str" cm="1">
        <f t="array" ref="B8269:F8269">_xlfn.XLOOKUP(A8269,Table4[ProductID],Table4[[ProductCode]:[Brand]])</f>
        <v>FS0003667</v>
      </c>
      <c r="C8269" t="str">
        <v>Topps Match Attax 2022/2023 - Mini Tin Stand (12 pieces)</v>
      </c>
      <c r="D8269" t="str">
        <v>Games</v>
      </c>
      <c r="E8269" t="str">
        <v>Card Game</v>
      </c>
      <c r="F8269" t="str">
        <v>Match Attax</v>
      </c>
      <c r="G8269">
        <f>_xlfn.XLOOKUP(A8269,Table2[ProductID],Table2[StoreID])</f>
        <v>4</v>
      </c>
      <c r="H8269" t="str" cm="1">
        <f t="array" ref="H8269:I8269">_xlfn.XLOOKUP(G8269,Table1[StoreID],Table1[[StoreName]:[Region]])</f>
        <v>StoreD</v>
      </c>
      <c r="I8269" t="str">
        <v>Alex</v>
      </c>
      <c r="J8269">
        <f>_xlfn.XLOOKUP(A8269,Table2[ProductID],Table2[RepID])</f>
        <v>33</v>
      </c>
      <c r="K8269" t="str">
        <f>_xlfn.XLOOKUP(J8269,Table3[RepID],Table3[RepName])</f>
        <v>Alaa</v>
      </c>
    </row>
    <row r="8270" spans="1:11" x14ac:dyDescent="0.35">
      <c r="A8270" s="8">
        <v>4079</v>
      </c>
      <c r="B8270" t="str" cm="1">
        <f t="array" ref="B8270:F8270">_xlfn.XLOOKUP(A8270,Table4[ProductID],Table4[[ProductCode]:[Brand]])</f>
        <v>E91 BP-2</v>
      </c>
      <c r="C8270" t="str">
        <v>Energizer Card 2  AA Promo</v>
      </c>
      <c r="D8270" t="str">
        <v>Add-ons</v>
      </c>
      <c r="E8270" t="str">
        <v>Battery</v>
      </c>
      <c r="F8270" t="str">
        <v>Energizer</v>
      </c>
      <c r="G8270">
        <f>_xlfn.XLOOKUP(A8270,Table2[ProductID],Table2[StoreID])</f>
        <v>4</v>
      </c>
      <c r="H8270" t="str" cm="1">
        <f t="array" ref="H8270:I8270">_xlfn.XLOOKUP(G8270,Table1[StoreID],Table1[[StoreName]:[Region]])</f>
        <v>StoreD</v>
      </c>
      <c r="I8270" t="str">
        <v>Alex</v>
      </c>
      <c r="J8270">
        <f>_xlfn.XLOOKUP(A8270,Table2[ProductID],Table2[RepID])</f>
        <v>2</v>
      </c>
      <c r="K8270" t="str">
        <f>_xlfn.XLOOKUP(J8270,Table3[RepID],Table3[RepName])</f>
        <v>Bassem</v>
      </c>
    </row>
    <row r="8271" spans="1:11" x14ac:dyDescent="0.35">
      <c r="A8271" s="8">
        <v>4077</v>
      </c>
      <c r="B8271" t="str" cm="1">
        <f t="array" ref="B8271:F8271">_xlfn.XLOOKUP(A8271,Table4[ProductID],Table4[[ProductCode]:[Brand]])</f>
        <v>E92 BP-2</v>
      </c>
      <c r="C8271" t="str">
        <v>Energizer Card 2  AAA</v>
      </c>
      <c r="D8271" t="str">
        <v>Add-ons</v>
      </c>
      <c r="E8271" t="str">
        <v>Battery</v>
      </c>
      <c r="F8271" t="str">
        <v>Energizer</v>
      </c>
      <c r="G8271">
        <f>_xlfn.XLOOKUP(A8271,Table2[ProductID],Table2[StoreID])</f>
        <v>4</v>
      </c>
      <c r="H8271" t="str" cm="1">
        <f t="array" ref="H8271:I8271">_xlfn.XLOOKUP(G8271,Table1[StoreID],Table1[[StoreName]:[Region]])</f>
        <v>StoreD</v>
      </c>
      <c r="I8271" t="str">
        <v>Alex</v>
      </c>
      <c r="J8271">
        <f>_xlfn.XLOOKUP(A8271,Table2[ProductID],Table2[RepID])</f>
        <v>33</v>
      </c>
      <c r="K8271" t="str">
        <f>_xlfn.XLOOKUP(J8271,Table3[RepID],Table3[RepName])</f>
        <v>Alaa</v>
      </c>
    </row>
    <row r="8272" spans="1:11" x14ac:dyDescent="0.35">
      <c r="A8272" s="8">
        <v>598</v>
      </c>
      <c r="B8272" t="str" cm="1">
        <f t="array" ref="B8272:F8272">_xlfn.XLOOKUP(A8272,Table4[ProductID],Table4[[ProductCode]:[Brand]])</f>
        <v>YA-182-85055</v>
      </c>
      <c r="C8272" t="str">
        <v>Pokémon Trading Cards SWSH-11 Lost Origins Boosters</v>
      </c>
      <c r="D8272" t="str">
        <v>Games</v>
      </c>
      <c r="E8272" t="str">
        <v>Card Game</v>
      </c>
      <c r="F8272" t="str">
        <v>Pokémon</v>
      </c>
      <c r="G8272">
        <f>_xlfn.XLOOKUP(A8272,Table2[ProductID],Table2[StoreID])</f>
        <v>3</v>
      </c>
      <c r="H8272" t="str" cm="1">
        <f t="array" ref="H8272:I8272">_xlfn.XLOOKUP(G8272,Table1[StoreID],Table1[[StoreName]:[Region]])</f>
        <v>StoreC</v>
      </c>
      <c r="I8272" t="str">
        <v>Alex</v>
      </c>
      <c r="J8272">
        <f>_xlfn.XLOOKUP(A8272,Table2[ProductID],Table2[RepID])</f>
        <v>1</v>
      </c>
      <c r="K8272" t="str">
        <f>_xlfn.XLOOKUP(J8272,Table3[RepID],Table3[RepName])</f>
        <v>Ahmed</v>
      </c>
    </row>
    <row r="8273" spans="1:11" x14ac:dyDescent="0.35">
      <c r="A8273" s="8">
        <v>474</v>
      </c>
      <c r="B8273" t="str" cm="1">
        <f t="array" ref="B8273:F8273">_xlfn.XLOOKUP(A8273,Table4[ProductID],Table4[[ProductCode]:[Brand]])</f>
        <v>YW-26-023</v>
      </c>
      <c r="C8273" t="str">
        <v>Pokémon Ball ( Stand 12 pcs )</v>
      </c>
      <c r="D8273" t="str">
        <v>Surprise</v>
      </c>
      <c r="E8273" t="str">
        <v>Ball</v>
      </c>
      <c r="F8273" t="str">
        <v>Pokémon</v>
      </c>
      <c r="G8273">
        <f>_xlfn.XLOOKUP(A8273,Table2[ProductID],Table2[StoreID])</f>
        <v>4</v>
      </c>
      <c r="H8273" t="str" cm="1">
        <f t="array" ref="H8273:I8273">_xlfn.XLOOKUP(G8273,Table1[StoreID],Table1[[StoreName]:[Region]])</f>
        <v>StoreD</v>
      </c>
      <c r="I8273" t="str">
        <v>Alex</v>
      </c>
      <c r="J8273">
        <f>_xlfn.XLOOKUP(A8273,Table2[ProductID],Table2[RepID])</f>
        <v>23</v>
      </c>
      <c r="K8273" t="str">
        <f>_xlfn.XLOOKUP(J8273,Table3[RepID],Table3[RepName])</f>
        <v>Essam</v>
      </c>
    </row>
    <row r="8274" spans="1:11" x14ac:dyDescent="0.35">
      <c r="A8274" s="8">
        <v>390</v>
      </c>
      <c r="B8274" t="str" cm="1">
        <f t="array" ref="B8274:F8274">_xlfn.XLOOKUP(A8274,Table4[ProductID],Table4[[ProductCode]:[Brand]])</f>
        <v>YW-28-032</v>
      </c>
      <c r="C8274" t="str">
        <v>Pokémon Album 3D 9PCS in the page</v>
      </c>
      <c r="D8274" t="str">
        <v>Games</v>
      </c>
      <c r="E8274" t="str">
        <v>Card Game</v>
      </c>
      <c r="F8274" t="str">
        <v>Pokémon</v>
      </c>
      <c r="G8274">
        <f>_xlfn.XLOOKUP(A8274,Table2[ProductID],Table2[StoreID])</f>
        <v>4</v>
      </c>
      <c r="H8274" t="str" cm="1">
        <f t="array" ref="H8274:I8274">_xlfn.XLOOKUP(G8274,Table1[StoreID],Table1[[StoreName]:[Region]])</f>
        <v>StoreD</v>
      </c>
      <c r="I8274" t="str">
        <v>Alex</v>
      </c>
      <c r="J8274">
        <f>_xlfn.XLOOKUP(A8274,Table2[ProductID],Table2[RepID])</f>
        <v>2</v>
      </c>
      <c r="K8274" t="str">
        <f>_xlfn.XLOOKUP(J8274,Table3[RepID],Table3[RepName])</f>
        <v>Bassem</v>
      </c>
    </row>
    <row r="8275" spans="1:11" x14ac:dyDescent="0.35">
      <c r="A8275" s="8">
        <v>476</v>
      </c>
      <c r="B8275" t="str" cm="1">
        <f t="array" ref="B8275:F8275">_xlfn.XLOOKUP(A8275,Table4[ProductID],Table4[[ProductCode]:[Brand]])</f>
        <v>YW-26-021</v>
      </c>
      <c r="C8275" t="str">
        <v>Pockemon Bag ( Stand 24 pcs )</v>
      </c>
      <c r="D8275" t="str">
        <v>Games</v>
      </c>
      <c r="E8275" t="str">
        <v>Card Game</v>
      </c>
      <c r="F8275" t="str">
        <v>Pokémon</v>
      </c>
      <c r="G8275">
        <f>_xlfn.XLOOKUP(A8275,Table2[ProductID],Table2[StoreID])</f>
        <v>4</v>
      </c>
      <c r="H8275" t="str" cm="1">
        <f t="array" ref="H8275:I8275">_xlfn.XLOOKUP(G8275,Table1[StoreID],Table1[[StoreName]:[Region]])</f>
        <v>StoreD</v>
      </c>
      <c r="I8275" t="str">
        <v>Alex</v>
      </c>
      <c r="J8275">
        <f>_xlfn.XLOOKUP(A8275,Table2[ProductID],Table2[RepID])</f>
        <v>23</v>
      </c>
      <c r="K8275" t="str">
        <f>_xlfn.XLOOKUP(J8275,Table3[RepID],Table3[RepName])</f>
        <v>Essam</v>
      </c>
    </row>
    <row r="8276" spans="1:11" x14ac:dyDescent="0.35">
      <c r="A8276" s="8">
        <v>3327</v>
      </c>
      <c r="B8276" t="str" cm="1">
        <f t="array" ref="B8276:F8276">_xlfn.XLOOKUP(A8276,Table4[ProductID],Table4[[ProductCode]:[Brand]])</f>
        <v>MTR-4432</v>
      </c>
      <c r="C8276" t="str">
        <v>Make It Real - Juicy Couture Mini Pink And Precious Bracelets</v>
      </c>
      <c r="D8276" t="str">
        <v>Fashion</v>
      </c>
      <c r="E8276" t="str">
        <v>Accessories</v>
      </c>
      <c r="F8276" t="str">
        <v>Juicy Couture</v>
      </c>
      <c r="G8276">
        <f>_xlfn.XLOOKUP(A8276,Table2[ProductID],Table2[StoreID])</f>
        <v>4</v>
      </c>
      <c r="H8276" t="str" cm="1">
        <f t="array" ref="H8276:I8276">_xlfn.XLOOKUP(G8276,Table1[StoreID],Table1[[StoreName]:[Region]])</f>
        <v>StoreD</v>
      </c>
      <c r="I8276" t="str">
        <v>Alex</v>
      </c>
      <c r="J8276">
        <f>_xlfn.XLOOKUP(A8276,Table2[ProductID],Table2[RepID])</f>
        <v>23</v>
      </c>
      <c r="K8276" t="str">
        <f>_xlfn.XLOOKUP(J8276,Table3[RepID],Table3[RepName])</f>
        <v>Essam</v>
      </c>
    </row>
    <row r="8277" spans="1:11" x14ac:dyDescent="0.35">
      <c r="A8277" s="8">
        <v>4027</v>
      </c>
      <c r="B8277" t="str" cm="1">
        <f t="array" ref="B8277:F8277">_xlfn.XLOOKUP(A8277,Table4[ProductID],Table4[[ProductCode]:[Brand]])</f>
        <v>FS0003594</v>
      </c>
      <c r="C8277" t="str">
        <v>Topps Match Attax 2022/2023 - Starter Pack</v>
      </c>
      <c r="D8277" t="str">
        <v>Games</v>
      </c>
      <c r="E8277" t="str">
        <v>Card Game</v>
      </c>
      <c r="F8277" t="str">
        <v>Match Attax</v>
      </c>
      <c r="G8277">
        <f>_xlfn.XLOOKUP(A8277,Table2[ProductID],Table2[StoreID])</f>
        <v>4</v>
      </c>
      <c r="H8277" t="str" cm="1">
        <f t="array" ref="H8277:I8277">_xlfn.XLOOKUP(G8277,Table1[StoreID],Table1[[StoreName]:[Region]])</f>
        <v>StoreD</v>
      </c>
      <c r="I8277" t="str">
        <v>Alex</v>
      </c>
      <c r="J8277">
        <f>_xlfn.XLOOKUP(A8277,Table2[ProductID],Table2[RepID])</f>
        <v>33</v>
      </c>
      <c r="K8277" t="str">
        <f>_xlfn.XLOOKUP(J8277,Table3[RepID],Table3[RepName])</f>
        <v>Alaa</v>
      </c>
    </row>
    <row r="8278" spans="1:11" x14ac:dyDescent="0.35">
      <c r="A8278" s="8">
        <v>3328</v>
      </c>
      <c r="B8278" t="str" cm="1">
        <f t="array" ref="B8278:F8278">_xlfn.XLOOKUP(A8278,Table4[ProductID],Table4[[ProductCode]:[Brand]])</f>
        <v>MTR-4431</v>
      </c>
      <c r="C8278" t="str">
        <v>Make It Real - Juicy Couture Mini Chains And Charms</v>
      </c>
      <c r="D8278" t="str">
        <v>Fashion</v>
      </c>
      <c r="E8278" t="str">
        <v>Accessories</v>
      </c>
      <c r="F8278" t="str">
        <v>Juicy Couture</v>
      </c>
      <c r="G8278">
        <f>_xlfn.XLOOKUP(A8278,Table2[ProductID],Table2[StoreID])</f>
        <v>3</v>
      </c>
      <c r="H8278" t="str" cm="1">
        <f t="array" ref="H8278:I8278">_xlfn.XLOOKUP(G8278,Table1[StoreID],Table1[[StoreName]:[Region]])</f>
        <v>StoreC</v>
      </c>
      <c r="I8278" t="str">
        <v>Alex</v>
      </c>
      <c r="J8278">
        <f>_xlfn.XLOOKUP(A8278,Table2[ProductID],Table2[RepID])</f>
        <v>1</v>
      </c>
      <c r="K8278" t="str">
        <f>_xlfn.XLOOKUP(J8278,Table3[RepID],Table3[RepName])</f>
        <v>Ahmed</v>
      </c>
    </row>
    <row r="8279" spans="1:11" x14ac:dyDescent="0.35">
      <c r="A8279" s="8">
        <v>3252</v>
      </c>
      <c r="B8279" t="str" cm="1">
        <f t="array" ref="B8279:F8279">_xlfn.XLOOKUP(A8279,Table4[ProductID],Table4[[ProductCode]:[Brand]])</f>
        <v>NK-20856</v>
      </c>
      <c r="C8279" t="str">
        <v>Mafia</v>
      </c>
      <c r="D8279" t="str">
        <v>Games</v>
      </c>
      <c r="E8279" t="str">
        <v>Board Game</v>
      </c>
      <c r="F8279" t="str">
        <v>Nilco</v>
      </c>
      <c r="G8279">
        <f>_xlfn.XLOOKUP(A8279,Table2[ProductID],Table2[StoreID])</f>
        <v>3</v>
      </c>
      <c r="H8279" t="str" cm="1">
        <f t="array" ref="H8279:I8279">_xlfn.XLOOKUP(G8279,Table1[StoreID],Table1[[StoreName]:[Region]])</f>
        <v>StoreC</v>
      </c>
      <c r="I8279" t="str">
        <v>Alex</v>
      </c>
      <c r="J8279">
        <f>_xlfn.XLOOKUP(A8279,Table2[ProductID],Table2[RepID])</f>
        <v>7</v>
      </c>
      <c r="K8279" t="str">
        <f>_xlfn.XLOOKUP(J8279,Table3[RepID],Table3[RepName])</f>
        <v>Sherif</v>
      </c>
    </row>
    <row r="8280" spans="1:11" x14ac:dyDescent="0.35">
      <c r="A8280" s="8">
        <v>2782</v>
      </c>
      <c r="B8280" t="str" cm="1">
        <f t="array" ref="B8280:F8280">_xlfn.XLOOKUP(A8280,Table4[ProductID],Table4[[ProductCode]:[Brand]])</f>
        <v>RSH-OFG210</v>
      </c>
      <c r="C8280" t="str">
        <v>Canal Toys - Style 4 Ever Color Pets</v>
      </c>
      <c r="D8280" t="str">
        <v>Education &amp; Learning</v>
      </c>
      <c r="E8280" t="str">
        <v>Art &amp; Craft</v>
      </c>
      <c r="F8280" t="str">
        <v>Style 4 Ever</v>
      </c>
      <c r="G8280">
        <f>_xlfn.XLOOKUP(A8280,Table2[ProductID],Table2[StoreID])</f>
        <v>2</v>
      </c>
      <c r="H8280" t="str" cm="1">
        <f t="array" ref="H8280:I8280">_xlfn.XLOOKUP(G8280,Table1[StoreID],Table1[[StoreName]:[Region]])</f>
        <v>StoreB</v>
      </c>
      <c r="I8280" t="str">
        <v>Cairo</v>
      </c>
      <c r="J8280">
        <f>_xlfn.XLOOKUP(A8280,Table2[ProductID],Table2[RepID])</f>
        <v>25</v>
      </c>
      <c r="K8280" t="str">
        <f>_xlfn.XLOOKUP(J8280,Table3[RepID],Table3[RepName])</f>
        <v>Marwa</v>
      </c>
    </row>
    <row r="8281" spans="1:11" x14ac:dyDescent="0.35">
      <c r="A8281" s="8">
        <v>4079</v>
      </c>
      <c r="B8281" t="str" cm="1">
        <f t="array" ref="B8281:F8281">_xlfn.XLOOKUP(A8281,Table4[ProductID],Table4[[ProductCode]:[Brand]])</f>
        <v>E91 BP-2</v>
      </c>
      <c r="C8281" t="str">
        <v>Energizer Card 2  AA Promo</v>
      </c>
      <c r="D8281" t="str">
        <v>Add-ons</v>
      </c>
      <c r="E8281" t="str">
        <v>Battery</v>
      </c>
      <c r="F8281" t="str">
        <v>Energizer</v>
      </c>
      <c r="G8281">
        <f>_xlfn.XLOOKUP(A8281,Table2[ProductID],Table2[StoreID])</f>
        <v>4</v>
      </c>
      <c r="H8281" t="str" cm="1">
        <f t="array" ref="H8281:I8281">_xlfn.XLOOKUP(G8281,Table1[StoreID],Table1[[StoreName]:[Region]])</f>
        <v>StoreD</v>
      </c>
      <c r="I8281" t="str">
        <v>Alex</v>
      </c>
      <c r="J8281">
        <f>_xlfn.XLOOKUP(A8281,Table2[ProductID],Table2[RepID])</f>
        <v>2</v>
      </c>
      <c r="K8281" t="str">
        <f>_xlfn.XLOOKUP(J8281,Table3[RepID],Table3[RepName])</f>
        <v>Bassem</v>
      </c>
    </row>
    <row r="8282" spans="1:11" x14ac:dyDescent="0.35">
      <c r="A8282" s="8">
        <v>3537</v>
      </c>
      <c r="B8282" t="str" cm="1">
        <f t="array" ref="B8282:F8282">_xlfn.XLOOKUP(A8282,Table4[ProductID],Table4[[ProductCode]:[Brand]])</f>
        <v>LA-VE1001Z</v>
      </c>
      <c r="C8282" t="str">
        <v>CEMENT TRUCK</v>
      </c>
      <c r="D8282" t="str">
        <v>Baby</v>
      </c>
      <c r="E8282" t="str">
        <v>Toddler</v>
      </c>
      <c r="F8282" t="str">
        <v>Wonder Wheels</v>
      </c>
      <c r="G8282">
        <f>_xlfn.XLOOKUP(A8282,Table2[ProductID],Table2[StoreID])</f>
        <v>3</v>
      </c>
      <c r="H8282" t="str" cm="1">
        <f t="array" ref="H8282:I8282">_xlfn.XLOOKUP(G8282,Table1[StoreID],Table1[[StoreName]:[Region]])</f>
        <v>StoreC</v>
      </c>
      <c r="I8282" t="str">
        <v>Alex</v>
      </c>
      <c r="J8282">
        <f>_xlfn.XLOOKUP(A8282,Table2[ProductID],Table2[RepID])</f>
        <v>23</v>
      </c>
      <c r="K8282" t="str">
        <f>_xlfn.XLOOKUP(J8282,Table3[RepID],Table3[RepName])</f>
        <v>Essam</v>
      </c>
    </row>
    <row r="8283" spans="1:11" x14ac:dyDescent="0.35">
      <c r="A8283" s="8">
        <v>4027</v>
      </c>
      <c r="B8283" t="str" cm="1">
        <f t="array" ref="B8283:F8283">_xlfn.XLOOKUP(A8283,Table4[ProductID],Table4[[ProductCode]:[Brand]])</f>
        <v>FS0003594</v>
      </c>
      <c r="C8283" t="str">
        <v>Topps Match Attax 2022/2023 - Starter Pack</v>
      </c>
      <c r="D8283" t="str">
        <v>Games</v>
      </c>
      <c r="E8283" t="str">
        <v>Card Game</v>
      </c>
      <c r="F8283" t="str">
        <v>Match Attax</v>
      </c>
      <c r="G8283">
        <f>_xlfn.XLOOKUP(A8283,Table2[ProductID],Table2[StoreID])</f>
        <v>4</v>
      </c>
      <c r="H8283" t="str" cm="1">
        <f t="array" ref="H8283:I8283">_xlfn.XLOOKUP(G8283,Table1[StoreID],Table1[[StoreName]:[Region]])</f>
        <v>StoreD</v>
      </c>
      <c r="I8283" t="str">
        <v>Alex</v>
      </c>
      <c r="J8283">
        <f>_xlfn.XLOOKUP(A8283,Table2[ProductID],Table2[RepID])</f>
        <v>33</v>
      </c>
      <c r="K8283" t="str">
        <f>_xlfn.XLOOKUP(J8283,Table3[RepID],Table3[RepName])</f>
        <v>Alaa</v>
      </c>
    </row>
    <row r="8284" spans="1:11" x14ac:dyDescent="0.35">
      <c r="A8284" s="8">
        <v>622</v>
      </c>
      <c r="B8284" t="str" cm="1">
        <f t="array" ref="B8284:F8284">_xlfn.XLOOKUP(A8284,Table4[ProductID],Table4[[ProductCode]:[Brand]])</f>
        <v>XS-36516-B</v>
      </c>
      <c r="C8284" t="str">
        <v>Zuru X-Shot - Excel Skin Flux - Graffiti</v>
      </c>
      <c r="D8284" t="str">
        <v>Guns</v>
      </c>
      <c r="E8284" t="str">
        <v>Gun</v>
      </c>
      <c r="F8284" t="str">
        <v>X-Shot</v>
      </c>
      <c r="G8284">
        <f>_xlfn.XLOOKUP(A8284,Table2[ProductID],Table2[StoreID])</f>
        <v>4</v>
      </c>
      <c r="H8284" t="str" cm="1">
        <f t="array" ref="H8284:I8284">_xlfn.XLOOKUP(G8284,Table1[StoreID],Table1[[StoreName]:[Region]])</f>
        <v>StoreD</v>
      </c>
      <c r="I8284" t="str">
        <v>Alex</v>
      </c>
      <c r="J8284">
        <f>_xlfn.XLOOKUP(A8284,Table2[ProductID],Table2[RepID])</f>
        <v>33</v>
      </c>
      <c r="K8284" t="str">
        <f>_xlfn.XLOOKUP(J8284,Table3[RepID],Table3[RepName])</f>
        <v>Alaa</v>
      </c>
    </row>
    <row r="8285" spans="1:11" x14ac:dyDescent="0.35">
      <c r="A8285" s="8">
        <v>4028</v>
      </c>
      <c r="B8285" t="str" cm="1">
        <f t="array" ref="B8285:F8285">_xlfn.XLOOKUP(A8285,Table4[ProductID],Table4[[ProductCode]:[Brand]])</f>
        <v>FS0003570</v>
      </c>
      <c r="C8285" t="str">
        <v>Topps Match Attax 2022/2023 - Single Pack  Stand (36 pieces)</v>
      </c>
      <c r="D8285" t="str">
        <v>Games</v>
      </c>
      <c r="E8285" t="str">
        <v>Card Game</v>
      </c>
      <c r="F8285" t="str">
        <v>Match Attax</v>
      </c>
      <c r="G8285">
        <f>_xlfn.XLOOKUP(A8285,Table2[ProductID],Table2[StoreID])</f>
        <v>4</v>
      </c>
      <c r="H8285" t="str" cm="1">
        <f t="array" ref="H8285:I8285">_xlfn.XLOOKUP(G8285,Table1[StoreID],Table1[[StoreName]:[Region]])</f>
        <v>StoreD</v>
      </c>
      <c r="I8285" t="str">
        <v>Alex</v>
      </c>
      <c r="J8285">
        <f>_xlfn.XLOOKUP(A8285,Table2[ProductID],Table2[RepID])</f>
        <v>23</v>
      </c>
      <c r="K8285" t="str">
        <f>_xlfn.XLOOKUP(J8285,Table3[RepID],Table3[RepName])</f>
        <v>Essam</v>
      </c>
    </row>
    <row r="8286" spans="1:11" x14ac:dyDescent="0.35">
      <c r="A8286" s="8">
        <v>11</v>
      </c>
      <c r="B8286" t="str" cm="1">
        <f t="array" ref="B8286:F8286">_xlfn.XLOOKUP(A8286,Table4[ProductID],Table4[[ProductCode]:[Brand]])</f>
        <v>ZUR-9259</v>
      </c>
      <c r="C8286" t="str">
        <v>Zuru Rainbocorns KitTYcorn Magic Glowing 10 Surprises  S1 -CDU6PCS</v>
      </c>
      <c r="D8286" t="str">
        <v>Surprise</v>
      </c>
      <c r="E8286" t="str">
        <v>Egg</v>
      </c>
      <c r="F8286" t="str">
        <v>Rainbocorns</v>
      </c>
      <c r="G8286">
        <f>_xlfn.XLOOKUP(A8286,Table2[ProductID],Table2[StoreID])</f>
        <v>4</v>
      </c>
      <c r="H8286" t="str" cm="1">
        <f t="array" ref="H8286:I8286">_xlfn.XLOOKUP(G8286,Table1[StoreID],Table1[[StoreName]:[Region]])</f>
        <v>StoreD</v>
      </c>
      <c r="I8286" t="str">
        <v>Alex</v>
      </c>
      <c r="J8286">
        <f>_xlfn.XLOOKUP(A8286,Table2[ProductID],Table2[RepID])</f>
        <v>2</v>
      </c>
      <c r="K8286" t="str">
        <f>_xlfn.XLOOKUP(J8286,Table3[RepID],Table3[RepName])</f>
        <v>Bassem</v>
      </c>
    </row>
    <row r="8287" spans="1:11" x14ac:dyDescent="0.35">
      <c r="A8287" s="8">
        <v>585</v>
      </c>
      <c r="B8287" t="str" cm="1">
        <f t="array" ref="B8287:F8287">_xlfn.XLOOKUP(A8287,Table4[ProductID],Table4[[ProductCode]:[Brand]])</f>
        <v>YA-PKL1D406IN00</v>
      </c>
      <c r="C8287" t="str">
        <v>Kookyloos I - Display 1x48 FSDU</v>
      </c>
      <c r="D8287" t="str">
        <v>Surprise</v>
      </c>
      <c r="E8287" t="str">
        <v>Tube</v>
      </c>
      <c r="F8287" t="str">
        <v>Kookyloos</v>
      </c>
      <c r="G8287">
        <f>_xlfn.XLOOKUP(A8287,Table2[ProductID],Table2[StoreID])</f>
        <v>4</v>
      </c>
      <c r="H8287" t="str" cm="1">
        <f t="array" ref="H8287:I8287">_xlfn.XLOOKUP(G8287,Table1[StoreID],Table1[[StoreName]:[Region]])</f>
        <v>StoreD</v>
      </c>
      <c r="I8287" t="str">
        <v>Alex</v>
      </c>
      <c r="J8287">
        <f>_xlfn.XLOOKUP(A8287,Table2[ProductID],Table2[RepID])</f>
        <v>23</v>
      </c>
      <c r="K8287" t="str">
        <f>_xlfn.XLOOKUP(J8287,Table3[RepID],Table3[RepName])</f>
        <v>Essam</v>
      </c>
    </row>
    <row r="8288" spans="1:11" x14ac:dyDescent="0.35">
      <c r="A8288" s="8">
        <v>585</v>
      </c>
      <c r="B8288" t="str" cm="1">
        <f t="array" ref="B8288:F8288">_xlfn.XLOOKUP(A8288,Table4[ProductID],Table4[[ProductCode]:[Brand]])</f>
        <v>YA-PKL1D406IN00</v>
      </c>
      <c r="C8288" t="str">
        <v>Kookyloos I - Display 1x48 FSDU</v>
      </c>
      <c r="D8288" t="str">
        <v>Surprise</v>
      </c>
      <c r="E8288" t="str">
        <v>Tube</v>
      </c>
      <c r="F8288" t="str">
        <v>Kookyloos</v>
      </c>
      <c r="G8288">
        <f>_xlfn.XLOOKUP(A8288,Table2[ProductID],Table2[StoreID])</f>
        <v>4</v>
      </c>
      <c r="H8288" t="str" cm="1">
        <f t="array" ref="H8288:I8288">_xlfn.XLOOKUP(G8288,Table1[StoreID],Table1[[StoreName]:[Region]])</f>
        <v>StoreD</v>
      </c>
      <c r="I8288" t="str">
        <v>Alex</v>
      </c>
      <c r="J8288">
        <f>_xlfn.XLOOKUP(A8288,Table2[ProductID],Table2[RepID])</f>
        <v>23</v>
      </c>
      <c r="K8288" t="str">
        <f>_xlfn.XLOOKUP(J8288,Table3[RepID],Table3[RepName])</f>
        <v>Essam</v>
      </c>
    </row>
    <row r="8289" spans="1:11" x14ac:dyDescent="0.35">
      <c r="A8289" s="8">
        <v>476</v>
      </c>
      <c r="B8289" t="str" cm="1">
        <f t="array" ref="B8289:F8289">_xlfn.XLOOKUP(A8289,Table4[ProductID],Table4[[ProductCode]:[Brand]])</f>
        <v>YW-26-021</v>
      </c>
      <c r="C8289" t="str">
        <v>Pockemon Bag ( Stand 24 pcs )</v>
      </c>
      <c r="D8289" t="str">
        <v>Games</v>
      </c>
      <c r="E8289" t="str">
        <v>Card Game</v>
      </c>
      <c r="F8289" t="str">
        <v>Pokémon</v>
      </c>
      <c r="G8289">
        <f>_xlfn.XLOOKUP(A8289,Table2[ProductID],Table2[StoreID])</f>
        <v>4</v>
      </c>
      <c r="H8289" t="str" cm="1">
        <f t="array" ref="H8289:I8289">_xlfn.XLOOKUP(G8289,Table1[StoreID],Table1[[StoreName]:[Region]])</f>
        <v>StoreD</v>
      </c>
      <c r="I8289" t="str">
        <v>Alex</v>
      </c>
      <c r="J8289">
        <f>_xlfn.XLOOKUP(A8289,Table2[ProductID],Table2[RepID])</f>
        <v>23</v>
      </c>
      <c r="K8289" t="str">
        <f>_xlfn.XLOOKUP(J8289,Table3[RepID],Table3[RepName])</f>
        <v>Essam</v>
      </c>
    </row>
    <row r="8290" spans="1:11" x14ac:dyDescent="0.35">
      <c r="A8290" s="8">
        <v>2854</v>
      </c>
      <c r="B8290" t="str" cm="1">
        <f t="array" ref="B8290:F8290">_xlfn.XLOOKUP(A8290,Table4[ProductID],Table4[[ProductCode]:[Brand]])</f>
        <v>RSH-25278</v>
      </c>
      <c r="C8290" t="str">
        <v>Real Littles S2 Back Packs Stand 18 pcs</v>
      </c>
      <c r="D8290" t="str">
        <v>Fashion</v>
      </c>
      <c r="E8290" t="str">
        <v>Accessories</v>
      </c>
      <c r="F8290" t="str">
        <v>Real Littles</v>
      </c>
      <c r="G8290">
        <f>_xlfn.XLOOKUP(A8290,Table2[ProductID],Table2[StoreID])</f>
        <v>4</v>
      </c>
      <c r="H8290" t="str" cm="1">
        <f t="array" ref="H8290:I8290">_xlfn.XLOOKUP(G8290,Table1[StoreID],Table1[[StoreName]:[Region]])</f>
        <v>StoreD</v>
      </c>
      <c r="I8290" t="str">
        <v>Alex</v>
      </c>
      <c r="J8290">
        <f>_xlfn.XLOOKUP(A8290,Table2[ProductID],Table2[RepID])</f>
        <v>23</v>
      </c>
      <c r="K8290" t="str">
        <f>_xlfn.XLOOKUP(J8290,Table3[RepID],Table3[RepName])</f>
        <v>Essam</v>
      </c>
    </row>
    <row r="8291" spans="1:11" x14ac:dyDescent="0.35">
      <c r="A8291" s="8">
        <v>44</v>
      </c>
      <c r="B8291" t="str" cm="1">
        <f t="array" ref="B8291:F8291">_xlfn.XLOOKUP(A8291,Table4[ProductID],Table4[[ProductCode]:[Brand]])</f>
        <v>ZT-F2513-1</v>
      </c>
      <c r="C8291" t="str">
        <v>Hasbro Peppa Pig George''s Adventures Bathtime Accessory Set</v>
      </c>
      <c r="D8291" t="str">
        <v>Action Figure</v>
      </c>
      <c r="E8291" t="str">
        <v>Set</v>
      </c>
      <c r="F8291" t="str">
        <v>Peppa Pig</v>
      </c>
      <c r="G8291">
        <f>_xlfn.XLOOKUP(A8291,Table2[ProductID],Table2[StoreID])</f>
        <v>3</v>
      </c>
      <c r="H8291" t="str" cm="1">
        <f t="array" ref="H8291:I8291">_xlfn.XLOOKUP(G8291,Table1[StoreID],Table1[[StoreName]:[Region]])</f>
        <v>StoreC</v>
      </c>
      <c r="I8291" t="str">
        <v>Alex</v>
      </c>
      <c r="J8291">
        <f>_xlfn.XLOOKUP(A8291,Table2[ProductID],Table2[RepID])</f>
        <v>19</v>
      </c>
      <c r="K8291" t="str">
        <f>_xlfn.XLOOKUP(J8291,Table3[RepID],Table3[RepName])</f>
        <v>Omar</v>
      </c>
    </row>
    <row r="8292" spans="1:11" x14ac:dyDescent="0.35">
      <c r="A8292" s="8">
        <v>23</v>
      </c>
      <c r="B8292" t="str" cm="1">
        <f t="array" ref="B8292:F8292">_xlfn.XLOOKUP(A8292,Table4[ProductID],Table4[[ProductCode]:[Brand]])</f>
        <v>ZT-NT08P4</v>
      </c>
      <c r="C8292" t="str">
        <v>NEON INLINE SKATES (SIZE 3-6) - NT08 (PINK)</v>
      </c>
      <c r="D8292" t="str">
        <v>Out Door &amp; Garden</v>
      </c>
      <c r="E8292" t="str">
        <v>Skate Roller</v>
      </c>
      <c r="F8292" t="str">
        <v>Neon</v>
      </c>
      <c r="G8292">
        <f>_xlfn.XLOOKUP(A8292,Table2[ProductID],Table2[StoreID])</f>
        <v>2</v>
      </c>
      <c r="H8292" t="str" cm="1">
        <f t="array" ref="H8292:I8292">_xlfn.XLOOKUP(G8292,Table1[StoreID],Table1[[StoreName]:[Region]])</f>
        <v>StoreB</v>
      </c>
      <c r="I8292" t="str">
        <v>Cairo</v>
      </c>
      <c r="J8292">
        <f>_xlfn.XLOOKUP(A8292,Table2[ProductID],Table2[RepID])</f>
        <v>23</v>
      </c>
      <c r="K8292" t="str">
        <f>_xlfn.XLOOKUP(J8292,Table3[RepID],Table3[RepName])</f>
        <v>Essam</v>
      </c>
    </row>
    <row r="8293" spans="1:11" x14ac:dyDescent="0.35">
      <c r="A8293" s="8">
        <v>4079</v>
      </c>
      <c r="B8293" t="str" cm="1">
        <f t="array" ref="B8293:F8293">_xlfn.XLOOKUP(A8293,Table4[ProductID],Table4[[ProductCode]:[Brand]])</f>
        <v>E91 BP-2</v>
      </c>
      <c r="C8293" t="str">
        <v>Energizer Card 2  AA Promo</v>
      </c>
      <c r="D8293" t="str">
        <v>Add-ons</v>
      </c>
      <c r="E8293" t="str">
        <v>Battery</v>
      </c>
      <c r="F8293" t="str">
        <v>Energizer</v>
      </c>
      <c r="G8293">
        <f>_xlfn.XLOOKUP(A8293,Table2[ProductID],Table2[StoreID])</f>
        <v>4</v>
      </c>
      <c r="H8293" t="str" cm="1">
        <f t="array" ref="H8293:I8293">_xlfn.XLOOKUP(G8293,Table1[StoreID],Table1[[StoreName]:[Region]])</f>
        <v>StoreD</v>
      </c>
      <c r="I8293" t="str">
        <v>Alex</v>
      </c>
      <c r="J8293">
        <f>_xlfn.XLOOKUP(A8293,Table2[ProductID],Table2[RepID])</f>
        <v>2</v>
      </c>
      <c r="K8293" t="str">
        <f>_xlfn.XLOOKUP(J8293,Table3[RepID],Table3[RepName])</f>
        <v>Bassem</v>
      </c>
    </row>
    <row r="8294" spans="1:11" x14ac:dyDescent="0.35">
      <c r="A8294" s="8">
        <v>186</v>
      </c>
      <c r="B8294" t="str" cm="1">
        <f t="array" ref="B8294:F8294">_xlfn.XLOOKUP(A8294,Table4[ProductID],Table4[[ProductCode]:[Brand]])</f>
        <v>ZT-29500</v>
      </c>
      <c r="C8294" t="str">
        <v>PuzzleLofoten Archipelago, Norway</v>
      </c>
      <c r="D8294" t="str">
        <v>Education &amp; Learning</v>
      </c>
      <c r="E8294" t="str">
        <v>Puzzle</v>
      </c>
      <c r="F8294" t="str">
        <v>Trefl</v>
      </c>
      <c r="G8294">
        <f>_xlfn.XLOOKUP(A8294,Table2[ProductID],Table2[StoreID])</f>
        <v>3</v>
      </c>
      <c r="H8294" t="str" cm="1">
        <f t="array" ref="H8294:I8294">_xlfn.XLOOKUP(G8294,Table1[StoreID],Table1[[StoreName]:[Region]])</f>
        <v>StoreC</v>
      </c>
      <c r="I8294" t="str">
        <v>Alex</v>
      </c>
      <c r="J8294">
        <f>_xlfn.XLOOKUP(A8294,Table2[ProductID],Table2[RepID])</f>
        <v>1</v>
      </c>
      <c r="K8294" t="str">
        <f>_xlfn.XLOOKUP(J8294,Table3[RepID],Table3[RepName])</f>
        <v>Ahmed</v>
      </c>
    </row>
    <row r="8295" spans="1:11" x14ac:dyDescent="0.35">
      <c r="A8295" s="8">
        <v>140</v>
      </c>
      <c r="B8295" t="str" cm="1">
        <f t="array" ref="B8295:F8295">_xlfn.XLOOKUP(A8295,Table4[ProductID],Table4[[ProductCode]:[Brand]])</f>
        <v>ZT-37327</v>
      </c>
      <c r="C8295" t="str">
        <v>PuzzleWoodland seclusion</v>
      </c>
      <c r="D8295" t="str">
        <v>Education &amp; Learning</v>
      </c>
      <c r="E8295" t="str">
        <v>Puzzle</v>
      </c>
      <c r="F8295" t="str">
        <v>Trefl</v>
      </c>
      <c r="G8295">
        <f>_xlfn.XLOOKUP(A8295,Table2[ProductID],Table2[StoreID])</f>
        <v>3</v>
      </c>
      <c r="H8295" t="str" cm="1">
        <f t="array" ref="H8295:I8295">_xlfn.XLOOKUP(G8295,Table1[StoreID],Table1[[StoreName]:[Region]])</f>
        <v>StoreC</v>
      </c>
      <c r="I8295" t="str">
        <v>Alex</v>
      </c>
      <c r="J8295">
        <f>_xlfn.XLOOKUP(A8295,Table2[ProductID],Table2[RepID])</f>
        <v>1</v>
      </c>
      <c r="K8295" t="str">
        <f>_xlfn.XLOOKUP(J8295,Table3[RepID],Table3[RepName])</f>
        <v>Ahmed</v>
      </c>
    </row>
    <row r="8296" spans="1:11" x14ac:dyDescent="0.35">
      <c r="A8296" s="8">
        <v>466</v>
      </c>
      <c r="B8296" t="str" cm="1">
        <f t="array" ref="B8296:F8296">_xlfn.XLOOKUP(A8296,Table4[ProductID],Table4[[ProductCode]:[Brand]])</f>
        <v>YW-26-031</v>
      </c>
      <c r="C8296" t="str">
        <v>Pokémon Academy Box</v>
      </c>
      <c r="D8296" t="str">
        <v>Games</v>
      </c>
      <c r="E8296" t="str">
        <v>Card Game</v>
      </c>
      <c r="F8296" t="str">
        <v>Pokémon</v>
      </c>
      <c r="G8296">
        <f>_xlfn.XLOOKUP(A8296,Table2[ProductID],Table2[StoreID])</f>
        <v>4</v>
      </c>
      <c r="H8296" t="str" cm="1">
        <f t="array" ref="H8296:I8296">_xlfn.XLOOKUP(G8296,Table1[StoreID],Table1[[StoreName]:[Region]])</f>
        <v>StoreD</v>
      </c>
      <c r="I8296" t="str">
        <v>Alex</v>
      </c>
      <c r="J8296">
        <f>_xlfn.XLOOKUP(A8296,Table2[ProductID],Table2[RepID])</f>
        <v>2</v>
      </c>
      <c r="K8296" t="str">
        <f>_xlfn.XLOOKUP(J8296,Table3[RepID],Table3[RepName])</f>
        <v>Bassem</v>
      </c>
    </row>
    <row r="8297" spans="1:11" x14ac:dyDescent="0.35">
      <c r="A8297" s="8">
        <v>599</v>
      </c>
      <c r="B8297" t="str" cm="1">
        <f t="array" ref="B8297:F8297">_xlfn.XLOOKUP(A8297,Table4[ProductID],Table4[[ProductCode]:[Brand]])</f>
        <v>XS-4870</v>
      </c>
      <c r="C8297" t="str">
        <v>X-Shot Dino Attack Extinct (1Medium Egg,8Darts)</v>
      </c>
      <c r="D8297" t="str">
        <v>Guns</v>
      </c>
      <c r="E8297" t="str">
        <v>Gun</v>
      </c>
      <c r="F8297" t="str">
        <v>X-Shot</v>
      </c>
      <c r="G8297">
        <f>_xlfn.XLOOKUP(A8297,Table2[ProductID],Table2[StoreID])</f>
        <v>4</v>
      </c>
      <c r="H8297" t="str" cm="1">
        <f t="array" ref="H8297:I8297">_xlfn.XLOOKUP(G8297,Table1[StoreID],Table1[[StoreName]:[Region]])</f>
        <v>StoreD</v>
      </c>
      <c r="I8297" t="str">
        <v>Alex</v>
      </c>
      <c r="J8297">
        <f>_xlfn.XLOOKUP(A8297,Table2[ProductID],Table2[RepID])</f>
        <v>2</v>
      </c>
      <c r="K8297" t="str">
        <f>_xlfn.XLOOKUP(J8297,Table3[RepID],Table3[RepName])</f>
        <v>Bassem</v>
      </c>
    </row>
    <row r="8298" spans="1:11" x14ac:dyDescent="0.35">
      <c r="A8298" s="8">
        <v>4027</v>
      </c>
      <c r="B8298" t="str" cm="1">
        <f t="array" ref="B8298:F8298">_xlfn.XLOOKUP(A8298,Table4[ProductID],Table4[[ProductCode]:[Brand]])</f>
        <v>FS0003594</v>
      </c>
      <c r="C8298" t="str">
        <v>Topps Match Attax 2022/2023 - Starter Pack</v>
      </c>
      <c r="D8298" t="str">
        <v>Games</v>
      </c>
      <c r="E8298" t="str">
        <v>Card Game</v>
      </c>
      <c r="F8298" t="str">
        <v>Match Attax</v>
      </c>
      <c r="G8298">
        <f>_xlfn.XLOOKUP(A8298,Table2[ProductID],Table2[StoreID])</f>
        <v>4</v>
      </c>
      <c r="H8298" t="str" cm="1">
        <f t="array" ref="H8298:I8298">_xlfn.XLOOKUP(G8298,Table1[StoreID],Table1[[StoreName]:[Region]])</f>
        <v>StoreD</v>
      </c>
      <c r="I8298" t="str">
        <v>Alex</v>
      </c>
      <c r="J8298">
        <f>_xlfn.XLOOKUP(A8298,Table2[ProductID],Table2[RepID])</f>
        <v>33</v>
      </c>
      <c r="K8298" t="str">
        <f>_xlfn.XLOOKUP(J8298,Table3[RepID],Table3[RepName])</f>
        <v>Alaa</v>
      </c>
    </row>
    <row r="8299" spans="1:11" x14ac:dyDescent="0.35">
      <c r="A8299" s="8">
        <v>468</v>
      </c>
      <c r="B8299" t="str" cm="1">
        <f t="array" ref="B8299:F8299">_xlfn.XLOOKUP(A8299,Table4[ProductID],Table4[[ProductCode]:[Brand]])</f>
        <v>YW-26-029</v>
      </c>
      <c r="C8299" t="str">
        <v>Pokémon Card</v>
      </c>
      <c r="D8299" t="str">
        <v>Games</v>
      </c>
      <c r="E8299" t="str">
        <v>Card Game</v>
      </c>
      <c r="F8299" t="str">
        <v>Pokémon</v>
      </c>
      <c r="G8299">
        <f>_xlfn.XLOOKUP(A8299,Table2[ProductID],Table2[StoreID])</f>
        <v>4</v>
      </c>
      <c r="H8299" t="str" cm="1">
        <f t="array" ref="H8299:I8299">_xlfn.XLOOKUP(G8299,Table1[StoreID],Table1[[StoreName]:[Region]])</f>
        <v>StoreD</v>
      </c>
      <c r="I8299" t="str">
        <v>Alex</v>
      </c>
      <c r="J8299">
        <f>_xlfn.XLOOKUP(A8299,Table2[ProductID],Table2[RepID])</f>
        <v>23</v>
      </c>
      <c r="K8299" t="str">
        <f>_xlfn.XLOOKUP(J8299,Table3[RepID],Table3[RepName])</f>
        <v>Essam</v>
      </c>
    </row>
    <row r="8300" spans="1:11" x14ac:dyDescent="0.35">
      <c r="A8300" s="8">
        <v>4024</v>
      </c>
      <c r="B8300" t="str" cm="1">
        <f t="array" ref="B8300:F8300">_xlfn.XLOOKUP(A8300,Table4[ProductID],Table4[[ProductCode]:[Brand]])</f>
        <v>FS0003667</v>
      </c>
      <c r="C8300" t="str">
        <v>Topps Match Attax 2022/2023 - Mini Tin Stand (12 pieces)</v>
      </c>
      <c r="D8300" t="str">
        <v>Games</v>
      </c>
      <c r="E8300" t="str">
        <v>Card Game</v>
      </c>
      <c r="F8300" t="str">
        <v>Match Attax</v>
      </c>
      <c r="G8300">
        <f>_xlfn.XLOOKUP(A8300,Table2[ProductID],Table2[StoreID])</f>
        <v>4</v>
      </c>
      <c r="H8300" t="str" cm="1">
        <f t="array" ref="H8300:I8300">_xlfn.XLOOKUP(G8300,Table1[StoreID],Table1[[StoreName]:[Region]])</f>
        <v>StoreD</v>
      </c>
      <c r="I8300" t="str">
        <v>Alex</v>
      </c>
      <c r="J8300">
        <f>_xlfn.XLOOKUP(A8300,Table2[ProductID],Table2[RepID])</f>
        <v>33</v>
      </c>
      <c r="K8300" t="str">
        <f>_xlfn.XLOOKUP(J8300,Table3[RepID],Table3[RepName])</f>
        <v>Alaa</v>
      </c>
    </row>
    <row r="8301" spans="1:11" x14ac:dyDescent="0.35">
      <c r="A8301" s="8">
        <v>3274</v>
      </c>
      <c r="B8301" t="str" cm="1">
        <f t="array" ref="B8301:F8301">_xlfn.XLOOKUP(A8301,Table4[ProductID],Table4[[ProductCode]:[Brand]])</f>
        <v>NK-20580</v>
      </c>
      <c r="C8301" t="str">
        <v>Identical Cards</v>
      </c>
      <c r="D8301" t="str">
        <v>Games</v>
      </c>
      <c r="E8301" t="str">
        <v>Board Game</v>
      </c>
      <c r="F8301" t="str">
        <v>Nilco</v>
      </c>
      <c r="G8301">
        <f>_xlfn.XLOOKUP(A8301,Table2[ProductID],Table2[StoreID])</f>
        <v>4</v>
      </c>
      <c r="H8301" t="str" cm="1">
        <f t="array" ref="H8301:I8301">_xlfn.XLOOKUP(G8301,Table1[StoreID],Table1[[StoreName]:[Region]])</f>
        <v>StoreD</v>
      </c>
      <c r="I8301" t="str">
        <v>Alex</v>
      </c>
      <c r="J8301">
        <f>_xlfn.XLOOKUP(A8301,Table2[ProductID],Table2[RepID])</f>
        <v>2</v>
      </c>
      <c r="K8301" t="str">
        <f>_xlfn.XLOOKUP(J8301,Table3[RepID],Table3[RepName])</f>
        <v>Bassem</v>
      </c>
    </row>
    <row r="8302" spans="1:11" x14ac:dyDescent="0.35">
      <c r="A8302" s="8">
        <v>3217</v>
      </c>
      <c r="B8302" t="str" cm="1">
        <f t="array" ref="B8302:F8302">_xlfn.XLOOKUP(A8302,Table4[ProductID],Table4[[ProductCode]:[Brand]])</f>
        <v>NK-21457</v>
      </c>
      <c r="C8302" t="str">
        <v>I am a banana</v>
      </c>
      <c r="D8302" t="str">
        <v>Games</v>
      </c>
      <c r="E8302" t="str">
        <v>Board Game</v>
      </c>
      <c r="F8302" t="str">
        <v>Nilco</v>
      </c>
      <c r="G8302">
        <f>_xlfn.XLOOKUP(A8302,Table2[ProductID],Table2[StoreID])</f>
        <v>2</v>
      </c>
      <c r="H8302" t="str" cm="1">
        <f t="array" ref="H8302:I8302">_xlfn.XLOOKUP(G8302,Table1[StoreID],Table1[[StoreName]:[Region]])</f>
        <v>StoreB</v>
      </c>
      <c r="I8302" t="str">
        <v>Cairo</v>
      </c>
      <c r="J8302">
        <f>_xlfn.XLOOKUP(A8302,Table2[ProductID],Table2[RepID])</f>
        <v>23</v>
      </c>
      <c r="K8302" t="str">
        <f>_xlfn.XLOOKUP(J8302,Table3[RepID],Table3[RepName])</f>
        <v>Essam</v>
      </c>
    </row>
    <row r="8303" spans="1:11" x14ac:dyDescent="0.35">
      <c r="A8303" s="8">
        <v>3243</v>
      </c>
      <c r="B8303" t="str" cm="1">
        <f t="array" ref="B8303:F8303">_xlfn.XLOOKUP(A8303,Table4[ProductID],Table4[[ProductCode]:[Brand]])</f>
        <v>NK-20955</v>
      </c>
      <c r="C8303" t="str">
        <v>Go Go Gelato</v>
      </c>
      <c r="D8303" t="str">
        <v>Games</v>
      </c>
      <c r="E8303" t="str">
        <v>Board Game</v>
      </c>
      <c r="F8303" t="str">
        <v>Nilco</v>
      </c>
      <c r="G8303">
        <f>_xlfn.XLOOKUP(A8303,Table2[ProductID],Table2[StoreID])</f>
        <v>3</v>
      </c>
      <c r="H8303" t="str" cm="1">
        <f t="array" ref="H8303:I8303">_xlfn.XLOOKUP(G8303,Table1[StoreID],Table1[[StoreName]:[Region]])</f>
        <v>StoreC</v>
      </c>
      <c r="I8303" t="str">
        <v>Alex</v>
      </c>
      <c r="J8303">
        <f>_xlfn.XLOOKUP(A8303,Table2[ProductID],Table2[RepID])</f>
        <v>13</v>
      </c>
      <c r="K8303" t="str">
        <f>_xlfn.XLOOKUP(J8303,Table3[RepID],Table3[RepName])</f>
        <v>Shady</v>
      </c>
    </row>
    <row r="8304" spans="1:11" x14ac:dyDescent="0.35">
      <c r="A8304" s="8">
        <v>3716</v>
      </c>
      <c r="B8304" t="str" cm="1">
        <f t="array" ref="B8304:F8304">_xlfn.XLOOKUP(A8304,Table4[ProductID],Table4[[ProductCode]:[Brand]])</f>
        <v>JP-87362</v>
      </c>
      <c r="C8304" t="str">
        <v>Just Play Disney Princess Deluxe Rapunzel Styling Head</v>
      </c>
      <c r="D8304" t="str">
        <v>Dolls &amp; Accessories</v>
      </c>
      <c r="E8304" t="str">
        <v>Doll</v>
      </c>
      <c r="F8304" t="str">
        <v>Disney</v>
      </c>
      <c r="G8304">
        <f>_xlfn.XLOOKUP(A8304,Table2[ProductID],Table2[StoreID])</f>
        <v>3</v>
      </c>
      <c r="H8304" t="str" cm="1">
        <f t="array" ref="H8304:I8304">_xlfn.XLOOKUP(G8304,Table1[StoreID],Table1[[StoreName]:[Region]])</f>
        <v>StoreC</v>
      </c>
      <c r="I8304" t="str">
        <v>Alex</v>
      </c>
      <c r="J8304">
        <f>_xlfn.XLOOKUP(A8304,Table2[ProductID],Table2[RepID])</f>
        <v>13</v>
      </c>
      <c r="K8304" t="str">
        <f>_xlfn.XLOOKUP(J8304,Table3[RepID],Table3[RepName])</f>
        <v>Shady</v>
      </c>
    </row>
    <row r="8305" spans="1:11" x14ac:dyDescent="0.35">
      <c r="A8305" s="8">
        <v>3272</v>
      </c>
      <c r="B8305" t="str" cm="1">
        <f t="array" ref="B8305:F8305">_xlfn.XLOOKUP(A8305,Table4[ProductID],Table4[[ProductCode]:[Brand]])</f>
        <v>NK-20603</v>
      </c>
      <c r="C8305" t="str">
        <v>Deal Millionaire Travel</v>
      </c>
      <c r="D8305" t="str">
        <v>Games</v>
      </c>
      <c r="E8305" t="str">
        <v>Board Game</v>
      </c>
      <c r="F8305" t="str">
        <v>Nilco</v>
      </c>
      <c r="G8305">
        <f>_xlfn.XLOOKUP(A8305,Table2[ProductID],Table2[StoreID])</f>
        <v>4</v>
      </c>
      <c r="H8305" t="str" cm="1">
        <f t="array" ref="H8305:I8305">_xlfn.XLOOKUP(G8305,Table1[StoreID],Table1[[StoreName]:[Region]])</f>
        <v>StoreD</v>
      </c>
      <c r="I8305" t="str">
        <v>Alex</v>
      </c>
      <c r="J8305">
        <f>_xlfn.XLOOKUP(A8305,Table2[ProductID],Table2[RepID])</f>
        <v>23</v>
      </c>
      <c r="K8305" t="str">
        <f>_xlfn.XLOOKUP(J8305,Table3[RepID],Table3[RepName])</f>
        <v>Essam</v>
      </c>
    </row>
    <row r="8306" spans="1:11" x14ac:dyDescent="0.35">
      <c r="A8306" s="8">
        <v>4027</v>
      </c>
      <c r="B8306" t="str" cm="1">
        <f t="array" ref="B8306:F8306">_xlfn.XLOOKUP(A8306,Table4[ProductID],Table4[[ProductCode]:[Brand]])</f>
        <v>FS0003594</v>
      </c>
      <c r="C8306" t="str">
        <v>Topps Match Attax 2022/2023 - Starter Pack</v>
      </c>
      <c r="D8306" t="str">
        <v>Games</v>
      </c>
      <c r="E8306" t="str">
        <v>Card Game</v>
      </c>
      <c r="F8306" t="str">
        <v>Match Attax</v>
      </c>
      <c r="G8306">
        <f>_xlfn.XLOOKUP(A8306,Table2[ProductID],Table2[StoreID])</f>
        <v>4</v>
      </c>
      <c r="H8306" t="str" cm="1">
        <f t="array" ref="H8306:I8306">_xlfn.XLOOKUP(G8306,Table1[StoreID],Table1[[StoreName]:[Region]])</f>
        <v>StoreD</v>
      </c>
      <c r="I8306" t="str">
        <v>Alex</v>
      </c>
      <c r="J8306">
        <f>_xlfn.XLOOKUP(A8306,Table2[ProductID],Table2[RepID])</f>
        <v>33</v>
      </c>
      <c r="K8306" t="str">
        <f>_xlfn.XLOOKUP(J8306,Table3[RepID],Table3[RepName])</f>
        <v>Alaa</v>
      </c>
    </row>
    <row r="8307" spans="1:11" x14ac:dyDescent="0.35">
      <c r="A8307" s="8">
        <v>3436</v>
      </c>
      <c r="B8307" t="str" cm="1">
        <f t="array" ref="B8307:F8307">_xlfn.XLOOKUP(A8307,Table4[ProductID],Table4[[ProductCode]:[Brand]])</f>
        <v>MGA-578383</v>
      </c>
      <c r="C8307" t="str">
        <v>Mga Rainbow High Pacific Coast Fashion Doll- Simone Su</v>
      </c>
      <c r="D8307" t="str">
        <v>Dolls &amp; Accessories</v>
      </c>
      <c r="E8307" t="str">
        <v>Fashion Doll</v>
      </c>
      <c r="F8307" t="str">
        <v>Rainbow High</v>
      </c>
      <c r="G8307">
        <f>_xlfn.XLOOKUP(A8307,Table2[ProductID],Table2[StoreID])</f>
        <v>2</v>
      </c>
      <c r="H8307" t="str" cm="1">
        <f t="array" ref="H8307:I8307">_xlfn.XLOOKUP(G8307,Table1[StoreID],Table1[[StoreName]:[Region]])</f>
        <v>StoreB</v>
      </c>
      <c r="I8307" t="str">
        <v>Cairo</v>
      </c>
      <c r="J8307">
        <f>_xlfn.XLOOKUP(A8307,Table2[ProductID],Table2[RepID])</f>
        <v>24</v>
      </c>
      <c r="K8307" t="str">
        <f>_xlfn.XLOOKUP(J8307,Table3[RepID],Table3[RepName])</f>
        <v>Farida</v>
      </c>
    </row>
    <row r="8308" spans="1:11" x14ac:dyDescent="0.35">
      <c r="A8308" s="8">
        <v>4079</v>
      </c>
      <c r="B8308" t="str" cm="1">
        <f t="array" ref="B8308:F8308">_xlfn.XLOOKUP(A8308,Table4[ProductID],Table4[[ProductCode]:[Brand]])</f>
        <v>E91 BP-2</v>
      </c>
      <c r="C8308" t="str">
        <v>Energizer Card 2  AA Promo</v>
      </c>
      <c r="D8308" t="str">
        <v>Add-ons</v>
      </c>
      <c r="E8308" t="str">
        <v>Battery</v>
      </c>
      <c r="F8308" t="str">
        <v>Energizer</v>
      </c>
      <c r="G8308">
        <f>_xlfn.XLOOKUP(A8308,Table2[ProductID],Table2[StoreID])</f>
        <v>4</v>
      </c>
      <c r="H8308" t="str" cm="1">
        <f t="array" ref="H8308:I8308">_xlfn.XLOOKUP(G8308,Table1[StoreID],Table1[[StoreName]:[Region]])</f>
        <v>StoreD</v>
      </c>
      <c r="I8308" t="str">
        <v>Alex</v>
      </c>
      <c r="J8308">
        <f>_xlfn.XLOOKUP(A8308,Table2[ProductID],Table2[RepID])</f>
        <v>2</v>
      </c>
      <c r="K8308" t="str">
        <f>_xlfn.XLOOKUP(J8308,Table3[RepID],Table3[RepName])</f>
        <v>Bassem</v>
      </c>
    </row>
    <row r="8309" spans="1:11" x14ac:dyDescent="0.35">
      <c r="A8309" s="8">
        <v>390</v>
      </c>
      <c r="B8309" t="str" cm="1">
        <f t="array" ref="B8309:F8309">_xlfn.XLOOKUP(A8309,Table4[ProductID],Table4[[ProductCode]:[Brand]])</f>
        <v>YW-28-032</v>
      </c>
      <c r="C8309" t="str">
        <v>Pokémon Album 3D 9PCS in the page</v>
      </c>
      <c r="D8309" t="str">
        <v>Games</v>
      </c>
      <c r="E8309" t="str">
        <v>Card Game</v>
      </c>
      <c r="F8309" t="str">
        <v>Pokémon</v>
      </c>
      <c r="G8309">
        <f>_xlfn.XLOOKUP(A8309,Table2[ProductID],Table2[StoreID])</f>
        <v>4</v>
      </c>
      <c r="H8309" t="str" cm="1">
        <f t="array" ref="H8309:I8309">_xlfn.XLOOKUP(G8309,Table1[StoreID],Table1[[StoreName]:[Region]])</f>
        <v>StoreD</v>
      </c>
      <c r="I8309" t="str">
        <v>Alex</v>
      </c>
      <c r="J8309">
        <f>_xlfn.XLOOKUP(A8309,Table2[ProductID],Table2[RepID])</f>
        <v>2</v>
      </c>
      <c r="K8309" t="str">
        <f>_xlfn.XLOOKUP(J8309,Table3[RepID],Table3[RepName])</f>
        <v>Bassem</v>
      </c>
    </row>
    <row r="8310" spans="1:11" x14ac:dyDescent="0.35">
      <c r="A8310" s="8">
        <v>4028</v>
      </c>
      <c r="B8310" t="str" cm="1">
        <f t="array" ref="B8310:F8310">_xlfn.XLOOKUP(A8310,Table4[ProductID],Table4[[ProductCode]:[Brand]])</f>
        <v>FS0003570</v>
      </c>
      <c r="C8310" t="str">
        <v>Topps Match Attax 2022/2023 - Single Pack  Stand (36 pieces)</v>
      </c>
      <c r="D8310" t="str">
        <v>Games</v>
      </c>
      <c r="E8310" t="str">
        <v>Card Game</v>
      </c>
      <c r="F8310" t="str">
        <v>Match Attax</v>
      </c>
      <c r="G8310">
        <f>_xlfn.XLOOKUP(A8310,Table2[ProductID],Table2[StoreID])</f>
        <v>4</v>
      </c>
      <c r="H8310" t="str" cm="1">
        <f t="array" ref="H8310:I8310">_xlfn.XLOOKUP(G8310,Table1[StoreID],Table1[[StoreName]:[Region]])</f>
        <v>StoreD</v>
      </c>
      <c r="I8310" t="str">
        <v>Alex</v>
      </c>
      <c r="J8310">
        <f>_xlfn.XLOOKUP(A8310,Table2[ProductID],Table2[RepID])</f>
        <v>23</v>
      </c>
      <c r="K8310" t="str">
        <f>_xlfn.XLOOKUP(J8310,Table3[RepID],Table3[RepName])</f>
        <v>Essam</v>
      </c>
    </row>
    <row r="8311" spans="1:11" x14ac:dyDescent="0.35">
      <c r="A8311" s="8">
        <v>3268</v>
      </c>
      <c r="B8311" t="str" cm="1">
        <f t="array" ref="B8311:F8311">_xlfn.XLOOKUP(A8311,Table4[ProductID],Table4[[ProductCode]:[Brand]])</f>
        <v>NK-20641</v>
      </c>
      <c r="C8311" t="str">
        <v>Playing Cards</v>
      </c>
      <c r="D8311" t="str">
        <v>Games</v>
      </c>
      <c r="E8311" t="str">
        <v>Card Game</v>
      </c>
      <c r="F8311" t="str">
        <v>Nilco</v>
      </c>
      <c r="G8311">
        <f>_xlfn.XLOOKUP(A8311,Table2[ProductID],Table2[StoreID])</f>
        <v>4</v>
      </c>
      <c r="H8311" t="str" cm="1">
        <f t="array" ref="H8311:I8311">_xlfn.XLOOKUP(G8311,Table1[StoreID],Table1[[StoreName]:[Region]])</f>
        <v>StoreD</v>
      </c>
      <c r="I8311" t="str">
        <v>Alex</v>
      </c>
      <c r="J8311">
        <f>_xlfn.XLOOKUP(A8311,Table2[ProductID],Table2[RepID])</f>
        <v>23</v>
      </c>
      <c r="K8311" t="str">
        <f>_xlfn.XLOOKUP(J8311,Table3[RepID],Table3[RepName])</f>
        <v>Essam</v>
      </c>
    </row>
    <row r="8312" spans="1:11" x14ac:dyDescent="0.35">
      <c r="A8312" s="8">
        <v>3268</v>
      </c>
      <c r="B8312" t="str" cm="1">
        <f t="array" ref="B8312:F8312">_xlfn.XLOOKUP(A8312,Table4[ProductID],Table4[[ProductCode]:[Brand]])</f>
        <v>NK-20641</v>
      </c>
      <c r="C8312" t="str">
        <v>Playing Cards</v>
      </c>
      <c r="D8312" t="str">
        <v>Games</v>
      </c>
      <c r="E8312" t="str">
        <v>Card Game</v>
      </c>
      <c r="F8312" t="str">
        <v>Nilco</v>
      </c>
      <c r="G8312">
        <f>_xlfn.XLOOKUP(A8312,Table2[ProductID],Table2[StoreID])</f>
        <v>4</v>
      </c>
      <c r="H8312" t="str" cm="1">
        <f t="array" ref="H8312:I8312">_xlfn.XLOOKUP(G8312,Table1[StoreID],Table1[[StoreName]:[Region]])</f>
        <v>StoreD</v>
      </c>
      <c r="I8312" t="str">
        <v>Alex</v>
      </c>
      <c r="J8312">
        <f>_xlfn.XLOOKUP(A8312,Table2[ProductID],Table2[RepID])</f>
        <v>23</v>
      </c>
      <c r="K8312" t="str">
        <f>_xlfn.XLOOKUP(J8312,Table3[RepID],Table3[RepName])</f>
        <v>Essam</v>
      </c>
    </row>
    <row r="8313" spans="1:11" x14ac:dyDescent="0.35">
      <c r="A8313" s="8">
        <v>3260</v>
      </c>
      <c r="B8313" t="str" cm="1">
        <f t="array" ref="B8313:F8313">_xlfn.XLOOKUP(A8313,Table4[ProductID],Table4[[ProductCode]:[Brand]])</f>
        <v>NK-20764</v>
      </c>
      <c r="C8313" t="str">
        <v>Bedoon Kalaam Travel</v>
      </c>
      <c r="D8313" t="str">
        <v>Games</v>
      </c>
      <c r="E8313" t="str">
        <v>Board Game</v>
      </c>
      <c r="F8313" t="str">
        <v>Nilco</v>
      </c>
      <c r="G8313">
        <f>_xlfn.XLOOKUP(A8313,Table2[ProductID],Table2[StoreID])</f>
        <v>4</v>
      </c>
      <c r="H8313" t="str" cm="1">
        <f t="array" ref="H8313:I8313">_xlfn.XLOOKUP(G8313,Table1[StoreID],Table1[[StoreName]:[Region]])</f>
        <v>StoreD</v>
      </c>
      <c r="I8313" t="str">
        <v>Alex</v>
      </c>
      <c r="J8313">
        <f>_xlfn.XLOOKUP(A8313,Table2[ProductID],Table2[RepID])</f>
        <v>23</v>
      </c>
      <c r="K8313" t="str">
        <f>_xlfn.XLOOKUP(J8313,Table3[RepID],Table3[RepName])</f>
        <v>Essam</v>
      </c>
    </row>
    <row r="8314" spans="1:11" x14ac:dyDescent="0.35">
      <c r="A8314" s="8">
        <v>3227</v>
      </c>
      <c r="B8314" t="str" cm="1">
        <f t="array" ref="B8314:F8314">_xlfn.XLOOKUP(A8314,Table4[ProductID],Table4[[ProductCode]:[Brand]])</f>
        <v>NK-21228</v>
      </c>
      <c r="C8314" t="str">
        <v>High Five Cartoon Travel</v>
      </c>
      <c r="D8314" t="str">
        <v>Games</v>
      </c>
      <c r="E8314" t="str">
        <v>Board Game</v>
      </c>
      <c r="F8314" t="str">
        <v>Nilco</v>
      </c>
      <c r="G8314">
        <f>_xlfn.XLOOKUP(A8314,Table2[ProductID],Table2[StoreID])</f>
        <v>4</v>
      </c>
      <c r="H8314" t="str" cm="1">
        <f t="array" ref="H8314:I8314">_xlfn.XLOOKUP(G8314,Table1[StoreID],Table1[[StoreName]:[Region]])</f>
        <v>StoreD</v>
      </c>
      <c r="I8314" t="str">
        <v>Alex</v>
      </c>
      <c r="J8314">
        <f>_xlfn.XLOOKUP(A8314,Table2[ProductID],Table2[RepID])</f>
        <v>33</v>
      </c>
      <c r="K8314" t="str">
        <f>_xlfn.XLOOKUP(J8314,Table3[RepID],Table3[RepName])</f>
        <v>Alaa</v>
      </c>
    </row>
    <row r="8315" spans="1:11" x14ac:dyDescent="0.35">
      <c r="A8315" s="8">
        <v>4242</v>
      </c>
      <c r="B8315" t="str" cm="1">
        <f t="array" ref="B8315:F8315">_xlfn.XLOOKUP(A8315,Table4[ProductID],Table4[[ProductCode]:[Brand]])</f>
        <v>AT-6060361</v>
      </c>
      <c r="C8315" t="str">
        <v>Spin Master - Paw Patrol Movie Pups Gift Pack 6PK</v>
      </c>
      <c r="D8315" t="str">
        <v>Action Figure</v>
      </c>
      <c r="E8315" t="str">
        <v>Set</v>
      </c>
      <c r="F8315" t="str">
        <v>Spin Master</v>
      </c>
      <c r="G8315">
        <f>_xlfn.XLOOKUP(A8315,Table2[ProductID],Table2[StoreID])</f>
        <v>3</v>
      </c>
      <c r="H8315" t="str" cm="1">
        <f t="array" ref="H8315:I8315">_xlfn.XLOOKUP(G8315,Table1[StoreID],Table1[[StoreName]:[Region]])</f>
        <v>StoreC</v>
      </c>
      <c r="I8315" t="str">
        <v>Alex</v>
      </c>
      <c r="J8315">
        <f>_xlfn.XLOOKUP(A8315,Table2[ProductID],Table2[RepID])</f>
        <v>13</v>
      </c>
      <c r="K8315" t="str">
        <f>_xlfn.XLOOKUP(J8315,Table3[RepID],Table3[RepName])</f>
        <v>Shady</v>
      </c>
    </row>
    <row r="8316" spans="1:11" x14ac:dyDescent="0.35">
      <c r="A8316" s="8">
        <v>633</v>
      </c>
      <c r="B8316" t="str" cm="1">
        <f t="array" ref="B8316:F8316">_xlfn.XLOOKUP(A8316,Table4[ProductID],Table4[[ProductCode]:[Brand]])</f>
        <v>XS-36435</v>
      </c>
      <c r="C8316" t="str">
        <v>X-SHOT -Excel-Hawk Eye  (16Darts)</v>
      </c>
      <c r="D8316" t="str">
        <v>Guns</v>
      </c>
      <c r="E8316" t="str">
        <v>Gun</v>
      </c>
      <c r="F8316" t="str">
        <v>X-Shot</v>
      </c>
      <c r="G8316">
        <f>_xlfn.XLOOKUP(A8316,Table2[ProductID],Table2[StoreID])</f>
        <v>4</v>
      </c>
      <c r="H8316" t="str" cm="1">
        <f t="array" ref="H8316:I8316">_xlfn.XLOOKUP(G8316,Table1[StoreID],Table1[[StoreName]:[Region]])</f>
        <v>StoreD</v>
      </c>
      <c r="I8316" t="str">
        <v>Alex</v>
      </c>
      <c r="J8316">
        <f>_xlfn.XLOOKUP(A8316,Table2[ProductID],Table2[RepID])</f>
        <v>2</v>
      </c>
      <c r="K8316" t="str">
        <f>_xlfn.XLOOKUP(J8316,Table3[RepID],Table3[RepName])</f>
        <v>Bassem</v>
      </c>
    </row>
    <row r="8317" spans="1:11" x14ac:dyDescent="0.35">
      <c r="A8317" s="8">
        <v>645</v>
      </c>
      <c r="B8317" t="str" cm="1">
        <f t="array" ref="B8317:F8317">_xlfn.XLOOKUP(A8317,Table4[ProductID],Table4[[ProductCode]:[Brand]])</f>
        <v>XS-3618</v>
      </c>
      <c r="C8317" t="str">
        <v>X-Shot Excel 36 Pack Darts Refill</v>
      </c>
      <c r="D8317" t="str">
        <v>Guns</v>
      </c>
      <c r="E8317" t="str">
        <v>Bullet</v>
      </c>
      <c r="F8317" t="str">
        <v>X-Shot</v>
      </c>
      <c r="G8317">
        <f>_xlfn.XLOOKUP(A8317,Table2[ProductID],Table2[StoreID])</f>
        <v>4</v>
      </c>
      <c r="H8317" t="str" cm="1">
        <f t="array" ref="H8317:I8317">_xlfn.XLOOKUP(G8317,Table1[StoreID],Table1[[StoreName]:[Region]])</f>
        <v>StoreD</v>
      </c>
      <c r="I8317" t="str">
        <v>Alex</v>
      </c>
      <c r="J8317">
        <f>_xlfn.XLOOKUP(A8317,Table2[ProductID],Table2[RepID])</f>
        <v>33</v>
      </c>
      <c r="K8317" t="str">
        <f>_xlfn.XLOOKUP(J8317,Table3[RepID],Table3[RepName])</f>
        <v>Alaa</v>
      </c>
    </row>
    <row r="8318" spans="1:11" x14ac:dyDescent="0.35">
      <c r="A8318" s="8">
        <v>3317</v>
      </c>
      <c r="B8318" t="str" cm="1">
        <f t="array" ref="B8318:F8318">_xlfn.XLOOKUP(A8318,Table4[ProductID],Table4[[ProductCode]:[Brand]])</f>
        <v>NK-1365</v>
      </c>
      <c r="C8318" t="str">
        <v>sequence classic</v>
      </c>
      <c r="D8318" t="str">
        <v>Games</v>
      </c>
      <c r="E8318" t="str">
        <v>Board Game</v>
      </c>
      <c r="F8318" t="str">
        <v>Nilco</v>
      </c>
      <c r="G8318">
        <f>_xlfn.XLOOKUP(A8318,Table2[ProductID],Table2[StoreID])</f>
        <v>4</v>
      </c>
      <c r="H8318" t="str" cm="1">
        <f t="array" ref="H8318:I8318">_xlfn.XLOOKUP(G8318,Table1[StoreID],Table1[[StoreName]:[Region]])</f>
        <v>StoreD</v>
      </c>
      <c r="I8318" t="str">
        <v>Alex</v>
      </c>
      <c r="J8318">
        <f>_xlfn.XLOOKUP(A8318,Table2[ProductID],Table2[RepID])</f>
        <v>2</v>
      </c>
      <c r="K8318" t="str">
        <f>_xlfn.XLOOKUP(J8318,Table3[RepID],Table3[RepName])</f>
        <v>Bassem</v>
      </c>
    </row>
    <row r="8319" spans="1:11" x14ac:dyDescent="0.35">
      <c r="A8319" s="8">
        <v>3721</v>
      </c>
      <c r="B8319" t="str" cm="1">
        <f t="array" ref="B8319:F8319">_xlfn.XLOOKUP(A8319,Table4[ProductID],Table4[[ProductCode]:[Brand]])</f>
        <v>JP-38769</v>
      </c>
      <c r="C8319" t="str">
        <v>Mickey Mouse 5 Pack Figures</v>
      </c>
      <c r="D8319" t="str">
        <v>Action Figure</v>
      </c>
      <c r="E8319" t="str">
        <v>Figures</v>
      </c>
      <c r="F8319" t="str">
        <v>Mickey &amp; Minnie</v>
      </c>
      <c r="G8319">
        <f>_xlfn.XLOOKUP(A8319,Table2[ProductID],Table2[StoreID])</f>
        <v>3</v>
      </c>
      <c r="H8319" t="str" cm="1">
        <f t="array" ref="H8319:I8319">_xlfn.XLOOKUP(G8319,Table1[StoreID],Table1[[StoreName]:[Region]])</f>
        <v>StoreC</v>
      </c>
      <c r="I8319" t="str">
        <v>Alex</v>
      </c>
      <c r="J8319">
        <f>_xlfn.XLOOKUP(A8319,Table2[ProductID],Table2[RepID])</f>
        <v>30</v>
      </c>
      <c r="K8319" t="str">
        <f>_xlfn.XLOOKUP(J8319,Table3[RepID],Table3[RepName])</f>
        <v>Fady</v>
      </c>
    </row>
    <row r="8320" spans="1:11" x14ac:dyDescent="0.35">
      <c r="A8320" s="8">
        <v>16</v>
      </c>
      <c r="B8320" t="str" cm="1">
        <f t="array" ref="B8320:F8320">_xlfn.XLOOKUP(A8320,Table4[ProductID],Table4[[ProductCode]:[Brand]])</f>
        <v>ZUR-7486</v>
      </c>
      <c r="C8320" t="str">
        <v>Zuru Smasher Mini Egg Dino S5 Over 10 Surprises Cdu6Pcs</v>
      </c>
      <c r="D8320" t="str">
        <v>Surprise</v>
      </c>
      <c r="E8320" t="str">
        <v>Egg</v>
      </c>
      <c r="F8320" t="str">
        <v>Smashers</v>
      </c>
      <c r="G8320">
        <f>_xlfn.XLOOKUP(A8320,Table2[ProductID],Table2[StoreID])</f>
        <v>2</v>
      </c>
      <c r="H8320" t="str" cm="1">
        <f t="array" ref="H8320:I8320">_xlfn.XLOOKUP(G8320,Table1[StoreID],Table1[[StoreName]:[Region]])</f>
        <v>StoreB</v>
      </c>
      <c r="I8320" t="str">
        <v>Cairo</v>
      </c>
      <c r="J8320">
        <f>_xlfn.XLOOKUP(A8320,Table2[ProductID],Table2[RepID])</f>
        <v>24</v>
      </c>
      <c r="K8320" t="str">
        <f>_xlfn.XLOOKUP(J8320,Table3[RepID],Table3[RepName])</f>
        <v>Farida</v>
      </c>
    </row>
    <row r="8321" spans="1:11" x14ac:dyDescent="0.35">
      <c r="A8321" s="8">
        <v>3339</v>
      </c>
      <c r="B8321" t="str" cm="1">
        <f t="array" ref="B8321:F8321">_xlfn.XLOOKUP(A8321,Table4[ProductID],Table4[[ProductCode]:[Brand]])</f>
        <v>MTR-1323</v>
      </c>
      <c r="C8321" t="str">
        <v>Make It Real Butterfly Jewelry Set</v>
      </c>
      <c r="D8321" t="str">
        <v>Fashion</v>
      </c>
      <c r="E8321" t="str">
        <v>Accessories</v>
      </c>
      <c r="F8321" t="str">
        <v>Make It Real</v>
      </c>
      <c r="G8321">
        <f>_xlfn.XLOOKUP(A8321,Table2[ProductID],Table2[StoreID])</f>
        <v>4</v>
      </c>
      <c r="H8321" t="str" cm="1">
        <f t="array" ref="H8321:I8321">_xlfn.XLOOKUP(G8321,Table1[StoreID],Table1[[StoreName]:[Region]])</f>
        <v>StoreD</v>
      </c>
      <c r="I8321" t="str">
        <v>Alex</v>
      </c>
      <c r="J8321">
        <f>_xlfn.XLOOKUP(A8321,Table2[ProductID],Table2[RepID])</f>
        <v>33</v>
      </c>
      <c r="K8321" t="str">
        <f>_xlfn.XLOOKUP(J8321,Table3[RepID],Table3[RepName])</f>
        <v>Alaa</v>
      </c>
    </row>
    <row r="8322" spans="1:11" x14ac:dyDescent="0.35">
      <c r="A8322" s="8">
        <v>4079</v>
      </c>
      <c r="B8322" t="str" cm="1">
        <f t="array" ref="B8322:F8322">_xlfn.XLOOKUP(A8322,Table4[ProductID],Table4[[ProductCode]:[Brand]])</f>
        <v>E91 BP-2</v>
      </c>
      <c r="C8322" t="str">
        <v>Energizer Card 2  AA Promo</v>
      </c>
      <c r="D8322" t="str">
        <v>Add-ons</v>
      </c>
      <c r="E8322" t="str">
        <v>Battery</v>
      </c>
      <c r="F8322" t="str">
        <v>Energizer</v>
      </c>
      <c r="G8322">
        <f>_xlfn.XLOOKUP(A8322,Table2[ProductID],Table2[StoreID])</f>
        <v>4</v>
      </c>
      <c r="H8322" t="str" cm="1">
        <f t="array" ref="H8322:I8322">_xlfn.XLOOKUP(G8322,Table1[StoreID],Table1[[StoreName]:[Region]])</f>
        <v>StoreD</v>
      </c>
      <c r="I8322" t="str">
        <v>Alex</v>
      </c>
      <c r="J8322">
        <f>_xlfn.XLOOKUP(A8322,Table2[ProductID],Table2[RepID])</f>
        <v>2</v>
      </c>
      <c r="K8322" t="str">
        <f>_xlfn.XLOOKUP(J8322,Table3[RepID],Table3[RepName])</f>
        <v>Bassem</v>
      </c>
    </row>
    <row r="8323" spans="1:11" x14ac:dyDescent="0.35">
      <c r="A8323" s="8">
        <v>4079</v>
      </c>
      <c r="B8323" t="str" cm="1">
        <f t="array" ref="B8323:F8323">_xlfn.XLOOKUP(A8323,Table4[ProductID],Table4[[ProductCode]:[Brand]])</f>
        <v>E91 BP-2</v>
      </c>
      <c r="C8323" t="str">
        <v>Energizer Card 2  AA Promo</v>
      </c>
      <c r="D8323" t="str">
        <v>Add-ons</v>
      </c>
      <c r="E8323" t="str">
        <v>Battery</v>
      </c>
      <c r="F8323" t="str">
        <v>Energizer</v>
      </c>
      <c r="G8323">
        <f>_xlfn.XLOOKUP(A8323,Table2[ProductID],Table2[StoreID])</f>
        <v>4</v>
      </c>
      <c r="H8323" t="str" cm="1">
        <f t="array" ref="H8323:I8323">_xlfn.XLOOKUP(G8323,Table1[StoreID],Table1[[StoreName]:[Region]])</f>
        <v>StoreD</v>
      </c>
      <c r="I8323" t="str">
        <v>Alex</v>
      </c>
      <c r="J8323">
        <f>_xlfn.XLOOKUP(A8323,Table2[ProductID],Table2[RepID])</f>
        <v>2</v>
      </c>
      <c r="K8323" t="str">
        <f>_xlfn.XLOOKUP(J8323,Table3[RepID],Table3[RepName])</f>
        <v>Bassem</v>
      </c>
    </row>
    <row r="8324" spans="1:11" x14ac:dyDescent="0.35">
      <c r="A8324" s="8">
        <v>2786</v>
      </c>
      <c r="B8324" t="str" cm="1">
        <f t="array" ref="B8324:F8324">_xlfn.XLOOKUP(A8324,Table4[ProductID],Table4[[ProductCode]:[Brand]])</f>
        <v>RSH-OFG179</v>
      </c>
      <c r="C8324" t="str">
        <v>Canal Toys - Style 4 Ever Mini Deco Glow In Dark Asst</v>
      </c>
      <c r="D8324" t="str">
        <v>Education &amp; Learning</v>
      </c>
      <c r="E8324" t="str">
        <v>Art &amp; Craft</v>
      </c>
      <c r="F8324" t="str">
        <v>Style 4 Ever</v>
      </c>
      <c r="G8324">
        <f>_xlfn.XLOOKUP(A8324,Table2[ProductID],Table2[StoreID])</f>
        <v>3</v>
      </c>
      <c r="H8324" t="str" cm="1">
        <f t="array" ref="H8324:I8324">_xlfn.XLOOKUP(G8324,Table1[StoreID],Table1[[StoreName]:[Region]])</f>
        <v>StoreC</v>
      </c>
      <c r="I8324" t="str">
        <v>Alex</v>
      </c>
      <c r="J8324">
        <f>_xlfn.XLOOKUP(A8324,Table2[ProductID],Table2[RepID])</f>
        <v>4</v>
      </c>
      <c r="K8324" t="str">
        <f>_xlfn.XLOOKUP(J8324,Table3[RepID],Table3[RepName])</f>
        <v>Ali</v>
      </c>
    </row>
    <row r="8325" spans="1:11" x14ac:dyDescent="0.35">
      <c r="A8325" s="8">
        <v>2796</v>
      </c>
      <c r="B8325" t="str" cm="1">
        <f t="array" ref="B8325:F8325">_xlfn.XLOOKUP(A8325,Table4[ProductID],Table4[[ProductCode]:[Brand]])</f>
        <v>RSH-96539</v>
      </c>
      <c r="C8325" t="str">
        <v>Moose - Scrunchmiez S2 Single Pack Cdu6Pcs</v>
      </c>
      <c r="D8325" t="str">
        <v>Fashion</v>
      </c>
      <c r="E8325" t="str">
        <v>Accessories</v>
      </c>
      <c r="F8325" t="str">
        <v>ScrunchMiez</v>
      </c>
      <c r="G8325">
        <f>_xlfn.XLOOKUP(A8325,Table2[ProductID],Table2[StoreID])</f>
        <v>2</v>
      </c>
      <c r="H8325" t="str" cm="1">
        <f t="array" ref="H8325:I8325">_xlfn.XLOOKUP(G8325,Table1[StoreID],Table1[[StoreName]:[Region]])</f>
        <v>StoreB</v>
      </c>
      <c r="I8325" t="str">
        <v>Cairo</v>
      </c>
      <c r="J8325">
        <f>_xlfn.XLOOKUP(A8325,Table2[ProductID],Table2[RepID])</f>
        <v>16</v>
      </c>
      <c r="K8325" t="str">
        <f>_xlfn.XLOOKUP(J8325,Table3[RepID],Table3[RepName])</f>
        <v>Faten</v>
      </c>
    </row>
    <row r="8326" spans="1:11" x14ac:dyDescent="0.35">
      <c r="A8326" s="8">
        <v>4079</v>
      </c>
      <c r="B8326" t="str" cm="1">
        <f t="array" ref="B8326:F8326">_xlfn.XLOOKUP(A8326,Table4[ProductID],Table4[[ProductCode]:[Brand]])</f>
        <v>E91 BP-2</v>
      </c>
      <c r="C8326" t="str">
        <v>Energizer Card 2  AA Promo</v>
      </c>
      <c r="D8326" t="str">
        <v>Add-ons</v>
      </c>
      <c r="E8326" t="str">
        <v>Battery</v>
      </c>
      <c r="F8326" t="str">
        <v>Energizer</v>
      </c>
      <c r="G8326">
        <f>_xlfn.XLOOKUP(A8326,Table2[ProductID],Table2[StoreID])</f>
        <v>4</v>
      </c>
      <c r="H8326" t="str" cm="1">
        <f t="array" ref="H8326:I8326">_xlfn.XLOOKUP(G8326,Table1[StoreID],Table1[[StoreName]:[Region]])</f>
        <v>StoreD</v>
      </c>
      <c r="I8326" t="str">
        <v>Alex</v>
      </c>
      <c r="J8326">
        <f>_xlfn.XLOOKUP(A8326,Table2[ProductID],Table2[RepID])</f>
        <v>2</v>
      </c>
      <c r="K8326" t="str">
        <f>_xlfn.XLOOKUP(J8326,Table3[RepID],Table3[RepName])</f>
        <v>Bassem</v>
      </c>
    </row>
    <row r="8327" spans="1:11" x14ac:dyDescent="0.35">
      <c r="A8327" s="8">
        <v>4079</v>
      </c>
      <c r="B8327" t="str" cm="1">
        <f t="array" ref="B8327:F8327">_xlfn.XLOOKUP(A8327,Table4[ProductID],Table4[[ProductCode]:[Brand]])</f>
        <v>E91 BP-2</v>
      </c>
      <c r="C8327" t="str">
        <v>Energizer Card 2  AA Promo</v>
      </c>
      <c r="D8327" t="str">
        <v>Add-ons</v>
      </c>
      <c r="E8327" t="str">
        <v>Battery</v>
      </c>
      <c r="F8327" t="str">
        <v>Energizer</v>
      </c>
      <c r="G8327">
        <f>_xlfn.XLOOKUP(A8327,Table2[ProductID],Table2[StoreID])</f>
        <v>4</v>
      </c>
      <c r="H8327" t="str" cm="1">
        <f t="array" ref="H8327:I8327">_xlfn.XLOOKUP(G8327,Table1[StoreID],Table1[[StoreName]:[Region]])</f>
        <v>StoreD</v>
      </c>
      <c r="I8327" t="str">
        <v>Alex</v>
      </c>
      <c r="J8327">
        <f>_xlfn.XLOOKUP(A8327,Table2[ProductID],Table2[RepID])</f>
        <v>2</v>
      </c>
      <c r="K8327" t="str">
        <f>_xlfn.XLOOKUP(J8327,Table3[RepID],Table3[RepName])</f>
        <v>Bassem</v>
      </c>
    </row>
    <row r="8328" spans="1:11" x14ac:dyDescent="0.35">
      <c r="A8328" s="8">
        <v>2781</v>
      </c>
      <c r="B8328" t="str" cm="1">
        <f t="array" ref="B8328:F8328">_xlfn.XLOOKUP(A8328,Table4[ProductID],Table4[[ProductCode]:[Brand]])</f>
        <v>RSH-OFG216</v>
      </c>
      <c r="C8328" t="str">
        <v>Canal Toys - Style 4 Ever Tie Dye Kit (2 asst)</v>
      </c>
      <c r="D8328" t="str">
        <v>Education &amp; Learning</v>
      </c>
      <c r="E8328" t="str">
        <v>Art &amp; Craft</v>
      </c>
      <c r="F8328" t="str">
        <v>Style 4 Ever</v>
      </c>
      <c r="G8328">
        <f>_xlfn.XLOOKUP(A8328,Table2[ProductID],Table2[StoreID])</f>
        <v>1</v>
      </c>
      <c r="H8328" t="str" cm="1">
        <f t="array" ref="H8328:I8328">_xlfn.XLOOKUP(G8328,Table1[StoreID],Table1[[StoreName]:[Region]])</f>
        <v>StoreA</v>
      </c>
      <c r="I8328" t="str">
        <v>Cairo</v>
      </c>
      <c r="J8328">
        <f>_xlfn.XLOOKUP(A8328,Table2[ProductID],Table2[RepID])</f>
        <v>11</v>
      </c>
      <c r="K8328" t="str">
        <f>_xlfn.XLOOKUP(J8328,Table3[RepID],Table3[RepName])</f>
        <v>Ola</v>
      </c>
    </row>
    <row r="8329" spans="1:11" x14ac:dyDescent="0.35">
      <c r="A8329" s="8">
        <v>598</v>
      </c>
      <c r="B8329" t="str" cm="1">
        <f t="array" ref="B8329:F8329">_xlfn.XLOOKUP(A8329,Table4[ProductID],Table4[[ProductCode]:[Brand]])</f>
        <v>YA-182-85055</v>
      </c>
      <c r="C8329" t="str">
        <v>Pokémon Trading Cards SWSH-11 Lost Origins Boosters</v>
      </c>
      <c r="D8329" t="str">
        <v>Games</v>
      </c>
      <c r="E8329" t="str">
        <v>Card Game</v>
      </c>
      <c r="F8329" t="str">
        <v>Pokémon</v>
      </c>
      <c r="G8329">
        <f>_xlfn.XLOOKUP(A8329,Table2[ProductID],Table2[StoreID])</f>
        <v>3</v>
      </c>
      <c r="H8329" t="str" cm="1">
        <f t="array" ref="H8329:I8329">_xlfn.XLOOKUP(G8329,Table1[StoreID],Table1[[StoreName]:[Region]])</f>
        <v>StoreC</v>
      </c>
      <c r="I8329" t="str">
        <v>Alex</v>
      </c>
      <c r="J8329">
        <f>_xlfn.XLOOKUP(A8329,Table2[ProductID],Table2[RepID])</f>
        <v>1</v>
      </c>
      <c r="K8329" t="str">
        <f>_xlfn.XLOOKUP(J8329,Table3[RepID],Table3[RepName])</f>
        <v>Ahmed</v>
      </c>
    </row>
    <row r="8330" spans="1:11" x14ac:dyDescent="0.35">
      <c r="A8330" s="8">
        <v>465</v>
      </c>
      <c r="B8330" t="str" cm="1">
        <f t="array" ref="B8330:F8330">_xlfn.XLOOKUP(A8330,Table4[ProductID],Table4[[ProductCode]:[Brand]])</f>
        <v>YW-26-032</v>
      </c>
      <c r="C8330" t="str">
        <v>Pokémon Card 25 card ( Stand 20 pcs )</v>
      </c>
      <c r="D8330" t="str">
        <v>Games</v>
      </c>
      <c r="E8330" t="str">
        <v>Card Game</v>
      </c>
      <c r="F8330" t="str">
        <v>Pokémon</v>
      </c>
      <c r="G8330">
        <f>_xlfn.XLOOKUP(A8330,Table2[ProductID],Table2[StoreID])</f>
        <v>4</v>
      </c>
      <c r="H8330" t="str" cm="1">
        <f t="array" ref="H8330:I8330">_xlfn.XLOOKUP(G8330,Table1[StoreID],Table1[[StoreName]:[Region]])</f>
        <v>StoreD</v>
      </c>
      <c r="I8330" t="str">
        <v>Alex</v>
      </c>
      <c r="J8330">
        <f>_xlfn.XLOOKUP(A8330,Table2[ProductID],Table2[RepID])</f>
        <v>2</v>
      </c>
      <c r="K8330" t="str">
        <f>_xlfn.XLOOKUP(J8330,Table3[RepID],Table3[RepName])</f>
        <v>Bassem</v>
      </c>
    </row>
    <row r="8331" spans="1:11" x14ac:dyDescent="0.35">
      <c r="A8331" s="8">
        <v>392</v>
      </c>
      <c r="B8331" t="str" cm="1">
        <f t="array" ref="B8331:F8331">_xlfn.XLOOKUP(A8331,Table4[ProductID],Table4[[ProductCode]:[Brand]])</f>
        <v>YW-28-030</v>
      </c>
      <c r="C8331" t="str">
        <v>Pokémon Album 3D 4PCS in the page</v>
      </c>
      <c r="D8331" t="str">
        <v>Games</v>
      </c>
      <c r="E8331" t="str">
        <v>Card Game</v>
      </c>
      <c r="F8331" t="str">
        <v>Pokémon</v>
      </c>
      <c r="G8331">
        <f>_xlfn.XLOOKUP(A8331,Table2[ProductID],Table2[StoreID])</f>
        <v>4</v>
      </c>
      <c r="H8331" t="str" cm="1">
        <f t="array" ref="H8331:I8331">_xlfn.XLOOKUP(G8331,Table1[StoreID],Table1[[StoreName]:[Region]])</f>
        <v>StoreD</v>
      </c>
      <c r="I8331" t="str">
        <v>Alex</v>
      </c>
      <c r="J8331">
        <f>_xlfn.XLOOKUP(A8331,Table2[ProductID],Table2[RepID])</f>
        <v>2</v>
      </c>
      <c r="K8331" t="str">
        <f>_xlfn.XLOOKUP(J8331,Table3[RepID],Table3[RepName])</f>
        <v>Bassem</v>
      </c>
    </row>
    <row r="8332" spans="1:11" x14ac:dyDescent="0.35">
      <c r="A8332" s="8">
        <v>415</v>
      </c>
      <c r="B8332" t="str" cm="1">
        <f t="array" ref="B8332:F8332">_xlfn.XLOOKUP(A8332,Table4[ProductID],Table4[[ProductCode]:[Brand]])</f>
        <v>YW-28-005</v>
      </c>
      <c r="C8332" t="str">
        <v>Block Bag Super Hero ( Stand 24 Pieces )</v>
      </c>
      <c r="D8332" t="str">
        <v>Blocks</v>
      </c>
      <c r="E8332" t="str">
        <v>Lego</v>
      </c>
      <c r="F8332" t="str">
        <v>Lego</v>
      </c>
      <c r="G8332">
        <f>_xlfn.XLOOKUP(A8332,Table2[ProductID],Table2[StoreID])</f>
        <v>4</v>
      </c>
      <c r="H8332" t="str" cm="1">
        <f t="array" ref="H8332:I8332">_xlfn.XLOOKUP(G8332,Table1[StoreID],Table1[[StoreName]:[Region]])</f>
        <v>StoreD</v>
      </c>
      <c r="I8332" t="str">
        <v>Alex</v>
      </c>
      <c r="J8332">
        <f>_xlfn.XLOOKUP(A8332,Table2[ProductID],Table2[RepID])</f>
        <v>23</v>
      </c>
      <c r="K8332" t="str">
        <f>_xlfn.XLOOKUP(J8332,Table3[RepID],Table3[RepName])</f>
        <v>Essam</v>
      </c>
    </row>
    <row r="8333" spans="1:11" x14ac:dyDescent="0.35">
      <c r="A8333" s="8">
        <v>415</v>
      </c>
      <c r="B8333" t="str" cm="1">
        <f t="array" ref="B8333:F8333">_xlfn.XLOOKUP(A8333,Table4[ProductID],Table4[[ProductCode]:[Brand]])</f>
        <v>YW-28-005</v>
      </c>
      <c r="C8333" t="str">
        <v>Block Bag Super Hero ( Stand 24 Pieces )</v>
      </c>
      <c r="D8333" t="str">
        <v>Blocks</v>
      </c>
      <c r="E8333" t="str">
        <v>Lego</v>
      </c>
      <c r="F8333" t="str">
        <v>Lego</v>
      </c>
      <c r="G8333">
        <f>_xlfn.XLOOKUP(A8333,Table2[ProductID],Table2[StoreID])</f>
        <v>4</v>
      </c>
      <c r="H8333" t="str" cm="1">
        <f t="array" ref="H8333:I8333">_xlfn.XLOOKUP(G8333,Table1[StoreID],Table1[[StoreName]:[Region]])</f>
        <v>StoreD</v>
      </c>
      <c r="I8333" t="str">
        <v>Alex</v>
      </c>
      <c r="J8333">
        <f>_xlfn.XLOOKUP(A8333,Table2[ProductID],Table2[RepID])</f>
        <v>23</v>
      </c>
      <c r="K8333" t="str">
        <f>_xlfn.XLOOKUP(J8333,Table3[RepID],Table3[RepName])</f>
        <v>Essam</v>
      </c>
    </row>
    <row r="8334" spans="1:11" x14ac:dyDescent="0.35">
      <c r="A8334" s="8">
        <v>416</v>
      </c>
      <c r="B8334" t="str" cm="1">
        <f t="array" ref="B8334:F8334">_xlfn.XLOOKUP(A8334,Table4[ProductID],Table4[[ProductCode]:[Brand]])</f>
        <v>YW-28-004</v>
      </c>
      <c r="C8334" t="str">
        <v>Block Bag Sider Man ( Stand 24 pieces )</v>
      </c>
      <c r="D8334" t="str">
        <v>Blocks</v>
      </c>
      <c r="E8334" t="str">
        <v>Lego</v>
      </c>
      <c r="F8334" t="str">
        <v>Lego</v>
      </c>
      <c r="G8334">
        <f>_xlfn.XLOOKUP(A8334,Table2[ProductID],Table2[StoreID])</f>
        <v>4</v>
      </c>
      <c r="H8334" t="str" cm="1">
        <f t="array" ref="H8334:I8334">_xlfn.XLOOKUP(G8334,Table1[StoreID],Table1[[StoreName]:[Region]])</f>
        <v>StoreD</v>
      </c>
      <c r="I8334" t="str">
        <v>Alex</v>
      </c>
      <c r="J8334">
        <f>_xlfn.XLOOKUP(A8334,Table2[ProductID],Table2[RepID])</f>
        <v>33</v>
      </c>
      <c r="K8334" t="str">
        <f>_xlfn.XLOOKUP(J8334,Table3[RepID],Table3[RepName])</f>
        <v>Alaa</v>
      </c>
    </row>
    <row r="8335" spans="1:11" x14ac:dyDescent="0.35">
      <c r="A8335" s="8">
        <v>4028</v>
      </c>
      <c r="B8335" t="str" cm="1">
        <f t="array" ref="B8335:F8335">_xlfn.XLOOKUP(A8335,Table4[ProductID],Table4[[ProductCode]:[Brand]])</f>
        <v>FS0003570</v>
      </c>
      <c r="C8335" t="str">
        <v>Topps Match Attax 2022/2023 - Single Pack  Stand (36 pieces)</v>
      </c>
      <c r="D8335" t="str">
        <v>Games</v>
      </c>
      <c r="E8335" t="str">
        <v>Card Game</v>
      </c>
      <c r="F8335" t="str">
        <v>Match Attax</v>
      </c>
      <c r="G8335">
        <f>_xlfn.XLOOKUP(A8335,Table2[ProductID],Table2[StoreID])</f>
        <v>4</v>
      </c>
      <c r="H8335" t="str" cm="1">
        <f t="array" ref="H8335:I8335">_xlfn.XLOOKUP(G8335,Table1[StoreID],Table1[[StoreName]:[Region]])</f>
        <v>StoreD</v>
      </c>
      <c r="I8335" t="str">
        <v>Alex</v>
      </c>
      <c r="J8335">
        <f>_xlfn.XLOOKUP(A8335,Table2[ProductID],Table2[RepID])</f>
        <v>23</v>
      </c>
      <c r="K8335" t="str">
        <f>_xlfn.XLOOKUP(J8335,Table3[RepID],Table3[RepName])</f>
        <v>Essam</v>
      </c>
    </row>
    <row r="8336" spans="1:11" x14ac:dyDescent="0.35">
      <c r="A8336" s="8">
        <v>4028</v>
      </c>
      <c r="B8336" t="str" cm="1">
        <f t="array" ref="B8336:F8336">_xlfn.XLOOKUP(A8336,Table4[ProductID],Table4[[ProductCode]:[Brand]])</f>
        <v>FS0003570</v>
      </c>
      <c r="C8336" t="str">
        <v>Topps Match Attax 2022/2023 - Single Pack  Stand (36 pieces)</v>
      </c>
      <c r="D8336" t="str">
        <v>Games</v>
      </c>
      <c r="E8336" t="str">
        <v>Card Game</v>
      </c>
      <c r="F8336" t="str">
        <v>Match Attax</v>
      </c>
      <c r="G8336">
        <f>_xlfn.XLOOKUP(A8336,Table2[ProductID],Table2[StoreID])</f>
        <v>4</v>
      </c>
      <c r="H8336" t="str" cm="1">
        <f t="array" ref="H8336:I8336">_xlfn.XLOOKUP(G8336,Table1[StoreID],Table1[[StoreName]:[Region]])</f>
        <v>StoreD</v>
      </c>
      <c r="I8336" t="str">
        <v>Alex</v>
      </c>
      <c r="J8336">
        <f>_xlfn.XLOOKUP(A8336,Table2[ProductID],Table2[RepID])</f>
        <v>23</v>
      </c>
      <c r="K8336" t="str">
        <f>_xlfn.XLOOKUP(J8336,Table3[RepID],Table3[RepName])</f>
        <v>Essam</v>
      </c>
    </row>
    <row r="8337" spans="1:11" x14ac:dyDescent="0.35">
      <c r="A8337" s="8">
        <v>633</v>
      </c>
      <c r="B8337" t="str" cm="1">
        <f t="array" ref="B8337:F8337">_xlfn.XLOOKUP(A8337,Table4[ProductID],Table4[[ProductCode]:[Brand]])</f>
        <v>XS-36435</v>
      </c>
      <c r="C8337" t="str">
        <v>X-SHOT -Excel-Hawk Eye  (16Darts)</v>
      </c>
      <c r="D8337" t="str">
        <v>Guns</v>
      </c>
      <c r="E8337" t="str">
        <v>Gun</v>
      </c>
      <c r="F8337" t="str">
        <v>X-Shot</v>
      </c>
      <c r="G8337">
        <f>_xlfn.XLOOKUP(A8337,Table2[ProductID],Table2[StoreID])</f>
        <v>4</v>
      </c>
      <c r="H8337" t="str" cm="1">
        <f t="array" ref="H8337:I8337">_xlfn.XLOOKUP(G8337,Table1[StoreID],Table1[[StoreName]:[Region]])</f>
        <v>StoreD</v>
      </c>
      <c r="I8337" t="str">
        <v>Alex</v>
      </c>
      <c r="J8337">
        <f>_xlfn.XLOOKUP(A8337,Table2[ProductID],Table2[RepID])</f>
        <v>2</v>
      </c>
      <c r="K8337" t="str">
        <f>_xlfn.XLOOKUP(J8337,Table3[RepID],Table3[RepName])</f>
        <v>Bassem</v>
      </c>
    </row>
    <row r="8338" spans="1:11" x14ac:dyDescent="0.35">
      <c r="A8338" s="8">
        <v>601</v>
      </c>
      <c r="B8338" t="str" cm="1">
        <f t="array" ref="B8338:F8338">_xlfn.XLOOKUP(A8338,Table4[ProductID],Table4[[ProductCode]:[Brand]])</f>
        <v>XS-4861</v>
      </c>
      <c r="C8338" t="str">
        <v>X-Shot Dino Attack-Eliminator(2Medium Egg,4Small Egg,24Darts)</v>
      </c>
      <c r="D8338" t="str">
        <v>Guns</v>
      </c>
      <c r="E8338" t="str">
        <v>Gun</v>
      </c>
      <c r="F8338" t="str">
        <v>X-Shot</v>
      </c>
      <c r="G8338">
        <f>_xlfn.XLOOKUP(A8338,Table2[ProductID],Table2[StoreID])</f>
        <v>1</v>
      </c>
      <c r="H8338" t="str" cm="1">
        <f t="array" ref="H8338:I8338">_xlfn.XLOOKUP(G8338,Table1[StoreID],Table1[[StoreName]:[Region]])</f>
        <v>StoreA</v>
      </c>
      <c r="I8338" t="str">
        <v>Cairo</v>
      </c>
      <c r="J8338">
        <f>_xlfn.XLOOKUP(A8338,Table2[ProductID],Table2[RepID])</f>
        <v>5</v>
      </c>
      <c r="K8338" t="str">
        <f>_xlfn.XLOOKUP(J8338,Table3[RepID],Table3[RepName])</f>
        <v>Yara</v>
      </c>
    </row>
    <row r="8339" spans="1:11" x14ac:dyDescent="0.35">
      <c r="A8339" s="8">
        <v>3392</v>
      </c>
      <c r="B8339" t="str" cm="1">
        <f t="array" ref="B8339:F8339">_xlfn.XLOOKUP(A8339,Table4[ProductID],Table4[[ProductCode]:[Brand]])</f>
        <v>MGA-580843</v>
      </c>
      <c r="C8339" t="str">
        <v>Mermaze Mermaidz Collector Fashion Doll S1</v>
      </c>
      <c r="D8339" t="str">
        <v>Dolls &amp; Accessories</v>
      </c>
      <c r="E8339" t="str">
        <v>Fashion Doll</v>
      </c>
      <c r="F8339" t="str">
        <v>Mermaze Mermaidz</v>
      </c>
      <c r="G8339">
        <f>_xlfn.XLOOKUP(A8339,Table2[ProductID],Table2[StoreID])</f>
        <v>4</v>
      </c>
      <c r="H8339" t="str" cm="1">
        <f t="array" ref="H8339:I8339">_xlfn.XLOOKUP(G8339,Table1[StoreID],Table1[[StoreName]:[Region]])</f>
        <v>StoreD</v>
      </c>
      <c r="I8339" t="str">
        <v>Alex</v>
      </c>
      <c r="J8339">
        <f>_xlfn.XLOOKUP(A8339,Table2[ProductID],Table2[RepID])</f>
        <v>2</v>
      </c>
      <c r="K8339" t="str">
        <f>_xlfn.XLOOKUP(J8339,Table3[RepID],Table3[RepName])</f>
        <v>Bassem</v>
      </c>
    </row>
    <row r="8340" spans="1:11" x14ac:dyDescent="0.35">
      <c r="A8340" s="8">
        <v>2787</v>
      </c>
      <c r="B8340" t="str" cm="1">
        <f t="array" ref="B8340:F8340">_xlfn.XLOOKUP(A8340,Table4[ProductID],Table4[[ProductCode]:[Brand]])</f>
        <v>RSH-OFG163</v>
      </c>
      <c r="C8340" t="str">
        <v>Canal Toys - Style 4 Ever Nail &amp; Tattos Salon</v>
      </c>
      <c r="D8340" t="str">
        <v>Education &amp; Learning</v>
      </c>
      <c r="E8340" t="str">
        <v>Art &amp; Craft</v>
      </c>
      <c r="F8340" t="str">
        <v>Style 4 Ever</v>
      </c>
      <c r="G8340">
        <f>_xlfn.XLOOKUP(A8340,Table2[ProductID],Table2[StoreID])</f>
        <v>1</v>
      </c>
      <c r="H8340" t="str" cm="1">
        <f t="array" ref="H8340:I8340">_xlfn.XLOOKUP(G8340,Table1[StoreID],Table1[[StoreName]:[Region]])</f>
        <v>StoreA</v>
      </c>
      <c r="I8340" t="str">
        <v>Cairo</v>
      </c>
      <c r="J8340">
        <f>_xlfn.XLOOKUP(A8340,Table2[ProductID],Table2[RepID])</f>
        <v>10</v>
      </c>
      <c r="K8340" t="str">
        <f>_xlfn.XLOOKUP(J8340,Table3[RepID],Table3[RepName])</f>
        <v>Asya</v>
      </c>
    </row>
    <row r="8341" spans="1:11" x14ac:dyDescent="0.35">
      <c r="A8341" s="8">
        <v>2811</v>
      </c>
      <c r="B8341" t="str" cm="1">
        <f t="array" ref="B8341:F8341">_xlfn.XLOOKUP(A8341,Table4[ProductID],Table4[[ProductCode]:[Brand]])</f>
        <v>RSH-50050</v>
      </c>
      <c r="C8341" t="str">
        <v>Moose - Kindikids Doctor Dress Up Marsha Mello</v>
      </c>
      <c r="D8341" t="str">
        <v>Dolls &amp; Accessories</v>
      </c>
      <c r="E8341" t="str">
        <v>Doll</v>
      </c>
      <c r="F8341" t="str">
        <v>Kindi Kids</v>
      </c>
      <c r="G8341">
        <f>_xlfn.XLOOKUP(A8341,Table2[ProductID],Table2[StoreID])</f>
        <v>4</v>
      </c>
      <c r="H8341" t="str" cm="1">
        <f t="array" ref="H8341:I8341">_xlfn.XLOOKUP(G8341,Table1[StoreID],Table1[[StoreName]:[Region]])</f>
        <v>StoreD</v>
      </c>
      <c r="I8341" t="str">
        <v>Alex</v>
      </c>
      <c r="J8341">
        <f>_xlfn.XLOOKUP(A8341,Table2[ProductID],Table2[RepID])</f>
        <v>33</v>
      </c>
      <c r="K8341" t="str">
        <f>_xlfn.XLOOKUP(J8341,Table3[RepID],Table3[RepName])</f>
        <v>Alaa</v>
      </c>
    </row>
    <row r="8342" spans="1:11" x14ac:dyDescent="0.35">
      <c r="A8342" s="8">
        <v>4079</v>
      </c>
      <c r="B8342" t="str" cm="1">
        <f t="array" ref="B8342:F8342">_xlfn.XLOOKUP(A8342,Table4[ProductID],Table4[[ProductCode]:[Brand]])</f>
        <v>E91 BP-2</v>
      </c>
      <c r="C8342" t="str">
        <v>Energizer Card 2  AA Promo</v>
      </c>
      <c r="D8342" t="str">
        <v>Add-ons</v>
      </c>
      <c r="E8342" t="str">
        <v>Battery</v>
      </c>
      <c r="F8342" t="str">
        <v>Energizer</v>
      </c>
      <c r="G8342">
        <f>_xlfn.XLOOKUP(A8342,Table2[ProductID],Table2[StoreID])</f>
        <v>4</v>
      </c>
      <c r="H8342" t="str" cm="1">
        <f t="array" ref="H8342:I8342">_xlfn.XLOOKUP(G8342,Table1[StoreID],Table1[[StoreName]:[Region]])</f>
        <v>StoreD</v>
      </c>
      <c r="I8342" t="str">
        <v>Alex</v>
      </c>
      <c r="J8342">
        <f>_xlfn.XLOOKUP(A8342,Table2[ProductID],Table2[RepID])</f>
        <v>2</v>
      </c>
      <c r="K8342" t="str">
        <f>_xlfn.XLOOKUP(J8342,Table3[RepID],Table3[RepName])</f>
        <v>Bassem</v>
      </c>
    </row>
    <row r="8343" spans="1:11" x14ac:dyDescent="0.35">
      <c r="A8343" s="8">
        <v>2783</v>
      </c>
      <c r="B8343" t="str" cm="1">
        <f t="array" ref="B8343:F8343">_xlfn.XLOOKUP(A8343,Table4[ProductID],Table4[[ProductCode]:[Brand]])</f>
        <v>RSH-OFG208</v>
      </c>
      <c r="C8343" t="str">
        <v>Canal Toys - Style 4 ever Unicorn  Lamp DIY Light-Up</v>
      </c>
      <c r="D8343" t="str">
        <v>Education &amp; Learning</v>
      </c>
      <c r="E8343" t="str">
        <v>Art &amp; Craft</v>
      </c>
      <c r="F8343" t="str">
        <v>Style 4 Ever</v>
      </c>
      <c r="G8343">
        <f>_xlfn.XLOOKUP(A8343,Table2[ProductID],Table2[StoreID])</f>
        <v>3</v>
      </c>
      <c r="H8343" t="str" cm="1">
        <f t="array" ref="H8343:I8343">_xlfn.XLOOKUP(G8343,Table1[StoreID],Table1[[StoreName]:[Region]])</f>
        <v>StoreC</v>
      </c>
      <c r="I8343" t="str">
        <v>Alex</v>
      </c>
      <c r="J8343">
        <f>_xlfn.XLOOKUP(A8343,Table2[ProductID],Table2[RepID])</f>
        <v>19</v>
      </c>
      <c r="K8343" t="str">
        <f>_xlfn.XLOOKUP(J8343,Table3[RepID],Table3[RepName])</f>
        <v>Omar</v>
      </c>
    </row>
    <row r="8344" spans="1:11" x14ac:dyDescent="0.35">
      <c r="A8344" s="8">
        <v>465</v>
      </c>
      <c r="B8344" t="str" cm="1">
        <f t="array" ref="B8344:F8344">_xlfn.XLOOKUP(A8344,Table4[ProductID],Table4[[ProductCode]:[Brand]])</f>
        <v>YW-26-032</v>
      </c>
      <c r="C8344" t="str">
        <v>Pokémon Card 25 card ( Stand 20 pcs )</v>
      </c>
      <c r="D8344" t="str">
        <v>Games</v>
      </c>
      <c r="E8344" t="str">
        <v>Card Game</v>
      </c>
      <c r="F8344" t="str">
        <v>Pokémon</v>
      </c>
      <c r="G8344">
        <f>_xlfn.XLOOKUP(A8344,Table2[ProductID],Table2[StoreID])</f>
        <v>4</v>
      </c>
      <c r="H8344" t="str" cm="1">
        <f t="array" ref="H8344:I8344">_xlfn.XLOOKUP(G8344,Table1[StoreID],Table1[[StoreName]:[Region]])</f>
        <v>StoreD</v>
      </c>
      <c r="I8344" t="str">
        <v>Alex</v>
      </c>
      <c r="J8344">
        <f>_xlfn.XLOOKUP(A8344,Table2[ProductID],Table2[RepID])</f>
        <v>2</v>
      </c>
      <c r="K8344" t="str">
        <f>_xlfn.XLOOKUP(J8344,Table3[RepID],Table3[RepName])</f>
        <v>Bassem</v>
      </c>
    </row>
    <row r="8345" spans="1:11" x14ac:dyDescent="0.35">
      <c r="A8345" s="8">
        <v>465</v>
      </c>
      <c r="B8345" t="str" cm="1">
        <f t="array" ref="B8345:F8345">_xlfn.XLOOKUP(A8345,Table4[ProductID],Table4[[ProductCode]:[Brand]])</f>
        <v>YW-26-032</v>
      </c>
      <c r="C8345" t="str">
        <v>Pokémon Card 25 card ( Stand 20 pcs )</v>
      </c>
      <c r="D8345" t="str">
        <v>Games</v>
      </c>
      <c r="E8345" t="str">
        <v>Card Game</v>
      </c>
      <c r="F8345" t="str">
        <v>Pokémon</v>
      </c>
      <c r="G8345">
        <f>_xlfn.XLOOKUP(A8345,Table2[ProductID],Table2[StoreID])</f>
        <v>4</v>
      </c>
      <c r="H8345" t="str" cm="1">
        <f t="array" ref="H8345:I8345">_xlfn.XLOOKUP(G8345,Table1[StoreID],Table1[[StoreName]:[Region]])</f>
        <v>StoreD</v>
      </c>
      <c r="I8345" t="str">
        <v>Alex</v>
      </c>
      <c r="J8345">
        <f>_xlfn.XLOOKUP(A8345,Table2[ProductID],Table2[RepID])</f>
        <v>2</v>
      </c>
      <c r="K8345" t="str">
        <f>_xlfn.XLOOKUP(J8345,Table3[RepID],Table3[RepName])</f>
        <v>Bassem</v>
      </c>
    </row>
    <row r="8346" spans="1:11" x14ac:dyDescent="0.35">
      <c r="A8346" s="8">
        <v>2786</v>
      </c>
      <c r="B8346" t="str" cm="1">
        <f t="array" ref="B8346:F8346">_xlfn.XLOOKUP(A8346,Table4[ProductID],Table4[[ProductCode]:[Brand]])</f>
        <v>RSH-OFG179</v>
      </c>
      <c r="C8346" t="str">
        <v>Canal Toys - Style 4 Ever Mini Deco Glow In Dark Asst</v>
      </c>
      <c r="D8346" t="str">
        <v>Education &amp; Learning</v>
      </c>
      <c r="E8346" t="str">
        <v>Art &amp; Craft</v>
      </c>
      <c r="F8346" t="str">
        <v>Style 4 Ever</v>
      </c>
      <c r="G8346">
        <f>_xlfn.XLOOKUP(A8346,Table2[ProductID],Table2[StoreID])</f>
        <v>3</v>
      </c>
      <c r="H8346" t="str" cm="1">
        <f t="array" ref="H8346:I8346">_xlfn.XLOOKUP(G8346,Table1[StoreID],Table1[[StoreName]:[Region]])</f>
        <v>StoreC</v>
      </c>
      <c r="I8346" t="str">
        <v>Alex</v>
      </c>
      <c r="J8346">
        <f>_xlfn.XLOOKUP(A8346,Table2[ProductID],Table2[RepID])</f>
        <v>4</v>
      </c>
      <c r="K8346" t="str">
        <f>_xlfn.XLOOKUP(J8346,Table3[RepID],Table3[RepName])</f>
        <v>Ali</v>
      </c>
    </row>
    <row r="8347" spans="1:11" x14ac:dyDescent="0.35">
      <c r="A8347" s="8">
        <v>4079</v>
      </c>
      <c r="B8347" t="str" cm="1">
        <f t="array" ref="B8347:F8347">_xlfn.XLOOKUP(A8347,Table4[ProductID],Table4[[ProductCode]:[Brand]])</f>
        <v>E91 BP-2</v>
      </c>
      <c r="C8347" t="str">
        <v>Energizer Card 2  AA Promo</v>
      </c>
      <c r="D8347" t="str">
        <v>Add-ons</v>
      </c>
      <c r="E8347" t="str">
        <v>Battery</v>
      </c>
      <c r="F8347" t="str">
        <v>Energizer</v>
      </c>
      <c r="G8347">
        <f>_xlfn.XLOOKUP(A8347,Table2[ProductID],Table2[StoreID])</f>
        <v>4</v>
      </c>
      <c r="H8347" t="str" cm="1">
        <f t="array" ref="H8347:I8347">_xlfn.XLOOKUP(G8347,Table1[StoreID],Table1[[StoreName]:[Region]])</f>
        <v>StoreD</v>
      </c>
      <c r="I8347" t="str">
        <v>Alex</v>
      </c>
      <c r="J8347">
        <f>_xlfn.XLOOKUP(A8347,Table2[ProductID],Table2[RepID])</f>
        <v>2</v>
      </c>
      <c r="K8347" t="str">
        <f>_xlfn.XLOOKUP(J8347,Table3[RepID],Table3[RepName])</f>
        <v>Bassem</v>
      </c>
    </row>
    <row r="8348" spans="1:11" x14ac:dyDescent="0.35">
      <c r="A8348" s="8">
        <v>465</v>
      </c>
      <c r="B8348" t="str" cm="1">
        <f t="array" ref="B8348:F8348">_xlfn.XLOOKUP(A8348,Table4[ProductID],Table4[[ProductCode]:[Brand]])</f>
        <v>YW-26-032</v>
      </c>
      <c r="C8348" t="str">
        <v>Pokémon Card 25 card ( Stand 20 pcs )</v>
      </c>
      <c r="D8348" t="str">
        <v>Games</v>
      </c>
      <c r="E8348" t="str">
        <v>Card Game</v>
      </c>
      <c r="F8348" t="str">
        <v>Pokémon</v>
      </c>
      <c r="G8348">
        <f>_xlfn.XLOOKUP(A8348,Table2[ProductID],Table2[StoreID])</f>
        <v>4</v>
      </c>
      <c r="H8348" t="str" cm="1">
        <f t="array" ref="H8348:I8348">_xlfn.XLOOKUP(G8348,Table1[StoreID],Table1[[StoreName]:[Region]])</f>
        <v>StoreD</v>
      </c>
      <c r="I8348" t="str">
        <v>Alex</v>
      </c>
      <c r="J8348">
        <f>_xlfn.XLOOKUP(A8348,Table2[ProductID],Table2[RepID])</f>
        <v>2</v>
      </c>
      <c r="K8348" t="str">
        <f>_xlfn.XLOOKUP(J8348,Table3[RepID],Table3[RepName])</f>
        <v>Bassem</v>
      </c>
    </row>
    <row r="8349" spans="1:11" x14ac:dyDescent="0.35">
      <c r="A8349" s="8">
        <v>465</v>
      </c>
      <c r="B8349" t="str" cm="1">
        <f t="array" ref="B8349:F8349">_xlfn.XLOOKUP(A8349,Table4[ProductID],Table4[[ProductCode]:[Brand]])</f>
        <v>YW-26-032</v>
      </c>
      <c r="C8349" t="str">
        <v>Pokémon Card 25 card ( Stand 20 pcs )</v>
      </c>
      <c r="D8349" t="str">
        <v>Games</v>
      </c>
      <c r="E8349" t="str">
        <v>Card Game</v>
      </c>
      <c r="F8349" t="str">
        <v>Pokémon</v>
      </c>
      <c r="G8349">
        <f>_xlfn.XLOOKUP(A8349,Table2[ProductID],Table2[StoreID])</f>
        <v>4</v>
      </c>
      <c r="H8349" t="str" cm="1">
        <f t="array" ref="H8349:I8349">_xlfn.XLOOKUP(G8349,Table1[StoreID],Table1[[StoreName]:[Region]])</f>
        <v>StoreD</v>
      </c>
      <c r="I8349" t="str">
        <v>Alex</v>
      </c>
      <c r="J8349">
        <f>_xlfn.XLOOKUP(A8349,Table2[ProductID],Table2[RepID])</f>
        <v>2</v>
      </c>
      <c r="K8349" t="str">
        <f>_xlfn.XLOOKUP(J8349,Table3[RepID],Table3[RepName])</f>
        <v>Bassem</v>
      </c>
    </row>
    <row r="8350" spans="1:11" x14ac:dyDescent="0.35">
      <c r="A8350" s="8">
        <v>390</v>
      </c>
      <c r="B8350" t="str" cm="1">
        <f t="array" ref="B8350:F8350">_xlfn.XLOOKUP(A8350,Table4[ProductID],Table4[[ProductCode]:[Brand]])</f>
        <v>YW-28-032</v>
      </c>
      <c r="C8350" t="str">
        <v>Pokémon Album 3D 9PCS in the page</v>
      </c>
      <c r="D8350" t="str">
        <v>Games</v>
      </c>
      <c r="E8350" t="str">
        <v>Card Game</v>
      </c>
      <c r="F8350" t="str">
        <v>Pokémon</v>
      </c>
      <c r="G8350">
        <f>_xlfn.XLOOKUP(A8350,Table2[ProductID],Table2[StoreID])</f>
        <v>4</v>
      </c>
      <c r="H8350" t="str" cm="1">
        <f t="array" ref="H8350:I8350">_xlfn.XLOOKUP(G8350,Table1[StoreID],Table1[[StoreName]:[Region]])</f>
        <v>StoreD</v>
      </c>
      <c r="I8350" t="str">
        <v>Alex</v>
      </c>
      <c r="J8350">
        <f>_xlfn.XLOOKUP(A8350,Table2[ProductID],Table2[RepID])</f>
        <v>2</v>
      </c>
      <c r="K8350" t="str">
        <f>_xlfn.XLOOKUP(J8350,Table3[RepID],Table3[RepName])</f>
        <v>Bassem</v>
      </c>
    </row>
    <row r="8351" spans="1:11" x14ac:dyDescent="0.35">
      <c r="A8351" s="8">
        <v>477</v>
      </c>
      <c r="B8351" t="str" cm="1">
        <f t="array" ref="B8351:F8351">_xlfn.XLOOKUP(A8351,Table4[ProductID],Table4[[ProductCode]:[Brand]])</f>
        <v>YW-26-020</v>
      </c>
      <c r="C8351" t="str">
        <v>Pokémon Blind Box ( Stand 24 pcs )</v>
      </c>
      <c r="D8351" t="str">
        <v>Surprise</v>
      </c>
      <c r="E8351" t="str">
        <v>Box</v>
      </c>
      <c r="F8351" t="str">
        <v>Pokémon</v>
      </c>
      <c r="G8351">
        <f>_xlfn.XLOOKUP(A8351,Table2[ProductID],Table2[StoreID])</f>
        <v>4</v>
      </c>
      <c r="H8351" t="str" cm="1">
        <f t="array" ref="H8351:I8351">_xlfn.XLOOKUP(G8351,Table1[StoreID],Table1[[StoreName]:[Region]])</f>
        <v>StoreD</v>
      </c>
      <c r="I8351" t="str">
        <v>Alex</v>
      </c>
      <c r="J8351">
        <f>_xlfn.XLOOKUP(A8351,Table2[ProductID],Table2[RepID])</f>
        <v>33</v>
      </c>
      <c r="K8351" t="str">
        <f>_xlfn.XLOOKUP(J8351,Table3[RepID],Table3[RepName])</f>
        <v>Alaa</v>
      </c>
    </row>
    <row r="8352" spans="1:11" x14ac:dyDescent="0.35">
      <c r="A8352" s="8">
        <v>446</v>
      </c>
      <c r="B8352" t="str" cm="1">
        <f t="array" ref="B8352:F8352">_xlfn.XLOOKUP(A8352,Table4[ProductID],Table4[[ProductCode]:[Brand]])</f>
        <v>YW-26-052</v>
      </c>
      <c r="C8352" t="str">
        <v>Pokémon Card</v>
      </c>
      <c r="D8352" t="str">
        <v>Action Figure</v>
      </c>
      <c r="E8352" t="str">
        <v>Figures</v>
      </c>
      <c r="F8352" t="str">
        <v>Pokémon</v>
      </c>
      <c r="G8352">
        <f>_xlfn.XLOOKUP(A8352,Table2[ProductID],Table2[StoreID])</f>
        <v>4</v>
      </c>
      <c r="H8352" t="str" cm="1">
        <f t="array" ref="H8352:I8352">_xlfn.XLOOKUP(G8352,Table1[StoreID],Table1[[StoreName]:[Region]])</f>
        <v>StoreD</v>
      </c>
      <c r="I8352" t="str">
        <v>Alex</v>
      </c>
      <c r="J8352">
        <f>_xlfn.XLOOKUP(A8352,Table2[ProductID],Table2[RepID])</f>
        <v>23</v>
      </c>
      <c r="K8352" t="str">
        <f>_xlfn.XLOOKUP(J8352,Table3[RepID],Table3[RepName])</f>
        <v>Essam</v>
      </c>
    </row>
    <row r="8353" spans="1:11" x14ac:dyDescent="0.35">
      <c r="A8353" s="8">
        <v>4090</v>
      </c>
      <c r="B8353" t="str" cm="1">
        <f t="array" ref="B8353:F8353">_xlfn.XLOOKUP(A8353,Table4[ProductID],Table4[[ProductCode]:[Brand]])</f>
        <v>DOH-SH-3664</v>
      </c>
      <c r="C8353" t="str">
        <v>Bingo Dough 10 Mini Can</v>
      </c>
      <c r="D8353" t="str">
        <v>Clay</v>
      </c>
      <c r="E8353" t="str">
        <v>Dough</v>
      </c>
      <c r="F8353" t="str">
        <v>Bingo Dough</v>
      </c>
      <c r="G8353">
        <f>_xlfn.XLOOKUP(A8353,Table2[ProductID],Table2[StoreID])</f>
        <v>4</v>
      </c>
      <c r="H8353" t="str" cm="1">
        <f t="array" ref="H8353:I8353">_xlfn.XLOOKUP(G8353,Table1[StoreID],Table1[[StoreName]:[Region]])</f>
        <v>StoreD</v>
      </c>
      <c r="I8353" t="str">
        <v>Alex</v>
      </c>
      <c r="J8353">
        <f>_xlfn.XLOOKUP(A8353,Table2[ProductID],Table2[RepID])</f>
        <v>33</v>
      </c>
      <c r="K8353" t="str">
        <f>_xlfn.XLOOKUP(J8353,Table3[RepID],Table3[RepName])</f>
        <v>Alaa</v>
      </c>
    </row>
    <row r="8354" spans="1:11" x14ac:dyDescent="0.35">
      <c r="A8354" s="8">
        <v>4090</v>
      </c>
      <c r="B8354" t="str" cm="1">
        <f t="array" ref="B8354:F8354">_xlfn.XLOOKUP(A8354,Table4[ProductID],Table4[[ProductCode]:[Brand]])</f>
        <v>DOH-SH-3664</v>
      </c>
      <c r="C8354" t="str">
        <v>Bingo Dough 10 Mini Can</v>
      </c>
      <c r="D8354" t="str">
        <v>Clay</v>
      </c>
      <c r="E8354" t="str">
        <v>Dough</v>
      </c>
      <c r="F8354" t="str">
        <v>Bingo Dough</v>
      </c>
      <c r="G8354">
        <f>_xlfn.XLOOKUP(A8354,Table2[ProductID],Table2[StoreID])</f>
        <v>4</v>
      </c>
      <c r="H8354" t="str" cm="1">
        <f t="array" ref="H8354:I8354">_xlfn.XLOOKUP(G8354,Table1[StoreID],Table1[[StoreName]:[Region]])</f>
        <v>StoreD</v>
      </c>
      <c r="I8354" t="str">
        <v>Alex</v>
      </c>
      <c r="J8354">
        <f>_xlfn.XLOOKUP(A8354,Table2[ProductID],Table2[RepID])</f>
        <v>33</v>
      </c>
      <c r="K8354" t="str">
        <f>_xlfn.XLOOKUP(J8354,Table3[RepID],Table3[RepName])</f>
        <v>Alaa</v>
      </c>
    </row>
    <row r="8355" spans="1:11" x14ac:dyDescent="0.35">
      <c r="A8355" s="8">
        <v>3971</v>
      </c>
      <c r="B8355" t="str" cm="1">
        <f t="array" ref="B8355:F8355">_xlfn.XLOOKUP(A8355,Table4[ProductID],Table4[[ProductCode]:[Brand]])</f>
        <v>HK-0151</v>
      </c>
      <c r="C8355" t="str">
        <v>Bingo Dough 3D assorted Box – Cookie Maker TOM&amp;JER</v>
      </c>
      <c r="D8355" t="str">
        <v>Clay</v>
      </c>
      <c r="E8355" t="str">
        <v>Dough</v>
      </c>
      <c r="F8355" t="str">
        <v>Bingo Dough</v>
      </c>
      <c r="G8355">
        <f>_xlfn.XLOOKUP(A8355,Table2[ProductID],Table2[StoreID])</f>
        <v>5</v>
      </c>
      <c r="H8355" t="str" cm="1">
        <f t="array" ref="H8355:I8355">_xlfn.XLOOKUP(G8355,Table1[StoreID],Table1[[StoreName]:[Region]])</f>
        <v>StoreE</v>
      </c>
      <c r="I8355" t="str">
        <v>Delta</v>
      </c>
      <c r="J8355">
        <f>_xlfn.XLOOKUP(A8355,Table2[ProductID],Table2[RepID])</f>
        <v>34</v>
      </c>
      <c r="K8355" t="str">
        <f>_xlfn.XLOOKUP(J8355,Table3[RepID],Table3[RepName])</f>
        <v>Nora</v>
      </c>
    </row>
    <row r="8356" spans="1:11" x14ac:dyDescent="0.35">
      <c r="A8356" s="8">
        <v>3971</v>
      </c>
      <c r="B8356" t="str" cm="1">
        <f t="array" ref="B8356:F8356">_xlfn.XLOOKUP(A8356,Table4[ProductID],Table4[[ProductCode]:[Brand]])</f>
        <v>HK-0151</v>
      </c>
      <c r="C8356" t="str">
        <v>Bingo Dough 3D assorted Box – Cookie Maker TOM&amp;JER</v>
      </c>
      <c r="D8356" t="str">
        <v>Clay</v>
      </c>
      <c r="E8356" t="str">
        <v>Dough</v>
      </c>
      <c r="F8356" t="str">
        <v>Bingo Dough</v>
      </c>
      <c r="G8356">
        <f>_xlfn.XLOOKUP(A8356,Table2[ProductID],Table2[StoreID])</f>
        <v>5</v>
      </c>
      <c r="H8356" t="str" cm="1">
        <f t="array" ref="H8356:I8356">_xlfn.XLOOKUP(G8356,Table1[StoreID],Table1[[StoreName]:[Region]])</f>
        <v>StoreE</v>
      </c>
      <c r="I8356" t="str">
        <v>Delta</v>
      </c>
      <c r="J8356">
        <f>_xlfn.XLOOKUP(A8356,Table2[ProductID],Table2[RepID])</f>
        <v>34</v>
      </c>
      <c r="K8356" t="str">
        <f>_xlfn.XLOOKUP(J8356,Table3[RepID],Table3[RepName])</f>
        <v>Nora</v>
      </c>
    </row>
    <row r="8357" spans="1:11" x14ac:dyDescent="0.35">
      <c r="A8357" s="8">
        <v>4245</v>
      </c>
      <c r="B8357" t="str" cm="1">
        <f t="array" ref="B8357:F8357">_xlfn.XLOOKUP(A8357,Table4[ProductID],Table4[[ProductCode]:[Brand]])</f>
        <v>AT-6057488</v>
      </c>
      <c r="C8357" t="str">
        <v>Spin Master - Disney Frozen Puzzle 48PCS</v>
      </c>
      <c r="D8357" t="str">
        <v>Education &amp; Learning</v>
      </c>
      <c r="E8357" t="str">
        <v>Puzzle</v>
      </c>
      <c r="F8357" t="str">
        <v>Spin Master</v>
      </c>
      <c r="G8357">
        <f>_xlfn.XLOOKUP(A8357,Table2[ProductID],Table2[StoreID])</f>
        <v>3</v>
      </c>
      <c r="H8357" t="str" cm="1">
        <f t="array" ref="H8357:I8357">_xlfn.XLOOKUP(G8357,Table1[StoreID],Table1[[StoreName]:[Region]])</f>
        <v>StoreC</v>
      </c>
      <c r="I8357" t="str">
        <v>Alex</v>
      </c>
      <c r="J8357">
        <f>_xlfn.XLOOKUP(A8357,Table2[ProductID],Table2[RepID])</f>
        <v>1</v>
      </c>
      <c r="K8357" t="str">
        <f>_xlfn.XLOOKUP(J8357,Table3[RepID],Table3[RepName])</f>
        <v>Ahmed</v>
      </c>
    </row>
    <row r="8358" spans="1:11" x14ac:dyDescent="0.35">
      <c r="A8358" s="8">
        <v>4024</v>
      </c>
      <c r="B8358" t="str" cm="1">
        <f t="array" ref="B8358:F8358">_xlfn.XLOOKUP(A8358,Table4[ProductID],Table4[[ProductCode]:[Brand]])</f>
        <v>FS0003667</v>
      </c>
      <c r="C8358" t="str">
        <v>Topps Match Attax 2022/2023 - Mini Tin Stand (12 pieces)</v>
      </c>
      <c r="D8358" t="str">
        <v>Games</v>
      </c>
      <c r="E8358" t="str">
        <v>Card Game</v>
      </c>
      <c r="F8358" t="str">
        <v>Match Attax</v>
      </c>
      <c r="G8358">
        <f>_xlfn.XLOOKUP(A8358,Table2[ProductID],Table2[StoreID])</f>
        <v>4</v>
      </c>
      <c r="H8358" t="str" cm="1">
        <f t="array" ref="H8358:I8358">_xlfn.XLOOKUP(G8358,Table1[StoreID],Table1[[StoreName]:[Region]])</f>
        <v>StoreD</v>
      </c>
      <c r="I8358" t="str">
        <v>Alex</v>
      </c>
      <c r="J8358">
        <f>_xlfn.XLOOKUP(A8358,Table2[ProductID],Table2[RepID])</f>
        <v>33</v>
      </c>
      <c r="K8358" t="str">
        <f>_xlfn.XLOOKUP(J8358,Table3[RepID],Table3[RepName])</f>
        <v>Alaa</v>
      </c>
    </row>
    <row r="8359" spans="1:11" x14ac:dyDescent="0.35">
      <c r="A8359" s="8">
        <v>16</v>
      </c>
      <c r="B8359" t="str" cm="1">
        <f t="array" ref="B8359:F8359">_xlfn.XLOOKUP(A8359,Table4[ProductID],Table4[[ProductCode]:[Brand]])</f>
        <v>ZUR-7486</v>
      </c>
      <c r="C8359" t="str">
        <v>Zuru Smasher Mini Egg Dino S5 Over 10 Surprises Cdu6Pcs</v>
      </c>
      <c r="D8359" t="str">
        <v>Surprise</v>
      </c>
      <c r="E8359" t="str">
        <v>Egg</v>
      </c>
      <c r="F8359" t="str">
        <v>Smashers</v>
      </c>
      <c r="G8359">
        <f>_xlfn.XLOOKUP(A8359,Table2[ProductID],Table2[StoreID])</f>
        <v>2</v>
      </c>
      <c r="H8359" t="str" cm="1">
        <f t="array" ref="H8359:I8359">_xlfn.XLOOKUP(G8359,Table1[StoreID],Table1[[StoreName]:[Region]])</f>
        <v>StoreB</v>
      </c>
      <c r="I8359" t="str">
        <v>Cairo</v>
      </c>
      <c r="J8359">
        <f>_xlfn.XLOOKUP(A8359,Table2[ProductID],Table2[RepID])</f>
        <v>24</v>
      </c>
      <c r="K8359" t="str">
        <f>_xlfn.XLOOKUP(J8359,Table3[RepID],Table3[RepName])</f>
        <v>Farida</v>
      </c>
    </row>
    <row r="8360" spans="1:11" x14ac:dyDescent="0.35">
      <c r="A8360" s="8">
        <v>2834</v>
      </c>
      <c r="B8360" t="str" cm="1">
        <f t="array" ref="B8360:F8360">_xlfn.XLOOKUP(A8360,Table4[ProductID],Table4[[ProductCode]:[Brand]])</f>
        <v>RSH-41276</v>
      </c>
      <c r="C8360" t="str">
        <v>Moose - Goo Jit Zu Galaxy Blast Hero - Blazagon</v>
      </c>
      <c r="D8360" t="str">
        <v>Action Figure</v>
      </c>
      <c r="E8360" t="str">
        <v>Figures</v>
      </c>
      <c r="F8360" t="str">
        <v>Goo Jit Zu</v>
      </c>
      <c r="G8360">
        <f>_xlfn.XLOOKUP(A8360,Table2[ProductID],Table2[StoreID])</f>
        <v>4</v>
      </c>
      <c r="H8360" t="str" cm="1">
        <f t="array" ref="H8360:I8360">_xlfn.XLOOKUP(G8360,Table1[StoreID],Table1[[StoreName]:[Region]])</f>
        <v>StoreD</v>
      </c>
      <c r="I8360" t="str">
        <v>Alex</v>
      </c>
      <c r="J8360">
        <f>_xlfn.XLOOKUP(A8360,Table2[ProductID],Table2[RepID])</f>
        <v>33</v>
      </c>
      <c r="K8360" t="str">
        <f>_xlfn.XLOOKUP(J8360,Table3[RepID],Table3[RepName])</f>
        <v>Alaa</v>
      </c>
    </row>
    <row r="8361" spans="1:11" x14ac:dyDescent="0.35">
      <c r="A8361" s="8">
        <v>4249</v>
      </c>
      <c r="B8361" t="str" cm="1">
        <f t="array" ref="B8361:F8361">_xlfn.XLOOKUP(A8361,Table4[ProductID],Table4[[ProductCode]:[Brand]])</f>
        <v>AT-6044941</v>
      </c>
      <c r="C8361" t="str">
        <v>Spin Master - Monster Jam Die Cast 1:64</v>
      </c>
      <c r="D8361" t="str">
        <v>Vehicle - Parking &amp; Robots</v>
      </c>
      <c r="E8361" t="str">
        <v>Car</v>
      </c>
      <c r="F8361" t="str">
        <v>Monster Jam</v>
      </c>
      <c r="G8361">
        <f>_xlfn.XLOOKUP(A8361,Table2[ProductID],Table2[StoreID])</f>
        <v>3</v>
      </c>
      <c r="H8361" t="str" cm="1">
        <f t="array" ref="H8361:I8361">_xlfn.XLOOKUP(G8361,Table1[StoreID],Table1[[StoreName]:[Region]])</f>
        <v>StoreC</v>
      </c>
      <c r="I8361" t="str">
        <v>Alex</v>
      </c>
      <c r="J8361">
        <f>_xlfn.XLOOKUP(A8361,Table2[ProductID],Table2[RepID])</f>
        <v>1</v>
      </c>
      <c r="K8361" t="str">
        <f>_xlfn.XLOOKUP(J8361,Table3[RepID],Table3[RepName])</f>
        <v>Ahmed</v>
      </c>
    </row>
    <row r="8362" spans="1:11" x14ac:dyDescent="0.35">
      <c r="A8362" s="8">
        <v>628</v>
      </c>
      <c r="B8362" t="str" cm="1">
        <f t="array" ref="B8362:F8362">_xlfn.XLOOKUP(A8362,Table4[ProductID],Table4[[ProductCode]:[Brand]])</f>
        <v>XS-36515-B</v>
      </c>
      <c r="C8362" t="str">
        <v>X-Shot - Excel Skin Menance - Game Over</v>
      </c>
      <c r="D8362" t="str">
        <v>Guns</v>
      </c>
      <c r="E8362" t="str">
        <v>Gun</v>
      </c>
      <c r="F8362" t="str">
        <v>X-Shot</v>
      </c>
      <c r="G8362">
        <f>_xlfn.XLOOKUP(A8362,Table2[ProductID],Table2[StoreID])</f>
        <v>5</v>
      </c>
      <c r="H8362" t="str" cm="1">
        <f t="array" ref="H8362:I8362">_xlfn.XLOOKUP(G8362,Table1[StoreID],Table1[[StoreName]:[Region]])</f>
        <v>StoreE</v>
      </c>
      <c r="I8362" t="str">
        <v>Delta</v>
      </c>
      <c r="J8362">
        <f>_xlfn.XLOOKUP(A8362,Table2[ProductID],Table2[RepID])</f>
        <v>34</v>
      </c>
      <c r="K8362" t="str">
        <f>_xlfn.XLOOKUP(J8362,Table3[RepID],Table3[RepName])</f>
        <v>Nora</v>
      </c>
    </row>
    <row r="8363" spans="1:11" x14ac:dyDescent="0.35">
      <c r="A8363" s="8">
        <v>412</v>
      </c>
      <c r="B8363" t="str" cm="1">
        <f t="array" ref="B8363:F8363">_xlfn.XLOOKUP(A8363,Table4[ProductID],Table4[[ProductCode]:[Brand]])</f>
        <v>YW-28-008</v>
      </c>
      <c r="C8363" t="str">
        <v>Pokémon Pop 8 Style</v>
      </c>
      <c r="D8363" t="str">
        <v>Action Figure</v>
      </c>
      <c r="E8363" t="str">
        <v>Figures</v>
      </c>
      <c r="F8363" t="str">
        <v>Pokémon</v>
      </c>
      <c r="G8363">
        <f>_xlfn.XLOOKUP(A8363,Table2[ProductID],Table2[StoreID])</f>
        <v>4</v>
      </c>
      <c r="H8363" t="str" cm="1">
        <f t="array" ref="H8363:I8363">_xlfn.XLOOKUP(G8363,Table1[StoreID],Table1[[StoreName]:[Region]])</f>
        <v>StoreD</v>
      </c>
      <c r="I8363" t="str">
        <v>Alex</v>
      </c>
      <c r="J8363">
        <f>_xlfn.XLOOKUP(A8363,Table2[ProductID],Table2[RepID])</f>
        <v>33</v>
      </c>
      <c r="K8363" t="str">
        <f>_xlfn.XLOOKUP(J8363,Table3[RepID],Table3[RepName])</f>
        <v>Alaa</v>
      </c>
    </row>
    <row r="8364" spans="1:11" x14ac:dyDescent="0.35">
      <c r="A8364" s="8">
        <v>475</v>
      </c>
      <c r="B8364" t="str" cm="1">
        <f t="array" ref="B8364:F8364">_xlfn.XLOOKUP(A8364,Table4[ProductID],Table4[[ProductCode]:[Brand]])</f>
        <v>YW-26-022</v>
      </c>
      <c r="C8364" t="str">
        <v>Pokémon Ball ( Stand 12 pcs )</v>
      </c>
      <c r="D8364" t="str">
        <v>Surprise</v>
      </c>
      <c r="E8364" t="str">
        <v>Ball</v>
      </c>
      <c r="F8364" t="str">
        <v>Pokémon</v>
      </c>
      <c r="G8364">
        <f>_xlfn.XLOOKUP(A8364,Table2[ProductID],Table2[StoreID])</f>
        <v>4</v>
      </c>
      <c r="H8364" t="str" cm="1">
        <f t="array" ref="H8364:I8364">_xlfn.XLOOKUP(G8364,Table1[StoreID],Table1[[StoreName]:[Region]])</f>
        <v>StoreD</v>
      </c>
      <c r="I8364" t="str">
        <v>Alex</v>
      </c>
      <c r="J8364">
        <f>_xlfn.XLOOKUP(A8364,Table2[ProductID],Table2[RepID])</f>
        <v>33</v>
      </c>
      <c r="K8364" t="str">
        <f>_xlfn.XLOOKUP(J8364,Table3[RepID],Table3[RepName])</f>
        <v>Alaa</v>
      </c>
    </row>
    <row r="8365" spans="1:11" x14ac:dyDescent="0.35">
      <c r="A8365" s="8">
        <v>474</v>
      </c>
      <c r="B8365" t="str" cm="1">
        <f t="array" ref="B8365:F8365">_xlfn.XLOOKUP(A8365,Table4[ProductID],Table4[[ProductCode]:[Brand]])</f>
        <v>YW-26-023</v>
      </c>
      <c r="C8365" t="str">
        <v>Pokémon Ball ( Stand 12 pcs )</v>
      </c>
      <c r="D8365" t="str">
        <v>Surprise</v>
      </c>
      <c r="E8365" t="str">
        <v>Ball</v>
      </c>
      <c r="F8365" t="str">
        <v>Pokémon</v>
      </c>
      <c r="G8365">
        <f>_xlfn.XLOOKUP(A8365,Table2[ProductID],Table2[StoreID])</f>
        <v>4</v>
      </c>
      <c r="H8365" t="str" cm="1">
        <f t="array" ref="H8365:I8365">_xlfn.XLOOKUP(G8365,Table1[StoreID],Table1[[StoreName]:[Region]])</f>
        <v>StoreD</v>
      </c>
      <c r="I8365" t="str">
        <v>Alex</v>
      </c>
      <c r="J8365">
        <f>_xlfn.XLOOKUP(A8365,Table2[ProductID],Table2[RepID])</f>
        <v>23</v>
      </c>
      <c r="K8365" t="str">
        <f>_xlfn.XLOOKUP(J8365,Table3[RepID],Table3[RepName])</f>
        <v>Essam</v>
      </c>
    </row>
    <row r="8366" spans="1:11" x14ac:dyDescent="0.35">
      <c r="A8366" s="8">
        <v>412</v>
      </c>
      <c r="B8366" t="str" cm="1">
        <f t="array" ref="B8366:F8366">_xlfn.XLOOKUP(A8366,Table4[ProductID],Table4[[ProductCode]:[Brand]])</f>
        <v>YW-28-008</v>
      </c>
      <c r="C8366" t="str">
        <v>Pokémon Pop 8 Style</v>
      </c>
      <c r="D8366" t="str">
        <v>Action Figure</v>
      </c>
      <c r="E8366" t="str">
        <v>Figures</v>
      </c>
      <c r="F8366" t="str">
        <v>Pokémon</v>
      </c>
      <c r="G8366">
        <f>_xlfn.XLOOKUP(A8366,Table2[ProductID],Table2[StoreID])</f>
        <v>4</v>
      </c>
      <c r="H8366" t="str" cm="1">
        <f t="array" ref="H8366:I8366">_xlfn.XLOOKUP(G8366,Table1[StoreID],Table1[[StoreName]:[Region]])</f>
        <v>StoreD</v>
      </c>
      <c r="I8366" t="str">
        <v>Alex</v>
      </c>
      <c r="J8366">
        <f>_xlfn.XLOOKUP(A8366,Table2[ProductID],Table2[RepID])</f>
        <v>33</v>
      </c>
      <c r="K8366" t="str">
        <f>_xlfn.XLOOKUP(J8366,Table3[RepID],Table3[RepName])</f>
        <v>Alaa</v>
      </c>
    </row>
    <row r="8367" spans="1:11" x14ac:dyDescent="0.35">
      <c r="A8367" s="8">
        <v>2786</v>
      </c>
      <c r="B8367" t="str" cm="1">
        <f t="array" ref="B8367:F8367">_xlfn.XLOOKUP(A8367,Table4[ProductID],Table4[[ProductCode]:[Brand]])</f>
        <v>RSH-OFG179</v>
      </c>
      <c r="C8367" t="str">
        <v>Canal Toys - Style 4 Ever Mini Deco Glow In Dark Asst</v>
      </c>
      <c r="D8367" t="str">
        <v>Education &amp; Learning</v>
      </c>
      <c r="E8367" t="str">
        <v>Art &amp; Craft</v>
      </c>
      <c r="F8367" t="str">
        <v>Style 4 Ever</v>
      </c>
      <c r="G8367">
        <f>_xlfn.XLOOKUP(A8367,Table2[ProductID],Table2[StoreID])</f>
        <v>3</v>
      </c>
      <c r="H8367" t="str" cm="1">
        <f t="array" ref="H8367:I8367">_xlfn.XLOOKUP(G8367,Table1[StoreID],Table1[[StoreName]:[Region]])</f>
        <v>StoreC</v>
      </c>
      <c r="I8367" t="str">
        <v>Alex</v>
      </c>
      <c r="J8367">
        <f>_xlfn.XLOOKUP(A8367,Table2[ProductID],Table2[RepID])</f>
        <v>4</v>
      </c>
      <c r="K8367" t="str">
        <f>_xlfn.XLOOKUP(J8367,Table3[RepID],Table3[RepName])</f>
        <v>Ali</v>
      </c>
    </row>
    <row r="8368" spans="1:11" x14ac:dyDescent="0.35">
      <c r="A8368" s="8">
        <v>4216</v>
      </c>
      <c r="B8368" t="str" cm="1">
        <f t="array" ref="B8368:F8368">_xlfn.XLOOKUP(A8368,Table4[ProductID],Table4[[ProductCode]:[Brand]])</f>
        <v>AY-20352045</v>
      </c>
      <c r="C8368" t="str">
        <v>Fun Day Cracks Salt Biscuits 40 gm (Pack 12 Pieces) 20352045</v>
      </c>
      <c r="D8368" t="str">
        <v>F&amp;B</v>
      </c>
      <c r="E8368" t="str">
        <v>Food</v>
      </c>
      <c r="F8368" t="str">
        <v>CRACKERS</v>
      </c>
      <c r="G8368">
        <f>_xlfn.XLOOKUP(A8368,Table2[ProductID],Table2[StoreID])</f>
        <v>3</v>
      </c>
      <c r="H8368" t="str" cm="1">
        <f t="array" ref="H8368:I8368">_xlfn.XLOOKUP(G8368,Table1[StoreID],Table1[[StoreName]:[Region]])</f>
        <v>StoreC</v>
      </c>
      <c r="I8368" t="str">
        <v>Alex</v>
      </c>
      <c r="J8368">
        <f>_xlfn.XLOOKUP(A8368,Table2[ProductID],Table2[RepID])</f>
        <v>4</v>
      </c>
      <c r="K8368" t="str">
        <f>_xlfn.XLOOKUP(J8368,Table3[RepID],Table3[RepName])</f>
        <v>Ali</v>
      </c>
    </row>
    <row r="8369" spans="1:11" x14ac:dyDescent="0.35">
      <c r="A8369" s="8">
        <v>3467</v>
      </c>
      <c r="B8369" t="str" cm="1">
        <f t="array" ref="B8369:F8369">_xlfn.XLOOKUP(A8369,Table4[ProductID],Table4[[ProductCode]:[Brand]])</f>
        <v>MGA-575764-S3</v>
      </c>
      <c r="C8369" t="str">
        <v>MGA’s Rainbow High Fashion Doll- Mint Series 3</v>
      </c>
      <c r="D8369" t="str">
        <v>Dolls &amp; Accessories</v>
      </c>
      <c r="E8369" t="str">
        <v>Fashion Doll</v>
      </c>
      <c r="F8369" t="str">
        <v>Rainbow High</v>
      </c>
      <c r="G8369">
        <f>_xlfn.XLOOKUP(A8369,Table2[ProductID],Table2[StoreID])</f>
        <v>3</v>
      </c>
      <c r="H8369" t="str" cm="1">
        <f t="array" ref="H8369:I8369">_xlfn.XLOOKUP(G8369,Table1[StoreID],Table1[[StoreName]:[Region]])</f>
        <v>StoreC</v>
      </c>
      <c r="I8369" t="str">
        <v>Alex</v>
      </c>
      <c r="J8369">
        <f>_xlfn.XLOOKUP(A8369,Table2[ProductID],Table2[RepID])</f>
        <v>4</v>
      </c>
      <c r="K8369" t="str">
        <f>_xlfn.XLOOKUP(J8369,Table3[RepID],Table3[RepName])</f>
        <v>Ali</v>
      </c>
    </row>
    <row r="8370" spans="1:11" x14ac:dyDescent="0.35">
      <c r="A8370" s="8">
        <v>1171</v>
      </c>
      <c r="B8370" t="str" cm="1">
        <f t="array" ref="B8370:F8370">_xlfn.XLOOKUP(A8370,Table4[ProductID],Table4[[ProductCode]:[Brand]])</f>
        <v>SH-3677</v>
      </c>
      <c r="C8370" t="str">
        <v>Two Mic L.O.L.</v>
      </c>
      <c r="D8370" t="str">
        <v>Music</v>
      </c>
      <c r="E8370" t="str">
        <v>Mic</v>
      </c>
      <c r="F8370" t="str">
        <v>L.O.L. Surprise</v>
      </c>
      <c r="G8370">
        <f>_xlfn.XLOOKUP(A8370,Table2[ProductID],Table2[StoreID])</f>
        <v>4</v>
      </c>
      <c r="H8370" t="str" cm="1">
        <f t="array" ref="H8370:I8370">_xlfn.XLOOKUP(G8370,Table1[StoreID],Table1[[StoreName]:[Region]])</f>
        <v>StoreD</v>
      </c>
      <c r="I8370" t="str">
        <v>Alex</v>
      </c>
      <c r="J8370">
        <f>_xlfn.XLOOKUP(A8370,Table2[ProductID],Table2[RepID])</f>
        <v>2</v>
      </c>
      <c r="K8370" t="str">
        <f>_xlfn.XLOOKUP(J8370,Table3[RepID],Table3[RepName])</f>
        <v>Bassem</v>
      </c>
    </row>
    <row r="8371" spans="1:11" x14ac:dyDescent="0.35">
      <c r="A8371" s="8">
        <v>3260</v>
      </c>
      <c r="B8371" t="str" cm="1">
        <f t="array" ref="B8371:F8371">_xlfn.XLOOKUP(A8371,Table4[ProductID],Table4[[ProductCode]:[Brand]])</f>
        <v>NK-20764</v>
      </c>
      <c r="C8371" t="str">
        <v>Bedoon Kalaam Travel</v>
      </c>
      <c r="D8371" t="str">
        <v>Games</v>
      </c>
      <c r="E8371" t="str">
        <v>Board Game</v>
      </c>
      <c r="F8371" t="str">
        <v>Nilco</v>
      </c>
      <c r="G8371">
        <f>_xlfn.XLOOKUP(A8371,Table2[ProductID],Table2[StoreID])</f>
        <v>4</v>
      </c>
      <c r="H8371" t="str" cm="1">
        <f t="array" ref="H8371:I8371">_xlfn.XLOOKUP(G8371,Table1[StoreID],Table1[[StoreName]:[Region]])</f>
        <v>StoreD</v>
      </c>
      <c r="I8371" t="str">
        <v>Alex</v>
      </c>
      <c r="J8371">
        <f>_xlfn.XLOOKUP(A8371,Table2[ProductID],Table2[RepID])</f>
        <v>23</v>
      </c>
      <c r="K8371" t="str">
        <f>_xlfn.XLOOKUP(J8371,Table3[RepID],Table3[RepName])</f>
        <v>Essam</v>
      </c>
    </row>
    <row r="8372" spans="1:11" x14ac:dyDescent="0.35">
      <c r="A8372" s="8">
        <v>2848</v>
      </c>
      <c r="B8372" t="str" cm="1">
        <f t="array" ref="B8372:F8372">_xlfn.XLOOKUP(A8372,Table4[ProductID],Table4[[ProductCode]:[Brand]])</f>
        <v>RSH-26265</v>
      </c>
      <c r="C8372" t="str">
        <v>Moose - Little Live Pets - Lil dippers Sequeen</v>
      </c>
      <c r="D8372" t="str">
        <v>Role Play</v>
      </c>
      <c r="E8372" t="str">
        <v>Pets</v>
      </c>
      <c r="F8372" t="str">
        <v>Little Live Pets</v>
      </c>
      <c r="G8372">
        <f>_xlfn.XLOOKUP(A8372,Table2[ProductID],Table2[StoreID])</f>
        <v>4</v>
      </c>
      <c r="H8372" t="str" cm="1">
        <f t="array" ref="H8372:I8372">_xlfn.XLOOKUP(G8372,Table1[StoreID],Table1[[StoreName]:[Region]])</f>
        <v>StoreD</v>
      </c>
      <c r="I8372" t="str">
        <v>Alex</v>
      </c>
      <c r="J8372">
        <f>_xlfn.XLOOKUP(A8372,Table2[ProductID],Table2[RepID])</f>
        <v>2</v>
      </c>
      <c r="K8372" t="str">
        <f>_xlfn.XLOOKUP(J8372,Table3[RepID],Table3[RepName])</f>
        <v>Bassem</v>
      </c>
    </row>
    <row r="8373" spans="1:11" x14ac:dyDescent="0.35">
      <c r="A8373" s="8">
        <v>2828</v>
      </c>
      <c r="B8373" t="str" cm="1">
        <f t="array" ref="B8373:F8373">_xlfn.XLOOKUP(A8373,Table4[ProductID],Table4[[ProductCode]:[Brand]])</f>
        <v>RSH-41288</v>
      </c>
      <c r="C8373" t="str">
        <v>Moose - Goo Jit Zu Dc Hero - Kryptonian Armor Superman</v>
      </c>
      <c r="D8373" t="str">
        <v>Action Figure</v>
      </c>
      <c r="E8373" t="str">
        <v>Figures</v>
      </c>
      <c r="F8373" t="str">
        <v>Goo Jit Zu</v>
      </c>
      <c r="G8373">
        <f>_xlfn.XLOOKUP(A8373,Table2[ProductID],Table2[StoreID])</f>
        <v>3</v>
      </c>
      <c r="H8373" t="str" cm="1">
        <f t="array" ref="H8373:I8373">_xlfn.XLOOKUP(G8373,Table1[StoreID],Table1[[StoreName]:[Region]])</f>
        <v>StoreC</v>
      </c>
      <c r="I8373" t="str">
        <v>Alex</v>
      </c>
      <c r="J8373">
        <f>_xlfn.XLOOKUP(A8373,Table2[ProductID],Table2[RepID])</f>
        <v>30</v>
      </c>
      <c r="K8373" t="str">
        <f>_xlfn.XLOOKUP(J8373,Table3[RepID],Table3[RepName])</f>
        <v>Fady</v>
      </c>
    </row>
    <row r="8374" spans="1:11" x14ac:dyDescent="0.35">
      <c r="A8374" s="8">
        <v>3672</v>
      </c>
      <c r="B8374" t="str" cm="1">
        <f t="array" ref="B8374:F8374">_xlfn.XLOOKUP(A8374,Table4[ProductID],Table4[[ProductCode]:[Brand]])</f>
        <v>LA-AN2733Z</v>
      </c>
      <c r="C8374" t="str">
        <v>DOGS IN HOUSE &amp; HYDRANT - Firehouse Dogs</v>
      </c>
      <c r="D8374" t="str">
        <v>Animals</v>
      </c>
      <c r="E8374" t="str">
        <v>Jungle</v>
      </c>
      <c r="F8374" t="str">
        <v>Terra</v>
      </c>
      <c r="G8374">
        <f>_xlfn.XLOOKUP(A8374,Table2[ProductID],Table2[StoreID])</f>
        <v>3</v>
      </c>
      <c r="H8374" t="str" cm="1">
        <f t="array" ref="H8374:I8374">_xlfn.XLOOKUP(G8374,Table1[StoreID],Table1[[StoreName]:[Region]])</f>
        <v>StoreC</v>
      </c>
      <c r="I8374" t="str">
        <v>Alex</v>
      </c>
      <c r="J8374">
        <f>_xlfn.XLOOKUP(A8374,Table2[ProductID],Table2[RepID])</f>
        <v>13</v>
      </c>
      <c r="K8374" t="str">
        <f>_xlfn.XLOOKUP(J8374,Table3[RepID],Table3[RepName])</f>
        <v>Shady</v>
      </c>
    </row>
    <row r="8375" spans="1:11" x14ac:dyDescent="0.35">
      <c r="A8375" s="8">
        <v>76</v>
      </c>
      <c r="B8375" t="str" cm="1">
        <f t="array" ref="B8375:F8375">_xlfn.XLOOKUP(A8375,Table4[ProductID],Table4[[ProductCode]:[Brand]])</f>
        <v>ZT-DP197119-1</v>
      </c>
      <c r="C8375" t="str">
        <v>Avenir Nail stickers</v>
      </c>
      <c r="D8375" t="str">
        <v>Education &amp; Learning</v>
      </c>
      <c r="E8375" t="str">
        <v>Art &amp; Craft</v>
      </c>
      <c r="F8375" t="str">
        <v>Avenir</v>
      </c>
      <c r="G8375">
        <f>_xlfn.XLOOKUP(A8375,Table2[ProductID],Table2[StoreID])</f>
        <v>1</v>
      </c>
      <c r="H8375" t="str" cm="1">
        <f t="array" ref="H8375:I8375">_xlfn.XLOOKUP(G8375,Table1[StoreID],Table1[[StoreName]:[Region]])</f>
        <v>StoreA</v>
      </c>
      <c r="I8375" t="str">
        <v>Cairo</v>
      </c>
      <c r="J8375">
        <f>_xlfn.XLOOKUP(A8375,Table2[ProductID],Table2[RepID])</f>
        <v>10</v>
      </c>
      <c r="K8375" t="str">
        <f>_xlfn.XLOOKUP(J8375,Table3[RepID],Table3[RepName])</f>
        <v>Asya</v>
      </c>
    </row>
    <row r="8376" spans="1:11" x14ac:dyDescent="0.35">
      <c r="A8376" s="8">
        <v>76</v>
      </c>
      <c r="B8376" t="str" cm="1">
        <f t="array" ref="B8376:F8376">_xlfn.XLOOKUP(A8376,Table4[ProductID],Table4[[ProductCode]:[Brand]])</f>
        <v>ZT-DP197119-1</v>
      </c>
      <c r="C8376" t="str">
        <v>Avenir Nail stickers</v>
      </c>
      <c r="D8376" t="str">
        <v>Education &amp; Learning</v>
      </c>
      <c r="E8376" t="str">
        <v>Art &amp; Craft</v>
      </c>
      <c r="F8376" t="str">
        <v>Avenir</v>
      </c>
      <c r="G8376">
        <f>_xlfn.XLOOKUP(A8376,Table2[ProductID],Table2[StoreID])</f>
        <v>1</v>
      </c>
      <c r="H8376" t="str" cm="1">
        <f t="array" ref="H8376:I8376">_xlfn.XLOOKUP(G8376,Table1[StoreID],Table1[[StoreName]:[Region]])</f>
        <v>StoreA</v>
      </c>
      <c r="I8376" t="str">
        <v>Cairo</v>
      </c>
      <c r="J8376">
        <f>_xlfn.XLOOKUP(A8376,Table2[ProductID],Table2[RepID])</f>
        <v>10</v>
      </c>
      <c r="K8376" t="str">
        <f>_xlfn.XLOOKUP(J8376,Table3[RepID],Table3[RepName])</f>
        <v>Asya</v>
      </c>
    </row>
    <row r="8377" spans="1:11" x14ac:dyDescent="0.35">
      <c r="A8377" s="8">
        <v>644</v>
      </c>
      <c r="B8377" t="str" cm="1">
        <f t="array" ref="B8377:F8377">_xlfn.XLOOKUP(A8377,Table4[ProductID],Table4[[ProductCode]:[Brand]])</f>
        <v>XS-36181</v>
      </c>
      <c r="C8377" t="str">
        <v>Zuru X-Shot Excel Ultimate Value 200 Darts Refill Carry Case</v>
      </c>
      <c r="D8377" t="str">
        <v>Guns</v>
      </c>
      <c r="E8377" t="str">
        <v>Bullet</v>
      </c>
      <c r="F8377" t="str">
        <v>X-Shot</v>
      </c>
      <c r="G8377">
        <f>_xlfn.XLOOKUP(A8377,Table2[ProductID],Table2[StoreID])</f>
        <v>3</v>
      </c>
      <c r="H8377" t="str" cm="1">
        <f t="array" ref="H8377:I8377">_xlfn.XLOOKUP(G8377,Table1[StoreID],Table1[[StoreName]:[Region]])</f>
        <v>StoreC</v>
      </c>
      <c r="I8377" t="str">
        <v>Alex</v>
      </c>
      <c r="J8377">
        <f>_xlfn.XLOOKUP(A8377,Table2[ProductID],Table2[RepID])</f>
        <v>13</v>
      </c>
      <c r="K8377" t="str">
        <f>_xlfn.XLOOKUP(J8377,Table3[RepID],Table3[RepName])</f>
        <v>Shady</v>
      </c>
    </row>
    <row r="8378" spans="1:11" x14ac:dyDescent="0.35">
      <c r="A8378" s="8">
        <v>17</v>
      </c>
      <c r="B8378" t="str" cm="1">
        <f t="array" ref="B8378:F8378">_xlfn.XLOOKUP(A8378,Table4[ProductID],Table4[[ProductCode]:[Brand]])</f>
        <v>ZUR-7474</v>
      </c>
      <c r="C8378" t="str">
        <v>Smasher Epic Egg Mega Light-Up Dino</v>
      </c>
      <c r="D8378" t="str">
        <v>Surprise</v>
      </c>
      <c r="E8378" t="str">
        <v>Egg</v>
      </c>
      <c r="F8378" t="str">
        <v>Smashers</v>
      </c>
      <c r="G8378">
        <f>_xlfn.XLOOKUP(A8378,Table2[ProductID],Table2[StoreID])</f>
        <v>3</v>
      </c>
      <c r="H8378" t="str" cm="1">
        <f t="array" ref="H8378:I8378">_xlfn.XLOOKUP(G8378,Table1[StoreID],Table1[[StoreName]:[Region]])</f>
        <v>StoreC</v>
      </c>
      <c r="I8378" t="str">
        <v>Alex</v>
      </c>
      <c r="J8378">
        <f>_xlfn.XLOOKUP(A8378,Table2[ProductID],Table2[RepID])</f>
        <v>27</v>
      </c>
      <c r="K8378" t="str">
        <f>_xlfn.XLOOKUP(J8378,Table3[RepID],Table3[RepName])</f>
        <v>Abdallah</v>
      </c>
    </row>
    <row r="8379" spans="1:11" x14ac:dyDescent="0.35">
      <c r="A8379" s="8">
        <v>14</v>
      </c>
      <c r="B8379" t="str" cm="1">
        <f t="array" ref="B8379:F8379">_xlfn.XLOOKUP(A8379,Table4[ProductID],Table4[[ProductCode]:[Brand]])</f>
        <v>ZUR-7488</v>
      </c>
      <c r="C8379" t="str">
        <v>Zuru Smasher Dino Island Giant Skull S1 Over 30 Surprises</v>
      </c>
      <c r="D8379" t="str">
        <v>Surprise</v>
      </c>
      <c r="E8379" t="str">
        <v>Egg</v>
      </c>
      <c r="F8379" t="str">
        <v>Smashers</v>
      </c>
      <c r="G8379">
        <f>_xlfn.XLOOKUP(A8379,Table2[ProductID],Table2[StoreID])</f>
        <v>4</v>
      </c>
      <c r="H8379" t="str" cm="1">
        <f t="array" ref="H8379:I8379">_xlfn.XLOOKUP(G8379,Table1[StoreID],Table1[[StoreName]:[Region]])</f>
        <v>StoreD</v>
      </c>
      <c r="I8379" t="str">
        <v>Alex</v>
      </c>
      <c r="J8379">
        <f>_xlfn.XLOOKUP(A8379,Table2[ProductID],Table2[RepID])</f>
        <v>23</v>
      </c>
      <c r="K8379" t="str">
        <f>_xlfn.XLOOKUP(J8379,Table3[RepID],Table3[RepName])</f>
        <v>Essam</v>
      </c>
    </row>
    <row r="8380" spans="1:11" x14ac:dyDescent="0.35">
      <c r="A8380" s="8">
        <v>4023</v>
      </c>
      <c r="B8380" t="str" cm="1">
        <f t="array" ref="B8380:F8380">_xlfn.XLOOKUP(A8380,Table4[ProductID],Table4[[ProductCode]:[Brand]])</f>
        <v>FS0003686</v>
      </c>
      <c r="C8380" t="str">
        <v>Topps Match Attax 2022/2023 - Mega Tin (Assorted)Stand (6 pieces)</v>
      </c>
      <c r="D8380" t="str">
        <v>Games</v>
      </c>
      <c r="E8380" t="str">
        <v>Card Game</v>
      </c>
      <c r="F8380" t="str">
        <v>Match Attax</v>
      </c>
      <c r="G8380">
        <f>_xlfn.XLOOKUP(A8380,Table2[ProductID],Table2[StoreID])</f>
        <v>4</v>
      </c>
      <c r="H8380" t="str" cm="1">
        <f t="array" ref="H8380:I8380">_xlfn.XLOOKUP(G8380,Table1[StoreID],Table1[[StoreName]:[Region]])</f>
        <v>StoreD</v>
      </c>
      <c r="I8380" t="str">
        <v>Alex</v>
      </c>
      <c r="J8380">
        <f>_xlfn.XLOOKUP(A8380,Table2[ProductID],Table2[RepID])</f>
        <v>2</v>
      </c>
      <c r="K8380" t="str">
        <f>_xlfn.XLOOKUP(J8380,Table3[RepID],Table3[RepName])</f>
        <v>Bassem</v>
      </c>
    </row>
    <row r="8381" spans="1:11" x14ac:dyDescent="0.35">
      <c r="A8381" s="8">
        <v>4026</v>
      </c>
      <c r="B8381" t="str" cm="1">
        <f t="array" ref="B8381:F8381">_xlfn.XLOOKUP(A8381,Table4[ProductID],Table4[[ProductCode]:[Brand]])</f>
        <v>FS0003609</v>
      </c>
      <c r="C8381" t="str">
        <v>Topps Match Attax 2022/2023 -game packs</v>
      </c>
      <c r="D8381" t="str">
        <v>Games</v>
      </c>
      <c r="E8381" t="str">
        <v>Card Game</v>
      </c>
      <c r="F8381" t="str">
        <v>Match Attax</v>
      </c>
      <c r="G8381">
        <f>_xlfn.XLOOKUP(A8381,Table2[ProductID],Table2[StoreID])</f>
        <v>3</v>
      </c>
      <c r="H8381" t="str" cm="1">
        <f t="array" ref="H8381:I8381">_xlfn.XLOOKUP(G8381,Table1[StoreID],Table1[[StoreName]:[Region]])</f>
        <v>StoreC</v>
      </c>
      <c r="I8381" t="str">
        <v>Alex</v>
      </c>
      <c r="J8381">
        <f>_xlfn.XLOOKUP(A8381,Table2[ProductID],Table2[RepID])</f>
        <v>23</v>
      </c>
      <c r="K8381" t="str">
        <f>_xlfn.XLOOKUP(J8381,Table3[RepID],Table3[RepName])</f>
        <v>Essam</v>
      </c>
    </row>
    <row r="8382" spans="1:11" x14ac:dyDescent="0.35">
      <c r="A8382" s="8">
        <v>475</v>
      </c>
      <c r="B8382" t="str" cm="1">
        <f t="array" ref="B8382:F8382">_xlfn.XLOOKUP(A8382,Table4[ProductID],Table4[[ProductCode]:[Brand]])</f>
        <v>YW-26-022</v>
      </c>
      <c r="C8382" t="str">
        <v>Pokémon Ball ( Stand 12 pcs )</v>
      </c>
      <c r="D8382" t="str">
        <v>Surprise</v>
      </c>
      <c r="E8382" t="str">
        <v>Ball</v>
      </c>
      <c r="F8382" t="str">
        <v>Pokémon</v>
      </c>
      <c r="G8382">
        <f>_xlfn.XLOOKUP(A8382,Table2[ProductID],Table2[StoreID])</f>
        <v>4</v>
      </c>
      <c r="H8382" t="str" cm="1">
        <f t="array" ref="H8382:I8382">_xlfn.XLOOKUP(G8382,Table1[StoreID],Table1[[StoreName]:[Region]])</f>
        <v>StoreD</v>
      </c>
      <c r="I8382" t="str">
        <v>Alex</v>
      </c>
      <c r="J8382">
        <f>_xlfn.XLOOKUP(A8382,Table2[ProductID],Table2[RepID])</f>
        <v>33</v>
      </c>
      <c r="K8382" t="str">
        <f>_xlfn.XLOOKUP(J8382,Table3[RepID],Table3[RepName])</f>
        <v>Alaa</v>
      </c>
    </row>
    <row r="8383" spans="1:11" x14ac:dyDescent="0.35">
      <c r="A8383" s="8">
        <v>591</v>
      </c>
      <c r="B8383" t="str" cm="1">
        <f t="array" ref="B8383:F8383">_xlfn.XLOOKUP(A8383,Table4[ProductID],Table4[[ProductCode]:[Brand]])</f>
        <v>YA-290-80906</v>
      </c>
      <c r="C8383" t="str">
        <v>Pokémon Trading Cards Battle Academy 2022 Q1  (6 / case)</v>
      </c>
      <c r="D8383" t="str">
        <v>Games</v>
      </c>
      <c r="E8383" t="str">
        <v>Board Game</v>
      </c>
      <c r="F8383" t="str">
        <v>Pokémon</v>
      </c>
      <c r="G8383">
        <f>_xlfn.XLOOKUP(A8383,Table2[ProductID],Table2[StoreID])</f>
        <v>3</v>
      </c>
      <c r="H8383" t="str" cm="1">
        <f t="array" ref="H8383:I8383">_xlfn.XLOOKUP(G8383,Table1[StoreID],Table1[[StoreName]:[Region]])</f>
        <v>StoreC</v>
      </c>
      <c r="I8383" t="str">
        <v>Alex</v>
      </c>
      <c r="J8383">
        <f>_xlfn.XLOOKUP(A8383,Table2[ProductID],Table2[RepID])</f>
        <v>13</v>
      </c>
      <c r="K8383" t="str">
        <f>_xlfn.XLOOKUP(J8383,Table3[RepID],Table3[RepName])</f>
        <v>Shady</v>
      </c>
    </row>
    <row r="8384" spans="1:11" x14ac:dyDescent="0.35">
      <c r="A8384" s="8">
        <v>392</v>
      </c>
      <c r="B8384" t="str" cm="1">
        <f t="array" ref="B8384:F8384">_xlfn.XLOOKUP(A8384,Table4[ProductID],Table4[[ProductCode]:[Brand]])</f>
        <v>YW-28-030</v>
      </c>
      <c r="C8384" t="str">
        <v>Pokémon Album 3D 4PCS in the page</v>
      </c>
      <c r="D8384" t="str">
        <v>Games</v>
      </c>
      <c r="E8384" t="str">
        <v>Card Game</v>
      </c>
      <c r="F8384" t="str">
        <v>Pokémon</v>
      </c>
      <c r="G8384">
        <f>_xlfn.XLOOKUP(A8384,Table2[ProductID],Table2[StoreID])</f>
        <v>4</v>
      </c>
      <c r="H8384" t="str" cm="1">
        <f t="array" ref="H8384:I8384">_xlfn.XLOOKUP(G8384,Table1[StoreID],Table1[[StoreName]:[Region]])</f>
        <v>StoreD</v>
      </c>
      <c r="I8384" t="str">
        <v>Alex</v>
      </c>
      <c r="J8384">
        <f>_xlfn.XLOOKUP(A8384,Table2[ProductID],Table2[RepID])</f>
        <v>2</v>
      </c>
      <c r="K8384" t="str">
        <f>_xlfn.XLOOKUP(J8384,Table3[RepID],Table3[RepName])</f>
        <v>Bassem</v>
      </c>
    </row>
    <row r="8385" spans="1:11" x14ac:dyDescent="0.35">
      <c r="A8385" s="8">
        <v>4028</v>
      </c>
      <c r="B8385" t="str" cm="1">
        <f t="array" ref="B8385:F8385">_xlfn.XLOOKUP(A8385,Table4[ProductID],Table4[[ProductCode]:[Brand]])</f>
        <v>FS0003570</v>
      </c>
      <c r="C8385" t="str">
        <v>Topps Match Attax 2022/2023 - Single Pack  Stand (36 pieces)</v>
      </c>
      <c r="D8385" t="str">
        <v>Games</v>
      </c>
      <c r="E8385" t="str">
        <v>Card Game</v>
      </c>
      <c r="F8385" t="str">
        <v>Match Attax</v>
      </c>
      <c r="G8385">
        <f>_xlfn.XLOOKUP(A8385,Table2[ProductID],Table2[StoreID])</f>
        <v>4</v>
      </c>
      <c r="H8385" t="str" cm="1">
        <f t="array" ref="H8385:I8385">_xlfn.XLOOKUP(G8385,Table1[StoreID],Table1[[StoreName]:[Region]])</f>
        <v>StoreD</v>
      </c>
      <c r="I8385" t="str">
        <v>Alex</v>
      </c>
      <c r="J8385">
        <f>_xlfn.XLOOKUP(A8385,Table2[ProductID],Table2[RepID])</f>
        <v>23</v>
      </c>
      <c r="K8385" t="str">
        <f>_xlfn.XLOOKUP(J8385,Table3[RepID],Table3[RepName])</f>
        <v>Essam</v>
      </c>
    </row>
    <row r="8386" spans="1:11" x14ac:dyDescent="0.35">
      <c r="A8386" s="8">
        <v>3303</v>
      </c>
      <c r="B8386" t="str" cm="1">
        <f t="array" ref="B8386:F8386">_xlfn.XLOOKUP(A8386,Table4[ProductID],Table4[[ProductCode]:[Brand]])</f>
        <v>NK-20191</v>
      </c>
      <c r="C8386" t="str">
        <v>Crazy Talk Arabic</v>
      </c>
      <c r="D8386" t="str">
        <v>Games</v>
      </c>
      <c r="E8386" t="str">
        <v>Board Game</v>
      </c>
      <c r="F8386" t="str">
        <v>Nilco</v>
      </c>
      <c r="G8386">
        <f>_xlfn.XLOOKUP(A8386,Table2[ProductID],Table2[StoreID])</f>
        <v>4</v>
      </c>
      <c r="H8386" t="str" cm="1">
        <f t="array" ref="H8386:I8386">_xlfn.XLOOKUP(G8386,Table1[StoreID],Table1[[StoreName]:[Region]])</f>
        <v>StoreD</v>
      </c>
      <c r="I8386" t="str">
        <v>Alex</v>
      </c>
      <c r="J8386">
        <f>_xlfn.XLOOKUP(A8386,Table2[ProductID],Table2[RepID])</f>
        <v>2</v>
      </c>
      <c r="K8386" t="str">
        <f>_xlfn.XLOOKUP(J8386,Table3[RepID],Table3[RepName])</f>
        <v>Bassem</v>
      </c>
    </row>
    <row r="8387" spans="1:11" x14ac:dyDescent="0.35">
      <c r="A8387" s="8">
        <v>29</v>
      </c>
      <c r="B8387" t="str" cm="1">
        <f t="array" ref="B8387:F8387">_xlfn.XLOOKUP(A8387,Table4[ProductID],Table4[[ProductCode]:[Brand]])</f>
        <v>ZT-F3889</v>
      </c>
      <c r="C8387" t="str">
        <v>Hasbro Water gun TORRENT</v>
      </c>
      <c r="D8387" t="str">
        <v>Season</v>
      </c>
      <c r="E8387" t="str">
        <v>Summer</v>
      </c>
      <c r="F8387" t="str">
        <v>Nerf</v>
      </c>
      <c r="G8387">
        <f>_xlfn.XLOOKUP(A8387,Table2[ProductID],Table2[StoreID])</f>
        <v>3</v>
      </c>
      <c r="H8387" t="str" cm="1">
        <f t="array" ref="H8387:I8387">_xlfn.XLOOKUP(G8387,Table1[StoreID],Table1[[StoreName]:[Region]])</f>
        <v>StoreC</v>
      </c>
      <c r="I8387" t="str">
        <v>Alex</v>
      </c>
      <c r="J8387">
        <f>_xlfn.XLOOKUP(A8387,Table2[ProductID],Table2[RepID])</f>
        <v>13</v>
      </c>
      <c r="K8387" t="str">
        <f>_xlfn.XLOOKUP(J8387,Table3[RepID],Table3[RepName])</f>
        <v>Shady</v>
      </c>
    </row>
    <row r="8388" spans="1:11" x14ac:dyDescent="0.35">
      <c r="A8388" s="8">
        <v>3467</v>
      </c>
      <c r="B8388" t="str" cm="1">
        <f t="array" ref="B8388:F8388">_xlfn.XLOOKUP(A8388,Table4[ProductID],Table4[[ProductCode]:[Brand]])</f>
        <v>MGA-575764-S3</v>
      </c>
      <c r="C8388" t="str">
        <v>MGA’s Rainbow High Fashion Doll- Mint Series 3</v>
      </c>
      <c r="D8388" t="str">
        <v>Dolls &amp; Accessories</v>
      </c>
      <c r="E8388" t="str">
        <v>Fashion Doll</v>
      </c>
      <c r="F8388" t="str">
        <v>Rainbow High</v>
      </c>
      <c r="G8388">
        <f>_xlfn.XLOOKUP(A8388,Table2[ProductID],Table2[StoreID])</f>
        <v>3</v>
      </c>
      <c r="H8388" t="str" cm="1">
        <f t="array" ref="H8388:I8388">_xlfn.XLOOKUP(G8388,Table1[StoreID],Table1[[StoreName]:[Region]])</f>
        <v>StoreC</v>
      </c>
      <c r="I8388" t="str">
        <v>Alex</v>
      </c>
      <c r="J8388">
        <f>_xlfn.XLOOKUP(A8388,Table2[ProductID],Table2[RepID])</f>
        <v>4</v>
      </c>
      <c r="K8388" t="str">
        <f>_xlfn.XLOOKUP(J8388,Table3[RepID],Table3[RepName])</f>
        <v>Ali</v>
      </c>
    </row>
    <row r="8389" spans="1:11" x14ac:dyDescent="0.35">
      <c r="A8389" s="8">
        <v>3</v>
      </c>
      <c r="B8389" t="str" cm="1">
        <f t="array" ref="B8389:F8389">_xlfn.XLOOKUP(A8389,Table4[ProductID],Table4[[ProductCode]:[Brand]])</f>
        <v>ZUR-9601-H</v>
      </c>
      <c r="C8389" t="str">
        <v>COCO Surprise Cones Classics-Silvy PDQ (12 PCS)</v>
      </c>
      <c r="D8389" t="str">
        <v>Plush &amp; Soft Toys</v>
      </c>
      <c r="E8389" t="str">
        <v>Non Battery</v>
      </c>
      <c r="F8389" t="str">
        <v>COCO SURPRISE</v>
      </c>
      <c r="G8389">
        <f>_xlfn.XLOOKUP(A8389,Table2[ProductID],Table2[StoreID])</f>
        <v>1</v>
      </c>
      <c r="H8389" t="str" cm="1">
        <f t="array" ref="H8389:I8389">_xlfn.XLOOKUP(G8389,Table1[StoreID],Table1[[StoreName]:[Region]])</f>
        <v>StoreA</v>
      </c>
      <c r="I8389" t="str">
        <v>Cairo</v>
      </c>
      <c r="J8389">
        <f>_xlfn.XLOOKUP(A8389,Table2[ProductID],Table2[RepID])</f>
        <v>14</v>
      </c>
      <c r="K8389" t="str">
        <f>_xlfn.XLOOKUP(J8389,Table3[RepID],Table3[RepName])</f>
        <v>Mariam</v>
      </c>
    </row>
    <row r="8390" spans="1:11" x14ac:dyDescent="0.35">
      <c r="A8390" s="8">
        <v>16</v>
      </c>
      <c r="B8390" t="str" cm="1">
        <f t="array" ref="B8390:F8390">_xlfn.XLOOKUP(A8390,Table4[ProductID],Table4[[ProductCode]:[Brand]])</f>
        <v>ZUR-7486</v>
      </c>
      <c r="C8390" t="str">
        <v>Zuru Smasher Mini Egg Dino S5 Over 10 Surprises Cdu6Pcs</v>
      </c>
      <c r="D8390" t="str">
        <v>Surprise</v>
      </c>
      <c r="E8390" t="str">
        <v>Egg</v>
      </c>
      <c r="F8390" t="str">
        <v>Smashers</v>
      </c>
      <c r="G8390">
        <f>_xlfn.XLOOKUP(A8390,Table2[ProductID],Table2[StoreID])</f>
        <v>2</v>
      </c>
      <c r="H8390" t="str" cm="1">
        <f t="array" ref="H8390:I8390">_xlfn.XLOOKUP(G8390,Table1[StoreID],Table1[[StoreName]:[Region]])</f>
        <v>StoreB</v>
      </c>
      <c r="I8390" t="str">
        <v>Cairo</v>
      </c>
      <c r="J8390">
        <f>_xlfn.XLOOKUP(A8390,Table2[ProductID],Table2[RepID])</f>
        <v>24</v>
      </c>
      <c r="K8390" t="str">
        <f>_xlfn.XLOOKUP(J8390,Table3[RepID],Table3[RepName])</f>
        <v>Farida</v>
      </c>
    </row>
    <row r="8391" spans="1:11" x14ac:dyDescent="0.35">
      <c r="A8391" s="8">
        <v>607</v>
      </c>
      <c r="B8391" t="str" cm="1">
        <f t="array" ref="B8391:F8391">_xlfn.XLOOKUP(A8391,Table4[ProductID],Table4[[ProductCode]:[Brand]])</f>
        <v>XS-36542</v>
      </c>
      <c r="C8391" t="str">
        <v>X-Shot Mix Combo Pack 2Pk Dread And 2Pk Menace</v>
      </c>
      <c r="D8391" t="str">
        <v>Guns</v>
      </c>
      <c r="E8391" t="str">
        <v>Gun</v>
      </c>
      <c r="F8391" t="str">
        <v>X-Shot</v>
      </c>
      <c r="G8391">
        <f>_xlfn.XLOOKUP(A8391,Table2[ProductID],Table2[StoreID])</f>
        <v>3</v>
      </c>
      <c r="H8391" t="str" cm="1">
        <f t="array" ref="H8391:I8391">_xlfn.XLOOKUP(G8391,Table1[StoreID],Table1[[StoreName]:[Region]])</f>
        <v>StoreC</v>
      </c>
      <c r="I8391" t="str">
        <v>Alex</v>
      </c>
      <c r="J8391">
        <f>_xlfn.XLOOKUP(A8391,Table2[ProductID],Table2[RepID])</f>
        <v>4</v>
      </c>
      <c r="K8391" t="str">
        <f>_xlfn.XLOOKUP(J8391,Table3[RepID],Table3[RepName])</f>
        <v>Ali</v>
      </c>
    </row>
    <row r="8392" spans="1:11" x14ac:dyDescent="0.35">
      <c r="A8392" s="8">
        <v>645</v>
      </c>
      <c r="B8392" t="str" cm="1">
        <f t="array" ref="B8392:F8392">_xlfn.XLOOKUP(A8392,Table4[ProductID],Table4[[ProductCode]:[Brand]])</f>
        <v>XS-3618</v>
      </c>
      <c r="C8392" t="str">
        <v>X-Shot Excel 36 Pack Darts Refill</v>
      </c>
      <c r="D8392" t="str">
        <v>Guns</v>
      </c>
      <c r="E8392" t="str">
        <v>Bullet</v>
      </c>
      <c r="F8392" t="str">
        <v>X-Shot</v>
      </c>
      <c r="G8392">
        <f>_xlfn.XLOOKUP(A8392,Table2[ProductID],Table2[StoreID])</f>
        <v>4</v>
      </c>
      <c r="H8392" t="str" cm="1">
        <f t="array" ref="H8392:I8392">_xlfn.XLOOKUP(G8392,Table1[StoreID],Table1[[StoreName]:[Region]])</f>
        <v>StoreD</v>
      </c>
      <c r="I8392" t="str">
        <v>Alex</v>
      </c>
      <c r="J8392">
        <f>_xlfn.XLOOKUP(A8392,Table2[ProductID],Table2[RepID])</f>
        <v>33</v>
      </c>
      <c r="K8392" t="str">
        <f>_xlfn.XLOOKUP(J8392,Table3[RepID],Table3[RepName])</f>
        <v>Alaa</v>
      </c>
    </row>
    <row r="8393" spans="1:11" x14ac:dyDescent="0.35">
      <c r="A8393" s="8">
        <v>4079</v>
      </c>
      <c r="B8393" t="str" cm="1">
        <f t="array" ref="B8393:F8393">_xlfn.XLOOKUP(A8393,Table4[ProductID],Table4[[ProductCode]:[Brand]])</f>
        <v>E91 BP-2</v>
      </c>
      <c r="C8393" t="str">
        <v>Energizer Card 2  AA Promo</v>
      </c>
      <c r="D8393" t="str">
        <v>Add-ons</v>
      </c>
      <c r="E8393" t="str">
        <v>Battery</v>
      </c>
      <c r="F8393" t="str">
        <v>Energizer</v>
      </c>
      <c r="G8393">
        <f>_xlfn.XLOOKUP(A8393,Table2[ProductID],Table2[StoreID])</f>
        <v>4</v>
      </c>
      <c r="H8393" t="str" cm="1">
        <f t="array" ref="H8393:I8393">_xlfn.XLOOKUP(G8393,Table1[StoreID],Table1[[StoreName]:[Region]])</f>
        <v>StoreD</v>
      </c>
      <c r="I8393" t="str">
        <v>Alex</v>
      </c>
      <c r="J8393">
        <f>_xlfn.XLOOKUP(A8393,Table2[ProductID],Table2[RepID])</f>
        <v>2</v>
      </c>
      <c r="K8393" t="str">
        <f>_xlfn.XLOOKUP(J8393,Table3[RepID],Table3[RepName])</f>
        <v>Bassem</v>
      </c>
    </row>
    <row r="8394" spans="1:11" x14ac:dyDescent="0.35">
      <c r="A8394" s="8">
        <v>3320</v>
      </c>
      <c r="B8394" t="str" cm="1">
        <f t="array" ref="B8394:F8394">_xlfn.XLOOKUP(A8394,Table4[ProductID],Table4[[ProductCode]:[Brand]])</f>
        <v>NB-2483</v>
      </c>
      <c r="C8394" t="str">
        <v>New Bright 1:24 Forza Bugatti / Mustang</v>
      </c>
      <c r="D8394" t="str">
        <v>Vehicle - Parking &amp; Robots</v>
      </c>
      <c r="E8394" t="str">
        <v>Car</v>
      </c>
      <c r="F8394" t="str">
        <v>New Bright</v>
      </c>
      <c r="G8394">
        <f>_xlfn.XLOOKUP(A8394,Table2[ProductID],Table2[StoreID])</f>
        <v>1</v>
      </c>
      <c r="H8394" t="str" cm="1">
        <f t="array" ref="H8394:I8394">_xlfn.XLOOKUP(G8394,Table1[StoreID],Table1[[StoreName]:[Region]])</f>
        <v>StoreA</v>
      </c>
      <c r="I8394" t="str">
        <v>Cairo</v>
      </c>
      <c r="J8394">
        <f>_xlfn.XLOOKUP(A8394,Table2[ProductID],Table2[RepID])</f>
        <v>10</v>
      </c>
      <c r="K8394" t="str">
        <f>_xlfn.XLOOKUP(J8394,Table3[RepID],Table3[RepName])</f>
        <v>Asya</v>
      </c>
    </row>
    <row r="8395" spans="1:11" x14ac:dyDescent="0.35">
      <c r="A8395" s="8">
        <v>4079</v>
      </c>
      <c r="B8395" t="str" cm="1">
        <f t="array" ref="B8395:F8395">_xlfn.XLOOKUP(A8395,Table4[ProductID],Table4[[ProductCode]:[Brand]])</f>
        <v>E91 BP-2</v>
      </c>
      <c r="C8395" t="str">
        <v>Energizer Card 2  AA Promo</v>
      </c>
      <c r="D8395" t="str">
        <v>Add-ons</v>
      </c>
      <c r="E8395" t="str">
        <v>Battery</v>
      </c>
      <c r="F8395" t="str">
        <v>Energizer</v>
      </c>
      <c r="G8395">
        <f>_xlfn.XLOOKUP(A8395,Table2[ProductID],Table2[StoreID])</f>
        <v>4</v>
      </c>
      <c r="H8395" t="str" cm="1">
        <f t="array" ref="H8395:I8395">_xlfn.XLOOKUP(G8395,Table1[StoreID],Table1[[StoreName]:[Region]])</f>
        <v>StoreD</v>
      </c>
      <c r="I8395" t="str">
        <v>Alex</v>
      </c>
      <c r="J8395">
        <f>_xlfn.XLOOKUP(A8395,Table2[ProductID],Table2[RepID])</f>
        <v>2</v>
      </c>
      <c r="K8395" t="str">
        <f>_xlfn.XLOOKUP(J8395,Table3[RepID],Table3[RepName])</f>
        <v>Bassem</v>
      </c>
    </row>
    <row r="8396" spans="1:11" x14ac:dyDescent="0.35">
      <c r="A8396" s="8">
        <v>4079</v>
      </c>
      <c r="B8396" t="str" cm="1">
        <f t="array" ref="B8396:F8396">_xlfn.XLOOKUP(A8396,Table4[ProductID],Table4[[ProductCode]:[Brand]])</f>
        <v>E91 BP-2</v>
      </c>
      <c r="C8396" t="str">
        <v>Energizer Card 2  AA Promo</v>
      </c>
      <c r="D8396" t="str">
        <v>Add-ons</v>
      </c>
      <c r="E8396" t="str">
        <v>Battery</v>
      </c>
      <c r="F8396" t="str">
        <v>Energizer</v>
      </c>
      <c r="G8396">
        <f>_xlfn.XLOOKUP(A8396,Table2[ProductID],Table2[StoreID])</f>
        <v>4</v>
      </c>
      <c r="H8396" t="str" cm="1">
        <f t="array" ref="H8396:I8396">_xlfn.XLOOKUP(G8396,Table1[StoreID],Table1[[StoreName]:[Region]])</f>
        <v>StoreD</v>
      </c>
      <c r="I8396" t="str">
        <v>Alex</v>
      </c>
      <c r="J8396">
        <f>_xlfn.XLOOKUP(A8396,Table2[ProductID],Table2[RepID])</f>
        <v>2</v>
      </c>
      <c r="K8396" t="str">
        <f>_xlfn.XLOOKUP(J8396,Table3[RepID],Table3[RepName])</f>
        <v>Bassem</v>
      </c>
    </row>
    <row r="8397" spans="1:11" x14ac:dyDescent="0.35">
      <c r="A8397" s="8">
        <v>374</v>
      </c>
      <c r="B8397" t="str" cm="1">
        <f t="array" ref="B8397:F8397">_xlfn.XLOOKUP(A8397,Table4[ProductID],Table4[[ProductCode]:[Brand]])</f>
        <v>YW-28-048</v>
      </c>
      <c r="C8397" t="str">
        <v>Water Balloons 1 Bunch 37 Balloons</v>
      </c>
      <c r="D8397" t="str">
        <v>Season</v>
      </c>
      <c r="E8397" t="str">
        <v>Summer</v>
      </c>
      <c r="F8397" t="str">
        <v>Audi</v>
      </c>
      <c r="G8397">
        <f>_xlfn.XLOOKUP(A8397,Table2[ProductID],Table2[StoreID])</f>
        <v>4</v>
      </c>
      <c r="H8397" t="str" cm="1">
        <f t="array" ref="H8397:I8397">_xlfn.XLOOKUP(G8397,Table1[StoreID],Table1[[StoreName]:[Region]])</f>
        <v>StoreD</v>
      </c>
      <c r="I8397" t="str">
        <v>Alex</v>
      </c>
      <c r="J8397">
        <f>_xlfn.XLOOKUP(A8397,Table2[ProductID],Table2[RepID])</f>
        <v>23</v>
      </c>
      <c r="K8397" t="str">
        <f>_xlfn.XLOOKUP(J8397,Table3[RepID],Table3[RepName])</f>
        <v>Essam</v>
      </c>
    </row>
    <row r="8398" spans="1:11" x14ac:dyDescent="0.35">
      <c r="A8398" s="8">
        <v>374</v>
      </c>
      <c r="B8398" t="str" cm="1">
        <f t="array" ref="B8398:F8398">_xlfn.XLOOKUP(A8398,Table4[ProductID],Table4[[ProductCode]:[Brand]])</f>
        <v>YW-28-048</v>
      </c>
      <c r="C8398" t="str">
        <v>Water Balloons 1 Bunch 37 Balloons</v>
      </c>
      <c r="D8398" t="str">
        <v>Season</v>
      </c>
      <c r="E8398" t="str">
        <v>Summer</v>
      </c>
      <c r="F8398" t="str">
        <v>Audi</v>
      </c>
      <c r="G8398">
        <f>_xlfn.XLOOKUP(A8398,Table2[ProductID],Table2[StoreID])</f>
        <v>4</v>
      </c>
      <c r="H8398" t="str" cm="1">
        <f t="array" ref="H8398:I8398">_xlfn.XLOOKUP(G8398,Table1[StoreID],Table1[[StoreName]:[Region]])</f>
        <v>StoreD</v>
      </c>
      <c r="I8398" t="str">
        <v>Alex</v>
      </c>
      <c r="J8398">
        <f>_xlfn.XLOOKUP(A8398,Table2[ProductID],Table2[RepID])</f>
        <v>23</v>
      </c>
      <c r="K8398" t="str">
        <f>_xlfn.XLOOKUP(J8398,Table3[RepID],Table3[RepName])</f>
        <v>Essam</v>
      </c>
    </row>
    <row r="8399" spans="1:11" x14ac:dyDescent="0.35">
      <c r="A8399" s="8">
        <v>76</v>
      </c>
      <c r="B8399" t="str" cm="1">
        <f t="array" ref="B8399:F8399">_xlfn.XLOOKUP(A8399,Table4[ProductID],Table4[[ProductCode]:[Brand]])</f>
        <v>ZT-DP197119-1</v>
      </c>
      <c r="C8399" t="str">
        <v>Avenir Nail stickers</v>
      </c>
      <c r="D8399" t="str">
        <v>Education &amp; Learning</v>
      </c>
      <c r="E8399" t="str">
        <v>Art &amp; Craft</v>
      </c>
      <c r="F8399" t="str">
        <v>Avenir</v>
      </c>
      <c r="G8399">
        <f>_xlfn.XLOOKUP(A8399,Table2[ProductID],Table2[StoreID])</f>
        <v>1</v>
      </c>
      <c r="H8399" t="str" cm="1">
        <f t="array" ref="H8399:I8399">_xlfn.XLOOKUP(G8399,Table1[StoreID],Table1[[StoreName]:[Region]])</f>
        <v>StoreA</v>
      </c>
      <c r="I8399" t="str">
        <v>Cairo</v>
      </c>
      <c r="J8399">
        <f>_xlfn.XLOOKUP(A8399,Table2[ProductID],Table2[RepID])</f>
        <v>10</v>
      </c>
      <c r="K8399" t="str">
        <f>_xlfn.XLOOKUP(J8399,Table3[RepID],Table3[RepName])</f>
        <v>Asya</v>
      </c>
    </row>
    <row r="8400" spans="1:11" x14ac:dyDescent="0.35">
      <c r="A8400" s="8">
        <v>2842</v>
      </c>
      <c r="B8400" t="str" cm="1">
        <f t="array" ref="B8400:F8400">_xlfn.XLOOKUP(A8400,Table4[ProductID],Table4[[ProductCode]:[Brand]])</f>
        <v>RSH-41146</v>
      </c>
      <c r="C8400" t="str">
        <v>Moose - Goo Jit Zu Marvel Hero- Spider-Man Vs Venom</v>
      </c>
      <c r="D8400" t="str">
        <v>Action Figure</v>
      </c>
      <c r="E8400" t="str">
        <v>Figures</v>
      </c>
      <c r="F8400" t="str">
        <v>Goo Jit Zu</v>
      </c>
      <c r="G8400">
        <f>_xlfn.XLOOKUP(A8400,Table2[ProductID],Table2[StoreID])</f>
        <v>1</v>
      </c>
      <c r="H8400" t="str" cm="1">
        <f t="array" ref="H8400:I8400">_xlfn.XLOOKUP(G8400,Table1[StoreID],Table1[[StoreName]:[Region]])</f>
        <v>StoreA</v>
      </c>
      <c r="I8400" t="str">
        <v>Cairo</v>
      </c>
      <c r="J8400">
        <f>_xlfn.XLOOKUP(A8400,Table2[ProductID],Table2[RepID])</f>
        <v>10</v>
      </c>
      <c r="K8400" t="str">
        <f>_xlfn.XLOOKUP(J8400,Table3[RepID],Table3[RepName])</f>
        <v>Asya</v>
      </c>
    </row>
    <row r="8401" spans="1:11" x14ac:dyDescent="0.35">
      <c r="A8401" s="8">
        <v>1099</v>
      </c>
      <c r="B8401" t="str" cm="1">
        <f t="array" ref="B8401:F8401">_xlfn.XLOOKUP(A8401,Table4[ProductID],Table4[[ProductCode]:[Brand]])</f>
        <v>SH-3768</v>
      </c>
      <c r="C8401" t="str">
        <v>Colour Change  Fashion doll Stand 12 Pieces</v>
      </c>
      <c r="D8401" t="str">
        <v>Surprise</v>
      </c>
      <c r="E8401" t="str">
        <v>Tube</v>
      </c>
      <c r="F8401" t="str">
        <v>Barbie</v>
      </c>
      <c r="G8401">
        <f>_xlfn.XLOOKUP(A8401,Table2[ProductID],Table2[StoreID])</f>
        <v>1</v>
      </c>
      <c r="H8401" t="str" cm="1">
        <f t="array" ref="H8401:I8401">_xlfn.XLOOKUP(G8401,Table1[StoreID],Table1[[StoreName]:[Region]])</f>
        <v>StoreA</v>
      </c>
      <c r="I8401" t="str">
        <v>Cairo</v>
      </c>
      <c r="J8401">
        <f>_xlfn.XLOOKUP(A8401,Table2[ProductID],Table2[RepID])</f>
        <v>14</v>
      </c>
      <c r="K8401" t="str">
        <f>_xlfn.XLOOKUP(J8401,Table3[RepID],Table3[RepName])</f>
        <v>Mariam</v>
      </c>
    </row>
    <row r="8402" spans="1:11" x14ac:dyDescent="0.35">
      <c r="A8402" s="8">
        <v>3391</v>
      </c>
      <c r="B8402" t="str" cm="1">
        <f t="array" ref="B8402:F8402">_xlfn.XLOOKUP(A8402,Table4[ProductID],Table4[[ProductCode]:[Brand]])</f>
        <v>MGA-580935-1</v>
      </c>
      <c r="C8402" t="str">
        <v>Dream Bella Small Unicorn Blue  in PDQ</v>
      </c>
      <c r="D8402" t="str">
        <v>Dolls &amp; Accessories</v>
      </c>
      <c r="E8402" t="str">
        <v>Doll Accessories</v>
      </c>
      <c r="F8402" t="str">
        <v>Dream Bella</v>
      </c>
      <c r="G8402">
        <f>_xlfn.XLOOKUP(A8402,Table2[ProductID],Table2[StoreID])</f>
        <v>2</v>
      </c>
      <c r="H8402" t="str" cm="1">
        <f t="array" ref="H8402:I8402">_xlfn.XLOOKUP(G8402,Table1[StoreID],Table1[[StoreName]:[Region]])</f>
        <v>StoreB</v>
      </c>
      <c r="I8402" t="str">
        <v>Cairo</v>
      </c>
      <c r="J8402">
        <f>_xlfn.XLOOKUP(A8402,Table2[ProductID],Table2[RepID])</f>
        <v>16</v>
      </c>
      <c r="K8402" t="str">
        <f>_xlfn.XLOOKUP(J8402,Table3[RepID],Table3[RepName])</f>
        <v>Faten</v>
      </c>
    </row>
    <row r="8403" spans="1:11" x14ac:dyDescent="0.35">
      <c r="A8403" s="8">
        <v>8</v>
      </c>
      <c r="B8403" t="str" cm="1">
        <f t="array" ref="B8403:F8403">_xlfn.XLOOKUP(A8403,Table4[ProductID],Table4[[ProductCode]:[Brand]])</f>
        <v>ZUR-9601-A</v>
      </c>
      <c r="C8403" t="str">
        <v>COCO Surprise Cones Classics-Spritz PDQ (12 PCS)</v>
      </c>
      <c r="D8403" t="str">
        <v>Plush &amp; Soft Toys</v>
      </c>
      <c r="E8403" t="str">
        <v>Non Battery</v>
      </c>
      <c r="F8403" t="str">
        <v>COCO SURPRISE</v>
      </c>
      <c r="G8403">
        <f>_xlfn.XLOOKUP(A8403,Table2[ProductID],Table2[StoreID])</f>
        <v>1</v>
      </c>
      <c r="H8403" t="str" cm="1">
        <f t="array" ref="H8403:I8403">_xlfn.XLOOKUP(G8403,Table1[StoreID],Table1[[StoreName]:[Region]])</f>
        <v>StoreA</v>
      </c>
      <c r="I8403" t="str">
        <v>Cairo</v>
      </c>
      <c r="J8403">
        <f>_xlfn.XLOOKUP(A8403,Table2[ProductID],Table2[RepID])</f>
        <v>11</v>
      </c>
      <c r="K8403" t="str">
        <f>_xlfn.XLOOKUP(J8403,Table3[RepID],Table3[RepName])</f>
        <v>Ola</v>
      </c>
    </row>
    <row r="8404" spans="1:11" x14ac:dyDescent="0.35">
      <c r="A8404" s="8">
        <v>4079</v>
      </c>
      <c r="B8404" t="str" cm="1">
        <f t="array" ref="B8404:F8404">_xlfn.XLOOKUP(A8404,Table4[ProductID],Table4[[ProductCode]:[Brand]])</f>
        <v>E91 BP-2</v>
      </c>
      <c r="C8404" t="str">
        <v>Energizer Card 2  AA Promo</v>
      </c>
      <c r="D8404" t="str">
        <v>Add-ons</v>
      </c>
      <c r="E8404" t="str">
        <v>Battery</v>
      </c>
      <c r="F8404" t="str">
        <v>Energizer</v>
      </c>
      <c r="G8404">
        <f>_xlfn.XLOOKUP(A8404,Table2[ProductID],Table2[StoreID])</f>
        <v>4</v>
      </c>
      <c r="H8404" t="str" cm="1">
        <f t="array" ref="H8404:I8404">_xlfn.XLOOKUP(G8404,Table1[StoreID],Table1[[StoreName]:[Region]])</f>
        <v>StoreD</v>
      </c>
      <c r="I8404" t="str">
        <v>Alex</v>
      </c>
      <c r="J8404">
        <f>_xlfn.XLOOKUP(A8404,Table2[ProductID],Table2[RepID])</f>
        <v>2</v>
      </c>
      <c r="K8404" t="str">
        <f>_xlfn.XLOOKUP(J8404,Table3[RepID],Table3[RepName])</f>
        <v>Bassem</v>
      </c>
    </row>
    <row r="8405" spans="1:11" x14ac:dyDescent="0.35">
      <c r="A8405" s="8">
        <v>4079</v>
      </c>
      <c r="B8405" t="str" cm="1">
        <f t="array" ref="B8405:F8405">_xlfn.XLOOKUP(A8405,Table4[ProductID],Table4[[ProductCode]:[Brand]])</f>
        <v>E91 BP-2</v>
      </c>
      <c r="C8405" t="str">
        <v>Energizer Card 2  AA Promo</v>
      </c>
      <c r="D8405" t="str">
        <v>Add-ons</v>
      </c>
      <c r="E8405" t="str">
        <v>Battery</v>
      </c>
      <c r="F8405" t="str">
        <v>Energizer</v>
      </c>
      <c r="G8405">
        <f>_xlfn.XLOOKUP(A8405,Table2[ProductID],Table2[StoreID])</f>
        <v>4</v>
      </c>
      <c r="H8405" t="str" cm="1">
        <f t="array" ref="H8405:I8405">_xlfn.XLOOKUP(G8405,Table1[StoreID],Table1[[StoreName]:[Region]])</f>
        <v>StoreD</v>
      </c>
      <c r="I8405" t="str">
        <v>Alex</v>
      </c>
      <c r="J8405">
        <f>_xlfn.XLOOKUP(A8405,Table2[ProductID],Table2[RepID])</f>
        <v>2</v>
      </c>
      <c r="K8405" t="str">
        <f>_xlfn.XLOOKUP(J8405,Table3[RepID],Table3[RepName])</f>
        <v>Bassem</v>
      </c>
    </row>
    <row r="8406" spans="1:11" x14ac:dyDescent="0.35">
      <c r="A8406" s="8">
        <v>4079</v>
      </c>
      <c r="B8406" t="str" cm="1">
        <f t="array" ref="B8406:F8406">_xlfn.XLOOKUP(A8406,Table4[ProductID],Table4[[ProductCode]:[Brand]])</f>
        <v>E91 BP-2</v>
      </c>
      <c r="C8406" t="str">
        <v>Energizer Card 2  AA Promo</v>
      </c>
      <c r="D8406" t="str">
        <v>Add-ons</v>
      </c>
      <c r="E8406" t="str">
        <v>Battery</v>
      </c>
      <c r="F8406" t="str">
        <v>Energizer</v>
      </c>
      <c r="G8406">
        <f>_xlfn.XLOOKUP(A8406,Table2[ProductID],Table2[StoreID])</f>
        <v>4</v>
      </c>
      <c r="H8406" t="str" cm="1">
        <f t="array" ref="H8406:I8406">_xlfn.XLOOKUP(G8406,Table1[StoreID],Table1[[StoreName]:[Region]])</f>
        <v>StoreD</v>
      </c>
      <c r="I8406" t="str">
        <v>Alex</v>
      </c>
      <c r="J8406">
        <f>_xlfn.XLOOKUP(A8406,Table2[ProductID],Table2[RepID])</f>
        <v>2</v>
      </c>
      <c r="K8406" t="str">
        <f>_xlfn.XLOOKUP(J8406,Table3[RepID],Table3[RepName])</f>
        <v>Bassem</v>
      </c>
    </row>
    <row r="8407" spans="1:11" x14ac:dyDescent="0.35">
      <c r="A8407" s="8">
        <v>4079</v>
      </c>
      <c r="B8407" t="str" cm="1">
        <f t="array" ref="B8407:F8407">_xlfn.XLOOKUP(A8407,Table4[ProductID],Table4[[ProductCode]:[Brand]])</f>
        <v>E91 BP-2</v>
      </c>
      <c r="C8407" t="str">
        <v>Energizer Card 2  AA Promo</v>
      </c>
      <c r="D8407" t="str">
        <v>Add-ons</v>
      </c>
      <c r="E8407" t="str">
        <v>Battery</v>
      </c>
      <c r="F8407" t="str">
        <v>Energizer</v>
      </c>
      <c r="G8407">
        <f>_xlfn.XLOOKUP(A8407,Table2[ProductID],Table2[StoreID])</f>
        <v>4</v>
      </c>
      <c r="H8407" t="str" cm="1">
        <f t="array" ref="H8407:I8407">_xlfn.XLOOKUP(G8407,Table1[StoreID],Table1[[StoreName]:[Region]])</f>
        <v>StoreD</v>
      </c>
      <c r="I8407" t="str">
        <v>Alex</v>
      </c>
      <c r="J8407">
        <f>_xlfn.XLOOKUP(A8407,Table2[ProductID],Table2[RepID])</f>
        <v>2</v>
      </c>
      <c r="K8407" t="str">
        <f>_xlfn.XLOOKUP(J8407,Table3[RepID],Table3[RepName])</f>
        <v>Bassem</v>
      </c>
    </row>
    <row r="8408" spans="1:11" x14ac:dyDescent="0.35">
      <c r="A8408" s="8">
        <v>464</v>
      </c>
      <c r="B8408" t="str" cm="1">
        <f t="array" ref="B8408:F8408">_xlfn.XLOOKUP(A8408,Table4[ProductID],Table4[[ProductCode]:[Brand]])</f>
        <v>YW-26-034</v>
      </c>
      <c r="C8408" t="str">
        <v>Pokémon Card doubke</v>
      </c>
      <c r="D8408" t="str">
        <v>Games</v>
      </c>
      <c r="E8408" t="str">
        <v>Card Game</v>
      </c>
      <c r="F8408" t="str">
        <v>Pokémon</v>
      </c>
      <c r="G8408">
        <f>_xlfn.XLOOKUP(A8408,Table2[ProductID],Table2[StoreID])</f>
        <v>4</v>
      </c>
      <c r="H8408" t="str" cm="1">
        <f t="array" ref="H8408:I8408">_xlfn.XLOOKUP(G8408,Table1[StoreID],Table1[[StoreName]:[Region]])</f>
        <v>StoreD</v>
      </c>
      <c r="I8408" t="str">
        <v>Alex</v>
      </c>
      <c r="J8408">
        <f>_xlfn.XLOOKUP(A8408,Table2[ProductID],Table2[RepID])</f>
        <v>23</v>
      </c>
      <c r="K8408" t="str">
        <f>_xlfn.XLOOKUP(J8408,Table3[RepID],Table3[RepName])</f>
        <v>Essam</v>
      </c>
    </row>
    <row r="8409" spans="1:11" x14ac:dyDescent="0.35">
      <c r="A8409" s="8">
        <v>604</v>
      </c>
      <c r="B8409" t="str" cm="1">
        <f t="array" ref="B8409:F8409">_xlfn.XLOOKUP(A8409,Table4[ProductID],Table4[[ProductCode]:[Brand]])</f>
        <v>XS-3695</v>
      </c>
      <c r="C8409" t="str">
        <v>X-Shot Swords 12pcs</v>
      </c>
      <c r="D8409" t="str">
        <v>Guns</v>
      </c>
      <c r="E8409" t="str">
        <v>Swords</v>
      </c>
      <c r="F8409" t="str">
        <v>X-Shot</v>
      </c>
      <c r="G8409">
        <f>_xlfn.XLOOKUP(A8409,Table2[ProductID],Table2[StoreID])</f>
        <v>1</v>
      </c>
      <c r="H8409" t="str" cm="1">
        <f t="array" ref="H8409:I8409">_xlfn.XLOOKUP(G8409,Table1[StoreID],Table1[[StoreName]:[Region]])</f>
        <v>StoreA</v>
      </c>
      <c r="I8409" t="str">
        <v>Cairo</v>
      </c>
      <c r="J8409">
        <f>_xlfn.XLOOKUP(A8409,Table2[ProductID],Table2[RepID])</f>
        <v>10</v>
      </c>
      <c r="K8409" t="str">
        <f>_xlfn.XLOOKUP(J8409,Table3[RepID],Table3[RepName])</f>
        <v>Asya</v>
      </c>
    </row>
    <row r="8410" spans="1:11" x14ac:dyDescent="0.35">
      <c r="A8410" s="8">
        <v>463</v>
      </c>
      <c r="B8410" t="str" cm="1">
        <f t="array" ref="B8410:F8410">_xlfn.XLOOKUP(A8410,Table4[ProductID],Table4[[ProductCode]:[Brand]])</f>
        <v>YW-26-035</v>
      </c>
      <c r="C8410" t="str">
        <v>Pokémon Card ( Stand 8 pcs )</v>
      </c>
      <c r="D8410" t="str">
        <v>Games</v>
      </c>
      <c r="E8410" t="str">
        <v>Card Game</v>
      </c>
      <c r="F8410" t="str">
        <v>Pokémon</v>
      </c>
      <c r="G8410">
        <f>_xlfn.XLOOKUP(A8410,Table2[ProductID],Table2[StoreID])</f>
        <v>4</v>
      </c>
      <c r="H8410" t="str" cm="1">
        <f t="array" ref="H8410:I8410">_xlfn.XLOOKUP(G8410,Table1[StoreID],Table1[[StoreName]:[Region]])</f>
        <v>StoreD</v>
      </c>
      <c r="I8410" t="str">
        <v>Alex</v>
      </c>
      <c r="J8410">
        <f>_xlfn.XLOOKUP(A8410,Table2[ProductID],Table2[RepID])</f>
        <v>33</v>
      </c>
      <c r="K8410" t="str">
        <f>_xlfn.XLOOKUP(J8410,Table3[RepID],Table3[RepName])</f>
        <v>Alaa</v>
      </c>
    </row>
    <row r="8411" spans="1:11" x14ac:dyDescent="0.35">
      <c r="A8411" s="8">
        <v>458</v>
      </c>
      <c r="B8411" t="str" cm="1">
        <f t="array" ref="B8411:F8411">_xlfn.XLOOKUP(A8411,Table4[ProductID],Table4[[ProductCode]:[Brand]])</f>
        <v>YW-26-040</v>
      </c>
      <c r="C8411" t="str">
        <v>Pokémon Card tin box</v>
      </c>
      <c r="D8411" t="str">
        <v>Games</v>
      </c>
      <c r="E8411" t="str">
        <v>Card Game</v>
      </c>
      <c r="F8411" t="str">
        <v>Pokémon</v>
      </c>
      <c r="G8411">
        <f>_xlfn.XLOOKUP(A8411,Table2[ProductID],Table2[StoreID])</f>
        <v>4</v>
      </c>
      <c r="H8411" t="str" cm="1">
        <f t="array" ref="H8411:I8411">_xlfn.XLOOKUP(G8411,Table1[StoreID],Table1[[StoreName]:[Region]])</f>
        <v>StoreD</v>
      </c>
      <c r="I8411" t="str">
        <v>Alex</v>
      </c>
      <c r="J8411">
        <f>_xlfn.XLOOKUP(A8411,Table2[ProductID],Table2[RepID])</f>
        <v>23</v>
      </c>
      <c r="K8411" t="str">
        <f>_xlfn.XLOOKUP(J8411,Table3[RepID],Table3[RepName])</f>
        <v>Essam</v>
      </c>
    </row>
    <row r="8412" spans="1:11" x14ac:dyDescent="0.35">
      <c r="A8412" s="8">
        <v>458</v>
      </c>
      <c r="B8412" t="str" cm="1">
        <f t="array" ref="B8412:F8412">_xlfn.XLOOKUP(A8412,Table4[ProductID],Table4[[ProductCode]:[Brand]])</f>
        <v>YW-26-040</v>
      </c>
      <c r="C8412" t="str">
        <v>Pokémon Card tin box</v>
      </c>
      <c r="D8412" t="str">
        <v>Games</v>
      </c>
      <c r="E8412" t="str">
        <v>Card Game</v>
      </c>
      <c r="F8412" t="str">
        <v>Pokémon</v>
      </c>
      <c r="G8412">
        <f>_xlfn.XLOOKUP(A8412,Table2[ProductID],Table2[StoreID])</f>
        <v>4</v>
      </c>
      <c r="H8412" t="str" cm="1">
        <f t="array" ref="H8412:I8412">_xlfn.XLOOKUP(G8412,Table1[StoreID],Table1[[StoreName]:[Region]])</f>
        <v>StoreD</v>
      </c>
      <c r="I8412" t="str">
        <v>Alex</v>
      </c>
      <c r="J8412">
        <f>_xlfn.XLOOKUP(A8412,Table2[ProductID],Table2[RepID])</f>
        <v>23</v>
      </c>
      <c r="K8412" t="str">
        <f>_xlfn.XLOOKUP(J8412,Table3[RepID],Table3[RepName])</f>
        <v>Essam</v>
      </c>
    </row>
    <row r="8413" spans="1:11" x14ac:dyDescent="0.35">
      <c r="A8413" s="8">
        <v>3461</v>
      </c>
      <c r="B8413" t="str" cm="1">
        <f t="array" ref="B8413:F8413">_xlfn.XLOOKUP(A8413,Table4[ProductID],Table4[[ProductCode]:[Brand]])</f>
        <v>MGA-576488</v>
      </c>
      <c r="C8413" t="str">
        <v>L.O.L. Surprise Movie Magic Doll Asst in Sidekick</v>
      </c>
      <c r="D8413" t="str">
        <v>Surprise</v>
      </c>
      <c r="E8413" t="str">
        <v>Ball</v>
      </c>
      <c r="F8413" t="str">
        <v>L.O.L. Surprise</v>
      </c>
      <c r="G8413">
        <f>_xlfn.XLOOKUP(A8413,Table2[ProductID],Table2[StoreID])</f>
        <v>1</v>
      </c>
      <c r="H8413" t="str" cm="1">
        <f t="array" ref="H8413:I8413">_xlfn.XLOOKUP(G8413,Table1[StoreID],Table1[[StoreName]:[Region]])</f>
        <v>StoreA</v>
      </c>
      <c r="I8413" t="str">
        <v>Cairo</v>
      </c>
      <c r="J8413">
        <f>_xlfn.XLOOKUP(A8413,Table2[ProductID],Table2[RepID])</f>
        <v>14</v>
      </c>
      <c r="K8413" t="str">
        <f>_xlfn.XLOOKUP(J8413,Table3[RepID],Table3[RepName])</f>
        <v>Mariam</v>
      </c>
    </row>
    <row r="8414" spans="1:11" x14ac:dyDescent="0.35">
      <c r="A8414" s="8">
        <v>4079</v>
      </c>
      <c r="B8414" t="str" cm="1">
        <f t="array" ref="B8414:F8414">_xlfn.XLOOKUP(A8414,Table4[ProductID],Table4[[ProductCode]:[Brand]])</f>
        <v>E91 BP-2</v>
      </c>
      <c r="C8414" t="str">
        <v>Energizer Card 2  AA Promo</v>
      </c>
      <c r="D8414" t="str">
        <v>Add-ons</v>
      </c>
      <c r="E8414" t="str">
        <v>Battery</v>
      </c>
      <c r="F8414" t="str">
        <v>Energizer</v>
      </c>
      <c r="G8414">
        <f>_xlfn.XLOOKUP(A8414,Table2[ProductID],Table2[StoreID])</f>
        <v>4</v>
      </c>
      <c r="H8414" t="str" cm="1">
        <f t="array" ref="H8414:I8414">_xlfn.XLOOKUP(G8414,Table1[StoreID],Table1[[StoreName]:[Region]])</f>
        <v>StoreD</v>
      </c>
      <c r="I8414" t="str">
        <v>Alex</v>
      </c>
      <c r="J8414">
        <f>_xlfn.XLOOKUP(A8414,Table2[ProductID],Table2[RepID])</f>
        <v>2</v>
      </c>
      <c r="K8414" t="str">
        <f>_xlfn.XLOOKUP(J8414,Table3[RepID],Table3[RepName])</f>
        <v>Bassem</v>
      </c>
    </row>
    <row r="8415" spans="1:11" x14ac:dyDescent="0.35">
      <c r="A8415" s="8">
        <v>4079</v>
      </c>
      <c r="B8415" t="str" cm="1">
        <f t="array" ref="B8415:F8415">_xlfn.XLOOKUP(A8415,Table4[ProductID],Table4[[ProductCode]:[Brand]])</f>
        <v>E91 BP-2</v>
      </c>
      <c r="C8415" t="str">
        <v>Energizer Card 2  AA Promo</v>
      </c>
      <c r="D8415" t="str">
        <v>Add-ons</v>
      </c>
      <c r="E8415" t="str">
        <v>Battery</v>
      </c>
      <c r="F8415" t="str">
        <v>Energizer</v>
      </c>
      <c r="G8415">
        <f>_xlfn.XLOOKUP(A8415,Table2[ProductID],Table2[StoreID])</f>
        <v>4</v>
      </c>
      <c r="H8415" t="str" cm="1">
        <f t="array" ref="H8415:I8415">_xlfn.XLOOKUP(G8415,Table1[StoreID],Table1[[StoreName]:[Region]])</f>
        <v>StoreD</v>
      </c>
      <c r="I8415" t="str">
        <v>Alex</v>
      </c>
      <c r="J8415">
        <f>_xlfn.XLOOKUP(A8415,Table2[ProductID],Table2[RepID])</f>
        <v>2</v>
      </c>
      <c r="K8415" t="str">
        <f>_xlfn.XLOOKUP(J8415,Table3[RepID],Table3[RepName])</f>
        <v>Bassem</v>
      </c>
    </row>
    <row r="8416" spans="1:11" x14ac:dyDescent="0.35">
      <c r="A8416" s="8">
        <v>1171</v>
      </c>
      <c r="B8416" t="str" cm="1">
        <f t="array" ref="B8416:F8416">_xlfn.XLOOKUP(A8416,Table4[ProductID],Table4[[ProductCode]:[Brand]])</f>
        <v>SH-3677</v>
      </c>
      <c r="C8416" t="str">
        <v>Two Mic L.O.L.</v>
      </c>
      <c r="D8416" t="str">
        <v>Music</v>
      </c>
      <c r="E8416" t="str">
        <v>Mic</v>
      </c>
      <c r="F8416" t="str">
        <v>L.O.L. Surprise</v>
      </c>
      <c r="G8416">
        <f>_xlfn.XLOOKUP(A8416,Table2[ProductID],Table2[StoreID])</f>
        <v>4</v>
      </c>
      <c r="H8416" t="str" cm="1">
        <f t="array" ref="H8416:I8416">_xlfn.XLOOKUP(G8416,Table1[StoreID],Table1[[StoreName]:[Region]])</f>
        <v>StoreD</v>
      </c>
      <c r="I8416" t="str">
        <v>Alex</v>
      </c>
      <c r="J8416">
        <f>_xlfn.XLOOKUP(A8416,Table2[ProductID],Table2[RepID])</f>
        <v>2</v>
      </c>
      <c r="K8416" t="str">
        <f>_xlfn.XLOOKUP(J8416,Table3[RepID],Table3[RepName])</f>
        <v>Bassem</v>
      </c>
    </row>
    <row r="8417" spans="1:11" x14ac:dyDescent="0.35">
      <c r="A8417" s="8">
        <v>3526</v>
      </c>
      <c r="B8417" t="str" cm="1">
        <f t="array" ref="B8417:F8417">_xlfn.XLOOKUP(A8417,Table4[ProductID],Table4[[ProductCode]:[Brand]])</f>
        <v>LA-VE1043Z</v>
      </c>
      <c r="C8417" t="str">
        <v>Little Tow Truck</v>
      </c>
      <c r="D8417" t="str">
        <v>Baby</v>
      </c>
      <c r="E8417" t="str">
        <v>Toddler</v>
      </c>
      <c r="F8417" t="str">
        <v>Wonder Wheels</v>
      </c>
      <c r="G8417">
        <f>_xlfn.XLOOKUP(A8417,Table2[ProductID],Table2[StoreID])</f>
        <v>3</v>
      </c>
      <c r="H8417" t="str" cm="1">
        <f t="array" ref="H8417:I8417">_xlfn.XLOOKUP(G8417,Table1[StoreID],Table1[[StoreName]:[Region]])</f>
        <v>StoreC</v>
      </c>
      <c r="I8417" t="str">
        <v>Alex</v>
      </c>
      <c r="J8417">
        <f>_xlfn.XLOOKUP(A8417,Table2[ProductID],Table2[RepID])</f>
        <v>1</v>
      </c>
      <c r="K8417" t="str">
        <f>_xlfn.XLOOKUP(J8417,Table3[RepID],Table3[RepName])</f>
        <v>Ahmed</v>
      </c>
    </row>
    <row r="8418" spans="1:11" x14ac:dyDescent="0.35">
      <c r="A8418" s="8">
        <v>472</v>
      </c>
      <c r="B8418" t="str" cm="1">
        <f t="array" ref="B8418:F8418">_xlfn.XLOOKUP(A8418,Table4[ProductID],Table4[[ProductCode]:[Brand]])</f>
        <v>YW-26-025</v>
      </c>
      <c r="C8418" t="str">
        <v>Beyblade</v>
      </c>
      <c r="D8418" t="str">
        <v>Games</v>
      </c>
      <c r="E8418" t="str">
        <v>Top &amp; Battle</v>
      </c>
      <c r="F8418" t="str">
        <v>Beyblade</v>
      </c>
      <c r="G8418">
        <f>_xlfn.XLOOKUP(A8418,Table2[ProductID],Table2[StoreID])</f>
        <v>4</v>
      </c>
      <c r="H8418" t="str" cm="1">
        <f t="array" ref="H8418:I8418">_xlfn.XLOOKUP(G8418,Table1[StoreID],Table1[[StoreName]:[Region]])</f>
        <v>StoreD</v>
      </c>
      <c r="I8418" t="str">
        <v>Alex</v>
      </c>
      <c r="J8418">
        <f>_xlfn.XLOOKUP(A8418,Table2[ProductID],Table2[RepID])</f>
        <v>33</v>
      </c>
      <c r="K8418" t="str">
        <f>_xlfn.XLOOKUP(J8418,Table3[RepID],Table3[RepName])</f>
        <v>Alaa</v>
      </c>
    </row>
    <row r="8419" spans="1:11" x14ac:dyDescent="0.35">
      <c r="A8419" s="8">
        <v>472</v>
      </c>
      <c r="B8419" t="str" cm="1">
        <f t="array" ref="B8419:F8419">_xlfn.XLOOKUP(A8419,Table4[ProductID],Table4[[ProductCode]:[Brand]])</f>
        <v>YW-26-025</v>
      </c>
      <c r="C8419" t="str">
        <v>Beyblade</v>
      </c>
      <c r="D8419" t="str">
        <v>Games</v>
      </c>
      <c r="E8419" t="str">
        <v>Top &amp; Battle</v>
      </c>
      <c r="F8419" t="str">
        <v>Beyblade</v>
      </c>
      <c r="G8419">
        <f>_xlfn.XLOOKUP(A8419,Table2[ProductID],Table2[StoreID])</f>
        <v>4</v>
      </c>
      <c r="H8419" t="str" cm="1">
        <f t="array" ref="H8419:I8419">_xlfn.XLOOKUP(G8419,Table1[StoreID],Table1[[StoreName]:[Region]])</f>
        <v>StoreD</v>
      </c>
      <c r="I8419" t="str">
        <v>Alex</v>
      </c>
      <c r="J8419">
        <f>_xlfn.XLOOKUP(A8419,Table2[ProductID],Table2[RepID])</f>
        <v>33</v>
      </c>
      <c r="K8419" t="str">
        <f>_xlfn.XLOOKUP(J8419,Table3[RepID],Table3[RepName])</f>
        <v>Alaa</v>
      </c>
    </row>
    <row r="8420" spans="1:11" x14ac:dyDescent="0.35">
      <c r="A8420" s="8">
        <v>3343</v>
      </c>
      <c r="B8420" t="str" cm="1">
        <f t="array" ref="B8420:F8420">_xlfn.XLOOKUP(A8420,Table4[ProductID],Table4[[ProductCode]:[Brand]])</f>
        <v>MTR-1207</v>
      </c>
      <c r="C8420" t="str">
        <v>Make It Real Gold Link Suede Bracelets</v>
      </c>
      <c r="D8420" t="str">
        <v>Fashion</v>
      </c>
      <c r="E8420" t="str">
        <v>Accessories</v>
      </c>
      <c r="F8420" t="str">
        <v>Make It Real</v>
      </c>
      <c r="G8420">
        <f>_xlfn.XLOOKUP(A8420,Table2[ProductID],Table2[StoreID])</f>
        <v>1</v>
      </c>
      <c r="H8420" t="str" cm="1">
        <f t="array" ref="H8420:I8420">_xlfn.XLOOKUP(G8420,Table1[StoreID],Table1[[StoreName]:[Region]])</f>
        <v>StoreA</v>
      </c>
      <c r="I8420" t="str">
        <v>Cairo</v>
      </c>
      <c r="J8420">
        <f>_xlfn.XLOOKUP(A8420,Table2[ProductID],Table2[RepID])</f>
        <v>14</v>
      </c>
      <c r="K8420" t="str">
        <f>_xlfn.XLOOKUP(J8420,Table3[RepID],Table3[RepName])</f>
        <v>Mariam</v>
      </c>
    </row>
    <row r="8421" spans="1:11" x14ac:dyDescent="0.35">
      <c r="A8421" s="8">
        <v>3228</v>
      </c>
      <c r="B8421" t="str" cm="1">
        <f t="array" ref="B8421:F8421">_xlfn.XLOOKUP(A8421,Table4[ProductID],Table4[[ProductCode]:[Brand]])</f>
        <v>NK-21181</v>
      </c>
      <c r="C8421" t="str">
        <v>Kimmitt English</v>
      </c>
      <c r="D8421" t="str">
        <v>Games</v>
      </c>
      <c r="E8421" t="str">
        <v>Board Game</v>
      </c>
      <c r="F8421" t="str">
        <v>Nilco</v>
      </c>
      <c r="G8421">
        <f>_xlfn.XLOOKUP(A8421,Table2[ProductID],Table2[StoreID])</f>
        <v>3</v>
      </c>
      <c r="H8421" t="str" cm="1">
        <f t="array" ref="H8421:I8421">_xlfn.XLOOKUP(G8421,Table1[StoreID],Table1[[StoreName]:[Region]])</f>
        <v>StoreC</v>
      </c>
      <c r="I8421" t="str">
        <v>Alex</v>
      </c>
      <c r="J8421">
        <f>_xlfn.XLOOKUP(A8421,Table2[ProductID],Table2[RepID])</f>
        <v>23</v>
      </c>
      <c r="K8421" t="str">
        <f>_xlfn.XLOOKUP(J8421,Table3[RepID],Table3[RepName])</f>
        <v>Essam</v>
      </c>
    </row>
    <row r="8422" spans="1:11" x14ac:dyDescent="0.35">
      <c r="A8422" s="8">
        <v>3423</v>
      </c>
      <c r="B8422" t="str" cm="1">
        <f t="array" ref="B8422:F8422">_xlfn.XLOOKUP(A8422,Table4[ProductID],Table4[[ProductCode]:[Brand]])</f>
        <v>MGA-579724</v>
      </c>
      <c r="C8422" t="str">
        <v>Mga L.O.L. Surprise Big Baby Hair Hair Hair Doll - Splash Queen</v>
      </c>
      <c r="D8422" t="str">
        <v>Dolls &amp; Accessories</v>
      </c>
      <c r="E8422" t="str">
        <v>Fashion Doll</v>
      </c>
      <c r="F8422" t="str">
        <v>L.O.L. Surprise</v>
      </c>
      <c r="G8422">
        <f>_xlfn.XLOOKUP(A8422,Table2[ProductID],Table2[StoreID])</f>
        <v>3</v>
      </c>
      <c r="H8422" t="str" cm="1">
        <f t="array" ref="H8422:I8422">_xlfn.XLOOKUP(G8422,Table1[StoreID],Table1[[StoreName]:[Region]])</f>
        <v>StoreC</v>
      </c>
      <c r="I8422" t="str">
        <v>Alex</v>
      </c>
      <c r="J8422">
        <f>_xlfn.XLOOKUP(A8422,Table2[ProductID],Table2[RepID])</f>
        <v>13</v>
      </c>
      <c r="K8422" t="str">
        <f>_xlfn.XLOOKUP(J8422,Table3[RepID],Table3[RepName])</f>
        <v>Shady</v>
      </c>
    </row>
    <row r="8423" spans="1:11" x14ac:dyDescent="0.35">
      <c r="A8423" s="8">
        <v>3364</v>
      </c>
      <c r="B8423" t="str" cm="1">
        <f t="array" ref="B8423:F8423">_xlfn.XLOOKUP(A8423,Table4[ProductID],Table4[[ProductCode]:[Brand]])</f>
        <v>MGA-584292</v>
      </c>
      <c r="C8423" t="str">
        <v>L.O.L. Surprise OMG Fashion Show Hair Edition - Twist Queen</v>
      </c>
      <c r="D8423" t="str">
        <v>Dolls &amp; Accessories</v>
      </c>
      <c r="E8423" t="str">
        <v>Fashion Doll</v>
      </c>
      <c r="F8423" t="str">
        <v>L.O.L. Surprise</v>
      </c>
      <c r="G8423">
        <f>_xlfn.XLOOKUP(A8423,Table2[ProductID],Table2[StoreID])</f>
        <v>1</v>
      </c>
      <c r="H8423" t="str" cm="1">
        <f t="array" ref="H8423:I8423">_xlfn.XLOOKUP(G8423,Table1[StoreID],Table1[[StoreName]:[Region]])</f>
        <v>StoreA</v>
      </c>
      <c r="I8423" t="str">
        <v>Cairo</v>
      </c>
      <c r="J8423">
        <f>_xlfn.XLOOKUP(A8423,Table2[ProductID],Table2[RepID])</f>
        <v>15</v>
      </c>
      <c r="K8423" t="str">
        <f>_xlfn.XLOOKUP(J8423,Table3[RepID],Table3[RepName])</f>
        <v>Esraa</v>
      </c>
    </row>
    <row r="8424" spans="1:11" x14ac:dyDescent="0.35">
      <c r="A8424" s="8">
        <v>466</v>
      </c>
      <c r="B8424" t="str" cm="1">
        <f t="array" ref="B8424:F8424">_xlfn.XLOOKUP(A8424,Table4[ProductID],Table4[[ProductCode]:[Brand]])</f>
        <v>YW-26-031</v>
      </c>
      <c r="C8424" t="str">
        <v>Pokémon Academy Box</v>
      </c>
      <c r="D8424" t="str">
        <v>Games</v>
      </c>
      <c r="E8424" t="str">
        <v>Card Game</v>
      </c>
      <c r="F8424" t="str">
        <v>Pokémon</v>
      </c>
      <c r="G8424">
        <f>_xlfn.XLOOKUP(A8424,Table2[ProductID],Table2[StoreID])</f>
        <v>4</v>
      </c>
      <c r="H8424" t="str" cm="1">
        <f t="array" ref="H8424:I8424">_xlfn.XLOOKUP(G8424,Table1[StoreID],Table1[[StoreName]:[Region]])</f>
        <v>StoreD</v>
      </c>
      <c r="I8424" t="str">
        <v>Alex</v>
      </c>
      <c r="J8424">
        <f>_xlfn.XLOOKUP(A8424,Table2[ProductID],Table2[RepID])</f>
        <v>2</v>
      </c>
      <c r="K8424" t="str">
        <f>_xlfn.XLOOKUP(J8424,Table3[RepID],Table3[RepName])</f>
        <v>Bassem</v>
      </c>
    </row>
    <row r="8425" spans="1:11" x14ac:dyDescent="0.35">
      <c r="A8425" s="8">
        <v>3291</v>
      </c>
      <c r="B8425" t="str" cm="1">
        <f t="array" ref="B8425:F8425">_xlfn.XLOOKUP(A8425,Table4[ProductID],Table4[[ProductCode]:[Brand]])</f>
        <v>NK-20368</v>
      </c>
      <c r="C8425" t="str">
        <v>Learning Pattern Memory</v>
      </c>
      <c r="D8425" t="str">
        <v>Education &amp; Learning</v>
      </c>
      <c r="E8425" t="str">
        <v>Puzzle</v>
      </c>
      <c r="F8425" t="str">
        <v>Nilco</v>
      </c>
      <c r="G8425">
        <f>_xlfn.XLOOKUP(A8425,Table2[ProductID],Table2[StoreID])</f>
        <v>1</v>
      </c>
      <c r="H8425" t="str" cm="1">
        <f t="array" ref="H8425:I8425">_xlfn.XLOOKUP(G8425,Table1[StoreID],Table1[[StoreName]:[Region]])</f>
        <v>StoreA</v>
      </c>
      <c r="I8425" t="str">
        <v>Cairo</v>
      </c>
      <c r="J8425">
        <f>_xlfn.XLOOKUP(A8425,Table2[ProductID],Table2[RepID])</f>
        <v>3</v>
      </c>
      <c r="K8425" t="str">
        <f>_xlfn.XLOOKUP(J8425,Table3[RepID],Table3[RepName])</f>
        <v>Nada</v>
      </c>
    </row>
    <row r="8426" spans="1:11" x14ac:dyDescent="0.35">
      <c r="A8426" s="8">
        <v>3315</v>
      </c>
      <c r="B8426" t="str" cm="1">
        <f t="array" ref="B8426:F8426">_xlfn.XLOOKUP(A8426,Table4[ProductID],Table4[[ProductCode]:[Brand]])</f>
        <v>NK-20030</v>
      </c>
      <c r="C8426" t="str">
        <v>Egytopoly Arabic</v>
      </c>
      <c r="D8426" t="str">
        <v>Games</v>
      </c>
      <c r="E8426" t="str">
        <v>Board Game</v>
      </c>
      <c r="F8426" t="str">
        <v>Nilco</v>
      </c>
      <c r="G8426">
        <f>_xlfn.XLOOKUP(A8426,Table2[ProductID],Table2[StoreID])</f>
        <v>4</v>
      </c>
      <c r="H8426" t="str" cm="1">
        <f t="array" ref="H8426:I8426">_xlfn.XLOOKUP(G8426,Table1[StoreID],Table1[[StoreName]:[Region]])</f>
        <v>StoreD</v>
      </c>
      <c r="I8426" t="str">
        <v>Alex</v>
      </c>
      <c r="J8426">
        <f>_xlfn.XLOOKUP(A8426,Table2[ProductID],Table2[RepID])</f>
        <v>2</v>
      </c>
      <c r="K8426" t="str">
        <f>_xlfn.XLOOKUP(J8426,Table3[RepID],Table3[RepName])</f>
        <v>Bassem</v>
      </c>
    </row>
    <row r="8427" spans="1:11" x14ac:dyDescent="0.35">
      <c r="A8427" s="8">
        <v>472</v>
      </c>
      <c r="B8427" t="str" cm="1">
        <f t="array" ref="B8427:F8427">_xlfn.XLOOKUP(A8427,Table4[ProductID],Table4[[ProductCode]:[Brand]])</f>
        <v>YW-26-025</v>
      </c>
      <c r="C8427" t="str">
        <v>Beyblade</v>
      </c>
      <c r="D8427" t="str">
        <v>Games</v>
      </c>
      <c r="E8427" t="str">
        <v>Top &amp; Battle</v>
      </c>
      <c r="F8427" t="str">
        <v>Beyblade</v>
      </c>
      <c r="G8427">
        <f>_xlfn.XLOOKUP(A8427,Table2[ProductID],Table2[StoreID])</f>
        <v>4</v>
      </c>
      <c r="H8427" t="str" cm="1">
        <f t="array" ref="H8427:I8427">_xlfn.XLOOKUP(G8427,Table1[StoreID],Table1[[StoreName]:[Region]])</f>
        <v>StoreD</v>
      </c>
      <c r="I8427" t="str">
        <v>Alex</v>
      </c>
      <c r="J8427">
        <f>_xlfn.XLOOKUP(A8427,Table2[ProductID],Table2[RepID])</f>
        <v>33</v>
      </c>
      <c r="K8427" t="str">
        <f>_xlfn.XLOOKUP(J8427,Table3[RepID],Table3[RepName])</f>
        <v>Alaa</v>
      </c>
    </row>
    <row r="8428" spans="1:11" x14ac:dyDescent="0.35">
      <c r="A8428" s="8">
        <v>625</v>
      </c>
      <c r="B8428" t="str" cm="1">
        <f t="array" ref="B8428:F8428">_xlfn.XLOOKUP(A8428,Table4[ProductID],Table4[[ProductCode]:[Brand]])</f>
        <v>XS-36515-H</v>
      </c>
      <c r="C8428" t="str">
        <v>X-Shot - Excel Skin Menance - Apocalypse</v>
      </c>
      <c r="D8428" t="str">
        <v>Guns</v>
      </c>
      <c r="E8428" t="str">
        <v>Gun</v>
      </c>
      <c r="F8428" t="str">
        <v>X-Shot</v>
      </c>
      <c r="G8428">
        <f>_xlfn.XLOOKUP(A8428,Table2[ProductID],Table2[StoreID])</f>
        <v>4</v>
      </c>
      <c r="H8428" t="str" cm="1">
        <f t="array" ref="H8428:I8428">_xlfn.XLOOKUP(G8428,Table1[StoreID],Table1[[StoreName]:[Region]])</f>
        <v>StoreD</v>
      </c>
      <c r="I8428" t="str">
        <v>Alex</v>
      </c>
      <c r="J8428">
        <f>_xlfn.XLOOKUP(A8428,Table2[ProductID],Table2[RepID])</f>
        <v>33</v>
      </c>
      <c r="K8428" t="str">
        <f>_xlfn.XLOOKUP(J8428,Table3[RepID],Table3[RepName])</f>
        <v>Alaa</v>
      </c>
    </row>
    <row r="8429" spans="1:11" x14ac:dyDescent="0.35">
      <c r="A8429" s="8">
        <v>4079</v>
      </c>
      <c r="B8429" t="str" cm="1">
        <f t="array" ref="B8429:F8429">_xlfn.XLOOKUP(A8429,Table4[ProductID],Table4[[ProductCode]:[Brand]])</f>
        <v>E91 BP-2</v>
      </c>
      <c r="C8429" t="str">
        <v>Energizer Card 2  AA Promo</v>
      </c>
      <c r="D8429" t="str">
        <v>Add-ons</v>
      </c>
      <c r="E8429" t="str">
        <v>Battery</v>
      </c>
      <c r="F8429" t="str">
        <v>Energizer</v>
      </c>
      <c r="G8429">
        <f>_xlfn.XLOOKUP(A8429,Table2[ProductID],Table2[StoreID])</f>
        <v>4</v>
      </c>
      <c r="H8429" t="str" cm="1">
        <f t="array" ref="H8429:I8429">_xlfn.XLOOKUP(G8429,Table1[StoreID],Table1[[StoreName]:[Region]])</f>
        <v>StoreD</v>
      </c>
      <c r="I8429" t="str">
        <v>Alex</v>
      </c>
      <c r="J8429">
        <f>_xlfn.XLOOKUP(A8429,Table2[ProductID],Table2[RepID])</f>
        <v>2</v>
      </c>
      <c r="K8429" t="str">
        <f>_xlfn.XLOOKUP(J8429,Table3[RepID],Table3[RepName])</f>
        <v>Bassem</v>
      </c>
    </row>
    <row r="8430" spans="1:11" x14ac:dyDescent="0.35">
      <c r="A8430" s="8">
        <v>3234</v>
      </c>
      <c r="B8430" t="str" cm="1">
        <f t="array" ref="B8430:F8430">_xlfn.XLOOKUP(A8430,Table4[ProductID],Table4[[ProductCode]:[Brand]])</f>
        <v>NK-21082</v>
      </c>
      <c r="C8430" t="str">
        <v>Rummikub Travel</v>
      </c>
      <c r="D8430" t="str">
        <v>Games</v>
      </c>
      <c r="E8430" t="str">
        <v>Board Game</v>
      </c>
      <c r="F8430" t="str">
        <v>Nilco</v>
      </c>
      <c r="G8430">
        <f>_xlfn.XLOOKUP(A8430,Table2[ProductID],Table2[StoreID])</f>
        <v>3</v>
      </c>
      <c r="H8430" t="str" cm="1">
        <f t="array" ref="H8430:I8430">_xlfn.XLOOKUP(G8430,Table1[StoreID],Table1[[StoreName]:[Region]])</f>
        <v>StoreC</v>
      </c>
      <c r="I8430" t="str">
        <v>Alex</v>
      </c>
      <c r="J8430">
        <f>_xlfn.XLOOKUP(A8430,Table2[ProductID],Table2[RepID])</f>
        <v>4</v>
      </c>
      <c r="K8430" t="str">
        <f>_xlfn.XLOOKUP(J8430,Table3[RepID],Table3[RepName])</f>
        <v>Ali</v>
      </c>
    </row>
    <row r="8431" spans="1:11" x14ac:dyDescent="0.35">
      <c r="A8431" s="8">
        <v>4077</v>
      </c>
      <c r="B8431" t="str" cm="1">
        <f t="array" ref="B8431:F8431">_xlfn.XLOOKUP(A8431,Table4[ProductID],Table4[[ProductCode]:[Brand]])</f>
        <v>E92 BP-2</v>
      </c>
      <c r="C8431" t="str">
        <v>Energizer Card 2  AAA</v>
      </c>
      <c r="D8431" t="str">
        <v>Add-ons</v>
      </c>
      <c r="E8431" t="str">
        <v>Battery</v>
      </c>
      <c r="F8431" t="str">
        <v>Energizer</v>
      </c>
      <c r="G8431">
        <f>_xlfn.XLOOKUP(A8431,Table2[ProductID],Table2[StoreID])</f>
        <v>4</v>
      </c>
      <c r="H8431" t="str" cm="1">
        <f t="array" ref="H8431:I8431">_xlfn.XLOOKUP(G8431,Table1[StoreID],Table1[[StoreName]:[Region]])</f>
        <v>StoreD</v>
      </c>
      <c r="I8431" t="str">
        <v>Alex</v>
      </c>
      <c r="J8431">
        <f>_xlfn.XLOOKUP(A8431,Table2[ProductID],Table2[RepID])</f>
        <v>33</v>
      </c>
      <c r="K8431" t="str">
        <f>_xlfn.XLOOKUP(J8431,Table3[RepID],Table3[RepName])</f>
        <v>Alaa</v>
      </c>
    </row>
    <row r="8432" spans="1:11" x14ac:dyDescent="0.35">
      <c r="A8432" s="8">
        <v>2791</v>
      </c>
      <c r="B8432" t="str" cm="1">
        <f t="array" ref="B8432:F8432">_xlfn.XLOOKUP(A8432,Table4[ProductID],Table4[[ProductCode]:[Brand]])</f>
        <v>RSH-ART005</v>
      </c>
      <c r="C8432" t="str">
        <v>Canal Toys - ART LAB Mini Pouring Art (4 asst)</v>
      </c>
      <c r="D8432" t="str">
        <v>Education &amp; Learning</v>
      </c>
      <c r="E8432" t="str">
        <v>Art &amp; Craft</v>
      </c>
      <c r="F8432" t="str">
        <v>Art Lab</v>
      </c>
      <c r="G8432">
        <f>_xlfn.XLOOKUP(A8432,Table2[ProductID],Table2[StoreID])</f>
        <v>3</v>
      </c>
      <c r="H8432" t="str" cm="1">
        <f t="array" ref="H8432:I8432">_xlfn.XLOOKUP(G8432,Table1[StoreID],Table1[[StoreName]:[Region]])</f>
        <v>StoreC</v>
      </c>
      <c r="I8432" t="str">
        <v>Alex</v>
      </c>
      <c r="J8432">
        <f>_xlfn.XLOOKUP(A8432,Table2[ProductID],Table2[RepID])</f>
        <v>23</v>
      </c>
      <c r="K8432" t="str">
        <f>_xlfn.XLOOKUP(J8432,Table3[RepID],Table3[RepName])</f>
        <v>Essam</v>
      </c>
    </row>
    <row r="8433" spans="1:11" x14ac:dyDescent="0.35">
      <c r="A8433" s="8">
        <v>2791</v>
      </c>
      <c r="B8433" t="str" cm="1">
        <f t="array" ref="B8433:F8433">_xlfn.XLOOKUP(A8433,Table4[ProductID],Table4[[ProductCode]:[Brand]])</f>
        <v>RSH-ART005</v>
      </c>
      <c r="C8433" t="str">
        <v>Canal Toys - ART LAB Mini Pouring Art (4 asst)</v>
      </c>
      <c r="D8433" t="str">
        <v>Education &amp; Learning</v>
      </c>
      <c r="E8433" t="str">
        <v>Art &amp; Craft</v>
      </c>
      <c r="F8433" t="str">
        <v>Art Lab</v>
      </c>
      <c r="G8433">
        <f>_xlfn.XLOOKUP(A8433,Table2[ProductID],Table2[StoreID])</f>
        <v>3</v>
      </c>
      <c r="H8433" t="str" cm="1">
        <f t="array" ref="H8433:I8433">_xlfn.XLOOKUP(G8433,Table1[StoreID],Table1[[StoreName]:[Region]])</f>
        <v>StoreC</v>
      </c>
      <c r="I8433" t="str">
        <v>Alex</v>
      </c>
      <c r="J8433">
        <f>_xlfn.XLOOKUP(A8433,Table2[ProductID],Table2[RepID])</f>
        <v>23</v>
      </c>
      <c r="K8433" t="str">
        <f>_xlfn.XLOOKUP(J8433,Table3[RepID],Table3[RepName])</f>
        <v>Essam</v>
      </c>
    </row>
    <row r="8434" spans="1:11" x14ac:dyDescent="0.35">
      <c r="A8434" s="8">
        <v>3719</v>
      </c>
      <c r="B8434" t="str" cm="1">
        <f t="array" ref="B8434:F8434">_xlfn.XLOOKUP(A8434,Table4[ProductID],Table4[[ProductCode]:[Brand]])</f>
        <v>JP-44562</v>
      </c>
      <c r="C8434" t="str">
        <v>Disney Doorables Mini Peek Series 8</v>
      </c>
      <c r="D8434" t="str">
        <v>Surprise</v>
      </c>
      <c r="E8434" t="str">
        <v>Box</v>
      </c>
      <c r="F8434" t="str">
        <v>Disney</v>
      </c>
      <c r="G8434">
        <f>_xlfn.XLOOKUP(A8434,Table2[ProductID],Table2[StoreID])</f>
        <v>1</v>
      </c>
      <c r="H8434" t="str" cm="1">
        <f t="array" ref="H8434:I8434">_xlfn.XLOOKUP(G8434,Table1[StoreID],Table1[[StoreName]:[Region]])</f>
        <v>StoreA</v>
      </c>
      <c r="I8434" t="str">
        <v>Cairo</v>
      </c>
      <c r="J8434">
        <f>_xlfn.XLOOKUP(A8434,Table2[ProductID],Table2[RepID])</f>
        <v>15</v>
      </c>
      <c r="K8434" t="str">
        <f>_xlfn.XLOOKUP(J8434,Table3[RepID],Table3[RepName])</f>
        <v>Esraa</v>
      </c>
    </row>
    <row r="8435" spans="1:11" x14ac:dyDescent="0.35">
      <c r="A8435" s="8">
        <v>3418</v>
      </c>
      <c r="B8435" t="str" cm="1">
        <f t="array" ref="B8435:F8435">_xlfn.XLOOKUP(A8435,Table4[ProductID],Table4[[ProductCode]:[Brand]])</f>
        <v>MGA-579830</v>
      </c>
      <c r="C8435" t="str">
        <v>L.O.L. Surprise Queens Doll Asst in PDQ</v>
      </c>
      <c r="D8435" t="str">
        <v>Surprise</v>
      </c>
      <c r="E8435" t="str">
        <v>Ball</v>
      </c>
      <c r="F8435" t="str">
        <v>L.O.L. Surprise</v>
      </c>
      <c r="G8435">
        <f>_xlfn.XLOOKUP(A8435,Table2[ProductID],Table2[StoreID])</f>
        <v>4</v>
      </c>
      <c r="H8435" t="str" cm="1">
        <f t="array" ref="H8435:I8435">_xlfn.XLOOKUP(G8435,Table1[StoreID],Table1[[StoreName]:[Region]])</f>
        <v>StoreD</v>
      </c>
      <c r="I8435" t="str">
        <v>Alex</v>
      </c>
      <c r="J8435">
        <f>_xlfn.XLOOKUP(A8435,Table2[ProductID],Table2[RepID])</f>
        <v>33</v>
      </c>
      <c r="K8435" t="str">
        <f>_xlfn.XLOOKUP(J8435,Table3[RepID],Table3[RepName])</f>
        <v>Alaa</v>
      </c>
    </row>
    <row r="8436" spans="1:11" x14ac:dyDescent="0.35">
      <c r="A8436" s="8">
        <v>374</v>
      </c>
      <c r="B8436" t="str" cm="1">
        <f t="array" ref="B8436:F8436">_xlfn.XLOOKUP(A8436,Table4[ProductID],Table4[[ProductCode]:[Brand]])</f>
        <v>YW-28-048</v>
      </c>
      <c r="C8436" t="str">
        <v>Water Balloons 1 Bunch 37 Balloons</v>
      </c>
      <c r="D8436" t="str">
        <v>Season</v>
      </c>
      <c r="E8436" t="str">
        <v>Summer</v>
      </c>
      <c r="F8436" t="str">
        <v>Audi</v>
      </c>
      <c r="G8436">
        <f>_xlfn.XLOOKUP(A8436,Table2[ProductID],Table2[StoreID])</f>
        <v>4</v>
      </c>
      <c r="H8436" t="str" cm="1">
        <f t="array" ref="H8436:I8436">_xlfn.XLOOKUP(G8436,Table1[StoreID],Table1[[StoreName]:[Region]])</f>
        <v>StoreD</v>
      </c>
      <c r="I8436" t="str">
        <v>Alex</v>
      </c>
      <c r="J8436">
        <f>_xlfn.XLOOKUP(A8436,Table2[ProductID],Table2[RepID])</f>
        <v>23</v>
      </c>
      <c r="K8436" t="str">
        <f>_xlfn.XLOOKUP(J8436,Table3[RepID],Table3[RepName])</f>
        <v>Essam</v>
      </c>
    </row>
    <row r="8437" spans="1:11" x14ac:dyDescent="0.35">
      <c r="A8437" s="8">
        <v>374</v>
      </c>
      <c r="B8437" t="str" cm="1">
        <f t="array" ref="B8437:F8437">_xlfn.XLOOKUP(A8437,Table4[ProductID],Table4[[ProductCode]:[Brand]])</f>
        <v>YW-28-048</v>
      </c>
      <c r="C8437" t="str">
        <v>Water Balloons 1 Bunch 37 Balloons</v>
      </c>
      <c r="D8437" t="str">
        <v>Season</v>
      </c>
      <c r="E8437" t="str">
        <v>Summer</v>
      </c>
      <c r="F8437" t="str">
        <v>Audi</v>
      </c>
      <c r="G8437">
        <f>_xlfn.XLOOKUP(A8437,Table2[ProductID],Table2[StoreID])</f>
        <v>4</v>
      </c>
      <c r="H8437" t="str" cm="1">
        <f t="array" ref="H8437:I8437">_xlfn.XLOOKUP(G8437,Table1[StoreID],Table1[[StoreName]:[Region]])</f>
        <v>StoreD</v>
      </c>
      <c r="I8437" t="str">
        <v>Alex</v>
      </c>
      <c r="J8437">
        <f>_xlfn.XLOOKUP(A8437,Table2[ProductID],Table2[RepID])</f>
        <v>23</v>
      </c>
      <c r="K8437" t="str">
        <f>_xlfn.XLOOKUP(J8437,Table3[RepID],Table3[RepName])</f>
        <v>Essam</v>
      </c>
    </row>
    <row r="8438" spans="1:11" x14ac:dyDescent="0.35">
      <c r="A8438" s="8">
        <v>2756</v>
      </c>
      <c r="B8438" t="str" cm="1">
        <f t="array" ref="B8438:F8438">_xlfn.XLOOKUP(A8438,Table4[ProductID],Table4[[ProductCode]:[Brand]])</f>
        <v>RSH-SSC161</v>
      </c>
      <c r="C8438" t="str">
        <v>Canal Toys - So slime Slimelicious Fast Food studio</v>
      </c>
      <c r="D8438" t="str">
        <v>Clay</v>
      </c>
      <c r="E8438" t="str">
        <v>Slime</v>
      </c>
      <c r="F8438" t="str">
        <v>So Slime</v>
      </c>
      <c r="G8438">
        <f>_xlfn.XLOOKUP(A8438,Table2[ProductID],Table2[StoreID])</f>
        <v>1</v>
      </c>
      <c r="H8438" t="str" cm="1">
        <f t="array" ref="H8438:I8438">_xlfn.XLOOKUP(G8438,Table1[StoreID],Table1[[StoreName]:[Region]])</f>
        <v>StoreA</v>
      </c>
      <c r="I8438" t="str">
        <v>Cairo</v>
      </c>
      <c r="J8438">
        <f>_xlfn.XLOOKUP(A8438,Table2[ProductID],Table2[RepID])</f>
        <v>15</v>
      </c>
      <c r="K8438" t="str">
        <f>_xlfn.XLOOKUP(J8438,Table3[RepID],Table3[RepName])</f>
        <v>Esraa</v>
      </c>
    </row>
    <row r="8439" spans="1:11" x14ac:dyDescent="0.35">
      <c r="A8439" s="8">
        <v>582</v>
      </c>
      <c r="B8439" t="str" cm="1">
        <f t="array" ref="B8439:F8439">_xlfn.XLOOKUP(A8439,Table4[ProductID],Table4[[ProductCode]:[Brand]])</f>
        <v>YA-PKLSP114IN20</v>
      </c>
      <c r="C8439" t="str">
        <v>Kookyloos S - Playset Mila''S Popup Spa 1X4</v>
      </c>
      <c r="D8439" t="str">
        <v>Role Play</v>
      </c>
      <c r="E8439" t="str">
        <v>Hair Salon</v>
      </c>
      <c r="F8439" t="str">
        <v>Kookyloos</v>
      </c>
      <c r="G8439">
        <f>_xlfn.XLOOKUP(A8439,Table2[ProductID],Table2[StoreID])</f>
        <v>2</v>
      </c>
      <c r="H8439" t="str" cm="1">
        <f t="array" ref="H8439:I8439">_xlfn.XLOOKUP(G8439,Table1[StoreID],Table1[[StoreName]:[Region]])</f>
        <v>StoreB</v>
      </c>
      <c r="I8439" t="str">
        <v>Cairo</v>
      </c>
      <c r="J8439">
        <f>_xlfn.XLOOKUP(A8439,Table2[ProductID],Table2[RepID])</f>
        <v>16</v>
      </c>
      <c r="K8439" t="str">
        <f>_xlfn.XLOOKUP(J8439,Table3[RepID],Table3[RepName])</f>
        <v>Faten</v>
      </c>
    </row>
    <row r="8440" spans="1:11" x14ac:dyDescent="0.35">
      <c r="A8440" s="8">
        <v>2785</v>
      </c>
      <c r="B8440" t="str" cm="1">
        <f t="array" ref="B8440:F8440">_xlfn.XLOOKUP(A8440,Table4[ProductID],Table4[[ProductCode]:[Brand]])</f>
        <v>RSH-OFG180</v>
      </c>
      <c r="C8440" t="str">
        <v>Canal Toys - Style 4 Ever Lava Lamp DIY</v>
      </c>
      <c r="D8440" t="str">
        <v>Education &amp; Learning</v>
      </c>
      <c r="E8440" t="str">
        <v>Art &amp; Craft</v>
      </c>
      <c r="F8440" t="str">
        <v>Style 4 Ever</v>
      </c>
      <c r="G8440">
        <f>_xlfn.XLOOKUP(A8440,Table2[ProductID],Table2[StoreID])</f>
        <v>4</v>
      </c>
      <c r="H8440" t="str" cm="1">
        <f t="array" ref="H8440:I8440">_xlfn.XLOOKUP(G8440,Table1[StoreID],Table1[[StoreName]:[Region]])</f>
        <v>StoreD</v>
      </c>
      <c r="I8440" t="str">
        <v>Alex</v>
      </c>
      <c r="J8440">
        <f>_xlfn.XLOOKUP(A8440,Table2[ProductID],Table2[RepID])</f>
        <v>33</v>
      </c>
      <c r="K8440" t="str">
        <f>_xlfn.XLOOKUP(J8440,Table3[RepID],Table3[RepName])</f>
        <v>Alaa</v>
      </c>
    </row>
    <row r="8441" spans="1:11" x14ac:dyDescent="0.35">
      <c r="A8441" s="8">
        <v>629</v>
      </c>
      <c r="B8441" t="str" cm="1">
        <f t="array" ref="B8441:F8441">_xlfn.XLOOKUP(A8441,Table4[ProductID],Table4[[ProductCode]:[Brand]])</f>
        <v>XS-36515-A</v>
      </c>
      <c r="C8441" t="str">
        <v>X-Shot - Excel Skin Menance - Camo</v>
      </c>
      <c r="D8441" t="str">
        <v>Guns</v>
      </c>
      <c r="E8441" t="str">
        <v>Gun</v>
      </c>
      <c r="F8441" t="str">
        <v>X-Shot</v>
      </c>
      <c r="G8441">
        <f>_xlfn.XLOOKUP(A8441,Table2[ProductID],Table2[StoreID])</f>
        <v>5</v>
      </c>
      <c r="H8441" t="str" cm="1">
        <f t="array" ref="H8441:I8441">_xlfn.XLOOKUP(G8441,Table1[StoreID],Table1[[StoreName]:[Region]])</f>
        <v>StoreE</v>
      </c>
      <c r="I8441" t="str">
        <v>Delta</v>
      </c>
      <c r="J8441">
        <f>_xlfn.XLOOKUP(A8441,Table2[ProductID],Table2[RepID])</f>
        <v>19</v>
      </c>
      <c r="K8441" t="str">
        <f>_xlfn.XLOOKUP(J8441,Table3[RepID],Table3[RepName])</f>
        <v>Omar</v>
      </c>
    </row>
    <row r="8442" spans="1:11" x14ac:dyDescent="0.35">
      <c r="A8442" s="8">
        <v>624</v>
      </c>
      <c r="B8442" t="str" cm="1">
        <f t="array" ref="B8442:F8442">_xlfn.XLOOKUP(A8442,Table4[ProductID],Table4[[ProductCode]:[Brand]])</f>
        <v>XS-36515-J</v>
      </c>
      <c r="C8442" t="str">
        <v>X-Shot - Excel Skin Menance - Scream</v>
      </c>
      <c r="D8442" t="str">
        <v>Guns</v>
      </c>
      <c r="E8442" t="str">
        <v>Gun</v>
      </c>
      <c r="F8442" t="str">
        <v>X-Shot</v>
      </c>
      <c r="G8442">
        <f>_xlfn.XLOOKUP(A8442,Table2[ProductID],Table2[StoreID])</f>
        <v>4</v>
      </c>
      <c r="H8442" t="str" cm="1">
        <f t="array" ref="H8442:I8442">_xlfn.XLOOKUP(G8442,Table1[StoreID],Table1[[StoreName]:[Region]])</f>
        <v>StoreD</v>
      </c>
      <c r="I8442" t="str">
        <v>Alex</v>
      </c>
      <c r="J8442">
        <f>_xlfn.XLOOKUP(A8442,Table2[ProductID],Table2[RepID])</f>
        <v>23</v>
      </c>
      <c r="K8442" t="str">
        <f>_xlfn.XLOOKUP(J8442,Table3[RepID],Table3[RepName])</f>
        <v>Essam</v>
      </c>
    </row>
    <row r="8443" spans="1:11" x14ac:dyDescent="0.35">
      <c r="A8443" s="8">
        <v>2854</v>
      </c>
      <c r="B8443" t="str" cm="1">
        <f t="array" ref="B8443:F8443">_xlfn.XLOOKUP(A8443,Table4[ProductID],Table4[[ProductCode]:[Brand]])</f>
        <v>RSH-25278</v>
      </c>
      <c r="C8443" t="str">
        <v>Real Littles S2 Back Packs Stand 18 pcs</v>
      </c>
      <c r="D8443" t="str">
        <v>Fashion</v>
      </c>
      <c r="E8443" t="str">
        <v>Accessories</v>
      </c>
      <c r="F8443" t="str">
        <v>Real Littles</v>
      </c>
      <c r="G8443">
        <f>_xlfn.XLOOKUP(A8443,Table2[ProductID],Table2[StoreID])</f>
        <v>4</v>
      </c>
      <c r="H8443" t="str" cm="1">
        <f t="array" ref="H8443:I8443">_xlfn.XLOOKUP(G8443,Table1[StoreID],Table1[[StoreName]:[Region]])</f>
        <v>StoreD</v>
      </c>
      <c r="I8443" t="str">
        <v>Alex</v>
      </c>
      <c r="J8443">
        <f>_xlfn.XLOOKUP(A8443,Table2[ProductID],Table2[RepID])</f>
        <v>23</v>
      </c>
      <c r="K8443" t="str">
        <f>_xlfn.XLOOKUP(J8443,Table3[RepID],Table3[RepName])</f>
        <v>Essam</v>
      </c>
    </row>
    <row r="8444" spans="1:11" x14ac:dyDescent="0.35">
      <c r="A8444" s="8">
        <v>143</v>
      </c>
      <c r="B8444" t="str" cm="1">
        <f t="array" ref="B8444:F8444">_xlfn.XLOOKUP(A8444,Table4[ProductID],Table4[[ProductCode]:[Brand]])</f>
        <v>ZT-37120</v>
      </c>
      <c r="C8444" t="str">
        <v>Puzzle500-Sailing against Chicago / BE&amp;W</v>
      </c>
      <c r="D8444" t="str">
        <v>Education &amp; Learning</v>
      </c>
      <c r="E8444" t="str">
        <v>Puzzle</v>
      </c>
      <c r="F8444" t="str">
        <v>Trefl</v>
      </c>
      <c r="G8444">
        <f>_xlfn.XLOOKUP(A8444,Table2[ProductID],Table2[StoreID])</f>
        <v>3</v>
      </c>
      <c r="H8444" t="str" cm="1">
        <f t="array" ref="H8444:I8444">_xlfn.XLOOKUP(G8444,Table1[StoreID],Table1[[StoreName]:[Region]])</f>
        <v>StoreC</v>
      </c>
      <c r="I8444" t="str">
        <v>Alex</v>
      </c>
      <c r="J8444">
        <f>_xlfn.XLOOKUP(A8444,Table2[ProductID],Table2[RepID])</f>
        <v>13</v>
      </c>
      <c r="K8444" t="str">
        <f>_xlfn.XLOOKUP(J8444,Table3[RepID],Table3[RepName])</f>
        <v>Shady</v>
      </c>
    </row>
    <row r="8445" spans="1:11" x14ac:dyDescent="0.35">
      <c r="A8445" s="8">
        <v>139</v>
      </c>
      <c r="B8445" t="str" cm="1">
        <f t="array" ref="B8445:F8445">_xlfn.XLOOKUP(A8445,Table4[ProductID],Table4[[ProductCode]:[Brand]])</f>
        <v>ZT-37331</v>
      </c>
      <c r="C8445" t="str">
        <v>Puzzle View of New York</v>
      </c>
      <c r="D8445" t="str">
        <v>Education &amp; Learning</v>
      </c>
      <c r="E8445" t="str">
        <v>Puzzle</v>
      </c>
      <c r="F8445" t="str">
        <v>Trefl</v>
      </c>
      <c r="G8445">
        <f>_xlfn.XLOOKUP(A8445,Table2[ProductID],Table2[StoreID])</f>
        <v>3</v>
      </c>
      <c r="H8445" t="str" cm="1">
        <f t="array" ref="H8445:I8445">_xlfn.XLOOKUP(G8445,Table1[StoreID],Table1[[StoreName]:[Region]])</f>
        <v>StoreC</v>
      </c>
      <c r="I8445" t="str">
        <v>Alex</v>
      </c>
      <c r="J8445">
        <f>_xlfn.XLOOKUP(A8445,Table2[ProductID],Table2[RepID])</f>
        <v>23</v>
      </c>
      <c r="K8445" t="str">
        <f>_xlfn.XLOOKUP(J8445,Table3[RepID],Table3[RepName])</f>
        <v>Essam</v>
      </c>
    </row>
    <row r="8446" spans="1:11" x14ac:dyDescent="0.35">
      <c r="A8446" s="8">
        <v>12</v>
      </c>
      <c r="B8446" t="str" cm="1">
        <f t="array" ref="B8446:F8446">_xlfn.XLOOKUP(A8446,Table4[ProductID],Table4[[ProductCode]:[Brand]])</f>
        <v>ZUR-9258</v>
      </c>
      <c r="C8446" t="str">
        <v>Zuru Rainbocorns Eggzania Surprise Mania Over 20 Surprises</v>
      </c>
      <c r="D8446" t="str">
        <v>Surprise</v>
      </c>
      <c r="E8446" t="str">
        <v>Egg</v>
      </c>
      <c r="F8446" t="str">
        <v>Rainbocorns</v>
      </c>
      <c r="G8446">
        <f>_xlfn.XLOOKUP(A8446,Table2[ProductID],Table2[StoreID])</f>
        <v>4</v>
      </c>
      <c r="H8446" t="str" cm="1">
        <f t="array" ref="H8446:I8446">_xlfn.XLOOKUP(G8446,Table1[StoreID],Table1[[StoreName]:[Region]])</f>
        <v>StoreD</v>
      </c>
      <c r="I8446" t="str">
        <v>Alex</v>
      </c>
      <c r="J8446">
        <f>_xlfn.XLOOKUP(A8446,Table2[ProductID],Table2[RepID])</f>
        <v>33</v>
      </c>
      <c r="K8446" t="str">
        <f>_xlfn.XLOOKUP(J8446,Table3[RepID],Table3[RepName])</f>
        <v>Alaa</v>
      </c>
    </row>
    <row r="8447" spans="1:11" x14ac:dyDescent="0.35">
      <c r="A8447" s="8">
        <v>2819</v>
      </c>
      <c r="B8447" t="str" cm="1">
        <f t="array" ref="B8447:F8447">_xlfn.XLOOKUP(A8447,Table4[ProductID],Table4[[ProductCode]:[Brand]])</f>
        <v>RSH-41641</v>
      </c>
      <c r="C8447" t="str">
        <v>Moose - Treasure X Minecraft Cdu12Pcs</v>
      </c>
      <c r="D8447" t="str">
        <v>Action Figure</v>
      </c>
      <c r="E8447" t="str">
        <v>Figures</v>
      </c>
      <c r="F8447" t="str">
        <v>TreasureX</v>
      </c>
      <c r="G8447">
        <f>_xlfn.XLOOKUP(A8447,Table2[ProductID],Table2[StoreID])</f>
        <v>4</v>
      </c>
      <c r="H8447" t="str" cm="1">
        <f t="array" ref="H8447:I8447">_xlfn.XLOOKUP(G8447,Table1[StoreID],Table1[[StoreName]:[Region]])</f>
        <v>StoreD</v>
      </c>
      <c r="I8447" t="str">
        <v>Alex</v>
      </c>
      <c r="J8447">
        <f>_xlfn.XLOOKUP(A8447,Table2[ProductID],Table2[RepID])</f>
        <v>33</v>
      </c>
      <c r="K8447" t="str">
        <f>_xlfn.XLOOKUP(J8447,Table3[RepID],Table3[RepName])</f>
        <v>Alaa</v>
      </c>
    </row>
    <row r="8448" spans="1:11" x14ac:dyDescent="0.35">
      <c r="A8448" s="8">
        <v>419</v>
      </c>
      <c r="B8448" t="str" cm="1">
        <f t="array" ref="B8448:F8448">_xlfn.XLOOKUP(A8448,Table4[ProductID],Table4[[ProductCode]:[Brand]])</f>
        <v>YW-28-001</v>
      </c>
      <c r="C8448" t="str">
        <v>Pokémon Hand Bag</v>
      </c>
      <c r="D8448" t="str">
        <v>Games</v>
      </c>
      <c r="E8448" t="str">
        <v>Card Game</v>
      </c>
      <c r="F8448" t="str">
        <v>Pokémon</v>
      </c>
      <c r="G8448">
        <f>_xlfn.XLOOKUP(A8448,Table2[ProductID],Table2[StoreID])</f>
        <v>4</v>
      </c>
      <c r="H8448" t="str" cm="1">
        <f t="array" ref="H8448:I8448">_xlfn.XLOOKUP(G8448,Table1[StoreID],Table1[[StoreName]:[Region]])</f>
        <v>StoreD</v>
      </c>
      <c r="I8448" t="str">
        <v>Alex</v>
      </c>
      <c r="J8448">
        <f>_xlfn.XLOOKUP(A8448,Table2[ProductID],Table2[RepID])</f>
        <v>23</v>
      </c>
      <c r="K8448" t="str">
        <f>_xlfn.XLOOKUP(J8448,Table3[RepID],Table3[RepName])</f>
        <v>Essam</v>
      </c>
    </row>
    <row r="8449" spans="1:11" x14ac:dyDescent="0.35">
      <c r="A8449" s="8">
        <v>3302</v>
      </c>
      <c r="B8449" t="str" cm="1">
        <f t="array" ref="B8449:F8449">_xlfn.XLOOKUP(A8449,Table4[ProductID],Table4[[ProductCode]:[Brand]])</f>
        <v>NK-20207</v>
      </c>
      <c r="C8449" t="str">
        <v>Crazy talk English</v>
      </c>
      <c r="D8449" t="str">
        <v>Games</v>
      </c>
      <c r="E8449" t="str">
        <v>Board Game</v>
      </c>
      <c r="F8449" t="str">
        <v>Nilco</v>
      </c>
      <c r="G8449">
        <f>_xlfn.XLOOKUP(A8449,Table2[ProductID],Table2[StoreID])</f>
        <v>1</v>
      </c>
      <c r="H8449" t="str" cm="1">
        <f t="array" ref="H8449:I8449">_xlfn.XLOOKUP(G8449,Table1[StoreID],Table1[[StoreName]:[Region]])</f>
        <v>StoreA</v>
      </c>
      <c r="I8449" t="str">
        <v>Cairo</v>
      </c>
      <c r="J8449">
        <f>_xlfn.XLOOKUP(A8449,Table2[ProductID],Table2[RepID])</f>
        <v>15</v>
      </c>
      <c r="K8449" t="str">
        <f>_xlfn.XLOOKUP(J8449,Table3[RepID],Table3[RepName])</f>
        <v>Esraa</v>
      </c>
    </row>
    <row r="8450" spans="1:11" x14ac:dyDescent="0.35">
      <c r="A8450" s="8">
        <v>3251</v>
      </c>
      <c r="B8450" t="str" cm="1">
        <f t="array" ref="B8450:F8450">_xlfn.XLOOKUP(A8450,Table4[ProductID],Table4[[ProductCode]:[Brand]])</f>
        <v>NK-20870</v>
      </c>
      <c r="C8450" t="str">
        <v>Ludo XO</v>
      </c>
      <c r="D8450" t="str">
        <v>Games</v>
      </c>
      <c r="E8450" t="str">
        <v>Board Game</v>
      </c>
      <c r="F8450" t="str">
        <v>Nilco</v>
      </c>
      <c r="G8450">
        <f>_xlfn.XLOOKUP(A8450,Table2[ProductID],Table2[StoreID])</f>
        <v>3</v>
      </c>
      <c r="H8450" t="str" cm="1">
        <f t="array" ref="H8450:I8450">_xlfn.XLOOKUP(G8450,Table1[StoreID],Table1[[StoreName]:[Region]])</f>
        <v>StoreC</v>
      </c>
      <c r="I8450" t="str">
        <v>Alex</v>
      </c>
      <c r="J8450">
        <f>_xlfn.XLOOKUP(A8450,Table2[ProductID],Table2[RepID])</f>
        <v>19</v>
      </c>
      <c r="K8450" t="str">
        <f>_xlfn.XLOOKUP(J8450,Table3[RepID],Table3[RepName])</f>
        <v>Omar</v>
      </c>
    </row>
    <row r="8451" spans="1:11" x14ac:dyDescent="0.35">
      <c r="A8451" s="8">
        <v>621</v>
      </c>
      <c r="B8451" t="str" cm="1">
        <f t="array" ref="B8451:F8451">_xlfn.XLOOKUP(A8451,Table4[ProductID],Table4[[ProductCode]:[Brand]])</f>
        <v>XS-36516-D</v>
      </c>
      <c r="C8451" t="str">
        <v>Zuru X-Shot - Excel Skin Flux - Illustrate</v>
      </c>
      <c r="D8451" t="str">
        <v>Guns</v>
      </c>
      <c r="E8451" t="str">
        <v>Gun</v>
      </c>
      <c r="F8451" t="str">
        <v>X-Shot</v>
      </c>
      <c r="G8451">
        <f>_xlfn.XLOOKUP(A8451,Table2[ProductID],Table2[StoreID])</f>
        <v>4</v>
      </c>
      <c r="H8451" t="str" cm="1">
        <f t="array" ref="H8451:I8451">_xlfn.XLOOKUP(G8451,Table1[StoreID],Table1[[StoreName]:[Region]])</f>
        <v>StoreD</v>
      </c>
      <c r="I8451" t="str">
        <v>Alex</v>
      </c>
      <c r="J8451">
        <f>_xlfn.XLOOKUP(A8451,Table2[ProductID],Table2[RepID])</f>
        <v>23</v>
      </c>
      <c r="K8451" t="str">
        <f>_xlfn.XLOOKUP(J8451,Table3[RepID],Table3[RepName])</f>
        <v>Essam</v>
      </c>
    </row>
    <row r="8452" spans="1:11" x14ac:dyDescent="0.35">
      <c r="A8452" s="8">
        <v>4079</v>
      </c>
      <c r="B8452" t="str" cm="1">
        <f t="array" ref="B8452:F8452">_xlfn.XLOOKUP(A8452,Table4[ProductID],Table4[[ProductCode]:[Brand]])</f>
        <v>E91 BP-2</v>
      </c>
      <c r="C8452" t="str">
        <v>Energizer Card 2  AA Promo</v>
      </c>
      <c r="D8452" t="str">
        <v>Add-ons</v>
      </c>
      <c r="E8452" t="str">
        <v>Battery</v>
      </c>
      <c r="F8452" t="str">
        <v>Energizer</v>
      </c>
      <c r="G8452">
        <f>_xlfn.XLOOKUP(A8452,Table2[ProductID],Table2[StoreID])</f>
        <v>4</v>
      </c>
      <c r="H8452" t="str" cm="1">
        <f t="array" ref="H8452:I8452">_xlfn.XLOOKUP(G8452,Table1[StoreID],Table1[[StoreName]:[Region]])</f>
        <v>StoreD</v>
      </c>
      <c r="I8452" t="str">
        <v>Alex</v>
      </c>
      <c r="J8452">
        <f>_xlfn.XLOOKUP(A8452,Table2[ProductID],Table2[RepID])</f>
        <v>2</v>
      </c>
      <c r="K8452" t="str">
        <f>_xlfn.XLOOKUP(J8452,Table3[RepID],Table3[RepName])</f>
        <v>Bassem</v>
      </c>
    </row>
    <row r="8453" spans="1:11" x14ac:dyDescent="0.35">
      <c r="A8453" s="8">
        <v>2863</v>
      </c>
      <c r="B8453" t="str" cm="1">
        <f t="array" ref="B8453:F8453">_xlfn.XLOOKUP(A8453,Table4[ProductID],Table4[[ProductCode]:[Brand]])</f>
        <v>RSH-13007</v>
      </c>
      <c r="C8453" t="str">
        <v>Moose - Bluey 20Cm Plush Blue Mix Cdu10Pcs</v>
      </c>
      <c r="D8453" t="str">
        <v>Plush &amp; Soft Toys</v>
      </c>
      <c r="E8453" t="str">
        <v>Non Battery</v>
      </c>
      <c r="F8453" t="str">
        <v>Bluey</v>
      </c>
      <c r="G8453">
        <f>_xlfn.XLOOKUP(A8453,Table2[ProductID],Table2[StoreID])</f>
        <v>3</v>
      </c>
      <c r="H8453" t="str" cm="1">
        <f t="array" ref="H8453:I8453">_xlfn.XLOOKUP(G8453,Table1[StoreID],Table1[[StoreName]:[Region]])</f>
        <v>StoreC</v>
      </c>
      <c r="I8453" t="str">
        <v>Alex</v>
      </c>
      <c r="J8453">
        <f>_xlfn.XLOOKUP(A8453,Table2[ProductID],Table2[RepID])</f>
        <v>30</v>
      </c>
      <c r="K8453" t="str">
        <f>_xlfn.XLOOKUP(J8453,Table3[RepID],Table3[RepName])</f>
        <v>Fady</v>
      </c>
    </row>
    <row r="8454" spans="1:11" x14ac:dyDescent="0.35">
      <c r="A8454" s="8">
        <v>392</v>
      </c>
      <c r="B8454" t="str" cm="1">
        <f t="array" ref="B8454:F8454">_xlfn.XLOOKUP(A8454,Table4[ProductID],Table4[[ProductCode]:[Brand]])</f>
        <v>YW-28-030</v>
      </c>
      <c r="C8454" t="str">
        <v>Pokémon Album 3D 4PCS in the page</v>
      </c>
      <c r="D8454" t="str">
        <v>Games</v>
      </c>
      <c r="E8454" t="str">
        <v>Card Game</v>
      </c>
      <c r="F8454" t="str">
        <v>Pokémon</v>
      </c>
      <c r="G8454">
        <f>_xlfn.XLOOKUP(A8454,Table2[ProductID],Table2[StoreID])</f>
        <v>4</v>
      </c>
      <c r="H8454" t="str" cm="1">
        <f t="array" ref="H8454:I8454">_xlfn.XLOOKUP(G8454,Table1[StoreID],Table1[[StoreName]:[Region]])</f>
        <v>StoreD</v>
      </c>
      <c r="I8454" t="str">
        <v>Alex</v>
      </c>
      <c r="J8454">
        <f>_xlfn.XLOOKUP(A8454,Table2[ProductID],Table2[RepID])</f>
        <v>2</v>
      </c>
      <c r="K8454" t="str">
        <f>_xlfn.XLOOKUP(J8454,Table3[RepID],Table3[RepName])</f>
        <v>Bassem</v>
      </c>
    </row>
    <row r="8455" spans="1:11" x14ac:dyDescent="0.35">
      <c r="A8455" s="8">
        <v>465</v>
      </c>
      <c r="B8455" t="str" cm="1">
        <f t="array" ref="B8455:F8455">_xlfn.XLOOKUP(A8455,Table4[ProductID],Table4[[ProductCode]:[Brand]])</f>
        <v>YW-26-032</v>
      </c>
      <c r="C8455" t="str">
        <v>Pokémon Card 25 card ( Stand 20 pcs )</v>
      </c>
      <c r="D8455" t="str">
        <v>Games</v>
      </c>
      <c r="E8455" t="str">
        <v>Card Game</v>
      </c>
      <c r="F8455" t="str">
        <v>Pokémon</v>
      </c>
      <c r="G8455">
        <f>_xlfn.XLOOKUP(A8455,Table2[ProductID],Table2[StoreID])</f>
        <v>4</v>
      </c>
      <c r="H8455" t="str" cm="1">
        <f t="array" ref="H8455:I8455">_xlfn.XLOOKUP(G8455,Table1[StoreID],Table1[[StoreName]:[Region]])</f>
        <v>StoreD</v>
      </c>
      <c r="I8455" t="str">
        <v>Alex</v>
      </c>
      <c r="J8455">
        <f>_xlfn.XLOOKUP(A8455,Table2[ProductID],Table2[RepID])</f>
        <v>2</v>
      </c>
      <c r="K8455" t="str">
        <f>_xlfn.XLOOKUP(J8455,Table3[RepID],Table3[RepName])</f>
        <v>Bassem</v>
      </c>
    </row>
    <row r="8456" spans="1:11" x14ac:dyDescent="0.35">
      <c r="A8456" s="8">
        <v>2863</v>
      </c>
      <c r="B8456" t="str" cm="1">
        <f t="array" ref="B8456:F8456">_xlfn.XLOOKUP(A8456,Table4[ProductID],Table4[[ProductCode]:[Brand]])</f>
        <v>RSH-13007</v>
      </c>
      <c r="C8456" t="str">
        <v>Moose - Bluey 20Cm Plush Blue Mix Cdu10Pcs</v>
      </c>
      <c r="D8456" t="str">
        <v>Plush &amp; Soft Toys</v>
      </c>
      <c r="E8456" t="str">
        <v>Non Battery</v>
      </c>
      <c r="F8456" t="str">
        <v>Bluey</v>
      </c>
      <c r="G8456">
        <f>_xlfn.XLOOKUP(A8456,Table2[ProductID],Table2[StoreID])</f>
        <v>3</v>
      </c>
      <c r="H8456" t="str" cm="1">
        <f t="array" ref="H8456:I8456">_xlfn.XLOOKUP(G8456,Table1[StoreID],Table1[[StoreName]:[Region]])</f>
        <v>StoreC</v>
      </c>
      <c r="I8456" t="str">
        <v>Alex</v>
      </c>
      <c r="J8456">
        <f>_xlfn.XLOOKUP(A8456,Table2[ProductID],Table2[RepID])</f>
        <v>30</v>
      </c>
      <c r="K8456" t="str">
        <f>_xlfn.XLOOKUP(J8456,Table3[RepID],Table3[RepName])</f>
        <v>Fady</v>
      </c>
    </row>
    <row r="8457" spans="1:11" x14ac:dyDescent="0.35">
      <c r="A8457" s="8">
        <v>2862</v>
      </c>
      <c r="B8457" t="str" cm="1">
        <f t="array" ref="B8457:F8457">_xlfn.XLOOKUP(A8457,Table4[ProductID],Table4[[ProductCode]:[Brand]])</f>
        <v>RSH-13008</v>
      </c>
      <c r="C8457" t="str">
        <v>Moose - Bluey 20Cm Plush Orange Mix Cdu10Pcs</v>
      </c>
      <c r="D8457" t="str">
        <v>Plush &amp; Soft Toys</v>
      </c>
      <c r="E8457" t="str">
        <v>Non Battery</v>
      </c>
      <c r="F8457" t="str">
        <v>Bluey</v>
      </c>
      <c r="G8457">
        <f>_xlfn.XLOOKUP(A8457,Table2[ProductID],Table2[StoreID])</f>
        <v>3</v>
      </c>
      <c r="H8457" t="str" cm="1">
        <f t="array" ref="H8457:I8457">_xlfn.XLOOKUP(G8457,Table1[StoreID],Table1[[StoreName]:[Region]])</f>
        <v>StoreC</v>
      </c>
      <c r="I8457" t="str">
        <v>Alex</v>
      </c>
      <c r="J8457">
        <f>_xlfn.XLOOKUP(A8457,Table2[ProductID],Table2[RepID])</f>
        <v>27</v>
      </c>
      <c r="K8457" t="str">
        <f>_xlfn.XLOOKUP(J8457,Table3[RepID],Table3[RepName])</f>
        <v>Abdallah</v>
      </c>
    </row>
    <row r="8458" spans="1:11" x14ac:dyDescent="0.35">
      <c r="A8458" s="8">
        <v>3394</v>
      </c>
      <c r="B8458" t="str" cm="1">
        <f t="array" ref="B8458:F8458">_xlfn.XLOOKUP(A8458,Table4[ProductID],Table4[[ProductCode]:[Brand]])</f>
        <v>MGA-580805</v>
      </c>
      <c r="C8458" t="str">
        <v>Mga Mermaze Mermaidz Core Fashion Doll S1- Harmonique</v>
      </c>
      <c r="D8458" t="str">
        <v>Dolls &amp; Accessories</v>
      </c>
      <c r="E8458" t="str">
        <v>Fashion Doll</v>
      </c>
      <c r="F8458" t="str">
        <v>Mermaze Mermaidz</v>
      </c>
      <c r="G8458">
        <f>_xlfn.XLOOKUP(A8458,Table2[ProductID],Table2[StoreID])</f>
        <v>3</v>
      </c>
      <c r="H8458" t="str" cm="1">
        <f t="array" ref="H8458:I8458">_xlfn.XLOOKUP(G8458,Table1[StoreID],Table1[[StoreName]:[Region]])</f>
        <v>StoreC</v>
      </c>
      <c r="I8458" t="str">
        <v>Alex</v>
      </c>
      <c r="J8458">
        <f>_xlfn.XLOOKUP(A8458,Table2[ProductID],Table2[RepID])</f>
        <v>23</v>
      </c>
      <c r="K8458" t="str">
        <f>_xlfn.XLOOKUP(J8458,Table3[RepID],Table3[RepName])</f>
        <v>Essam</v>
      </c>
    </row>
    <row r="8459" spans="1:11" x14ac:dyDescent="0.35">
      <c r="A8459" s="8">
        <v>4079</v>
      </c>
      <c r="B8459" t="str" cm="1">
        <f t="array" ref="B8459:F8459">_xlfn.XLOOKUP(A8459,Table4[ProductID],Table4[[ProductCode]:[Brand]])</f>
        <v>E91 BP-2</v>
      </c>
      <c r="C8459" t="str">
        <v>Energizer Card 2  AA Promo</v>
      </c>
      <c r="D8459" t="str">
        <v>Add-ons</v>
      </c>
      <c r="E8459" t="str">
        <v>Battery</v>
      </c>
      <c r="F8459" t="str">
        <v>Energizer</v>
      </c>
      <c r="G8459">
        <f>_xlfn.XLOOKUP(A8459,Table2[ProductID],Table2[StoreID])</f>
        <v>4</v>
      </c>
      <c r="H8459" t="str" cm="1">
        <f t="array" ref="H8459:I8459">_xlfn.XLOOKUP(G8459,Table1[StoreID],Table1[[StoreName]:[Region]])</f>
        <v>StoreD</v>
      </c>
      <c r="I8459" t="str">
        <v>Alex</v>
      </c>
      <c r="J8459">
        <f>_xlfn.XLOOKUP(A8459,Table2[ProductID],Table2[RepID])</f>
        <v>2</v>
      </c>
      <c r="K8459" t="str">
        <f>_xlfn.XLOOKUP(J8459,Table3[RepID],Table3[RepName])</f>
        <v>Bassem</v>
      </c>
    </row>
    <row r="8460" spans="1:11" x14ac:dyDescent="0.35">
      <c r="A8460" s="8">
        <v>4079</v>
      </c>
      <c r="B8460" t="str" cm="1">
        <f t="array" ref="B8460:F8460">_xlfn.XLOOKUP(A8460,Table4[ProductID],Table4[[ProductCode]:[Brand]])</f>
        <v>E91 BP-2</v>
      </c>
      <c r="C8460" t="str">
        <v>Energizer Card 2  AA Promo</v>
      </c>
      <c r="D8460" t="str">
        <v>Add-ons</v>
      </c>
      <c r="E8460" t="str">
        <v>Battery</v>
      </c>
      <c r="F8460" t="str">
        <v>Energizer</v>
      </c>
      <c r="G8460">
        <f>_xlfn.XLOOKUP(A8460,Table2[ProductID],Table2[StoreID])</f>
        <v>4</v>
      </c>
      <c r="H8460" t="str" cm="1">
        <f t="array" ref="H8460:I8460">_xlfn.XLOOKUP(G8460,Table1[StoreID],Table1[[StoreName]:[Region]])</f>
        <v>StoreD</v>
      </c>
      <c r="I8460" t="str">
        <v>Alex</v>
      </c>
      <c r="J8460">
        <f>_xlfn.XLOOKUP(A8460,Table2[ProductID],Table2[RepID])</f>
        <v>2</v>
      </c>
      <c r="K8460" t="str">
        <f>_xlfn.XLOOKUP(J8460,Table3[RepID],Table3[RepName])</f>
        <v>Bassem</v>
      </c>
    </row>
    <row r="8461" spans="1:11" x14ac:dyDescent="0.35">
      <c r="A8461" s="8">
        <v>4090</v>
      </c>
      <c r="B8461" t="str" cm="1">
        <f t="array" ref="B8461:F8461">_xlfn.XLOOKUP(A8461,Table4[ProductID],Table4[[ProductCode]:[Brand]])</f>
        <v>DOH-SH-3664</v>
      </c>
      <c r="C8461" t="str">
        <v>Bingo Dough 10 Mini Can</v>
      </c>
      <c r="D8461" t="str">
        <v>Clay</v>
      </c>
      <c r="E8461" t="str">
        <v>Dough</v>
      </c>
      <c r="F8461" t="str">
        <v>Bingo Dough</v>
      </c>
      <c r="G8461">
        <f>_xlfn.XLOOKUP(A8461,Table2[ProductID],Table2[StoreID])</f>
        <v>4</v>
      </c>
      <c r="H8461" t="str" cm="1">
        <f t="array" ref="H8461:I8461">_xlfn.XLOOKUP(G8461,Table1[StoreID],Table1[[StoreName]:[Region]])</f>
        <v>StoreD</v>
      </c>
      <c r="I8461" t="str">
        <v>Alex</v>
      </c>
      <c r="J8461">
        <f>_xlfn.XLOOKUP(A8461,Table2[ProductID],Table2[RepID])</f>
        <v>33</v>
      </c>
      <c r="K8461" t="str">
        <f>_xlfn.XLOOKUP(J8461,Table3[RepID],Table3[RepName])</f>
        <v>Alaa</v>
      </c>
    </row>
    <row r="8462" spans="1:11" x14ac:dyDescent="0.35">
      <c r="A8462" s="8">
        <v>3247</v>
      </c>
      <c r="B8462" t="str" cm="1">
        <f t="array" ref="B8462:F8462">_xlfn.XLOOKUP(A8462,Table4[ProductID],Table4[[ProductCode]:[Brand]])</f>
        <v>NK-20917</v>
      </c>
      <c r="C8462" t="str">
        <v>Quizoo</v>
      </c>
      <c r="D8462" t="str">
        <v>Games</v>
      </c>
      <c r="E8462" t="str">
        <v>Board Game</v>
      </c>
      <c r="F8462" t="str">
        <v>Nilco</v>
      </c>
      <c r="G8462">
        <f>_xlfn.XLOOKUP(A8462,Table2[ProductID],Table2[StoreID])</f>
        <v>3</v>
      </c>
      <c r="H8462" t="str" cm="1">
        <f t="array" ref="H8462:I8462">_xlfn.XLOOKUP(G8462,Table1[StoreID],Table1[[StoreName]:[Region]])</f>
        <v>StoreC</v>
      </c>
      <c r="I8462" t="str">
        <v>Alex</v>
      </c>
      <c r="J8462">
        <f>_xlfn.XLOOKUP(A8462,Table2[ProductID],Table2[RepID])</f>
        <v>30</v>
      </c>
      <c r="K8462" t="str">
        <f>_xlfn.XLOOKUP(J8462,Table3[RepID],Table3[RepName])</f>
        <v>Fady</v>
      </c>
    </row>
    <row r="8463" spans="1:11" x14ac:dyDescent="0.35">
      <c r="A8463" s="8">
        <v>3400</v>
      </c>
      <c r="B8463" t="str" cm="1">
        <f t="array" ref="B8463:F8463">_xlfn.XLOOKUP(A8463,Table4[ProductID],Table4[[ProductCode]:[Brand]])</f>
        <v>MGA-580546</v>
      </c>
      <c r="C8463" t="str">
        <v>Mga L.O.L. Surprise Omg Core Doll Series- Neonlicious</v>
      </c>
      <c r="D8463" t="str">
        <v>Dolls &amp; Accessories</v>
      </c>
      <c r="E8463" t="str">
        <v>Fashion Doll</v>
      </c>
      <c r="F8463" t="str">
        <v>L.O.L. Surprise</v>
      </c>
      <c r="G8463">
        <f>_xlfn.XLOOKUP(A8463,Table2[ProductID],Table2[StoreID])</f>
        <v>4</v>
      </c>
      <c r="H8463" t="str" cm="1">
        <f t="array" ref="H8463:I8463">_xlfn.XLOOKUP(G8463,Table1[StoreID],Table1[[StoreName]:[Region]])</f>
        <v>StoreD</v>
      </c>
      <c r="I8463" t="str">
        <v>Alex</v>
      </c>
      <c r="J8463">
        <f>_xlfn.XLOOKUP(A8463,Table2[ProductID],Table2[RepID])</f>
        <v>23</v>
      </c>
      <c r="K8463" t="str">
        <f>_xlfn.XLOOKUP(J8463,Table3[RepID],Table3[RepName])</f>
        <v>Essam</v>
      </c>
    </row>
    <row r="8464" spans="1:11" x14ac:dyDescent="0.35">
      <c r="A8464" s="8">
        <v>12</v>
      </c>
      <c r="B8464" t="str" cm="1">
        <f t="array" ref="B8464:F8464">_xlfn.XLOOKUP(A8464,Table4[ProductID],Table4[[ProductCode]:[Brand]])</f>
        <v>ZUR-9258</v>
      </c>
      <c r="C8464" t="str">
        <v>Zuru Rainbocorns Eggzania Surprise Mania Over 20 Surprises</v>
      </c>
      <c r="D8464" t="str">
        <v>Surprise</v>
      </c>
      <c r="E8464" t="str">
        <v>Egg</v>
      </c>
      <c r="F8464" t="str">
        <v>Rainbocorns</v>
      </c>
      <c r="G8464">
        <f>_xlfn.XLOOKUP(A8464,Table2[ProductID],Table2[StoreID])</f>
        <v>4</v>
      </c>
      <c r="H8464" t="str" cm="1">
        <f t="array" ref="H8464:I8464">_xlfn.XLOOKUP(G8464,Table1[StoreID],Table1[[StoreName]:[Region]])</f>
        <v>StoreD</v>
      </c>
      <c r="I8464" t="str">
        <v>Alex</v>
      </c>
      <c r="J8464">
        <f>_xlfn.XLOOKUP(A8464,Table2[ProductID],Table2[RepID])</f>
        <v>33</v>
      </c>
      <c r="K8464" t="str">
        <f>_xlfn.XLOOKUP(J8464,Table3[RepID],Table3[RepName])</f>
        <v>Alaa</v>
      </c>
    </row>
    <row r="8465" spans="1:11" x14ac:dyDescent="0.35">
      <c r="A8465" s="8">
        <v>3527</v>
      </c>
      <c r="B8465" t="str" cm="1">
        <f t="array" ref="B8465:F8465">_xlfn.XLOOKUP(A8465,Table4[ProductID],Table4[[ProductCode]:[Brand]])</f>
        <v>LA-VE1041Z</v>
      </c>
      <c r="C8465" t="str">
        <v>Little Cement Truck</v>
      </c>
      <c r="D8465" t="str">
        <v>Baby</v>
      </c>
      <c r="E8465" t="str">
        <v>Toddler</v>
      </c>
      <c r="F8465" t="str">
        <v>Wonder Wheels</v>
      </c>
      <c r="G8465">
        <f>_xlfn.XLOOKUP(A8465,Table2[ProductID],Table2[StoreID])</f>
        <v>3</v>
      </c>
      <c r="H8465" t="str" cm="1">
        <f t="array" ref="H8465:I8465">_xlfn.XLOOKUP(G8465,Table1[StoreID],Table1[[StoreName]:[Region]])</f>
        <v>StoreC</v>
      </c>
      <c r="I8465" t="str">
        <v>Alex</v>
      </c>
      <c r="J8465">
        <f>_xlfn.XLOOKUP(A8465,Table2[ProductID],Table2[RepID])</f>
        <v>1</v>
      </c>
      <c r="K8465" t="str">
        <f>_xlfn.XLOOKUP(J8465,Table3[RepID],Table3[RepName])</f>
        <v>Ahmed</v>
      </c>
    </row>
    <row r="8466" spans="1:11" x14ac:dyDescent="0.35">
      <c r="A8466" s="8">
        <v>2779</v>
      </c>
      <c r="B8466" t="str" cm="1">
        <f t="array" ref="B8466:F8466">_xlfn.XLOOKUP(A8466,Table4[ProductID],Table4[[ProductCode]:[Brand]])</f>
        <v>RSH-OFG228</v>
      </c>
      <c r="C8466" t="str">
        <v>Canal Toys - Style 4 Ever Airbrush Plush - Unicorn</v>
      </c>
      <c r="D8466" t="str">
        <v>Education &amp; Learning</v>
      </c>
      <c r="E8466" t="str">
        <v>Art &amp; Craft</v>
      </c>
      <c r="F8466" t="str">
        <v>Style 4 Ever</v>
      </c>
      <c r="G8466">
        <f>_xlfn.XLOOKUP(A8466,Table2[ProductID],Table2[StoreID])</f>
        <v>3</v>
      </c>
      <c r="H8466" t="str" cm="1">
        <f t="array" ref="H8466:I8466">_xlfn.XLOOKUP(G8466,Table1[StoreID],Table1[[StoreName]:[Region]])</f>
        <v>StoreC</v>
      </c>
      <c r="I8466" t="str">
        <v>Alex</v>
      </c>
      <c r="J8466">
        <f>_xlfn.XLOOKUP(A8466,Table2[ProductID],Table2[RepID])</f>
        <v>4</v>
      </c>
      <c r="K8466" t="str">
        <f>_xlfn.XLOOKUP(J8466,Table3[RepID],Table3[RepName])</f>
        <v>Ali</v>
      </c>
    </row>
    <row r="8467" spans="1:11" x14ac:dyDescent="0.35">
      <c r="A8467" s="8">
        <v>2794</v>
      </c>
      <c r="B8467" t="str" cm="1">
        <f t="array" ref="B8467:F8467">_xlfn.XLOOKUP(A8467,Table4[ProductID],Table4[[ProductCode]:[Brand]])</f>
        <v>RSH-96552</v>
      </c>
      <c r="C8467" t="str">
        <v>Moose - SCRUNCHMIEZ S2  4PK</v>
      </c>
      <c r="D8467" t="str">
        <v>Fashion</v>
      </c>
      <c r="E8467" t="str">
        <v>Accessories</v>
      </c>
      <c r="F8467" t="str">
        <v>ScrunchMiez</v>
      </c>
      <c r="G8467">
        <f>_xlfn.XLOOKUP(A8467,Table2[ProductID],Table2[StoreID])</f>
        <v>2</v>
      </c>
      <c r="H8467" t="str" cm="1">
        <f t="array" ref="H8467:I8467">_xlfn.XLOOKUP(G8467,Table1[StoreID],Table1[[StoreName]:[Region]])</f>
        <v>StoreB</v>
      </c>
      <c r="I8467" t="str">
        <v>Cairo</v>
      </c>
      <c r="J8467">
        <f>_xlfn.XLOOKUP(A8467,Table2[ProductID],Table2[RepID])</f>
        <v>18</v>
      </c>
      <c r="K8467" t="str">
        <f>_xlfn.XLOOKUP(J8467,Table3[RepID],Table3[RepName])</f>
        <v>Adam</v>
      </c>
    </row>
    <row r="8468" spans="1:11" x14ac:dyDescent="0.35">
      <c r="A8468" s="8">
        <v>2773</v>
      </c>
      <c r="B8468" t="str" cm="1">
        <f t="array" ref="B8468:F8468">_xlfn.XLOOKUP(A8468,Table4[ProductID],Table4[[ProductCode]:[Brand]])</f>
        <v>RSH-OFG245</v>
      </c>
      <c r="C8468" t="str">
        <v>Canal Toys - Style 4 Ever Mini Deco Diy 3 Pack</v>
      </c>
      <c r="D8468" t="str">
        <v>Education &amp; Learning</v>
      </c>
      <c r="E8468" t="str">
        <v>Art &amp; Craft</v>
      </c>
      <c r="F8468" t="str">
        <v>Style 4 Ever</v>
      </c>
      <c r="G8468">
        <f>_xlfn.XLOOKUP(A8468,Table2[ProductID],Table2[StoreID])</f>
        <v>1</v>
      </c>
      <c r="H8468" t="str" cm="1">
        <f t="array" ref="H8468:I8468">_xlfn.XLOOKUP(G8468,Table1[StoreID],Table1[[StoreName]:[Region]])</f>
        <v>StoreA</v>
      </c>
      <c r="I8468" t="str">
        <v>Cairo</v>
      </c>
      <c r="J8468">
        <f>_xlfn.XLOOKUP(A8468,Table2[ProductID],Table2[RepID])</f>
        <v>11</v>
      </c>
      <c r="K8468" t="str">
        <f>_xlfn.XLOOKUP(J8468,Table3[RepID],Table3[RepName])</f>
        <v>Ola</v>
      </c>
    </row>
    <row r="8469" spans="1:11" x14ac:dyDescent="0.35">
      <c r="A8469" s="8">
        <v>2853</v>
      </c>
      <c r="B8469" t="str" cm="1">
        <f t="array" ref="B8469:F8469">_xlfn.XLOOKUP(A8469,Table4[ProductID],Table4[[ProductCode]:[Brand]])</f>
        <v>RSH-25292</v>
      </c>
      <c r="C8469" t="str">
        <v>Moose - Real Littles Hand Bags Cdu10Pcs</v>
      </c>
      <c r="D8469" t="str">
        <v>Fashion</v>
      </c>
      <c r="E8469" t="str">
        <v>Accessories</v>
      </c>
      <c r="F8469" t="str">
        <v>Real Littles</v>
      </c>
      <c r="G8469">
        <f>_xlfn.XLOOKUP(A8469,Table2[ProductID],Table2[StoreID])</f>
        <v>3</v>
      </c>
      <c r="H8469" t="str" cm="1">
        <f t="array" ref="H8469:I8469">_xlfn.XLOOKUP(G8469,Table1[StoreID],Table1[[StoreName]:[Region]])</f>
        <v>StoreC</v>
      </c>
      <c r="I8469" t="str">
        <v>Alex</v>
      </c>
      <c r="J8469">
        <f>_xlfn.XLOOKUP(A8469,Table2[ProductID],Table2[RepID])</f>
        <v>27</v>
      </c>
      <c r="K8469" t="str">
        <f>_xlfn.XLOOKUP(J8469,Table3[RepID],Table3[RepName])</f>
        <v>Abdallah</v>
      </c>
    </row>
    <row r="8470" spans="1:11" x14ac:dyDescent="0.35">
      <c r="A8470" s="8">
        <v>79</v>
      </c>
      <c r="B8470" t="str" cm="1">
        <f t="array" ref="B8470:F8470">_xlfn.XLOOKUP(A8470,Table4[ProductID],Table4[[ProductCode]:[Brand]])</f>
        <v>ZT-DP197101-1</v>
      </c>
      <c r="C8470" t="str">
        <v>Avenir Sticker Pocket</v>
      </c>
      <c r="D8470" t="str">
        <v>Education &amp; Learning</v>
      </c>
      <c r="E8470" t="str">
        <v>Art &amp; Craft</v>
      </c>
      <c r="F8470" t="str">
        <v>Avenir</v>
      </c>
      <c r="G8470">
        <f>_xlfn.XLOOKUP(A8470,Table2[ProductID],Table2[StoreID])</f>
        <v>3</v>
      </c>
      <c r="H8470" t="str" cm="1">
        <f t="array" ref="H8470:I8470">_xlfn.XLOOKUP(G8470,Table1[StoreID],Table1[[StoreName]:[Region]])</f>
        <v>StoreC</v>
      </c>
      <c r="I8470" t="str">
        <v>Alex</v>
      </c>
      <c r="J8470">
        <f>_xlfn.XLOOKUP(A8470,Table2[ProductID],Table2[RepID])</f>
        <v>4</v>
      </c>
      <c r="K8470" t="str">
        <f>_xlfn.XLOOKUP(J8470,Table3[RepID],Table3[RepName])</f>
        <v>Ali</v>
      </c>
    </row>
    <row r="8471" spans="1:11" x14ac:dyDescent="0.35">
      <c r="A8471" s="8">
        <v>3517</v>
      </c>
      <c r="B8471" t="str" cm="1">
        <f t="array" ref="B8471:F8471">_xlfn.XLOOKUP(A8471,Table4[ProductID],Table4[[ProductCode]:[Brand]])</f>
        <v>M38-B0622</v>
      </c>
      <c r="C8471" t="str">
        <v>4 items assorted,2 PCS per item, 8 PCS in total</v>
      </c>
      <c r="D8471" t="str">
        <v>Blocks</v>
      </c>
      <c r="E8471" t="str">
        <v>Lego</v>
      </c>
      <c r="F8471" t="str">
        <v>Sluban</v>
      </c>
      <c r="G8471">
        <f>_xlfn.XLOOKUP(A8471,Table2[ProductID],Table2[StoreID])</f>
        <v>3</v>
      </c>
      <c r="H8471" t="str" cm="1">
        <f t="array" ref="H8471:I8471">_xlfn.XLOOKUP(G8471,Table1[StoreID],Table1[[StoreName]:[Region]])</f>
        <v>StoreC</v>
      </c>
      <c r="I8471" t="str">
        <v>Alex</v>
      </c>
      <c r="J8471">
        <f>_xlfn.XLOOKUP(A8471,Table2[ProductID],Table2[RepID])</f>
        <v>1</v>
      </c>
      <c r="K8471" t="str">
        <f>_xlfn.XLOOKUP(J8471,Table3[RepID],Table3[RepName])</f>
        <v>Ahmed</v>
      </c>
    </row>
    <row r="8472" spans="1:11" x14ac:dyDescent="0.35">
      <c r="A8472" s="8">
        <v>231</v>
      </c>
      <c r="B8472" t="str" cm="1">
        <f t="array" ref="B8472:F8472">_xlfn.XLOOKUP(A8472,Table4[ProductID],Table4[[ProductCode]:[Brand]])</f>
        <v>ZT-10581</v>
      </c>
      <c r="C8472" t="str">
        <v>Puzzle1000 Neon Color Line-Super cats</v>
      </c>
      <c r="D8472" t="str">
        <v>Education &amp; Learning</v>
      </c>
      <c r="E8472" t="str">
        <v>Puzzle</v>
      </c>
      <c r="F8472" t="str">
        <v>Trefl</v>
      </c>
      <c r="G8472">
        <f>_xlfn.XLOOKUP(A8472,Table2[ProductID],Table2[StoreID])</f>
        <v>3</v>
      </c>
      <c r="H8472" t="str" cm="1">
        <f t="array" ref="H8472:I8472">_xlfn.XLOOKUP(G8472,Table1[StoreID],Table1[[StoreName]:[Region]])</f>
        <v>StoreC</v>
      </c>
      <c r="I8472" t="str">
        <v>Alex</v>
      </c>
      <c r="J8472">
        <f>_xlfn.XLOOKUP(A8472,Table2[ProductID],Table2[RepID])</f>
        <v>1</v>
      </c>
      <c r="K8472" t="str">
        <f>_xlfn.XLOOKUP(J8472,Table3[RepID],Table3[RepName])</f>
        <v>Ahmed</v>
      </c>
    </row>
    <row r="8473" spans="1:11" x14ac:dyDescent="0.35">
      <c r="A8473" s="8">
        <v>1165</v>
      </c>
      <c r="B8473" t="str" cm="1">
        <f t="array" ref="B8473:F8473">_xlfn.XLOOKUP(A8473,Table4[ProductID],Table4[[ProductCode]:[Brand]])</f>
        <v>SH-3684</v>
      </c>
      <c r="C8473" t="str">
        <v>Die Cast Super Hero 6asst</v>
      </c>
      <c r="D8473" t="str">
        <v>Vehicle - Parking &amp; Robots</v>
      </c>
      <c r="E8473" t="str">
        <v>Car</v>
      </c>
      <c r="F8473" t="str">
        <v>Super Hero</v>
      </c>
      <c r="G8473">
        <f>_xlfn.XLOOKUP(A8473,Table2[ProductID],Table2[StoreID])</f>
        <v>5</v>
      </c>
      <c r="H8473" t="str" cm="1">
        <f t="array" ref="H8473:I8473">_xlfn.XLOOKUP(G8473,Table1[StoreID],Table1[[StoreName]:[Region]])</f>
        <v>StoreE</v>
      </c>
      <c r="I8473" t="str">
        <v>Delta</v>
      </c>
      <c r="J8473">
        <f>_xlfn.XLOOKUP(A8473,Table2[ProductID],Table2[RepID])</f>
        <v>34</v>
      </c>
      <c r="K8473" t="str">
        <f>_xlfn.XLOOKUP(J8473,Table3[RepID],Table3[RepName])</f>
        <v>Nora</v>
      </c>
    </row>
    <row r="8474" spans="1:11" x14ac:dyDescent="0.35">
      <c r="A8474" s="8">
        <v>474</v>
      </c>
      <c r="B8474" t="str" cm="1">
        <f t="array" ref="B8474:F8474">_xlfn.XLOOKUP(A8474,Table4[ProductID],Table4[[ProductCode]:[Brand]])</f>
        <v>YW-26-023</v>
      </c>
      <c r="C8474" t="str">
        <v>Pokémon Ball ( Stand 12 pcs )</v>
      </c>
      <c r="D8474" t="str">
        <v>Surprise</v>
      </c>
      <c r="E8474" t="str">
        <v>Ball</v>
      </c>
      <c r="F8474" t="str">
        <v>Pokémon</v>
      </c>
      <c r="G8474">
        <f>_xlfn.XLOOKUP(A8474,Table2[ProductID],Table2[StoreID])</f>
        <v>4</v>
      </c>
      <c r="H8474" t="str" cm="1">
        <f t="array" ref="H8474:I8474">_xlfn.XLOOKUP(G8474,Table1[StoreID],Table1[[StoreName]:[Region]])</f>
        <v>StoreD</v>
      </c>
      <c r="I8474" t="str">
        <v>Alex</v>
      </c>
      <c r="J8474">
        <f>_xlfn.XLOOKUP(A8474,Table2[ProductID],Table2[RepID])</f>
        <v>23</v>
      </c>
      <c r="K8474" t="str">
        <f>_xlfn.XLOOKUP(J8474,Table3[RepID],Table3[RepName])</f>
        <v>Essam</v>
      </c>
    </row>
    <row r="8475" spans="1:11" x14ac:dyDescent="0.35">
      <c r="A8475" s="8">
        <v>475</v>
      </c>
      <c r="B8475" t="str" cm="1">
        <f t="array" ref="B8475:F8475">_xlfn.XLOOKUP(A8475,Table4[ProductID],Table4[[ProductCode]:[Brand]])</f>
        <v>YW-26-022</v>
      </c>
      <c r="C8475" t="str">
        <v>Pokémon Ball ( Stand 12 pcs )</v>
      </c>
      <c r="D8475" t="str">
        <v>Surprise</v>
      </c>
      <c r="E8475" t="str">
        <v>Ball</v>
      </c>
      <c r="F8475" t="str">
        <v>Pokémon</v>
      </c>
      <c r="G8475">
        <f>_xlfn.XLOOKUP(A8475,Table2[ProductID],Table2[StoreID])</f>
        <v>4</v>
      </c>
      <c r="H8475" t="str" cm="1">
        <f t="array" ref="H8475:I8475">_xlfn.XLOOKUP(G8475,Table1[StoreID],Table1[[StoreName]:[Region]])</f>
        <v>StoreD</v>
      </c>
      <c r="I8475" t="str">
        <v>Alex</v>
      </c>
      <c r="J8475">
        <f>_xlfn.XLOOKUP(A8475,Table2[ProductID],Table2[RepID])</f>
        <v>33</v>
      </c>
      <c r="K8475" t="str">
        <f>_xlfn.XLOOKUP(J8475,Table3[RepID],Table3[RepName])</f>
        <v>Alaa</v>
      </c>
    </row>
    <row r="8476" spans="1:11" x14ac:dyDescent="0.35">
      <c r="A8476" s="8">
        <v>4028</v>
      </c>
      <c r="B8476" t="str" cm="1">
        <f t="array" ref="B8476:F8476">_xlfn.XLOOKUP(A8476,Table4[ProductID],Table4[[ProductCode]:[Brand]])</f>
        <v>FS0003570</v>
      </c>
      <c r="C8476" t="str">
        <v>Topps Match Attax 2022/2023 - Single Pack  Stand (36 pieces)</v>
      </c>
      <c r="D8476" t="str">
        <v>Games</v>
      </c>
      <c r="E8476" t="str">
        <v>Card Game</v>
      </c>
      <c r="F8476" t="str">
        <v>Match Attax</v>
      </c>
      <c r="G8476">
        <f>_xlfn.XLOOKUP(A8476,Table2[ProductID],Table2[StoreID])</f>
        <v>4</v>
      </c>
      <c r="H8476" t="str" cm="1">
        <f t="array" ref="H8476:I8476">_xlfn.XLOOKUP(G8476,Table1[StoreID],Table1[[StoreName]:[Region]])</f>
        <v>StoreD</v>
      </c>
      <c r="I8476" t="str">
        <v>Alex</v>
      </c>
      <c r="J8476">
        <f>_xlfn.XLOOKUP(A8476,Table2[ProductID],Table2[RepID])</f>
        <v>23</v>
      </c>
      <c r="K8476" t="str">
        <f>_xlfn.XLOOKUP(J8476,Table3[RepID],Table3[RepName])</f>
        <v>Essam</v>
      </c>
    </row>
    <row r="8477" spans="1:11" x14ac:dyDescent="0.35">
      <c r="A8477" s="8">
        <v>4028</v>
      </c>
      <c r="B8477" t="str" cm="1">
        <f t="array" ref="B8477:F8477">_xlfn.XLOOKUP(A8477,Table4[ProductID],Table4[[ProductCode]:[Brand]])</f>
        <v>FS0003570</v>
      </c>
      <c r="C8477" t="str">
        <v>Topps Match Attax 2022/2023 - Single Pack  Stand (36 pieces)</v>
      </c>
      <c r="D8477" t="str">
        <v>Games</v>
      </c>
      <c r="E8477" t="str">
        <v>Card Game</v>
      </c>
      <c r="F8477" t="str">
        <v>Match Attax</v>
      </c>
      <c r="G8477">
        <f>_xlfn.XLOOKUP(A8477,Table2[ProductID],Table2[StoreID])</f>
        <v>4</v>
      </c>
      <c r="H8477" t="str" cm="1">
        <f t="array" ref="H8477:I8477">_xlfn.XLOOKUP(G8477,Table1[StoreID],Table1[[StoreName]:[Region]])</f>
        <v>StoreD</v>
      </c>
      <c r="I8477" t="str">
        <v>Alex</v>
      </c>
      <c r="J8477">
        <f>_xlfn.XLOOKUP(A8477,Table2[ProductID],Table2[RepID])</f>
        <v>23</v>
      </c>
      <c r="K8477" t="str">
        <f>_xlfn.XLOOKUP(J8477,Table3[RepID],Table3[RepName])</f>
        <v>Essam</v>
      </c>
    </row>
    <row r="8478" spans="1:11" x14ac:dyDescent="0.35">
      <c r="A8478" s="8">
        <v>4026</v>
      </c>
      <c r="B8478" t="str" cm="1">
        <f t="array" ref="B8478:F8478">_xlfn.XLOOKUP(A8478,Table4[ProductID],Table4[[ProductCode]:[Brand]])</f>
        <v>FS0003609</v>
      </c>
      <c r="C8478" t="str">
        <v>Topps Match Attax 2022/2023 -game packs</v>
      </c>
      <c r="D8478" t="str">
        <v>Games</v>
      </c>
      <c r="E8478" t="str">
        <v>Card Game</v>
      </c>
      <c r="F8478" t="str">
        <v>Match Attax</v>
      </c>
      <c r="G8478">
        <f>_xlfn.XLOOKUP(A8478,Table2[ProductID],Table2[StoreID])</f>
        <v>3</v>
      </c>
      <c r="H8478" t="str" cm="1">
        <f t="array" ref="H8478:I8478">_xlfn.XLOOKUP(G8478,Table1[StoreID],Table1[[StoreName]:[Region]])</f>
        <v>StoreC</v>
      </c>
      <c r="I8478" t="str">
        <v>Alex</v>
      </c>
      <c r="J8478">
        <f>_xlfn.XLOOKUP(A8478,Table2[ProductID],Table2[RepID])</f>
        <v>23</v>
      </c>
      <c r="K8478" t="str">
        <f>_xlfn.XLOOKUP(J8478,Table3[RepID],Table3[RepName])</f>
        <v>Essam</v>
      </c>
    </row>
    <row r="8479" spans="1:11" x14ac:dyDescent="0.35">
      <c r="A8479" s="8">
        <v>4028</v>
      </c>
      <c r="B8479" t="str" cm="1">
        <f t="array" ref="B8479:F8479">_xlfn.XLOOKUP(A8479,Table4[ProductID],Table4[[ProductCode]:[Brand]])</f>
        <v>FS0003570</v>
      </c>
      <c r="C8479" t="str">
        <v>Topps Match Attax 2022/2023 - Single Pack  Stand (36 pieces)</v>
      </c>
      <c r="D8479" t="str">
        <v>Games</v>
      </c>
      <c r="E8479" t="str">
        <v>Card Game</v>
      </c>
      <c r="F8479" t="str">
        <v>Match Attax</v>
      </c>
      <c r="G8479">
        <f>_xlfn.XLOOKUP(A8479,Table2[ProductID],Table2[StoreID])</f>
        <v>4</v>
      </c>
      <c r="H8479" t="str" cm="1">
        <f t="array" ref="H8479:I8479">_xlfn.XLOOKUP(G8479,Table1[StoreID],Table1[[StoreName]:[Region]])</f>
        <v>StoreD</v>
      </c>
      <c r="I8479" t="str">
        <v>Alex</v>
      </c>
      <c r="J8479">
        <f>_xlfn.XLOOKUP(A8479,Table2[ProductID],Table2[RepID])</f>
        <v>23</v>
      </c>
      <c r="K8479" t="str">
        <f>_xlfn.XLOOKUP(J8479,Table3[RepID],Table3[RepName])</f>
        <v>Essam</v>
      </c>
    </row>
    <row r="8480" spans="1:11" x14ac:dyDescent="0.35">
      <c r="A8480" s="8">
        <v>15</v>
      </c>
      <c r="B8480" t="str" cm="1">
        <f t="array" ref="B8480:F8480">_xlfn.XLOOKUP(A8480,Table4[ProductID],Table4[[ProductCode]:[Brand]])</f>
        <v>ZUR-7487</v>
      </c>
      <c r="C8480" t="str">
        <v>Zuru Smasher Smashers Dino Island Mega Dino Egg Over 25 Surprisses</v>
      </c>
      <c r="D8480" t="str">
        <v>Surprise</v>
      </c>
      <c r="E8480" t="str">
        <v>Egg</v>
      </c>
      <c r="F8480" t="str">
        <v>Smashers</v>
      </c>
      <c r="G8480">
        <f>_xlfn.XLOOKUP(A8480,Table2[ProductID],Table2[StoreID])</f>
        <v>4</v>
      </c>
      <c r="H8480" t="str" cm="1">
        <f t="array" ref="H8480:I8480">_xlfn.XLOOKUP(G8480,Table1[StoreID],Table1[[StoreName]:[Region]])</f>
        <v>StoreD</v>
      </c>
      <c r="I8480" t="str">
        <v>Alex</v>
      </c>
      <c r="J8480">
        <f>_xlfn.XLOOKUP(A8480,Table2[ProductID],Table2[RepID])</f>
        <v>33</v>
      </c>
      <c r="K8480" t="str">
        <f>_xlfn.XLOOKUP(J8480,Table3[RepID],Table3[RepName])</f>
        <v>Alaa</v>
      </c>
    </row>
    <row r="8481" spans="1:11" x14ac:dyDescent="0.35">
      <c r="A8481" s="8">
        <v>465</v>
      </c>
      <c r="B8481" t="str" cm="1">
        <f t="array" ref="B8481:F8481">_xlfn.XLOOKUP(A8481,Table4[ProductID],Table4[[ProductCode]:[Brand]])</f>
        <v>YW-26-032</v>
      </c>
      <c r="C8481" t="str">
        <v>Pokémon Card 25 card ( Stand 20 pcs )</v>
      </c>
      <c r="D8481" t="str">
        <v>Games</v>
      </c>
      <c r="E8481" t="str">
        <v>Card Game</v>
      </c>
      <c r="F8481" t="str">
        <v>Pokémon</v>
      </c>
      <c r="G8481">
        <f>_xlfn.XLOOKUP(A8481,Table2[ProductID],Table2[StoreID])</f>
        <v>4</v>
      </c>
      <c r="H8481" t="str" cm="1">
        <f t="array" ref="H8481:I8481">_xlfn.XLOOKUP(G8481,Table1[StoreID],Table1[[StoreName]:[Region]])</f>
        <v>StoreD</v>
      </c>
      <c r="I8481" t="str">
        <v>Alex</v>
      </c>
      <c r="J8481">
        <f>_xlfn.XLOOKUP(A8481,Table2[ProductID],Table2[RepID])</f>
        <v>2</v>
      </c>
      <c r="K8481" t="str">
        <f>_xlfn.XLOOKUP(J8481,Table3[RepID],Table3[RepName])</f>
        <v>Bassem</v>
      </c>
    </row>
    <row r="8482" spans="1:11" x14ac:dyDescent="0.35">
      <c r="A8482" s="8">
        <v>465</v>
      </c>
      <c r="B8482" t="str" cm="1">
        <f t="array" ref="B8482:F8482">_xlfn.XLOOKUP(A8482,Table4[ProductID],Table4[[ProductCode]:[Brand]])</f>
        <v>YW-26-032</v>
      </c>
      <c r="C8482" t="str">
        <v>Pokémon Card 25 card ( Stand 20 pcs )</v>
      </c>
      <c r="D8482" t="str">
        <v>Games</v>
      </c>
      <c r="E8482" t="str">
        <v>Card Game</v>
      </c>
      <c r="F8482" t="str">
        <v>Pokémon</v>
      </c>
      <c r="G8482">
        <f>_xlfn.XLOOKUP(A8482,Table2[ProductID],Table2[StoreID])</f>
        <v>4</v>
      </c>
      <c r="H8482" t="str" cm="1">
        <f t="array" ref="H8482:I8482">_xlfn.XLOOKUP(G8482,Table1[StoreID],Table1[[StoreName]:[Region]])</f>
        <v>StoreD</v>
      </c>
      <c r="I8482" t="str">
        <v>Alex</v>
      </c>
      <c r="J8482">
        <f>_xlfn.XLOOKUP(A8482,Table2[ProductID],Table2[RepID])</f>
        <v>2</v>
      </c>
      <c r="K8482" t="str">
        <f>_xlfn.XLOOKUP(J8482,Table3[RepID],Table3[RepName])</f>
        <v>Bassem</v>
      </c>
    </row>
    <row r="8483" spans="1:11" x14ac:dyDescent="0.35">
      <c r="A8483" s="8">
        <v>463</v>
      </c>
      <c r="B8483" t="str" cm="1">
        <f t="array" ref="B8483:F8483">_xlfn.XLOOKUP(A8483,Table4[ProductID],Table4[[ProductCode]:[Brand]])</f>
        <v>YW-26-035</v>
      </c>
      <c r="C8483" t="str">
        <v>Pokémon Card ( Stand 8 pcs )</v>
      </c>
      <c r="D8483" t="str">
        <v>Games</v>
      </c>
      <c r="E8483" t="str">
        <v>Card Game</v>
      </c>
      <c r="F8483" t="str">
        <v>Pokémon</v>
      </c>
      <c r="G8483">
        <f>_xlfn.XLOOKUP(A8483,Table2[ProductID],Table2[StoreID])</f>
        <v>4</v>
      </c>
      <c r="H8483" t="str" cm="1">
        <f t="array" ref="H8483:I8483">_xlfn.XLOOKUP(G8483,Table1[StoreID],Table1[[StoreName]:[Region]])</f>
        <v>StoreD</v>
      </c>
      <c r="I8483" t="str">
        <v>Alex</v>
      </c>
      <c r="J8483">
        <f>_xlfn.XLOOKUP(A8483,Table2[ProductID],Table2[RepID])</f>
        <v>33</v>
      </c>
      <c r="K8483" t="str">
        <f>_xlfn.XLOOKUP(J8483,Table3[RepID],Table3[RepName])</f>
        <v>Alaa</v>
      </c>
    </row>
    <row r="8484" spans="1:11" x14ac:dyDescent="0.35">
      <c r="A8484" s="8">
        <v>16</v>
      </c>
      <c r="B8484" t="str" cm="1">
        <f t="array" ref="B8484:F8484">_xlfn.XLOOKUP(A8484,Table4[ProductID],Table4[[ProductCode]:[Brand]])</f>
        <v>ZUR-7486</v>
      </c>
      <c r="C8484" t="str">
        <v>Zuru Smasher Mini Egg Dino S5 Over 10 Surprises Cdu6Pcs</v>
      </c>
      <c r="D8484" t="str">
        <v>Surprise</v>
      </c>
      <c r="E8484" t="str">
        <v>Egg</v>
      </c>
      <c r="F8484" t="str">
        <v>Smashers</v>
      </c>
      <c r="G8484">
        <f>_xlfn.XLOOKUP(A8484,Table2[ProductID],Table2[StoreID])</f>
        <v>2</v>
      </c>
      <c r="H8484" t="str" cm="1">
        <f t="array" ref="H8484:I8484">_xlfn.XLOOKUP(G8484,Table1[StoreID],Table1[[StoreName]:[Region]])</f>
        <v>StoreB</v>
      </c>
      <c r="I8484" t="str">
        <v>Cairo</v>
      </c>
      <c r="J8484">
        <f>_xlfn.XLOOKUP(A8484,Table2[ProductID],Table2[RepID])</f>
        <v>24</v>
      </c>
      <c r="K8484" t="str">
        <f>_xlfn.XLOOKUP(J8484,Table3[RepID],Table3[RepName])</f>
        <v>Farida</v>
      </c>
    </row>
    <row r="8485" spans="1:11" x14ac:dyDescent="0.35">
      <c r="A8485" s="8">
        <v>2864</v>
      </c>
      <c r="B8485" t="str" cm="1">
        <f t="array" ref="B8485:F8485">_xlfn.XLOOKUP(A8485,Table4[ProductID],Table4[[ProductCode]:[Brand]])</f>
        <v>RSH-12300</v>
      </c>
      <c r="C8485" t="str">
        <v>Squeakee The Balloon Dog Red</v>
      </c>
      <c r="D8485" t="str">
        <v>Vehicle - Parking &amp; Robots</v>
      </c>
      <c r="E8485" t="str">
        <v>Robots</v>
      </c>
      <c r="F8485" t="str">
        <v>Squeakee</v>
      </c>
      <c r="G8485">
        <f>_xlfn.XLOOKUP(A8485,Table2[ProductID],Table2[StoreID])</f>
        <v>3</v>
      </c>
      <c r="H8485" t="str" cm="1">
        <f t="array" ref="H8485:I8485">_xlfn.XLOOKUP(G8485,Table1[StoreID],Table1[[StoreName]:[Region]])</f>
        <v>StoreC</v>
      </c>
      <c r="I8485" t="str">
        <v>Alex</v>
      </c>
      <c r="J8485">
        <f>_xlfn.XLOOKUP(A8485,Table2[ProductID],Table2[RepID])</f>
        <v>30</v>
      </c>
      <c r="K8485" t="str">
        <f>_xlfn.XLOOKUP(J8485,Table3[RepID],Table3[RepName])</f>
        <v>Fady</v>
      </c>
    </row>
    <row r="8486" spans="1:11" x14ac:dyDescent="0.35">
      <c r="A8486" s="8">
        <v>4079</v>
      </c>
      <c r="B8486" t="str" cm="1">
        <f t="array" ref="B8486:F8486">_xlfn.XLOOKUP(A8486,Table4[ProductID],Table4[[ProductCode]:[Brand]])</f>
        <v>E91 BP-2</v>
      </c>
      <c r="C8486" t="str">
        <v>Energizer Card 2  AA Promo</v>
      </c>
      <c r="D8486" t="str">
        <v>Add-ons</v>
      </c>
      <c r="E8486" t="str">
        <v>Battery</v>
      </c>
      <c r="F8486" t="str">
        <v>Energizer</v>
      </c>
      <c r="G8486">
        <f>_xlfn.XLOOKUP(A8486,Table2[ProductID],Table2[StoreID])</f>
        <v>4</v>
      </c>
      <c r="H8486" t="str" cm="1">
        <f t="array" ref="H8486:I8486">_xlfn.XLOOKUP(G8486,Table1[StoreID],Table1[[StoreName]:[Region]])</f>
        <v>StoreD</v>
      </c>
      <c r="I8486" t="str">
        <v>Alex</v>
      </c>
      <c r="J8486">
        <f>_xlfn.XLOOKUP(A8486,Table2[ProductID],Table2[RepID])</f>
        <v>2</v>
      </c>
      <c r="K8486" t="str">
        <f>_xlfn.XLOOKUP(J8486,Table3[RepID],Table3[RepName])</f>
        <v>Bassem</v>
      </c>
    </row>
    <row r="8487" spans="1:11" x14ac:dyDescent="0.35">
      <c r="A8487" s="8">
        <v>4079</v>
      </c>
      <c r="B8487" t="str" cm="1">
        <f t="array" ref="B8487:F8487">_xlfn.XLOOKUP(A8487,Table4[ProductID],Table4[[ProductCode]:[Brand]])</f>
        <v>E91 BP-2</v>
      </c>
      <c r="C8487" t="str">
        <v>Energizer Card 2  AA Promo</v>
      </c>
      <c r="D8487" t="str">
        <v>Add-ons</v>
      </c>
      <c r="E8487" t="str">
        <v>Battery</v>
      </c>
      <c r="F8487" t="str">
        <v>Energizer</v>
      </c>
      <c r="G8487">
        <f>_xlfn.XLOOKUP(A8487,Table2[ProductID],Table2[StoreID])</f>
        <v>4</v>
      </c>
      <c r="H8487" t="str" cm="1">
        <f t="array" ref="H8487:I8487">_xlfn.XLOOKUP(G8487,Table1[StoreID],Table1[[StoreName]:[Region]])</f>
        <v>StoreD</v>
      </c>
      <c r="I8487" t="str">
        <v>Alex</v>
      </c>
      <c r="J8487">
        <f>_xlfn.XLOOKUP(A8487,Table2[ProductID],Table2[RepID])</f>
        <v>2</v>
      </c>
      <c r="K8487" t="str">
        <f>_xlfn.XLOOKUP(J8487,Table3[RepID],Table3[RepName])</f>
        <v>Bassem</v>
      </c>
    </row>
    <row r="8488" spans="1:11" x14ac:dyDescent="0.35">
      <c r="A8488" s="8">
        <v>4201</v>
      </c>
      <c r="B8488" t="str" cm="1">
        <f t="array" ref="B8488:F8488">_xlfn.XLOOKUP(A8488,Table4[ProductID],Table4[[ProductCode]:[Brand]])</f>
        <v>AY-30022009</v>
      </c>
      <c r="C8488" t="str">
        <v>Astra Fruit Natural Fruit Flavor (Apple &amp; Cherry) 26 gm (Pack 50 Pieces)30022009</v>
      </c>
      <c r="D8488" t="str">
        <v>F&amp;B</v>
      </c>
      <c r="E8488" t="str">
        <v>Food</v>
      </c>
      <c r="F8488" t="str">
        <v>ASTRA</v>
      </c>
      <c r="G8488">
        <f>_xlfn.XLOOKUP(A8488,Table2[ProductID],Table2[StoreID])</f>
        <v>3</v>
      </c>
      <c r="H8488" t="str" cm="1">
        <f t="array" ref="H8488:I8488">_xlfn.XLOOKUP(G8488,Table1[StoreID],Table1[[StoreName]:[Region]])</f>
        <v>StoreC</v>
      </c>
      <c r="I8488" t="str">
        <v>Alex</v>
      </c>
      <c r="J8488">
        <f>_xlfn.XLOOKUP(A8488,Table2[ProductID],Table2[RepID])</f>
        <v>23</v>
      </c>
      <c r="K8488" t="str">
        <f>_xlfn.XLOOKUP(J8488,Table3[RepID],Table3[RepName])</f>
        <v>Essam</v>
      </c>
    </row>
    <row r="8489" spans="1:11" x14ac:dyDescent="0.35">
      <c r="A8489" s="8">
        <v>4079</v>
      </c>
      <c r="B8489" t="str" cm="1">
        <f t="array" ref="B8489:F8489">_xlfn.XLOOKUP(A8489,Table4[ProductID],Table4[[ProductCode]:[Brand]])</f>
        <v>E91 BP-2</v>
      </c>
      <c r="C8489" t="str">
        <v>Energizer Card 2  AA Promo</v>
      </c>
      <c r="D8489" t="str">
        <v>Add-ons</v>
      </c>
      <c r="E8489" t="str">
        <v>Battery</v>
      </c>
      <c r="F8489" t="str">
        <v>Energizer</v>
      </c>
      <c r="G8489">
        <f>_xlfn.XLOOKUP(A8489,Table2[ProductID],Table2[StoreID])</f>
        <v>4</v>
      </c>
      <c r="H8489" t="str" cm="1">
        <f t="array" ref="H8489:I8489">_xlfn.XLOOKUP(G8489,Table1[StoreID],Table1[[StoreName]:[Region]])</f>
        <v>StoreD</v>
      </c>
      <c r="I8489" t="str">
        <v>Alex</v>
      </c>
      <c r="J8489">
        <f>_xlfn.XLOOKUP(A8489,Table2[ProductID],Table2[RepID])</f>
        <v>2</v>
      </c>
      <c r="K8489" t="str">
        <f>_xlfn.XLOOKUP(J8489,Table3[RepID],Table3[RepName])</f>
        <v>Bassem</v>
      </c>
    </row>
    <row r="8490" spans="1:11" x14ac:dyDescent="0.35">
      <c r="A8490" s="8">
        <v>4079</v>
      </c>
      <c r="B8490" t="str" cm="1">
        <f t="array" ref="B8490:F8490">_xlfn.XLOOKUP(A8490,Table4[ProductID],Table4[[ProductCode]:[Brand]])</f>
        <v>E91 BP-2</v>
      </c>
      <c r="C8490" t="str">
        <v>Energizer Card 2  AA Promo</v>
      </c>
      <c r="D8490" t="str">
        <v>Add-ons</v>
      </c>
      <c r="E8490" t="str">
        <v>Battery</v>
      </c>
      <c r="F8490" t="str">
        <v>Energizer</v>
      </c>
      <c r="G8490">
        <f>_xlfn.XLOOKUP(A8490,Table2[ProductID],Table2[StoreID])</f>
        <v>4</v>
      </c>
      <c r="H8490" t="str" cm="1">
        <f t="array" ref="H8490:I8490">_xlfn.XLOOKUP(G8490,Table1[StoreID],Table1[[StoreName]:[Region]])</f>
        <v>StoreD</v>
      </c>
      <c r="I8490" t="str">
        <v>Alex</v>
      </c>
      <c r="J8490">
        <f>_xlfn.XLOOKUP(A8490,Table2[ProductID],Table2[RepID])</f>
        <v>2</v>
      </c>
      <c r="K8490" t="str">
        <f>_xlfn.XLOOKUP(J8490,Table3[RepID],Table3[RepName])</f>
        <v>Bassem</v>
      </c>
    </row>
    <row r="8491" spans="1:11" x14ac:dyDescent="0.35">
      <c r="A8491" s="8">
        <v>465</v>
      </c>
      <c r="B8491" t="str" cm="1">
        <f t="array" ref="B8491:F8491">_xlfn.XLOOKUP(A8491,Table4[ProductID],Table4[[ProductCode]:[Brand]])</f>
        <v>YW-26-032</v>
      </c>
      <c r="C8491" t="str">
        <v>Pokémon Card 25 card ( Stand 20 pcs )</v>
      </c>
      <c r="D8491" t="str">
        <v>Games</v>
      </c>
      <c r="E8491" t="str">
        <v>Card Game</v>
      </c>
      <c r="F8491" t="str">
        <v>Pokémon</v>
      </c>
      <c r="G8491">
        <f>_xlfn.XLOOKUP(A8491,Table2[ProductID],Table2[StoreID])</f>
        <v>4</v>
      </c>
      <c r="H8491" t="str" cm="1">
        <f t="array" ref="H8491:I8491">_xlfn.XLOOKUP(G8491,Table1[StoreID],Table1[[StoreName]:[Region]])</f>
        <v>StoreD</v>
      </c>
      <c r="I8491" t="str">
        <v>Alex</v>
      </c>
      <c r="J8491">
        <f>_xlfn.XLOOKUP(A8491,Table2[ProductID],Table2[RepID])</f>
        <v>2</v>
      </c>
      <c r="K8491" t="str">
        <f>_xlfn.XLOOKUP(J8491,Table3[RepID],Table3[RepName])</f>
        <v>Bassem</v>
      </c>
    </row>
    <row r="8492" spans="1:11" x14ac:dyDescent="0.35">
      <c r="A8492" s="8">
        <v>465</v>
      </c>
      <c r="B8492" t="str" cm="1">
        <f t="array" ref="B8492:F8492">_xlfn.XLOOKUP(A8492,Table4[ProductID],Table4[[ProductCode]:[Brand]])</f>
        <v>YW-26-032</v>
      </c>
      <c r="C8492" t="str">
        <v>Pokémon Card 25 card ( Stand 20 pcs )</v>
      </c>
      <c r="D8492" t="str">
        <v>Games</v>
      </c>
      <c r="E8492" t="str">
        <v>Card Game</v>
      </c>
      <c r="F8492" t="str">
        <v>Pokémon</v>
      </c>
      <c r="G8492">
        <f>_xlfn.XLOOKUP(A8492,Table2[ProductID],Table2[StoreID])</f>
        <v>4</v>
      </c>
      <c r="H8492" t="str" cm="1">
        <f t="array" ref="H8492:I8492">_xlfn.XLOOKUP(G8492,Table1[StoreID],Table1[[StoreName]:[Region]])</f>
        <v>StoreD</v>
      </c>
      <c r="I8492" t="str">
        <v>Alex</v>
      </c>
      <c r="J8492">
        <f>_xlfn.XLOOKUP(A8492,Table2[ProductID],Table2[RepID])</f>
        <v>2</v>
      </c>
      <c r="K8492" t="str">
        <f>_xlfn.XLOOKUP(J8492,Table3[RepID],Table3[RepName])</f>
        <v>Bassem</v>
      </c>
    </row>
    <row r="8493" spans="1:11" x14ac:dyDescent="0.35">
      <c r="A8493" s="8">
        <v>2796</v>
      </c>
      <c r="B8493" t="str" cm="1">
        <f t="array" ref="B8493:F8493">_xlfn.XLOOKUP(A8493,Table4[ProductID],Table4[[ProductCode]:[Brand]])</f>
        <v>RSH-96539</v>
      </c>
      <c r="C8493" t="str">
        <v>Moose - Scrunchmiez S2 Single Pack Cdu6Pcs</v>
      </c>
      <c r="D8493" t="str">
        <v>Fashion</v>
      </c>
      <c r="E8493" t="str">
        <v>Accessories</v>
      </c>
      <c r="F8493" t="str">
        <v>ScrunchMiez</v>
      </c>
      <c r="G8493">
        <f>_xlfn.XLOOKUP(A8493,Table2[ProductID],Table2[StoreID])</f>
        <v>2</v>
      </c>
      <c r="H8493" t="str" cm="1">
        <f t="array" ref="H8493:I8493">_xlfn.XLOOKUP(G8493,Table1[StoreID],Table1[[StoreName]:[Region]])</f>
        <v>StoreB</v>
      </c>
      <c r="I8493" t="str">
        <v>Cairo</v>
      </c>
      <c r="J8493">
        <f>_xlfn.XLOOKUP(A8493,Table2[ProductID],Table2[RepID])</f>
        <v>16</v>
      </c>
      <c r="K8493" t="str">
        <f>_xlfn.XLOOKUP(J8493,Table3[RepID],Table3[RepName])</f>
        <v>Faten</v>
      </c>
    </row>
    <row r="8494" spans="1:11" x14ac:dyDescent="0.35">
      <c r="A8494" s="8">
        <v>624</v>
      </c>
      <c r="B8494" t="str" cm="1">
        <f t="array" ref="B8494:F8494">_xlfn.XLOOKUP(A8494,Table4[ProductID],Table4[[ProductCode]:[Brand]])</f>
        <v>XS-36515-J</v>
      </c>
      <c r="C8494" t="str">
        <v>X-Shot - Excel Skin Menance - Scream</v>
      </c>
      <c r="D8494" t="str">
        <v>Guns</v>
      </c>
      <c r="E8494" t="str">
        <v>Gun</v>
      </c>
      <c r="F8494" t="str">
        <v>X-Shot</v>
      </c>
      <c r="G8494">
        <f>_xlfn.XLOOKUP(A8494,Table2[ProductID],Table2[StoreID])</f>
        <v>4</v>
      </c>
      <c r="H8494" t="str" cm="1">
        <f t="array" ref="H8494:I8494">_xlfn.XLOOKUP(G8494,Table1[StoreID],Table1[[StoreName]:[Region]])</f>
        <v>StoreD</v>
      </c>
      <c r="I8494" t="str">
        <v>Alex</v>
      </c>
      <c r="J8494">
        <f>_xlfn.XLOOKUP(A8494,Table2[ProductID],Table2[RepID])</f>
        <v>23</v>
      </c>
      <c r="K8494" t="str">
        <f>_xlfn.XLOOKUP(J8494,Table3[RepID],Table3[RepName])</f>
        <v>Essam</v>
      </c>
    </row>
    <row r="8495" spans="1:11" x14ac:dyDescent="0.35">
      <c r="A8495" s="8">
        <v>3536</v>
      </c>
      <c r="B8495" t="str" cm="1">
        <f t="array" ref="B8495:F8495">_xlfn.XLOOKUP(A8495,Table4[ProductID],Table4[[ProductCode]:[Brand]])</f>
        <v>LA-VE1005Z</v>
      </c>
      <c r="C8495" t="str">
        <v>EXCAVATOR TRUCK</v>
      </c>
      <c r="D8495" t="str">
        <v>Baby</v>
      </c>
      <c r="E8495" t="str">
        <v>Toddler</v>
      </c>
      <c r="F8495" t="str">
        <v>Wonder Wheels</v>
      </c>
      <c r="G8495">
        <f>_xlfn.XLOOKUP(A8495,Table2[ProductID],Table2[StoreID])</f>
        <v>3</v>
      </c>
      <c r="H8495" t="str" cm="1">
        <f t="array" ref="H8495:I8495">_xlfn.XLOOKUP(G8495,Table1[StoreID],Table1[[StoreName]:[Region]])</f>
        <v>StoreC</v>
      </c>
      <c r="I8495" t="str">
        <v>Alex</v>
      </c>
      <c r="J8495">
        <f>_xlfn.XLOOKUP(A8495,Table2[ProductID],Table2[RepID])</f>
        <v>1</v>
      </c>
      <c r="K8495" t="str">
        <f>_xlfn.XLOOKUP(J8495,Table3[RepID],Table3[RepName])</f>
        <v>Ahmed</v>
      </c>
    </row>
    <row r="8496" spans="1:11" x14ac:dyDescent="0.35">
      <c r="A8496" s="8">
        <v>3446</v>
      </c>
      <c r="B8496" t="str" cm="1">
        <f t="array" ref="B8496:F8496">_xlfn.XLOOKUP(A8496,Table4[ProductID],Table4[[ProductCode]:[Brand]])</f>
        <v>MGA-578000</v>
      </c>
      <c r="C8496" t="str">
        <v>MGA’s Dream Ella Color Change Surprise Fairies - Aria purple</v>
      </c>
      <c r="D8496" t="str">
        <v>Surprise</v>
      </c>
      <c r="E8496" t="str">
        <v>Box</v>
      </c>
      <c r="F8496" t="str">
        <v>Dream Ella</v>
      </c>
      <c r="G8496">
        <f>_xlfn.XLOOKUP(A8496,Table2[ProductID],Table2[StoreID])</f>
        <v>1</v>
      </c>
      <c r="H8496" t="str" cm="1">
        <f t="array" ref="H8496:I8496">_xlfn.XLOOKUP(G8496,Table1[StoreID],Table1[[StoreName]:[Region]])</f>
        <v>StoreA</v>
      </c>
      <c r="I8496" t="str">
        <v>Cairo</v>
      </c>
      <c r="J8496">
        <f>_xlfn.XLOOKUP(A8496,Table2[ProductID],Table2[RepID])</f>
        <v>15</v>
      </c>
      <c r="K8496" t="str">
        <f>_xlfn.XLOOKUP(J8496,Table3[RepID],Table3[RepName])</f>
        <v>Esraa</v>
      </c>
    </row>
    <row r="8497" spans="1:11" x14ac:dyDescent="0.35">
      <c r="A8497" s="8">
        <v>16</v>
      </c>
      <c r="B8497" t="str" cm="1">
        <f t="array" ref="B8497:F8497">_xlfn.XLOOKUP(A8497,Table4[ProductID],Table4[[ProductCode]:[Brand]])</f>
        <v>ZUR-7486</v>
      </c>
      <c r="C8497" t="str">
        <v>Zuru Smasher Mini Egg Dino S5 Over 10 Surprises Cdu6Pcs</v>
      </c>
      <c r="D8497" t="str">
        <v>Surprise</v>
      </c>
      <c r="E8497" t="str">
        <v>Egg</v>
      </c>
      <c r="F8497" t="str">
        <v>Smashers</v>
      </c>
      <c r="G8497">
        <f>_xlfn.XLOOKUP(A8497,Table2[ProductID],Table2[StoreID])</f>
        <v>2</v>
      </c>
      <c r="H8497" t="str" cm="1">
        <f t="array" ref="H8497:I8497">_xlfn.XLOOKUP(G8497,Table1[StoreID],Table1[[StoreName]:[Region]])</f>
        <v>StoreB</v>
      </c>
      <c r="I8497" t="str">
        <v>Cairo</v>
      </c>
      <c r="J8497">
        <f>_xlfn.XLOOKUP(A8497,Table2[ProductID],Table2[RepID])</f>
        <v>24</v>
      </c>
      <c r="K8497" t="str">
        <f>_xlfn.XLOOKUP(J8497,Table3[RepID],Table3[RepName])</f>
        <v>Farida</v>
      </c>
    </row>
    <row r="8498" spans="1:11" x14ac:dyDescent="0.35">
      <c r="A8498" s="8">
        <v>2853</v>
      </c>
      <c r="B8498" t="str" cm="1">
        <f t="array" ref="B8498:F8498">_xlfn.XLOOKUP(A8498,Table4[ProductID],Table4[[ProductCode]:[Brand]])</f>
        <v>RSH-25292</v>
      </c>
      <c r="C8498" t="str">
        <v>Moose - Real Littles Hand Bags Cdu10Pcs</v>
      </c>
      <c r="D8498" t="str">
        <v>Fashion</v>
      </c>
      <c r="E8498" t="str">
        <v>Accessories</v>
      </c>
      <c r="F8498" t="str">
        <v>Real Littles</v>
      </c>
      <c r="G8498">
        <f>_xlfn.XLOOKUP(A8498,Table2[ProductID],Table2[StoreID])</f>
        <v>3</v>
      </c>
      <c r="H8498" t="str" cm="1">
        <f t="array" ref="H8498:I8498">_xlfn.XLOOKUP(G8498,Table1[StoreID],Table1[[StoreName]:[Region]])</f>
        <v>StoreC</v>
      </c>
      <c r="I8498" t="str">
        <v>Alex</v>
      </c>
      <c r="J8498">
        <f>_xlfn.XLOOKUP(A8498,Table2[ProductID],Table2[RepID])</f>
        <v>27</v>
      </c>
      <c r="K8498" t="str">
        <f>_xlfn.XLOOKUP(J8498,Table3[RepID],Table3[RepName])</f>
        <v>Abdallah</v>
      </c>
    </row>
    <row r="8499" spans="1:11" x14ac:dyDescent="0.35">
      <c r="A8499" s="8">
        <v>604</v>
      </c>
      <c r="B8499" t="str" cm="1">
        <f t="array" ref="B8499:F8499">_xlfn.XLOOKUP(A8499,Table4[ProductID],Table4[[ProductCode]:[Brand]])</f>
        <v>XS-3695</v>
      </c>
      <c r="C8499" t="str">
        <v>X-Shot Swords 12pcs</v>
      </c>
      <c r="D8499" t="str">
        <v>Guns</v>
      </c>
      <c r="E8499" t="str">
        <v>Swords</v>
      </c>
      <c r="F8499" t="str">
        <v>X-Shot</v>
      </c>
      <c r="G8499">
        <f>_xlfn.XLOOKUP(A8499,Table2[ProductID],Table2[StoreID])</f>
        <v>1</v>
      </c>
      <c r="H8499" t="str" cm="1">
        <f t="array" ref="H8499:I8499">_xlfn.XLOOKUP(G8499,Table1[StoreID],Table1[[StoreName]:[Region]])</f>
        <v>StoreA</v>
      </c>
      <c r="I8499" t="str">
        <v>Cairo</v>
      </c>
      <c r="J8499">
        <f>_xlfn.XLOOKUP(A8499,Table2[ProductID],Table2[RepID])</f>
        <v>10</v>
      </c>
      <c r="K8499" t="str">
        <f>_xlfn.XLOOKUP(J8499,Table3[RepID],Table3[RepName])</f>
        <v>Asya</v>
      </c>
    </row>
    <row r="8500" spans="1:11" x14ac:dyDescent="0.35">
      <c r="A8500" s="8">
        <v>2777</v>
      </c>
      <c r="B8500" t="str" cm="1">
        <f t="array" ref="B8500:F8500">_xlfn.XLOOKUP(A8500,Table4[ProductID],Table4[[ProductCode]:[Brand]])</f>
        <v>RSH-OFG233</v>
      </c>
      <c r="C8500" t="str">
        <v>Canal Toys - Style 4 Ever Fashion Designer Kit</v>
      </c>
      <c r="D8500" t="str">
        <v>Education &amp; Learning</v>
      </c>
      <c r="E8500" t="str">
        <v>Art &amp; Craft</v>
      </c>
      <c r="F8500" t="str">
        <v>Style 4 Ever</v>
      </c>
      <c r="G8500">
        <f>_xlfn.XLOOKUP(A8500,Table2[ProductID],Table2[StoreID])</f>
        <v>4</v>
      </c>
      <c r="H8500" t="str" cm="1">
        <f t="array" ref="H8500:I8500">_xlfn.XLOOKUP(G8500,Table1[StoreID],Table1[[StoreName]:[Region]])</f>
        <v>StoreD</v>
      </c>
      <c r="I8500" t="str">
        <v>Alex</v>
      </c>
      <c r="J8500">
        <f>_xlfn.XLOOKUP(A8500,Table2[ProductID],Table2[RepID])</f>
        <v>23</v>
      </c>
      <c r="K8500" t="str">
        <f>_xlfn.XLOOKUP(J8500,Table3[RepID],Table3[RepName])</f>
        <v>Essam</v>
      </c>
    </row>
    <row r="8501" spans="1:11" x14ac:dyDescent="0.35">
      <c r="A8501" s="8">
        <v>3719</v>
      </c>
      <c r="B8501" t="str" cm="1">
        <f t="array" ref="B8501:F8501">_xlfn.XLOOKUP(A8501,Table4[ProductID],Table4[[ProductCode]:[Brand]])</f>
        <v>JP-44562</v>
      </c>
      <c r="C8501" t="str">
        <v>Disney Doorables Mini Peek Series 8</v>
      </c>
      <c r="D8501" t="str">
        <v>Surprise</v>
      </c>
      <c r="E8501" t="str">
        <v>Box</v>
      </c>
      <c r="F8501" t="str">
        <v>Disney</v>
      </c>
      <c r="G8501">
        <f>_xlfn.XLOOKUP(A8501,Table2[ProductID],Table2[StoreID])</f>
        <v>1</v>
      </c>
      <c r="H8501" t="str" cm="1">
        <f t="array" ref="H8501:I8501">_xlfn.XLOOKUP(G8501,Table1[StoreID],Table1[[StoreName]:[Region]])</f>
        <v>StoreA</v>
      </c>
      <c r="I8501" t="str">
        <v>Cairo</v>
      </c>
      <c r="J8501">
        <f>_xlfn.XLOOKUP(A8501,Table2[ProductID],Table2[RepID])</f>
        <v>15</v>
      </c>
      <c r="K8501" t="str">
        <f>_xlfn.XLOOKUP(J8501,Table3[RepID],Table3[RepName])</f>
        <v>Esraa</v>
      </c>
    </row>
    <row r="8502" spans="1:11" x14ac:dyDescent="0.35">
      <c r="A8502" s="8">
        <v>3403</v>
      </c>
      <c r="B8502" t="str" cm="1">
        <f t="array" ref="B8502:F8502">_xlfn.XLOOKUP(A8502,Table4[ProductID],Table4[[ProductCode]:[Brand]])</f>
        <v>MGA-580515</v>
      </c>
      <c r="C8502" t="str">
        <v>L.O.L. Surprise OMG Core Doll Series- Swag</v>
      </c>
      <c r="D8502" t="str">
        <v>Dolls &amp; Accessories</v>
      </c>
      <c r="E8502" t="str">
        <v>Fashion Doll</v>
      </c>
      <c r="F8502" t="str">
        <v>L.O.L. Surprise</v>
      </c>
      <c r="G8502">
        <f>_xlfn.XLOOKUP(A8502,Table2[ProductID],Table2[StoreID])</f>
        <v>3</v>
      </c>
      <c r="H8502" t="str" cm="1">
        <f t="array" ref="H8502:I8502">_xlfn.XLOOKUP(G8502,Table1[StoreID],Table1[[StoreName]:[Region]])</f>
        <v>StoreC</v>
      </c>
      <c r="I8502" t="str">
        <v>Alex</v>
      </c>
      <c r="J8502">
        <f>_xlfn.XLOOKUP(A8502,Table2[ProductID],Table2[RepID])</f>
        <v>27</v>
      </c>
      <c r="K8502" t="str">
        <f>_xlfn.XLOOKUP(J8502,Table3[RepID],Table3[RepName])</f>
        <v>Abdallah</v>
      </c>
    </row>
    <row r="8503" spans="1:11" x14ac:dyDescent="0.35">
      <c r="A8503" s="8">
        <v>3404</v>
      </c>
      <c r="B8503" t="str" cm="1">
        <f t="array" ref="B8503:F8503">_xlfn.XLOOKUP(A8503,Table4[ProductID],Table4[[ProductCode]:[Brand]])</f>
        <v>MGA-580492EUC</v>
      </c>
      <c r="C8503" t="str">
        <v>LOL Surprise Tweens Babysitting Beach Party™ with</v>
      </c>
      <c r="D8503" t="str">
        <v>Dolls &amp; Accessories</v>
      </c>
      <c r="E8503" t="str">
        <v>Fashion Doll</v>
      </c>
      <c r="F8503" t="str">
        <v>L.O.L. Surprise</v>
      </c>
      <c r="G8503">
        <f>_xlfn.XLOOKUP(A8503,Table2[ProductID],Table2[StoreID])</f>
        <v>3</v>
      </c>
      <c r="H8503" t="str" cm="1">
        <f t="array" ref="H8503:I8503">_xlfn.XLOOKUP(G8503,Table1[StoreID],Table1[[StoreName]:[Region]])</f>
        <v>StoreC</v>
      </c>
      <c r="I8503" t="str">
        <v>Alex</v>
      </c>
      <c r="J8503">
        <f>_xlfn.XLOOKUP(A8503,Table2[ProductID],Table2[RepID])</f>
        <v>13</v>
      </c>
      <c r="K8503" t="str">
        <f>_xlfn.XLOOKUP(J8503,Table3[RepID],Table3[RepName])</f>
        <v>Shady</v>
      </c>
    </row>
    <row r="8504" spans="1:11" x14ac:dyDescent="0.35">
      <c r="A8504" s="8">
        <v>16</v>
      </c>
      <c r="B8504" t="str" cm="1">
        <f t="array" ref="B8504:F8504">_xlfn.XLOOKUP(A8504,Table4[ProductID],Table4[[ProductCode]:[Brand]])</f>
        <v>ZUR-7486</v>
      </c>
      <c r="C8504" t="str">
        <v>Zuru Smasher Mini Egg Dino S5 Over 10 Surprises Cdu6Pcs</v>
      </c>
      <c r="D8504" t="str">
        <v>Surprise</v>
      </c>
      <c r="E8504" t="str">
        <v>Egg</v>
      </c>
      <c r="F8504" t="str">
        <v>Smashers</v>
      </c>
      <c r="G8504">
        <f>_xlfn.XLOOKUP(A8504,Table2[ProductID],Table2[StoreID])</f>
        <v>2</v>
      </c>
      <c r="H8504" t="str" cm="1">
        <f t="array" ref="H8504:I8504">_xlfn.XLOOKUP(G8504,Table1[StoreID],Table1[[StoreName]:[Region]])</f>
        <v>StoreB</v>
      </c>
      <c r="I8504" t="str">
        <v>Cairo</v>
      </c>
      <c r="J8504">
        <f>_xlfn.XLOOKUP(A8504,Table2[ProductID],Table2[RepID])</f>
        <v>24</v>
      </c>
      <c r="K8504" t="str">
        <f>_xlfn.XLOOKUP(J8504,Table3[RepID],Table3[RepName])</f>
        <v>Farida</v>
      </c>
    </row>
    <row r="8505" spans="1:11" x14ac:dyDescent="0.35">
      <c r="A8505" s="8">
        <v>16</v>
      </c>
      <c r="B8505" t="str" cm="1">
        <f t="array" ref="B8505:F8505">_xlfn.XLOOKUP(A8505,Table4[ProductID],Table4[[ProductCode]:[Brand]])</f>
        <v>ZUR-7486</v>
      </c>
      <c r="C8505" t="str">
        <v>Zuru Smasher Mini Egg Dino S5 Over 10 Surprises Cdu6Pcs</v>
      </c>
      <c r="D8505" t="str">
        <v>Surprise</v>
      </c>
      <c r="E8505" t="str">
        <v>Egg</v>
      </c>
      <c r="F8505" t="str">
        <v>Smashers</v>
      </c>
      <c r="G8505">
        <f>_xlfn.XLOOKUP(A8505,Table2[ProductID],Table2[StoreID])</f>
        <v>2</v>
      </c>
      <c r="H8505" t="str" cm="1">
        <f t="array" ref="H8505:I8505">_xlfn.XLOOKUP(G8505,Table1[StoreID],Table1[[StoreName]:[Region]])</f>
        <v>StoreB</v>
      </c>
      <c r="I8505" t="str">
        <v>Cairo</v>
      </c>
      <c r="J8505">
        <f>_xlfn.XLOOKUP(A8505,Table2[ProductID],Table2[RepID])</f>
        <v>24</v>
      </c>
      <c r="K8505" t="str">
        <f>_xlfn.XLOOKUP(J8505,Table3[RepID],Table3[RepName])</f>
        <v>Farida</v>
      </c>
    </row>
    <row r="8506" spans="1:11" x14ac:dyDescent="0.35">
      <c r="A8506" s="8">
        <v>4079</v>
      </c>
      <c r="B8506" t="str" cm="1">
        <f t="array" ref="B8506:F8506">_xlfn.XLOOKUP(A8506,Table4[ProductID],Table4[[ProductCode]:[Brand]])</f>
        <v>E91 BP-2</v>
      </c>
      <c r="C8506" t="str">
        <v>Energizer Card 2  AA Promo</v>
      </c>
      <c r="D8506" t="str">
        <v>Add-ons</v>
      </c>
      <c r="E8506" t="str">
        <v>Battery</v>
      </c>
      <c r="F8506" t="str">
        <v>Energizer</v>
      </c>
      <c r="G8506">
        <f>_xlfn.XLOOKUP(A8506,Table2[ProductID],Table2[StoreID])</f>
        <v>4</v>
      </c>
      <c r="H8506" t="str" cm="1">
        <f t="array" ref="H8506:I8506">_xlfn.XLOOKUP(G8506,Table1[StoreID],Table1[[StoreName]:[Region]])</f>
        <v>StoreD</v>
      </c>
      <c r="I8506" t="str">
        <v>Alex</v>
      </c>
      <c r="J8506">
        <f>_xlfn.XLOOKUP(A8506,Table2[ProductID],Table2[RepID])</f>
        <v>2</v>
      </c>
      <c r="K8506" t="str">
        <f>_xlfn.XLOOKUP(J8506,Table3[RepID],Table3[RepName])</f>
        <v>Bassem</v>
      </c>
    </row>
    <row r="8507" spans="1:11" x14ac:dyDescent="0.35">
      <c r="A8507" s="8">
        <v>4079</v>
      </c>
      <c r="B8507" t="str" cm="1">
        <f t="array" ref="B8507:F8507">_xlfn.XLOOKUP(A8507,Table4[ProductID],Table4[[ProductCode]:[Brand]])</f>
        <v>E91 BP-2</v>
      </c>
      <c r="C8507" t="str">
        <v>Energizer Card 2  AA Promo</v>
      </c>
      <c r="D8507" t="str">
        <v>Add-ons</v>
      </c>
      <c r="E8507" t="str">
        <v>Battery</v>
      </c>
      <c r="F8507" t="str">
        <v>Energizer</v>
      </c>
      <c r="G8507">
        <f>_xlfn.XLOOKUP(A8507,Table2[ProductID],Table2[StoreID])</f>
        <v>4</v>
      </c>
      <c r="H8507" t="str" cm="1">
        <f t="array" ref="H8507:I8507">_xlfn.XLOOKUP(G8507,Table1[StoreID],Table1[[StoreName]:[Region]])</f>
        <v>StoreD</v>
      </c>
      <c r="I8507" t="str">
        <v>Alex</v>
      </c>
      <c r="J8507">
        <f>_xlfn.XLOOKUP(A8507,Table2[ProductID],Table2[RepID])</f>
        <v>2</v>
      </c>
      <c r="K8507" t="str">
        <f>_xlfn.XLOOKUP(J8507,Table3[RepID],Table3[RepName])</f>
        <v>Bassem</v>
      </c>
    </row>
    <row r="8508" spans="1:11" x14ac:dyDescent="0.35">
      <c r="A8508" s="8">
        <v>3240</v>
      </c>
      <c r="B8508" t="str" cm="1">
        <f t="array" ref="B8508:F8508">_xlfn.XLOOKUP(A8508,Table4[ProductID],Table4[[ProductCode]:[Brand]])</f>
        <v>NK-21020</v>
      </c>
      <c r="C8508" t="str">
        <v>Snakes And Ladders XO</v>
      </c>
      <c r="D8508" t="str">
        <v>Games</v>
      </c>
      <c r="E8508" t="str">
        <v>Board Game</v>
      </c>
      <c r="F8508" t="str">
        <v>Nilco</v>
      </c>
      <c r="G8508">
        <f>_xlfn.XLOOKUP(A8508,Table2[ProductID],Table2[StoreID])</f>
        <v>1</v>
      </c>
      <c r="H8508" t="str" cm="1">
        <f t="array" ref="H8508:I8508">_xlfn.XLOOKUP(G8508,Table1[StoreID],Table1[[StoreName]:[Region]])</f>
        <v>StoreA</v>
      </c>
      <c r="I8508" t="str">
        <v>Cairo</v>
      </c>
      <c r="J8508">
        <f>_xlfn.XLOOKUP(A8508,Table2[ProductID],Table2[RepID])</f>
        <v>5</v>
      </c>
      <c r="K8508" t="str">
        <f>_xlfn.XLOOKUP(J8508,Table3[RepID],Table3[RepName])</f>
        <v>Yara</v>
      </c>
    </row>
    <row r="8509" spans="1:11" x14ac:dyDescent="0.35">
      <c r="A8509" s="8">
        <v>4079</v>
      </c>
      <c r="B8509" t="str" cm="1">
        <f t="array" ref="B8509:F8509">_xlfn.XLOOKUP(A8509,Table4[ProductID],Table4[[ProductCode]:[Brand]])</f>
        <v>E91 BP-2</v>
      </c>
      <c r="C8509" t="str">
        <v>Energizer Card 2  AA Promo</v>
      </c>
      <c r="D8509" t="str">
        <v>Add-ons</v>
      </c>
      <c r="E8509" t="str">
        <v>Battery</v>
      </c>
      <c r="F8509" t="str">
        <v>Energizer</v>
      </c>
      <c r="G8509">
        <f>_xlfn.XLOOKUP(A8509,Table2[ProductID],Table2[StoreID])</f>
        <v>4</v>
      </c>
      <c r="H8509" t="str" cm="1">
        <f t="array" ref="H8509:I8509">_xlfn.XLOOKUP(G8509,Table1[StoreID],Table1[[StoreName]:[Region]])</f>
        <v>StoreD</v>
      </c>
      <c r="I8509" t="str">
        <v>Alex</v>
      </c>
      <c r="J8509">
        <f>_xlfn.XLOOKUP(A8509,Table2[ProductID],Table2[RepID])</f>
        <v>2</v>
      </c>
      <c r="K8509" t="str">
        <f>_xlfn.XLOOKUP(J8509,Table3[RepID],Table3[RepName])</f>
        <v>Bassem</v>
      </c>
    </row>
    <row r="8510" spans="1:11" x14ac:dyDescent="0.35">
      <c r="A8510" s="8">
        <v>4079</v>
      </c>
      <c r="B8510" t="str" cm="1">
        <f t="array" ref="B8510:F8510">_xlfn.XLOOKUP(A8510,Table4[ProductID],Table4[[ProductCode]:[Brand]])</f>
        <v>E91 BP-2</v>
      </c>
      <c r="C8510" t="str">
        <v>Energizer Card 2  AA Promo</v>
      </c>
      <c r="D8510" t="str">
        <v>Add-ons</v>
      </c>
      <c r="E8510" t="str">
        <v>Battery</v>
      </c>
      <c r="F8510" t="str">
        <v>Energizer</v>
      </c>
      <c r="G8510">
        <f>_xlfn.XLOOKUP(A8510,Table2[ProductID],Table2[StoreID])</f>
        <v>4</v>
      </c>
      <c r="H8510" t="str" cm="1">
        <f t="array" ref="H8510:I8510">_xlfn.XLOOKUP(G8510,Table1[StoreID],Table1[[StoreName]:[Region]])</f>
        <v>StoreD</v>
      </c>
      <c r="I8510" t="str">
        <v>Alex</v>
      </c>
      <c r="J8510">
        <f>_xlfn.XLOOKUP(A8510,Table2[ProductID],Table2[RepID])</f>
        <v>2</v>
      </c>
      <c r="K8510" t="str">
        <f>_xlfn.XLOOKUP(J8510,Table3[RepID],Table3[RepName])</f>
        <v>Bassem</v>
      </c>
    </row>
    <row r="8511" spans="1:11" x14ac:dyDescent="0.35">
      <c r="A8511" s="8">
        <v>2786</v>
      </c>
      <c r="B8511" t="str" cm="1">
        <f t="array" ref="B8511:F8511">_xlfn.XLOOKUP(A8511,Table4[ProductID],Table4[[ProductCode]:[Brand]])</f>
        <v>RSH-OFG179</v>
      </c>
      <c r="C8511" t="str">
        <v>Canal Toys - Style 4 Ever Mini Deco Glow In Dark Asst</v>
      </c>
      <c r="D8511" t="str">
        <v>Education &amp; Learning</v>
      </c>
      <c r="E8511" t="str">
        <v>Art &amp; Craft</v>
      </c>
      <c r="F8511" t="str">
        <v>Style 4 Ever</v>
      </c>
      <c r="G8511">
        <f>_xlfn.XLOOKUP(A8511,Table2[ProductID],Table2[StoreID])</f>
        <v>3</v>
      </c>
      <c r="H8511" t="str" cm="1">
        <f t="array" ref="H8511:I8511">_xlfn.XLOOKUP(G8511,Table1[StoreID],Table1[[StoreName]:[Region]])</f>
        <v>StoreC</v>
      </c>
      <c r="I8511" t="str">
        <v>Alex</v>
      </c>
      <c r="J8511">
        <f>_xlfn.XLOOKUP(A8511,Table2[ProductID],Table2[RepID])</f>
        <v>4</v>
      </c>
      <c r="K8511" t="str">
        <f>_xlfn.XLOOKUP(J8511,Table3[RepID],Table3[RepName])</f>
        <v>Ali</v>
      </c>
    </row>
    <row r="8512" spans="1:11" x14ac:dyDescent="0.35">
      <c r="A8512" s="8">
        <v>4023</v>
      </c>
      <c r="B8512" t="str" cm="1">
        <f t="array" ref="B8512:F8512">_xlfn.XLOOKUP(A8512,Table4[ProductID],Table4[[ProductCode]:[Brand]])</f>
        <v>FS0003686</v>
      </c>
      <c r="C8512" t="str">
        <v>Topps Match Attax 2022/2023 - Mega Tin (Assorted)Stand (6 pieces)</v>
      </c>
      <c r="D8512" t="str">
        <v>Games</v>
      </c>
      <c r="E8512" t="str">
        <v>Card Game</v>
      </c>
      <c r="F8512" t="str">
        <v>Match Attax</v>
      </c>
      <c r="G8512">
        <f>_xlfn.XLOOKUP(A8512,Table2[ProductID],Table2[StoreID])</f>
        <v>4</v>
      </c>
      <c r="H8512" t="str" cm="1">
        <f t="array" ref="H8512:I8512">_xlfn.XLOOKUP(G8512,Table1[StoreID],Table1[[StoreName]:[Region]])</f>
        <v>StoreD</v>
      </c>
      <c r="I8512" t="str">
        <v>Alex</v>
      </c>
      <c r="J8512">
        <f>_xlfn.XLOOKUP(A8512,Table2[ProductID],Table2[RepID])</f>
        <v>2</v>
      </c>
      <c r="K8512" t="str">
        <f>_xlfn.XLOOKUP(J8512,Table3[RepID],Table3[RepName])</f>
        <v>Bassem</v>
      </c>
    </row>
    <row r="8513" spans="1:11" x14ac:dyDescent="0.35">
      <c r="A8513" s="8">
        <v>4028</v>
      </c>
      <c r="B8513" t="str" cm="1">
        <f t="array" ref="B8513:F8513">_xlfn.XLOOKUP(A8513,Table4[ProductID],Table4[[ProductCode]:[Brand]])</f>
        <v>FS0003570</v>
      </c>
      <c r="C8513" t="str">
        <v>Topps Match Attax 2022/2023 - Single Pack  Stand (36 pieces)</v>
      </c>
      <c r="D8513" t="str">
        <v>Games</v>
      </c>
      <c r="E8513" t="str">
        <v>Card Game</v>
      </c>
      <c r="F8513" t="str">
        <v>Match Attax</v>
      </c>
      <c r="G8513">
        <f>_xlfn.XLOOKUP(A8513,Table2[ProductID],Table2[StoreID])</f>
        <v>4</v>
      </c>
      <c r="H8513" t="str" cm="1">
        <f t="array" ref="H8513:I8513">_xlfn.XLOOKUP(G8513,Table1[StoreID],Table1[[StoreName]:[Region]])</f>
        <v>StoreD</v>
      </c>
      <c r="I8513" t="str">
        <v>Alex</v>
      </c>
      <c r="J8513">
        <f>_xlfn.XLOOKUP(A8513,Table2[ProductID],Table2[RepID])</f>
        <v>23</v>
      </c>
      <c r="K8513" t="str">
        <f>_xlfn.XLOOKUP(J8513,Table3[RepID],Table3[RepName])</f>
        <v>Essam</v>
      </c>
    </row>
    <row r="8514" spans="1:11" x14ac:dyDescent="0.35">
      <c r="A8514" s="8">
        <v>645</v>
      </c>
      <c r="B8514" t="str" cm="1">
        <f t="array" ref="B8514:F8514">_xlfn.XLOOKUP(A8514,Table4[ProductID],Table4[[ProductCode]:[Brand]])</f>
        <v>XS-3618</v>
      </c>
      <c r="C8514" t="str">
        <v>X-Shot Excel 36 Pack Darts Refill</v>
      </c>
      <c r="D8514" t="str">
        <v>Guns</v>
      </c>
      <c r="E8514" t="str">
        <v>Bullet</v>
      </c>
      <c r="F8514" t="str">
        <v>X-Shot</v>
      </c>
      <c r="G8514">
        <f>_xlfn.XLOOKUP(A8514,Table2[ProductID],Table2[StoreID])</f>
        <v>4</v>
      </c>
      <c r="H8514" t="str" cm="1">
        <f t="array" ref="H8514:I8514">_xlfn.XLOOKUP(G8514,Table1[StoreID],Table1[[StoreName]:[Region]])</f>
        <v>StoreD</v>
      </c>
      <c r="I8514" t="str">
        <v>Alex</v>
      </c>
      <c r="J8514">
        <f>_xlfn.XLOOKUP(A8514,Table2[ProductID],Table2[RepID])</f>
        <v>33</v>
      </c>
      <c r="K8514" t="str">
        <f>_xlfn.XLOOKUP(J8514,Table3[RepID],Table3[RepName])</f>
        <v>Alaa</v>
      </c>
    </row>
    <row r="8515" spans="1:11" x14ac:dyDescent="0.35">
      <c r="A8515" s="8">
        <v>642</v>
      </c>
      <c r="B8515" t="str" cm="1">
        <f t="array" ref="B8515:F8515">_xlfn.XLOOKUP(A8515,Table4[ProductID],Table4[[ProductCode]:[Brand]])</f>
        <v>XS-36251</v>
      </c>
      <c r="C8515" t="str">
        <v>X-Shot Ultimate Shootout Pack</v>
      </c>
      <c r="D8515" t="str">
        <v>Guns</v>
      </c>
      <c r="E8515" t="str">
        <v>Gun</v>
      </c>
      <c r="F8515" t="str">
        <v>X-Shot</v>
      </c>
      <c r="G8515">
        <f>_xlfn.XLOOKUP(A8515,Table2[ProductID],Table2[StoreID])</f>
        <v>2</v>
      </c>
      <c r="H8515" t="str" cm="1">
        <f t="array" ref="H8515:I8515">_xlfn.XLOOKUP(G8515,Table1[StoreID],Table1[[StoreName]:[Region]])</f>
        <v>StoreB</v>
      </c>
      <c r="I8515" t="str">
        <v>Cairo</v>
      </c>
      <c r="J8515">
        <f>_xlfn.XLOOKUP(A8515,Table2[ProductID],Table2[RepID])</f>
        <v>25</v>
      </c>
      <c r="K8515" t="str">
        <f>_xlfn.XLOOKUP(J8515,Table3[RepID],Table3[RepName])</f>
        <v>Marwa</v>
      </c>
    </row>
    <row r="8516" spans="1:11" x14ac:dyDescent="0.35">
      <c r="A8516" s="8">
        <v>3269</v>
      </c>
      <c r="B8516" t="str" cm="1">
        <f t="array" ref="B8516:F8516">_xlfn.XLOOKUP(A8516,Table4[ProductID],Table4[[ProductCode]:[Brand]])</f>
        <v>NK-20634</v>
      </c>
      <c r="C8516" t="str">
        <v>Playing Cards 2x1</v>
      </c>
      <c r="D8516" t="str">
        <v>Games</v>
      </c>
      <c r="E8516" t="str">
        <v>Card Game</v>
      </c>
      <c r="F8516" t="str">
        <v>Nilco</v>
      </c>
      <c r="G8516">
        <f>_xlfn.XLOOKUP(A8516,Table2[ProductID],Table2[StoreID])</f>
        <v>4</v>
      </c>
      <c r="H8516" t="str" cm="1">
        <f t="array" ref="H8516:I8516">_xlfn.XLOOKUP(G8516,Table1[StoreID],Table1[[StoreName]:[Region]])</f>
        <v>StoreD</v>
      </c>
      <c r="I8516" t="str">
        <v>Alex</v>
      </c>
      <c r="J8516">
        <f>_xlfn.XLOOKUP(A8516,Table2[ProductID],Table2[RepID])</f>
        <v>2</v>
      </c>
      <c r="K8516" t="str">
        <f>_xlfn.XLOOKUP(J8516,Table3[RepID],Table3[RepName])</f>
        <v>Bassem</v>
      </c>
    </row>
    <row r="8517" spans="1:11" x14ac:dyDescent="0.35">
      <c r="A8517" s="8">
        <v>13</v>
      </c>
      <c r="B8517" t="str" cm="1">
        <f t="array" ref="B8517:F8517">_xlfn.XLOOKUP(A8517,Table4[ProductID],Table4[[ProductCode]:[Brand]])</f>
        <v>ZUR-9244</v>
      </c>
      <c r="C8517" t="str">
        <v>Zuru Rainbocorns Epic Golden Egg Over 25 Golden Surprises 3Asst</v>
      </c>
      <c r="D8517" t="str">
        <v>Surprise</v>
      </c>
      <c r="E8517" t="str">
        <v>Egg</v>
      </c>
      <c r="F8517" t="str">
        <v>Rainbocorns</v>
      </c>
      <c r="G8517">
        <f>_xlfn.XLOOKUP(A8517,Table2[ProductID],Table2[StoreID])</f>
        <v>4</v>
      </c>
      <c r="H8517" t="str" cm="1">
        <f t="array" ref="H8517:I8517">_xlfn.XLOOKUP(G8517,Table1[StoreID],Table1[[StoreName]:[Region]])</f>
        <v>StoreD</v>
      </c>
      <c r="I8517" t="str">
        <v>Alex</v>
      </c>
      <c r="J8517">
        <f>_xlfn.XLOOKUP(A8517,Table2[ProductID],Table2[RepID])</f>
        <v>33</v>
      </c>
      <c r="K8517" t="str">
        <f>_xlfn.XLOOKUP(J8517,Table3[RepID],Table3[RepName])</f>
        <v>Alaa</v>
      </c>
    </row>
    <row r="8518" spans="1:11" x14ac:dyDescent="0.35">
      <c r="A8518" s="8">
        <v>12</v>
      </c>
      <c r="B8518" t="str" cm="1">
        <f t="array" ref="B8518:F8518">_xlfn.XLOOKUP(A8518,Table4[ProductID],Table4[[ProductCode]:[Brand]])</f>
        <v>ZUR-9258</v>
      </c>
      <c r="C8518" t="str">
        <v>Zuru Rainbocorns Eggzania Surprise Mania Over 20 Surprises</v>
      </c>
      <c r="D8518" t="str">
        <v>Surprise</v>
      </c>
      <c r="E8518" t="str">
        <v>Egg</v>
      </c>
      <c r="F8518" t="str">
        <v>Rainbocorns</v>
      </c>
      <c r="G8518">
        <f>_xlfn.XLOOKUP(A8518,Table2[ProductID],Table2[StoreID])</f>
        <v>4</v>
      </c>
      <c r="H8518" t="str" cm="1">
        <f t="array" ref="H8518:I8518">_xlfn.XLOOKUP(G8518,Table1[StoreID],Table1[[StoreName]:[Region]])</f>
        <v>StoreD</v>
      </c>
      <c r="I8518" t="str">
        <v>Alex</v>
      </c>
      <c r="J8518">
        <f>_xlfn.XLOOKUP(A8518,Table2[ProductID],Table2[RepID])</f>
        <v>33</v>
      </c>
      <c r="K8518" t="str">
        <f>_xlfn.XLOOKUP(J8518,Table3[RepID],Table3[RepName])</f>
        <v>Alaa</v>
      </c>
    </row>
    <row r="8519" spans="1:11" x14ac:dyDescent="0.35">
      <c r="A8519" s="8">
        <v>3583</v>
      </c>
      <c r="B8519" t="str" cm="1">
        <f t="array" ref="B8519:F8519">_xlfn.XLOOKUP(A8519,Table4[ProductID],Table4[[ProductCode]:[Brand]])</f>
        <v>LA-BX1642Z</v>
      </c>
      <c r="C8519" t="str">
        <v>ROCKING ZEBRA</v>
      </c>
      <c r="D8519" t="str">
        <v>Baby</v>
      </c>
      <c r="E8519" t="str">
        <v>Baby Gear</v>
      </c>
      <c r="F8519" t="str">
        <v>B.Toys</v>
      </c>
      <c r="G8519">
        <f>_xlfn.XLOOKUP(A8519,Table2[ProductID],Table2[StoreID])</f>
        <v>3</v>
      </c>
      <c r="H8519" t="str" cm="1">
        <f t="array" ref="H8519:I8519">_xlfn.XLOOKUP(G8519,Table1[StoreID],Table1[[StoreName]:[Region]])</f>
        <v>StoreC</v>
      </c>
      <c r="I8519" t="str">
        <v>Alex</v>
      </c>
      <c r="J8519">
        <f>_xlfn.XLOOKUP(A8519,Table2[ProductID],Table2[RepID])</f>
        <v>19</v>
      </c>
      <c r="K8519" t="str">
        <f>_xlfn.XLOOKUP(J8519,Table3[RepID],Table3[RepName])</f>
        <v>Omar</v>
      </c>
    </row>
    <row r="8520" spans="1:11" x14ac:dyDescent="0.35">
      <c r="A8520" s="8">
        <v>53</v>
      </c>
      <c r="B8520" t="str" cm="1">
        <f t="array" ref="B8520:F8520">_xlfn.XLOOKUP(A8520,Table4[ProductID],Table4[[ProductCode]:[Brand]])</f>
        <v>ZT-F1469-2</v>
      </c>
      <c r="C8520" t="str">
        <v>Hasbro Marvel Spidey and His Amazing Friends Black Panther and Ghost Spider Hero Reveal 2PK</v>
      </c>
      <c r="D8520" t="str">
        <v>Action Figure</v>
      </c>
      <c r="E8520" t="str">
        <v>Figures</v>
      </c>
      <c r="F8520" t="str">
        <v>Spidey &amp; His Amazing Friends</v>
      </c>
      <c r="G8520">
        <f>_xlfn.XLOOKUP(A8520,Table2[ProductID],Table2[StoreID])</f>
        <v>3</v>
      </c>
      <c r="H8520" t="str" cm="1">
        <f t="array" ref="H8520:I8520">_xlfn.XLOOKUP(G8520,Table1[StoreID],Table1[[StoreName]:[Region]])</f>
        <v>StoreC</v>
      </c>
      <c r="I8520" t="str">
        <v>Alex</v>
      </c>
      <c r="J8520">
        <f>_xlfn.XLOOKUP(A8520,Table2[ProductID],Table2[RepID])</f>
        <v>13</v>
      </c>
      <c r="K8520" t="str">
        <f>_xlfn.XLOOKUP(J8520,Table3[RepID],Table3[RepName])</f>
        <v>Shady</v>
      </c>
    </row>
    <row r="8521" spans="1:11" x14ac:dyDescent="0.35">
      <c r="A8521" s="8">
        <v>54</v>
      </c>
      <c r="B8521" t="str" cm="1">
        <f t="array" ref="B8521:F8521">_xlfn.XLOOKUP(A8521,Table4[ProductID],Table4[[ProductCode]:[Brand]])</f>
        <v>ZT-F1469-1</v>
      </c>
      <c r="C8521" t="str">
        <v>Hasbro Marvel Spidey and His Amazing Friends Trace-E and Spidey Hero Reveal 2PK</v>
      </c>
      <c r="D8521" t="str">
        <v>Action Figure</v>
      </c>
      <c r="E8521" t="str">
        <v>Set</v>
      </c>
      <c r="F8521" t="str">
        <v>Spidey &amp; His Amazing Friends</v>
      </c>
      <c r="G8521">
        <f>_xlfn.XLOOKUP(A8521,Table2[ProductID],Table2[StoreID])</f>
        <v>3</v>
      </c>
      <c r="H8521" t="str" cm="1">
        <f t="array" ref="H8521:I8521">_xlfn.XLOOKUP(G8521,Table1[StoreID],Table1[[StoreName]:[Region]])</f>
        <v>StoreC</v>
      </c>
      <c r="I8521" t="str">
        <v>Alex</v>
      </c>
      <c r="J8521">
        <f>_xlfn.XLOOKUP(A8521,Table2[ProductID],Table2[RepID])</f>
        <v>13</v>
      </c>
      <c r="K8521" t="str">
        <f>_xlfn.XLOOKUP(J8521,Table3[RepID],Table3[RepName])</f>
        <v>Shady</v>
      </c>
    </row>
    <row r="8522" spans="1:11" x14ac:dyDescent="0.35">
      <c r="A8522" s="8">
        <v>2788</v>
      </c>
      <c r="B8522" t="str" cm="1">
        <f t="array" ref="B8522:F8522">_xlfn.XLOOKUP(A8522,Table4[ProductID],Table4[[ProductCode]:[Brand]])</f>
        <v>RSH-OFG106</v>
      </c>
      <c r="C8522" t="str">
        <v>Canal Toys - Style 4 Ever DIY Unicorn</v>
      </c>
      <c r="D8522" t="str">
        <v>Education &amp; Learning</v>
      </c>
      <c r="E8522" t="str">
        <v>Art &amp; Craft</v>
      </c>
      <c r="F8522" t="str">
        <v>Style 4 Ever</v>
      </c>
      <c r="G8522">
        <f>_xlfn.XLOOKUP(A8522,Table2[ProductID],Table2[StoreID])</f>
        <v>4</v>
      </c>
      <c r="H8522" t="str" cm="1">
        <f t="array" ref="H8522:I8522">_xlfn.XLOOKUP(G8522,Table1[StoreID],Table1[[StoreName]:[Region]])</f>
        <v>StoreD</v>
      </c>
      <c r="I8522" t="str">
        <v>Alex</v>
      </c>
      <c r="J8522">
        <f>_xlfn.XLOOKUP(A8522,Table2[ProductID],Table2[RepID])</f>
        <v>23</v>
      </c>
      <c r="K8522" t="str">
        <f>_xlfn.XLOOKUP(J8522,Table3[RepID],Table3[RepName])</f>
        <v>Essam</v>
      </c>
    </row>
    <row r="8523" spans="1:11" x14ac:dyDescent="0.35">
      <c r="A8523" s="8">
        <v>2788</v>
      </c>
      <c r="B8523" t="str" cm="1">
        <f t="array" ref="B8523:F8523">_xlfn.XLOOKUP(A8523,Table4[ProductID],Table4[[ProductCode]:[Brand]])</f>
        <v>RSH-OFG106</v>
      </c>
      <c r="C8523" t="str">
        <v>Canal Toys - Style 4 Ever DIY Unicorn</v>
      </c>
      <c r="D8523" t="str">
        <v>Education &amp; Learning</v>
      </c>
      <c r="E8523" t="str">
        <v>Art &amp; Craft</v>
      </c>
      <c r="F8523" t="str">
        <v>Style 4 Ever</v>
      </c>
      <c r="G8523">
        <f>_xlfn.XLOOKUP(A8523,Table2[ProductID],Table2[StoreID])</f>
        <v>4</v>
      </c>
      <c r="H8523" t="str" cm="1">
        <f t="array" ref="H8523:I8523">_xlfn.XLOOKUP(G8523,Table1[StoreID],Table1[[StoreName]:[Region]])</f>
        <v>StoreD</v>
      </c>
      <c r="I8523" t="str">
        <v>Alex</v>
      </c>
      <c r="J8523">
        <f>_xlfn.XLOOKUP(A8523,Table2[ProductID],Table2[RepID])</f>
        <v>23</v>
      </c>
      <c r="K8523" t="str">
        <f>_xlfn.XLOOKUP(J8523,Table3[RepID],Table3[RepName])</f>
        <v>Essam</v>
      </c>
    </row>
    <row r="8524" spans="1:11" x14ac:dyDescent="0.35">
      <c r="A8524" s="8">
        <v>471</v>
      </c>
      <c r="B8524" t="str" cm="1">
        <f t="array" ref="B8524:F8524">_xlfn.XLOOKUP(A8524,Table4[ProductID],Table4[[ProductCode]:[Brand]])</f>
        <v>YW-26-026</v>
      </c>
      <c r="C8524" t="str">
        <v>Yoyo Stich ( Stand 24 pcs )</v>
      </c>
      <c r="D8524" t="str">
        <v>Games</v>
      </c>
      <c r="E8524" t="str">
        <v>Yoyo</v>
      </c>
      <c r="F8524" t="str">
        <v>Stich &amp; Lilo</v>
      </c>
      <c r="G8524">
        <f>_xlfn.XLOOKUP(A8524,Table2[ProductID],Table2[StoreID])</f>
        <v>4</v>
      </c>
      <c r="H8524" t="str" cm="1">
        <f t="array" ref="H8524:I8524">_xlfn.XLOOKUP(G8524,Table1[StoreID],Table1[[StoreName]:[Region]])</f>
        <v>StoreD</v>
      </c>
      <c r="I8524" t="str">
        <v>Alex</v>
      </c>
      <c r="J8524">
        <f>_xlfn.XLOOKUP(A8524,Table2[ProductID],Table2[RepID])</f>
        <v>2</v>
      </c>
      <c r="K8524" t="str">
        <f>_xlfn.XLOOKUP(J8524,Table3[RepID],Table3[RepName])</f>
        <v>Bassem</v>
      </c>
    </row>
    <row r="8525" spans="1:11" x14ac:dyDescent="0.35">
      <c r="A8525" s="8">
        <v>471</v>
      </c>
      <c r="B8525" t="str" cm="1">
        <f t="array" ref="B8525:F8525">_xlfn.XLOOKUP(A8525,Table4[ProductID],Table4[[ProductCode]:[Brand]])</f>
        <v>YW-26-026</v>
      </c>
      <c r="C8525" t="str">
        <v>Yoyo Stich ( Stand 24 pcs )</v>
      </c>
      <c r="D8525" t="str">
        <v>Games</v>
      </c>
      <c r="E8525" t="str">
        <v>Yoyo</v>
      </c>
      <c r="F8525" t="str">
        <v>Stich &amp; Lilo</v>
      </c>
      <c r="G8525">
        <f>_xlfn.XLOOKUP(A8525,Table2[ProductID],Table2[StoreID])</f>
        <v>4</v>
      </c>
      <c r="H8525" t="str" cm="1">
        <f t="array" ref="H8525:I8525">_xlfn.XLOOKUP(G8525,Table1[StoreID],Table1[[StoreName]:[Region]])</f>
        <v>StoreD</v>
      </c>
      <c r="I8525" t="str">
        <v>Alex</v>
      </c>
      <c r="J8525">
        <f>_xlfn.XLOOKUP(A8525,Table2[ProductID],Table2[RepID])</f>
        <v>2</v>
      </c>
      <c r="K8525" t="str">
        <f>_xlfn.XLOOKUP(J8525,Table3[RepID],Table3[RepName])</f>
        <v>Bassem</v>
      </c>
    </row>
    <row r="8526" spans="1:11" x14ac:dyDescent="0.35">
      <c r="A8526" s="8">
        <v>3668</v>
      </c>
      <c r="B8526" t="str" cm="1">
        <f t="array" ref="B8526:F8526">_xlfn.XLOOKUP(A8526,Table4[ProductID],Table4[[ProductCode]:[Brand]])</f>
        <v>LA-AN2802Z</v>
      </c>
      <c r="C8526" t="str">
        <v>TERRA COUNTRY WORLD  60-Pieces</v>
      </c>
      <c r="D8526" t="str">
        <v>Animals</v>
      </c>
      <c r="E8526" t="str">
        <v>Jungle</v>
      </c>
      <c r="F8526" t="str">
        <v>Terra</v>
      </c>
      <c r="G8526">
        <f>_xlfn.XLOOKUP(A8526,Table2[ProductID],Table2[StoreID])</f>
        <v>3</v>
      </c>
      <c r="H8526" t="str" cm="1">
        <f t="array" ref="H8526:I8526">_xlfn.XLOOKUP(G8526,Table1[StoreID],Table1[[StoreName]:[Region]])</f>
        <v>StoreC</v>
      </c>
      <c r="I8526" t="str">
        <v>Alex</v>
      </c>
      <c r="J8526">
        <f>_xlfn.XLOOKUP(A8526,Table2[ProductID],Table2[RepID])</f>
        <v>19</v>
      </c>
      <c r="K8526" t="str">
        <f>_xlfn.XLOOKUP(J8526,Table3[RepID],Table3[RepName])</f>
        <v>Omar</v>
      </c>
    </row>
    <row r="8527" spans="1:11" x14ac:dyDescent="0.35">
      <c r="A8527" s="8">
        <v>2790</v>
      </c>
      <c r="B8527" t="str" cm="1">
        <f t="array" ref="B8527:F8527">_xlfn.XLOOKUP(A8527,Table4[ProductID],Table4[[ProductCode]:[Brand]])</f>
        <v>RSH-ART009</v>
      </c>
      <c r="C8527" t="str">
        <v>Canal Toys - Lab Art Water Color Studio</v>
      </c>
      <c r="D8527" t="str">
        <v>Education &amp; Learning</v>
      </c>
      <c r="E8527" t="str">
        <v>Art &amp; Craft</v>
      </c>
      <c r="F8527" t="str">
        <v>Art Lab</v>
      </c>
      <c r="G8527">
        <f>_xlfn.XLOOKUP(A8527,Table2[ProductID],Table2[StoreID])</f>
        <v>1</v>
      </c>
      <c r="H8527" t="str" cm="1">
        <f t="array" ref="H8527:I8527">_xlfn.XLOOKUP(G8527,Table1[StoreID],Table1[[StoreName]:[Region]])</f>
        <v>StoreA</v>
      </c>
      <c r="I8527" t="str">
        <v>Cairo</v>
      </c>
      <c r="J8527">
        <f>_xlfn.XLOOKUP(A8527,Table2[ProductID],Table2[RepID])</f>
        <v>11</v>
      </c>
      <c r="K8527" t="str">
        <f>_xlfn.XLOOKUP(J8527,Table3[RepID],Table3[RepName])</f>
        <v>Ola</v>
      </c>
    </row>
    <row r="8528" spans="1:11" x14ac:dyDescent="0.35">
      <c r="A8528" s="8">
        <v>4079</v>
      </c>
      <c r="B8528" t="str" cm="1">
        <f t="array" ref="B8528:F8528">_xlfn.XLOOKUP(A8528,Table4[ProductID],Table4[[ProductCode]:[Brand]])</f>
        <v>E91 BP-2</v>
      </c>
      <c r="C8528" t="str">
        <v>Energizer Card 2  AA Promo</v>
      </c>
      <c r="D8528" t="str">
        <v>Add-ons</v>
      </c>
      <c r="E8528" t="str">
        <v>Battery</v>
      </c>
      <c r="F8528" t="str">
        <v>Energizer</v>
      </c>
      <c r="G8528">
        <f>_xlfn.XLOOKUP(A8528,Table2[ProductID],Table2[StoreID])</f>
        <v>4</v>
      </c>
      <c r="H8528" t="str" cm="1">
        <f t="array" ref="H8528:I8528">_xlfn.XLOOKUP(G8528,Table1[StoreID],Table1[[StoreName]:[Region]])</f>
        <v>StoreD</v>
      </c>
      <c r="I8528" t="str">
        <v>Alex</v>
      </c>
      <c r="J8528">
        <f>_xlfn.XLOOKUP(A8528,Table2[ProductID],Table2[RepID])</f>
        <v>2</v>
      </c>
      <c r="K8528" t="str">
        <f>_xlfn.XLOOKUP(J8528,Table3[RepID],Table3[RepName])</f>
        <v>Bassem</v>
      </c>
    </row>
    <row r="8529" spans="1:11" x14ac:dyDescent="0.35">
      <c r="A8529" s="8">
        <v>4079</v>
      </c>
      <c r="B8529" t="str" cm="1">
        <f t="array" ref="B8529:F8529">_xlfn.XLOOKUP(A8529,Table4[ProductID],Table4[[ProductCode]:[Brand]])</f>
        <v>E91 BP-2</v>
      </c>
      <c r="C8529" t="str">
        <v>Energizer Card 2  AA Promo</v>
      </c>
      <c r="D8529" t="str">
        <v>Add-ons</v>
      </c>
      <c r="E8529" t="str">
        <v>Battery</v>
      </c>
      <c r="F8529" t="str">
        <v>Energizer</v>
      </c>
      <c r="G8529">
        <f>_xlfn.XLOOKUP(A8529,Table2[ProductID],Table2[StoreID])</f>
        <v>4</v>
      </c>
      <c r="H8529" t="str" cm="1">
        <f t="array" ref="H8529:I8529">_xlfn.XLOOKUP(G8529,Table1[StoreID],Table1[[StoreName]:[Region]])</f>
        <v>StoreD</v>
      </c>
      <c r="I8529" t="str">
        <v>Alex</v>
      </c>
      <c r="J8529">
        <f>_xlfn.XLOOKUP(A8529,Table2[ProductID],Table2[RepID])</f>
        <v>2</v>
      </c>
      <c r="K8529" t="str">
        <f>_xlfn.XLOOKUP(J8529,Table3[RepID],Table3[RepName])</f>
        <v>Bassem</v>
      </c>
    </row>
    <row r="8530" spans="1:11" x14ac:dyDescent="0.35">
      <c r="A8530" s="8">
        <v>475</v>
      </c>
      <c r="B8530" t="str" cm="1">
        <f t="array" ref="B8530:F8530">_xlfn.XLOOKUP(A8530,Table4[ProductID],Table4[[ProductCode]:[Brand]])</f>
        <v>YW-26-022</v>
      </c>
      <c r="C8530" t="str">
        <v>Pokémon Ball ( Stand 12 pcs )</v>
      </c>
      <c r="D8530" t="str">
        <v>Surprise</v>
      </c>
      <c r="E8530" t="str">
        <v>Ball</v>
      </c>
      <c r="F8530" t="str">
        <v>Pokémon</v>
      </c>
      <c r="G8530">
        <f>_xlfn.XLOOKUP(A8530,Table2[ProductID],Table2[StoreID])</f>
        <v>4</v>
      </c>
      <c r="H8530" t="str" cm="1">
        <f t="array" ref="H8530:I8530">_xlfn.XLOOKUP(G8530,Table1[StoreID],Table1[[StoreName]:[Region]])</f>
        <v>StoreD</v>
      </c>
      <c r="I8530" t="str">
        <v>Alex</v>
      </c>
      <c r="J8530">
        <f>_xlfn.XLOOKUP(A8530,Table2[ProductID],Table2[RepID])</f>
        <v>33</v>
      </c>
      <c r="K8530" t="str">
        <f>_xlfn.XLOOKUP(J8530,Table3[RepID],Table3[RepName])</f>
        <v>Alaa</v>
      </c>
    </row>
    <row r="8531" spans="1:11" x14ac:dyDescent="0.35">
      <c r="A8531" s="8">
        <v>475</v>
      </c>
      <c r="B8531" t="str" cm="1">
        <f t="array" ref="B8531:F8531">_xlfn.XLOOKUP(A8531,Table4[ProductID],Table4[[ProductCode]:[Brand]])</f>
        <v>YW-26-022</v>
      </c>
      <c r="C8531" t="str">
        <v>Pokémon Ball ( Stand 12 pcs )</v>
      </c>
      <c r="D8531" t="str">
        <v>Surprise</v>
      </c>
      <c r="E8531" t="str">
        <v>Ball</v>
      </c>
      <c r="F8531" t="str">
        <v>Pokémon</v>
      </c>
      <c r="G8531">
        <f>_xlfn.XLOOKUP(A8531,Table2[ProductID],Table2[StoreID])</f>
        <v>4</v>
      </c>
      <c r="H8531" t="str" cm="1">
        <f t="array" ref="H8531:I8531">_xlfn.XLOOKUP(G8531,Table1[StoreID],Table1[[StoreName]:[Region]])</f>
        <v>StoreD</v>
      </c>
      <c r="I8531" t="str">
        <v>Alex</v>
      </c>
      <c r="J8531">
        <f>_xlfn.XLOOKUP(A8531,Table2[ProductID],Table2[RepID])</f>
        <v>33</v>
      </c>
      <c r="K8531" t="str">
        <f>_xlfn.XLOOKUP(J8531,Table3[RepID],Table3[RepName])</f>
        <v>Alaa</v>
      </c>
    </row>
    <row r="8532" spans="1:11" x14ac:dyDescent="0.35">
      <c r="A8532" s="8">
        <v>470</v>
      </c>
      <c r="B8532" t="str" cm="1">
        <f t="array" ref="B8532:F8532">_xlfn.XLOOKUP(A8532,Table4[ProductID],Table4[[ProductCode]:[Brand]])</f>
        <v>YW-26-027</v>
      </c>
      <c r="C8532" t="str">
        <v>Yoyo Pokémon ( Stand 24 pcs )</v>
      </c>
      <c r="D8532" t="str">
        <v>Games</v>
      </c>
      <c r="E8532" t="str">
        <v>Yoyo</v>
      </c>
      <c r="F8532" t="str">
        <v>Pokémon</v>
      </c>
      <c r="G8532">
        <f>_xlfn.XLOOKUP(A8532,Table2[ProductID],Table2[StoreID])</f>
        <v>4</v>
      </c>
      <c r="H8532" t="str" cm="1">
        <f t="array" ref="H8532:I8532">_xlfn.XLOOKUP(G8532,Table1[StoreID],Table1[[StoreName]:[Region]])</f>
        <v>StoreD</v>
      </c>
      <c r="I8532" t="str">
        <v>Alex</v>
      </c>
      <c r="J8532">
        <f>_xlfn.XLOOKUP(A8532,Table2[ProductID],Table2[RepID])</f>
        <v>33</v>
      </c>
      <c r="K8532" t="str">
        <f>_xlfn.XLOOKUP(J8532,Table3[RepID],Table3[RepName])</f>
        <v>Alaa</v>
      </c>
    </row>
    <row r="8533" spans="1:11" x14ac:dyDescent="0.35">
      <c r="A8533" s="8">
        <v>3224</v>
      </c>
      <c r="B8533" t="str" cm="1">
        <f t="array" ref="B8533:F8533">_xlfn.XLOOKUP(A8533,Table4[ProductID],Table4[[ProductCode]:[Brand]])</f>
        <v>NK-21259</v>
      </c>
      <c r="C8533" t="str">
        <v>Identical Travel</v>
      </c>
      <c r="D8533" t="str">
        <v>Games</v>
      </c>
      <c r="E8533" t="str">
        <v>Board Game</v>
      </c>
      <c r="F8533" t="str">
        <v>Nilco</v>
      </c>
      <c r="G8533">
        <f>_xlfn.XLOOKUP(A8533,Table2[ProductID],Table2[StoreID])</f>
        <v>5</v>
      </c>
      <c r="H8533" t="str" cm="1">
        <f t="array" ref="H8533:I8533">_xlfn.XLOOKUP(G8533,Table1[StoreID],Table1[[StoreName]:[Region]])</f>
        <v>StoreE</v>
      </c>
      <c r="I8533" t="str">
        <v>Delta</v>
      </c>
      <c r="J8533">
        <f>_xlfn.XLOOKUP(A8533,Table2[ProductID],Table2[RepID])</f>
        <v>34</v>
      </c>
      <c r="K8533" t="str">
        <f>_xlfn.XLOOKUP(J8533,Table3[RepID],Table3[RepName])</f>
        <v>Nora</v>
      </c>
    </row>
    <row r="8534" spans="1:11" x14ac:dyDescent="0.35">
      <c r="A8534" s="8">
        <v>415</v>
      </c>
      <c r="B8534" t="str" cm="1">
        <f t="array" ref="B8534:F8534">_xlfn.XLOOKUP(A8534,Table4[ProductID],Table4[[ProductCode]:[Brand]])</f>
        <v>YW-28-005</v>
      </c>
      <c r="C8534" t="str">
        <v>Block Bag Super Hero ( Stand 24 Pieces )</v>
      </c>
      <c r="D8534" t="str">
        <v>Blocks</v>
      </c>
      <c r="E8534" t="str">
        <v>Lego</v>
      </c>
      <c r="F8534" t="str">
        <v>Lego</v>
      </c>
      <c r="G8534">
        <f>_xlfn.XLOOKUP(A8534,Table2[ProductID],Table2[StoreID])</f>
        <v>4</v>
      </c>
      <c r="H8534" t="str" cm="1">
        <f t="array" ref="H8534:I8534">_xlfn.XLOOKUP(G8534,Table1[StoreID],Table1[[StoreName]:[Region]])</f>
        <v>StoreD</v>
      </c>
      <c r="I8534" t="str">
        <v>Alex</v>
      </c>
      <c r="J8534">
        <f>_xlfn.XLOOKUP(A8534,Table2[ProductID],Table2[RepID])</f>
        <v>23</v>
      </c>
      <c r="K8534" t="str">
        <f>_xlfn.XLOOKUP(J8534,Table3[RepID],Table3[RepName])</f>
        <v>Essam</v>
      </c>
    </row>
    <row r="8535" spans="1:11" x14ac:dyDescent="0.35">
      <c r="A8535" s="8">
        <v>416</v>
      </c>
      <c r="B8535" t="str" cm="1">
        <f t="array" ref="B8535:F8535">_xlfn.XLOOKUP(A8535,Table4[ProductID],Table4[[ProductCode]:[Brand]])</f>
        <v>YW-28-004</v>
      </c>
      <c r="C8535" t="str">
        <v>Block Bag Sider Man ( Stand 24 pieces )</v>
      </c>
      <c r="D8535" t="str">
        <v>Blocks</v>
      </c>
      <c r="E8535" t="str">
        <v>Lego</v>
      </c>
      <c r="F8535" t="str">
        <v>Lego</v>
      </c>
      <c r="G8535">
        <f>_xlfn.XLOOKUP(A8535,Table2[ProductID],Table2[StoreID])</f>
        <v>4</v>
      </c>
      <c r="H8535" t="str" cm="1">
        <f t="array" ref="H8535:I8535">_xlfn.XLOOKUP(G8535,Table1[StoreID],Table1[[StoreName]:[Region]])</f>
        <v>StoreD</v>
      </c>
      <c r="I8535" t="str">
        <v>Alex</v>
      </c>
      <c r="J8535">
        <f>_xlfn.XLOOKUP(A8535,Table2[ProductID],Table2[RepID])</f>
        <v>33</v>
      </c>
      <c r="K8535" t="str">
        <f>_xlfn.XLOOKUP(J8535,Table3[RepID],Table3[RepName])</f>
        <v>Alaa</v>
      </c>
    </row>
    <row r="8536" spans="1:11" x14ac:dyDescent="0.35">
      <c r="A8536" s="8">
        <v>604</v>
      </c>
      <c r="B8536" t="str" cm="1">
        <f t="array" ref="B8536:F8536">_xlfn.XLOOKUP(A8536,Table4[ProductID],Table4[[ProductCode]:[Brand]])</f>
        <v>XS-3695</v>
      </c>
      <c r="C8536" t="str">
        <v>X-Shot Swords 12pcs</v>
      </c>
      <c r="D8536" t="str">
        <v>Guns</v>
      </c>
      <c r="E8536" t="str">
        <v>Swords</v>
      </c>
      <c r="F8536" t="str">
        <v>X-Shot</v>
      </c>
      <c r="G8536">
        <f>_xlfn.XLOOKUP(A8536,Table2[ProductID],Table2[StoreID])</f>
        <v>1</v>
      </c>
      <c r="H8536" t="str" cm="1">
        <f t="array" ref="H8536:I8536">_xlfn.XLOOKUP(G8536,Table1[StoreID],Table1[[StoreName]:[Region]])</f>
        <v>StoreA</v>
      </c>
      <c r="I8536" t="str">
        <v>Cairo</v>
      </c>
      <c r="J8536">
        <f>_xlfn.XLOOKUP(A8536,Table2[ProductID],Table2[RepID])</f>
        <v>10</v>
      </c>
      <c r="K8536" t="str">
        <f>_xlfn.XLOOKUP(J8536,Table3[RepID],Table3[RepName])</f>
        <v>Asya</v>
      </c>
    </row>
    <row r="8537" spans="1:11" x14ac:dyDescent="0.35">
      <c r="A8537" s="8">
        <v>3443</v>
      </c>
      <c r="B8537" t="str" cm="1">
        <f t="array" ref="B8537:F8537">_xlfn.XLOOKUP(A8537,Table4[ProductID],Table4[[ProductCode]:[Brand]])</f>
        <v>MGA-578116</v>
      </c>
      <c r="C8537" t="str">
        <v>Dream Ella Stardust Convertible (Purple)</v>
      </c>
      <c r="D8537" t="str">
        <v>Dolls &amp; Accessories</v>
      </c>
      <c r="E8537" t="str">
        <v>Doll Accessories</v>
      </c>
      <c r="F8537" t="str">
        <v>Dream Ella</v>
      </c>
      <c r="G8537">
        <f>_xlfn.XLOOKUP(A8537,Table2[ProductID],Table2[StoreID])</f>
        <v>1</v>
      </c>
      <c r="H8537" t="str" cm="1">
        <f t="array" ref="H8537:I8537">_xlfn.XLOOKUP(G8537,Table1[StoreID],Table1[[StoreName]:[Region]])</f>
        <v>StoreA</v>
      </c>
      <c r="I8537" t="str">
        <v>Cairo</v>
      </c>
      <c r="J8537">
        <f>_xlfn.XLOOKUP(A8537,Table2[ProductID],Table2[RepID])</f>
        <v>10</v>
      </c>
      <c r="K8537" t="str">
        <f>_xlfn.XLOOKUP(J8537,Table3[RepID],Table3[RepName])</f>
        <v>Asya</v>
      </c>
    </row>
    <row r="8538" spans="1:11" x14ac:dyDescent="0.35">
      <c r="A8538" s="8">
        <v>4201</v>
      </c>
      <c r="B8538" t="str" cm="1">
        <f t="array" ref="B8538:F8538">_xlfn.XLOOKUP(A8538,Table4[ProductID],Table4[[ProductCode]:[Brand]])</f>
        <v>AY-30022009</v>
      </c>
      <c r="C8538" t="str">
        <v>Astra Fruit Natural Fruit Flavor (Apple &amp; Cherry) 26 gm (Pack 50 Pieces)30022009</v>
      </c>
      <c r="D8538" t="str">
        <v>F&amp;B</v>
      </c>
      <c r="E8538" t="str">
        <v>Food</v>
      </c>
      <c r="F8538" t="str">
        <v>ASTRA</v>
      </c>
      <c r="G8538">
        <f>_xlfn.XLOOKUP(A8538,Table2[ProductID],Table2[StoreID])</f>
        <v>3</v>
      </c>
      <c r="H8538" t="str" cm="1">
        <f t="array" ref="H8538:I8538">_xlfn.XLOOKUP(G8538,Table1[StoreID],Table1[[StoreName]:[Region]])</f>
        <v>StoreC</v>
      </c>
      <c r="I8538" t="str">
        <v>Alex</v>
      </c>
      <c r="J8538">
        <f>_xlfn.XLOOKUP(A8538,Table2[ProductID],Table2[RepID])</f>
        <v>23</v>
      </c>
      <c r="K8538" t="str">
        <f>_xlfn.XLOOKUP(J8538,Table3[RepID],Table3[RepName])</f>
        <v>Essam</v>
      </c>
    </row>
    <row r="8539" spans="1:11" x14ac:dyDescent="0.35">
      <c r="A8539" s="8">
        <v>4079</v>
      </c>
      <c r="B8539" t="str" cm="1">
        <f t="array" ref="B8539:F8539">_xlfn.XLOOKUP(A8539,Table4[ProductID],Table4[[ProductCode]:[Brand]])</f>
        <v>E91 BP-2</v>
      </c>
      <c r="C8539" t="str">
        <v>Energizer Card 2  AA Promo</v>
      </c>
      <c r="D8539" t="str">
        <v>Add-ons</v>
      </c>
      <c r="E8539" t="str">
        <v>Battery</v>
      </c>
      <c r="F8539" t="str">
        <v>Energizer</v>
      </c>
      <c r="G8539">
        <f>_xlfn.XLOOKUP(A8539,Table2[ProductID],Table2[StoreID])</f>
        <v>4</v>
      </c>
      <c r="H8539" t="str" cm="1">
        <f t="array" ref="H8539:I8539">_xlfn.XLOOKUP(G8539,Table1[StoreID],Table1[[StoreName]:[Region]])</f>
        <v>StoreD</v>
      </c>
      <c r="I8539" t="str">
        <v>Alex</v>
      </c>
      <c r="J8539">
        <f>_xlfn.XLOOKUP(A8539,Table2[ProductID],Table2[RepID])</f>
        <v>2</v>
      </c>
      <c r="K8539" t="str">
        <f>_xlfn.XLOOKUP(J8539,Table3[RepID],Table3[RepName])</f>
        <v>Bassem</v>
      </c>
    </row>
    <row r="8540" spans="1:11" x14ac:dyDescent="0.35">
      <c r="A8540" s="8">
        <v>645</v>
      </c>
      <c r="B8540" t="str" cm="1">
        <f t="array" ref="B8540:F8540">_xlfn.XLOOKUP(A8540,Table4[ProductID],Table4[[ProductCode]:[Brand]])</f>
        <v>XS-3618</v>
      </c>
      <c r="C8540" t="str">
        <v>X-Shot Excel 36 Pack Darts Refill</v>
      </c>
      <c r="D8540" t="str">
        <v>Guns</v>
      </c>
      <c r="E8540" t="str">
        <v>Bullet</v>
      </c>
      <c r="F8540" t="str">
        <v>X-Shot</v>
      </c>
      <c r="G8540">
        <f>_xlfn.XLOOKUP(A8540,Table2[ProductID],Table2[StoreID])</f>
        <v>4</v>
      </c>
      <c r="H8540" t="str" cm="1">
        <f t="array" ref="H8540:I8540">_xlfn.XLOOKUP(G8540,Table1[StoreID],Table1[[StoreName]:[Region]])</f>
        <v>StoreD</v>
      </c>
      <c r="I8540" t="str">
        <v>Alex</v>
      </c>
      <c r="J8540">
        <f>_xlfn.XLOOKUP(A8540,Table2[ProductID],Table2[RepID])</f>
        <v>33</v>
      </c>
      <c r="K8540" t="str">
        <f>_xlfn.XLOOKUP(J8540,Table3[RepID],Table3[RepName])</f>
        <v>Alaa</v>
      </c>
    </row>
    <row r="8541" spans="1:11" x14ac:dyDescent="0.35">
      <c r="A8541" s="8">
        <v>22</v>
      </c>
      <c r="B8541" t="str" cm="1">
        <f t="array" ref="B8541:F8541">_xlfn.XLOOKUP(A8541,Table4[ProductID],Table4[[ProductCode]:[Brand]])</f>
        <v>ZT-NT08T4</v>
      </c>
      <c r="C8541" t="str">
        <v>NEON INLINE SKATES (SIZE 3-6) - NT08 (TEAL PINK)</v>
      </c>
      <c r="D8541" t="str">
        <v>Out Door &amp; Garden</v>
      </c>
      <c r="E8541" t="str">
        <v>Skate Roller</v>
      </c>
      <c r="F8541" t="str">
        <v>Neon</v>
      </c>
      <c r="G8541">
        <f>_xlfn.XLOOKUP(A8541,Table2[ProductID],Table2[StoreID])</f>
        <v>4</v>
      </c>
      <c r="H8541" t="str" cm="1">
        <f t="array" ref="H8541:I8541">_xlfn.XLOOKUP(G8541,Table1[StoreID],Table1[[StoreName]:[Region]])</f>
        <v>StoreD</v>
      </c>
      <c r="I8541" t="str">
        <v>Alex</v>
      </c>
      <c r="J8541">
        <f>_xlfn.XLOOKUP(A8541,Table2[ProductID],Table2[RepID])</f>
        <v>2</v>
      </c>
      <c r="K8541" t="str">
        <f>_xlfn.XLOOKUP(J8541,Table3[RepID],Table3[RepName])</f>
        <v>Bassem</v>
      </c>
    </row>
    <row r="8542" spans="1:11" x14ac:dyDescent="0.35">
      <c r="A8542" s="8">
        <v>457</v>
      </c>
      <c r="B8542" t="str" cm="1">
        <f t="array" ref="B8542:F8542">_xlfn.XLOOKUP(A8542,Table4[ProductID],Table4[[ProductCode]:[Brand]])</f>
        <v>YW-26-041</v>
      </c>
      <c r="C8542" t="str">
        <v>Pokémon Plush Toys 45 cm</v>
      </c>
      <c r="D8542" t="str">
        <v>Plush &amp; Soft Toys</v>
      </c>
      <c r="E8542" t="str">
        <v>Non Battery</v>
      </c>
      <c r="F8542" t="str">
        <v>Pokémon</v>
      </c>
      <c r="G8542">
        <f>_xlfn.XLOOKUP(A8542,Table2[ProductID],Table2[StoreID])</f>
        <v>4</v>
      </c>
      <c r="H8542" t="str" cm="1">
        <f t="array" ref="H8542:I8542">_xlfn.XLOOKUP(G8542,Table1[StoreID],Table1[[StoreName]:[Region]])</f>
        <v>StoreD</v>
      </c>
      <c r="I8542" t="str">
        <v>Alex</v>
      </c>
      <c r="J8542">
        <f>_xlfn.XLOOKUP(A8542,Table2[ProductID],Table2[RepID])</f>
        <v>33</v>
      </c>
      <c r="K8542" t="str">
        <f>_xlfn.XLOOKUP(J8542,Table3[RepID],Table3[RepName])</f>
        <v>Alaa</v>
      </c>
    </row>
    <row r="8543" spans="1:11" x14ac:dyDescent="0.35">
      <c r="A8543" s="8">
        <v>3418</v>
      </c>
      <c r="B8543" t="str" cm="1">
        <f t="array" ref="B8543:F8543">_xlfn.XLOOKUP(A8543,Table4[ProductID],Table4[[ProductCode]:[Brand]])</f>
        <v>MGA-579830</v>
      </c>
      <c r="C8543" t="str">
        <v>L.O.L. Surprise Queens Doll Asst in PDQ</v>
      </c>
      <c r="D8543" t="str">
        <v>Surprise</v>
      </c>
      <c r="E8543" t="str">
        <v>Ball</v>
      </c>
      <c r="F8543" t="str">
        <v>L.O.L. Surprise</v>
      </c>
      <c r="G8543">
        <f>_xlfn.XLOOKUP(A8543,Table2[ProductID],Table2[StoreID])</f>
        <v>4</v>
      </c>
      <c r="H8543" t="str" cm="1">
        <f t="array" ref="H8543:I8543">_xlfn.XLOOKUP(G8543,Table1[StoreID],Table1[[StoreName]:[Region]])</f>
        <v>StoreD</v>
      </c>
      <c r="I8543" t="str">
        <v>Alex</v>
      </c>
      <c r="J8543">
        <f>_xlfn.XLOOKUP(A8543,Table2[ProductID],Table2[RepID])</f>
        <v>33</v>
      </c>
      <c r="K8543" t="str">
        <f>_xlfn.XLOOKUP(J8543,Table3[RepID],Table3[RepName])</f>
        <v>Alaa</v>
      </c>
    </row>
    <row r="8544" spans="1:11" x14ac:dyDescent="0.35">
      <c r="A8544" s="8">
        <v>2773</v>
      </c>
      <c r="B8544" t="str" cm="1">
        <f t="array" ref="B8544:F8544">_xlfn.XLOOKUP(A8544,Table4[ProductID],Table4[[ProductCode]:[Brand]])</f>
        <v>RSH-OFG245</v>
      </c>
      <c r="C8544" t="str">
        <v>Canal Toys - Style 4 Ever Mini Deco Diy 3 Pack</v>
      </c>
      <c r="D8544" t="str">
        <v>Education &amp; Learning</v>
      </c>
      <c r="E8544" t="str">
        <v>Art &amp; Craft</v>
      </c>
      <c r="F8544" t="str">
        <v>Style 4 Ever</v>
      </c>
      <c r="G8544">
        <f>_xlfn.XLOOKUP(A8544,Table2[ProductID],Table2[StoreID])</f>
        <v>1</v>
      </c>
      <c r="H8544" t="str" cm="1">
        <f t="array" ref="H8544:I8544">_xlfn.XLOOKUP(G8544,Table1[StoreID],Table1[[StoreName]:[Region]])</f>
        <v>StoreA</v>
      </c>
      <c r="I8544" t="str">
        <v>Cairo</v>
      </c>
      <c r="J8544">
        <f>_xlfn.XLOOKUP(A8544,Table2[ProductID],Table2[RepID])</f>
        <v>11</v>
      </c>
      <c r="K8544" t="str">
        <f>_xlfn.XLOOKUP(J8544,Table3[RepID],Table3[RepName])</f>
        <v>Ola</v>
      </c>
    </row>
    <row r="8545" spans="1:11" x14ac:dyDescent="0.35">
      <c r="A8545" s="8">
        <v>3459</v>
      </c>
      <c r="B8545" t="str" cm="1">
        <f t="array" ref="B8545:F8545">_xlfn.XLOOKUP(A8545,Table4[ProductID],Table4[[ProductCode]:[Brand]])</f>
        <v>MGA-576570</v>
      </c>
      <c r="C8545" t="str">
        <v>L.O.L. Surprise OMG Travel Doll- Character 1</v>
      </c>
      <c r="D8545" t="str">
        <v>Dolls &amp; Accessories</v>
      </c>
      <c r="E8545" t="str">
        <v>Fashion Doll</v>
      </c>
      <c r="F8545" t="str">
        <v>L.O.L. Surprise</v>
      </c>
      <c r="G8545">
        <f>_xlfn.XLOOKUP(A8545,Table2[ProductID],Table2[StoreID])</f>
        <v>1</v>
      </c>
      <c r="H8545" t="str" cm="1">
        <f t="array" ref="H8545:I8545">_xlfn.XLOOKUP(G8545,Table1[StoreID],Table1[[StoreName]:[Region]])</f>
        <v>StoreA</v>
      </c>
      <c r="I8545" t="str">
        <v>Cairo</v>
      </c>
      <c r="J8545">
        <f>_xlfn.XLOOKUP(A8545,Table2[ProductID],Table2[RepID])</f>
        <v>11</v>
      </c>
      <c r="K8545" t="str">
        <f>_xlfn.XLOOKUP(J8545,Table3[RepID],Table3[RepName])</f>
        <v>Ola</v>
      </c>
    </row>
    <row r="8546" spans="1:11" x14ac:dyDescent="0.35">
      <c r="A8546" s="8">
        <v>3662</v>
      </c>
      <c r="B8546" t="str" cm="1">
        <f t="array" ref="B8546:F8546">_xlfn.XLOOKUP(A8546,Table4[ProductID],Table4[[ProductCode]:[Brand]])</f>
        <v>LA-AN4027Z</v>
      </c>
      <c r="C8546" t="str">
        <v>AMARGASAURUS CAZAUI</v>
      </c>
      <c r="D8546" t="str">
        <v>Animals</v>
      </c>
      <c r="E8546" t="str">
        <v>Dino</v>
      </c>
      <c r="F8546" t="str">
        <v>Terra</v>
      </c>
      <c r="G8546">
        <f>_xlfn.XLOOKUP(A8546,Table2[ProductID],Table2[StoreID])</f>
        <v>3</v>
      </c>
      <c r="H8546" t="str" cm="1">
        <f t="array" ref="H8546:I8546">_xlfn.XLOOKUP(G8546,Table1[StoreID],Table1[[StoreName]:[Region]])</f>
        <v>StoreC</v>
      </c>
      <c r="I8546" t="str">
        <v>Alex</v>
      </c>
      <c r="J8546">
        <f>_xlfn.XLOOKUP(A8546,Table2[ProductID],Table2[RepID])</f>
        <v>19</v>
      </c>
      <c r="K8546" t="str">
        <f>_xlfn.XLOOKUP(J8546,Table3[RepID],Table3[RepName])</f>
        <v>Omar</v>
      </c>
    </row>
    <row r="8547" spans="1:11" x14ac:dyDescent="0.35">
      <c r="A8547" s="8">
        <v>16</v>
      </c>
      <c r="B8547" t="str" cm="1">
        <f t="array" ref="B8547:F8547">_xlfn.XLOOKUP(A8547,Table4[ProductID],Table4[[ProductCode]:[Brand]])</f>
        <v>ZUR-7486</v>
      </c>
      <c r="C8547" t="str">
        <v>Zuru Smasher Mini Egg Dino S5 Over 10 Surprises Cdu6Pcs</v>
      </c>
      <c r="D8547" t="str">
        <v>Surprise</v>
      </c>
      <c r="E8547" t="str">
        <v>Egg</v>
      </c>
      <c r="F8547" t="str">
        <v>Smashers</v>
      </c>
      <c r="G8547">
        <f>_xlfn.XLOOKUP(A8547,Table2[ProductID],Table2[StoreID])</f>
        <v>2</v>
      </c>
      <c r="H8547" t="str" cm="1">
        <f t="array" ref="H8547:I8547">_xlfn.XLOOKUP(G8547,Table1[StoreID],Table1[[StoreName]:[Region]])</f>
        <v>StoreB</v>
      </c>
      <c r="I8547" t="str">
        <v>Cairo</v>
      </c>
      <c r="J8547">
        <f>_xlfn.XLOOKUP(A8547,Table2[ProductID],Table2[RepID])</f>
        <v>24</v>
      </c>
      <c r="K8547" t="str">
        <f>_xlfn.XLOOKUP(J8547,Table3[RepID],Table3[RepName])</f>
        <v>Farida</v>
      </c>
    </row>
    <row r="8548" spans="1:11" x14ac:dyDescent="0.35">
      <c r="A8548" s="8">
        <v>4079</v>
      </c>
      <c r="B8548" t="str" cm="1">
        <f t="array" ref="B8548:F8548">_xlfn.XLOOKUP(A8548,Table4[ProductID],Table4[[ProductCode]:[Brand]])</f>
        <v>E91 BP-2</v>
      </c>
      <c r="C8548" t="str">
        <v>Energizer Card 2  AA Promo</v>
      </c>
      <c r="D8548" t="str">
        <v>Add-ons</v>
      </c>
      <c r="E8548" t="str">
        <v>Battery</v>
      </c>
      <c r="F8548" t="str">
        <v>Energizer</v>
      </c>
      <c r="G8548">
        <f>_xlfn.XLOOKUP(A8548,Table2[ProductID],Table2[StoreID])</f>
        <v>4</v>
      </c>
      <c r="H8548" t="str" cm="1">
        <f t="array" ref="H8548:I8548">_xlfn.XLOOKUP(G8548,Table1[StoreID],Table1[[StoreName]:[Region]])</f>
        <v>StoreD</v>
      </c>
      <c r="I8548" t="str">
        <v>Alex</v>
      </c>
      <c r="J8548">
        <f>_xlfn.XLOOKUP(A8548,Table2[ProductID],Table2[RepID])</f>
        <v>2</v>
      </c>
      <c r="K8548" t="str">
        <f>_xlfn.XLOOKUP(J8548,Table3[RepID],Table3[RepName])</f>
        <v>Bassem</v>
      </c>
    </row>
    <row r="8549" spans="1:11" x14ac:dyDescent="0.35">
      <c r="A8549" s="8">
        <v>4079</v>
      </c>
      <c r="B8549" t="str" cm="1">
        <f t="array" ref="B8549:F8549">_xlfn.XLOOKUP(A8549,Table4[ProductID],Table4[[ProductCode]:[Brand]])</f>
        <v>E91 BP-2</v>
      </c>
      <c r="C8549" t="str">
        <v>Energizer Card 2  AA Promo</v>
      </c>
      <c r="D8549" t="str">
        <v>Add-ons</v>
      </c>
      <c r="E8549" t="str">
        <v>Battery</v>
      </c>
      <c r="F8549" t="str">
        <v>Energizer</v>
      </c>
      <c r="G8549">
        <f>_xlfn.XLOOKUP(A8549,Table2[ProductID],Table2[StoreID])</f>
        <v>4</v>
      </c>
      <c r="H8549" t="str" cm="1">
        <f t="array" ref="H8549:I8549">_xlfn.XLOOKUP(G8549,Table1[StoreID],Table1[[StoreName]:[Region]])</f>
        <v>StoreD</v>
      </c>
      <c r="I8549" t="str">
        <v>Alex</v>
      </c>
      <c r="J8549">
        <f>_xlfn.XLOOKUP(A8549,Table2[ProductID],Table2[RepID])</f>
        <v>2</v>
      </c>
      <c r="K8549" t="str">
        <f>_xlfn.XLOOKUP(J8549,Table3[RepID],Table3[RepName])</f>
        <v>Bassem</v>
      </c>
    </row>
    <row r="8550" spans="1:11" x14ac:dyDescent="0.35">
      <c r="A8550" s="8">
        <v>3323</v>
      </c>
      <c r="B8550" t="str" cm="1">
        <f t="array" ref="B8550:F8550">_xlfn.XLOOKUP(A8550,Table4[ProductID],Table4[[ProductCode]:[Brand]])</f>
        <v>NB-11642</v>
      </c>
      <c r="C8550" t="str">
        <v>New Bright FW Heaby Metal Playset with Trailer</v>
      </c>
      <c r="D8550" t="str">
        <v>Vehicle - Parking &amp; Robots</v>
      </c>
      <c r="E8550" t="str">
        <v>Car</v>
      </c>
      <c r="F8550" t="str">
        <v>New Bright</v>
      </c>
      <c r="G8550">
        <f>_xlfn.XLOOKUP(A8550,Table2[ProductID],Table2[StoreID])</f>
        <v>3</v>
      </c>
      <c r="H8550" t="str" cm="1">
        <f t="array" ref="H8550:I8550">_xlfn.XLOOKUP(G8550,Table1[StoreID],Table1[[StoreName]:[Region]])</f>
        <v>StoreC</v>
      </c>
      <c r="I8550" t="str">
        <v>Alex</v>
      </c>
      <c r="J8550">
        <f>_xlfn.XLOOKUP(A8550,Table2[ProductID],Table2[RepID])</f>
        <v>19</v>
      </c>
      <c r="K8550" t="str">
        <f>_xlfn.XLOOKUP(J8550,Table3[RepID],Table3[RepName])</f>
        <v>Omar</v>
      </c>
    </row>
    <row r="8551" spans="1:11" x14ac:dyDescent="0.35">
      <c r="A8551" s="8">
        <v>3323</v>
      </c>
      <c r="B8551" t="str" cm="1">
        <f t="array" ref="B8551:F8551">_xlfn.XLOOKUP(A8551,Table4[ProductID],Table4[[ProductCode]:[Brand]])</f>
        <v>NB-11642</v>
      </c>
      <c r="C8551" t="str">
        <v>New Bright FW Heaby Metal Playset with Trailer</v>
      </c>
      <c r="D8551" t="str">
        <v>Vehicle - Parking &amp; Robots</v>
      </c>
      <c r="E8551" t="str">
        <v>Car</v>
      </c>
      <c r="F8551" t="str">
        <v>New Bright</v>
      </c>
      <c r="G8551">
        <f>_xlfn.XLOOKUP(A8551,Table2[ProductID],Table2[StoreID])</f>
        <v>3</v>
      </c>
      <c r="H8551" t="str" cm="1">
        <f t="array" ref="H8551:I8551">_xlfn.XLOOKUP(G8551,Table1[StoreID],Table1[[StoreName]:[Region]])</f>
        <v>StoreC</v>
      </c>
      <c r="I8551" t="str">
        <v>Alex</v>
      </c>
      <c r="J8551">
        <f>_xlfn.XLOOKUP(A8551,Table2[ProductID],Table2[RepID])</f>
        <v>19</v>
      </c>
      <c r="K8551" t="str">
        <f>_xlfn.XLOOKUP(J8551,Table3[RepID],Table3[RepName])</f>
        <v>Omar</v>
      </c>
    </row>
    <row r="8552" spans="1:11" x14ac:dyDescent="0.35">
      <c r="A8552" s="8">
        <v>580</v>
      </c>
      <c r="B8552" t="str" cm="1">
        <f t="array" ref="B8552:F8552">_xlfn.XLOOKUP(A8552,Table4[ProductID],Table4[[ProductCode]:[Brand]])</f>
        <v>YA-PKLSP114IN50</v>
      </c>
      <c r="C8552" t="str">
        <v>Kookyloos S - Playset Robin''S Wardrobe 1X4</v>
      </c>
      <c r="D8552" t="str">
        <v>Dolls &amp; Accessories</v>
      </c>
      <c r="E8552" t="str">
        <v>Fashion Doll</v>
      </c>
      <c r="F8552" t="str">
        <v>Kookyloos</v>
      </c>
      <c r="G8552">
        <f>_xlfn.XLOOKUP(A8552,Table2[ProductID],Table2[StoreID])</f>
        <v>2</v>
      </c>
      <c r="H8552" t="str" cm="1">
        <f t="array" ref="H8552:I8552">_xlfn.XLOOKUP(G8552,Table1[StoreID],Table1[[StoreName]:[Region]])</f>
        <v>StoreB</v>
      </c>
      <c r="I8552" t="str">
        <v>Cairo</v>
      </c>
      <c r="J8552">
        <f>_xlfn.XLOOKUP(A8552,Table2[ProductID],Table2[RepID])</f>
        <v>23</v>
      </c>
      <c r="K8552" t="str">
        <f>_xlfn.XLOOKUP(J8552,Table3[RepID],Table3[RepName])</f>
        <v>Essam</v>
      </c>
    </row>
    <row r="8553" spans="1:11" x14ac:dyDescent="0.35">
      <c r="A8553" s="8">
        <v>2769</v>
      </c>
      <c r="B8553" t="str" cm="1">
        <f t="array" ref="B8553:F8553">_xlfn.XLOOKUP(A8553,Table4[ProductID],Table4[[ProductCode]:[Brand]])</f>
        <v>RSH-OFG253</v>
      </c>
      <c r="C8553" t="str">
        <v>Canal Toys - Style 4 Ever Fashion Designer Portfolio</v>
      </c>
      <c r="D8553" t="str">
        <v>Education &amp; Learning</v>
      </c>
      <c r="E8553" t="str">
        <v>Art &amp; Craft</v>
      </c>
      <c r="F8553" t="str">
        <v>Style 4 Ever</v>
      </c>
      <c r="G8553">
        <f>_xlfn.XLOOKUP(A8553,Table2[ProductID],Table2[StoreID])</f>
        <v>4</v>
      </c>
      <c r="H8553" t="str" cm="1">
        <f t="array" ref="H8553:I8553">_xlfn.XLOOKUP(G8553,Table1[StoreID],Table1[[StoreName]:[Region]])</f>
        <v>StoreD</v>
      </c>
      <c r="I8553" t="str">
        <v>Alex</v>
      </c>
      <c r="J8553">
        <f>_xlfn.XLOOKUP(A8553,Table2[ProductID],Table2[RepID])</f>
        <v>33</v>
      </c>
      <c r="K8553" t="str">
        <f>_xlfn.XLOOKUP(J8553,Table3[RepID],Table3[RepName])</f>
        <v>Alaa</v>
      </c>
    </row>
    <row r="8554" spans="1:11" x14ac:dyDescent="0.35">
      <c r="A8554" s="8">
        <v>85</v>
      </c>
      <c r="B8554" t="str" cm="1">
        <f t="array" ref="B8554:F8554">_xlfn.XLOOKUP(A8554,Table4[ProductID],Table4[[ProductCode]:[Brand]])</f>
        <v>ZT-CH201767</v>
      </c>
      <c r="C8554" t="str">
        <v>Avenir Diamond Art assorted Carton Display 10*1 items-Cat Masks</v>
      </c>
      <c r="D8554" t="str">
        <v>Education &amp; Learning</v>
      </c>
      <c r="E8554" t="str">
        <v>Art &amp; Craft</v>
      </c>
      <c r="F8554" t="str">
        <v>Avenir</v>
      </c>
      <c r="G8554">
        <f>_xlfn.XLOOKUP(A8554,Table2[ProductID],Table2[StoreID])</f>
        <v>3</v>
      </c>
      <c r="H8554" t="str" cm="1">
        <f t="array" ref="H8554:I8554">_xlfn.XLOOKUP(G8554,Table1[StoreID],Table1[[StoreName]:[Region]])</f>
        <v>StoreC</v>
      </c>
      <c r="I8554" t="str">
        <v>Alex</v>
      </c>
      <c r="J8554">
        <f>_xlfn.XLOOKUP(A8554,Table2[ProductID],Table2[RepID])</f>
        <v>27</v>
      </c>
      <c r="K8554" t="str">
        <f>_xlfn.XLOOKUP(J8554,Table3[RepID],Table3[RepName])</f>
        <v>Abdallah</v>
      </c>
    </row>
    <row r="8555" spans="1:11" x14ac:dyDescent="0.35">
      <c r="A8555" s="8">
        <v>4028</v>
      </c>
      <c r="B8555" t="str" cm="1">
        <f t="array" ref="B8555:F8555">_xlfn.XLOOKUP(A8555,Table4[ProductID],Table4[[ProductCode]:[Brand]])</f>
        <v>FS0003570</v>
      </c>
      <c r="C8555" t="str">
        <v>Topps Match Attax 2022/2023 - Single Pack  Stand (36 pieces)</v>
      </c>
      <c r="D8555" t="str">
        <v>Games</v>
      </c>
      <c r="E8555" t="str">
        <v>Card Game</v>
      </c>
      <c r="F8555" t="str">
        <v>Match Attax</v>
      </c>
      <c r="G8555">
        <f>_xlfn.XLOOKUP(A8555,Table2[ProductID],Table2[StoreID])</f>
        <v>4</v>
      </c>
      <c r="H8555" t="str" cm="1">
        <f t="array" ref="H8555:I8555">_xlfn.XLOOKUP(G8555,Table1[StoreID],Table1[[StoreName]:[Region]])</f>
        <v>StoreD</v>
      </c>
      <c r="I8555" t="str">
        <v>Alex</v>
      </c>
      <c r="J8555">
        <f>_xlfn.XLOOKUP(A8555,Table2[ProductID],Table2[RepID])</f>
        <v>23</v>
      </c>
      <c r="K8555" t="str">
        <f>_xlfn.XLOOKUP(J8555,Table3[RepID],Table3[RepName])</f>
        <v>Essam</v>
      </c>
    </row>
    <row r="8556" spans="1:11" x14ac:dyDescent="0.35">
      <c r="A8556" s="8">
        <v>419</v>
      </c>
      <c r="B8556" t="str" cm="1">
        <f t="array" ref="B8556:F8556">_xlfn.XLOOKUP(A8556,Table4[ProductID],Table4[[ProductCode]:[Brand]])</f>
        <v>YW-28-001</v>
      </c>
      <c r="C8556" t="str">
        <v>Pokémon Hand Bag</v>
      </c>
      <c r="D8556" t="str">
        <v>Games</v>
      </c>
      <c r="E8556" t="str">
        <v>Card Game</v>
      </c>
      <c r="F8556" t="str">
        <v>Pokémon</v>
      </c>
      <c r="G8556">
        <f>_xlfn.XLOOKUP(A8556,Table2[ProductID],Table2[StoreID])</f>
        <v>4</v>
      </c>
      <c r="H8556" t="str" cm="1">
        <f t="array" ref="H8556:I8556">_xlfn.XLOOKUP(G8556,Table1[StoreID],Table1[[StoreName]:[Region]])</f>
        <v>StoreD</v>
      </c>
      <c r="I8556" t="str">
        <v>Alex</v>
      </c>
      <c r="J8556">
        <f>_xlfn.XLOOKUP(A8556,Table2[ProductID],Table2[RepID])</f>
        <v>23</v>
      </c>
      <c r="K8556" t="str">
        <f>_xlfn.XLOOKUP(J8556,Table3[RepID],Table3[RepName])</f>
        <v>Essam</v>
      </c>
    </row>
    <row r="8557" spans="1:11" x14ac:dyDescent="0.35">
      <c r="A8557" s="8">
        <v>4079</v>
      </c>
      <c r="B8557" t="str" cm="1">
        <f t="array" ref="B8557:F8557">_xlfn.XLOOKUP(A8557,Table4[ProductID],Table4[[ProductCode]:[Brand]])</f>
        <v>E91 BP-2</v>
      </c>
      <c r="C8557" t="str">
        <v>Energizer Card 2  AA Promo</v>
      </c>
      <c r="D8557" t="str">
        <v>Add-ons</v>
      </c>
      <c r="E8557" t="str">
        <v>Battery</v>
      </c>
      <c r="F8557" t="str">
        <v>Energizer</v>
      </c>
      <c r="G8557">
        <f>_xlfn.XLOOKUP(A8557,Table2[ProductID],Table2[StoreID])</f>
        <v>4</v>
      </c>
      <c r="H8557" t="str" cm="1">
        <f t="array" ref="H8557:I8557">_xlfn.XLOOKUP(G8557,Table1[StoreID],Table1[[StoreName]:[Region]])</f>
        <v>StoreD</v>
      </c>
      <c r="I8557" t="str">
        <v>Alex</v>
      </c>
      <c r="J8557">
        <f>_xlfn.XLOOKUP(A8557,Table2[ProductID],Table2[RepID])</f>
        <v>2</v>
      </c>
      <c r="K8557" t="str">
        <f>_xlfn.XLOOKUP(J8557,Table3[RepID],Table3[RepName])</f>
        <v>Bassem</v>
      </c>
    </row>
    <row r="8558" spans="1:11" x14ac:dyDescent="0.35">
      <c r="A8558" s="8">
        <v>470</v>
      </c>
      <c r="B8558" t="str" cm="1">
        <f t="array" ref="B8558:F8558">_xlfn.XLOOKUP(A8558,Table4[ProductID],Table4[[ProductCode]:[Brand]])</f>
        <v>YW-26-027</v>
      </c>
      <c r="C8558" t="str">
        <v>Yoyo Pokémon ( Stand 24 pcs )</v>
      </c>
      <c r="D8558" t="str">
        <v>Games</v>
      </c>
      <c r="E8558" t="str">
        <v>Yoyo</v>
      </c>
      <c r="F8558" t="str">
        <v>Pokémon</v>
      </c>
      <c r="G8558">
        <f>_xlfn.XLOOKUP(A8558,Table2[ProductID],Table2[StoreID])</f>
        <v>4</v>
      </c>
      <c r="H8558" t="str" cm="1">
        <f t="array" ref="H8558:I8558">_xlfn.XLOOKUP(G8558,Table1[StoreID],Table1[[StoreName]:[Region]])</f>
        <v>StoreD</v>
      </c>
      <c r="I8558" t="str">
        <v>Alex</v>
      </c>
      <c r="J8558">
        <f>_xlfn.XLOOKUP(A8558,Table2[ProductID],Table2[RepID])</f>
        <v>33</v>
      </c>
      <c r="K8558" t="str">
        <f>_xlfn.XLOOKUP(J8558,Table3[RepID],Table3[RepName])</f>
        <v>Alaa</v>
      </c>
    </row>
    <row r="8559" spans="1:11" x14ac:dyDescent="0.35">
      <c r="A8559" s="8">
        <v>604</v>
      </c>
      <c r="B8559" t="str" cm="1">
        <f t="array" ref="B8559:F8559">_xlfn.XLOOKUP(A8559,Table4[ProductID],Table4[[ProductCode]:[Brand]])</f>
        <v>XS-3695</v>
      </c>
      <c r="C8559" t="str">
        <v>X-Shot Swords 12pcs</v>
      </c>
      <c r="D8559" t="str">
        <v>Guns</v>
      </c>
      <c r="E8559" t="str">
        <v>Swords</v>
      </c>
      <c r="F8559" t="str">
        <v>X-Shot</v>
      </c>
      <c r="G8559">
        <f>_xlfn.XLOOKUP(A8559,Table2[ProductID],Table2[StoreID])</f>
        <v>1</v>
      </c>
      <c r="H8559" t="str" cm="1">
        <f t="array" ref="H8559:I8559">_xlfn.XLOOKUP(G8559,Table1[StoreID],Table1[[StoreName]:[Region]])</f>
        <v>StoreA</v>
      </c>
      <c r="I8559" t="str">
        <v>Cairo</v>
      </c>
      <c r="J8559">
        <f>_xlfn.XLOOKUP(A8559,Table2[ProductID],Table2[RepID])</f>
        <v>10</v>
      </c>
      <c r="K8559" t="str">
        <f>_xlfn.XLOOKUP(J8559,Table3[RepID],Table3[RepName])</f>
        <v>Asya</v>
      </c>
    </row>
    <row r="8560" spans="1:11" x14ac:dyDescent="0.35">
      <c r="A8560" s="8">
        <v>465</v>
      </c>
      <c r="B8560" t="str" cm="1">
        <f t="array" ref="B8560:F8560">_xlfn.XLOOKUP(A8560,Table4[ProductID],Table4[[ProductCode]:[Brand]])</f>
        <v>YW-26-032</v>
      </c>
      <c r="C8560" t="str">
        <v>Pokémon Card 25 card ( Stand 20 pcs )</v>
      </c>
      <c r="D8560" t="str">
        <v>Games</v>
      </c>
      <c r="E8560" t="str">
        <v>Card Game</v>
      </c>
      <c r="F8560" t="str">
        <v>Pokémon</v>
      </c>
      <c r="G8560">
        <f>_xlfn.XLOOKUP(A8560,Table2[ProductID],Table2[StoreID])</f>
        <v>4</v>
      </c>
      <c r="H8560" t="str" cm="1">
        <f t="array" ref="H8560:I8560">_xlfn.XLOOKUP(G8560,Table1[StoreID],Table1[[StoreName]:[Region]])</f>
        <v>StoreD</v>
      </c>
      <c r="I8560" t="str">
        <v>Alex</v>
      </c>
      <c r="J8560">
        <f>_xlfn.XLOOKUP(A8560,Table2[ProductID],Table2[RepID])</f>
        <v>2</v>
      </c>
      <c r="K8560" t="str">
        <f>_xlfn.XLOOKUP(J8560,Table3[RepID],Table3[RepName])</f>
        <v>Bassem</v>
      </c>
    </row>
    <row r="8561" spans="1:11" x14ac:dyDescent="0.35">
      <c r="A8561" s="8">
        <v>4024</v>
      </c>
      <c r="B8561" t="str" cm="1">
        <f t="array" ref="B8561:F8561">_xlfn.XLOOKUP(A8561,Table4[ProductID],Table4[[ProductCode]:[Brand]])</f>
        <v>FS0003667</v>
      </c>
      <c r="C8561" t="str">
        <v>Topps Match Attax 2022/2023 - Mini Tin Stand (12 pieces)</v>
      </c>
      <c r="D8561" t="str">
        <v>Games</v>
      </c>
      <c r="E8561" t="str">
        <v>Card Game</v>
      </c>
      <c r="F8561" t="str">
        <v>Match Attax</v>
      </c>
      <c r="G8561">
        <f>_xlfn.XLOOKUP(A8561,Table2[ProductID],Table2[StoreID])</f>
        <v>4</v>
      </c>
      <c r="H8561" t="str" cm="1">
        <f t="array" ref="H8561:I8561">_xlfn.XLOOKUP(G8561,Table1[StoreID],Table1[[StoreName]:[Region]])</f>
        <v>StoreD</v>
      </c>
      <c r="I8561" t="str">
        <v>Alex</v>
      </c>
      <c r="J8561">
        <f>_xlfn.XLOOKUP(A8561,Table2[ProductID],Table2[RepID])</f>
        <v>33</v>
      </c>
      <c r="K8561" t="str">
        <f>_xlfn.XLOOKUP(J8561,Table3[RepID],Table3[RepName])</f>
        <v>Alaa</v>
      </c>
    </row>
    <row r="8562" spans="1:11" x14ac:dyDescent="0.35">
      <c r="A8562" s="8">
        <v>4024</v>
      </c>
      <c r="B8562" t="str" cm="1">
        <f t="array" ref="B8562:F8562">_xlfn.XLOOKUP(A8562,Table4[ProductID],Table4[[ProductCode]:[Brand]])</f>
        <v>FS0003667</v>
      </c>
      <c r="C8562" t="str">
        <v>Topps Match Attax 2022/2023 - Mini Tin Stand (12 pieces)</v>
      </c>
      <c r="D8562" t="str">
        <v>Games</v>
      </c>
      <c r="E8562" t="str">
        <v>Card Game</v>
      </c>
      <c r="F8562" t="str">
        <v>Match Attax</v>
      </c>
      <c r="G8562">
        <f>_xlfn.XLOOKUP(A8562,Table2[ProductID],Table2[StoreID])</f>
        <v>4</v>
      </c>
      <c r="H8562" t="str" cm="1">
        <f t="array" ref="H8562:I8562">_xlfn.XLOOKUP(G8562,Table1[StoreID],Table1[[StoreName]:[Region]])</f>
        <v>StoreD</v>
      </c>
      <c r="I8562" t="str">
        <v>Alex</v>
      </c>
      <c r="J8562">
        <f>_xlfn.XLOOKUP(A8562,Table2[ProductID],Table2[RepID])</f>
        <v>33</v>
      </c>
      <c r="K8562" t="str">
        <f>_xlfn.XLOOKUP(J8562,Table3[RepID],Table3[RepName])</f>
        <v>Alaa</v>
      </c>
    </row>
    <row r="8563" spans="1:11" x14ac:dyDescent="0.35">
      <c r="A8563" s="8">
        <v>4028</v>
      </c>
      <c r="B8563" t="str" cm="1">
        <f t="array" ref="B8563:F8563">_xlfn.XLOOKUP(A8563,Table4[ProductID],Table4[[ProductCode]:[Brand]])</f>
        <v>FS0003570</v>
      </c>
      <c r="C8563" t="str">
        <v>Topps Match Attax 2022/2023 - Single Pack  Stand (36 pieces)</v>
      </c>
      <c r="D8563" t="str">
        <v>Games</v>
      </c>
      <c r="E8563" t="str">
        <v>Card Game</v>
      </c>
      <c r="F8563" t="str">
        <v>Match Attax</v>
      </c>
      <c r="G8563">
        <f>_xlfn.XLOOKUP(A8563,Table2[ProductID],Table2[StoreID])</f>
        <v>4</v>
      </c>
      <c r="H8563" t="str" cm="1">
        <f t="array" ref="H8563:I8563">_xlfn.XLOOKUP(G8563,Table1[StoreID],Table1[[StoreName]:[Region]])</f>
        <v>StoreD</v>
      </c>
      <c r="I8563" t="str">
        <v>Alex</v>
      </c>
      <c r="J8563">
        <f>_xlfn.XLOOKUP(A8563,Table2[ProductID],Table2[RepID])</f>
        <v>23</v>
      </c>
      <c r="K8563" t="str">
        <f>_xlfn.XLOOKUP(J8563,Table3[RepID],Table3[RepName])</f>
        <v>Essam</v>
      </c>
    </row>
    <row r="8564" spans="1:11" x14ac:dyDescent="0.35">
      <c r="A8564" s="8">
        <v>4028</v>
      </c>
      <c r="B8564" t="str" cm="1">
        <f t="array" ref="B8564:F8564">_xlfn.XLOOKUP(A8564,Table4[ProductID],Table4[[ProductCode]:[Brand]])</f>
        <v>FS0003570</v>
      </c>
      <c r="C8564" t="str">
        <v>Topps Match Attax 2022/2023 - Single Pack  Stand (36 pieces)</v>
      </c>
      <c r="D8564" t="str">
        <v>Games</v>
      </c>
      <c r="E8564" t="str">
        <v>Card Game</v>
      </c>
      <c r="F8564" t="str">
        <v>Match Attax</v>
      </c>
      <c r="G8564">
        <f>_xlfn.XLOOKUP(A8564,Table2[ProductID],Table2[StoreID])</f>
        <v>4</v>
      </c>
      <c r="H8564" t="str" cm="1">
        <f t="array" ref="H8564:I8564">_xlfn.XLOOKUP(G8564,Table1[StoreID],Table1[[StoreName]:[Region]])</f>
        <v>StoreD</v>
      </c>
      <c r="I8564" t="str">
        <v>Alex</v>
      </c>
      <c r="J8564">
        <f>_xlfn.XLOOKUP(A8564,Table2[ProductID],Table2[RepID])</f>
        <v>23</v>
      </c>
      <c r="K8564" t="str">
        <f>_xlfn.XLOOKUP(J8564,Table3[RepID],Table3[RepName])</f>
        <v>Essam</v>
      </c>
    </row>
    <row r="8565" spans="1:11" x14ac:dyDescent="0.35">
      <c r="A8565" s="8">
        <v>3300</v>
      </c>
      <c r="B8565" t="str" cm="1">
        <f t="array" ref="B8565:F8565">_xlfn.XLOOKUP(A8565,Table4[ProductID],Table4[[ProductCode]:[Brand]])</f>
        <v>NK-20238</v>
      </c>
      <c r="C8565" t="str">
        <v>Original Bank El-Hazz</v>
      </c>
      <c r="D8565" t="str">
        <v>Games</v>
      </c>
      <c r="E8565" t="str">
        <v>Board Game</v>
      </c>
      <c r="F8565" t="str">
        <v>Nilco</v>
      </c>
      <c r="G8565">
        <f>_xlfn.XLOOKUP(A8565,Table2[ProductID],Table2[StoreID])</f>
        <v>2</v>
      </c>
      <c r="H8565" t="str" cm="1">
        <f t="array" ref="H8565:I8565">_xlfn.XLOOKUP(G8565,Table1[StoreID],Table1[[StoreName]:[Region]])</f>
        <v>StoreB</v>
      </c>
      <c r="I8565" t="str">
        <v>Cairo</v>
      </c>
      <c r="J8565">
        <f>_xlfn.XLOOKUP(A8565,Table2[ProductID],Table2[RepID])</f>
        <v>22</v>
      </c>
      <c r="K8565" t="str">
        <f>_xlfn.XLOOKUP(J8565,Table3[RepID],Table3[RepName])</f>
        <v>Bahi</v>
      </c>
    </row>
    <row r="8566" spans="1:11" x14ac:dyDescent="0.35">
      <c r="A8566" s="8">
        <v>4079</v>
      </c>
      <c r="B8566" t="str" cm="1">
        <f t="array" ref="B8566:F8566">_xlfn.XLOOKUP(A8566,Table4[ProductID],Table4[[ProductCode]:[Brand]])</f>
        <v>E91 BP-2</v>
      </c>
      <c r="C8566" t="str">
        <v>Energizer Card 2  AA Promo</v>
      </c>
      <c r="D8566" t="str">
        <v>Add-ons</v>
      </c>
      <c r="E8566" t="str">
        <v>Battery</v>
      </c>
      <c r="F8566" t="str">
        <v>Energizer</v>
      </c>
      <c r="G8566">
        <f>_xlfn.XLOOKUP(A8566,Table2[ProductID],Table2[StoreID])</f>
        <v>4</v>
      </c>
      <c r="H8566" t="str" cm="1">
        <f t="array" ref="H8566:I8566">_xlfn.XLOOKUP(G8566,Table1[StoreID],Table1[[StoreName]:[Region]])</f>
        <v>StoreD</v>
      </c>
      <c r="I8566" t="str">
        <v>Alex</v>
      </c>
      <c r="J8566">
        <f>_xlfn.XLOOKUP(A8566,Table2[ProductID],Table2[RepID])</f>
        <v>2</v>
      </c>
      <c r="K8566" t="str">
        <f>_xlfn.XLOOKUP(J8566,Table3[RepID],Table3[RepName])</f>
        <v>Bassem</v>
      </c>
    </row>
    <row r="8567" spans="1:11" x14ac:dyDescent="0.35">
      <c r="A8567" s="8">
        <v>4079</v>
      </c>
      <c r="B8567" t="str" cm="1">
        <f t="array" ref="B8567:F8567">_xlfn.XLOOKUP(A8567,Table4[ProductID],Table4[[ProductCode]:[Brand]])</f>
        <v>E91 BP-2</v>
      </c>
      <c r="C8567" t="str">
        <v>Energizer Card 2  AA Promo</v>
      </c>
      <c r="D8567" t="str">
        <v>Add-ons</v>
      </c>
      <c r="E8567" t="str">
        <v>Battery</v>
      </c>
      <c r="F8567" t="str">
        <v>Energizer</v>
      </c>
      <c r="G8567">
        <f>_xlfn.XLOOKUP(A8567,Table2[ProductID],Table2[StoreID])</f>
        <v>4</v>
      </c>
      <c r="H8567" t="str" cm="1">
        <f t="array" ref="H8567:I8567">_xlfn.XLOOKUP(G8567,Table1[StoreID],Table1[[StoreName]:[Region]])</f>
        <v>StoreD</v>
      </c>
      <c r="I8567" t="str">
        <v>Alex</v>
      </c>
      <c r="J8567">
        <f>_xlfn.XLOOKUP(A8567,Table2[ProductID],Table2[RepID])</f>
        <v>2</v>
      </c>
      <c r="K8567" t="str">
        <f>_xlfn.XLOOKUP(J8567,Table3[RepID],Table3[RepName])</f>
        <v>Bassem</v>
      </c>
    </row>
    <row r="8568" spans="1:11" x14ac:dyDescent="0.35">
      <c r="A8568" s="8">
        <v>602</v>
      </c>
      <c r="B8568" t="str" cm="1">
        <f t="array" ref="B8568:F8568">_xlfn.XLOOKUP(A8568,Table4[ProductID],Table4[[ProductCode]:[Brand]])</f>
        <v>XS-4860</v>
      </c>
      <c r="C8568" t="str">
        <v>X-Shot-Dino Attack- Hunter (2Medium Egg,2 Small Egg,16Darts)</v>
      </c>
      <c r="D8568" t="str">
        <v>Guns</v>
      </c>
      <c r="E8568" t="str">
        <v>Gun</v>
      </c>
      <c r="F8568" t="str">
        <v>X-Shot</v>
      </c>
      <c r="G8568">
        <f>_xlfn.XLOOKUP(A8568,Table2[ProductID],Table2[StoreID])</f>
        <v>2</v>
      </c>
      <c r="H8568" t="str" cm="1">
        <f t="array" ref="H8568:I8568">_xlfn.XLOOKUP(G8568,Table1[StoreID],Table1[[StoreName]:[Region]])</f>
        <v>StoreB</v>
      </c>
      <c r="I8568" t="str">
        <v>Cairo</v>
      </c>
      <c r="J8568">
        <f>_xlfn.XLOOKUP(A8568,Table2[ProductID],Table2[RepID])</f>
        <v>25</v>
      </c>
      <c r="K8568" t="str">
        <f>_xlfn.XLOOKUP(J8568,Table3[RepID],Table3[RepName])</f>
        <v>Marwa</v>
      </c>
    </row>
    <row r="8569" spans="1:11" x14ac:dyDescent="0.35">
      <c r="A8569" s="8">
        <v>1165</v>
      </c>
      <c r="B8569" t="str" cm="1">
        <f t="array" ref="B8569:F8569">_xlfn.XLOOKUP(A8569,Table4[ProductID],Table4[[ProductCode]:[Brand]])</f>
        <v>SH-3684</v>
      </c>
      <c r="C8569" t="str">
        <v>Die Cast Super Hero 6asst</v>
      </c>
      <c r="D8569" t="str">
        <v>Vehicle - Parking &amp; Robots</v>
      </c>
      <c r="E8569" t="str">
        <v>Car</v>
      </c>
      <c r="F8569" t="str">
        <v>Super Hero</v>
      </c>
      <c r="G8569">
        <f>_xlfn.XLOOKUP(A8569,Table2[ProductID],Table2[StoreID])</f>
        <v>5</v>
      </c>
      <c r="H8569" t="str" cm="1">
        <f t="array" ref="H8569:I8569">_xlfn.XLOOKUP(G8569,Table1[StoreID],Table1[[StoreName]:[Region]])</f>
        <v>StoreE</v>
      </c>
      <c r="I8569" t="str">
        <v>Delta</v>
      </c>
      <c r="J8569">
        <f>_xlfn.XLOOKUP(A8569,Table2[ProductID],Table2[RepID])</f>
        <v>34</v>
      </c>
      <c r="K8569" t="str">
        <f>_xlfn.XLOOKUP(J8569,Table3[RepID],Table3[RepName])</f>
        <v>Nora</v>
      </c>
    </row>
    <row r="8570" spans="1:11" x14ac:dyDescent="0.35">
      <c r="A8570" s="8">
        <v>3232</v>
      </c>
      <c r="B8570" t="str" cm="1">
        <f t="array" ref="B8570:F8570">_xlfn.XLOOKUP(A8570,Table4[ProductID],Table4[[ProductCode]:[Brand]])</f>
        <v>NK-21112</v>
      </c>
      <c r="C8570" t="str">
        <v>Carnaval</v>
      </c>
      <c r="D8570" t="str">
        <v>Games</v>
      </c>
      <c r="E8570" t="str">
        <v>Board Game</v>
      </c>
      <c r="F8570" t="str">
        <v>Nilco</v>
      </c>
      <c r="G8570">
        <f>_xlfn.XLOOKUP(A8570,Table2[ProductID],Table2[StoreID])</f>
        <v>4</v>
      </c>
      <c r="H8570" t="str" cm="1">
        <f t="array" ref="H8570:I8570">_xlfn.XLOOKUP(G8570,Table1[StoreID],Table1[[StoreName]:[Region]])</f>
        <v>StoreD</v>
      </c>
      <c r="I8570" t="str">
        <v>Alex</v>
      </c>
      <c r="J8570">
        <f>_xlfn.XLOOKUP(A8570,Table2[ProductID],Table2[RepID])</f>
        <v>33</v>
      </c>
      <c r="K8570" t="str">
        <f>_xlfn.XLOOKUP(J8570,Table3[RepID],Table3[RepName])</f>
        <v>Alaa</v>
      </c>
    </row>
    <row r="8571" spans="1:11" x14ac:dyDescent="0.35">
      <c r="A8571" s="8">
        <v>463</v>
      </c>
      <c r="B8571" t="str" cm="1">
        <f t="array" ref="B8571:F8571">_xlfn.XLOOKUP(A8571,Table4[ProductID],Table4[[ProductCode]:[Brand]])</f>
        <v>YW-26-035</v>
      </c>
      <c r="C8571" t="str">
        <v>Pokémon Card ( Stand 8 pcs )</v>
      </c>
      <c r="D8571" t="str">
        <v>Games</v>
      </c>
      <c r="E8571" t="str">
        <v>Card Game</v>
      </c>
      <c r="F8571" t="str">
        <v>Pokémon</v>
      </c>
      <c r="G8571">
        <f>_xlfn.XLOOKUP(A8571,Table2[ProductID],Table2[StoreID])</f>
        <v>4</v>
      </c>
      <c r="H8571" t="str" cm="1">
        <f t="array" ref="H8571:I8571">_xlfn.XLOOKUP(G8571,Table1[StoreID],Table1[[StoreName]:[Region]])</f>
        <v>StoreD</v>
      </c>
      <c r="I8571" t="str">
        <v>Alex</v>
      </c>
      <c r="J8571">
        <f>_xlfn.XLOOKUP(A8571,Table2[ProductID],Table2[RepID])</f>
        <v>33</v>
      </c>
      <c r="K8571" t="str">
        <f>_xlfn.XLOOKUP(J8571,Table3[RepID],Table3[RepName])</f>
        <v>Alaa</v>
      </c>
    </row>
    <row r="8572" spans="1:11" x14ac:dyDescent="0.35">
      <c r="A8572" s="8">
        <v>465</v>
      </c>
      <c r="B8572" t="str" cm="1">
        <f t="array" ref="B8572:F8572">_xlfn.XLOOKUP(A8572,Table4[ProductID],Table4[[ProductCode]:[Brand]])</f>
        <v>YW-26-032</v>
      </c>
      <c r="C8572" t="str">
        <v>Pokémon Card 25 card ( Stand 20 pcs )</v>
      </c>
      <c r="D8572" t="str">
        <v>Games</v>
      </c>
      <c r="E8572" t="str">
        <v>Card Game</v>
      </c>
      <c r="F8572" t="str">
        <v>Pokémon</v>
      </c>
      <c r="G8572">
        <f>_xlfn.XLOOKUP(A8572,Table2[ProductID],Table2[StoreID])</f>
        <v>4</v>
      </c>
      <c r="H8572" t="str" cm="1">
        <f t="array" ref="H8572:I8572">_xlfn.XLOOKUP(G8572,Table1[StoreID],Table1[[StoreName]:[Region]])</f>
        <v>StoreD</v>
      </c>
      <c r="I8572" t="str">
        <v>Alex</v>
      </c>
      <c r="J8572">
        <f>_xlfn.XLOOKUP(A8572,Table2[ProductID],Table2[RepID])</f>
        <v>2</v>
      </c>
      <c r="K8572" t="str">
        <f>_xlfn.XLOOKUP(J8572,Table3[RepID],Table3[RepName])</f>
        <v>Bassem</v>
      </c>
    </row>
    <row r="8573" spans="1:11" x14ac:dyDescent="0.35">
      <c r="A8573" s="8">
        <v>465</v>
      </c>
      <c r="B8573" t="str" cm="1">
        <f t="array" ref="B8573:F8573">_xlfn.XLOOKUP(A8573,Table4[ProductID],Table4[[ProductCode]:[Brand]])</f>
        <v>YW-26-032</v>
      </c>
      <c r="C8573" t="str">
        <v>Pokémon Card 25 card ( Stand 20 pcs )</v>
      </c>
      <c r="D8573" t="str">
        <v>Games</v>
      </c>
      <c r="E8573" t="str">
        <v>Card Game</v>
      </c>
      <c r="F8573" t="str">
        <v>Pokémon</v>
      </c>
      <c r="G8573">
        <f>_xlfn.XLOOKUP(A8573,Table2[ProductID],Table2[StoreID])</f>
        <v>4</v>
      </c>
      <c r="H8573" t="str" cm="1">
        <f t="array" ref="H8573:I8573">_xlfn.XLOOKUP(G8573,Table1[StoreID],Table1[[StoreName]:[Region]])</f>
        <v>StoreD</v>
      </c>
      <c r="I8573" t="str">
        <v>Alex</v>
      </c>
      <c r="J8573">
        <f>_xlfn.XLOOKUP(A8573,Table2[ProductID],Table2[RepID])</f>
        <v>2</v>
      </c>
      <c r="K8573" t="str">
        <f>_xlfn.XLOOKUP(J8573,Table3[RepID],Table3[RepName])</f>
        <v>Bassem</v>
      </c>
    </row>
    <row r="8574" spans="1:11" x14ac:dyDescent="0.35">
      <c r="A8574" s="8">
        <v>470</v>
      </c>
      <c r="B8574" t="str" cm="1">
        <f t="array" ref="B8574:F8574">_xlfn.XLOOKUP(A8574,Table4[ProductID],Table4[[ProductCode]:[Brand]])</f>
        <v>YW-26-027</v>
      </c>
      <c r="C8574" t="str">
        <v>Yoyo Pokémon ( Stand 24 pcs )</v>
      </c>
      <c r="D8574" t="str">
        <v>Games</v>
      </c>
      <c r="E8574" t="str">
        <v>Yoyo</v>
      </c>
      <c r="F8574" t="str">
        <v>Pokémon</v>
      </c>
      <c r="G8574">
        <f>_xlfn.XLOOKUP(A8574,Table2[ProductID],Table2[StoreID])</f>
        <v>4</v>
      </c>
      <c r="H8574" t="str" cm="1">
        <f t="array" ref="H8574:I8574">_xlfn.XLOOKUP(G8574,Table1[StoreID],Table1[[StoreName]:[Region]])</f>
        <v>StoreD</v>
      </c>
      <c r="I8574" t="str">
        <v>Alex</v>
      </c>
      <c r="J8574">
        <f>_xlfn.XLOOKUP(A8574,Table2[ProductID],Table2[RepID])</f>
        <v>33</v>
      </c>
      <c r="K8574" t="str">
        <f>_xlfn.XLOOKUP(J8574,Table3[RepID],Table3[RepName])</f>
        <v>Alaa</v>
      </c>
    </row>
    <row r="8575" spans="1:11" x14ac:dyDescent="0.35">
      <c r="A8575" s="8">
        <v>79</v>
      </c>
      <c r="B8575" t="str" cm="1">
        <f t="array" ref="B8575:F8575">_xlfn.XLOOKUP(A8575,Table4[ProductID],Table4[[ProductCode]:[Brand]])</f>
        <v>ZT-DP197101-1</v>
      </c>
      <c r="C8575" t="str">
        <v>Avenir Sticker Pocket</v>
      </c>
      <c r="D8575" t="str">
        <v>Education &amp; Learning</v>
      </c>
      <c r="E8575" t="str">
        <v>Art &amp; Craft</v>
      </c>
      <c r="F8575" t="str">
        <v>Avenir</v>
      </c>
      <c r="G8575">
        <f>_xlfn.XLOOKUP(A8575,Table2[ProductID],Table2[StoreID])</f>
        <v>3</v>
      </c>
      <c r="H8575" t="str" cm="1">
        <f t="array" ref="H8575:I8575">_xlfn.XLOOKUP(G8575,Table1[StoreID],Table1[[StoreName]:[Region]])</f>
        <v>StoreC</v>
      </c>
      <c r="I8575" t="str">
        <v>Alex</v>
      </c>
      <c r="J8575">
        <f>_xlfn.XLOOKUP(A8575,Table2[ProductID],Table2[RepID])</f>
        <v>4</v>
      </c>
      <c r="K8575" t="str">
        <f>_xlfn.XLOOKUP(J8575,Table3[RepID],Table3[RepName])</f>
        <v>Ali</v>
      </c>
    </row>
    <row r="8576" spans="1:11" x14ac:dyDescent="0.35">
      <c r="A8576" s="8">
        <v>4079</v>
      </c>
      <c r="B8576" t="str" cm="1">
        <f t="array" ref="B8576:F8576">_xlfn.XLOOKUP(A8576,Table4[ProductID],Table4[[ProductCode]:[Brand]])</f>
        <v>E91 BP-2</v>
      </c>
      <c r="C8576" t="str">
        <v>Energizer Card 2  AA Promo</v>
      </c>
      <c r="D8576" t="str">
        <v>Add-ons</v>
      </c>
      <c r="E8576" t="str">
        <v>Battery</v>
      </c>
      <c r="F8576" t="str">
        <v>Energizer</v>
      </c>
      <c r="G8576">
        <f>_xlfn.XLOOKUP(A8576,Table2[ProductID],Table2[StoreID])</f>
        <v>4</v>
      </c>
      <c r="H8576" t="str" cm="1">
        <f t="array" ref="H8576:I8576">_xlfn.XLOOKUP(G8576,Table1[StoreID],Table1[[StoreName]:[Region]])</f>
        <v>StoreD</v>
      </c>
      <c r="I8576" t="str">
        <v>Alex</v>
      </c>
      <c r="J8576">
        <f>_xlfn.XLOOKUP(A8576,Table2[ProductID],Table2[RepID])</f>
        <v>2</v>
      </c>
      <c r="K8576" t="str">
        <f>_xlfn.XLOOKUP(J8576,Table3[RepID],Table3[RepName])</f>
        <v>Bassem</v>
      </c>
    </row>
    <row r="8577" spans="1:11" x14ac:dyDescent="0.35">
      <c r="A8577" s="8">
        <v>4079</v>
      </c>
      <c r="B8577" t="str" cm="1">
        <f t="array" ref="B8577:F8577">_xlfn.XLOOKUP(A8577,Table4[ProductID],Table4[[ProductCode]:[Brand]])</f>
        <v>E91 BP-2</v>
      </c>
      <c r="C8577" t="str">
        <v>Energizer Card 2  AA Promo</v>
      </c>
      <c r="D8577" t="str">
        <v>Add-ons</v>
      </c>
      <c r="E8577" t="str">
        <v>Battery</v>
      </c>
      <c r="F8577" t="str">
        <v>Energizer</v>
      </c>
      <c r="G8577">
        <f>_xlfn.XLOOKUP(A8577,Table2[ProductID],Table2[StoreID])</f>
        <v>4</v>
      </c>
      <c r="H8577" t="str" cm="1">
        <f t="array" ref="H8577:I8577">_xlfn.XLOOKUP(G8577,Table1[StoreID],Table1[[StoreName]:[Region]])</f>
        <v>StoreD</v>
      </c>
      <c r="I8577" t="str">
        <v>Alex</v>
      </c>
      <c r="J8577">
        <f>_xlfn.XLOOKUP(A8577,Table2[ProductID],Table2[RepID])</f>
        <v>2</v>
      </c>
      <c r="K8577" t="str">
        <f>_xlfn.XLOOKUP(J8577,Table3[RepID],Table3[RepName])</f>
        <v>Bassem</v>
      </c>
    </row>
    <row r="8578" spans="1:11" x14ac:dyDescent="0.35">
      <c r="A8578" s="8">
        <v>3381</v>
      </c>
      <c r="B8578" t="str" cm="1">
        <f t="array" ref="B8578:F8578">_xlfn.XLOOKUP(A8578,Table4[ProductID],Table4[[ProductCode]:[Brand]])</f>
        <v>MGA-581871</v>
      </c>
      <c r="C8578" t="str">
        <v>MGA''s Dream Ella Stardust Convertible (Pink)</v>
      </c>
      <c r="D8578" t="str">
        <v>Dolls &amp; Accessories</v>
      </c>
      <c r="E8578" t="str">
        <v>Doll Accessories</v>
      </c>
      <c r="F8578" t="str">
        <v>Dream Ella</v>
      </c>
      <c r="G8578">
        <f>_xlfn.XLOOKUP(A8578,Table2[ProductID],Table2[StoreID])</f>
        <v>4</v>
      </c>
      <c r="H8578" t="str" cm="1">
        <f t="array" ref="H8578:I8578">_xlfn.XLOOKUP(G8578,Table1[StoreID],Table1[[StoreName]:[Region]])</f>
        <v>StoreD</v>
      </c>
      <c r="I8578" t="str">
        <v>Alex</v>
      </c>
      <c r="J8578">
        <f>_xlfn.XLOOKUP(A8578,Table2[ProductID],Table2[RepID])</f>
        <v>2</v>
      </c>
      <c r="K8578" t="str">
        <f>_xlfn.XLOOKUP(J8578,Table3[RepID],Table3[RepName])</f>
        <v>Bassem</v>
      </c>
    </row>
    <row r="8579" spans="1:11" x14ac:dyDescent="0.35">
      <c r="A8579" s="8">
        <v>15</v>
      </c>
      <c r="B8579" t="str" cm="1">
        <f t="array" ref="B8579:F8579">_xlfn.XLOOKUP(A8579,Table4[ProductID],Table4[[ProductCode]:[Brand]])</f>
        <v>ZUR-7487</v>
      </c>
      <c r="C8579" t="str">
        <v>Zuru Smasher Smashers Dino Island Mega Dino Egg Over 25 Surprisses</v>
      </c>
      <c r="D8579" t="str">
        <v>Surprise</v>
      </c>
      <c r="E8579" t="str">
        <v>Egg</v>
      </c>
      <c r="F8579" t="str">
        <v>Smashers</v>
      </c>
      <c r="G8579">
        <f>_xlfn.XLOOKUP(A8579,Table2[ProductID],Table2[StoreID])</f>
        <v>4</v>
      </c>
      <c r="H8579" t="str" cm="1">
        <f t="array" ref="H8579:I8579">_xlfn.XLOOKUP(G8579,Table1[StoreID],Table1[[StoreName]:[Region]])</f>
        <v>StoreD</v>
      </c>
      <c r="I8579" t="str">
        <v>Alex</v>
      </c>
      <c r="J8579">
        <f>_xlfn.XLOOKUP(A8579,Table2[ProductID],Table2[RepID])</f>
        <v>33</v>
      </c>
      <c r="K8579" t="str">
        <f>_xlfn.XLOOKUP(J8579,Table3[RepID],Table3[RepName])</f>
        <v>Alaa</v>
      </c>
    </row>
    <row r="8580" spans="1:11" x14ac:dyDescent="0.35">
      <c r="A8580" s="8">
        <v>198</v>
      </c>
      <c r="B8580" t="str" cm="1">
        <f t="array" ref="B8580:F8580">_xlfn.XLOOKUP(A8580,Table4[ProductID],Table4[[ProductCode]:[Brand]])</f>
        <v>ZT-26137</v>
      </c>
      <c r="C8580" t="str">
        <v>PuzzleView of Manarola</v>
      </c>
      <c r="D8580" t="str">
        <v>Education &amp; Learning</v>
      </c>
      <c r="E8580" t="str">
        <v>Puzzle</v>
      </c>
      <c r="F8580" t="str">
        <v>Trefl</v>
      </c>
      <c r="G8580">
        <f>_xlfn.XLOOKUP(A8580,Table2[ProductID],Table2[StoreID])</f>
        <v>3</v>
      </c>
      <c r="H8580" t="str" cm="1">
        <f t="array" ref="H8580:I8580">_xlfn.XLOOKUP(G8580,Table1[StoreID],Table1[[StoreName]:[Region]])</f>
        <v>StoreC</v>
      </c>
      <c r="I8580" t="str">
        <v>Alex</v>
      </c>
      <c r="J8580">
        <f>_xlfn.XLOOKUP(A8580,Table2[ProductID],Table2[RepID])</f>
        <v>23</v>
      </c>
      <c r="K8580" t="str">
        <f>_xlfn.XLOOKUP(J8580,Table3[RepID],Table3[RepName])</f>
        <v>Essam</v>
      </c>
    </row>
    <row r="8581" spans="1:11" x14ac:dyDescent="0.35">
      <c r="A8581" s="8">
        <v>12</v>
      </c>
      <c r="B8581" t="str" cm="1">
        <f t="array" ref="B8581:F8581">_xlfn.XLOOKUP(A8581,Table4[ProductID],Table4[[ProductCode]:[Brand]])</f>
        <v>ZUR-9258</v>
      </c>
      <c r="C8581" t="str">
        <v>Zuru Rainbocorns Eggzania Surprise Mania Over 20 Surprises</v>
      </c>
      <c r="D8581" t="str">
        <v>Surprise</v>
      </c>
      <c r="E8581" t="str">
        <v>Egg</v>
      </c>
      <c r="F8581" t="str">
        <v>Rainbocorns</v>
      </c>
      <c r="G8581">
        <f>_xlfn.XLOOKUP(A8581,Table2[ProductID],Table2[StoreID])</f>
        <v>4</v>
      </c>
      <c r="H8581" t="str" cm="1">
        <f t="array" ref="H8581:I8581">_xlfn.XLOOKUP(G8581,Table1[StoreID],Table1[[StoreName]:[Region]])</f>
        <v>StoreD</v>
      </c>
      <c r="I8581" t="str">
        <v>Alex</v>
      </c>
      <c r="J8581">
        <f>_xlfn.XLOOKUP(A8581,Table2[ProductID],Table2[RepID])</f>
        <v>33</v>
      </c>
      <c r="K8581" t="str">
        <f>_xlfn.XLOOKUP(J8581,Table3[RepID],Table3[RepName])</f>
        <v>Alaa</v>
      </c>
    </row>
    <row r="8582" spans="1:11" x14ac:dyDescent="0.35">
      <c r="A8582" s="8">
        <v>2768</v>
      </c>
      <c r="B8582" t="str" cm="1">
        <f t="array" ref="B8582:F8582">_xlfn.XLOOKUP(A8582,Table4[ProductID],Table4[[ProductCode]:[Brand]])</f>
        <v>RSH-OFG255</v>
      </c>
      <c r="C8582" t="str">
        <v>Canal Toys - Style 4 Ever Nail Art Manicure Set</v>
      </c>
      <c r="D8582" t="str">
        <v>Education &amp; Learning</v>
      </c>
      <c r="E8582" t="str">
        <v>Art &amp; Craft</v>
      </c>
      <c r="F8582" t="str">
        <v>Style 4 Ever</v>
      </c>
      <c r="G8582">
        <f>_xlfn.XLOOKUP(A8582,Table2[ProductID],Table2[StoreID])</f>
        <v>4</v>
      </c>
      <c r="H8582" t="str" cm="1">
        <f t="array" ref="H8582:I8582">_xlfn.XLOOKUP(G8582,Table1[StoreID],Table1[[StoreName]:[Region]])</f>
        <v>StoreD</v>
      </c>
      <c r="I8582" t="str">
        <v>Alex</v>
      </c>
      <c r="J8582">
        <f>_xlfn.XLOOKUP(A8582,Table2[ProductID],Table2[RepID])</f>
        <v>2</v>
      </c>
      <c r="K8582" t="str">
        <f>_xlfn.XLOOKUP(J8582,Table3[RepID],Table3[RepName])</f>
        <v>Bassem</v>
      </c>
    </row>
    <row r="8583" spans="1:11" x14ac:dyDescent="0.35">
      <c r="A8583" s="8">
        <v>2843</v>
      </c>
      <c r="B8583" t="str" cm="1">
        <f t="array" ref="B8583:F8583">_xlfn.XLOOKUP(A8583,Table4[ProductID],Table4[[ProductCode]:[Brand]])</f>
        <v>RSH-30147</v>
      </c>
      <c r="C8583" t="str">
        <v>Moose - Little Live Pets Cutie Cuts Purple</v>
      </c>
      <c r="D8583" t="str">
        <v>Role Play</v>
      </c>
      <c r="E8583" t="str">
        <v>Pets</v>
      </c>
      <c r="F8583" t="str">
        <v>Little Live Pets</v>
      </c>
      <c r="G8583">
        <f>_xlfn.XLOOKUP(A8583,Table2[ProductID],Table2[StoreID])</f>
        <v>1</v>
      </c>
      <c r="H8583" t="str" cm="1">
        <f t="array" ref="H8583:I8583">_xlfn.XLOOKUP(G8583,Table1[StoreID],Table1[[StoreName]:[Region]])</f>
        <v>StoreA</v>
      </c>
      <c r="I8583" t="str">
        <v>Cairo</v>
      </c>
      <c r="J8583">
        <f>_xlfn.XLOOKUP(A8583,Table2[ProductID],Table2[RepID])</f>
        <v>15</v>
      </c>
      <c r="K8583" t="str">
        <f>_xlfn.XLOOKUP(J8583,Table3[RepID],Table3[RepName])</f>
        <v>Esraa</v>
      </c>
    </row>
    <row r="8584" spans="1:11" x14ac:dyDescent="0.35">
      <c r="A8584" s="8">
        <v>466</v>
      </c>
      <c r="B8584" t="str" cm="1">
        <f t="array" ref="B8584:F8584">_xlfn.XLOOKUP(A8584,Table4[ProductID],Table4[[ProductCode]:[Brand]])</f>
        <v>YW-26-031</v>
      </c>
      <c r="C8584" t="str">
        <v>Pokémon Academy Box</v>
      </c>
      <c r="D8584" t="str">
        <v>Games</v>
      </c>
      <c r="E8584" t="str">
        <v>Card Game</v>
      </c>
      <c r="F8584" t="str">
        <v>Pokémon</v>
      </c>
      <c r="G8584">
        <f>_xlfn.XLOOKUP(A8584,Table2[ProductID],Table2[StoreID])</f>
        <v>4</v>
      </c>
      <c r="H8584" t="str" cm="1">
        <f t="array" ref="H8584:I8584">_xlfn.XLOOKUP(G8584,Table1[StoreID],Table1[[StoreName]:[Region]])</f>
        <v>StoreD</v>
      </c>
      <c r="I8584" t="str">
        <v>Alex</v>
      </c>
      <c r="J8584">
        <f>_xlfn.XLOOKUP(A8584,Table2[ProductID],Table2[RepID])</f>
        <v>2</v>
      </c>
      <c r="K8584" t="str">
        <f>_xlfn.XLOOKUP(J8584,Table3[RepID],Table3[RepName])</f>
        <v>Bassem</v>
      </c>
    </row>
    <row r="8585" spans="1:11" x14ac:dyDescent="0.35">
      <c r="A8585" s="8">
        <v>4249</v>
      </c>
      <c r="B8585" t="str" cm="1">
        <f t="array" ref="B8585:F8585">_xlfn.XLOOKUP(A8585,Table4[ProductID],Table4[[ProductCode]:[Brand]])</f>
        <v>AT-6044941</v>
      </c>
      <c r="C8585" t="str">
        <v>Spin Master - Monster Jam Die Cast 1:64</v>
      </c>
      <c r="D8585" t="str">
        <v>Vehicle - Parking &amp; Robots</v>
      </c>
      <c r="E8585" t="str">
        <v>Car</v>
      </c>
      <c r="F8585" t="str">
        <v>Monster Jam</v>
      </c>
      <c r="G8585">
        <f>_xlfn.XLOOKUP(A8585,Table2[ProductID],Table2[StoreID])</f>
        <v>3</v>
      </c>
      <c r="H8585" t="str" cm="1">
        <f t="array" ref="H8585:I8585">_xlfn.XLOOKUP(G8585,Table1[StoreID],Table1[[StoreName]:[Region]])</f>
        <v>StoreC</v>
      </c>
      <c r="I8585" t="str">
        <v>Alex</v>
      </c>
      <c r="J8585">
        <f>_xlfn.XLOOKUP(A8585,Table2[ProductID],Table2[RepID])</f>
        <v>1</v>
      </c>
      <c r="K8585" t="str">
        <f>_xlfn.XLOOKUP(J8585,Table3[RepID],Table3[RepName])</f>
        <v>Ahmed</v>
      </c>
    </row>
    <row r="8586" spans="1:11" x14ac:dyDescent="0.35">
      <c r="A8586" s="8">
        <v>3467</v>
      </c>
      <c r="B8586" t="str" cm="1">
        <f t="array" ref="B8586:F8586">_xlfn.XLOOKUP(A8586,Table4[ProductID],Table4[[ProductCode]:[Brand]])</f>
        <v>MGA-575764-S3</v>
      </c>
      <c r="C8586" t="str">
        <v>MGA’s Rainbow High Fashion Doll- Mint Series 3</v>
      </c>
      <c r="D8586" t="str">
        <v>Dolls &amp; Accessories</v>
      </c>
      <c r="E8586" t="str">
        <v>Fashion Doll</v>
      </c>
      <c r="F8586" t="str">
        <v>Rainbow High</v>
      </c>
      <c r="G8586">
        <f>_xlfn.XLOOKUP(A8586,Table2[ProductID],Table2[StoreID])</f>
        <v>3</v>
      </c>
      <c r="H8586" t="str" cm="1">
        <f t="array" ref="H8586:I8586">_xlfn.XLOOKUP(G8586,Table1[StoreID],Table1[[StoreName]:[Region]])</f>
        <v>StoreC</v>
      </c>
      <c r="I8586" t="str">
        <v>Alex</v>
      </c>
      <c r="J8586">
        <f>_xlfn.XLOOKUP(A8586,Table2[ProductID],Table2[RepID])</f>
        <v>4</v>
      </c>
      <c r="K8586" t="str">
        <f>_xlfn.XLOOKUP(J8586,Table3[RepID],Table3[RepName])</f>
        <v>Ali</v>
      </c>
    </row>
    <row r="8587" spans="1:11" x14ac:dyDescent="0.35">
      <c r="A8587" s="8">
        <v>4079</v>
      </c>
      <c r="B8587" t="str" cm="1">
        <f t="array" ref="B8587:F8587">_xlfn.XLOOKUP(A8587,Table4[ProductID],Table4[[ProductCode]:[Brand]])</f>
        <v>E91 BP-2</v>
      </c>
      <c r="C8587" t="str">
        <v>Energizer Card 2  AA Promo</v>
      </c>
      <c r="D8587" t="str">
        <v>Add-ons</v>
      </c>
      <c r="E8587" t="str">
        <v>Battery</v>
      </c>
      <c r="F8587" t="str">
        <v>Energizer</v>
      </c>
      <c r="G8587">
        <f>_xlfn.XLOOKUP(A8587,Table2[ProductID],Table2[StoreID])</f>
        <v>4</v>
      </c>
      <c r="H8587" t="str" cm="1">
        <f t="array" ref="H8587:I8587">_xlfn.XLOOKUP(G8587,Table1[StoreID],Table1[[StoreName]:[Region]])</f>
        <v>StoreD</v>
      </c>
      <c r="I8587" t="str">
        <v>Alex</v>
      </c>
      <c r="J8587">
        <f>_xlfn.XLOOKUP(A8587,Table2[ProductID],Table2[RepID])</f>
        <v>2</v>
      </c>
      <c r="K8587" t="str">
        <f>_xlfn.XLOOKUP(J8587,Table3[RepID],Table3[RepName])</f>
        <v>Bassem</v>
      </c>
    </row>
    <row r="8588" spans="1:11" x14ac:dyDescent="0.35">
      <c r="A8588" s="8">
        <v>4079</v>
      </c>
      <c r="B8588" t="str" cm="1">
        <f t="array" ref="B8588:F8588">_xlfn.XLOOKUP(A8588,Table4[ProductID],Table4[[ProductCode]:[Brand]])</f>
        <v>E91 BP-2</v>
      </c>
      <c r="C8588" t="str">
        <v>Energizer Card 2  AA Promo</v>
      </c>
      <c r="D8588" t="str">
        <v>Add-ons</v>
      </c>
      <c r="E8588" t="str">
        <v>Battery</v>
      </c>
      <c r="F8588" t="str">
        <v>Energizer</v>
      </c>
      <c r="G8588">
        <f>_xlfn.XLOOKUP(A8588,Table2[ProductID],Table2[StoreID])</f>
        <v>4</v>
      </c>
      <c r="H8588" t="str" cm="1">
        <f t="array" ref="H8588:I8588">_xlfn.XLOOKUP(G8588,Table1[StoreID],Table1[[StoreName]:[Region]])</f>
        <v>StoreD</v>
      </c>
      <c r="I8588" t="str">
        <v>Alex</v>
      </c>
      <c r="J8588">
        <f>_xlfn.XLOOKUP(A8588,Table2[ProductID],Table2[RepID])</f>
        <v>2</v>
      </c>
      <c r="K8588" t="str">
        <f>_xlfn.XLOOKUP(J8588,Table3[RepID],Table3[RepName])</f>
        <v>Bassem</v>
      </c>
    </row>
    <row r="8589" spans="1:11" x14ac:dyDescent="0.35">
      <c r="A8589" s="8">
        <v>3431</v>
      </c>
      <c r="B8589" t="str" cm="1">
        <f t="array" ref="B8589:F8589">_xlfn.XLOOKUP(A8589,Table4[ProductID],Table4[[ProductCode]:[Brand]])</f>
        <v>MGA-578758</v>
      </c>
      <c r="C8589" t="str">
        <v>Dream Bella Color Change Surprise Little Fairies Doll- Aubrey (Purple)</v>
      </c>
      <c r="D8589" t="str">
        <v>Dolls &amp; Accessories</v>
      </c>
      <c r="E8589" t="str">
        <v>Pocket Doll</v>
      </c>
      <c r="F8589" t="str">
        <v>Dream Bella</v>
      </c>
      <c r="G8589">
        <f>_xlfn.XLOOKUP(A8589,Table2[ProductID],Table2[StoreID])</f>
        <v>3</v>
      </c>
      <c r="H8589" t="str" cm="1">
        <f t="array" ref="H8589:I8589">_xlfn.XLOOKUP(G8589,Table1[StoreID],Table1[[StoreName]:[Region]])</f>
        <v>StoreC</v>
      </c>
      <c r="I8589" t="str">
        <v>Alex</v>
      </c>
      <c r="J8589">
        <f>_xlfn.XLOOKUP(A8589,Table2[ProductID],Table2[RepID])</f>
        <v>19</v>
      </c>
      <c r="K8589" t="str">
        <f>_xlfn.XLOOKUP(J8589,Table3[RepID],Table3[RepName])</f>
        <v>Omar</v>
      </c>
    </row>
    <row r="8590" spans="1:11" x14ac:dyDescent="0.35">
      <c r="A8590" s="8">
        <v>586</v>
      </c>
      <c r="B8590" t="str" cm="1">
        <f t="array" ref="B8590:F8590">_xlfn.XLOOKUP(A8590,Table4[ProductID],Table4[[ProductCode]:[Brand]])</f>
        <v>YA-EU881710</v>
      </c>
      <c r="C8590" t="str">
        <v>Alpha Rev &amp; Roll Best Buddies Rev And Rumble</v>
      </c>
      <c r="D8590" t="str">
        <v>Vehicle - Parking &amp; Robots</v>
      </c>
      <c r="E8590" t="str">
        <v>Car</v>
      </c>
      <c r="F8590" t="str">
        <v>Rev&amp;Roll</v>
      </c>
      <c r="G8590">
        <f>_xlfn.XLOOKUP(A8590,Table2[ProductID],Table2[StoreID])</f>
        <v>3</v>
      </c>
      <c r="H8590" t="str" cm="1">
        <f t="array" ref="H8590:I8590">_xlfn.XLOOKUP(G8590,Table1[StoreID],Table1[[StoreName]:[Region]])</f>
        <v>StoreC</v>
      </c>
      <c r="I8590" t="str">
        <v>Alex</v>
      </c>
      <c r="J8590">
        <f>_xlfn.XLOOKUP(A8590,Table2[ProductID],Table2[RepID])</f>
        <v>13</v>
      </c>
      <c r="K8590" t="str">
        <f>_xlfn.XLOOKUP(J8590,Table3[RepID],Table3[RepName])</f>
        <v>Shady</v>
      </c>
    </row>
    <row r="8591" spans="1:11" x14ac:dyDescent="0.35">
      <c r="A8591" s="8">
        <v>4076</v>
      </c>
      <c r="B8591" t="str" cm="1">
        <f t="array" ref="B8591:F8591">_xlfn.XLOOKUP(A8591,Table4[ProductID],Table4[[ProductCode]:[Brand]])</f>
        <v>E92 BP-6</v>
      </c>
      <c r="C8591" t="str">
        <v>Energizer Remote Card 4+2 AAA Promo</v>
      </c>
      <c r="D8591" t="str">
        <v>Add-ons</v>
      </c>
      <c r="E8591" t="str">
        <v>Battery</v>
      </c>
      <c r="F8591" t="str">
        <v>Energizer</v>
      </c>
      <c r="G8591">
        <f>_xlfn.XLOOKUP(A8591,Table2[ProductID],Table2[StoreID])</f>
        <v>3</v>
      </c>
      <c r="H8591" t="str" cm="1">
        <f t="array" ref="H8591:I8591">_xlfn.XLOOKUP(G8591,Table1[StoreID],Table1[[StoreName]:[Region]])</f>
        <v>StoreC</v>
      </c>
      <c r="I8591" t="str">
        <v>Alex</v>
      </c>
      <c r="J8591">
        <f>_xlfn.XLOOKUP(A8591,Table2[ProductID],Table2[RepID])</f>
        <v>27</v>
      </c>
      <c r="K8591" t="str">
        <f>_xlfn.XLOOKUP(J8591,Table3[RepID],Table3[RepName])</f>
        <v>Abdallah</v>
      </c>
    </row>
    <row r="8592" spans="1:11" x14ac:dyDescent="0.35">
      <c r="A8592" s="8">
        <v>4079</v>
      </c>
      <c r="B8592" t="str" cm="1">
        <f t="array" ref="B8592:F8592">_xlfn.XLOOKUP(A8592,Table4[ProductID],Table4[[ProductCode]:[Brand]])</f>
        <v>E91 BP-2</v>
      </c>
      <c r="C8592" t="str">
        <v>Energizer Card 2  AA Promo</v>
      </c>
      <c r="D8592" t="str">
        <v>Add-ons</v>
      </c>
      <c r="E8592" t="str">
        <v>Battery</v>
      </c>
      <c r="F8592" t="str">
        <v>Energizer</v>
      </c>
      <c r="G8592">
        <f>_xlfn.XLOOKUP(A8592,Table2[ProductID],Table2[StoreID])</f>
        <v>4</v>
      </c>
      <c r="H8592" t="str" cm="1">
        <f t="array" ref="H8592:I8592">_xlfn.XLOOKUP(G8592,Table1[StoreID],Table1[[StoreName]:[Region]])</f>
        <v>StoreD</v>
      </c>
      <c r="I8592" t="str">
        <v>Alex</v>
      </c>
      <c r="J8592">
        <f>_xlfn.XLOOKUP(A8592,Table2[ProductID],Table2[RepID])</f>
        <v>2</v>
      </c>
      <c r="K8592" t="str">
        <f>_xlfn.XLOOKUP(J8592,Table3[RepID],Table3[RepName])</f>
        <v>Bassem</v>
      </c>
    </row>
    <row r="8593" spans="1:11" x14ac:dyDescent="0.35">
      <c r="A8593" s="8">
        <v>4079</v>
      </c>
      <c r="B8593" t="str" cm="1">
        <f t="array" ref="B8593:F8593">_xlfn.XLOOKUP(A8593,Table4[ProductID],Table4[[ProductCode]:[Brand]])</f>
        <v>E91 BP-2</v>
      </c>
      <c r="C8593" t="str">
        <v>Energizer Card 2  AA Promo</v>
      </c>
      <c r="D8593" t="str">
        <v>Add-ons</v>
      </c>
      <c r="E8593" t="str">
        <v>Battery</v>
      </c>
      <c r="F8593" t="str">
        <v>Energizer</v>
      </c>
      <c r="G8593">
        <f>_xlfn.XLOOKUP(A8593,Table2[ProductID],Table2[StoreID])</f>
        <v>4</v>
      </c>
      <c r="H8593" t="str" cm="1">
        <f t="array" ref="H8593:I8593">_xlfn.XLOOKUP(G8593,Table1[StoreID],Table1[[StoreName]:[Region]])</f>
        <v>StoreD</v>
      </c>
      <c r="I8593" t="str">
        <v>Alex</v>
      </c>
      <c r="J8593">
        <f>_xlfn.XLOOKUP(A8593,Table2[ProductID],Table2[RepID])</f>
        <v>2</v>
      </c>
      <c r="K8593" t="str">
        <f>_xlfn.XLOOKUP(J8593,Table3[RepID],Table3[RepName])</f>
        <v>Bassem</v>
      </c>
    </row>
    <row r="8594" spans="1:11" x14ac:dyDescent="0.35">
      <c r="A8594" s="8">
        <v>2790</v>
      </c>
      <c r="B8594" t="str" cm="1">
        <f t="array" ref="B8594:F8594">_xlfn.XLOOKUP(A8594,Table4[ProductID],Table4[[ProductCode]:[Brand]])</f>
        <v>RSH-ART009</v>
      </c>
      <c r="C8594" t="str">
        <v>Canal Toys - Lab Art Water Color Studio</v>
      </c>
      <c r="D8594" t="str">
        <v>Education &amp; Learning</v>
      </c>
      <c r="E8594" t="str">
        <v>Art &amp; Craft</v>
      </c>
      <c r="F8594" t="str">
        <v>Art Lab</v>
      </c>
      <c r="G8594">
        <f>_xlfn.XLOOKUP(A8594,Table2[ProductID],Table2[StoreID])</f>
        <v>1</v>
      </c>
      <c r="H8594" t="str" cm="1">
        <f t="array" ref="H8594:I8594">_xlfn.XLOOKUP(G8594,Table1[StoreID],Table1[[StoreName]:[Region]])</f>
        <v>StoreA</v>
      </c>
      <c r="I8594" t="str">
        <v>Cairo</v>
      </c>
      <c r="J8594">
        <f>_xlfn.XLOOKUP(A8594,Table2[ProductID],Table2[RepID])</f>
        <v>11</v>
      </c>
      <c r="K8594" t="str">
        <f>_xlfn.XLOOKUP(J8594,Table3[RepID],Table3[RepName])</f>
        <v>Ola</v>
      </c>
    </row>
    <row r="8595" spans="1:11" x14ac:dyDescent="0.35">
      <c r="A8595" s="8">
        <v>2756</v>
      </c>
      <c r="B8595" t="str" cm="1">
        <f t="array" ref="B8595:F8595">_xlfn.XLOOKUP(A8595,Table4[ProductID],Table4[[ProductCode]:[Brand]])</f>
        <v>RSH-SSC161</v>
      </c>
      <c r="C8595" t="str">
        <v>Canal Toys - So slime Slimelicious Fast Food studio</v>
      </c>
      <c r="D8595" t="str">
        <v>Clay</v>
      </c>
      <c r="E8595" t="str">
        <v>Slime</v>
      </c>
      <c r="F8595" t="str">
        <v>So Slime</v>
      </c>
      <c r="G8595">
        <f>_xlfn.XLOOKUP(A8595,Table2[ProductID],Table2[StoreID])</f>
        <v>1</v>
      </c>
      <c r="H8595" t="str" cm="1">
        <f t="array" ref="H8595:I8595">_xlfn.XLOOKUP(G8595,Table1[StoreID],Table1[[StoreName]:[Region]])</f>
        <v>StoreA</v>
      </c>
      <c r="I8595" t="str">
        <v>Cairo</v>
      </c>
      <c r="J8595">
        <f>_xlfn.XLOOKUP(A8595,Table2[ProductID],Table2[RepID])</f>
        <v>15</v>
      </c>
      <c r="K8595" t="str">
        <f>_xlfn.XLOOKUP(J8595,Table3[RepID],Table3[RepName])</f>
        <v>Esraa</v>
      </c>
    </row>
    <row r="8596" spans="1:11" x14ac:dyDescent="0.35">
      <c r="A8596" s="8">
        <v>2166</v>
      </c>
      <c r="B8596" t="str" cm="1">
        <f t="array" ref="B8596:F8596">_xlfn.XLOOKUP(A8596,Table4[ProductID],Table4[[ProductCode]:[Brand]])</f>
        <v>RT03063</v>
      </c>
      <c r="C8596" t="str">
        <v>Connect 4 Original Big size</v>
      </c>
      <c r="D8596" t="str">
        <v>Games</v>
      </c>
      <c r="E8596" t="str">
        <v>Board Game</v>
      </c>
      <c r="F8596" t="str">
        <v>Connect 4</v>
      </c>
      <c r="G8596">
        <f>_xlfn.XLOOKUP(A8596,Table2[ProductID],Table2[StoreID])</f>
        <v>5</v>
      </c>
      <c r="H8596" t="str" cm="1">
        <f t="array" ref="H8596:I8596">_xlfn.XLOOKUP(G8596,Table1[StoreID],Table1[[StoreName]:[Region]])</f>
        <v>StoreE</v>
      </c>
      <c r="I8596" t="str">
        <v>Delta</v>
      </c>
      <c r="J8596">
        <f>_xlfn.XLOOKUP(A8596,Table2[ProductID],Table2[RepID])</f>
        <v>34</v>
      </c>
      <c r="K8596" t="str">
        <f>_xlfn.XLOOKUP(J8596,Table3[RepID],Table3[RepName])</f>
        <v>Nora</v>
      </c>
    </row>
    <row r="8597" spans="1:11" x14ac:dyDescent="0.35">
      <c r="A8597" s="8">
        <v>2755</v>
      </c>
      <c r="B8597" t="str" cm="1">
        <f t="array" ref="B8597:F8597">_xlfn.XLOOKUP(A8597,Table4[ProductID],Table4[[ProductCode]:[Brand]])</f>
        <v>RSH-SSC180</v>
      </c>
      <c r="C8597" t="str">
        <v>Canal Toys - So Slime Ice Cream Factory</v>
      </c>
      <c r="D8597" t="str">
        <v>Clay</v>
      </c>
      <c r="E8597" t="str">
        <v>Slime</v>
      </c>
      <c r="F8597" t="str">
        <v>So Slime</v>
      </c>
      <c r="G8597">
        <f>_xlfn.XLOOKUP(A8597,Table2[ProductID],Table2[StoreID])</f>
        <v>3</v>
      </c>
      <c r="H8597" t="str" cm="1">
        <f t="array" ref="H8597:I8597">_xlfn.XLOOKUP(G8597,Table1[StoreID],Table1[[StoreName]:[Region]])</f>
        <v>StoreC</v>
      </c>
      <c r="I8597" t="str">
        <v>Alex</v>
      </c>
      <c r="J8597">
        <f>_xlfn.XLOOKUP(A8597,Table2[ProductID],Table2[RepID])</f>
        <v>23</v>
      </c>
      <c r="K8597" t="str">
        <f>_xlfn.XLOOKUP(J8597,Table3[RepID],Table3[RepName])</f>
        <v>Essam</v>
      </c>
    </row>
    <row r="8598" spans="1:11" x14ac:dyDescent="0.35">
      <c r="A8598" s="8">
        <v>4028</v>
      </c>
      <c r="B8598" t="str" cm="1">
        <f t="array" ref="B8598:F8598">_xlfn.XLOOKUP(A8598,Table4[ProductID],Table4[[ProductCode]:[Brand]])</f>
        <v>FS0003570</v>
      </c>
      <c r="C8598" t="str">
        <v>Topps Match Attax 2022/2023 - Single Pack  Stand (36 pieces)</v>
      </c>
      <c r="D8598" t="str">
        <v>Games</v>
      </c>
      <c r="E8598" t="str">
        <v>Card Game</v>
      </c>
      <c r="F8598" t="str">
        <v>Match Attax</v>
      </c>
      <c r="G8598">
        <f>_xlfn.XLOOKUP(A8598,Table2[ProductID],Table2[StoreID])</f>
        <v>4</v>
      </c>
      <c r="H8598" t="str" cm="1">
        <f t="array" ref="H8598:I8598">_xlfn.XLOOKUP(G8598,Table1[StoreID],Table1[[StoreName]:[Region]])</f>
        <v>StoreD</v>
      </c>
      <c r="I8598" t="str">
        <v>Alex</v>
      </c>
      <c r="J8598">
        <f>_xlfn.XLOOKUP(A8598,Table2[ProductID],Table2[RepID])</f>
        <v>23</v>
      </c>
      <c r="K8598" t="str">
        <f>_xlfn.XLOOKUP(J8598,Table3[RepID],Table3[RepName])</f>
        <v>Essam</v>
      </c>
    </row>
    <row r="8599" spans="1:11" x14ac:dyDescent="0.35">
      <c r="A8599" s="8">
        <v>2861</v>
      </c>
      <c r="B8599" t="str" cm="1">
        <f t="array" ref="B8599:F8599">_xlfn.XLOOKUP(A8599,Table4[ProductID],Table4[[ProductCode]:[Brand]])</f>
        <v>RSH-14215</v>
      </c>
      <c r="C8599" t="str">
        <v>Moose - Akedo S1 Single Pack Cdu8Pcs</v>
      </c>
      <c r="D8599" t="str">
        <v>Games</v>
      </c>
      <c r="E8599" t="str">
        <v>Top &amp; Battle</v>
      </c>
      <c r="F8599" t="str">
        <v>Akedo</v>
      </c>
      <c r="G8599">
        <f>_xlfn.XLOOKUP(A8599,Table2[ProductID],Table2[StoreID])</f>
        <v>2</v>
      </c>
      <c r="H8599" t="str" cm="1">
        <f t="array" ref="H8599:I8599">_xlfn.XLOOKUP(G8599,Table1[StoreID],Table1[[StoreName]:[Region]])</f>
        <v>StoreB</v>
      </c>
      <c r="I8599" t="str">
        <v>Cairo</v>
      </c>
      <c r="J8599">
        <f>_xlfn.XLOOKUP(A8599,Table2[ProductID],Table2[RepID])</f>
        <v>25</v>
      </c>
      <c r="K8599" t="str">
        <f>_xlfn.XLOOKUP(J8599,Table3[RepID],Table3[RepName])</f>
        <v>Marwa</v>
      </c>
    </row>
    <row r="8600" spans="1:11" x14ac:dyDescent="0.35">
      <c r="A8600" s="8">
        <v>4238</v>
      </c>
      <c r="B8600" t="str" cm="1">
        <f t="array" ref="B8600:F8600">_xlfn.XLOOKUP(A8600,Table4[ProductID],Table4[[ProductCode]:[Brand]])</f>
        <v>AT-7126</v>
      </c>
      <c r="C8600" t="str">
        <v>Zuru - Robo Fish Robotic Swimming  Fish Tank Playset - Color Change</v>
      </c>
      <c r="D8600" t="str">
        <v>Animals</v>
      </c>
      <c r="E8600" t="str">
        <v>Sea Animals</v>
      </c>
      <c r="F8600" t="str">
        <v>Robo Fish</v>
      </c>
      <c r="G8600">
        <f>_xlfn.XLOOKUP(A8600,Table2[ProductID],Table2[StoreID])</f>
        <v>3</v>
      </c>
      <c r="H8600" t="str" cm="1">
        <f t="array" ref="H8600:I8600">_xlfn.XLOOKUP(G8600,Table1[StoreID],Table1[[StoreName]:[Region]])</f>
        <v>StoreC</v>
      </c>
      <c r="I8600" t="str">
        <v>Alex</v>
      </c>
      <c r="J8600">
        <f>_xlfn.XLOOKUP(A8600,Table2[ProductID],Table2[RepID])</f>
        <v>19</v>
      </c>
      <c r="K8600" t="str">
        <f>_xlfn.XLOOKUP(J8600,Table3[RepID],Table3[RepName])</f>
        <v>Omar</v>
      </c>
    </row>
    <row r="8601" spans="1:11" x14ac:dyDescent="0.35">
      <c r="A8601" s="8">
        <v>3236</v>
      </c>
      <c r="B8601" t="str" cm="1">
        <f t="array" ref="B8601:F8601">_xlfn.XLOOKUP(A8601,Table4[ProductID],Table4[[ProductCode]:[Brand]])</f>
        <v>NK-21068</v>
      </c>
      <c r="C8601" t="str">
        <v>Bedoon Kalaam Magnetic</v>
      </c>
      <c r="D8601" t="str">
        <v>Games</v>
      </c>
      <c r="E8601" t="str">
        <v>Board Game</v>
      </c>
      <c r="F8601" t="str">
        <v>Nilco</v>
      </c>
      <c r="G8601">
        <f>_xlfn.XLOOKUP(A8601,Table2[ProductID],Table2[StoreID])</f>
        <v>3</v>
      </c>
      <c r="H8601" t="str" cm="1">
        <f t="array" ref="H8601:I8601">_xlfn.XLOOKUP(G8601,Table1[StoreID],Table1[[StoreName]:[Region]])</f>
        <v>StoreC</v>
      </c>
      <c r="I8601" t="str">
        <v>Alex</v>
      </c>
      <c r="J8601">
        <f>_xlfn.XLOOKUP(A8601,Table2[ProductID],Table2[RepID])</f>
        <v>7</v>
      </c>
      <c r="K8601" t="str">
        <f>_xlfn.XLOOKUP(J8601,Table3[RepID],Table3[RepName])</f>
        <v>Sherif</v>
      </c>
    </row>
    <row r="8602" spans="1:11" x14ac:dyDescent="0.35">
      <c r="A8602" s="8">
        <v>4248</v>
      </c>
      <c r="B8602" t="str" cm="1">
        <f t="array" ref="B8602:F8602">_xlfn.XLOOKUP(A8602,Table4[ProductID],Table4[[ProductCode]:[Brand]])</f>
        <v>AT-6055933</v>
      </c>
      <c r="C8602" t="str">
        <v>Spin Master -Paw Patrol Chase True Metal MighTY Meteor Die-cast Track Set</v>
      </c>
      <c r="D8602" t="str">
        <v>Action Figure</v>
      </c>
      <c r="E8602" t="str">
        <v>Set</v>
      </c>
      <c r="F8602" t="str">
        <v>Spin Master</v>
      </c>
      <c r="G8602">
        <f>_xlfn.XLOOKUP(A8602,Table2[ProductID],Table2[StoreID])</f>
        <v>3</v>
      </c>
      <c r="H8602" t="str" cm="1">
        <f t="array" ref="H8602:I8602">_xlfn.XLOOKUP(G8602,Table1[StoreID],Table1[[StoreName]:[Region]])</f>
        <v>StoreC</v>
      </c>
      <c r="I8602" t="str">
        <v>Alex</v>
      </c>
      <c r="J8602">
        <f>_xlfn.XLOOKUP(A8602,Table2[ProductID],Table2[RepID])</f>
        <v>19</v>
      </c>
      <c r="K8602" t="str">
        <f>_xlfn.XLOOKUP(J8602,Table3[RepID],Table3[RepName])</f>
        <v>Omar</v>
      </c>
    </row>
    <row r="8603" spans="1:11" x14ac:dyDescent="0.35">
      <c r="A8603" s="8">
        <v>3500</v>
      </c>
      <c r="B8603" t="str" cm="1">
        <f t="array" ref="B8603:F8603">_xlfn.XLOOKUP(A8603,Table4[ProductID],Table4[[ProductCode]:[Brand]])</f>
        <v>M38-B0967</v>
      </c>
      <c r="C8603" t="str">
        <v>FIRE-Fire Fighting Training Center(585pcs)</v>
      </c>
      <c r="D8603" t="str">
        <v>Blocks</v>
      </c>
      <c r="E8603" t="str">
        <v>Lego</v>
      </c>
      <c r="F8603" t="str">
        <v>Sluban</v>
      </c>
      <c r="G8603">
        <f>_xlfn.XLOOKUP(A8603,Table2[ProductID],Table2[StoreID])</f>
        <v>3</v>
      </c>
      <c r="H8603" t="str" cm="1">
        <f t="array" ref="H8603:I8603">_xlfn.XLOOKUP(G8603,Table1[StoreID],Table1[[StoreName]:[Region]])</f>
        <v>StoreC</v>
      </c>
      <c r="I8603" t="str">
        <v>Alex</v>
      </c>
      <c r="J8603">
        <f>_xlfn.XLOOKUP(A8603,Table2[ProductID],Table2[RepID])</f>
        <v>13</v>
      </c>
      <c r="K8603" t="str">
        <f>_xlfn.XLOOKUP(J8603,Table3[RepID],Table3[RepName])</f>
        <v>Shady</v>
      </c>
    </row>
    <row r="8604" spans="1:11" x14ac:dyDescent="0.35">
      <c r="A8604" s="8">
        <v>49</v>
      </c>
      <c r="B8604" t="str" cm="1">
        <f t="array" ref="B8604:F8604">_xlfn.XLOOKUP(A8604,Table4[ProductID],Table4[[ProductCode]:[Brand]])</f>
        <v>ZT-F2102-2</v>
      </c>
      <c r="C8604" t="str">
        <v>PJM MECH SUIT AST</v>
      </c>
      <c r="D8604" t="str">
        <v>Action Figure</v>
      </c>
      <c r="E8604" t="str">
        <v>Figures</v>
      </c>
      <c r="F8604" t="str">
        <v>PJ Masks</v>
      </c>
      <c r="G8604">
        <f>_xlfn.XLOOKUP(A8604,Table2[ProductID],Table2[StoreID])</f>
        <v>3</v>
      </c>
      <c r="H8604" t="str" cm="1">
        <f t="array" ref="H8604:I8604">_xlfn.XLOOKUP(G8604,Table1[StoreID],Table1[[StoreName]:[Region]])</f>
        <v>StoreC</v>
      </c>
      <c r="I8604" t="str">
        <v>Alex</v>
      </c>
      <c r="J8604">
        <f>_xlfn.XLOOKUP(A8604,Table2[ProductID],Table2[RepID])</f>
        <v>13</v>
      </c>
      <c r="K8604" t="str">
        <f>_xlfn.XLOOKUP(J8604,Table3[RepID],Table3[RepName])</f>
        <v>Shady</v>
      </c>
    </row>
    <row r="8605" spans="1:11" x14ac:dyDescent="0.35">
      <c r="A8605" s="8">
        <v>634</v>
      </c>
      <c r="B8605" t="str" cm="1">
        <f t="array" ref="B8605:F8605">_xlfn.XLOOKUP(A8605,Table4[ProductID],Table4[[ProductCode]:[Brand]])</f>
        <v>XS-36434</v>
      </c>
      <c r="C8605" t="str">
        <v>X-SHOT - Excel-REFLEX 6 Double Pack (2 Shooters, 3</v>
      </c>
      <c r="D8605" t="str">
        <v>Guns</v>
      </c>
      <c r="E8605" t="str">
        <v>Gun</v>
      </c>
      <c r="F8605" t="str">
        <v>X-Shot</v>
      </c>
      <c r="G8605">
        <f>_xlfn.XLOOKUP(A8605,Table2[ProductID],Table2[StoreID])</f>
        <v>3</v>
      </c>
      <c r="H8605" t="str" cm="1">
        <f t="array" ref="H8605:I8605">_xlfn.XLOOKUP(G8605,Table1[StoreID],Table1[[StoreName]:[Region]])</f>
        <v>StoreC</v>
      </c>
      <c r="I8605" t="str">
        <v>Alex</v>
      </c>
      <c r="J8605">
        <f>_xlfn.XLOOKUP(A8605,Table2[ProductID],Table2[RepID])</f>
        <v>30</v>
      </c>
      <c r="K8605" t="str">
        <f>_xlfn.XLOOKUP(J8605,Table3[RepID],Table3[RepName])</f>
        <v>Fady</v>
      </c>
    </row>
    <row r="8606" spans="1:11" x14ac:dyDescent="0.35">
      <c r="A8606" s="8">
        <v>11</v>
      </c>
      <c r="B8606" t="str" cm="1">
        <f t="array" ref="B8606:F8606">_xlfn.XLOOKUP(A8606,Table4[ProductID],Table4[[ProductCode]:[Brand]])</f>
        <v>ZUR-9259</v>
      </c>
      <c r="C8606" t="str">
        <v>Zuru Rainbocorns KitTYcorn Magic Glowing 10 Surprises  S1 -CDU6PCS</v>
      </c>
      <c r="D8606" t="str">
        <v>Surprise</v>
      </c>
      <c r="E8606" t="str">
        <v>Egg</v>
      </c>
      <c r="F8606" t="str">
        <v>Rainbocorns</v>
      </c>
      <c r="G8606">
        <f>_xlfn.XLOOKUP(A8606,Table2[ProductID],Table2[StoreID])</f>
        <v>4</v>
      </c>
      <c r="H8606" t="str" cm="1">
        <f t="array" ref="H8606:I8606">_xlfn.XLOOKUP(G8606,Table1[StoreID],Table1[[StoreName]:[Region]])</f>
        <v>StoreD</v>
      </c>
      <c r="I8606" t="str">
        <v>Alex</v>
      </c>
      <c r="J8606">
        <f>_xlfn.XLOOKUP(A8606,Table2[ProductID],Table2[RepID])</f>
        <v>2</v>
      </c>
      <c r="K8606" t="str">
        <f>_xlfn.XLOOKUP(J8606,Table3[RepID],Table3[RepName])</f>
        <v>Bassem</v>
      </c>
    </row>
    <row r="8607" spans="1:11" x14ac:dyDescent="0.35">
      <c r="A8607" s="8">
        <v>4227</v>
      </c>
      <c r="B8607" t="str" cm="1">
        <f t="array" ref="B8607:F8607">_xlfn.XLOOKUP(A8607,Table4[ProductID],Table4[[ProductCode]:[Brand]])</f>
        <v>AY-20352027</v>
      </c>
      <c r="C8607" t="str">
        <v>Fun Day Muffin cake with vanilla and dried fruits from 64 gm to 58 gm (stand 20 pieces)20352027</v>
      </c>
      <c r="D8607" t="str">
        <v>F&amp;B</v>
      </c>
      <c r="E8607" t="str">
        <v>Food</v>
      </c>
      <c r="F8607" t="str">
        <v>CUP CAKE</v>
      </c>
      <c r="G8607">
        <f>_xlfn.XLOOKUP(A8607,Table2[ProductID],Table2[StoreID])</f>
        <v>3</v>
      </c>
      <c r="H8607" t="str" cm="1">
        <f t="array" ref="H8607:I8607">_xlfn.XLOOKUP(G8607,Table1[StoreID],Table1[[StoreName]:[Region]])</f>
        <v>StoreC</v>
      </c>
      <c r="I8607" t="str">
        <v>Alex</v>
      </c>
      <c r="J8607">
        <f>_xlfn.XLOOKUP(A8607,Table2[ProductID],Table2[RepID])</f>
        <v>30</v>
      </c>
      <c r="K8607" t="str">
        <f>_xlfn.XLOOKUP(J8607,Table3[RepID],Table3[RepName])</f>
        <v>Fady</v>
      </c>
    </row>
    <row r="8608" spans="1:11" x14ac:dyDescent="0.35">
      <c r="A8608" s="8">
        <v>4233</v>
      </c>
      <c r="B8608" t="str" cm="1">
        <f t="array" ref="B8608:F8608">_xlfn.XLOOKUP(A8608,Table4[ProductID],Table4[[ProductCode]:[Brand]])</f>
        <v>AY-20352014</v>
      </c>
      <c r="C8608" t="str">
        <v>Fun Day Bobo Milk Cream from 32 gm to 30 gm (stand 12 pieces) 20352014</v>
      </c>
      <c r="D8608" t="str">
        <v>F&amp;B</v>
      </c>
      <c r="E8608" t="str">
        <v>Food</v>
      </c>
      <c r="F8608" t="str">
        <v>BOBOO</v>
      </c>
      <c r="G8608">
        <f>_xlfn.XLOOKUP(A8608,Table2[ProductID],Table2[StoreID])</f>
        <v>3</v>
      </c>
      <c r="H8608" t="str" cm="1">
        <f t="array" ref="H8608:I8608">_xlfn.XLOOKUP(G8608,Table1[StoreID],Table1[[StoreName]:[Region]])</f>
        <v>StoreC</v>
      </c>
      <c r="I8608" t="str">
        <v>Alex</v>
      </c>
      <c r="J8608">
        <f>_xlfn.XLOOKUP(A8608,Table2[ProductID],Table2[RepID])</f>
        <v>1</v>
      </c>
      <c r="K8608" t="str">
        <f>_xlfn.XLOOKUP(J8608,Table3[RepID],Table3[RepName])</f>
        <v>Ahmed</v>
      </c>
    </row>
    <row r="8609" spans="1:11" x14ac:dyDescent="0.35">
      <c r="A8609" s="8">
        <v>465</v>
      </c>
      <c r="B8609" t="str" cm="1">
        <f t="array" ref="B8609:F8609">_xlfn.XLOOKUP(A8609,Table4[ProductID],Table4[[ProductCode]:[Brand]])</f>
        <v>YW-26-032</v>
      </c>
      <c r="C8609" t="str">
        <v>Pokémon Card 25 card ( Stand 20 pcs )</v>
      </c>
      <c r="D8609" t="str">
        <v>Games</v>
      </c>
      <c r="E8609" t="str">
        <v>Card Game</v>
      </c>
      <c r="F8609" t="str">
        <v>Pokémon</v>
      </c>
      <c r="G8609">
        <f>_xlfn.XLOOKUP(A8609,Table2[ProductID],Table2[StoreID])</f>
        <v>4</v>
      </c>
      <c r="H8609" t="str" cm="1">
        <f t="array" ref="H8609:I8609">_xlfn.XLOOKUP(G8609,Table1[StoreID],Table1[[StoreName]:[Region]])</f>
        <v>StoreD</v>
      </c>
      <c r="I8609" t="str">
        <v>Alex</v>
      </c>
      <c r="J8609">
        <f>_xlfn.XLOOKUP(A8609,Table2[ProductID],Table2[RepID])</f>
        <v>2</v>
      </c>
      <c r="K8609" t="str">
        <f>_xlfn.XLOOKUP(J8609,Table3[RepID],Table3[RepName])</f>
        <v>Bassem</v>
      </c>
    </row>
    <row r="8610" spans="1:11" x14ac:dyDescent="0.35">
      <c r="A8610" s="8">
        <v>2751</v>
      </c>
      <c r="B8610" t="str" cm="1">
        <f t="array" ref="B8610:F8610">_xlfn.XLOOKUP(A8610,Table4[ProductID],Table4[[ProductCode]:[Brand]])</f>
        <v>RSH-SSC203</v>
      </c>
      <c r="C8610" t="str">
        <v>Canal Toys - So Slime Magical slime Fortune Reveal Ball</v>
      </c>
      <c r="D8610" t="str">
        <v>Clay</v>
      </c>
      <c r="E8610" t="str">
        <v>Slime</v>
      </c>
      <c r="F8610" t="str">
        <v>So Slime</v>
      </c>
      <c r="G8610">
        <f>_xlfn.XLOOKUP(A8610,Table2[ProductID],Table2[StoreID])</f>
        <v>4</v>
      </c>
      <c r="H8610" t="str" cm="1">
        <f t="array" ref="H8610:I8610">_xlfn.XLOOKUP(G8610,Table1[StoreID],Table1[[StoreName]:[Region]])</f>
        <v>StoreD</v>
      </c>
      <c r="I8610" t="str">
        <v>Alex</v>
      </c>
      <c r="J8610">
        <f>_xlfn.XLOOKUP(A8610,Table2[ProductID],Table2[RepID])</f>
        <v>2</v>
      </c>
      <c r="K8610" t="str">
        <f>_xlfn.XLOOKUP(J8610,Table3[RepID],Table3[RepName])</f>
        <v>Bassem</v>
      </c>
    </row>
    <row r="8611" spans="1:11" x14ac:dyDescent="0.35">
      <c r="A8611" s="8">
        <v>3269</v>
      </c>
      <c r="B8611" t="str" cm="1">
        <f t="array" ref="B8611:F8611">_xlfn.XLOOKUP(A8611,Table4[ProductID],Table4[[ProductCode]:[Brand]])</f>
        <v>NK-20634</v>
      </c>
      <c r="C8611" t="str">
        <v>Playing Cards 2x1</v>
      </c>
      <c r="D8611" t="str">
        <v>Games</v>
      </c>
      <c r="E8611" t="str">
        <v>Card Game</v>
      </c>
      <c r="F8611" t="str">
        <v>Nilco</v>
      </c>
      <c r="G8611">
        <f>_xlfn.XLOOKUP(A8611,Table2[ProductID],Table2[StoreID])</f>
        <v>4</v>
      </c>
      <c r="H8611" t="str" cm="1">
        <f t="array" ref="H8611:I8611">_xlfn.XLOOKUP(G8611,Table1[StoreID],Table1[[StoreName]:[Region]])</f>
        <v>StoreD</v>
      </c>
      <c r="I8611" t="str">
        <v>Alex</v>
      </c>
      <c r="J8611">
        <f>_xlfn.XLOOKUP(A8611,Table2[ProductID],Table2[RepID])</f>
        <v>2</v>
      </c>
      <c r="K8611" t="str">
        <f>_xlfn.XLOOKUP(J8611,Table3[RepID],Table3[RepName])</f>
        <v>Bassem</v>
      </c>
    </row>
    <row r="8612" spans="1:11" x14ac:dyDescent="0.35">
      <c r="A8612" s="8">
        <v>3226</v>
      </c>
      <c r="B8612" t="str" cm="1">
        <f t="array" ref="B8612:F8612">_xlfn.XLOOKUP(A8612,Table4[ProductID],Table4[[ProductCode]:[Brand]])</f>
        <v>NK-21235</v>
      </c>
      <c r="C8612" t="str">
        <v>High Five Educational Travel</v>
      </c>
      <c r="D8612" t="str">
        <v>Games</v>
      </c>
      <c r="E8612" t="str">
        <v>Board Game</v>
      </c>
      <c r="F8612" t="str">
        <v>Nilco</v>
      </c>
      <c r="G8612">
        <f>_xlfn.XLOOKUP(A8612,Table2[ProductID],Table2[StoreID])</f>
        <v>1</v>
      </c>
      <c r="H8612" t="str" cm="1">
        <f t="array" ref="H8612:I8612">_xlfn.XLOOKUP(G8612,Table1[StoreID],Table1[[StoreName]:[Region]])</f>
        <v>StoreA</v>
      </c>
      <c r="I8612" t="str">
        <v>Cairo</v>
      </c>
      <c r="J8612">
        <f>_xlfn.XLOOKUP(A8612,Table2[ProductID],Table2[RepID])</f>
        <v>11</v>
      </c>
      <c r="K8612" t="str">
        <f>_xlfn.XLOOKUP(J8612,Table3[RepID],Table3[RepName])</f>
        <v>Ola</v>
      </c>
    </row>
    <row r="8613" spans="1:11" x14ac:dyDescent="0.35">
      <c r="A8613" s="8">
        <v>4091</v>
      </c>
      <c r="B8613" t="str" cm="1">
        <f t="array" ref="B8613:F8613">_xlfn.XLOOKUP(A8613,Table4[ProductID],Table4[[ProductCode]:[Brand]])</f>
        <v>DOH-SH-3663</v>
      </c>
      <c r="C8613" t="str">
        <v>Bingo Dough 5 Mini Can Style 2</v>
      </c>
      <c r="D8613" t="str">
        <v>Clay</v>
      </c>
      <c r="E8613" t="str">
        <v>Dough</v>
      </c>
      <c r="F8613" t="str">
        <v>Bingo Dough</v>
      </c>
      <c r="G8613">
        <f>_xlfn.XLOOKUP(A8613,Table2[ProductID],Table2[StoreID])</f>
        <v>3</v>
      </c>
      <c r="H8613" t="str" cm="1">
        <f t="array" ref="H8613:I8613">_xlfn.XLOOKUP(G8613,Table1[StoreID],Table1[[StoreName]:[Region]])</f>
        <v>StoreC</v>
      </c>
      <c r="I8613" t="str">
        <v>Alex</v>
      </c>
      <c r="J8613">
        <f>_xlfn.XLOOKUP(A8613,Table2[ProductID],Table2[RepID])</f>
        <v>30</v>
      </c>
      <c r="K8613" t="str">
        <f>_xlfn.XLOOKUP(J8613,Table3[RepID],Table3[RepName])</f>
        <v>Fady</v>
      </c>
    </row>
    <row r="8614" spans="1:11" x14ac:dyDescent="0.35">
      <c r="A8614" s="8">
        <v>4028</v>
      </c>
      <c r="B8614" t="str" cm="1">
        <f t="array" ref="B8614:F8614">_xlfn.XLOOKUP(A8614,Table4[ProductID],Table4[[ProductCode]:[Brand]])</f>
        <v>FS0003570</v>
      </c>
      <c r="C8614" t="str">
        <v>Topps Match Attax 2022/2023 - Single Pack  Stand (36 pieces)</v>
      </c>
      <c r="D8614" t="str">
        <v>Games</v>
      </c>
      <c r="E8614" t="str">
        <v>Card Game</v>
      </c>
      <c r="F8614" t="str">
        <v>Match Attax</v>
      </c>
      <c r="G8614">
        <f>_xlfn.XLOOKUP(A8614,Table2[ProductID],Table2[StoreID])</f>
        <v>4</v>
      </c>
      <c r="H8614" t="str" cm="1">
        <f t="array" ref="H8614:I8614">_xlfn.XLOOKUP(G8614,Table1[StoreID],Table1[[StoreName]:[Region]])</f>
        <v>StoreD</v>
      </c>
      <c r="I8614" t="str">
        <v>Alex</v>
      </c>
      <c r="J8614">
        <f>_xlfn.XLOOKUP(A8614,Table2[ProductID],Table2[RepID])</f>
        <v>23</v>
      </c>
      <c r="K8614" t="str">
        <f>_xlfn.XLOOKUP(J8614,Table3[RepID],Table3[RepName])</f>
        <v>Essam</v>
      </c>
    </row>
    <row r="8615" spans="1:11" x14ac:dyDescent="0.35">
      <c r="A8615" s="8">
        <v>474</v>
      </c>
      <c r="B8615" t="str" cm="1">
        <f t="array" ref="B8615:F8615">_xlfn.XLOOKUP(A8615,Table4[ProductID],Table4[[ProductCode]:[Brand]])</f>
        <v>YW-26-023</v>
      </c>
      <c r="C8615" t="str">
        <v>Pokémon Ball ( Stand 12 pcs )</v>
      </c>
      <c r="D8615" t="str">
        <v>Surprise</v>
      </c>
      <c r="E8615" t="str">
        <v>Ball</v>
      </c>
      <c r="F8615" t="str">
        <v>Pokémon</v>
      </c>
      <c r="G8615">
        <f>_xlfn.XLOOKUP(A8615,Table2[ProductID],Table2[StoreID])</f>
        <v>4</v>
      </c>
      <c r="H8615" t="str" cm="1">
        <f t="array" ref="H8615:I8615">_xlfn.XLOOKUP(G8615,Table1[StoreID],Table1[[StoreName]:[Region]])</f>
        <v>StoreD</v>
      </c>
      <c r="I8615" t="str">
        <v>Alex</v>
      </c>
      <c r="J8615">
        <f>_xlfn.XLOOKUP(A8615,Table2[ProductID],Table2[RepID])</f>
        <v>23</v>
      </c>
      <c r="K8615" t="str">
        <f>_xlfn.XLOOKUP(J8615,Table3[RepID],Table3[RepName])</f>
        <v>Essam</v>
      </c>
    </row>
    <row r="8616" spans="1:11" x14ac:dyDescent="0.35">
      <c r="A8616" s="8">
        <v>449</v>
      </c>
      <c r="B8616" t="str" cm="1">
        <f t="array" ref="B8616:F8616">_xlfn.XLOOKUP(A8616,Table4[ProductID],Table4[[ProductCode]:[Brand]])</f>
        <v>YW-26-049</v>
      </c>
      <c r="C8616" t="str">
        <v>Pokémon box 12 charchters</v>
      </c>
      <c r="D8616" t="str">
        <v>Action Figure</v>
      </c>
      <c r="E8616" t="str">
        <v>Figures</v>
      </c>
      <c r="F8616" t="str">
        <v>Pokémon</v>
      </c>
      <c r="G8616">
        <f>_xlfn.XLOOKUP(A8616,Table2[ProductID],Table2[StoreID])</f>
        <v>2</v>
      </c>
      <c r="H8616" t="str" cm="1">
        <f t="array" ref="H8616:I8616">_xlfn.XLOOKUP(G8616,Table1[StoreID],Table1[[StoreName]:[Region]])</f>
        <v>StoreB</v>
      </c>
      <c r="I8616" t="str">
        <v>Cairo</v>
      </c>
      <c r="J8616">
        <f>_xlfn.XLOOKUP(A8616,Table2[ProductID],Table2[RepID])</f>
        <v>16</v>
      </c>
      <c r="K8616" t="str">
        <f>_xlfn.XLOOKUP(J8616,Table3[RepID],Table3[RepName])</f>
        <v>Faten</v>
      </c>
    </row>
    <row r="8617" spans="1:11" x14ac:dyDescent="0.35">
      <c r="A8617" s="8">
        <v>2824</v>
      </c>
      <c r="B8617" t="str" cm="1">
        <f t="array" ref="B8617:F8617">_xlfn.XLOOKUP(A8617,Table4[ProductID],Table4[[ProductCode]:[Brand]])</f>
        <v>RSH-41305</v>
      </c>
      <c r="C8617" t="str">
        <v>Moose - Goo Jit Zu Jurassic World HERO PK - PYRORAPTOR</v>
      </c>
      <c r="D8617" t="str">
        <v>Animals</v>
      </c>
      <c r="E8617" t="str">
        <v>Dino</v>
      </c>
      <c r="F8617" t="str">
        <v>Goo Jit Zu</v>
      </c>
      <c r="G8617">
        <f>_xlfn.XLOOKUP(A8617,Table2[ProductID],Table2[StoreID])</f>
        <v>3</v>
      </c>
      <c r="H8617" t="str" cm="1">
        <f t="array" ref="H8617:I8617">_xlfn.XLOOKUP(G8617,Table1[StoreID],Table1[[StoreName]:[Region]])</f>
        <v>StoreC</v>
      </c>
      <c r="I8617" t="str">
        <v>Alex</v>
      </c>
      <c r="J8617">
        <f>_xlfn.XLOOKUP(A8617,Table2[ProductID],Table2[RepID])</f>
        <v>27</v>
      </c>
      <c r="K8617" t="str">
        <f>_xlfn.XLOOKUP(J8617,Table3[RepID],Table3[RepName])</f>
        <v>Abdallah</v>
      </c>
    </row>
    <row r="8618" spans="1:11" x14ac:dyDescent="0.35">
      <c r="A8618" s="8">
        <v>476</v>
      </c>
      <c r="B8618" t="str" cm="1">
        <f t="array" ref="B8618:F8618">_xlfn.XLOOKUP(A8618,Table4[ProductID],Table4[[ProductCode]:[Brand]])</f>
        <v>YW-26-021</v>
      </c>
      <c r="C8618" t="str">
        <v>Pockemon Bag ( Stand 24 pcs )</v>
      </c>
      <c r="D8618" t="str">
        <v>Games</v>
      </c>
      <c r="E8618" t="str">
        <v>Card Game</v>
      </c>
      <c r="F8618" t="str">
        <v>Pokémon</v>
      </c>
      <c r="G8618">
        <f>_xlfn.XLOOKUP(A8618,Table2[ProductID],Table2[StoreID])</f>
        <v>4</v>
      </c>
      <c r="H8618" t="str" cm="1">
        <f t="array" ref="H8618:I8618">_xlfn.XLOOKUP(G8618,Table1[StoreID],Table1[[StoreName]:[Region]])</f>
        <v>StoreD</v>
      </c>
      <c r="I8618" t="str">
        <v>Alex</v>
      </c>
      <c r="J8618">
        <f>_xlfn.XLOOKUP(A8618,Table2[ProductID],Table2[RepID])</f>
        <v>23</v>
      </c>
      <c r="K8618" t="str">
        <f>_xlfn.XLOOKUP(J8618,Table3[RepID],Table3[RepName])</f>
        <v>Essam</v>
      </c>
    </row>
    <row r="8619" spans="1:11" x14ac:dyDescent="0.35">
      <c r="A8619" s="8">
        <v>410</v>
      </c>
      <c r="B8619" t="str" cm="1">
        <f t="array" ref="B8619:F8619">_xlfn.XLOOKUP(A8619,Table4[ProductID],Table4[[ProductCode]:[Brand]])</f>
        <v>YW-28-012</v>
      </c>
      <c r="C8619" t="str">
        <v>Pokémon 6 Figuers Naurto</v>
      </c>
      <c r="D8619" t="str">
        <v>Action Figure</v>
      </c>
      <c r="E8619" t="str">
        <v>Figures</v>
      </c>
      <c r="F8619" t="str">
        <v>Pokémon</v>
      </c>
      <c r="G8619">
        <f>_xlfn.XLOOKUP(A8619,Table2[ProductID],Table2[StoreID])</f>
        <v>1</v>
      </c>
      <c r="H8619" t="str" cm="1">
        <f t="array" ref="H8619:I8619">_xlfn.XLOOKUP(G8619,Table1[StoreID],Table1[[StoreName]:[Region]])</f>
        <v>StoreA</v>
      </c>
      <c r="I8619" t="str">
        <v>Cairo</v>
      </c>
      <c r="J8619">
        <f>_xlfn.XLOOKUP(A8619,Table2[ProductID],Table2[RepID])</f>
        <v>5</v>
      </c>
      <c r="K8619" t="str">
        <f>_xlfn.XLOOKUP(J8619,Table3[RepID],Table3[RepName])</f>
        <v>Yara</v>
      </c>
    </row>
    <row r="8620" spans="1:11" x14ac:dyDescent="0.35">
      <c r="A8620" s="8">
        <v>4092</v>
      </c>
      <c r="B8620" t="str" cm="1">
        <f t="array" ref="B8620:F8620">_xlfn.XLOOKUP(A8620,Table4[ProductID],Table4[[ProductCode]:[Brand]])</f>
        <v>DOH-SH-3662</v>
      </c>
      <c r="C8620" t="str">
        <v>Bingo Dough 5 Mini Can Style 1</v>
      </c>
      <c r="D8620" t="str">
        <v>Clay</v>
      </c>
      <c r="E8620" t="str">
        <v>Dough</v>
      </c>
      <c r="F8620" t="str">
        <v>Bingo Dough</v>
      </c>
      <c r="G8620">
        <f>_xlfn.XLOOKUP(A8620,Table2[ProductID],Table2[StoreID])</f>
        <v>4</v>
      </c>
      <c r="H8620" t="str" cm="1">
        <f t="array" ref="H8620:I8620">_xlfn.XLOOKUP(G8620,Table1[StoreID],Table1[[StoreName]:[Region]])</f>
        <v>StoreD</v>
      </c>
      <c r="I8620" t="str">
        <v>Alex</v>
      </c>
      <c r="J8620">
        <f>_xlfn.XLOOKUP(A8620,Table2[ProductID],Table2[RepID])</f>
        <v>33</v>
      </c>
      <c r="K8620" t="str">
        <f>_xlfn.XLOOKUP(J8620,Table3[RepID],Table3[RepName])</f>
        <v>Alaa</v>
      </c>
    </row>
    <row r="8621" spans="1:11" x14ac:dyDescent="0.35">
      <c r="A8621" s="8">
        <v>4023</v>
      </c>
      <c r="B8621" t="str" cm="1">
        <f t="array" ref="B8621:F8621">_xlfn.XLOOKUP(A8621,Table4[ProductID],Table4[[ProductCode]:[Brand]])</f>
        <v>FS0003686</v>
      </c>
      <c r="C8621" t="str">
        <v>Topps Match Attax 2022/2023 - Mega Tin (Assorted)Stand (6 pieces)</v>
      </c>
      <c r="D8621" t="str">
        <v>Games</v>
      </c>
      <c r="E8621" t="str">
        <v>Card Game</v>
      </c>
      <c r="F8621" t="str">
        <v>Match Attax</v>
      </c>
      <c r="G8621">
        <f>_xlfn.XLOOKUP(A8621,Table2[ProductID],Table2[StoreID])</f>
        <v>4</v>
      </c>
      <c r="H8621" t="str" cm="1">
        <f t="array" ref="H8621:I8621">_xlfn.XLOOKUP(G8621,Table1[StoreID],Table1[[StoreName]:[Region]])</f>
        <v>StoreD</v>
      </c>
      <c r="I8621" t="str">
        <v>Alex</v>
      </c>
      <c r="J8621">
        <f>_xlfn.XLOOKUP(A8621,Table2[ProductID],Table2[RepID])</f>
        <v>2</v>
      </c>
      <c r="K8621" t="str">
        <f>_xlfn.XLOOKUP(J8621,Table3[RepID],Table3[RepName])</f>
        <v>Bassem</v>
      </c>
    </row>
    <row r="8622" spans="1:11" x14ac:dyDescent="0.35">
      <c r="A8622" s="8">
        <v>10</v>
      </c>
      <c r="B8622" t="str" cm="1">
        <f t="array" ref="B8622:F8622">_xlfn.XLOOKUP(A8622,Table4[ProductID],Table4[[ProductCode]:[Brand]])</f>
        <v>ZUR-9261</v>
      </c>
      <c r="C8622" t="str">
        <v>Zuru Rainbocornspuppycorn Rescue Magic Peel Reveal Hearts Over 12 Surprises S5</v>
      </c>
      <c r="D8622" t="str">
        <v>Surprise</v>
      </c>
      <c r="E8622" t="str">
        <v>Egg</v>
      </c>
      <c r="F8622" t="str">
        <v>Rainbocorns</v>
      </c>
      <c r="G8622">
        <f>_xlfn.XLOOKUP(A8622,Table2[ProductID],Table2[StoreID])</f>
        <v>4</v>
      </c>
      <c r="H8622" t="str" cm="1">
        <f t="array" ref="H8622:I8622">_xlfn.XLOOKUP(G8622,Table1[StoreID],Table1[[StoreName]:[Region]])</f>
        <v>StoreD</v>
      </c>
      <c r="I8622" t="str">
        <v>Alex</v>
      </c>
      <c r="J8622">
        <f>_xlfn.XLOOKUP(A8622,Table2[ProductID],Table2[RepID])</f>
        <v>2</v>
      </c>
      <c r="K8622" t="str">
        <f>_xlfn.XLOOKUP(J8622,Table3[RepID],Table3[RepName])</f>
        <v>Bassem</v>
      </c>
    </row>
    <row r="8623" spans="1:11" x14ac:dyDescent="0.35">
      <c r="A8623" s="8">
        <v>3246</v>
      </c>
      <c r="B8623" t="str" cm="1">
        <f t="array" ref="B8623:F8623">_xlfn.XLOOKUP(A8623,Table4[ProductID],Table4[[ProductCode]:[Brand]])</f>
        <v>NK-20924</v>
      </c>
      <c r="C8623" t="str">
        <v>Cubeez</v>
      </c>
      <c r="D8623" t="str">
        <v>Games</v>
      </c>
      <c r="E8623" t="str">
        <v>Board Game</v>
      </c>
      <c r="F8623" t="str">
        <v>Nilco</v>
      </c>
      <c r="G8623">
        <f>_xlfn.XLOOKUP(A8623,Table2[ProductID],Table2[StoreID])</f>
        <v>1</v>
      </c>
      <c r="H8623" t="str" cm="1">
        <f t="array" ref="H8623:I8623">_xlfn.XLOOKUP(G8623,Table1[StoreID],Table1[[StoreName]:[Region]])</f>
        <v>StoreA</v>
      </c>
      <c r="I8623" t="str">
        <v>Cairo</v>
      </c>
      <c r="J8623">
        <f>_xlfn.XLOOKUP(A8623,Table2[ProductID],Table2[RepID])</f>
        <v>5</v>
      </c>
      <c r="K8623" t="str">
        <f>_xlfn.XLOOKUP(J8623,Table3[RepID],Table3[RepName])</f>
        <v>Yara</v>
      </c>
    </row>
    <row r="8624" spans="1:11" x14ac:dyDescent="0.35">
      <c r="A8624" s="8">
        <v>3283</v>
      </c>
      <c r="B8624" t="str" cm="1">
        <f t="array" ref="B8624:F8624">_xlfn.XLOOKUP(A8624,Table4[ProductID],Table4[[ProductCode]:[Brand]])</f>
        <v>NK-20474</v>
      </c>
      <c r="C8624" t="str">
        <v>Plastic Box Twist and Turn</v>
      </c>
      <c r="D8624" t="str">
        <v>Games</v>
      </c>
      <c r="E8624" t="str">
        <v>Board Game</v>
      </c>
      <c r="F8624" t="str">
        <v>Nilco</v>
      </c>
      <c r="G8624">
        <f>_xlfn.XLOOKUP(A8624,Table2[ProductID],Table2[StoreID])</f>
        <v>3</v>
      </c>
      <c r="H8624" t="str" cm="1">
        <f t="array" ref="H8624:I8624">_xlfn.XLOOKUP(G8624,Table1[StoreID],Table1[[StoreName]:[Region]])</f>
        <v>StoreC</v>
      </c>
      <c r="I8624" t="str">
        <v>Alex</v>
      </c>
      <c r="J8624">
        <f>_xlfn.XLOOKUP(A8624,Table2[ProductID],Table2[RepID])</f>
        <v>23</v>
      </c>
      <c r="K8624" t="str">
        <f>_xlfn.XLOOKUP(J8624,Table3[RepID],Table3[RepName])</f>
        <v>Essam</v>
      </c>
    </row>
    <row r="8625" spans="1:11" x14ac:dyDescent="0.35">
      <c r="A8625" s="8">
        <v>390</v>
      </c>
      <c r="B8625" t="str" cm="1">
        <f t="array" ref="B8625:F8625">_xlfn.XLOOKUP(A8625,Table4[ProductID],Table4[[ProductCode]:[Brand]])</f>
        <v>YW-28-032</v>
      </c>
      <c r="C8625" t="str">
        <v>Pokémon Album 3D 9PCS in the page</v>
      </c>
      <c r="D8625" t="str">
        <v>Games</v>
      </c>
      <c r="E8625" t="str">
        <v>Card Game</v>
      </c>
      <c r="F8625" t="str">
        <v>Pokémon</v>
      </c>
      <c r="G8625">
        <f>_xlfn.XLOOKUP(A8625,Table2[ProductID],Table2[StoreID])</f>
        <v>4</v>
      </c>
      <c r="H8625" t="str" cm="1">
        <f t="array" ref="H8625:I8625">_xlfn.XLOOKUP(G8625,Table1[StoreID],Table1[[StoreName]:[Region]])</f>
        <v>StoreD</v>
      </c>
      <c r="I8625" t="str">
        <v>Alex</v>
      </c>
      <c r="J8625">
        <f>_xlfn.XLOOKUP(A8625,Table2[ProductID],Table2[RepID])</f>
        <v>2</v>
      </c>
      <c r="K8625" t="str">
        <f>_xlfn.XLOOKUP(J8625,Table3[RepID],Table3[RepName])</f>
        <v>Bassem</v>
      </c>
    </row>
    <row r="8626" spans="1:11" x14ac:dyDescent="0.35">
      <c r="A8626" s="8">
        <v>50</v>
      </c>
      <c r="B8626" t="str" cm="1">
        <f t="array" ref="B8626:F8626">_xlfn.XLOOKUP(A8626,Table4[ProductID],Table4[[ProductCode]:[Brand]])</f>
        <v>ZT-F2102-1</v>
      </c>
      <c r="C8626" t="str">
        <v>PJM MECH SUIT AST</v>
      </c>
      <c r="D8626" t="str">
        <v>Action Figure</v>
      </c>
      <c r="E8626" t="str">
        <v>Figures</v>
      </c>
      <c r="F8626" t="str">
        <v>PJ Masks</v>
      </c>
      <c r="G8626">
        <f>_xlfn.XLOOKUP(A8626,Table2[ProductID],Table2[StoreID])</f>
        <v>3</v>
      </c>
      <c r="H8626" t="str" cm="1">
        <f t="array" ref="H8626:I8626">_xlfn.XLOOKUP(G8626,Table1[StoreID],Table1[[StoreName]:[Region]])</f>
        <v>StoreC</v>
      </c>
      <c r="I8626" t="str">
        <v>Alex</v>
      </c>
      <c r="J8626">
        <f>_xlfn.XLOOKUP(A8626,Table2[ProductID],Table2[RepID])</f>
        <v>13</v>
      </c>
      <c r="K8626" t="str">
        <f>_xlfn.XLOOKUP(J8626,Table3[RepID],Table3[RepName])</f>
        <v>Shady</v>
      </c>
    </row>
    <row r="8627" spans="1:11" x14ac:dyDescent="0.35">
      <c r="A8627" s="8">
        <v>597</v>
      </c>
      <c r="B8627" t="str" cm="1">
        <f t="array" ref="B8627:F8627">_xlfn.XLOOKUP(A8627,Table4[ProductID],Table4[[ProductCode]:[Brand]])</f>
        <v>YA-183-85091</v>
      </c>
      <c r="C8627" t="str">
        <v>Pokémon Trading Cards SWSH-12 - Silver Tempest Boosters</v>
      </c>
      <c r="D8627" t="str">
        <v>Games</v>
      </c>
      <c r="E8627" t="str">
        <v>Card Game</v>
      </c>
      <c r="F8627" t="str">
        <v>Pokémon</v>
      </c>
      <c r="G8627">
        <f>_xlfn.XLOOKUP(A8627,Table2[ProductID],Table2[StoreID])</f>
        <v>3</v>
      </c>
      <c r="H8627" t="str" cm="1">
        <f t="array" ref="H8627:I8627">_xlfn.XLOOKUP(G8627,Table1[StoreID],Table1[[StoreName]:[Region]])</f>
        <v>StoreC</v>
      </c>
      <c r="I8627" t="str">
        <v>Alex</v>
      </c>
      <c r="J8627">
        <f>_xlfn.XLOOKUP(A8627,Table2[ProductID],Table2[RepID])</f>
        <v>1</v>
      </c>
      <c r="K8627" t="str">
        <f>_xlfn.XLOOKUP(J8627,Table3[RepID],Table3[RepName])</f>
        <v>Ahmed</v>
      </c>
    </row>
    <row r="8628" spans="1:11" x14ac:dyDescent="0.35">
      <c r="A8628" s="8">
        <v>645</v>
      </c>
      <c r="B8628" t="str" cm="1">
        <f t="array" ref="B8628:F8628">_xlfn.XLOOKUP(A8628,Table4[ProductID],Table4[[ProductCode]:[Brand]])</f>
        <v>XS-3618</v>
      </c>
      <c r="C8628" t="str">
        <v>X-Shot Excel 36 Pack Darts Refill</v>
      </c>
      <c r="D8628" t="str">
        <v>Guns</v>
      </c>
      <c r="E8628" t="str">
        <v>Bullet</v>
      </c>
      <c r="F8628" t="str">
        <v>X-Shot</v>
      </c>
      <c r="G8628">
        <f>_xlfn.XLOOKUP(A8628,Table2[ProductID],Table2[StoreID])</f>
        <v>4</v>
      </c>
      <c r="H8628" t="str" cm="1">
        <f t="array" ref="H8628:I8628">_xlfn.XLOOKUP(G8628,Table1[StoreID],Table1[[StoreName]:[Region]])</f>
        <v>StoreD</v>
      </c>
      <c r="I8628" t="str">
        <v>Alex</v>
      </c>
      <c r="J8628">
        <f>_xlfn.XLOOKUP(A8628,Table2[ProductID],Table2[RepID])</f>
        <v>33</v>
      </c>
      <c r="K8628" t="str">
        <f>_xlfn.XLOOKUP(J8628,Table3[RepID],Table3[RepName])</f>
        <v>Alaa</v>
      </c>
    </row>
    <row r="8629" spans="1:11" x14ac:dyDescent="0.35">
      <c r="A8629" s="8">
        <v>617</v>
      </c>
      <c r="B8629" t="str" cm="1">
        <f t="array" ref="B8629:F8629">_xlfn.XLOOKUP(A8629,Table4[ProductID],Table4[[ProductCode]:[Brand]])</f>
        <v>XS-36517-B</v>
      </c>
      <c r="C8629" t="str">
        <v>X-Shot - Excel Skin Dread - K.O.</v>
      </c>
      <c r="D8629" t="str">
        <v>Guns</v>
      </c>
      <c r="E8629" t="str">
        <v>Gun</v>
      </c>
      <c r="F8629" t="str">
        <v>X-Shot</v>
      </c>
      <c r="G8629">
        <f>_xlfn.XLOOKUP(A8629,Table2[ProductID],Table2[StoreID])</f>
        <v>4</v>
      </c>
      <c r="H8629" t="str" cm="1">
        <f t="array" ref="H8629:I8629">_xlfn.XLOOKUP(G8629,Table1[StoreID],Table1[[StoreName]:[Region]])</f>
        <v>StoreD</v>
      </c>
      <c r="I8629" t="str">
        <v>Alex</v>
      </c>
      <c r="J8629">
        <f>_xlfn.XLOOKUP(A8629,Table2[ProductID],Table2[RepID])</f>
        <v>23</v>
      </c>
      <c r="K8629" t="str">
        <f>_xlfn.XLOOKUP(J8629,Table3[RepID],Table3[RepName])</f>
        <v>Essam</v>
      </c>
    </row>
    <row r="8630" spans="1:11" x14ac:dyDescent="0.35">
      <c r="A8630" s="8">
        <v>465</v>
      </c>
      <c r="B8630" t="str" cm="1">
        <f t="array" ref="B8630:F8630">_xlfn.XLOOKUP(A8630,Table4[ProductID],Table4[[ProductCode]:[Brand]])</f>
        <v>YW-26-032</v>
      </c>
      <c r="C8630" t="str">
        <v>Pokémon Card 25 card ( Stand 20 pcs )</v>
      </c>
      <c r="D8630" t="str">
        <v>Games</v>
      </c>
      <c r="E8630" t="str">
        <v>Card Game</v>
      </c>
      <c r="F8630" t="str">
        <v>Pokémon</v>
      </c>
      <c r="G8630">
        <f>_xlfn.XLOOKUP(A8630,Table2[ProductID],Table2[StoreID])</f>
        <v>4</v>
      </c>
      <c r="H8630" t="str" cm="1">
        <f t="array" ref="H8630:I8630">_xlfn.XLOOKUP(G8630,Table1[StoreID],Table1[[StoreName]:[Region]])</f>
        <v>StoreD</v>
      </c>
      <c r="I8630" t="str">
        <v>Alex</v>
      </c>
      <c r="J8630">
        <f>_xlfn.XLOOKUP(A8630,Table2[ProductID],Table2[RepID])</f>
        <v>2</v>
      </c>
      <c r="K8630" t="str">
        <f>_xlfn.XLOOKUP(J8630,Table3[RepID],Table3[RepName])</f>
        <v>Bassem</v>
      </c>
    </row>
    <row r="8631" spans="1:11" x14ac:dyDescent="0.35">
      <c r="A8631" s="8">
        <v>247</v>
      </c>
      <c r="B8631" t="str" cm="1">
        <f t="array" ref="B8631:F8631">_xlfn.XLOOKUP(A8631,Table4[ProductID],Table4[[ProductCode]:[Brand]])</f>
        <v>ZT-10395</v>
      </c>
      <c r="C8631" t="str">
        <v>PuzzleLondan At Dawn</v>
      </c>
      <c r="D8631" t="str">
        <v>Education &amp; Learning</v>
      </c>
      <c r="E8631" t="str">
        <v>Puzzle</v>
      </c>
      <c r="F8631" t="str">
        <v>Trefl</v>
      </c>
      <c r="G8631">
        <f>_xlfn.XLOOKUP(A8631,Table2[ProductID],Table2[StoreID])</f>
        <v>3</v>
      </c>
      <c r="H8631" t="str" cm="1">
        <f t="array" ref="H8631:I8631">_xlfn.XLOOKUP(G8631,Table1[StoreID],Table1[[StoreName]:[Region]])</f>
        <v>StoreC</v>
      </c>
      <c r="I8631" t="str">
        <v>Alex</v>
      </c>
      <c r="J8631">
        <f>_xlfn.XLOOKUP(A8631,Table2[ProductID],Table2[RepID])</f>
        <v>13</v>
      </c>
      <c r="K8631" t="str">
        <f>_xlfn.XLOOKUP(J8631,Table3[RepID],Table3[RepName])</f>
        <v>Shady</v>
      </c>
    </row>
    <row r="8632" spans="1:11" x14ac:dyDescent="0.35">
      <c r="A8632" s="8">
        <v>4091</v>
      </c>
      <c r="B8632" t="str" cm="1">
        <f t="array" ref="B8632:F8632">_xlfn.XLOOKUP(A8632,Table4[ProductID],Table4[[ProductCode]:[Brand]])</f>
        <v>DOH-SH-3663</v>
      </c>
      <c r="C8632" t="str">
        <v>Bingo Dough 5 Mini Can Style 2</v>
      </c>
      <c r="D8632" t="str">
        <v>Clay</v>
      </c>
      <c r="E8632" t="str">
        <v>Dough</v>
      </c>
      <c r="F8632" t="str">
        <v>Bingo Dough</v>
      </c>
      <c r="G8632">
        <f>_xlfn.XLOOKUP(A8632,Table2[ProductID],Table2[StoreID])</f>
        <v>3</v>
      </c>
      <c r="H8632" t="str" cm="1">
        <f t="array" ref="H8632:I8632">_xlfn.XLOOKUP(G8632,Table1[StoreID],Table1[[StoreName]:[Region]])</f>
        <v>StoreC</v>
      </c>
      <c r="I8632" t="str">
        <v>Alex</v>
      </c>
      <c r="J8632">
        <f>_xlfn.XLOOKUP(A8632,Table2[ProductID],Table2[RepID])</f>
        <v>30</v>
      </c>
      <c r="K8632" t="str">
        <f>_xlfn.XLOOKUP(J8632,Table3[RepID],Table3[RepName])</f>
        <v>Fady</v>
      </c>
    </row>
    <row r="8633" spans="1:11" x14ac:dyDescent="0.35">
      <c r="A8633" s="8">
        <v>3260</v>
      </c>
      <c r="B8633" t="str" cm="1">
        <f t="array" ref="B8633:F8633">_xlfn.XLOOKUP(A8633,Table4[ProductID],Table4[[ProductCode]:[Brand]])</f>
        <v>NK-20764</v>
      </c>
      <c r="C8633" t="str">
        <v>Bedoon Kalaam Travel</v>
      </c>
      <c r="D8633" t="str">
        <v>Games</v>
      </c>
      <c r="E8633" t="str">
        <v>Board Game</v>
      </c>
      <c r="F8633" t="str">
        <v>Nilco</v>
      </c>
      <c r="G8633">
        <f>_xlfn.XLOOKUP(A8633,Table2[ProductID],Table2[StoreID])</f>
        <v>4</v>
      </c>
      <c r="H8633" t="str" cm="1">
        <f t="array" ref="H8633:I8633">_xlfn.XLOOKUP(G8633,Table1[StoreID],Table1[[StoreName]:[Region]])</f>
        <v>StoreD</v>
      </c>
      <c r="I8633" t="str">
        <v>Alex</v>
      </c>
      <c r="J8633">
        <f>_xlfn.XLOOKUP(A8633,Table2[ProductID],Table2[RepID])</f>
        <v>23</v>
      </c>
      <c r="K8633" t="str">
        <f>_xlfn.XLOOKUP(J8633,Table3[RepID],Table3[RepName])</f>
        <v>Essam</v>
      </c>
    </row>
    <row r="8634" spans="1:11" x14ac:dyDescent="0.35">
      <c r="A8634" s="8">
        <v>3270</v>
      </c>
      <c r="B8634" t="str" cm="1">
        <f t="array" ref="B8634:F8634">_xlfn.XLOOKUP(A8634,Table4[ProductID],Table4[[ProductCode]:[Brand]])</f>
        <v>NK-20627</v>
      </c>
      <c r="C8634" t="str">
        <v>Deal Masrawy Travel</v>
      </c>
      <c r="D8634" t="str">
        <v>Games</v>
      </c>
      <c r="E8634" t="str">
        <v>Board Game</v>
      </c>
      <c r="F8634" t="str">
        <v>Nilco</v>
      </c>
      <c r="G8634">
        <f>_xlfn.XLOOKUP(A8634,Table2[ProductID],Table2[StoreID])</f>
        <v>2</v>
      </c>
      <c r="H8634" t="str" cm="1">
        <f t="array" ref="H8634:I8634">_xlfn.XLOOKUP(G8634,Table1[StoreID],Table1[[StoreName]:[Region]])</f>
        <v>StoreB</v>
      </c>
      <c r="I8634" t="str">
        <v>Cairo</v>
      </c>
      <c r="J8634">
        <f>_xlfn.XLOOKUP(A8634,Table2[ProductID],Table2[RepID])</f>
        <v>23</v>
      </c>
      <c r="K8634" t="str">
        <f>_xlfn.XLOOKUP(J8634,Table3[RepID],Table3[RepName])</f>
        <v>Essam</v>
      </c>
    </row>
    <row r="8635" spans="1:11" x14ac:dyDescent="0.35">
      <c r="A8635" s="8">
        <v>4211</v>
      </c>
      <c r="B8635" t="str" cm="1">
        <f t="array" ref="B8635:F8635">_xlfn.XLOOKUP(A8635,Table4[ProductID],Table4[[ProductCode]:[Brand]])</f>
        <v>AY-20352068</v>
      </c>
      <c r="C8635" t="str">
        <v>Popcorn chili and lemon family from 45 gm to 40 gm (pack 12 pieces) 20352068</v>
      </c>
      <c r="D8635" t="str">
        <v>F&amp;B</v>
      </c>
      <c r="E8635" t="str">
        <v>Food</v>
      </c>
      <c r="F8635" t="str">
        <v>POP CORN</v>
      </c>
      <c r="G8635">
        <f>_xlfn.XLOOKUP(A8635,Table2[ProductID],Table2[StoreID])</f>
        <v>3</v>
      </c>
      <c r="H8635" t="str" cm="1">
        <f t="array" ref="H8635:I8635">_xlfn.XLOOKUP(G8635,Table1[StoreID],Table1[[StoreName]:[Region]])</f>
        <v>StoreC</v>
      </c>
      <c r="I8635" t="str">
        <v>Alex</v>
      </c>
      <c r="J8635">
        <f>_xlfn.XLOOKUP(A8635,Table2[ProductID],Table2[RepID])</f>
        <v>4</v>
      </c>
      <c r="K8635" t="str">
        <f>_xlfn.XLOOKUP(J8635,Table3[RepID],Table3[RepName])</f>
        <v>Ali</v>
      </c>
    </row>
    <row r="8636" spans="1:11" x14ac:dyDescent="0.35">
      <c r="A8636" s="8">
        <v>465</v>
      </c>
      <c r="B8636" t="str" cm="1">
        <f t="array" ref="B8636:F8636">_xlfn.XLOOKUP(A8636,Table4[ProductID],Table4[[ProductCode]:[Brand]])</f>
        <v>YW-26-032</v>
      </c>
      <c r="C8636" t="str">
        <v>Pokémon Card 25 card ( Stand 20 pcs )</v>
      </c>
      <c r="D8636" t="str">
        <v>Games</v>
      </c>
      <c r="E8636" t="str">
        <v>Card Game</v>
      </c>
      <c r="F8636" t="str">
        <v>Pokémon</v>
      </c>
      <c r="G8636">
        <f>_xlfn.XLOOKUP(A8636,Table2[ProductID],Table2[StoreID])</f>
        <v>4</v>
      </c>
      <c r="H8636" t="str" cm="1">
        <f t="array" ref="H8636:I8636">_xlfn.XLOOKUP(G8636,Table1[StoreID],Table1[[StoreName]:[Region]])</f>
        <v>StoreD</v>
      </c>
      <c r="I8636" t="str">
        <v>Alex</v>
      </c>
      <c r="J8636">
        <f>_xlfn.XLOOKUP(A8636,Table2[ProductID],Table2[RepID])</f>
        <v>2</v>
      </c>
      <c r="K8636" t="str">
        <f>_xlfn.XLOOKUP(J8636,Table3[RepID],Table3[RepName])</f>
        <v>Bassem</v>
      </c>
    </row>
    <row r="8637" spans="1:11" x14ac:dyDescent="0.35">
      <c r="A8637" s="8">
        <v>465</v>
      </c>
      <c r="B8637" t="str" cm="1">
        <f t="array" ref="B8637:F8637">_xlfn.XLOOKUP(A8637,Table4[ProductID],Table4[[ProductCode]:[Brand]])</f>
        <v>YW-26-032</v>
      </c>
      <c r="C8637" t="str">
        <v>Pokémon Card 25 card ( Stand 20 pcs )</v>
      </c>
      <c r="D8637" t="str">
        <v>Games</v>
      </c>
      <c r="E8637" t="str">
        <v>Card Game</v>
      </c>
      <c r="F8637" t="str">
        <v>Pokémon</v>
      </c>
      <c r="G8637">
        <f>_xlfn.XLOOKUP(A8637,Table2[ProductID],Table2[StoreID])</f>
        <v>4</v>
      </c>
      <c r="H8637" t="str" cm="1">
        <f t="array" ref="H8637:I8637">_xlfn.XLOOKUP(G8637,Table1[StoreID],Table1[[StoreName]:[Region]])</f>
        <v>StoreD</v>
      </c>
      <c r="I8637" t="str">
        <v>Alex</v>
      </c>
      <c r="J8637">
        <f>_xlfn.XLOOKUP(A8637,Table2[ProductID],Table2[RepID])</f>
        <v>2</v>
      </c>
      <c r="K8637" t="str">
        <f>_xlfn.XLOOKUP(J8637,Table3[RepID],Table3[RepName])</f>
        <v>Bassem</v>
      </c>
    </row>
    <row r="8638" spans="1:11" x14ac:dyDescent="0.35">
      <c r="A8638" s="8">
        <v>465</v>
      </c>
      <c r="B8638" t="str" cm="1">
        <f t="array" ref="B8638:F8638">_xlfn.XLOOKUP(A8638,Table4[ProductID],Table4[[ProductCode]:[Brand]])</f>
        <v>YW-26-032</v>
      </c>
      <c r="C8638" t="str">
        <v>Pokémon Card 25 card ( Stand 20 pcs )</v>
      </c>
      <c r="D8638" t="str">
        <v>Games</v>
      </c>
      <c r="E8638" t="str">
        <v>Card Game</v>
      </c>
      <c r="F8638" t="str">
        <v>Pokémon</v>
      </c>
      <c r="G8638">
        <f>_xlfn.XLOOKUP(A8638,Table2[ProductID],Table2[StoreID])</f>
        <v>4</v>
      </c>
      <c r="H8638" t="str" cm="1">
        <f t="array" ref="H8638:I8638">_xlfn.XLOOKUP(G8638,Table1[StoreID],Table1[[StoreName]:[Region]])</f>
        <v>StoreD</v>
      </c>
      <c r="I8638" t="str">
        <v>Alex</v>
      </c>
      <c r="J8638">
        <f>_xlfn.XLOOKUP(A8638,Table2[ProductID],Table2[RepID])</f>
        <v>2</v>
      </c>
      <c r="K8638" t="str">
        <f>_xlfn.XLOOKUP(J8638,Table3[RepID],Table3[RepName])</f>
        <v>Bassem</v>
      </c>
    </row>
    <row r="8639" spans="1:11" x14ac:dyDescent="0.35">
      <c r="A8639" s="8">
        <v>465</v>
      </c>
      <c r="B8639" t="str" cm="1">
        <f t="array" ref="B8639:F8639">_xlfn.XLOOKUP(A8639,Table4[ProductID],Table4[[ProductCode]:[Brand]])</f>
        <v>YW-26-032</v>
      </c>
      <c r="C8639" t="str">
        <v>Pokémon Card 25 card ( Stand 20 pcs )</v>
      </c>
      <c r="D8639" t="str">
        <v>Games</v>
      </c>
      <c r="E8639" t="str">
        <v>Card Game</v>
      </c>
      <c r="F8639" t="str">
        <v>Pokémon</v>
      </c>
      <c r="G8639">
        <f>_xlfn.XLOOKUP(A8639,Table2[ProductID],Table2[StoreID])</f>
        <v>4</v>
      </c>
      <c r="H8639" t="str" cm="1">
        <f t="array" ref="H8639:I8639">_xlfn.XLOOKUP(G8639,Table1[StoreID],Table1[[StoreName]:[Region]])</f>
        <v>StoreD</v>
      </c>
      <c r="I8639" t="str">
        <v>Alex</v>
      </c>
      <c r="J8639">
        <f>_xlfn.XLOOKUP(A8639,Table2[ProductID],Table2[RepID])</f>
        <v>2</v>
      </c>
      <c r="K8639" t="str">
        <f>_xlfn.XLOOKUP(J8639,Table3[RepID],Table3[RepName])</f>
        <v>Bassem</v>
      </c>
    </row>
    <row r="8640" spans="1:11" x14ac:dyDescent="0.35">
      <c r="A8640" s="8">
        <v>233</v>
      </c>
      <c r="B8640" t="str" cm="1">
        <f t="array" ref="B8640:F8640">_xlfn.XLOOKUP(A8640,Table4[ProductID],Table4[[ProductCode]:[Brand]])</f>
        <v>ZT-10556</v>
      </c>
      <c r="C8640" t="str">
        <v>Puzzle1000-Dogs in the garden</v>
      </c>
      <c r="D8640" t="str">
        <v>Education &amp; Learning</v>
      </c>
      <c r="E8640" t="str">
        <v>Puzzle</v>
      </c>
      <c r="F8640" t="str">
        <v>Trefl</v>
      </c>
      <c r="G8640">
        <f>_xlfn.XLOOKUP(A8640,Table2[ProductID],Table2[StoreID])</f>
        <v>3</v>
      </c>
      <c r="H8640" t="str" cm="1">
        <f t="array" ref="H8640:I8640">_xlfn.XLOOKUP(G8640,Table1[StoreID],Table1[[StoreName]:[Region]])</f>
        <v>StoreC</v>
      </c>
      <c r="I8640" t="str">
        <v>Alex</v>
      </c>
      <c r="J8640">
        <f>_xlfn.XLOOKUP(A8640,Table2[ProductID],Table2[RepID])</f>
        <v>23</v>
      </c>
      <c r="K8640" t="str">
        <f>_xlfn.XLOOKUP(J8640,Table3[RepID],Table3[RepName])</f>
        <v>Essam</v>
      </c>
    </row>
    <row r="8641" spans="1:11" x14ac:dyDescent="0.35">
      <c r="A8641" s="8">
        <v>608</v>
      </c>
      <c r="B8641" t="str" cm="1">
        <f t="array" ref="B8641:F8641">_xlfn.XLOOKUP(A8641,Table4[ProductID],Table4[[ProductCode]:[Brand]])</f>
        <v>XS-36534</v>
      </c>
      <c r="C8641" t="str">
        <v>Zuru X-Shot - Excel Skin Flux 2 Pack</v>
      </c>
      <c r="D8641" t="str">
        <v>Guns</v>
      </c>
      <c r="E8641" t="str">
        <v>Gun</v>
      </c>
      <c r="F8641" t="str">
        <v>X-Shot</v>
      </c>
      <c r="G8641">
        <f>_xlfn.XLOOKUP(A8641,Table2[ProductID],Table2[StoreID])</f>
        <v>3</v>
      </c>
      <c r="H8641" t="str" cm="1">
        <f t="array" ref="H8641:I8641">_xlfn.XLOOKUP(G8641,Table1[StoreID],Table1[[StoreName]:[Region]])</f>
        <v>StoreC</v>
      </c>
      <c r="I8641" t="str">
        <v>Alex</v>
      </c>
      <c r="J8641">
        <f>_xlfn.XLOOKUP(A8641,Table2[ProductID],Table2[RepID])</f>
        <v>30</v>
      </c>
      <c r="K8641" t="str">
        <f>_xlfn.XLOOKUP(J8641,Table3[RepID],Table3[RepName])</f>
        <v>Fady</v>
      </c>
    </row>
    <row r="8642" spans="1:11" x14ac:dyDescent="0.35">
      <c r="A8642" s="8">
        <v>474</v>
      </c>
      <c r="B8642" t="str" cm="1">
        <f t="array" ref="B8642:F8642">_xlfn.XLOOKUP(A8642,Table4[ProductID],Table4[[ProductCode]:[Brand]])</f>
        <v>YW-26-023</v>
      </c>
      <c r="C8642" t="str">
        <v>Pokémon Ball ( Stand 12 pcs )</v>
      </c>
      <c r="D8642" t="str">
        <v>Surprise</v>
      </c>
      <c r="E8642" t="str">
        <v>Ball</v>
      </c>
      <c r="F8642" t="str">
        <v>Pokémon</v>
      </c>
      <c r="G8642">
        <f>_xlfn.XLOOKUP(A8642,Table2[ProductID],Table2[StoreID])</f>
        <v>4</v>
      </c>
      <c r="H8642" t="str" cm="1">
        <f t="array" ref="H8642:I8642">_xlfn.XLOOKUP(G8642,Table1[StoreID],Table1[[StoreName]:[Region]])</f>
        <v>StoreD</v>
      </c>
      <c r="I8642" t="str">
        <v>Alex</v>
      </c>
      <c r="J8642">
        <f>_xlfn.XLOOKUP(A8642,Table2[ProductID],Table2[RepID])</f>
        <v>23</v>
      </c>
      <c r="K8642" t="str">
        <f>_xlfn.XLOOKUP(J8642,Table3[RepID],Table3[RepName])</f>
        <v>Essam</v>
      </c>
    </row>
    <row r="8643" spans="1:11" x14ac:dyDescent="0.35">
      <c r="A8643" s="8">
        <v>476</v>
      </c>
      <c r="B8643" t="str" cm="1">
        <f t="array" ref="B8643:F8643">_xlfn.XLOOKUP(A8643,Table4[ProductID],Table4[[ProductCode]:[Brand]])</f>
        <v>YW-26-021</v>
      </c>
      <c r="C8643" t="str">
        <v>Pockemon Bag ( Stand 24 pcs )</v>
      </c>
      <c r="D8643" t="str">
        <v>Games</v>
      </c>
      <c r="E8643" t="str">
        <v>Card Game</v>
      </c>
      <c r="F8643" t="str">
        <v>Pokémon</v>
      </c>
      <c r="G8643">
        <f>_xlfn.XLOOKUP(A8643,Table2[ProductID],Table2[StoreID])</f>
        <v>4</v>
      </c>
      <c r="H8643" t="str" cm="1">
        <f t="array" ref="H8643:I8643">_xlfn.XLOOKUP(G8643,Table1[StoreID],Table1[[StoreName]:[Region]])</f>
        <v>StoreD</v>
      </c>
      <c r="I8643" t="str">
        <v>Alex</v>
      </c>
      <c r="J8643">
        <f>_xlfn.XLOOKUP(A8643,Table2[ProductID],Table2[RepID])</f>
        <v>23</v>
      </c>
      <c r="K8643" t="str">
        <f>_xlfn.XLOOKUP(J8643,Table3[RepID],Table3[RepName])</f>
        <v>Essam</v>
      </c>
    </row>
    <row r="8644" spans="1:11" x14ac:dyDescent="0.35">
      <c r="A8644" s="8">
        <v>2760</v>
      </c>
      <c r="B8644" t="str" cm="1">
        <f t="array" ref="B8644:F8644">_xlfn.XLOOKUP(A8644,Table4[ProductID],Table4[[ProductCode]:[Brand]])</f>
        <v>RSH-SSC137</v>
      </c>
      <c r="C8644" t="str">
        <v>Canal Toys - Slime Kit TIE-DYE</v>
      </c>
      <c r="D8644" t="str">
        <v>Clay</v>
      </c>
      <c r="E8644" t="str">
        <v>Slime</v>
      </c>
      <c r="F8644" t="str">
        <v>So Slime</v>
      </c>
      <c r="G8644">
        <f>_xlfn.XLOOKUP(A8644,Table2[ProductID],Table2[StoreID])</f>
        <v>3</v>
      </c>
      <c r="H8644" t="str" cm="1">
        <f t="array" ref="H8644:I8644">_xlfn.XLOOKUP(G8644,Table1[StoreID],Table1[[StoreName]:[Region]])</f>
        <v>StoreC</v>
      </c>
      <c r="I8644" t="str">
        <v>Alex</v>
      </c>
      <c r="J8644">
        <f>_xlfn.XLOOKUP(A8644,Table2[ProductID],Table2[RepID])</f>
        <v>27</v>
      </c>
      <c r="K8644" t="str">
        <f>_xlfn.XLOOKUP(J8644,Table3[RepID],Table3[RepName])</f>
        <v>Abdallah</v>
      </c>
    </row>
    <row r="8645" spans="1:11" x14ac:dyDescent="0.35">
      <c r="A8645" s="8">
        <v>597</v>
      </c>
      <c r="B8645" t="str" cm="1">
        <f t="array" ref="B8645:F8645">_xlfn.XLOOKUP(A8645,Table4[ProductID],Table4[[ProductCode]:[Brand]])</f>
        <v>YA-183-85091</v>
      </c>
      <c r="C8645" t="str">
        <v>Pokémon Trading Cards SWSH-12 - Silver Tempest Boosters</v>
      </c>
      <c r="D8645" t="str">
        <v>Games</v>
      </c>
      <c r="E8645" t="str">
        <v>Card Game</v>
      </c>
      <c r="F8645" t="str">
        <v>Pokémon</v>
      </c>
      <c r="G8645">
        <f>_xlfn.XLOOKUP(A8645,Table2[ProductID],Table2[StoreID])</f>
        <v>3</v>
      </c>
      <c r="H8645" t="str" cm="1">
        <f t="array" ref="H8645:I8645">_xlfn.XLOOKUP(G8645,Table1[StoreID],Table1[[StoreName]:[Region]])</f>
        <v>StoreC</v>
      </c>
      <c r="I8645" t="str">
        <v>Alex</v>
      </c>
      <c r="J8645">
        <f>_xlfn.XLOOKUP(A8645,Table2[ProductID],Table2[RepID])</f>
        <v>1</v>
      </c>
      <c r="K8645" t="str">
        <f>_xlfn.XLOOKUP(J8645,Table3[RepID],Table3[RepName])</f>
        <v>Ahmed</v>
      </c>
    </row>
    <row r="8646" spans="1:11" x14ac:dyDescent="0.35">
      <c r="A8646" s="8">
        <v>473</v>
      </c>
      <c r="B8646" t="str" cm="1">
        <f t="array" ref="B8646:F8646">_xlfn.XLOOKUP(A8646,Table4[ProductID],Table4[[ProductCode]:[Brand]])</f>
        <v>YW-26-024</v>
      </c>
      <c r="C8646" t="str">
        <v>Pokémon Rubics ( Stand 6 pcs )</v>
      </c>
      <c r="D8646" t="str">
        <v>Fidget</v>
      </c>
      <c r="E8646" t="str">
        <v>Cubes</v>
      </c>
      <c r="F8646" t="str">
        <v>Pokémon</v>
      </c>
      <c r="G8646">
        <f>_xlfn.XLOOKUP(A8646,Table2[ProductID],Table2[StoreID])</f>
        <v>4</v>
      </c>
      <c r="H8646" t="str" cm="1">
        <f t="array" ref="H8646:I8646">_xlfn.XLOOKUP(G8646,Table1[StoreID],Table1[[StoreName]:[Region]])</f>
        <v>StoreD</v>
      </c>
      <c r="I8646" t="str">
        <v>Alex</v>
      </c>
      <c r="J8646">
        <f>_xlfn.XLOOKUP(A8646,Table2[ProductID],Table2[RepID])</f>
        <v>2</v>
      </c>
      <c r="K8646" t="str">
        <f>_xlfn.XLOOKUP(J8646,Table3[RepID],Table3[RepName])</f>
        <v>Bassem</v>
      </c>
    </row>
    <row r="8647" spans="1:11" x14ac:dyDescent="0.35">
      <c r="A8647" s="8">
        <v>3317</v>
      </c>
      <c r="B8647" t="str" cm="1">
        <f t="array" ref="B8647:F8647">_xlfn.XLOOKUP(A8647,Table4[ProductID],Table4[[ProductCode]:[Brand]])</f>
        <v>NK-1365</v>
      </c>
      <c r="C8647" t="str">
        <v>sequence classic</v>
      </c>
      <c r="D8647" t="str">
        <v>Games</v>
      </c>
      <c r="E8647" t="str">
        <v>Board Game</v>
      </c>
      <c r="F8647" t="str">
        <v>Nilco</v>
      </c>
      <c r="G8647">
        <f>_xlfn.XLOOKUP(A8647,Table2[ProductID],Table2[StoreID])</f>
        <v>4</v>
      </c>
      <c r="H8647" t="str" cm="1">
        <f t="array" ref="H8647:I8647">_xlfn.XLOOKUP(G8647,Table1[StoreID],Table1[[StoreName]:[Region]])</f>
        <v>StoreD</v>
      </c>
      <c r="I8647" t="str">
        <v>Alex</v>
      </c>
      <c r="J8647">
        <f>_xlfn.XLOOKUP(A8647,Table2[ProductID],Table2[RepID])</f>
        <v>2</v>
      </c>
      <c r="K8647" t="str">
        <f>_xlfn.XLOOKUP(J8647,Table3[RepID],Table3[RepName])</f>
        <v>Bassem</v>
      </c>
    </row>
    <row r="8648" spans="1:11" x14ac:dyDescent="0.35">
      <c r="A8648" s="8">
        <v>2759</v>
      </c>
      <c r="B8648" t="str" cm="1">
        <f t="array" ref="B8648:F8648">_xlfn.XLOOKUP(A8648,Table4[ProductID],Table4[[ProductCode]:[Brand]])</f>
        <v>RSH-SSC149</v>
      </c>
      <c r="C8648" t="str">
        <v>Canal Toys - Slime Kit TIE-DYE</v>
      </c>
      <c r="D8648" t="str">
        <v>Clay</v>
      </c>
      <c r="E8648" t="str">
        <v>Slime</v>
      </c>
      <c r="F8648" t="str">
        <v>So Slime</v>
      </c>
      <c r="G8648">
        <f>_xlfn.XLOOKUP(A8648,Table2[ProductID],Table2[StoreID])</f>
        <v>3</v>
      </c>
      <c r="H8648" t="str" cm="1">
        <f t="array" ref="H8648:I8648">_xlfn.XLOOKUP(G8648,Table1[StoreID],Table1[[StoreName]:[Region]])</f>
        <v>StoreC</v>
      </c>
      <c r="I8648" t="str">
        <v>Alex</v>
      </c>
      <c r="J8648">
        <f>_xlfn.XLOOKUP(A8648,Table2[ProductID],Table2[RepID])</f>
        <v>4</v>
      </c>
      <c r="K8648" t="str">
        <f>_xlfn.XLOOKUP(J8648,Table3[RepID],Table3[RepName])</f>
        <v>Ali</v>
      </c>
    </row>
    <row r="8649" spans="1:11" x14ac:dyDescent="0.35">
      <c r="A8649" s="8">
        <v>1166</v>
      </c>
      <c r="B8649" t="str" cm="1">
        <f t="array" ref="B8649:F8649">_xlfn.XLOOKUP(A8649,Table4[ProductID],Table4[[ProductCode]:[Brand]])</f>
        <v>SH-3683</v>
      </c>
      <c r="C8649" t="str">
        <v>Die Cast Super Hero 6asst</v>
      </c>
      <c r="D8649" t="str">
        <v>Vehicle - Parking &amp; Robots</v>
      </c>
      <c r="E8649" t="str">
        <v>Car</v>
      </c>
      <c r="F8649" t="str">
        <v>Super Hero</v>
      </c>
      <c r="G8649">
        <f>_xlfn.XLOOKUP(A8649,Table2[ProductID],Table2[StoreID])</f>
        <v>4</v>
      </c>
      <c r="H8649" t="str" cm="1">
        <f t="array" ref="H8649:I8649">_xlfn.XLOOKUP(G8649,Table1[StoreID],Table1[[StoreName]:[Region]])</f>
        <v>StoreD</v>
      </c>
      <c r="I8649" t="str">
        <v>Alex</v>
      </c>
      <c r="J8649">
        <f>_xlfn.XLOOKUP(A8649,Table2[ProductID],Table2[RepID])</f>
        <v>23</v>
      </c>
      <c r="K8649" t="str">
        <f>_xlfn.XLOOKUP(J8649,Table3[RepID],Table3[RepName])</f>
        <v>Essam</v>
      </c>
    </row>
    <row r="8650" spans="1:11" x14ac:dyDescent="0.35">
      <c r="A8650" s="8">
        <v>454</v>
      </c>
      <c r="B8650" t="str" cm="1">
        <f t="array" ref="B8650:F8650">_xlfn.XLOOKUP(A8650,Table4[ProductID],Table4[[ProductCode]:[Brand]])</f>
        <v>YW-26-044</v>
      </c>
      <c r="C8650" t="str">
        <v>Pokémon box 6 pcs</v>
      </c>
      <c r="D8650" t="str">
        <v>Action Figure</v>
      </c>
      <c r="E8650" t="str">
        <v>Figures</v>
      </c>
      <c r="F8650" t="str">
        <v>Pokémon</v>
      </c>
      <c r="G8650">
        <f>_xlfn.XLOOKUP(A8650,Table2[ProductID],Table2[StoreID])</f>
        <v>2</v>
      </c>
      <c r="H8650" t="str" cm="1">
        <f t="array" ref="H8650:I8650">_xlfn.XLOOKUP(G8650,Table1[StoreID],Table1[[StoreName]:[Region]])</f>
        <v>StoreB</v>
      </c>
      <c r="I8650" t="str">
        <v>Cairo</v>
      </c>
      <c r="J8650">
        <f>_xlfn.XLOOKUP(A8650,Table2[ProductID],Table2[RepID])</f>
        <v>16</v>
      </c>
      <c r="K8650" t="str">
        <f>_xlfn.XLOOKUP(J8650,Table3[RepID],Table3[RepName])</f>
        <v>Faten</v>
      </c>
    </row>
    <row r="8651" spans="1:11" x14ac:dyDescent="0.35">
      <c r="A8651" s="8">
        <v>4084</v>
      </c>
      <c r="B8651" t="str" cm="1">
        <f t="array" ref="B8651:F8651">_xlfn.XLOOKUP(A8651,Table4[ProductID],Table4[[ProductCode]:[Brand]])</f>
        <v>DOH-SH-5280</v>
      </c>
      <c r="C8651" t="str">
        <v>Bingo Dough Can 56gm - Yellow</v>
      </c>
      <c r="D8651" t="str">
        <v>Clay</v>
      </c>
      <c r="E8651" t="str">
        <v>Dough</v>
      </c>
      <c r="F8651" t="str">
        <v>Bingo Dough</v>
      </c>
      <c r="G8651">
        <f>_xlfn.XLOOKUP(A8651,Table2[ProductID],Table2[StoreID])</f>
        <v>4</v>
      </c>
      <c r="H8651" t="str" cm="1">
        <f t="array" ref="H8651:I8651">_xlfn.XLOOKUP(G8651,Table1[StoreID],Table1[[StoreName]:[Region]])</f>
        <v>StoreD</v>
      </c>
      <c r="I8651" t="str">
        <v>Alex</v>
      </c>
      <c r="J8651">
        <f>_xlfn.XLOOKUP(A8651,Table2[ProductID],Table2[RepID])</f>
        <v>33</v>
      </c>
      <c r="K8651" t="str">
        <f>_xlfn.XLOOKUP(J8651,Table3[RepID],Table3[RepName])</f>
        <v>Alaa</v>
      </c>
    </row>
    <row r="8652" spans="1:11" x14ac:dyDescent="0.35">
      <c r="A8652" s="8">
        <v>4082</v>
      </c>
      <c r="B8652" t="str" cm="1">
        <f t="array" ref="B8652:F8652">_xlfn.XLOOKUP(A8652,Table4[ProductID],Table4[[ProductCode]:[Brand]])</f>
        <v>DOH-SH-5282</v>
      </c>
      <c r="C8652" t="str">
        <v>Bingo Dough Can 56gm - White</v>
      </c>
      <c r="D8652" t="str">
        <v>Clay</v>
      </c>
      <c r="E8652" t="str">
        <v>Dough</v>
      </c>
      <c r="F8652" t="str">
        <v>Bingo Dough</v>
      </c>
      <c r="G8652">
        <f>_xlfn.XLOOKUP(A8652,Table2[ProductID],Table2[StoreID])</f>
        <v>4</v>
      </c>
      <c r="H8652" t="str" cm="1">
        <f t="array" ref="H8652:I8652">_xlfn.XLOOKUP(G8652,Table1[StoreID],Table1[[StoreName]:[Region]])</f>
        <v>StoreD</v>
      </c>
      <c r="I8652" t="str">
        <v>Alex</v>
      </c>
      <c r="J8652">
        <f>_xlfn.XLOOKUP(A8652,Table2[ProductID],Table2[RepID])</f>
        <v>33</v>
      </c>
      <c r="K8652" t="str">
        <f>_xlfn.XLOOKUP(J8652,Table3[RepID],Table3[RepName])</f>
        <v>Alaa</v>
      </c>
    </row>
    <row r="8653" spans="1:11" x14ac:dyDescent="0.35">
      <c r="A8653" s="8">
        <v>4080</v>
      </c>
      <c r="B8653" t="str" cm="1">
        <f t="array" ref="B8653:F8653">_xlfn.XLOOKUP(A8653,Table4[ProductID],Table4[[ProductCode]:[Brand]])</f>
        <v>DOH-SH-5284</v>
      </c>
      <c r="C8653" t="str">
        <v>Bingo Dough Can 56gm - Black</v>
      </c>
      <c r="D8653" t="str">
        <v>Clay</v>
      </c>
      <c r="E8653" t="str">
        <v>Dough</v>
      </c>
      <c r="F8653" t="str">
        <v>Bingo Dough</v>
      </c>
      <c r="G8653">
        <f>_xlfn.XLOOKUP(A8653,Table2[ProductID],Table2[StoreID])</f>
        <v>1</v>
      </c>
      <c r="H8653" t="str" cm="1">
        <f t="array" ref="H8653:I8653">_xlfn.XLOOKUP(G8653,Table1[StoreID],Table1[[StoreName]:[Region]])</f>
        <v>StoreA</v>
      </c>
      <c r="I8653" t="str">
        <v>Cairo</v>
      </c>
      <c r="J8653">
        <f>_xlfn.XLOOKUP(A8653,Table2[ProductID],Table2[RepID])</f>
        <v>9</v>
      </c>
      <c r="K8653" t="str">
        <f>_xlfn.XLOOKUP(J8653,Table3[RepID],Table3[RepName])</f>
        <v>Loaa</v>
      </c>
    </row>
    <row r="8654" spans="1:11" x14ac:dyDescent="0.35">
      <c r="A8654" s="8">
        <v>4089</v>
      </c>
      <c r="B8654" t="str" cm="1">
        <f t="array" ref="B8654:F8654">_xlfn.XLOOKUP(A8654,Table4[ProductID],Table4[[ProductCode]:[Brand]])</f>
        <v>DOH-SH-5275</v>
      </c>
      <c r="C8654" t="str">
        <v>Bingo Dough Can 56gm - Pink</v>
      </c>
      <c r="D8654" t="str">
        <v>Clay</v>
      </c>
      <c r="E8654" t="str">
        <v>Dough</v>
      </c>
      <c r="F8654" t="str">
        <v>Bingo Dough</v>
      </c>
      <c r="G8654">
        <f>_xlfn.XLOOKUP(A8654,Table2[ProductID],Table2[StoreID])</f>
        <v>4</v>
      </c>
      <c r="H8654" t="str" cm="1">
        <f t="array" ref="H8654:I8654">_xlfn.XLOOKUP(G8654,Table1[StoreID],Table1[[StoreName]:[Region]])</f>
        <v>StoreD</v>
      </c>
      <c r="I8654" t="str">
        <v>Alex</v>
      </c>
      <c r="J8654">
        <f>_xlfn.XLOOKUP(A8654,Table2[ProductID],Table2[RepID])</f>
        <v>23</v>
      </c>
      <c r="K8654" t="str">
        <f>_xlfn.XLOOKUP(J8654,Table3[RepID],Table3[RepName])</f>
        <v>Essam</v>
      </c>
    </row>
    <row r="8655" spans="1:11" x14ac:dyDescent="0.35">
      <c r="A8655" s="8">
        <v>4085</v>
      </c>
      <c r="B8655" t="str" cm="1">
        <f t="array" ref="B8655:F8655">_xlfn.XLOOKUP(A8655,Table4[ProductID],Table4[[ProductCode]:[Brand]])</f>
        <v>DOH-SH-5279</v>
      </c>
      <c r="C8655" t="str">
        <v>Bingo Dough Can 56gm - Orange</v>
      </c>
      <c r="D8655" t="str">
        <v>Clay</v>
      </c>
      <c r="E8655" t="str">
        <v>Dough</v>
      </c>
      <c r="F8655" t="str">
        <v>Bingo Dough</v>
      </c>
      <c r="G8655">
        <f>_xlfn.XLOOKUP(A8655,Table2[ProductID],Table2[StoreID])</f>
        <v>4</v>
      </c>
      <c r="H8655" t="str" cm="1">
        <f t="array" ref="H8655:I8655">_xlfn.XLOOKUP(G8655,Table1[StoreID],Table1[[StoreName]:[Region]])</f>
        <v>StoreD</v>
      </c>
      <c r="I8655" t="str">
        <v>Alex</v>
      </c>
      <c r="J8655">
        <f>_xlfn.XLOOKUP(A8655,Table2[ProductID],Table2[RepID])</f>
        <v>33</v>
      </c>
      <c r="K8655" t="str">
        <f>_xlfn.XLOOKUP(J8655,Table3[RepID],Table3[RepName])</f>
        <v>Alaa</v>
      </c>
    </row>
    <row r="8656" spans="1:11" x14ac:dyDescent="0.35">
      <c r="A8656" s="8">
        <v>4088</v>
      </c>
      <c r="B8656" t="str" cm="1">
        <f t="array" ref="B8656:F8656">_xlfn.XLOOKUP(A8656,Table4[ProductID],Table4[[ProductCode]:[Brand]])</f>
        <v>DOH-SH-5276</v>
      </c>
      <c r="C8656" t="str">
        <v>Bingo Dough Can 56gm - Purple</v>
      </c>
      <c r="D8656" t="str">
        <v>Clay</v>
      </c>
      <c r="E8656" t="str">
        <v>Dough</v>
      </c>
      <c r="F8656" t="str">
        <v>Bingo Dough</v>
      </c>
      <c r="G8656">
        <f>_xlfn.XLOOKUP(A8656,Table2[ProductID],Table2[StoreID])</f>
        <v>4</v>
      </c>
      <c r="H8656" t="str" cm="1">
        <f t="array" ref="H8656:I8656">_xlfn.XLOOKUP(G8656,Table1[StoreID],Table1[[StoreName]:[Region]])</f>
        <v>StoreD</v>
      </c>
      <c r="I8656" t="str">
        <v>Alex</v>
      </c>
      <c r="J8656">
        <f>_xlfn.XLOOKUP(A8656,Table2[ProductID],Table2[RepID])</f>
        <v>23</v>
      </c>
      <c r="K8656" t="str">
        <f>_xlfn.XLOOKUP(J8656,Table3[RepID],Table3[RepName])</f>
        <v>Essam</v>
      </c>
    </row>
    <row r="8657" spans="1:11" x14ac:dyDescent="0.35">
      <c r="A8657" s="8">
        <v>4083</v>
      </c>
      <c r="B8657" t="str" cm="1">
        <f t="array" ref="B8657:F8657">_xlfn.XLOOKUP(A8657,Table4[ProductID],Table4[[ProductCode]:[Brand]])</f>
        <v>DOH-SH-5281</v>
      </c>
      <c r="C8657" t="str">
        <v>Bingo Dough Can 56gm - Green</v>
      </c>
      <c r="D8657" t="str">
        <v>Clay</v>
      </c>
      <c r="E8657" t="str">
        <v>Dough</v>
      </c>
      <c r="F8657" t="str">
        <v>Bingo Dough</v>
      </c>
      <c r="G8657">
        <f>_xlfn.XLOOKUP(A8657,Table2[ProductID],Table2[StoreID])</f>
        <v>4</v>
      </c>
      <c r="H8657" t="str" cm="1">
        <f t="array" ref="H8657:I8657">_xlfn.XLOOKUP(G8657,Table1[StoreID],Table1[[StoreName]:[Region]])</f>
        <v>StoreD</v>
      </c>
      <c r="I8657" t="str">
        <v>Alex</v>
      </c>
      <c r="J8657">
        <f>_xlfn.XLOOKUP(A8657,Table2[ProductID],Table2[RepID])</f>
        <v>33</v>
      </c>
      <c r="K8657" t="str">
        <f>_xlfn.XLOOKUP(J8657,Table3[RepID],Table3[RepName])</f>
        <v>Alaa</v>
      </c>
    </row>
    <row r="8658" spans="1:11" x14ac:dyDescent="0.35">
      <c r="A8658" s="8">
        <v>4087</v>
      </c>
      <c r="B8658" t="str" cm="1">
        <f t="array" ref="B8658:F8658">_xlfn.XLOOKUP(A8658,Table4[ProductID],Table4[[ProductCode]:[Brand]])</f>
        <v>DOH-SH-5277</v>
      </c>
      <c r="C8658" t="str">
        <v>Bingo Dough Can 56gm - Red</v>
      </c>
      <c r="D8658" t="str">
        <v>Clay</v>
      </c>
      <c r="E8658" t="str">
        <v>Dough</v>
      </c>
      <c r="F8658" t="str">
        <v>Bingo Dough</v>
      </c>
      <c r="G8658">
        <f>_xlfn.XLOOKUP(A8658,Table2[ProductID],Table2[StoreID])</f>
        <v>4</v>
      </c>
      <c r="H8658" t="str" cm="1">
        <f t="array" ref="H8658:I8658">_xlfn.XLOOKUP(G8658,Table1[StoreID],Table1[[StoreName]:[Region]])</f>
        <v>StoreD</v>
      </c>
      <c r="I8658" t="str">
        <v>Alex</v>
      </c>
      <c r="J8658">
        <f>_xlfn.XLOOKUP(A8658,Table2[ProductID],Table2[RepID])</f>
        <v>33</v>
      </c>
      <c r="K8658" t="str">
        <f>_xlfn.XLOOKUP(J8658,Table3[RepID],Table3[RepName])</f>
        <v>Alaa</v>
      </c>
    </row>
    <row r="8659" spans="1:11" x14ac:dyDescent="0.35">
      <c r="A8659" s="8">
        <v>4081</v>
      </c>
      <c r="B8659" t="str" cm="1">
        <f t="array" ref="B8659:F8659">_xlfn.XLOOKUP(A8659,Table4[ProductID],Table4[[ProductCode]:[Brand]])</f>
        <v>DOH-SH-5283</v>
      </c>
      <c r="C8659" t="str">
        <v>Bingo Dough Can 56gm - Brown</v>
      </c>
      <c r="D8659" t="str">
        <v>Clay</v>
      </c>
      <c r="E8659" t="str">
        <v>Dough</v>
      </c>
      <c r="F8659" t="str">
        <v>Bingo Dough</v>
      </c>
      <c r="G8659">
        <f>_xlfn.XLOOKUP(A8659,Table2[ProductID],Table2[StoreID])</f>
        <v>4</v>
      </c>
      <c r="H8659" t="str" cm="1">
        <f t="array" ref="H8659:I8659">_xlfn.XLOOKUP(G8659,Table1[StoreID],Table1[[StoreName]:[Region]])</f>
        <v>StoreD</v>
      </c>
      <c r="I8659" t="str">
        <v>Alex</v>
      </c>
      <c r="J8659">
        <f>_xlfn.XLOOKUP(A8659,Table2[ProductID],Table2[RepID])</f>
        <v>33</v>
      </c>
      <c r="K8659" t="str">
        <f>_xlfn.XLOOKUP(J8659,Table3[RepID],Table3[RepName])</f>
        <v>Alaa</v>
      </c>
    </row>
    <row r="8660" spans="1:11" x14ac:dyDescent="0.35">
      <c r="A8660" s="8">
        <v>613</v>
      </c>
      <c r="B8660" t="str" cm="1">
        <f t="array" ref="B8660:F8660">_xlfn.XLOOKUP(A8660,Table4[ProductID],Table4[[ProductCode]:[Brand]])</f>
        <v>XS-36518-A</v>
      </c>
      <c r="C8660" t="str">
        <v>Zuru X-Shot - Excel Skin Last Stand - Game Over</v>
      </c>
      <c r="D8660" t="str">
        <v>Guns</v>
      </c>
      <c r="E8660" t="str">
        <v>Gun</v>
      </c>
      <c r="F8660" t="str">
        <v>X-Shot</v>
      </c>
      <c r="G8660">
        <f>_xlfn.XLOOKUP(A8660,Table2[ProductID],Table2[StoreID])</f>
        <v>4</v>
      </c>
      <c r="H8660" t="str" cm="1">
        <f t="array" ref="H8660:I8660">_xlfn.XLOOKUP(G8660,Table1[StoreID],Table1[[StoreName]:[Region]])</f>
        <v>StoreD</v>
      </c>
      <c r="I8660" t="str">
        <v>Alex</v>
      </c>
      <c r="J8660">
        <f>_xlfn.XLOOKUP(A8660,Table2[ProductID],Table2[RepID])</f>
        <v>33</v>
      </c>
      <c r="K8660" t="str">
        <f>_xlfn.XLOOKUP(J8660,Table3[RepID],Table3[RepName])</f>
        <v>Alaa</v>
      </c>
    </row>
    <row r="8661" spans="1:11" x14ac:dyDescent="0.35">
      <c r="A8661" s="8">
        <v>610</v>
      </c>
      <c r="B8661" t="str" cm="1">
        <f t="array" ref="B8661:F8661">_xlfn.XLOOKUP(A8661,Table4[ProductID],Table4[[ProductCode]:[Brand]])</f>
        <v>XS-36518-H</v>
      </c>
      <c r="C8661" t="str">
        <v>Zuru X-Shot - Excel Skin Last Stand - Dragon</v>
      </c>
      <c r="D8661" t="str">
        <v>Guns</v>
      </c>
      <c r="E8661" t="str">
        <v>Gun</v>
      </c>
      <c r="F8661" t="str">
        <v>X-Shot</v>
      </c>
      <c r="G8661">
        <f>_xlfn.XLOOKUP(A8661,Table2[ProductID],Table2[StoreID])</f>
        <v>2</v>
      </c>
      <c r="H8661" t="str" cm="1">
        <f t="array" ref="H8661:I8661">_xlfn.XLOOKUP(G8661,Table1[StoreID],Table1[[StoreName]:[Region]])</f>
        <v>StoreB</v>
      </c>
      <c r="I8661" t="str">
        <v>Cairo</v>
      </c>
      <c r="J8661">
        <f>_xlfn.XLOOKUP(A8661,Table2[ProductID],Table2[RepID])</f>
        <v>16</v>
      </c>
      <c r="K8661" t="str">
        <f>_xlfn.XLOOKUP(J8661,Table3[RepID],Table3[RepName])</f>
        <v>Faten</v>
      </c>
    </row>
    <row r="8662" spans="1:11" x14ac:dyDescent="0.35">
      <c r="A8662" s="8">
        <v>3971</v>
      </c>
      <c r="B8662" t="str" cm="1">
        <f t="array" ref="B8662:F8662">_xlfn.XLOOKUP(A8662,Table4[ProductID],Table4[[ProductCode]:[Brand]])</f>
        <v>HK-0151</v>
      </c>
      <c r="C8662" t="str">
        <v>Bingo Dough 3D assorted Box – Cookie Maker TOM&amp;JER</v>
      </c>
      <c r="D8662" t="str">
        <v>Clay</v>
      </c>
      <c r="E8662" t="str">
        <v>Dough</v>
      </c>
      <c r="F8662" t="str">
        <v>Bingo Dough</v>
      </c>
      <c r="G8662">
        <f>_xlfn.XLOOKUP(A8662,Table2[ProductID],Table2[StoreID])</f>
        <v>5</v>
      </c>
      <c r="H8662" t="str" cm="1">
        <f t="array" ref="H8662:I8662">_xlfn.XLOOKUP(G8662,Table1[StoreID],Table1[[StoreName]:[Region]])</f>
        <v>StoreE</v>
      </c>
      <c r="I8662" t="str">
        <v>Delta</v>
      </c>
      <c r="J8662">
        <f>_xlfn.XLOOKUP(A8662,Table2[ProductID],Table2[RepID])</f>
        <v>34</v>
      </c>
      <c r="K8662" t="str">
        <f>_xlfn.XLOOKUP(J8662,Table3[RepID],Table3[RepName])</f>
        <v>Nora</v>
      </c>
    </row>
    <row r="8663" spans="1:11" x14ac:dyDescent="0.35">
      <c r="A8663" s="8">
        <v>1977</v>
      </c>
      <c r="B8663" t="str" cm="1">
        <f t="array" ref="B8663:F8663">_xlfn.XLOOKUP(A8663,Table4[ProductID],Table4[[ProductCode]:[Brand]])</f>
        <v>RT03441</v>
      </c>
      <c r="C8663" t="str">
        <v>Cashier L.O.L. Surprise</v>
      </c>
      <c r="D8663" t="str">
        <v>Role Play</v>
      </c>
      <c r="E8663" t="str">
        <v>cashier Set</v>
      </c>
      <c r="F8663" t="str">
        <v>L.O.L. Surprise</v>
      </c>
      <c r="G8663">
        <f>_xlfn.XLOOKUP(A8663,Table2[ProductID],Table2[StoreID])</f>
        <v>2</v>
      </c>
      <c r="H8663" t="str" cm="1">
        <f t="array" ref="H8663:I8663">_xlfn.XLOOKUP(G8663,Table1[StoreID],Table1[[StoreName]:[Region]])</f>
        <v>StoreB</v>
      </c>
      <c r="I8663" t="str">
        <v>Cairo</v>
      </c>
      <c r="J8663">
        <f>_xlfn.XLOOKUP(A8663,Table2[ProductID],Table2[RepID])</f>
        <v>25</v>
      </c>
      <c r="K8663" t="str">
        <f>_xlfn.XLOOKUP(J8663,Table3[RepID],Table3[RepName])</f>
        <v>Marwa</v>
      </c>
    </row>
    <row r="8664" spans="1:11" x14ac:dyDescent="0.35">
      <c r="A8664" s="8">
        <v>672</v>
      </c>
      <c r="B8664" t="str" cm="1">
        <f t="array" ref="B8664:F8664">_xlfn.XLOOKUP(A8664,Table4[ProductID],Table4[[ProductCode]:[Brand]])</f>
        <v>TH-ZUR-9608</v>
      </c>
      <c r="C8664" t="str">
        <v>COCO Surprise Cones Fantacy 6 Asst (12 PCS)</v>
      </c>
      <c r="D8664" t="str">
        <v>Plush &amp; Soft Toys</v>
      </c>
      <c r="E8664" t="str">
        <v>Non Battery</v>
      </c>
      <c r="F8664" t="str">
        <v>COCO SURPRISE</v>
      </c>
      <c r="G8664">
        <f>_xlfn.XLOOKUP(A8664,Table2[ProductID],Table2[StoreID])</f>
        <v>3</v>
      </c>
      <c r="H8664" t="str" cm="1">
        <f t="array" ref="H8664:I8664">_xlfn.XLOOKUP(G8664,Table1[StoreID],Table1[[StoreName]:[Region]])</f>
        <v>StoreC</v>
      </c>
      <c r="I8664" t="str">
        <v>Alex</v>
      </c>
      <c r="J8664">
        <f>_xlfn.XLOOKUP(A8664,Table2[ProductID],Table2[RepID])</f>
        <v>30</v>
      </c>
      <c r="K8664" t="str">
        <f>_xlfn.XLOOKUP(J8664,Table3[RepID],Table3[RepName])</f>
        <v>Fady</v>
      </c>
    </row>
    <row r="8665" spans="1:11" x14ac:dyDescent="0.35">
      <c r="A8665" s="8">
        <v>1098</v>
      </c>
      <c r="B8665" t="str" cm="1">
        <f t="array" ref="B8665:F8665">_xlfn.XLOOKUP(A8665,Table4[ProductID],Table4[[ProductCode]:[Brand]])</f>
        <v>SH-3769</v>
      </c>
      <c r="C8665" t="str">
        <v>Colour Change  Pocket doll Stand 12 Pieces</v>
      </c>
      <c r="D8665" t="str">
        <v>Surprise</v>
      </c>
      <c r="E8665" t="str">
        <v>Tube</v>
      </c>
      <c r="F8665" t="str">
        <v>Barbie</v>
      </c>
      <c r="G8665">
        <f>_xlfn.XLOOKUP(A8665,Table2[ProductID],Table2[StoreID])</f>
        <v>4</v>
      </c>
      <c r="H8665" t="str" cm="1">
        <f t="array" ref="H8665:I8665">_xlfn.XLOOKUP(G8665,Table1[StoreID],Table1[[StoreName]:[Region]])</f>
        <v>StoreD</v>
      </c>
      <c r="I8665" t="str">
        <v>Alex</v>
      </c>
      <c r="J8665">
        <f>_xlfn.XLOOKUP(A8665,Table2[ProductID],Table2[RepID])</f>
        <v>23</v>
      </c>
      <c r="K8665" t="str">
        <f>_xlfn.XLOOKUP(J8665,Table3[RepID],Table3[RepName])</f>
        <v>Essam</v>
      </c>
    </row>
    <row r="8666" spans="1:11" x14ac:dyDescent="0.35">
      <c r="A8666" s="8">
        <v>2818</v>
      </c>
      <c r="B8666" t="str" cm="1">
        <f t="array" ref="B8666:F8666">_xlfn.XLOOKUP(A8666,Table4[ProductID],Table4[[ProductCode]:[Brand]])</f>
        <v>RSH-41642</v>
      </c>
      <c r="C8666" t="str">
        <v>Moose - Treasurex Minecraft Nether Portall</v>
      </c>
      <c r="D8666" t="str">
        <v>Action Figure</v>
      </c>
      <c r="E8666" t="str">
        <v>Figures</v>
      </c>
      <c r="F8666" t="str">
        <v>TreasureX</v>
      </c>
      <c r="G8666">
        <f>_xlfn.XLOOKUP(A8666,Table2[ProductID],Table2[StoreID])</f>
        <v>1</v>
      </c>
      <c r="H8666" t="str" cm="1">
        <f t="array" ref="H8666:I8666">_xlfn.XLOOKUP(G8666,Table1[StoreID],Table1[[StoreName]:[Region]])</f>
        <v>StoreA</v>
      </c>
      <c r="I8666" t="str">
        <v>Cairo</v>
      </c>
      <c r="J8666">
        <f>_xlfn.XLOOKUP(A8666,Table2[ProductID],Table2[RepID])</f>
        <v>14</v>
      </c>
      <c r="K8666" t="str">
        <f>_xlfn.XLOOKUP(J8666,Table3[RepID],Table3[RepName])</f>
        <v>Mariam</v>
      </c>
    </row>
    <row r="8667" spans="1:11" x14ac:dyDescent="0.35">
      <c r="A8667" s="8">
        <v>4220</v>
      </c>
      <c r="B8667" t="str" cm="1">
        <f t="array" ref="B8667:F8667">_xlfn.XLOOKUP(A8667,Table4[ProductID],Table4[[ProductCode]:[Brand]])</f>
        <v>AY-20352040</v>
      </c>
      <c r="C8667" t="str">
        <v>Fun Day Corn Popcorn Chocolate 60 gm (Pack 12 Pieces) 20352040</v>
      </c>
      <c r="D8667" t="str">
        <v>F&amp;B</v>
      </c>
      <c r="E8667" t="str">
        <v>Food</v>
      </c>
      <c r="F8667" t="str">
        <v>POP CORN</v>
      </c>
      <c r="G8667">
        <f>_xlfn.XLOOKUP(A8667,Table2[ProductID],Table2[StoreID])</f>
        <v>3</v>
      </c>
      <c r="H8667" t="str" cm="1">
        <f t="array" ref="H8667:I8667">_xlfn.XLOOKUP(G8667,Table1[StoreID],Table1[[StoreName]:[Region]])</f>
        <v>StoreC</v>
      </c>
      <c r="I8667" t="str">
        <v>Alex</v>
      </c>
      <c r="J8667">
        <f>_xlfn.XLOOKUP(A8667,Table2[ProductID],Table2[RepID])</f>
        <v>13</v>
      </c>
      <c r="K8667" t="str">
        <f>_xlfn.XLOOKUP(J8667,Table3[RepID],Table3[RepName])</f>
        <v>Shady</v>
      </c>
    </row>
    <row r="8668" spans="1:11" x14ac:dyDescent="0.35">
      <c r="A8668" s="8">
        <v>3442</v>
      </c>
      <c r="B8668" t="str" cm="1">
        <f t="array" ref="B8668:F8668">_xlfn.XLOOKUP(A8668,Table4[ProductID],Table4[[ProductCode]:[Brand]])</f>
        <v>MGA-578291-S4</v>
      </c>
      <c r="C8668" t="str">
        <v>Mga Rainbow High Core Fashion Doll- Bu</v>
      </c>
      <c r="D8668" t="str">
        <v>Dolls &amp; Accessories</v>
      </c>
      <c r="E8668" t="str">
        <v>Fashion Doll</v>
      </c>
      <c r="F8668" t="str">
        <v>Rainbow High</v>
      </c>
      <c r="G8668">
        <f>_xlfn.XLOOKUP(A8668,Table2[ProductID],Table2[StoreID])</f>
        <v>4</v>
      </c>
      <c r="H8668" t="str" cm="1">
        <f t="array" ref="H8668:I8668">_xlfn.XLOOKUP(G8668,Table1[StoreID],Table1[[StoreName]:[Region]])</f>
        <v>StoreD</v>
      </c>
      <c r="I8668" t="str">
        <v>Alex</v>
      </c>
      <c r="J8668">
        <f>_xlfn.XLOOKUP(A8668,Table2[ProductID],Table2[RepID])</f>
        <v>23</v>
      </c>
      <c r="K8668" t="str">
        <f>_xlfn.XLOOKUP(J8668,Table3[RepID],Table3[RepName])</f>
        <v>Essam</v>
      </c>
    </row>
    <row r="8669" spans="1:11" x14ac:dyDescent="0.35">
      <c r="A8669" s="8">
        <v>471</v>
      </c>
      <c r="B8669" t="str" cm="1">
        <f t="array" ref="B8669:F8669">_xlfn.XLOOKUP(A8669,Table4[ProductID],Table4[[ProductCode]:[Brand]])</f>
        <v>YW-26-026</v>
      </c>
      <c r="C8669" t="str">
        <v>Yoyo Stich ( Stand 24 pcs )</v>
      </c>
      <c r="D8669" t="str">
        <v>Games</v>
      </c>
      <c r="E8669" t="str">
        <v>Yoyo</v>
      </c>
      <c r="F8669" t="str">
        <v>Stich &amp; Lilo</v>
      </c>
      <c r="G8669">
        <f>_xlfn.XLOOKUP(A8669,Table2[ProductID],Table2[StoreID])</f>
        <v>4</v>
      </c>
      <c r="H8669" t="str" cm="1">
        <f t="array" ref="H8669:I8669">_xlfn.XLOOKUP(G8669,Table1[StoreID],Table1[[StoreName]:[Region]])</f>
        <v>StoreD</v>
      </c>
      <c r="I8669" t="str">
        <v>Alex</v>
      </c>
      <c r="J8669">
        <f>_xlfn.XLOOKUP(A8669,Table2[ProductID],Table2[RepID])</f>
        <v>2</v>
      </c>
      <c r="K8669" t="str">
        <f>_xlfn.XLOOKUP(J8669,Table3[RepID],Table3[RepName])</f>
        <v>Bassem</v>
      </c>
    </row>
    <row r="8670" spans="1:11" x14ac:dyDescent="0.35">
      <c r="A8670" s="8">
        <v>4079</v>
      </c>
      <c r="B8670" t="str" cm="1">
        <f t="array" ref="B8670:F8670">_xlfn.XLOOKUP(A8670,Table4[ProductID],Table4[[ProductCode]:[Brand]])</f>
        <v>E91 BP-2</v>
      </c>
      <c r="C8670" t="str">
        <v>Energizer Card 2  AA Promo</v>
      </c>
      <c r="D8670" t="str">
        <v>Add-ons</v>
      </c>
      <c r="E8670" t="str">
        <v>Battery</v>
      </c>
      <c r="F8670" t="str">
        <v>Energizer</v>
      </c>
      <c r="G8670">
        <f>_xlfn.XLOOKUP(A8670,Table2[ProductID],Table2[StoreID])</f>
        <v>4</v>
      </c>
      <c r="H8670" t="str" cm="1">
        <f t="array" ref="H8670:I8670">_xlfn.XLOOKUP(G8670,Table1[StoreID],Table1[[StoreName]:[Region]])</f>
        <v>StoreD</v>
      </c>
      <c r="I8670" t="str">
        <v>Alex</v>
      </c>
      <c r="J8670">
        <f>_xlfn.XLOOKUP(A8670,Table2[ProductID],Table2[RepID])</f>
        <v>2</v>
      </c>
      <c r="K8670" t="str">
        <f>_xlfn.XLOOKUP(J8670,Table3[RepID],Table3[RepName])</f>
        <v>Bassem</v>
      </c>
    </row>
    <row r="8671" spans="1:11" x14ac:dyDescent="0.35">
      <c r="A8671" s="8">
        <v>471</v>
      </c>
      <c r="B8671" t="str" cm="1">
        <f t="array" ref="B8671:F8671">_xlfn.XLOOKUP(A8671,Table4[ProductID],Table4[[ProductCode]:[Brand]])</f>
        <v>YW-26-026</v>
      </c>
      <c r="C8671" t="str">
        <v>Yoyo Stich ( Stand 24 pcs )</v>
      </c>
      <c r="D8671" t="str">
        <v>Games</v>
      </c>
      <c r="E8671" t="str">
        <v>Yoyo</v>
      </c>
      <c r="F8671" t="str">
        <v>Stich &amp; Lilo</v>
      </c>
      <c r="G8671">
        <f>_xlfn.XLOOKUP(A8671,Table2[ProductID],Table2[StoreID])</f>
        <v>4</v>
      </c>
      <c r="H8671" t="str" cm="1">
        <f t="array" ref="H8671:I8671">_xlfn.XLOOKUP(G8671,Table1[StoreID],Table1[[StoreName]:[Region]])</f>
        <v>StoreD</v>
      </c>
      <c r="I8671" t="str">
        <v>Alex</v>
      </c>
      <c r="J8671">
        <f>_xlfn.XLOOKUP(A8671,Table2[ProductID],Table2[RepID])</f>
        <v>2</v>
      </c>
      <c r="K8671" t="str">
        <f>_xlfn.XLOOKUP(J8671,Table3[RepID],Table3[RepName])</f>
        <v>Bassem</v>
      </c>
    </row>
    <row r="8672" spans="1:11" x14ac:dyDescent="0.35">
      <c r="A8672" s="8">
        <v>471</v>
      </c>
      <c r="B8672" t="str" cm="1">
        <f t="array" ref="B8672:F8672">_xlfn.XLOOKUP(A8672,Table4[ProductID],Table4[[ProductCode]:[Brand]])</f>
        <v>YW-26-026</v>
      </c>
      <c r="C8672" t="str">
        <v>Yoyo Stich ( Stand 24 pcs )</v>
      </c>
      <c r="D8672" t="str">
        <v>Games</v>
      </c>
      <c r="E8672" t="str">
        <v>Yoyo</v>
      </c>
      <c r="F8672" t="str">
        <v>Stich &amp; Lilo</v>
      </c>
      <c r="G8672">
        <f>_xlfn.XLOOKUP(A8672,Table2[ProductID],Table2[StoreID])</f>
        <v>4</v>
      </c>
      <c r="H8672" t="str" cm="1">
        <f t="array" ref="H8672:I8672">_xlfn.XLOOKUP(G8672,Table1[StoreID],Table1[[StoreName]:[Region]])</f>
        <v>StoreD</v>
      </c>
      <c r="I8672" t="str">
        <v>Alex</v>
      </c>
      <c r="J8672">
        <f>_xlfn.XLOOKUP(A8672,Table2[ProductID],Table2[RepID])</f>
        <v>2</v>
      </c>
      <c r="K8672" t="str">
        <f>_xlfn.XLOOKUP(J8672,Table3[RepID],Table3[RepName])</f>
        <v>Bassem</v>
      </c>
    </row>
    <row r="8673" spans="1:11" x14ac:dyDescent="0.35">
      <c r="A8673" s="8">
        <v>3310</v>
      </c>
      <c r="B8673" t="str" cm="1">
        <f t="array" ref="B8673:F8673">_xlfn.XLOOKUP(A8673,Table4[ProductID],Table4[[ProductCode]:[Brand]])</f>
        <v>NK-20085</v>
      </c>
      <c r="C8673" t="str">
        <v>Sketchure English</v>
      </c>
      <c r="D8673" t="str">
        <v>Games</v>
      </c>
      <c r="E8673" t="str">
        <v>Board Game</v>
      </c>
      <c r="F8673" t="str">
        <v>Nilco</v>
      </c>
      <c r="G8673">
        <f>_xlfn.XLOOKUP(A8673,Table2[ProductID],Table2[StoreID])</f>
        <v>1</v>
      </c>
      <c r="H8673" t="str" cm="1">
        <f t="array" ref="H8673:I8673">_xlfn.XLOOKUP(G8673,Table1[StoreID],Table1[[StoreName]:[Region]])</f>
        <v>StoreA</v>
      </c>
      <c r="I8673" t="str">
        <v>Cairo</v>
      </c>
      <c r="J8673">
        <f>_xlfn.XLOOKUP(A8673,Table2[ProductID],Table2[RepID])</f>
        <v>9</v>
      </c>
      <c r="K8673" t="str">
        <f>_xlfn.XLOOKUP(J8673,Table3[RepID],Table3[RepName])</f>
        <v>Loaa</v>
      </c>
    </row>
    <row r="8674" spans="1:11" x14ac:dyDescent="0.35">
      <c r="A8674" s="8">
        <v>568</v>
      </c>
      <c r="B8674" t="str" cm="1">
        <f t="array" ref="B8674:F8674">_xlfn.XLOOKUP(A8674,Table4[ProductID],Table4[[ProductCode]:[Brand]])</f>
        <v>YA-YW810040</v>
      </c>
      <c r="C8674" t="str">
        <v>Alpha Katuri Collectable Figure--Chip</v>
      </c>
      <c r="D8674" t="str">
        <v>Action Figure</v>
      </c>
      <c r="E8674" t="str">
        <v>Figures</v>
      </c>
      <c r="F8674" t="str">
        <v>Katuri</v>
      </c>
      <c r="G8674">
        <f>_xlfn.XLOOKUP(A8674,Table2[ProductID],Table2[StoreID])</f>
        <v>1</v>
      </c>
      <c r="H8674" t="str" cm="1">
        <f t="array" ref="H8674:I8674">_xlfn.XLOOKUP(G8674,Table1[StoreID],Table1[[StoreName]:[Region]])</f>
        <v>StoreA</v>
      </c>
      <c r="I8674" t="str">
        <v>Cairo</v>
      </c>
      <c r="J8674">
        <f>_xlfn.XLOOKUP(A8674,Table2[ProductID],Table2[RepID])</f>
        <v>10</v>
      </c>
      <c r="K8674" t="str">
        <f>_xlfn.XLOOKUP(J8674,Table3[RepID],Table3[RepName])</f>
        <v>Asya</v>
      </c>
    </row>
    <row r="8675" spans="1:11" x14ac:dyDescent="0.35">
      <c r="A8675" s="8">
        <v>3338</v>
      </c>
      <c r="B8675" t="str" cm="1">
        <f t="array" ref="B8675:F8675">_xlfn.XLOOKUP(A8675,Table4[ProductID],Table4[[ProductCode]:[Brand]])</f>
        <v>MTR-1515</v>
      </c>
      <c r="C8675" t="str">
        <v>Make It Real Mega Jewelry Studio</v>
      </c>
      <c r="D8675" t="str">
        <v>Fashion</v>
      </c>
      <c r="E8675" t="str">
        <v>Accessories</v>
      </c>
      <c r="F8675" t="str">
        <v>Make It Real</v>
      </c>
      <c r="G8675">
        <f>_xlfn.XLOOKUP(A8675,Table2[ProductID],Table2[StoreID])</f>
        <v>4</v>
      </c>
      <c r="H8675" t="str" cm="1">
        <f t="array" ref="H8675:I8675">_xlfn.XLOOKUP(G8675,Table1[StoreID],Table1[[StoreName]:[Region]])</f>
        <v>StoreD</v>
      </c>
      <c r="I8675" t="str">
        <v>Alex</v>
      </c>
      <c r="J8675">
        <f>_xlfn.XLOOKUP(A8675,Table2[ProductID],Table2[RepID])</f>
        <v>2</v>
      </c>
      <c r="K8675" t="str">
        <f>_xlfn.XLOOKUP(J8675,Table3[RepID],Table3[RepName])</f>
        <v>Bassem</v>
      </c>
    </row>
    <row r="8676" spans="1:11" x14ac:dyDescent="0.35">
      <c r="A8676" s="8">
        <v>4246</v>
      </c>
      <c r="B8676" t="str" cm="1">
        <f t="array" ref="B8676:F8676">_xlfn.XLOOKUP(A8676,Table4[ProductID],Table4[[ProductCode]:[Brand]])</f>
        <v>AT-6057486</v>
      </c>
      <c r="C8676" t="str">
        <v>Spin Master - Disney Mickey puzzle 48PCS</v>
      </c>
      <c r="D8676" t="str">
        <v>Education &amp; Learning</v>
      </c>
      <c r="E8676" t="str">
        <v>Puzzle</v>
      </c>
      <c r="F8676" t="str">
        <v>Spin Master</v>
      </c>
      <c r="G8676">
        <f>_xlfn.XLOOKUP(A8676,Table2[ProductID],Table2[StoreID])</f>
        <v>3</v>
      </c>
      <c r="H8676" t="str" cm="1">
        <f t="array" ref="H8676:I8676">_xlfn.XLOOKUP(G8676,Table1[StoreID],Table1[[StoreName]:[Region]])</f>
        <v>StoreC</v>
      </c>
      <c r="I8676" t="str">
        <v>Alex</v>
      </c>
      <c r="J8676">
        <f>_xlfn.XLOOKUP(A8676,Table2[ProductID],Table2[RepID])</f>
        <v>19</v>
      </c>
      <c r="K8676" t="str">
        <f>_xlfn.XLOOKUP(J8676,Table3[RepID],Table3[RepName])</f>
        <v>Omar</v>
      </c>
    </row>
    <row r="8677" spans="1:11" x14ac:dyDescent="0.35">
      <c r="A8677" s="8">
        <v>3491</v>
      </c>
      <c r="B8677" t="str" cm="1">
        <f t="array" ref="B8677:F8677">_xlfn.XLOOKUP(A8677,Table4[ProductID],Table4[[ProductCode]:[Brand]])</f>
        <v>MGA-119197-2</v>
      </c>
      <c r="C8677" t="str">
        <v>Mga L.O.L. Surprise 707 Dolls Qyueen Bee In Cdu</v>
      </c>
      <c r="D8677" t="str">
        <v>Surprise</v>
      </c>
      <c r="E8677" t="str">
        <v>Ball</v>
      </c>
      <c r="F8677" t="str">
        <v>L.O.L. Surprise</v>
      </c>
      <c r="G8677">
        <f>_xlfn.XLOOKUP(A8677,Table2[ProductID],Table2[StoreID])</f>
        <v>4</v>
      </c>
      <c r="H8677" t="str" cm="1">
        <f t="array" ref="H8677:I8677">_xlfn.XLOOKUP(G8677,Table1[StoreID],Table1[[StoreName]:[Region]])</f>
        <v>StoreD</v>
      </c>
      <c r="I8677" t="str">
        <v>Alex</v>
      </c>
      <c r="J8677">
        <f>_xlfn.XLOOKUP(A8677,Table2[ProductID],Table2[RepID])</f>
        <v>2</v>
      </c>
      <c r="K8677" t="str">
        <f>_xlfn.XLOOKUP(J8677,Table3[RepID],Table3[RepName])</f>
        <v>Bassem</v>
      </c>
    </row>
    <row r="8678" spans="1:11" x14ac:dyDescent="0.35">
      <c r="A8678" s="8">
        <v>3492</v>
      </c>
      <c r="B8678" t="str" cm="1">
        <f t="array" ref="B8678:F8678">_xlfn.XLOOKUP(A8678,Table4[ProductID],Table4[[ProductCode]:[Brand]])</f>
        <v>MGA-119128</v>
      </c>
      <c r="C8678" t="str">
        <v>L.O.L. Surprise Loves Mini Sweets Dolls Asst in PDQ</v>
      </c>
      <c r="D8678" t="str">
        <v>Surprise</v>
      </c>
      <c r="E8678" t="str">
        <v>Ball</v>
      </c>
      <c r="F8678" t="str">
        <v>L.O.L. Surprise</v>
      </c>
      <c r="G8678">
        <f>_xlfn.XLOOKUP(A8678,Table2[ProductID],Table2[StoreID])</f>
        <v>3</v>
      </c>
      <c r="H8678" t="str" cm="1">
        <f t="array" ref="H8678:I8678">_xlfn.XLOOKUP(G8678,Table1[StoreID],Table1[[StoreName]:[Region]])</f>
        <v>StoreC</v>
      </c>
      <c r="I8678" t="str">
        <v>Alex</v>
      </c>
      <c r="J8678">
        <f>_xlfn.XLOOKUP(A8678,Table2[ProductID],Table2[RepID])</f>
        <v>4</v>
      </c>
      <c r="K8678" t="str">
        <f>_xlfn.XLOOKUP(J8678,Table3[RepID],Table3[RepName])</f>
        <v>Ali</v>
      </c>
    </row>
    <row r="8679" spans="1:11" x14ac:dyDescent="0.35">
      <c r="A8679" s="8">
        <v>3461</v>
      </c>
      <c r="B8679" t="str" cm="1">
        <f t="array" ref="B8679:F8679">_xlfn.XLOOKUP(A8679,Table4[ProductID],Table4[[ProductCode]:[Brand]])</f>
        <v>MGA-576488</v>
      </c>
      <c r="C8679" t="str">
        <v>L.O.L. Surprise Movie Magic Doll Asst in Sidekick</v>
      </c>
      <c r="D8679" t="str">
        <v>Surprise</v>
      </c>
      <c r="E8679" t="str">
        <v>Ball</v>
      </c>
      <c r="F8679" t="str">
        <v>L.O.L. Surprise</v>
      </c>
      <c r="G8679">
        <f>_xlfn.XLOOKUP(A8679,Table2[ProductID],Table2[StoreID])</f>
        <v>1</v>
      </c>
      <c r="H8679" t="str" cm="1">
        <f t="array" ref="H8679:I8679">_xlfn.XLOOKUP(G8679,Table1[StoreID],Table1[[StoreName]:[Region]])</f>
        <v>StoreA</v>
      </c>
      <c r="I8679" t="str">
        <v>Cairo</v>
      </c>
      <c r="J8679">
        <f>_xlfn.XLOOKUP(A8679,Table2[ProductID],Table2[RepID])</f>
        <v>14</v>
      </c>
      <c r="K8679" t="str">
        <f>_xlfn.XLOOKUP(J8679,Table3[RepID],Table3[RepName])</f>
        <v>Mariam</v>
      </c>
    </row>
    <row r="8680" spans="1:11" x14ac:dyDescent="0.35">
      <c r="A8680" s="8">
        <v>3399</v>
      </c>
      <c r="B8680" t="str" cm="1">
        <f t="array" ref="B8680:F8680">_xlfn.XLOOKUP(A8680,Table4[ProductID],Table4[[ProductCode]:[Brand]])</f>
        <v>MGA-580614</v>
      </c>
      <c r="C8680" t="str">
        <v>L.O.L. Surprise Color Change 2-in-1 Me &amp; My Doll +</v>
      </c>
      <c r="D8680" t="str">
        <v>Surprise</v>
      </c>
      <c r="E8680" t="str">
        <v>Ball</v>
      </c>
      <c r="F8680" t="str">
        <v>L.O.L. Surprise</v>
      </c>
      <c r="G8680">
        <f>_xlfn.XLOOKUP(A8680,Table2[ProductID],Table2[StoreID])</f>
        <v>4</v>
      </c>
      <c r="H8680" t="str" cm="1">
        <f t="array" ref="H8680:I8680">_xlfn.XLOOKUP(G8680,Table1[StoreID],Table1[[StoreName]:[Region]])</f>
        <v>StoreD</v>
      </c>
      <c r="I8680" t="str">
        <v>Alex</v>
      </c>
      <c r="J8680">
        <f>_xlfn.XLOOKUP(A8680,Table2[ProductID],Table2[RepID])</f>
        <v>2</v>
      </c>
      <c r="K8680" t="str">
        <f>_xlfn.XLOOKUP(J8680,Table3[RepID],Table3[RepName])</f>
        <v>Bassem</v>
      </c>
    </row>
    <row r="8681" spans="1:11" x14ac:dyDescent="0.35">
      <c r="A8681" s="8">
        <v>3364</v>
      </c>
      <c r="B8681" t="str" cm="1">
        <f t="array" ref="B8681:F8681">_xlfn.XLOOKUP(A8681,Table4[ProductID],Table4[[ProductCode]:[Brand]])</f>
        <v>MGA-584292</v>
      </c>
      <c r="C8681" t="str">
        <v>L.O.L. Surprise OMG Fashion Show Hair Edition - Twist Queen</v>
      </c>
      <c r="D8681" t="str">
        <v>Dolls &amp; Accessories</v>
      </c>
      <c r="E8681" t="str">
        <v>Fashion Doll</v>
      </c>
      <c r="F8681" t="str">
        <v>L.O.L. Surprise</v>
      </c>
      <c r="G8681">
        <f>_xlfn.XLOOKUP(A8681,Table2[ProductID],Table2[StoreID])</f>
        <v>1</v>
      </c>
      <c r="H8681" t="str" cm="1">
        <f t="array" ref="H8681:I8681">_xlfn.XLOOKUP(G8681,Table1[StoreID],Table1[[StoreName]:[Region]])</f>
        <v>StoreA</v>
      </c>
      <c r="I8681" t="str">
        <v>Cairo</v>
      </c>
      <c r="J8681">
        <f>_xlfn.XLOOKUP(A8681,Table2[ProductID],Table2[RepID])</f>
        <v>15</v>
      </c>
      <c r="K8681" t="str">
        <f>_xlfn.XLOOKUP(J8681,Table3[RepID],Table3[RepName])</f>
        <v>Esraa</v>
      </c>
    </row>
    <row r="8682" spans="1:11" x14ac:dyDescent="0.35">
      <c r="A8682" s="8">
        <v>2765</v>
      </c>
      <c r="B8682" t="str" cm="1">
        <f t="array" ref="B8682:F8682">_xlfn.XLOOKUP(A8682,Table4[ProductID],Table4[[ProductCode]:[Brand]])</f>
        <v>RSH-SSC002</v>
      </c>
      <c r="C8682" t="str">
        <v>Canal Toys - So Slime SLIME FACTORY</v>
      </c>
      <c r="D8682" t="str">
        <v>Clay</v>
      </c>
      <c r="E8682" t="str">
        <v>Slime</v>
      </c>
      <c r="F8682" t="str">
        <v>So Slime</v>
      </c>
      <c r="G8682">
        <f>_xlfn.XLOOKUP(A8682,Table2[ProductID],Table2[StoreID])</f>
        <v>4</v>
      </c>
      <c r="H8682" t="str" cm="1">
        <f t="array" ref="H8682:I8682">_xlfn.XLOOKUP(G8682,Table1[StoreID],Table1[[StoreName]:[Region]])</f>
        <v>StoreD</v>
      </c>
      <c r="I8682" t="str">
        <v>Alex</v>
      </c>
      <c r="J8682">
        <f>_xlfn.XLOOKUP(A8682,Table2[ProductID],Table2[RepID])</f>
        <v>33</v>
      </c>
      <c r="K8682" t="str">
        <f>_xlfn.XLOOKUP(J8682,Table3[RepID],Table3[RepName])</f>
        <v>Alaa</v>
      </c>
    </row>
    <row r="8683" spans="1:11" x14ac:dyDescent="0.35">
      <c r="A8683" s="8">
        <v>3334</v>
      </c>
      <c r="B8683" t="str" cm="1">
        <f t="array" ref="B8683:F8683">_xlfn.XLOOKUP(A8683,Table4[ProductID],Table4[[ProductCode]:[Brand]])</f>
        <v>MTR-1728</v>
      </c>
      <c r="C8683" t="str">
        <v>Make It Real Sweet Treats DIY Bracelet Kit</v>
      </c>
      <c r="D8683" t="str">
        <v>Fashion</v>
      </c>
      <c r="E8683" t="str">
        <v>Accessories</v>
      </c>
      <c r="F8683" t="str">
        <v>Make It Real</v>
      </c>
      <c r="G8683">
        <f>_xlfn.XLOOKUP(A8683,Table2[ProductID],Table2[StoreID])</f>
        <v>3</v>
      </c>
      <c r="H8683" t="str" cm="1">
        <f t="array" ref="H8683:I8683">_xlfn.XLOOKUP(G8683,Table1[StoreID],Table1[[StoreName]:[Region]])</f>
        <v>StoreC</v>
      </c>
      <c r="I8683" t="str">
        <v>Alex</v>
      </c>
      <c r="J8683">
        <f>_xlfn.XLOOKUP(A8683,Table2[ProductID],Table2[RepID])</f>
        <v>13</v>
      </c>
      <c r="K8683" t="str">
        <f>_xlfn.XLOOKUP(J8683,Table3[RepID],Table3[RepName])</f>
        <v>Shady</v>
      </c>
    </row>
    <row r="8684" spans="1:11" x14ac:dyDescent="0.35">
      <c r="A8684" s="8">
        <v>565</v>
      </c>
      <c r="B8684" t="str" cm="1">
        <f t="array" ref="B8684:F8684">_xlfn.XLOOKUP(A8684,Table4[ProductID],Table4[[ProductCode]:[Brand]])</f>
        <v>YA-YW811612-M</v>
      </c>
      <c r="C8684" t="str">
        <v>Alpha Katuri Plush-Duri</v>
      </c>
      <c r="D8684" t="str">
        <v>Plush &amp; Soft Toys</v>
      </c>
      <c r="E8684" t="str">
        <v>Non Battery</v>
      </c>
      <c r="F8684" t="str">
        <v>Katuri</v>
      </c>
      <c r="G8684">
        <f>_xlfn.XLOOKUP(A8684,Table2[ProductID],Table2[StoreID])</f>
        <v>2</v>
      </c>
      <c r="H8684" t="str" cm="1">
        <f t="array" ref="H8684:I8684">_xlfn.XLOOKUP(G8684,Table1[StoreID],Table1[[StoreName]:[Region]])</f>
        <v>StoreB</v>
      </c>
      <c r="I8684" t="str">
        <v>Cairo</v>
      </c>
      <c r="J8684">
        <f>_xlfn.XLOOKUP(A8684,Table2[ProductID],Table2[RepID])</f>
        <v>18</v>
      </c>
      <c r="K8684" t="str">
        <f>_xlfn.XLOOKUP(J8684,Table3[RepID],Table3[RepName])</f>
        <v>Adam</v>
      </c>
    </row>
    <row r="8685" spans="1:11" x14ac:dyDescent="0.35">
      <c r="A8685" s="8">
        <v>3408</v>
      </c>
      <c r="B8685" t="str" cm="1">
        <f t="array" ref="B8685:F8685">_xlfn.XLOOKUP(A8685,Table4[ProductID],Table4[[ProductCode]:[Brand]])</f>
        <v>MGA-580348</v>
      </c>
      <c r="C8685" t="str">
        <v>L.O.L. Surprise Hair Hair Hair Tots</v>
      </c>
      <c r="D8685" t="str">
        <v>Dolls &amp; Accessories</v>
      </c>
      <c r="E8685" t="str">
        <v>Doll House &amp; Play set</v>
      </c>
      <c r="F8685" t="str">
        <v>L.O.L. Surprise</v>
      </c>
      <c r="G8685">
        <f>_xlfn.XLOOKUP(A8685,Table2[ProductID],Table2[StoreID])</f>
        <v>3</v>
      </c>
      <c r="H8685" t="str" cm="1">
        <f t="array" ref="H8685:I8685">_xlfn.XLOOKUP(G8685,Table1[StoreID],Table1[[StoreName]:[Region]])</f>
        <v>StoreC</v>
      </c>
      <c r="I8685" t="str">
        <v>Alex</v>
      </c>
      <c r="J8685">
        <f>_xlfn.XLOOKUP(A8685,Table2[ProductID],Table2[RepID])</f>
        <v>1</v>
      </c>
      <c r="K8685" t="str">
        <f>_xlfn.XLOOKUP(J8685,Table3[RepID],Table3[RepName])</f>
        <v>Ahmed</v>
      </c>
    </row>
    <row r="8686" spans="1:11" x14ac:dyDescent="0.35">
      <c r="A8686" s="8">
        <v>3474</v>
      </c>
      <c r="B8686" t="str" cm="1">
        <f t="array" ref="B8686:F8686">_xlfn.XLOOKUP(A8686,Table4[ProductID],Table4[[ProductCode]:[Brand]])</f>
        <v>MGA-572756-2</v>
      </c>
      <c r="C8686" t="str">
        <v>L.O.L. Surprise OMG Core Doll Sweets Babe Series 4</v>
      </c>
      <c r="D8686" t="str">
        <v>Dolls &amp; Accessories</v>
      </c>
      <c r="E8686" t="str">
        <v>Fashion Doll</v>
      </c>
      <c r="F8686" t="str">
        <v>L.O.L. Surprise</v>
      </c>
      <c r="G8686">
        <f>_xlfn.XLOOKUP(A8686,Table2[ProductID],Table2[StoreID])</f>
        <v>1</v>
      </c>
      <c r="H8686" t="str" cm="1">
        <f t="array" ref="H8686:I8686">_xlfn.XLOOKUP(G8686,Table1[StoreID],Table1[[StoreName]:[Region]])</f>
        <v>StoreA</v>
      </c>
      <c r="I8686" t="str">
        <v>Cairo</v>
      </c>
      <c r="J8686">
        <f>_xlfn.XLOOKUP(A8686,Table2[ProductID],Table2[RepID])</f>
        <v>5</v>
      </c>
      <c r="K8686" t="str">
        <f>_xlfn.XLOOKUP(J8686,Table3[RepID],Table3[RepName])</f>
        <v>Yara</v>
      </c>
    </row>
    <row r="8687" spans="1:11" x14ac:dyDescent="0.35">
      <c r="A8687" s="8">
        <v>599</v>
      </c>
      <c r="B8687" t="str" cm="1">
        <f t="array" ref="B8687:F8687">_xlfn.XLOOKUP(A8687,Table4[ProductID],Table4[[ProductCode]:[Brand]])</f>
        <v>XS-4870</v>
      </c>
      <c r="C8687" t="str">
        <v>X-Shot Dino Attack Extinct (1Medium Egg,8Darts)</v>
      </c>
      <c r="D8687" t="str">
        <v>Guns</v>
      </c>
      <c r="E8687" t="str">
        <v>Gun</v>
      </c>
      <c r="F8687" t="str">
        <v>X-Shot</v>
      </c>
      <c r="G8687">
        <f>_xlfn.XLOOKUP(A8687,Table2[ProductID],Table2[StoreID])</f>
        <v>4</v>
      </c>
      <c r="H8687" t="str" cm="1">
        <f t="array" ref="H8687:I8687">_xlfn.XLOOKUP(G8687,Table1[StoreID],Table1[[StoreName]:[Region]])</f>
        <v>StoreD</v>
      </c>
      <c r="I8687" t="str">
        <v>Alex</v>
      </c>
      <c r="J8687">
        <f>_xlfn.XLOOKUP(A8687,Table2[ProductID],Table2[RepID])</f>
        <v>2</v>
      </c>
      <c r="K8687" t="str">
        <f>_xlfn.XLOOKUP(J8687,Table3[RepID],Table3[RepName])</f>
        <v>Bassem</v>
      </c>
    </row>
    <row r="8688" spans="1:11" x14ac:dyDescent="0.35">
      <c r="A8688" s="8">
        <v>3402</v>
      </c>
      <c r="B8688" t="str" cm="1">
        <f t="array" ref="B8688:F8688">_xlfn.XLOOKUP(A8688,Table4[ProductID],Table4[[ProductCode]:[Brand]])</f>
        <v>MGA-580522</v>
      </c>
      <c r="C8688" t="str">
        <v>L.O.L. Surprise OMG Core Doll Series- Royal B</v>
      </c>
      <c r="D8688" t="str">
        <v>Dolls &amp; Accessories</v>
      </c>
      <c r="E8688" t="str">
        <v>Fashion Doll</v>
      </c>
      <c r="F8688" t="str">
        <v>L.O.L. Surprise</v>
      </c>
      <c r="G8688">
        <f>_xlfn.XLOOKUP(A8688,Table2[ProductID],Table2[StoreID])</f>
        <v>4</v>
      </c>
      <c r="H8688" t="str" cm="1">
        <f t="array" ref="H8688:I8688">_xlfn.XLOOKUP(G8688,Table1[StoreID],Table1[[StoreName]:[Region]])</f>
        <v>StoreD</v>
      </c>
      <c r="I8688" t="str">
        <v>Alex</v>
      </c>
      <c r="J8688">
        <f>_xlfn.XLOOKUP(A8688,Table2[ProductID],Table2[RepID])</f>
        <v>23</v>
      </c>
      <c r="K8688" t="str">
        <f>_xlfn.XLOOKUP(J8688,Table3[RepID],Table3[RepName])</f>
        <v>Essam</v>
      </c>
    </row>
    <row r="8689" spans="1:11" x14ac:dyDescent="0.35">
      <c r="A8689" s="8">
        <v>2834</v>
      </c>
      <c r="B8689" t="str" cm="1">
        <f t="array" ref="B8689:F8689">_xlfn.XLOOKUP(A8689,Table4[ProductID],Table4[[ProductCode]:[Brand]])</f>
        <v>RSH-41276</v>
      </c>
      <c r="C8689" t="str">
        <v>Moose - Goo Jit Zu Galaxy Blast Hero - Blazagon</v>
      </c>
      <c r="D8689" t="str">
        <v>Action Figure</v>
      </c>
      <c r="E8689" t="str">
        <v>Figures</v>
      </c>
      <c r="F8689" t="str">
        <v>Goo Jit Zu</v>
      </c>
      <c r="G8689">
        <f>_xlfn.XLOOKUP(A8689,Table2[ProductID],Table2[StoreID])</f>
        <v>4</v>
      </c>
      <c r="H8689" t="str" cm="1">
        <f t="array" ref="H8689:I8689">_xlfn.XLOOKUP(G8689,Table1[StoreID],Table1[[StoreName]:[Region]])</f>
        <v>StoreD</v>
      </c>
      <c r="I8689" t="str">
        <v>Alex</v>
      </c>
      <c r="J8689">
        <f>_xlfn.XLOOKUP(A8689,Table2[ProductID],Table2[RepID])</f>
        <v>33</v>
      </c>
      <c r="K8689" t="str">
        <f>_xlfn.XLOOKUP(J8689,Table3[RepID],Table3[RepName])</f>
        <v>Alaa</v>
      </c>
    </row>
    <row r="8690" spans="1:11" x14ac:dyDescent="0.35">
      <c r="A8690" s="8">
        <v>641</v>
      </c>
      <c r="B8690" t="str" cm="1">
        <f t="array" ref="B8690:F8690">_xlfn.XLOOKUP(A8690,Table4[ProductID],Table4[[ProductCode]:[Brand]])</f>
        <v>XS-36270</v>
      </c>
      <c r="C8690" t="str">
        <v>X-Shot Excel-Turbo Fire(48Darts)</v>
      </c>
      <c r="D8690" t="str">
        <v>Guns</v>
      </c>
      <c r="E8690" t="str">
        <v>Gun</v>
      </c>
      <c r="F8690" t="str">
        <v>X-Shot</v>
      </c>
      <c r="G8690">
        <f>_xlfn.XLOOKUP(A8690,Table2[ProductID],Table2[StoreID])</f>
        <v>2</v>
      </c>
      <c r="H8690" t="str" cm="1">
        <f t="array" ref="H8690:I8690">_xlfn.XLOOKUP(G8690,Table1[StoreID],Table1[[StoreName]:[Region]])</f>
        <v>StoreB</v>
      </c>
      <c r="I8690" t="str">
        <v>Cairo</v>
      </c>
      <c r="J8690">
        <f>_xlfn.XLOOKUP(A8690,Table2[ProductID],Table2[RepID])</f>
        <v>24</v>
      </c>
      <c r="K8690" t="str">
        <f>_xlfn.XLOOKUP(J8690,Table3[RepID],Table3[RepName])</f>
        <v>Farida</v>
      </c>
    </row>
    <row r="8691" spans="1:11" x14ac:dyDescent="0.35">
      <c r="A8691" s="8">
        <v>418</v>
      </c>
      <c r="B8691" t="str" cm="1">
        <f t="array" ref="B8691:F8691">_xlfn.XLOOKUP(A8691,Table4[ProductID],Table4[[ProductCode]:[Brand]])</f>
        <v>YW-28-002</v>
      </c>
      <c r="C8691" t="str">
        <v>Dargon Ball one Figuer 12 Asst</v>
      </c>
      <c r="D8691" t="str">
        <v>Action Figure</v>
      </c>
      <c r="E8691" t="str">
        <v>Figures</v>
      </c>
      <c r="F8691" t="str">
        <v>Dargon ball</v>
      </c>
      <c r="G8691">
        <f>_xlfn.XLOOKUP(A8691,Table2[ProductID],Table2[StoreID])</f>
        <v>4</v>
      </c>
      <c r="H8691" t="str" cm="1">
        <f t="array" ref="H8691:I8691">_xlfn.XLOOKUP(G8691,Table1[StoreID],Table1[[StoreName]:[Region]])</f>
        <v>StoreD</v>
      </c>
      <c r="I8691" t="str">
        <v>Alex</v>
      </c>
      <c r="J8691">
        <f>_xlfn.XLOOKUP(A8691,Table2[ProductID],Table2[RepID])</f>
        <v>23</v>
      </c>
      <c r="K8691" t="str">
        <f>_xlfn.XLOOKUP(J8691,Table3[RepID],Table3[RepName])</f>
        <v>Essam</v>
      </c>
    </row>
    <row r="8692" spans="1:11" x14ac:dyDescent="0.35">
      <c r="A8692" s="8">
        <v>4079</v>
      </c>
      <c r="B8692" t="str" cm="1">
        <f t="array" ref="B8692:F8692">_xlfn.XLOOKUP(A8692,Table4[ProductID],Table4[[ProductCode]:[Brand]])</f>
        <v>E91 BP-2</v>
      </c>
      <c r="C8692" t="str">
        <v>Energizer Card 2  AA Promo</v>
      </c>
      <c r="D8692" t="str">
        <v>Add-ons</v>
      </c>
      <c r="E8692" t="str">
        <v>Battery</v>
      </c>
      <c r="F8692" t="str">
        <v>Energizer</v>
      </c>
      <c r="G8692">
        <f>_xlfn.XLOOKUP(A8692,Table2[ProductID],Table2[StoreID])</f>
        <v>4</v>
      </c>
      <c r="H8692" t="str" cm="1">
        <f t="array" ref="H8692:I8692">_xlfn.XLOOKUP(G8692,Table1[StoreID],Table1[[StoreName]:[Region]])</f>
        <v>StoreD</v>
      </c>
      <c r="I8692" t="str">
        <v>Alex</v>
      </c>
      <c r="J8692">
        <f>_xlfn.XLOOKUP(A8692,Table2[ProductID],Table2[RepID])</f>
        <v>2</v>
      </c>
      <c r="K8692" t="str">
        <f>_xlfn.XLOOKUP(J8692,Table3[RepID],Table3[RepName])</f>
        <v>Bassem</v>
      </c>
    </row>
    <row r="8693" spans="1:11" x14ac:dyDescent="0.35">
      <c r="A8693" s="8">
        <v>2786</v>
      </c>
      <c r="B8693" t="str" cm="1">
        <f t="array" ref="B8693:F8693">_xlfn.XLOOKUP(A8693,Table4[ProductID],Table4[[ProductCode]:[Brand]])</f>
        <v>RSH-OFG179</v>
      </c>
      <c r="C8693" t="str">
        <v>Canal Toys - Style 4 Ever Mini Deco Glow In Dark Asst</v>
      </c>
      <c r="D8693" t="str">
        <v>Education &amp; Learning</v>
      </c>
      <c r="E8693" t="str">
        <v>Art &amp; Craft</v>
      </c>
      <c r="F8693" t="str">
        <v>Style 4 Ever</v>
      </c>
      <c r="G8693">
        <f>_xlfn.XLOOKUP(A8693,Table2[ProductID],Table2[StoreID])</f>
        <v>3</v>
      </c>
      <c r="H8693" t="str" cm="1">
        <f t="array" ref="H8693:I8693">_xlfn.XLOOKUP(G8693,Table1[StoreID],Table1[[StoreName]:[Region]])</f>
        <v>StoreC</v>
      </c>
      <c r="I8693" t="str">
        <v>Alex</v>
      </c>
      <c r="J8693">
        <f>_xlfn.XLOOKUP(A8693,Table2[ProductID],Table2[RepID])</f>
        <v>4</v>
      </c>
      <c r="K8693" t="str">
        <f>_xlfn.XLOOKUP(J8693,Table3[RepID],Table3[RepName])</f>
        <v>Ali</v>
      </c>
    </row>
    <row r="8694" spans="1:11" x14ac:dyDescent="0.35">
      <c r="A8694" s="8">
        <v>2786</v>
      </c>
      <c r="B8694" t="str" cm="1">
        <f t="array" ref="B8694:F8694">_xlfn.XLOOKUP(A8694,Table4[ProductID],Table4[[ProductCode]:[Brand]])</f>
        <v>RSH-OFG179</v>
      </c>
      <c r="C8694" t="str">
        <v>Canal Toys - Style 4 Ever Mini Deco Glow In Dark Asst</v>
      </c>
      <c r="D8694" t="str">
        <v>Education &amp; Learning</v>
      </c>
      <c r="E8694" t="str">
        <v>Art &amp; Craft</v>
      </c>
      <c r="F8694" t="str">
        <v>Style 4 Ever</v>
      </c>
      <c r="G8694">
        <f>_xlfn.XLOOKUP(A8694,Table2[ProductID],Table2[StoreID])</f>
        <v>3</v>
      </c>
      <c r="H8694" t="str" cm="1">
        <f t="array" ref="H8694:I8694">_xlfn.XLOOKUP(G8694,Table1[StoreID],Table1[[StoreName]:[Region]])</f>
        <v>StoreC</v>
      </c>
      <c r="I8694" t="str">
        <v>Alex</v>
      </c>
      <c r="J8694">
        <f>_xlfn.XLOOKUP(A8694,Table2[ProductID],Table2[RepID])</f>
        <v>4</v>
      </c>
      <c r="K8694" t="str">
        <f>_xlfn.XLOOKUP(J8694,Table3[RepID],Table3[RepName])</f>
        <v>Ali</v>
      </c>
    </row>
    <row r="8695" spans="1:11" x14ac:dyDescent="0.35">
      <c r="A8695" s="8">
        <v>599</v>
      </c>
      <c r="B8695" t="str" cm="1">
        <f t="array" ref="B8695:F8695">_xlfn.XLOOKUP(A8695,Table4[ProductID],Table4[[ProductCode]:[Brand]])</f>
        <v>XS-4870</v>
      </c>
      <c r="C8695" t="str">
        <v>X-Shot Dino Attack Extinct (1Medium Egg,8Darts)</v>
      </c>
      <c r="D8695" t="str">
        <v>Guns</v>
      </c>
      <c r="E8695" t="str">
        <v>Gun</v>
      </c>
      <c r="F8695" t="str">
        <v>X-Shot</v>
      </c>
      <c r="G8695">
        <f>_xlfn.XLOOKUP(A8695,Table2[ProductID],Table2[StoreID])</f>
        <v>4</v>
      </c>
      <c r="H8695" t="str" cm="1">
        <f t="array" ref="H8695:I8695">_xlfn.XLOOKUP(G8695,Table1[StoreID],Table1[[StoreName]:[Region]])</f>
        <v>StoreD</v>
      </c>
      <c r="I8695" t="str">
        <v>Alex</v>
      </c>
      <c r="J8695">
        <f>_xlfn.XLOOKUP(A8695,Table2[ProductID],Table2[RepID])</f>
        <v>2</v>
      </c>
      <c r="K8695" t="str">
        <f>_xlfn.XLOOKUP(J8695,Table3[RepID],Table3[RepName])</f>
        <v>Bassem</v>
      </c>
    </row>
    <row r="8696" spans="1:11" x14ac:dyDescent="0.35">
      <c r="A8696" s="8">
        <v>16</v>
      </c>
      <c r="B8696" t="str" cm="1">
        <f t="array" ref="B8696:F8696">_xlfn.XLOOKUP(A8696,Table4[ProductID],Table4[[ProductCode]:[Brand]])</f>
        <v>ZUR-7486</v>
      </c>
      <c r="C8696" t="str">
        <v>Zuru Smasher Mini Egg Dino S5 Over 10 Surprises Cdu6Pcs</v>
      </c>
      <c r="D8696" t="str">
        <v>Surprise</v>
      </c>
      <c r="E8696" t="str">
        <v>Egg</v>
      </c>
      <c r="F8696" t="str">
        <v>Smashers</v>
      </c>
      <c r="G8696">
        <f>_xlfn.XLOOKUP(A8696,Table2[ProductID],Table2[StoreID])</f>
        <v>2</v>
      </c>
      <c r="H8696" t="str" cm="1">
        <f t="array" ref="H8696:I8696">_xlfn.XLOOKUP(G8696,Table1[StoreID],Table1[[StoreName]:[Region]])</f>
        <v>StoreB</v>
      </c>
      <c r="I8696" t="str">
        <v>Cairo</v>
      </c>
      <c r="J8696">
        <f>_xlfn.XLOOKUP(A8696,Table2[ProductID],Table2[RepID])</f>
        <v>24</v>
      </c>
      <c r="K8696" t="str">
        <f>_xlfn.XLOOKUP(J8696,Table3[RepID],Table3[RepName])</f>
        <v>Farida</v>
      </c>
    </row>
    <row r="8697" spans="1:11" x14ac:dyDescent="0.35">
      <c r="A8697" s="8">
        <v>3971</v>
      </c>
      <c r="B8697" t="str" cm="1">
        <f t="array" ref="B8697:F8697">_xlfn.XLOOKUP(A8697,Table4[ProductID],Table4[[ProductCode]:[Brand]])</f>
        <v>HK-0151</v>
      </c>
      <c r="C8697" t="str">
        <v>Bingo Dough 3D assorted Box – Cookie Maker TOM&amp;JER</v>
      </c>
      <c r="D8697" t="str">
        <v>Clay</v>
      </c>
      <c r="E8697" t="str">
        <v>Dough</v>
      </c>
      <c r="F8697" t="str">
        <v>Bingo Dough</v>
      </c>
      <c r="G8697">
        <f>_xlfn.XLOOKUP(A8697,Table2[ProductID],Table2[StoreID])</f>
        <v>5</v>
      </c>
      <c r="H8697" t="str" cm="1">
        <f t="array" ref="H8697:I8697">_xlfn.XLOOKUP(G8697,Table1[StoreID],Table1[[StoreName]:[Region]])</f>
        <v>StoreE</v>
      </c>
      <c r="I8697" t="str">
        <v>Delta</v>
      </c>
      <c r="J8697">
        <f>_xlfn.XLOOKUP(A8697,Table2[ProductID],Table2[RepID])</f>
        <v>34</v>
      </c>
      <c r="K8697" t="str">
        <f>_xlfn.XLOOKUP(J8697,Table3[RepID],Table3[RepName])</f>
        <v>Nora</v>
      </c>
    </row>
    <row r="8698" spans="1:11" x14ac:dyDescent="0.35">
      <c r="A8698" s="8">
        <v>1167</v>
      </c>
      <c r="B8698" t="str" cm="1">
        <f t="array" ref="B8698:F8698">_xlfn.XLOOKUP(A8698,Table4[ProductID],Table4[[ProductCode]:[Brand]])</f>
        <v>SH-3682</v>
      </c>
      <c r="C8698" t="str">
        <v>Die Cast Super Hero 6asst</v>
      </c>
      <c r="D8698" t="str">
        <v>Vehicle - Parking &amp; Robots</v>
      </c>
      <c r="E8698" t="str">
        <v>Car</v>
      </c>
      <c r="F8698" t="str">
        <v>Super Hero</v>
      </c>
      <c r="G8698">
        <f>_xlfn.XLOOKUP(A8698,Table2[ProductID],Table2[StoreID])</f>
        <v>1</v>
      </c>
      <c r="H8698" t="str" cm="1">
        <f t="array" ref="H8698:I8698">_xlfn.XLOOKUP(G8698,Table1[StoreID],Table1[[StoreName]:[Region]])</f>
        <v>StoreA</v>
      </c>
      <c r="I8698" t="str">
        <v>Cairo</v>
      </c>
      <c r="J8698">
        <f>_xlfn.XLOOKUP(A8698,Table2[ProductID],Table2[RepID])</f>
        <v>15</v>
      </c>
      <c r="K8698" t="str">
        <f>_xlfn.XLOOKUP(J8698,Table3[RepID],Table3[RepName])</f>
        <v>Esraa</v>
      </c>
    </row>
    <row r="8699" spans="1:11" x14ac:dyDescent="0.35">
      <c r="A8699" s="8">
        <v>3260</v>
      </c>
      <c r="B8699" t="str" cm="1">
        <f t="array" ref="B8699:F8699">_xlfn.XLOOKUP(A8699,Table4[ProductID],Table4[[ProductCode]:[Brand]])</f>
        <v>NK-20764</v>
      </c>
      <c r="C8699" t="str">
        <v>Bedoon Kalaam Travel</v>
      </c>
      <c r="D8699" t="str">
        <v>Games</v>
      </c>
      <c r="E8699" t="str">
        <v>Board Game</v>
      </c>
      <c r="F8699" t="str">
        <v>Nilco</v>
      </c>
      <c r="G8699">
        <f>_xlfn.XLOOKUP(A8699,Table2[ProductID],Table2[StoreID])</f>
        <v>4</v>
      </c>
      <c r="H8699" t="str" cm="1">
        <f t="array" ref="H8699:I8699">_xlfn.XLOOKUP(G8699,Table1[StoreID],Table1[[StoreName]:[Region]])</f>
        <v>StoreD</v>
      </c>
      <c r="I8699" t="str">
        <v>Alex</v>
      </c>
      <c r="J8699">
        <f>_xlfn.XLOOKUP(A8699,Table2[ProductID],Table2[RepID])</f>
        <v>23</v>
      </c>
      <c r="K8699" t="str">
        <f>_xlfn.XLOOKUP(J8699,Table3[RepID],Table3[RepName])</f>
        <v>Essam</v>
      </c>
    </row>
    <row r="8700" spans="1:11" x14ac:dyDescent="0.35">
      <c r="A8700" s="8">
        <v>3268</v>
      </c>
      <c r="B8700" t="str" cm="1">
        <f t="array" ref="B8700:F8700">_xlfn.XLOOKUP(A8700,Table4[ProductID],Table4[[ProductCode]:[Brand]])</f>
        <v>NK-20641</v>
      </c>
      <c r="C8700" t="str">
        <v>Playing Cards</v>
      </c>
      <c r="D8700" t="str">
        <v>Games</v>
      </c>
      <c r="E8700" t="str">
        <v>Card Game</v>
      </c>
      <c r="F8700" t="str">
        <v>Nilco</v>
      </c>
      <c r="G8700">
        <f>_xlfn.XLOOKUP(A8700,Table2[ProductID],Table2[StoreID])</f>
        <v>4</v>
      </c>
      <c r="H8700" t="str" cm="1">
        <f t="array" ref="H8700:I8700">_xlfn.XLOOKUP(G8700,Table1[StoreID],Table1[[StoreName]:[Region]])</f>
        <v>StoreD</v>
      </c>
      <c r="I8700" t="str">
        <v>Alex</v>
      </c>
      <c r="J8700">
        <f>_xlfn.XLOOKUP(A8700,Table2[ProductID],Table2[RepID])</f>
        <v>23</v>
      </c>
      <c r="K8700" t="str">
        <f>_xlfn.XLOOKUP(J8700,Table3[RepID],Table3[RepName])</f>
        <v>Essam</v>
      </c>
    </row>
    <row r="8701" spans="1:11" x14ac:dyDescent="0.35">
      <c r="A8701" s="8">
        <v>3260</v>
      </c>
      <c r="B8701" t="str" cm="1">
        <f t="array" ref="B8701:F8701">_xlfn.XLOOKUP(A8701,Table4[ProductID],Table4[[ProductCode]:[Brand]])</f>
        <v>NK-20764</v>
      </c>
      <c r="C8701" t="str">
        <v>Bedoon Kalaam Travel</v>
      </c>
      <c r="D8701" t="str">
        <v>Games</v>
      </c>
      <c r="E8701" t="str">
        <v>Board Game</v>
      </c>
      <c r="F8701" t="str">
        <v>Nilco</v>
      </c>
      <c r="G8701">
        <f>_xlfn.XLOOKUP(A8701,Table2[ProductID],Table2[StoreID])</f>
        <v>4</v>
      </c>
      <c r="H8701" t="str" cm="1">
        <f t="array" ref="H8701:I8701">_xlfn.XLOOKUP(G8701,Table1[StoreID],Table1[[StoreName]:[Region]])</f>
        <v>StoreD</v>
      </c>
      <c r="I8701" t="str">
        <v>Alex</v>
      </c>
      <c r="J8701">
        <f>_xlfn.XLOOKUP(A8701,Table2[ProductID],Table2[RepID])</f>
        <v>23</v>
      </c>
      <c r="K8701" t="str">
        <f>_xlfn.XLOOKUP(J8701,Table3[RepID],Table3[RepName])</f>
        <v>Essam</v>
      </c>
    </row>
    <row r="8702" spans="1:11" x14ac:dyDescent="0.35">
      <c r="A8702" s="8">
        <v>3268</v>
      </c>
      <c r="B8702" t="str" cm="1">
        <f t="array" ref="B8702:F8702">_xlfn.XLOOKUP(A8702,Table4[ProductID],Table4[[ProductCode]:[Brand]])</f>
        <v>NK-20641</v>
      </c>
      <c r="C8702" t="str">
        <v>Playing Cards</v>
      </c>
      <c r="D8702" t="str">
        <v>Games</v>
      </c>
      <c r="E8702" t="str">
        <v>Card Game</v>
      </c>
      <c r="F8702" t="str">
        <v>Nilco</v>
      </c>
      <c r="G8702">
        <f>_xlfn.XLOOKUP(A8702,Table2[ProductID],Table2[StoreID])</f>
        <v>4</v>
      </c>
      <c r="H8702" t="str" cm="1">
        <f t="array" ref="H8702:I8702">_xlfn.XLOOKUP(G8702,Table1[StoreID],Table1[[StoreName]:[Region]])</f>
        <v>StoreD</v>
      </c>
      <c r="I8702" t="str">
        <v>Alex</v>
      </c>
      <c r="J8702">
        <f>_xlfn.XLOOKUP(A8702,Table2[ProductID],Table2[RepID])</f>
        <v>23</v>
      </c>
      <c r="K8702" t="str">
        <f>_xlfn.XLOOKUP(J8702,Table3[RepID],Table3[RepName])</f>
        <v>Essam</v>
      </c>
    </row>
    <row r="8703" spans="1:11" x14ac:dyDescent="0.35">
      <c r="A8703" s="8">
        <v>645</v>
      </c>
      <c r="B8703" t="str" cm="1">
        <f t="array" ref="B8703:F8703">_xlfn.XLOOKUP(A8703,Table4[ProductID],Table4[[ProductCode]:[Brand]])</f>
        <v>XS-3618</v>
      </c>
      <c r="C8703" t="str">
        <v>X-Shot Excel 36 Pack Darts Refill</v>
      </c>
      <c r="D8703" t="str">
        <v>Guns</v>
      </c>
      <c r="E8703" t="str">
        <v>Bullet</v>
      </c>
      <c r="F8703" t="str">
        <v>X-Shot</v>
      </c>
      <c r="G8703">
        <f>_xlfn.XLOOKUP(A8703,Table2[ProductID],Table2[StoreID])</f>
        <v>4</v>
      </c>
      <c r="H8703" t="str" cm="1">
        <f t="array" ref="H8703:I8703">_xlfn.XLOOKUP(G8703,Table1[StoreID],Table1[[StoreName]:[Region]])</f>
        <v>StoreD</v>
      </c>
      <c r="I8703" t="str">
        <v>Alex</v>
      </c>
      <c r="J8703">
        <f>_xlfn.XLOOKUP(A8703,Table2[ProductID],Table2[RepID])</f>
        <v>33</v>
      </c>
      <c r="K8703" t="str">
        <f>_xlfn.XLOOKUP(J8703,Table3[RepID],Table3[RepName])</f>
        <v>Alaa</v>
      </c>
    </row>
    <row r="8704" spans="1:11" x14ac:dyDescent="0.35">
      <c r="A8704" s="8">
        <v>605</v>
      </c>
      <c r="B8704" t="str" cm="1">
        <f t="array" ref="B8704:F8704">_xlfn.XLOOKUP(A8704,Table4[ProductID],Table4[[ProductCode]:[Brand]])</f>
        <v>XS-36583</v>
      </c>
      <c r="C8704" t="str">
        <v>Zuru X-Shot Skins Dread Sonic (12 Darts) Open Box</v>
      </c>
      <c r="D8704" t="str">
        <v>Guns</v>
      </c>
      <c r="E8704" t="str">
        <v>Gun</v>
      </c>
      <c r="F8704" t="str">
        <v>X-Shot</v>
      </c>
      <c r="G8704">
        <f>_xlfn.XLOOKUP(A8704,Table2[ProductID],Table2[StoreID])</f>
        <v>4</v>
      </c>
      <c r="H8704" t="str" cm="1">
        <f t="array" ref="H8704:I8704">_xlfn.XLOOKUP(G8704,Table1[StoreID],Table1[[StoreName]:[Region]])</f>
        <v>StoreD</v>
      </c>
      <c r="I8704" t="str">
        <v>Alex</v>
      </c>
      <c r="J8704">
        <f>_xlfn.XLOOKUP(A8704,Table2[ProductID],Table2[RepID])</f>
        <v>33</v>
      </c>
      <c r="K8704" t="str">
        <f>_xlfn.XLOOKUP(J8704,Table3[RepID],Table3[RepName])</f>
        <v>Alaa</v>
      </c>
    </row>
    <row r="8705" spans="1:11" x14ac:dyDescent="0.35">
      <c r="A8705" s="8">
        <v>607</v>
      </c>
      <c r="B8705" t="str" cm="1">
        <f t="array" ref="B8705:F8705">_xlfn.XLOOKUP(A8705,Table4[ProductID],Table4[[ProductCode]:[Brand]])</f>
        <v>XS-36542</v>
      </c>
      <c r="C8705" t="str">
        <v>X-Shot Mix Combo Pack 2Pk Dread And 2Pk Menace</v>
      </c>
      <c r="D8705" t="str">
        <v>Guns</v>
      </c>
      <c r="E8705" t="str">
        <v>Gun</v>
      </c>
      <c r="F8705" t="str">
        <v>X-Shot</v>
      </c>
      <c r="G8705">
        <f>_xlfn.XLOOKUP(A8705,Table2[ProductID],Table2[StoreID])</f>
        <v>3</v>
      </c>
      <c r="H8705" t="str" cm="1">
        <f t="array" ref="H8705:I8705">_xlfn.XLOOKUP(G8705,Table1[StoreID],Table1[[StoreName]:[Region]])</f>
        <v>StoreC</v>
      </c>
      <c r="I8705" t="str">
        <v>Alex</v>
      </c>
      <c r="J8705">
        <f>_xlfn.XLOOKUP(A8705,Table2[ProductID],Table2[RepID])</f>
        <v>4</v>
      </c>
      <c r="K8705" t="str">
        <f>_xlfn.XLOOKUP(J8705,Table3[RepID],Table3[RepName])</f>
        <v>Ali</v>
      </c>
    </row>
    <row r="8706" spans="1:11" x14ac:dyDescent="0.35">
      <c r="A8706" s="8">
        <v>1173</v>
      </c>
      <c r="B8706" t="str" cm="1">
        <f t="array" ref="B8706:F8706">_xlfn.XLOOKUP(A8706,Table4[ProductID],Table4[[ProductCode]:[Brand]])</f>
        <v>SH-3675</v>
      </c>
      <c r="C8706" t="str">
        <v>LOL Tent with 20  Ball</v>
      </c>
      <c r="D8706" t="str">
        <v>Role Play</v>
      </c>
      <c r="E8706" t="str">
        <v>Tent &amp; Play House</v>
      </c>
      <c r="F8706" t="str">
        <v>L.O.L. Surprise</v>
      </c>
      <c r="G8706">
        <f>_xlfn.XLOOKUP(A8706,Table2[ProductID],Table2[StoreID])</f>
        <v>4</v>
      </c>
      <c r="H8706" t="str" cm="1">
        <f t="array" ref="H8706:I8706">_xlfn.XLOOKUP(G8706,Table1[StoreID],Table1[[StoreName]:[Region]])</f>
        <v>StoreD</v>
      </c>
      <c r="I8706" t="str">
        <v>Alex</v>
      </c>
      <c r="J8706">
        <f>_xlfn.XLOOKUP(A8706,Table2[ProductID],Table2[RepID])</f>
        <v>2</v>
      </c>
      <c r="K8706" t="str">
        <f>_xlfn.XLOOKUP(J8706,Table3[RepID],Table3[RepName])</f>
        <v>Bassem</v>
      </c>
    </row>
    <row r="8707" spans="1:11" x14ac:dyDescent="0.35">
      <c r="A8707" s="8">
        <v>3482</v>
      </c>
      <c r="B8707" t="str" cm="1">
        <f t="array" ref="B8707:F8707">_xlfn.XLOOKUP(A8707,Table4[ProductID],Table4[[ProductCode]:[Brand]])</f>
        <v>MGA-423324</v>
      </c>
      <c r="C8707" t="str">
        <v>Rainbow High Rockstar Vanessa Tempo Fashion Doll</v>
      </c>
      <c r="D8707" t="str">
        <v>Dolls &amp; Accessories</v>
      </c>
      <c r="E8707" t="str">
        <v>Fashion Doll</v>
      </c>
      <c r="F8707" t="str">
        <v>Rainbow High</v>
      </c>
      <c r="G8707">
        <f>_xlfn.XLOOKUP(A8707,Table2[ProductID],Table2[StoreID])</f>
        <v>1</v>
      </c>
      <c r="H8707" t="str" cm="1">
        <f t="array" ref="H8707:I8707">_xlfn.XLOOKUP(G8707,Table1[StoreID],Table1[[StoreName]:[Region]])</f>
        <v>StoreA</v>
      </c>
      <c r="I8707" t="str">
        <v>Cairo</v>
      </c>
      <c r="J8707">
        <f>_xlfn.XLOOKUP(A8707,Table2[ProductID],Table2[RepID])</f>
        <v>14</v>
      </c>
      <c r="K8707" t="str">
        <f>_xlfn.XLOOKUP(J8707,Table3[RepID],Table3[RepName])</f>
        <v>Mariam</v>
      </c>
    </row>
    <row r="8708" spans="1:11" x14ac:dyDescent="0.35">
      <c r="A8708" s="8">
        <v>4079</v>
      </c>
      <c r="B8708" t="str" cm="1">
        <f t="array" ref="B8708:F8708">_xlfn.XLOOKUP(A8708,Table4[ProductID],Table4[[ProductCode]:[Brand]])</f>
        <v>E91 BP-2</v>
      </c>
      <c r="C8708" t="str">
        <v>Energizer Card 2  AA Promo</v>
      </c>
      <c r="D8708" t="str">
        <v>Add-ons</v>
      </c>
      <c r="E8708" t="str">
        <v>Battery</v>
      </c>
      <c r="F8708" t="str">
        <v>Energizer</v>
      </c>
      <c r="G8708">
        <f>_xlfn.XLOOKUP(A8708,Table2[ProductID],Table2[StoreID])</f>
        <v>4</v>
      </c>
      <c r="H8708" t="str" cm="1">
        <f t="array" ref="H8708:I8708">_xlfn.XLOOKUP(G8708,Table1[StoreID],Table1[[StoreName]:[Region]])</f>
        <v>StoreD</v>
      </c>
      <c r="I8708" t="str">
        <v>Alex</v>
      </c>
      <c r="J8708">
        <f>_xlfn.XLOOKUP(A8708,Table2[ProductID],Table2[RepID])</f>
        <v>2</v>
      </c>
      <c r="K8708" t="str">
        <f>_xlfn.XLOOKUP(J8708,Table3[RepID],Table3[RepName])</f>
        <v>Bassem</v>
      </c>
    </row>
    <row r="8709" spans="1:11" x14ac:dyDescent="0.35">
      <c r="A8709" s="8">
        <v>3443</v>
      </c>
      <c r="B8709" t="str" cm="1">
        <f t="array" ref="B8709:F8709">_xlfn.XLOOKUP(A8709,Table4[ProductID],Table4[[ProductCode]:[Brand]])</f>
        <v>MGA-578116</v>
      </c>
      <c r="C8709" t="str">
        <v>Dream Ella Stardust Convertible (Purple)</v>
      </c>
      <c r="D8709" t="str">
        <v>Dolls &amp; Accessories</v>
      </c>
      <c r="E8709" t="str">
        <v>Doll Accessories</v>
      </c>
      <c r="F8709" t="str">
        <v>Dream Ella</v>
      </c>
      <c r="G8709">
        <f>_xlfn.XLOOKUP(A8709,Table2[ProductID],Table2[StoreID])</f>
        <v>1</v>
      </c>
      <c r="H8709" t="str" cm="1">
        <f t="array" ref="H8709:I8709">_xlfn.XLOOKUP(G8709,Table1[StoreID],Table1[[StoreName]:[Region]])</f>
        <v>StoreA</v>
      </c>
      <c r="I8709" t="str">
        <v>Cairo</v>
      </c>
      <c r="J8709">
        <f>_xlfn.XLOOKUP(A8709,Table2[ProductID],Table2[RepID])</f>
        <v>10</v>
      </c>
      <c r="K8709" t="str">
        <f>_xlfn.XLOOKUP(J8709,Table3[RepID],Table3[RepName])</f>
        <v>Asya</v>
      </c>
    </row>
    <row r="8710" spans="1:11" x14ac:dyDescent="0.35">
      <c r="A8710" s="8">
        <v>4079</v>
      </c>
      <c r="B8710" t="str" cm="1">
        <f t="array" ref="B8710:F8710">_xlfn.XLOOKUP(A8710,Table4[ProductID],Table4[[ProductCode]:[Brand]])</f>
        <v>E91 BP-2</v>
      </c>
      <c r="C8710" t="str">
        <v>Energizer Card 2  AA Promo</v>
      </c>
      <c r="D8710" t="str">
        <v>Add-ons</v>
      </c>
      <c r="E8710" t="str">
        <v>Battery</v>
      </c>
      <c r="F8710" t="str">
        <v>Energizer</v>
      </c>
      <c r="G8710">
        <f>_xlfn.XLOOKUP(A8710,Table2[ProductID],Table2[StoreID])</f>
        <v>4</v>
      </c>
      <c r="H8710" t="str" cm="1">
        <f t="array" ref="H8710:I8710">_xlfn.XLOOKUP(G8710,Table1[StoreID],Table1[[StoreName]:[Region]])</f>
        <v>StoreD</v>
      </c>
      <c r="I8710" t="str">
        <v>Alex</v>
      </c>
      <c r="J8710">
        <f>_xlfn.XLOOKUP(A8710,Table2[ProductID],Table2[RepID])</f>
        <v>2</v>
      </c>
      <c r="K8710" t="str">
        <f>_xlfn.XLOOKUP(J8710,Table3[RepID],Table3[RepName])</f>
        <v>Bassem</v>
      </c>
    </row>
    <row r="8711" spans="1:11" x14ac:dyDescent="0.35">
      <c r="A8711" s="8">
        <v>4079</v>
      </c>
      <c r="B8711" t="str" cm="1">
        <f t="array" ref="B8711:F8711">_xlfn.XLOOKUP(A8711,Table4[ProductID],Table4[[ProductCode]:[Brand]])</f>
        <v>E91 BP-2</v>
      </c>
      <c r="C8711" t="str">
        <v>Energizer Card 2  AA Promo</v>
      </c>
      <c r="D8711" t="str">
        <v>Add-ons</v>
      </c>
      <c r="E8711" t="str">
        <v>Battery</v>
      </c>
      <c r="F8711" t="str">
        <v>Energizer</v>
      </c>
      <c r="G8711">
        <f>_xlfn.XLOOKUP(A8711,Table2[ProductID],Table2[StoreID])</f>
        <v>4</v>
      </c>
      <c r="H8711" t="str" cm="1">
        <f t="array" ref="H8711:I8711">_xlfn.XLOOKUP(G8711,Table1[StoreID],Table1[[StoreName]:[Region]])</f>
        <v>StoreD</v>
      </c>
      <c r="I8711" t="str">
        <v>Alex</v>
      </c>
      <c r="J8711">
        <f>_xlfn.XLOOKUP(A8711,Table2[ProductID],Table2[RepID])</f>
        <v>2</v>
      </c>
      <c r="K8711" t="str">
        <f>_xlfn.XLOOKUP(J8711,Table3[RepID],Table3[RepName])</f>
        <v>Bassem</v>
      </c>
    </row>
    <row r="8712" spans="1:11" x14ac:dyDescent="0.35">
      <c r="A8712" s="8">
        <v>4028</v>
      </c>
      <c r="B8712" t="str" cm="1">
        <f t="array" ref="B8712:F8712">_xlfn.XLOOKUP(A8712,Table4[ProductID],Table4[[ProductCode]:[Brand]])</f>
        <v>FS0003570</v>
      </c>
      <c r="C8712" t="str">
        <v>Topps Match Attax 2022/2023 - Single Pack  Stand (36 pieces)</v>
      </c>
      <c r="D8712" t="str">
        <v>Games</v>
      </c>
      <c r="E8712" t="str">
        <v>Card Game</v>
      </c>
      <c r="F8712" t="str">
        <v>Match Attax</v>
      </c>
      <c r="G8712">
        <f>_xlfn.XLOOKUP(A8712,Table2[ProductID],Table2[StoreID])</f>
        <v>4</v>
      </c>
      <c r="H8712" t="str" cm="1">
        <f t="array" ref="H8712:I8712">_xlfn.XLOOKUP(G8712,Table1[StoreID],Table1[[StoreName]:[Region]])</f>
        <v>StoreD</v>
      </c>
      <c r="I8712" t="str">
        <v>Alex</v>
      </c>
      <c r="J8712">
        <f>_xlfn.XLOOKUP(A8712,Table2[ProductID],Table2[RepID])</f>
        <v>23</v>
      </c>
      <c r="K8712" t="str">
        <f>_xlfn.XLOOKUP(J8712,Table3[RepID],Table3[RepName])</f>
        <v>Essam</v>
      </c>
    </row>
    <row r="8713" spans="1:11" x14ac:dyDescent="0.35">
      <c r="A8713" s="8">
        <v>672</v>
      </c>
      <c r="B8713" t="str" cm="1">
        <f t="array" ref="B8713:F8713">_xlfn.XLOOKUP(A8713,Table4[ProductID],Table4[[ProductCode]:[Brand]])</f>
        <v>TH-ZUR-9608</v>
      </c>
      <c r="C8713" t="str">
        <v>COCO Surprise Cones Fantacy 6 Asst (12 PCS)</v>
      </c>
      <c r="D8713" t="str">
        <v>Plush &amp; Soft Toys</v>
      </c>
      <c r="E8713" t="str">
        <v>Non Battery</v>
      </c>
      <c r="F8713" t="str">
        <v>COCO SURPRISE</v>
      </c>
      <c r="G8713">
        <f>_xlfn.XLOOKUP(A8713,Table2[ProductID],Table2[StoreID])</f>
        <v>3</v>
      </c>
      <c r="H8713" t="str" cm="1">
        <f t="array" ref="H8713:I8713">_xlfn.XLOOKUP(G8713,Table1[StoreID],Table1[[StoreName]:[Region]])</f>
        <v>StoreC</v>
      </c>
      <c r="I8713" t="str">
        <v>Alex</v>
      </c>
      <c r="J8713">
        <f>_xlfn.XLOOKUP(A8713,Table2[ProductID],Table2[RepID])</f>
        <v>30</v>
      </c>
      <c r="K8713" t="str">
        <f>_xlfn.XLOOKUP(J8713,Table3[RepID],Table3[RepName])</f>
        <v>Fady</v>
      </c>
    </row>
    <row r="8714" spans="1:11" x14ac:dyDescent="0.35">
      <c r="A8714" s="8">
        <v>13</v>
      </c>
      <c r="B8714" t="str" cm="1">
        <f t="array" ref="B8714:F8714">_xlfn.XLOOKUP(A8714,Table4[ProductID],Table4[[ProductCode]:[Brand]])</f>
        <v>ZUR-9244</v>
      </c>
      <c r="C8714" t="str">
        <v>Zuru Rainbocorns Epic Golden Egg Over 25 Golden Surprises 3Asst</v>
      </c>
      <c r="D8714" t="str">
        <v>Surprise</v>
      </c>
      <c r="E8714" t="str">
        <v>Egg</v>
      </c>
      <c r="F8714" t="str">
        <v>Rainbocorns</v>
      </c>
      <c r="G8714">
        <f>_xlfn.XLOOKUP(A8714,Table2[ProductID],Table2[StoreID])</f>
        <v>4</v>
      </c>
      <c r="H8714" t="str" cm="1">
        <f t="array" ref="H8714:I8714">_xlfn.XLOOKUP(G8714,Table1[StoreID],Table1[[StoreName]:[Region]])</f>
        <v>StoreD</v>
      </c>
      <c r="I8714" t="str">
        <v>Alex</v>
      </c>
      <c r="J8714">
        <f>_xlfn.XLOOKUP(A8714,Table2[ProductID],Table2[RepID])</f>
        <v>33</v>
      </c>
      <c r="K8714" t="str">
        <f>_xlfn.XLOOKUP(J8714,Table3[RepID],Table3[RepName])</f>
        <v>Alaa</v>
      </c>
    </row>
    <row r="8715" spans="1:11" x14ac:dyDescent="0.35">
      <c r="A8715" s="8">
        <v>2753</v>
      </c>
      <c r="B8715" t="str" cm="1">
        <f t="array" ref="B8715:F8715">_xlfn.XLOOKUP(A8715,Table4[ProductID],Table4[[ProductCode]:[Brand]])</f>
        <v>RSH-SSC185</v>
      </c>
      <c r="C8715" t="str">
        <v>Canal Toys - So Slime Mix'''''''''''''''' In Kit DIY Slime 20 Pack</v>
      </c>
      <c r="D8715" t="str">
        <v>Clay</v>
      </c>
      <c r="E8715" t="str">
        <v>Slime</v>
      </c>
      <c r="F8715" t="str">
        <v>So Slime</v>
      </c>
      <c r="G8715">
        <f>_xlfn.XLOOKUP(A8715,Table2[ProductID],Table2[StoreID])</f>
        <v>4</v>
      </c>
      <c r="H8715" t="str" cm="1">
        <f t="array" ref="H8715:I8715">_xlfn.XLOOKUP(G8715,Table1[StoreID],Table1[[StoreName]:[Region]])</f>
        <v>StoreD</v>
      </c>
      <c r="I8715" t="str">
        <v>Alex</v>
      </c>
      <c r="J8715">
        <f>_xlfn.XLOOKUP(A8715,Table2[ProductID],Table2[RepID])</f>
        <v>33</v>
      </c>
      <c r="K8715" t="str">
        <f>_xlfn.XLOOKUP(J8715,Table3[RepID],Table3[RepName])</f>
        <v>Alaa</v>
      </c>
    </row>
    <row r="8716" spans="1:11" x14ac:dyDescent="0.35">
      <c r="A8716" s="8">
        <v>2761</v>
      </c>
      <c r="B8716" t="str" cm="1">
        <f t="array" ref="B8716:F8716">_xlfn.XLOOKUP(A8716,Table4[ProductID],Table4[[ProductCode]:[Brand]])</f>
        <v>RSH-SSC134UK</v>
      </c>
      <c r="C8716" t="str">
        <v>Canal Toys - So Slime Kit TIE-DYE Slime Machine</v>
      </c>
      <c r="D8716" t="str">
        <v>Clay</v>
      </c>
      <c r="E8716" t="str">
        <v>Slime</v>
      </c>
      <c r="F8716" t="str">
        <v>So Slime</v>
      </c>
      <c r="G8716">
        <f>_xlfn.XLOOKUP(A8716,Table2[ProductID],Table2[StoreID])</f>
        <v>3</v>
      </c>
      <c r="H8716" t="str" cm="1">
        <f t="array" ref="H8716:I8716">_xlfn.XLOOKUP(G8716,Table1[StoreID],Table1[[StoreName]:[Region]])</f>
        <v>StoreC</v>
      </c>
      <c r="I8716" t="str">
        <v>Alex</v>
      </c>
      <c r="J8716">
        <f>_xlfn.XLOOKUP(A8716,Table2[ProductID],Table2[RepID])</f>
        <v>1</v>
      </c>
      <c r="K8716" t="str">
        <f>_xlfn.XLOOKUP(J8716,Table3[RepID],Table3[RepName])</f>
        <v>Ahmed</v>
      </c>
    </row>
    <row r="8717" spans="1:11" x14ac:dyDescent="0.35">
      <c r="A8717" s="8">
        <v>3248</v>
      </c>
      <c r="B8717" t="str" cm="1">
        <f t="array" ref="B8717:F8717">_xlfn.XLOOKUP(A8717,Table4[ProductID],Table4[[ProductCode]:[Brand]])</f>
        <v>NK-20900</v>
      </c>
      <c r="C8717" t="str">
        <v>Copy or Not Copy</v>
      </c>
      <c r="D8717" t="str">
        <v>Games</v>
      </c>
      <c r="E8717" t="str">
        <v>Board Game</v>
      </c>
      <c r="F8717" t="str">
        <v>Nilco</v>
      </c>
      <c r="G8717">
        <f>_xlfn.XLOOKUP(A8717,Table2[ProductID],Table2[StoreID])</f>
        <v>3</v>
      </c>
      <c r="H8717" t="str" cm="1">
        <f t="array" ref="H8717:I8717">_xlfn.XLOOKUP(G8717,Table1[StoreID],Table1[[StoreName]:[Region]])</f>
        <v>StoreC</v>
      </c>
      <c r="I8717" t="str">
        <v>Alex</v>
      </c>
      <c r="J8717">
        <f>_xlfn.XLOOKUP(A8717,Table2[ProductID],Table2[RepID])</f>
        <v>1</v>
      </c>
      <c r="K8717" t="str">
        <f>_xlfn.XLOOKUP(J8717,Table3[RepID],Table3[RepName])</f>
        <v>Ahmed</v>
      </c>
    </row>
    <row r="8718" spans="1:11" x14ac:dyDescent="0.35">
      <c r="A8718" s="8">
        <v>471</v>
      </c>
      <c r="B8718" t="str" cm="1">
        <f t="array" ref="B8718:F8718">_xlfn.XLOOKUP(A8718,Table4[ProductID],Table4[[ProductCode]:[Brand]])</f>
        <v>YW-26-026</v>
      </c>
      <c r="C8718" t="str">
        <v>Yoyo Stich ( Stand 24 pcs )</v>
      </c>
      <c r="D8718" t="str">
        <v>Games</v>
      </c>
      <c r="E8718" t="str">
        <v>Yoyo</v>
      </c>
      <c r="F8718" t="str">
        <v>Stich &amp; Lilo</v>
      </c>
      <c r="G8718">
        <f>_xlfn.XLOOKUP(A8718,Table2[ProductID],Table2[StoreID])</f>
        <v>4</v>
      </c>
      <c r="H8718" t="str" cm="1">
        <f t="array" ref="H8718:I8718">_xlfn.XLOOKUP(G8718,Table1[StoreID],Table1[[StoreName]:[Region]])</f>
        <v>StoreD</v>
      </c>
      <c r="I8718" t="str">
        <v>Alex</v>
      </c>
      <c r="J8718">
        <f>_xlfn.XLOOKUP(A8718,Table2[ProductID],Table2[RepID])</f>
        <v>2</v>
      </c>
      <c r="K8718" t="str">
        <f>_xlfn.XLOOKUP(J8718,Table3[RepID],Table3[RepName])</f>
        <v>Bassem</v>
      </c>
    </row>
    <row r="8719" spans="1:11" x14ac:dyDescent="0.35">
      <c r="A8719" s="8">
        <v>471</v>
      </c>
      <c r="B8719" t="str" cm="1">
        <f t="array" ref="B8719:F8719">_xlfn.XLOOKUP(A8719,Table4[ProductID],Table4[[ProductCode]:[Brand]])</f>
        <v>YW-26-026</v>
      </c>
      <c r="C8719" t="str">
        <v>Yoyo Stich ( Stand 24 pcs )</v>
      </c>
      <c r="D8719" t="str">
        <v>Games</v>
      </c>
      <c r="E8719" t="str">
        <v>Yoyo</v>
      </c>
      <c r="F8719" t="str">
        <v>Stich &amp; Lilo</v>
      </c>
      <c r="G8719">
        <f>_xlfn.XLOOKUP(A8719,Table2[ProductID],Table2[StoreID])</f>
        <v>4</v>
      </c>
      <c r="H8719" t="str" cm="1">
        <f t="array" ref="H8719:I8719">_xlfn.XLOOKUP(G8719,Table1[StoreID],Table1[[StoreName]:[Region]])</f>
        <v>StoreD</v>
      </c>
      <c r="I8719" t="str">
        <v>Alex</v>
      </c>
      <c r="J8719">
        <f>_xlfn.XLOOKUP(A8719,Table2[ProductID],Table2[RepID])</f>
        <v>2</v>
      </c>
      <c r="K8719" t="str">
        <f>_xlfn.XLOOKUP(J8719,Table3[RepID],Table3[RepName])</f>
        <v>Bassem</v>
      </c>
    </row>
    <row r="8720" spans="1:11" x14ac:dyDescent="0.35">
      <c r="A8720" s="8">
        <v>707</v>
      </c>
      <c r="B8720" t="str" cm="1">
        <f t="array" ref="B8720:F8720">_xlfn.XLOOKUP(A8720,Table4[ProductID],Table4[[ProductCode]:[Brand]])</f>
        <v>SM-0443</v>
      </c>
      <c r="C8720" t="str">
        <v>Yogi Card (Stand 12 Pcs)</v>
      </c>
      <c r="D8720" t="str">
        <v>Games</v>
      </c>
      <c r="E8720" t="str">
        <v>Card Game</v>
      </c>
      <c r="F8720" t="str">
        <v>Yu-Gi-Oh!</v>
      </c>
      <c r="G8720">
        <f>_xlfn.XLOOKUP(A8720,Table2[ProductID],Table2[StoreID])</f>
        <v>3</v>
      </c>
      <c r="H8720" t="str" cm="1">
        <f t="array" ref="H8720:I8720">_xlfn.XLOOKUP(G8720,Table1[StoreID],Table1[[StoreName]:[Region]])</f>
        <v>StoreC</v>
      </c>
      <c r="I8720" t="str">
        <v>Alex</v>
      </c>
      <c r="J8720">
        <f>_xlfn.XLOOKUP(A8720,Table2[ProductID],Table2[RepID])</f>
        <v>30</v>
      </c>
      <c r="K8720" t="str">
        <f>_xlfn.XLOOKUP(J8720,Table3[RepID],Table3[RepName])</f>
        <v>Fady</v>
      </c>
    </row>
    <row r="8721" spans="1:11" x14ac:dyDescent="0.35">
      <c r="A8721" s="8">
        <v>3313</v>
      </c>
      <c r="B8721" t="str" cm="1">
        <f t="array" ref="B8721:F8721">_xlfn.XLOOKUP(A8721,Table4[ProductID],Table4[[ProductCode]:[Brand]])</f>
        <v>NK-20054</v>
      </c>
      <c r="C8721" t="str">
        <v>Cross Words Arabic</v>
      </c>
      <c r="D8721" t="str">
        <v>Games</v>
      </c>
      <c r="E8721" t="str">
        <v>Board Game</v>
      </c>
      <c r="F8721" t="str">
        <v>Nilco</v>
      </c>
      <c r="G8721">
        <f>_xlfn.XLOOKUP(A8721,Table2[ProductID],Table2[StoreID])</f>
        <v>1</v>
      </c>
      <c r="H8721" t="str" cm="1">
        <f t="array" ref="H8721:I8721">_xlfn.XLOOKUP(G8721,Table1[StoreID],Table1[[StoreName]:[Region]])</f>
        <v>StoreA</v>
      </c>
      <c r="I8721" t="str">
        <v>Cairo</v>
      </c>
      <c r="J8721">
        <f>_xlfn.XLOOKUP(A8721,Table2[ProductID],Table2[RepID])</f>
        <v>5</v>
      </c>
      <c r="K8721" t="str">
        <f>_xlfn.XLOOKUP(J8721,Table3[RepID],Table3[RepName])</f>
        <v>Yara</v>
      </c>
    </row>
    <row r="8722" spans="1:11" x14ac:dyDescent="0.35">
      <c r="A8722" s="8">
        <v>3337</v>
      </c>
      <c r="B8722" t="str" cm="1">
        <f t="array" ref="B8722:F8722">_xlfn.XLOOKUP(A8722,Table4[ProductID],Table4[[ProductCode]:[Brand]])</f>
        <v>MTR-1721</v>
      </c>
      <c r="C8722" t="str">
        <v>Make It Real Halo Charms Bracelets True Blue</v>
      </c>
      <c r="D8722" t="str">
        <v>Fashion</v>
      </c>
      <c r="E8722" t="str">
        <v>Accessories</v>
      </c>
      <c r="F8722" t="str">
        <v>Make It Real</v>
      </c>
      <c r="G8722">
        <f>_xlfn.XLOOKUP(A8722,Table2[ProductID],Table2[StoreID])</f>
        <v>4</v>
      </c>
      <c r="H8722" t="str" cm="1">
        <f t="array" ref="H8722:I8722">_xlfn.XLOOKUP(G8722,Table1[StoreID],Table1[[StoreName]:[Region]])</f>
        <v>StoreD</v>
      </c>
      <c r="I8722" t="str">
        <v>Alex</v>
      </c>
      <c r="J8722">
        <f>_xlfn.XLOOKUP(A8722,Table2[ProductID],Table2[RepID])</f>
        <v>2</v>
      </c>
      <c r="K8722" t="str">
        <f>_xlfn.XLOOKUP(J8722,Table3[RepID],Table3[RepName])</f>
        <v>Bassem</v>
      </c>
    </row>
    <row r="8723" spans="1:11" x14ac:dyDescent="0.35">
      <c r="A8723" s="8">
        <v>3216</v>
      </c>
      <c r="B8723" t="str" cm="1">
        <f t="array" ref="B8723:F8723">_xlfn.XLOOKUP(A8723,Table4[ProductID],Table4[[ProductCode]:[Brand]])</f>
        <v>NK-21488</v>
      </c>
      <c r="C8723" t="str">
        <v>Shitty Questions</v>
      </c>
      <c r="D8723" t="str">
        <v>Games</v>
      </c>
      <c r="E8723" t="str">
        <v>Board Game</v>
      </c>
      <c r="F8723" t="str">
        <v>Nilco</v>
      </c>
      <c r="G8723">
        <f>_xlfn.XLOOKUP(A8723,Table2[ProductID],Table2[StoreID])</f>
        <v>1</v>
      </c>
      <c r="H8723" t="str" cm="1">
        <f t="array" ref="H8723:I8723">_xlfn.XLOOKUP(G8723,Table1[StoreID],Table1[[StoreName]:[Region]])</f>
        <v>StoreA</v>
      </c>
      <c r="I8723" t="str">
        <v>Cairo</v>
      </c>
      <c r="J8723">
        <f>_xlfn.XLOOKUP(A8723,Table2[ProductID],Table2[RepID])</f>
        <v>5</v>
      </c>
      <c r="K8723" t="str">
        <f>_xlfn.XLOOKUP(J8723,Table3[RepID],Table3[RepName])</f>
        <v>Yara</v>
      </c>
    </row>
    <row r="8724" spans="1:11" x14ac:dyDescent="0.35">
      <c r="A8724" s="8">
        <v>3217</v>
      </c>
      <c r="B8724" t="str" cm="1">
        <f t="array" ref="B8724:F8724">_xlfn.XLOOKUP(A8724,Table4[ProductID],Table4[[ProductCode]:[Brand]])</f>
        <v>NK-21457</v>
      </c>
      <c r="C8724" t="str">
        <v>I am a banana</v>
      </c>
      <c r="D8724" t="str">
        <v>Games</v>
      </c>
      <c r="E8724" t="str">
        <v>Board Game</v>
      </c>
      <c r="F8724" t="str">
        <v>Nilco</v>
      </c>
      <c r="G8724">
        <f>_xlfn.XLOOKUP(A8724,Table2[ProductID],Table2[StoreID])</f>
        <v>2</v>
      </c>
      <c r="H8724" t="str" cm="1">
        <f t="array" ref="H8724:I8724">_xlfn.XLOOKUP(G8724,Table1[StoreID],Table1[[StoreName]:[Region]])</f>
        <v>StoreB</v>
      </c>
      <c r="I8724" t="str">
        <v>Cairo</v>
      </c>
      <c r="J8724">
        <f>_xlfn.XLOOKUP(A8724,Table2[ProductID],Table2[RepID])</f>
        <v>23</v>
      </c>
      <c r="K8724" t="str">
        <f>_xlfn.XLOOKUP(J8724,Table3[RepID],Table3[RepName])</f>
        <v>Essam</v>
      </c>
    </row>
    <row r="8725" spans="1:11" x14ac:dyDescent="0.35">
      <c r="A8725" s="8">
        <v>629</v>
      </c>
      <c r="B8725" t="str" cm="1">
        <f t="array" ref="B8725:F8725">_xlfn.XLOOKUP(A8725,Table4[ProductID],Table4[[ProductCode]:[Brand]])</f>
        <v>XS-36515-A</v>
      </c>
      <c r="C8725" t="str">
        <v>X-Shot - Excel Skin Menance - Camo</v>
      </c>
      <c r="D8725" t="str">
        <v>Guns</v>
      </c>
      <c r="E8725" t="str">
        <v>Gun</v>
      </c>
      <c r="F8725" t="str">
        <v>X-Shot</v>
      </c>
      <c r="G8725">
        <f>_xlfn.XLOOKUP(A8725,Table2[ProductID],Table2[StoreID])</f>
        <v>5</v>
      </c>
      <c r="H8725" t="str" cm="1">
        <f t="array" ref="H8725:I8725">_xlfn.XLOOKUP(G8725,Table1[StoreID],Table1[[StoreName]:[Region]])</f>
        <v>StoreE</v>
      </c>
      <c r="I8725" t="str">
        <v>Delta</v>
      </c>
      <c r="J8725">
        <f>_xlfn.XLOOKUP(A8725,Table2[ProductID],Table2[RepID])</f>
        <v>19</v>
      </c>
      <c r="K8725" t="str">
        <f>_xlfn.XLOOKUP(J8725,Table3[RepID],Table3[RepName])</f>
        <v>Omar</v>
      </c>
    </row>
    <row r="8726" spans="1:11" x14ac:dyDescent="0.35">
      <c r="A8726" s="8">
        <v>672</v>
      </c>
      <c r="B8726" t="str" cm="1">
        <f t="array" ref="B8726:F8726">_xlfn.XLOOKUP(A8726,Table4[ProductID],Table4[[ProductCode]:[Brand]])</f>
        <v>TH-ZUR-9608</v>
      </c>
      <c r="C8726" t="str">
        <v>COCO Surprise Cones Fantacy 6 Asst (12 PCS)</v>
      </c>
      <c r="D8726" t="str">
        <v>Plush &amp; Soft Toys</v>
      </c>
      <c r="E8726" t="str">
        <v>Non Battery</v>
      </c>
      <c r="F8726" t="str">
        <v>COCO SURPRISE</v>
      </c>
      <c r="G8726">
        <f>_xlfn.XLOOKUP(A8726,Table2[ProductID],Table2[StoreID])</f>
        <v>3</v>
      </c>
      <c r="H8726" t="str" cm="1">
        <f t="array" ref="H8726:I8726">_xlfn.XLOOKUP(G8726,Table1[StoreID],Table1[[StoreName]:[Region]])</f>
        <v>StoreC</v>
      </c>
      <c r="I8726" t="str">
        <v>Alex</v>
      </c>
      <c r="J8726">
        <f>_xlfn.XLOOKUP(A8726,Table2[ProductID],Table2[RepID])</f>
        <v>30</v>
      </c>
      <c r="K8726" t="str">
        <f>_xlfn.XLOOKUP(J8726,Table3[RepID],Table3[RepName])</f>
        <v>Fady</v>
      </c>
    </row>
    <row r="8727" spans="1:11" x14ac:dyDescent="0.35">
      <c r="A8727" s="8">
        <v>631</v>
      </c>
      <c r="B8727" t="str" cm="1">
        <f t="array" ref="B8727:F8727">_xlfn.XLOOKUP(A8727,Table4[ProductID],Table4[[ProductCode]:[Brand]])</f>
        <v>XS-36437</v>
      </c>
      <c r="C8727" t="str">
        <v>X-SHOT EXCEL-Vigilante-24Darts</v>
      </c>
      <c r="D8727" t="str">
        <v>Guns</v>
      </c>
      <c r="E8727" t="str">
        <v>Gun</v>
      </c>
      <c r="F8727" t="str">
        <v>X-Shot</v>
      </c>
      <c r="G8727">
        <f>_xlfn.XLOOKUP(A8727,Table2[ProductID],Table2[StoreID])</f>
        <v>4</v>
      </c>
      <c r="H8727" t="str" cm="1">
        <f t="array" ref="H8727:I8727">_xlfn.XLOOKUP(G8727,Table1[StoreID],Table1[[StoreName]:[Region]])</f>
        <v>StoreD</v>
      </c>
      <c r="I8727" t="str">
        <v>Alex</v>
      </c>
      <c r="J8727">
        <f>_xlfn.XLOOKUP(A8727,Table2[ProductID],Table2[RepID])</f>
        <v>33</v>
      </c>
      <c r="K8727" t="str">
        <f>_xlfn.XLOOKUP(J8727,Table3[RepID],Table3[RepName])</f>
        <v>Alaa</v>
      </c>
    </row>
    <row r="8728" spans="1:11" x14ac:dyDescent="0.35">
      <c r="A8728" s="8">
        <v>633</v>
      </c>
      <c r="B8728" t="str" cm="1">
        <f t="array" ref="B8728:F8728">_xlfn.XLOOKUP(A8728,Table4[ProductID],Table4[[ProductCode]:[Brand]])</f>
        <v>XS-36435</v>
      </c>
      <c r="C8728" t="str">
        <v>X-SHOT -Excel-Hawk Eye  (16Darts)</v>
      </c>
      <c r="D8728" t="str">
        <v>Guns</v>
      </c>
      <c r="E8728" t="str">
        <v>Gun</v>
      </c>
      <c r="F8728" t="str">
        <v>X-Shot</v>
      </c>
      <c r="G8728">
        <f>_xlfn.XLOOKUP(A8728,Table2[ProductID],Table2[StoreID])</f>
        <v>4</v>
      </c>
      <c r="H8728" t="str" cm="1">
        <f t="array" ref="H8728:I8728">_xlfn.XLOOKUP(G8728,Table1[StoreID],Table1[[StoreName]:[Region]])</f>
        <v>StoreD</v>
      </c>
      <c r="I8728" t="str">
        <v>Alex</v>
      </c>
      <c r="J8728">
        <f>_xlfn.XLOOKUP(A8728,Table2[ProductID],Table2[RepID])</f>
        <v>2</v>
      </c>
      <c r="K8728" t="str">
        <f>_xlfn.XLOOKUP(J8728,Table3[RepID],Table3[RepName])</f>
        <v>Bassem</v>
      </c>
    </row>
    <row r="8729" spans="1:11" x14ac:dyDescent="0.35">
      <c r="A8729" s="8">
        <v>2842</v>
      </c>
      <c r="B8729" t="str" cm="1">
        <f t="array" ref="B8729:F8729">_xlfn.XLOOKUP(A8729,Table4[ProductID],Table4[[ProductCode]:[Brand]])</f>
        <v>RSH-41146</v>
      </c>
      <c r="C8729" t="str">
        <v>Moose - Goo Jit Zu Marvel Hero- Spider-Man Vs Venom</v>
      </c>
      <c r="D8729" t="str">
        <v>Action Figure</v>
      </c>
      <c r="E8729" t="str">
        <v>Figures</v>
      </c>
      <c r="F8729" t="str">
        <v>Goo Jit Zu</v>
      </c>
      <c r="G8729">
        <f>_xlfn.XLOOKUP(A8729,Table2[ProductID],Table2[StoreID])</f>
        <v>1</v>
      </c>
      <c r="H8729" t="str" cm="1">
        <f t="array" ref="H8729:I8729">_xlfn.XLOOKUP(G8729,Table1[StoreID],Table1[[StoreName]:[Region]])</f>
        <v>StoreA</v>
      </c>
      <c r="I8729" t="str">
        <v>Cairo</v>
      </c>
      <c r="J8729">
        <f>_xlfn.XLOOKUP(A8729,Table2[ProductID],Table2[RepID])</f>
        <v>10</v>
      </c>
      <c r="K8729" t="str">
        <f>_xlfn.XLOOKUP(J8729,Table3[RepID],Table3[RepName])</f>
        <v>Asya</v>
      </c>
    </row>
    <row r="8730" spans="1:11" x14ac:dyDescent="0.35">
      <c r="A8730" s="8">
        <v>2839</v>
      </c>
      <c r="B8730" t="str" cm="1">
        <f t="array" ref="B8730:F8730">_xlfn.XLOOKUP(A8730,Table4[ProductID],Table4[[ProductCode]:[Brand]])</f>
        <v>RSH-41184</v>
      </c>
      <c r="C8730" t="str">
        <v>Moose - Goo Jit Zu Dc Hero - Batman Vs Joker</v>
      </c>
      <c r="D8730" t="str">
        <v>Action Figure</v>
      </c>
      <c r="E8730" t="str">
        <v>Figures</v>
      </c>
      <c r="F8730" t="str">
        <v>Goo Jit Zu</v>
      </c>
      <c r="G8730">
        <f>_xlfn.XLOOKUP(A8730,Table2[ProductID],Table2[StoreID])</f>
        <v>4</v>
      </c>
      <c r="H8730" t="str" cm="1">
        <f t="array" ref="H8730:I8730">_xlfn.XLOOKUP(G8730,Table1[StoreID],Table1[[StoreName]:[Region]])</f>
        <v>StoreD</v>
      </c>
      <c r="I8730" t="str">
        <v>Alex</v>
      </c>
      <c r="J8730">
        <f>_xlfn.XLOOKUP(A8730,Table2[ProductID],Table2[RepID])</f>
        <v>33</v>
      </c>
      <c r="K8730" t="str">
        <f>_xlfn.XLOOKUP(J8730,Table3[RepID],Table3[RepName])</f>
        <v>Alaa</v>
      </c>
    </row>
    <row r="8731" spans="1:11" x14ac:dyDescent="0.35">
      <c r="A8731" s="8">
        <v>3451</v>
      </c>
      <c r="B8731" t="str" cm="1">
        <f t="array" ref="B8731:F8731">_xlfn.XLOOKUP(A8731,Table4[ProductID],Table4[[ProductCode]:[Brand]])</f>
        <v>MGA-577287</v>
      </c>
      <c r="C8731" t="str">
        <v>Mga Rainbow High Large Doll</v>
      </c>
      <c r="D8731" t="str">
        <v>Dolls &amp; Accessories</v>
      </c>
      <c r="E8731" t="str">
        <v>Fashion Doll</v>
      </c>
      <c r="F8731" t="str">
        <v>Rainbow High</v>
      </c>
      <c r="G8731">
        <f>_xlfn.XLOOKUP(A8731,Table2[ProductID],Table2[StoreID])</f>
        <v>1</v>
      </c>
      <c r="H8731" t="str" cm="1">
        <f t="array" ref="H8731:I8731">_xlfn.XLOOKUP(G8731,Table1[StoreID],Table1[[StoreName]:[Region]])</f>
        <v>StoreA</v>
      </c>
      <c r="I8731" t="str">
        <v>Cairo</v>
      </c>
      <c r="J8731">
        <f>_xlfn.XLOOKUP(A8731,Table2[ProductID],Table2[RepID])</f>
        <v>10</v>
      </c>
      <c r="K8731" t="str">
        <f>_xlfn.XLOOKUP(J8731,Table3[RepID],Table3[RepName])</f>
        <v>Asya</v>
      </c>
    </row>
    <row r="8732" spans="1:11" x14ac:dyDescent="0.35">
      <c r="A8732" s="8">
        <v>3269</v>
      </c>
      <c r="B8732" t="str" cm="1">
        <f t="array" ref="B8732:F8732">_xlfn.XLOOKUP(A8732,Table4[ProductID],Table4[[ProductCode]:[Brand]])</f>
        <v>NK-20634</v>
      </c>
      <c r="C8732" t="str">
        <v>Playing Cards 2x1</v>
      </c>
      <c r="D8732" t="str">
        <v>Games</v>
      </c>
      <c r="E8732" t="str">
        <v>Card Game</v>
      </c>
      <c r="F8732" t="str">
        <v>Nilco</v>
      </c>
      <c r="G8732">
        <f>_xlfn.XLOOKUP(A8732,Table2[ProductID],Table2[StoreID])</f>
        <v>4</v>
      </c>
      <c r="H8732" t="str" cm="1">
        <f t="array" ref="H8732:I8732">_xlfn.XLOOKUP(G8732,Table1[StoreID],Table1[[StoreName]:[Region]])</f>
        <v>StoreD</v>
      </c>
      <c r="I8732" t="str">
        <v>Alex</v>
      </c>
      <c r="J8732">
        <f>_xlfn.XLOOKUP(A8732,Table2[ProductID],Table2[RepID])</f>
        <v>2</v>
      </c>
      <c r="K8732" t="str">
        <f>_xlfn.XLOOKUP(J8732,Table3[RepID],Table3[RepName])</f>
        <v>Bassem</v>
      </c>
    </row>
    <row r="8733" spans="1:11" x14ac:dyDescent="0.35">
      <c r="A8733" s="8">
        <v>3269</v>
      </c>
      <c r="B8733" t="str" cm="1">
        <f t="array" ref="B8733:F8733">_xlfn.XLOOKUP(A8733,Table4[ProductID],Table4[[ProductCode]:[Brand]])</f>
        <v>NK-20634</v>
      </c>
      <c r="C8733" t="str">
        <v>Playing Cards 2x1</v>
      </c>
      <c r="D8733" t="str">
        <v>Games</v>
      </c>
      <c r="E8733" t="str">
        <v>Card Game</v>
      </c>
      <c r="F8733" t="str">
        <v>Nilco</v>
      </c>
      <c r="G8733">
        <f>_xlfn.XLOOKUP(A8733,Table2[ProductID],Table2[StoreID])</f>
        <v>4</v>
      </c>
      <c r="H8733" t="str" cm="1">
        <f t="array" ref="H8733:I8733">_xlfn.XLOOKUP(G8733,Table1[StoreID],Table1[[StoreName]:[Region]])</f>
        <v>StoreD</v>
      </c>
      <c r="I8733" t="str">
        <v>Alex</v>
      </c>
      <c r="J8733">
        <f>_xlfn.XLOOKUP(A8733,Table2[ProductID],Table2[RepID])</f>
        <v>2</v>
      </c>
      <c r="K8733" t="str">
        <f>_xlfn.XLOOKUP(J8733,Table3[RepID],Table3[RepName])</f>
        <v>Bassem</v>
      </c>
    </row>
    <row r="8734" spans="1:11" x14ac:dyDescent="0.35">
      <c r="A8734" s="8">
        <v>597</v>
      </c>
      <c r="B8734" t="str" cm="1">
        <f t="array" ref="B8734:F8734">_xlfn.XLOOKUP(A8734,Table4[ProductID],Table4[[ProductCode]:[Brand]])</f>
        <v>YA-183-85091</v>
      </c>
      <c r="C8734" t="str">
        <v>Pokémon Trading Cards SWSH-12 - Silver Tempest Boosters</v>
      </c>
      <c r="D8734" t="str">
        <v>Games</v>
      </c>
      <c r="E8734" t="str">
        <v>Card Game</v>
      </c>
      <c r="F8734" t="str">
        <v>Pokémon</v>
      </c>
      <c r="G8734">
        <f>_xlfn.XLOOKUP(A8734,Table2[ProductID],Table2[StoreID])</f>
        <v>3</v>
      </c>
      <c r="H8734" t="str" cm="1">
        <f t="array" ref="H8734:I8734">_xlfn.XLOOKUP(G8734,Table1[StoreID],Table1[[StoreName]:[Region]])</f>
        <v>StoreC</v>
      </c>
      <c r="I8734" t="str">
        <v>Alex</v>
      </c>
      <c r="J8734">
        <f>_xlfn.XLOOKUP(A8734,Table2[ProductID],Table2[RepID])</f>
        <v>1</v>
      </c>
      <c r="K8734" t="str">
        <f>_xlfn.XLOOKUP(J8734,Table3[RepID],Table3[RepName])</f>
        <v>Ahmed</v>
      </c>
    </row>
    <row r="8735" spans="1:11" x14ac:dyDescent="0.35">
      <c r="A8735" s="8">
        <v>3339</v>
      </c>
      <c r="B8735" t="str" cm="1">
        <f t="array" ref="B8735:F8735">_xlfn.XLOOKUP(A8735,Table4[ProductID],Table4[[ProductCode]:[Brand]])</f>
        <v>MTR-1323</v>
      </c>
      <c r="C8735" t="str">
        <v>Make It Real Butterfly Jewelry Set</v>
      </c>
      <c r="D8735" t="str">
        <v>Fashion</v>
      </c>
      <c r="E8735" t="str">
        <v>Accessories</v>
      </c>
      <c r="F8735" t="str">
        <v>Make It Real</v>
      </c>
      <c r="G8735">
        <f>_xlfn.XLOOKUP(A8735,Table2[ProductID],Table2[StoreID])</f>
        <v>4</v>
      </c>
      <c r="H8735" t="str" cm="1">
        <f t="array" ref="H8735:I8735">_xlfn.XLOOKUP(G8735,Table1[StoreID],Table1[[StoreName]:[Region]])</f>
        <v>StoreD</v>
      </c>
      <c r="I8735" t="str">
        <v>Alex</v>
      </c>
      <c r="J8735">
        <f>_xlfn.XLOOKUP(A8735,Table2[ProductID],Table2[RepID])</f>
        <v>33</v>
      </c>
      <c r="K8735" t="str">
        <f>_xlfn.XLOOKUP(J8735,Table3[RepID],Table3[RepName])</f>
        <v>Alaa</v>
      </c>
    </row>
    <row r="8736" spans="1:11" x14ac:dyDescent="0.35">
      <c r="A8736" s="8">
        <v>3720</v>
      </c>
      <c r="B8736" t="str" cm="1">
        <f t="array" ref="B8736:F8736">_xlfn.XLOOKUP(A8736,Table4[ProductID],Table4[[ProductCode]:[Brand]])</f>
        <v>JP-44544</v>
      </c>
      <c r="C8736" t="str">
        <v>Disney Doorables Pixar Fest Collector Pack</v>
      </c>
      <c r="D8736" t="str">
        <v>Surprise</v>
      </c>
      <c r="E8736" t="str">
        <v>Box</v>
      </c>
      <c r="F8736" t="str">
        <v>Disney Doorables</v>
      </c>
      <c r="G8736">
        <f>_xlfn.XLOOKUP(A8736,Table2[ProductID],Table2[StoreID])</f>
        <v>1</v>
      </c>
      <c r="H8736" t="str" cm="1">
        <f t="array" ref="H8736:I8736">_xlfn.XLOOKUP(G8736,Table1[StoreID],Table1[[StoreName]:[Region]])</f>
        <v>StoreA</v>
      </c>
      <c r="I8736" t="str">
        <v>Cairo</v>
      </c>
      <c r="J8736">
        <f>_xlfn.XLOOKUP(A8736,Table2[ProductID],Table2[RepID])</f>
        <v>11</v>
      </c>
      <c r="K8736" t="str">
        <f>_xlfn.XLOOKUP(J8736,Table3[RepID],Table3[RepName])</f>
        <v>Ola</v>
      </c>
    </row>
    <row r="8737" spans="1:11" x14ac:dyDescent="0.35">
      <c r="A8737" s="8">
        <v>475</v>
      </c>
      <c r="B8737" t="str" cm="1">
        <f t="array" ref="B8737:F8737">_xlfn.XLOOKUP(A8737,Table4[ProductID],Table4[[ProductCode]:[Brand]])</f>
        <v>YW-26-022</v>
      </c>
      <c r="C8737" t="str">
        <v>Pokémon Ball ( Stand 12 pcs )</v>
      </c>
      <c r="D8737" t="str">
        <v>Surprise</v>
      </c>
      <c r="E8737" t="str">
        <v>Ball</v>
      </c>
      <c r="F8737" t="str">
        <v>Pokémon</v>
      </c>
      <c r="G8737">
        <f>_xlfn.XLOOKUP(A8737,Table2[ProductID],Table2[StoreID])</f>
        <v>4</v>
      </c>
      <c r="H8737" t="str" cm="1">
        <f t="array" ref="H8737:I8737">_xlfn.XLOOKUP(G8737,Table1[StoreID],Table1[[StoreName]:[Region]])</f>
        <v>StoreD</v>
      </c>
      <c r="I8737" t="str">
        <v>Alex</v>
      </c>
      <c r="J8737">
        <f>_xlfn.XLOOKUP(A8737,Table2[ProductID],Table2[RepID])</f>
        <v>33</v>
      </c>
      <c r="K8737" t="str">
        <f>_xlfn.XLOOKUP(J8737,Table3[RepID],Table3[RepName])</f>
        <v>Alaa</v>
      </c>
    </row>
    <row r="8738" spans="1:11" x14ac:dyDescent="0.35">
      <c r="A8738" s="8">
        <v>477</v>
      </c>
      <c r="B8738" t="str" cm="1">
        <f t="array" ref="B8738:F8738">_xlfn.XLOOKUP(A8738,Table4[ProductID],Table4[[ProductCode]:[Brand]])</f>
        <v>YW-26-020</v>
      </c>
      <c r="C8738" t="str">
        <v>Pokémon Blind Box ( Stand 24 pcs )</v>
      </c>
      <c r="D8738" t="str">
        <v>Surprise</v>
      </c>
      <c r="E8738" t="str">
        <v>Box</v>
      </c>
      <c r="F8738" t="str">
        <v>Pokémon</v>
      </c>
      <c r="G8738">
        <f>_xlfn.XLOOKUP(A8738,Table2[ProductID],Table2[StoreID])</f>
        <v>4</v>
      </c>
      <c r="H8738" t="str" cm="1">
        <f t="array" ref="H8738:I8738">_xlfn.XLOOKUP(G8738,Table1[StoreID],Table1[[StoreName]:[Region]])</f>
        <v>StoreD</v>
      </c>
      <c r="I8738" t="str">
        <v>Alex</v>
      </c>
      <c r="J8738">
        <f>_xlfn.XLOOKUP(A8738,Table2[ProductID],Table2[RepID])</f>
        <v>33</v>
      </c>
      <c r="K8738" t="str">
        <f>_xlfn.XLOOKUP(J8738,Table3[RepID],Table3[RepName])</f>
        <v>Alaa</v>
      </c>
    </row>
    <row r="8739" spans="1:11" x14ac:dyDescent="0.35">
      <c r="A8739" s="8">
        <v>476</v>
      </c>
      <c r="B8739" t="str" cm="1">
        <f t="array" ref="B8739:F8739">_xlfn.XLOOKUP(A8739,Table4[ProductID],Table4[[ProductCode]:[Brand]])</f>
        <v>YW-26-021</v>
      </c>
      <c r="C8739" t="str">
        <v>Pockemon Bag ( Stand 24 pcs )</v>
      </c>
      <c r="D8739" t="str">
        <v>Games</v>
      </c>
      <c r="E8739" t="str">
        <v>Card Game</v>
      </c>
      <c r="F8739" t="str">
        <v>Pokémon</v>
      </c>
      <c r="G8739">
        <f>_xlfn.XLOOKUP(A8739,Table2[ProductID],Table2[StoreID])</f>
        <v>4</v>
      </c>
      <c r="H8739" t="str" cm="1">
        <f t="array" ref="H8739:I8739">_xlfn.XLOOKUP(G8739,Table1[StoreID],Table1[[StoreName]:[Region]])</f>
        <v>StoreD</v>
      </c>
      <c r="I8739" t="str">
        <v>Alex</v>
      </c>
      <c r="J8739">
        <f>_xlfn.XLOOKUP(A8739,Table2[ProductID],Table2[RepID])</f>
        <v>23</v>
      </c>
      <c r="K8739" t="str">
        <f>_xlfn.XLOOKUP(J8739,Table3[RepID],Table3[RepName])</f>
        <v>Essam</v>
      </c>
    </row>
    <row r="8740" spans="1:11" x14ac:dyDescent="0.35">
      <c r="A8740" s="8">
        <v>476</v>
      </c>
      <c r="B8740" t="str" cm="1">
        <f t="array" ref="B8740:F8740">_xlfn.XLOOKUP(A8740,Table4[ProductID],Table4[[ProductCode]:[Brand]])</f>
        <v>YW-26-021</v>
      </c>
      <c r="C8740" t="str">
        <v>Pockemon Bag ( Stand 24 pcs )</v>
      </c>
      <c r="D8740" t="str">
        <v>Games</v>
      </c>
      <c r="E8740" t="str">
        <v>Card Game</v>
      </c>
      <c r="F8740" t="str">
        <v>Pokémon</v>
      </c>
      <c r="G8740">
        <f>_xlfn.XLOOKUP(A8740,Table2[ProductID],Table2[StoreID])</f>
        <v>4</v>
      </c>
      <c r="H8740" t="str" cm="1">
        <f t="array" ref="H8740:I8740">_xlfn.XLOOKUP(G8740,Table1[StoreID],Table1[[StoreName]:[Region]])</f>
        <v>StoreD</v>
      </c>
      <c r="I8740" t="str">
        <v>Alex</v>
      </c>
      <c r="J8740">
        <f>_xlfn.XLOOKUP(A8740,Table2[ProductID],Table2[RepID])</f>
        <v>23</v>
      </c>
      <c r="K8740" t="str">
        <f>_xlfn.XLOOKUP(J8740,Table3[RepID],Table3[RepName])</f>
        <v>Essam</v>
      </c>
    </row>
    <row r="8741" spans="1:11" x14ac:dyDescent="0.35">
      <c r="A8741" s="8">
        <v>645</v>
      </c>
      <c r="B8741" t="str" cm="1">
        <f t="array" ref="B8741:F8741">_xlfn.XLOOKUP(A8741,Table4[ProductID],Table4[[ProductCode]:[Brand]])</f>
        <v>XS-3618</v>
      </c>
      <c r="C8741" t="str">
        <v>X-Shot Excel 36 Pack Darts Refill</v>
      </c>
      <c r="D8741" t="str">
        <v>Guns</v>
      </c>
      <c r="E8741" t="str">
        <v>Bullet</v>
      </c>
      <c r="F8741" t="str">
        <v>X-Shot</v>
      </c>
      <c r="G8741">
        <f>_xlfn.XLOOKUP(A8741,Table2[ProductID],Table2[StoreID])</f>
        <v>4</v>
      </c>
      <c r="H8741" t="str" cm="1">
        <f t="array" ref="H8741:I8741">_xlfn.XLOOKUP(G8741,Table1[StoreID],Table1[[StoreName]:[Region]])</f>
        <v>StoreD</v>
      </c>
      <c r="I8741" t="str">
        <v>Alex</v>
      </c>
      <c r="J8741">
        <f>_xlfn.XLOOKUP(A8741,Table2[ProductID],Table2[RepID])</f>
        <v>33</v>
      </c>
      <c r="K8741" t="str">
        <f>_xlfn.XLOOKUP(J8741,Table3[RepID],Table3[RepName])</f>
        <v>Alaa</v>
      </c>
    </row>
    <row r="8742" spans="1:11" x14ac:dyDescent="0.35">
      <c r="A8742" s="8">
        <v>608</v>
      </c>
      <c r="B8742" t="str" cm="1">
        <f t="array" ref="B8742:F8742">_xlfn.XLOOKUP(A8742,Table4[ProductID],Table4[[ProductCode]:[Brand]])</f>
        <v>XS-36534</v>
      </c>
      <c r="C8742" t="str">
        <v>Zuru X-Shot - Excel Skin Flux 2 Pack</v>
      </c>
      <c r="D8742" t="str">
        <v>Guns</v>
      </c>
      <c r="E8742" t="str">
        <v>Gun</v>
      </c>
      <c r="F8742" t="str">
        <v>X-Shot</v>
      </c>
      <c r="G8742">
        <f>_xlfn.XLOOKUP(A8742,Table2[ProductID],Table2[StoreID])</f>
        <v>3</v>
      </c>
      <c r="H8742" t="str" cm="1">
        <f t="array" ref="H8742:I8742">_xlfn.XLOOKUP(G8742,Table1[StoreID],Table1[[StoreName]:[Region]])</f>
        <v>StoreC</v>
      </c>
      <c r="I8742" t="str">
        <v>Alex</v>
      </c>
      <c r="J8742">
        <f>_xlfn.XLOOKUP(A8742,Table2[ProductID],Table2[RepID])</f>
        <v>30</v>
      </c>
      <c r="K8742" t="str">
        <f>_xlfn.XLOOKUP(J8742,Table3[RepID],Table3[RepName])</f>
        <v>Fady</v>
      </c>
    </row>
    <row r="8743" spans="1:11" x14ac:dyDescent="0.35">
      <c r="A8743" s="8">
        <v>4249</v>
      </c>
      <c r="B8743" t="str" cm="1">
        <f t="array" ref="B8743:F8743">_xlfn.XLOOKUP(A8743,Table4[ProductID],Table4[[ProductCode]:[Brand]])</f>
        <v>AT-6044941</v>
      </c>
      <c r="C8743" t="str">
        <v>Spin Master - Monster Jam Die Cast 1:64</v>
      </c>
      <c r="D8743" t="str">
        <v>Vehicle - Parking &amp; Robots</v>
      </c>
      <c r="E8743" t="str">
        <v>Car</v>
      </c>
      <c r="F8743" t="str">
        <v>Monster Jam</v>
      </c>
      <c r="G8743">
        <f>_xlfn.XLOOKUP(A8743,Table2[ProductID],Table2[StoreID])</f>
        <v>3</v>
      </c>
      <c r="H8743" t="str" cm="1">
        <f t="array" ref="H8743:I8743">_xlfn.XLOOKUP(G8743,Table1[StoreID],Table1[[StoreName]:[Region]])</f>
        <v>StoreC</v>
      </c>
      <c r="I8743" t="str">
        <v>Alex</v>
      </c>
      <c r="J8743">
        <f>_xlfn.XLOOKUP(A8743,Table2[ProductID],Table2[RepID])</f>
        <v>1</v>
      </c>
      <c r="K8743" t="str">
        <f>_xlfn.XLOOKUP(J8743,Table3[RepID],Table3[RepName])</f>
        <v>Ahmed</v>
      </c>
    </row>
    <row r="8744" spans="1:11" x14ac:dyDescent="0.35">
      <c r="A8744" s="8">
        <v>4079</v>
      </c>
      <c r="B8744" t="str" cm="1">
        <f t="array" ref="B8744:F8744">_xlfn.XLOOKUP(A8744,Table4[ProductID],Table4[[ProductCode]:[Brand]])</f>
        <v>E91 BP-2</v>
      </c>
      <c r="C8744" t="str">
        <v>Energizer Card 2  AA Promo</v>
      </c>
      <c r="D8744" t="str">
        <v>Add-ons</v>
      </c>
      <c r="E8744" t="str">
        <v>Battery</v>
      </c>
      <c r="F8744" t="str">
        <v>Energizer</v>
      </c>
      <c r="G8744">
        <f>_xlfn.XLOOKUP(A8744,Table2[ProductID],Table2[StoreID])</f>
        <v>4</v>
      </c>
      <c r="H8744" t="str" cm="1">
        <f t="array" ref="H8744:I8744">_xlfn.XLOOKUP(G8744,Table1[StoreID],Table1[[StoreName]:[Region]])</f>
        <v>StoreD</v>
      </c>
      <c r="I8744" t="str">
        <v>Alex</v>
      </c>
      <c r="J8744">
        <f>_xlfn.XLOOKUP(A8744,Table2[ProductID],Table2[RepID])</f>
        <v>2</v>
      </c>
      <c r="K8744" t="str">
        <f>_xlfn.XLOOKUP(J8744,Table3[RepID],Table3[RepName])</f>
        <v>Bassem</v>
      </c>
    </row>
    <row r="8745" spans="1:11" x14ac:dyDescent="0.35">
      <c r="A8745" s="8">
        <v>3519</v>
      </c>
      <c r="B8745" t="str" cm="1">
        <f t="array" ref="B8745:F8745">_xlfn.XLOOKUP(A8745,Table4[ProductID],Table4[[ProductCode]:[Brand]])</f>
        <v>M38-B0531</v>
      </c>
      <c r="C8745" t="str">
        <v>New Girls Dream- Youth Hotel 541 Pcs</v>
      </c>
      <c r="D8745" t="str">
        <v>Blocks</v>
      </c>
      <c r="E8745" t="str">
        <v>Lego</v>
      </c>
      <c r="F8745" t="str">
        <v>Sluban</v>
      </c>
      <c r="G8745">
        <f>_xlfn.XLOOKUP(A8745,Table2[ProductID],Table2[StoreID])</f>
        <v>3</v>
      </c>
      <c r="H8745" t="str" cm="1">
        <f t="array" ref="H8745:I8745">_xlfn.XLOOKUP(G8745,Table1[StoreID],Table1[[StoreName]:[Region]])</f>
        <v>StoreC</v>
      </c>
      <c r="I8745" t="str">
        <v>Alex</v>
      </c>
      <c r="J8745">
        <f>_xlfn.XLOOKUP(A8745,Table2[ProductID],Table2[RepID])</f>
        <v>19</v>
      </c>
      <c r="K8745" t="str">
        <f>_xlfn.XLOOKUP(J8745,Table3[RepID],Table3[RepName])</f>
        <v>Omar</v>
      </c>
    </row>
    <row r="8746" spans="1:11" x14ac:dyDescent="0.35">
      <c r="A8746" s="8">
        <v>3309</v>
      </c>
      <c r="B8746" t="str" cm="1">
        <f t="array" ref="B8746:F8746">_xlfn.XLOOKUP(A8746,Table4[ProductID],Table4[[ProductCode]:[Brand]])</f>
        <v>NK-20092</v>
      </c>
      <c r="C8746" t="str">
        <v>Dots &amp; Lines</v>
      </c>
      <c r="D8746" t="str">
        <v>Games</v>
      </c>
      <c r="E8746" t="str">
        <v>Board Game</v>
      </c>
      <c r="F8746" t="str">
        <v>Nilco</v>
      </c>
      <c r="G8746">
        <f>_xlfn.XLOOKUP(A8746,Table2[ProductID],Table2[StoreID])</f>
        <v>4</v>
      </c>
      <c r="H8746" t="str" cm="1">
        <f t="array" ref="H8746:I8746">_xlfn.XLOOKUP(G8746,Table1[StoreID],Table1[[StoreName]:[Region]])</f>
        <v>StoreD</v>
      </c>
      <c r="I8746" t="str">
        <v>Alex</v>
      </c>
      <c r="J8746">
        <f>_xlfn.XLOOKUP(A8746,Table2[ProductID],Table2[RepID])</f>
        <v>2</v>
      </c>
      <c r="K8746" t="str">
        <f>_xlfn.XLOOKUP(J8746,Table3[RepID],Table3[RepName])</f>
        <v>Bassem</v>
      </c>
    </row>
    <row r="8747" spans="1:11" x14ac:dyDescent="0.35">
      <c r="A8747" s="8">
        <v>4079</v>
      </c>
      <c r="B8747" t="str" cm="1">
        <f t="array" ref="B8747:F8747">_xlfn.XLOOKUP(A8747,Table4[ProductID],Table4[[ProductCode]:[Brand]])</f>
        <v>E91 BP-2</v>
      </c>
      <c r="C8747" t="str">
        <v>Energizer Card 2  AA Promo</v>
      </c>
      <c r="D8747" t="str">
        <v>Add-ons</v>
      </c>
      <c r="E8747" t="str">
        <v>Battery</v>
      </c>
      <c r="F8747" t="str">
        <v>Energizer</v>
      </c>
      <c r="G8747">
        <f>_xlfn.XLOOKUP(A8747,Table2[ProductID],Table2[StoreID])</f>
        <v>4</v>
      </c>
      <c r="H8747" t="str" cm="1">
        <f t="array" ref="H8747:I8747">_xlfn.XLOOKUP(G8747,Table1[StoreID],Table1[[StoreName]:[Region]])</f>
        <v>StoreD</v>
      </c>
      <c r="I8747" t="str">
        <v>Alex</v>
      </c>
      <c r="J8747">
        <f>_xlfn.XLOOKUP(A8747,Table2[ProductID],Table2[RepID])</f>
        <v>2</v>
      </c>
      <c r="K8747" t="str">
        <f>_xlfn.XLOOKUP(J8747,Table3[RepID],Table3[RepName])</f>
        <v>Bassem</v>
      </c>
    </row>
    <row r="8748" spans="1:11" x14ac:dyDescent="0.35">
      <c r="A8748" s="8">
        <v>4079</v>
      </c>
      <c r="B8748" t="str" cm="1">
        <f t="array" ref="B8748:F8748">_xlfn.XLOOKUP(A8748,Table4[ProductID],Table4[[ProductCode]:[Brand]])</f>
        <v>E91 BP-2</v>
      </c>
      <c r="C8748" t="str">
        <v>Energizer Card 2  AA Promo</v>
      </c>
      <c r="D8748" t="str">
        <v>Add-ons</v>
      </c>
      <c r="E8748" t="str">
        <v>Battery</v>
      </c>
      <c r="F8748" t="str">
        <v>Energizer</v>
      </c>
      <c r="G8748">
        <f>_xlfn.XLOOKUP(A8748,Table2[ProductID],Table2[StoreID])</f>
        <v>4</v>
      </c>
      <c r="H8748" t="str" cm="1">
        <f t="array" ref="H8748:I8748">_xlfn.XLOOKUP(G8748,Table1[StoreID],Table1[[StoreName]:[Region]])</f>
        <v>StoreD</v>
      </c>
      <c r="I8748" t="str">
        <v>Alex</v>
      </c>
      <c r="J8748">
        <f>_xlfn.XLOOKUP(A8748,Table2[ProductID],Table2[RepID])</f>
        <v>2</v>
      </c>
      <c r="K8748" t="str">
        <f>_xlfn.XLOOKUP(J8748,Table3[RepID],Table3[RepName])</f>
        <v>Bassem</v>
      </c>
    </row>
    <row r="8749" spans="1:11" x14ac:dyDescent="0.35">
      <c r="A8749" s="8">
        <v>3464</v>
      </c>
      <c r="B8749" t="str" cm="1">
        <f t="array" ref="B8749:F8749">_xlfn.XLOOKUP(A8749,Table4[ProductID],Table4[[ProductCode]:[Brand]])</f>
        <v>MGA-576013</v>
      </c>
      <c r="C8749" t="str">
        <v>L.O.L. Surprise Travel Tots Asst in Sidekick</v>
      </c>
      <c r="D8749" t="str">
        <v>Surprise</v>
      </c>
      <c r="E8749" t="str">
        <v>Ball</v>
      </c>
      <c r="F8749" t="str">
        <v>L.O.L. Surprise</v>
      </c>
      <c r="G8749">
        <f>_xlfn.XLOOKUP(A8749,Table2[ProductID],Table2[StoreID])</f>
        <v>3</v>
      </c>
      <c r="H8749" t="str" cm="1">
        <f t="array" ref="H8749:I8749">_xlfn.XLOOKUP(G8749,Table1[StoreID],Table1[[StoreName]:[Region]])</f>
        <v>StoreC</v>
      </c>
      <c r="I8749" t="str">
        <v>Alex</v>
      </c>
      <c r="J8749">
        <f>_xlfn.XLOOKUP(A8749,Table2[ProductID],Table2[RepID])</f>
        <v>27</v>
      </c>
      <c r="K8749" t="str">
        <f>_xlfn.XLOOKUP(J8749,Table3[RepID],Table3[RepName])</f>
        <v>Abdallah</v>
      </c>
    </row>
    <row r="8750" spans="1:11" x14ac:dyDescent="0.35">
      <c r="A8750" s="8">
        <v>2768</v>
      </c>
      <c r="B8750" t="str" cm="1">
        <f t="array" ref="B8750:F8750">_xlfn.XLOOKUP(A8750,Table4[ProductID],Table4[[ProductCode]:[Brand]])</f>
        <v>RSH-OFG255</v>
      </c>
      <c r="C8750" t="str">
        <v>Canal Toys - Style 4 Ever Nail Art Manicure Set</v>
      </c>
      <c r="D8750" t="str">
        <v>Education &amp; Learning</v>
      </c>
      <c r="E8750" t="str">
        <v>Art &amp; Craft</v>
      </c>
      <c r="F8750" t="str">
        <v>Style 4 Ever</v>
      </c>
      <c r="G8750">
        <f>_xlfn.XLOOKUP(A8750,Table2[ProductID],Table2[StoreID])</f>
        <v>4</v>
      </c>
      <c r="H8750" t="str" cm="1">
        <f t="array" ref="H8750:I8750">_xlfn.XLOOKUP(G8750,Table1[StoreID],Table1[[StoreName]:[Region]])</f>
        <v>StoreD</v>
      </c>
      <c r="I8750" t="str">
        <v>Alex</v>
      </c>
      <c r="J8750">
        <f>_xlfn.XLOOKUP(A8750,Table2[ProductID],Table2[RepID])</f>
        <v>2</v>
      </c>
      <c r="K8750" t="str">
        <f>_xlfn.XLOOKUP(J8750,Table3[RepID],Table3[RepName])</f>
        <v>Bassem</v>
      </c>
    </row>
    <row r="8751" spans="1:11" x14ac:dyDescent="0.35">
      <c r="A8751" s="8">
        <v>672</v>
      </c>
      <c r="B8751" t="str" cm="1">
        <f t="array" ref="B8751:F8751">_xlfn.XLOOKUP(A8751,Table4[ProductID],Table4[[ProductCode]:[Brand]])</f>
        <v>TH-ZUR-9608</v>
      </c>
      <c r="C8751" t="str">
        <v>COCO Surprise Cones Fantacy 6 Asst (12 PCS)</v>
      </c>
      <c r="D8751" t="str">
        <v>Plush &amp; Soft Toys</v>
      </c>
      <c r="E8751" t="str">
        <v>Non Battery</v>
      </c>
      <c r="F8751" t="str">
        <v>COCO SURPRISE</v>
      </c>
      <c r="G8751">
        <f>_xlfn.XLOOKUP(A8751,Table2[ProductID],Table2[StoreID])</f>
        <v>3</v>
      </c>
      <c r="H8751" t="str" cm="1">
        <f t="array" ref="H8751:I8751">_xlfn.XLOOKUP(G8751,Table1[StoreID],Table1[[StoreName]:[Region]])</f>
        <v>StoreC</v>
      </c>
      <c r="I8751" t="str">
        <v>Alex</v>
      </c>
      <c r="J8751">
        <f>_xlfn.XLOOKUP(A8751,Table2[ProductID],Table2[RepID])</f>
        <v>30</v>
      </c>
      <c r="K8751" t="str">
        <f>_xlfn.XLOOKUP(J8751,Table3[RepID],Table3[RepName])</f>
        <v>Fady</v>
      </c>
    </row>
    <row r="8752" spans="1:11" x14ac:dyDescent="0.35">
      <c r="A8752" s="8">
        <v>4079</v>
      </c>
      <c r="B8752" t="str" cm="1">
        <f t="array" ref="B8752:F8752">_xlfn.XLOOKUP(A8752,Table4[ProductID],Table4[[ProductCode]:[Brand]])</f>
        <v>E91 BP-2</v>
      </c>
      <c r="C8752" t="str">
        <v>Energizer Card 2  AA Promo</v>
      </c>
      <c r="D8752" t="str">
        <v>Add-ons</v>
      </c>
      <c r="E8752" t="str">
        <v>Battery</v>
      </c>
      <c r="F8752" t="str">
        <v>Energizer</v>
      </c>
      <c r="G8752">
        <f>_xlfn.XLOOKUP(A8752,Table2[ProductID],Table2[StoreID])</f>
        <v>4</v>
      </c>
      <c r="H8752" t="str" cm="1">
        <f t="array" ref="H8752:I8752">_xlfn.XLOOKUP(G8752,Table1[StoreID],Table1[[StoreName]:[Region]])</f>
        <v>StoreD</v>
      </c>
      <c r="I8752" t="str">
        <v>Alex</v>
      </c>
      <c r="J8752">
        <f>_xlfn.XLOOKUP(A8752,Table2[ProductID],Table2[RepID])</f>
        <v>2</v>
      </c>
      <c r="K8752" t="str">
        <f>_xlfn.XLOOKUP(J8752,Table3[RepID],Table3[RepName])</f>
        <v>Bassem</v>
      </c>
    </row>
    <row r="8753" spans="1:11" x14ac:dyDescent="0.35">
      <c r="A8753" s="8">
        <v>4079</v>
      </c>
      <c r="B8753" t="str" cm="1">
        <f t="array" ref="B8753:F8753">_xlfn.XLOOKUP(A8753,Table4[ProductID],Table4[[ProductCode]:[Brand]])</f>
        <v>E91 BP-2</v>
      </c>
      <c r="C8753" t="str">
        <v>Energizer Card 2  AA Promo</v>
      </c>
      <c r="D8753" t="str">
        <v>Add-ons</v>
      </c>
      <c r="E8753" t="str">
        <v>Battery</v>
      </c>
      <c r="F8753" t="str">
        <v>Energizer</v>
      </c>
      <c r="G8753">
        <f>_xlfn.XLOOKUP(A8753,Table2[ProductID],Table2[StoreID])</f>
        <v>4</v>
      </c>
      <c r="H8753" t="str" cm="1">
        <f t="array" ref="H8753:I8753">_xlfn.XLOOKUP(G8753,Table1[StoreID],Table1[[StoreName]:[Region]])</f>
        <v>StoreD</v>
      </c>
      <c r="I8753" t="str">
        <v>Alex</v>
      </c>
      <c r="J8753">
        <f>_xlfn.XLOOKUP(A8753,Table2[ProductID],Table2[RepID])</f>
        <v>2</v>
      </c>
      <c r="K8753" t="str">
        <f>_xlfn.XLOOKUP(J8753,Table3[RepID],Table3[RepName])</f>
        <v>Bassem</v>
      </c>
    </row>
    <row r="8754" spans="1:11" x14ac:dyDescent="0.35">
      <c r="A8754" s="8">
        <v>3224</v>
      </c>
      <c r="B8754" t="str" cm="1">
        <f t="array" ref="B8754:F8754">_xlfn.XLOOKUP(A8754,Table4[ProductID],Table4[[ProductCode]:[Brand]])</f>
        <v>NK-21259</v>
      </c>
      <c r="C8754" t="str">
        <v>Identical Travel</v>
      </c>
      <c r="D8754" t="str">
        <v>Games</v>
      </c>
      <c r="E8754" t="str">
        <v>Board Game</v>
      </c>
      <c r="F8754" t="str">
        <v>Nilco</v>
      </c>
      <c r="G8754">
        <f>_xlfn.XLOOKUP(A8754,Table2[ProductID],Table2[StoreID])</f>
        <v>5</v>
      </c>
      <c r="H8754" t="str" cm="1">
        <f t="array" ref="H8754:I8754">_xlfn.XLOOKUP(G8754,Table1[StoreID],Table1[[StoreName]:[Region]])</f>
        <v>StoreE</v>
      </c>
      <c r="I8754" t="str">
        <v>Delta</v>
      </c>
      <c r="J8754">
        <f>_xlfn.XLOOKUP(A8754,Table2[ProductID],Table2[RepID])</f>
        <v>34</v>
      </c>
      <c r="K8754" t="str">
        <f>_xlfn.XLOOKUP(J8754,Table3[RepID],Table3[RepName])</f>
        <v>Nora</v>
      </c>
    </row>
    <row r="8755" spans="1:11" x14ac:dyDescent="0.35">
      <c r="A8755" s="8">
        <v>4090</v>
      </c>
      <c r="B8755" t="str" cm="1">
        <f t="array" ref="B8755:F8755">_xlfn.XLOOKUP(A8755,Table4[ProductID],Table4[[ProductCode]:[Brand]])</f>
        <v>DOH-SH-3664</v>
      </c>
      <c r="C8755" t="str">
        <v>Bingo Dough 10 Mini Can</v>
      </c>
      <c r="D8755" t="str">
        <v>Clay</v>
      </c>
      <c r="E8755" t="str">
        <v>Dough</v>
      </c>
      <c r="F8755" t="str">
        <v>Bingo Dough</v>
      </c>
      <c r="G8755">
        <f>_xlfn.XLOOKUP(A8755,Table2[ProductID],Table2[StoreID])</f>
        <v>4</v>
      </c>
      <c r="H8755" t="str" cm="1">
        <f t="array" ref="H8755:I8755">_xlfn.XLOOKUP(G8755,Table1[StoreID],Table1[[StoreName]:[Region]])</f>
        <v>StoreD</v>
      </c>
      <c r="I8755" t="str">
        <v>Alex</v>
      </c>
      <c r="J8755">
        <f>_xlfn.XLOOKUP(A8755,Table2[ProductID],Table2[RepID])</f>
        <v>33</v>
      </c>
      <c r="K8755" t="str">
        <f>_xlfn.XLOOKUP(J8755,Table3[RepID],Table3[RepName])</f>
        <v>Alaa</v>
      </c>
    </row>
    <row r="8756" spans="1:11" x14ac:dyDescent="0.35">
      <c r="A8756" s="8">
        <v>4090</v>
      </c>
      <c r="B8756" t="str" cm="1">
        <f t="array" ref="B8756:F8756">_xlfn.XLOOKUP(A8756,Table4[ProductID],Table4[[ProductCode]:[Brand]])</f>
        <v>DOH-SH-3664</v>
      </c>
      <c r="C8756" t="str">
        <v>Bingo Dough 10 Mini Can</v>
      </c>
      <c r="D8756" t="str">
        <v>Clay</v>
      </c>
      <c r="E8756" t="str">
        <v>Dough</v>
      </c>
      <c r="F8756" t="str">
        <v>Bingo Dough</v>
      </c>
      <c r="G8756">
        <f>_xlfn.XLOOKUP(A8756,Table2[ProductID],Table2[StoreID])</f>
        <v>4</v>
      </c>
      <c r="H8756" t="str" cm="1">
        <f t="array" ref="H8756:I8756">_xlfn.XLOOKUP(G8756,Table1[StoreID],Table1[[StoreName]:[Region]])</f>
        <v>StoreD</v>
      </c>
      <c r="I8756" t="str">
        <v>Alex</v>
      </c>
      <c r="J8756">
        <f>_xlfn.XLOOKUP(A8756,Table2[ProductID],Table2[RepID])</f>
        <v>33</v>
      </c>
      <c r="K8756" t="str">
        <f>_xlfn.XLOOKUP(J8756,Table3[RepID],Table3[RepName])</f>
        <v>Alaa</v>
      </c>
    </row>
    <row r="8757" spans="1:11" x14ac:dyDescent="0.35">
      <c r="A8757" s="8">
        <v>459</v>
      </c>
      <c r="B8757" t="str" cm="1">
        <f t="array" ref="B8757:F8757">_xlfn.XLOOKUP(A8757,Table4[ProductID],Table4[[ProductCode]:[Brand]])</f>
        <v>YW-26-039</v>
      </c>
      <c r="C8757" t="str">
        <v>Pokémon Card tin box</v>
      </c>
      <c r="D8757" t="str">
        <v>Games</v>
      </c>
      <c r="E8757" t="str">
        <v>Card Game</v>
      </c>
      <c r="F8757" t="str">
        <v>Pokémon</v>
      </c>
      <c r="G8757">
        <f>_xlfn.XLOOKUP(A8757,Table2[ProductID],Table2[StoreID])</f>
        <v>4</v>
      </c>
      <c r="H8757" t="str" cm="1">
        <f t="array" ref="H8757:I8757">_xlfn.XLOOKUP(G8757,Table1[StoreID],Table1[[StoreName]:[Region]])</f>
        <v>StoreD</v>
      </c>
      <c r="I8757" t="str">
        <v>Alex</v>
      </c>
      <c r="J8757">
        <f>_xlfn.XLOOKUP(A8757,Table2[ProductID],Table2[RepID])</f>
        <v>23</v>
      </c>
      <c r="K8757" t="str">
        <f>_xlfn.XLOOKUP(J8757,Table3[RepID],Table3[RepName])</f>
        <v>Essam</v>
      </c>
    </row>
    <row r="8758" spans="1:11" x14ac:dyDescent="0.35">
      <c r="A8758" s="8">
        <v>458</v>
      </c>
      <c r="B8758" t="str" cm="1">
        <f t="array" ref="B8758:F8758">_xlfn.XLOOKUP(A8758,Table4[ProductID],Table4[[ProductCode]:[Brand]])</f>
        <v>YW-26-040</v>
      </c>
      <c r="C8758" t="str">
        <v>Pokémon Card tin box</v>
      </c>
      <c r="D8758" t="str">
        <v>Games</v>
      </c>
      <c r="E8758" t="str">
        <v>Card Game</v>
      </c>
      <c r="F8758" t="str">
        <v>Pokémon</v>
      </c>
      <c r="G8758">
        <f>_xlfn.XLOOKUP(A8758,Table2[ProductID],Table2[StoreID])</f>
        <v>4</v>
      </c>
      <c r="H8758" t="str" cm="1">
        <f t="array" ref="H8758:I8758">_xlfn.XLOOKUP(G8758,Table1[StoreID],Table1[[StoreName]:[Region]])</f>
        <v>StoreD</v>
      </c>
      <c r="I8758" t="str">
        <v>Alex</v>
      </c>
      <c r="J8758">
        <f>_xlfn.XLOOKUP(A8758,Table2[ProductID],Table2[RepID])</f>
        <v>23</v>
      </c>
      <c r="K8758" t="str">
        <f>_xlfn.XLOOKUP(J8758,Table3[RepID],Table3[RepName])</f>
        <v>Essam</v>
      </c>
    </row>
    <row r="8759" spans="1:11" x14ac:dyDescent="0.35">
      <c r="A8759" s="8">
        <v>466</v>
      </c>
      <c r="B8759" t="str" cm="1">
        <f t="array" ref="B8759:F8759">_xlfn.XLOOKUP(A8759,Table4[ProductID],Table4[[ProductCode]:[Brand]])</f>
        <v>YW-26-031</v>
      </c>
      <c r="C8759" t="str">
        <v>Pokémon Academy Box</v>
      </c>
      <c r="D8759" t="str">
        <v>Games</v>
      </c>
      <c r="E8759" t="str">
        <v>Card Game</v>
      </c>
      <c r="F8759" t="str">
        <v>Pokémon</v>
      </c>
      <c r="G8759">
        <f>_xlfn.XLOOKUP(A8759,Table2[ProductID],Table2[StoreID])</f>
        <v>4</v>
      </c>
      <c r="H8759" t="str" cm="1">
        <f t="array" ref="H8759:I8759">_xlfn.XLOOKUP(G8759,Table1[StoreID],Table1[[StoreName]:[Region]])</f>
        <v>StoreD</v>
      </c>
      <c r="I8759" t="str">
        <v>Alex</v>
      </c>
      <c r="J8759">
        <f>_xlfn.XLOOKUP(A8759,Table2[ProductID],Table2[RepID])</f>
        <v>2</v>
      </c>
      <c r="K8759" t="str">
        <f>_xlfn.XLOOKUP(J8759,Table3[RepID],Table3[RepName])</f>
        <v>Bassem</v>
      </c>
    </row>
    <row r="8760" spans="1:11" x14ac:dyDescent="0.35">
      <c r="A8760" s="8">
        <v>4079</v>
      </c>
      <c r="B8760" t="str" cm="1">
        <f t="array" ref="B8760:F8760">_xlfn.XLOOKUP(A8760,Table4[ProductID],Table4[[ProductCode]:[Brand]])</f>
        <v>E91 BP-2</v>
      </c>
      <c r="C8760" t="str">
        <v>Energizer Card 2  AA Promo</v>
      </c>
      <c r="D8760" t="str">
        <v>Add-ons</v>
      </c>
      <c r="E8760" t="str">
        <v>Battery</v>
      </c>
      <c r="F8760" t="str">
        <v>Energizer</v>
      </c>
      <c r="G8760">
        <f>_xlfn.XLOOKUP(A8760,Table2[ProductID],Table2[StoreID])</f>
        <v>4</v>
      </c>
      <c r="H8760" t="str" cm="1">
        <f t="array" ref="H8760:I8760">_xlfn.XLOOKUP(G8760,Table1[StoreID],Table1[[StoreName]:[Region]])</f>
        <v>StoreD</v>
      </c>
      <c r="I8760" t="str">
        <v>Alex</v>
      </c>
      <c r="J8760">
        <f>_xlfn.XLOOKUP(A8760,Table2[ProductID],Table2[RepID])</f>
        <v>2</v>
      </c>
      <c r="K8760" t="str">
        <f>_xlfn.XLOOKUP(J8760,Table3[RepID],Table3[RepName])</f>
        <v>Bassem</v>
      </c>
    </row>
    <row r="8761" spans="1:11" x14ac:dyDescent="0.35">
      <c r="A8761" s="8">
        <v>4079</v>
      </c>
      <c r="B8761" t="str" cm="1">
        <f t="array" ref="B8761:F8761">_xlfn.XLOOKUP(A8761,Table4[ProductID],Table4[[ProductCode]:[Brand]])</f>
        <v>E91 BP-2</v>
      </c>
      <c r="C8761" t="str">
        <v>Energizer Card 2  AA Promo</v>
      </c>
      <c r="D8761" t="str">
        <v>Add-ons</v>
      </c>
      <c r="E8761" t="str">
        <v>Battery</v>
      </c>
      <c r="F8761" t="str">
        <v>Energizer</v>
      </c>
      <c r="G8761">
        <f>_xlfn.XLOOKUP(A8761,Table2[ProductID],Table2[StoreID])</f>
        <v>4</v>
      </c>
      <c r="H8761" t="str" cm="1">
        <f t="array" ref="H8761:I8761">_xlfn.XLOOKUP(G8761,Table1[StoreID],Table1[[StoreName]:[Region]])</f>
        <v>StoreD</v>
      </c>
      <c r="I8761" t="str">
        <v>Alex</v>
      </c>
      <c r="J8761">
        <f>_xlfn.XLOOKUP(A8761,Table2[ProductID],Table2[RepID])</f>
        <v>2</v>
      </c>
      <c r="K8761" t="str">
        <f>_xlfn.XLOOKUP(J8761,Table3[RepID],Table3[RepName])</f>
        <v>Bassem</v>
      </c>
    </row>
    <row r="8762" spans="1:11" x14ac:dyDescent="0.35">
      <c r="A8762" s="8">
        <v>3445</v>
      </c>
      <c r="B8762" t="str" cm="1">
        <f t="array" ref="B8762:F8762">_xlfn.XLOOKUP(A8762,Table4[ProductID],Table4[[ProductCode]:[Brand]])</f>
        <v>MGA-578017</v>
      </c>
      <c r="C8762" t="str">
        <v>MGA’s Dream Ella Color Change Surprise Fairies - DreamElla teal</v>
      </c>
      <c r="D8762" t="str">
        <v>Surprise</v>
      </c>
      <c r="E8762" t="str">
        <v>Box</v>
      </c>
      <c r="F8762" t="str">
        <v>Dream Ella</v>
      </c>
      <c r="G8762">
        <f>_xlfn.XLOOKUP(A8762,Table2[ProductID],Table2[StoreID])</f>
        <v>3</v>
      </c>
      <c r="H8762" t="str" cm="1">
        <f t="array" ref="H8762:I8762">_xlfn.XLOOKUP(G8762,Table1[StoreID],Table1[[StoreName]:[Region]])</f>
        <v>StoreC</v>
      </c>
      <c r="I8762" t="str">
        <v>Alex</v>
      </c>
      <c r="J8762">
        <f>_xlfn.XLOOKUP(A8762,Table2[ProductID],Table2[RepID])</f>
        <v>4</v>
      </c>
      <c r="K8762" t="str">
        <f>_xlfn.XLOOKUP(J8762,Table3[RepID],Table3[RepName])</f>
        <v>Ali</v>
      </c>
    </row>
    <row r="8763" spans="1:11" x14ac:dyDescent="0.35">
      <c r="A8763" s="8">
        <v>2773</v>
      </c>
      <c r="B8763" t="str" cm="1">
        <f t="array" ref="B8763:F8763">_xlfn.XLOOKUP(A8763,Table4[ProductID],Table4[[ProductCode]:[Brand]])</f>
        <v>RSH-OFG245</v>
      </c>
      <c r="C8763" t="str">
        <v>Canal Toys - Style 4 Ever Mini Deco Diy 3 Pack</v>
      </c>
      <c r="D8763" t="str">
        <v>Education &amp; Learning</v>
      </c>
      <c r="E8763" t="str">
        <v>Art &amp; Craft</v>
      </c>
      <c r="F8763" t="str">
        <v>Style 4 Ever</v>
      </c>
      <c r="G8763">
        <f>_xlfn.XLOOKUP(A8763,Table2[ProductID],Table2[StoreID])</f>
        <v>1</v>
      </c>
      <c r="H8763" t="str" cm="1">
        <f t="array" ref="H8763:I8763">_xlfn.XLOOKUP(G8763,Table1[StoreID],Table1[[StoreName]:[Region]])</f>
        <v>StoreA</v>
      </c>
      <c r="I8763" t="str">
        <v>Cairo</v>
      </c>
      <c r="J8763">
        <f>_xlfn.XLOOKUP(A8763,Table2[ProductID],Table2[RepID])</f>
        <v>11</v>
      </c>
      <c r="K8763" t="str">
        <f>_xlfn.XLOOKUP(J8763,Table3[RepID],Table3[RepName])</f>
        <v>Ola</v>
      </c>
    </row>
    <row r="8764" spans="1:11" x14ac:dyDescent="0.35">
      <c r="A8764" s="8">
        <v>4079</v>
      </c>
      <c r="B8764" t="str" cm="1">
        <f t="array" ref="B8764:F8764">_xlfn.XLOOKUP(A8764,Table4[ProductID],Table4[[ProductCode]:[Brand]])</f>
        <v>E91 BP-2</v>
      </c>
      <c r="C8764" t="str">
        <v>Energizer Card 2  AA Promo</v>
      </c>
      <c r="D8764" t="str">
        <v>Add-ons</v>
      </c>
      <c r="E8764" t="str">
        <v>Battery</v>
      </c>
      <c r="F8764" t="str">
        <v>Energizer</v>
      </c>
      <c r="G8764">
        <f>_xlfn.XLOOKUP(A8764,Table2[ProductID],Table2[StoreID])</f>
        <v>4</v>
      </c>
      <c r="H8764" t="str" cm="1">
        <f t="array" ref="H8764:I8764">_xlfn.XLOOKUP(G8764,Table1[StoreID],Table1[[StoreName]:[Region]])</f>
        <v>StoreD</v>
      </c>
      <c r="I8764" t="str">
        <v>Alex</v>
      </c>
      <c r="J8764">
        <f>_xlfn.XLOOKUP(A8764,Table2[ProductID],Table2[RepID])</f>
        <v>2</v>
      </c>
      <c r="K8764" t="str">
        <f>_xlfn.XLOOKUP(J8764,Table3[RepID],Table3[RepName])</f>
        <v>Bassem</v>
      </c>
    </row>
    <row r="8765" spans="1:11" x14ac:dyDescent="0.35">
      <c r="A8765" s="8">
        <v>4079</v>
      </c>
      <c r="B8765" t="str" cm="1">
        <f t="array" ref="B8765:F8765">_xlfn.XLOOKUP(A8765,Table4[ProductID],Table4[[ProductCode]:[Brand]])</f>
        <v>E91 BP-2</v>
      </c>
      <c r="C8765" t="str">
        <v>Energizer Card 2  AA Promo</v>
      </c>
      <c r="D8765" t="str">
        <v>Add-ons</v>
      </c>
      <c r="E8765" t="str">
        <v>Battery</v>
      </c>
      <c r="F8765" t="str">
        <v>Energizer</v>
      </c>
      <c r="G8765">
        <f>_xlfn.XLOOKUP(A8765,Table2[ProductID],Table2[StoreID])</f>
        <v>4</v>
      </c>
      <c r="H8765" t="str" cm="1">
        <f t="array" ref="H8765:I8765">_xlfn.XLOOKUP(G8765,Table1[StoreID],Table1[[StoreName]:[Region]])</f>
        <v>StoreD</v>
      </c>
      <c r="I8765" t="str">
        <v>Alex</v>
      </c>
      <c r="J8765">
        <f>_xlfn.XLOOKUP(A8765,Table2[ProductID],Table2[RepID])</f>
        <v>2</v>
      </c>
      <c r="K8765" t="str">
        <f>_xlfn.XLOOKUP(J8765,Table3[RepID],Table3[RepName])</f>
        <v>Bassem</v>
      </c>
    </row>
    <row r="8766" spans="1:11" x14ac:dyDescent="0.35">
      <c r="A8766" s="8">
        <v>4201</v>
      </c>
      <c r="B8766" t="str" cm="1">
        <f t="array" ref="B8766:F8766">_xlfn.XLOOKUP(A8766,Table4[ProductID],Table4[[ProductCode]:[Brand]])</f>
        <v>AY-30022009</v>
      </c>
      <c r="C8766" t="str">
        <v>Astra Fruit Natural Fruit Flavor (Apple &amp; Cherry) 26 gm (Pack 50 Pieces)30022009</v>
      </c>
      <c r="D8766" t="str">
        <v>F&amp;B</v>
      </c>
      <c r="E8766" t="str">
        <v>Food</v>
      </c>
      <c r="F8766" t="str">
        <v>ASTRA</v>
      </c>
      <c r="G8766">
        <f>_xlfn.XLOOKUP(A8766,Table2[ProductID],Table2[StoreID])</f>
        <v>3</v>
      </c>
      <c r="H8766" t="str" cm="1">
        <f t="array" ref="H8766:I8766">_xlfn.XLOOKUP(G8766,Table1[StoreID],Table1[[StoreName]:[Region]])</f>
        <v>StoreC</v>
      </c>
      <c r="I8766" t="str">
        <v>Alex</v>
      </c>
      <c r="J8766">
        <f>_xlfn.XLOOKUP(A8766,Table2[ProductID],Table2[RepID])</f>
        <v>23</v>
      </c>
      <c r="K8766" t="str">
        <f>_xlfn.XLOOKUP(J8766,Table3[RepID],Table3[RepName])</f>
        <v>Essam</v>
      </c>
    </row>
    <row r="8767" spans="1:11" x14ac:dyDescent="0.35">
      <c r="A8767" s="8">
        <v>4028</v>
      </c>
      <c r="B8767" t="str" cm="1">
        <f t="array" ref="B8767:F8767">_xlfn.XLOOKUP(A8767,Table4[ProductID],Table4[[ProductCode]:[Brand]])</f>
        <v>FS0003570</v>
      </c>
      <c r="C8767" t="str">
        <v>Topps Match Attax 2022/2023 - Single Pack  Stand (36 pieces)</v>
      </c>
      <c r="D8767" t="str">
        <v>Games</v>
      </c>
      <c r="E8767" t="str">
        <v>Card Game</v>
      </c>
      <c r="F8767" t="str">
        <v>Match Attax</v>
      </c>
      <c r="G8767">
        <f>_xlfn.XLOOKUP(A8767,Table2[ProductID],Table2[StoreID])</f>
        <v>4</v>
      </c>
      <c r="H8767" t="str" cm="1">
        <f t="array" ref="H8767:I8767">_xlfn.XLOOKUP(G8767,Table1[StoreID],Table1[[StoreName]:[Region]])</f>
        <v>StoreD</v>
      </c>
      <c r="I8767" t="str">
        <v>Alex</v>
      </c>
      <c r="J8767">
        <f>_xlfn.XLOOKUP(A8767,Table2[ProductID],Table2[RepID])</f>
        <v>23</v>
      </c>
      <c r="K8767" t="str">
        <f>_xlfn.XLOOKUP(J8767,Table3[RepID],Table3[RepName])</f>
        <v>Essam</v>
      </c>
    </row>
    <row r="8768" spans="1:11" x14ac:dyDescent="0.35">
      <c r="A8768" s="8">
        <v>3971</v>
      </c>
      <c r="B8768" t="str" cm="1">
        <f t="array" ref="B8768:F8768">_xlfn.XLOOKUP(A8768,Table4[ProductID],Table4[[ProductCode]:[Brand]])</f>
        <v>HK-0151</v>
      </c>
      <c r="C8768" t="str">
        <v>Bingo Dough 3D assorted Box – Cookie Maker TOM&amp;JER</v>
      </c>
      <c r="D8768" t="str">
        <v>Clay</v>
      </c>
      <c r="E8768" t="str">
        <v>Dough</v>
      </c>
      <c r="F8768" t="str">
        <v>Bingo Dough</v>
      </c>
      <c r="G8768">
        <f>_xlfn.XLOOKUP(A8768,Table2[ProductID],Table2[StoreID])</f>
        <v>5</v>
      </c>
      <c r="H8768" t="str" cm="1">
        <f t="array" ref="H8768:I8768">_xlfn.XLOOKUP(G8768,Table1[StoreID],Table1[[StoreName]:[Region]])</f>
        <v>StoreE</v>
      </c>
      <c r="I8768" t="str">
        <v>Delta</v>
      </c>
      <c r="J8768">
        <f>_xlfn.XLOOKUP(A8768,Table2[ProductID],Table2[RepID])</f>
        <v>34</v>
      </c>
      <c r="K8768" t="str">
        <f>_xlfn.XLOOKUP(J8768,Table3[RepID],Table3[RepName])</f>
        <v>Nora</v>
      </c>
    </row>
    <row r="8769" spans="1:11" x14ac:dyDescent="0.35">
      <c r="A8769" s="8">
        <v>2773</v>
      </c>
      <c r="B8769" t="str" cm="1">
        <f t="array" ref="B8769:F8769">_xlfn.XLOOKUP(A8769,Table4[ProductID],Table4[[ProductCode]:[Brand]])</f>
        <v>RSH-OFG245</v>
      </c>
      <c r="C8769" t="str">
        <v>Canal Toys - Style 4 Ever Mini Deco Diy 3 Pack</v>
      </c>
      <c r="D8769" t="str">
        <v>Education &amp; Learning</v>
      </c>
      <c r="E8769" t="str">
        <v>Art &amp; Craft</v>
      </c>
      <c r="F8769" t="str">
        <v>Style 4 Ever</v>
      </c>
      <c r="G8769">
        <f>_xlfn.XLOOKUP(A8769,Table2[ProductID],Table2[StoreID])</f>
        <v>1</v>
      </c>
      <c r="H8769" t="str" cm="1">
        <f t="array" ref="H8769:I8769">_xlfn.XLOOKUP(G8769,Table1[StoreID],Table1[[StoreName]:[Region]])</f>
        <v>StoreA</v>
      </c>
      <c r="I8769" t="str">
        <v>Cairo</v>
      </c>
      <c r="J8769">
        <f>_xlfn.XLOOKUP(A8769,Table2[ProductID],Table2[RepID])</f>
        <v>11</v>
      </c>
      <c r="K8769" t="str">
        <f>_xlfn.XLOOKUP(J8769,Table3[RepID],Table3[RepName])</f>
        <v>Ola</v>
      </c>
    </row>
    <row r="8770" spans="1:11" x14ac:dyDescent="0.35">
      <c r="A8770" s="8">
        <v>472</v>
      </c>
      <c r="B8770" t="str" cm="1">
        <f t="array" ref="B8770:F8770">_xlfn.XLOOKUP(A8770,Table4[ProductID],Table4[[ProductCode]:[Brand]])</f>
        <v>YW-26-025</v>
      </c>
      <c r="C8770" t="str">
        <v>Beyblade</v>
      </c>
      <c r="D8770" t="str">
        <v>Games</v>
      </c>
      <c r="E8770" t="str">
        <v>Top &amp; Battle</v>
      </c>
      <c r="F8770" t="str">
        <v>Beyblade</v>
      </c>
      <c r="G8770">
        <f>_xlfn.XLOOKUP(A8770,Table2[ProductID],Table2[StoreID])</f>
        <v>4</v>
      </c>
      <c r="H8770" t="str" cm="1">
        <f t="array" ref="H8770:I8770">_xlfn.XLOOKUP(G8770,Table1[StoreID],Table1[[StoreName]:[Region]])</f>
        <v>StoreD</v>
      </c>
      <c r="I8770" t="str">
        <v>Alex</v>
      </c>
      <c r="J8770">
        <f>_xlfn.XLOOKUP(A8770,Table2[ProductID],Table2[RepID])</f>
        <v>33</v>
      </c>
      <c r="K8770" t="str">
        <f>_xlfn.XLOOKUP(J8770,Table3[RepID],Table3[RepName])</f>
        <v>Alaa</v>
      </c>
    </row>
    <row r="8771" spans="1:11" x14ac:dyDescent="0.35">
      <c r="A8771" s="8">
        <v>472</v>
      </c>
      <c r="B8771" t="str" cm="1">
        <f t="array" ref="B8771:F8771">_xlfn.XLOOKUP(A8771,Table4[ProductID],Table4[[ProductCode]:[Brand]])</f>
        <v>YW-26-025</v>
      </c>
      <c r="C8771" t="str">
        <v>Beyblade</v>
      </c>
      <c r="D8771" t="str">
        <v>Games</v>
      </c>
      <c r="E8771" t="str">
        <v>Top &amp; Battle</v>
      </c>
      <c r="F8771" t="str">
        <v>Beyblade</v>
      </c>
      <c r="G8771">
        <f>_xlfn.XLOOKUP(A8771,Table2[ProductID],Table2[StoreID])</f>
        <v>4</v>
      </c>
      <c r="H8771" t="str" cm="1">
        <f t="array" ref="H8771:I8771">_xlfn.XLOOKUP(G8771,Table1[StoreID],Table1[[StoreName]:[Region]])</f>
        <v>StoreD</v>
      </c>
      <c r="I8771" t="str">
        <v>Alex</v>
      </c>
      <c r="J8771">
        <f>_xlfn.XLOOKUP(A8771,Table2[ProductID],Table2[RepID])</f>
        <v>33</v>
      </c>
      <c r="K8771" t="str">
        <f>_xlfn.XLOOKUP(J8771,Table3[RepID],Table3[RepName])</f>
        <v>Alaa</v>
      </c>
    </row>
    <row r="8772" spans="1:11" x14ac:dyDescent="0.35">
      <c r="A8772" s="8">
        <v>413</v>
      </c>
      <c r="B8772" t="str" cm="1">
        <f t="array" ref="B8772:F8772">_xlfn.XLOOKUP(A8772,Table4[ProductID],Table4[[ProductCode]:[Brand]])</f>
        <v>YW-28-007</v>
      </c>
      <c r="C8772" t="str">
        <v>Frozen Egg Stand 12 pieces</v>
      </c>
      <c r="D8772" t="str">
        <v>Surprise</v>
      </c>
      <c r="E8772" t="str">
        <v>Egg</v>
      </c>
      <c r="F8772" t="str">
        <v>Disney</v>
      </c>
      <c r="G8772">
        <f>_xlfn.XLOOKUP(A8772,Table2[ProductID],Table2[StoreID])</f>
        <v>4</v>
      </c>
      <c r="H8772" t="str" cm="1">
        <f t="array" ref="H8772:I8772">_xlfn.XLOOKUP(G8772,Table1[StoreID],Table1[[StoreName]:[Region]])</f>
        <v>StoreD</v>
      </c>
      <c r="I8772" t="str">
        <v>Alex</v>
      </c>
      <c r="J8772">
        <f>_xlfn.XLOOKUP(A8772,Table2[ProductID],Table2[RepID])</f>
        <v>2</v>
      </c>
      <c r="K8772" t="str">
        <f>_xlfn.XLOOKUP(J8772,Table3[RepID],Table3[RepName])</f>
        <v>Bassem</v>
      </c>
    </row>
    <row r="8773" spans="1:11" x14ac:dyDescent="0.35">
      <c r="A8773" s="8">
        <v>456</v>
      </c>
      <c r="B8773" t="str" cm="1">
        <f t="array" ref="B8773:F8773">_xlfn.XLOOKUP(A8773,Table4[ProductID],Table4[[ProductCode]:[Brand]])</f>
        <v>YW-26-042</v>
      </c>
      <c r="C8773" t="str">
        <v>Pokémon Charchters</v>
      </c>
      <c r="D8773" t="str">
        <v>Action Figure</v>
      </c>
      <c r="E8773" t="str">
        <v>Figures</v>
      </c>
      <c r="F8773" t="str">
        <v>Pokémon</v>
      </c>
      <c r="G8773">
        <f>_xlfn.XLOOKUP(A8773,Table2[ProductID],Table2[StoreID])</f>
        <v>4</v>
      </c>
      <c r="H8773" t="str" cm="1">
        <f t="array" ref="H8773:I8773">_xlfn.XLOOKUP(G8773,Table1[StoreID],Table1[[StoreName]:[Region]])</f>
        <v>StoreD</v>
      </c>
      <c r="I8773" t="str">
        <v>Alex</v>
      </c>
      <c r="J8773">
        <f>_xlfn.XLOOKUP(A8773,Table2[ProductID],Table2[RepID])</f>
        <v>33</v>
      </c>
      <c r="K8773" t="str">
        <f>_xlfn.XLOOKUP(J8773,Table3[RepID],Table3[RepName])</f>
        <v>Alaa</v>
      </c>
    </row>
    <row r="8774" spans="1:11" x14ac:dyDescent="0.35">
      <c r="A8774" s="8">
        <v>3302</v>
      </c>
      <c r="B8774" t="str" cm="1">
        <f t="array" ref="B8774:F8774">_xlfn.XLOOKUP(A8774,Table4[ProductID],Table4[[ProductCode]:[Brand]])</f>
        <v>NK-20207</v>
      </c>
      <c r="C8774" t="str">
        <v>Crazy talk English</v>
      </c>
      <c r="D8774" t="str">
        <v>Games</v>
      </c>
      <c r="E8774" t="str">
        <v>Board Game</v>
      </c>
      <c r="F8774" t="str">
        <v>Nilco</v>
      </c>
      <c r="G8774">
        <f>_xlfn.XLOOKUP(A8774,Table2[ProductID],Table2[StoreID])</f>
        <v>1</v>
      </c>
      <c r="H8774" t="str" cm="1">
        <f t="array" ref="H8774:I8774">_xlfn.XLOOKUP(G8774,Table1[StoreID],Table1[[StoreName]:[Region]])</f>
        <v>StoreA</v>
      </c>
      <c r="I8774" t="str">
        <v>Cairo</v>
      </c>
      <c r="J8774">
        <f>_xlfn.XLOOKUP(A8774,Table2[ProductID],Table2[RepID])</f>
        <v>15</v>
      </c>
      <c r="K8774" t="str">
        <f>_xlfn.XLOOKUP(J8774,Table3[RepID],Table3[RepName])</f>
        <v>Esraa</v>
      </c>
    </row>
    <row r="8775" spans="1:11" x14ac:dyDescent="0.35">
      <c r="A8775" s="8">
        <v>4249</v>
      </c>
      <c r="B8775" t="str" cm="1">
        <f t="array" ref="B8775:F8775">_xlfn.XLOOKUP(A8775,Table4[ProductID],Table4[[ProductCode]:[Brand]])</f>
        <v>AT-6044941</v>
      </c>
      <c r="C8775" t="str">
        <v>Spin Master - Monster Jam Die Cast 1:64</v>
      </c>
      <c r="D8775" t="str">
        <v>Vehicle - Parking &amp; Robots</v>
      </c>
      <c r="E8775" t="str">
        <v>Car</v>
      </c>
      <c r="F8775" t="str">
        <v>Monster Jam</v>
      </c>
      <c r="G8775">
        <f>_xlfn.XLOOKUP(A8775,Table2[ProductID],Table2[StoreID])</f>
        <v>3</v>
      </c>
      <c r="H8775" t="str" cm="1">
        <f t="array" ref="H8775:I8775">_xlfn.XLOOKUP(G8775,Table1[StoreID],Table1[[StoreName]:[Region]])</f>
        <v>StoreC</v>
      </c>
      <c r="I8775" t="str">
        <v>Alex</v>
      </c>
      <c r="J8775">
        <f>_xlfn.XLOOKUP(A8775,Table2[ProductID],Table2[RepID])</f>
        <v>1</v>
      </c>
      <c r="K8775" t="str">
        <f>_xlfn.XLOOKUP(J8775,Table3[RepID],Table3[RepName])</f>
        <v>Ahmed</v>
      </c>
    </row>
    <row r="8776" spans="1:11" x14ac:dyDescent="0.35">
      <c r="A8776" s="8">
        <v>16</v>
      </c>
      <c r="B8776" t="str" cm="1">
        <f t="array" ref="B8776:F8776">_xlfn.XLOOKUP(A8776,Table4[ProductID],Table4[[ProductCode]:[Brand]])</f>
        <v>ZUR-7486</v>
      </c>
      <c r="C8776" t="str">
        <v>Zuru Smasher Mini Egg Dino S5 Over 10 Surprises Cdu6Pcs</v>
      </c>
      <c r="D8776" t="str">
        <v>Surprise</v>
      </c>
      <c r="E8776" t="str">
        <v>Egg</v>
      </c>
      <c r="F8776" t="str">
        <v>Smashers</v>
      </c>
      <c r="G8776">
        <f>_xlfn.XLOOKUP(A8776,Table2[ProductID],Table2[StoreID])</f>
        <v>2</v>
      </c>
      <c r="H8776" t="str" cm="1">
        <f t="array" ref="H8776:I8776">_xlfn.XLOOKUP(G8776,Table1[StoreID],Table1[[StoreName]:[Region]])</f>
        <v>StoreB</v>
      </c>
      <c r="I8776" t="str">
        <v>Cairo</v>
      </c>
      <c r="J8776">
        <f>_xlfn.XLOOKUP(A8776,Table2[ProductID],Table2[RepID])</f>
        <v>24</v>
      </c>
      <c r="K8776" t="str">
        <f>_xlfn.XLOOKUP(J8776,Table3[RepID],Table3[RepName])</f>
        <v>Farida</v>
      </c>
    </row>
    <row r="8777" spans="1:11" x14ac:dyDescent="0.35">
      <c r="A8777" s="8">
        <v>4026</v>
      </c>
      <c r="B8777" t="str" cm="1">
        <f t="array" ref="B8777:F8777">_xlfn.XLOOKUP(A8777,Table4[ProductID],Table4[[ProductCode]:[Brand]])</f>
        <v>FS0003609</v>
      </c>
      <c r="C8777" t="str">
        <v>Topps Match Attax 2022/2023 -game packs</v>
      </c>
      <c r="D8777" t="str">
        <v>Games</v>
      </c>
      <c r="E8777" t="str">
        <v>Card Game</v>
      </c>
      <c r="F8777" t="str">
        <v>Match Attax</v>
      </c>
      <c r="G8777">
        <f>_xlfn.XLOOKUP(A8777,Table2[ProductID],Table2[StoreID])</f>
        <v>3</v>
      </c>
      <c r="H8777" t="str" cm="1">
        <f t="array" ref="H8777:I8777">_xlfn.XLOOKUP(G8777,Table1[StoreID],Table1[[StoreName]:[Region]])</f>
        <v>StoreC</v>
      </c>
      <c r="I8777" t="str">
        <v>Alex</v>
      </c>
      <c r="J8777">
        <f>_xlfn.XLOOKUP(A8777,Table2[ProductID],Table2[RepID])</f>
        <v>23</v>
      </c>
      <c r="K8777" t="str">
        <f>_xlfn.XLOOKUP(J8777,Table3[RepID],Table3[RepName])</f>
        <v>Essam</v>
      </c>
    </row>
    <row r="8778" spans="1:11" x14ac:dyDescent="0.35">
      <c r="A8778" s="8">
        <v>4079</v>
      </c>
      <c r="B8778" t="str" cm="1">
        <f t="array" ref="B8778:F8778">_xlfn.XLOOKUP(A8778,Table4[ProductID],Table4[[ProductCode]:[Brand]])</f>
        <v>E91 BP-2</v>
      </c>
      <c r="C8778" t="str">
        <v>Energizer Card 2  AA Promo</v>
      </c>
      <c r="D8778" t="str">
        <v>Add-ons</v>
      </c>
      <c r="E8778" t="str">
        <v>Battery</v>
      </c>
      <c r="F8778" t="str">
        <v>Energizer</v>
      </c>
      <c r="G8778">
        <f>_xlfn.XLOOKUP(A8778,Table2[ProductID],Table2[StoreID])</f>
        <v>4</v>
      </c>
      <c r="H8778" t="str" cm="1">
        <f t="array" ref="H8778:I8778">_xlfn.XLOOKUP(G8778,Table1[StoreID],Table1[[StoreName]:[Region]])</f>
        <v>StoreD</v>
      </c>
      <c r="I8778" t="str">
        <v>Alex</v>
      </c>
      <c r="J8778">
        <f>_xlfn.XLOOKUP(A8778,Table2[ProductID],Table2[RepID])</f>
        <v>2</v>
      </c>
      <c r="K8778" t="str">
        <f>_xlfn.XLOOKUP(J8778,Table3[RepID],Table3[RepName])</f>
        <v>Bassem</v>
      </c>
    </row>
    <row r="8779" spans="1:11" x14ac:dyDescent="0.35">
      <c r="A8779" s="8">
        <v>4079</v>
      </c>
      <c r="B8779" t="str" cm="1">
        <f t="array" ref="B8779:F8779">_xlfn.XLOOKUP(A8779,Table4[ProductID],Table4[[ProductCode]:[Brand]])</f>
        <v>E91 BP-2</v>
      </c>
      <c r="C8779" t="str">
        <v>Energizer Card 2  AA Promo</v>
      </c>
      <c r="D8779" t="str">
        <v>Add-ons</v>
      </c>
      <c r="E8779" t="str">
        <v>Battery</v>
      </c>
      <c r="F8779" t="str">
        <v>Energizer</v>
      </c>
      <c r="G8779">
        <f>_xlfn.XLOOKUP(A8779,Table2[ProductID],Table2[StoreID])</f>
        <v>4</v>
      </c>
      <c r="H8779" t="str" cm="1">
        <f t="array" ref="H8779:I8779">_xlfn.XLOOKUP(G8779,Table1[StoreID],Table1[[StoreName]:[Region]])</f>
        <v>StoreD</v>
      </c>
      <c r="I8779" t="str">
        <v>Alex</v>
      </c>
      <c r="J8779">
        <f>_xlfn.XLOOKUP(A8779,Table2[ProductID],Table2[RepID])</f>
        <v>2</v>
      </c>
      <c r="K8779" t="str">
        <f>_xlfn.XLOOKUP(J8779,Table3[RepID],Table3[RepName])</f>
        <v>Bassem</v>
      </c>
    </row>
    <row r="8780" spans="1:11" x14ac:dyDescent="0.35">
      <c r="A8780" s="8">
        <v>4079</v>
      </c>
      <c r="B8780" t="str" cm="1">
        <f t="array" ref="B8780:F8780">_xlfn.XLOOKUP(A8780,Table4[ProductID],Table4[[ProductCode]:[Brand]])</f>
        <v>E91 BP-2</v>
      </c>
      <c r="C8780" t="str">
        <v>Energizer Card 2  AA Promo</v>
      </c>
      <c r="D8780" t="str">
        <v>Add-ons</v>
      </c>
      <c r="E8780" t="str">
        <v>Battery</v>
      </c>
      <c r="F8780" t="str">
        <v>Energizer</v>
      </c>
      <c r="G8780">
        <f>_xlfn.XLOOKUP(A8780,Table2[ProductID],Table2[StoreID])</f>
        <v>4</v>
      </c>
      <c r="H8780" t="str" cm="1">
        <f t="array" ref="H8780:I8780">_xlfn.XLOOKUP(G8780,Table1[StoreID],Table1[[StoreName]:[Region]])</f>
        <v>StoreD</v>
      </c>
      <c r="I8780" t="str">
        <v>Alex</v>
      </c>
      <c r="J8780">
        <f>_xlfn.XLOOKUP(A8780,Table2[ProductID],Table2[RepID])</f>
        <v>2</v>
      </c>
      <c r="K8780" t="str">
        <f>_xlfn.XLOOKUP(J8780,Table3[RepID],Table3[RepName])</f>
        <v>Bassem</v>
      </c>
    </row>
    <row r="8781" spans="1:11" x14ac:dyDescent="0.35">
      <c r="A8781" s="8">
        <v>3677</v>
      </c>
      <c r="B8781" t="str" cm="1">
        <f t="array" ref="B8781:F8781">_xlfn.XLOOKUP(A8781,Table4[ProductID],Table4[[ProductCode]:[Brand]])</f>
        <v>LA-AN2695Z</v>
      </c>
      <c r="C8781" t="str">
        <v>HIGHLAND COW</v>
      </c>
      <c r="D8781" t="str">
        <v>Animals</v>
      </c>
      <c r="E8781" t="str">
        <v>Farm</v>
      </c>
      <c r="F8781" t="str">
        <v>Terra</v>
      </c>
      <c r="G8781">
        <f>_xlfn.XLOOKUP(A8781,Table2[ProductID],Table2[StoreID])</f>
        <v>3</v>
      </c>
      <c r="H8781" t="str" cm="1">
        <f t="array" ref="H8781:I8781">_xlfn.XLOOKUP(G8781,Table1[StoreID],Table1[[StoreName]:[Region]])</f>
        <v>StoreC</v>
      </c>
      <c r="I8781" t="str">
        <v>Alex</v>
      </c>
      <c r="J8781">
        <f>_xlfn.XLOOKUP(A8781,Table2[ProductID],Table2[RepID])</f>
        <v>19</v>
      </c>
      <c r="K8781" t="str">
        <f>_xlfn.XLOOKUP(J8781,Table3[RepID],Table3[RepName])</f>
        <v>Omar</v>
      </c>
    </row>
    <row r="8782" spans="1:11" x14ac:dyDescent="0.35">
      <c r="A8782" s="8">
        <v>4079</v>
      </c>
      <c r="B8782" t="str" cm="1">
        <f t="array" ref="B8782:F8782">_xlfn.XLOOKUP(A8782,Table4[ProductID],Table4[[ProductCode]:[Brand]])</f>
        <v>E91 BP-2</v>
      </c>
      <c r="C8782" t="str">
        <v>Energizer Card 2  AA Promo</v>
      </c>
      <c r="D8782" t="str">
        <v>Add-ons</v>
      </c>
      <c r="E8782" t="str">
        <v>Battery</v>
      </c>
      <c r="F8782" t="str">
        <v>Energizer</v>
      </c>
      <c r="G8782">
        <f>_xlfn.XLOOKUP(A8782,Table2[ProductID],Table2[StoreID])</f>
        <v>4</v>
      </c>
      <c r="H8782" t="str" cm="1">
        <f t="array" ref="H8782:I8782">_xlfn.XLOOKUP(G8782,Table1[StoreID],Table1[[StoreName]:[Region]])</f>
        <v>StoreD</v>
      </c>
      <c r="I8782" t="str">
        <v>Alex</v>
      </c>
      <c r="J8782">
        <f>_xlfn.XLOOKUP(A8782,Table2[ProductID],Table2[RepID])</f>
        <v>2</v>
      </c>
      <c r="K8782" t="str">
        <f>_xlfn.XLOOKUP(J8782,Table3[RepID],Table3[RepName])</f>
        <v>Bassem</v>
      </c>
    </row>
    <row r="8783" spans="1:11" x14ac:dyDescent="0.35">
      <c r="A8783" s="8">
        <v>4079</v>
      </c>
      <c r="B8783" t="str" cm="1">
        <f t="array" ref="B8783:F8783">_xlfn.XLOOKUP(A8783,Table4[ProductID],Table4[[ProductCode]:[Brand]])</f>
        <v>E91 BP-2</v>
      </c>
      <c r="C8783" t="str">
        <v>Energizer Card 2  AA Promo</v>
      </c>
      <c r="D8783" t="str">
        <v>Add-ons</v>
      </c>
      <c r="E8783" t="str">
        <v>Battery</v>
      </c>
      <c r="F8783" t="str">
        <v>Energizer</v>
      </c>
      <c r="G8783">
        <f>_xlfn.XLOOKUP(A8783,Table2[ProductID],Table2[StoreID])</f>
        <v>4</v>
      </c>
      <c r="H8783" t="str" cm="1">
        <f t="array" ref="H8783:I8783">_xlfn.XLOOKUP(G8783,Table1[StoreID],Table1[[StoreName]:[Region]])</f>
        <v>StoreD</v>
      </c>
      <c r="I8783" t="str">
        <v>Alex</v>
      </c>
      <c r="J8783">
        <f>_xlfn.XLOOKUP(A8783,Table2[ProductID],Table2[RepID])</f>
        <v>2</v>
      </c>
      <c r="K8783" t="str">
        <f>_xlfn.XLOOKUP(J8783,Table3[RepID],Table3[RepName])</f>
        <v>Bassem</v>
      </c>
    </row>
    <row r="8784" spans="1:11" x14ac:dyDescent="0.35">
      <c r="A8784" s="8">
        <v>4079</v>
      </c>
      <c r="B8784" t="str" cm="1">
        <f t="array" ref="B8784:F8784">_xlfn.XLOOKUP(A8784,Table4[ProductID],Table4[[ProductCode]:[Brand]])</f>
        <v>E91 BP-2</v>
      </c>
      <c r="C8784" t="str">
        <v>Energizer Card 2  AA Promo</v>
      </c>
      <c r="D8784" t="str">
        <v>Add-ons</v>
      </c>
      <c r="E8784" t="str">
        <v>Battery</v>
      </c>
      <c r="F8784" t="str">
        <v>Energizer</v>
      </c>
      <c r="G8784">
        <f>_xlfn.XLOOKUP(A8784,Table2[ProductID],Table2[StoreID])</f>
        <v>4</v>
      </c>
      <c r="H8784" t="str" cm="1">
        <f t="array" ref="H8784:I8784">_xlfn.XLOOKUP(G8784,Table1[StoreID],Table1[[StoreName]:[Region]])</f>
        <v>StoreD</v>
      </c>
      <c r="I8784" t="str">
        <v>Alex</v>
      </c>
      <c r="J8784">
        <f>_xlfn.XLOOKUP(A8784,Table2[ProductID],Table2[RepID])</f>
        <v>2</v>
      </c>
      <c r="K8784" t="str">
        <f>_xlfn.XLOOKUP(J8784,Table3[RepID],Table3[RepName])</f>
        <v>Bassem</v>
      </c>
    </row>
    <row r="8785" spans="1:11" x14ac:dyDescent="0.35">
      <c r="A8785" s="8">
        <v>3511</v>
      </c>
      <c r="B8785" t="str" cm="1">
        <f t="array" ref="B8785:F8785">_xlfn.XLOOKUP(A8785,Table4[ProductID],Table4[[ProductCode]:[Brand]])</f>
        <v>M38-B0633B</v>
      </c>
      <c r="C8785" t="str">
        <v>CAR CLUB-BOBCAT140PCS</v>
      </c>
      <c r="D8785" t="str">
        <v>Blocks</v>
      </c>
      <c r="E8785" t="str">
        <v>Lego</v>
      </c>
      <c r="F8785" t="str">
        <v>Sluban</v>
      </c>
      <c r="G8785">
        <f>_xlfn.XLOOKUP(A8785,Table2[ProductID],Table2[StoreID])</f>
        <v>3</v>
      </c>
      <c r="H8785" t="str" cm="1">
        <f t="array" ref="H8785:I8785">_xlfn.XLOOKUP(G8785,Table1[StoreID],Table1[[StoreName]:[Region]])</f>
        <v>StoreC</v>
      </c>
      <c r="I8785" t="str">
        <v>Alex</v>
      </c>
      <c r="J8785">
        <f>_xlfn.XLOOKUP(A8785,Table2[ProductID],Table2[RepID])</f>
        <v>19</v>
      </c>
      <c r="K8785" t="str">
        <f>_xlfn.XLOOKUP(J8785,Table3[RepID],Table3[RepName])</f>
        <v>Omar</v>
      </c>
    </row>
    <row r="8786" spans="1:11" x14ac:dyDescent="0.35">
      <c r="A8786" s="8">
        <v>4079</v>
      </c>
      <c r="B8786" t="str" cm="1">
        <f t="array" ref="B8786:F8786">_xlfn.XLOOKUP(A8786,Table4[ProductID],Table4[[ProductCode]:[Brand]])</f>
        <v>E91 BP-2</v>
      </c>
      <c r="C8786" t="str">
        <v>Energizer Card 2  AA Promo</v>
      </c>
      <c r="D8786" t="str">
        <v>Add-ons</v>
      </c>
      <c r="E8786" t="str">
        <v>Battery</v>
      </c>
      <c r="F8786" t="str">
        <v>Energizer</v>
      </c>
      <c r="G8786">
        <f>_xlfn.XLOOKUP(A8786,Table2[ProductID],Table2[StoreID])</f>
        <v>4</v>
      </c>
      <c r="H8786" t="str" cm="1">
        <f t="array" ref="H8786:I8786">_xlfn.XLOOKUP(G8786,Table1[StoreID],Table1[[StoreName]:[Region]])</f>
        <v>StoreD</v>
      </c>
      <c r="I8786" t="str">
        <v>Alex</v>
      </c>
      <c r="J8786">
        <f>_xlfn.XLOOKUP(A8786,Table2[ProductID],Table2[RepID])</f>
        <v>2</v>
      </c>
      <c r="K8786" t="str">
        <f>_xlfn.XLOOKUP(J8786,Table3[RepID],Table3[RepName])</f>
        <v>Bassem</v>
      </c>
    </row>
    <row r="8787" spans="1:11" x14ac:dyDescent="0.35">
      <c r="A8787" s="8">
        <v>3345</v>
      </c>
      <c r="B8787" t="str" cm="1">
        <f t="array" ref="B8787:F8787">_xlfn.XLOOKUP(A8787,Table4[ProductID],Table4[[ProductCode]:[Brand]])</f>
        <v>MTR-1205</v>
      </c>
      <c r="C8787" t="str">
        <v>Make It Real Block &amp; Rock Charm Bracelets</v>
      </c>
      <c r="D8787" t="str">
        <v>Fashion</v>
      </c>
      <c r="E8787" t="str">
        <v>Accessories</v>
      </c>
      <c r="F8787" t="str">
        <v>Make It Real</v>
      </c>
      <c r="G8787">
        <f>_xlfn.XLOOKUP(A8787,Table2[ProductID],Table2[StoreID])</f>
        <v>2</v>
      </c>
      <c r="H8787" t="str" cm="1">
        <f t="array" ref="H8787:I8787">_xlfn.XLOOKUP(G8787,Table1[StoreID],Table1[[StoreName]:[Region]])</f>
        <v>StoreB</v>
      </c>
      <c r="I8787" t="str">
        <v>Cairo</v>
      </c>
      <c r="J8787">
        <f>_xlfn.XLOOKUP(A8787,Table2[ProductID],Table2[RepID])</f>
        <v>25</v>
      </c>
      <c r="K8787" t="str">
        <f>_xlfn.XLOOKUP(J8787,Table3[RepID],Table3[RepName])</f>
        <v>Marwa</v>
      </c>
    </row>
    <row r="8788" spans="1:11" x14ac:dyDescent="0.35">
      <c r="A8788" s="8">
        <v>3345</v>
      </c>
      <c r="B8788" t="str" cm="1">
        <f t="array" ref="B8788:F8788">_xlfn.XLOOKUP(A8788,Table4[ProductID],Table4[[ProductCode]:[Brand]])</f>
        <v>MTR-1205</v>
      </c>
      <c r="C8788" t="str">
        <v>Make It Real Block &amp; Rock Charm Bracelets</v>
      </c>
      <c r="D8788" t="str">
        <v>Fashion</v>
      </c>
      <c r="E8788" t="str">
        <v>Accessories</v>
      </c>
      <c r="F8788" t="str">
        <v>Make It Real</v>
      </c>
      <c r="G8788">
        <f>_xlfn.XLOOKUP(A8788,Table2[ProductID],Table2[StoreID])</f>
        <v>2</v>
      </c>
      <c r="H8788" t="str" cm="1">
        <f t="array" ref="H8788:I8788">_xlfn.XLOOKUP(G8788,Table1[StoreID],Table1[[StoreName]:[Region]])</f>
        <v>StoreB</v>
      </c>
      <c r="I8788" t="str">
        <v>Cairo</v>
      </c>
      <c r="J8788">
        <f>_xlfn.XLOOKUP(A8788,Table2[ProductID],Table2[RepID])</f>
        <v>25</v>
      </c>
      <c r="K8788" t="str">
        <f>_xlfn.XLOOKUP(J8788,Table3[RepID],Table3[RepName])</f>
        <v>Marwa</v>
      </c>
    </row>
    <row r="8789" spans="1:11" x14ac:dyDescent="0.35">
      <c r="A8789" s="8">
        <v>133</v>
      </c>
      <c r="B8789" t="str" cm="1">
        <f t="array" ref="B8789:F8789">_xlfn.XLOOKUP(A8789,Table4[ProductID],Table4[[ProductCode]:[Brand]])</f>
        <v>ZT-37385</v>
      </c>
      <c r="C8789" t="str">
        <v>Puzzle-500-Hidden Treasure</v>
      </c>
      <c r="D8789" t="str">
        <v>Education &amp; Learning</v>
      </c>
      <c r="E8789" t="str">
        <v>Puzzle</v>
      </c>
      <c r="F8789" t="str">
        <v>Trefl</v>
      </c>
      <c r="G8789">
        <f>_xlfn.XLOOKUP(A8789,Table2[ProductID],Table2[StoreID])</f>
        <v>3</v>
      </c>
      <c r="H8789" t="str" cm="1">
        <f t="array" ref="H8789:I8789">_xlfn.XLOOKUP(G8789,Table1[StoreID],Table1[[StoreName]:[Region]])</f>
        <v>StoreC</v>
      </c>
      <c r="I8789" t="str">
        <v>Alex</v>
      </c>
      <c r="J8789">
        <f>_xlfn.XLOOKUP(A8789,Table2[ProductID],Table2[RepID])</f>
        <v>19</v>
      </c>
      <c r="K8789" t="str">
        <f>_xlfn.XLOOKUP(J8789,Table3[RepID],Table3[RepName])</f>
        <v>Omar</v>
      </c>
    </row>
    <row r="8790" spans="1:11" x14ac:dyDescent="0.35">
      <c r="A8790" s="8">
        <v>4079</v>
      </c>
      <c r="B8790" t="str" cm="1">
        <f t="array" ref="B8790:F8790">_xlfn.XLOOKUP(A8790,Table4[ProductID],Table4[[ProductCode]:[Brand]])</f>
        <v>E91 BP-2</v>
      </c>
      <c r="C8790" t="str">
        <v>Energizer Card 2  AA Promo</v>
      </c>
      <c r="D8790" t="str">
        <v>Add-ons</v>
      </c>
      <c r="E8790" t="str">
        <v>Battery</v>
      </c>
      <c r="F8790" t="str">
        <v>Energizer</v>
      </c>
      <c r="G8790">
        <f>_xlfn.XLOOKUP(A8790,Table2[ProductID],Table2[StoreID])</f>
        <v>4</v>
      </c>
      <c r="H8790" t="str" cm="1">
        <f t="array" ref="H8790:I8790">_xlfn.XLOOKUP(G8790,Table1[StoreID],Table1[[StoreName]:[Region]])</f>
        <v>StoreD</v>
      </c>
      <c r="I8790" t="str">
        <v>Alex</v>
      </c>
      <c r="J8790">
        <f>_xlfn.XLOOKUP(A8790,Table2[ProductID],Table2[RepID])</f>
        <v>2</v>
      </c>
      <c r="K8790" t="str">
        <f>_xlfn.XLOOKUP(J8790,Table3[RepID],Table3[RepName])</f>
        <v>Bassem</v>
      </c>
    </row>
    <row r="8791" spans="1:11" x14ac:dyDescent="0.35">
      <c r="A8791" s="8">
        <v>606</v>
      </c>
      <c r="B8791" t="str" cm="1">
        <f t="array" ref="B8791:F8791">_xlfn.XLOOKUP(A8791,Table4[ProductID],Table4[[ProductCode]:[Brand]])</f>
        <v>XS-36543</v>
      </c>
      <c r="C8791" t="str">
        <v>Zuru X-Shot Skins Menace 4Pk (24Darts)</v>
      </c>
      <c r="D8791" t="str">
        <v>Guns</v>
      </c>
      <c r="E8791" t="str">
        <v>Gun</v>
      </c>
      <c r="F8791" t="str">
        <v>X-Shot</v>
      </c>
      <c r="G8791">
        <f>_xlfn.XLOOKUP(A8791,Table2[ProductID],Table2[StoreID])</f>
        <v>3</v>
      </c>
      <c r="H8791" t="str" cm="1">
        <f t="array" ref="H8791:I8791">_xlfn.XLOOKUP(G8791,Table1[StoreID],Table1[[StoreName]:[Region]])</f>
        <v>StoreC</v>
      </c>
      <c r="I8791" t="str">
        <v>Alex</v>
      </c>
      <c r="J8791">
        <f>_xlfn.XLOOKUP(A8791,Table2[ProductID],Table2[RepID])</f>
        <v>27</v>
      </c>
      <c r="K8791" t="str">
        <f>_xlfn.XLOOKUP(J8791,Table3[RepID],Table3[RepName])</f>
        <v>Abdallah</v>
      </c>
    </row>
    <row r="8792" spans="1:11" x14ac:dyDescent="0.35">
      <c r="A8792" s="8">
        <v>3489</v>
      </c>
      <c r="B8792" t="str" cm="1">
        <f t="array" ref="B8792:F8792">_xlfn.XLOOKUP(A8792,Table4[ProductID],Table4[[ProductCode]:[Brand]])</f>
        <v>MGA-119197-4</v>
      </c>
      <c r="C8792" t="str">
        <v>Mga L.O.L. Surprise 707 Dolls Diva In Cdu</v>
      </c>
      <c r="D8792" t="str">
        <v>Surprise</v>
      </c>
      <c r="E8792" t="str">
        <v>Ball</v>
      </c>
      <c r="F8792" t="str">
        <v>L.O.L. Surprise</v>
      </c>
      <c r="G8792">
        <f>_xlfn.XLOOKUP(A8792,Table2[ProductID],Table2[StoreID])</f>
        <v>3</v>
      </c>
      <c r="H8792" t="str" cm="1">
        <f t="array" ref="H8792:I8792">_xlfn.XLOOKUP(G8792,Table1[StoreID],Table1[[StoreName]:[Region]])</f>
        <v>StoreC</v>
      </c>
      <c r="I8792" t="str">
        <v>Alex</v>
      </c>
      <c r="J8792">
        <f>_xlfn.XLOOKUP(A8792,Table2[ProductID],Table2[RepID])</f>
        <v>30</v>
      </c>
      <c r="K8792" t="str">
        <f>_xlfn.XLOOKUP(J8792,Table3[RepID],Table3[RepName])</f>
        <v>Fady</v>
      </c>
    </row>
    <row r="8793" spans="1:11" x14ac:dyDescent="0.35">
      <c r="A8793" s="8">
        <v>474</v>
      </c>
      <c r="B8793" t="str" cm="1">
        <f t="array" ref="B8793:F8793">_xlfn.XLOOKUP(A8793,Table4[ProductID],Table4[[ProductCode]:[Brand]])</f>
        <v>YW-26-023</v>
      </c>
      <c r="C8793" t="str">
        <v>Pokémon Ball ( Stand 12 pcs )</v>
      </c>
      <c r="D8793" t="str">
        <v>Surprise</v>
      </c>
      <c r="E8793" t="str">
        <v>Ball</v>
      </c>
      <c r="F8793" t="str">
        <v>Pokémon</v>
      </c>
      <c r="G8793">
        <f>_xlfn.XLOOKUP(A8793,Table2[ProductID],Table2[StoreID])</f>
        <v>4</v>
      </c>
      <c r="H8793" t="str" cm="1">
        <f t="array" ref="H8793:I8793">_xlfn.XLOOKUP(G8793,Table1[StoreID],Table1[[StoreName]:[Region]])</f>
        <v>StoreD</v>
      </c>
      <c r="I8793" t="str">
        <v>Alex</v>
      </c>
      <c r="J8793">
        <f>_xlfn.XLOOKUP(A8793,Table2[ProductID],Table2[RepID])</f>
        <v>23</v>
      </c>
      <c r="K8793" t="str">
        <f>_xlfn.XLOOKUP(J8793,Table3[RepID],Table3[RepName])</f>
        <v>Essam</v>
      </c>
    </row>
    <row r="8794" spans="1:11" x14ac:dyDescent="0.35">
      <c r="A8794" s="8">
        <v>1166</v>
      </c>
      <c r="B8794" t="str" cm="1">
        <f t="array" ref="B8794:F8794">_xlfn.XLOOKUP(A8794,Table4[ProductID],Table4[[ProductCode]:[Brand]])</f>
        <v>SH-3683</v>
      </c>
      <c r="C8794" t="str">
        <v>Die Cast Super Hero 6asst</v>
      </c>
      <c r="D8794" t="str">
        <v>Vehicle - Parking &amp; Robots</v>
      </c>
      <c r="E8794" t="str">
        <v>Car</v>
      </c>
      <c r="F8794" t="str">
        <v>Super Hero</v>
      </c>
      <c r="G8794">
        <f>_xlfn.XLOOKUP(A8794,Table2[ProductID],Table2[StoreID])</f>
        <v>4</v>
      </c>
      <c r="H8794" t="str" cm="1">
        <f t="array" ref="H8794:I8794">_xlfn.XLOOKUP(G8794,Table1[StoreID],Table1[[StoreName]:[Region]])</f>
        <v>StoreD</v>
      </c>
      <c r="I8794" t="str">
        <v>Alex</v>
      </c>
      <c r="J8794">
        <f>_xlfn.XLOOKUP(A8794,Table2[ProductID],Table2[RepID])</f>
        <v>23</v>
      </c>
      <c r="K8794" t="str">
        <f>_xlfn.XLOOKUP(J8794,Table3[RepID],Table3[RepName])</f>
        <v>Essam</v>
      </c>
    </row>
    <row r="8795" spans="1:11" x14ac:dyDescent="0.35">
      <c r="A8795" s="8">
        <v>3260</v>
      </c>
      <c r="B8795" t="str" cm="1">
        <f t="array" ref="B8795:F8795">_xlfn.XLOOKUP(A8795,Table4[ProductID],Table4[[ProductCode]:[Brand]])</f>
        <v>NK-20764</v>
      </c>
      <c r="C8795" t="str">
        <v>Bedoon Kalaam Travel</v>
      </c>
      <c r="D8795" t="str">
        <v>Games</v>
      </c>
      <c r="E8795" t="str">
        <v>Board Game</v>
      </c>
      <c r="F8795" t="str">
        <v>Nilco</v>
      </c>
      <c r="G8795">
        <f>_xlfn.XLOOKUP(A8795,Table2[ProductID],Table2[StoreID])</f>
        <v>4</v>
      </c>
      <c r="H8795" t="str" cm="1">
        <f t="array" ref="H8795:I8795">_xlfn.XLOOKUP(G8795,Table1[StoreID],Table1[[StoreName]:[Region]])</f>
        <v>StoreD</v>
      </c>
      <c r="I8795" t="str">
        <v>Alex</v>
      </c>
      <c r="J8795">
        <f>_xlfn.XLOOKUP(A8795,Table2[ProductID],Table2[RepID])</f>
        <v>23</v>
      </c>
      <c r="K8795" t="str">
        <f>_xlfn.XLOOKUP(J8795,Table3[RepID],Table3[RepName])</f>
        <v>Essam</v>
      </c>
    </row>
    <row r="8796" spans="1:11" x14ac:dyDescent="0.35">
      <c r="A8796" s="8">
        <v>563</v>
      </c>
      <c r="B8796" t="str" cm="1">
        <f t="array" ref="B8796:F8796">_xlfn.XLOOKUP(A8796,Table4[ProductID],Table4[[ProductCode]:[Brand]])</f>
        <v>YA-YW811614-M</v>
      </c>
      <c r="C8796" t="str">
        <v>Alpha Katuri Plush-- Chip</v>
      </c>
      <c r="D8796" t="str">
        <v>Plush &amp; Soft Toys</v>
      </c>
      <c r="E8796" t="str">
        <v>Non Battery</v>
      </c>
      <c r="F8796" t="str">
        <v>Katuri</v>
      </c>
      <c r="G8796">
        <f>_xlfn.XLOOKUP(A8796,Table2[ProductID],Table2[StoreID])</f>
        <v>4</v>
      </c>
      <c r="H8796" t="str" cm="1">
        <f t="array" ref="H8796:I8796">_xlfn.XLOOKUP(G8796,Table1[StoreID],Table1[[StoreName]:[Region]])</f>
        <v>StoreD</v>
      </c>
      <c r="I8796" t="str">
        <v>Alex</v>
      </c>
      <c r="J8796">
        <f>_xlfn.XLOOKUP(A8796,Table2[ProductID],Table2[RepID])</f>
        <v>33</v>
      </c>
      <c r="K8796" t="str">
        <f>_xlfn.XLOOKUP(J8796,Table3[RepID],Table3[RepName])</f>
        <v>Alaa</v>
      </c>
    </row>
    <row r="8797" spans="1:11" x14ac:dyDescent="0.35">
      <c r="A8797" s="8">
        <v>2768</v>
      </c>
      <c r="B8797" t="str" cm="1">
        <f t="array" ref="B8797:F8797">_xlfn.XLOOKUP(A8797,Table4[ProductID],Table4[[ProductCode]:[Brand]])</f>
        <v>RSH-OFG255</v>
      </c>
      <c r="C8797" t="str">
        <v>Canal Toys - Style 4 Ever Nail Art Manicure Set</v>
      </c>
      <c r="D8797" t="str">
        <v>Education &amp; Learning</v>
      </c>
      <c r="E8797" t="str">
        <v>Art &amp; Craft</v>
      </c>
      <c r="F8797" t="str">
        <v>Style 4 Ever</v>
      </c>
      <c r="G8797">
        <f>_xlfn.XLOOKUP(A8797,Table2[ProductID],Table2[StoreID])</f>
        <v>4</v>
      </c>
      <c r="H8797" t="str" cm="1">
        <f t="array" ref="H8797:I8797">_xlfn.XLOOKUP(G8797,Table1[StoreID],Table1[[StoreName]:[Region]])</f>
        <v>StoreD</v>
      </c>
      <c r="I8797" t="str">
        <v>Alex</v>
      </c>
      <c r="J8797">
        <f>_xlfn.XLOOKUP(A8797,Table2[ProductID],Table2[RepID])</f>
        <v>2</v>
      </c>
      <c r="K8797" t="str">
        <f>_xlfn.XLOOKUP(J8797,Table3[RepID],Table3[RepName])</f>
        <v>Bassem</v>
      </c>
    </row>
    <row r="8798" spans="1:11" x14ac:dyDescent="0.35">
      <c r="A8798" s="8">
        <v>3448</v>
      </c>
      <c r="B8798" t="str" cm="1">
        <f t="array" ref="B8798:F8798">_xlfn.XLOOKUP(A8798,Table4[ProductID],Table4[[ProductCode]:[Brand]])</f>
        <v>MGA-577904</v>
      </c>
      <c r="C8798" t="str">
        <v>L.O.L. Surprise OMG Movie Doll- Style 2</v>
      </c>
      <c r="D8798" t="str">
        <v>Dolls &amp; Accessories</v>
      </c>
      <c r="E8798" t="str">
        <v>Fashion Doll</v>
      </c>
      <c r="F8798" t="str">
        <v>L.O.L. Surprise</v>
      </c>
      <c r="G8798">
        <f>_xlfn.XLOOKUP(A8798,Table2[ProductID],Table2[StoreID])</f>
        <v>2</v>
      </c>
      <c r="H8798" t="str" cm="1">
        <f t="array" ref="H8798:I8798">_xlfn.XLOOKUP(G8798,Table1[StoreID],Table1[[StoreName]:[Region]])</f>
        <v>StoreB</v>
      </c>
      <c r="I8798" t="str">
        <v>Cairo</v>
      </c>
      <c r="J8798">
        <f>_xlfn.XLOOKUP(A8798,Table2[ProductID],Table2[RepID])</f>
        <v>23</v>
      </c>
      <c r="K8798" t="str">
        <f>_xlfn.XLOOKUP(J8798,Table3[RepID],Table3[RepName])</f>
        <v>Essam</v>
      </c>
    </row>
    <row r="8799" spans="1:11" x14ac:dyDescent="0.35">
      <c r="A8799" s="8">
        <v>4079</v>
      </c>
      <c r="B8799" t="str" cm="1">
        <f t="array" ref="B8799:F8799">_xlfn.XLOOKUP(A8799,Table4[ProductID],Table4[[ProductCode]:[Brand]])</f>
        <v>E91 BP-2</v>
      </c>
      <c r="C8799" t="str">
        <v>Energizer Card 2  AA Promo</v>
      </c>
      <c r="D8799" t="str">
        <v>Add-ons</v>
      </c>
      <c r="E8799" t="str">
        <v>Battery</v>
      </c>
      <c r="F8799" t="str">
        <v>Energizer</v>
      </c>
      <c r="G8799">
        <f>_xlfn.XLOOKUP(A8799,Table2[ProductID],Table2[StoreID])</f>
        <v>4</v>
      </c>
      <c r="H8799" t="str" cm="1">
        <f t="array" ref="H8799:I8799">_xlfn.XLOOKUP(G8799,Table1[StoreID],Table1[[StoreName]:[Region]])</f>
        <v>StoreD</v>
      </c>
      <c r="I8799" t="str">
        <v>Alex</v>
      </c>
      <c r="J8799">
        <f>_xlfn.XLOOKUP(A8799,Table2[ProductID],Table2[RepID])</f>
        <v>2</v>
      </c>
      <c r="K8799" t="str">
        <f>_xlfn.XLOOKUP(J8799,Table3[RepID],Table3[RepName])</f>
        <v>Bassem</v>
      </c>
    </row>
    <row r="8800" spans="1:11" x14ac:dyDescent="0.35">
      <c r="A8800" s="8">
        <v>4079</v>
      </c>
      <c r="B8800" t="str" cm="1">
        <f t="array" ref="B8800:F8800">_xlfn.XLOOKUP(A8800,Table4[ProductID],Table4[[ProductCode]:[Brand]])</f>
        <v>E91 BP-2</v>
      </c>
      <c r="C8800" t="str">
        <v>Energizer Card 2  AA Promo</v>
      </c>
      <c r="D8800" t="str">
        <v>Add-ons</v>
      </c>
      <c r="E8800" t="str">
        <v>Battery</v>
      </c>
      <c r="F8800" t="str">
        <v>Energizer</v>
      </c>
      <c r="G8800">
        <f>_xlfn.XLOOKUP(A8800,Table2[ProductID],Table2[StoreID])</f>
        <v>4</v>
      </c>
      <c r="H8800" t="str" cm="1">
        <f t="array" ref="H8800:I8800">_xlfn.XLOOKUP(G8800,Table1[StoreID],Table1[[StoreName]:[Region]])</f>
        <v>StoreD</v>
      </c>
      <c r="I8800" t="str">
        <v>Alex</v>
      </c>
      <c r="J8800">
        <f>_xlfn.XLOOKUP(A8800,Table2[ProductID],Table2[RepID])</f>
        <v>2</v>
      </c>
      <c r="K8800" t="str">
        <f>_xlfn.XLOOKUP(J8800,Table3[RepID],Table3[RepName])</f>
        <v>Bassem</v>
      </c>
    </row>
    <row r="8801" spans="1:11" x14ac:dyDescent="0.35">
      <c r="A8801" s="8">
        <v>472</v>
      </c>
      <c r="B8801" t="str" cm="1">
        <f t="array" ref="B8801:F8801">_xlfn.XLOOKUP(A8801,Table4[ProductID],Table4[[ProductCode]:[Brand]])</f>
        <v>YW-26-025</v>
      </c>
      <c r="C8801" t="str">
        <v>Beyblade</v>
      </c>
      <c r="D8801" t="str">
        <v>Games</v>
      </c>
      <c r="E8801" t="str">
        <v>Top &amp; Battle</v>
      </c>
      <c r="F8801" t="str">
        <v>Beyblade</v>
      </c>
      <c r="G8801">
        <f>_xlfn.XLOOKUP(A8801,Table2[ProductID],Table2[StoreID])</f>
        <v>4</v>
      </c>
      <c r="H8801" t="str" cm="1">
        <f t="array" ref="H8801:I8801">_xlfn.XLOOKUP(G8801,Table1[StoreID],Table1[[StoreName]:[Region]])</f>
        <v>StoreD</v>
      </c>
      <c r="I8801" t="str">
        <v>Alex</v>
      </c>
      <c r="J8801">
        <f>_xlfn.XLOOKUP(A8801,Table2[ProductID],Table2[RepID])</f>
        <v>33</v>
      </c>
      <c r="K8801" t="str">
        <f>_xlfn.XLOOKUP(J8801,Table3[RepID],Table3[RepName])</f>
        <v>Alaa</v>
      </c>
    </row>
    <row r="8802" spans="1:11" x14ac:dyDescent="0.35">
      <c r="A8802" s="8">
        <v>29</v>
      </c>
      <c r="B8802" t="str" cm="1">
        <f t="array" ref="B8802:F8802">_xlfn.XLOOKUP(A8802,Table4[ProductID],Table4[[ProductCode]:[Brand]])</f>
        <v>ZT-F3889</v>
      </c>
      <c r="C8802" t="str">
        <v>Hasbro Water gun TORRENT</v>
      </c>
      <c r="D8802" t="str">
        <v>Season</v>
      </c>
      <c r="E8802" t="str">
        <v>Summer</v>
      </c>
      <c r="F8802" t="str">
        <v>Nerf</v>
      </c>
      <c r="G8802">
        <f>_xlfn.XLOOKUP(A8802,Table2[ProductID],Table2[StoreID])</f>
        <v>3</v>
      </c>
      <c r="H8802" t="str" cm="1">
        <f t="array" ref="H8802:I8802">_xlfn.XLOOKUP(G8802,Table1[StoreID],Table1[[StoreName]:[Region]])</f>
        <v>StoreC</v>
      </c>
      <c r="I8802" t="str">
        <v>Alex</v>
      </c>
      <c r="J8802">
        <f>_xlfn.XLOOKUP(A8802,Table2[ProductID],Table2[RepID])</f>
        <v>13</v>
      </c>
      <c r="K8802" t="str">
        <f>_xlfn.XLOOKUP(J8802,Table3[RepID],Table3[RepName])</f>
        <v>Shady</v>
      </c>
    </row>
    <row r="8803" spans="1:11" x14ac:dyDescent="0.35">
      <c r="A8803" s="8">
        <v>2828</v>
      </c>
      <c r="B8803" t="str" cm="1">
        <f t="array" ref="B8803:F8803">_xlfn.XLOOKUP(A8803,Table4[ProductID],Table4[[ProductCode]:[Brand]])</f>
        <v>RSH-41288</v>
      </c>
      <c r="C8803" t="str">
        <v>Moose - Goo Jit Zu Dc Hero - Kryptonian Armor Superman</v>
      </c>
      <c r="D8803" t="str">
        <v>Action Figure</v>
      </c>
      <c r="E8803" t="str">
        <v>Figures</v>
      </c>
      <c r="F8803" t="str">
        <v>Goo Jit Zu</v>
      </c>
      <c r="G8803">
        <f>_xlfn.XLOOKUP(A8803,Table2[ProductID],Table2[StoreID])</f>
        <v>3</v>
      </c>
      <c r="H8803" t="str" cm="1">
        <f t="array" ref="H8803:I8803">_xlfn.XLOOKUP(G8803,Table1[StoreID],Table1[[StoreName]:[Region]])</f>
        <v>StoreC</v>
      </c>
      <c r="I8803" t="str">
        <v>Alex</v>
      </c>
      <c r="J8803">
        <f>_xlfn.XLOOKUP(A8803,Table2[ProductID],Table2[RepID])</f>
        <v>30</v>
      </c>
      <c r="K8803" t="str">
        <f>_xlfn.XLOOKUP(J8803,Table3[RepID],Table3[RepName])</f>
        <v>Fady</v>
      </c>
    </row>
    <row r="8804" spans="1:11" x14ac:dyDescent="0.35">
      <c r="A8804" s="8">
        <v>2835</v>
      </c>
      <c r="B8804" t="str" cm="1">
        <f t="array" ref="B8804:F8804">_xlfn.XLOOKUP(A8804,Table4[ProductID],Table4[[ProductCode]:[Brand]])</f>
        <v>RSH-41232</v>
      </c>
      <c r="C8804" t="str">
        <v>Moose - Goo Jit Zu DC HERO BATMAN</v>
      </c>
      <c r="D8804" t="str">
        <v>Action Figure</v>
      </c>
      <c r="E8804" t="str">
        <v>Figures</v>
      </c>
      <c r="F8804" t="str">
        <v>Goo Jit Zu</v>
      </c>
      <c r="G8804">
        <f>_xlfn.XLOOKUP(A8804,Table2[ProductID],Table2[StoreID])</f>
        <v>2</v>
      </c>
      <c r="H8804" t="str" cm="1">
        <f t="array" ref="H8804:I8804">_xlfn.XLOOKUP(G8804,Table1[StoreID],Table1[[StoreName]:[Region]])</f>
        <v>StoreB</v>
      </c>
      <c r="I8804" t="str">
        <v>Cairo</v>
      </c>
      <c r="J8804">
        <f>_xlfn.XLOOKUP(A8804,Table2[ProductID],Table2[RepID])</f>
        <v>23</v>
      </c>
      <c r="K8804" t="str">
        <f>_xlfn.XLOOKUP(J8804,Table3[RepID],Table3[RepName])</f>
        <v>Essam</v>
      </c>
    </row>
    <row r="8805" spans="1:11" x14ac:dyDescent="0.35">
      <c r="A8805" s="8">
        <v>3588</v>
      </c>
      <c r="B8805" t="str" cm="1">
        <f t="array" ref="B8805:F8805">_xlfn.XLOOKUP(A8805,Table4[ProductID],Table4[[ProductCode]:[Brand]])</f>
        <v>LA-BX1496Z</v>
      </c>
      <c r="C8805" t="str">
        <v>MINI RACE CAR</v>
      </c>
      <c r="D8805" t="str">
        <v>Plush &amp; Soft Toys</v>
      </c>
      <c r="E8805" t="str">
        <v>Non Battery</v>
      </c>
      <c r="F8805" t="str">
        <v>B.Toys</v>
      </c>
      <c r="G8805">
        <f>_xlfn.XLOOKUP(A8805,Table2[ProductID],Table2[StoreID])</f>
        <v>3</v>
      </c>
      <c r="H8805" t="str" cm="1">
        <f t="array" ref="H8805:I8805">_xlfn.XLOOKUP(G8805,Table1[StoreID],Table1[[StoreName]:[Region]])</f>
        <v>StoreC</v>
      </c>
      <c r="I8805" t="str">
        <v>Alex</v>
      </c>
      <c r="J8805">
        <f>_xlfn.XLOOKUP(A8805,Table2[ProductID],Table2[RepID])</f>
        <v>13</v>
      </c>
      <c r="K8805" t="str">
        <f>_xlfn.XLOOKUP(J8805,Table3[RepID],Table3[RepName])</f>
        <v>Shady</v>
      </c>
    </row>
    <row r="8806" spans="1:11" x14ac:dyDescent="0.35">
      <c r="A8806" s="8">
        <v>605</v>
      </c>
      <c r="B8806" t="str" cm="1">
        <f t="array" ref="B8806:F8806">_xlfn.XLOOKUP(A8806,Table4[ProductID],Table4[[ProductCode]:[Brand]])</f>
        <v>XS-36583</v>
      </c>
      <c r="C8806" t="str">
        <v>Zuru X-Shot Skins Dread Sonic (12 Darts) Open Box</v>
      </c>
      <c r="D8806" t="str">
        <v>Guns</v>
      </c>
      <c r="E8806" t="str">
        <v>Gun</v>
      </c>
      <c r="F8806" t="str">
        <v>X-Shot</v>
      </c>
      <c r="G8806">
        <f>_xlfn.XLOOKUP(A8806,Table2[ProductID],Table2[StoreID])</f>
        <v>4</v>
      </c>
      <c r="H8806" t="str" cm="1">
        <f t="array" ref="H8806:I8806">_xlfn.XLOOKUP(G8806,Table1[StoreID],Table1[[StoreName]:[Region]])</f>
        <v>StoreD</v>
      </c>
      <c r="I8806" t="str">
        <v>Alex</v>
      </c>
      <c r="J8806">
        <f>_xlfn.XLOOKUP(A8806,Table2[ProductID],Table2[RepID])</f>
        <v>33</v>
      </c>
      <c r="K8806" t="str">
        <f>_xlfn.XLOOKUP(J8806,Table3[RepID],Table3[RepName])</f>
        <v>Alaa</v>
      </c>
    </row>
    <row r="8807" spans="1:11" x14ac:dyDescent="0.35">
      <c r="A8807" s="8">
        <v>617</v>
      </c>
      <c r="B8807" t="str" cm="1">
        <f t="array" ref="B8807:F8807">_xlfn.XLOOKUP(A8807,Table4[ProductID],Table4[[ProductCode]:[Brand]])</f>
        <v>XS-36517-B</v>
      </c>
      <c r="C8807" t="str">
        <v>X-Shot - Excel Skin Dread - K.O.</v>
      </c>
      <c r="D8807" t="str">
        <v>Guns</v>
      </c>
      <c r="E8807" t="str">
        <v>Gun</v>
      </c>
      <c r="F8807" t="str">
        <v>X-Shot</v>
      </c>
      <c r="G8807">
        <f>_xlfn.XLOOKUP(A8807,Table2[ProductID],Table2[StoreID])</f>
        <v>4</v>
      </c>
      <c r="H8807" t="str" cm="1">
        <f t="array" ref="H8807:I8807">_xlfn.XLOOKUP(G8807,Table1[StoreID],Table1[[StoreName]:[Region]])</f>
        <v>StoreD</v>
      </c>
      <c r="I8807" t="str">
        <v>Alex</v>
      </c>
      <c r="J8807">
        <f>_xlfn.XLOOKUP(A8807,Table2[ProductID],Table2[RepID])</f>
        <v>23</v>
      </c>
      <c r="K8807" t="str">
        <f>_xlfn.XLOOKUP(J8807,Table3[RepID],Table3[RepName])</f>
        <v>Essam</v>
      </c>
    </row>
    <row r="8808" spans="1:11" x14ac:dyDescent="0.35">
      <c r="A8808" s="8">
        <v>3260</v>
      </c>
      <c r="B8808" t="str" cm="1">
        <f t="array" ref="B8808:F8808">_xlfn.XLOOKUP(A8808,Table4[ProductID],Table4[[ProductCode]:[Brand]])</f>
        <v>NK-20764</v>
      </c>
      <c r="C8808" t="str">
        <v>Bedoon Kalaam Travel</v>
      </c>
      <c r="D8808" t="str">
        <v>Games</v>
      </c>
      <c r="E8808" t="str">
        <v>Board Game</v>
      </c>
      <c r="F8808" t="str">
        <v>Nilco</v>
      </c>
      <c r="G8808">
        <f>_xlfn.XLOOKUP(A8808,Table2[ProductID],Table2[StoreID])</f>
        <v>4</v>
      </c>
      <c r="H8808" t="str" cm="1">
        <f t="array" ref="H8808:I8808">_xlfn.XLOOKUP(G8808,Table1[StoreID],Table1[[StoreName]:[Region]])</f>
        <v>StoreD</v>
      </c>
      <c r="I8808" t="str">
        <v>Alex</v>
      </c>
      <c r="J8808">
        <f>_xlfn.XLOOKUP(A8808,Table2[ProductID],Table2[RepID])</f>
        <v>23</v>
      </c>
      <c r="K8808" t="str">
        <f>_xlfn.XLOOKUP(J8808,Table3[RepID],Table3[RepName])</f>
        <v>Essam</v>
      </c>
    </row>
    <row r="8809" spans="1:11" x14ac:dyDescent="0.35">
      <c r="A8809" s="8">
        <v>619</v>
      </c>
      <c r="B8809" t="str" cm="1">
        <f t="array" ref="B8809:F8809">_xlfn.XLOOKUP(A8809,Table4[ProductID],Table4[[ProductCode]:[Brand]])</f>
        <v>XS-36516-G</v>
      </c>
      <c r="C8809" t="str">
        <v>Zuru X-Shot - Excel Skin Flux - Apocalypse</v>
      </c>
      <c r="D8809" t="str">
        <v>Guns</v>
      </c>
      <c r="E8809" t="str">
        <v>Gun</v>
      </c>
      <c r="F8809" t="str">
        <v>X-Shot</v>
      </c>
      <c r="G8809">
        <f>_xlfn.XLOOKUP(A8809,Table2[ProductID],Table2[StoreID])</f>
        <v>4</v>
      </c>
      <c r="H8809" t="str" cm="1">
        <f t="array" ref="H8809:I8809">_xlfn.XLOOKUP(G8809,Table1[StoreID],Table1[[StoreName]:[Region]])</f>
        <v>StoreD</v>
      </c>
      <c r="I8809" t="str">
        <v>Alex</v>
      </c>
      <c r="J8809">
        <f>_xlfn.XLOOKUP(A8809,Table2[ProductID],Table2[RepID])</f>
        <v>2</v>
      </c>
      <c r="K8809" t="str">
        <f>_xlfn.XLOOKUP(J8809,Table3[RepID],Table3[RepName])</f>
        <v>Bassem</v>
      </c>
    </row>
    <row r="8810" spans="1:11" x14ac:dyDescent="0.35">
      <c r="A8810" s="8">
        <v>620</v>
      </c>
      <c r="B8810" t="str" cm="1">
        <f t="array" ref="B8810:F8810">_xlfn.XLOOKUP(A8810,Table4[ProductID],Table4[[ProductCode]:[Brand]])</f>
        <v>XS-36516-E</v>
      </c>
      <c r="C8810" t="str">
        <v>Zuru X-Shot - Excel Skin Flux - Game Over</v>
      </c>
      <c r="D8810" t="str">
        <v>Guns</v>
      </c>
      <c r="E8810" t="str">
        <v>Gun</v>
      </c>
      <c r="F8810" t="str">
        <v>X-Shot</v>
      </c>
      <c r="G8810">
        <f>_xlfn.XLOOKUP(A8810,Table2[ProductID],Table2[StoreID])</f>
        <v>1</v>
      </c>
      <c r="H8810" t="str" cm="1">
        <f t="array" ref="H8810:I8810">_xlfn.XLOOKUP(G8810,Table1[StoreID],Table1[[StoreName]:[Region]])</f>
        <v>StoreA</v>
      </c>
      <c r="I8810" t="str">
        <v>Cairo</v>
      </c>
      <c r="J8810">
        <f>_xlfn.XLOOKUP(A8810,Table2[ProductID],Table2[RepID])</f>
        <v>2</v>
      </c>
      <c r="K8810" t="str">
        <f>_xlfn.XLOOKUP(J8810,Table3[RepID],Table3[RepName])</f>
        <v>Bassem</v>
      </c>
    </row>
    <row r="8811" spans="1:11" x14ac:dyDescent="0.35">
      <c r="A8811" s="8">
        <v>4079</v>
      </c>
      <c r="B8811" t="str" cm="1">
        <f t="array" ref="B8811:F8811">_xlfn.XLOOKUP(A8811,Table4[ProductID],Table4[[ProductCode]:[Brand]])</f>
        <v>E91 BP-2</v>
      </c>
      <c r="C8811" t="str">
        <v>Energizer Card 2  AA Promo</v>
      </c>
      <c r="D8811" t="str">
        <v>Add-ons</v>
      </c>
      <c r="E8811" t="str">
        <v>Battery</v>
      </c>
      <c r="F8811" t="str">
        <v>Energizer</v>
      </c>
      <c r="G8811">
        <f>_xlfn.XLOOKUP(A8811,Table2[ProductID],Table2[StoreID])</f>
        <v>4</v>
      </c>
      <c r="H8811" t="str" cm="1">
        <f t="array" ref="H8811:I8811">_xlfn.XLOOKUP(G8811,Table1[StoreID],Table1[[StoreName]:[Region]])</f>
        <v>StoreD</v>
      </c>
      <c r="I8811" t="str">
        <v>Alex</v>
      </c>
      <c r="J8811">
        <f>_xlfn.XLOOKUP(A8811,Table2[ProductID],Table2[RepID])</f>
        <v>2</v>
      </c>
      <c r="K8811" t="str">
        <f>_xlfn.XLOOKUP(J8811,Table3[RepID],Table3[RepName])</f>
        <v>Bassem</v>
      </c>
    </row>
    <row r="8812" spans="1:11" x14ac:dyDescent="0.35">
      <c r="A8812" s="8">
        <v>4028</v>
      </c>
      <c r="B8812" t="str" cm="1">
        <f t="array" ref="B8812:F8812">_xlfn.XLOOKUP(A8812,Table4[ProductID],Table4[[ProductCode]:[Brand]])</f>
        <v>FS0003570</v>
      </c>
      <c r="C8812" t="str">
        <v>Topps Match Attax 2022/2023 - Single Pack  Stand (36 pieces)</v>
      </c>
      <c r="D8812" t="str">
        <v>Games</v>
      </c>
      <c r="E8812" t="str">
        <v>Card Game</v>
      </c>
      <c r="F8812" t="str">
        <v>Match Attax</v>
      </c>
      <c r="G8812">
        <f>_xlfn.XLOOKUP(A8812,Table2[ProductID],Table2[StoreID])</f>
        <v>4</v>
      </c>
      <c r="H8812" t="str" cm="1">
        <f t="array" ref="H8812:I8812">_xlfn.XLOOKUP(G8812,Table1[StoreID],Table1[[StoreName]:[Region]])</f>
        <v>StoreD</v>
      </c>
      <c r="I8812" t="str">
        <v>Alex</v>
      </c>
      <c r="J8812">
        <f>_xlfn.XLOOKUP(A8812,Table2[ProductID],Table2[RepID])</f>
        <v>23</v>
      </c>
      <c r="K8812" t="str">
        <f>_xlfn.XLOOKUP(J8812,Table3[RepID],Table3[RepName])</f>
        <v>Essam</v>
      </c>
    </row>
    <row r="8813" spans="1:11" x14ac:dyDescent="0.35">
      <c r="A8813" s="8">
        <v>4028</v>
      </c>
      <c r="B8813" t="str" cm="1">
        <f t="array" ref="B8813:F8813">_xlfn.XLOOKUP(A8813,Table4[ProductID],Table4[[ProductCode]:[Brand]])</f>
        <v>FS0003570</v>
      </c>
      <c r="C8813" t="str">
        <v>Topps Match Attax 2022/2023 - Single Pack  Stand (36 pieces)</v>
      </c>
      <c r="D8813" t="str">
        <v>Games</v>
      </c>
      <c r="E8813" t="str">
        <v>Card Game</v>
      </c>
      <c r="F8813" t="str">
        <v>Match Attax</v>
      </c>
      <c r="G8813">
        <f>_xlfn.XLOOKUP(A8813,Table2[ProductID],Table2[StoreID])</f>
        <v>4</v>
      </c>
      <c r="H8813" t="str" cm="1">
        <f t="array" ref="H8813:I8813">_xlfn.XLOOKUP(G8813,Table1[StoreID],Table1[[StoreName]:[Region]])</f>
        <v>StoreD</v>
      </c>
      <c r="I8813" t="str">
        <v>Alex</v>
      </c>
      <c r="J8813">
        <f>_xlfn.XLOOKUP(A8813,Table2[ProductID],Table2[RepID])</f>
        <v>23</v>
      </c>
      <c r="K8813" t="str">
        <f>_xlfn.XLOOKUP(J8813,Table3[RepID],Table3[RepName])</f>
        <v>Essam</v>
      </c>
    </row>
    <row r="8814" spans="1:11" x14ac:dyDescent="0.35">
      <c r="A8814" s="8">
        <v>706</v>
      </c>
      <c r="B8814" t="str" cm="1">
        <f t="array" ref="B8814:F8814">_xlfn.XLOOKUP(A8814,Table4[ProductID],Table4[[ProductCode]:[Brand]])</f>
        <v>SM-0444</v>
      </c>
      <c r="C8814" t="str">
        <v>Yogi Card (Stand 36 Bag )</v>
      </c>
      <c r="D8814" t="str">
        <v>Games</v>
      </c>
      <c r="E8814" t="str">
        <v>Card Game</v>
      </c>
      <c r="F8814" t="str">
        <v>Yu-Gi-Oh!</v>
      </c>
      <c r="G8814">
        <f>_xlfn.XLOOKUP(A8814,Table2[ProductID],Table2[StoreID])</f>
        <v>1</v>
      </c>
      <c r="H8814" t="str" cm="1">
        <f t="array" ref="H8814:I8814">_xlfn.XLOOKUP(G8814,Table1[StoreID],Table1[[StoreName]:[Region]])</f>
        <v>StoreA</v>
      </c>
      <c r="I8814" t="str">
        <v>Cairo</v>
      </c>
      <c r="J8814">
        <f>_xlfn.XLOOKUP(A8814,Table2[ProductID],Table2[RepID])</f>
        <v>5</v>
      </c>
      <c r="K8814" t="str">
        <f>_xlfn.XLOOKUP(J8814,Table3[RepID],Table3[RepName])</f>
        <v>Yara</v>
      </c>
    </row>
    <row r="8815" spans="1:11" x14ac:dyDescent="0.35">
      <c r="A8815" s="8">
        <v>3233</v>
      </c>
      <c r="B8815" t="str" cm="1">
        <f t="array" ref="B8815:F8815">_xlfn.XLOOKUP(A8815,Table4[ProductID],Table4[[ProductCode]:[Brand]])</f>
        <v>NK-21099</v>
      </c>
      <c r="C8815" t="str">
        <v>Crazy Talk Mouth Piece 10</v>
      </c>
      <c r="D8815" t="str">
        <v>Games</v>
      </c>
      <c r="E8815" t="str">
        <v>Board Game</v>
      </c>
      <c r="F8815" t="str">
        <v>Nilco</v>
      </c>
      <c r="G8815">
        <f>_xlfn.XLOOKUP(A8815,Table2[ProductID],Table2[StoreID])</f>
        <v>1</v>
      </c>
      <c r="H8815" t="str" cm="1">
        <f t="array" ref="H8815:I8815">_xlfn.XLOOKUP(G8815,Table1[StoreID],Table1[[StoreName]:[Region]])</f>
        <v>StoreA</v>
      </c>
      <c r="I8815" t="str">
        <v>Cairo</v>
      </c>
      <c r="J8815">
        <f>_xlfn.XLOOKUP(A8815,Table2[ProductID],Table2[RepID])</f>
        <v>10</v>
      </c>
      <c r="K8815" t="str">
        <f>_xlfn.XLOOKUP(J8815,Table3[RepID],Table3[RepName])</f>
        <v>Asya</v>
      </c>
    </row>
    <row r="8816" spans="1:11" x14ac:dyDescent="0.35">
      <c r="A8816" s="8">
        <v>3303</v>
      </c>
      <c r="B8816" t="str" cm="1">
        <f t="array" ref="B8816:F8816">_xlfn.XLOOKUP(A8816,Table4[ProductID],Table4[[ProductCode]:[Brand]])</f>
        <v>NK-20191</v>
      </c>
      <c r="C8816" t="str">
        <v>Crazy Talk Arabic</v>
      </c>
      <c r="D8816" t="str">
        <v>Games</v>
      </c>
      <c r="E8816" t="str">
        <v>Board Game</v>
      </c>
      <c r="F8816" t="str">
        <v>Nilco</v>
      </c>
      <c r="G8816">
        <f>_xlfn.XLOOKUP(A8816,Table2[ProductID],Table2[StoreID])</f>
        <v>4</v>
      </c>
      <c r="H8816" t="str" cm="1">
        <f t="array" ref="H8816:I8816">_xlfn.XLOOKUP(G8816,Table1[StoreID],Table1[[StoreName]:[Region]])</f>
        <v>StoreD</v>
      </c>
      <c r="I8816" t="str">
        <v>Alex</v>
      </c>
      <c r="J8816">
        <f>_xlfn.XLOOKUP(A8816,Table2[ProductID],Table2[RepID])</f>
        <v>2</v>
      </c>
      <c r="K8816" t="str">
        <f>_xlfn.XLOOKUP(J8816,Table3[RepID],Table3[RepName])</f>
        <v>Bassem</v>
      </c>
    </row>
    <row r="8817" spans="1:11" x14ac:dyDescent="0.35">
      <c r="A8817" s="8">
        <v>1166</v>
      </c>
      <c r="B8817" t="str" cm="1">
        <f t="array" ref="B8817:F8817">_xlfn.XLOOKUP(A8817,Table4[ProductID],Table4[[ProductCode]:[Brand]])</f>
        <v>SH-3683</v>
      </c>
      <c r="C8817" t="str">
        <v>Die Cast Super Hero 6asst</v>
      </c>
      <c r="D8817" t="str">
        <v>Vehicle - Parking &amp; Robots</v>
      </c>
      <c r="E8817" t="str">
        <v>Car</v>
      </c>
      <c r="F8817" t="str">
        <v>Super Hero</v>
      </c>
      <c r="G8817">
        <f>_xlfn.XLOOKUP(A8817,Table2[ProductID],Table2[StoreID])</f>
        <v>4</v>
      </c>
      <c r="H8817" t="str" cm="1">
        <f t="array" ref="H8817:I8817">_xlfn.XLOOKUP(G8817,Table1[StoreID],Table1[[StoreName]:[Region]])</f>
        <v>StoreD</v>
      </c>
      <c r="I8817" t="str">
        <v>Alex</v>
      </c>
      <c r="J8817">
        <f>_xlfn.XLOOKUP(A8817,Table2[ProductID],Table2[RepID])</f>
        <v>23</v>
      </c>
      <c r="K8817" t="str">
        <f>_xlfn.XLOOKUP(J8817,Table3[RepID],Table3[RepName])</f>
        <v>Essam</v>
      </c>
    </row>
    <row r="8818" spans="1:11" x14ac:dyDescent="0.35">
      <c r="A8818" s="8">
        <v>4239</v>
      </c>
      <c r="B8818" t="str" cm="1">
        <f t="array" ref="B8818:F8818">_xlfn.XLOOKUP(A8818,Table4[ProductID],Table4[[ProductCode]:[Brand]])</f>
        <v>AT-6708</v>
      </c>
      <c r="C8818" t="str">
        <v>Zuru - Metal Machines</v>
      </c>
      <c r="D8818" t="str">
        <v>Vehicle - Parking &amp; Robots</v>
      </c>
      <c r="E8818" t="str">
        <v>Car</v>
      </c>
      <c r="F8818" t="str">
        <v>Metal Machines</v>
      </c>
      <c r="G8818">
        <f>_xlfn.XLOOKUP(A8818,Table2[ProductID],Table2[StoreID])</f>
        <v>3</v>
      </c>
      <c r="H8818" t="str" cm="1">
        <f t="array" ref="H8818:I8818">_xlfn.XLOOKUP(G8818,Table1[StoreID],Table1[[StoreName]:[Region]])</f>
        <v>StoreC</v>
      </c>
      <c r="I8818" t="str">
        <v>Alex</v>
      </c>
      <c r="J8818">
        <f>_xlfn.XLOOKUP(A8818,Table2[ProductID],Table2[RepID])</f>
        <v>1</v>
      </c>
      <c r="K8818" t="str">
        <f>_xlfn.XLOOKUP(J8818,Table3[RepID],Table3[RepName])</f>
        <v>Ahmed</v>
      </c>
    </row>
    <row r="8819" spans="1:11" x14ac:dyDescent="0.35">
      <c r="A8819" s="8">
        <v>4239</v>
      </c>
      <c r="B8819" t="str" cm="1">
        <f t="array" ref="B8819:F8819">_xlfn.XLOOKUP(A8819,Table4[ProductID],Table4[[ProductCode]:[Brand]])</f>
        <v>AT-6708</v>
      </c>
      <c r="C8819" t="str">
        <v>Zuru - Metal Machines</v>
      </c>
      <c r="D8819" t="str">
        <v>Vehicle - Parking &amp; Robots</v>
      </c>
      <c r="E8819" t="str">
        <v>Car</v>
      </c>
      <c r="F8819" t="str">
        <v>Metal Machines</v>
      </c>
      <c r="G8819">
        <f>_xlfn.XLOOKUP(A8819,Table2[ProductID],Table2[StoreID])</f>
        <v>3</v>
      </c>
      <c r="H8819" t="str" cm="1">
        <f t="array" ref="H8819:I8819">_xlfn.XLOOKUP(G8819,Table1[StoreID],Table1[[StoreName]:[Region]])</f>
        <v>StoreC</v>
      </c>
      <c r="I8819" t="str">
        <v>Alex</v>
      </c>
      <c r="J8819">
        <f>_xlfn.XLOOKUP(A8819,Table2[ProductID],Table2[RepID])</f>
        <v>1</v>
      </c>
      <c r="K8819" t="str">
        <f>_xlfn.XLOOKUP(J8819,Table3[RepID],Table3[RepName])</f>
        <v>Ahmed</v>
      </c>
    </row>
    <row r="8820" spans="1:11" x14ac:dyDescent="0.35">
      <c r="A8820" s="8">
        <v>1167</v>
      </c>
      <c r="B8820" t="str" cm="1">
        <f t="array" ref="B8820:F8820">_xlfn.XLOOKUP(A8820,Table4[ProductID],Table4[[ProductCode]:[Brand]])</f>
        <v>SH-3682</v>
      </c>
      <c r="C8820" t="str">
        <v>Die Cast Super Hero 6asst</v>
      </c>
      <c r="D8820" t="str">
        <v>Vehicle - Parking &amp; Robots</v>
      </c>
      <c r="E8820" t="str">
        <v>Car</v>
      </c>
      <c r="F8820" t="str">
        <v>Super Hero</v>
      </c>
      <c r="G8820">
        <f>_xlfn.XLOOKUP(A8820,Table2[ProductID],Table2[StoreID])</f>
        <v>1</v>
      </c>
      <c r="H8820" t="str" cm="1">
        <f t="array" ref="H8820:I8820">_xlfn.XLOOKUP(G8820,Table1[StoreID],Table1[[StoreName]:[Region]])</f>
        <v>StoreA</v>
      </c>
      <c r="I8820" t="str">
        <v>Cairo</v>
      </c>
      <c r="J8820">
        <f>_xlfn.XLOOKUP(A8820,Table2[ProductID],Table2[RepID])</f>
        <v>15</v>
      </c>
      <c r="K8820" t="str">
        <f>_xlfn.XLOOKUP(J8820,Table3[RepID],Table3[RepName])</f>
        <v>Esraa</v>
      </c>
    </row>
    <row r="8821" spans="1:11" x14ac:dyDescent="0.35">
      <c r="A8821" s="8">
        <v>415</v>
      </c>
      <c r="B8821" t="str" cm="1">
        <f t="array" ref="B8821:F8821">_xlfn.XLOOKUP(A8821,Table4[ProductID],Table4[[ProductCode]:[Brand]])</f>
        <v>YW-28-005</v>
      </c>
      <c r="C8821" t="str">
        <v>Block Bag Super Hero ( Stand 24 Pieces )</v>
      </c>
      <c r="D8821" t="str">
        <v>Blocks</v>
      </c>
      <c r="E8821" t="str">
        <v>Lego</v>
      </c>
      <c r="F8821" t="str">
        <v>Lego</v>
      </c>
      <c r="G8821">
        <f>_xlfn.XLOOKUP(A8821,Table2[ProductID],Table2[StoreID])</f>
        <v>4</v>
      </c>
      <c r="H8821" t="str" cm="1">
        <f t="array" ref="H8821:I8821">_xlfn.XLOOKUP(G8821,Table1[StoreID],Table1[[StoreName]:[Region]])</f>
        <v>StoreD</v>
      </c>
      <c r="I8821" t="str">
        <v>Alex</v>
      </c>
      <c r="J8821">
        <f>_xlfn.XLOOKUP(A8821,Table2[ProductID],Table2[RepID])</f>
        <v>23</v>
      </c>
      <c r="K8821" t="str">
        <f>_xlfn.XLOOKUP(J8821,Table3[RepID],Table3[RepName])</f>
        <v>Essam</v>
      </c>
    </row>
    <row r="8822" spans="1:11" x14ac:dyDescent="0.35">
      <c r="A8822" s="8">
        <v>1166</v>
      </c>
      <c r="B8822" t="str" cm="1">
        <f t="array" ref="B8822:F8822">_xlfn.XLOOKUP(A8822,Table4[ProductID],Table4[[ProductCode]:[Brand]])</f>
        <v>SH-3683</v>
      </c>
      <c r="C8822" t="str">
        <v>Die Cast Super Hero 6asst</v>
      </c>
      <c r="D8822" t="str">
        <v>Vehicle - Parking &amp; Robots</v>
      </c>
      <c r="E8822" t="str">
        <v>Car</v>
      </c>
      <c r="F8822" t="str">
        <v>Super Hero</v>
      </c>
      <c r="G8822">
        <f>_xlfn.XLOOKUP(A8822,Table2[ProductID],Table2[StoreID])</f>
        <v>4</v>
      </c>
      <c r="H8822" t="str" cm="1">
        <f t="array" ref="H8822:I8822">_xlfn.XLOOKUP(G8822,Table1[StoreID],Table1[[StoreName]:[Region]])</f>
        <v>StoreD</v>
      </c>
      <c r="I8822" t="str">
        <v>Alex</v>
      </c>
      <c r="J8822">
        <f>_xlfn.XLOOKUP(A8822,Table2[ProductID],Table2[RepID])</f>
        <v>23</v>
      </c>
      <c r="K8822" t="str">
        <f>_xlfn.XLOOKUP(J8822,Table3[RepID],Table3[RepName])</f>
        <v>Essam</v>
      </c>
    </row>
    <row r="8823" spans="1:11" x14ac:dyDescent="0.35">
      <c r="A8823" s="8">
        <v>1166</v>
      </c>
      <c r="B8823" t="str" cm="1">
        <f t="array" ref="B8823:F8823">_xlfn.XLOOKUP(A8823,Table4[ProductID],Table4[[ProductCode]:[Brand]])</f>
        <v>SH-3683</v>
      </c>
      <c r="C8823" t="str">
        <v>Die Cast Super Hero 6asst</v>
      </c>
      <c r="D8823" t="str">
        <v>Vehicle - Parking &amp; Robots</v>
      </c>
      <c r="E8823" t="str">
        <v>Car</v>
      </c>
      <c r="F8823" t="str">
        <v>Super Hero</v>
      </c>
      <c r="G8823">
        <f>_xlfn.XLOOKUP(A8823,Table2[ProductID],Table2[StoreID])</f>
        <v>4</v>
      </c>
      <c r="H8823" t="str" cm="1">
        <f t="array" ref="H8823:I8823">_xlfn.XLOOKUP(G8823,Table1[StoreID],Table1[[StoreName]:[Region]])</f>
        <v>StoreD</v>
      </c>
      <c r="I8823" t="str">
        <v>Alex</v>
      </c>
      <c r="J8823">
        <f>_xlfn.XLOOKUP(A8823,Table2[ProductID],Table2[RepID])</f>
        <v>23</v>
      </c>
      <c r="K8823" t="str">
        <f>_xlfn.XLOOKUP(J8823,Table3[RepID],Table3[RepName])</f>
        <v>Essam</v>
      </c>
    </row>
    <row r="8824" spans="1:11" x14ac:dyDescent="0.35">
      <c r="A8824" s="8">
        <v>4090</v>
      </c>
      <c r="B8824" t="str" cm="1">
        <f t="array" ref="B8824:F8824">_xlfn.XLOOKUP(A8824,Table4[ProductID],Table4[[ProductCode]:[Brand]])</f>
        <v>DOH-SH-3664</v>
      </c>
      <c r="C8824" t="str">
        <v>Bingo Dough 10 Mini Can</v>
      </c>
      <c r="D8824" t="str">
        <v>Clay</v>
      </c>
      <c r="E8824" t="str">
        <v>Dough</v>
      </c>
      <c r="F8824" t="str">
        <v>Bingo Dough</v>
      </c>
      <c r="G8824">
        <f>_xlfn.XLOOKUP(A8824,Table2[ProductID],Table2[StoreID])</f>
        <v>4</v>
      </c>
      <c r="H8824" t="str" cm="1">
        <f t="array" ref="H8824:I8824">_xlfn.XLOOKUP(G8824,Table1[StoreID],Table1[[StoreName]:[Region]])</f>
        <v>StoreD</v>
      </c>
      <c r="I8824" t="str">
        <v>Alex</v>
      </c>
      <c r="J8824">
        <f>_xlfn.XLOOKUP(A8824,Table2[ProductID],Table2[RepID])</f>
        <v>33</v>
      </c>
      <c r="K8824" t="str">
        <f>_xlfn.XLOOKUP(J8824,Table3[RepID],Table3[RepName])</f>
        <v>Alaa</v>
      </c>
    </row>
    <row r="8825" spans="1:11" x14ac:dyDescent="0.35">
      <c r="A8825" s="8">
        <v>4079</v>
      </c>
      <c r="B8825" t="str" cm="1">
        <f t="array" ref="B8825:F8825">_xlfn.XLOOKUP(A8825,Table4[ProductID],Table4[[ProductCode]:[Brand]])</f>
        <v>E91 BP-2</v>
      </c>
      <c r="C8825" t="str">
        <v>Energizer Card 2  AA Promo</v>
      </c>
      <c r="D8825" t="str">
        <v>Add-ons</v>
      </c>
      <c r="E8825" t="str">
        <v>Battery</v>
      </c>
      <c r="F8825" t="str">
        <v>Energizer</v>
      </c>
      <c r="G8825">
        <f>_xlfn.XLOOKUP(A8825,Table2[ProductID],Table2[StoreID])</f>
        <v>4</v>
      </c>
      <c r="H8825" t="str" cm="1">
        <f t="array" ref="H8825:I8825">_xlfn.XLOOKUP(G8825,Table1[StoreID],Table1[[StoreName]:[Region]])</f>
        <v>StoreD</v>
      </c>
      <c r="I8825" t="str">
        <v>Alex</v>
      </c>
      <c r="J8825">
        <f>_xlfn.XLOOKUP(A8825,Table2[ProductID],Table2[RepID])</f>
        <v>2</v>
      </c>
      <c r="K8825" t="str">
        <f>_xlfn.XLOOKUP(J8825,Table3[RepID],Table3[RepName])</f>
        <v>Bassem</v>
      </c>
    </row>
    <row r="8826" spans="1:11" x14ac:dyDescent="0.35">
      <c r="A8826" s="8">
        <v>4079</v>
      </c>
      <c r="B8826" t="str" cm="1">
        <f t="array" ref="B8826:F8826">_xlfn.XLOOKUP(A8826,Table4[ProductID],Table4[[ProductCode]:[Brand]])</f>
        <v>E91 BP-2</v>
      </c>
      <c r="C8826" t="str">
        <v>Energizer Card 2  AA Promo</v>
      </c>
      <c r="D8826" t="str">
        <v>Add-ons</v>
      </c>
      <c r="E8826" t="str">
        <v>Battery</v>
      </c>
      <c r="F8826" t="str">
        <v>Energizer</v>
      </c>
      <c r="G8826">
        <f>_xlfn.XLOOKUP(A8826,Table2[ProductID],Table2[StoreID])</f>
        <v>4</v>
      </c>
      <c r="H8826" t="str" cm="1">
        <f t="array" ref="H8826:I8826">_xlfn.XLOOKUP(G8826,Table1[StoreID],Table1[[StoreName]:[Region]])</f>
        <v>StoreD</v>
      </c>
      <c r="I8826" t="str">
        <v>Alex</v>
      </c>
      <c r="J8826">
        <f>_xlfn.XLOOKUP(A8826,Table2[ProductID],Table2[RepID])</f>
        <v>2</v>
      </c>
      <c r="K8826" t="str">
        <f>_xlfn.XLOOKUP(J8826,Table3[RepID],Table3[RepName])</f>
        <v>Bassem</v>
      </c>
    </row>
    <row r="8827" spans="1:11" x14ac:dyDescent="0.35">
      <c r="A8827" s="8">
        <v>1173</v>
      </c>
      <c r="B8827" t="str" cm="1">
        <f t="array" ref="B8827:F8827">_xlfn.XLOOKUP(A8827,Table4[ProductID],Table4[[ProductCode]:[Brand]])</f>
        <v>SH-3675</v>
      </c>
      <c r="C8827" t="str">
        <v>LOL Tent with 20  Ball</v>
      </c>
      <c r="D8827" t="str">
        <v>Role Play</v>
      </c>
      <c r="E8827" t="str">
        <v>Tent &amp; Play House</v>
      </c>
      <c r="F8827" t="str">
        <v>L.O.L. Surprise</v>
      </c>
      <c r="G8827">
        <f>_xlfn.XLOOKUP(A8827,Table2[ProductID],Table2[StoreID])</f>
        <v>4</v>
      </c>
      <c r="H8827" t="str" cm="1">
        <f t="array" ref="H8827:I8827">_xlfn.XLOOKUP(G8827,Table1[StoreID],Table1[[StoreName]:[Region]])</f>
        <v>StoreD</v>
      </c>
      <c r="I8827" t="str">
        <v>Alex</v>
      </c>
      <c r="J8827">
        <f>_xlfn.XLOOKUP(A8827,Table2[ProductID],Table2[RepID])</f>
        <v>2</v>
      </c>
      <c r="K8827" t="str">
        <f>_xlfn.XLOOKUP(J8827,Table3[RepID],Table3[RepName])</f>
        <v>Bassem</v>
      </c>
    </row>
    <row r="8828" spans="1:11" x14ac:dyDescent="0.35">
      <c r="A8828" s="8">
        <v>2781</v>
      </c>
      <c r="B8828" t="str" cm="1">
        <f t="array" ref="B8828:F8828">_xlfn.XLOOKUP(A8828,Table4[ProductID],Table4[[ProductCode]:[Brand]])</f>
        <v>RSH-OFG216</v>
      </c>
      <c r="C8828" t="str">
        <v>Canal Toys - Style 4 Ever Tie Dye Kit (2 asst)</v>
      </c>
      <c r="D8828" t="str">
        <v>Education &amp; Learning</v>
      </c>
      <c r="E8828" t="str">
        <v>Art &amp; Craft</v>
      </c>
      <c r="F8828" t="str">
        <v>Style 4 Ever</v>
      </c>
      <c r="G8828">
        <f>_xlfn.XLOOKUP(A8828,Table2[ProductID],Table2[StoreID])</f>
        <v>1</v>
      </c>
      <c r="H8828" t="str" cm="1">
        <f t="array" ref="H8828:I8828">_xlfn.XLOOKUP(G8828,Table1[StoreID],Table1[[StoreName]:[Region]])</f>
        <v>StoreA</v>
      </c>
      <c r="I8828" t="str">
        <v>Cairo</v>
      </c>
      <c r="J8828">
        <f>_xlfn.XLOOKUP(A8828,Table2[ProductID],Table2[RepID])</f>
        <v>11</v>
      </c>
      <c r="K8828" t="str">
        <f>_xlfn.XLOOKUP(J8828,Table3[RepID],Table3[RepName])</f>
        <v>Ola</v>
      </c>
    </row>
    <row r="8829" spans="1:11" x14ac:dyDescent="0.35">
      <c r="A8829" s="8">
        <v>385</v>
      </c>
      <c r="B8829" t="str" cm="1">
        <f t="array" ref="B8829:F8829">_xlfn.XLOOKUP(A8829,Table4[ProductID],Table4[[ProductCode]:[Brand]])</f>
        <v>YW-28-037</v>
      </c>
      <c r="C8829" t="str">
        <v>Pokémon Tin Box 4 Asst</v>
      </c>
      <c r="D8829" t="str">
        <v>Games</v>
      </c>
      <c r="E8829" t="str">
        <v>Card Game</v>
      </c>
      <c r="F8829" t="str">
        <v>Pokémon</v>
      </c>
      <c r="G8829">
        <f>_xlfn.XLOOKUP(A8829,Table2[ProductID],Table2[StoreID])</f>
        <v>4</v>
      </c>
      <c r="H8829" t="str" cm="1">
        <f t="array" ref="H8829:I8829">_xlfn.XLOOKUP(G8829,Table1[StoreID],Table1[[StoreName]:[Region]])</f>
        <v>StoreD</v>
      </c>
      <c r="I8829" t="str">
        <v>Alex</v>
      </c>
      <c r="J8829">
        <f>_xlfn.XLOOKUP(A8829,Table2[ProductID],Table2[RepID])</f>
        <v>33</v>
      </c>
      <c r="K8829" t="str">
        <f>_xlfn.XLOOKUP(J8829,Table3[RepID],Table3[RepName])</f>
        <v>Alaa</v>
      </c>
    </row>
    <row r="8830" spans="1:11" x14ac:dyDescent="0.35">
      <c r="A8830" s="8">
        <v>465</v>
      </c>
      <c r="B8830" t="str" cm="1">
        <f t="array" ref="B8830:F8830">_xlfn.XLOOKUP(A8830,Table4[ProductID],Table4[[ProductCode]:[Brand]])</f>
        <v>YW-26-032</v>
      </c>
      <c r="C8830" t="str">
        <v>Pokémon Card 25 card ( Stand 20 pcs )</v>
      </c>
      <c r="D8830" t="str">
        <v>Games</v>
      </c>
      <c r="E8830" t="str">
        <v>Card Game</v>
      </c>
      <c r="F8830" t="str">
        <v>Pokémon</v>
      </c>
      <c r="G8830">
        <f>_xlfn.XLOOKUP(A8830,Table2[ProductID],Table2[StoreID])</f>
        <v>4</v>
      </c>
      <c r="H8830" t="str" cm="1">
        <f t="array" ref="H8830:I8830">_xlfn.XLOOKUP(G8830,Table1[StoreID],Table1[[StoreName]:[Region]])</f>
        <v>StoreD</v>
      </c>
      <c r="I8830" t="str">
        <v>Alex</v>
      </c>
      <c r="J8830">
        <f>_xlfn.XLOOKUP(A8830,Table2[ProductID],Table2[RepID])</f>
        <v>2</v>
      </c>
      <c r="K8830" t="str">
        <f>_xlfn.XLOOKUP(J8830,Table3[RepID],Table3[RepName])</f>
        <v>Bassem</v>
      </c>
    </row>
    <row r="8831" spans="1:11" x14ac:dyDescent="0.35">
      <c r="A8831" s="8">
        <v>385</v>
      </c>
      <c r="B8831" t="str" cm="1">
        <f t="array" ref="B8831:F8831">_xlfn.XLOOKUP(A8831,Table4[ProductID],Table4[[ProductCode]:[Brand]])</f>
        <v>YW-28-037</v>
      </c>
      <c r="C8831" t="str">
        <v>Pokémon Tin Box 4 Asst</v>
      </c>
      <c r="D8831" t="str">
        <v>Games</v>
      </c>
      <c r="E8831" t="str">
        <v>Card Game</v>
      </c>
      <c r="F8831" t="str">
        <v>Pokémon</v>
      </c>
      <c r="G8831">
        <f>_xlfn.XLOOKUP(A8831,Table2[ProductID],Table2[StoreID])</f>
        <v>4</v>
      </c>
      <c r="H8831" t="str" cm="1">
        <f t="array" ref="H8831:I8831">_xlfn.XLOOKUP(G8831,Table1[StoreID],Table1[[StoreName]:[Region]])</f>
        <v>StoreD</v>
      </c>
      <c r="I8831" t="str">
        <v>Alex</v>
      </c>
      <c r="J8831">
        <f>_xlfn.XLOOKUP(A8831,Table2[ProductID],Table2[RepID])</f>
        <v>33</v>
      </c>
      <c r="K8831" t="str">
        <f>_xlfn.XLOOKUP(J8831,Table3[RepID],Table3[RepName])</f>
        <v>Alaa</v>
      </c>
    </row>
    <row r="8832" spans="1:11" x14ac:dyDescent="0.35">
      <c r="A8832" s="8">
        <v>79</v>
      </c>
      <c r="B8832" t="str" cm="1">
        <f t="array" ref="B8832:F8832">_xlfn.XLOOKUP(A8832,Table4[ProductID],Table4[[ProductCode]:[Brand]])</f>
        <v>ZT-DP197101-1</v>
      </c>
      <c r="C8832" t="str">
        <v>Avenir Sticker Pocket</v>
      </c>
      <c r="D8832" t="str">
        <v>Education &amp; Learning</v>
      </c>
      <c r="E8832" t="str">
        <v>Art &amp; Craft</v>
      </c>
      <c r="F8832" t="str">
        <v>Avenir</v>
      </c>
      <c r="G8832">
        <f>_xlfn.XLOOKUP(A8832,Table2[ProductID],Table2[StoreID])</f>
        <v>3</v>
      </c>
      <c r="H8832" t="str" cm="1">
        <f t="array" ref="H8832:I8832">_xlfn.XLOOKUP(G8832,Table1[StoreID],Table1[[StoreName]:[Region]])</f>
        <v>StoreC</v>
      </c>
      <c r="I8832" t="str">
        <v>Alex</v>
      </c>
      <c r="J8832">
        <f>_xlfn.XLOOKUP(A8832,Table2[ProductID],Table2[RepID])</f>
        <v>4</v>
      </c>
      <c r="K8832" t="str">
        <f>_xlfn.XLOOKUP(J8832,Table3[RepID],Table3[RepName])</f>
        <v>Ali</v>
      </c>
    </row>
    <row r="8833" spans="1:11" x14ac:dyDescent="0.35">
      <c r="A8833" s="8">
        <v>465</v>
      </c>
      <c r="B8833" t="str" cm="1">
        <f t="array" ref="B8833:F8833">_xlfn.XLOOKUP(A8833,Table4[ProductID],Table4[[ProductCode]:[Brand]])</f>
        <v>YW-26-032</v>
      </c>
      <c r="C8833" t="str">
        <v>Pokémon Card 25 card ( Stand 20 pcs )</v>
      </c>
      <c r="D8833" t="str">
        <v>Games</v>
      </c>
      <c r="E8833" t="str">
        <v>Card Game</v>
      </c>
      <c r="F8833" t="str">
        <v>Pokémon</v>
      </c>
      <c r="G8833">
        <f>_xlfn.XLOOKUP(A8833,Table2[ProductID],Table2[StoreID])</f>
        <v>4</v>
      </c>
      <c r="H8833" t="str" cm="1">
        <f t="array" ref="H8833:I8833">_xlfn.XLOOKUP(G8833,Table1[StoreID],Table1[[StoreName]:[Region]])</f>
        <v>StoreD</v>
      </c>
      <c r="I8833" t="str">
        <v>Alex</v>
      </c>
      <c r="J8833">
        <f>_xlfn.XLOOKUP(A8833,Table2[ProductID],Table2[RepID])</f>
        <v>2</v>
      </c>
      <c r="K8833" t="str">
        <f>_xlfn.XLOOKUP(J8833,Table3[RepID],Table3[RepName])</f>
        <v>Bassem</v>
      </c>
    </row>
    <row r="8834" spans="1:11" x14ac:dyDescent="0.35">
      <c r="A8834" s="8">
        <v>53</v>
      </c>
      <c r="B8834" t="str" cm="1">
        <f t="array" ref="B8834:F8834">_xlfn.XLOOKUP(A8834,Table4[ProductID],Table4[[ProductCode]:[Brand]])</f>
        <v>ZT-F1469-2</v>
      </c>
      <c r="C8834" t="str">
        <v>Hasbro Marvel Spidey and His Amazing Friends Black Panther and Ghost Spider Hero Reveal 2PK</v>
      </c>
      <c r="D8834" t="str">
        <v>Action Figure</v>
      </c>
      <c r="E8834" t="str">
        <v>Figures</v>
      </c>
      <c r="F8834" t="str">
        <v>Spidey &amp; His Amazing Friends</v>
      </c>
      <c r="G8834">
        <f>_xlfn.XLOOKUP(A8834,Table2[ProductID],Table2[StoreID])</f>
        <v>3</v>
      </c>
      <c r="H8834" t="str" cm="1">
        <f t="array" ref="H8834:I8834">_xlfn.XLOOKUP(G8834,Table1[StoreID],Table1[[StoreName]:[Region]])</f>
        <v>StoreC</v>
      </c>
      <c r="I8834" t="str">
        <v>Alex</v>
      </c>
      <c r="J8834">
        <f>_xlfn.XLOOKUP(A8834,Table2[ProductID],Table2[RepID])</f>
        <v>13</v>
      </c>
      <c r="K8834" t="str">
        <f>_xlfn.XLOOKUP(J8834,Table3[RepID],Table3[RepName])</f>
        <v>Shady</v>
      </c>
    </row>
    <row r="8835" spans="1:11" x14ac:dyDescent="0.35">
      <c r="A8835" s="8">
        <v>644</v>
      </c>
      <c r="B8835" t="str" cm="1">
        <f t="array" ref="B8835:F8835">_xlfn.XLOOKUP(A8835,Table4[ProductID],Table4[[ProductCode]:[Brand]])</f>
        <v>XS-36181</v>
      </c>
      <c r="C8835" t="str">
        <v>Zuru X-Shot Excel Ultimate Value 200 Darts Refill Carry Case</v>
      </c>
      <c r="D8835" t="str">
        <v>Guns</v>
      </c>
      <c r="E8835" t="str">
        <v>Bullet</v>
      </c>
      <c r="F8835" t="str">
        <v>X-Shot</v>
      </c>
      <c r="G8835">
        <f>_xlfn.XLOOKUP(A8835,Table2[ProductID],Table2[StoreID])</f>
        <v>3</v>
      </c>
      <c r="H8835" t="str" cm="1">
        <f t="array" ref="H8835:I8835">_xlfn.XLOOKUP(G8835,Table1[StoreID],Table1[[StoreName]:[Region]])</f>
        <v>StoreC</v>
      </c>
      <c r="I8835" t="str">
        <v>Alex</v>
      </c>
      <c r="J8835">
        <f>_xlfn.XLOOKUP(A8835,Table2[ProductID],Table2[RepID])</f>
        <v>13</v>
      </c>
      <c r="K8835" t="str">
        <f>_xlfn.XLOOKUP(J8835,Table3[RepID],Table3[RepName])</f>
        <v>Shady</v>
      </c>
    </row>
    <row r="8836" spans="1:11" x14ac:dyDescent="0.35">
      <c r="A8836" s="8">
        <v>4079</v>
      </c>
      <c r="B8836" t="str" cm="1">
        <f t="array" ref="B8836:F8836">_xlfn.XLOOKUP(A8836,Table4[ProductID],Table4[[ProductCode]:[Brand]])</f>
        <v>E91 BP-2</v>
      </c>
      <c r="C8836" t="str">
        <v>Energizer Card 2  AA Promo</v>
      </c>
      <c r="D8836" t="str">
        <v>Add-ons</v>
      </c>
      <c r="E8836" t="str">
        <v>Battery</v>
      </c>
      <c r="F8836" t="str">
        <v>Energizer</v>
      </c>
      <c r="G8836">
        <f>_xlfn.XLOOKUP(A8836,Table2[ProductID],Table2[StoreID])</f>
        <v>4</v>
      </c>
      <c r="H8836" t="str" cm="1">
        <f t="array" ref="H8836:I8836">_xlfn.XLOOKUP(G8836,Table1[StoreID],Table1[[StoreName]:[Region]])</f>
        <v>StoreD</v>
      </c>
      <c r="I8836" t="str">
        <v>Alex</v>
      </c>
      <c r="J8836">
        <f>_xlfn.XLOOKUP(A8836,Table2[ProductID],Table2[RepID])</f>
        <v>2</v>
      </c>
      <c r="K8836" t="str">
        <f>_xlfn.XLOOKUP(J8836,Table3[RepID],Table3[RepName])</f>
        <v>Bassem</v>
      </c>
    </row>
    <row r="8837" spans="1:11" x14ac:dyDescent="0.35">
      <c r="A8837" s="8">
        <v>4079</v>
      </c>
      <c r="B8837" t="str" cm="1">
        <f t="array" ref="B8837:F8837">_xlfn.XLOOKUP(A8837,Table4[ProductID],Table4[[ProductCode]:[Brand]])</f>
        <v>E91 BP-2</v>
      </c>
      <c r="C8837" t="str">
        <v>Energizer Card 2  AA Promo</v>
      </c>
      <c r="D8837" t="str">
        <v>Add-ons</v>
      </c>
      <c r="E8837" t="str">
        <v>Battery</v>
      </c>
      <c r="F8837" t="str">
        <v>Energizer</v>
      </c>
      <c r="G8837">
        <f>_xlfn.XLOOKUP(A8837,Table2[ProductID],Table2[StoreID])</f>
        <v>4</v>
      </c>
      <c r="H8837" t="str" cm="1">
        <f t="array" ref="H8837:I8837">_xlfn.XLOOKUP(G8837,Table1[StoreID],Table1[[StoreName]:[Region]])</f>
        <v>StoreD</v>
      </c>
      <c r="I8837" t="str">
        <v>Alex</v>
      </c>
      <c r="J8837">
        <f>_xlfn.XLOOKUP(A8837,Table2[ProductID],Table2[RepID])</f>
        <v>2</v>
      </c>
      <c r="K8837" t="str">
        <f>_xlfn.XLOOKUP(J8837,Table3[RepID],Table3[RepName])</f>
        <v>Bassem</v>
      </c>
    </row>
    <row r="8838" spans="1:11" x14ac:dyDescent="0.35">
      <c r="A8838" s="8">
        <v>4092</v>
      </c>
      <c r="B8838" t="str" cm="1">
        <f t="array" ref="B8838:F8838">_xlfn.XLOOKUP(A8838,Table4[ProductID],Table4[[ProductCode]:[Brand]])</f>
        <v>DOH-SH-3662</v>
      </c>
      <c r="C8838" t="str">
        <v>Bingo Dough 5 Mini Can Style 1</v>
      </c>
      <c r="D8838" t="str">
        <v>Clay</v>
      </c>
      <c r="E8838" t="str">
        <v>Dough</v>
      </c>
      <c r="F8838" t="str">
        <v>Bingo Dough</v>
      </c>
      <c r="G8838">
        <f>_xlfn.XLOOKUP(A8838,Table2[ProductID],Table2[StoreID])</f>
        <v>4</v>
      </c>
      <c r="H8838" t="str" cm="1">
        <f t="array" ref="H8838:I8838">_xlfn.XLOOKUP(G8838,Table1[StoreID],Table1[[StoreName]:[Region]])</f>
        <v>StoreD</v>
      </c>
      <c r="I8838" t="str">
        <v>Alex</v>
      </c>
      <c r="J8838">
        <f>_xlfn.XLOOKUP(A8838,Table2[ProductID],Table2[RepID])</f>
        <v>33</v>
      </c>
      <c r="K8838" t="str">
        <f>_xlfn.XLOOKUP(J8838,Table3[RepID],Table3[RepName])</f>
        <v>Alaa</v>
      </c>
    </row>
    <row r="8839" spans="1:11" x14ac:dyDescent="0.35">
      <c r="A8839" s="8">
        <v>3434</v>
      </c>
      <c r="B8839" t="str" cm="1">
        <f t="array" ref="B8839:F8839">_xlfn.XLOOKUP(A8839,Table4[ProductID],Table4[[ProductCode]:[Brand]])</f>
        <v>MGA-578406</v>
      </c>
      <c r="C8839" t="str">
        <v>Rainbow High Pacific Coast Fashion Doll-Margot De</v>
      </c>
      <c r="D8839" t="str">
        <v>Dolls &amp; Accessories</v>
      </c>
      <c r="E8839" t="str">
        <v>Fashion Doll</v>
      </c>
      <c r="F8839" t="str">
        <v>Rainbow High</v>
      </c>
      <c r="G8839">
        <f>_xlfn.XLOOKUP(A8839,Table2[ProductID],Table2[StoreID])</f>
        <v>4</v>
      </c>
      <c r="H8839" t="str" cm="1">
        <f t="array" ref="H8839:I8839">_xlfn.XLOOKUP(G8839,Table1[StoreID],Table1[[StoreName]:[Region]])</f>
        <v>StoreD</v>
      </c>
      <c r="I8839" t="str">
        <v>Alex</v>
      </c>
      <c r="J8839">
        <f>_xlfn.XLOOKUP(A8839,Table2[ProductID],Table2[RepID])</f>
        <v>2</v>
      </c>
      <c r="K8839" t="str">
        <f>_xlfn.XLOOKUP(J8839,Table3[RepID],Table3[RepName])</f>
        <v>Bassem</v>
      </c>
    </row>
    <row r="8840" spans="1:11" x14ac:dyDescent="0.35">
      <c r="A8840" s="8">
        <v>418</v>
      </c>
      <c r="B8840" t="str" cm="1">
        <f t="array" ref="B8840:F8840">_xlfn.XLOOKUP(A8840,Table4[ProductID],Table4[[ProductCode]:[Brand]])</f>
        <v>YW-28-002</v>
      </c>
      <c r="C8840" t="str">
        <v>Dargon Ball one Figuer 12 Asst</v>
      </c>
      <c r="D8840" t="str">
        <v>Action Figure</v>
      </c>
      <c r="E8840" t="str">
        <v>Figures</v>
      </c>
      <c r="F8840" t="str">
        <v>Dargon ball</v>
      </c>
      <c r="G8840">
        <f>_xlfn.XLOOKUP(A8840,Table2[ProductID],Table2[StoreID])</f>
        <v>4</v>
      </c>
      <c r="H8840" t="str" cm="1">
        <f t="array" ref="H8840:I8840">_xlfn.XLOOKUP(G8840,Table1[StoreID],Table1[[StoreName]:[Region]])</f>
        <v>StoreD</v>
      </c>
      <c r="I8840" t="str">
        <v>Alex</v>
      </c>
      <c r="J8840">
        <f>_xlfn.XLOOKUP(A8840,Table2[ProductID],Table2[RepID])</f>
        <v>23</v>
      </c>
      <c r="K8840" t="str">
        <f>_xlfn.XLOOKUP(J8840,Table3[RepID],Table3[RepName])</f>
        <v>Essam</v>
      </c>
    </row>
    <row r="8841" spans="1:11" x14ac:dyDescent="0.35">
      <c r="A8841" s="8">
        <v>621</v>
      </c>
      <c r="B8841" t="str" cm="1">
        <f t="array" ref="B8841:F8841">_xlfn.XLOOKUP(A8841,Table4[ProductID],Table4[[ProductCode]:[Brand]])</f>
        <v>XS-36516-D</v>
      </c>
      <c r="C8841" t="str">
        <v>Zuru X-Shot - Excel Skin Flux - Illustrate</v>
      </c>
      <c r="D8841" t="str">
        <v>Guns</v>
      </c>
      <c r="E8841" t="str">
        <v>Gun</v>
      </c>
      <c r="F8841" t="str">
        <v>X-Shot</v>
      </c>
      <c r="G8841">
        <f>_xlfn.XLOOKUP(A8841,Table2[ProductID],Table2[StoreID])</f>
        <v>4</v>
      </c>
      <c r="H8841" t="str" cm="1">
        <f t="array" ref="H8841:I8841">_xlfn.XLOOKUP(G8841,Table1[StoreID],Table1[[StoreName]:[Region]])</f>
        <v>StoreD</v>
      </c>
      <c r="I8841" t="str">
        <v>Alex</v>
      </c>
      <c r="J8841">
        <f>_xlfn.XLOOKUP(A8841,Table2[ProductID],Table2[RepID])</f>
        <v>23</v>
      </c>
      <c r="K8841" t="str">
        <f>_xlfn.XLOOKUP(J8841,Table3[RepID],Table3[RepName])</f>
        <v>Essam</v>
      </c>
    </row>
    <row r="8842" spans="1:11" x14ac:dyDescent="0.35">
      <c r="A8842" s="8">
        <v>2788</v>
      </c>
      <c r="B8842" t="str" cm="1">
        <f t="array" ref="B8842:F8842">_xlfn.XLOOKUP(A8842,Table4[ProductID],Table4[[ProductCode]:[Brand]])</f>
        <v>RSH-OFG106</v>
      </c>
      <c r="C8842" t="str">
        <v>Canal Toys - Style 4 Ever DIY Unicorn</v>
      </c>
      <c r="D8842" t="str">
        <v>Education &amp; Learning</v>
      </c>
      <c r="E8842" t="str">
        <v>Art &amp; Craft</v>
      </c>
      <c r="F8842" t="str">
        <v>Style 4 Ever</v>
      </c>
      <c r="G8842">
        <f>_xlfn.XLOOKUP(A8842,Table2[ProductID],Table2[StoreID])</f>
        <v>4</v>
      </c>
      <c r="H8842" t="str" cm="1">
        <f t="array" ref="H8842:I8842">_xlfn.XLOOKUP(G8842,Table1[StoreID],Table1[[StoreName]:[Region]])</f>
        <v>StoreD</v>
      </c>
      <c r="I8842" t="str">
        <v>Alex</v>
      </c>
      <c r="J8842">
        <f>_xlfn.XLOOKUP(A8842,Table2[ProductID],Table2[RepID])</f>
        <v>23</v>
      </c>
      <c r="K8842" t="str">
        <f>_xlfn.XLOOKUP(J8842,Table3[RepID],Table3[RepName])</f>
        <v>Essam</v>
      </c>
    </row>
    <row r="8843" spans="1:11" x14ac:dyDescent="0.35">
      <c r="A8843" s="8">
        <v>2834</v>
      </c>
      <c r="B8843" t="str" cm="1">
        <f t="array" ref="B8843:F8843">_xlfn.XLOOKUP(A8843,Table4[ProductID],Table4[[ProductCode]:[Brand]])</f>
        <v>RSH-41276</v>
      </c>
      <c r="C8843" t="str">
        <v>Moose - Goo Jit Zu Galaxy Blast Hero - Blazagon</v>
      </c>
      <c r="D8843" t="str">
        <v>Action Figure</v>
      </c>
      <c r="E8843" t="str">
        <v>Figures</v>
      </c>
      <c r="F8843" t="str">
        <v>Goo Jit Zu</v>
      </c>
      <c r="G8843">
        <f>_xlfn.XLOOKUP(A8843,Table2[ProductID],Table2[StoreID])</f>
        <v>4</v>
      </c>
      <c r="H8843" t="str" cm="1">
        <f t="array" ref="H8843:I8843">_xlfn.XLOOKUP(G8843,Table1[StoreID],Table1[[StoreName]:[Region]])</f>
        <v>StoreD</v>
      </c>
      <c r="I8843" t="str">
        <v>Alex</v>
      </c>
      <c r="J8843">
        <f>_xlfn.XLOOKUP(A8843,Table2[ProductID],Table2[RepID])</f>
        <v>33</v>
      </c>
      <c r="K8843" t="str">
        <f>_xlfn.XLOOKUP(J8843,Table3[RepID],Table3[RepName])</f>
        <v>Alaa</v>
      </c>
    </row>
    <row r="8844" spans="1:11" x14ac:dyDescent="0.35">
      <c r="A8844" s="8">
        <v>2832</v>
      </c>
      <c r="B8844" t="str" cm="1">
        <f t="array" ref="B8844:F8844">_xlfn.XLOOKUP(A8844,Table4[ProductID],Table4[[ProductCode]:[Brand]])</f>
        <v>RSH-41278</v>
      </c>
      <c r="C8844" t="str">
        <v>Moose - Goo Jit Zu GALAXY BLAST HERO - ROCK JAW</v>
      </c>
      <c r="D8844" t="str">
        <v>Action Figure</v>
      </c>
      <c r="E8844" t="str">
        <v>Figures</v>
      </c>
      <c r="F8844" t="str">
        <v>Goo Jit Zu</v>
      </c>
      <c r="G8844">
        <f>_xlfn.XLOOKUP(A8844,Table2[ProductID],Table2[StoreID])</f>
        <v>3</v>
      </c>
      <c r="H8844" t="str" cm="1">
        <f t="array" ref="H8844:I8844">_xlfn.XLOOKUP(G8844,Table1[StoreID],Table1[[StoreName]:[Region]])</f>
        <v>StoreC</v>
      </c>
      <c r="I8844" t="str">
        <v>Alex</v>
      </c>
      <c r="J8844">
        <f>_xlfn.XLOOKUP(A8844,Table2[ProductID],Table2[RepID])</f>
        <v>4</v>
      </c>
      <c r="K8844" t="str">
        <f>_xlfn.XLOOKUP(J8844,Table3[RepID],Table3[RepName])</f>
        <v>Ali</v>
      </c>
    </row>
    <row r="8845" spans="1:11" x14ac:dyDescent="0.35">
      <c r="A8845" s="8">
        <v>476</v>
      </c>
      <c r="B8845" t="str" cm="1">
        <f t="array" ref="B8845:F8845">_xlfn.XLOOKUP(A8845,Table4[ProductID],Table4[[ProductCode]:[Brand]])</f>
        <v>YW-26-021</v>
      </c>
      <c r="C8845" t="str">
        <v>Pockemon Bag ( Stand 24 pcs )</v>
      </c>
      <c r="D8845" t="str">
        <v>Games</v>
      </c>
      <c r="E8845" t="str">
        <v>Card Game</v>
      </c>
      <c r="F8845" t="str">
        <v>Pokémon</v>
      </c>
      <c r="G8845">
        <f>_xlfn.XLOOKUP(A8845,Table2[ProductID],Table2[StoreID])</f>
        <v>4</v>
      </c>
      <c r="H8845" t="str" cm="1">
        <f t="array" ref="H8845:I8845">_xlfn.XLOOKUP(G8845,Table1[StoreID],Table1[[StoreName]:[Region]])</f>
        <v>StoreD</v>
      </c>
      <c r="I8845" t="str">
        <v>Alex</v>
      </c>
      <c r="J8845">
        <f>_xlfn.XLOOKUP(A8845,Table2[ProductID],Table2[RepID])</f>
        <v>23</v>
      </c>
      <c r="K8845" t="str">
        <f>_xlfn.XLOOKUP(J8845,Table3[RepID],Table3[RepName])</f>
        <v>Essam</v>
      </c>
    </row>
    <row r="8846" spans="1:11" x14ac:dyDescent="0.35">
      <c r="A8846" s="8">
        <v>3588</v>
      </c>
      <c r="B8846" t="str" cm="1">
        <f t="array" ref="B8846:F8846">_xlfn.XLOOKUP(A8846,Table4[ProductID],Table4[[ProductCode]:[Brand]])</f>
        <v>LA-BX1496Z</v>
      </c>
      <c r="C8846" t="str">
        <v>MINI RACE CAR</v>
      </c>
      <c r="D8846" t="str">
        <v>Plush &amp; Soft Toys</v>
      </c>
      <c r="E8846" t="str">
        <v>Non Battery</v>
      </c>
      <c r="F8846" t="str">
        <v>B.Toys</v>
      </c>
      <c r="G8846">
        <f>_xlfn.XLOOKUP(A8846,Table2[ProductID],Table2[StoreID])</f>
        <v>3</v>
      </c>
      <c r="H8846" t="str" cm="1">
        <f t="array" ref="H8846:I8846">_xlfn.XLOOKUP(G8846,Table1[StoreID],Table1[[StoreName]:[Region]])</f>
        <v>StoreC</v>
      </c>
      <c r="I8846" t="str">
        <v>Alex</v>
      </c>
      <c r="J8846">
        <f>_xlfn.XLOOKUP(A8846,Table2[ProductID],Table2[RepID])</f>
        <v>13</v>
      </c>
      <c r="K8846" t="str">
        <f>_xlfn.XLOOKUP(J8846,Table3[RepID],Table3[RepName])</f>
        <v>Shady</v>
      </c>
    </row>
    <row r="8847" spans="1:11" x14ac:dyDescent="0.35">
      <c r="A8847" s="8">
        <v>478</v>
      </c>
      <c r="B8847" t="str" cm="1">
        <f t="array" ref="B8847:F8847">_xlfn.XLOOKUP(A8847,Table4[ProductID],Table4[[ProductCode]:[Brand]])</f>
        <v>YW-26-019</v>
      </c>
      <c r="C8847" t="str">
        <v>Pokémon Stand 12 pcs</v>
      </c>
      <c r="D8847" t="str">
        <v>Action Figure</v>
      </c>
      <c r="E8847" t="str">
        <v>Figures</v>
      </c>
      <c r="F8847" t="str">
        <v>Pokémon</v>
      </c>
      <c r="G8847">
        <f>_xlfn.XLOOKUP(A8847,Table2[ProductID],Table2[StoreID])</f>
        <v>4</v>
      </c>
      <c r="H8847" t="str" cm="1">
        <f t="array" ref="H8847:I8847">_xlfn.XLOOKUP(G8847,Table1[StoreID],Table1[[StoreName]:[Region]])</f>
        <v>StoreD</v>
      </c>
      <c r="I8847" t="str">
        <v>Alex</v>
      </c>
      <c r="J8847">
        <f>_xlfn.XLOOKUP(A8847,Table2[ProductID],Table2[RepID])</f>
        <v>2</v>
      </c>
      <c r="K8847" t="str">
        <f>_xlfn.XLOOKUP(J8847,Table3[RepID],Table3[RepName])</f>
        <v>Bassem</v>
      </c>
    </row>
    <row r="8848" spans="1:11" x14ac:dyDescent="0.35">
      <c r="A8848" s="8">
        <v>3643</v>
      </c>
      <c r="B8848" t="str" cm="1">
        <f t="array" ref="B8848:F8848">_xlfn.XLOOKUP(A8848,Table4[ProductID],Table4[[ProductCode]:[Brand]])</f>
        <v>LA-BD31119Z</v>
      </c>
      <c r="C8848" t="str">
        <v>Our Generation - FAMILY DOCTOR DOLL, NICOLA</v>
      </c>
      <c r="D8848" t="str">
        <v>Dolls &amp; Accessories</v>
      </c>
      <c r="E8848" t="str">
        <v>Doll</v>
      </c>
      <c r="F8848" t="str">
        <v>Our Generation</v>
      </c>
      <c r="G8848">
        <f>_xlfn.XLOOKUP(A8848,Table2[ProductID],Table2[StoreID])</f>
        <v>2</v>
      </c>
      <c r="H8848" t="str" cm="1">
        <f t="array" ref="H8848:I8848">_xlfn.XLOOKUP(G8848,Table1[StoreID],Table1[[StoreName]:[Region]])</f>
        <v>StoreB</v>
      </c>
      <c r="I8848" t="str">
        <v>Cairo</v>
      </c>
      <c r="J8848">
        <f>_xlfn.XLOOKUP(A8848,Table2[ProductID],Table2[RepID])</f>
        <v>25</v>
      </c>
      <c r="K8848" t="str">
        <f>_xlfn.XLOOKUP(J8848,Table3[RepID],Table3[RepName])</f>
        <v>Marwa</v>
      </c>
    </row>
    <row r="8849" spans="1:11" x14ac:dyDescent="0.35">
      <c r="A8849" s="8">
        <v>690</v>
      </c>
      <c r="B8849" t="str" cm="1">
        <f t="array" ref="B8849:F8849">_xlfn.XLOOKUP(A8849,Table4[ProductID],Table4[[ProductCode]:[Brand]])</f>
        <v>TH-LIT-643224</v>
      </c>
      <c r="C8849" t="str">
        <v>Little Tikes 3-in-1 Sports Zone</v>
      </c>
      <c r="D8849" t="str">
        <v>Sport</v>
      </c>
      <c r="E8849" t="str">
        <v>Basket ball</v>
      </c>
      <c r="F8849" t="str">
        <v>Little Tikes</v>
      </c>
      <c r="G8849">
        <f>_xlfn.XLOOKUP(A8849,Table2[ProductID],Table2[StoreID])</f>
        <v>3</v>
      </c>
      <c r="H8849" t="str" cm="1">
        <f t="array" ref="H8849:I8849">_xlfn.XLOOKUP(G8849,Table1[StoreID],Table1[[StoreName]:[Region]])</f>
        <v>StoreC</v>
      </c>
      <c r="I8849" t="str">
        <v>Alex</v>
      </c>
      <c r="J8849">
        <f>_xlfn.XLOOKUP(A8849,Table2[ProductID],Table2[RepID])</f>
        <v>19</v>
      </c>
      <c r="K8849" t="str">
        <f>_xlfn.XLOOKUP(J8849,Table3[RepID],Table3[RepName])</f>
        <v>Omar</v>
      </c>
    </row>
    <row r="8850" spans="1:11" x14ac:dyDescent="0.35">
      <c r="A8850" s="8">
        <v>35</v>
      </c>
      <c r="B8850" t="str" cm="1">
        <f t="array" ref="B8850:F8850">_xlfn.XLOOKUP(A8850,Table4[ProductID],Table4[[ProductCode]:[Brand]])</f>
        <v>ZT-F3506-2</v>
      </c>
      <c r="C8850" t="str">
        <v>Hasbro FurReal Newborns Gray Kitten Interactive KitTY.</v>
      </c>
      <c r="D8850" t="str">
        <v>Plush &amp; Soft Toys</v>
      </c>
      <c r="E8850" t="str">
        <v>B-O</v>
      </c>
      <c r="F8850" t="str">
        <v>Furreal</v>
      </c>
      <c r="G8850">
        <f>_xlfn.XLOOKUP(A8850,Table2[ProductID],Table2[StoreID])</f>
        <v>3</v>
      </c>
      <c r="H8850" t="str" cm="1">
        <f t="array" ref="H8850:I8850">_xlfn.XLOOKUP(G8850,Table1[StoreID],Table1[[StoreName]:[Region]])</f>
        <v>StoreC</v>
      </c>
      <c r="I8850" t="str">
        <v>Alex</v>
      </c>
      <c r="J8850">
        <f>_xlfn.XLOOKUP(A8850,Table2[ProductID],Table2[RepID])</f>
        <v>1</v>
      </c>
      <c r="K8850" t="str">
        <f>_xlfn.XLOOKUP(J8850,Table3[RepID],Table3[RepName])</f>
        <v>Ahmed</v>
      </c>
    </row>
    <row r="8851" spans="1:11" x14ac:dyDescent="0.35">
      <c r="A8851" s="8">
        <v>36</v>
      </c>
      <c r="B8851" t="str" cm="1">
        <f t="array" ref="B8851:F8851">_xlfn.XLOOKUP(A8851,Table4[ProductID],Table4[[ProductCode]:[Brand]])</f>
        <v>ZT-F3506-1</v>
      </c>
      <c r="C8851" t="str">
        <v>Hasbro FurReal Newborns Puppy Interactive.</v>
      </c>
      <c r="D8851" t="str">
        <v>Plush &amp; Soft Toys</v>
      </c>
      <c r="E8851" t="str">
        <v>B-O</v>
      </c>
      <c r="F8851" t="str">
        <v>Furreal</v>
      </c>
      <c r="G8851">
        <f>_xlfn.XLOOKUP(A8851,Table2[ProductID],Table2[StoreID])</f>
        <v>1</v>
      </c>
      <c r="H8851" t="str" cm="1">
        <f t="array" ref="H8851:I8851">_xlfn.XLOOKUP(G8851,Table1[StoreID],Table1[[StoreName]:[Region]])</f>
        <v>StoreA</v>
      </c>
      <c r="I8851" t="str">
        <v>Cairo</v>
      </c>
      <c r="J8851">
        <f>_xlfn.XLOOKUP(A8851,Table2[ProductID],Table2[RepID])</f>
        <v>14</v>
      </c>
      <c r="K8851" t="str">
        <f>_xlfn.XLOOKUP(J8851,Table3[RepID],Table3[RepName])</f>
        <v>Mariam</v>
      </c>
    </row>
    <row r="8852" spans="1:11" x14ac:dyDescent="0.35">
      <c r="A8852" s="8">
        <v>3305</v>
      </c>
      <c r="B8852" t="str" cm="1">
        <f t="array" ref="B8852:F8852">_xlfn.XLOOKUP(A8852,Table4[ProductID],Table4[[ProductCode]:[Brand]])</f>
        <v>NK-20177</v>
      </c>
      <c r="C8852" t="str">
        <v>Four In a Row</v>
      </c>
      <c r="D8852" t="str">
        <v>Games</v>
      </c>
      <c r="E8852" t="str">
        <v>Board Game</v>
      </c>
      <c r="F8852" t="str">
        <v>Nilco</v>
      </c>
      <c r="G8852">
        <f>_xlfn.XLOOKUP(A8852,Table2[ProductID],Table2[StoreID])</f>
        <v>4</v>
      </c>
      <c r="H8852" t="str" cm="1">
        <f t="array" ref="H8852:I8852">_xlfn.XLOOKUP(G8852,Table1[StoreID],Table1[[StoreName]:[Region]])</f>
        <v>StoreD</v>
      </c>
      <c r="I8852" t="str">
        <v>Alex</v>
      </c>
      <c r="J8852">
        <f>_xlfn.XLOOKUP(A8852,Table2[ProductID],Table2[RepID])</f>
        <v>33</v>
      </c>
      <c r="K8852" t="str">
        <f>_xlfn.XLOOKUP(J8852,Table3[RepID],Table3[RepName])</f>
        <v>Alaa</v>
      </c>
    </row>
    <row r="8853" spans="1:11" x14ac:dyDescent="0.35">
      <c r="A8853" s="8">
        <v>475</v>
      </c>
      <c r="B8853" t="str" cm="1">
        <f t="array" ref="B8853:F8853">_xlfn.XLOOKUP(A8853,Table4[ProductID],Table4[[ProductCode]:[Brand]])</f>
        <v>YW-26-022</v>
      </c>
      <c r="C8853" t="str">
        <v>Pokémon Ball ( Stand 12 pcs )</v>
      </c>
      <c r="D8853" t="str">
        <v>Surprise</v>
      </c>
      <c r="E8853" t="str">
        <v>Ball</v>
      </c>
      <c r="F8853" t="str">
        <v>Pokémon</v>
      </c>
      <c r="G8853">
        <f>_xlfn.XLOOKUP(A8853,Table2[ProductID],Table2[StoreID])</f>
        <v>4</v>
      </c>
      <c r="H8853" t="str" cm="1">
        <f t="array" ref="H8853:I8853">_xlfn.XLOOKUP(G8853,Table1[StoreID],Table1[[StoreName]:[Region]])</f>
        <v>StoreD</v>
      </c>
      <c r="I8853" t="str">
        <v>Alex</v>
      </c>
      <c r="J8853">
        <f>_xlfn.XLOOKUP(A8853,Table2[ProductID],Table2[RepID])</f>
        <v>33</v>
      </c>
      <c r="K8853" t="str">
        <f>_xlfn.XLOOKUP(J8853,Table3[RepID],Table3[RepName])</f>
        <v>Alaa</v>
      </c>
    </row>
    <row r="8854" spans="1:11" x14ac:dyDescent="0.35">
      <c r="A8854" s="8">
        <v>419</v>
      </c>
      <c r="B8854" t="str" cm="1">
        <f t="array" ref="B8854:F8854">_xlfn.XLOOKUP(A8854,Table4[ProductID],Table4[[ProductCode]:[Brand]])</f>
        <v>YW-28-001</v>
      </c>
      <c r="C8854" t="str">
        <v>Pokémon Hand Bag</v>
      </c>
      <c r="D8854" t="str">
        <v>Games</v>
      </c>
      <c r="E8854" t="str">
        <v>Card Game</v>
      </c>
      <c r="F8854" t="str">
        <v>Pokémon</v>
      </c>
      <c r="G8854">
        <f>_xlfn.XLOOKUP(A8854,Table2[ProductID],Table2[StoreID])</f>
        <v>4</v>
      </c>
      <c r="H8854" t="str" cm="1">
        <f t="array" ref="H8854:I8854">_xlfn.XLOOKUP(G8854,Table1[StoreID],Table1[[StoreName]:[Region]])</f>
        <v>StoreD</v>
      </c>
      <c r="I8854" t="str">
        <v>Alex</v>
      </c>
      <c r="J8854">
        <f>_xlfn.XLOOKUP(A8854,Table2[ProductID],Table2[RepID])</f>
        <v>23</v>
      </c>
      <c r="K8854" t="str">
        <f>_xlfn.XLOOKUP(J8854,Table3[RepID],Table3[RepName])</f>
        <v>Essam</v>
      </c>
    </row>
    <row r="8855" spans="1:11" x14ac:dyDescent="0.35">
      <c r="A8855" s="8">
        <v>475</v>
      </c>
      <c r="B8855" t="str" cm="1">
        <f t="array" ref="B8855:F8855">_xlfn.XLOOKUP(A8855,Table4[ProductID],Table4[[ProductCode]:[Brand]])</f>
        <v>YW-26-022</v>
      </c>
      <c r="C8855" t="str">
        <v>Pokémon Ball ( Stand 12 pcs )</v>
      </c>
      <c r="D8855" t="str">
        <v>Surprise</v>
      </c>
      <c r="E8855" t="str">
        <v>Ball</v>
      </c>
      <c r="F8855" t="str">
        <v>Pokémon</v>
      </c>
      <c r="G8855">
        <f>_xlfn.XLOOKUP(A8855,Table2[ProductID],Table2[StoreID])</f>
        <v>4</v>
      </c>
      <c r="H8855" t="str" cm="1">
        <f t="array" ref="H8855:I8855">_xlfn.XLOOKUP(G8855,Table1[StoreID],Table1[[StoreName]:[Region]])</f>
        <v>StoreD</v>
      </c>
      <c r="I8855" t="str">
        <v>Alex</v>
      </c>
      <c r="J8855">
        <f>_xlfn.XLOOKUP(A8855,Table2[ProductID],Table2[RepID])</f>
        <v>33</v>
      </c>
      <c r="K8855" t="str">
        <f>_xlfn.XLOOKUP(J8855,Table3[RepID],Table3[RepName])</f>
        <v>Alaa</v>
      </c>
    </row>
    <row r="8856" spans="1:11" x14ac:dyDescent="0.35">
      <c r="A8856" s="8">
        <v>2775</v>
      </c>
      <c r="B8856" t="str" cm="1">
        <f t="array" ref="B8856:F8856">_xlfn.XLOOKUP(A8856,Table4[ProductID],Table4[[ProductCode]:[Brand]])</f>
        <v>RSH-OFG238</v>
      </c>
      <c r="C8856" t="str">
        <v>Canal Toys - Style 4 Ever Deco Dino Kit</v>
      </c>
      <c r="D8856" t="str">
        <v>Education &amp; Learning</v>
      </c>
      <c r="E8856" t="str">
        <v>Art &amp; Craft</v>
      </c>
      <c r="F8856" t="str">
        <v>Style 4 Ever</v>
      </c>
      <c r="G8856">
        <f>_xlfn.XLOOKUP(A8856,Table2[ProductID],Table2[StoreID])</f>
        <v>3</v>
      </c>
      <c r="H8856" t="str" cm="1">
        <f t="array" ref="H8856:I8856">_xlfn.XLOOKUP(G8856,Table1[StoreID],Table1[[StoreName]:[Region]])</f>
        <v>StoreC</v>
      </c>
      <c r="I8856" t="str">
        <v>Alex</v>
      </c>
      <c r="J8856">
        <f>_xlfn.XLOOKUP(A8856,Table2[ProductID],Table2[RepID])</f>
        <v>23</v>
      </c>
      <c r="K8856" t="str">
        <f>_xlfn.XLOOKUP(J8856,Table3[RepID],Table3[RepName])</f>
        <v>Essam</v>
      </c>
    </row>
    <row r="8857" spans="1:11" x14ac:dyDescent="0.35">
      <c r="A8857" s="8">
        <v>3439</v>
      </c>
      <c r="B8857" t="str" cm="1">
        <f t="array" ref="B8857:F8857">_xlfn.XLOOKUP(A8857,Table4[ProductID],Table4[[ProductCode]:[Brand]])</f>
        <v>MGA-578338-S4</v>
      </c>
      <c r="C8857" t="str">
        <v>Rainbow High CORE Fashion Doll- VP</v>
      </c>
      <c r="D8857" t="str">
        <v>Dolls &amp; Accessories</v>
      </c>
      <c r="E8857" t="str">
        <v>Fashion Doll</v>
      </c>
      <c r="F8857" t="str">
        <v>Rainbow High</v>
      </c>
      <c r="G8857">
        <f>_xlfn.XLOOKUP(A8857,Table2[ProductID],Table2[StoreID])</f>
        <v>4</v>
      </c>
      <c r="H8857" t="str" cm="1">
        <f t="array" ref="H8857:I8857">_xlfn.XLOOKUP(G8857,Table1[StoreID],Table1[[StoreName]:[Region]])</f>
        <v>StoreD</v>
      </c>
      <c r="I8857" t="str">
        <v>Alex</v>
      </c>
      <c r="J8857">
        <f>_xlfn.XLOOKUP(A8857,Table2[ProductID],Table2[RepID])</f>
        <v>33</v>
      </c>
      <c r="K8857" t="str">
        <f>_xlfn.XLOOKUP(J8857,Table3[RepID],Table3[RepName])</f>
        <v>Alaa</v>
      </c>
    </row>
    <row r="8858" spans="1:11" x14ac:dyDescent="0.35">
      <c r="A8858" s="8">
        <v>4023</v>
      </c>
      <c r="B8858" t="str" cm="1">
        <f t="array" ref="B8858:F8858">_xlfn.XLOOKUP(A8858,Table4[ProductID],Table4[[ProductCode]:[Brand]])</f>
        <v>FS0003686</v>
      </c>
      <c r="C8858" t="str">
        <v>Topps Match Attax 2022/2023 - Mega Tin (Assorted)Stand (6 pieces)</v>
      </c>
      <c r="D8858" t="str">
        <v>Games</v>
      </c>
      <c r="E8858" t="str">
        <v>Card Game</v>
      </c>
      <c r="F8858" t="str">
        <v>Match Attax</v>
      </c>
      <c r="G8858">
        <f>_xlfn.XLOOKUP(A8858,Table2[ProductID],Table2[StoreID])</f>
        <v>4</v>
      </c>
      <c r="H8858" t="str" cm="1">
        <f t="array" ref="H8858:I8858">_xlfn.XLOOKUP(G8858,Table1[StoreID],Table1[[StoreName]:[Region]])</f>
        <v>StoreD</v>
      </c>
      <c r="I8858" t="str">
        <v>Alex</v>
      </c>
      <c r="J8858">
        <f>_xlfn.XLOOKUP(A8858,Table2[ProductID],Table2[RepID])</f>
        <v>2</v>
      </c>
      <c r="K8858" t="str">
        <f>_xlfn.XLOOKUP(J8858,Table3[RepID],Table3[RepName])</f>
        <v>Bassem</v>
      </c>
    </row>
    <row r="8859" spans="1:11" x14ac:dyDescent="0.35">
      <c r="A8859" s="8">
        <v>4023</v>
      </c>
      <c r="B8859" t="str" cm="1">
        <f t="array" ref="B8859:F8859">_xlfn.XLOOKUP(A8859,Table4[ProductID],Table4[[ProductCode]:[Brand]])</f>
        <v>FS0003686</v>
      </c>
      <c r="C8859" t="str">
        <v>Topps Match Attax 2022/2023 - Mega Tin (Assorted)Stand (6 pieces)</v>
      </c>
      <c r="D8859" t="str">
        <v>Games</v>
      </c>
      <c r="E8859" t="str">
        <v>Card Game</v>
      </c>
      <c r="F8859" t="str">
        <v>Match Attax</v>
      </c>
      <c r="G8859">
        <f>_xlfn.XLOOKUP(A8859,Table2[ProductID],Table2[StoreID])</f>
        <v>4</v>
      </c>
      <c r="H8859" t="str" cm="1">
        <f t="array" ref="H8859:I8859">_xlfn.XLOOKUP(G8859,Table1[StoreID],Table1[[StoreName]:[Region]])</f>
        <v>StoreD</v>
      </c>
      <c r="I8859" t="str">
        <v>Alex</v>
      </c>
      <c r="J8859">
        <f>_xlfn.XLOOKUP(A8859,Table2[ProductID],Table2[RepID])</f>
        <v>2</v>
      </c>
      <c r="K8859" t="str">
        <f>_xlfn.XLOOKUP(J8859,Table3[RepID],Table3[RepName])</f>
        <v>Bassem</v>
      </c>
    </row>
    <row r="8860" spans="1:11" x14ac:dyDescent="0.35">
      <c r="A8860" s="8">
        <v>627</v>
      </c>
      <c r="B8860" t="str" cm="1">
        <f t="array" ref="B8860:F8860">_xlfn.XLOOKUP(A8860,Table4[ProductID],Table4[[ProductCode]:[Brand]])</f>
        <v>XS-36515-D</v>
      </c>
      <c r="C8860" t="str">
        <v>X-Shot - Excel Skin Menance - Spray Tag</v>
      </c>
      <c r="D8860" t="str">
        <v>Guns</v>
      </c>
      <c r="E8860" t="str">
        <v>Gun</v>
      </c>
      <c r="F8860" t="str">
        <v>X-Shot</v>
      </c>
      <c r="G8860">
        <f>_xlfn.XLOOKUP(A8860,Table2[ProductID],Table2[StoreID])</f>
        <v>2</v>
      </c>
      <c r="H8860" t="str" cm="1">
        <f t="array" ref="H8860:I8860">_xlfn.XLOOKUP(G8860,Table1[StoreID],Table1[[StoreName]:[Region]])</f>
        <v>StoreB</v>
      </c>
      <c r="I8860" t="str">
        <v>Cairo</v>
      </c>
      <c r="J8860">
        <f>_xlfn.XLOOKUP(A8860,Table2[ProductID],Table2[RepID])</f>
        <v>25</v>
      </c>
      <c r="K8860" t="str">
        <f>_xlfn.XLOOKUP(J8860,Table3[RepID],Table3[RepName])</f>
        <v>Marwa</v>
      </c>
    </row>
    <row r="8861" spans="1:11" x14ac:dyDescent="0.35">
      <c r="A8861" s="8">
        <v>4028</v>
      </c>
      <c r="B8861" t="str" cm="1">
        <f t="array" ref="B8861:F8861">_xlfn.XLOOKUP(A8861,Table4[ProductID],Table4[[ProductCode]:[Brand]])</f>
        <v>FS0003570</v>
      </c>
      <c r="C8861" t="str">
        <v>Topps Match Attax 2022/2023 - Single Pack  Stand (36 pieces)</v>
      </c>
      <c r="D8861" t="str">
        <v>Games</v>
      </c>
      <c r="E8861" t="str">
        <v>Card Game</v>
      </c>
      <c r="F8861" t="str">
        <v>Match Attax</v>
      </c>
      <c r="G8861">
        <f>_xlfn.XLOOKUP(A8861,Table2[ProductID],Table2[StoreID])</f>
        <v>4</v>
      </c>
      <c r="H8861" t="str" cm="1">
        <f t="array" ref="H8861:I8861">_xlfn.XLOOKUP(G8861,Table1[StoreID],Table1[[StoreName]:[Region]])</f>
        <v>StoreD</v>
      </c>
      <c r="I8861" t="str">
        <v>Alex</v>
      </c>
      <c r="J8861">
        <f>_xlfn.XLOOKUP(A8861,Table2[ProductID],Table2[RepID])</f>
        <v>23</v>
      </c>
      <c r="K8861" t="str">
        <f>_xlfn.XLOOKUP(J8861,Table3[RepID],Table3[RepName])</f>
        <v>Essam</v>
      </c>
    </row>
    <row r="8862" spans="1:11" x14ac:dyDescent="0.35">
      <c r="A8862" s="8">
        <v>4090</v>
      </c>
      <c r="B8862" t="str" cm="1">
        <f t="array" ref="B8862:F8862">_xlfn.XLOOKUP(A8862,Table4[ProductID],Table4[[ProductCode]:[Brand]])</f>
        <v>DOH-SH-3664</v>
      </c>
      <c r="C8862" t="str">
        <v>Bingo Dough 10 Mini Can</v>
      </c>
      <c r="D8862" t="str">
        <v>Clay</v>
      </c>
      <c r="E8862" t="str">
        <v>Dough</v>
      </c>
      <c r="F8862" t="str">
        <v>Bingo Dough</v>
      </c>
      <c r="G8862">
        <f>_xlfn.XLOOKUP(A8862,Table2[ProductID],Table2[StoreID])</f>
        <v>4</v>
      </c>
      <c r="H8862" t="str" cm="1">
        <f t="array" ref="H8862:I8862">_xlfn.XLOOKUP(G8862,Table1[StoreID],Table1[[StoreName]:[Region]])</f>
        <v>StoreD</v>
      </c>
      <c r="I8862" t="str">
        <v>Alex</v>
      </c>
      <c r="J8862">
        <f>_xlfn.XLOOKUP(A8862,Table2[ProductID],Table2[RepID])</f>
        <v>33</v>
      </c>
      <c r="K8862" t="str">
        <f>_xlfn.XLOOKUP(J8862,Table3[RepID],Table3[RepName])</f>
        <v>Alaa</v>
      </c>
    </row>
    <row r="8863" spans="1:11" x14ac:dyDescent="0.35">
      <c r="A8863" s="8">
        <v>29</v>
      </c>
      <c r="B8863" t="str" cm="1">
        <f t="array" ref="B8863:F8863">_xlfn.XLOOKUP(A8863,Table4[ProductID],Table4[[ProductCode]:[Brand]])</f>
        <v>ZT-F3889</v>
      </c>
      <c r="C8863" t="str">
        <v>Hasbro Water gun TORRENT</v>
      </c>
      <c r="D8863" t="str">
        <v>Season</v>
      </c>
      <c r="E8863" t="str">
        <v>Summer</v>
      </c>
      <c r="F8863" t="str">
        <v>Nerf</v>
      </c>
      <c r="G8863">
        <f>_xlfn.XLOOKUP(A8863,Table2[ProductID],Table2[StoreID])</f>
        <v>3</v>
      </c>
      <c r="H8863" t="str" cm="1">
        <f t="array" ref="H8863:I8863">_xlfn.XLOOKUP(G8863,Table1[StoreID],Table1[[StoreName]:[Region]])</f>
        <v>StoreC</v>
      </c>
      <c r="I8863" t="str">
        <v>Alex</v>
      </c>
      <c r="J8863">
        <f>_xlfn.XLOOKUP(A8863,Table2[ProductID],Table2[RepID])</f>
        <v>13</v>
      </c>
      <c r="K8863" t="str">
        <f>_xlfn.XLOOKUP(J8863,Table3[RepID],Table3[RepName])</f>
        <v>Shady</v>
      </c>
    </row>
    <row r="8864" spans="1:11" x14ac:dyDescent="0.35">
      <c r="A8864" s="8">
        <v>29</v>
      </c>
      <c r="B8864" t="str" cm="1">
        <f t="array" ref="B8864:F8864">_xlfn.XLOOKUP(A8864,Table4[ProductID],Table4[[ProductCode]:[Brand]])</f>
        <v>ZT-F3889</v>
      </c>
      <c r="C8864" t="str">
        <v>Hasbro Water gun TORRENT</v>
      </c>
      <c r="D8864" t="str">
        <v>Season</v>
      </c>
      <c r="E8864" t="str">
        <v>Summer</v>
      </c>
      <c r="F8864" t="str">
        <v>Nerf</v>
      </c>
      <c r="G8864">
        <f>_xlfn.XLOOKUP(A8864,Table2[ProductID],Table2[StoreID])</f>
        <v>3</v>
      </c>
      <c r="H8864" t="str" cm="1">
        <f t="array" ref="H8864:I8864">_xlfn.XLOOKUP(G8864,Table1[StoreID],Table1[[StoreName]:[Region]])</f>
        <v>StoreC</v>
      </c>
      <c r="I8864" t="str">
        <v>Alex</v>
      </c>
      <c r="J8864">
        <f>_xlfn.XLOOKUP(A8864,Table2[ProductID],Table2[RepID])</f>
        <v>13</v>
      </c>
      <c r="K8864" t="str">
        <f>_xlfn.XLOOKUP(J8864,Table3[RepID],Table3[RepName])</f>
        <v>Shady</v>
      </c>
    </row>
    <row r="8865" spans="1:11" x14ac:dyDescent="0.35">
      <c r="A8865" s="8">
        <v>3240</v>
      </c>
      <c r="B8865" t="str" cm="1">
        <f t="array" ref="B8865:F8865">_xlfn.XLOOKUP(A8865,Table4[ProductID],Table4[[ProductCode]:[Brand]])</f>
        <v>NK-21020</v>
      </c>
      <c r="C8865" t="str">
        <v>Snakes And Ladders XO</v>
      </c>
      <c r="D8865" t="str">
        <v>Games</v>
      </c>
      <c r="E8865" t="str">
        <v>Board Game</v>
      </c>
      <c r="F8865" t="str">
        <v>Nilco</v>
      </c>
      <c r="G8865">
        <f>_xlfn.XLOOKUP(A8865,Table2[ProductID],Table2[StoreID])</f>
        <v>1</v>
      </c>
      <c r="H8865" t="str" cm="1">
        <f t="array" ref="H8865:I8865">_xlfn.XLOOKUP(G8865,Table1[StoreID],Table1[[StoreName]:[Region]])</f>
        <v>StoreA</v>
      </c>
      <c r="I8865" t="str">
        <v>Cairo</v>
      </c>
      <c r="J8865">
        <f>_xlfn.XLOOKUP(A8865,Table2[ProductID],Table2[RepID])</f>
        <v>5</v>
      </c>
      <c r="K8865" t="str">
        <f>_xlfn.XLOOKUP(J8865,Table3[RepID],Table3[RepName])</f>
        <v>Yara</v>
      </c>
    </row>
    <row r="8866" spans="1:11" x14ac:dyDescent="0.35">
      <c r="A8866" s="8">
        <v>3336</v>
      </c>
      <c r="B8866" t="str" cm="1">
        <f t="array" ref="B8866:F8866">_xlfn.XLOOKUP(A8866,Table4[ProductID],Table4[[ProductCode]:[Brand]])</f>
        <v>MTR-1722</v>
      </c>
      <c r="C8866" t="str">
        <v>Make It Real Halo Charms Bracelets Think Pink</v>
      </c>
      <c r="D8866" t="str">
        <v>Fashion</v>
      </c>
      <c r="E8866" t="str">
        <v>Accessories</v>
      </c>
      <c r="F8866" t="str">
        <v>Make It Real</v>
      </c>
      <c r="G8866">
        <f>_xlfn.XLOOKUP(A8866,Table2[ProductID],Table2[StoreID])</f>
        <v>4</v>
      </c>
      <c r="H8866" t="str" cm="1">
        <f t="array" ref="H8866:I8866">_xlfn.XLOOKUP(G8866,Table1[StoreID],Table1[[StoreName]:[Region]])</f>
        <v>StoreD</v>
      </c>
      <c r="I8866" t="str">
        <v>Alex</v>
      </c>
      <c r="J8866">
        <f>_xlfn.XLOOKUP(A8866,Table2[ProductID],Table2[RepID])</f>
        <v>2</v>
      </c>
      <c r="K8866" t="str">
        <f>_xlfn.XLOOKUP(J8866,Table3[RepID],Table3[RepName])</f>
        <v>Bassem</v>
      </c>
    </row>
    <row r="8867" spans="1:11" x14ac:dyDescent="0.35">
      <c r="A8867" s="8">
        <v>710</v>
      </c>
      <c r="B8867" t="str" cm="1">
        <f t="array" ref="B8867:F8867">_xlfn.XLOOKUP(A8867,Table4[ProductID],Table4[[ProductCode]:[Brand]])</f>
        <v>SM-0440</v>
      </c>
      <c r="C8867" t="str">
        <v>Uno is a large tin box</v>
      </c>
      <c r="D8867" t="str">
        <v>Games</v>
      </c>
      <c r="E8867" t="str">
        <v>Card Game</v>
      </c>
      <c r="F8867" t="str">
        <v>UNO</v>
      </c>
      <c r="G8867">
        <f>_xlfn.XLOOKUP(A8867,Table2[ProductID],Table2[StoreID])</f>
        <v>2</v>
      </c>
      <c r="H8867" t="str" cm="1">
        <f t="array" ref="H8867:I8867">_xlfn.XLOOKUP(G8867,Table1[StoreID],Table1[[StoreName]:[Region]])</f>
        <v>StoreB</v>
      </c>
      <c r="I8867" t="str">
        <v>Cairo</v>
      </c>
      <c r="J8867">
        <f>_xlfn.XLOOKUP(A8867,Table2[ProductID],Table2[RepID])</f>
        <v>16</v>
      </c>
      <c r="K8867" t="str">
        <f>_xlfn.XLOOKUP(J8867,Table3[RepID],Table3[RepName])</f>
        <v>Faten</v>
      </c>
    </row>
    <row r="8868" spans="1:11" x14ac:dyDescent="0.35">
      <c r="A8868" s="8">
        <v>470</v>
      </c>
      <c r="B8868" t="str" cm="1">
        <f t="array" ref="B8868:F8868">_xlfn.XLOOKUP(A8868,Table4[ProductID],Table4[[ProductCode]:[Brand]])</f>
        <v>YW-26-027</v>
      </c>
      <c r="C8868" t="str">
        <v>Yoyo Pokémon ( Stand 24 pcs )</v>
      </c>
      <c r="D8868" t="str">
        <v>Games</v>
      </c>
      <c r="E8868" t="str">
        <v>Yoyo</v>
      </c>
      <c r="F8868" t="str">
        <v>Pokémon</v>
      </c>
      <c r="G8868">
        <f>_xlfn.XLOOKUP(A8868,Table2[ProductID],Table2[StoreID])</f>
        <v>4</v>
      </c>
      <c r="H8868" t="str" cm="1">
        <f t="array" ref="H8868:I8868">_xlfn.XLOOKUP(G8868,Table1[StoreID],Table1[[StoreName]:[Region]])</f>
        <v>StoreD</v>
      </c>
      <c r="I8868" t="str">
        <v>Alex</v>
      </c>
      <c r="J8868">
        <f>_xlfn.XLOOKUP(A8868,Table2[ProductID],Table2[RepID])</f>
        <v>33</v>
      </c>
      <c r="K8868" t="str">
        <f>_xlfn.XLOOKUP(J8868,Table3[RepID],Table3[RepName])</f>
        <v>Alaa</v>
      </c>
    </row>
    <row r="8869" spans="1:11" x14ac:dyDescent="0.35">
      <c r="A8869" s="8">
        <v>4023</v>
      </c>
      <c r="B8869" t="str" cm="1">
        <f t="array" ref="B8869:F8869">_xlfn.XLOOKUP(A8869,Table4[ProductID],Table4[[ProductCode]:[Brand]])</f>
        <v>FS0003686</v>
      </c>
      <c r="C8869" t="str">
        <v>Topps Match Attax 2022/2023 - Mega Tin (Assorted)Stand (6 pieces)</v>
      </c>
      <c r="D8869" t="str">
        <v>Games</v>
      </c>
      <c r="E8869" t="str">
        <v>Card Game</v>
      </c>
      <c r="F8869" t="str">
        <v>Match Attax</v>
      </c>
      <c r="G8869">
        <f>_xlfn.XLOOKUP(A8869,Table2[ProductID],Table2[StoreID])</f>
        <v>4</v>
      </c>
      <c r="H8869" t="str" cm="1">
        <f t="array" ref="H8869:I8869">_xlfn.XLOOKUP(G8869,Table1[StoreID],Table1[[StoreName]:[Region]])</f>
        <v>StoreD</v>
      </c>
      <c r="I8869" t="str">
        <v>Alex</v>
      </c>
      <c r="J8869">
        <f>_xlfn.XLOOKUP(A8869,Table2[ProductID],Table2[RepID])</f>
        <v>2</v>
      </c>
      <c r="K8869" t="str">
        <f>_xlfn.XLOOKUP(J8869,Table3[RepID],Table3[RepName])</f>
        <v>Bassem</v>
      </c>
    </row>
    <row r="8870" spans="1:11" x14ac:dyDescent="0.35">
      <c r="A8870" s="8">
        <v>15</v>
      </c>
      <c r="B8870" t="str" cm="1">
        <f t="array" ref="B8870:F8870">_xlfn.XLOOKUP(A8870,Table4[ProductID],Table4[[ProductCode]:[Brand]])</f>
        <v>ZUR-7487</v>
      </c>
      <c r="C8870" t="str">
        <v>Zuru Smasher Smashers Dino Island Mega Dino Egg Over 25 Surprisses</v>
      </c>
      <c r="D8870" t="str">
        <v>Surprise</v>
      </c>
      <c r="E8870" t="str">
        <v>Egg</v>
      </c>
      <c r="F8870" t="str">
        <v>Smashers</v>
      </c>
      <c r="G8870">
        <f>_xlfn.XLOOKUP(A8870,Table2[ProductID],Table2[StoreID])</f>
        <v>4</v>
      </c>
      <c r="H8870" t="str" cm="1">
        <f t="array" ref="H8870:I8870">_xlfn.XLOOKUP(G8870,Table1[StoreID],Table1[[StoreName]:[Region]])</f>
        <v>StoreD</v>
      </c>
      <c r="I8870" t="str">
        <v>Alex</v>
      </c>
      <c r="J8870">
        <f>_xlfn.XLOOKUP(A8870,Table2[ProductID],Table2[RepID])</f>
        <v>33</v>
      </c>
      <c r="K8870" t="str">
        <f>_xlfn.XLOOKUP(J8870,Table3[RepID],Table3[RepName])</f>
        <v>Alaa</v>
      </c>
    </row>
    <row r="8871" spans="1:11" x14ac:dyDescent="0.35">
      <c r="A8871" s="8">
        <v>29</v>
      </c>
      <c r="B8871" t="str" cm="1">
        <f t="array" ref="B8871:F8871">_xlfn.XLOOKUP(A8871,Table4[ProductID],Table4[[ProductCode]:[Brand]])</f>
        <v>ZT-F3889</v>
      </c>
      <c r="C8871" t="str">
        <v>Hasbro Water gun TORRENT</v>
      </c>
      <c r="D8871" t="str">
        <v>Season</v>
      </c>
      <c r="E8871" t="str">
        <v>Summer</v>
      </c>
      <c r="F8871" t="str">
        <v>Nerf</v>
      </c>
      <c r="G8871">
        <f>_xlfn.XLOOKUP(A8871,Table2[ProductID],Table2[StoreID])</f>
        <v>3</v>
      </c>
      <c r="H8871" t="str" cm="1">
        <f t="array" ref="H8871:I8871">_xlfn.XLOOKUP(G8871,Table1[StoreID],Table1[[StoreName]:[Region]])</f>
        <v>StoreC</v>
      </c>
      <c r="I8871" t="str">
        <v>Alex</v>
      </c>
      <c r="J8871">
        <f>_xlfn.XLOOKUP(A8871,Table2[ProductID],Table2[RepID])</f>
        <v>13</v>
      </c>
      <c r="K8871" t="str">
        <f>_xlfn.XLOOKUP(J8871,Table3[RepID],Table3[RepName])</f>
        <v>Shady</v>
      </c>
    </row>
    <row r="8872" spans="1:11" x14ac:dyDescent="0.35">
      <c r="A8872" s="8">
        <v>2819</v>
      </c>
      <c r="B8872" t="str" cm="1">
        <f t="array" ref="B8872:F8872">_xlfn.XLOOKUP(A8872,Table4[ProductID],Table4[[ProductCode]:[Brand]])</f>
        <v>RSH-41641</v>
      </c>
      <c r="C8872" t="str">
        <v>Moose - Treasure X Minecraft Cdu12Pcs</v>
      </c>
      <c r="D8872" t="str">
        <v>Action Figure</v>
      </c>
      <c r="E8872" t="str">
        <v>Figures</v>
      </c>
      <c r="F8872" t="str">
        <v>TreasureX</v>
      </c>
      <c r="G8872">
        <f>_xlfn.XLOOKUP(A8872,Table2[ProductID],Table2[StoreID])</f>
        <v>4</v>
      </c>
      <c r="H8872" t="str" cm="1">
        <f t="array" ref="H8872:I8872">_xlfn.XLOOKUP(G8872,Table1[StoreID],Table1[[StoreName]:[Region]])</f>
        <v>StoreD</v>
      </c>
      <c r="I8872" t="str">
        <v>Alex</v>
      </c>
      <c r="J8872">
        <f>_xlfn.XLOOKUP(A8872,Table2[ProductID],Table2[RepID])</f>
        <v>33</v>
      </c>
      <c r="K8872" t="str">
        <f>_xlfn.XLOOKUP(J8872,Table3[RepID],Table3[RepName])</f>
        <v>Alaa</v>
      </c>
    </row>
    <row r="8873" spans="1:11" x14ac:dyDescent="0.35">
      <c r="A8873" s="8">
        <v>3364</v>
      </c>
      <c r="B8873" t="str" cm="1">
        <f t="array" ref="B8873:F8873">_xlfn.XLOOKUP(A8873,Table4[ProductID],Table4[[ProductCode]:[Brand]])</f>
        <v>MGA-584292</v>
      </c>
      <c r="C8873" t="str">
        <v>L.O.L. Surprise OMG Fashion Show Hair Edition - Twist Queen</v>
      </c>
      <c r="D8873" t="str">
        <v>Dolls &amp; Accessories</v>
      </c>
      <c r="E8873" t="str">
        <v>Fashion Doll</v>
      </c>
      <c r="F8873" t="str">
        <v>L.O.L. Surprise</v>
      </c>
      <c r="G8873">
        <f>_xlfn.XLOOKUP(A8873,Table2[ProductID],Table2[StoreID])</f>
        <v>1</v>
      </c>
      <c r="H8873" t="str" cm="1">
        <f t="array" ref="H8873:I8873">_xlfn.XLOOKUP(G8873,Table1[StoreID],Table1[[StoreName]:[Region]])</f>
        <v>StoreA</v>
      </c>
      <c r="I8873" t="str">
        <v>Cairo</v>
      </c>
      <c r="J8873">
        <f>_xlfn.XLOOKUP(A8873,Table2[ProductID],Table2[RepID])</f>
        <v>15</v>
      </c>
      <c r="K8873" t="str">
        <f>_xlfn.XLOOKUP(J8873,Table3[RepID],Table3[RepName])</f>
        <v>Esraa</v>
      </c>
    </row>
    <row r="8874" spans="1:11" x14ac:dyDescent="0.35">
      <c r="A8874" s="8">
        <v>603</v>
      </c>
      <c r="B8874" t="str" cm="1">
        <f t="array" ref="B8874:F8874">_xlfn.XLOOKUP(A8874,Table4[ProductID],Table4[[ProductCode]:[Brand]])</f>
        <v>XS-4859</v>
      </c>
      <c r="C8874" t="str">
        <v>X-Shot Dino Attack Combo Pack Hunter And Eliminator</v>
      </c>
      <c r="D8874" t="str">
        <v>Guns</v>
      </c>
      <c r="E8874" t="str">
        <v>Gun</v>
      </c>
      <c r="F8874" t="str">
        <v>X-Shot</v>
      </c>
      <c r="G8874">
        <f>_xlfn.XLOOKUP(A8874,Table2[ProductID],Table2[StoreID])</f>
        <v>4</v>
      </c>
      <c r="H8874" t="str" cm="1">
        <f t="array" ref="H8874:I8874">_xlfn.XLOOKUP(G8874,Table1[StoreID],Table1[[StoreName]:[Region]])</f>
        <v>StoreD</v>
      </c>
      <c r="I8874" t="str">
        <v>Alex</v>
      </c>
      <c r="J8874">
        <f>_xlfn.XLOOKUP(A8874,Table2[ProductID],Table2[RepID])</f>
        <v>33</v>
      </c>
      <c r="K8874" t="str">
        <f>_xlfn.XLOOKUP(J8874,Table3[RepID],Table3[RepName])</f>
        <v>Alaa</v>
      </c>
    </row>
    <row r="8875" spans="1:11" x14ac:dyDescent="0.35">
      <c r="A8875" s="8">
        <v>4079</v>
      </c>
      <c r="B8875" t="str" cm="1">
        <f t="array" ref="B8875:F8875">_xlfn.XLOOKUP(A8875,Table4[ProductID],Table4[[ProductCode]:[Brand]])</f>
        <v>E91 BP-2</v>
      </c>
      <c r="C8875" t="str">
        <v>Energizer Card 2  AA Promo</v>
      </c>
      <c r="D8875" t="str">
        <v>Add-ons</v>
      </c>
      <c r="E8875" t="str">
        <v>Battery</v>
      </c>
      <c r="F8875" t="str">
        <v>Energizer</v>
      </c>
      <c r="G8875">
        <f>_xlfn.XLOOKUP(A8875,Table2[ProductID],Table2[StoreID])</f>
        <v>4</v>
      </c>
      <c r="H8875" t="str" cm="1">
        <f t="array" ref="H8875:I8875">_xlfn.XLOOKUP(G8875,Table1[StoreID],Table1[[StoreName]:[Region]])</f>
        <v>StoreD</v>
      </c>
      <c r="I8875" t="str">
        <v>Alex</v>
      </c>
      <c r="J8875">
        <f>_xlfn.XLOOKUP(A8875,Table2[ProductID],Table2[RepID])</f>
        <v>2</v>
      </c>
      <c r="K8875" t="str">
        <f>_xlfn.XLOOKUP(J8875,Table3[RepID],Table3[RepName])</f>
        <v>Bassem</v>
      </c>
    </row>
    <row r="8876" spans="1:11" x14ac:dyDescent="0.35">
      <c r="A8876" s="8">
        <v>3269</v>
      </c>
      <c r="B8876" t="str" cm="1">
        <f t="array" ref="B8876:F8876">_xlfn.XLOOKUP(A8876,Table4[ProductID],Table4[[ProductCode]:[Brand]])</f>
        <v>NK-20634</v>
      </c>
      <c r="C8876" t="str">
        <v>Playing Cards 2x1</v>
      </c>
      <c r="D8876" t="str">
        <v>Games</v>
      </c>
      <c r="E8876" t="str">
        <v>Card Game</v>
      </c>
      <c r="F8876" t="str">
        <v>Nilco</v>
      </c>
      <c r="G8876">
        <f>_xlfn.XLOOKUP(A8876,Table2[ProductID],Table2[StoreID])</f>
        <v>4</v>
      </c>
      <c r="H8876" t="str" cm="1">
        <f t="array" ref="H8876:I8876">_xlfn.XLOOKUP(G8876,Table1[StoreID],Table1[[StoreName]:[Region]])</f>
        <v>StoreD</v>
      </c>
      <c r="I8876" t="str">
        <v>Alex</v>
      </c>
      <c r="J8876">
        <f>_xlfn.XLOOKUP(A8876,Table2[ProductID],Table2[RepID])</f>
        <v>2</v>
      </c>
      <c r="K8876" t="str">
        <f>_xlfn.XLOOKUP(J8876,Table3[RepID],Table3[RepName])</f>
        <v>Bassem</v>
      </c>
    </row>
    <row r="8877" spans="1:11" x14ac:dyDescent="0.35">
      <c r="A8877" s="8">
        <v>598</v>
      </c>
      <c r="B8877" t="str" cm="1">
        <f t="array" ref="B8877:F8877">_xlfn.XLOOKUP(A8877,Table4[ProductID],Table4[[ProductCode]:[Brand]])</f>
        <v>YA-182-85055</v>
      </c>
      <c r="C8877" t="str">
        <v>Pokémon Trading Cards SWSH-11 Lost Origins Boosters</v>
      </c>
      <c r="D8877" t="str">
        <v>Games</v>
      </c>
      <c r="E8877" t="str">
        <v>Card Game</v>
      </c>
      <c r="F8877" t="str">
        <v>Pokémon</v>
      </c>
      <c r="G8877">
        <f>_xlfn.XLOOKUP(A8877,Table2[ProductID],Table2[StoreID])</f>
        <v>3</v>
      </c>
      <c r="H8877" t="str" cm="1">
        <f t="array" ref="H8877:I8877">_xlfn.XLOOKUP(G8877,Table1[StoreID],Table1[[StoreName]:[Region]])</f>
        <v>StoreC</v>
      </c>
      <c r="I8877" t="str">
        <v>Alex</v>
      </c>
      <c r="J8877">
        <f>_xlfn.XLOOKUP(A8877,Table2[ProductID],Table2[RepID])</f>
        <v>1</v>
      </c>
      <c r="K8877" t="str">
        <f>_xlfn.XLOOKUP(J8877,Table3[RepID],Table3[RepName])</f>
        <v>Ahmed</v>
      </c>
    </row>
    <row r="8878" spans="1:11" x14ac:dyDescent="0.35">
      <c r="A8878" s="8">
        <v>594</v>
      </c>
      <c r="B8878" t="str" cm="1">
        <f t="array" ref="B8878:F8878">_xlfn.XLOOKUP(A8878,Table4[ProductID],Table4[[ProductCode]:[Brand]])</f>
        <v>YA-210-85046</v>
      </c>
      <c r="C8878" t="str">
        <v>Pokémon Trading Cards Go Mini Tin (Assortment) - EN (10x4=40 pcs)</v>
      </c>
      <c r="D8878" t="str">
        <v>Games</v>
      </c>
      <c r="E8878" t="str">
        <v>Card Game</v>
      </c>
      <c r="F8878" t="str">
        <v>Pokémon</v>
      </c>
      <c r="G8878">
        <f>_xlfn.XLOOKUP(A8878,Table2[ProductID],Table2[StoreID])</f>
        <v>3</v>
      </c>
      <c r="H8878" t="str" cm="1">
        <f t="array" ref="H8878:I8878">_xlfn.XLOOKUP(G8878,Table1[StoreID],Table1[[StoreName]:[Region]])</f>
        <v>StoreC</v>
      </c>
      <c r="I8878" t="str">
        <v>Alex</v>
      </c>
      <c r="J8878">
        <f>_xlfn.XLOOKUP(A8878,Table2[ProductID],Table2[RepID])</f>
        <v>13</v>
      </c>
      <c r="K8878" t="str">
        <f>_xlfn.XLOOKUP(J8878,Table3[RepID],Table3[RepName])</f>
        <v>Shady</v>
      </c>
    </row>
    <row r="8879" spans="1:11" x14ac:dyDescent="0.35">
      <c r="A8879" s="8">
        <v>4244</v>
      </c>
      <c r="B8879" t="str" cm="1">
        <f t="array" ref="B8879:F8879">_xlfn.XLOOKUP(A8879,Table4[ProductID],Table4[[ProductCode]:[Brand]])</f>
        <v>AT-6057491</v>
      </c>
      <c r="C8879" t="str">
        <v>Spin Master - Marvel Avangers puzzle 48PCS</v>
      </c>
      <c r="D8879" t="str">
        <v>Education &amp; Learning</v>
      </c>
      <c r="E8879" t="str">
        <v>Puzzle</v>
      </c>
      <c r="F8879" t="str">
        <v>Spin Master</v>
      </c>
      <c r="G8879">
        <f>_xlfn.XLOOKUP(A8879,Table2[ProductID],Table2[StoreID])</f>
        <v>3</v>
      </c>
      <c r="H8879" t="str" cm="1">
        <f t="array" ref="H8879:I8879">_xlfn.XLOOKUP(G8879,Table1[StoreID],Table1[[StoreName]:[Region]])</f>
        <v>StoreC</v>
      </c>
      <c r="I8879" t="str">
        <v>Alex</v>
      </c>
      <c r="J8879">
        <f>_xlfn.XLOOKUP(A8879,Table2[ProductID],Table2[RepID])</f>
        <v>13</v>
      </c>
      <c r="K8879" t="str">
        <f>_xlfn.XLOOKUP(J8879,Table3[RepID],Table3[RepName])</f>
        <v>Shady</v>
      </c>
    </row>
    <row r="8880" spans="1:11" x14ac:dyDescent="0.35">
      <c r="A8880" s="8">
        <v>3452</v>
      </c>
      <c r="B8880" t="str" cm="1">
        <f t="array" ref="B8880:F8880">_xlfn.XLOOKUP(A8880,Table4[ProductID],Table4[[ProductCode]:[Brand]])</f>
        <v>MGA-577201</v>
      </c>
      <c r="C8880" t="str">
        <v>Lalaloopsy Littles Doll- Sprinkle Spice Cookie</v>
      </c>
      <c r="D8880" t="str">
        <v>Dolls &amp; Accessories</v>
      </c>
      <c r="E8880" t="str">
        <v>Doll</v>
      </c>
      <c r="F8880" t="str">
        <v>Lalaloopsy</v>
      </c>
      <c r="G8880">
        <f>_xlfn.XLOOKUP(A8880,Table2[ProductID],Table2[StoreID])</f>
        <v>3</v>
      </c>
      <c r="H8880" t="str" cm="1">
        <f t="array" ref="H8880:I8880">_xlfn.XLOOKUP(G8880,Table1[StoreID],Table1[[StoreName]:[Region]])</f>
        <v>StoreC</v>
      </c>
      <c r="I8880" t="str">
        <v>Alex</v>
      </c>
      <c r="J8880">
        <f>_xlfn.XLOOKUP(A8880,Table2[ProductID],Table2[RepID])</f>
        <v>32</v>
      </c>
      <c r="K8880" t="str">
        <f>_xlfn.XLOOKUP(J8880,Table3[RepID],Table3[RepName])</f>
        <v>Ehsan</v>
      </c>
    </row>
    <row r="8881" spans="1:11" x14ac:dyDescent="0.35">
      <c r="A8881" s="8">
        <v>4239</v>
      </c>
      <c r="B8881" t="str" cm="1">
        <f t="array" ref="B8881:F8881">_xlfn.XLOOKUP(A8881,Table4[ProductID],Table4[[ProductCode]:[Brand]])</f>
        <v>AT-6708</v>
      </c>
      <c r="C8881" t="str">
        <v>Zuru - Metal Machines</v>
      </c>
      <c r="D8881" t="str">
        <v>Vehicle - Parking &amp; Robots</v>
      </c>
      <c r="E8881" t="str">
        <v>Car</v>
      </c>
      <c r="F8881" t="str">
        <v>Metal Machines</v>
      </c>
      <c r="G8881">
        <f>_xlfn.XLOOKUP(A8881,Table2[ProductID],Table2[StoreID])</f>
        <v>3</v>
      </c>
      <c r="H8881" t="str" cm="1">
        <f t="array" ref="H8881:I8881">_xlfn.XLOOKUP(G8881,Table1[StoreID],Table1[[StoreName]:[Region]])</f>
        <v>StoreC</v>
      </c>
      <c r="I8881" t="str">
        <v>Alex</v>
      </c>
      <c r="J8881">
        <f>_xlfn.XLOOKUP(A8881,Table2[ProductID],Table2[RepID])</f>
        <v>1</v>
      </c>
      <c r="K8881" t="str">
        <f>_xlfn.XLOOKUP(J8881,Table3[RepID],Table3[RepName])</f>
        <v>Ahmed</v>
      </c>
    </row>
    <row r="8882" spans="1:11" x14ac:dyDescent="0.35">
      <c r="A8882" s="8">
        <v>2846</v>
      </c>
      <c r="B8882" t="str" cm="1">
        <f t="array" ref="B8882:F8882">_xlfn.XLOOKUP(A8882,Table4[ProductID],Table4[[ProductCode]:[Brand]])</f>
        <v>RSH-26334</v>
      </c>
      <c r="C8882" t="str">
        <v>Moose - Little Live Pets GOTTA GO S2 TURDLE SGL PK</v>
      </c>
      <c r="D8882" t="str">
        <v>Role Play</v>
      </c>
      <c r="E8882" t="str">
        <v>Pets</v>
      </c>
      <c r="F8882" t="str">
        <v>Little Live Pets</v>
      </c>
      <c r="G8882">
        <f>_xlfn.XLOOKUP(A8882,Table2[ProductID],Table2[StoreID])</f>
        <v>1</v>
      </c>
      <c r="H8882" t="str" cm="1">
        <f t="array" ref="H8882:I8882">_xlfn.XLOOKUP(G8882,Table1[StoreID],Table1[[StoreName]:[Region]])</f>
        <v>StoreA</v>
      </c>
      <c r="I8882" t="str">
        <v>Cairo</v>
      </c>
      <c r="J8882">
        <f>_xlfn.XLOOKUP(A8882,Table2[ProductID],Table2[RepID])</f>
        <v>9</v>
      </c>
      <c r="K8882" t="str">
        <f>_xlfn.XLOOKUP(J8882,Table3[RepID],Table3[RepName])</f>
        <v>Loaa</v>
      </c>
    </row>
    <row r="8883" spans="1:11" x14ac:dyDescent="0.35">
      <c r="A8883" s="8">
        <v>3224</v>
      </c>
      <c r="B8883" t="str" cm="1">
        <f t="array" ref="B8883:F8883">_xlfn.XLOOKUP(A8883,Table4[ProductID],Table4[[ProductCode]:[Brand]])</f>
        <v>NK-21259</v>
      </c>
      <c r="C8883" t="str">
        <v>Identical Travel</v>
      </c>
      <c r="D8883" t="str">
        <v>Games</v>
      </c>
      <c r="E8883" t="str">
        <v>Board Game</v>
      </c>
      <c r="F8883" t="str">
        <v>Nilco</v>
      </c>
      <c r="G8883">
        <f>_xlfn.XLOOKUP(A8883,Table2[ProductID],Table2[StoreID])</f>
        <v>5</v>
      </c>
      <c r="H8883" t="str" cm="1">
        <f t="array" ref="H8883:I8883">_xlfn.XLOOKUP(G8883,Table1[StoreID],Table1[[StoreName]:[Region]])</f>
        <v>StoreE</v>
      </c>
      <c r="I8883" t="str">
        <v>Delta</v>
      </c>
      <c r="J8883">
        <f>_xlfn.XLOOKUP(A8883,Table2[ProductID],Table2[RepID])</f>
        <v>34</v>
      </c>
      <c r="K8883" t="str">
        <f>_xlfn.XLOOKUP(J8883,Table3[RepID],Table3[RepName])</f>
        <v>Nora</v>
      </c>
    </row>
    <row r="8884" spans="1:11" x14ac:dyDescent="0.35">
      <c r="A8884" s="8">
        <v>4079</v>
      </c>
      <c r="B8884" t="str" cm="1">
        <f t="array" ref="B8884:F8884">_xlfn.XLOOKUP(A8884,Table4[ProductID],Table4[[ProductCode]:[Brand]])</f>
        <v>E91 BP-2</v>
      </c>
      <c r="C8884" t="str">
        <v>Energizer Card 2  AA Promo</v>
      </c>
      <c r="D8884" t="str">
        <v>Add-ons</v>
      </c>
      <c r="E8884" t="str">
        <v>Battery</v>
      </c>
      <c r="F8884" t="str">
        <v>Energizer</v>
      </c>
      <c r="G8884">
        <f>_xlfn.XLOOKUP(A8884,Table2[ProductID],Table2[StoreID])</f>
        <v>4</v>
      </c>
      <c r="H8884" t="str" cm="1">
        <f t="array" ref="H8884:I8884">_xlfn.XLOOKUP(G8884,Table1[StoreID],Table1[[StoreName]:[Region]])</f>
        <v>StoreD</v>
      </c>
      <c r="I8884" t="str">
        <v>Alex</v>
      </c>
      <c r="J8884">
        <f>_xlfn.XLOOKUP(A8884,Table2[ProductID],Table2[RepID])</f>
        <v>2</v>
      </c>
      <c r="K8884" t="str">
        <f>_xlfn.XLOOKUP(J8884,Table3[RepID],Table3[RepName])</f>
        <v>Bassem</v>
      </c>
    </row>
    <row r="8885" spans="1:11" x14ac:dyDescent="0.35">
      <c r="A8885" s="8">
        <v>691</v>
      </c>
      <c r="B8885" t="str" cm="1">
        <f t="array" ref="B8885:F8885">_xlfn.XLOOKUP(A8885,Table4[ProductID],Table4[[ProductCode]:[Brand]])</f>
        <v>TH-LIT-638503</v>
      </c>
      <c r="C8885" t="str">
        <v>Little Tikes Ball Chase Octopus</v>
      </c>
      <c r="D8885" t="str">
        <v>Baby</v>
      </c>
      <c r="E8885" t="str">
        <v>Toddler</v>
      </c>
      <c r="F8885" t="str">
        <v>Little Tikes</v>
      </c>
      <c r="G8885">
        <f>_xlfn.XLOOKUP(A8885,Table2[ProductID],Table2[StoreID])</f>
        <v>3</v>
      </c>
      <c r="H8885" t="str" cm="1">
        <f t="array" ref="H8885:I8885">_xlfn.XLOOKUP(G8885,Table1[StoreID],Table1[[StoreName]:[Region]])</f>
        <v>StoreC</v>
      </c>
      <c r="I8885" t="str">
        <v>Alex</v>
      </c>
      <c r="J8885">
        <f>_xlfn.XLOOKUP(A8885,Table2[ProductID],Table2[RepID])</f>
        <v>1</v>
      </c>
      <c r="K8885" t="str">
        <f>_xlfn.XLOOKUP(J8885,Table3[RepID],Table3[RepName])</f>
        <v>Ahmed</v>
      </c>
    </row>
    <row r="8886" spans="1:11" x14ac:dyDescent="0.35">
      <c r="A8886" s="8">
        <v>3338</v>
      </c>
      <c r="B8886" t="str" cm="1">
        <f t="array" ref="B8886:F8886">_xlfn.XLOOKUP(A8886,Table4[ProductID],Table4[[ProductCode]:[Brand]])</f>
        <v>MTR-1515</v>
      </c>
      <c r="C8886" t="str">
        <v>Make It Real Mega Jewelry Studio</v>
      </c>
      <c r="D8886" t="str">
        <v>Fashion</v>
      </c>
      <c r="E8886" t="str">
        <v>Accessories</v>
      </c>
      <c r="F8886" t="str">
        <v>Make It Real</v>
      </c>
      <c r="G8886">
        <f>_xlfn.XLOOKUP(A8886,Table2[ProductID],Table2[StoreID])</f>
        <v>4</v>
      </c>
      <c r="H8886" t="str" cm="1">
        <f t="array" ref="H8886:I8886">_xlfn.XLOOKUP(G8886,Table1[StoreID],Table1[[StoreName]:[Region]])</f>
        <v>StoreD</v>
      </c>
      <c r="I8886" t="str">
        <v>Alex</v>
      </c>
      <c r="J8886">
        <f>_xlfn.XLOOKUP(A8886,Table2[ProductID],Table2[RepID])</f>
        <v>2</v>
      </c>
      <c r="K8886" t="str">
        <f>_xlfn.XLOOKUP(J8886,Table3[RepID],Table3[RepName])</f>
        <v>Bassem</v>
      </c>
    </row>
    <row r="8887" spans="1:11" x14ac:dyDescent="0.35">
      <c r="A8887" s="8">
        <v>3420</v>
      </c>
      <c r="B8887" t="str" cm="1">
        <f t="array" ref="B8887:F8887">_xlfn.XLOOKUP(A8887,Table4[ProductID],Table4[[ProductCode]:[Brand]])</f>
        <v>MGA-579816-S7</v>
      </c>
      <c r="C8887" t="str">
        <v>Mga L.O.L. Surprise All Star Sports Basketball Asst In Cdu-</v>
      </c>
      <c r="D8887" t="str">
        <v>Surprise</v>
      </c>
      <c r="E8887" t="str">
        <v>Ball</v>
      </c>
      <c r="F8887" t="str">
        <v>L.O.L. Surprise</v>
      </c>
      <c r="G8887">
        <f>_xlfn.XLOOKUP(A8887,Table2[ProductID],Table2[StoreID])</f>
        <v>4</v>
      </c>
      <c r="H8887" t="str" cm="1">
        <f t="array" ref="H8887:I8887">_xlfn.XLOOKUP(G8887,Table1[StoreID],Table1[[StoreName]:[Region]])</f>
        <v>StoreD</v>
      </c>
      <c r="I8887" t="str">
        <v>Alex</v>
      </c>
      <c r="J8887">
        <f>_xlfn.XLOOKUP(A8887,Table2[ProductID],Table2[RepID])</f>
        <v>33</v>
      </c>
      <c r="K8887" t="str">
        <f>_xlfn.XLOOKUP(J8887,Table3[RepID],Table3[RepName])</f>
        <v>Alaa</v>
      </c>
    </row>
    <row r="8888" spans="1:11" x14ac:dyDescent="0.35">
      <c r="A8888" s="8">
        <v>3387</v>
      </c>
      <c r="B8888" t="str" cm="1">
        <f t="array" ref="B8888:F8888">_xlfn.XLOOKUP(A8888,Table4[ProductID],Table4[[ProductCode]:[Brand]])</f>
        <v>MGA-581352</v>
      </c>
      <c r="C8888" t="str">
        <v>Mga Mermaze Mermaidz Core Fashion Doll S1- Kishiko</v>
      </c>
      <c r="D8888" t="str">
        <v>Dolls &amp; Accessories</v>
      </c>
      <c r="E8888" t="str">
        <v>Fashion Doll</v>
      </c>
      <c r="F8888" t="str">
        <v>Mermaze Mermaidz</v>
      </c>
      <c r="G8888">
        <f>_xlfn.XLOOKUP(A8888,Table2[ProductID],Table2[StoreID])</f>
        <v>4</v>
      </c>
      <c r="H8888" t="str" cm="1">
        <f t="array" ref="H8888:I8888">_xlfn.XLOOKUP(G8888,Table1[StoreID],Table1[[StoreName]:[Region]])</f>
        <v>StoreD</v>
      </c>
      <c r="I8888" t="str">
        <v>Alex</v>
      </c>
      <c r="J8888">
        <f>_xlfn.XLOOKUP(A8888,Table2[ProductID],Table2[RepID])</f>
        <v>2</v>
      </c>
      <c r="K8888" t="str">
        <f>_xlfn.XLOOKUP(J8888,Table3[RepID],Table3[RepName])</f>
        <v>Bassem</v>
      </c>
    </row>
    <row r="8889" spans="1:11" x14ac:dyDescent="0.35">
      <c r="A8889" s="8">
        <v>3418</v>
      </c>
      <c r="B8889" t="str" cm="1">
        <f t="array" ref="B8889:F8889">_xlfn.XLOOKUP(A8889,Table4[ProductID],Table4[[ProductCode]:[Brand]])</f>
        <v>MGA-579830</v>
      </c>
      <c r="C8889" t="str">
        <v>L.O.L. Surprise Queens Doll Asst in PDQ</v>
      </c>
      <c r="D8889" t="str">
        <v>Surprise</v>
      </c>
      <c r="E8889" t="str">
        <v>Ball</v>
      </c>
      <c r="F8889" t="str">
        <v>L.O.L. Surprise</v>
      </c>
      <c r="G8889">
        <f>_xlfn.XLOOKUP(A8889,Table2[ProductID],Table2[StoreID])</f>
        <v>4</v>
      </c>
      <c r="H8889" t="str" cm="1">
        <f t="array" ref="H8889:I8889">_xlfn.XLOOKUP(G8889,Table1[StoreID],Table1[[StoreName]:[Region]])</f>
        <v>StoreD</v>
      </c>
      <c r="I8889" t="str">
        <v>Alex</v>
      </c>
      <c r="J8889">
        <f>_xlfn.XLOOKUP(A8889,Table2[ProductID],Table2[RepID])</f>
        <v>33</v>
      </c>
      <c r="K8889" t="str">
        <f>_xlfn.XLOOKUP(J8889,Table3[RepID],Table3[RepName])</f>
        <v>Alaa</v>
      </c>
    </row>
    <row r="8890" spans="1:11" x14ac:dyDescent="0.35">
      <c r="A8890" s="8">
        <v>2857</v>
      </c>
      <c r="B8890" t="str" cm="1">
        <f t="array" ref="B8890:F8890">_xlfn.XLOOKUP(A8890,Table4[ProductID],Table4[[ProductCode]:[Brand]])</f>
        <v>RSH-25203</v>
      </c>
      <c r="C8890" t="str">
        <v>Moose - Blingle Bands Starter Pod - Cdu6Pcs</v>
      </c>
      <c r="D8890" t="str">
        <v>Education &amp; Learning</v>
      </c>
      <c r="E8890" t="str">
        <v>Art &amp; Craft</v>
      </c>
      <c r="F8890" t="str">
        <v>Blingle Bands</v>
      </c>
      <c r="G8890">
        <f>_xlfn.XLOOKUP(A8890,Table2[ProductID],Table2[StoreID])</f>
        <v>2</v>
      </c>
      <c r="H8890" t="str" cm="1">
        <f t="array" ref="H8890:I8890">_xlfn.XLOOKUP(G8890,Table1[StoreID],Table1[[StoreName]:[Region]])</f>
        <v>StoreB</v>
      </c>
      <c r="I8890" t="str">
        <v>Cairo</v>
      </c>
      <c r="J8890">
        <f>_xlfn.XLOOKUP(A8890,Table2[ProductID],Table2[RepID])</f>
        <v>16</v>
      </c>
      <c r="K8890" t="str">
        <f>_xlfn.XLOOKUP(J8890,Table3[RepID],Table3[RepName])</f>
        <v>Faten</v>
      </c>
    </row>
    <row r="8891" spans="1:11" x14ac:dyDescent="0.35">
      <c r="A8891" s="8">
        <v>4079</v>
      </c>
      <c r="B8891" t="str" cm="1">
        <f t="array" ref="B8891:F8891">_xlfn.XLOOKUP(A8891,Table4[ProductID],Table4[[ProductCode]:[Brand]])</f>
        <v>E91 BP-2</v>
      </c>
      <c r="C8891" t="str">
        <v>Energizer Card 2  AA Promo</v>
      </c>
      <c r="D8891" t="str">
        <v>Add-ons</v>
      </c>
      <c r="E8891" t="str">
        <v>Battery</v>
      </c>
      <c r="F8891" t="str">
        <v>Energizer</v>
      </c>
      <c r="G8891">
        <f>_xlfn.XLOOKUP(A8891,Table2[ProductID],Table2[StoreID])</f>
        <v>4</v>
      </c>
      <c r="H8891" t="str" cm="1">
        <f t="array" ref="H8891:I8891">_xlfn.XLOOKUP(G8891,Table1[StoreID],Table1[[StoreName]:[Region]])</f>
        <v>StoreD</v>
      </c>
      <c r="I8891" t="str">
        <v>Alex</v>
      </c>
      <c r="J8891">
        <f>_xlfn.XLOOKUP(A8891,Table2[ProductID],Table2[RepID])</f>
        <v>2</v>
      </c>
      <c r="K8891" t="str">
        <f>_xlfn.XLOOKUP(J8891,Table3[RepID],Table3[RepName])</f>
        <v>Bassem</v>
      </c>
    </row>
    <row r="8892" spans="1:11" x14ac:dyDescent="0.35">
      <c r="A8892" s="8">
        <v>4079</v>
      </c>
      <c r="B8892" t="str" cm="1">
        <f t="array" ref="B8892:F8892">_xlfn.XLOOKUP(A8892,Table4[ProductID],Table4[[ProductCode]:[Brand]])</f>
        <v>E91 BP-2</v>
      </c>
      <c r="C8892" t="str">
        <v>Energizer Card 2  AA Promo</v>
      </c>
      <c r="D8892" t="str">
        <v>Add-ons</v>
      </c>
      <c r="E8892" t="str">
        <v>Battery</v>
      </c>
      <c r="F8892" t="str">
        <v>Energizer</v>
      </c>
      <c r="G8892">
        <f>_xlfn.XLOOKUP(A8892,Table2[ProductID],Table2[StoreID])</f>
        <v>4</v>
      </c>
      <c r="H8892" t="str" cm="1">
        <f t="array" ref="H8892:I8892">_xlfn.XLOOKUP(G8892,Table1[StoreID],Table1[[StoreName]:[Region]])</f>
        <v>StoreD</v>
      </c>
      <c r="I8892" t="str">
        <v>Alex</v>
      </c>
      <c r="J8892">
        <f>_xlfn.XLOOKUP(A8892,Table2[ProductID],Table2[RepID])</f>
        <v>2</v>
      </c>
      <c r="K8892" t="str">
        <f>_xlfn.XLOOKUP(J8892,Table3[RepID],Table3[RepName])</f>
        <v>Bassem</v>
      </c>
    </row>
    <row r="8893" spans="1:11" x14ac:dyDescent="0.35">
      <c r="A8893" s="8">
        <v>2853</v>
      </c>
      <c r="B8893" t="str" cm="1">
        <f t="array" ref="B8893:F8893">_xlfn.XLOOKUP(A8893,Table4[ProductID],Table4[[ProductCode]:[Brand]])</f>
        <v>RSH-25292</v>
      </c>
      <c r="C8893" t="str">
        <v>Moose - Real Littles Hand Bags Cdu10Pcs</v>
      </c>
      <c r="D8893" t="str">
        <v>Fashion</v>
      </c>
      <c r="E8893" t="str">
        <v>Accessories</v>
      </c>
      <c r="F8893" t="str">
        <v>Real Littles</v>
      </c>
      <c r="G8893">
        <f>_xlfn.XLOOKUP(A8893,Table2[ProductID],Table2[StoreID])</f>
        <v>3</v>
      </c>
      <c r="H8893" t="str" cm="1">
        <f t="array" ref="H8893:I8893">_xlfn.XLOOKUP(G8893,Table1[StoreID],Table1[[StoreName]:[Region]])</f>
        <v>StoreC</v>
      </c>
      <c r="I8893" t="str">
        <v>Alex</v>
      </c>
      <c r="J8893">
        <f>_xlfn.XLOOKUP(A8893,Table2[ProductID],Table2[RepID])</f>
        <v>27</v>
      </c>
      <c r="K8893" t="str">
        <f>_xlfn.XLOOKUP(J8893,Table3[RepID],Table3[RepName])</f>
        <v>Abdallah</v>
      </c>
    </row>
    <row r="8894" spans="1:11" x14ac:dyDescent="0.35">
      <c r="A8894" s="8">
        <v>577</v>
      </c>
      <c r="B8894" t="str" cm="1">
        <f t="array" ref="B8894:F8894">_xlfn.XLOOKUP(A8894,Table4[ProductID],Table4[[ProductCode]:[Brand]])</f>
        <v>YA-PTR2D208IN00</v>
      </c>
      <c r="C8894" t="str">
        <v>T-Racers Ii - Display 2X8 Square Box</v>
      </c>
      <c r="D8894" t="str">
        <v>Vehicle - Parking &amp; Robots</v>
      </c>
      <c r="E8894" t="str">
        <v>Car</v>
      </c>
      <c r="F8894" t="str">
        <v>T-Racers</v>
      </c>
      <c r="G8894">
        <f>_xlfn.XLOOKUP(A8894,Table2[ProductID],Table2[StoreID])</f>
        <v>4</v>
      </c>
      <c r="H8894" t="str" cm="1">
        <f t="array" ref="H8894:I8894">_xlfn.XLOOKUP(G8894,Table1[StoreID],Table1[[StoreName]:[Region]])</f>
        <v>StoreD</v>
      </c>
      <c r="I8894" t="str">
        <v>Alex</v>
      </c>
      <c r="J8894">
        <f>_xlfn.XLOOKUP(A8894,Table2[ProductID],Table2[RepID])</f>
        <v>2</v>
      </c>
      <c r="K8894" t="str">
        <f>_xlfn.XLOOKUP(J8894,Table3[RepID],Table3[RepName])</f>
        <v>Bassem</v>
      </c>
    </row>
    <row r="8895" spans="1:11" x14ac:dyDescent="0.35">
      <c r="A8895" s="8">
        <v>2855</v>
      </c>
      <c r="B8895" t="str" cm="1">
        <f t="array" ref="B8895:F8895">_xlfn.XLOOKUP(A8895,Table4[ProductID],Table4[[ProductCode]:[Brand]])</f>
        <v>RSH-25262</v>
      </c>
      <c r="C8895" t="str">
        <v>Moose - Real Littlesback Packs Cdu9Pcs</v>
      </c>
      <c r="D8895" t="str">
        <v>Fashion</v>
      </c>
      <c r="E8895" t="str">
        <v>Accessories</v>
      </c>
      <c r="F8895" t="str">
        <v>Real Littles</v>
      </c>
      <c r="G8895">
        <f>_xlfn.XLOOKUP(A8895,Table2[ProductID],Table2[StoreID])</f>
        <v>2</v>
      </c>
      <c r="H8895" t="str" cm="1">
        <f t="array" ref="H8895:I8895">_xlfn.XLOOKUP(G8895,Table1[StoreID],Table1[[StoreName]:[Region]])</f>
        <v>StoreB</v>
      </c>
      <c r="I8895" t="str">
        <v>Cairo</v>
      </c>
      <c r="J8895">
        <f>_xlfn.XLOOKUP(A8895,Table2[ProductID],Table2[RepID])</f>
        <v>22</v>
      </c>
      <c r="K8895" t="str">
        <f>_xlfn.XLOOKUP(J8895,Table3[RepID],Table3[RepName])</f>
        <v>Bahi</v>
      </c>
    </row>
    <row r="8896" spans="1:11" x14ac:dyDescent="0.35">
      <c r="A8896" s="8">
        <v>2855</v>
      </c>
      <c r="B8896" t="str" cm="1">
        <f t="array" ref="B8896:F8896">_xlfn.XLOOKUP(A8896,Table4[ProductID],Table4[[ProductCode]:[Brand]])</f>
        <v>RSH-25262</v>
      </c>
      <c r="C8896" t="str">
        <v>Moose - Real Littlesback Packs Cdu9Pcs</v>
      </c>
      <c r="D8896" t="str">
        <v>Fashion</v>
      </c>
      <c r="E8896" t="str">
        <v>Accessories</v>
      </c>
      <c r="F8896" t="str">
        <v>Real Littles</v>
      </c>
      <c r="G8896">
        <f>_xlfn.XLOOKUP(A8896,Table2[ProductID],Table2[StoreID])</f>
        <v>2</v>
      </c>
      <c r="H8896" t="str" cm="1">
        <f t="array" ref="H8896:I8896">_xlfn.XLOOKUP(G8896,Table1[StoreID],Table1[[StoreName]:[Region]])</f>
        <v>StoreB</v>
      </c>
      <c r="I8896" t="str">
        <v>Cairo</v>
      </c>
      <c r="J8896">
        <f>_xlfn.XLOOKUP(A8896,Table2[ProductID],Table2[RepID])</f>
        <v>22</v>
      </c>
      <c r="K8896" t="str">
        <f>_xlfn.XLOOKUP(J8896,Table3[RepID],Table3[RepName])</f>
        <v>Bahi</v>
      </c>
    </row>
    <row r="8897" spans="1:11" x14ac:dyDescent="0.35">
      <c r="A8897" s="8">
        <v>4091</v>
      </c>
      <c r="B8897" t="str" cm="1">
        <f t="array" ref="B8897:F8897">_xlfn.XLOOKUP(A8897,Table4[ProductID],Table4[[ProductCode]:[Brand]])</f>
        <v>DOH-SH-3663</v>
      </c>
      <c r="C8897" t="str">
        <v>Bingo Dough 5 Mini Can Style 2</v>
      </c>
      <c r="D8897" t="str">
        <v>Clay</v>
      </c>
      <c r="E8897" t="str">
        <v>Dough</v>
      </c>
      <c r="F8897" t="str">
        <v>Bingo Dough</v>
      </c>
      <c r="G8897">
        <f>_xlfn.XLOOKUP(A8897,Table2[ProductID],Table2[StoreID])</f>
        <v>3</v>
      </c>
      <c r="H8897" t="str" cm="1">
        <f t="array" ref="H8897:I8897">_xlfn.XLOOKUP(G8897,Table1[StoreID],Table1[[StoreName]:[Region]])</f>
        <v>StoreC</v>
      </c>
      <c r="I8897" t="str">
        <v>Alex</v>
      </c>
      <c r="J8897">
        <f>_xlfn.XLOOKUP(A8897,Table2[ProductID],Table2[RepID])</f>
        <v>30</v>
      </c>
      <c r="K8897" t="str">
        <f>_xlfn.XLOOKUP(J8897,Table3[RepID],Table3[RepName])</f>
        <v>Fady</v>
      </c>
    </row>
    <row r="8898" spans="1:11" x14ac:dyDescent="0.35">
      <c r="A8898" s="8">
        <v>4091</v>
      </c>
      <c r="B8898" t="str" cm="1">
        <f t="array" ref="B8898:F8898">_xlfn.XLOOKUP(A8898,Table4[ProductID],Table4[[ProductCode]:[Brand]])</f>
        <v>DOH-SH-3663</v>
      </c>
      <c r="C8898" t="str">
        <v>Bingo Dough 5 Mini Can Style 2</v>
      </c>
      <c r="D8898" t="str">
        <v>Clay</v>
      </c>
      <c r="E8898" t="str">
        <v>Dough</v>
      </c>
      <c r="F8898" t="str">
        <v>Bingo Dough</v>
      </c>
      <c r="G8898">
        <f>_xlfn.XLOOKUP(A8898,Table2[ProductID],Table2[StoreID])</f>
        <v>3</v>
      </c>
      <c r="H8898" t="str" cm="1">
        <f t="array" ref="H8898:I8898">_xlfn.XLOOKUP(G8898,Table1[StoreID],Table1[[StoreName]:[Region]])</f>
        <v>StoreC</v>
      </c>
      <c r="I8898" t="str">
        <v>Alex</v>
      </c>
      <c r="J8898">
        <f>_xlfn.XLOOKUP(A8898,Table2[ProductID],Table2[RepID])</f>
        <v>30</v>
      </c>
      <c r="K8898" t="str">
        <f>_xlfn.XLOOKUP(J8898,Table3[RepID],Table3[RepName])</f>
        <v>Fady</v>
      </c>
    </row>
    <row r="8899" spans="1:11" x14ac:dyDescent="0.35">
      <c r="A8899" s="8">
        <v>578</v>
      </c>
      <c r="B8899" t="str" cm="1">
        <f t="array" ref="B8899:F8899">_xlfn.XLOOKUP(A8899,Table4[ProductID],Table4[[ProductCode]:[Brand]])</f>
        <v>YA-PTR1D208IN00</v>
      </c>
      <c r="C8899" t="str">
        <v>T-Racers I - Display</v>
      </c>
      <c r="D8899" t="str">
        <v>Vehicle - Parking &amp; Robots</v>
      </c>
      <c r="E8899" t="str">
        <v>Car</v>
      </c>
      <c r="F8899" t="str">
        <v>T-Racers</v>
      </c>
      <c r="G8899">
        <f>_xlfn.XLOOKUP(A8899,Table2[ProductID],Table2[StoreID])</f>
        <v>2</v>
      </c>
      <c r="H8899" t="str" cm="1">
        <f t="array" ref="H8899:I8899">_xlfn.XLOOKUP(G8899,Table1[StoreID],Table1[[StoreName]:[Region]])</f>
        <v>StoreB</v>
      </c>
      <c r="I8899" t="str">
        <v>Cairo</v>
      </c>
      <c r="J8899">
        <f>_xlfn.XLOOKUP(A8899,Table2[ProductID],Table2[RepID])</f>
        <v>26</v>
      </c>
      <c r="K8899" t="str">
        <f>_xlfn.XLOOKUP(J8899,Table3[RepID],Table3[RepName])</f>
        <v>Sara</v>
      </c>
    </row>
    <row r="8900" spans="1:11" x14ac:dyDescent="0.35">
      <c r="A8900" s="8">
        <v>3260</v>
      </c>
      <c r="B8900" t="str" cm="1">
        <f t="array" ref="B8900:F8900">_xlfn.XLOOKUP(A8900,Table4[ProductID],Table4[[ProductCode]:[Brand]])</f>
        <v>NK-20764</v>
      </c>
      <c r="C8900" t="str">
        <v>Bedoon Kalaam Travel</v>
      </c>
      <c r="D8900" t="str">
        <v>Games</v>
      </c>
      <c r="E8900" t="str">
        <v>Board Game</v>
      </c>
      <c r="F8900" t="str">
        <v>Nilco</v>
      </c>
      <c r="G8900">
        <f>_xlfn.XLOOKUP(A8900,Table2[ProductID],Table2[StoreID])</f>
        <v>4</v>
      </c>
      <c r="H8900" t="str" cm="1">
        <f t="array" ref="H8900:I8900">_xlfn.XLOOKUP(G8900,Table1[StoreID],Table1[[StoreName]:[Region]])</f>
        <v>StoreD</v>
      </c>
      <c r="I8900" t="str">
        <v>Alex</v>
      </c>
      <c r="J8900">
        <f>_xlfn.XLOOKUP(A8900,Table2[ProductID],Table2[RepID])</f>
        <v>23</v>
      </c>
      <c r="K8900" t="str">
        <f>_xlfn.XLOOKUP(J8900,Table3[RepID],Table3[RepName])</f>
        <v>Essam</v>
      </c>
    </row>
    <row r="8901" spans="1:11" x14ac:dyDescent="0.35">
      <c r="A8901" s="8">
        <v>3255</v>
      </c>
      <c r="B8901" t="str" cm="1">
        <f t="array" ref="B8901:F8901">_xlfn.XLOOKUP(A8901,Table4[ProductID],Table4[[ProductCode]:[Brand]])</f>
        <v>NK-20818</v>
      </c>
      <c r="C8901" t="str">
        <v>Bank El-Hazz</v>
      </c>
      <c r="D8901" t="str">
        <v>Games</v>
      </c>
      <c r="E8901" t="str">
        <v>Board Game</v>
      </c>
      <c r="F8901" t="str">
        <v>Nilco</v>
      </c>
      <c r="G8901">
        <f>_xlfn.XLOOKUP(A8901,Table2[ProductID],Table2[StoreID])</f>
        <v>4</v>
      </c>
      <c r="H8901" t="str" cm="1">
        <f t="array" ref="H8901:I8901">_xlfn.XLOOKUP(G8901,Table1[StoreID],Table1[[StoreName]:[Region]])</f>
        <v>StoreD</v>
      </c>
      <c r="I8901" t="str">
        <v>Alex</v>
      </c>
      <c r="J8901">
        <f>_xlfn.XLOOKUP(A8901,Table2[ProductID],Table2[RepID])</f>
        <v>23</v>
      </c>
      <c r="K8901" t="str">
        <f>_xlfn.XLOOKUP(J8901,Table3[RepID],Table3[RepName])</f>
        <v>Essam</v>
      </c>
    </row>
    <row r="8902" spans="1:11" x14ac:dyDescent="0.35">
      <c r="A8902" s="8">
        <v>142</v>
      </c>
      <c r="B8902" t="str" cm="1">
        <f t="array" ref="B8902:F8902">_xlfn.XLOOKUP(A8902,Table4[ProductID],Table4[[ProductCode]:[Brand]])</f>
        <v>ZT-37272</v>
      </c>
      <c r="C8902" t="str">
        <v>Puzzle500-Ice cream time! / 500 px</v>
      </c>
      <c r="D8902" t="str">
        <v>Education &amp; Learning</v>
      </c>
      <c r="E8902" t="str">
        <v>Puzzle</v>
      </c>
      <c r="F8902" t="str">
        <v>Trefl</v>
      </c>
      <c r="G8902">
        <f>_xlfn.XLOOKUP(A8902,Table2[ProductID],Table2[StoreID])</f>
        <v>3</v>
      </c>
      <c r="H8902" t="str" cm="1">
        <f t="array" ref="H8902:I8902">_xlfn.XLOOKUP(G8902,Table1[StoreID],Table1[[StoreName]:[Region]])</f>
        <v>StoreC</v>
      </c>
      <c r="I8902" t="str">
        <v>Alex</v>
      </c>
      <c r="J8902">
        <f>_xlfn.XLOOKUP(A8902,Table2[ProductID],Table2[RepID])</f>
        <v>13</v>
      </c>
      <c r="K8902" t="str">
        <f>_xlfn.XLOOKUP(J8902,Table3[RepID],Table3[RepName])</f>
        <v>Shady</v>
      </c>
    </row>
    <row r="8903" spans="1:11" x14ac:dyDescent="0.35">
      <c r="A8903" s="8">
        <v>3224</v>
      </c>
      <c r="B8903" t="str" cm="1">
        <f t="array" ref="B8903:F8903">_xlfn.XLOOKUP(A8903,Table4[ProductID],Table4[[ProductCode]:[Brand]])</f>
        <v>NK-21259</v>
      </c>
      <c r="C8903" t="str">
        <v>Identical Travel</v>
      </c>
      <c r="D8903" t="str">
        <v>Games</v>
      </c>
      <c r="E8903" t="str">
        <v>Board Game</v>
      </c>
      <c r="F8903" t="str">
        <v>Nilco</v>
      </c>
      <c r="G8903">
        <f>_xlfn.XLOOKUP(A8903,Table2[ProductID],Table2[StoreID])</f>
        <v>5</v>
      </c>
      <c r="H8903" t="str" cm="1">
        <f t="array" ref="H8903:I8903">_xlfn.XLOOKUP(G8903,Table1[StoreID],Table1[[StoreName]:[Region]])</f>
        <v>StoreE</v>
      </c>
      <c r="I8903" t="str">
        <v>Delta</v>
      </c>
      <c r="J8903">
        <f>_xlfn.XLOOKUP(A8903,Table2[ProductID],Table2[RepID])</f>
        <v>34</v>
      </c>
      <c r="K8903" t="str">
        <f>_xlfn.XLOOKUP(J8903,Table3[RepID],Table3[RepName])</f>
        <v>Nora</v>
      </c>
    </row>
    <row r="8904" spans="1:11" x14ac:dyDescent="0.35">
      <c r="A8904" s="8">
        <v>470</v>
      </c>
      <c r="B8904" t="str" cm="1">
        <f t="array" ref="B8904:F8904">_xlfn.XLOOKUP(A8904,Table4[ProductID],Table4[[ProductCode]:[Brand]])</f>
        <v>YW-26-027</v>
      </c>
      <c r="C8904" t="str">
        <v>Yoyo Pokémon ( Stand 24 pcs )</v>
      </c>
      <c r="D8904" t="str">
        <v>Games</v>
      </c>
      <c r="E8904" t="str">
        <v>Yoyo</v>
      </c>
      <c r="F8904" t="str">
        <v>Pokémon</v>
      </c>
      <c r="G8904">
        <f>_xlfn.XLOOKUP(A8904,Table2[ProductID],Table2[StoreID])</f>
        <v>4</v>
      </c>
      <c r="H8904" t="str" cm="1">
        <f t="array" ref="H8904:I8904">_xlfn.XLOOKUP(G8904,Table1[StoreID],Table1[[StoreName]:[Region]])</f>
        <v>StoreD</v>
      </c>
      <c r="I8904" t="str">
        <v>Alex</v>
      </c>
      <c r="J8904">
        <f>_xlfn.XLOOKUP(A8904,Table2[ProductID],Table2[RepID])</f>
        <v>33</v>
      </c>
      <c r="K8904" t="str">
        <f>_xlfn.XLOOKUP(J8904,Table3[RepID],Table3[RepName])</f>
        <v>Alaa</v>
      </c>
    </row>
    <row r="8905" spans="1:11" x14ac:dyDescent="0.35">
      <c r="A8905" s="8">
        <v>603</v>
      </c>
      <c r="B8905" t="str" cm="1">
        <f t="array" ref="B8905:F8905">_xlfn.XLOOKUP(A8905,Table4[ProductID],Table4[[ProductCode]:[Brand]])</f>
        <v>XS-4859</v>
      </c>
      <c r="C8905" t="str">
        <v>X-Shot Dino Attack Combo Pack Hunter And Eliminator</v>
      </c>
      <c r="D8905" t="str">
        <v>Guns</v>
      </c>
      <c r="E8905" t="str">
        <v>Gun</v>
      </c>
      <c r="F8905" t="str">
        <v>X-Shot</v>
      </c>
      <c r="G8905">
        <f>_xlfn.XLOOKUP(A8905,Table2[ProductID],Table2[StoreID])</f>
        <v>4</v>
      </c>
      <c r="H8905" t="str" cm="1">
        <f t="array" ref="H8905:I8905">_xlfn.XLOOKUP(G8905,Table1[StoreID],Table1[[StoreName]:[Region]])</f>
        <v>StoreD</v>
      </c>
      <c r="I8905" t="str">
        <v>Alex</v>
      </c>
      <c r="J8905">
        <f>_xlfn.XLOOKUP(A8905,Table2[ProductID],Table2[RepID])</f>
        <v>33</v>
      </c>
      <c r="K8905" t="str">
        <f>_xlfn.XLOOKUP(J8905,Table3[RepID],Table3[RepName])</f>
        <v>Alaa</v>
      </c>
    </row>
    <row r="8906" spans="1:11" x14ac:dyDescent="0.35">
      <c r="A8906" s="8">
        <v>3257</v>
      </c>
      <c r="B8906" t="str" cm="1">
        <f t="array" ref="B8906:F8906">_xlfn.XLOOKUP(A8906,Table4[ProductID],Table4[[ProductCode]:[Brand]])</f>
        <v>NK-20795</v>
      </c>
      <c r="C8906" t="str">
        <v>High Five Cartoon</v>
      </c>
      <c r="D8906" t="str">
        <v>Games</v>
      </c>
      <c r="E8906" t="str">
        <v>Board Game</v>
      </c>
      <c r="F8906" t="str">
        <v>Nilco</v>
      </c>
      <c r="G8906">
        <f>_xlfn.XLOOKUP(A8906,Table2[ProductID],Table2[StoreID])</f>
        <v>4</v>
      </c>
      <c r="H8906" t="str" cm="1">
        <f t="array" ref="H8906:I8906">_xlfn.XLOOKUP(G8906,Table1[StoreID],Table1[[StoreName]:[Region]])</f>
        <v>StoreD</v>
      </c>
      <c r="I8906" t="str">
        <v>Alex</v>
      </c>
      <c r="J8906">
        <f>_xlfn.XLOOKUP(A8906,Table2[ProductID],Table2[RepID])</f>
        <v>23</v>
      </c>
      <c r="K8906" t="str">
        <f>_xlfn.XLOOKUP(J8906,Table3[RepID],Table3[RepName])</f>
        <v>Essam</v>
      </c>
    </row>
    <row r="8907" spans="1:11" x14ac:dyDescent="0.35">
      <c r="A8907" s="8">
        <v>4079</v>
      </c>
      <c r="B8907" t="str" cm="1">
        <f t="array" ref="B8907:F8907">_xlfn.XLOOKUP(A8907,Table4[ProductID],Table4[[ProductCode]:[Brand]])</f>
        <v>E91 BP-2</v>
      </c>
      <c r="C8907" t="str">
        <v>Energizer Card 2  AA Promo</v>
      </c>
      <c r="D8907" t="str">
        <v>Add-ons</v>
      </c>
      <c r="E8907" t="str">
        <v>Battery</v>
      </c>
      <c r="F8907" t="str">
        <v>Energizer</v>
      </c>
      <c r="G8907">
        <f>_xlfn.XLOOKUP(A8907,Table2[ProductID],Table2[StoreID])</f>
        <v>4</v>
      </c>
      <c r="H8907" t="str" cm="1">
        <f t="array" ref="H8907:I8907">_xlfn.XLOOKUP(G8907,Table1[StoreID],Table1[[StoreName]:[Region]])</f>
        <v>StoreD</v>
      </c>
      <c r="I8907" t="str">
        <v>Alex</v>
      </c>
      <c r="J8907">
        <f>_xlfn.XLOOKUP(A8907,Table2[ProductID],Table2[RepID])</f>
        <v>2</v>
      </c>
      <c r="K8907" t="str">
        <f>_xlfn.XLOOKUP(J8907,Table3[RepID],Table3[RepName])</f>
        <v>Bassem</v>
      </c>
    </row>
    <row r="8908" spans="1:11" x14ac:dyDescent="0.35">
      <c r="A8908" s="8">
        <v>4077</v>
      </c>
      <c r="B8908" t="str" cm="1">
        <f t="array" ref="B8908:F8908">_xlfn.XLOOKUP(A8908,Table4[ProductID],Table4[[ProductCode]:[Brand]])</f>
        <v>E92 BP-2</v>
      </c>
      <c r="C8908" t="str">
        <v>Energizer Card 2  AAA</v>
      </c>
      <c r="D8908" t="str">
        <v>Add-ons</v>
      </c>
      <c r="E8908" t="str">
        <v>Battery</v>
      </c>
      <c r="F8908" t="str">
        <v>Energizer</v>
      </c>
      <c r="G8908">
        <f>_xlfn.XLOOKUP(A8908,Table2[ProductID],Table2[StoreID])</f>
        <v>4</v>
      </c>
      <c r="H8908" t="str" cm="1">
        <f t="array" ref="H8908:I8908">_xlfn.XLOOKUP(G8908,Table1[StoreID],Table1[[StoreName]:[Region]])</f>
        <v>StoreD</v>
      </c>
      <c r="I8908" t="str">
        <v>Alex</v>
      </c>
      <c r="J8908">
        <f>_xlfn.XLOOKUP(A8908,Table2[ProductID],Table2[RepID])</f>
        <v>33</v>
      </c>
      <c r="K8908" t="str">
        <f>_xlfn.XLOOKUP(J8908,Table3[RepID],Table3[RepName])</f>
        <v>Alaa</v>
      </c>
    </row>
    <row r="8909" spans="1:11" x14ac:dyDescent="0.35">
      <c r="A8909" s="8">
        <v>4077</v>
      </c>
      <c r="B8909" t="str" cm="1">
        <f t="array" ref="B8909:F8909">_xlfn.XLOOKUP(A8909,Table4[ProductID],Table4[[ProductCode]:[Brand]])</f>
        <v>E92 BP-2</v>
      </c>
      <c r="C8909" t="str">
        <v>Energizer Card 2  AAA</v>
      </c>
      <c r="D8909" t="str">
        <v>Add-ons</v>
      </c>
      <c r="E8909" t="str">
        <v>Battery</v>
      </c>
      <c r="F8909" t="str">
        <v>Energizer</v>
      </c>
      <c r="G8909">
        <f>_xlfn.XLOOKUP(A8909,Table2[ProductID],Table2[StoreID])</f>
        <v>4</v>
      </c>
      <c r="H8909" t="str" cm="1">
        <f t="array" ref="H8909:I8909">_xlfn.XLOOKUP(G8909,Table1[StoreID],Table1[[StoreName]:[Region]])</f>
        <v>StoreD</v>
      </c>
      <c r="I8909" t="str">
        <v>Alex</v>
      </c>
      <c r="J8909">
        <f>_xlfn.XLOOKUP(A8909,Table2[ProductID],Table2[RepID])</f>
        <v>33</v>
      </c>
      <c r="K8909" t="str">
        <f>_xlfn.XLOOKUP(J8909,Table3[RepID],Table3[RepName])</f>
        <v>Alaa</v>
      </c>
    </row>
    <row r="8910" spans="1:11" x14ac:dyDescent="0.35">
      <c r="A8910" s="8">
        <v>4090</v>
      </c>
      <c r="B8910" t="str" cm="1">
        <f t="array" ref="B8910:F8910">_xlfn.XLOOKUP(A8910,Table4[ProductID],Table4[[ProductCode]:[Brand]])</f>
        <v>DOH-SH-3664</v>
      </c>
      <c r="C8910" t="str">
        <v>Bingo Dough 10 Mini Can</v>
      </c>
      <c r="D8910" t="str">
        <v>Clay</v>
      </c>
      <c r="E8910" t="str">
        <v>Dough</v>
      </c>
      <c r="F8910" t="str">
        <v>Bingo Dough</v>
      </c>
      <c r="G8910">
        <f>_xlfn.XLOOKUP(A8910,Table2[ProductID],Table2[StoreID])</f>
        <v>4</v>
      </c>
      <c r="H8910" t="str" cm="1">
        <f t="array" ref="H8910:I8910">_xlfn.XLOOKUP(G8910,Table1[StoreID],Table1[[StoreName]:[Region]])</f>
        <v>StoreD</v>
      </c>
      <c r="I8910" t="str">
        <v>Alex</v>
      </c>
      <c r="J8910">
        <f>_xlfn.XLOOKUP(A8910,Table2[ProductID],Table2[RepID])</f>
        <v>33</v>
      </c>
      <c r="K8910" t="str">
        <f>_xlfn.XLOOKUP(J8910,Table3[RepID],Table3[RepName])</f>
        <v>Alaa</v>
      </c>
    </row>
    <row r="8911" spans="1:11" x14ac:dyDescent="0.35">
      <c r="A8911" s="8">
        <v>3451</v>
      </c>
      <c r="B8911" t="str" cm="1">
        <f t="array" ref="B8911:F8911">_xlfn.XLOOKUP(A8911,Table4[ProductID],Table4[[ProductCode]:[Brand]])</f>
        <v>MGA-577287</v>
      </c>
      <c r="C8911" t="str">
        <v>Mga Rainbow High Large Doll</v>
      </c>
      <c r="D8911" t="str">
        <v>Dolls &amp; Accessories</v>
      </c>
      <c r="E8911" t="str">
        <v>Fashion Doll</v>
      </c>
      <c r="F8911" t="str">
        <v>Rainbow High</v>
      </c>
      <c r="G8911">
        <f>_xlfn.XLOOKUP(A8911,Table2[ProductID],Table2[StoreID])</f>
        <v>1</v>
      </c>
      <c r="H8911" t="str" cm="1">
        <f t="array" ref="H8911:I8911">_xlfn.XLOOKUP(G8911,Table1[StoreID],Table1[[StoreName]:[Region]])</f>
        <v>StoreA</v>
      </c>
      <c r="I8911" t="str">
        <v>Cairo</v>
      </c>
      <c r="J8911">
        <f>_xlfn.XLOOKUP(A8911,Table2[ProductID],Table2[RepID])</f>
        <v>10</v>
      </c>
      <c r="K8911" t="str">
        <f>_xlfn.XLOOKUP(J8911,Table3[RepID],Table3[RepName])</f>
        <v>Asya</v>
      </c>
    </row>
    <row r="8912" spans="1:11" x14ac:dyDescent="0.35">
      <c r="A8912" s="8">
        <v>4091</v>
      </c>
      <c r="B8912" t="str" cm="1">
        <f t="array" ref="B8912:F8912">_xlfn.XLOOKUP(A8912,Table4[ProductID],Table4[[ProductCode]:[Brand]])</f>
        <v>DOH-SH-3663</v>
      </c>
      <c r="C8912" t="str">
        <v>Bingo Dough 5 Mini Can Style 2</v>
      </c>
      <c r="D8912" t="str">
        <v>Clay</v>
      </c>
      <c r="E8912" t="str">
        <v>Dough</v>
      </c>
      <c r="F8912" t="str">
        <v>Bingo Dough</v>
      </c>
      <c r="G8912">
        <f>_xlfn.XLOOKUP(A8912,Table2[ProductID],Table2[StoreID])</f>
        <v>3</v>
      </c>
      <c r="H8912" t="str" cm="1">
        <f t="array" ref="H8912:I8912">_xlfn.XLOOKUP(G8912,Table1[StoreID],Table1[[StoreName]:[Region]])</f>
        <v>StoreC</v>
      </c>
      <c r="I8912" t="str">
        <v>Alex</v>
      </c>
      <c r="J8912">
        <f>_xlfn.XLOOKUP(A8912,Table2[ProductID],Table2[RepID])</f>
        <v>30</v>
      </c>
      <c r="K8912" t="str">
        <f>_xlfn.XLOOKUP(J8912,Table3[RepID],Table3[RepName])</f>
        <v>Fady</v>
      </c>
    </row>
    <row r="8913" spans="1:11" x14ac:dyDescent="0.35">
      <c r="A8913" s="8">
        <v>3415</v>
      </c>
      <c r="B8913" t="str" cm="1">
        <f t="array" ref="B8913:F8913">_xlfn.XLOOKUP(A8913,Table4[ProductID],Table4[[ProductCode]:[Brand]])</f>
        <v>MGA-579915</v>
      </c>
      <c r="C8913" t="str">
        <v>L.O.L. Surprise OMG Queens  - Prism</v>
      </c>
      <c r="D8913" t="str">
        <v>Dolls &amp; Accessories</v>
      </c>
      <c r="E8913" t="str">
        <v>Fashion Doll</v>
      </c>
      <c r="F8913" t="str">
        <v>L.O.L. Surprise</v>
      </c>
      <c r="G8913">
        <f>_xlfn.XLOOKUP(A8913,Table2[ProductID],Table2[StoreID])</f>
        <v>2</v>
      </c>
      <c r="H8913" t="str" cm="1">
        <f t="array" ref="H8913:I8913">_xlfn.XLOOKUP(G8913,Table1[StoreID],Table1[[StoreName]:[Region]])</f>
        <v>StoreB</v>
      </c>
      <c r="I8913" t="str">
        <v>Cairo</v>
      </c>
      <c r="J8913">
        <f>_xlfn.XLOOKUP(A8913,Table2[ProductID],Table2[RepID])</f>
        <v>24</v>
      </c>
      <c r="K8913" t="str">
        <f>_xlfn.XLOOKUP(J8913,Table3[RepID],Table3[RepName])</f>
        <v>Farida</v>
      </c>
    </row>
    <row r="8914" spans="1:11" x14ac:dyDescent="0.35">
      <c r="A8914" s="8">
        <v>4091</v>
      </c>
      <c r="B8914" t="str" cm="1">
        <f t="array" ref="B8914:F8914">_xlfn.XLOOKUP(A8914,Table4[ProductID],Table4[[ProductCode]:[Brand]])</f>
        <v>DOH-SH-3663</v>
      </c>
      <c r="C8914" t="str">
        <v>Bingo Dough 5 Mini Can Style 2</v>
      </c>
      <c r="D8914" t="str">
        <v>Clay</v>
      </c>
      <c r="E8914" t="str">
        <v>Dough</v>
      </c>
      <c r="F8914" t="str">
        <v>Bingo Dough</v>
      </c>
      <c r="G8914">
        <f>_xlfn.XLOOKUP(A8914,Table2[ProductID],Table2[StoreID])</f>
        <v>3</v>
      </c>
      <c r="H8914" t="str" cm="1">
        <f t="array" ref="H8914:I8914">_xlfn.XLOOKUP(G8914,Table1[StoreID],Table1[[StoreName]:[Region]])</f>
        <v>StoreC</v>
      </c>
      <c r="I8914" t="str">
        <v>Alex</v>
      </c>
      <c r="J8914">
        <f>_xlfn.XLOOKUP(A8914,Table2[ProductID],Table2[RepID])</f>
        <v>30</v>
      </c>
      <c r="K8914" t="str">
        <f>_xlfn.XLOOKUP(J8914,Table3[RepID],Table3[RepName])</f>
        <v>Fady</v>
      </c>
    </row>
    <row r="8915" spans="1:11" x14ac:dyDescent="0.35">
      <c r="A8915" s="8">
        <v>3329</v>
      </c>
      <c r="B8915" t="str" cm="1">
        <f t="array" ref="B8915:F8915">_xlfn.XLOOKUP(A8915,Table4[ProductID],Table4[[ProductCode]:[Brand]])</f>
        <v>MTR-4415</v>
      </c>
      <c r="C8915" t="str">
        <v>Make It Real - Juicy Couture Trendy Tassels Jewelry</v>
      </c>
      <c r="D8915" t="str">
        <v>Fashion</v>
      </c>
      <c r="E8915" t="str">
        <v>Accessories</v>
      </c>
      <c r="F8915" t="str">
        <v>Juicy Couture</v>
      </c>
      <c r="G8915">
        <f>_xlfn.XLOOKUP(A8915,Table2[ProductID],Table2[StoreID])</f>
        <v>2</v>
      </c>
      <c r="H8915" t="str" cm="1">
        <f t="array" ref="H8915:I8915">_xlfn.XLOOKUP(G8915,Table1[StoreID],Table1[[StoreName]:[Region]])</f>
        <v>StoreB</v>
      </c>
      <c r="I8915" t="str">
        <v>Cairo</v>
      </c>
      <c r="J8915">
        <f>_xlfn.XLOOKUP(A8915,Table2[ProductID],Table2[RepID])</f>
        <v>23</v>
      </c>
      <c r="K8915" t="str">
        <f>_xlfn.XLOOKUP(J8915,Table3[RepID],Table3[RepName])</f>
        <v>Essam</v>
      </c>
    </row>
    <row r="8916" spans="1:11" x14ac:dyDescent="0.35">
      <c r="A8916" s="8">
        <v>2776</v>
      </c>
      <c r="B8916" t="str" cm="1">
        <f t="array" ref="B8916:F8916">_xlfn.XLOOKUP(A8916,Table4[ProductID],Table4[[ProductCode]:[Brand]])</f>
        <v>RSH-OFG234</v>
      </c>
      <c r="C8916" t="str">
        <v>Canal Toys - Style 4 Ever Mini Lava Lamp Diy</v>
      </c>
      <c r="D8916" t="str">
        <v>Education &amp; Learning</v>
      </c>
      <c r="E8916" t="str">
        <v>Art &amp; Craft</v>
      </c>
      <c r="F8916" t="str">
        <v>Style 4 Ever</v>
      </c>
      <c r="G8916">
        <f>_xlfn.XLOOKUP(A8916,Table2[ProductID],Table2[StoreID])</f>
        <v>4</v>
      </c>
      <c r="H8916" t="str" cm="1">
        <f t="array" ref="H8916:I8916">_xlfn.XLOOKUP(G8916,Table1[StoreID],Table1[[StoreName]:[Region]])</f>
        <v>StoreD</v>
      </c>
      <c r="I8916" t="str">
        <v>Alex</v>
      </c>
      <c r="J8916">
        <f>_xlfn.XLOOKUP(A8916,Table2[ProductID],Table2[RepID])</f>
        <v>2</v>
      </c>
      <c r="K8916" t="str">
        <f>_xlfn.XLOOKUP(J8916,Table3[RepID],Table3[RepName])</f>
        <v>Bassem</v>
      </c>
    </row>
    <row r="8917" spans="1:11" x14ac:dyDescent="0.35">
      <c r="A8917" s="8">
        <v>9</v>
      </c>
      <c r="B8917" t="str" cm="1">
        <f t="array" ref="B8917:F8917">_xlfn.XLOOKUP(A8917,Table4[ProductID],Table4[[ProductCode]:[Brand]])</f>
        <v>ZUR-9262</v>
      </c>
      <c r="C8917" t="str">
        <v>Rainbocorns Big Surprise Unicorn Rescue Big Size</v>
      </c>
      <c r="D8917" t="str">
        <v>Surprise</v>
      </c>
      <c r="E8917" t="str">
        <v>Egg</v>
      </c>
      <c r="F8917" t="str">
        <v>Rainbocorns</v>
      </c>
      <c r="G8917">
        <f>_xlfn.XLOOKUP(A8917,Table2[ProductID],Table2[StoreID])</f>
        <v>3</v>
      </c>
      <c r="H8917" t="str" cm="1">
        <f t="array" ref="H8917:I8917">_xlfn.XLOOKUP(G8917,Table1[StoreID],Table1[[StoreName]:[Region]])</f>
        <v>StoreC</v>
      </c>
      <c r="I8917" t="str">
        <v>Alex</v>
      </c>
      <c r="J8917">
        <f>_xlfn.XLOOKUP(A8917,Table2[ProductID],Table2[RepID])</f>
        <v>4</v>
      </c>
      <c r="K8917" t="str">
        <f>_xlfn.XLOOKUP(J8917,Table3[RepID],Table3[RepName])</f>
        <v>Ali</v>
      </c>
    </row>
    <row r="8918" spans="1:11" x14ac:dyDescent="0.35">
      <c r="A8918" s="8">
        <v>3331</v>
      </c>
      <c r="B8918" t="str" cm="1">
        <f t="array" ref="B8918:F8918">_xlfn.XLOOKUP(A8918,Table4[ProductID],Table4[[ProductCode]:[Brand]])</f>
        <v>MTR-4413</v>
      </c>
      <c r="C8918" t="str">
        <v>Make It Real - Juicy Couture Perfectly Pink Bracelets</v>
      </c>
      <c r="D8918" t="str">
        <v>Fashion</v>
      </c>
      <c r="E8918" t="str">
        <v>Accessories</v>
      </c>
      <c r="F8918" t="str">
        <v>Juicy Couture</v>
      </c>
      <c r="G8918">
        <f>_xlfn.XLOOKUP(A8918,Table2[ProductID],Table2[StoreID])</f>
        <v>1</v>
      </c>
      <c r="H8918" t="str" cm="1">
        <f t="array" ref="H8918:I8918">_xlfn.XLOOKUP(G8918,Table1[StoreID],Table1[[StoreName]:[Region]])</f>
        <v>StoreA</v>
      </c>
      <c r="I8918" t="str">
        <v>Cairo</v>
      </c>
      <c r="J8918">
        <f>_xlfn.XLOOKUP(A8918,Table2[ProductID],Table2[RepID])</f>
        <v>5</v>
      </c>
      <c r="K8918" t="str">
        <f>_xlfn.XLOOKUP(J8918,Table3[RepID],Table3[RepName])</f>
        <v>Yara</v>
      </c>
    </row>
    <row r="8919" spans="1:11" x14ac:dyDescent="0.35">
      <c r="A8919" s="8">
        <v>4090</v>
      </c>
      <c r="B8919" t="str" cm="1">
        <f t="array" ref="B8919:F8919">_xlfn.XLOOKUP(A8919,Table4[ProductID],Table4[[ProductCode]:[Brand]])</f>
        <v>DOH-SH-3664</v>
      </c>
      <c r="C8919" t="str">
        <v>Bingo Dough 10 Mini Can</v>
      </c>
      <c r="D8919" t="str">
        <v>Clay</v>
      </c>
      <c r="E8919" t="str">
        <v>Dough</v>
      </c>
      <c r="F8919" t="str">
        <v>Bingo Dough</v>
      </c>
      <c r="G8919">
        <f>_xlfn.XLOOKUP(A8919,Table2[ProductID],Table2[StoreID])</f>
        <v>4</v>
      </c>
      <c r="H8919" t="str" cm="1">
        <f t="array" ref="H8919:I8919">_xlfn.XLOOKUP(G8919,Table1[StoreID],Table1[[StoreName]:[Region]])</f>
        <v>StoreD</v>
      </c>
      <c r="I8919" t="str">
        <v>Alex</v>
      </c>
      <c r="J8919">
        <f>_xlfn.XLOOKUP(A8919,Table2[ProductID],Table2[RepID])</f>
        <v>33</v>
      </c>
      <c r="K8919" t="str">
        <f>_xlfn.XLOOKUP(J8919,Table3[RepID],Table3[RepName])</f>
        <v>Alaa</v>
      </c>
    </row>
    <row r="8920" spans="1:11" x14ac:dyDescent="0.35">
      <c r="A8920" s="8">
        <v>4076</v>
      </c>
      <c r="B8920" t="str" cm="1">
        <f t="array" ref="B8920:F8920">_xlfn.XLOOKUP(A8920,Table4[ProductID],Table4[[ProductCode]:[Brand]])</f>
        <v>E92 BP-6</v>
      </c>
      <c r="C8920" t="str">
        <v>Energizer Remote Card 4+2 AAA Promo</v>
      </c>
      <c r="D8920" t="str">
        <v>Add-ons</v>
      </c>
      <c r="E8920" t="str">
        <v>Battery</v>
      </c>
      <c r="F8920" t="str">
        <v>Energizer</v>
      </c>
      <c r="G8920">
        <f>_xlfn.XLOOKUP(A8920,Table2[ProductID],Table2[StoreID])</f>
        <v>3</v>
      </c>
      <c r="H8920" t="str" cm="1">
        <f t="array" ref="H8920:I8920">_xlfn.XLOOKUP(G8920,Table1[StoreID],Table1[[StoreName]:[Region]])</f>
        <v>StoreC</v>
      </c>
      <c r="I8920" t="str">
        <v>Alex</v>
      </c>
      <c r="J8920">
        <f>_xlfn.XLOOKUP(A8920,Table2[ProductID],Table2[RepID])</f>
        <v>27</v>
      </c>
      <c r="K8920" t="str">
        <f>_xlfn.XLOOKUP(J8920,Table3[RepID],Table3[RepName])</f>
        <v>Abdallah</v>
      </c>
    </row>
    <row r="8921" spans="1:11" x14ac:dyDescent="0.35">
      <c r="A8921" s="8">
        <v>603</v>
      </c>
      <c r="B8921" t="str" cm="1">
        <f t="array" ref="B8921:F8921">_xlfn.XLOOKUP(A8921,Table4[ProductID],Table4[[ProductCode]:[Brand]])</f>
        <v>XS-4859</v>
      </c>
      <c r="C8921" t="str">
        <v>X-Shot Dino Attack Combo Pack Hunter And Eliminator</v>
      </c>
      <c r="D8921" t="str">
        <v>Guns</v>
      </c>
      <c r="E8921" t="str">
        <v>Gun</v>
      </c>
      <c r="F8921" t="str">
        <v>X-Shot</v>
      </c>
      <c r="G8921">
        <f>_xlfn.XLOOKUP(A8921,Table2[ProductID],Table2[StoreID])</f>
        <v>4</v>
      </c>
      <c r="H8921" t="str" cm="1">
        <f t="array" ref="H8921:I8921">_xlfn.XLOOKUP(G8921,Table1[StoreID],Table1[[StoreName]:[Region]])</f>
        <v>StoreD</v>
      </c>
      <c r="I8921" t="str">
        <v>Alex</v>
      </c>
      <c r="J8921">
        <f>_xlfn.XLOOKUP(A8921,Table2[ProductID],Table2[RepID])</f>
        <v>33</v>
      </c>
      <c r="K8921" t="str">
        <f>_xlfn.XLOOKUP(J8921,Table3[RepID],Table3[RepName])</f>
        <v>Alaa</v>
      </c>
    </row>
    <row r="8922" spans="1:11" x14ac:dyDescent="0.35">
      <c r="A8922" s="8">
        <v>3595</v>
      </c>
      <c r="B8922" t="str" cm="1">
        <f t="array" ref="B8922:F8922">_xlfn.XLOOKUP(A8922,Table4[ProductID],Table4[[ProductCode]:[Brand]])</f>
        <v>LA-BX1007Z</v>
      </c>
      <c r="C8922" t="str">
        <v>PARUM PUM PUM, DRUM</v>
      </c>
      <c r="D8922" t="str">
        <v>Baby</v>
      </c>
      <c r="E8922" t="str">
        <v>Toddler</v>
      </c>
      <c r="F8922" t="str">
        <v>B.Toys</v>
      </c>
      <c r="G8922">
        <f>_xlfn.XLOOKUP(A8922,Table2[ProductID],Table2[StoreID])</f>
        <v>3</v>
      </c>
      <c r="H8922" t="str" cm="1">
        <f t="array" ref="H8922:I8922">_xlfn.XLOOKUP(G8922,Table1[StoreID],Table1[[StoreName]:[Region]])</f>
        <v>StoreC</v>
      </c>
      <c r="I8922" t="str">
        <v>Alex</v>
      </c>
      <c r="J8922">
        <f>_xlfn.XLOOKUP(A8922,Table2[ProductID],Table2[RepID])</f>
        <v>30</v>
      </c>
      <c r="K8922" t="str">
        <f>_xlfn.XLOOKUP(J8922,Table3[RepID],Table3[RepName])</f>
        <v>Fady</v>
      </c>
    </row>
    <row r="8923" spans="1:11" x14ac:dyDescent="0.35">
      <c r="A8923" s="8">
        <v>622</v>
      </c>
      <c r="B8923" t="str" cm="1">
        <f t="array" ref="B8923:F8923">_xlfn.XLOOKUP(A8923,Table4[ProductID],Table4[[ProductCode]:[Brand]])</f>
        <v>XS-36516-B</v>
      </c>
      <c r="C8923" t="str">
        <v>Zuru X-Shot - Excel Skin Flux - Graffiti</v>
      </c>
      <c r="D8923" t="str">
        <v>Guns</v>
      </c>
      <c r="E8923" t="str">
        <v>Gun</v>
      </c>
      <c r="F8923" t="str">
        <v>X-Shot</v>
      </c>
      <c r="G8923">
        <f>_xlfn.XLOOKUP(A8923,Table2[ProductID],Table2[StoreID])</f>
        <v>4</v>
      </c>
      <c r="H8923" t="str" cm="1">
        <f t="array" ref="H8923:I8923">_xlfn.XLOOKUP(G8923,Table1[StoreID],Table1[[StoreName]:[Region]])</f>
        <v>StoreD</v>
      </c>
      <c r="I8923" t="str">
        <v>Alex</v>
      </c>
      <c r="J8923">
        <f>_xlfn.XLOOKUP(A8923,Table2[ProductID],Table2[RepID])</f>
        <v>33</v>
      </c>
      <c r="K8923" t="str">
        <f>_xlfn.XLOOKUP(J8923,Table3[RepID],Table3[RepName])</f>
        <v>Alaa</v>
      </c>
    </row>
    <row r="8924" spans="1:11" x14ac:dyDescent="0.35">
      <c r="A8924" s="8">
        <v>4247</v>
      </c>
      <c r="B8924" t="str" cm="1">
        <f t="array" ref="B8924:F8924">_xlfn.XLOOKUP(A8924,Table4[ProductID],Table4[[ProductCode]:[Brand]])</f>
        <v>AT-6057485</v>
      </c>
      <c r="C8924" t="str">
        <v>Spin Master - Disney Minnie puzzle 48PCS</v>
      </c>
      <c r="D8924" t="str">
        <v>Education &amp; Learning</v>
      </c>
      <c r="E8924" t="str">
        <v>Puzzle</v>
      </c>
      <c r="F8924" t="str">
        <v>Spin Master</v>
      </c>
      <c r="G8924">
        <f>_xlfn.XLOOKUP(A8924,Table2[ProductID],Table2[StoreID])</f>
        <v>3</v>
      </c>
      <c r="H8924" t="str" cm="1">
        <f t="array" ref="H8924:I8924">_xlfn.XLOOKUP(G8924,Table1[StoreID],Table1[[StoreName]:[Region]])</f>
        <v>StoreC</v>
      </c>
      <c r="I8924" t="str">
        <v>Alex</v>
      </c>
      <c r="J8924">
        <f>_xlfn.XLOOKUP(A8924,Table2[ProductID],Table2[RepID])</f>
        <v>13</v>
      </c>
      <c r="K8924" t="str">
        <f>_xlfn.XLOOKUP(J8924,Table3[RepID],Table3[RepName])</f>
        <v>Shady</v>
      </c>
    </row>
    <row r="8925" spans="1:11" x14ac:dyDescent="0.35">
      <c r="A8925" s="8">
        <v>3317</v>
      </c>
      <c r="B8925" t="str" cm="1">
        <f t="array" ref="B8925:F8925">_xlfn.XLOOKUP(A8925,Table4[ProductID],Table4[[ProductCode]:[Brand]])</f>
        <v>NK-1365</v>
      </c>
      <c r="C8925" t="str">
        <v>sequence classic</v>
      </c>
      <c r="D8925" t="str">
        <v>Games</v>
      </c>
      <c r="E8925" t="str">
        <v>Board Game</v>
      </c>
      <c r="F8925" t="str">
        <v>Nilco</v>
      </c>
      <c r="G8925">
        <f>_xlfn.XLOOKUP(A8925,Table2[ProductID],Table2[StoreID])</f>
        <v>4</v>
      </c>
      <c r="H8925" t="str" cm="1">
        <f t="array" ref="H8925:I8925">_xlfn.XLOOKUP(G8925,Table1[StoreID],Table1[[StoreName]:[Region]])</f>
        <v>StoreD</v>
      </c>
      <c r="I8925" t="str">
        <v>Alex</v>
      </c>
      <c r="J8925">
        <f>_xlfn.XLOOKUP(A8925,Table2[ProductID],Table2[RepID])</f>
        <v>2</v>
      </c>
      <c r="K8925" t="str">
        <f>_xlfn.XLOOKUP(J8925,Table3[RepID],Table3[RepName])</f>
        <v>Bassem</v>
      </c>
    </row>
    <row r="8926" spans="1:11" x14ac:dyDescent="0.35">
      <c r="A8926" s="8">
        <v>3303</v>
      </c>
      <c r="B8926" t="str" cm="1">
        <f t="array" ref="B8926:F8926">_xlfn.XLOOKUP(A8926,Table4[ProductID],Table4[[ProductCode]:[Brand]])</f>
        <v>NK-20191</v>
      </c>
      <c r="C8926" t="str">
        <v>Crazy Talk Arabic</v>
      </c>
      <c r="D8926" t="str">
        <v>Games</v>
      </c>
      <c r="E8926" t="str">
        <v>Board Game</v>
      </c>
      <c r="F8926" t="str">
        <v>Nilco</v>
      </c>
      <c r="G8926">
        <f>_xlfn.XLOOKUP(A8926,Table2[ProductID],Table2[StoreID])</f>
        <v>4</v>
      </c>
      <c r="H8926" t="str" cm="1">
        <f t="array" ref="H8926:I8926">_xlfn.XLOOKUP(G8926,Table1[StoreID],Table1[[StoreName]:[Region]])</f>
        <v>StoreD</v>
      </c>
      <c r="I8926" t="str">
        <v>Alex</v>
      </c>
      <c r="J8926">
        <f>_xlfn.XLOOKUP(A8926,Table2[ProductID],Table2[RepID])</f>
        <v>2</v>
      </c>
      <c r="K8926" t="str">
        <f>_xlfn.XLOOKUP(J8926,Table3[RepID],Table3[RepName])</f>
        <v>Bassem</v>
      </c>
    </row>
    <row r="8927" spans="1:11" x14ac:dyDescent="0.35">
      <c r="A8927" s="8">
        <v>465</v>
      </c>
      <c r="B8927" t="str" cm="1">
        <f t="array" ref="B8927:F8927">_xlfn.XLOOKUP(A8927,Table4[ProductID],Table4[[ProductCode]:[Brand]])</f>
        <v>YW-26-032</v>
      </c>
      <c r="C8927" t="str">
        <v>Pokémon Card 25 card ( Stand 20 pcs )</v>
      </c>
      <c r="D8927" t="str">
        <v>Games</v>
      </c>
      <c r="E8927" t="str">
        <v>Card Game</v>
      </c>
      <c r="F8927" t="str">
        <v>Pokémon</v>
      </c>
      <c r="G8927">
        <f>_xlfn.XLOOKUP(A8927,Table2[ProductID],Table2[StoreID])</f>
        <v>4</v>
      </c>
      <c r="H8927" t="str" cm="1">
        <f t="array" ref="H8927:I8927">_xlfn.XLOOKUP(G8927,Table1[StoreID],Table1[[StoreName]:[Region]])</f>
        <v>StoreD</v>
      </c>
      <c r="I8927" t="str">
        <v>Alex</v>
      </c>
      <c r="J8927">
        <f>_xlfn.XLOOKUP(A8927,Table2[ProductID],Table2[RepID])</f>
        <v>2</v>
      </c>
      <c r="K8927" t="str">
        <f>_xlfn.XLOOKUP(J8927,Table3[RepID],Table3[RepName])</f>
        <v>Bassem</v>
      </c>
    </row>
    <row r="8928" spans="1:11" x14ac:dyDescent="0.35">
      <c r="A8928" s="8">
        <v>458</v>
      </c>
      <c r="B8928" t="str" cm="1">
        <f t="array" ref="B8928:F8928">_xlfn.XLOOKUP(A8928,Table4[ProductID],Table4[[ProductCode]:[Brand]])</f>
        <v>YW-26-040</v>
      </c>
      <c r="C8928" t="str">
        <v>Pokémon Card tin box</v>
      </c>
      <c r="D8928" t="str">
        <v>Games</v>
      </c>
      <c r="E8928" t="str">
        <v>Card Game</v>
      </c>
      <c r="F8928" t="str">
        <v>Pokémon</v>
      </c>
      <c r="G8928">
        <f>_xlfn.XLOOKUP(A8928,Table2[ProductID],Table2[StoreID])</f>
        <v>4</v>
      </c>
      <c r="H8928" t="str" cm="1">
        <f t="array" ref="H8928:I8928">_xlfn.XLOOKUP(G8928,Table1[StoreID],Table1[[StoreName]:[Region]])</f>
        <v>StoreD</v>
      </c>
      <c r="I8928" t="str">
        <v>Alex</v>
      </c>
      <c r="J8928">
        <f>_xlfn.XLOOKUP(A8928,Table2[ProductID],Table2[RepID])</f>
        <v>23</v>
      </c>
      <c r="K8928" t="str">
        <f>_xlfn.XLOOKUP(J8928,Table3[RepID],Table3[RepName])</f>
        <v>Essam</v>
      </c>
    </row>
    <row r="8929" spans="1:11" x14ac:dyDescent="0.35">
      <c r="A8929" s="8">
        <v>390</v>
      </c>
      <c r="B8929" t="str" cm="1">
        <f t="array" ref="B8929:F8929">_xlfn.XLOOKUP(A8929,Table4[ProductID],Table4[[ProductCode]:[Brand]])</f>
        <v>YW-28-032</v>
      </c>
      <c r="C8929" t="str">
        <v>Pokémon Album 3D 9PCS in the page</v>
      </c>
      <c r="D8929" t="str">
        <v>Games</v>
      </c>
      <c r="E8929" t="str">
        <v>Card Game</v>
      </c>
      <c r="F8929" t="str">
        <v>Pokémon</v>
      </c>
      <c r="G8929">
        <f>_xlfn.XLOOKUP(A8929,Table2[ProductID],Table2[StoreID])</f>
        <v>4</v>
      </c>
      <c r="H8929" t="str" cm="1">
        <f t="array" ref="H8929:I8929">_xlfn.XLOOKUP(G8929,Table1[StoreID],Table1[[StoreName]:[Region]])</f>
        <v>StoreD</v>
      </c>
      <c r="I8929" t="str">
        <v>Alex</v>
      </c>
      <c r="J8929">
        <f>_xlfn.XLOOKUP(A8929,Table2[ProductID],Table2[RepID])</f>
        <v>2</v>
      </c>
      <c r="K8929" t="str">
        <f>_xlfn.XLOOKUP(J8929,Table3[RepID],Table3[RepName])</f>
        <v>Bassem</v>
      </c>
    </row>
    <row r="8930" spans="1:11" x14ac:dyDescent="0.35">
      <c r="A8930" s="8">
        <v>4091</v>
      </c>
      <c r="B8930" t="str" cm="1">
        <f t="array" ref="B8930:F8930">_xlfn.XLOOKUP(A8930,Table4[ProductID],Table4[[ProductCode]:[Brand]])</f>
        <v>DOH-SH-3663</v>
      </c>
      <c r="C8930" t="str">
        <v>Bingo Dough 5 Mini Can Style 2</v>
      </c>
      <c r="D8930" t="str">
        <v>Clay</v>
      </c>
      <c r="E8930" t="str">
        <v>Dough</v>
      </c>
      <c r="F8930" t="str">
        <v>Bingo Dough</v>
      </c>
      <c r="G8930">
        <f>_xlfn.XLOOKUP(A8930,Table2[ProductID],Table2[StoreID])</f>
        <v>3</v>
      </c>
      <c r="H8930" t="str" cm="1">
        <f t="array" ref="H8930:I8930">_xlfn.XLOOKUP(G8930,Table1[StoreID],Table1[[StoreName]:[Region]])</f>
        <v>StoreC</v>
      </c>
      <c r="I8930" t="str">
        <v>Alex</v>
      </c>
      <c r="J8930">
        <f>_xlfn.XLOOKUP(A8930,Table2[ProductID],Table2[RepID])</f>
        <v>30</v>
      </c>
      <c r="K8930" t="str">
        <f>_xlfn.XLOOKUP(J8930,Table3[RepID],Table3[RepName])</f>
        <v>Fady</v>
      </c>
    </row>
    <row r="8931" spans="1:11" x14ac:dyDescent="0.35">
      <c r="A8931" s="8">
        <v>4091</v>
      </c>
      <c r="B8931" t="str" cm="1">
        <f t="array" ref="B8931:F8931">_xlfn.XLOOKUP(A8931,Table4[ProductID],Table4[[ProductCode]:[Brand]])</f>
        <v>DOH-SH-3663</v>
      </c>
      <c r="C8931" t="str">
        <v>Bingo Dough 5 Mini Can Style 2</v>
      </c>
      <c r="D8931" t="str">
        <v>Clay</v>
      </c>
      <c r="E8931" t="str">
        <v>Dough</v>
      </c>
      <c r="F8931" t="str">
        <v>Bingo Dough</v>
      </c>
      <c r="G8931">
        <f>_xlfn.XLOOKUP(A8931,Table2[ProductID],Table2[StoreID])</f>
        <v>3</v>
      </c>
      <c r="H8931" t="str" cm="1">
        <f t="array" ref="H8931:I8931">_xlfn.XLOOKUP(G8931,Table1[StoreID],Table1[[StoreName]:[Region]])</f>
        <v>StoreC</v>
      </c>
      <c r="I8931" t="str">
        <v>Alex</v>
      </c>
      <c r="J8931">
        <f>_xlfn.XLOOKUP(A8931,Table2[ProductID],Table2[RepID])</f>
        <v>30</v>
      </c>
      <c r="K8931" t="str">
        <f>_xlfn.XLOOKUP(J8931,Table3[RepID],Table3[RepName])</f>
        <v>Fady</v>
      </c>
    </row>
    <row r="8932" spans="1:11" x14ac:dyDescent="0.35">
      <c r="A8932" s="8">
        <v>3300</v>
      </c>
      <c r="B8932" t="str" cm="1">
        <f t="array" ref="B8932:F8932">_xlfn.XLOOKUP(A8932,Table4[ProductID],Table4[[ProductCode]:[Brand]])</f>
        <v>NK-20238</v>
      </c>
      <c r="C8932" t="str">
        <v>Original Bank El-Hazz</v>
      </c>
      <c r="D8932" t="str">
        <v>Games</v>
      </c>
      <c r="E8932" t="str">
        <v>Board Game</v>
      </c>
      <c r="F8932" t="str">
        <v>Nilco</v>
      </c>
      <c r="G8932">
        <f>_xlfn.XLOOKUP(A8932,Table2[ProductID],Table2[StoreID])</f>
        <v>2</v>
      </c>
      <c r="H8932" t="str" cm="1">
        <f t="array" ref="H8932:I8932">_xlfn.XLOOKUP(G8932,Table1[StoreID],Table1[[StoreName]:[Region]])</f>
        <v>StoreB</v>
      </c>
      <c r="I8932" t="str">
        <v>Cairo</v>
      </c>
      <c r="J8932">
        <f>_xlfn.XLOOKUP(A8932,Table2[ProductID],Table2[RepID])</f>
        <v>22</v>
      </c>
      <c r="K8932" t="str">
        <f>_xlfn.XLOOKUP(J8932,Table3[RepID],Table3[RepName])</f>
        <v>Bahi</v>
      </c>
    </row>
    <row r="8933" spans="1:11" x14ac:dyDescent="0.35">
      <c r="A8933" s="8">
        <v>4028</v>
      </c>
      <c r="B8933" t="str" cm="1">
        <f t="array" ref="B8933:F8933">_xlfn.XLOOKUP(A8933,Table4[ProductID],Table4[[ProductCode]:[Brand]])</f>
        <v>FS0003570</v>
      </c>
      <c r="C8933" t="str">
        <v>Topps Match Attax 2022/2023 - Single Pack  Stand (36 pieces)</v>
      </c>
      <c r="D8933" t="str">
        <v>Games</v>
      </c>
      <c r="E8933" t="str">
        <v>Card Game</v>
      </c>
      <c r="F8933" t="str">
        <v>Match Attax</v>
      </c>
      <c r="G8933">
        <f>_xlfn.XLOOKUP(A8933,Table2[ProductID],Table2[StoreID])</f>
        <v>4</v>
      </c>
      <c r="H8933" t="str" cm="1">
        <f t="array" ref="H8933:I8933">_xlfn.XLOOKUP(G8933,Table1[StoreID],Table1[[StoreName]:[Region]])</f>
        <v>StoreD</v>
      </c>
      <c r="I8933" t="str">
        <v>Alex</v>
      </c>
      <c r="J8933">
        <f>_xlfn.XLOOKUP(A8933,Table2[ProductID],Table2[RepID])</f>
        <v>23</v>
      </c>
      <c r="K8933" t="str">
        <f>_xlfn.XLOOKUP(J8933,Table3[RepID],Table3[RepName])</f>
        <v>Essam</v>
      </c>
    </row>
    <row r="8934" spans="1:11" x14ac:dyDescent="0.35">
      <c r="A8934" s="8">
        <v>3224</v>
      </c>
      <c r="B8934" t="str" cm="1">
        <f t="array" ref="B8934:F8934">_xlfn.XLOOKUP(A8934,Table4[ProductID],Table4[[ProductCode]:[Brand]])</f>
        <v>NK-21259</v>
      </c>
      <c r="C8934" t="str">
        <v>Identical Travel</v>
      </c>
      <c r="D8934" t="str">
        <v>Games</v>
      </c>
      <c r="E8934" t="str">
        <v>Board Game</v>
      </c>
      <c r="F8934" t="str">
        <v>Nilco</v>
      </c>
      <c r="G8934">
        <f>_xlfn.XLOOKUP(A8934,Table2[ProductID],Table2[StoreID])</f>
        <v>5</v>
      </c>
      <c r="H8934" t="str" cm="1">
        <f t="array" ref="H8934:I8934">_xlfn.XLOOKUP(G8934,Table1[StoreID],Table1[[StoreName]:[Region]])</f>
        <v>StoreE</v>
      </c>
      <c r="I8934" t="str">
        <v>Delta</v>
      </c>
      <c r="J8934">
        <f>_xlfn.XLOOKUP(A8934,Table2[ProductID],Table2[RepID])</f>
        <v>34</v>
      </c>
      <c r="K8934" t="str">
        <f>_xlfn.XLOOKUP(J8934,Table3[RepID],Table3[RepName])</f>
        <v>Nora</v>
      </c>
    </row>
    <row r="8935" spans="1:11" x14ac:dyDescent="0.35">
      <c r="A8935" s="8">
        <v>3369</v>
      </c>
      <c r="B8935" t="str" cm="1">
        <f t="array" ref="B8935:F8935">_xlfn.XLOOKUP(A8935,Table4[ProductID],Table4[[ProductCode]:[Brand]])</f>
        <v>MGA-583943</v>
      </c>
      <c r="C8935" t="str">
        <v>Mga L.O.L. Surprise Mini Family Asst S2 In Cdu</v>
      </c>
      <c r="D8935" t="str">
        <v>Surprise</v>
      </c>
      <c r="E8935" t="str">
        <v>Ball</v>
      </c>
      <c r="F8935" t="str">
        <v>L.O.L. Surprise</v>
      </c>
      <c r="G8935">
        <f>_xlfn.XLOOKUP(A8935,Table2[ProductID],Table2[StoreID])</f>
        <v>2</v>
      </c>
      <c r="H8935" t="str" cm="1">
        <f t="array" ref="H8935:I8935">_xlfn.XLOOKUP(G8935,Table1[StoreID],Table1[[StoreName]:[Region]])</f>
        <v>StoreB</v>
      </c>
      <c r="I8935" t="str">
        <v>Cairo</v>
      </c>
      <c r="J8935">
        <f>_xlfn.XLOOKUP(A8935,Table2[ProductID],Table2[RepID])</f>
        <v>24</v>
      </c>
      <c r="K8935" t="str">
        <f>_xlfn.XLOOKUP(J8935,Table3[RepID],Table3[RepName])</f>
        <v>Farida</v>
      </c>
    </row>
    <row r="8936" spans="1:11" x14ac:dyDescent="0.35">
      <c r="A8936" s="8">
        <v>3464</v>
      </c>
      <c r="B8936" t="str" cm="1">
        <f t="array" ref="B8936:F8936">_xlfn.XLOOKUP(A8936,Table4[ProductID],Table4[[ProductCode]:[Brand]])</f>
        <v>MGA-576013</v>
      </c>
      <c r="C8936" t="str">
        <v>L.O.L. Surprise Travel Tots Asst in Sidekick</v>
      </c>
      <c r="D8936" t="str">
        <v>Surprise</v>
      </c>
      <c r="E8936" t="str">
        <v>Ball</v>
      </c>
      <c r="F8936" t="str">
        <v>L.O.L. Surprise</v>
      </c>
      <c r="G8936">
        <f>_xlfn.XLOOKUP(A8936,Table2[ProductID],Table2[StoreID])</f>
        <v>3</v>
      </c>
      <c r="H8936" t="str" cm="1">
        <f t="array" ref="H8936:I8936">_xlfn.XLOOKUP(G8936,Table1[StoreID],Table1[[StoreName]:[Region]])</f>
        <v>StoreC</v>
      </c>
      <c r="I8936" t="str">
        <v>Alex</v>
      </c>
      <c r="J8936">
        <f>_xlfn.XLOOKUP(A8936,Table2[ProductID],Table2[RepID])</f>
        <v>27</v>
      </c>
      <c r="K8936" t="str">
        <f>_xlfn.XLOOKUP(J8936,Table3[RepID],Table3[RepName])</f>
        <v>Abdallah</v>
      </c>
    </row>
    <row r="8937" spans="1:11" x14ac:dyDescent="0.35">
      <c r="A8937" s="8">
        <v>3371</v>
      </c>
      <c r="B8937" t="str" cm="1">
        <f t="array" ref="B8937:F8937">_xlfn.XLOOKUP(A8937,Table4[ProductID],Table4[[ProductCode]:[Brand]])</f>
        <v>MGA-583769-4</v>
      </c>
      <c r="C8937" t="str">
        <v>L.O.L. Surprise HOS Furniture Playset with Doll S2 Asst in PDQ</v>
      </c>
      <c r="D8937" t="str">
        <v>Dolls &amp; Accessories</v>
      </c>
      <c r="E8937" t="str">
        <v>Doll House &amp; Play set</v>
      </c>
      <c r="F8937" t="str">
        <v>L.O.L. Surprise</v>
      </c>
      <c r="G8937">
        <f>_xlfn.XLOOKUP(A8937,Table2[ProductID],Table2[StoreID])</f>
        <v>1</v>
      </c>
      <c r="H8937" t="str" cm="1">
        <f t="array" ref="H8937:I8937">_xlfn.XLOOKUP(G8937,Table1[StoreID],Table1[[StoreName]:[Region]])</f>
        <v>StoreA</v>
      </c>
      <c r="I8937" t="str">
        <v>Cairo</v>
      </c>
      <c r="J8937">
        <f>_xlfn.XLOOKUP(A8937,Table2[ProductID],Table2[RepID])</f>
        <v>9</v>
      </c>
      <c r="K8937" t="str">
        <f>_xlfn.XLOOKUP(J8937,Table3[RepID],Table3[RepName])</f>
        <v>Loaa</v>
      </c>
    </row>
    <row r="8938" spans="1:11" x14ac:dyDescent="0.35">
      <c r="A8938" s="8">
        <v>594</v>
      </c>
      <c r="B8938" t="str" cm="1">
        <f t="array" ref="B8938:F8938">_xlfn.XLOOKUP(A8938,Table4[ProductID],Table4[[ProductCode]:[Brand]])</f>
        <v>YA-210-85046</v>
      </c>
      <c r="C8938" t="str">
        <v>Pokémon Trading Cards Go Mini Tin (Assortment) - EN (10x4=40 pcs)</v>
      </c>
      <c r="D8938" t="str">
        <v>Games</v>
      </c>
      <c r="E8938" t="str">
        <v>Card Game</v>
      </c>
      <c r="F8938" t="str">
        <v>Pokémon</v>
      </c>
      <c r="G8938">
        <f>_xlfn.XLOOKUP(A8938,Table2[ProductID],Table2[StoreID])</f>
        <v>3</v>
      </c>
      <c r="H8938" t="str" cm="1">
        <f t="array" ref="H8938:I8938">_xlfn.XLOOKUP(G8938,Table1[StoreID],Table1[[StoreName]:[Region]])</f>
        <v>StoreC</v>
      </c>
      <c r="I8938" t="str">
        <v>Alex</v>
      </c>
      <c r="J8938">
        <f>_xlfn.XLOOKUP(A8938,Table2[ProductID],Table2[RepID])</f>
        <v>13</v>
      </c>
      <c r="K8938" t="str">
        <f>_xlfn.XLOOKUP(J8938,Table3[RepID],Table3[RepName])</f>
        <v>Shady</v>
      </c>
    </row>
    <row r="8939" spans="1:11" x14ac:dyDescent="0.35">
      <c r="A8939" s="8">
        <v>2819</v>
      </c>
      <c r="B8939" t="str" cm="1">
        <f t="array" ref="B8939:F8939">_xlfn.XLOOKUP(A8939,Table4[ProductID],Table4[[ProductCode]:[Brand]])</f>
        <v>RSH-41641</v>
      </c>
      <c r="C8939" t="str">
        <v>Moose - Treasure X Minecraft Cdu12Pcs</v>
      </c>
      <c r="D8939" t="str">
        <v>Action Figure</v>
      </c>
      <c r="E8939" t="str">
        <v>Figures</v>
      </c>
      <c r="F8939" t="str">
        <v>TreasureX</v>
      </c>
      <c r="G8939">
        <f>_xlfn.XLOOKUP(A8939,Table2[ProductID],Table2[StoreID])</f>
        <v>4</v>
      </c>
      <c r="H8939" t="str" cm="1">
        <f t="array" ref="H8939:I8939">_xlfn.XLOOKUP(G8939,Table1[StoreID],Table1[[StoreName]:[Region]])</f>
        <v>StoreD</v>
      </c>
      <c r="I8939" t="str">
        <v>Alex</v>
      </c>
      <c r="J8939">
        <f>_xlfn.XLOOKUP(A8939,Table2[ProductID],Table2[RepID])</f>
        <v>33</v>
      </c>
      <c r="K8939" t="str">
        <f>_xlfn.XLOOKUP(J8939,Table3[RepID],Table3[RepName])</f>
        <v>Alaa</v>
      </c>
    </row>
    <row r="8940" spans="1:11" x14ac:dyDescent="0.35">
      <c r="A8940" s="8">
        <v>46</v>
      </c>
      <c r="B8940" t="str" cm="1">
        <f t="array" ref="B8940:F8940">_xlfn.XLOOKUP(A8940,Table4[ProductID],Table4[[ProductCode]:[Brand]])</f>
        <v>ZT-F2475</v>
      </c>
      <c r="C8940" t="str">
        <v>Hasbro Nerf RAPTOR SLASH</v>
      </c>
      <c r="D8940" t="str">
        <v>Guns</v>
      </c>
      <c r="E8940" t="str">
        <v>Gun</v>
      </c>
      <c r="F8940" t="str">
        <v>Nerf</v>
      </c>
      <c r="G8940">
        <f>_xlfn.XLOOKUP(A8940,Table2[ProductID],Table2[StoreID])</f>
        <v>1</v>
      </c>
      <c r="H8940" t="str" cm="1">
        <f t="array" ref="H8940:I8940">_xlfn.XLOOKUP(G8940,Table1[StoreID],Table1[[StoreName]:[Region]])</f>
        <v>StoreA</v>
      </c>
      <c r="I8940" t="str">
        <v>Cairo</v>
      </c>
      <c r="J8940">
        <f>_xlfn.XLOOKUP(A8940,Table2[ProductID],Table2[RepID])</f>
        <v>10</v>
      </c>
      <c r="K8940" t="str">
        <f>_xlfn.XLOOKUP(J8940,Table3[RepID],Table3[RepName])</f>
        <v>Asya</v>
      </c>
    </row>
    <row r="8941" spans="1:11" x14ac:dyDescent="0.35">
      <c r="A8941" s="8">
        <v>2842</v>
      </c>
      <c r="B8941" t="str" cm="1">
        <f t="array" ref="B8941:F8941">_xlfn.XLOOKUP(A8941,Table4[ProductID],Table4[[ProductCode]:[Brand]])</f>
        <v>RSH-41146</v>
      </c>
      <c r="C8941" t="str">
        <v>Moose - Goo Jit Zu Marvel Hero- Spider-Man Vs Venom</v>
      </c>
      <c r="D8941" t="str">
        <v>Action Figure</v>
      </c>
      <c r="E8941" t="str">
        <v>Figures</v>
      </c>
      <c r="F8941" t="str">
        <v>Goo Jit Zu</v>
      </c>
      <c r="G8941">
        <f>_xlfn.XLOOKUP(A8941,Table2[ProductID],Table2[StoreID])</f>
        <v>1</v>
      </c>
      <c r="H8941" t="str" cm="1">
        <f t="array" ref="H8941:I8941">_xlfn.XLOOKUP(G8941,Table1[StoreID],Table1[[StoreName]:[Region]])</f>
        <v>StoreA</v>
      </c>
      <c r="I8941" t="str">
        <v>Cairo</v>
      </c>
      <c r="J8941">
        <f>_xlfn.XLOOKUP(A8941,Table2[ProductID],Table2[RepID])</f>
        <v>10</v>
      </c>
      <c r="K8941" t="str">
        <f>_xlfn.XLOOKUP(J8941,Table3[RepID],Table3[RepName])</f>
        <v>Asya</v>
      </c>
    </row>
    <row r="8942" spans="1:11" x14ac:dyDescent="0.35">
      <c r="A8942" s="8">
        <v>4242</v>
      </c>
      <c r="B8942" t="str" cm="1">
        <f t="array" ref="B8942:F8942">_xlfn.XLOOKUP(A8942,Table4[ProductID],Table4[[ProductCode]:[Brand]])</f>
        <v>AT-6060361</v>
      </c>
      <c r="C8942" t="str">
        <v>Spin Master - Paw Patrol Movie Pups Gift Pack 6PK</v>
      </c>
      <c r="D8942" t="str">
        <v>Action Figure</v>
      </c>
      <c r="E8942" t="str">
        <v>Set</v>
      </c>
      <c r="F8942" t="str">
        <v>Spin Master</v>
      </c>
      <c r="G8942">
        <f>_xlfn.XLOOKUP(A8942,Table2[ProductID],Table2[StoreID])</f>
        <v>3</v>
      </c>
      <c r="H8942" t="str" cm="1">
        <f t="array" ref="H8942:I8942">_xlfn.XLOOKUP(G8942,Table1[StoreID],Table1[[StoreName]:[Region]])</f>
        <v>StoreC</v>
      </c>
      <c r="I8942" t="str">
        <v>Alex</v>
      </c>
      <c r="J8942">
        <f>_xlfn.XLOOKUP(A8942,Table2[ProductID],Table2[RepID])</f>
        <v>13</v>
      </c>
      <c r="K8942" t="str">
        <f>_xlfn.XLOOKUP(J8942,Table3[RepID],Table3[RepName])</f>
        <v>Shady</v>
      </c>
    </row>
    <row r="8943" spans="1:11" x14ac:dyDescent="0.35">
      <c r="A8943" s="8">
        <v>2828</v>
      </c>
      <c r="B8943" t="str" cm="1">
        <f t="array" ref="B8943:F8943">_xlfn.XLOOKUP(A8943,Table4[ProductID],Table4[[ProductCode]:[Brand]])</f>
        <v>RSH-41288</v>
      </c>
      <c r="C8943" t="str">
        <v>Moose - Goo Jit Zu Dc Hero - Kryptonian Armor Superman</v>
      </c>
      <c r="D8943" t="str">
        <v>Action Figure</v>
      </c>
      <c r="E8943" t="str">
        <v>Figures</v>
      </c>
      <c r="F8943" t="str">
        <v>Goo Jit Zu</v>
      </c>
      <c r="G8943">
        <f>_xlfn.XLOOKUP(A8943,Table2[ProductID],Table2[StoreID])</f>
        <v>3</v>
      </c>
      <c r="H8943" t="str" cm="1">
        <f t="array" ref="H8943:I8943">_xlfn.XLOOKUP(G8943,Table1[StoreID],Table1[[StoreName]:[Region]])</f>
        <v>StoreC</v>
      </c>
      <c r="I8943" t="str">
        <v>Alex</v>
      </c>
      <c r="J8943">
        <f>_xlfn.XLOOKUP(A8943,Table2[ProductID],Table2[RepID])</f>
        <v>30</v>
      </c>
      <c r="K8943" t="str">
        <f>_xlfn.XLOOKUP(J8943,Table3[RepID],Table3[RepName])</f>
        <v>Fady</v>
      </c>
    </row>
    <row r="8944" spans="1:11" x14ac:dyDescent="0.35">
      <c r="A8944" s="8">
        <v>2846</v>
      </c>
      <c r="B8944" t="str" cm="1">
        <f t="array" ref="B8944:F8944">_xlfn.XLOOKUP(A8944,Table4[ProductID],Table4[[ProductCode]:[Brand]])</f>
        <v>RSH-26334</v>
      </c>
      <c r="C8944" t="str">
        <v>Moose - Little Live Pets GOTTA GO S2 TURDLE SGL PK</v>
      </c>
      <c r="D8944" t="str">
        <v>Role Play</v>
      </c>
      <c r="E8944" t="str">
        <v>Pets</v>
      </c>
      <c r="F8944" t="str">
        <v>Little Live Pets</v>
      </c>
      <c r="G8944">
        <f>_xlfn.XLOOKUP(A8944,Table2[ProductID],Table2[StoreID])</f>
        <v>1</v>
      </c>
      <c r="H8944" t="str" cm="1">
        <f t="array" ref="H8944:I8944">_xlfn.XLOOKUP(G8944,Table1[StoreID],Table1[[StoreName]:[Region]])</f>
        <v>StoreA</v>
      </c>
      <c r="I8944" t="str">
        <v>Cairo</v>
      </c>
      <c r="J8944">
        <f>_xlfn.XLOOKUP(A8944,Table2[ProductID],Table2[RepID])</f>
        <v>9</v>
      </c>
      <c r="K8944" t="str">
        <f>_xlfn.XLOOKUP(J8944,Table3[RepID],Table3[RepName])</f>
        <v>Loaa</v>
      </c>
    </row>
    <row r="8945" spans="1:11" x14ac:dyDescent="0.35">
      <c r="A8945" s="8">
        <v>457</v>
      </c>
      <c r="B8945" t="str" cm="1">
        <f t="array" ref="B8945:F8945">_xlfn.XLOOKUP(A8945,Table4[ProductID],Table4[[ProductCode]:[Brand]])</f>
        <v>YW-26-041</v>
      </c>
      <c r="C8945" t="str">
        <v>Pokémon Plush Toys 45 cm</v>
      </c>
      <c r="D8945" t="str">
        <v>Plush &amp; Soft Toys</v>
      </c>
      <c r="E8945" t="str">
        <v>Non Battery</v>
      </c>
      <c r="F8945" t="str">
        <v>Pokémon</v>
      </c>
      <c r="G8945">
        <f>_xlfn.XLOOKUP(A8945,Table2[ProductID],Table2[StoreID])</f>
        <v>4</v>
      </c>
      <c r="H8945" t="str" cm="1">
        <f t="array" ref="H8945:I8945">_xlfn.XLOOKUP(G8945,Table1[StoreID],Table1[[StoreName]:[Region]])</f>
        <v>StoreD</v>
      </c>
      <c r="I8945" t="str">
        <v>Alex</v>
      </c>
      <c r="J8945">
        <f>_xlfn.XLOOKUP(A8945,Table2[ProductID],Table2[RepID])</f>
        <v>33</v>
      </c>
      <c r="K8945" t="str">
        <f>_xlfn.XLOOKUP(J8945,Table3[RepID],Table3[RepName])</f>
        <v>Alaa</v>
      </c>
    </row>
    <row r="8946" spans="1:11" x14ac:dyDescent="0.35">
      <c r="A8946" s="8">
        <v>2819</v>
      </c>
      <c r="B8946" t="str" cm="1">
        <f t="array" ref="B8946:F8946">_xlfn.XLOOKUP(A8946,Table4[ProductID],Table4[[ProductCode]:[Brand]])</f>
        <v>RSH-41641</v>
      </c>
      <c r="C8946" t="str">
        <v>Moose - Treasure X Minecraft Cdu12Pcs</v>
      </c>
      <c r="D8946" t="str">
        <v>Action Figure</v>
      </c>
      <c r="E8946" t="str">
        <v>Figures</v>
      </c>
      <c r="F8946" t="str">
        <v>TreasureX</v>
      </c>
      <c r="G8946">
        <f>_xlfn.XLOOKUP(A8946,Table2[ProductID],Table2[StoreID])</f>
        <v>4</v>
      </c>
      <c r="H8946" t="str" cm="1">
        <f t="array" ref="H8946:I8946">_xlfn.XLOOKUP(G8946,Table1[StoreID],Table1[[StoreName]:[Region]])</f>
        <v>StoreD</v>
      </c>
      <c r="I8946" t="str">
        <v>Alex</v>
      </c>
      <c r="J8946">
        <f>_xlfn.XLOOKUP(A8946,Table2[ProductID],Table2[RepID])</f>
        <v>33</v>
      </c>
      <c r="K8946" t="str">
        <f>_xlfn.XLOOKUP(J8946,Table3[RepID],Table3[RepName])</f>
        <v>Alaa</v>
      </c>
    </row>
    <row r="8947" spans="1:11" x14ac:dyDescent="0.35">
      <c r="A8947" s="8">
        <v>2823</v>
      </c>
      <c r="B8947" t="str" cm="1">
        <f t="array" ref="B8947:F8947">_xlfn.XLOOKUP(A8947,Table4[ProductID],Table4[[ProductCode]:[Brand]])</f>
        <v>RSH-41306</v>
      </c>
      <c r="C8947" t="str">
        <v>Moose - Goo Jit Zu Jurassic World Hero Pk - Giganotosaurus</v>
      </c>
      <c r="D8947" t="str">
        <v>Animals</v>
      </c>
      <c r="E8947" t="str">
        <v>Dino</v>
      </c>
      <c r="F8947" t="str">
        <v>Goo Jit Zu</v>
      </c>
      <c r="G8947">
        <f>_xlfn.XLOOKUP(A8947,Table2[ProductID],Table2[StoreID])</f>
        <v>1</v>
      </c>
      <c r="H8947" t="str" cm="1">
        <f t="array" ref="H8947:I8947">_xlfn.XLOOKUP(G8947,Table1[StoreID],Table1[[StoreName]:[Region]])</f>
        <v>StoreA</v>
      </c>
      <c r="I8947" t="str">
        <v>Cairo</v>
      </c>
      <c r="J8947">
        <f>_xlfn.XLOOKUP(A8947,Table2[ProductID],Table2[RepID])</f>
        <v>9</v>
      </c>
      <c r="K8947" t="str">
        <f>_xlfn.XLOOKUP(J8947,Table3[RepID],Table3[RepName])</f>
        <v>Loaa</v>
      </c>
    </row>
    <row r="8948" spans="1:11" x14ac:dyDescent="0.35">
      <c r="A8948" s="8">
        <v>477</v>
      </c>
      <c r="B8948" t="str" cm="1">
        <f t="array" ref="B8948:F8948">_xlfn.XLOOKUP(A8948,Table4[ProductID],Table4[[ProductCode]:[Brand]])</f>
        <v>YW-26-020</v>
      </c>
      <c r="C8948" t="str">
        <v>Pokémon Blind Box ( Stand 24 pcs )</v>
      </c>
      <c r="D8948" t="str">
        <v>Surprise</v>
      </c>
      <c r="E8948" t="str">
        <v>Box</v>
      </c>
      <c r="F8948" t="str">
        <v>Pokémon</v>
      </c>
      <c r="G8948">
        <f>_xlfn.XLOOKUP(A8948,Table2[ProductID],Table2[StoreID])</f>
        <v>4</v>
      </c>
      <c r="H8948" t="str" cm="1">
        <f t="array" ref="H8948:I8948">_xlfn.XLOOKUP(G8948,Table1[StoreID],Table1[[StoreName]:[Region]])</f>
        <v>StoreD</v>
      </c>
      <c r="I8948" t="str">
        <v>Alex</v>
      </c>
      <c r="J8948">
        <f>_xlfn.XLOOKUP(A8948,Table2[ProductID],Table2[RepID])</f>
        <v>33</v>
      </c>
      <c r="K8948" t="str">
        <f>_xlfn.XLOOKUP(J8948,Table3[RepID],Table3[RepName])</f>
        <v>Alaa</v>
      </c>
    </row>
    <row r="8949" spans="1:11" x14ac:dyDescent="0.35">
      <c r="A8949" s="8">
        <v>465</v>
      </c>
      <c r="B8949" t="str" cm="1">
        <f t="array" ref="B8949:F8949">_xlfn.XLOOKUP(A8949,Table4[ProductID],Table4[[ProductCode]:[Brand]])</f>
        <v>YW-26-032</v>
      </c>
      <c r="C8949" t="str">
        <v>Pokémon Card 25 card ( Stand 20 pcs )</v>
      </c>
      <c r="D8949" t="str">
        <v>Games</v>
      </c>
      <c r="E8949" t="str">
        <v>Card Game</v>
      </c>
      <c r="F8949" t="str">
        <v>Pokémon</v>
      </c>
      <c r="G8949">
        <f>_xlfn.XLOOKUP(A8949,Table2[ProductID],Table2[StoreID])</f>
        <v>4</v>
      </c>
      <c r="H8949" t="str" cm="1">
        <f t="array" ref="H8949:I8949">_xlfn.XLOOKUP(G8949,Table1[StoreID],Table1[[StoreName]:[Region]])</f>
        <v>StoreD</v>
      </c>
      <c r="I8949" t="str">
        <v>Alex</v>
      </c>
      <c r="J8949">
        <f>_xlfn.XLOOKUP(A8949,Table2[ProductID],Table2[RepID])</f>
        <v>2</v>
      </c>
      <c r="K8949" t="str">
        <f>_xlfn.XLOOKUP(J8949,Table3[RepID],Table3[RepName])</f>
        <v>Bassem</v>
      </c>
    </row>
    <row r="8950" spans="1:11" x14ac:dyDescent="0.35">
      <c r="A8950" s="8">
        <v>4235</v>
      </c>
      <c r="B8950" t="str" cm="1">
        <f t="array" ref="B8950:F8950">_xlfn.XLOOKUP(A8950,Table4[ProductID],Table4[[ProductCode]:[Brand]])</f>
        <v>AY-20022011</v>
      </c>
      <c r="C8950" t="str">
        <v>Astra Fruit Natural Fruit Flavor (Orange &amp; Lemon) 26 gm (Pack 50 Pieces) 20022011</v>
      </c>
      <c r="D8950" t="str">
        <v>F&amp;B</v>
      </c>
      <c r="E8950" t="str">
        <v>Food</v>
      </c>
      <c r="F8950" t="str">
        <v>ASTRA</v>
      </c>
      <c r="G8950">
        <f>_xlfn.XLOOKUP(A8950,Table2[ProductID],Table2[StoreID])</f>
        <v>3</v>
      </c>
      <c r="H8950" t="str" cm="1">
        <f t="array" ref="H8950:I8950">_xlfn.XLOOKUP(G8950,Table1[StoreID],Table1[[StoreName]:[Region]])</f>
        <v>StoreC</v>
      </c>
      <c r="I8950" t="str">
        <v>Alex</v>
      </c>
      <c r="J8950">
        <f>_xlfn.XLOOKUP(A8950,Table2[ProductID],Table2[RepID])</f>
        <v>4</v>
      </c>
      <c r="K8950" t="str">
        <f>_xlfn.XLOOKUP(J8950,Table3[RepID],Table3[RepName])</f>
        <v>Ali</v>
      </c>
    </row>
    <row r="8951" spans="1:11" x14ac:dyDescent="0.35">
      <c r="A8951" s="8">
        <v>4208</v>
      </c>
      <c r="B8951" t="str" cm="1">
        <f t="array" ref="B8951:F8951">_xlfn.XLOOKUP(A8951,Table4[ProductID],Table4[[ProductCode]:[Brand]])</f>
        <v>AY-20482005</v>
      </c>
      <c r="C8951" t="str">
        <v>Fun Day Snack &amp; Go 40 gm with hazelnut cream and cocoa with bread sticks (stand 12 pieces) 20482003</v>
      </c>
      <c r="D8951" t="str">
        <v>F&amp;B</v>
      </c>
      <c r="E8951" t="str">
        <v>Food</v>
      </c>
      <c r="F8951" t="str">
        <v>SNACK &amp; GO</v>
      </c>
      <c r="G8951">
        <f>_xlfn.XLOOKUP(A8951,Table2[ProductID],Table2[StoreID])</f>
        <v>3</v>
      </c>
      <c r="H8951" t="str" cm="1">
        <f t="array" ref="H8951:I8951">_xlfn.XLOOKUP(G8951,Table1[StoreID],Table1[[StoreName]:[Region]])</f>
        <v>StoreC</v>
      </c>
      <c r="I8951" t="str">
        <v>Alex</v>
      </c>
      <c r="J8951">
        <f>_xlfn.XLOOKUP(A8951,Table2[ProductID],Table2[RepID])</f>
        <v>23</v>
      </c>
      <c r="K8951" t="str">
        <f>_xlfn.XLOOKUP(J8951,Table3[RepID],Table3[RepName])</f>
        <v>Essam</v>
      </c>
    </row>
    <row r="8952" spans="1:11" x14ac:dyDescent="0.35">
      <c r="A8952" s="8">
        <v>4079</v>
      </c>
      <c r="B8952" t="str" cm="1">
        <f t="array" ref="B8952:F8952">_xlfn.XLOOKUP(A8952,Table4[ProductID],Table4[[ProductCode]:[Brand]])</f>
        <v>E91 BP-2</v>
      </c>
      <c r="C8952" t="str">
        <v>Energizer Card 2  AA Promo</v>
      </c>
      <c r="D8952" t="str">
        <v>Add-ons</v>
      </c>
      <c r="E8952" t="str">
        <v>Battery</v>
      </c>
      <c r="F8952" t="str">
        <v>Energizer</v>
      </c>
      <c r="G8952">
        <f>_xlfn.XLOOKUP(A8952,Table2[ProductID],Table2[StoreID])</f>
        <v>4</v>
      </c>
      <c r="H8952" t="str" cm="1">
        <f t="array" ref="H8952:I8952">_xlfn.XLOOKUP(G8952,Table1[StoreID],Table1[[StoreName]:[Region]])</f>
        <v>StoreD</v>
      </c>
      <c r="I8952" t="str">
        <v>Alex</v>
      </c>
      <c r="J8952">
        <f>_xlfn.XLOOKUP(A8952,Table2[ProductID],Table2[RepID])</f>
        <v>2</v>
      </c>
      <c r="K8952" t="str">
        <f>_xlfn.XLOOKUP(J8952,Table3[RepID],Table3[RepName])</f>
        <v>Bassem</v>
      </c>
    </row>
    <row r="8953" spans="1:11" x14ac:dyDescent="0.35">
      <c r="A8953" s="8">
        <v>183</v>
      </c>
      <c r="B8953" t="str" cm="1">
        <f t="array" ref="B8953:F8953">_xlfn.XLOOKUP(A8953,Table4[ProductID],Table4[[ProductCode]:[Brand]])</f>
        <v>ZT-29506</v>
      </c>
      <c r="C8953" t="str">
        <v>PuzzleKotor, Montenegro</v>
      </c>
      <c r="D8953" t="str">
        <v>Education &amp; Learning</v>
      </c>
      <c r="E8953" t="str">
        <v>Puzzle</v>
      </c>
      <c r="F8953" t="str">
        <v>Trefl</v>
      </c>
      <c r="G8953">
        <f>_xlfn.XLOOKUP(A8953,Table2[ProductID],Table2[StoreID])</f>
        <v>2</v>
      </c>
      <c r="H8953" t="str" cm="1">
        <f t="array" ref="H8953:I8953">_xlfn.XLOOKUP(G8953,Table1[StoreID],Table1[[StoreName]:[Region]])</f>
        <v>StoreB</v>
      </c>
      <c r="I8953" t="str">
        <v>Cairo</v>
      </c>
      <c r="J8953">
        <f>_xlfn.XLOOKUP(A8953,Table2[ProductID],Table2[RepID])</f>
        <v>25</v>
      </c>
      <c r="K8953" t="str">
        <f>_xlfn.XLOOKUP(J8953,Table3[RepID],Table3[RepName])</f>
        <v>Marwa</v>
      </c>
    </row>
    <row r="8954" spans="1:11" x14ac:dyDescent="0.35">
      <c r="A8954" s="8">
        <v>3971</v>
      </c>
      <c r="B8954" t="str" cm="1">
        <f t="array" ref="B8954:F8954">_xlfn.XLOOKUP(A8954,Table4[ProductID],Table4[[ProductCode]:[Brand]])</f>
        <v>HK-0151</v>
      </c>
      <c r="C8954" t="str">
        <v>Bingo Dough 3D assorted Box – Cookie Maker TOM&amp;JER</v>
      </c>
      <c r="D8954" t="str">
        <v>Clay</v>
      </c>
      <c r="E8954" t="str">
        <v>Dough</v>
      </c>
      <c r="F8954" t="str">
        <v>Bingo Dough</v>
      </c>
      <c r="G8954">
        <f>_xlfn.XLOOKUP(A8954,Table2[ProductID],Table2[StoreID])</f>
        <v>5</v>
      </c>
      <c r="H8954" t="str" cm="1">
        <f t="array" ref="H8954:I8954">_xlfn.XLOOKUP(G8954,Table1[StoreID],Table1[[StoreName]:[Region]])</f>
        <v>StoreE</v>
      </c>
      <c r="I8954" t="str">
        <v>Delta</v>
      </c>
      <c r="J8954">
        <f>_xlfn.XLOOKUP(A8954,Table2[ProductID],Table2[RepID])</f>
        <v>34</v>
      </c>
      <c r="K8954" t="str">
        <f>_xlfn.XLOOKUP(J8954,Table3[RepID],Table3[RepName])</f>
        <v>Nora</v>
      </c>
    </row>
    <row r="8955" spans="1:11" x14ac:dyDescent="0.35">
      <c r="A8955" s="8">
        <v>4079</v>
      </c>
      <c r="B8955" t="str" cm="1">
        <f t="array" ref="B8955:F8955">_xlfn.XLOOKUP(A8955,Table4[ProductID],Table4[[ProductCode]:[Brand]])</f>
        <v>E91 BP-2</v>
      </c>
      <c r="C8955" t="str">
        <v>Energizer Card 2  AA Promo</v>
      </c>
      <c r="D8955" t="str">
        <v>Add-ons</v>
      </c>
      <c r="E8955" t="str">
        <v>Battery</v>
      </c>
      <c r="F8955" t="str">
        <v>Energizer</v>
      </c>
      <c r="G8955">
        <f>_xlfn.XLOOKUP(A8955,Table2[ProductID],Table2[StoreID])</f>
        <v>4</v>
      </c>
      <c r="H8955" t="str" cm="1">
        <f t="array" ref="H8955:I8955">_xlfn.XLOOKUP(G8955,Table1[StoreID],Table1[[StoreName]:[Region]])</f>
        <v>StoreD</v>
      </c>
      <c r="I8955" t="str">
        <v>Alex</v>
      </c>
      <c r="J8955">
        <f>_xlfn.XLOOKUP(A8955,Table2[ProductID],Table2[RepID])</f>
        <v>2</v>
      </c>
      <c r="K8955" t="str">
        <f>_xlfn.XLOOKUP(J8955,Table3[RepID],Table3[RepName])</f>
        <v>Bassem</v>
      </c>
    </row>
    <row r="8956" spans="1:11" x14ac:dyDescent="0.35">
      <c r="A8956" s="8">
        <v>4079</v>
      </c>
      <c r="B8956" t="str" cm="1">
        <f t="array" ref="B8956:F8956">_xlfn.XLOOKUP(A8956,Table4[ProductID],Table4[[ProductCode]:[Brand]])</f>
        <v>E91 BP-2</v>
      </c>
      <c r="C8956" t="str">
        <v>Energizer Card 2  AA Promo</v>
      </c>
      <c r="D8956" t="str">
        <v>Add-ons</v>
      </c>
      <c r="E8956" t="str">
        <v>Battery</v>
      </c>
      <c r="F8956" t="str">
        <v>Energizer</v>
      </c>
      <c r="G8956">
        <f>_xlfn.XLOOKUP(A8956,Table2[ProductID],Table2[StoreID])</f>
        <v>4</v>
      </c>
      <c r="H8956" t="str" cm="1">
        <f t="array" ref="H8956:I8956">_xlfn.XLOOKUP(G8956,Table1[StoreID],Table1[[StoreName]:[Region]])</f>
        <v>StoreD</v>
      </c>
      <c r="I8956" t="str">
        <v>Alex</v>
      </c>
      <c r="J8956">
        <f>_xlfn.XLOOKUP(A8956,Table2[ProductID],Table2[RepID])</f>
        <v>2</v>
      </c>
      <c r="K8956" t="str">
        <f>_xlfn.XLOOKUP(J8956,Table3[RepID],Table3[RepName])</f>
        <v>Bassem</v>
      </c>
    </row>
    <row r="8957" spans="1:11" x14ac:dyDescent="0.35">
      <c r="A8957" s="8">
        <v>4202</v>
      </c>
      <c r="B8957" t="str" cm="1">
        <f t="array" ref="B8957:F8957">_xlfn.XLOOKUP(A8957,Table4[ProductID],Table4[[ProductCode]:[Brand]])</f>
        <v>AY-30022008</v>
      </c>
      <c r="C8957" t="str">
        <v>Astra Natural Fruit Flavor  Lollipop 10 gm (Pack 100 Pieces) 30022008</v>
      </c>
      <c r="D8957" t="str">
        <v>F&amp;B</v>
      </c>
      <c r="E8957" t="str">
        <v>Food</v>
      </c>
      <c r="F8957" t="str">
        <v>ASTRA</v>
      </c>
      <c r="G8957">
        <f>_xlfn.XLOOKUP(A8957,Table2[ProductID],Table2[StoreID])</f>
        <v>5</v>
      </c>
      <c r="H8957" t="str" cm="1">
        <f t="array" ref="H8957:I8957">_xlfn.XLOOKUP(G8957,Table1[StoreID],Table1[[StoreName]:[Region]])</f>
        <v>StoreE</v>
      </c>
      <c r="I8957" t="str">
        <v>Delta</v>
      </c>
      <c r="J8957">
        <f>_xlfn.XLOOKUP(A8957,Table2[ProductID],Table2[RepID])</f>
        <v>2</v>
      </c>
      <c r="K8957" t="str">
        <f>_xlfn.XLOOKUP(J8957,Table3[RepID],Table3[RepName])</f>
        <v>Bassem</v>
      </c>
    </row>
    <row r="8958" spans="1:11" x14ac:dyDescent="0.35">
      <c r="A8958" s="8">
        <v>659</v>
      </c>
      <c r="B8958" t="str" cm="1">
        <f t="array" ref="B8958:F8958">_xlfn.XLOOKUP(A8958,Table4[ProductID],Table4[[ProductCode]:[Brand]])</f>
        <v>TMP-15256</v>
      </c>
      <c r="C8958" t="str">
        <v>Mcfarlane Dc Black Adam Movie 7In Figures Black Adam (Hero Costume)</v>
      </c>
      <c r="D8958" t="str">
        <v>Action Figure</v>
      </c>
      <c r="E8958" t="str">
        <v>Figures</v>
      </c>
      <c r="F8958" t="str">
        <v>Dc Multiverse</v>
      </c>
      <c r="G8958">
        <f>_xlfn.XLOOKUP(A8958,Table2[ProductID],Table2[StoreID])</f>
        <v>4</v>
      </c>
      <c r="H8958" t="str" cm="1">
        <f t="array" ref="H8958:I8958">_xlfn.XLOOKUP(G8958,Table1[StoreID],Table1[[StoreName]:[Region]])</f>
        <v>StoreD</v>
      </c>
      <c r="I8958" t="str">
        <v>Alex</v>
      </c>
      <c r="J8958">
        <f>_xlfn.XLOOKUP(A8958,Table2[ProductID],Table2[RepID])</f>
        <v>2</v>
      </c>
      <c r="K8958" t="str">
        <f>_xlfn.XLOOKUP(J8958,Table3[RepID],Table3[RepName])</f>
        <v>Bassem</v>
      </c>
    </row>
    <row r="8959" spans="1:11" x14ac:dyDescent="0.35">
      <c r="A8959" s="8">
        <v>663</v>
      </c>
      <c r="B8959" t="str" cm="1">
        <f t="array" ref="B8959:F8959">_xlfn.XLOOKUP(A8959,Table4[ProductID],Table4[[ProductCode]:[Brand]])</f>
        <v>TMP-15243</v>
      </c>
      <c r="C8959" t="str">
        <v>DC Multiverse 7In  The Flash (Wally West  Red Suit)</v>
      </c>
      <c r="D8959" t="str">
        <v>Action Figure</v>
      </c>
      <c r="E8959" t="str">
        <v>Figures</v>
      </c>
      <c r="F8959" t="str">
        <v>DC Comics</v>
      </c>
      <c r="G8959">
        <f>_xlfn.XLOOKUP(A8959,Table2[ProductID],Table2[StoreID])</f>
        <v>3</v>
      </c>
      <c r="H8959" t="str" cm="1">
        <f t="array" ref="H8959:I8959">_xlfn.XLOOKUP(G8959,Table1[StoreID],Table1[[StoreName]:[Region]])</f>
        <v>StoreC</v>
      </c>
      <c r="I8959" t="str">
        <v>Alex</v>
      </c>
      <c r="J8959">
        <f>_xlfn.XLOOKUP(A8959,Table2[ProductID],Table2[RepID])</f>
        <v>30</v>
      </c>
      <c r="K8959" t="str">
        <f>_xlfn.XLOOKUP(J8959,Table3[RepID],Table3[RepName])</f>
        <v>Fady</v>
      </c>
    </row>
    <row r="8960" spans="1:11" x14ac:dyDescent="0.35">
      <c r="A8960" s="8">
        <v>4079</v>
      </c>
      <c r="B8960" t="str" cm="1">
        <f t="array" ref="B8960:F8960">_xlfn.XLOOKUP(A8960,Table4[ProductID],Table4[[ProductCode]:[Brand]])</f>
        <v>E91 BP-2</v>
      </c>
      <c r="C8960" t="str">
        <v>Energizer Card 2  AA Promo</v>
      </c>
      <c r="D8960" t="str">
        <v>Add-ons</v>
      </c>
      <c r="E8960" t="str">
        <v>Battery</v>
      </c>
      <c r="F8960" t="str">
        <v>Energizer</v>
      </c>
      <c r="G8960">
        <f>_xlfn.XLOOKUP(A8960,Table2[ProductID],Table2[StoreID])</f>
        <v>4</v>
      </c>
      <c r="H8960" t="str" cm="1">
        <f t="array" ref="H8960:I8960">_xlfn.XLOOKUP(G8960,Table1[StoreID],Table1[[StoreName]:[Region]])</f>
        <v>StoreD</v>
      </c>
      <c r="I8960" t="str">
        <v>Alex</v>
      </c>
      <c r="J8960">
        <f>_xlfn.XLOOKUP(A8960,Table2[ProductID],Table2[RepID])</f>
        <v>2</v>
      </c>
      <c r="K8960" t="str">
        <f>_xlfn.XLOOKUP(J8960,Table3[RepID],Table3[RepName])</f>
        <v>Bassem</v>
      </c>
    </row>
    <row r="8961" spans="1:11" x14ac:dyDescent="0.35">
      <c r="A8961" s="8">
        <v>4023</v>
      </c>
      <c r="B8961" t="str" cm="1">
        <f t="array" ref="B8961:F8961">_xlfn.XLOOKUP(A8961,Table4[ProductID],Table4[[ProductCode]:[Brand]])</f>
        <v>FS0003686</v>
      </c>
      <c r="C8961" t="str">
        <v>Topps Match Attax 2022/2023 - Mega Tin (Assorted)Stand (6 pieces)</v>
      </c>
      <c r="D8961" t="str">
        <v>Games</v>
      </c>
      <c r="E8961" t="str">
        <v>Card Game</v>
      </c>
      <c r="F8961" t="str">
        <v>Match Attax</v>
      </c>
      <c r="G8961">
        <f>_xlfn.XLOOKUP(A8961,Table2[ProductID],Table2[StoreID])</f>
        <v>4</v>
      </c>
      <c r="H8961" t="str" cm="1">
        <f t="array" ref="H8961:I8961">_xlfn.XLOOKUP(G8961,Table1[StoreID],Table1[[StoreName]:[Region]])</f>
        <v>StoreD</v>
      </c>
      <c r="I8961" t="str">
        <v>Alex</v>
      </c>
      <c r="J8961">
        <f>_xlfn.XLOOKUP(A8961,Table2[ProductID],Table2[RepID])</f>
        <v>2</v>
      </c>
      <c r="K8961" t="str">
        <f>_xlfn.XLOOKUP(J8961,Table3[RepID],Table3[RepName])</f>
        <v>Bassem</v>
      </c>
    </row>
    <row r="8962" spans="1:11" x14ac:dyDescent="0.35">
      <c r="A8962" s="8">
        <v>4235</v>
      </c>
      <c r="B8962" t="str" cm="1">
        <f t="array" ref="B8962:F8962">_xlfn.XLOOKUP(A8962,Table4[ProductID],Table4[[ProductCode]:[Brand]])</f>
        <v>AY-20022011</v>
      </c>
      <c r="C8962" t="str">
        <v>Astra Fruit Natural Fruit Flavor (Orange &amp; Lemon) 26 gm (Pack 50 Pieces) 20022011</v>
      </c>
      <c r="D8962" t="str">
        <v>F&amp;B</v>
      </c>
      <c r="E8962" t="str">
        <v>Food</v>
      </c>
      <c r="F8962" t="str">
        <v>ASTRA</v>
      </c>
      <c r="G8962">
        <f>_xlfn.XLOOKUP(A8962,Table2[ProductID],Table2[StoreID])</f>
        <v>3</v>
      </c>
      <c r="H8962" t="str" cm="1">
        <f t="array" ref="H8962:I8962">_xlfn.XLOOKUP(G8962,Table1[StoreID],Table1[[StoreName]:[Region]])</f>
        <v>StoreC</v>
      </c>
      <c r="I8962" t="str">
        <v>Alex</v>
      </c>
      <c r="J8962">
        <f>_xlfn.XLOOKUP(A8962,Table2[ProductID],Table2[RepID])</f>
        <v>4</v>
      </c>
      <c r="K8962" t="str">
        <f>_xlfn.XLOOKUP(J8962,Table3[RepID],Table3[RepName])</f>
        <v>Ali</v>
      </c>
    </row>
    <row r="8963" spans="1:11" x14ac:dyDescent="0.35">
      <c r="A8963" s="8">
        <v>645</v>
      </c>
      <c r="B8963" t="str" cm="1">
        <f t="array" ref="B8963:F8963">_xlfn.XLOOKUP(A8963,Table4[ProductID],Table4[[ProductCode]:[Brand]])</f>
        <v>XS-3618</v>
      </c>
      <c r="C8963" t="str">
        <v>X-Shot Excel 36 Pack Darts Refill</v>
      </c>
      <c r="D8963" t="str">
        <v>Guns</v>
      </c>
      <c r="E8963" t="str">
        <v>Bullet</v>
      </c>
      <c r="F8963" t="str">
        <v>X-Shot</v>
      </c>
      <c r="G8963">
        <f>_xlfn.XLOOKUP(A8963,Table2[ProductID],Table2[StoreID])</f>
        <v>4</v>
      </c>
      <c r="H8963" t="str" cm="1">
        <f t="array" ref="H8963:I8963">_xlfn.XLOOKUP(G8963,Table1[StoreID],Table1[[StoreName]:[Region]])</f>
        <v>StoreD</v>
      </c>
      <c r="I8963" t="str">
        <v>Alex</v>
      </c>
      <c r="J8963">
        <f>_xlfn.XLOOKUP(A8963,Table2[ProductID],Table2[RepID])</f>
        <v>33</v>
      </c>
      <c r="K8963" t="str">
        <f>_xlfn.XLOOKUP(J8963,Table3[RepID],Table3[RepName])</f>
        <v>Alaa</v>
      </c>
    </row>
    <row r="8964" spans="1:11" x14ac:dyDescent="0.35">
      <c r="A8964" s="8">
        <v>3431</v>
      </c>
      <c r="B8964" t="str" cm="1">
        <f t="array" ref="B8964:F8964">_xlfn.XLOOKUP(A8964,Table4[ProductID],Table4[[ProductCode]:[Brand]])</f>
        <v>MGA-578758</v>
      </c>
      <c r="C8964" t="str">
        <v>Dream Bella Color Change Surprise Little Fairies Doll- Aubrey (Purple)</v>
      </c>
      <c r="D8964" t="str">
        <v>Dolls &amp; Accessories</v>
      </c>
      <c r="E8964" t="str">
        <v>Pocket Doll</v>
      </c>
      <c r="F8964" t="str">
        <v>Dream Bella</v>
      </c>
      <c r="G8964">
        <f>_xlfn.XLOOKUP(A8964,Table2[ProductID],Table2[StoreID])</f>
        <v>3</v>
      </c>
      <c r="H8964" t="str" cm="1">
        <f t="array" ref="H8964:I8964">_xlfn.XLOOKUP(G8964,Table1[StoreID],Table1[[StoreName]:[Region]])</f>
        <v>StoreC</v>
      </c>
      <c r="I8964" t="str">
        <v>Alex</v>
      </c>
      <c r="J8964">
        <f>_xlfn.XLOOKUP(A8964,Table2[ProductID],Table2[RepID])</f>
        <v>19</v>
      </c>
      <c r="K8964" t="str">
        <f>_xlfn.XLOOKUP(J8964,Table3[RepID],Table3[RepName])</f>
        <v>Omar</v>
      </c>
    </row>
    <row r="8965" spans="1:11" x14ac:dyDescent="0.35">
      <c r="A8965" s="8">
        <v>3444</v>
      </c>
      <c r="B8965" t="str" cm="1">
        <f t="array" ref="B8965:F8965">_xlfn.XLOOKUP(A8965,Table4[ProductID],Table4[[ProductCode]:[Brand]])</f>
        <v>MGA-578024</v>
      </c>
      <c r="C8965" t="str">
        <v>Dream Ella Color Change Doll- Pink</v>
      </c>
      <c r="D8965" t="str">
        <v>Dolls &amp; Accessories</v>
      </c>
      <c r="E8965" t="str">
        <v>Fashion Doll</v>
      </c>
      <c r="F8965" t="str">
        <v>Dream Ella</v>
      </c>
      <c r="G8965">
        <f>_xlfn.XLOOKUP(A8965,Table2[ProductID],Table2[StoreID])</f>
        <v>1</v>
      </c>
      <c r="H8965" t="str" cm="1">
        <f t="array" ref="H8965:I8965">_xlfn.XLOOKUP(G8965,Table1[StoreID],Table1[[StoreName]:[Region]])</f>
        <v>StoreA</v>
      </c>
      <c r="I8965" t="str">
        <v>Cairo</v>
      </c>
      <c r="J8965">
        <f>_xlfn.XLOOKUP(A8965,Table2[ProductID],Table2[RepID])</f>
        <v>14</v>
      </c>
      <c r="K8965" t="str">
        <f>_xlfn.XLOOKUP(J8965,Table3[RepID],Table3[RepName])</f>
        <v>Mariam</v>
      </c>
    </row>
    <row r="8966" spans="1:11" x14ac:dyDescent="0.35">
      <c r="A8966" s="8">
        <v>467</v>
      </c>
      <c r="B8966" t="str" cm="1">
        <f t="array" ref="B8966:F8966">_xlfn.XLOOKUP(A8966,Table4[ProductID],Table4[[ProductCode]:[Brand]])</f>
        <v>YW-26-030</v>
      </c>
      <c r="C8966" t="str">
        <v>Pokmeon Card tin box ( stand 6 pcs )</v>
      </c>
      <c r="D8966" t="str">
        <v>Games</v>
      </c>
      <c r="E8966" t="str">
        <v>Card Game</v>
      </c>
      <c r="F8966" t="str">
        <v>Pokémon</v>
      </c>
      <c r="G8966">
        <f>_xlfn.XLOOKUP(A8966,Table2[ProductID],Table2[StoreID])</f>
        <v>4</v>
      </c>
      <c r="H8966" t="str" cm="1">
        <f t="array" ref="H8966:I8966">_xlfn.XLOOKUP(G8966,Table1[StoreID],Table1[[StoreName]:[Region]])</f>
        <v>StoreD</v>
      </c>
      <c r="I8966" t="str">
        <v>Alex</v>
      </c>
      <c r="J8966">
        <f>_xlfn.XLOOKUP(A8966,Table2[ProductID],Table2[RepID])</f>
        <v>2</v>
      </c>
      <c r="K8966" t="str">
        <f>_xlfn.XLOOKUP(J8966,Table3[RepID],Table3[RepName])</f>
        <v>Bassem</v>
      </c>
    </row>
    <row r="8967" spans="1:11" x14ac:dyDescent="0.35">
      <c r="A8967" s="8">
        <v>2855</v>
      </c>
      <c r="B8967" t="str" cm="1">
        <f t="array" ref="B8967:F8967">_xlfn.XLOOKUP(A8967,Table4[ProductID],Table4[[ProductCode]:[Brand]])</f>
        <v>RSH-25262</v>
      </c>
      <c r="C8967" t="str">
        <v>Moose - Real Littlesback Packs Cdu9Pcs</v>
      </c>
      <c r="D8967" t="str">
        <v>Fashion</v>
      </c>
      <c r="E8967" t="str">
        <v>Accessories</v>
      </c>
      <c r="F8967" t="str">
        <v>Real Littles</v>
      </c>
      <c r="G8967">
        <f>_xlfn.XLOOKUP(A8967,Table2[ProductID],Table2[StoreID])</f>
        <v>2</v>
      </c>
      <c r="H8967" t="str" cm="1">
        <f t="array" ref="H8967:I8967">_xlfn.XLOOKUP(G8967,Table1[StoreID],Table1[[StoreName]:[Region]])</f>
        <v>StoreB</v>
      </c>
      <c r="I8967" t="str">
        <v>Cairo</v>
      </c>
      <c r="J8967">
        <f>_xlfn.XLOOKUP(A8967,Table2[ProductID],Table2[RepID])</f>
        <v>22</v>
      </c>
      <c r="K8967" t="str">
        <f>_xlfn.XLOOKUP(J8967,Table3[RepID],Table3[RepName])</f>
        <v>Bahi</v>
      </c>
    </row>
    <row r="8968" spans="1:11" x14ac:dyDescent="0.35">
      <c r="A8968" s="8">
        <v>2807</v>
      </c>
      <c r="B8968" t="str" cm="1">
        <f t="array" ref="B8968:F8968">_xlfn.XLOOKUP(A8968,Table4[ProductID],Table4[[ProductCode]:[Brand]])</f>
        <v>RSH-50111</v>
      </c>
      <c r="C8968" t="str">
        <v>Moose - KindiKids PETS - CATERINA THE KITTY</v>
      </c>
      <c r="D8968" t="str">
        <v>Dolls &amp; Accessories</v>
      </c>
      <c r="E8968" t="str">
        <v>Doll Accessories</v>
      </c>
      <c r="F8968" t="str">
        <v>Kindi Kids</v>
      </c>
      <c r="G8968">
        <f>_xlfn.XLOOKUP(A8968,Table2[ProductID],Table2[StoreID])</f>
        <v>4</v>
      </c>
      <c r="H8968" t="str" cm="1">
        <f t="array" ref="H8968:I8968">_xlfn.XLOOKUP(G8968,Table1[StoreID],Table1[[StoreName]:[Region]])</f>
        <v>StoreD</v>
      </c>
      <c r="I8968" t="str">
        <v>Alex</v>
      </c>
      <c r="J8968">
        <f>_xlfn.XLOOKUP(A8968,Table2[ProductID],Table2[RepID])</f>
        <v>33</v>
      </c>
      <c r="K8968" t="str">
        <f>_xlfn.XLOOKUP(J8968,Table3[RepID],Table3[RepName])</f>
        <v>Alaa</v>
      </c>
    </row>
    <row r="8969" spans="1:11" x14ac:dyDescent="0.35">
      <c r="A8969" s="8">
        <v>3439</v>
      </c>
      <c r="B8969" t="str" cm="1">
        <f t="array" ref="B8969:F8969">_xlfn.XLOOKUP(A8969,Table4[ProductID],Table4[[ProductCode]:[Brand]])</f>
        <v>MGA-578338-S4</v>
      </c>
      <c r="C8969" t="str">
        <v>Rainbow High CORE Fashion Doll- VP</v>
      </c>
      <c r="D8969" t="str">
        <v>Dolls &amp; Accessories</v>
      </c>
      <c r="E8969" t="str">
        <v>Fashion Doll</v>
      </c>
      <c r="F8969" t="str">
        <v>Rainbow High</v>
      </c>
      <c r="G8969">
        <f>_xlfn.XLOOKUP(A8969,Table2[ProductID],Table2[StoreID])</f>
        <v>4</v>
      </c>
      <c r="H8969" t="str" cm="1">
        <f t="array" ref="H8969:I8969">_xlfn.XLOOKUP(G8969,Table1[StoreID],Table1[[StoreName]:[Region]])</f>
        <v>StoreD</v>
      </c>
      <c r="I8969" t="str">
        <v>Alex</v>
      </c>
      <c r="J8969">
        <f>_xlfn.XLOOKUP(A8969,Table2[ProductID],Table2[RepID])</f>
        <v>33</v>
      </c>
      <c r="K8969" t="str">
        <f>_xlfn.XLOOKUP(J8969,Table3[RepID],Table3[RepName])</f>
        <v>Alaa</v>
      </c>
    </row>
    <row r="8970" spans="1:11" x14ac:dyDescent="0.35">
      <c r="A8970" s="8">
        <v>3592</v>
      </c>
      <c r="B8970" t="str" cm="1">
        <f t="array" ref="B8970:F8970">_xlfn.XLOOKUP(A8970,Table4[ProductID],Table4[[ProductCode]:[Brand]])</f>
        <v>LA-BX1446X</v>
      </c>
      <c r="C8970" t="str">
        <v>B. DRUM - DRUMROLL, PLEASE</v>
      </c>
      <c r="D8970" t="str">
        <v>Baby</v>
      </c>
      <c r="E8970" t="str">
        <v>Toddler</v>
      </c>
      <c r="F8970" t="str">
        <v>B.Toys</v>
      </c>
      <c r="G8970">
        <f>_xlfn.XLOOKUP(A8970,Table2[ProductID],Table2[StoreID])</f>
        <v>3</v>
      </c>
      <c r="H8970" t="str" cm="1">
        <f t="array" ref="H8970:I8970">_xlfn.XLOOKUP(G8970,Table1[StoreID],Table1[[StoreName]:[Region]])</f>
        <v>StoreC</v>
      </c>
      <c r="I8970" t="str">
        <v>Alex</v>
      </c>
      <c r="J8970">
        <f>_xlfn.XLOOKUP(A8970,Table2[ProductID],Table2[RepID])</f>
        <v>1</v>
      </c>
      <c r="K8970" t="str">
        <f>_xlfn.XLOOKUP(J8970,Table3[RepID],Table3[RepName])</f>
        <v>Ahmed</v>
      </c>
    </row>
    <row r="8971" spans="1:11" x14ac:dyDescent="0.35">
      <c r="A8971" s="8">
        <v>4091</v>
      </c>
      <c r="B8971" t="str" cm="1">
        <f t="array" ref="B8971:F8971">_xlfn.XLOOKUP(A8971,Table4[ProductID],Table4[[ProductCode]:[Brand]])</f>
        <v>DOH-SH-3663</v>
      </c>
      <c r="C8971" t="str">
        <v>Bingo Dough 5 Mini Can Style 2</v>
      </c>
      <c r="D8971" t="str">
        <v>Clay</v>
      </c>
      <c r="E8971" t="str">
        <v>Dough</v>
      </c>
      <c r="F8971" t="str">
        <v>Bingo Dough</v>
      </c>
      <c r="G8971">
        <f>_xlfn.XLOOKUP(A8971,Table2[ProductID],Table2[StoreID])</f>
        <v>3</v>
      </c>
      <c r="H8971" t="str" cm="1">
        <f t="array" ref="H8971:I8971">_xlfn.XLOOKUP(G8971,Table1[StoreID],Table1[[StoreName]:[Region]])</f>
        <v>StoreC</v>
      </c>
      <c r="I8971" t="str">
        <v>Alex</v>
      </c>
      <c r="J8971">
        <f>_xlfn.XLOOKUP(A8971,Table2[ProductID],Table2[RepID])</f>
        <v>30</v>
      </c>
      <c r="K8971" t="str">
        <f>_xlfn.XLOOKUP(J8971,Table3[RepID],Table3[RepName])</f>
        <v>Fady</v>
      </c>
    </row>
    <row r="8972" spans="1:11" x14ac:dyDescent="0.35">
      <c r="A8972" s="8">
        <v>3403</v>
      </c>
      <c r="B8972" t="str" cm="1">
        <f t="array" ref="B8972:F8972">_xlfn.XLOOKUP(A8972,Table4[ProductID],Table4[[ProductCode]:[Brand]])</f>
        <v>MGA-580515</v>
      </c>
      <c r="C8972" t="str">
        <v>L.O.L. Surprise OMG Core Doll Series- Swag</v>
      </c>
      <c r="D8972" t="str">
        <v>Dolls &amp; Accessories</v>
      </c>
      <c r="E8972" t="str">
        <v>Fashion Doll</v>
      </c>
      <c r="F8972" t="str">
        <v>L.O.L. Surprise</v>
      </c>
      <c r="G8972">
        <f>_xlfn.XLOOKUP(A8972,Table2[ProductID],Table2[StoreID])</f>
        <v>3</v>
      </c>
      <c r="H8972" t="str" cm="1">
        <f t="array" ref="H8972:I8972">_xlfn.XLOOKUP(G8972,Table1[StoreID],Table1[[StoreName]:[Region]])</f>
        <v>StoreC</v>
      </c>
      <c r="I8972" t="str">
        <v>Alex</v>
      </c>
      <c r="J8972">
        <f>_xlfn.XLOOKUP(A8972,Table2[ProductID],Table2[RepID])</f>
        <v>27</v>
      </c>
      <c r="K8972" t="str">
        <f>_xlfn.XLOOKUP(J8972,Table3[RepID],Table3[RepName])</f>
        <v>Abdallah</v>
      </c>
    </row>
    <row r="8973" spans="1:11" x14ac:dyDescent="0.35">
      <c r="A8973" s="8">
        <v>663</v>
      </c>
      <c r="B8973" t="str" cm="1">
        <f t="array" ref="B8973:F8973">_xlfn.XLOOKUP(A8973,Table4[ProductID],Table4[[ProductCode]:[Brand]])</f>
        <v>TMP-15243</v>
      </c>
      <c r="C8973" t="str">
        <v>DC Multiverse 7In  The Flash (Wally West  Red Suit)</v>
      </c>
      <c r="D8973" t="str">
        <v>Action Figure</v>
      </c>
      <c r="E8973" t="str">
        <v>Figures</v>
      </c>
      <c r="F8973" t="str">
        <v>DC Comics</v>
      </c>
      <c r="G8973">
        <f>_xlfn.XLOOKUP(A8973,Table2[ProductID],Table2[StoreID])</f>
        <v>3</v>
      </c>
      <c r="H8973" t="str" cm="1">
        <f t="array" ref="H8973:I8973">_xlfn.XLOOKUP(G8973,Table1[StoreID],Table1[[StoreName]:[Region]])</f>
        <v>StoreC</v>
      </c>
      <c r="I8973" t="str">
        <v>Alex</v>
      </c>
      <c r="J8973">
        <f>_xlfn.XLOOKUP(A8973,Table2[ProductID],Table2[RepID])</f>
        <v>30</v>
      </c>
      <c r="K8973" t="str">
        <f>_xlfn.XLOOKUP(J8973,Table3[RepID],Table3[RepName])</f>
        <v>Fady</v>
      </c>
    </row>
    <row r="8974" spans="1:11" x14ac:dyDescent="0.35">
      <c r="A8974" s="8">
        <v>18</v>
      </c>
      <c r="B8974" t="str" cm="1">
        <f t="array" ref="B8974:F8974">_xlfn.XLOOKUP(A8974,Table4[ProductID],Table4[[ProductCode]:[Brand]])</f>
        <v>ZUR-11701-S1</v>
      </c>
      <c r="C8974" t="str">
        <v>Zuru Vlad &amp; Niki-Superhero Surprise Egg-Series 1</v>
      </c>
      <c r="D8974" t="str">
        <v>Surprise</v>
      </c>
      <c r="E8974" t="str">
        <v>Egg</v>
      </c>
      <c r="F8974" t="str">
        <v>Vlad &amp; Niki</v>
      </c>
      <c r="G8974">
        <f>_xlfn.XLOOKUP(A8974,Table2[ProductID],Table2[StoreID])</f>
        <v>5</v>
      </c>
      <c r="H8974" t="str" cm="1">
        <f t="array" ref="H8974:I8974">_xlfn.XLOOKUP(G8974,Table1[StoreID],Table1[[StoreName]:[Region]])</f>
        <v>StoreE</v>
      </c>
      <c r="I8974" t="str">
        <v>Delta</v>
      </c>
      <c r="J8974">
        <f>_xlfn.XLOOKUP(A8974,Table2[ProductID],Table2[RepID])</f>
        <v>34</v>
      </c>
      <c r="K8974" t="str">
        <f>_xlfn.XLOOKUP(J8974,Table3[RepID],Table3[RepName])</f>
        <v>Nora</v>
      </c>
    </row>
    <row r="8975" spans="1:11" x14ac:dyDescent="0.35">
      <c r="A8975" s="8">
        <v>4079</v>
      </c>
      <c r="B8975" t="str" cm="1">
        <f t="array" ref="B8975:F8975">_xlfn.XLOOKUP(A8975,Table4[ProductID],Table4[[ProductCode]:[Brand]])</f>
        <v>E91 BP-2</v>
      </c>
      <c r="C8975" t="str">
        <v>Energizer Card 2  AA Promo</v>
      </c>
      <c r="D8975" t="str">
        <v>Add-ons</v>
      </c>
      <c r="E8975" t="str">
        <v>Battery</v>
      </c>
      <c r="F8975" t="str">
        <v>Energizer</v>
      </c>
      <c r="G8975">
        <f>_xlfn.XLOOKUP(A8975,Table2[ProductID],Table2[StoreID])</f>
        <v>4</v>
      </c>
      <c r="H8975" t="str" cm="1">
        <f t="array" ref="H8975:I8975">_xlfn.XLOOKUP(G8975,Table1[StoreID],Table1[[StoreName]:[Region]])</f>
        <v>StoreD</v>
      </c>
      <c r="I8975" t="str">
        <v>Alex</v>
      </c>
      <c r="J8975">
        <f>_xlfn.XLOOKUP(A8975,Table2[ProductID],Table2[RepID])</f>
        <v>2</v>
      </c>
      <c r="K8975" t="str">
        <f>_xlfn.XLOOKUP(J8975,Table3[RepID],Table3[RepName])</f>
        <v>Bassem</v>
      </c>
    </row>
    <row r="8976" spans="1:11" x14ac:dyDescent="0.35">
      <c r="A8976" s="8">
        <v>463</v>
      </c>
      <c r="B8976" t="str" cm="1">
        <f t="array" ref="B8976:F8976">_xlfn.XLOOKUP(A8976,Table4[ProductID],Table4[[ProductCode]:[Brand]])</f>
        <v>YW-26-035</v>
      </c>
      <c r="C8976" t="str">
        <v>Pokémon Card ( Stand 8 pcs )</v>
      </c>
      <c r="D8976" t="str">
        <v>Games</v>
      </c>
      <c r="E8976" t="str">
        <v>Card Game</v>
      </c>
      <c r="F8976" t="str">
        <v>Pokémon</v>
      </c>
      <c r="G8976">
        <f>_xlfn.XLOOKUP(A8976,Table2[ProductID],Table2[StoreID])</f>
        <v>4</v>
      </c>
      <c r="H8976" t="str" cm="1">
        <f t="array" ref="H8976:I8976">_xlfn.XLOOKUP(G8976,Table1[StoreID],Table1[[StoreName]:[Region]])</f>
        <v>StoreD</v>
      </c>
      <c r="I8976" t="str">
        <v>Alex</v>
      </c>
      <c r="J8976">
        <f>_xlfn.XLOOKUP(A8976,Table2[ProductID],Table2[RepID])</f>
        <v>33</v>
      </c>
      <c r="K8976" t="str">
        <f>_xlfn.XLOOKUP(J8976,Table3[RepID],Table3[RepName])</f>
        <v>Alaa</v>
      </c>
    </row>
    <row r="8977" spans="1:11" x14ac:dyDescent="0.35">
      <c r="A8977" s="8">
        <v>4028</v>
      </c>
      <c r="B8977" t="str" cm="1">
        <f t="array" ref="B8977:F8977">_xlfn.XLOOKUP(A8977,Table4[ProductID],Table4[[ProductCode]:[Brand]])</f>
        <v>FS0003570</v>
      </c>
      <c r="C8977" t="str">
        <v>Topps Match Attax 2022/2023 - Single Pack  Stand (36 pieces)</v>
      </c>
      <c r="D8977" t="str">
        <v>Games</v>
      </c>
      <c r="E8977" t="str">
        <v>Card Game</v>
      </c>
      <c r="F8977" t="str">
        <v>Match Attax</v>
      </c>
      <c r="G8977">
        <f>_xlfn.XLOOKUP(A8977,Table2[ProductID],Table2[StoreID])</f>
        <v>4</v>
      </c>
      <c r="H8977" t="str" cm="1">
        <f t="array" ref="H8977:I8977">_xlfn.XLOOKUP(G8977,Table1[StoreID],Table1[[StoreName]:[Region]])</f>
        <v>StoreD</v>
      </c>
      <c r="I8977" t="str">
        <v>Alex</v>
      </c>
      <c r="J8977">
        <f>_xlfn.XLOOKUP(A8977,Table2[ProductID],Table2[RepID])</f>
        <v>23</v>
      </c>
      <c r="K8977" t="str">
        <f>_xlfn.XLOOKUP(J8977,Table3[RepID],Table3[RepName])</f>
        <v>Essam</v>
      </c>
    </row>
    <row r="8978" spans="1:11" x14ac:dyDescent="0.35">
      <c r="A8978" s="8">
        <v>1984</v>
      </c>
      <c r="B8978" t="str" cm="1">
        <f t="array" ref="B8978:F8978">_xlfn.XLOOKUP(A8978,Table4[ProductID],Table4[[ProductCode]:[Brand]])</f>
        <v>RT03434</v>
      </c>
      <c r="C8978" t="str">
        <v>Cashier Bow L.O.L Surprise</v>
      </c>
      <c r="D8978" t="str">
        <v>Role Play</v>
      </c>
      <c r="E8978" t="str">
        <v>cashier Set</v>
      </c>
      <c r="F8978" t="str">
        <v>L.O.L. Surprise</v>
      </c>
      <c r="G8978">
        <f>_xlfn.XLOOKUP(A8978,Table2[ProductID],Table2[StoreID])</f>
        <v>2</v>
      </c>
      <c r="H8978" t="str" cm="1">
        <f t="array" ref="H8978:I8978">_xlfn.XLOOKUP(G8978,Table1[StoreID],Table1[[StoreName]:[Region]])</f>
        <v>StoreB</v>
      </c>
      <c r="I8978" t="str">
        <v>Cairo</v>
      </c>
      <c r="J8978">
        <f>_xlfn.XLOOKUP(A8978,Table2[ProductID],Table2[RepID])</f>
        <v>16</v>
      </c>
      <c r="K8978" t="str">
        <f>_xlfn.XLOOKUP(J8978,Table3[RepID],Table3[RepName])</f>
        <v>Faten</v>
      </c>
    </row>
    <row r="8979" spans="1:11" x14ac:dyDescent="0.35">
      <c r="A8979" s="8">
        <v>478</v>
      </c>
      <c r="B8979" t="str" cm="1">
        <f t="array" ref="B8979:F8979">_xlfn.XLOOKUP(A8979,Table4[ProductID],Table4[[ProductCode]:[Brand]])</f>
        <v>YW-26-019</v>
      </c>
      <c r="C8979" t="str">
        <v>Pokémon Stand 12 pcs</v>
      </c>
      <c r="D8979" t="str">
        <v>Action Figure</v>
      </c>
      <c r="E8979" t="str">
        <v>Figures</v>
      </c>
      <c r="F8979" t="str">
        <v>Pokémon</v>
      </c>
      <c r="G8979">
        <f>_xlfn.XLOOKUP(A8979,Table2[ProductID],Table2[StoreID])</f>
        <v>4</v>
      </c>
      <c r="H8979" t="str" cm="1">
        <f t="array" ref="H8979:I8979">_xlfn.XLOOKUP(G8979,Table1[StoreID],Table1[[StoreName]:[Region]])</f>
        <v>StoreD</v>
      </c>
      <c r="I8979" t="str">
        <v>Alex</v>
      </c>
      <c r="J8979">
        <f>_xlfn.XLOOKUP(A8979,Table2[ProductID],Table2[RepID])</f>
        <v>2</v>
      </c>
      <c r="K8979" t="str">
        <f>_xlfn.XLOOKUP(J8979,Table3[RepID],Table3[RepName])</f>
        <v>Bassem</v>
      </c>
    </row>
    <row r="8980" spans="1:11" x14ac:dyDescent="0.35">
      <c r="A8980" s="8">
        <v>3595</v>
      </c>
      <c r="B8980" t="str" cm="1">
        <f t="array" ref="B8980:F8980">_xlfn.XLOOKUP(A8980,Table4[ProductID],Table4[[ProductCode]:[Brand]])</f>
        <v>LA-BX1007Z</v>
      </c>
      <c r="C8980" t="str">
        <v>PARUM PUM PUM, DRUM</v>
      </c>
      <c r="D8980" t="str">
        <v>Baby</v>
      </c>
      <c r="E8980" t="str">
        <v>Toddler</v>
      </c>
      <c r="F8980" t="str">
        <v>B.Toys</v>
      </c>
      <c r="G8980">
        <f>_xlfn.XLOOKUP(A8980,Table2[ProductID],Table2[StoreID])</f>
        <v>3</v>
      </c>
      <c r="H8980" t="str" cm="1">
        <f t="array" ref="H8980:I8980">_xlfn.XLOOKUP(G8980,Table1[StoreID],Table1[[StoreName]:[Region]])</f>
        <v>StoreC</v>
      </c>
      <c r="I8980" t="str">
        <v>Alex</v>
      </c>
      <c r="J8980">
        <f>_xlfn.XLOOKUP(A8980,Table2[ProductID],Table2[RepID])</f>
        <v>30</v>
      </c>
      <c r="K8980" t="str">
        <f>_xlfn.XLOOKUP(J8980,Table3[RepID],Table3[RepName])</f>
        <v>Fady</v>
      </c>
    </row>
    <row r="8981" spans="1:11" x14ac:dyDescent="0.35">
      <c r="A8981" s="8">
        <v>599</v>
      </c>
      <c r="B8981" t="str" cm="1">
        <f t="array" ref="B8981:F8981">_xlfn.XLOOKUP(A8981,Table4[ProductID],Table4[[ProductCode]:[Brand]])</f>
        <v>XS-4870</v>
      </c>
      <c r="C8981" t="str">
        <v>X-Shot Dino Attack Extinct (1Medium Egg,8Darts)</v>
      </c>
      <c r="D8981" t="str">
        <v>Guns</v>
      </c>
      <c r="E8981" t="str">
        <v>Gun</v>
      </c>
      <c r="F8981" t="str">
        <v>X-Shot</v>
      </c>
      <c r="G8981">
        <f>_xlfn.XLOOKUP(A8981,Table2[ProductID],Table2[StoreID])</f>
        <v>4</v>
      </c>
      <c r="H8981" t="str" cm="1">
        <f t="array" ref="H8981:I8981">_xlfn.XLOOKUP(G8981,Table1[StoreID],Table1[[StoreName]:[Region]])</f>
        <v>StoreD</v>
      </c>
      <c r="I8981" t="str">
        <v>Alex</v>
      </c>
      <c r="J8981">
        <f>_xlfn.XLOOKUP(A8981,Table2[ProductID],Table2[RepID])</f>
        <v>2</v>
      </c>
      <c r="K8981" t="str">
        <f>_xlfn.XLOOKUP(J8981,Table3[RepID],Table3[RepName])</f>
        <v>Bassem</v>
      </c>
    </row>
    <row r="8982" spans="1:11" x14ac:dyDescent="0.35">
      <c r="A8982" s="8">
        <v>3396</v>
      </c>
      <c r="B8982" t="str" cm="1">
        <f t="array" ref="B8982:F8982">_xlfn.XLOOKUP(A8982,Table4[ProductID],Table4[[ProductCode]:[Brand]])</f>
        <v>MGA-580775</v>
      </c>
      <c r="C8982" t="str">
        <v>Mga Rainbow High Kia Hart</v>
      </c>
      <c r="D8982" t="str">
        <v>Dolls &amp; Accessories</v>
      </c>
      <c r="E8982" t="str">
        <v>Fashion Doll</v>
      </c>
      <c r="F8982" t="str">
        <v>Rainbow High</v>
      </c>
      <c r="G8982">
        <f>_xlfn.XLOOKUP(A8982,Table2[ProductID],Table2[StoreID])</f>
        <v>2</v>
      </c>
      <c r="H8982" t="str" cm="1">
        <f t="array" ref="H8982:I8982">_xlfn.XLOOKUP(G8982,Table1[StoreID],Table1[[StoreName]:[Region]])</f>
        <v>StoreB</v>
      </c>
      <c r="I8982" t="str">
        <v>Cairo</v>
      </c>
      <c r="J8982">
        <f>_xlfn.XLOOKUP(A8982,Table2[ProductID],Table2[RepID])</f>
        <v>24</v>
      </c>
      <c r="K8982" t="str">
        <f>_xlfn.XLOOKUP(J8982,Table3[RepID],Table3[RepName])</f>
        <v>Farida</v>
      </c>
    </row>
    <row r="8983" spans="1:11" x14ac:dyDescent="0.35">
      <c r="A8983" s="8">
        <v>2842</v>
      </c>
      <c r="B8983" t="str" cm="1">
        <f t="array" ref="B8983:F8983">_xlfn.XLOOKUP(A8983,Table4[ProductID],Table4[[ProductCode]:[Brand]])</f>
        <v>RSH-41146</v>
      </c>
      <c r="C8983" t="str">
        <v>Moose - Goo Jit Zu Marvel Hero- Spider-Man Vs Venom</v>
      </c>
      <c r="D8983" t="str">
        <v>Action Figure</v>
      </c>
      <c r="E8983" t="str">
        <v>Figures</v>
      </c>
      <c r="F8983" t="str">
        <v>Goo Jit Zu</v>
      </c>
      <c r="G8983">
        <f>_xlfn.XLOOKUP(A8983,Table2[ProductID],Table2[StoreID])</f>
        <v>1</v>
      </c>
      <c r="H8983" t="str" cm="1">
        <f t="array" ref="H8983:I8983">_xlfn.XLOOKUP(G8983,Table1[StoreID],Table1[[StoreName]:[Region]])</f>
        <v>StoreA</v>
      </c>
      <c r="I8983" t="str">
        <v>Cairo</v>
      </c>
      <c r="J8983">
        <f>_xlfn.XLOOKUP(A8983,Table2[ProductID],Table2[RepID])</f>
        <v>10</v>
      </c>
      <c r="K8983" t="str">
        <f>_xlfn.XLOOKUP(J8983,Table3[RepID],Table3[RepName])</f>
        <v>Asya</v>
      </c>
    </row>
    <row r="8984" spans="1:11" x14ac:dyDescent="0.35">
      <c r="A8984" s="8">
        <v>3454</v>
      </c>
      <c r="B8984" t="str" cm="1">
        <f t="array" ref="B8984:F8984">_xlfn.XLOOKUP(A8984,Table4[ProductID],Table4[[ProductCode]:[Brand]])</f>
        <v>MGA-577171</v>
      </c>
      <c r="C8984" t="str">
        <v>Lalaloopsy Littles Doll- Breeze E. Sky</v>
      </c>
      <c r="D8984" t="str">
        <v>Dolls &amp; Accessories</v>
      </c>
      <c r="E8984" t="str">
        <v>Doll</v>
      </c>
      <c r="F8984" t="str">
        <v>Lalaloopsy</v>
      </c>
      <c r="G8984">
        <f>_xlfn.XLOOKUP(A8984,Table2[ProductID],Table2[StoreID])</f>
        <v>3</v>
      </c>
      <c r="H8984" t="str" cm="1">
        <f t="array" ref="H8984:I8984">_xlfn.XLOOKUP(G8984,Table1[StoreID],Table1[[StoreName]:[Region]])</f>
        <v>StoreC</v>
      </c>
      <c r="I8984" t="str">
        <v>Alex</v>
      </c>
      <c r="J8984">
        <f>_xlfn.XLOOKUP(A8984,Table2[ProductID],Table2[RepID])</f>
        <v>1</v>
      </c>
      <c r="K8984" t="str">
        <f>_xlfn.XLOOKUP(J8984,Table3[RepID],Table3[RepName])</f>
        <v>Ahmed</v>
      </c>
    </row>
    <row r="8985" spans="1:11" x14ac:dyDescent="0.35">
      <c r="A8985" s="8">
        <v>4079</v>
      </c>
      <c r="B8985" t="str" cm="1">
        <f t="array" ref="B8985:F8985">_xlfn.XLOOKUP(A8985,Table4[ProductID],Table4[[ProductCode]:[Brand]])</f>
        <v>E91 BP-2</v>
      </c>
      <c r="C8985" t="str">
        <v>Energizer Card 2  AA Promo</v>
      </c>
      <c r="D8985" t="str">
        <v>Add-ons</v>
      </c>
      <c r="E8985" t="str">
        <v>Battery</v>
      </c>
      <c r="F8985" t="str">
        <v>Energizer</v>
      </c>
      <c r="G8985">
        <f>_xlfn.XLOOKUP(A8985,Table2[ProductID],Table2[StoreID])</f>
        <v>4</v>
      </c>
      <c r="H8985" t="str" cm="1">
        <f t="array" ref="H8985:I8985">_xlfn.XLOOKUP(G8985,Table1[StoreID],Table1[[StoreName]:[Region]])</f>
        <v>StoreD</v>
      </c>
      <c r="I8985" t="str">
        <v>Alex</v>
      </c>
      <c r="J8985">
        <f>_xlfn.XLOOKUP(A8985,Table2[ProductID],Table2[RepID])</f>
        <v>2</v>
      </c>
      <c r="K8985" t="str">
        <f>_xlfn.XLOOKUP(J8985,Table3[RepID],Table3[RepName])</f>
        <v>Bassem</v>
      </c>
    </row>
    <row r="8986" spans="1:11" x14ac:dyDescent="0.35">
      <c r="A8986" s="8">
        <v>4079</v>
      </c>
      <c r="B8986" t="str" cm="1">
        <f t="array" ref="B8986:F8986">_xlfn.XLOOKUP(A8986,Table4[ProductID],Table4[[ProductCode]:[Brand]])</f>
        <v>E91 BP-2</v>
      </c>
      <c r="C8986" t="str">
        <v>Energizer Card 2  AA Promo</v>
      </c>
      <c r="D8986" t="str">
        <v>Add-ons</v>
      </c>
      <c r="E8986" t="str">
        <v>Battery</v>
      </c>
      <c r="F8986" t="str">
        <v>Energizer</v>
      </c>
      <c r="G8986">
        <f>_xlfn.XLOOKUP(A8986,Table2[ProductID],Table2[StoreID])</f>
        <v>4</v>
      </c>
      <c r="H8986" t="str" cm="1">
        <f t="array" ref="H8986:I8986">_xlfn.XLOOKUP(G8986,Table1[StoreID],Table1[[StoreName]:[Region]])</f>
        <v>StoreD</v>
      </c>
      <c r="I8986" t="str">
        <v>Alex</v>
      </c>
      <c r="J8986">
        <f>_xlfn.XLOOKUP(A8986,Table2[ProductID],Table2[RepID])</f>
        <v>2</v>
      </c>
      <c r="K8986" t="str">
        <f>_xlfn.XLOOKUP(J8986,Table3[RepID],Table3[RepName])</f>
        <v>Bassem</v>
      </c>
    </row>
    <row r="8987" spans="1:11" x14ac:dyDescent="0.35">
      <c r="A8987" s="8">
        <v>643</v>
      </c>
      <c r="B8987" t="str" cm="1">
        <f t="array" ref="B8987:F8987">_xlfn.XLOOKUP(A8987,Table4[ProductID],Table4[[ProductCode]:[Brand]])</f>
        <v>XS-3621</v>
      </c>
      <c r="C8987" t="str">
        <v>X-Shot -Excel, Double Micro (3Cans,8Darts)</v>
      </c>
      <c r="D8987" t="str">
        <v>Guns</v>
      </c>
      <c r="E8987" t="str">
        <v>Gun</v>
      </c>
      <c r="F8987" t="str">
        <v>X-Shot</v>
      </c>
      <c r="G8987">
        <f>_xlfn.XLOOKUP(A8987,Table2[ProductID],Table2[StoreID])</f>
        <v>3</v>
      </c>
      <c r="H8987" t="str" cm="1">
        <f t="array" ref="H8987:I8987">_xlfn.XLOOKUP(G8987,Table1[StoreID],Table1[[StoreName]:[Region]])</f>
        <v>StoreC</v>
      </c>
      <c r="I8987" t="str">
        <v>Alex</v>
      </c>
      <c r="J8987">
        <f>_xlfn.XLOOKUP(A8987,Table2[ProductID],Table2[RepID])</f>
        <v>27</v>
      </c>
      <c r="K8987" t="str">
        <f>_xlfn.XLOOKUP(J8987,Table3[RepID],Table3[RepName])</f>
        <v>Abdallah</v>
      </c>
    </row>
    <row r="8988" spans="1:11" x14ac:dyDescent="0.35">
      <c r="A8988" s="8">
        <v>1098</v>
      </c>
      <c r="B8988" t="str" cm="1">
        <f t="array" ref="B8988:F8988">_xlfn.XLOOKUP(A8988,Table4[ProductID],Table4[[ProductCode]:[Brand]])</f>
        <v>SH-3769</v>
      </c>
      <c r="C8988" t="str">
        <v>Colour Change  Pocket doll Stand 12 Pieces</v>
      </c>
      <c r="D8988" t="str">
        <v>Surprise</v>
      </c>
      <c r="E8988" t="str">
        <v>Tube</v>
      </c>
      <c r="F8988" t="str">
        <v>Barbie</v>
      </c>
      <c r="G8988">
        <f>_xlfn.XLOOKUP(A8988,Table2[ProductID],Table2[StoreID])</f>
        <v>4</v>
      </c>
      <c r="H8988" t="str" cm="1">
        <f t="array" ref="H8988:I8988">_xlfn.XLOOKUP(G8988,Table1[StoreID],Table1[[StoreName]:[Region]])</f>
        <v>StoreD</v>
      </c>
      <c r="I8988" t="str">
        <v>Alex</v>
      </c>
      <c r="J8988">
        <f>_xlfn.XLOOKUP(A8988,Table2[ProductID],Table2[RepID])</f>
        <v>23</v>
      </c>
      <c r="K8988" t="str">
        <f>_xlfn.XLOOKUP(J8988,Table3[RepID],Table3[RepName])</f>
        <v>Essam</v>
      </c>
    </row>
    <row r="8989" spans="1:11" x14ac:dyDescent="0.35">
      <c r="A8989" s="8">
        <v>3489</v>
      </c>
      <c r="B8989" t="str" cm="1">
        <f t="array" ref="B8989:F8989">_xlfn.XLOOKUP(A8989,Table4[ProductID],Table4[[ProductCode]:[Brand]])</f>
        <v>MGA-119197-4</v>
      </c>
      <c r="C8989" t="str">
        <v>Mga L.O.L. Surprise 707 Dolls Diva In Cdu</v>
      </c>
      <c r="D8989" t="str">
        <v>Surprise</v>
      </c>
      <c r="E8989" t="str">
        <v>Ball</v>
      </c>
      <c r="F8989" t="str">
        <v>L.O.L. Surprise</v>
      </c>
      <c r="G8989">
        <f>_xlfn.XLOOKUP(A8989,Table2[ProductID],Table2[StoreID])</f>
        <v>3</v>
      </c>
      <c r="H8989" t="str" cm="1">
        <f t="array" ref="H8989:I8989">_xlfn.XLOOKUP(G8989,Table1[StoreID],Table1[[StoreName]:[Region]])</f>
        <v>StoreC</v>
      </c>
      <c r="I8989" t="str">
        <v>Alex</v>
      </c>
      <c r="J8989">
        <f>_xlfn.XLOOKUP(A8989,Table2[ProductID],Table2[RepID])</f>
        <v>30</v>
      </c>
      <c r="K8989" t="str">
        <f>_xlfn.XLOOKUP(J8989,Table3[RepID],Table3[RepName])</f>
        <v>Fady</v>
      </c>
    </row>
    <row r="8990" spans="1:11" x14ac:dyDescent="0.35">
      <c r="A8990" s="8">
        <v>2785</v>
      </c>
      <c r="B8990" t="str" cm="1">
        <f t="array" ref="B8990:F8990">_xlfn.XLOOKUP(A8990,Table4[ProductID],Table4[[ProductCode]:[Brand]])</f>
        <v>RSH-OFG180</v>
      </c>
      <c r="C8990" t="str">
        <v>Canal Toys - Style 4 Ever Lava Lamp DIY</v>
      </c>
      <c r="D8990" t="str">
        <v>Education &amp; Learning</v>
      </c>
      <c r="E8990" t="str">
        <v>Art &amp; Craft</v>
      </c>
      <c r="F8990" t="str">
        <v>Style 4 Ever</v>
      </c>
      <c r="G8990">
        <f>_xlfn.XLOOKUP(A8990,Table2[ProductID],Table2[StoreID])</f>
        <v>4</v>
      </c>
      <c r="H8990" t="str" cm="1">
        <f t="array" ref="H8990:I8990">_xlfn.XLOOKUP(G8990,Table1[StoreID],Table1[[StoreName]:[Region]])</f>
        <v>StoreD</v>
      </c>
      <c r="I8990" t="str">
        <v>Alex</v>
      </c>
      <c r="J8990">
        <f>_xlfn.XLOOKUP(A8990,Table2[ProductID],Table2[RepID])</f>
        <v>33</v>
      </c>
      <c r="K8990" t="str">
        <f>_xlfn.XLOOKUP(J8990,Table3[RepID],Table3[RepName])</f>
        <v>Alaa</v>
      </c>
    </row>
    <row r="8991" spans="1:11" x14ac:dyDescent="0.35">
      <c r="A8991" s="8">
        <v>13</v>
      </c>
      <c r="B8991" t="str" cm="1">
        <f t="array" ref="B8991:F8991">_xlfn.XLOOKUP(A8991,Table4[ProductID],Table4[[ProductCode]:[Brand]])</f>
        <v>ZUR-9244</v>
      </c>
      <c r="C8991" t="str">
        <v>Zuru Rainbocorns Epic Golden Egg Over 25 Golden Surprises 3Asst</v>
      </c>
      <c r="D8991" t="str">
        <v>Surprise</v>
      </c>
      <c r="E8991" t="str">
        <v>Egg</v>
      </c>
      <c r="F8991" t="str">
        <v>Rainbocorns</v>
      </c>
      <c r="G8991">
        <f>_xlfn.XLOOKUP(A8991,Table2[ProductID],Table2[StoreID])</f>
        <v>4</v>
      </c>
      <c r="H8991" t="str" cm="1">
        <f t="array" ref="H8991:I8991">_xlfn.XLOOKUP(G8991,Table1[StoreID],Table1[[StoreName]:[Region]])</f>
        <v>StoreD</v>
      </c>
      <c r="I8991" t="str">
        <v>Alex</v>
      </c>
      <c r="J8991">
        <f>_xlfn.XLOOKUP(A8991,Table2[ProductID],Table2[RepID])</f>
        <v>33</v>
      </c>
      <c r="K8991" t="str">
        <f>_xlfn.XLOOKUP(J8991,Table3[RepID],Table3[RepName])</f>
        <v>Alaa</v>
      </c>
    </row>
    <row r="8992" spans="1:11" x14ac:dyDescent="0.35">
      <c r="A8992" s="8">
        <v>3418</v>
      </c>
      <c r="B8992" t="str" cm="1">
        <f t="array" ref="B8992:F8992">_xlfn.XLOOKUP(A8992,Table4[ProductID],Table4[[ProductCode]:[Brand]])</f>
        <v>MGA-579830</v>
      </c>
      <c r="C8992" t="str">
        <v>L.O.L. Surprise Queens Doll Asst in PDQ</v>
      </c>
      <c r="D8992" t="str">
        <v>Surprise</v>
      </c>
      <c r="E8992" t="str">
        <v>Ball</v>
      </c>
      <c r="F8992" t="str">
        <v>L.O.L. Surprise</v>
      </c>
      <c r="G8992">
        <f>_xlfn.XLOOKUP(A8992,Table2[ProductID],Table2[StoreID])</f>
        <v>4</v>
      </c>
      <c r="H8992" t="str" cm="1">
        <f t="array" ref="H8992:I8992">_xlfn.XLOOKUP(G8992,Table1[StoreID],Table1[[StoreName]:[Region]])</f>
        <v>StoreD</v>
      </c>
      <c r="I8992" t="str">
        <v>Alex</v>
      </c>
      <c r="J8992">
        <f>_xlfn.XLOOKUP(A8992,Table2[ProductID],Table2[RepID])</f>
        <v>33</v>
      </c>
      <c r="K8992" t="str">
        <f>_xlfn.XLOOKUP(J8992,Table3[RepID],Table3[RepName])</f>
        <v>Alaa</v>
      </c>
    </row>
    <row r="8993" spans="1:11" x14ac:dyDescent="0.35">
      <c r="A8993" s="8">
        <v>4235</v>
      </c>
      <c r="B8993" t="str" cm="1">
        <f t="array" ref="B8993:F8993">_xlfn.XLOOKUP(A8993,Table4[ProductID],Table4[[ProductCode]:[Brand]])</f>
        <v>AY-20022011</v>
      </c>
      <c r="C8993" t="str">
        <v>Astra Fruit Natural Fruit Flavor (Orange &amp; Lemon) 26 gm (Pack 50 Pieces) 20022011</v>
      </c>
      <c r="D8993" t="str">
        <v>F&amp;B</v>
      </c>
      <c r="E8993" t="str">
        <v>Food</v>
      </c>
      <c r="F8993" t="str">
        <v>ASTRA</v>
      </c>
      <c r="G8993">
        <f>_xlfn.XLOOKUP(A8993,Table2[ProductID],Table2[StoreID])</f>
        <v>3</v>
      </c>
      <c r="H8993" t="str" cm="1">
        <f t="array" ref="H8993:I8993">_xlfn.XLOOKUP(G8993,Table1[StoreID],Table1[[StoreName]:[Region]])</f>
        <v>StoreC</v>
      </c>
      <c r="I8993" t="str">
        <v>Alex</v>
      </c>
      <c r="J8993">
        <f>_xlfn.XLOOKUP(A8993,Table2[ProductID],Table2[RepID])</f>
        <v>4</v>
      </c>
      <c r="K8993" t="str">
        <f>_xlfn.XLOOKUP(J8993,Table3[RepID],Table3[RepName])</f>
        <v>Ali</v>
      </c>
    </row>
    <row r="8994" spans="1:11" x14ac:dyDescent="0.35">
      <c r="A8994" s="8">
        <v>3278</v>
      </c>
      <c r="B8994" t="str" cm="1">
        <f t="array" ref="B8994:F8994">_xlfn.XLOOKUP(A8994,Table4[ProductID],Table4[[ProductCode]:[Brand]])</f>
        <v>NK-20535</v>
      </c>
      <c r="C8994" t="str">
        <v>Ocean Traps</v>
      </c>
      <c r="D8994" t="str">
        <v>Games</v>
      </c>
      <c r="E8994" t="str">
        <v>Board Game</v>
      </c>
      <c r="F8994" t="str">
        <v>Nilco</v>
      </c>
      <c r="G8994">
        <f>_xlfn.XLOOKUP(A8994,Table2[ProductID],Table2[StoreID])</f>
        <v>3</v>
      </c>
      <c r="H8994" t="str" cm="1">
        <f t="array" ref="H8994:I8994">_xlfn.XLOOKUP(G8994,Table1[StoreID],Table1[[StoreName]:[Region]])</f>
        <v>StoreC</v>
      </c>
      <c r="I8994" t="str">
        <v>Alex</v>
      </c>
      <c r="J8994">
        <f>_xlfn.XLOOKUP(A8994,Table2[ProductID],Table2[RepID])</f>
        <v>27</v>
      </c>
      <c r="K8994" t="str">
        <f>_xlfn.XLOOKUP(J8994,Table3[RepID],Table3[RepName])</f>
        <v>Abdallah</v>
      </c>
    </row>
    <row r="8995" spans="1:11" x14ac:dyDescent="0.35">
      <c r="A8995" s="8">
        <v>4215</v>
      </c>
      <c r="B8995" t="str" cm="1">
        <f t="array" ref="B8995:F8995">_xlfn.XLOOKUP(A8995,Table4[ProductID],Table4[[ProductCode]:[Brand]])</f>
        <v>AY-20352048</v>
      </c>
      <c r="C8995" t="str">
        <v>Fun Day Crackers Biscuits With Gene 40 gm (Pack 12 Pieces) 20352048</v>
      </c>
      <c r="D8995" t="str">
        <v>F&amp;B</v>
      </c>
      <c r="E8995" t="str">
        <v>Food</v>
      </c>
      <c r="F8995" t="str">
        <v>CRACKERS</v>
      </c>
      <c r="G8995">
        <f>_xlfn.XLOOKUP(A8995,Table2[ProductID],Table2[StoreID])</f>
        <v>3</v>
      </c>
      <c r="H8995" t="str" cm="1">
        <f t="array" ref="H8995:I8995">_xlfn.XLOOKUP(G8995,Table1[StoreID],Table1[[StoreName]:[Region]])</f>
        <v>StoreC</v>
      </c>
      <c r="I8995" t="str">
        <v>Alex</v>
      </c>
      <c r="J8995">
        <f>_xlfn.XLOOKUP(A8995,Table2[ProductID],Table2[RepID])</f>
        <v>30</v>
      </c>
      <c r="K8995" t="str">
        <f>_xlfn.XLOOKUP(J8995,Table3[RepID],Table3[RepName])</f>
        <v>Fady</v>
      </c>
    </row>
    <row r="8996" spans="1:11" x14ac:dyDescent="0.35">
      <c r="A8996" s="8">
        <v>4221</v>
      </c>
      <c r="B8996" t="str" cm="1">
        <f t="array" ref="B8996:F8996">_xlfn.XLOOKUP(A8996,Table4[ProductID],Table4[[ProductCode]:[Brand]])</f>
        <v>AY-20352038</v>
      </c>
      <c r="C8996" t="str">
        <v>Fun Day Cake Muffin Vanilla flavor and chocolate pieces from 64 g to 58 g (stand 20 pieces) 20352038</v>
      </c>
      <c r="D8996" t="str">
        <v>F&amp;B</v>
      </c>
      <c r="E8996" t="str">
        <v>Food</v>
      </c>
      <c r="F8996" t="str">
        <v>CUP CAKE</v>
      </c>
      <c r="G8996">
        <f>_xlfn.XLOOKUP(A8996,Table2[ProductID],Table2[StoreID])</f>
        <v>3</v>
      </c>
      <c r="H8996" t="str" cm="1">
        <f t="array" ref="H8996:I8996">_xlfn.XLOOKUP(G8996,Table1[StoreID],Table1[[StoreName]:[Region]])</f>
        <v>StoreC</v>
      </c>
      <c r="I8996" t="str">
        <v>Alex</v>
      </c>
      <c r="J8996">
        <f>_xlfn.XLOOKUP(A8996,Table2[ProductID],Table2[RepID])</f>
        <v>30</v>
      </c>
      <c r="K8996" t="str">
        <f>_xlfn.XLOOKUP(J8996,Table3[RepID],Table3[RepName])</f>
        <v>Fady</v>
      </c>
    </row>
    <row r="8997" spans="1:11" x14ac:dyDescent="0.35">
      <c r="A8997" s="8">
        <v>475</v>
      </c>
      <c r="B8997" t="str" cm="1">
        <f t="array" ref="B8997:F8997">_xlfn.XLOOKUP(A8997,Table4[ProductID],Table4[[ProductCode]:[Brand]])</f>
        <v>YW-26-022</v>
      </c>
      <c r="C8997" t="str">
        <v>Pokémon Ball ( Stand 12 pcs )</v>
      </c>
      <c r="D8997" t="str">
        <v>Surprise</v>
      </c>
      <c r="E8997" t="str">
        <v>Ball</v>
      </c>
      <c r="F8997" t="str">
        <v>Pokémon</v>
      </c>
      <c r="G8997">
        <f>_xlfn.XLOOKUP(A8997,Table2[ProductID],Table2[StoreID])</f>
        <v>4</v>
      </c>
      <c r="H8997" t="str" cm="1">
        <f t="array" ref="H8997:I8997">_xlfn.XLOOKUP(G8997,Table1[StoreID],Table1[[StoreName]:[Region]])</f>
        <v>StoreD</v>
      </c>
      <c r="I8997" t="str">
        <v>Alex</v>
      </c>
      <c r="J8997">
        <f>_xlfn.XLOOKUP(A8997,Table2[ProductID],Table2[RepID])</f>
        <v>33</v>
      </c>
      <c r="K8997" t="str">
        <f>_xlfn.XLOOKUP(J8997,Table3[RepID],Table3[RepName])</f>
        <v>Alaa</v>
      </c>
    </row>
    <row r="8998" spans="1:11" x14ac:dyDescent="0.35">
      <c r="A8998" s="8">
        <v>18</v>
      </c>
      <c r="B8998" t="str" cm="1">
        <f t="array" ref="B8998:F8998">_xlfn.XLOOKUP(A8998,Table4[ProductID],Table4[[ProductCode]:[Brand]])</f>
        <v>ZUR-11701-S1</v>
      </c>
      <c r="C8998" t="str">
        <v>Zuru Vlad &amp; Niki-Superhero Surprise Egg-Series 1</v>
      </c>
      <c r="D8998" t="str">
        <v>Surprise</v>
      </c>
      <c r="E8998" t="str">
        <v>Egg</v>
      </c>
      <c r="F8998" t="str">
        <v>Vlad &amp; Niki</v>
      </c>
      <c r="G8998">
        <f>_xlfn.XLOOKUP(A8998,Table2[ProductID],Table2[StoreID])</f>
        <v>5</v>
      </c>
      <c r="H8998" t="str" cm="1">
        <f t="array" ref="H8998:I8998">_xlfn.XLOOKUP(G8998,Table1[StoreID],Table1[[StoreName]:[Region]])</f>
        <v>StoreE</v>
      </c>
      <c r="I8998" t="str">
        <v>Delta</v>
      </c>
      <c r="J8998">
        <f>_xlfn.XLOOKUP(A8998,Table2[ProductID],Table2[RepID])</f>
        <v>34</v>
      </c>
      <c r="K8998" t="str">
        <f>_xlfn.XLOOKUP(J8998,Table3[RepID],Table3[RepName])</f>
        <v>Nora</v>
      </c>
    </row>
    <row r="8999" spans="1:11" x14ac:dyDescent="0.35">
      <c r="A8999" s="8">
        <v>604</v>
      </c>
      <c r="B8999" t="str" cm="1">
        <f t="array" ref="B8999:F8999">_xlfn.XLOOKUP(A8999,Table4[ProductID],Table4[[ProductCode]:[Brand]])</f>
        <v>XS-3695</v>
      </c>
      <c r="C8999" t="str">
        <v>X-Shot Swords 12pcs</v>
      </c>
      <c r="D8999" t="str">
        <v>Guns</v>
      </c>
      <c r="E8999" t="str">
        <v>Swords</v>
      </c>
      <c r="F8999" t="str">
        <v>X-Shot</v>
      </c>
      <c r="G8999">
        <f>_xlfn.XLOOKUP(A8999,Table2[ProductID],Table2[StoreID])</f>
        <v>1</v>
      </c>
      <c r="H8999" t="str" cm="1">
        <f t="array" ref="H8999:I8999">_xlfn.XLOOKUP(G8999,Table1[StoreID],Table1[[StoreName]:[Region]])</f>
        <v>StoreA</v>
      </c>
      <c r="I8999" t="str">
        <v>Cairo</v>
      </c>
      <c r="J8999">
        <f>_xlfn.XLOOKUP(A8999,Table2[ProductID],Table2[RepID])</f>
        <v>10</v>
      </c>
      <c r="K8999" t="str">
        <f>_xlfn.XLOOKUP(J8999,Table3[RepID],Table3[RepName])</f>
        <v>Asya</v>
      </c>
    </row>
    <row r="9000" spans="1:11" x14ac:dyDescent="0.35">
      <c r="A9000" s="8">
        <v>3354</v>
      </c>
      <c r="B9000" t="str" cm="1">
        <f t="array" ref="B9000:F9000">_xlfn.XLOOKUP(A9000,Table4[ProductID],Table4[[ProductCode]:[Brand]])</f>
        <v>MGA-586517</v>
      </c>
      <c r="C9000" t="str">
        <v>MGA’s Dream Ella Extra Iconic Doll- DreamElla</v>
      </c>
      <c r="D9000" t="str">
        <v>Dolls &amp; Accessories</v>
      </c>
      <c r="E9000" t="str">
        <v>Fashion Doll</v>
      </c>
      <c r="F9000" t="str">
        <v>Dream Ella</v>
      </c>
      <c r="G9000">
        <f>_xlfn.XLOOKUP(A9000,Table2[ProductID],Table2[StoreID])</f>
        <v>3</v>
      </c>
      <c r="H9000" t="str" cm="1">
        <f t="array" ref="H9000:I9000">_xlfn.XLOOKUP(G9000,Table1[StoreID],Table1[[StoreName]:[Region]])</f>
        <v>StoreC</v>
      </c>
      <c r="I9000" t="str">
        <v>Alex</v>
      </c>
      <c r="J9000">
        <f>_xlfn.XLOOKUP(A9000,Table2[ProductID],Table2[RepID])</f>
        <v>4</v>
      </c>
      <c r="K9000" t="str">
        <f>_xlfn.XLOOKUP(J9000,Table3[RepID],Table3[RepName])</f>
        <v>Ali</v>
      </c>
    </row>
    <row r="9001" spans="1:11" x14ac:dyDescent="0.35">
      <c r="A9001" s="8">
        <v>2769</v>
      </c>
      <c r="B9001" t="str" cm="1">
        <f t="array" ref="B9001:F9001">_xlfn.XLOOKUP(A9001,Table4[ProductID],Table4[[ProductCode]:[Brand]])</f>
        <v>RSH-OFG253</v>
      </c>
      <c r="C9001" t="str">
        <v>Canal Toys - Style 4 Ever Fashion Designer Portfolio</v>
      </c>
      <c r="D9001" t="str">
        <v>Education &amp; Learning</v>
      </c>
      <c r="E9001" t="str">
        <v>Art &amp; Craft</v>
      </c>
      <c r="F9001" t="str">
        <v>Style 4 Ever</v>
      </c>
      <c r="G9001">
        <f>_xlfn.XLOOKUP(A9001,Table2[ProductID],Table2[StoreID])</f>
        <v>4</v>
      </c>
      <c r="H9001" t="str" cm="1">
        <f t="array" ref="H9001:I9001">_xlfn.XLOOKUP(G9001,Table1[StoreID],Table1[[StoreName]:[Region]])</f>
        <v>StoreD</v>
      </c>
      <c r="I9001" t="str">
        <v>Alex</v>
      </c>
      <c r="J9001">
        <f>_xlfn.XLOOKUP(A9001,Table2[ProductID],Table2[RepID])</f>
        <v>33</v>
      </c>
      <c r="K9001" t="str">
        <f>_xlfn.XLOOKUP(J9001,Table3[RepID],Table3[RepName])</f>
        <v>Alaa</v>
      </c>
    </row>
    <row r="9002" spans="1:11" x14ac:dyDescent="0.35">
      <c r="A9002" s="8">
        <v>2796</v>
      </c>
      <c r="B9002" t="str" cm="1">
        <f t="array" ref="B9002:F9002">_xlfn.XLOOKUP(A9002,Table4[ProductID],Table4[[ProductCode]:[Brand]])</f>
        <v>RSH-96539</v>
      </c>
      <c r="C9002" t="str">
        <v>Moose - Scrunchmiez S2 Single Pack Cdu6Pcs</v>
      </c>
      <c r="D9002" t="str">
        <v>Fashion</v>
      </c>
      <c r="E9002" t="str">
        <v>Accessories</v>
      </c>
      <c r="F9002" t="str">
        <v>ScrunchMiez</v>
      </c>
      <c r="G9002">
        <f>_xlfn.XLOOKUP(A9002,Table2[ProductID],Table2[StoreID])</f>
        <v>2</v>
      </c>
      <c r="H9002" t="str" cm="1">
        <f t="array" ref="H9002:I9002">_xlfn.XLOOKUP(G9002,Table1[StoreID],Table1[[StoreName]:[Region]])</f>
        <v>StoreB</v>
      </c>
      <c r="I9002" t="str">
        <v>Cairo</v>
      </c>
      <c r="J9002">
        <f>_xlfn.XLOOKUP(A9002,Table2[ProductID],Table2[RepID])</f>
        <v>16</v>
      </c>
      <c r="K9002" t="str">
        <f>_xlfn.XLOOKUP(J9002,Table3[RepID],Table3[RepName])</f>
        <v>Faten</v>
      </c>
    </row>
    <row r="9003" spans="1:11" x14ac:dyDescent="0.35">
      <c r="A9003" s="8">
        <v>597</v>
      </c>
      <c r="B9003" t="str" cm="1">
        <f t="array" ref="B9003:F9003">_xlfn.XLOOKUP(A9003,Table4[ProductID],Table4[[ProductCode]:[Brand]])</f>
        <v>YA-183-85091</v>
      </c>
      <c r="C9003" t="str">
        <v>Pokémon Trading Cards SWSH-12 - Silver Tempest Boosters</v>
      </c>
      <c r="D9003" t="str">
        <v>Games</v>
      </c>
      <c r="E9003" t="str">
        <v>Card Game</v>
      </c>
      <c r="F9003" t="str">
        <v>Pokémon</v>
      </c>
      <c r="G9003">
        <f>_xlfn.XLOOKUP(A9003,Table2[ProductID],Table2[StoreID])</f>
        <v>3</v>
      </c>
      <c r="H9003" t="str" cm="1">
        <f t="array" ref="H9003:I9003">_xlfn.XLOOKUP(G9003,Table1[StoreID],Table1[[StoreName]:[Region]])</f>
        <v>StoreC</v>
      </c>
      <c r="I9003" t="str">
        <v>Alex</v>
      </c>
      <c r="J9003">
        <f>_xlfn.XLOOKUP(A9003,Table2[ProductID],Table2[RepID])</f>
        <v>1</v>
      </c>
      <c r="K9003" t="str">
        <f>_xlfn.XLOOKUP(J9003,Table3[RepID],Table3[RepName])</f>
        <v>Ahmed</v>
      </c>
    </row>
    <row r="9004" spans="1:11" x14ac:dyDescent="0.35">
      <c r="A9004" s="8">
        <v>622</v>
      </c>
      <c r="B9004" t="str" cm="1">
        <f t="array" ref="B9004:F9004">_xlfn.XLOOKUP(A9004,Table4[ProductID],Table4[[ProductCode]:[Brand]])</f>
        <v>XS-36516-B</v>
      </c>
      <c r="C9004" t="str">
        <v>Zuru X-Shot - Excel Skin Flux - Graffiti</v>
      </c>
      <c r="D9004" t="str">
        <v>Guns</v>
      </c>
      <c r="E9004" t="str">
        <v>Gun</v>
      </c>
      <c r="F9004" t="str">
        <v>X-Shot</v>
      </c>
      <c r="G9004">
        <f>_xlfn.XLOOKUP(A9004,Table2[ProductID],Table2[StoreID])</f>
        <v>4</v>
      </c>
      <c r="H9004" t="str" cm="1">
        <f t="array" ref="H9004:I9004">_xlfn.XLOOKUP(G9004,Table1[StoreID],Table1[[StoreName]:[Region]])</f>
        <v>StoreD</v>
      </c>
      <c r="I9004" t="str">
        <v>Alex</v>
      </c>
      <c r="J9004">
        <f>_xlfn.XLOOKUP(A9004,Table2[ProductID],Table2[RepID])</f>
        <v>33</v>
      </c>
      <c r="K9004" t="str">
        <f>_xlfn.XLOOKUP(J9004,Table3[RepID],Table3[RepName])</f>
        <v>Alaa</v>
      </c>
    </row>
    <row r="9005" spans="1:11" x14ac:dyDescent="0.35">
      <c r="A9005" s="8">
        <v>3397</v>
      </c>
      <c r="B9005" t="str" cm="1">
        <f t="array" ref="B9005:F9005">_xlfn.XLOOKUP(A9005,Table4[ProductID],Table4[[ProductCode]:[Brand]])</f>
        <v>MGA-580768</v>
      </c>
      <c r="C9005" t="str">
        <v>Mga L.O.L. Surprise Color Change 2-In-1 Me &amp; My Lil Si Cdu</v>
      </c>
      <c r="D9005" t="str">
        <v>Surprise</v>
      </c>
      <c r="E9005" t="str">
        <v>Ball</v>
      </c>
      <c r="F9005" t="str">
        <v>L.O.L. Surprise</v>
      </c>
      <c r="G9005">
        <f>_xlfn.XLOOKUP(A9005,Table2[ProductID],Table2[StoreID])</f>
        <v>4</v>
      </c>
      <c r="H9005" t="str" cm="1">
        <f t="array" ref="H9005:I9005">_xlfn.XLOOKUP(G9005,Table1[StoreID],Table1[[StoreName]:[Region]])</f>
        <v>StoreD</v>
      </c>
      <c r="I9005" t="str">
        <v>Alex</v>
      </c>
      <c r="J9005">
        <f>_xlfn.XLOOKUP(A9005,Table2[ProductID],Table2[RepID])</f>
        <v>2</v>
      </c>
      <c r="K9005" t="str">
        <f>_xlfn.XLOOKUP(J9005,Table3[RepID],Table3[RepName])</f>
        <v>Bassem</v>
      </c>
    </row>
    <row r="9006" spans="1:11" x14ac:dyDescent="0.35">
      <c r="A9006" s="8">
        <v>643</v>
      </c>
      <c r="B9006" t="str" cm="1">
        <f t="array" ref="B9006:F9006">_xlfn.XLOOKUP(A9006,Table4[ProductID],Table4[[ProductCode]:[Brand]])</f>
        <v>XS-3621</v>
      </c>
      <c r="C9006" t="str">
        <v>X-Shot -Excel, Double Micro (3Cans,8Darts)</v>
      </c>
      <c r="D9006" t="str">
        <v>Guns</v>
      </c>
      <c r="E9006" t="str">
        <v>Gun</v>
      </c>
      <c r="F9006" t="str">
        <v>X-Shot</v>
      </c>
      <c r="G9006">
        <f>_xlfn.XLOOKUP(A9006,Table2[ProductID],Table2[StoreID])</f>
        <v>3</v>
      </c>
      <c r="H9006" t="str" cm="1">
        <f t="array" ref="H9006:I9006">_xlfn.XLOOKUP(G9006,Table1[StoreID],Table1[[StoreName]:[Region]])</f>
        <v>StoreC</v>
      </c>
      <c r="I9006" t="str">
        <v>Alex</v>
      </c>
      <c r="J9006">
        <f>_xlfn.XLOOKUP(A9006,Table2[ProductID],Table2[RepID])</f>
        <v>27</v>
      </c>
      <c r="K9006" t="str">
        <f>_xlfn.XLOOKUP(J9006,Table3[RepID],Table3[RepName])</f>
        <v>Abdallah</v>
      </c>
    </row>
    <row r="9007" spans="1:11" x14ac:dyDescent="0.35">
      <c r="A9007" s="8">
        <v>3282</v>
      </c>
      <c r="B9007" t="str" cm="1">
        <f t="array" ref="B9007:F9007">_xlfn.XLOOKUP(A9007,Table4[ProductID],Table4[[ProductCode]:[Brand]])</f>
        <v>NK-20498</v>
      </c>
      <c r="C9007" t="str">
        <v>T.A.Go plastic box</v>
      </c>
      <c r="D9007" t="str">
        <v>Games</v>
      </c>
      <c r="E9007" t="str">
        <v>Board Game</v>
      </c>
      <c r="F9007" t="str">
        <v>Nilco</v>
      </c>
      <c r="G9007">
        <f>_xlfn.XLOOKUP(A9007,Table2[ProductID],Table2[StoreID])</f>
        <v>4</v>
      </c>
      <c r="H9007" t="str" cm="1">
        <f t="array" ref="H9007:I9007">_xlfn.XLOOKUP(G9007,Table1[StoreID],Table1[[StoreName]:[Region]])</f>
        <v>StoreD</v>
      </c>
      <c r="I9007" t="str">
        <v>Alex</v>
      </c>
      <c r="J9007">
        <f>_xlfn.XLOOKUP(A9007,Table2[ProductID],Table2[RepID])</f>
        <v>2</v>
      </c>
      <c r="K9007" t="str">
        <f>_xlfn.XLOOKUP(J9007,Table3[RepID],Table3[RepName])</f>
        <v>Bassem</v>
      </c>
    </row>
    <row r="9008" spans="1:11" x14ac:dyDescent="0.35">
      <c r="A9008" s="8">
        <v>3312</v>
      </c>
      <c r="B9008" t="str" cm="1">
        <f t="array" ref="B9008:F9008">_xlfn.XLOOKUP(A9008,Table4[ProductID],Table4[[ProductCode]:[Brand]])</f>
        <v>NK-20061</v>
      </c>
      <c r="C9008" t="str">
        <v>Cross Words English</v>
      </c>
      <c r="D9008" t="str">
        <v>Games</v>
      </c>
      <c r="E9008" t="str">
        <v>Board Game</v>
      </c>
      <c r="F9008" t="str">
        <v>Nilco</v>
      </c>
      <c r="G9008">
        <f>_xlfn.XLOOKUP(A9008,Table2[ProductID],Table2[StoreID])</f>
        <v>1</v>
      </c>
      <c r="H9008" t="str" cm="1">
        <f t="array" ref="H9008:I9008">_xlfn.XLOOKUP(G9008,Table1[StoreID],Table1[[StoreName]:[Region]])</f>
        <v>StoreA</v>
      </c>
      <c r="I9008" t="str">
        <v>Cairo</v>
      </c>
      <c r="J9008">
        <f>_xlfn.XLOOKUP(A9008,Table2[ProductID],Table2[RepID])</f>
        <v>11</v>
      </c>
      <c r="K9008" t="str">
        <f>_xlfn.XLOOKUP(J9008,Table3[RepID],Table3[RepName])</f>
        <v>Ola</v>
      </c>
    </row>
    <row r="9009" spans="1:11" x14ac:dyDescent="0.35">
      <c r="A9009" s="8">
        <v>3396</v>
      </c>
      <c r="B9009" t="str" cm="1">
        <f t="array" ref="B9009:F9009">_xlfn.XLOOKUP(A9009,Table4[ProductID],Table4[[ProductCode]:[Brand]])</f>
        <v>MGA-580775</v>
      </c>
      <c r="C9009" t="str">
        <v>Mga Rainbow High Kia Hart</v>
      </c>
      <c r="D9009" t="str">
        <v>Dolls &amp; Accessories</v>
      </c>
      <c r="E9009" t="str">
        <v>Fashion Doll</v>
      </c>
      <c r="F9009" t="str">
        <v>Rainbow High</v>
      </c>
      <c r="G9009">
        <f>_xlfn.XLOOKUP(A9009,Table2[ProductID],Table2[StoreID])</f>
        <v>2</v>
      </c>
      <c r="H9009" t="str" cm="1">
        <f t="array" ref="H9009:I9009">_xlfn.XLOOKUP(G9009,Table1[StoreID],Table1[[StoreName]:[Region]])</f>
        <v>StoreB</v>
      </c>
      <c r="I9009" t="str">
        <v>Cairo</v>
      </c>
      <c r="J9009">
        <f>_xlfn.XLOOKUP(A9009,Table2[ProductID],Table2[RepID])</f>
        <v>24</v>
      </c>
      <c r="K9009" t="str">
        <f>_xlfn.XLOOKUP(J9009,Table3[RepID],Table3[RepName])</f>
        <v>Farida</v>
      </c>
    </row>
    <row r="9010" spans="1:11" x14ac:dyDescent="0.35">
      <c r="A9010" s="8">
        <v>598</v>
      </c>
      <c r="B9010" t="str" cm="1">
        <f t="array" ref="B9010:F9010">_xlfn.XLOOKUP(A9010,Table4[ProductID],Table4[[ProductCode]:[Brand]])</f>
        <v>YA-182-85055</v>
      </c>
      <c r="C9010" t="str">
        <v>Pokémon Trading Cards SWSH-11 Lost Origins Boosters</v>
      </c>
      <c r="D9010" t="str">
        <v>Games</v>
      </c>
      <c r="E9010" t="str">
        <v>Card Game</v>
      </c>
      <c r="F9010" t="str">
        <v>Pokémon</v>
      </c>
      <c r="G9010">
        <f>_xlfn.XLOOKUP(A9010,Table2[ProductID],Table2[StoreID])</f>
        <v>3</v>
      </c>
      <c r="H9010" t="str" cm="1">
        <f t="array" ref="H9010:I9010">_xlfn.XLOOKUP(G9010,Table1[StoreID],Table1[[StoreName]:[Region]])</f>
        <v>StoreC</v>
      </c>
      <c r="I9010" t="str">
        <v>Alex</v>
      </c>
      <c r="J9010">
        <f>_xlfn.XLOOKUP(A9010,Table2[ProductID],Table2[RepID])</f>
        <v>1</v>
      </c>
      <c r="K9010" t="str">
        <f>_xlfn.XLOOKUP(J9010,Table3[RepID],Table3[RepName])</f>
        <v>Ahmed</v>
      </c>
    </row>
    <row r="9011" spans="1:11" x14ac:dyDescent="0.35">
      <c r="A9011" s="8">
        <v>598</v>
      </c>
      <c r="B9011" t="str" cm="1">
        <f t="array" ref="B9011:F9011">_xlfn.XLOOKUP(A9011,Table4[ProductID],Table4[[ProductCode]:[Brand]])</f>
        <v>YA-182-85055</v>
      </c>
      <c r="C9011" t="str">
        <v>Pokémon Trading Cards SWSH-11 Lost Origins Boosters</v>
      </c>
      <c r="D9011" t="str">
        <v>Games</v>
      </c>
      <c r="E9011" t="str">
        <v>Card Game</v>
      </c>
      <c r="F9011" t="str">
        <v>Pokémon</v>
      </c>
      <c r="G9011">
        <f>_xlfn.XLOOKUP(A9011,Table2[ProductID],Table2[StoreID])</f>
        <v>3</v>
      </c>
      <c r="H9011" t="str" cm="1">
        <f t="array" ref="H9011:I9011">_xlfn.XLOOKUP(G9011,Table1[StoreID],Table1[[StoreName]:[Region]])</f>
        <v>StoreC</v>
      </c>
      <c r="I9011" t="str">
        <v>Alex</v>
      </c>
      <c r="J9011">
        <f>_xlfn.XLOOKUP(A9011,Table2[ProductID],Table2[RepID])</f>
        <v>1</v>
      </c>
      <c r="K9011" t="str">
        <f>_xlfn.XLOOKUP(J9011,Table3[RepID],Table3[RepName])</f>
        <v>Ahmed</v>
      </c>
    </row>
    <row r="9012" spans="1:11" x14ac:dyDescent="0.35">
      <c r="A9012" s="8">
        <v>4089</v>
      </c>
      <c r="B9012" t="str" cm="1">
        <f t="array" ref="B9012:F9012">_xlfn.XLOOKUP(A9012,Table4[ProductID],Table4[[ProductCode]:[Brand]])</f>
        <v>DOH-SH-5275</v>
      </c>
      <c r="C9012" t="str">
        <v>Bingo Dough Can 56gm - Pink</v>
      </c>
      <c r="D9012" t="str">
        <v>Clay</v>
      </c>
      <c r="E9012" t="str">
        <v>Dough</v>
      </c>
      <c r="F9012" t="str">
        <v>Bingo Dough</v>
      </c>
      <c r="G9012">
        <f>_xlfn.XLOOKUP(A9012,Table2[ProductID],Table2[StoreID])</f>
        <v>4</v>
      </c>
      <c r="H9012" t="str" cm="1">
        <f t="array" ref="H9012:I9012">_xlfn.XLOOKUP(G9012,Table1[StoreID],Table1[[StoreName]:[Region]])</f>
        <v>StoreD</v>
      </c>
      <c r="I9012" t="str">
        <v>Alex</v>
      </c>
      <c r="J9012">
        <f>_xlfn.XLOOKUP(A9012,Table2[ProductID],Table2[RepID])</f>
        <v>23</v>
      </c>
      <c r="K9012" t="str">
        <f>_xlfn.XLOOKUP(J9012,Table3[RepID],Table3[RepName])</f>
        <v>Essam</v>
      </c>
    </row>
    <row r="9013" spans="1:11" x14ac:dyDescent="0.35">
      <c r="A9013" s="8">
        <v>2854</v>
      </c>
      <c r="B9013" t="str" cm="1">
        <f t="array" ref="B9013:F9013">_xlfn.XLOOKUP(A9013,Table4[ProductID],Table4[[ProductCode]:[Brand]])</f>
        <v>RSH-25278</v>
      </c>
      <c r="C9013" t="str">
        <v>Real Littles S2 Back Packs Stand 18 pcs</v>
      </c>
      <c r="D9013" t="str">
        <v>Fashion</v>
      </c>
      <c r="E9013" t="str">
        <v>Accessories</v>
      </c>
      <c r="F9013" t="str">
        <v>Real Littles</v>
      </c>
      <c r="G9013">
        <f>_xlfn.XLOOKUP(A9013,Table2[ProductID],Table2[StoreID])</f>
        <v>4</v>
      </c>
      <c r="H9013" t="str" cm="1">
        <f t="array" ref="H9013:I9013">_xlfn.XLOOKUP(G9013,Table1[StoreID],Table1[[StoreName]:[Region]])</f>
        <v>StoreD</v>
      </c>
      <c r="I9013" t="str">
        <v>Alex</v>
      </c>
      <c r="J9013">
        <f>_xlfn.XLOOKUP(A9013,Table2[ProductID],Table2[RepID])</f>
        <v>23</v>
      </c>
      <c r="K9013" t="str">
        <f>_xlfn.XLOOKUP(J9013,Table3[RepID],Table3[RepName])</f>
        <v>Essam</v>
      </c>
    </row>
    <row r="9014" spans="1:11" x14ac:dyDescent="0.35">
      <c r="A9014" s="8">
        <v>2791</v>
      </c>
      <c r="B9014" t="str" cm="1">
        <f t="array" ref="B9014:F9014">_xlfn.XLOOKUP(A9014,Table4[ProductID],Table4[[ProductCode]:[Brand]])</f>
        <v>RSH-ART005</v>
      </c>
      <c r="C9014" t="str">
        <v>Canal Toys - ART LAB Mini Pouring Art (4 asst)</v>
      </c>
      <c r="D9014" t="str">
        <v>Education &amp; Learning</v>
      </c>
      <c r="E9014" t="str">
        <v>Art &amp; Craft</v>
      </c>
      <c r="F9014" t="str">
        <v>Art Lab</v>
      </c>
      <c r="G9014">
        <f>_xlfn.XLOOKUP(A9014,Table2[ProductID],Table2[StoreID])</f>
        <v>3</v>
      </c>
      <c r="H9014" t="str" cm="1">
        <f t="array" ref="H9014:I9014">_xlfn.XLOOKUP(G9014,Table1[StoreID],Table1[[StoreName]:[Region]])</f>
        <v>StoreC</v>
      </c>
      <c r="I9014" t="str">
        <v>Alex</v>
      </c>
      <c r="J9014">
        <f>_xlfn.XLOOKUP(A9014,Table2[ProductID],Table2[RepID])</f>
        <v>23</v>
      </c>
      <c r="K9014" t="str">
        <f>_xlfn.XLOOKUP(J9014,Table3[RepID],Table3[RepName])</f>
        <v>Essam</v>
      </c>
    </row>
    <row r="9015" spans="1:11" x14ac:dyDescent="0.35">
      <c r="A9015" s="8">
        <v>584</v>
      </c>
      <c r="B9015" t="str" cm="1">
        <f t="array" ref="B9015:F9015">_xlfn.XLOOKUP(A9015,Table4[ProductID],Table4[[ProductCode]:[Brand]])</f>
        <v>YA-PKL2D212IN00</v>
      </c>
      <c r="C9015" t="str">
        <v>Kookyloos Ii - Display 2X12 (Vii)</v>
      </c>
      <c r="D9015" t="str">
        <v>Surprise</v>
      </c>
      <c r="E9015" t="str">
        <v>Tube</v>
      </c>
      <c r="F9015" t="str">
        <v>Kookyloos</v>
      </c>
      <c r="G9015">
        <f>_xlfn.XLOOKUP(A9015,Table2[ProductID],Table2[StoreID])</f>
        <v>4</v>
      </c>
      <c r="H9015" t="str" cm="1">
        <f t="array" ref="H9015:I9015">_xlfn.XLOOKUP(G9015,Table1[StoreID],Table1[[StoreName]:[Region]])</f>
        <v>StoreD</v>
      </c>
      <c r="I9015" t="str">
        <v>Alex</v>
      </c>
      <c r="J9015">
        <f>_xlfn.XLOOKUP(A9015,Table2[ProductID],Table2[RepID])</f>
        <v>23</v>
      </c>
      <c r="K9015" t="str">
        <f>_xlfn.XLOOKUP(J9015,Table3[RepID],Table3[RepName])</f>
        <v>Essam</v>
      </c>
    </row>
    <row r="9016" spans="1:11" x14ac:dyDescent="0.35">
      <c r="A9016" s="8">
        <v>2791</v>
      </c>
      <c r="B9016" t="str" cm="1">
        <f t="array" ref="B9016:F9016">_xlfn.XLOOKUP(A9016,Table4[ProductID],Table4[[ProductCode]:[Brand]])</f>
        <v>RSH-ART005</v>
      </c>
      <c r="C9016" t="str">
        <v>Canal Toys - ART LAB Mini Pouring Art (4 asst)</v>
      </c>
      <c r="D9016" t="str">
        <v>Education &amp; Learning</v>
      </c>
      <c r="E9016" t="str">
        <v>Art &amp; Craft</v>
      </c>
      <c r="F9016" t="str">
        <v>Art Lab</v>
      </c>
      <c r="G9016">
        <f>_xlfn.XLOOKUP(A9016,Table2[ProductID],Table2[StoreID])</f>
        <v>3</v>
      </c>
      <c r="H9016" t="str" cm="1">
        <f t="array" ref="H9016:I9016">_xlfn.XLOOKUP(G9016,Table1[StoreID],Table1[[StoreName]:[Region]])</f>
        <v>StoreC</v>
      </c>
      <c r="I9016" t="str">
        <v>Alex</v>
      </c>
      <c r="J9016">
        <f>_xlfn.XLOOKUP(A9016,Table2[ProductID],Table2[RepID])</f>
        <v>23</v>
      </c>
      <c r="K9016" t="str">
        <f>_xlfn.XLOOKUP(J9016,Table3[RepID],Table3[RepName])</f>
        <v>Essam</v>
      </c>
    </row>
    <row r="9017" spans="1:11" x14ac:dyDescent="0.35">
      <c r="A9017" s="8">
        <v>2791</v>
      </c>
      <c r="B9017" t="str" cm="1">
        <f t="array" ref="B9017:F9017">_xlfn.XLOOKUP(A9017,Table4[ProductID],Table4[[ProductCode]:[Brand]])</f>
        <v>RSH-ART005</v>
      </c>
      <c r="C9017" t="str">
        <v>Canal Toys - ART LAB Mini Pouring Art (4 asst)</v>
      </c>
      <c r="D9017" t="str">
        <v>Education &amp; Learning</v>
      </c>
      <c r="E9017" t="str">
        <v>Art &amp; Craft</v>
      </c>
      <c r="F9017" t="str">
        <v>Art Lab</v>
      </c>
      <c r="G9017">
        <f>_xlfn.XLOOKUP(A9017,Table2[ProductID],Table2[StoreID])</f>
        <v>3</v>
      </c>
      <c r="H9017" t="str" cm="1">
        <f t="array" ref="H9017:I9017">_xlfn.XLOOKUP(G9017,Table1[StoreID],Table1[[StoreName]:[Region]])</f>
        <v>StoreC</v>
      </c>
      <c r="I9017" t="str">
        <v>Alex</v>
      </c>
      <c r="J9017">
        <f>_xlfn.XLOOKUP(A9017,Table2[ProductID],Table2[RepID])</f>
        <v>23</v>
      </c>
      <c r="K9017" t="str">
        <f>_xlfn.XLOOKUP(J9017,Table3[RepID],Table3[RepName])</f>
        <v>Essam</v>
      </c>
    </row>
    <row r="9018" spans="1:11" x14ac:dyDescent="0.35">
      <c r="A9018" s="8">
        <v>584</v>
      </c>
      <c r="B9018" t="str" cm="1">
        <f t="array" ref="B9018:F9018">_xlfn.XLOOKUP(A9018,Table4[ProductID],Table4[[ProductCode]:[Brand]])</f>
        <v>YA-PKL2D212IN00</v>
      </c>
      <c r="C9018" t="str">
        <v>Kookyloos Ii - Display 2X12 (Vii)</v>
      </c>
      <c r="D9018" t="str">
        <v>Surprise</v>
      </c>
      <c r="E9018" t="str">
        <v>Tube</v>
      </c>
      <c r="F9018" t="str">
        <v>Kookyloos</v>
      </c>
      <c r="G9018">
        <f>_xlfn.XLOOKUP(A9018,Table2[ProductID],Table2[StoreID])</f>
        <v>4</v>
      </c>
      <c r="H9018" t="str" cm="1">
        <f t="array" ref="H9018:I9018">_xlfn.XLOOKUP(G9018,Table1[StoreID],Table1[[StoreName]:[Region]])</f>
        <v>StoreD</v>
      </c>
      <c r="I9018" t="str">
        <v>Alex</v>
      </c>
      <c r="J9018">
        <f>_xlfn.XLOOKUP(A9018,Table2[ProductID],Table2[RepID])</f>
        <v>23</v>
      </c>
      <c r="K9018" t="str">
        <f>_xlfn.XLOOKUP(J9018,Table3[RepID],Table3[RepName])</f>
        <v>Essam</v>
      </c>
    </row>
    <row r="9019" spans="1:11" x14ac:dyDescent="0.35">
      <c r="A9019" s="8">
        <v>581</v>
      </c>
      <c r="B9019" t="str" cm="1">
        <f t="array" ref="B9019:F9019">_xlfn.XLOOKUP(A9019,Table4[ProductID],Table4[[ProductCode]:[Brand]])</f>
        <v>YA-PKLSP114IN30</v>
      </c>
      <c r="C9019" t="str">
        <v>Kookyloos S - Playset Tiffany''S Popup Bakery 1X4</v>
      </c>
      <c r="D9019" t="str">
        <v>Role Play</v>
      </c>
      <c r="E9019" t="str">
        <v>Cake &amp; Desert Set</v>
      </c>
      <c r="F9019" t="str">
        <v>Kookyloos</v>
      </c>
      <c r="G9019">
        <f>_xlfn.XLOOKUP(A9019,Table2[ProductID],Table2[StoreID])</f>
        <v>4</v>
      </c>
      <c r="H9019" t="str" cm="1">
        <f t="array" ref="H9019:I9019">_xlfn.XLOOKUP(G9019,Table1[StoreID],Table1[[StoreName]:[Region]])</f>
        <v>StoreD</v>
      </c>
      <c r="I9019" t="str">
        <v>Alex</v>
      </c>
      <c r="J9019">
        <f>_xlfn.XLOOKUP(A9019,Table2[ProductID],Table2[RepID])</f>
        <v>23</v>
      </c>
      <c r="K9019" t="str">
        <f>_xlfn.XLOOKUP(J9019,Table3[RepID],Table3[RepName])</f>
        <v>Essam</v>
      </c>
    </row>
    <row r="9020" spans="1:11" x14ac:dyDescent="0.35">
      <c r="A9020" s="8">
        <v>2787</v>
      </c>
      <c r="B9020" t="str" cm="1">
        <f t="array" ref="B9020:F9020">_xlfn.XLOOKUP(A9020,Table4[ProductID],Table4[[ProductCode]:[Brand]])</f>
        <v>RSH-OFG163</v>
      </c>
      <c r="C9020" t="str">
        <v>Canal Toys - Style 4 Ever Nail &amp; Tattos Salon</v>
      </c>
      <c r="D9020" t="str">
        <v>Education &amp; Learning</v>
      </c>
      <c r="E9020" t="str">
        <v>Art &amp; Craft</v>
      </c>
      <c r="F9020" t="str">
        <v>Style 4 Ever</v>
      </c>
      <c r="G9020">
        <f>_xlfn.XLOOKUP(A9020,Table2[ProductID],Table2[StoreID])</f>
        <v>1</v>
      </c>
      <c r="H9020" t="str" cm="1">
        <f t="array" ref="H9020:I9020">_xlfn.XLOOKUP(G9020,Table1[StoreID],Table1[[StoreName]:[Region]])</f>
        <v>StoreA</v>
      </c>
      <c r="I9020" t="str">
        <v>Cairo</v>
      </c>
      <c r="J9020">
        <f>_xlfn.XLOOKUP(A9020,Table2[ProductID],Table2[RepID])</f>
        <v>10</v>
      </c>
      <c r="K9020" t="str">
        <f>_xlfn.XLOOKUP(J9020,Table3[RepID],Table3[RepName])</f>
        <v>Asya</v>
      </c>
    </row>
    <row r="9021" spans="1:11" x14ac:dyDescent="0.35">
      <c r="A9021" s="8">
        <v>477</v>
      </c>
      <c r="B9021" t="str" cm="1">
        <f t="array" ref="B9021:F9021">_xlfn.XLOOKUP(A9021,Table4[ProductID],Table4[[ProductCode]:[Brand]])</f>
        <v>YW-26-020</v>
      </c>
      <c r="C9021" t="str">
        <v>Pokémon Blind Box ( Stand 24 pcs )</v>
      </c>
      <c r="D9021" t="str">
        <v>Surprise</v>
      </c>
      <c r="E9021" t="str">
        <v>Box</v>
      </c>
      <c r="F9021" t="str">
        <v>Pokémon</v>
      </c>
      <c r="G9021">
        <f>_xlfn.XLOOKUP(A9021,Table2[ProductID],Table2[StoreID])</f>
        <v>4</v>
      </c>
      <c r="H9021" t="str" cm="1">
        <f t="array" ref="H9021:I9021">_xlfn.XLOOKUP(G9021,Table1[StoreID],Table1[[StoreName]:[Region]])</f>
        <v>StoreD</v>
      </c>
      <c r="I9021" t="str">
        <v>Alex</v>
      </c>
      <c r="J9021">
        <f>_xlfn.XLOOKUP(A9021,Table2[ProductID],Table2[RepID])</f>
        <v>33</v>
      </c>
      <c r="K9021" t="str">
        <f>_xlfn.XLOOKUP(J9021,Table3[RepID],Table3[RepName])</f>
        <v>Alaa</v>
      </c>
    </row>
    <row r="9022" spans="1:11" x14ac:dyDescent="0.35">
      <c r="A9022" s="8">
        <v>4024</v>
      </c>
      <c r="B9022" t="str" cm="1">
        <f t="array" ref="B9022:F9022">_xlfn.XLOOKUP(A9022,Table4[ProductID],Table4[[ProductCode]:[Brand]])</f>
        <v>FS0003667</v>
      </c>
      <c r="C9022" t="str">
        <v>Topps Match Attax 2022/2023 - Mini Tin Stand (12 pieces)</v>
      </c>
      <c r="D9022" t="str">
        <v>Games</v>
      </c>
      <c r="E9022" t="str">
        <v>Card Game</v>
      </c>
      <c r="F9022" t="str">
        <v>Match Attax</v>
      </c>
      <c r="G9022">
        <f>_xlfn.XLOOKUP(A9022,Table2[ProductID],Table2[StoreID])</f>
        <v>4</v>
      </c>
      <c r="H9022" t="str" cm="1">
        <f t="array" ref="H9022:I9022">_xlfn.XLOOKUP(G9022,Table1[StoreID],Table1[[StoreName]:[Region]])</f>
        <v>StoreD</v>
      </c>
      <c r="I9022" t="str">
        <v>Alex</v>
      </c>
      <c r="J9022">
        <f>_xlfn.XLOOKUP(A9022,Table2[ProductID],Table2[RepID])</f>
        <v>33</v>
      </c>
      <c r="K9022" t="str">
        <f>_xlfn.XLOOKUP(J9022,Table3[RepID],Table3[RepName])</f>
        <v>Alaa</v>
      </c>
    </row>
    <row r="9023" spans="1:11" x14ac:dyDescent="0.35">
      <c r="A9023" s="8">
        <v>3317</v>
      </c>
      <c r="B9023" t="str" cm="1">
        <f t="array" ref="B9023:F9023">_xlfn.XLOOKUP(A9023,Table4[ProductID],Table4[[ProductCode]:[Brand]])</f>
        <v>NK-1365</v>
      </c>
      <c r="C9023" t="str">
        <v>sequence classic</v>
      </c>
      <c r="D9023" t="str">
        <v>Games</v>
      </c>
      <c r="E9023" t="str">
        <v>Board Game</v>
      </c>
      <c r="F9023" t="str">
        <v>Nilco</v>
      </c>
      <c r="G9023">
        <f>_xlfn.XLOOKUP(A9023,Table2[ProductID],Table2[StoreID])</f>
        <v>4</v>
      </c>
      <c r="H9023" t="str" cm="1">
        <f t="array" ref="H9023:I9023">_xlfn.XLOOKUP(G9023,Table1[StoreID],Table1[[StoreName]:[Region]])</f>
        <v>StoreD</v>
      </c>
      <c r="I9023" t="str">
        <v>Alex</v>
      </c>
      <c r="J9023">
        <f>_xlfn.XLOOKUP(A9023,Table2[ProductID],Table2[RepID])</f>
        <v>2</v>
      </c>
      <c r="K9023" t="str">
        <f>_xlfn.XLOOKUP(J9023,Table3[RepID],Table3[RepName])</f>
        <v>Bassem</v>
      </c>
    </row>
    <row r="9024" spans="1:11" x14ac:dyDescent="0.35">
      <c r="A9024" s="8">
        <v>3315</v>
      </c>
      <c r="B9024" t="str" cm="1">
        <f t="array" ref="B9024:F9024">_xlfn.XLOOKUP(A9024,Table4[ProductID],Table4[[ProductCode]:[Brand]])</f>
        <v>NK-20030</v>
      </c>
      <c r="C9024" t="str">
        <v>Egytopoly Arabic</v>
      </c>
      <c r="D9024" t="str">
        <v>Games</v>
      </c>
      <c r="E9024" t="str">
        <v>Board Game</v>
      </c>
      <c r="F9024" t="str">
        <v>Nilco</v>
      </c>
      <c r="G9024">
        <f>_xlfn.XLOOKUP(A9024,Table2[ProductID],Table2[StoreID])</f>
        <v>4</v>
      </c>
      <c r="H9024" t="str" cm="1">
        <f t="array" ref="H9024:I9024">_xlfn.XLOOKUP(G9024,Table1[StoreID],Table1[[StoreName]:[Region]])</f>
        <v>StoreD</v>
      </c>
      <c r="I9024" t="str">
        <v>Alex</v>
      </c>
      <c r="J9024">
        <f>_xlfn.XLOOKUP(A9024,Table2[ProductID],Table2[RepID])</f>
        <v>2</v>
      </c>
      <c r="K9024" t="str">
        <f>_xlfn.XLOOKUP(J9024,Table3[RepID],Table3[RepName])</f>
        <v>Bassem</v>
      </c>
    </row>
    <row r="9025" spans="1:11" x14ac:dyDescent="0.35">
      <c r="A9025" s="8">
        <v>3269</v>
      </c>
      <c r="B9025" t="str" cm="1">
        <f t="array" ref="B9025:F9025">_xlfn.XLOOKUP(A9025,Table4[ProductID],Table4[[ProductCode]:[Brand]])</f>
        <v>NK-20634</v>
      </c>
      <c r="C9025" t="str">
        <v>Playing Cards 2x1</v>
      </c>
      <c r="D9025" t="str">
        <v>Games</v>
      </c>
      <c r="E9025" t="str">
        <v>Card Game</v>
      </c>
      <c r="F9025" t="str">
        <v>Nilco</v>
      </c>
      <c r="G9025">
        <f>_xlfn.XLOOKUP(A9025,Table2[ProductID],Table2[StoreID])</f>
        <v>4</v>
      </c>
      <c r="H9025" t="str" cm="1">
        <f t="array" ref="H9025:I9025">_xlfn.XLOOKUP(G9025,Table1[StoreID],Table1[[StoreName]:[Region]])</f>
        <v>StoreD</v>
      </c>
      <c r="I9025" t="str">
        <v>Alex</v>
      </c>
      <c r="J9025">
        <f>_xlfn.XLOOKUP(A9025,Table2[ProductID],Table2[RepID])</f>
        <v>2</v>
      </c>
      <c r="K9025" t="str">
        <f>_xlfn.XLOOKUP(J9025,Table3[RepID],Table3[RepName])</f>
        <v>Bassem</v>
      </c>
    </row>
    <row r="9026" spans="1:11" x14ac:dyDescent="0.35">
      <c r="A9026" s="8">
        <v>4079</v>
      </c>
      <c r="B9026" t="str" cm="1">
        <f t="array" ref="B9026:F9026">_xlfn.XLOOKUP(A9026,Table4[ProductID],Table4[[ProductCode]:[Brand]])</f>
        <v>E91 BP-2</v>
      </c>
      <c r="C9026" t="str">
        <v>Energizer Card 2  AA Promo</v>
      </c>
      <c r="D9026" t="str">
        <v>Add-ons</v>
      </c>
      <c r="E9026" t="str">
        <v>Battery</v>
      </c>
      <c r="F9026" t="str">
        <v>Energizer</v>
      </c>
      <c r="G9026">
        <f>_xlfn.XLOOKUP(A9026,Table2[ProductID],Table2[StoreID])</f>
        <v>4</v>
      </c>
      <c r="H9026" t="str" cm="1">
        <f t="array" ref="H9026:I9026">_xlfn.XLOOKUP(G9026,Table1[StoreID],Table1[[StoreName]:[Region]])</f>
        <v>StoreD</v>
      </c>
      <c r="I9026" t="str">
        <v>Alex</v>
      </c>
      <c r="J9026">
        <f>_xlfn.XLOOKUP(A9026,Table2[ProductID],Table2[RepID])</f>
        <v>2</v>
      </c>
      <c r="K9026" t="str">
        <f>_xlfn.XLOOKUP(J9026,Table3[RepID],Table3[RepName])</f>
        <v>Bassem</v>
      </c>
    </row>
    <row r="9027" spans="1:11" x14ac:dyDescent="0.35">
      <c r="A9027" s="8">
        <v>4079</v>
      </c>
      <c r="B9027" t="str" cm="1">
        <f t="array" ref="B9027:F9027">_xlfn.XLOOKUP(A9027,Table4[ProductID],Table4[[ProductCode]:[Brand]])</f>
        <v>E91 BP-2</v>
      </c>
      <c r="C9027" t="str">
        <v>Energizer Card 2  AA Promo</v>
      </c>
      <c r="D9027" t="str">
        <v>Add-ons</v>
      </c>
      <c r="E9027" t="str">
        <v>Battery</v>
      </c>
      <c r="F9027" t="str">
        <v>Energizer</v>
      </c>
      <c r="G9027">
        <f>_xlfn.XLOOKUP(A9027,Table2[ProductID],Table2[StoreID])</f>
        <v>4</v>
      </c>
      <c r="H9027" t="str" cm="1">
        <f t="array" ref="H9027:I9027">_xlfn.XLOOKUP(G9027,Table1[StoreID],Table1[[StoreName]:[Region]])</f>
        <v>StoreD</v>
      </c>
      <c r="I9027" t="str">
        <v>Alex</v>
      </c>
      <c r="J9027">
        <f>_xlfn.XLOOKUP(A9027,Table2[ProductID],Table2[RepID])</f>
        <v>2</v>
      </c>
      <c r="K9027" t="str">
        <f>_xlfn.XLOOKUP(J9027,Table3[RepID],Table3[RepName])</f>
        <v>Bassem</v>
      </c>
    </row>
    <row r="9028" spans="1:11" x14ac:dyDescent="0.35">
      <c r="A9028" s="8">
        <v>4234</v>
      </c>
      <c r="B9028" t="str" cm="1">
        <f t="array" ref="B9028:F9028">_xlfn.XLOOKUP(A9028,Table4[ProductID],Table4[[ProductCode]:[Brand]])</f>
        <v>AY-20352013</v>
      </c>
      <c r="C9028" t="str">
        <v>Fun Day Bobo Strawberry From 32 gm to 30 gm (Stand 12 Pieces) 20352013</v>
      </c>
      <c r="D9028" t="str">
        <v>F&amp;B</v>
      </c>
      <c r="E9028" t="str">
        <v>Food</v>
      </c>
      <c r="F9028" t="str">
        <v>BOBOO</v>
      </c>
      <c r="G9028">
        <f>_xlfn.XLOOKUP(A9028,Table2[ProductID],Table2[StoreID])</f>
        <v>3</v>
      </c>
      <c r="H9028" t="str" cm="1">
        <f t="array" ref="H9028:I9028">_xlfn.XLOOKUP(G9028,Table1[StoreID],Table1[[StoreName]:[Region]])</f>
        <v>StoreC</v>
      </c>
      <c r="I9028" t="str">
        <v>Alex</v>
      </c>
      <c r="J9028">
        <f>_xlfn.XLOOKUP(A9028,Table2[ProductID],Table2[RepID])</f>
        <v>19</v>
      </c>
      <c r="K9028" t="str">
        <f>_xlfn.XLOOKUP(J9028,Table3[RepID],Table3[RepName])</f>
        <v>Omar</v>
      </c>
    </row>
    <row r="9029" spans="1:11" x14ac:dyDescent="0.35">
      <c r="A9029" s="8">
        <v>621</v>
      </c>
      <c r="B9029" t="str" cm="1">
        <f t="array" ref="B9029:F9029">_xlfn.XLOOKUP(A9029,Table4[ProductID],Table4[[ProductCode]:[Brand]])</f>
        <v>XS-36516-D</v>
      </c>
      <c r="C9029" t="str">
        <v>Zuru X-Shot - Excel Skin Flux - Illustrate</v>
      </c>
      <c r="D9029" t="str">
        <v>Guns</v>
      </c>
      <c r="E9029" t="str">
        <v>Gun</v>
      </c>
      <c r="F9029" t="str">
        <v>X-Shot</v>
      </c>
      <c r="G9029">
        <f>_xlfn.XLOOKUP(A9029,Table2[ProductID],Table2[StoreID])</f>
        <v>4</v>
      </c>
      <c r="H9029" t="str" cm="1">
        <f t="array" ref="H9029:I9029">_xlfn.XLOOKUP(G9029,Table1[StoreID],Table1[[StoreName]:[Region]])</f>
        <v>StoreD</v>
      </c>
      <c r="I9029" t="str">
        <v>Alex</v>
      </c>
      <c r="J9029">
        <f>_xlfn.XLOOKUP(A9029,Table2[ProductID],Table2[RepID])</f>
        <v>23</v>
      </c>
      <c r="K9029" t="str">
        <f>_xlfn.XLOOKUP(J9029,Table3[RepID],Table3[RepName])</f>
        <v>Essam</v>
      </c>
    </row>
    <row r="9030" spans="1:11" x14ac:dyDescent="0.35">
      <c r="A9030" s="8">
        <v>2786</v>
      </c>
      <c r="B9030" t="str" cm="1">
        <f t="array" ref="B9030:F9030">_xlfn.XLOOKUP(A9030,Table4[ProductID],Table4[[ProductCode]:[Brand]])</f>
        <v>RSH-OFG179</v>
      </c>
      <c r="C9030" t="str">
        <v>Canal Toys - Style 4 Ever Mini Deco Glow In Dark Asst</v>
      </c>
      <c r="D9030" t="str">
        <v>Education &amp; Learning</v>
      </c>
      <c r="E9030" t="str">
        <v>Art &amp; Craft</v>
      </c>
      <c r="F9030" t="str">
        <v>Style 4 Ever</v>
      </c>
      <c r="G9030">
        <f>_xlfn.XLOOKUP(A9030,Table2[ProductID],Table2[StoreID])</f>
        <v>3</v>
      </c>
      <c r="H9030" t="str" cm="1">
        <f t="array" ref="H9030:I9030">_xlfn.XLOOKUP(G9030,Table1[StoreID],Table1[[StoreName]:[Region]])</f>
        <v>StoreC</v>
      </c>
      <c r="I9030" t="str">
        <v>Alex</v>
      </c>
      <c r="J9030">
        <f>_xlfn.XLOOKUP(A9030,Table2[ProductID],Table2[RepID])</f>
        <v>4</v>
      </c>
      <c r="K9030" t="str">
        <f>_xlfn.XLOOKUP(J9030,Table3[RepID],Table3[RepName])</f>
        <v>Ali</v>
      </c>
    </row>
    <row r="9031" spans="1:11" x14ac:dyDescent="0.35">
      <c r="A9031" s="8">
        <v>1169</v>
      </c>
      <c r="B9031" t="str" cm="1">
        <f t="array" ref="B9031:F9031">_xlfn.XLOOKUP(A9031,Table4[ProductID],Table4[[ProductCode]:[Brand]])</f>
        <v>SH-3680</v>
      </c>
      <c r="C9031" t="str">
        <v>Die Cast Super Hero 6asst</v>
      </c>
      <c r="D9031" t="str">
        <v>Vehicle - Parking &amp; Robots</v>
      </c>
      <c r="E9031" t="str">
        <v>Car</v>
      </c>
      <c r="F9031" t="str">
        <v>Super Hero</v>
      </c>
      <c r="G9031">
        <f>_xlfn.XLOOKUP(A9031,Table2[ProductID],Table2[StoreID])</f>
        <v>2</v>
      </c>
      <c r="H9031" t="str" cm="1">
        <f t="array" ref="H9031:I9031">_xlfn.XLOOKUP(G9031,Table1[StoreID],Table1[[StoreName]:[Region]])</f>
        <v>StoreB</v>
      </c>
      <c r="I9031" t="str">
        <v>Cairo</v>
      </c>
      <c r="J9031">
        <f>_xlfn.XLOOKUP(A9031,Table2[ProductID],Table2[RepID])</f>
        <v>22</v>
      </c>
      <c r="K9031" t="str">
        <f>_xlfn.XLOOKUP(J9031,Table3[RepID],Table3[RepName])</f>
        <v>Bahi</v>
      </c>
    </row>
    <row r="9032" spans="1:11" x14ac:dyDescent="0.35">
      <c r="A9032" s="8">
        <v>4239</v>
      </c>
      <c r="B9032" t="str" cm="1">
        <f t="array" ref="B9032:F9032">_xlfn.XLOOKUP(A9032,Table4[ProductID],Table4[[ProductCode]:[Brand]])</f>
        <v>AT-6708</v>
      </c>
      <c r="C9032" t="str">
        <v>Zuru - Metal Machines</v>
      </c>
      <c r="D9032" t="str">
        <v>Vehicle - Parking &amp; Robots</v>
      </c>
      <c r="E9032" t="str">
        <v>Car</v>
      </c>
      <c r="F9032" t="str">
        <v>Metal Machines</v>
      </c>
      <c r="G9032">
        <f>_xlfn.XLOOKUP(A9032,Table2[ProductID],Table2[StoreID])</f>
        <v>3</v>
      </c>
      <c r="H9032" t="str" cm="1">
        <f t="array" ref="H9032:I9032">_xlfn.XLOOKUP(G9032,Table1[StoreID],Table1[[StoreName]:[Region]])</f>
        <v>StoreC</v>
      </c>
      <c r="I9032" t="str">
        <v>Alex</v>
      </c>
      <c r="J9032">
        <f>_xlfn.XLOOKUP(A9032,Table2[ProductID],Table2[RepID])</f>
        <v>1</v>
      </c>
      <c r="K9032" t="str">
        <f>_xlfn.XLOOKUP(J9032,Table3[RepID],Table3[RepName])</f>
        <v>Ahmed</v>
      </c>
    </row>
    <row r="9033" spans="1:11" x14ac:dyDescent="0.35">
      <c r="A9033" s="8">
        <v>671</v>
      </c>
      <c r="B9033" t="str" cm="1">
        <f t="array" ref="B9033:F9033">_xlfn.XLOOKUP(A9033,Table4[ProductID],Table4[[ProductCode]:[Brand]])</f>
        <v>TH-ZUR-9609</v>
      </c>
      <c r="C9033" t="str">
        <v>COCO Surprise Cones Neon PDQ 6 Asst (12 PCS)</v>
      </c>
      <c r="D9033" t="str">
        <v>Plush &amp; Soft Toys</v>
      </c>
      <c r="E9033" t="str">
        <v>Non Battery</v>
      </c>
      <c r="F9033" t="str">
        <v>COCO SURPRISE</v>
      </c>
      <c r="G9033">
        <f>_xlfn.XLOOKUP(A9033,Table2[ProductID],Table2[StoreID])</f>
        <v>5</v>
      </c>
      <c r="H9033" t="str" cm="1">
        <f t="array" ref="H9033:I9033">_xlfn.XLOOKUP(G9033,Table1[StoreID],Table1[[StoreName]:[Region]])</f>
        <v>StoreE</v>
      </c>
      <c r="I9033" t="str">
        <v>Delta</v>
      </c>
      <c r="J9033">
        <f>_xlfn.XLOOKUP(A9033,Table2[ProductID],Table2[RepID])</f>
        <v>2</v>
      </c>
      <c r="K9033" t="str">
        <f>_xlfn.XLOOKUP(J9033,Table3[RepID],Table3[RepName])</f>
        <v>Bassem</v>
      </c>
    </row>
    <row r="9034" spans="1:11" x14ac:dyDescent="0.35">
      <c r="A9034" s="8">
        <v>4201</v>
      </c>
      <c r="B9034" t="str" cm="1">
        <f t="array" ref="B9034:F9034">_xlfn.XLOOKUP(A9034,Table4[ProductID],Table4[[ProductCode]:[Brand]])</f>
        <v>AY-30022009</v>
      </c>
      <c r="C9034" t="str">
        <v>Astra Fruit Natural Fruit Flavor (Apple &amp; Cherry) 26 gm (Pack 50 Pieces)30022009</v>
      </c>
      <c r="D9034" t="str">
        <v>F&amp;B</v>
      </c>
      <c r="E9034" t="str">
        <v>Food</v>
      </c>
      <c r="F9034" t="str">
        <v>ASTRA</v>
      </c>
      <c r="G9034">
        <f>_xlfn.XLOOKUP(A9034,Table2[ProductID],Table2[StoreID])</f>
        <v>3</v>
      </c>
      <c r="H9034" t="str" cm="1">
        <f t="array" ref="H9034:I9034">_xlfn.XLOOKUP(G9034,Table1[StoreID],Table1[[StoreName]:[Region]])</f>
        <v>StoreC</v>
      </c>
      <c r="I9034" t="str">
        <v>Alex</v>
      </c>
      <c r="J9034">
        <f>_xlfn.XLOOKUP(A9034,Table2[ProductID],Table2[RepID])</f>
        <v>23</v>
      </c>
      <c r="K9034" t="str">
        <f>_xlfn.XLOOKUP(J9034,Table3[RepID],Table3[RepName])</f>
        <v>Essam</v>
      </c>
    </row>
    <row r="9035" spans="1:11" x14ac:dyDescent="0.35">
      <c r="A9035" s="8">
        <v>3413</v>
      </c>
      <c r="B9035" t="str" cm="1">
        <f t="array" ref="B9035:F9035">_xlfn.XLOOKUP(A9035,Table4[ProductID],Table4[[ProductCode]:[Brand]])</f>
        <v>MGA-579939</v>
      </c>
      <c r="C9035" t="str">
        <v>LOL Surprise OMG Queens Splash Beauty Fashion Doll</v>
      </c>
      <c r="D9035" t="str">
        <v>Dolls &amp; Accessories</v>
      </c>
      <c r="E9035" t="str">
        <v>Fashion Doll</v>
      </c>
      <c r="F9035" t="str">
        <v>L.O.L. Surprise</v>
      </c>
      <c r="G9035">
        <f>_xlfn.XLOOKUP(A9035,Table2[ProductID],Table2[StoreID])</f>
        <v>4</v>
      </c>
      <c r="H9035" t="str" cm="1">
        <f t="array" ref="H9035:I9035">_xlfn.XLOOKUP(G9035,Table1[StoreID],Table1[[StoreName]:[Region]])</f>
        <v>StoreD</v>
      </c>
      <c r="I9035" t="str">
        <v>Alex</v>
      </c>
      <c r="J9035">
        <f>_xlfn.XLOOKUP(A9035,Table2[ProductID],Table2[RepID])</f>
        <v>2</v>
      </c>
      <c r="K9035" t="str">
        <f>_xlfn.XLOOKUP(J9035,Table3[RepID],Table3[RepName])</f>
        <v>Bassem</v>
      </c>
    </row>
    <row r="9036" spans="1:11" x14ac:dyDescent="0.35">
      <c r="A9036" s="8">
        <v>465</v>
      </c>
      <c r="B9036" t="str" cm="1">
        <f t="array" ref="B9036:F9036">_xlfn.XLOOKUP(A9036,Table4[ProductID],Table4[[ProductCode]:[Brand]])</f>
        <v>YW-26-032</v>
      </c>
      <c r="C9036" t="str">
        <v>Pokémon Card 25 card ( Stand 20 pcs )</v>
      </c>
      <c r="D9036" t="str">
        <v>Games</v>
      </c>
      <c r="E9036" t="str">
        <v>Card Game</v>
      </c>
      <c r="F9036" t="str">
        <v>Pokémon</v>
      </c>
      <c r="G9036">
        <f>_xlfn.XLOOKUP(A9036,Table2[ProductID],Table2[StoreID])</f>
        <v>4</v>
      </c>
      <c r="H9036" t="str" cm="1">
        <f t="array" ref="H9036:I9036">_xlfn.XLOOKUP(G9036,Table1[StoreID],Table1[[StoreName]:[Region]])</f>
        <v>StoreD</v>
      </c>
      <c r="I9036" t="str">
        <v>Alex</v>
      </c>
      <c r="J9036">
        <f>_xlfn.XLOOKUP(A9036,Table2[ProductID],Table2[RepID])</f>
        <v>2</v>
      </c>
      <c r="K9036" t="str">
        <f>_xlfn.XLOOKUP(J9036,Table3[RepID],Table3[RepName])</f>
        <v>Bassem</v>
      </c>
    </row>
    <row r="9037" spans="1:11" x14ac:dyDescent="0.35">
      <c r="A9037" s="8">
        <v>465</v>
      </c>
      <c r="B9037" t="str" cm="1">
        <f t="array" ref="B9037:F9037">_xlfn.XLOOKUP(A9037,Table4[ProductID],Table4[[ProductCode]:[Brand]])</f>
        <v>YW-26-032</v>
      </c>
      <c r="C9037" t="str">
        <v>Pokémon Card 25 card ( Stand 20 pcs )</v>
      </c>
      <c r="D9037" t="str">
        <v>Games</v>
      </c>
      <c r="E9037" t="str">
        <v>Card Game</v>
      </c>
      <c r="F9037" t="str">
        <v>Pokémon</v>
      </c>
      <c r="G9037">
        <f>_xlfn.XLOOKUP(A9037,Table2[ProductID],Table2[StoreID])</f>
        <v>4</v>
      </c>
      <c r="H9037" t="str" cm="1">
        <f t="array" ref="H9037:I9037">_xlfn.XLOOKUP(G9037,Table1[StoreID],Table1[[StoreName]:[Region]])</f>
        <v>StoreD</v>
      </c>
      <c r="I9037" t="str">
        <v>Alex</v>
      </c>
      <c r="J9037">
        <f>_xlfn.XLOOKUP(A9037,Table2[ProductID],Table2[RepID])</f>
        <v>2</v>
      </c>
      <c r="K9037" t="str">
        <f>_xlfn.XLOOKUP(J9037,Table3[RepID],Table3[RepName])</f>
        <v>Bassem</v>
      </c>
    </row>
    <row r="9038" spans="1:11" x14ac:dyDescent="0.35">
      <c r="A9038" s="8">
        <v>465</v>
      </c>
      <c r="B9038" t="str" cm="1">
        <f t="array" ref="B9038:F9038">_xlfn.XLOOKUP(A9038,Table4[ProductID],Table4[[ProductCode]:[Brand]])</f>
        <v>YW-26-032</v>
      </c>
      <c r="C9038" t="str">
        <v>Pokémon Card 25 card ( Stand 20 pcs )</v>
      </c>
      <c r="D9038" t="str">
        <v>Games</v>
      </c>
      <c r="E9038" t="str">
        <v>Card Game</v>
      </c>
      <c r="F9038" t="str">
        <v>Pokémon</v>
      </c>
      <c r="G9038">
        <f>_xlfn.XLOOKUP(A9038,Table2[ProductID],Table2[StoreID])</f>
        <v>4</v>
      </c>
      <c r="H9038" t="str" cm="1">
        <f t="array" ref="H9038:I9038">_xlfn.XLOOKUP(G9038,Table1[StoreID],Table1[[StoreName]:[Region]])</f>
        <v>StoreD</v>
      </c>
      <c r="I9038" t="str">
        <v>Alex</v>
      </c>
      <c r="J9038">
        <f>_xlfn.XLOOKUP(A9038,Table2[ProductID],Table2[RepID])</f>
        <v>2</v>
      </c>
      <c r="K9038" t="str">
        <f>_xlfn.XLOOKUP(J9038,Table3[RepID],Table3[RepName])</f>
        <v>Bassem</v>
      </c>
    </row>
    <row r="9039" spans="1:11" x14ac:dyDescent="0.35">
      <c r="A9039" s="8">
        <v>471</v>
      </c>
      <c r="B9039" t="str" cm="1">
        <f t="array" ref="B9039:F9039">_xlfn.XLOOKUP(A9039,Table4[ProductID],Table4[[ProductCode]:[Brand]])</f>
        <v>YW-26-026</v>
      </c>
      <c r="C9039" t="str">
        <v>Yoyo Stich ( Stand 24 pcs )</v>
      </c>
      <c r="D9039" t="str">
        <v>Games</v>
      </c>
      <c r="E9039" t="str">
        <v>Yoyo</v>
      </c>
      <c r="F9039" t="str">
        <v>Stich &amp; Lilo</v>
      </c>
      <c r="G9039">
        <f>_xlfn.XLOOKUP(A9039,Table2[ProductID],Table2[StoreID])</f>
        <v>4</v>
      </c>
      <c r="H9039" t="str" cm="1">
        <f t="array" ref="H9039:I9039">_xlfn.XLOOKUP(G9039,Table1[StoreID],Table1[[StoreName]:[Region]])</f>
        <v>StoreD</v>
      </c>
      <c r="I9039" t="str">
        <v>Alex</v>
      </c>
      <c r="J9039">
        <f>_xlfn.XLOOKUP(A9039,Table2[ProductID],Table2[RepID])</f>
        <v>2</v>
      </c>
      <c r="K9039" t="str">
        <f>_xlfn.XLOOKUP(J9039,Table3[RepID],Table3[RepName])</f>
        <v>Bassem</v>
      </c>
    </row>
    <row r="9040" spans="1:11" x14ac:dyDescent="0.35">
      <c r="A9040" s="8">
        <v>471</v>
      </c>
      <c r="B9040" t="str" cm="1">
        <f t="array" ref="B9040:F9040">_xlfn.XLOOKUP(A9040,Table4[ProductID],Table4[[ProductCode]:[Brand]])</f>
        <v>YW-26-026</v>
      </c>
      <c r="C9040" t="str">
        <v>Yoyo Stich ( Stand 24 pcs )</v>
      </c>
      <c r="D9040" t="str">
        <v>Games</v>
      </c>
      <c r="E9040" t="str">
        <v>Yoyo</v>
      </c>
      <c r="F9040" t="str">
        <v>Stich &amp; Lilo</v>
      </c>
      <c r="G9040">
        <f>_xlfn.XLOOKUP(A9040,Table2[ProductID],Table2[StoreID])</f>
        <v>4</v>
      </c>
      <c r="H9040" t="str" cm="1">
        <f t="array" ref="H9040:I9040">_xlfn.XLOOKUP(G9040,Table1[StoreID],Table1[[StoreName]:[Region]])</f>
        <v>StoreD</v>
      </c>
      <c r="I9040" t="str">
        <v>Alex</v>
      </c>
      <c r="J9040">
        <f>_xlfn.XLOOKUP(A9040,Table2[ProductID],Table2[RepID])</f>
        <v>2</v>
      </c>
      <c r="K9040" t="str">
        <f>_xlfn.XLOOKUP(J9040,Table3[RepID],Table3[RepName])</f>
        <v>Bassem</v>
      </c>
    </row>
    <row r="9041" spans="1:11" x14ac:dyDescent="0.35">
      <c r="A9041" s="8">
        <v>467</v>
      </c>
      <c r="B9041" t="str" cm="1">
        <f t="array" ref="B9041:F9041">_xlfn.XLOOKUP(A9041,Table4[ProductID],Table4[[ProductCode]:[Brand]])</f>
        <v>YW-26-030</v>
      </c>
      <c r="C9041" t="str">
        <v>Pokmeon Card tin box ( stand 6 pcs )</v>
      </c>
      <c r="D9041" t="str">
        <v>Games</v>
      </c>
      <c r="E9041" t="str">
        <v>Card Game</v>
      </c>
      <c r="F9041" t="str">
        <v>Pokémon</v>
      </c>
      <c r="G9041">
        <f>_xlfn.XLOOKUP(A9041,Table2[ProductID],Table2[StoreID])</f>
        <v>4</v>
      </c>
      <c r="H9041" t="str" cm="1">
        <f t="array" ref="H9041:I9041">_xlfn.XLOOKUP(G9041,Table1[StoreID],Table1[[StoreName]:[Region]])</f>
        <v>StoreD</v>
      </c>
      <c r="I9041" t="str">
        <v>Alex</v>
      </c>
      <c r="J9041">
        <f>_xlfn.XLOOKUP(A9041,Table2[ProductID],Table2[RepID])</f>
        <v>2</v>
      </c>
      <c r="K9041" t="str">
        <f>_xlfn.XLOOKUP(J9041,Table3[RepID],Table3[RepName])</f>
        <v>Bassem</v>
      </c>
    </row>
    <row r="9042" spans="1:11" x14ac:dyDescent="0.35">
      <c r="A9042" s="8">
        <v>593</v>
      </c>
      <c r="B9042" t="str" cm="1">
        <f t="array" ref="B9042:F9042">_xlfn.XLOOKUP(A9042,Table4[ProductID],Table4[[ProductCode]:[Brand]])</f>
        <v>YA-210-85116</v>
      </c>
      <c r="C9042" t="str">
        <v>Pokémon Trading Cards Hidden Potential Tins Fall 22</v>
      </c>
      <c r="D9042" t="str">
        <v>Games</v>
      </c>
      <c r="E9042" t="str">
        <v>Card Game</v>
      </c>
      <c r="F9042" t="str">
        <v>Pokémon</v>
      </c>
      <c r="G9042">
        <f>_xlfn.XLOOKUP(A9042,Table2[ProductID],Table2[StoreID])</f>
        <v>3</v>
      </c>
      <c r="H9042" t="str" cm="1">
        <f t="array" ref="H9042:I9042">_xlfn.XLOOKUP(G9042,Table1[StoreID],Table1[[StoreName]:[Region]])</f>
        <v>StoreC</v>
      </c>
      <c r="I9042" t="str">
        <v>Alex</v>
      </c>
      <c r="J9042">
        <f>_xlfn.XLOOKUP(A9042,Table2[ProductID],Table2[RepID])</f>
        <v>13</v>
      </c>
      <c r="K9042" t="str">
        <f>_xlfn.XLOOKUP(J9042,Table3[RepID],Table3[RepName])</f>
        <v>Shady</v>
      </c>
    </row>
    <row r="9043" spans="1:11" x14ac:dyDescent="0.35">
      <c r="A9043" s="8">
        <v>610</v>
      </c>
      <c r="B9043" t="str" cm="1">
        <f t="array" ref="B9043:F9043">_xlfn.XLOOKUP(A9043,Table4[ProductID],Table4[[ProductCode]:[Brand]])</f>
        <v>XS-36518-H</v>
      </c>
      <c r="C9043" t="str">
        <v>Zuru X-Shot - Excel Skin Last Stand - Dragon</v>
      </c>
      <c r="D9043" t="str">
        <v>Guns</v>
      </c>
      <c r="E9043" t="str">
        <v>Gun</v>
      </c>
      <c r="F9043" t="str">
        <v>X-Shot</v>
      </c>
      <c r="G9043">
        <f>_xlfn.XLOOKUP(A9043,Table2[ProductID],Table2[StoreID])</f>
        <v>2</v>
      </c>
      <c r="H9043" t="str" cm="1">
        <f t="array" ref="H9043:I9043">_xlfn.XLOOKUP(G9043,Table1[StoreID],Table1[[StoreName]:[Region]])</f>
        <v>StoreB</v>
      </c>
      <c r="I9043" t="str">
        <v>Cairo</v>
      </c>
      <c r="J9043">
        <f>_xlfn.XLOOKUP(A9043,Table2[ProductID],Table2[RepID])</f>
        <v>16</v>
      </c>
      <c r="K9043" t="str">
        <f>_xlfn.XLOOKUP(J9043,Table3[RepID],Table3[RepName])</f>
        <v>Faten</v>
      </c>
    </row>
    <row r="9044" spans="1:11" x14ac:dyDescent="0.35">
      <c r="A9044" s="8">
        <v>1099</v>
      </c>
      <c r="B9044" t="str" cm="1">
        <f t="array" ref="B9044:F9044">_xlfn.XLOOKUP(A9044,Table4[ProductID],Table4[[ProductCode]:[Brand]])</f>
        <v>SH-3768</v>
      </c>
      <c r="C9044" t="str">
        <v>Colour Change  Fashion doll Stand 12 Pieces</v>
      </c>
      <c r="D9044" t="str">
        <v>Surprise</v>
      </c>
      <c r="E9044" t="str">
        <v>Tube</v>
      </c>
      <c r="F9044" t="str">
        <v>Barbie</v>
      </c>
      <c r="G9044">
        <f>_xlfn.XLOOKUP(A9044,Table2[ProductID],Table2[StoreID])</f>
        <v>1</v>
      </c>
      <c r="H9044" t="str" cm="1">
        <f t="array" ref="H9044:I9044">_xlfn.XLOOKUP(G9044,Table1[StoreID],Table1[[StoreName]:[Region]])</f>
        <v>StoreA</v>
      </c>
      <c r="I9044" t="str">
        <v>Cairo</v>
      </c>
      <c r="J9044">
        <f>_xlfn.XLOOKUP(A9044,Table2[ProductID],Table2[RepID])</f>
        <v>14</v>
      </c>
      <c r="K9044" t="str">
        <f>_xlfn.XLOOKUP(J9044,Table3[RepID],Table3[RepName])</f>
        <v>Mariam</v>
      </c>
    </row>
    <row r="9045" spans="1:11" x14ac:dyDescent="0.35">
      <c r="A9045" s="8">
        <v>1983</v>
      </c>
      <c r="B9045" t="str" cm="1">
        <f t="array" ref="B9045:F9045">_xlfn.XLOOKUP(A9045,Table4[ProductID],Table4[[ProductCode]:[Brand]])</f>
        <v>RT03435</v>
      </c>
      <c r="C9045" t="str">
        <v>Cashier Bow Frozen</v>
      </c>
      <c r="D9045" t="str">
        <v>Role Play</v>
      </c>
      <c r="E9045" t="str">
        <v>cashier Set</v>
      </c>
      <c r="F9045" t="str">
        <v>Disney</v>
      </c>
      <c r="G9045">
        <f>_xlfn.XLOOKUP(A9045,Table2[ProductID],Table2[StoreID])</f>
        <v>1</v>
      </c>
      <c r="H9045" t="str" cm="1">
        <f t="array" ref="H9045:I9045">_xlfn.XLOOKUP(G9045,Table1[StoreID],Table1[[StoreName]:[Region]])</f>
        <v>StoreA</v>
      </c>
      <c r="I9045" t="str">
        <v>Cairo</v>
      </c>
      <c r="J9045">
        <f>_xlfn.XLOOKUP(A9045,Table2[ProductID],Table2[RepID])</f>
        <v>10</v>
      </c>
      <c r="K9045" t="str">
        <f>_xlfn.XLOOKUP(J9045,Table3[RepID],Table3[RepName])</f>
        <v>Asya</v>
      </c>
    </row>
    <row r="9046" spans="1:11" x14ac:dyDescent="0.35">
      <c r="A9046" s="8">
        <v>597</v>
      </c>
      <c r="B9046" t="str" cm="1">
        <f t="array" ref="B9046:F9046">_xlfn.XLOOKUP(A9046,Table4[ProductID],Table4[[ProductCode]:[Brand]])</f>
        <v>YA-183-85091</v>
      </c>
      <c r="C9046" t="str">
        <v>Pokémon Trading Cards SWSH-12 - Silver Tempest Boosters</v>
      </c>
      <c r="D9046" t="str">
        <v>Games</v>
      </c>
      <c r="E9046" t="str">
        <v>Card Game</v>
      </c>
      <c r="F9046" t="str">
        <v>Pokémon</v>
      </c>
      <c r="G9046">
        <f>_xlfn.XLOOKUP(A9046,Table2[ProductID],Table2[StoreID])</f>
        <v>3</v>
      </c>
      <c r="H9046" t="str" cm="1">
        <f t="array" ref="H9046:I9046">_xlfn.XLOOKUP(G9046,Table1[StoreID],Table1[[StoreName]:[Region]])</f>
        <v>StoreC</v>
      </c>
      <c r="I9046" t="str">
        <v>Alex</v>
      </c>
      <c r="J9046">
        <f>_xlfn.XLOOKUP(A9046,Table2[ProductID],Table2[RepID])</f>
        <v>1</v>
      </c>
      <c r="K9046" t="str">
        <f>_xlfn.XLOOKUP(J9046,Table3[RepID],Table3[RepName])</f>
        <v>Ahmed</v>
      </c>
    </row>
    <row r="9047" spans="1:11" x14ac:dyDescent="0.35">
      <c r="A9047" s="8">
        <v>3307</v>
      </c>
      <c r="B9047" t="str" cm="1">
        <f t="array" ref="B9047:F9047">_xlfn.XLOOKUP(A9047,Table4[ProductID],Table4[[ProductCode]:[Brand]])</f>
        <v>NK-20115</v>
      </c>
      <c r="C9047" t="str">
        <v>Giant Snakes And Ladders</v>
      </c>
      <c r="D9047" t="str">
        <v>Games</v>
      </c>
      <c r="E9047" t="str">
        <v>Board Game</v>
      </c>
      <c r="F9047" t="str">
        <v>Nilco</v>
      </c>
      <c r="G9047">
        <f>_xlfn.XLOOKUP(A9047,Table2[ProductID],Table2[StoreID])</f>
        <v>1</v>
      </c>
      <c r="H9047" t="str" cm="1">
        <f t="array" ref="H9047:I9047">_xlfn.XLOOKUP(G9047,Table1[StoreID],Table1[[StoreName]:[Region]])</f>
        <v>StoreA</v>
      </c>
      <c r="I9047" t="str">
        <v>Cairo</v>
      </c>
      <c r="J9047">
        <f>_xlfn.XLOOKUP(A9047,Table2[ProductID],Table2[RepID])</f>
        <v>2</v>
      </c>
      <c r="K9047" t="str">
        <f>_xlfn.XLOOKUP(J9047,Table3[RepID],Table3[RepName])</f>
        <v>Bassem</v>
      </c>
    </row>
    <row r="9048" spans="1:11" x14ac:dyDescent="0.35">
      <c r="A9048" s="8">
        <v>3373</v>
      </c>
      <c r="B9048" t="str" cm="1">
        <f t="array" ref="B9048:F9048">_xlfn.XLOOKUP(A9048,Table4[ProductID],Table4[[ProductCode]:[Brand]])</f>
        <v>MGA-583769-2</v>
      </c>
      <c r="C9048" t="str">
        <v>L.O.L. Surprise HOS Furniture Playset with Doll S2 Asst in PDQ</v>
      </c>
      <c r="D9048" t="str">
        <v>Dolls &amp; Accessories</v>
      </c>
      <c r="E9048" t="str">
        <v>Doll House &amp; Play set</v>
      </c>
      <c r="F9048" t="str">
        <v>L.O.L. Surprise</v>
      </c>
      <c r="G9048">
        <f>_xlfn.XLOOKUP(A9048,Table2[ProductID],Table2[StoreID])</f>
        <v>5</v>
      </c>
      <c r="H9048" t="str" cm="1">
        <f t="array" ref="H9048:I9048">_xlfn.XLOOKUP(G9048,Table1[StoreID],Table1[[StoreName]:[Region]])</f>
        <v>StoreE</v>
      </c>
      <c r="I9048" t="str">
        <v>Delta</v>
      </c>
      <c r="J9048">
        <f>_xlfn.XLOOKUP(A9048,Table2[ProductID],Table2[RepID])</f>
        <v>34</v>
      </c>
      <c r="K9048" t="str">
        <f>_xlfn.XLOOKUP(J9048,Table3[RepID],Table3[RepName])</f>
        <v>Nora</v>
      </c>
    </row>
    <row r="9049" spans="1:11" x14ac:dyDescent="0.35">
      <c r="A9049" s="8">
        <v>636</v>
      </c>
      <c r="B9049" t="str" cm="1">
        <f t="array" ref="B9049:F9049">_xlfn.XLOOKUP(A9049,Table4[ProductID],Table4[[ProductCode]:[Brand]])</f>
        <v>XS-36432</v>
      </c>
      <c r="C9049" t="str">
        <v>X-Shot- MK 3 Double Pack (2 Shooters, 3Cans, 16 Da</v>
      </c>
      <c r="D9049" t="str">
        <v>Guns</v>
      </c>
      <c r="E9049" t="str">
        <v>Gun</v>
      </c>
      <c r="F9049" t="str">
        <v>X-Shot</v>
      </c>
      <c r="G9049">
        <f>_xlfn.XLOOKUP(A9049,Table2[ProductID],Table2[StoreID])</f>
        <v>4</v>
      </c>
      <c r="H9049" t="str" cm="1">
        <f t="array" ref="H9049:I9049">_xlfn.XLOOKUP(G9049,Table1[StoreID],Table1[[StoreName]:[Region]])</f>
        <v>StoreD</v>
      </c>
      <c r="I9049" t="str">
        <v>Alex</v>
      </c>
      <c r="J9049">
        <f>_xlfn.XLOOKUP(A9049,Table2[ProductID],Table2[RepID])</f>
        <v>2</v>
      </c>
      <c r="K9049" t="str">
        <f>_xlfn.XLOOKUP(J9049,Table3[RepID],Table3[RepName])</f>
        <v>Bassem</v>
      </c>
    </row>
    <row r="9050" spans="1:11" x14ac:dyDescent="0.35">
      <c r="A9050" s="8">
        <v>2160</v>
      </c>
      <c r="B9050" t="str" cm="1">
        <f t="array" ref="B9050:F9050">_xlfn.XLOOKUP(A9050,Table4[ProductID],Table4[[ProductCode]:[Brand]])</f>
        <v>RT03070</v>
      </c>
      <c r="C9050" t="str">
        <v>Connect 4 ( Join 4 ) Original Pocket Size</v>
      </c>
      <c r="D9050" t="str">
        <v>Games</v>
      </c>
      <c r="E9050" t="str">
        <v>Board Game</v>
      </c>
      <c r="F9050" t="str">
        <v>Connect 4</v>
      </c>
      <c r="G9050">
        <f>_xlfn.XLOOKUP(A9050,Table2[ProductID],Table2[StoreID])</f>
        <v>4</v>
      </c>
      <c r="H9050" t="str" cm="1">
        <f t="array" ref="H9050:I9050">_xlfn.XLOOKUP(G9050,Table1[StoreID],Table1[[StoreName]:[Region]])</f>
        <v>StoreD</v>
      </c>
      <c r="I9050" t="str">
        <v>Alex</v>
      </c>
      <c r="J9050">
        <f>_xlfn.XLOOKUP(A9050,Table2[ProductID],Table2[RepID])</f>
        <v>33</v>
      </c>
      <c r="K9050" t="str">
        <f>_xlfn.XLOOKUP(J9050,Table3[RepID],Table3[RepName])</f>
        <v>Alaa</v>
      </c>
    </row>
    <row r="9051" spans="1:11" x14ac:dyDescent="0.35">
      <c r="A9051" s="8">
        <v>607</v>
      </c>
      <c r="B9051" t="str" cm="1">
        <f t="array" ref="B9051:F9051">_xlfn.XLOOKUP(A9051,Table4[ProductID],Table4[[ProductCode]:[Brand]])</f>
        <v>XS-36542</v>
      </c>
      <c r="C9051" t="str">
        <v>X-Shot Mix Combo Pack 2Pk Dread And 2Pk Menace</v>
      </c>
      <c r="D9051" t="str">
        <v>Guns</v>
      </c>
      <c r="E9051" t="str">
        <v>Gun</v>
      </c>
      <c r="F9051" t="str">
        <v>X-Shot</v>
      </c>
      <c r="G9051">
        <f>_xlfn.XLOOKUP(A9051,Table2[ProductID],Table2[StoreID])</f>
        <v>3</v>
      </c>
      <c r="H9051" t="str" cm="1">
        <f t="array" ref="H9051:I9051">_xlfn.XLOOKUP(G9051,Table1[StoreID],Table1[[StoreName]:[Region]])</f>
        <v>StoreC</v>
      </c>
      <c r="I9051" t="str">
        <v>Alex</v>
      </c>
      <c r="J9051">
        <f>_xlfn.XLOOKUP(A9051,Table2[ProductID],Table2[RepID])</f>
        <v>4</v>
      </c>
      <c r="K9051" t="str">
        <f>_xlfn.XLOOKUP(J9051,Table3[RepID],Table3[RepName])</f>
        <v>Ali</v>
      </c>
    </row>
    <row r="9052" spans="1:11" x14ac:dyDescent="0.35">
      <c r="A9052" s="8">
        <v>597</v>
      </c>
      <c r="B9052" t="str" cm="1">
        <f t="array" ref="B9052:F9052">_xlfn.XLOOKUP(A9052,Table4[ProductID],Table4[[ProductCode]:[Brand]])</f>
        <v>YA-183-85091</v>
      </c>
      <c r="C9052" t="str">
        <v>Pokémon Trading Cards SWSH-12 - Silver Tempest Boosters</v>
      </c>
      <c r="D9052" t="str">
        <v>Games</v>
      </c>
      <c r="E9052" t="str">
        <v>Card Game</v>
      </c>
      <c r="F9052" t="str">
        <v>Pokémon</v>
      </c>
      <c r="G9052">
        <f>_xlfn.XLOOKUP(A9052,Table2[ProductID],Table2[StoreID])</f>
        <v>3</v>
      </c>
      <c r="H9052" t="str" cm="1">
        <f t="array" ref="H9052:I9052">_xlfn.XLOOKUP(G9052,Table1[StoreID],Table1[[StoreName]:[Region]])</f>
        <v>StoreC</v>
      </c>
      <c r="I9052" t="str">
        <v>Alex</v>
      </c>
      <c r="J9052">
        <f>_xlfn.XLOOKUP(A9052,Table2[ProductID],Table2[RepID])</f>
        <v>1</v>
      </c>
      <c r="K9052" t="str">
        <f>_xlfn.XLOOKUP(J9052,Table3[RepID],Table3[RepName])</f>
        <v>Ahmed</v>
      </c>
    </row>
    <row r="9053" spans="1:11" x14ac:dyDescent="0.35">
      <c r="A9053" s="8">
        <v>2776</v>
      </c>
      <c r="B9053" t="str" cm="1">
        <f t="array" ref="B9053:F9053">_xlfn.XLOOKUP(A9053,Table4[ProductID],Table4[[ProductCode]:[Brand]])</f>
        <v>RSH-OFG234</v>
      </c>
      <c r="C9053" t="str">
        <v>Canal Toys - Style 4 Ever Mini Lava Lamp Diy</v>
      </c>
      <c r="D9053" t="str">
        <v>Education &amp; Learning</v>
      </c>
      <c r="E9053" t="str">
        <v>Art &amp; Craft</v>
      </c>
      <c r="F9053" t="str">
        <v>Style 4 Ever</v>
      </c>
      <c r="G9053">
        <f>_xlfn.XLOOKUP(A9053,Table2[ProductID],Table2[StoreID])</f>
        <v>4</v>
      </c>
      <c r="H9053" t="str" cm="1">
        <f t="array" ref="H9053:I9053">_xlfn.XLOOKUP(G9053,Table1[StoreID],Table1[[StoreName]:[Region]])</f>
        <v>StoreD</v>
      </c>
      <c r="I9053" t="str">
        <v>Alex</v>
      </c>
      <c r="J9053">
        <f>_xlfn.XLOOKUP(A9053,Table2[ProductID],Table2[RepID])</f>
        <v>2</v>
      </c>
      <c r="K9053" t="str">
        <f>_xlfn.XLOOKUP(J9053,Table3[RepID],Table3[RepName])</f>
        <v>Bassem</v>
      </c>
    </row>
    <row r="9054" spans="1:11" x14ac:dyDescent="0.35">
      <c r="A9054" s="8">
        <v>3719</v>
      </c>
      <c r="B9054" t="str" cm="1">
        <f t="array" ref="B9054:F9054">_xlfn.XLOOKUP(A9054,Table4[ProductID],Table4[[ProductCode]:[Brand]])</f>
        <v>JP-44562</v>
      </c>
      <c r="C9054" t="str">
        <v>Disney Doorables Mini Peek Series 8</v>
      </c>
      <c r="D9054" t="str">
        <v>Surprise</v>
      </c>
      <c r="E9054" t="str">
        <v>Box</v>
      </c>
      <c r="F9054" t="str">
        <v>Disney</v>
      </c>
      <c r="G9054">
        <f>_xlfn.XLOOKUP(A9054,Table2[ProductID],Table2[StoreID])</f>
        <v>1</v>
      </c>
      <c r="H9054" t="str" cm="1">
        <f t="array" ref="H9054:I9054">_xlfn.XLOOKUP(G9054,Table1[StoreID],Table1[[StoreName]:[Region]])</f>
        <v>StoreA</v>
      </c>
      <c r="I9054" t="str">
        <v>Cairo</v>
      </c>
      <c r="J9054">
        <f>_xlfn.XLOOKUP(A9054,Table2[ProductID],Table2[RepID])</f>
        <v>15</v>
      </c>
      <c r="K9054" t="str">
        <f>_xlfn.XLOOKUP(J9054,Table3[RepID],Table3[RepName])</f>
        <v>Esraa</v>
      </c>
    </row>
    <row r="9055" spans="1:11" x14ac:dyDescent="0.35">
      <c r="A9055" s="8">
        <v>412</v>
      </c>
      <c r="B9055" t="str" cm="1">
        <f t="array" ref="B9055:F9055">_xlfn.XLOOKUP(A9055,Table4[ProductID],Table4[[ProductCode]:[Brand]])</f>
        <v>YW-28-008</v>
      </c>
      <c r="C9055" t="str">
        <v>Pokémon Pop 8 Style</v>
      </c>
      <c r="D9055" t="str">
        <v>Action Figure</v>
      </c>
      <c r="E9055" t="str">
        <v>Figures</v>
      </c>
      <c r="F9055" t="str">
        <v>Pokémon</v>
      </c>
      <c r="G9055">
        <f>_xlfn.XLOOKUP(A9055,Table2[ProductID],Table2[StoreID])</f>
        <v>4</v>
      </c>
      <c r="H9055" t="str" cm="1">
        <f t="array" ref="H9055:I9055">_xlfn.XLOOKUP(G9055,Table1[StoreID],Table1[[StoreName]:[Region]])</f>
        <v>StoreD</v>
      </c>
      <c r="I9055" t="str">
        <v>Alex</v>
      </c>
      <c r="J9055">
        <f>_xlfn.XLOOKUP(A9055,Table2[ProductID],Table2[RepID])</f>
        <v>33</v>
      </c>
      <c r="K9055" t="str">
        <f>_xlfn.XLOOKUP(J9055,Table3[RepID],Table3[RepName])</f>
        <v>Alaa</v>
      </c>
    </row>
    <row r="9056" spans="1:11" x14ac:dyDescent="0.35">
      <c r="A9056" s="8">
        <v>477</v>
      </c>
      <c r="B9056" t="str" cm="1">
        <f t="array" ref="B9056:F9056">_xlfn.XLOOKUP(A9056,Table4[ProductID],Table4[[ProductCode]:[Brand]])</f>
        <v>YW-26-020</v>
      </c>
      <c r="C9056" t="str">
        <v>Pokémon Blind Box ( Stand 24 pcs )</v>
      </c>
      <c r="D9056" t="str">
        <v>Surprise</v>
      </c>
      <c r="E9056" t="str">
        <v>Box</v>
      </c>
      <c r="F9056" t="str">
        <v>Pokémon</v>
      </c>
      <c r="G9056">
        <f>_xlfn.XLOOKUP(A9056,Table2[ProductID],Table2[StoreID])</f>
        <v>4</v>
      </c>
      <c r="H9056" t="str" cm="1">
        <f t="array" ref="H9056:I9056">_xlfn.XLOOKUP(G9056,Table1[StoreID],Table1[[StoreName]:[Region]])</f>
        <v>StoreD</v>
      </c>
      <c r="I9056" t="str">
        <v>Alex</v>
      </c>
      <c r="J9056">
        <f>_xlfn.XLOOKUP(A9056,Table2[ProductID],Table2[RepID])</f>
        <v>33</v>
      </c>
      <c r="K9056" t="str">
        <f>_xlfn.XLOOKUP(J9056,Table3[RepID],Table3[RepName])</f>
        <v>Alaa</v>
      </c>
    </row>
    <row r="9057" spans="1:11" x14ac:dyDescent="0.35">
      <c r="A9057" s="8">
        <v>477</v>
      </c>
      <c r="B9057" t="str" cm="1">
        <f t="array" ref="B9057:F9057">_xlfn.XLOOKUP(A9057,Table4[ProductID],Table4[[ProductCode]:[Brand]])</f>
        <v>YW-26-020</v>
      </c>
      <c r="C9057" t="str">
        <v>Pokémon Blind Box ( Stand 24 pcs )</v>
      </c>
      <c r="D9057" t="str">
        <v>Surprise</v>
      </c>
      <c r="E9057" t="str">
        <v>Box</v>
      </c>
      <c r="F9057" t="str">
        <v>Pokémon</v>
      </c>
      <c r="G9057">
        <f>_xlfn.XLOOKUP(A9057,Table2[ProductID],Table2[StoreID])</f>
        <v>4</v>
      </c>
      <c r="H9057" t="str" cm="1">
        <f t="array" ref="H9057:I9057">_xlfn.XLOOKUP(G9057,Table1[StoreID],Table1[[StoreName]:[Region]])</f>
        <v>StoreD</v>
      </c>
      <c r="I9057" t="str">
        <v>Alex</v>
      </c>
      <c r="J9057">
        <f>_xlfn.XLOOKUP(A9057,Table2[ProductID],Table2[RepID])</f>
        <v>33</v>
      </c>
      <c r="K9057" t="str">
        <f>_xlfn.XLOOKUP(J9057,Table3[RepID],Table3[RepName])</f>
        <v>Alaa</v>
      </c>
    </row>
    <row r="9058" spans="1:11" x14ac:dyDescent="0.35">
      <c r="A9058" s="8">
        <v>3719</v>
      </c>
      <c r="B9058" t="str" cm="1">
        <f t="array" ref="B9058:F9058">_xlfn.XLOOKUP(A9058,Table4[ProductID],Table4[[ProductCode]:[Brand]])</f>
        <v>JP-44562</v>
      </c>
      <c r="C9058" t="str">
        <v>Disney Doorables Mini Peek Series 8</v>
      </c>
      <c r="D9058" t="str">
        <v>Surprise</v>
      </c>
      <c r="E9058" t="str">
        <v>Box</v>
      </c>
      <c r="F9058" t="str">
        <v>Disney</v>
      </c>
      <c r="G9058">
        <f>_xlfn.XLOOKUP(A9058,Table2[ProductID],Table2[StoreID])</f>
        <v>1</v>
      </c>
      <c r="H9058" t="str" cm="1">
        <f t="array" ref="H9058:I9058">_xlfn.XLOOKUP(G9058,Table1[StoreID],Table1[[StoreName]:[Region]])</f>
        <v>StoreA</v>
      </c>
      <c r="I9058" t="str">
        <v>Cairo</v>
      </c>
      <c r="J9058">
        <f>_xlfn.XLOOKUP(A9058,Table2[ProductID],Table2[RepID])</f>
        <v>15</v>
      </c>
      <c r="K9058" t="str">
        <f>_xlfn.XLOOKUP(J9058,Table3[RepID],Table3[RepName])</f>
        <v>Esraa</v>
      </c>
    </row>
    <row r="9059" spans="1:11" x14ac:dyDescent="0.35">
      <c r="A9059" s="8">
        <v>3719</v>
      </c>
      <c r="B9059" t="str" cm="1">
        <f t="array" ref="B9059:F9059">_xlfn.XLOOKUP(A9059,Table4[ProductID],Table4[[ProductCode]:[Brand]])</f>
        <v>JP-44562</v>
      </c>
      <c r="C9059" t="str">
        <v>Disney Doorables Mini Peek Series 8</v>
      </c>
      <c r="D9059" t="str">
        <v>Surprise</v>
      </c>
      <c r="E9059" t="str">
        <v>Box</v>
      </c>
      <c r="F9059" t="str">
        <v>Disney</v>
      </c>
      <c r="G9059">
        <f>_xlfn.XLOOKUP(A9059,Table2[ProductID],Table2[StoreID])</f>
        <v>1</v>
      </c>
      <c r="H9059" t="str" cm="1">
        <f t="array" ref="H9059:I9059">_xlfn.XLOOKUP(G9059,Table1[StoreID],Table1[[StoreName]:[Region]])</f>
        <v>StoreA</v>
      </c>
      <c r="I9059" t="str">
        <v>Cairo</v>
      </c>
      <c r="J9059">
        <f>_xlfn.XLOOKUP(A9059,Table2[ProductID],Table2[RepID])</f>
        <v>15</v>
      </c>
      <c r="K9059" t="str">
        <f>_xlfn.XLOOKUP(J9059,Table3[RepID],Table3[RepName])</f>
        <v>Esraa</v>
      </c>
    </row>
    <row r="9060" spans="1:11" x14ac:dyDescent="0.35">
      <c r="A9060" s="8">
        <v>2800</v>
      </c>
      <c r="B9060" t="str" cm="1">
        <f t="array" ref="B9060:F9060">_xlfn.XLOOKUP(A9060,Table4[ProductID],Table4[[ProductCode]:[Brand]])</f>
        <v>RSH-50129</v>
      </c>
      <c r="C9060" t="str">
        <v>Moose - KindiKids POPPI PEARL Bubble ''''''''''''''''N'''''''''''''''' Sing</v>
      </c>
      <c r="D9060" t="str">
        <v>Dolls &amp; Accessories</v>
      </c>
      <c r="E9060" t="str">
        <v>Doll</v>
      </c>
      <c r="F9060" t="str">
        <v>Kindi Kids</v>
      </c>
      <c r="G9060">
        <f>_xlfn.XLOOKUP(A9060,Table2[ProductID],Table2[StoreID])</f>
        <v>3</v>
      </c>
      <c r="H9060" t="str" cm="1">
        <f t="array" ref="H9060:I9060">_xlfn.XLOOKUP(G9060,Table1[StoreID],Table1[[StoreName]:[Region]])</f>
        <v>StoreC</v>
      </c>
      <c r="I9060" t="str">
        <v>Alex</v>
      </c>
      <c r="J9060">
        <f>_xlfn.XLOOKUP(A9060,Table2[ProductID],Table2[RepID])</f>
        <v>4</v>
      </c>
      <c r="K9060" t="str">
        <f>_xlfn.XLOOKUP(J9060,Table3[RepID],Table3[RepName])</f>
        <v>Ali</v>
      </c>
    </row>
    <row r="9061" spans="1:11" x14ac:dyDescent="0.35">
      <c r="A9061" s="8">
        <v>4028</v>
      </c>
      <c r="B9061" t="str" cm="1">
        <f t="array" ref="B9061:F9061">_xlfn.XLOOKUP(A9061,Table4[ProductID],Table4[[ProductCode]:[Brand]])</f>
        <v>FS0003570</v>
      </c>
      <c r="C9061" t="str">
        <v>Topps Match Attax 2022/2023 - Single Pack  Stand (36 pieces)</v>
      </c>
      <c r="D9061" t="str">
        <v>Games</v>
      </c>
      <c r="E9061" t="str">
        <v>Card Game</v>
      </c>
      <c r="F9061" t="str">
        <v>Match Attax</v>
      </c>
      <c r="G9061">
        <f>_xlfn.XLOOKUP(A9061,Table2[ProductID],Table2[StoreID])</f>
        <v>4</v>
      </c>
      <c r="H9061" t="str" cm="1">
        <f t="array" ref="H9061:I9061">_xlfn.XLOOKUP(G9061,Table1[StoreID],Table1[[StoreName]:[Region]])</f>
        <v>StoreD</v>
      </c>
      <c r="I9061" t="str">
        <v>Alex</v>
      </c>
      <c r="J9061">
        <f>_xlfn.XLOOKUP(A9061,Table2[ProductID],Table2[RepID])</f>
        <v>23</v>
      </c>
      <c r="K9061" t="str">
        <f>_xlfn.XLOOKUP(J9061,Table3[RepID],Table3[RepName])</f>
        <v>Essam</v>
      </c>
    </row>
    <row r="9062" spans="1:11" x14ac:dyDescent="0.35">
      <c r="A9062" s="8">
        <v>3431</v>
      </c>
      <c r="B9062" t="str" cm="1">
        <f t="array" ref="B9062:F9062">_xlfn.XLOOKUP(A9062,Table4[ProductID],Table4[[ProductCode]:[Brand]])</f>
        <v>MGA-578758</v>
      </c>
      <c r="C9062" t="str">
        <v>Dream Bella Color Change Surprise Little Fairies Doll- Aubrey (Purple)</v>
      </c>
      <c r="D9062" t="str">
        <v>Dolls &amp; Accessories</v>
      </c>
      <c r="E9062" t="str">
        <v>Pocket Doll</v>
      </c>
      <c r="F9062" t="str">
        <v>Dream Bella</v>
      </c>
      <c r="G9062">
        <f>_xlfn.XLOOKUP(A9062,Table2[ProductID],Table2[StoreID])</f>
        <v>3</v>
      </c>
      <c r="H9062" t="str" cm="1">
        <f t="array" ref="H9062:I9062">_xlfn.XLOOKUP(G9062,Table1[StoreID],Table1[[StoreName]:[Region]])</f>
        <v>StoreC</v>
      </c>
      <c r="I9062" t="str">
        <v>Alex</v>
      </c>
      <c r="J9062">
        <f>_xlfn.XLOOKUP(A9062,Table2[ProductID],Table2[RepID])</f>
        <v>19</v>
      </c>
      <c r="K9062" t="str">
        <f>_xlfn.XLOOKUP(J9062,Table3[RepID],Table3[RepName])</f>
        <v>Omar</v>
      </c>
    </row>
    <row r="9063" spans="1:11" x14ac:dyDescent="0.35">
      <c r="A9063" s="8">
        <v>4079</v>
      </c>
      <c r="B9063" t="str" cm="1">
        <f t="array" ref="B9063:F9063">_xlfn.XLOOKUP(A9063,Table4[ProductID],Table4[[ProductCode]:[Brand]])</f>
        <v>E91 BP-2</v>
      </c>
      <c r="C9063" t="str">
        <v>Energizer Card 2  AA Promo</v>
      </c>
      <c r="D9063" t="str">
        <v>Add-ons</v>
      </c>
      <c r="E9063" t="str">
        <v>Battery</v>
      </c>
      <c r="F9063" t="str">
        <v>Energizer</v>
      </c>
      <c r="G9063">
        <f>_xlfn.XLOOKUP(A9063,Table2[ProductID],Table2[StoreID])</f>
        <v>4</v>
      </c>
      <c r="H9063" t="str" cm="1">
        <f t="array" ref="H9063:I9063">_xlfn.XLOOKUP(G9063,Table1[StoreID],Table1[[StoreName]:[Region]])</f>
        <v>StoreD</v>
      </c>
      <c r="I9063" t="str">
        <v>Alex</v>
      </c>
      <c r="J9063">
        <f>_xlfn.XLOOKUP(A9063,Table2[ProductID],Table2[RepID])</f>
        <v>2</v>
      </c>
      <c r="K9063" t="str">
        <f>_xlfn.XLOOKUP(J9063,Table3[RepID],Table3[RepName])</f>
        <v>Bassem</v>
      </c>
    </row>
    <row r="9064" spans="1:11" x14ac:dyDescent="0.35">
      <c r="A9064" s="8">
        <v>2769</v>
      </c>
      <c r="B9064" t="str" cm="1">
        <f t="array" ref="B9064:F9064">_xlfn.XLOOKUP(A9064,Table4[ProductID],Table4[[ProductCode]:[Brand]])</f>
        <v>RSH-OFG253</v>
      </c>
      <c r="C9064" t="str">
        <v>Canal Toys - Style 4 Ever Fashion Designer Portfolio</v>
      </c>
      <c r="D9064" t="str">
        <v>Education &amp; Learning</v>
      </c>
      <c r="E9064" t="str">
        <v>Art &amp; Craft</v>
      </c>
      <c r="F9064" t="str">
        <v>Style 4 Ever</v>
      </c>
      <c r="G9064">
        <f>_xlfn.XLOOKUP(A9064,Table2[ProductID],Table2[StoreID])</f>
        <v>4</v>
      </c>
      <c r="H9064" t="str" cm="1">
        <f t="array" ref="H9064:I9064">_xlfn.XLOOKUP(G9064,Table1[StoreID],Table1[[StoreName]:[Region]])</f>
        <v>StoreD</v>
      </c>
      <c r="I9064" t="str">
        <v>Alex</v>
      </c>
      <c r="J9064">
        <f>_xlfn.XLOOKUP(A9064,Table2[ProductID],Table2[RepID])</f>
        <v>33</v>
      </c>
      <c r="K9064" t="str">
        <f>_xlfn.XLOOKUP(J9064,Table3[RepID],Table3[RepName])</f>
        <v>Alaa</v>
      </c>
    </row>
    <row r="9065" spans="1:11" x14ac:dyDescent="0.35">
      <c r="A9065" s="8">
        <v>2777</v>
      </c>
      <c r="B9065" t="str" cm="1">
        <f t="array" ref="B9065:F9065">_xlfn.XLOOKUP(A9065,Table4[ProductID],Table4[[ProductCode]:[Brand]])</f>
        <v>RSH-OFG233</v>
      </c>
      <c r="C9065" t="str">
        <v>Canal Toys - Style 4 Ever Fashion Designer Kit</v>
      </c>
      <c r="D9065" t="str">
        <v>Education &amp; Learning</v>
      </c>
      <c r="E9065" t="str">
        <v>Art &amp; Craft</v>
      </c>
      <c r="F9065" t="str">
        <v>Style 4 Ever</v>
      </c>
      <c r="G9065">
        <f>_xlfn.XLOOKUP(A9065,Table2[ProductID],Table2[StoreID])</f>
        <v>4</v>
      </c>
      <c r="H9065" t="str" cm="1">
        <f t="array" ref="H9065:I9065">_xlfn.XLOOKUP(G9065,Table1[StoreID],Table1[[StoreName]:[Region]])</f>
        <v>StoreD</v>
      </c>
      <c r="I9065" t="str">
        <v>Alex</v>
      </c>
      <c r="J9065">
        <f>_xlfn.XLOOKUP(A9065,Table2[ProductID],Table2[RepID])</f>
        <v>23</v>
      </c>
      <c r="K9065" t="str">
        <f>_xlfn.XLOOKUP(J9065,Table3[RepID],Table3[RepName])</f>
        <v>Essam</v>
      </c>
    </row>
    <row r="9066" spans="1:11" x14ac:dyDescent="0.35">
      <c r="A9066" s="8">
        <v>2858</v>
      </c>
      <c r="B9066" t="str" cm="1">
        <f t="array" ref="B9066:F9066">_xlfn.XLOOKUP(A9066,Table4[ProductID],Table4[[ProductCode]:[Brand]])</f>
        <v>RSH-25202</v>
      </c>
      <c r="C9066" t="str">
        <v>Moose - Blingle Bands Refill - CDU18PCS</v>
      </c>
      <c r="D9066" t="str">
        <v>Education &amp; Learning</v>
      </c>
      <c r="E9066" t="str">
        <v>Art &amp; Craft</v>
      </c>
      <c r="F9066" t="str">
        <v>Blingle Bands</v>
      </c>
      <c r="G9066">
        <f>_xlfn.XLOOKUP(A9066,Table2[ProductID],Table2[StoreID])</f>
        <v>3</v>
      </c>
      <c r="H9066" t="str" cm="1">
        <f t="array" ref="H9066:I9066">_xlfn.XLOOKUP(G9066,Table1[StoreID],Table1[[StoreName]:[Region]])</f>
        <v>StoreC</v>
      </c>
      <c r="I9066" t="str">
        <v>Alex</v>
      </c>
      <c r="J9066">
        <f>_xlfn.XLOOKUP(A9066,Table2[ProductID],Table2[RepID])</f>
        <v>30</v>
      </c>
      <c r="K9066" t="str">
        <f>_xlfn.XLOOKUP(J9066,Table3[RepID],Table3[RepName])</f>
        <v>Fady</v>
      </c>
    </row>
    <row r="9067" spans="1:11" x14ac:dyDescent="0.35">
      <c r="A9067" s="8">
        <v>639</v>
      </c>
      <c r="B9067" t="str" cm="1">
        <f t="array" ref="B9067:F9067">_xlfn.XLOOKUP(A9067,Table4[ProductID],Table4[[ProductCode]:[Brand]])</f>
        <v>XS-36345</v>
      </c>
      <c r="C9067" t="str">
        <v>X-Shot Combo Pack Turbo Fire/Fury 4 And Micro (48Darts)</v>
      </c>
      <c r="D9067" t="str">
        <v>Guns</v>
      </c>
      <c r="E9067" t="str">
        <v>Gun</v>
      </c>
      <c r="F9067" t="str">
        <v>X-Shot</v>
      </c>
      <c r="G9067">
        <f>_xlfn.XLOOKUP(A9067,Table2[ProductID],Table2[StoreID])</f>
        <v>3</v>
      </c>
      <c r="H9067" t="str" cm="1">
        <f t="array" ref="H9067:I9067">_xlfn.XLOOKUP(G9067,Table1[StoreID],Table1[[StoreName]:[Region]])</f>
        <v>StoreC</v>
      </c>
      <c r="I9067" t="str">
        <v>Alex</v>
      </c>
      <c r="J9067">
        <f>_xlfn.XLOOKUP(A9067,Table2[ProductID],Table2[RepID])</f>
        <v>30</v>
      </c>
      <c r="K9067" t="str">
        <f>_xlfn.XLOOKUP(J9067,Table3[RepID],Table3[RepName])</f>
        <v>Fady</v>
      </c>
    </row>
    <row r="9068" spans="1:11" x14ac:dyDescent="0.35">
      <c r="A9068" s="8">
        <v>600</v>
      </c>
      <c r="B9068" t="str" cm="1">
        <f t="array" ref="B9068:F9068">_xlfn.XLOOKUP(A9068,Table4[ProductID],Table4[[ProductCode]:[Brand]])</f>
        <v>XS-4862</v>
      </c>
      <c r="C9068" t="str">
        <v>X-Shot Dino Attack-Inflatable Dino Target</v>
      </c>
      <c r="D9068" t="str">
        <v>Guns</v>
      </c>
      <c r="E9068" t="str">
        <v>Bullet</v>
      </c>
      <c r="F9068" t="str">
        <v>X-Shot</v>
      </c>
      <c r="G9068">
        <f>_xlfn.XLOOKUP(A9068,Table2[ProductID],Table2[StoreID])</f>
        <v>1</v>
      </c>
      <c r="H9068" t="str" cm="1">
        <f t="array" ref="H9068:I9068">_xlfn.XLOOKUP(G9068,Table1[StoreID],Table1[[StoreName]:[Region]])</f>
        <v>StoreA</v>
      </c>
      <c r="I9068" t="str">
        <v>Cairo</v>
      </c>
      <c r="J9068">
        <f>_xlfn.XLOOKUP(A9068,Table2[ProductID],Table2[RepID])</f>
        <v>2</v>
      </c>
      <c r="K9068" t="str">
        <f>_xlfn.XLOOKUP(J9068,Table3[RepID],Table3[RepName])</f>
        <v>Bassem</v>
      </c>
    </row>
    <row r="9069" spans="1:11" x14ac:dyDescent="0.35">
      <c r="A9069" s="8">
        <v>3724</v>
      </c>
      <c r="B9069" t="str" cm="1">
        <f t="array" ref="B9069:F9069">_xlfn.XLOOKUP(A9069,Table4[ProductID],Table4[[ProductCode]:[Brand]])</f>
        <v>JP-38681</v>
      </c>
      <c r="C9069" t="str">
        <v>Mickey Mouse Funhouse Cash Register</v>
      </c>
      <c r="D9069" t="str">
        <v>Role Play</v>
      </c>
      <c r="E9069" t="str">
        <v>cashier Set</v>
      </c>
      <c r="F9069" t="str">
        <v>Mickey &amp; Minnie</v>
      </c>
      <c r="G9069">
        <f>_xlfn.XLOOKUP(A9069,Table2[ProductID],Table2[StoreID])</f>
        <v>3</v>
      </c>
      <c r="H9069" t="str" cm="1">
        <f t="array" ref="H9069:I9069">_xlfn.XLOOKUP(G9069,Table1[StoreID],Table1[[StoreName]:[Region]])</f>
        <v>StoreC</v>
      </c>
      <c r="I9069" t="str">
        <v>Alex</v>
      </c>
      <c r="J9069">
        <f>_xlfn.XLOOKUP(A9069,Table2[ProductID],Table2[RepID])</f>
        <v>13</v>
      </c>
      <c r="K9069" t="str">
        <f>_xlfn.XLOOKUP(J9069,Table3[RepID],Table3[RepName])</f>
        <v>Shady</v>
      </c>
    </row>
    <row r="9070" spans="1:11" x14ac:dyDescent="0.35">
      <c r="A9070" s="8">
        <v>641</v>
      </c>
      <c r="B9070" t="str" cm="1">
        <f t="array" ref="B9070:F9070">_xlfn.XLOOKUP(A9070,Table4[ProductID],Table4[[ProductCode]:[Brand]])</f>
        <v>XS-36270</v>
      </c>
      <c r="C9070" t="str">
        <v>X-Shot Excel-Turbo Fire(48Darts)</v>
      </c>
      <c r="D9070" t="str">
        <v>Guns</v>
      </c>
      <c r="E9070" t="str">
        <v>Gun</v>
      </c>
      <c r="F9070" t="str">
        <v>X-Shot</v>
      </c>
      <c r="G9070">
        <f>_xlfn.XLOOKUP(A9070,Table2[ProductID],Table2[StoreID])</f>
        <v>2</v>
      </c>
      <c r="H9070" t="str" cm="1">
        <f t="array" ref="H9070:I9070">_xlfn.XLOOKUP(G9070,Table1[StoreID],Table1[[StoreName]:[Region]])</f>
        <v>StoreB</v>
      </c>
      <c r="I9070" t="str">
        <v>Cairo</v>
      </c>
      <c r="J9070">
        <f>_xlfn.XLOOKUP(A9070,Table2[ProductID],Table2[RepID])</f>
        <v>24</v>
      </c>
      <c r="K9070" t="str">
        <f>_xlfn.XLOOKUP(J9070,Table3[RepID],Table3[RepName])</f>
        <v>Farida</v>
      </c>
    </row>
    <row r="9071" spans="1:11" x14ac:dyDescent="0.35">
      <c r="A9071" s="8">
        <v>472</v>
      </c>
      <c r="B9071" t="str" cm="1">
        <f t="array" ref="B9071:F9071">_xlfn.XLOOKUP(A9071,Table4[ProductID],Table4[[ProductCode]:[Brand]])</f>
        <v>YW-26-025</v>
      </c>
      <c r="C9071" t="str">
        <v>Beyblade</v>
      </c>
      <c r="D9071" t="str">
        <v>Games</v>
      </c>
      <c r="E9071" t="str">
        <v>Top &amp; Battle</v>
      </c>
      <c r="F9071" t="str">
        <v>Beyblade</v>
      </c>
      <c r="G9071">
        <f>_xlfn.XLOOKUP(A9071,Table2[ProductID],Table2[StoreID])</f>
        <v>4</v>
      </c>
      <c r="H9071" t="str" cm="1">
        <f t="array" ref="H9071:I9071">_xlfn.XLOOKUP(G9071,Table1[StoreID],Table1[[StoreName]:[Region]])</f>
        <v>StoreD</v>
      </c>
      <c r="I9071" t="str">
        <v>Alex</v>
      </c>
      <c r="J9071">
        <f>_xlfn.XLOOKUP(A9071,Table2[ProductID],Table2[RepID])</f>
        <v>33</v>
      </c>
      <c r="K9071" t="str">
        <f>_xlfn.XLOOKUP(J9071,Table3[RepID],Table3[RepName])</f>
        <v>Alaa</v>
      </c>
    </row>
    <row r="9072" spans="1:11" x14ac:dyDescent="0.35">
      <c r="A9072" s="8">
        <v>706</v>
      </c>
      <c r="B9072" t="str" cm="1">
        <f t="array" ref="B9072:F9072">_xlfn.XLOOKUP(A9072,Table4[ProductID],Table4[[ProductCode]:[Brand]])</f>
        <v>SM-0444</v>
      </c>
      <c r="C9072" t="str">
        <v>Yogi Card (Stand 36 Bag )</v>
      </c>
      <c r="D9072" t="str">
        <v>Games</v>
      </c>
      <c r="E9072" t="str">
        <v>Card Game</v>
      </c>
      <c r="F9072" t="str">
        <v>Yu-Gi-Oh!</v>
      </c>
      <c r="G9072">
        <f>_xlfn.XLOOKUP(A9072,Table2[ProductID],Table2[StoreID])</f>
        <v>1</v>
      </c>
      <c r="H9072" t="str" cm="1">
        <f t="array" ref="H9072:I9072">_xlfn.XLOOKUP(G9072,Table1[StoreID],Table1[[StoreName]:[Region]])</f>
        <v>StoreA</v>
      </c>
      <c r="I9072" t="str">
        <v>Cairo</v>
      </c>
      <c r="J9072">
        <f>_xlfn.XLOOKUP(A9072,Table2[ProductID],Table2[RepID])</f>
        <v>5</v>
      </c>
      <c r="K9072" t="str">
        <f>_xlfn.XLOOKUP(J9072,Table3[RepID],Table3[RepName])</f>
        <v>Yara</v>
      </c>
    </row>
    <row r="9073" spans="1:11" x14ac:dyDescent="0.35">
      <c r="A9073" s="8">
        <v>4024</v>
      </c>
      <c r="B9073" t="str" cm="1">
        <f t="array" ref="B9073:F9073">_xlfn.XLOOKUP(A9073,Table4[ProductID],Table4[[ProductCode]:[Brand]])</f>
        <v>FS0003667</v>
      </c>
      <c r="C9073" t="str">
        <v>Topps Match Attax 2022/2023 - Mini Tin Stand (12 pieces)</v>
      </c>
      <c r="D9073" t="str">
        <v>Games</v>
      </c>
      <c r="E9073" t="str">
        <v>Card Game</v>
      </c>
      <c r="F9073" t="str">
        <v>Match Attax</v>
      </c>
      <c r="G9073">
        <f>_xlfn.XLOOKUP(A9073,Table2[ProductID],Table2[StoreID])</f>
        <v>4</v>
      </c>
      <c r="H9073" t="str" cm="1">
        <f t="array" ref="H9073:I9073">_xlfn.XLOOKUP(G9073,Table1[StoreID],Table1[[StoreName]:[Region]])</f>
        <v>StoreD</v>
      </c>
      <c r="I9073" t="str">
        <v>Alex</v>
      </c>
      <c r="J9073">
        <f>_xlfn.XLOOKUP(A9073,Table2[ProductID],Table2[RepID])</f>
        <v>33</v>
      </c>
      <c r="K9073" t="str">
        <f>_xlfn.XLOOKUP(J9073,Table3[RepID],Table3[RepName])</f>
        <v>Alaa</v>
      </c>
    </row>
    <row r="9074" spans="1:11" x14ac:dyDescent="0.35">
      <c r="A9074" s="8">
        <v>79</v>
      </c>
      <c r="B9074" t="str" cm="1">
        <f t="array" ref="B9074:F9074">_xlfn.XLOOKUP(A9074,Table4[ProductID],Table4[[ProductCode]:[Brand]])</f>
        <v>ZT-DP197101-1</v>
      </c>
      <c r="C9074" t="str">
        <v>Avenir Sticker Pocket</v>
      </c>
      <c r="D9074" t="str">
        <v>Education &amp; Learning</v>
      </c>
      <c r="E9074" t="str">
        <v>Art &amp; Craft</v>
      </c>
      <c r="F9074" t="str">
        <v>Avenir</v>
      </c>
      <c r="G9074">
        <f>_xlfn.XLOOKUP(A9074,Table2[ProductID],Table2[StoreID])</f>
        <v>3</v>
      </c>
      <c r="H9074" t="str" cm="1">
        <f t="array" ref="H9074:I9074">_xlfn.XLOOKUP(G9074,Table1[StoreID],Table1[[StoreName]:[Region]])</f>
        <v>StoreC</v>
      </c>
      <c r="I9074" t="str">
        <v>Alex</v>
      </c>
      <c r="J9074">
        <f>_xlfn.XLOOKUP(A9074,Table2[ProductID],Table2[RepID])</f>
        <v>4</v>
      </c>
      <c r="K9074" t="str">
        <f>_xlfn.XLOOKUP(J9074,Table3[RepID],Table3[RepName])</f>
        <v>Ali</v>
      </c>
    </row>
    <row r="9075" spans="1:11" x14ac:dyDescent="0.35">
      <c r="A9075" s="8">
        <v>79</v>
      </c>
      <c r="B9075" t="str" cm="1">
        <f t="array" ref="B9075:F9075">_xlfn.XLOOKUP(A9075,Table4[ProductID],Table4[[ProductCode]:[Brand]])</f>
        <v>ZT-DP197101-1</v>
      </c>
      <c r="C9075" t="str">
        <v>Avenir Sticker Pocket</v>
      </c>
      <c r="D9075" t="str">
        <v>Education &amp; Learning</v>
      </c>
      <c r="E9075" t="str">
        <v>Art &amp; Craft</v>
      </c>
      <c r="F9075" t="str">
        <v>Avenir</v>
      </c>
      <c r="G9075">
        <f>_xlfn.XLOOKUP(A9075,Table2[ProductID],Table2[StoreID])</f>
        <v>3</v>
      </c>
      <c r="H9075" t="str" cm="1">
        <f t="array" ref="H9075:I9075">_xlfn.XLOOKUP(G9075,Table1[StoreID],Table1[[StoreName]:[Region]])</f>
        <v>StoreC</v>
      </c>
      <c r="I9075" t="str">
        <v>Alex</v>
      </c>
      <c r="J9075">
        <f>_xlfn.XLOOKUP(A9075,Table2[ProductID],Table2[RepID])</f>
        <v>4</v>
      </c>
      <c r="K9075" t="str">
        <f>_xlfn.XLOOKUP(J9075,Table3[RepID],Table3[RepName])</f>
        <v>Ali</v>
      </c>
    </row>
    <row r="9076" spans="1:11" x14ac:dyDescent="0.35">
      <c r="A9076" s="8">
        <v>476</v>
      </c>
      <c r="B9076" t="str" cm="1">
        <f t="array" ref="B9076:F9076">_xlfn.XLOOKUP(A9076,Table4[ProductID],Table4[[ProductCode]:[Brand]])</f>
        <v>YW-26-021</v>
      </c>
      <c r="C9076" t="str">
        <v>Pockemon Bag ( Stand 24 pcs )</v>
      </c>
      <c r="D9076" t="str">
        <v>Games</v>
      </c>
      <c r="E9076" t="str">
        <v>Card Game</v>
      </c>
      <c r="F9076" t="str">
        <v>Pokémon</v>
      </c>
      <c r="G9076">
        <f>_xlfn.XLOOKUP(A9076,Table2[ProductID],Table2[StoreID])</f>
        <v>4</v>
      </c>
      <c r="H9076" t="str" cm="1">
        <f t="array" ref="H9076:I9076">_xlfn.XLOOKUP(G9076,Table1[StoreID],Table1[[StoreName]:[Region]])</f>
        <v>StoreD</v>
      </c>
      <c r="I9076" t="str">
        <v>Alex</v>
      </c>
      <c r="J9076">
        <f>_xlfn.XLOOKUP(A9076,Table2[ProductID],Table2[RepID])</f>
        <v>23</v>
      </c>
      <c r="K9076" t="str">
        <f>_xlfn.XLOOKUP(J9076,Table3[RepID],Table3[RepName])</f>
        <v>Essam</v>
      </c>
    </row>
    <row r="9077" spans="1:11" x14ac:dyDescent="0.35">
      <c r="A9077" s="8">
        <v>457</v>
      </c>
      <c r="B9077" t="str" cm="1">
        <f t="array" ref="B9077:F9077">_xlfn.XLOOKUP(A9077,Table4[ProductID],Table4[[ProductCode]:[Brand]])</f>
        <v>YW-26-041</v>
      </c>
      <c r="C9077" t="str">
        <v>Pokémon Plush Toys 45 cm</v>
      </c>
      <c r="D9077" t="str">
        <v>Plush &amp; Soft Toys</v>
      </c>
      <c r="E9077" t="str">
        <v>Non Battery</v>
      </c>
      <c r="F9077" t="str">
        <v>Pokémon</v>
      </c>
      <c r="G9077">
        <f>_xlfn.XLOOKUP(A9077,Table2[ProductID],Table2[StoreID])</f>
        <v>4</v>
      </c>
      <c r="H9077" t="str" cm="1">
        <f t="array" ref="H9077:I9077">_xlfn.XLOOKUP(G9077,Table1[StoreID],Table1[[StoreName]:[Region]])</f>
        <v>StoreD</v>
      </c>
      <c r="I9077" t="str">
        <v>Alex</v>
      </c>
      <c r="J9077">
        <f>_xlfn.XLOOKUP(A9077,Table2[ProductID],Table2[RepID])</f>
        <v>33</v>
      </c>
      <c r="K9077" t="str">
        <f>_xlfn.XLOOKUP(J9077,Table3[RepID],Table3[RepName])</f>
        <v>Alaa</v>
      </c>
    </row>
    <row r="9078" spans="1:11" x14ac:dyDescent="0.35">
      <c r="A9078" s="8">
        <v>3445</v>
      </c>
      <c r="B9078" t="str" cm="1">
        <f t="array" ref="B9078:F9078">_xlfn.XLOOKUP(A9078,Table4[ProductID],Table4[[ProductCode]:[Brand]])</f>
        <v>MGA-578017</v>
      </c>
      <c r="C9078" t="str">
        <v>MGA’s Dream Ella Color Change Surprise Fairies - DreamElla teal</v>
      </c>
      <c r="D9078" t="str">
        <v>Surprise</v>
      </c>
      <c r="E9078" t="str">
        <v>Box</v>
      </c>
      <c r="F9078" t="str">
        <v>Dream Ella</v>
      </c>
      <c r="G9078">
        <f>_xlfn.XLOOKUP(A9078,Table2[ProductID],Table2[StoreID])</f>
        <v>3</v>
      </c>
      <c r="H9078" t="str" cm="1">
        <f t="array" ref="H9078:I9078">_xlfn.XLOOKUP(G9078,Table1[StoreID],Table1[[StoreName]:[Region]])</f>
        <v>StoreC</v>
      </c>
      <c r="I9078" t="str">
        <v>Alex</v>
      </c>
      <c r="J9078">
        <f>_xlfn.XLOOKUP(A9078,Table2[ProductID],Table2[RepID])</f>
        <v>4</v>
      </c>
      <c r="K9078" t="str">
        <f>_xlfn.XLOOKUP(J9078,Table3[RepID],Table3[RepName])</f>
        <v>Ali</v>
      </c>
    </row>
    <row r="9079" spans="1:11" x14ac:dyDescent="0.35">
      <c r="A9079" s="8">
        <v>16</v>
      </c>
      <c r="B9079" t="str" cm="1">
        <f t="array" ref="B9079:F9079">_xlfn.XLOOKUP(A9079,Table4[ProductID],Table4[[ProductCode]:[Brand]])</f>
        <v>ZUR-7486</v>
      </c>
      <c r="C9079" t="str">
        <v>Zuru Smasher Mini Egg Dino S5 Over 10 Surprises Cdu6Pcs</v>
      </c>
      <c r="D9079" t="str">
        <v>Surprise</v>
      </c>
      <c r="E9079" t="str">
        <v>Egg</v>
      </c>
      <c r="F9079" t="str">
        <v>Smashers</v>
      </c>
      <c r="G9079">
        <f>_xlfn.XLOOKUP(A9079,Table2[ProductID],Table2[StoreID])</f>
        <v>2</v>
      </c>
      <c r="H9079" t="str" cm="1">
        <f t="array" ref="H9079:I9079">_xlfn.XLOOKUP(G9079,Table1[StoreID],Table1[[StoreName]:[Region]])</f>
        <v>StoreB</v>
      </c>
      <c r="I9079" t="str">
        <v>Cairo</v>
      </c>
      <c r="J9079">
        <f>_xlfn.XLOOKUP(A9079,Table2[ProductID],Table2[RepID])</f>
        <v>24</v>
      </c>
      <c r="K9079" t="str">
        <f>_xlfn.XLOOKUP(J9079,Table3[RepID],Table3[RepName])</f>
        <v>Farida</v>
      </c>
    </row>
    <row r="9080" spans="1:11" x14ac:dyDescent="0.35">
      <c r="A9080" s="8">
        <v>2863</v>
      </c>
      <c r="B9080" t="str" cm="1">
        <f t="array" ref="B9080:F9080">_xlfn.XLOOKUP(A9080,Table4[ProductID],Table4[[ProductCode]:[Brand]])</f>
        <v>RSH-13007</v>
      </c>
      <c r="C9080" t="str">
        <v>Moose - Bluey 20Cm Plush Blue Mix Cdu10Pcs</v>
      </c>
      <c r="D9080" t="str">
        <v>Plush &amp; Soft Toys</v>
      </c>
      <c r="E9080" t="str">
        <v>Non Battery</v>
      </c>
      <c r="F9080" t="str">
        <v>Bluey</v>
      </c>
      <c r="G9080">
        <f>_xlfn.XLOOKUP(A9080,Table2[ProductID],Table2[StoreID])</f>
        <v>3</v>
      </c>
      <c r="H9080" t="str" cm="1">
        <f t="array" ref="H9080:I9080">_xlfn.XLOOKUP(G9080,Table1[StoreID],Table1[[StoreName]:[Region]])</f>
        <v>StoreC</v>
      </c>
      <c r="I9080" t="str">
        <v>Alex</v>
      </c>
      <c r="J9080">
        <f>_xlfn.XLOOKUP(A9080,Table2[ProductID],Table2[RepID])</f>
        <v>30</v>
      </c>
      <c r="K9080" t="str">
        <f>_xlfn.XLOOKUP(J9080,Table3[RepID],Table3[RepName])</f>
        <v>Fady</v>
      </c>
    </row>
    <row r="9081" spans="1:11" x14ac:dyDescent="0.35">
      <c r="A9081" s="8">
        <v>671</v>
      </c>
      <c r="B9081" t="str" cm="1">
        <f t="array" ref="B9081:F9081">_xlfn.XLOOKUP(A9081,Table4[ProductID],Table4[[ProductCode]:[Brand]])</f>
        <v>TH-ZUR-9609</v>
      </c>
      <c r="C9081" t="str">
        <v>COCO Surprise Cones Neon PDQ 6 Asst (12 PCS)</v>
      </c>
      <c r="D9081" t="str">
        <v>Plush &amp; Soft Toys</v>
      </c>
      <c r="E9081" t="str">
        <v>Non Battery</v>
      </c>
      <c r="F9081" t="str">
        <v>COCO SURPRISE</v>
      </c>
      <c r="G9081">
        <f>_xlfn.XLOOKUP(A9081,Table2[ProductID],Table2[StoreID])</f>
        <v>5</v>
      </c>
      <c r="H9081" t="str" cm="1">
        <f t="array" ref="H9081:I9081">_xlfn.XLOOKUP(G9081,Table1[StoreID],Table1[[StoreName]:[Region]])</f>
        <v>StoreE</v>
      </c>
      <c r="I9081" t="str">
        <v>Delta</v>
      </c>
      <c r="J9081">
        <f>_xlfn.XLOOKUP(A9081,Table2[ProductID],Table2[RepID])</f>
        <v>2</v>
      </c>
      <c r="K9081" t="str">
        <f>_xlfn.XLOOKUP(J9081,Table3[RepID],Table3[RepName])</f>
        <v>Bassem</v>
      </c>
    </row>
    <row r="9082" spans="1:11" x14ac:dyDescent="0.35">
      <c r="A9082" s="8">
        <v>3346</v>
      </c>
      <c r="B9082" t="str" cm="1">
        <f t="array" ref="B9082:F9082">_xlfn.XLOOKUP(A9082,Table4[ProductID],Table4[[ProductCode]:[Brand]])</f>
        <v>MTR-1204</v>
      </c>
      <c r="C9082" t="str">
        <v>Make It Real Rainbow Dream Jewellery</v>
      </c>
      <c r="D9082" t="str">
        <v>Fashion</v>
      </c>
      <c r="E9082" t="str">
        <v>Accessories</v>
      </c>
      <c r="F9082" t="str">
        <v>Make It Real</v>
      </c>
      <c r="G9082">
        <f>_xlfn.XLOOKUP(A9082,Table2[ProductID],Table2[StoreID])</f>
        <v>1</v>
      </c>
      <c r="H9082" t="str" cm="1">
        <f t="array" ref="H9082:I9082">_xlfn.XLOOKUP(G9082,Table1[StoreID],Table1[[StoreName]:[Region]])</f>
        <v>StoreA</v>
      </c>
      <c r="I9082" t="str">
        <v>Cairo</v>
      </c>
      <c r="J9082">
        <f>_xlfn.XLOOKUP(A9082,Table2[ProductID],Table2[RepID])</f>
        <v>1</v>
      </c>
      <c r="K9082" t="str">
        <f>_xlfn.XLOOKUP(J9082,Table3[RepID],Table3[RepName])</f>
        <v>Ahmed</v>
      </c>
    </row>
    <row r="9083" spans="1:11" x14ac:dyDescent="0.35">
      <c r="A9083" s="8">
        <v>643</v>
      </c>
      <c r="B9083" t="str" cm="1">
        <f t="array" ref="B9083:F9083">_xlfn.XLOOKUP(A9083,Table4[ProductID],Table4[[ProductCode]:[Brand]])</f>
        <v>XS-3621</v>
      </c>
      <c r="C9083" t="str">
        <v>X-Shot -Excel, Double Micro (3Cans,8Darts)</v>
      </c>
      <c r="D9083" t="str">
        <v>Guns</v>
      </c>
      <c r="E9083" t="str">
        <v>Gun</v>
      </c>
      <c r="F9083" t="str">
        <v>X-Shot</v>
      </c>
      <c r="G9083">
        <f>_xlfn.XLOOKUP(A9083,Table2[ProductID],Table2[StoreID])</f>
        <v>3</v>
      </c>
      <c r="H9083" t="str" cm="1">
        <f t="array" ref="H9083:I9083">_xlfn.XLOOKUP(G9083,Table1[StoreID],Table1[[StoreName]:[Region]])</f>
        <v>StoreC</v>
      </c>
      <c r="I9083" t="str">
        <v>Alex</v>
      </c>
      <c r="J9083">
        <f>_xlfn.XLOOKUP(A9083,Table2[ProductID],Table2[RepID])</f>
        <v>27</v>
      </c>
      <c r="K9083" t="str">
        <f>_xlfn.XLOOKUP(J9083,Table3[RepID],Table3[RepName])</f>
        <v>Abdallah</v>
      </c>
    </row>
    <row r="9084" spans="1:11" x14ac:dyDescent="0.35">
      <c r="A9084" s="8">
        <v>3399</v>
      </c>
      <c r="B9084" t="str" cm="1">
        <f t="array" ref="B9084:F9084">_xlfn.XLOOKUP(A9084,Table4[ProductID],Table4[[ProductCode]:[Brand]])</f>
        <v>MGA-580614</v>
      </c>
      <c r="C9084" t="str">
        <v>L.O.L. Surprise Color Change 2-in-1 Me &amp; My Doll +</v>
      </c>
      <c r="D9084" t="str">
        <v>Surprise</v>
      </c>
      <c r="E9084" t="str">
        <v>Ball</v>
      </c>
      <c r="F9084" t="str">
        <v>L.O.L. Surprise</v>
      </c>
      <c r="G9084">
        <f>_xlfn.XLOOKUP(A9084,Table2[ProductID],Table2[StoreID])</f>
        <v>4</v>
      </c>
      <c r="H9084" t="str" cm="1">
        <f t="array" ref="H9084:I9084">_xlfn.XLOOKUP(G9084,Table1[StoreID],Table1[[StoreName]:[Region]])</f>
        <v>StoreD</v>
      </c>
      <c r="I9084" t="str">
        <v>Alex</v>
      </c>
      <c r="J9084">
        <f>_xlfn.XLOOKUP(A9084,Table2[ProductID],Table2[RepID])</f>
        <v>2</v>
      </c>
      <c r="K9084" t="str">
        <f>_xlfn.XLOOKUP(J9084,Table3[RepID],Table3[RepName])</f>
        <v>Bassem</v>
      </c>
    </row>
    <row r="9085" spans="1:11" x14ac:dyDescent="0.35">
      <c r="A9085" s="8">
        <v>4239</v>
      </c>
      <c r="B9085" t="str" cm="1">
        <f t="array" ref="B9085:F9085">_xlfn.XLOOKUP(A9085,Table4[ProductID],Table4[[ProductCode]:[Brand]])</f>
        <v>AT-6708</v>
      </c>
      <c r="C9085" t="str">
        <v>Zuru - Metal Machines</v>
      </c>
      <c r="D9085" t="str">
        <v>Vehicle - Parking &amp; Robots</v>
      </c>
      <c r="E9085" t="str">
        <v>Car</v>
      </c>
      <c r="F9085" t="str">
        <v>Metal Machines</v>
      </c>
      <c r="G9085">
        <f>_xlfn.XLOOKUP(A9085,Table2[ProductID],Table2[StoreID])</f>
        <v>3</v>
      </c>
      <c r="H9085" t="str" cm="1">
        <f t="array" ref="H9085:I9085">_xlfn.XLOOKUP(G9085,Table1[StoreID],Table1[[StoreName]:[Region]])</f>
        <v>StoreC</v>
      </c>
      <c r="I9085" t="str">
        <v>Alex</v>
      </c>
      <c r="J9085">
        <f>_xlfn.XLOOKUP(A9085,Table2[ProductID],Table2[RepID])</f>
        <v>1</v>
      </c>
      <c r="K9085" t="str">
        <f>_xlfn.XLOOKUP(J9085,Table3[RepID],Table3[RepName])</f>
        <v>Ahmed</v>
      </c>
    </row>
    <row r="9086" spans="1:11" x14ac:dyDescent="0.35">
      <c r="A9086" s="8">
        <v>4208</v>
      </c>
      <c r="B9086" t="str" cm="1">
        <f t="array" ref="B9086:F9086">_xlfn.XLOOKUP(A9086,Table4[ProductID],Table4[[ProductCode]:[Brand]])</f>
        <v>AY-20482005</v>
      </c>
      <c r="C9086" t="str">
        <v>Fun Day Snack &amp; Go 40 gm with hazelnut cream and cocoa with bread sticks (stand 12 pieces) 20482003</v>
      </c>
      <c r="D9086" t="str">
        <v>F&amp;B</v>
      </c>
      <c r="E9086" t="str">
        <v>Food</v>
      </c>
      <c r="F9086" t="str">
        <v>SNACK &amp; GO</v>
      </c>
      <c r="G9086">
        <f>_xlfn.XLOOKUP(A9086,Table2[ProductID],Table2[StoreID])</f>
        <v>3</v>
      </c>
      <c r="H9086" t="str" cm="1">
        <f t="array" ref="H9086:I9086">_xlfn.XLOOKUP(G9086,Table1[StoreID],Table1[[StoreName]:[Region]])</f>
        <v>StoreC</v>
      </c>
      <c r="I9086" t="str">
        <v>Alex</v>
      </c>
      <c r="J9086">
        <f>_xlfn.XLOOKUP(A9086,Table2[ProductID],Table2[RepID])</f>
        <v>23</v>
      </c>
      <c r="K9086" t="str">
        <f>_xlfn.XLOOKUP(J9086,Table3[RepID],Table3[RepName])</f>
        <v>Essam</v>
      </c>
    </row>
    <row r="9087" spans="1:11" x14ac:dyDescent="0.35">
      <c r="A9087" s="8">
        <v>4079</v>
      </c>
      <c r="B9087" t="str" cm="1">
        <f t="array" ref="B9087:F9087">_xlfn.XLOOKUP(A9087,Table4[ProductID],Table4[[ProductCode]:[Brand]])</f>
        <v>E91 BP-2</v>
      </c>
      <c r="C9087" t="str">
        <v>Energizer Card 2  AA Promo</v>
      </c>
      <c r="D9087" t="str">
        <v>Add-ons</v>
      </c>
      <c r="E9087" t="str">
        <v>Battery</v>
      </c>
      <c r="F9087" t="str">
        <v>Energizer</v>
      </c>
      <c r="G9087">
        <f>_xlfn.XLOOKUP(A9087,Table2[ProductID],Table2[StoreID])</f>
        <v>4</v>
      </c>
      <c r="H9087" t="str" cm="1">
        <f t="array" ref="H9087:I9087">_xlfn.XLOOKUP(G9087,Table1[StoreID],Table1[[StoreName]:[Region]])</f>
        <v>StoreD</v>
      </c>
      <c r="I9087" t="str">
        <v>Alex</v>
      </c>
      <c r="J9087">
        <f>_xlfn.XLOOKUP(A9087,Table2[ProductID],Table2[RepID])</f>
        <v>2</v>
      </c>
      <c r="K9087" t="str">
        <f>_xlfn.XLOOKUP(J9087,Table3[RepID],Table3[RepName])</f>
        <v>Bassem</v>
      </c>
    </row>
    <row r="9088" spans="1:11" x14ac:dyDescent="0.35">
      <c r="A9088" s="8">
        <v>4076</v>
      </c>
      <c r="B9088" t="str" cm="1">
        <f t="array" ref="B9088:F9088">_xlfn.XLOOKUP(A9088,Table4[ProductID],Table4[[ProductCode]:[Brand]])</f>
        <v>E92 BP-6</v>
      </c>
      <c r="C9088" t="str">
        <v>Energizer Remote Card 4+2 AAA Promo</v>
      </c>
      <c r="D9088" t="str">
        <v>Add-ons</v>
      </c>
      <c r="E9088" t="str">
        <v>Battery</v>
      </c>
      <c r="F9088" t="str">
        <v>Energizer</v>
      </c>
      <c r="G9088">
        <f>_xlfn.XLOOKUP(A9088,Table2[ProductID],Table2[StoreID])</f>
        <v>3</v>
      </c>
      <c r="H9088" t="str" cm="1">
        <f t="array" ref="H9088:I9088">_xlfn.XLOOKUP(G9088,Table1[StoreID],Table1[[StoreName]:[Region]])</f>
        <v>StoreC</v>
      </c>
      <c r="I9088" t="str">
        <v>Alex</v>
      </c>
      <c r="J9088">
        <f>_xlfn.XLOOKUP(A9088,Table2[ProductID],Table2[RepID])</f>
        <v>27</v>
      </c>
      <c r="K9088" t="str">
        <f>_xlfn.XLOOKUP(J9088,Table3[RepID],Table3[RepName])</f>
        <v>Abdallah</v>
      </c>
    </row>
    <row r="9089" spans="1:11" x14ac:dyDescent="0.35">
      <c r="A9089" s="8">
        <v>464</v>
      </c>
      <c r="B9089" t="str" cm="1">
        <f t="array" ref="B9089:F9089">_xlfn.XLOOKUP(A9089,Table4[ProductID],Table4[[ProductCode]:[Brand]])</f>
        <v>YW-26-034</v>
      </c>
      <c r="C9089" t="str">
        <v>Pokémon Card doubke</v>
      </c>
      <c r="D9089" t="str">
        <v>Games</v>
      </c>
      <c r="E9089" t="str">
        <v>Card Game</v>
      </c>
      <c r="F9089" t="str">
        <v>Pokémon</v>
      </c>
      <c r="G9089">
        <f>_xlfn.XLOOKUP(A9089,Table2[ProductID],Table2[StoreID])</f>
        <v>4</v>
      </c>
      <c r="H9089" t="str" cm="1">
        <f t="array" ref="H9089:I9089">_xlfn.XLOOKUP(G9089,Table1[StoreID],Table1[[StoreName]:[Region]])</f>
        <v>StoreD</v>
      </c>
      <c r="I9089" t="str">
        <v>Alex</v>
      </c>
      <c r="J9089">
        <f>_xlfn.XLOOKUP(A9089,Table2[ProductID],Table2[RepID])</f>
        <v>23</v>
      </c>
      <c r="K9089" t="str">
        <f>_xlfn.XLOOKUP(J9089,Table3[RepID],Table3[RepName])</f>
        <v>Essam</v>
      </c>
    </row>
    <row r="9090" spans="1:11" x14ac:dyDescent="0.35">
      <c r="A9090" s="8">
        <v>4028</v>
      </c>
      <c r="B9090" t="str" cm="1">
        <f t="array" ref="B9090:F9090">_xlfn.XLOOKUP(A9090,Table4[ProductID],Table4[[ProductCode]:[Brand]])</f>
        <v>FS0003570</v>
      </c>
      <c r="C9090" t="str">
        <v>Topps Match Attax 2022/2023 - Single Pack  Stand (36 pieces)</v>
      </c>
      <c r="D9090" t="str">
        <v>Games</v>
      </c>
      <c r="E9090" t="str">
        <v>Card Game</v>
      </c>
      <c r="F9090" t="str">
        <v>Match Attax</v>
      </c>
      <c r="G9090">
        <f>_xlfn.XLOOKUP(A9090,Table2[ProductID],Table2[StoreID])</f>
        <v>4</v>
      </c>
      <c r="H9090" t="str" cm="1">
        <f t="array" ref="H9090:I9090">_xlfn.XLOOKUP(G9090,Table1[StoreID],Table1[[StoreName]:[Region]])</f>
        <v>StoreD</v>
      </c>
      <c r="I9090" t="str">
        <v>Alex</v>
      </c>
      <c r="J9090">
        <f>_xlfn.XLOOKUP(A9090,Table2[ProductID],Table2[RepID])</f>
        <v>23</v>
      </c>
      <c r="K9090" t="str">
        <f>_xlfn.XLOOKUP(J9090,Table3[RepID],Table3[RepName])</f>
        <v>Essam</v>
      </c>
    </row>
    <row r="9091" spans="1:11" x14ac:dyDescent="0.35">
      <c r="A9091" s="8">
        <v>464</v>
      </c>
      <c r="B9091" t="str" cm="1">
        <f t="array" ref="B9091:F9091">_xlfn.XLOOKUP(A9091,Table4[ProductID],Table4[[ProductCode]:[Brand]])</f>
        <v>YW-26-034</v>
      </c>
      <c r="C9091" t="str">
        <v>Pokémon Card doubke</v>
      </c>
      <c r="D9091" t="str">
        <v>Games</v>
      </c>
      <c r="E9091" t="str">
        <v>Card Game</v>
      </c>
      <c r="F9091" t="str">
        <v>Pokémon</v>
      </c>
      <c r="G9091">
        <f>_xlfn.XLOOKUP(A9091,Table2[ProductID],Table2[StoreID])</f>
        <v>4</v>
      </c>
      <c r="H9091" t="str" cm="1">
        <f t="array" ref="H9091:I9091">_xlfn.XLOOKUP(G9091,Table1[StoreID],Table1[[StoreName]:[Region]])</f>
        <v>StoreD</v>
      </c>
      <c r="I9091" t="str">
        <v>Alex</v>
      </c>
      <c r="J9091">
        <f>_xlfn.XLOOKUP(A9091,Table2[ProductID],Table2[RepID])</f>
        <v>23</v>
      </c>
      <c r="K9091" t="str">
        <f>_xlfn.XLOOKUP(J9091,Table3[RepID],Table3[RepName])</f>
        <v>Essam</v>
      </c>
    </row>
    <row r="9092" spans="1:11" x14ac:dyDescent="0.35">
      <c r="A9092" s="8">
        <v>1138</v>
      </c>
      <c r="B9092" t="str" cm="1">
        <f t="array" ref="B9092:F9092">_xlfn.XLOOKUP(A9092,Table4[ProductID],Table4[[ProductCode]:[Brand]])</f>
        <v>SH-3713</v>
      </c>
      <c r="C9092" t="str">
        <v>12INCH AVENGER WITH LIGHT&amp;SOUNDS 12INCH 18ASST</v>
      </c>
      <c r="D9092" t="str">
        <v>Action Figure</v>
      </c>
      <c r="E9092" t="str">
        <v>Figures</v>
      </c>
      <c r="F9092" t="str">
        <v>Super Hero</v>
      </c>
      <c r="G9092">
        <f>_xlfn.XLOOKUP(A9092,Table2[ProductID],Table2[StoreID])</f>
        <v>1</v>
      </c>
      <c r="H9092" t="str" cm="1">
        <f t="array" ref="H9092:I9092">_xlfn.XLOOKUP(G9092,Table1[StoreID],Table1[[StoreName]:[Region]])</f>
        <v>StoreA</v>
      </c>
      <c r="I9092" t="str">
        <v>Cairo</v>
      </c>
      <c r="J9092">
        <f>_xlfn.XLOOKUP(A9092,Table2[ProductID],Table2[RepID])</f>
        <v>10</v>
      </c>
      <c r="K9092" t="str">
        <f>_xlfn.XLOOKUP(J9092,Table3[RepID],Table3[RepName])</f>
        <v>Asya</v>
      </c>
    </row>
    <row r="9093" spans="1:11" x14ac:dyDescent="0.35">
      <c r="A9093" s="8">
        <v>4245</v>
      </c>
      <c r="B9093" t="str" cm="1">
        <f t="array" ref="B9093:F9093">_xlfn.XLOOKUP(A9093,Table4[ProductID],Table4[[ProductCode]:[Brand]])</f>
        <v>AT-6057488</v>
      </c>
      <c r="C9093" t="str">
        <v>Spin Master - Disney Frozen Puzzle 48PCS</v>
      </c>
      <c r="D9093" t="str">
        <v>Education &amp; Learning</v>
      </c>
      <c r="E9093" t="str">
        <v>Puzzle</v>
      </c>
      <c r="F9093" t="str">
        <v>Spin Master</v>
      </c>
      <c r="G9093">
        <f>_xlfn.XLOOKUP(A9093,Table2[ProductID],Table2[StoreID])</f>
        <v>3</v>
      </c>
      <c r="H9093" t="str" cm="1">
        <f t="array" ref="H9093:I9093">_xlfn.XLOOKUP(G9093,Table1[StoreID],Table1[[StoreName]:[Region]])</f>
        <v>StoreC</v>
      </c>
      <c r="I9093" t="str">
        <v>Alex</v>
      </c>
      <c r="J9093">
        <f>_xlfn.XLOOKUP(A9093,Table2[ProductID],Table2[RepID])</f>
        <v>1</v>
      </c>
      <c r="K9093" t="str">
        <f>_xlfn.XLOOKUP(J9093,Table3[RepID],Table3[RepName])</f>
        <v>Ahmed</v>
      </c>
    </row>
    <row r="9094" spans="1:11" x14ac:dyDescent="0.35">
      <c r="A9094" s="8">
        <v>446</v>
      </c>
      <c r="B9094" t="str" cm="1">
        <f t="array" ref="B9094:F9094">_xlfn.XLOOKUP(A9094,Table4[ProductID],Table4[[ProductCode]:[Brand]])</f>
        <v>YW-26-052</v>
      </c>
      <c r="C9094" t="str">
        <v>Pokémon Card</v>
      </c>
      <c r="D9094" t="str">
        <v>Action Figure</v>
      </c>
      <c r="E9094" t="str">
        <v>Figures</v>
      </c>
      <c r="F9094" t="str">
        <v>Pokémon</v>
      </c>
      <c r="G9094">
        <f>_xlfn.XLOOKUP(A9094,Table2[ProductID],Table2[StoreID])</f>
        <v>4</v>
      </c>
      <c r="H9094" t="str" cm="1">
        <f t="array" ref="H9094:I9094">_xlfn.XLOOKUP(G9094,Table1[StoreID],Table1[[StoreName]:[Region]])</f>
        <v>StoreD</v>
      </c>
      <c r="I9094" t="str">
        <v>Alex</v>
      </c>
      <c r="J9094">
        <f>_xlfn.XLOOKUP(A9094,Table2[ProductID],Table2[RepID])</f>
        <v>23</v>
      </c>
      <c r="K9094" t="str">
        <f>_xlfn.XLOOKUP(J9094,Table3[RepID],Table3[RepName])</f>
        <v>Essam</v>
      </c>
    </row>
    <row r="9095" spans="1:11" x14ac:dyDescent="0.35">
      <c r="A9095" s="8">
        <v>3524</v>
      </c>
      <c r="B9095" t="str" cm="1">
        <f t="array" ref="B9095:F9095">_xlfn.XLOOKUP(A9095,Table4[ProductID],Table4[[ProductCode]:[Brand]])</f>
        <v>LA-VE1062Z</v>
      </c>
      <c r="C9095" t="str">
        <v>3 Little Trucks Set</v>
      </c>
      <c r="D9095" t="str">
        <v>Baby</v>
      </c>
      <c r="E9095" t="str">
        <v>Toddler</v>
      </c>
      <c r="F9095" t="str">
        <v>Wonder Wheels</v>
      </c>
      <c r="G9095">
        <f>_xlfn.XLOOKUP(A9095,Table2[ProductID],Table2[StoreID])</f>
        <v>3</v>
      </c>
      <c r="H9095" t="str" cm="1">
        <f t="array" ref="H9095:I9095">_xlfn.XLOOKUP(G9095,Table1[StoreID],Table1[[StoreName]:[Region]])</f>
        <v>StoreC</v>
      </c>
      <c r="I9095" t="str">
        <v>Alex</v>
      </c>
      <c r="J9095">
        <f>_xlfn.XLOOKUP(A9095,Table2[ProductID],Table2[RepID])</f>
        <v>27</v>
      </c>
      <c r="K9095" t="str">
        <f>_xlfn.XLOOKUP(J9095,Table3[RepID],Table3[RepName])</f>
        <v>Abdallah</v>
      </c>
    </row>
    <row r="9096" spans="1:11" x14ac:dyDescent="0.35">
      <c r="A9096" s="8">
        <v>4090</v>
      </c>
      <c r="B9096" t="str" cm="1">
        <f t="array" ref="B9096:F9096">_xlfn.XLOOKUP(A9096,Table4[ProductID],Table4[[ProductCode]:[Brand]])</f>
        <v>DOH-SH-3664</v>
      </c>
      <c r="C9096" t="str">
        <v>Bingo Dough 10 Mini Can</v>
      </c>
      <c r="D9096" t="str">
        <v>Clay</v>
      </c>
      <c r="E9096" t="str">
        <v>Dough</v>
      </c>
      <c r="F9096" t="str">
        <v>Bingo Dough</v>
      </c>
      <c r="G9096">
        <f>_xlfn.XLOOKUP(A9096,Table2[ProductID],Table2[StoreID])</f>
        <v>4</v>
      </c>
      <c r="H9096" t="str" cm="1">
        <f t="array" ref="H9096:I9096">_xlfn.XLOOKUP(G9096,Table1[StoreID],Table1[[StoreName]:[Region]])</f>
        <v>StoreD</v>
      </c>
      <c r="I9096" t="str">
        <v>Alex</v>
      </c>
      <c r="J9096">
        <f>_xlfn.XLOOKUP(A9096,Table2[ProductID],Table2[RepID])</f>
        <v>33</v>
      </c>
      <c r="K9096" t="str">
        <f>_xlfn.XLOOKUP(J9096,Table3[RepID],Table3[RepName])</f>
        <v>Alaa</v>
      </c>
    </row>
    <row r="9097" spans="1:11" x14ac:dyDescent="0.35">
      <c r="A9097" s="8">
        <v>471</v>
      </c>
      <c r="B9097" t="str" cm="1">
        <f t="array" ref="B9097:F9097">_xlfn.XLOOKUP(A9097,Table4[ProductID],Table4[[ProductCode]:[Brand]])</f>
        <v>YW-26-026</v>
      </c>
      <c r="C9097" t="str">
        <v>Yoyo Stich ( Stand 24 pcs )</v>
      </c>
      <c r="D9097" t="str">
        <v>Games</v>
      </c>
      <c r="E9097" t="str">
        <v>Yoyo</v>
      </c>
      <c r="F9097" t="str">
        <v>Stich &amp; Lilo</v>
      </c>
      <c r="G9097">
        <f>_xlfn.XLOOKUP(A9097,Table2[ProductID],Table2[StoreID])</f>
        <v>4</v>
      </c>
      <c r="H9097" t="str" cm="1">
        <f t="array" ref="H9097:I9097">_xlfn.XLOOKUP(G9097,Table1[StoreID],Table1[[StoreName]:[Region]])</f>
        <v>StoreD</v>
      </c>
      <c r="I9097" t="str">
        <v>Alex</v>
      </c>
      <c r="J9097">
        <f>_xlfn.XLOOKUP(A9097,Table2[ProductID],Table2[RepID])</f>
        <v>2</v>
      </c>
      <c r="K9097" t="str">
        <f>_xlfn.XLOOKUP(J9097,Table3[RepID],Table3[RepName])</f>
        <v>Bassem</v>
      </c>
    </row>
    <row r="9098" spans="1:11" x14ac:dyDescent="0.35">
      <c r="A9098" s="8">
        <v>470</v>
      </c>
      <c r="B9098" t="str" cm="1">
        <f t="array" ref="B9098:F9098">_xlfn.XLOOKUP(A9098,Table4[ProductID],Table4[[ProductCode]:[Brand]])</f>
        <v>YW-26-027</v>
      </c>
      <c r="C9098" t="str">
        <v>Yoyo Pokémon ( Stand 24 pcs )</v>
      </c>
      <c r="D9098" t="str">
        <v>Games</v>
      </c>
      <c r="E9098" t="str">
        <v>Yoyo</v>
      </c>
      <c r="F9098" t="str">
        <v>Pokémon</v>
      </c>
      <c r="G9098">
        <f>_xlfn.XLOOKUP(A9098,Table2[ProductID],Table2[StoreID])</f>
        <v>4</v>
      </c>
      <c r="H9098" t="str" cm="1">
        <f t="array" ref="H9098:I9098">_xlfn.XLOOKUP(G9098,Table1[StoreID],Table1[[StoreName]:[Region]])</f>
        <v>StoreD</v>
      </c>
      <c r="I9098" t="str">
        <v>Alex</v>
      </c>
      <c r="J9098">
        <f>_xlfn.XLOOKUP(A9098,Table2[ProductID],Table2[RepID])</f>
        <v>33</v>
      </c>
      <c r="K9098" t="str">
        <f>_xlfn.XLOOKUP(J9098,Table3[RepID],Table3[RepName])</f>
        <v>Alaa</v>
      </c>
    </row>
    <row r="9099" spans="1:11" x14ac:dyDescent="0.35">
      <c r="A9099" s="8">
        <v>3236</v>
      </c>
      <c r="B9099" t="str" cm="1">
        <f t="array" ref="B9099:F9099">_xlfn.XLOOKUP(A9099,Table4[ProductID],Table4[[ProductCode]:[Brand]])</f>
        <v>NK-21068</v>
      </c>
      <c r="C9099" t="str">
        <v>Bedoon Kalaam Magnetic</v>
      </c>
      <c r="D9099" t="str">
        <v>Games</v>
      </c>
      <c r="E9099" t="str">
        <v>Board Game</v>
      </c>
      <c r="F9099" t="str">
        <v>Nilco</v>
      </c>
      <c r="G9099">
        <f>_xlfn.XLOOKUP(A9099,Table2[ProductID],Table2[StoreID])</f>
        <v>3</v>
      </c>
      <c r="H9099" t="str" cm="1">
        <f t="array" ref="H9099:I9099">_xlfn.XLOOKUP(G9099,Table1[StoreID],Table1[[StoreName]:[Region]])</f>
        <v>StoreC</v>
      </c>
      <c r="I9099" t="str">
        <v>Alex</v>
      </c>
      <c r="J9099">
        <f>_xlfn.XLOOKUP(A9099,Table2[ProductID],Table2[RepID])</f>
        <v>7</v>
      </c>
      <c r="K9099" t="str">
        <f>_xlfn.XLOOKUP(J9099,Table3[RepID],Table3[RepName])</f>
        <v>Sherif</v>
      </c>
    </row>
    <row r="9100" spans="1:11" x14ac:dyDescent="0.35">
      <c r="A9100" s="8">
        <v>472</v>
      </c>
      <c r="B9100" t="str" cm="1">
        <f t="array" ref="B9100:F9100">_xlfn.XLOOKUP(A9100,Table4[ProductID],Table4[[ProductCode]:[Brand]])</f>
        <v>YW-26-025</v>
      </c>
      <c r="C9100" t="str">
        <v>Beyblade</v>
      </c>
      <c r="D9100" t="str">
        <v>Games</v>
      </c>
      <c r="E9100" t="str">
        <v>Top &amp; Battle</v>
      </c>
      <c r="F9100" t="str">
        <v>Beyblade</v>
      </c>
      <c r="G9100">
        <f>_xlfn.XLOOKUP(A9100,Table2[ProductID],Table2[StoreID])</f>
        <v>4</v>
      </c>
      <c r="H9100" t="str" cm="1">
        <f t="array" ref="H9100:I9100">_xlfn.XLOOKUP(G9100,Table1[StoreID],Table1[[StoreName]:[Region]])</f>
        <v>StoreD</v>
      </c>
      <c r="I9100" t="str">
        <v>Alex</v>
      </c>
      <c r="J9100">
        <f>_xlfn.XLOOKUP(A9100,Table2[ProductID],Table2[RepID])</f>
        <v>33</v>
      </c>
      <c r="K9100" t="str">
        <f>_xlfn.XLOOKUP(J9100,Table3[RepID],Table3[RepName])</f>
        <v>Alaa</v>
      </c>
    </row>
    <row r="9101" spans="1:11" x14ac:dyDescent="0.35">
      <c r="A9101" s="8">
        <v>472</v>
      </c>
      <c r="B9101" t="str" cm="1">
        <f t="array" ref="B9101:F9101">_xlfn.XLOOKUP(A9101,Table4[ProductID],Table4[[ProductCode]:[Brand]])</f>
        <v>YW-26-025</v>
      </c>
      <c r="C9101" t="str">
        <v>Beyblade</v>
      </c>
      <c r="D9101" t="str">
        <v>Games</v>
      </c>
      <c r="E9101" t="str">
        <v>Top &amp; Battle</v>
      </c>
      <c r="F9101" t="str">
        <v>Beyblade</v>
      </c>
      <c r="G9101">
        <f>_xlfn.XLOOKUP(A9101,Table2[ProductID],Table2[StoreID])</f>
        <v>4</v>
      </c>
      <c r="H9101" t="str" cm="1">
        <f t="array" ref="H9101:I9101">_xlfn.XLOOKUP(G9101,Table1[StoreID],Table1[[StoreName]:[Region]])</f>
        <v>StoreD</v>
      </c>
      <c r="I9101" t="str">
        <v>Alex</v>
      </c>
      <c r="J9101">
        <f>_xlfn.XLOOKUP(A9101,Table2[ProductID],Table2[RepID])</f>
        <v>33</v>
      </c>
      <c r="K9101" t="str">
        <f>_xlfn.XLOOKUP(J9101,Table3[RepID],Table3[RepName])</f>
        <v>Alaa</v>
      </c>
    </row>
    <row r="9102" spans="1:11" x14ac:dyDescent="0.35">
      <c r="A9102" s="8">
        <v>4028</v>
      </c>
      <c r="B9102" t="str" cm="1">
        <f t="array" ref="B9102:F9102">_xlfn.XLOOKUP(A9102,Table4[ProductID],Table4[[ProductCode]:[Brand]])</f>
        <v>FS0003570</v>
      </c>
      <c r="C9102" t="str">
        <v>Topps Match Attax 2022/2023 - Single Pack  Stand (36 pieces)</v>
      </c>
      <c r="D9102" t="str">
        <v>Games</v>
      </c>
      <c r="E9102" t="str">
        <v>Card Game</v>
      </c>
      <c r="F9102" t="str">
        <v>Match Attax</v>
      </c>
      <c r="G9102">
        <f>_xlfn.XLOOKUP(A9102,Table2[ProductID],Table2[StoreID])</f>
        <v>4</v>
      </c>
      <c r="H9102" t="str" cm="1">
        <f t="array" ref="H9102:I9102">_xlfn.XLOOKUP(G9102,Table1[StoreID],Table1[[StoreName]:[Region]])</f>
        <v>StoreD</v>
      </c>
      <c r="I9102" t="str">
        <v>Alex</v>
      </c>
      <c r="J9102">
        <f>_xlfn.XLOOKUP(A9102,Table2[ProductID],Table2[RepID])</f>
        <v>23</v>
      </c>
      <c r="K9102" t="str">
        <f>_xlfn.XLOOKUP(J9102,Table3[RepID],Table3[RepName])</f>
        <v>Essam</v>
      </c>
    </row>
    <row r="9103" spans="1:11" x14ac:dyDescent="0.35">
      <c r="A9103" s="8">
        <v>472</v>
      </c>
      <c r="B9103" t="str" cm="1">
        <f t="array" ref="B9103:F9103">_xlfn.XLOOKUP(A9103,Table4[ProductID],Table4[[ProductCode]:[Brand]])</f>
        <v>YW-26-025</v>
      </c>
      <c r="C9103" t="str">
        <v>Beyblade</v>
      </c>
      <c r="D9103" t="str">
        <v>Games</v>
      </c>
      <c r="E9103" t="str">
        <v>Top &amp; Battle</v>
      </c>
      <c r="F9103" t="str">
        <v>Beyblade</v>
      </c>
      <c r="G9103">
        <f>_xlfn.XLOOKUP(A9103,Table2[ProductID],Table2[StoreID])</f>
        <v>4</v>
      </c>
      <c r="H9103" t="str" cm="1">
        <f t="array" ref="H9103:I9103">_xlfn.XLOOKUP(G9103,Table1[StoreID],Table1[[StoreName]:[Region]])</f>
        <v>StoreD</v>
      </c>
      <c r="I9103" t="str">
        <v>Alex</v>
      </c>
      <c r="J9103">
        <f>_xlfn.XLOOKUP(A9103,Table2[ProductID],Table2[RepID])</f>
        <v>33</v>
      </c>
      <c r="K9103" t="str">
        <f>_xlfn.XLOOKUP(J9103,Table3[RepID],Table3[RepName])</f>
        <v>Alaa</v>
      </c>
    </row>
    <row r="9104" spans="1:11" x14ac:dyDescent="0.35">
      <c r="A9104" s="8">
        <v>672</v>
      </c>
      <c r="B9104" t="str" cm="1">
        <f t="array" ref="B9104:F9104">_xlfn.XLOOKUP(A9104,Table4[ProductID],Table4[[ProductCode]:[Brand]])</f>
        <v>TH-ZUR-9608</v>
      </c>
      <c r="C9104" t="str">
        <v>COCO Surprise Cones Fantacy 6 Asst (12 PCS)</v>
      </c>
      <c r="D9104" t="str">
        <v>Plush &amp; Soft Toys</v>
      </c>
      <c r="E9104" t="str">
        <v>Non Battery</v>
      </c>
      <c r="F9104" t="str">
        <v>COCO SURPRISE</v>
      </c>
      <c r="G9104">
        <f>_xlfn.XLOOKUP(A9104,Table2[ProductID],Table2[StoreID])</f>
        <v>3</v>
      </c>
      <c r="H9104" t="str" cm="1">
        <f t="array" ref="H9104:I9104">_xlfn.XLOOKUP(G9104,Table1[StoreID],Table1[[StoreName]:[Region]])</f>
        <v>StoreC</v>
      </c>
      <c r="I9104" t="str">
        <v>Alex</v>
      </c>
      <c r="J9104">
        <f>_xlfn.XLOOKUP(A9104,Table2[ProductID],Table2[RepID])</f>
        <v>30</v>
      </c>
      <c r="K9104" t="str">
        <f>_xlfn.XLOOKUP(J9104,Table3[RepID],Table3[RepName])</f>
        <v>Fady</v>
      </c>
    </row>
    <row r="9105" spans="1:11" x14ac:dyDescent="0.35">
      <c r="A9105" s="8">
        <v>626</v>
      </c>
      <c r="B9105" t="str" cm="1">
        <f t="array" ref="B9105:F9105">_xlfn.XLOOKUP(A9105,Table4[ProductID],Table4[[ProductCode]:[Brand]])</f>
        <v>XS-36515-G</v>
      </c>
      <c r="C9105" t="str">
        <v>X-Shot - Excel Skin Menance - Beast Out</v>
      </c>
      <c r="D9105" t="str">
        <v>Guns</v>
      </c>
      <c r="E9105" t="str">
        <v>Gun</v>
      </c>
      <c r="F9105" t="str">
        <v>X-Shot</v>
      </c>
      <c r="G9105">
        <f>_xlfn.XLOOKUP(A9105,Table2[ProductID],Table2[StoreID])</f>
        <v>4</v>
      </c>
      <c r="H9105" t="str" cm="1">
        <f t="array" ref="H9105:I9105">_xlfn.XLOOKUP(G9105,Table1[StoreID],Table1[[StoreName]:[Region]])</f>
        <v>StoreD</v>
      </c>
      <c r="I9105" t="str">
        <v>Alex</v>
      </c>
      <c r="J9105">
        <f>_xlfn.XLOOKUP(A9105,Table2[ProductID],Table2[RepID])</f>
        <v>33</v>
      </c>
      <c r="K9105" t="str">
        <f>_xlfn.XLOOKUP(J9105,Table3[RepID],Table3[RepName])</f>
        <v>Alaa</v>
      </c>
    </row>
    <row r="9106" spans="1:11" x14ac:dyDescent="0.35">
      <c r="A9106" s="8">
        <v>4028</v>
      </c>
      <c r="B9106" t="str" cm="1">
        <f t="array" ref="B9106:F9106">_xlfn.XLOOKUP(A9106,Table4[ProductID],Table4[[ProductCode]:[Brand]])</f>
        <v>FS0003570</v>
      </c>
      <c r="C9106" t="str">
        <v>Topps Match Attax 2022/2023 - Single Pack  Stand (36 pieces)</v>
      </c>
      <c r="D9106" t="str">
        <v>Games</v>
      </c>
      <c r="E9106" t="str">
        <v>Card Game</v>
      </c>
      <c r="F9106" t="str">
        <v>Match Attax</v>
      </c>
      <c r="G9106">
        <f>_xlfn.XLOOKUP(A9106,Table2[ProductID],Table2[StoreID])</f>
        <v>4</v>
      </c>
      <c r="H9106" t="str" cm="1">
        <f t="array" ref="H9106:I9106">_xlfn.XLOOKUP(G9106,Table1[StoreID],Table1[[StoreName]:[Region]])</f>
        <v>StoreD</v>
      </c>
      <c r="I9106" t="str">
        <v>Alex</v>
      </c>
      <c r="J9106">
        <f>_xlfn.XLOOKUP(A9106,Table2[ProductID],Table2[RepID])</f>
        <v>23</v>
      </c>
      <c r="K9106" t="str">
        <f>_xlfn.XLOOKUP(J9106,Table3[RepID],Table3[RepName])</f>
        <v>Essam</v>
      </c>
    </row>
    <row r="9107" spans="1:11" x14ac:dyDescent="0.35">
      <c r="A9107" s="8">
        <v>4028</v>
      </c>
      <c r="B9107" t="str" cm="1">
        <f t="array" ref="B9107:F9107">_xlfn.XLOOKUP(A9107,Table4[ProductID],Table4[[ProductCode]:[Brand]])</f>
        <v>FS0003570</v>
      </c>
      <c r="C9107" t="str">
        <v>Topps Match Attax 2022/2023 - Single Pack  Stand (36 pieces)</v>
      </c>
      <c r="D9107" t="str">
        <v>Games</v>
      </c>
      <c r="E9107" t="str">
        <v>Card Game</v>
      </c>
      <c r="F9107" t="str">
        <v>Match Attax</v>
      </c>
      <c r="G9107">
        <f>_xlfn.XLOOKUP(A9107,Table2[ProductID],Table2[StoreID])</f>
        <v>4</v>
      </c>
      <c r="H9107" t="str" cm="1">
        <f t="array" ref="H9107:I9107">_xlfn.XLOOKUP(G9107,Table1[StoreID],Table1[[StoreName]:[Region]])</f>
        <v>StoreD</v>
      </c>
      <c r="I9107" t="str">
        <v>Alex</v>
      </c>
      <c r="J9107">
        <f>_xlfn.XLOOKUP(A9107,Table2[ProductID],Table2[RepID])</f>
        <v>23</v>
      </c>
      <c r="K9107" t="str">
        <f>_xlfn.XLOOKUP(J9107,Table3[RepID],Table3[RepName])</f>
        <v>Essam</v>
      </c>
    </row>
    <row r="9108" spans="1:11" x14ac:dyDescent="0.35">
      <c r="A9108" s="8">
        <v>232</v>
      </c>
      <c r="B9108" t="str" cm="1">
        <f t="array" ref="B9108:F9108">_xlfn.XLOOKUP(A9108,Table4[ProductID],Table4[[ProductCode]:[Brand]])</f>
        <v>ZT-10578</v>
      </c>
      <c r="C9108" t="str">
        <v>Puzzle1000 Neon Color Line-Far out dogs</v>
      </c>
      <c r="D9108" t="str">
        <v>Education &amp; Learning</v>
      </c>
      <c r="E9108" t="str">
        <v>Puzzle</v>
      </c>
      <c r="F9108" t="str">
        <v>Trefl</v>
      </c>
      <c r="G9108">
        <f>_xlfn.XLOOKUP(A9108,Table2[ProductID],Table2[StoreID])</f>
        <v>1</v>
      </c>
      <c r="H9108" t="str" cm="1">
        <f t="array" ref="H9108:I9108">_xlfn.XLOOKUP(G9108,Table1[StoreID],Table1[[StoreName]:[Region]])</f>
        <v>StoreA</v>
      </c>
      <c r="I9108" t="str">
        <v>Cairo</v>
      </c>
      <c r="J9108">
        <f>_xlfn.XLOOKUP(A9108,Table2[ProductID],Table2[RepID])</f>
        <v>15</v>
      </c>
      <c r="K9108" t="str">
        <f>_xlfn.XLOOKUP(J9108,Table3[RepID],Table3[RepName])</f>
        <v>Esraa</v>
      </c>
    </row>
    <row r="9109" spans="1:11" x14ac:dyDescent="0.35">
      <c r="A9109" s="8">
        <v>4079</v>
      </c>
      <c r="B9109" t="str" cm="1">
        <f t="array" ref="B9109:F9109">_xlfn.XLOOKUP(A9109,Table4[ProductID],Table4[[ProductCode]:[Brand]])</f>
        <v>E91 BP-2</v>
      </c>
      <c r="C9109" t="str">
        <v>Energizer Card 2  AA Promo</v>
      </c>
      <c r="D9109" t="str">
        <v>Add-ons</v>
      </c>
      <c r="E9109" t="str">
        <v>Battery</v>
      </c>
      <c r="F9109" t="str">
        <v>Energizer</v>
      </c>
      <c r="G9109">
        <f>_xlfn.XLOOKUP(A9109,Table2[ProductID],Table2[StoreID])</f>
        <v>4</v>
      </c>
      <c r="H9109" t="str" cm="1">
        <f t="array" ref="H9109:I9109">_xlfn.XLOOKUP(G9109,Table1[StoreID],Table1[[StoreName]:[Region]])</f>
        <v>StoreD</v>
      </c>
      <c r="I9109" t="str">
        <v>Alex</v>
      </c>
      <c r="J9109">
        <f>_xlfn.XLOOKUP(A9109,Table2[ProductID],Table2[RepID])</f>
        <v>2</v>
      </c>
      <c r="K9109" t="str">
        <f>_xlfn.XLOOKUP(J9109,Table3[RepID],Table3[RepName])</f>
        <v>Bassem</v>
      </c>
    </row>
    <row r="9110" spans="1:11" x14ac:dyDescent="0.35">
      <c r="A9110" s="8">
        <v>4026</v>
      </c>
      <c r="B9110" t="str" cm="1">
        <f t="array" ref="B9110:F9110">_xlfn.XLOOKUP(A9110,Table4[ProductID],Table4[[ProductCode]:[Brand]])</f>
        <v>FS0003609</v>
      </c>
      <c r="C9110" t="str">
        <v>Topps Match Attax 2022/2023 -game packs</v>
      </c>
      <c r="D9110" t="str">
        <v>Games</v>
      </c>
      <c r="E9110" t="str">
        <v>Card Game</v>
      </c>
      <c r="F9110" t="str">
        <v>Match Attax</v>
      </c>
      <c r="G9110">
        <f>_xlfn.XLOOKUP(A9110,Table2[ProductID],Table2[StoreID])</f>
        <v>3</v>
      </c>
      <c r="H9110" t="str" cm="1">
        <f t="array" ref="H9110:I9110">_xlfn.XLOOKUP(G9110,Table1[StoreID],Table1[[StoreName]:[Region]])</f>
        <v>StoreC</v>
      </c>
      <c r="I9110" t="str">
        <v>Alex</v>
      </c>
      <c r="J9110">
        <f>_xlfn.XLOOKUP(A9110,Table2[ProductID],Table2[RepID])</f>
        <v>23</v>
      </c>
      <c r="K9110" t="str">
        <f>_xlfn.XLOOKUP(J9110,Table3[RepID],Table3[RepName])</f>
        <v>Essam</v>
      </c>
    </row>
    <row r="9111" spans="1:11" x14ac:dyDescent="0.35">
      <c r="A9111" s="8">
        <v>3260</v>
      </c>
      <c r="B9111" t="str" cm="1">
        <f t="array" ref="B9111:F9111">_xlfn.XLOOKUP(A9111,Table4[ProductID],Table4[[ProductCode]:[Brand]])</f>
        <v>NK-20764</v>
      </c>
      <c r="C9111" t="str">
        <v>Bedoon Kalaam Travel</v>
      </c>
      <c r="D9111" t="str">
        <v>Games</v>
      </c>
      <c r="E9111" t="str">
        <v>Board Game</v>
      </c>
      <c r="F9111" t="str">
        <v>Nilco</v>
      </c>
      <c r="G9111">
        <f>_xlfn.XLOOKUP(A9111,Table2[ProductID],Table2[StoreID])</f>
        <v>4</v>
      </c>
      <c r="H9111" t="str" cm="1">
        <f t="array" ref="H9111:I9111">_xlfn.XLOOKUP(G9111,Table1[StoreID],Table1[[StoreName]:[Region]])</f>
        <v>StoreD</v>
      </c>
      <c r="I9111" t="str">
        <v>Alex</v>
      </c>
      <c r="J9111">
        <f>_xlfn.XLOOKUP(A9111,Table2[ProductID],Table2[RepID])</f>
        <v>23</v>
      </c>
      <c r="K9111" t="str">
        <f>_xlfn.XLOOKUP(J9111,Table3[RepID],Table3[RepName])</f>
        <v>Essam</v>
      </c>
    </row>
    <row r="9112" spans="1:11" x14ac:dyDescent="0.35">
      <c r="A9112" s="8">
        <v>3238</v>
      </c>
      <c r="B9112" t="str" cm="1">
        <f t="array" ref="B9112:F9112">_xlfn.XLOOKUP(A9112,Table4[ProductID],Table4[[ProductCode]:[Brand]])</f>
        <v>NK-21044</v>
      </c>
      <c r="C9112" t="str">
        <v>Oula</v>
      </c>
      <c r="D9112" t="str">
        <v>Games</v>
      </c>
      <c r="E9112" t="str">
        <v>Board Game</v>
      </c>
      <c r="F9112" t="str">
        <v>Nilco</v>
      </c>
      <c r="G9112">
        <f>_xlfn.XLOOKUP(A9112,Table2[ProductID],Table2[StoreID])</f>
        <v>1</v>
      </c>
      <c r="H9112" t="str" cm="1">
        <f t="array" ref="H9112:I9112">_xlfn.XLOOKUP(G9112,Table1[StoreID],Table1[[StoreName]:[Region]])</f>
        <v>StoreA</v>
      </c>
      <c r="I9112" t="str">
        <v>Cairo</v>
      </c>
      <c r="J9112">
        <f>_xlfn.XLOOKUP(A9112,Table2[ProductID],Table2[RepID])</f>
        <v>11</v>
      </c>
      <c r="K9112" t="str">
        <f>_xlfn.XLOOKUP(J9112,Table3[RepID],Table3[RepName])</f>
        <v>Ola</v>
      </c>
    </row>
    <row r="9113" spans="1:11" x14ac:dyDescent="0.35">
      <c r="A9113" s="8">
        <v>3418</v>
      </c>
      <c r="B9113" t="str" cm="1">
        <f t="array" ref="B9113:F9113">_xlfn.XLOOKUP(A9113,Table4[ProductID],Table4[[ProductCode]:[Brand]])</f>
        <v>MGA-579830</v>
      </c>
      <c r="C9113" t="str">
        <v>L.O.L. Surprise Queens Doll Asst in PDQ</v>
      </c>
      <c r="D9113" t="str">
        <v>Surprise</v>
      </c>
      <c r="E9113" t="str">
        <v>Ball</v>
      </c>
      <c r="F9113" t="str">
        <v>L.O.L. Surprise</v>
      </c>
      <c r="G9113">
        <f>_xlfn.XLOOKUP(A9113,Table2[ProductID],Table2[StoreID])</f>
        <v>4</v>
      </c>
      <c r="H9113" t="str" cm="1">
        <f t="array" ref="H9113:I9113">_xlfn.XLOOKUP(G9113,Table1[StoreID],Table1[[StoreName]:[Region]])</f>
        <v>StoreD</v>
      </c>
      <c r="I9113" t="str">
        <v>Alex</v>
      </c>
      <c r="J9113">
        <f>_xlfn.XLOOKUP(A9113,Table2[ProductID],Table2[RepID])</f>
        <v>33</v>
      </c>
      <c r="K9113" t="str">
        <f>_xlfn.XLOOKUP(J9113,Table3[RepID],Table3[RepName])</f>
        <v>Alaa</v>
      </c>
    </row>
    <row r="9114" spans="1:11" x14ac:dyDescent="0.35">
      <c r="A9114" s="8">
        <v>3418</v>
      </c>
      <c r="B9114" t="str" cm="1">
        <f t="array" ref="B9114:F9114">_xlfn.XLOOKUP(A9114,Table4[ProductID],Table4[[ProductCode]:[Brand]])</f>
        <v>MGA-579830</v>
      </c>
      <c r="C9114" t="str">
        <v>L.O.L. Surprise Queens Doll Asst in PDQ</v>
      </c>
      <c r="D9114" t="str">
        <v>Surprise</v>
      </c>
      <c r="E9114" t="str">
        <v>Ball</v>
      </c>
      <c r="F9114" t="str">
        <v>L.O.L. Surprise</v>
      </c>
      <c r="G9114">
        <f>_xlfn.XLOOKUP(A9114,Table2[ProductID],Table2[StoreID])</f>
        <v>4</v>
      </c>
      <c r="H9114" t="str" cm="1">
        <f t="array" ref="H9114:I9114">_xlfn.XLOOKUP(G9114,Table1[StoreID],Table1[[StoreName]:[Region]])</f>
        <v>StoreD</v>
      </c>
      <c r="I9114" t="str">
        <v>Alex</v>
      </c>
      <c r="J9114">
        <f>_xlfn.XLOOKUP(A9114,Table2[ProductID],Table2[RepID])</f>
        <v>33</v>
      </c>
      <c r="K9114" t="str">
        <f>_xlfn.XLOOKUP(J9114,Table3[RepID],Table3[RepName])</f>
        <v>Alaa</v>
      </c>
    </row>
    <row r="9115" spans="1:11" x14ac:dyDescent="0.35">
      <c r="A9115" s="8">
        <v>3418</v>
      </c>
      <c r="B9115" t="str" cm="1">
        <f t="array" ref="B9115:F9115">_xlfn.XLOOKUP(A9115,Table4[ProductID],Table4[[ProductCode]:[Brand]])</f>
        <v>MGA-579830</v>
      </c>
      <c r="C9115" t="str">
        <v>L.O.L. Surprise Queens Doll Asst in PDQ</v>
      </c>
      <c r="D9115" t="str">
        <v>Surprise</v>
      </c>
      <c r="E9115" t="str">
        <v>Ball</v>
      </c>
      <c r="F9115" t="str">
        <v>L.O.L. Surprise</v>
      </c>
      <c r="G9115">
        <f>_xlfn.XLOOKUP(A9115,Table2[ProductID],Table2[StoreID])</f>
        <v>4</v>
      </c>
      <c r="H9115" t="str" cm="1">
        <f t="array" ref="H9115:I9115">_xlfn.XLOOKUP(G9115,Table1[StoreID],Table1[[StoreName]:[Region]])</f>
        <v>StoreD</v>
      </c>
      <c r="I9115" t="str">
        <v>Alex</v>
      </c>
      <c r="J9115">
        <f>_xlfn.XLOOKUP(A9115,Table2[ProductID],Table2[RepID])</f>
        <v>33</v>
      </c>
      <c r="K9115" t="str">
        <f>_xlfn.XLOOKUP(J9115,Table3[RepID],Table3[RepName])</f>
        <v>Alaa</v>
      </c>
    </row>
    <row r="9116" spans="1:11" x14ac:dyDescent="0.35">
      <c r="A9116" s="8">
        <v>2848</v>
      </c>
      <c r="B9116" t="str" cm="1">
        <f t="array" ref="B9116:F9116">_xlfn.XLOOKUP(A9116,Table4[ProductID],Table4[[ProductCode]:[Brand]])</f>
        <v>RSH-26265</v>
      </c>
      <c r="C9116" t="str">
        <v>Moose - Little Live Pets - Lil dippers Sequeen</v>
      </c>
      <c r="D9116" t="str">
        <v>Role Play</v>
      </c>
      <c r="E9116" t="str">
        <v>Pets</v>
      </c>
      <c r="F9116" t="str">
        <v>Little Live Pets</v>
      </c>
      <c r="G9116">
        <f>_xlfn.XLOOKUP(A9116,Table2[ProductID],Table2[StoreID])</f>
        <v>4</v>
      </c>
      <c r="H9116" t="str" cm="1">
        <f t="array" ref="H9116:I9116">_xlfn.XLOOKUP(G9116,Table1[StoreID],Table1[[StoreName]:[Region]])</f>
        <v>StoreD</v>
      </c>
      <c r="I9116" t="str">
        <v>Alex</v>
      </c>
      <c r="J9116">
        <f>_xlfn.XLOOKUP(A9116,Table2[ProductID],Table2[RepID])</f>
        <v>2</v>
      </c>
      <c r="K9116" t="str">
        <f>_xlfn.XLOOKUP(J9116,Table3[RepID],Table3[RepName])</f>
        <v>Bassem</v>
      </c>
    </row>
    <row r="9117" spans="1:11" x14ac:dyDescent="0.35">
      <c r="A9117" s="8">
        <v>2757</v>
      </c>
      <c r="B9117" t="str" cm="1">
        <f t="array" ref="B9117:F9117">_xlfn.XLOOKUP(A9117,Table4[ProductID],Table4[[ProductCode]:[Brand]])</f>
        <v>RSH-SSC158</v>
      </c>
      <c r="C9117" t="str">
        <v>Canal Toys - Slime  Tie  Dye Table &amp; Iron Color Change</v>
      </c>
      <c r="D9117" t="str">
        <v>Clay</v>
      </c>
      <c r="E9117" t="str">
        <v>Slime</v>
      </c>
      <c r="F9117" t="str">
        <v>So Slime</v>
      </c>
      <c r="G9117">
        <f>_xlfn.XLOOKUP(A9117,Table2[ProductID],Table2[StoreID])</f>
        <v>2</v>
      </c>
      <c r="H9117" t="str" cm="1">
        <f t="array" ref="H9117:I9117">_xlfn.XLOOKUP(G9117,Table1[StoreID],Table1[[StoreName]:[Region]])</f>
        <v>StoreB</v>
      </c>
      <c r="I9117" t="str">
        <v>Cairo</v>
      </c>
      <c r="J9117">
        <f>_xlfn.XLOOKUP(A9117,Table2[ProductID],Table2[RepID])</f>
        <v>16</v>
      </c>
      <c r="K9117" t="str">
        <f>_xlfn.XLOOKUP(J9117,Table3[RepID],Table3[RepName])</f>
        <v>Faten</v>
      </c>
    </row>
    <row r="9118" spans="1:11" x14ac:dyDescent="0.35">
      <c r="A9118" s="8">
        <v>3596</v>
      </c>
      <c r="B9118" t="str" cm="1">
        <f t="array" ref="B9118:F9118">_xlfn.XLOOKUP(A9118,Table4[ProductID],Table4[[ProductCode]:[Brand]])</f>
        <v>LA-BT2584Z</v>
      </c>
      <c r="C9118" t="str">
        <v>DINNER PARTY FOR FOUR 27 pieces</v>
      </c>
      <c r="D9118" t="str">
        <v>Role Play</v>
      </c>
      <c r="E9118" t="str">
        <v>Kitchenware Set</v>
      </c>
      <c r="F9118" t="str">
        <v>Battat</v>
      </c>
      <c r="G9118">
        <f>_xlfn.XLOOKUP(A9118,Table2[ProductID],Table2[StoreID])</f>
        <v>3</v>
      </c>
      <c r="H9118" t="str" cm="1">
        <f t="array" ref="H9118:I9118">_xlfn.XLOOKUP(G9118,Table1[StoreID],Table1[[StoreName]:[Region]])</f>
        <v>StoreC</v>
      </c>
      <c r="I9118" t="str">
        <v>Alex</v>
      </c>
      <c r="J9118">
        <f>_xlfn.XLOOKUP(A9118,Table2[ProductID],Table2[RepID])</f>
        <v>13</v>
      </c>
      <c r="K9118" t="str">
        <f>_xlfn.XLOOKUP(J9118,Table3[RepID],Table3[RepName])</f>
        <v>Shady</v>
      </c>
    </row>
    <row r="9119" spans="1:11" x14ac:dyDescent="0.35">
      <c r="A9119" s="8">
        <v>3676</v>
      </c>
      <c r="B9119" t="str" cm="1">
        <f t="array" ref="B9119:F9119">_xlfn.XLOOKUP(A9119,Table4[ProductID],Table4[[ProductCode]:[Brand]])</f>
        <v>LA-AN2705Z</v>
      </c>
      <c r="C9119" t="str">
        <v>BISON</v>
      </c>
      <c r="D9119" t="str">
        <v>Animals</v>
      </c>
      <c r="E9119" t="str">
        <v>Jungle</v>
      </c>
      <c r="F9119" t="str">
        <v>Terra</v>
      </c>
      <c r="G9119">
        <f>_xlfn.XLOOKUP(A9119,Table2[ProductID],Table2[StoreID])</f>
        <v>3</v>
      </c>
      <c r="H9119" t="str" cm="1">
        <f t="array" ref="H9119:I9119">_xlfn.XLOOKUP(G9119,Table1[StoreID],Table1[[StoreName]:[Region]])</f>
        <v>StoreC</v>
      </c>
      <c r="I9119" t="str">
        <v>Alex</v>
      </c>
      <c r="J9119">
        <f>_xlfn.XLOOKUP(A9119,Table2[ProductID],Table2[RepID])</f>
        <v>19</v>
      </c>
      <c r="K9119" t="str">
        <f>_xlfn.XLOOKUP(J9119,Table3[RepID],Table3[RepName])</f>
        <v>Omar</v>
      </c>
    </row>
    <row r="9120" spans="1:11" x14ac:dyDescent="0.35">
      <c r="A9120" s="8">
        <v>2751</v>
      </c>
      <c r="B9120" t="str" cm="1">
        <f t="array" ref="B9120:F9120">_xlfn.XLOOKUP(A9120,Table4[ProductID],Table4[[ProductCode]:[Brand]])</f>
        <v>RSH-SSC203</v>
      </c>
      <c r="C9120" t="str">
        <v>Canal Toys - So Slime Magical slime Fortune Reveal Ball</v>
      </c>
      <c r="D9120" t="str">
        <v>Clay</v>
      </c>
      <c r="E9120" t="str">
        <v>Slime</v>
      </c>
      <c r="F9120" t="str">
        <v>So Slime</v>
      </c>
      <c r="G9120">
        <f>_xlfn.XLOOKUP(A9120,Table2[ProductID],Table2[StoreID])</f>
        <v>4</v>
      </c>
      <c r="H9120" t="str" cm="1">
        <f t="array" ref="H9120:I9120">_xlfn.XLOOKUP(G9120,Table1[StoreID],Table1[[StoreName]:[Region]])</f>
        <v>StoreD</v>
      </c>
      <c r="I9120" t="str">
        <v>Alex</v>
      </c>
      <c r="J9120">
        <f>_xlfn.XLOOKUP(A9120,Table2[ProductID],Table2[RepID])</f>
        <v>2</v>
      </c>
      <c r="K9120" t="str">
        <f>_xlfn.XLOOKUP(J9120,Table3[RepID],Table3[RepName])</f>
        <v>Bassem</v>
      </c>
    </row>
    <row r="9121" spans="1:11" x14ac:dyDescent="0.35">
      <c r="A9121" s="8">
        <v>4091</v>
      </c>
      <c r="B9121" t="str" cm="1">
        <f t="array" ref="B9121:F9121">_xlfn.XLOOKUP(A9121,Table4[ProductID],Table4[[ProductCode]:[Brand]])</f>
        <v>DOH-SH-3663</v>
      </c>
      <c r="C9121" t="str">
        <v>Bingo Dough 5 Mini Can Style 2</v>
      </c>
      <c r="D9121" t="str">
        <v>Clay</v>
      </c>
      <c r="E9121" t="str">
        <v>Dough</v>
      </c>
      <c r="F9121" t="str">
        <v>Bingo Dough</v>
      </c>
      <c r="G9121">
        <f>_xlfn.XLOOKUP(A9121,Table2[ProductID],Table2[StoreID])</f>
        <v>3</v>
      </c>
      <c r="H9121" t="str" cm="1">
        <f t="array" ref="H9121:I9121">_xlfn.XLOOKUP(G9121,Table1[StoreID],Table1[[StoreName]:[Region]])</f>
        <v>StoreC</v>
      </c>
      <c r="I9121" t="str">
        <v>Alex</v>
      </c>
      <c r="J9121">
        <f>_xlfn.XLOOKUP(A9121,Table2[ProductID],Table2[RepID])</f>
        <v>30</v>
      </c>
      <c r="K9121" t="str">
        <f>_xlfn.XLOOKUP(J9121,Table3[RepID],Table3[RepName])</f>
        <v>Fady</v>
      </c>
    </row>
    <row r="9122" spans="1:11" x14ac:dyDescent="0.35">
      <c r="A9122" s="8">
        <v>4091</v>
      </c>
      <c r="B9122" t="str" cm="1">
        <f t="array" ref="B9122:F9122">_xlfn.XLOOKUP(A9122,Table4[ProductID],Table4[[ProductCode]:[Brand]])</f>
        <v>DOH-SH-3663</v>
      </c>
      <c r="C9122" t="str">
        <v>Bingo Dough 5 Mini Can Style 2</v>
      </c>
      <c r="D9122" t="str">
        <v>Clay</v>
      </c>
      <c r="E9122" t="str">
        <v>Dough</v>
      </c>
      <c r="F9122" t="str">
        <v>Bingo Dough</v>
      </c>
      <c r="G9122">
        <f>_xlfn.XLOOKUP(A9122,Table2[ProductID],Table2[StoreID])</f>
        <v>3</v>
      </c>
      <c r="H9122" t="str" cm="1">
        <f t="array" ref="H9122:I9122">_xlfn.XLOOKUP(G9122,Table1[StoreID],Table1[[StoreName]:[Region]])</f>
        <v>StoreC</v>
      </c>
      <c r="I9122" t="str">
        <v>Alex</v>
      </c>
      <c r="J9122">
        <f>_xlfn.XLOOKUP(A9122,Table2[ProductID],Table2[RepID])</f>
        <v>30</v>
      </c>
      <c r="K9122" t="str">
        <f>_xlfn.XLOOKUP(J9122,Table3[RepID],Table3[RepName])</f>
        <v>Fady</v>
      </c>
    </row>
    <row r="9123" spans="1:11" x14ac:dyDescent="0.35">
      <c r="A9123" s="8">
        <v>597</v>
      </c>
      <c r="B9123" t="str" cm="1">
        <f t="array" ref="B9123:F9123">_xlfn.XLOOKUP(A9123,Table4[ProductID],Table4[[ProductCode]:[Brand]])</f>
        <v>YA-183-85091</v>
      </c>
      <c r="C9123" t="str">
        <v>Pokémon Trading Cards SWSH-12 - Silver Tempest Boosters</v>
      </c>
      <c r="D9123" t="str">
        <v>Games</v>
      </c>
      <c r="E9123" t="str">
        <v>Card Game</v>
      </c>
      <c r="F9123" t="str">
        <v>Pokémon</v>
      </c>
      <c r="G9123">
        <f>_xlfn.XLOOKUP(A9123,Table2[ProductID],Table2[StoreID])</f>
        <v>3</v>
      </c>
      <c r="H9123" t="str" cm="1">
        <f t="array" ref="H9123:I9123">_xlfn.XLOOKUP(G9123,Table1[StoreID],Table1[[StoreName]:[Region]])</f>
        <v>StoreC</v>
      </c>
      <c r="I9123" t="str">
        <v>Alex</v>
      </c>
      <c r="J9123">
        <f>_xlfn.XLOOKUP(A9123,Table2[ProductID],Table2[RepID])</f>
        <v>1</v>
      </c>
      <c r="K9123" t="str">
        <f>_xlfn.XLOOKUP(J9123,Table3[RepID],Table3[RepName])</f>
        <v>Ahmed</v>
      </c>
    </row>
    <row r="9124" spans="1:11" x14ac:dyDescent="0.35">
      <c r="A9124" s="8">
        <v>3537</v>
      </c>
      <c r="B9124" t="str" cm="1">
        <f t="array" ref="B9124:F9124">_xlfn.XLOOKUP(A9124,Table4[ProductID],Table4[[ProductCode]:[Brand]])</f>
        <v>LA-VE1001Z</v>
      </c>
      <c r="C9124" t="str">
        <v>CEMENT TRUCK</v>
      </c>
      <c r="D9124" t="str">
        <v>Baby</v>
      </c>
      <c r="E9124" t="str">
        <v>Toddler</v>
      </c>
      <c r="F9124" t="str">
        <v>Wonder Wheels</v>
      </c>
      <c r="G9124">
        <f>_xlfn.XLOOKUP(A9124,Table2[ProductID],Table2[StoreID])</f>
        <v>3</v>
      </c>
      <c r="H9124" t="str" cm="1">
        <f t="array" ref="H9124:I9124">_xlfn.XLOOKUP(G9124,Table1[StoreID],Table1[[StoreName]:[Region]])</f>
        <v>StoreC</v>
      </c>
      <c r="I9124" t="str">
        <v>Alex</v>
      </c>
      <c r="J9124">
        <f>_xlfn.XLOOKUP(A9124,Table2[ProductID],Table2[RepID])</f>
        <v>23</v>
      </c>
      <c r="K9124" t="str">
        <f>_xlfn.XLOOKUP(J9124,Table3[RepID],Table3[RepName])</f>
        <v>Essam</v>
      </c>
    </row>
    <row r="9125" spans="1:11" x14ac:dyDescent="0.35">
      <c r="A9125" s="8">
        <v>4028</v>
      </c>
      <c r="B9125" t="str" cm="1">
        <f t="array" ref="B9125:F9125">_xlfn.XLOOKUP(A9125,Table4[ProductID],Table4[[ProductCode]:[Brand]])</f>
        <v>FS0003570</v>
      </c>
      <c r="C9125" t="str">
        <v>Topps Match Attax 2022/2023 - Single Pack  Stand (36 pieces)</v>
      </c>
      <c r="D9125" t="str">
        <v>Games</v>
      </c>
      <c r="E9125" t="str">
        <v>Card Game</v>
      </c>
      <c r="F9125" t="str">
        <v>Match Attax</v>
      </c>
      <c r="G9125">
        <f>_xlfn.XLOOKUP(A9125,Table2[ProductID],Table2[StoreID])</f>
        <v>4</v>
      </c>
      <c r="H9125" t="str" cm="1">
        <f t="array" ref="H9125:I9125">_xlfn.XLOOKUP(G9125,Table1[StoreID],Table1[[StoreName]:[Region]])</f>
        <v>StoreD</v>
      </c>
      <c r="I9125" t="str">
        <v>Alex</v>
      </c>
      <c r="J9125">
        <f>_xlfn.XLOOKUP(A9125,Table2[ProductID],Table2[RepID])</f>
        <v>23</v>
      </c>
      <c r="K9125" t="str">
        <f>_xlfn.XLOOKUP(J9125,Table3[RepID],Table3[RepName])</f>
        <v>Essam</v>
      </c>
    </row>
    <row r="9126" spans="1:11" x14ac:dyDescent="0.35">
      <c r="A9126" s="8">
        <v>79</v>
      </c>
      <c r="B9126" t="str" cm="1">
        <f t="array" ref="B9126:F9126">_xlfn.XLOOKUP(A9126,Table4[ProductID],Table4[[ProductCode]:[Brand]])</f>
        <v>ZT-DP197101-1</v>
      </c>
      <c r="C9126" t="str">
        <v>Avenir Sticker Pocket</v>
      </c>
      <c r="D9126" t="str">
        <v>Education &amp; Learning</v>
      </c>
      <c r="E9126" t="str">
        <v>Art &amp; Craft</v>
      </c>
      <c r="F9126" t="str">
        <v>Avenir</v>
      </c>
      <c r="G9126">
        <f>_xlfn.XLOOKUP(A9126,Table2[ProductID],Table2[StoreID])</f>
        <v>3</v>
      </c>
      <c r="H9126" t="str" cm="1">
        <f t="array" ref="H9126:I9126">_xlfn.XLOOKUP(G9126,Table1[StoreID],Table1[[StoreName]:[Region]])</f>
        <v>StoreC</v>
      </c>
      <c r="I9126" t="str">
        <v>Alex</v>
      </c>
      <c r="J9126">
        <f>_xlfn.XLOOKUP(A9126,Table2[ProductID],Table2[RepID])</f>
        <v>4</v>
      </c>
      <c r="K9126" t="str">
        <f>_xlfn.XLOOKUP(J9126,Table3[RepID],Table3[RepName])</f>
        <v>Ali</v>
      </c>
    </row>
    <row r="9127" spans="1:11" x14ac:dyDescent="0.35">
      <c r="A9127" s="8">
        <v>3330</v>
      </c>
      <c r="B9127" t="str" cm="1">
        <f t="array" ref="B9127:F9127">_xlfn.XLOOKUP(A9127,Table4[ProductID],Table4[[ProductCode]:[Brand]])</f>
        <v>MTR-4414</v>
      </c>
      <c r="C9127" t="str">
        <v>Make It Real - Juicy Couture Absolutely Charming Bracelets</v>
      </c>
      <c r="D9127" t="str">
        <v>Fashion</v>
      </c>
      <c r="E9127" t="str">
        <v>Accessories</v>
      </c>
      <c r="F9127" t="str">
        <v>Juicy Couture</v>
      </c>
      <c r="G9127">
        <f>_xlfn.XLOOKUP(A9127,Table2[ProductID],Table2[StoreID])</f>
        <v>4</v>
      </c>
      <c r="H9127" t="str" cm="1">
        <f t="array" ref="H9127:I9127">_xlfn.XLOOKUP(G9127,Table1[StoreID],Table1[[StoreName]:[Region]])</f>
        <v>StoreD</v>
      </c>
      <c r="I9127" t="str">
        <v>Alex</v>
      </c>
      <c r="J9127">
        <f>_xlfn.XLOOKUP(A9127,Table2[ProductID],Table2[RepID])</f>
        <v>23</v>
      </c>
      <c r="K9127" t="str">
        <f>_xlfn.XLOOKUP(J9127,Table3[RepID],Table3[RepName])</f>
        <v>Essam</v>
      </c>
    </row>
    <row r="9128" spans="1:11" x14ac:dyDescent="0.35">
      <c r="A9128" s="8">
        <v>234</v>
      </c>
      <c r="B9128" t="str" cm="1">
        <f t="array" ref="B9128:F9128">_xlfn.XLOOKUP(A9128,Table4[ProductID],Table4[[ProductCode]:[Brand]])</f>
        <v>ZT-10528</v>
      </c>
      <c r="C9128" t="str">
        <v>Puzzle Grasping tiger</v>
      </c>
      <c r="D9128" t="str">
        <v>Education &amp; Learning</v>
      </c>
      <c r="E9128" t="str">
        <v>Puzzle</v>
      </c>
      <c r="F9128" t="str">
        <v>Trefl</v>
      </c>
      <c r="G9128">
        <f>_xlfn.XLOOKUP(A9128,Table2[ProductID],Table2[StoreID])</f>
        <v>1</v>
      </c>
      <c r="H9128" t="str" cm="1">
        <f t="array" ref="H9128:I9128">_xlfn.XLOOKUP(G9128,Table1[StoreID],Table1[[StoreName]:[Region]])</f>
        <v>StoreA</v>
      </c>
      <c r="I9128" t="str">
        <v>Cairo</v>
      </c>
      <c r="J9128">
        <f>_xlfn.XLOOKUP(A9128,Table2[ProductID],Table2[RepID])</f>
        <v>11</v>
      </c>
      <c r="K9128" t="str">
        <f>_xlfn.XLOOKUP(J9128,Table3[RepID],Table3[RepName])</f>
        <v>Ola</v>
      </c>
    </row>
    <row r="9129" spans="1:11" x14ac:dyDescent="0.35">
      <c r="A9129" s="8">
        <v>2855</v>
      </c>
      <c r="B9129" t="str" cm="1">
        <f t="array" ref="B9129:F9129">_xlfn.XLOOKUP(A9129,Table4[ProductID],Table4[[ProductCode]:[Brand]])</f>
        <v>RSH-25262</v>
      </c>
      <c r="C9129" t="str">
        <v>Moose - Real Littlesback Packs Cdu9Pcs</v>
      </c>
      <c r="D9129" t="str">
        <v>Fashion</v>
      </c>
      <c r="E9129" t="str">
        <v>Accessories</v>
      </c>
      <c r="F9129" t="str">
        <v>Real Littles</v>
      </c>
      <c r="G9129">
        <f>_xlfn.XLOOKUP(A9129,Table2[ProductID],Table2[StoreID])</f>
        <v>2</v>
      </c>
      <c r="H9129" t="str" cm="1">
        <f t="array" ref="H9129:I9129">_xlfn.XLOOKUP(G9129,Table1[StoreID],Table1[[StoreName]:[Region]])</f>
        <v>StoreB</v>
      </c>
      <c r="I9129" t="str">
        <v>Cairo</v>
      </c>
      <c r="J9129">
        <f>_xlfn.XLOOKUP(A9129,Table2[ProductID],Table2[RepID])</f>
        <v>22</v>
      </c>
      <c r="K9129" t="str">
        <f>_xlfn.XLOOKUP(J9129,Table3[RepID],Table3[RepName])</f>
        <v>Bahi</v>
      </c>
    </row>
    <row r="9130" spans="1:11" x14ac:dyDescent="0.35">
      <c r="A9130" s="8">
        <v>2855</v>
      </c>
      <c r="B9130" t="str" cm="1">
        <f t="array" ref="B9130:F9130">_xlfn.XLOOKUP(A9130,Table4[ProductID],Table4[[ProductCode]:[Brand]])</f>
        <v>RSH-25262</v>
      </c>
      <c r="C9130" t="str">
        <v>Moose - Real Littlesback Packs Cdu9Pcs</v>
      </c>
      <c r="D9130" t="str">
        <v>Fashion</v>
      </c>
      <c r="E9130" t="str">
        <v>Accessories</v>
      </c>
      <c r="F9130" t="str">
        <v>Real Littles</v>
      </c>
      <c r="G9130">
        <f>_xlfn.XLOOKUP(A9130,Table2[ProductID],Table2[StoreID])</f>
        <v>2</v>
      </c>
      <c r="H9130" t="str" cm="1">
        <f t="array" ref="H9130:I9130">_xlfn.XLOOKUP(G9130,Table1[StoreID],Table1[[StoreName]:[Region]])</f>
        <v>StoreB</v>
      </c>
      <c r="I9130" t="str">
        <v>Cairo</v>
      </c>
      <c r="J9130">
        <f>_xlfn.XLOOKUP(A9130,Table2[ProductID],Table2[RepID])</f>
        <v>22</v>
      </c>
      <c r="K9130" t="str">
        <f>_xlfn.XLOOKUP(J9130,Table3[RepID],Table3[RepName])</f>
        <v>Bahi</v>
      </c>
    </row>
    <row r="9131" spans="1:11" x14ac:dyDescent="0.35">
      <c r="A9131" s="8">
        <v>458</v>
      </c>
      <c r="B9131" t="str" cm="1">
        <f t="array" ref="B9131:F9131">_xlfn.XLOOKUP(A9131,Table4[ProductID],Table4[[ProductCode]:[Brand]])</f>
        <v>YW-26-040</v>
      </c>
      <c r="C9131" t="str">
        <v>Pokémon Card tin box</v>
      </c>
      <c r="D9131" t="str">
        <v>Games</v>
      </c>
      <c r="E9131" t="str">
        <v>Card Game</v>
      </c>
      <c r="F9131" t="str">
        <v>Pokémon</v>
      </c>
      <c r="G9131">
        <f>_xlfn.XLOOKUP(A9131,Table2[ProductID],Table2[StoreID])</f>
        <v>4</v>
      </c>
      <c r="H9131" t="str" cm="1">
        <f t="array" ref="H9131:I9131">_xlfn.XLOOKUP(G9131,Table1[StoreID],Table1[[StoreName]:[Region]])</f>
        <v>StoreD</v>
      </c>
      <c r="I9131" t="str">
        <v>Alex</v>
      </c>
      <c r="J9131">
        <f>_xlfn.XLOOKUP(A9131,Table2[ProductID],Table2[RepID])</f>
        <v>23</v>
      </c>
      <c r="K9131" t="str">
        <f>_xlfn.XLOOKUP(J9131,Table3[RepID],Table3[RepName])</f>
        <v>Essam</v>
      </c>
    </row>
    <row r="9132" spans="1:11" x14ac:dyDescent="0.35">
      <c r="A9132" s="8">
        <v>464</v>
      </c>
      <c r="B9132" t="str" cm="1">
        <f t="array" ref="B9132:F9132">_xlfn.XLOOKUP(A9132,Table4[ProductID],Table4[[ProductCode]:[Brand]])</f>
        <v>YW-26-034</v>
      </c>
      <c r="C9132" t="str">
        <v>Pokémon Card doubke</v>
      </c>
      <c r="D9132" t="str">
        <v>Games</v>
      </c>
      <c r="E9132" t="str">
        <v>Card Game</v>
      </c>
      <c r="F9132" t="str">
        <v>Pokémon</v>
      </c>
      <c r="G9132">
        <f>_xlfn.XLOOKUP(A9132,Table2[ProductID],Table2[StoreID])</f>
        <v>4</v>
      </c>
      <c r="H9132" t="str" cm="1">
        <f t="array" ref="H9132:I9132">_xlfn.XLOOKUP(G9132,Table1[StoreID],Table1[[StoreName]:[Region]])</f>
        <v>StoreD</v>
      </c>
      <c r="I9132" t="str">
        <v>Alex</v>
      </c>
      <c r="J9132">
        <f>_xlfn.XLOOKUP(A9132,Table2[ProductID],Table2[RepID])</f>
        <v>23</v>
      </c>
      <c r="K9132" t="str">
        <f>_xlfn.XLOOKUP(J9132,Table3[RepID],Table3[RepName])</f>
        <v>Essam</v>
      </c>
    </row>
    <row r="9133" spans="1:11" x14ac:dyDescent="0.35">
      <c r="A9133" s="8">
        <v>465</v>
      </c>
      <c r="B9133" t="str" cm="1">
        <f t="array" ref="B9133:F9133">_xlfn.XLOOKUP(A9133,Table4[ProductID],Table4[[ProductCode]:[Brand]])</f>
        <v>YW-26-032</v>
      </c>
      <c r="C9133" t="str">
        <v>Pokémon Card 25 card ( Stand 20 pcs )</v>
      </c>
      <c r="D9133" t="str">
        <v>Games</v>
      </c>
      <c r="E9133" t="str">
        <v>Card Game</v>
      </c>
      <c r="F9133" t="str">
        <v>Pokémon</v>
      </c>
      <c r="G9133">
        <f>_xlfn.XLOOKUP(A9133,Table2[ProductID],Table2[StoreID])</f>
        <v>4</v>
      </c>
      <c r="H9133" t="str" cm="1">
        <f t="array" ref="H9133:I9133">_xlfn.XLOOKUP(G9133,Table1[StoreID],Table1[[StoreName]:[Region]])</f>
        <v>StoreD</v>
      </c>
      <c r="I9133" t="str">
        <v>Alex</v>
      </c>
      <c r="J9133">
        <f>_xlfn.XLOOKUP(A9133,Table2[ProductID],Table2[RepID])</f>
        <v>2</v>
      </c>
      <c r="K9133" t="str">
        <f>_xlfn.XLOOKUP(J9133,Table3[RepID],Table3[RepName])</f>
        <v>Bassem</v>
      </c>
    </row>
    <row r="9134" spans="1:11" x14ac:dyDescent="0.35">
      <c r="A9134" s="8">
        <v>463</v>
      </c>
      <c r="B9134" t="str" cm="1">
        <f t="array" ref="B9134:F9134">_xlfn.XLOOKUP(A9134,Table4[ProductID],Table4[[ProductCode]:[Brand]])</f>
        <v>YW-26-035</v>
      </c>
      <c r="C9134" t="str">
        <v>Pokémon Card ( Stand 8 pcs )</v>
      </c>
      <c r="D9134" t="str">
        <v>Games</v>
      </c>
      <c r="E9134" t="str">
        <v>Card Game</v>
      </c>
      <c r="F9134" t="str">
        <v>Pokémon</v>
      </c>
      <c r="G9134">
        <f>_xlfn.XLOOKUP(A9134,Table2[ProductID],Table2[StoreID])</f>
        <v>4</v>
      </c>
      <c r="H9134" t="str" cm="1">
        <f t="array" ref="H9134:I9134">_xlfn.XLOOKUP(G9134,Table1[StoreID],Table1[[StoreName]:[Region]])</f>
        <v>StoreD</v>
      </c>
      <c r="I9134" t="str">
        <v>Alex</v>
      </c>
      <c r="J9134">
        <f>_xlfn.XLOOKUP(A9134,Table2[ProductID],Table2[RepID])</f>
        <v>33</v>
      </c>
      <c r="K9134" t="str">
        <f>_xlfn.XLOOKUP(J9134,Table3[RepID],Table3[RepName])</f>
        <v>Alaa</v>
      </c>
    </row>
    <row r="9135" spans="1:11" x14ac:dyDescent="0.35">
      <c r="A9135" s="8">
        <v>468</v>
      </c>
      <c r="B9135" t="str" cm="1">
        <f t="array" ref="B9135:F9135">_xlfn.XLOOKUP(A9135,Table4[ProductID],Table4[[ProductCode]:[Brand]])</f>
        <v>YW-26-029</v>
      </c>
      <c r="C9135" t="str">
        <v>Pokémon Card</v>
      </c>
      <c r="D9135" t="str">
        <v>Games</v>
      </c>
      <c r="E9135" t="str">
        <v>Card Game</v>
      </c>
      <c r="F9135" t="str">
        <v>Pokémon</v>
      </c>
      <c r="G9135">
        <f>_xlfn.XLOOKUP(A9135,Table2[ProductID],Table2[StoreID])</f>
        <v>4</v>
      </c>
      <c r="H9135" t="str" cm="1">
        <f t="array" ref="H9135:I9135">_xlfn.XLOOKUP(G9135,Table1[StoreID],Table1[[StoreName]:[Region]])</f>
        <v>StoreD</v>
      </c>
      <c r="I9135" t="str">
        <v>Alex</v>
      </c>
      <c r="J9135">
        <f>_xlfn.XLOOKUP(A9135,Table2[ProductID],Table2[RepID])</f>
        <v>23</v>
      </c>
      <c r="K9135" t="str">
        <f>_xlfn.XLOOKUP(J9135,Table3[RepID],Table3[RepName])</f>
        <v>Essam</v>
      </c>
    </row>
    <row r="9136" spans="1:11" x14ac:dyDescent="0.35">
      <c r="A9136" s="8">
        <v>459</v>
      </c>
      <c r="B9136" t="str" cm="1">
        <f t="array" ref="B9136:F9136">_xlfn.XLOOKUP(A9136,Table4[ProductID],Table4[[ProductCode]:[Brand]])</f>
        <v>YW-26-039</v>
      </c>
      <c r="C9136" t="str">
        <v>Pokémon Card tin box</v>
      </c>
      <c r="D9136" t="str">
        <v>Games</v>
      </c>
      <c r="E9136" t="str">
        <v>Card Game</v>
      </c>
      <c r="F9136" t="str">
        <v>Pokémon</v>
      </c>
      <c r="G9136">
        <f>_xlfn.XLOOKUP(A9136,Table2[ProductID],Table2[StoreID])</f>
        <v>4</v>
      </c>
      <c r="H9136" t="str" cm="1">
        <f t="array" ref="H9136:I9136">_xlfn.XLOOKUP(G9136,Table1[StoreID],Table1[[StoreName]:[Region]])</f>
        <v>StoreD</v>
      </c>
      <c r="I9136" t="str">
        <v>Alex</v>
      </c>
      <c r="J9136">
        <f>_xlfn.XLOOKUP(A9136,Table2[ProductID],Table2[RepID])</f>
        <v>23</v>
      </c>
      <c r="K9136" t="str">
        <f>_xlfn.XLOOKUP(J9136,Table3[RepID],Table3[RepName])</f>
        <v>Essam</v>
      </c>
    </row>
    <row r="9137" spans="1:11" x14ac:dyDescent="0.35">
      <c r="A9137" s="8">
        <v>385</v>
      </c>
      <c r="B9137" t="str" cm="1">
        <f t="array" ref="B9137:F9137">_xlfn.XLOOKUP(A9137,Table4[ProductID],Table4[[ProductCode]:[Brand]])</f>
        <v>YW-28-037</v>
      </c>
      <c r="C9137" t="str">
        <v>Pokémon Tin Box 4 Asst</v>
      </c>
      <c r="D9137" t="str">
        <v>Games</v>
      </c>
      <c r="E9137" t="str">
        <v>Card Game</v>
      </c>
      <c r="F9137" t="str">
        <v>Pokémon</v>
      </c>
      <c r="G9137">
        <f>_xlfn.XLOOKUP(A9137,Table2[ProductID],Table2[StoreID])</f>
        <v>4</v>
      </c>
      <c r="H9137" t="str" cm="1">
        <f t="array" ref="H9137:I9137">_xlfn.XLOOKUP(G9137,Table1[StoreID],Table1[[StoreName]:[Region]])</f>
        <v>StoreD</v>
      </c>
      <c r="I9137" t="str">
        <v>Alex</v>
      </c>
      <c r="J9137">
        <f>_xlfn.XLOOKUP(A9137,Table2[ProductID],Table2[RepID])</f>
        <v>33</v>
      </c>
      <c r="K9137" t="str">
        <f>_xlfn.XLOOKUP(J9137,Table3[RepID],Table3[RepName])</f>
        <v>Alaa</v>
      </c>
    </row>
    <row r="9138" spans="1:11" x14ac:dyDescent="0.35">
      <c r="A9138" s="8">
        <v>22</v>
      </c>
      <c r="B9138" t="str" cm="1">
        <f t="array" ref="B9138:F9138">_xlfn.XLOOKUP(A9138,Table4[ProductID],Table4[[ProductCode]:[Brand]])</f>
        <v>ZT-NT08T4</v>
      </c>
      <c r="C9138" t="str">
        <v>NEON INLINE SKATES (SIZE 3-6) - NT08 (TEAL PINK)</v>
      </c>
      <c r="D9138" t="str">
        <v>Out Door &amp; Garden</v>
      </c>
      <c r="E9138" t="str">
        <v>Skate Roller</v>
      </c>
      <c r="F9138" t="str">
        <v>Neon</v>
      </c>
      <c r="G9138">
        <f>_xlfn.XLOOKUP(A9138,Table2[ProductID],Table2[StoreID])</f>
        <v>4</v>
      </c>
      <c r="H9138" t="str" cm="1">
        <f t="array" ref="H9138:I9138">_xlfn.XLOOKUP(G9138,Table1[StoreID],Table1[[StoreName]:[Region]])</f>
        <v>StoreD</v>
      </c>
      <c r="I9138" t="str">
        <v>Alex</v>
      </c>
      <c r="J9138">
        <f>_xlfn.XLOOKUP(A9138,Table2[ProductID],Table2[RepID])</f>
        <v>2</v>
      </c>
      <c r="K9138" t="str">
        <f>_xlfn.XLOOKUP(J9138,Table3[RepID],Table3[RepName])</f>
        <v>Bassem</v>
      </c>
    </row>
    <row r="9139" spans="1:11" x14ac:dyDescent="0.35">
      <c r="A9139" s="8">
        <v>2762</v>
      </c>
      <c r="B9139" t="str" cm="1">
        <f t="array" ref="B9139:F9139">_xlfn.XLOOKUP(A9139,Table4[ProductID],Table4[[ProductCode]:[Brand]])</f>
        <v>RSH-SSC096</v>
      </c>
      <c r="C9139" t="str">
        <v>Canal Toys - Slime DIY Fluffy Pop</v>
      </c>
      <c r="D9139" t="str">
        <v>Clay</v>
      </c>
      <c r="E9139" t="str">
        <v>Slime</v>
      </c>
      <c r="F9139" t="str">
        <v>So Slime</v>
      </c>
      <c r="G9139">
        <f>_xlfn.XLOOKUP(A9139,Table2[ProductID],Table2[StoreID])</f>
        <v>3</v>
      </c>
      <c r="H9139" t="str" cm="1">
        <f t="array" ref="H9139:I9139">_xlfn.XLOOKUP(G9139,Table1[StoreID],Table1[[StoreName]:[Region]])</f>
        <v>StoreC</v>
      </c>
      <c r="I9139" t="str">
        <v>Alex</v>
      </c>
      <c r="J9139">
        <f>_xlfn.XLOOKUP(A9139,Table2[ProductID],Table2[RepID])</f>
        <v>23</v>
      </c>
      <c r="K9139" t="str">
        <f>_xlfn.XLOOKUP(J9139,Table3[RepID],Table3[RepName])</f>
        <v>Essam</v>
      </c>
    </row>
    <row r="9140" spans="1:11" x14ac:dyDescent="0.35">
      <c r="A9140" s="8">
        <v>3410</v>
      </c>
      <c r="B9140" t="str" cm="1">
        <f t="array" ref="B9140:F9140">_xlfn.XLOOKUP(A9140,Table4[ProductID],Table4[[ProductCode]:[Brand]])</f>
        <v>MGA-580010</v>
      </c>
      <c r="C9140" t="str">
        <v>RH Junior High Fashion Doll - Skyler Bradshaw (Blu</v>
      </c>
      <c r="D9140" t="str">
        <v>Dolls &amp; Accessories</v>
      </c>
      <c r="E9140" t="str">
        <v>Fashion Doll</v>
      </c>
      <c r="F9140" t="str">
        <v>Rainbow High</v>
      </c>
      <c r="G9140">
        <f>_xlfn.XLOOKUP(A9140,Table2[ProductID],Table2[StoreID])</f>
        <v>3</v>
      </c>
      <c r="H9140" t="str" cm="1">
        <f t="array" ref="H9140:I9140">_xlfn.XLOOKUP(G9140,Table1[StoreID],Table1[[StoreName]:[Region]])</f>
        <v>StoreC</v>
      </c>
      <c r="I9140" t="str">
        <v>Alex</v>
      </c>
      <c r="J9140">
        <f>_xlfn.XLOOKUP(A9140,Table2[ProductID],Table2[RepID])</f>
        <v>23</v>
      </c>
      <c r="K9140" t="str">
        <f>_xlfn.XLOOKUP(J9140,Table3[RepID],Table3[RepName])</f>
        <v>Essam</v>
      </c>
    </row>
    <row r="9141" spans="1:11" x14ac:dyDescent="0.35">
      <c r="A9141" s="8">
        <v>374</v>
      </c>
      <c r="B9141" t="str" cm="1">
        <f t="array" ref="B9141:F9141">_xlfn.XLOOKUP(A9141,Table4[ProductID],Table4[[ProductCode]:[Brand]])</f>
        <v>YW-28-048</v>
      </c>
      <c r="C9141" t="str">
        <v>Water Balloons 1 Bunch 37 Balloons</v>
      </c>
      <c r="D9141" t="str">
        <v>Season</v>
      </c>
      <c r="E9141" t="str">
        <v>Summer</v>
      </c>
      <c r="F9141" t="str">
        <v>Audi</v>
      </c>
      <c r="G9141">
        <f>_xlfn.XLOOKUP(A9141,Table2[ProductID],Table2[StoreID])</f>
        <v>4</v>
      </c>
      <c r="H9141" t="str" cm="1">
        <f t="array" ref="H9141:I9141">_xlfn.XLOOKUP(G9141,Table1[StoreID],Table1[[StoreName]:[Region]])</f>
        <v>StoreD</v>
      </c>
      <c r="I9141" t="str">
        <v>Alex</v>
      </c>
      <c r="J9141">
        <f>_xlfn.XLOOKUP(A9141,Table2[ProductID],Table2[RepID])</f>
        <v>23</v>
      </c>
      <c r="K9141" t="str">
        <f>_xlfn.XLOOKUP(J9141,Table3[RepID],Table3[RepName])</f>
        <v>Essam</v>
      </c>
    </row>
    <row r="9142" spans="1:11" x14ac:dyDescent="0.35">
      <c r="A9142" s="8">
        <v>464</v>
      </c>
      <c r="B9142" t="str" cm="1">
        <f t="array" ref="B9142:F9142">_xlfn.XLOOKUP(A9142,Table4[ProductID],Table4[[ProductCode]:[Brand]])</f>
        <v>YW-26-034</v>
      </c>
      <c r="C9142" t="str">
        <v>Pokémon Card doubke</v>
      </c>
      <c r="D9142" t="str">
        <v>Games</v>
      </c>
      <c r="E9142" t="str">
        <v>Card Game</v>
      </c>
      <c r="F9142" t="str">
        <v>Pokémon</v>
      </c>
      <c r="G9142">
        <f>_xlfn.XLOOKUP(A9142,Table2[ProductID],Table2[StoreID])</f>
        <v>4</v>
      </c>
      <c r="H9142" t="str" cm="1">
        <f t="array" ref="H9142:I9142">_xlfn.XLOOKUP(G9142,Table1[StoreID],Table1[[StoreName]:[Region]])</f>
        <v>StoreD</v>
      </c>
      <c r="I9142" t="str">
        <v>Alex</v>
      </c>
      <c r="J9142">
        <f>_xlfn.XLOOKUP(A9142,Table2[ProductID],Table2[RepID])</f>
        <v>23</v>
      </c>
      <c r="K9142" t="str">
        <f>_xlfn.XLOOKUP(J9142,Table3[RepID],Table3[RepName])</f>
        <v>Essam</v>
      </c>
    </row>
    <row r="9143" spans="1:11" x14ac:dyDescent="0.35">
      <c r="A9143" s="8">
        <v>391</v>
      </c>
      <c r="B9143" t="str" cm="1">
        <f t="array" ref="B9143:F9143">_xlfn.XLOOKUP(A9143,Table4[ProductID],Table4[[ProductCode]:[Brand]])</f>
        <v>YW-28-031</v>
      </c>
      <c r="C9143" t="str">
        <v>Pokémon Album Metalic  9PCS in the page</v>
      </c>
      <c r="D9143" t="str">
        <v>Games</v>
      </c>
      <c r="E9143" t="str">
        <v>Card Game</v>
      </c>
      <c r="F9143" t="str">
        <v>Pokémon</v>
      </c>
      <c r="G9143">
        <f>_xlfn.XLOOKUP(A9143,Table2[ProductID],Table2[StoreID])</f>
        <v>4</v>
      </c>
      <c r="H9143" t="str" cm="1">
        <f t="array" ref="H9143:I9143">_xlfn.XLOOKUP(G9143,Table1[StoreID],Table1[[StoreName]:[Region]])</f>
        <v>StoreD</v>
      </c>
      <c r="I9143" t="str">
        <v>Alex</v>
      </c>
      <c r="J9143">
        <f>_xlfn.XLOOKUP(A9143,Table2[ProductID],Table2[RepID])</f>
        <v>2</v>
      </c>
      <c r="K9143" t="str">
        <f>_xlfn.XLOOKUP(J9143,Table3[RepID],Table3[RepName])</f>
        <v>Bassem</v>
      </c>
    </row>
    <row r="9144" spans="1:11" x14ac:dyDescent="0.35">
      <c r="A9144" s="8">
        <v>475</v>
      </c>
      <c r="B9144" t="str" cm="1">
        <f t="array" ref="B9144:F9144">_xlfn.XLOOKUP(A9144,Table4[ProductID],Table4[[ProductCode]:[Brand]])</f>
        <v>YW-26-022</v>
      </c>
      <c r="C9144" t="str">
        <v>Pokémon Ball ( Stand 12 pcs )</v>
      </c>
      <c r="D9144" t="str">
        <v>Surprise</v>
      </c>
      <c r="E9144" t="str">
        <v>Ball</v>
      </c>
      <c r="F9144" t="str">
        <v>Pokémon</v>
      </c>
      <c r="G9144">
        <f>_xlfn.XLOOKUP(A9144,Table2[ProductID],Table2[StoreID])</f>
        <v>4</v>
      </c>
      <c r="H9144" t="str" cm="1">
        <f t="array" ref="H9144:I9144">_xlfn.XLOOKUP(G9144,Table1[StoreID],Table1[[StoreName]:[Region]])</f>
        <v>StoreD</v>
      </c>
      <c r="I9144" t="str">
        <v>Alex</v>
      </c>
      <c r="J9144">
        <f>_xlfn.XLOOKUP(A9144,Table2[ProductID],Table2[RepID])</f>
        <v>33</v>
      </c>
      <c r="K9144" t="str">
        <f>_xlfn.XLOOKUP(J9144,Table3[RepID],Table3[RepName])</f>
        <v>Alaa</v>
      </c>
    </row>
    <row r="9145" spans="1:11" x14ac:dyDescent="0.35">
      <c r="A9145" s="8">
        <v>4028</v>
      </c>
      <c r="B9145" t="str" cm="1">
        <f t="array" ref="B9145:F9145">_xlfn.XLOOKUP(A9145,Table4[ProductID],Table4[[ProductCode]:[Brand]])</f>
        <v>FS0003570</v>
      </c>
      <c r="C9145" t="str">
        <v>Topps Match Attax 2022/2023 - Single Pack  Stand (36 pieces)</v>
      </c>
      <c r="D9145" t="str">
        <v>Games</v>
      </c>
      <c r="E9145" t="str">
        <v>Card Game</v>
      </c>
      <c r="F9145" t="str">
        <v>Match Attax</v>
      </c>
      <c r="G9145">
        <f>_xlfn.XLOOKUP(A9145,Table2[ProductID],Table2[StoreID])</f>
        <v>4</v>
      </c>
      <c r="H9145" t="str" cm="1">
        <f t="array" ref="H9145:I9145">_xlfn.XLOOKUP(G9145,Table1[StoreID],Table1[[StoreName]:[Region]])</f>
        <v>StoreD</v>
      </c>
      <c r="I9145" t="str">
        <v>Alex</v>
      </c>
      <c r="J9145">
        <f>_xlfn.XLOOKUP(A9145,Table2[ProductID],Table2[RepID])</f>
        <v>23</v>
      </c>
      <c r="K9145" t="str">
        <f>_xlfn.XLOOKUP(J9145,Table3[RepID],Table3[RepName])</f>
        <v>Essam</v>
      </c>
    </row>
    <row r="9146" spans="1:11" x14ac:dyDescent="0.35">
      <c r="A9146" s="8">
        <v>4092</v>
      </c>
      <c r="B9146" t="str" cm="1">
        <f t="array" ref="B9146:F9146">_xlfn.XLOOKUP(A9146,Table4[ProductID],Table4[[ProductCode]:[Brand]])</f>
        <v>DOH-SH-3662</v>
      </c>
      <c r="C9146" t="str">
        <v>Bingo Dough 5 Mini Can Style 1</v>
      </c>
      <c r="D9146" t="str">
        <v>Clay</v>
      </c>
      <c r="E9146" t="str">
        <v>Dough</v>
      </c>
      <c r="F9146" t="str">
        <v>Bingo Dough</v>
      </c>
      <c r="G9146">
        <f>_xlfn.XLOOKUP(A9146,Table2[ProductID],Table2[StoreID])</f>
        <v>4</v>
      </c>
      <c r="H9146" t="str" cm="1">
        <f t="array" ref="H9146:I9146">_xlfn.XLOOKUP(G9146,Table1[StoreID],Table1[[StoreName]:[Region]])</f>
        <v>StoreD</v>
      </c>
      <c r="I9146" t="str">
        <v>Alex</v>
      </c>
      <c r="J9146">
        <f>_xlfn.XLOOKUP(A9146,Table2[ProductID],Table2[RepID])</f>
        <v>33</v>
      </c>
      <c r="K9146" t="str">
        <f>_xlfn.XLOOKUP(J9146,Table3[RepID],Table3[RepName])</f>
        <v>Alaa</v>
      </c>
    </row>
    <row r="9147" spans="1:11" x14ac:dyDescent="0.35">
      <c r="A9147" s="8">
        <v>4079</v>
      </c>
      <c r="B9147" t="str" cm="1">
        <f t="array" ref="B9147:F9147">_xlfn.XLOOKUP(A9147,Table4[ProductID],Table4[[ProductCode]:[Brand]])</f>
        <v>E91 BP-2</v>
      </c>
      <c r="C9147" t="str">
        <v>Energizer Card 2  AA Promo</v>
      </c>
      <c r="D9147" t="str">
        <v>Add-ons</v>
      </c>
      <c r="E9147" t="str">
        <v>Battery</v>
      </c>
      <c r="F9147" t="str">
        <v>Energizer</v>
      </c>
      <c r="G9147">
        <f>_xlfn.XLOOKUP(A9147,Table2[ProductID],Table2[StoreID])</f>
        <v>4</v>
      </c>
      <c r="H9147" t="str" cm="1">
        <f t="array" ref="H9147:I9147">_xlfn.XLOOKUP(G9147,Table1[StoreID],Table1[[StoreName]:[Region]])</f>
        <v>StoreD</v>
      </c>
      <c r="I9147" t="str">
        <v>Alex</v>
      </c>
      <c r="J9147">
        <f>_xlfn.XLOOKUP(A9147,Table2[ProductID],Table2[RepID])</f>
        <v>2</v>
      </c>
      <c r="K9147" t="str">
        <f>_xlfn.XLOOKUP(J9147,Table3[RepID],Table3[RepName])</f>
        <v>Bassem</v>
      </c>
    </row>
    <row r="9148" spans="1:11" x14ac:dyDescent="0.35">
      <c r="A9148" s="8">
        <v>4079</v>
      </c>
      <c r="B9148" t="str" cm="1">
        <f t="array" ref="B9148:F9148">_xlfn.XLOOKUP(A9148,Table4[ProductID],Table4[[ProductCode]:[Brand]])</f>
        <v>E91 BP-2</v>
      </c>
      <c r="C9148" t="str">
        <v>Energizer Card 2  AA Promo</v>
      </c>
      <c r="D9148" t="str">
        <v>Add-ons</v>
      </c>
      <c r="E9148" t="str">
        <v>Battery</v>
      </c>
      <c r="F9148" t="str">
        <v>Energizer</v>
      </c>
      <c r="G9148">
        <f>_xlfn.XLOOKUP(A9148,Table2[ProductID],Table2[StoreID])</f>
        <v>4</v>
      </c>
      <c r="H9148" t="str" cm="1">
        <f t="array" ref="H9148:I9148">_xlfn.XLOOKUP(G9148,Table1[StoreID],Table1[[StoreName]:[Region]])</f>
        <v>StoreD</v>
      </c>
      <c r="I9148" t="str">
        <v>Alex</v>
      </c>
      <c r="J9148">
        <f>_xlfn.XLOOKUP(A9148,Table2[ProductID],Table2[RepID])</f>
        <v>2</v>
      </c>
      <c r="K9148" t="str">
        <f>_xlfn.XLOOKUP(J9148,Table3[RepID],Table3[RepName])</f>
        <v>Bassem</v>
      </c>
    </row>
    <row r="9149" spans="1:11" x14ac:dyDescent="0.35">
      <c r="A9149" s="8">
        <v>4024</v>
      </c>
      <c r="B9149" t="str" cm="1">
        <f t="array" ref="B9149:F9149">_xlfn.XLOOKUP(A9149,Table4[ProductID],Table4[[ProductCode]:[Brand]])</f>
        <v>FS0003667</v>
      </c>
      <c r="C9149" t="str">
        <v>Topps Match Attax 2022/2023 - Mini Tin Stand (12 pieces)</v>
      </c>
      <c r="D9149" t="str">
        <v>Games</v>
      </c>
      <c r="E9149" t="str">
        <v>Card Game</v>
      </c>
      <c r="F9149" t="str">
        <v>Match Attax</v>
      </c>
      <c r="G9149">
        <f>_xlfn.XLOOKUP(A9149,Table2[ProductID],Table2[StoreID])</f>
        <v>4</v>
      </c>
      <c r="H9149" t="str" cm="1">
        <f t="array" ref="H9149:I9149">_xlfn.XLOOKUP(G9149,Table1[StoreID],Table1[[StoreName]:[Region]])</f>
        <v>StoreD</v>
      </c>
      <c r="I9149" t="str">
        <v>Alex</v>
      </c>
      <c r="J9149">
        <f>_xlfn.XLOOKUP(A9149,Table2[ProductID],Table2[RepID])</f>
        <v>33</v>
      </c>
      <c r="K9149" t="str">
        <f>_xlfn.XLOOKUP(J9149,Table3[RepID],Table3[RepName])</f>
        <v>Alaa</v>
      </c>
    </row>
    <row r="9150" spans="1:11" x14ac:dyDescent="0.35">
      <c r="A9150" s="8">
        <v>413</v>
      </c>
      <c r="B9150" t="str" cm="1">
        <f t="array" ref="B9150:F9150">_xlfn.XLOOKUP(A9150,Table4[ProductID],Table4[[ProductCode]:[Brand]])</f>
        <v>YW-28-007</v>
      </c>
      <c r="C9150" t="str">
        <v>Frozen Egg Stand 12 pieces</v>
      </c>
      <c r="D9150" t="str">
        <v>Surprise</v>
      </c>
      <c r="E9150" t="str">
        <v>Egg</v>
      </c>
      <c r="F9150" t="str">
        <v>Disney</v>
      </c>
      <c r="G9150">
        <f>_xlfn.XLOOKUP(A9150,Table2[ProductID],Table2[StoreID])</f>
        <v>4</v>
      </c>
      <c r="H9150" t="str" cm="1">
        <f t="array" ref="H9150:I9150">_xlfn.XLOOKUP(G9150,Table1[StoreID],Table1[[StoreName]:[Region]])</f>
        <v>StoreD</v>
      </c>
      <c r="I9150" t="str">
        <v>Alex</v>
      </c>
      <c r="J9150">
        <f>_xlfn.XLOOKUP(A9150,Table2[ProductID],Table2[RepID])</f>
        <v>2</v>
      </c>
      <c r="K9150" t="str">
        <f>_xlfn.XLOOKUP(J9150,Table3[RepID],Table3[RepName])</f>
        <v>Bassem</v>
      </c>
    </row>
    <row r="9151" spans="1:11" x14ac:dyDescent="0.35">
      <c r="A9151" s="8">
        <v>3719</v>
      </c>
      <c r="B9151" t="str" cm="1">
        <f t="array" ref="B9151:F9151">_xlfn.XLOOKUP(A9151,Table4[ProductID],Table4[[ProductCode]:[Brand]])</f>
        <v>JP-44562</v>
      </c>
      <c r="C9151" t="str">
        <v>Disney Doorables Mini Peek Series 8</v>
      </c>
      <c r="D9151" t="str">
        <v>Surprise</v>
      </c>
      <c r="E9151" t="str">
        <v>Box</v>
      </c>
      <c r="F9151" t="str">
        <v>Disney</v>
      </c>
      <c r="G9151">
        <f>_xlfn.XLOOKUP(A9151,Table2[ProductID],Table2[StoreID])</f>
        <v>1</v>
      </c>
      <c r="H9151" t="str" cm="1">
        <f t="array" ref="H9151:I9151">_xlfn.XLOOKUP(G9151,Table1[StoreID],Table1[[StoreName]:[Region]])</f>
        <v>StoreA</v>
      </c>
      <c r="I9151" t="str">
        <v>Cairo</v>
      </c>
      <c r="J9151">
        <f>_xlfn.XLOOKUP(A9151,Table2[ProductID],Table2[RepID])</f>
        <v>15</v>
      </c>
      <c r="K9151" t="str">
        <f>_xlfn.XLOOKUP(J9151,Table3[RepID],Table3[RepName])</f>
        <v>Esraa</v>
      </c>
    </row>
    <row r="9152" spans="1:11" x14ac:dyDescent="0.35">
      <c r="A9152" s="8">
        <v>3425</v>
      </c>
      <c r="B9152" t="str" cm="1">
        <f t="array" ref="B9152:F9152">_xlfn.XLOOKUP(A9152,Table4[ProductID],Table4[[ProductCode]:[Brand]])</f>
        <v>MGA-579632-S1</v>
      </c>
      <c r="C9152" t="str">
        <v>Mga L.O.L. Surprise Omg Mini Family Asst In Cdu</v>
      </c>
      <c r="D9152" t="str">
        <v>Surprise</v>
      </c>
      <c r="E9152" t="str">
        <v>Ball</v>
      </c>
      <c r="F9152" t="str">
        <v>L.O.L. Surprise</v>
      </c>
      <c r="G9152">
        <f>_xlfn.XLOOKUP(A9152,Table2[ProductID],Table2[StoreID])</f>
        <v>1</v>
      </c>
      <c r="H9152" t="str" cm="1">
        <f t="array" ref="H9152:I9152">_xlfn.XLOOKUP(G9152,Table1[StoreID],Table1[[StoreName]:[Region]])</f>
        <v>StoreA</v>
      </c>
      <c r="I9152" t="str">
        <v>Cairo</v>
      </c>
      <c r="J9152">
        <f>_xlfn.XLOOKUP(A9152,Table2[ProductID],Table2[RepID])</f>
        <v>3</v>
      </c>
      <c r="K9152" t="str">
        <f>_xlfn.XLOOKUP(J9152,Table3[RepID],Table3[RepName])</f>
        <v>Nada</v>
      </c>
    </row>
    <row r="9153" spans="1:11" x14ac:dyDescent="0.35">
      <c r="A9153" s="8">
        <v>1983</v>
      </c>
      <c r="B9153" t="str" cm="1">
        <f t="array" ref="B9153:F9153">_xlfn.XLOOKUP(A9153,Table4[ProductID],Table4[[ProductCode]:[Brand]])</f>
        <v>RT03435</v>
      </c>
      <c r="C9153" t="str">
        <v>Cashier Bow Frozen</v>
      </c>
      <c r="D9153" t="str">
        <v>Role Play</v>
      </c>
      <c r="E9153" t="str">
        <v>cashier Set</v>
      </c>
      <c r="F9153" t="str">
        <v>Disney</v>
      </c>
      <c r="G9153">
        <f>_xlfn.XLOOKUP(A9153,Table2[ProductID],Table2[StoreID])</f>
        <v>1</v>
      </c>
      <c r="H9153" t="str" cm="1">
        <f t="array" ref="H9153:I9153">_xlfn.XLOOKUP(G9153,Table1[StoreID],Table1[[StoreName]:[Region]])</f>
        <v>StoreA</v>
      </c>
      <c r="I9153" t="str">
        <v>Cairo</v>
      </c>
      <c r="J9153">
        <f>_xlfn.XLOOKUP(A9153,Table2[ProductID],Table2[RepID])</f>
        <v>10</v>
      </c>
      <c r="K9153" t="str">
        <f>_xlfn.XLOOKUP(J9153,Table3[RepID],Table3[RepName])</f>
        <v>Asya</v>
      </c>
    </row>
    <row r="9154" spans="1:11" x14ac:dyDescent="0.35">
      <c r="A9154" s="8">
        <v>4079</v>
      </c>
      <c r="B9154" t="str" cm="1">
        <f t="array" ref="B9154:F9154">_xlfn.XLOOKUP(A9154,Table4[ProductID],Table4[[ProductCode]:[Brand]])</f>
        <v>E91 BP-2</v>
      </c>
      <c r="C9154" t="str">
        <v>Energizer Card 2  AA Promo</v>
      </c>
      <c r="D9154" t="str">
        <v>Add-ons</v>
      </c>
      <c r="E9154" t="str">
        <v>Battery</v>
      </c>
      <c r="F9154" t="str">
        <v>Energizer</v>
      </c>
      <c r="G9154">
        <f>_xlfn.XLOOKUP(A9154,Table2[ProductID],Table2[StoreID])</f>
        <v>4</v>
      </c>
      <c r="H9154" t="str" cm="1">
        <f t="array" ref="H9154:I9154">_xlfn.XLOOKUP(G9154,Table1[StoreID],Table1[[StoreName]:[Region]])</f>
        <v>StoreD</v>
      </c>
      <c r="I9154" t="str">
        <v>Alex</v>
      </c>
      <c r="J9154">
        <f>_xlfn.XLOOKUP(A9154,Table2[ProductID],Table2[RepID])</f>
        <v>2</v>
      </c>
      <c r="K9154" t="str">
        <f>_xlfn.XLOOKUP(J9154,Table3[RepID],Table3[RepName])</f>
        <v>Bassem</v>
      </c>
    </row>
    <row r="9155" spans="1:11" x14ac:dyDescent="0.35">
      <c r="A9155" s="8">
        <v>3719</v>
      </c>
      <c r="B9155" t="str" cm="1">
        <f t="array" ref="B9155:F9155">_xlfn.XLOOKUP(A9155,Table4[ProductID],Table4[[ProductCode]:[Brand]])</f>
        <v>JP-44562</v>
      </c>
      <c r="C9155" t="str">
        <v>Disney Doorables Mini Peek Series 8</v>
      </c>
      <c r="D9155" t="str">
        <v>Surprise</v>
      </c>
      <c r="E9155" t="str">
        <v>Box</v>
      </c>
      <c r="F9155" t="str">
        <v>Disney</v>
      </c>
      <c r="G9155">
        <f>_xlfn.XLOOKUP(A9155,Table2[ProductID],Table2[StoreID])</f>
        <v>1</v>
      </c>
      <c r="H9155" t="str" cm="1">
        <f t="array" ref="H9155:I9155">_xlfn.XLOOKUP(G9155,Table1[StoreID],Table1[[StoreName]:[Region]])</f>
        <v>StoreA</v>
      </c>
      <c r="I9155" t="str">
        <v>Cairo</v>
      </c>
      <c r="J9155">
        <f>_xlfn.XLOOKUP(A9155,Table2[ProductID],Table2[RepID])</f>
        <v>15</v>
      </c>
      <c r="K9155" t="str">
        <f>_xlfn.XLOOKUP(J9155,Table3[RepID],Table3[RepName])</f>
        <v>Esraa</v>
      </c>
    </row>
    <row r="9156" spans="1:11" x14ac:dyDescent="0.35">
      <c r="A9156" s="8">
        <v>4028</v>
      </c>
      <c r="B9156" t="str" cm="1">
        <f t="array" ref="B9156:F9156">_xlfn.XLOOKUP(A9156,Table4[ProductID],Table4[[ProductCode]:[Brand]])</f>
        <v>FS0003570</v>
      </c>
      <c r="C9156" t="str">
        <v>Topps Match Attax 2022/2023 - Single Pack  Stand (36 pieces)</v>
      </c>
      <c r="D9156" t="str">
        <v>Games</v>
      </c>
      <c r="E9156" t="str">
        <v>Card Game</v>
      </c>
      <c r="F9156" t="str">
        <v>Match Attax</v>
      </c>
      <c r="G9156">
        <f>_xlfn.XLOOKUP(A9156,Table2[ProductID],Table2[StoreID])</f>
        <v>4</v>
      </c>
      <c r="H9156" t="str" cm="1">
        <f t="array" ref="H9156:I9156">_xlfn.XLOOKUP(G9156,Table1[StoreID],Table1[[StoreName]:[Region]])</f>
        <v>StoreD</v>
      </c>
      <c r="I9156" t="str">
        <v>Alex</v>
      </c>
      <c r="J9156">
        <f>_xlfn.XLOOKUP(A9156,Table2[ProductID],Table2[RepID])</f>
        <v>23</v>
      </c>
      <c r="K9156" t="str">
        <f>_xlfn.XLOOKUP(J9156,Table3[RepID],Table3[RepName])</f>
        <v>Essam</v>
      </c>
    </row>
    <row r="9157" spans="1:11" x14ac:dyDescent="0.35">
      <c r="A9157" s="8">
        <v>4028</v>
      </c>
      <c r="B9157" t="str" cm="1">
        <f t="array" ref="B9157:F9157">_xlfn.XLOOKUP(A9157,Table4[ProductID],Table4[[ProductCode]:[Brand]])</f>
        <v>FS0003570</v>
      </c>
      <c r="C9157" t="str">
        <v>Topps Match Attax 2022/2023 - Single Pack  Stand (36 pieces)</v>
      </c>
      <c r="D9157" t="str">
        <v>Games</v>
      </c>
      <c r="E9157" t="str">
        <v>Card Game</v>
      </c>
      <c r="F9157" t="str">
        <v>Match Attax</v>
      </c>
      <c r="G9157">
        <f>_xlfn.XLOOKUP(A9157,Table2[ProductID],Table2[StoreID])</f>
        <v>4</v>
      </c>
      <c r="H9157" t="str" cm="1">
        <f t="array" ref="H9157:I9157">_xlfn.XLOOKUP(G9157,Table1[StoreID],Table1[[StoreName]:[Region]])</f>
        <v>StoreD</v>
      </c>
      <c r="I9157" t="str">
        <v>Alex</v>
      </c>
      <c r="J9157">
        <f>_xlfn.XLOOKUP(A9157,Table2[ProductID],Table2[RepID])</f>
        <v>23</v>
      </c>
      <c r="K9157" t="str">
        <f>_xlfn.XLOOKUP(J9157,Table3[RepID],Table3[RepName])</f>
        <v>Essam</v>
      </c>
    </row>
    <row r="9158" spans="1:11" x14ac:dyDescent="0.35">
      <c r="A9158" s="8">
        <v>17</v>
      </c>
      <c r="B9158" t="str" cm="1">
        <f t="array" ref="B9158:F9158">_xlfn.XLOOKUP(A9158,Table4[ProductID],Table4[[ProductCode]:[Brand]])</f>
        <v>ZUR-7474</v>
      </c>
      <c r="C9158" t="str">
        <v>Smasher Epic Egg Mega Light-Up Dino</v>
      </c>
      <c r="D9158" t="str">
        <v>Surprise</v>
      </c>
      <c r="E9158" t="str">
        <v>Egg</v>
      </c>
      <c r="F9158" t="str">
        <v>Smashers</v>
      </c>
      <c r="G9158">
        <f>_xlfn.XLOOKUP(A9158,Table2[ProductID],Table2[StoreID])</f>
        <v>3</v>
      </c>
      <c r="H9158" t="str" cm="1">
        <f t="array" ref="H9158:I9158">_xlfn.XLOOKUP(G9158,Table1[StoreID],Table1[[StoreName]:[Region]])</f>
        <v>StoreC</v>
      </c>
      <c r="I9158" t="str">
        <v>Alex</v>
      </c>
      <c r="J9158">
        <f>_xlfn.XLOOKUP(A9158,Table2[ProductID],Table2[RepID])</f>
        <v>27</v>
      </c>
      <c r="K9158" t="str">
        <f>_xlfn.XLOOKUP(J9158,Table3[RepID],Table3[RepName])</f>
        <v>Abdallah</v>
      </c>
    </row>
    <row r="9159" spans="1:11" x14ac:dyDescent="0.35">
      <c r="A9159" s="8">
        <v>4079</v>
      </c>
      <c r="B9159" t="str" cm="1">
        <f t="array" ref="B9159:F9159">_xlfn.XLOOKUP(A9159,Table4[ProductID],Table4[[ProductCode]:[Brand]])</f>
        <v>E91 BP-2</v>
      </c>
      <c r="C9159" t="str">
        <v>Energizer Card 2  AA Promo</v>
      </c>
      <c r="D9159" t="str">
        <v>Add-ons</v>
      </c>
      <c r="E9159" t="str">
        <v>Battery</v>
      </c>
      <c r="F9159" t="str">
        <v>Energizer</v>
      </c>
      <c r="G9159">
        <f>_xlfn.XLOOKUP(A9159,Table2[ProductID],Table2[StoreID])</f>
        <v>4</v>
      </c>
      <c r="H9159" t="str" cm="1">
        <f t="array" ref="H9159:I9159">_xlfn.XLOOKUP(G9159,Table1[StoreID],Table1[[StoreName]:[Region]])</f>
        <v>StoreD</v>
      </c>
      <c r="I9159" t="str">
        <v>Alex</v>
      </c>
      <c r="J9159">
        <f>_xlfn.XLOOKUP(A9159,Table2[ProductID],Table2[RepID])</f>
        <v>2</v>
      </c>
      <c r="K9159" t="str">
        <f>_xlfn.XLOOKUP(J9159,Table3[RepID],Table3[RepName])</f>
        <v>Bassem</v>
      </c>
    </row>
    <row r="9160" spans="1:11" x14ac:dyDescent="0.35">
      <c r="A9160" s="8">
        <v>2811</v>
      </c>
      <c r="B9160" t="str" cm="1">
        <f t="array" ref="B9160:F9160">_xlfn.XLOOKUP(A9160,Table4[ProductID],Table4[[ProductCode]:[Brand]])</f>
        <v>RSH-50050</v>
      </c>
      <c r="C9160" t="str">
        <v>Moose - Kindikids Doctor Dress Up Marsha Mello</v>
      </c>
      <c r="D9160" t="str">
        <v>Dolls &amp; Accessories</v>
      </c>
      <c r="E9160" t="str">
        <v>Doll</v>
      </c>
      <c r="F9160" t="str">
        <v>Kindi Kids</v>
      </c>
      <c r="G9160">
        <f>_xlfn.XLOOKUP(A9160,Table2[ProductID],Table2[StoreID])</f>
        <v>4</v>
      </c>
      <c r="H9160" t="str" cm="1">
        <f t="array" ref="H9160:I9160">_xlfn.XLOOKUP(G9160,Table1[StoreID],Table1[[StoreName]:[Region]])</f>
        <v>StoreD</v>
      </c>
      <c r="I9160" t="str">
        <v>Alex</v>
      </c>
      <c r="J9160">
        <f>_xlfn.XLOOKUP(A9160,Table2[ProductID],Table2[RepID])</f>
        <v>33</v>
      </c>
      <c r="K9160" t="str">
        <f>_xlfn.XLOOKUP(J9160,Table3[RepID],Table3[RepName])</f>
        <v>Alaa</v>
      </c>
    </row>
    <row r="9161" spans="1:11" x14ac:dyDescent="0.35">
      <c r="A9161" s="8">
        <v>643</v>
      </c>
      <c r="B9161" t="str" cm="1">
        <f t="array" ref="B9161:F9161">_xlfn.XLOOKUP(A9161,Table4[ProductID],Table4[[ProductCode]:[Brand]])</f>
        <v>XS-3621</v>
      </c>
      <c r="C9161" t="str">
        <v>X-Shot -Excel, Double Micro (3Cans,8Darts)</v>
      </c>
      <c r="D9161" t="str">
        <v>Guns</v>
      </c>
      <c r="E9161" t="str">
        <v>Gun</v>
      </c>
      <c r="F9161" t="str">
        <v>X-Shot</v>
      </c>
      <c r="G9161">
        <f>_xlfn.XLOOKUP(A9161,Table2[ProductID],Table2[StoreID])</f>
        <v>3</v>
      </c>
      <c r="H9161" t="str" cm="1">
        <f t="array" ref="H9161:I9161">_xlfn.XLOOKUP(G9161,Table1[StoreID],Table1[[StoreName]:[Region]])</f>
        <v>StoreC</v>
      </c>
      <c r="I9161" t="str">
        <v>Alex</v>
      </c>
      <c r="J9161">
        <f>_xlfn.XLOOKUP(A9161,Table2[ProductID],Table2[RepID])</f>
        <v>27</v>
      </c>
      <c r="K9161" t="str">
        <f>_xlfn.XLOOKUP(J9161,Table3[RepID],Table3[RepName])</f>
        <v>Abdallah</v>
      </c>
    </row>
    <row r="9162" spans="1:11" x14ac:dyDescent="0.35">
      <c r="A9162" s="8">
        <v>4079</v>
      </c>
      <c r="B9162" t="str" cm="1">
        <f t="array" ref="B9162:F9162">_xlfn.XLOOKUP(A9162,Table4[ProductID],Table4[[ProductCode]:[Brand]])</f>
        <v>E91 BP-2</v>
      </c>
      <c r="C9162" t="str">
        <v>Energizer Card 2  AA Promo</v>
      </c>
      <c r="D9162" t="str">
        <v>Add-ons</v>
      </c>
      <c r="E9162" t="str">
        <v>Battery</v>
      </c>
      <c r="F9162" t="str">
        <v>Energizer</v>
      </c>
      <c r="G9162">
        <f>_xlfn.XLOOKUP(A9162,Table2[ProductID],Table2[StoreID])</f>
        <v>4</v>
      </c>
      <c r="H9162" t="str" cm="1">
        <f t="array" ref="H9162:I9162">_xlfn.XLOOKUP(G9162,Table1[StoreID],Table1[[StoreName]:[Region]])</f>
        <v>StoreD</v>
      </c>
      <c r="I9162" t="str">
        <v>Alex</v>
      </c>
      <c r="J9162">
        <f>_xlfn.XLOOKUP(A9162,Table2[ProductID],Table2[RepID])</f>
        <v>2</v>
      </c>
      <c r="K9162" t="str">
        <f>_xlfn.XLOOKUP(J9162,Table3[RepID],Table3[RepName])</f>
        <v>Bassem</v>
      </c>
    </row>
    <row r="9163" spans="1:11" x14ac:dyDescent="0.35">
      <c r="A9163" s="8">
        <v>4092</v>
      </c>
      <c r="B9163" t="str" cm="1">
        <f t="array" ref="B9163:F9163">_xlfn.XLOOKUP(A9163,Table4[ProductID],Table4[[ProductCode]:[Brand]])</f>
        <v>DOH-SH-3662</v>
      </c>
      <c r="C9163" t="str">
        <v>Bingo Dough 5 Mini Can Style 1</v>
      </c>
      <c r="D9163" t="str">
        <v>Clay</v>
      </c>
      <c r="E9163" t="str">
        <v>Dough</v>
      </c>
      <c r="F9163" t="str">
        <v>Bingo Dough</v>
      </c>
      <c r="G9163">
        <f>_xlfn.XLOOKUP(A9163,Table2[ProductID],Table2[StoreID])</f>
        <v>4</v>
      </c>
      <c r="H9163" t="str" cm="1">
        <f t="array" ref="H9163:I9163">_xlfn.XLOOKUP(G9163,Table1[StoreID],Table1[[StoreName]:[Region]])</f>
        <v>StoreD</v>
      </c>
      <c r="I9163" t="str">
        <v>Alex</v>
      </c>
      <c r="J9163">
        <f>_xlfn.XLOOKUP(A9163,Table2[ProductID],Table2[RepID])</f>
        <v>33</v>
      </c>
      <c r="K9163" t="str">
        <f>_xlfn.XLOOKUP(J9163,Table3[RepID],Table3[RepName])</f>
        <v>Alaa</v>
      </c>
    </row>
    <row r="9164" spans="1:11" x14ac:dyDescent="0.35">
      <c r="A9164" s="8">
        <v>150</v>
      </c>
      <c r="B9164" t="str" cm="1">
        <f t="array" ref="B9164:F9164">_xlfn.XLOOKUP(A9164,Table4[ProductID],Table4[[ProductCode]:[Brand]])</f>
        <v>ZT-3512</v>
      </c>
      <c r="C9164" t="str">
        <v>4M- Mould &amp; Paint Garden</v>
      </c>
      <c r="D9164" t="str">
        <v>Education &amp; Learning</v>
      </c>
      <c r="E9164" t="str">
        <v>Art &amp; Craft</v>
      </c>
      <c r="F9164" t="str">
        <v>4M</v>
      </c>
      <c r="G9164">
        <f>_xlfn.XLOOKUP(A9164,Table2[ProductID],Table2[StoreID])</f>
        <v>3</v>
      </c>
      <c r="H9164" t="str" cm="1">
        <f t="array" ref="H9164:I9164">_xlfn.XLOOKUP(G9164,Table1[StoreID],Table1[[StoreName]:[Region]])</f>
        <v>StoreC</v>
      </c>
      <c r="I9164" t="str">
        <v>Alex</v>
      </c>
      <c r="J9164">
        <f>_xlfn.XLOOKUP(A9164,Table2[ProductID],Table2[RepID])</f>
        <v>27</v>
      </c>
      <c r="K9164" t="str">
        <f>_xlfn.XLOOKUP(J9164,Table3[RepID],Table3[RepName])</f>
        <v>Abdallah</v>
      </c>
    </row>
    <row r="9165" spans="1:11" x14ac:dyDescent="0.35">
      <c r="A9165" s="8">
        <v>471</v>
      </c>
      <c r="B9165" t="str" cm="1">
        <f t="array" ref="B9165:F9165">_xlfn.XLOOKUP(A9165,Table4[ProductID],Table4[[ProductCode]:[Brand]])</f>
        <v>YW-26-026</v>
      </c>
      <c r="C9165" t="str">
        <v>Yoyo Stich ( Stand 24 pcs )</v>
      </c>
      <c r="D9165" t="str">
        <v>Games</v>
      </c>
      <c r="E9165" t="str">
        <v>Yoyo</v>
      </c>
      <c r="F9165" t="str">
        <v>Stich &amp; Lilo</v>
      </c>
      <c r="G9165">
        <f>_xlfn.XLOOKUP(A9165,Table2[ProductID],Table2[StoreID])</f>
        <v>4</v>
      </c>
      <c r="H9165" t="str" cm="1">
        <f t="array" ref="H9165:I9165">_xlfn.XLOOKUP(G9165,Table1[StoreID],Table1[[StoreName]:[Region]])</f>
        <v>StoreD</v>
      </c>
      <c r="I9165" t="str">
        <v>Alex</v>
      </c>
      <c r="J9165">
        <f>_xlfn.XLOOKUP(A9165,Table2[ProductID],Table2[RepID])</f>
        <v>2</v>
      </c>
      <c r="K9165" t="str">
        <f>_xlfn.XLOOKUP(J9165,Table3[RepID],Table3[RepName])</f>
        <v>Bassem</v>
      </c>
    </row>
    <row r="9166" spans="1:11" x14ac:dyDescent="0.35">
      <c r="A9166" s="8">
        <v>416</v>
      </c>
      <c r="B9166" t="str" cm="1">
        <f t="array" ref="B9166:F9166">_xlfn.XLOOKUP(A9166,Table4[ProductID],Table4[[ProductCode]:[Brand]])</f>
        <v>YW-28-004</v>
      </c>
      <c r="C9166" t="str">
        <v>Block Bag Sider Man ( Stand 24 pieces )</v>
      </c>
      <c r="D9166" t="str">
        <v>Blocks</v>
      </c>
      <c r="E9166" t="str">
        <v>Lego</v>
      </c>
      <c r="F9166" t="str">
        <v>Lego</v>
      </c>
      <c r="G9166">
        <f>_xlfn.XLOOKUP(A9166,Table2[ProductID],Table2[StoreID])</f>
        <v>4</v>
      </c>
      <c r="H9166" t="str" cm="1">
        <f t="array" ref="H9166:I9166">_xlfn.XLOOKUP(G9166,Table1[StoreID],Table1[[StoreName]:[Region]])</f>
        <v>StoreD</v>
      </c>
      <c r="I9166" t="str">
        <v>Alex</v>
      </c>
      <c r="J9166">
        <f>_xlfn.XLOOKUP(A9166,Table2[ProductID],Table2[RepID])</f>
        <v>33</v>
      </c>
      <c r="K9166" t="str">
        <f>_xlfn.XLOOKUP(J9166,Table3[RepID],Table3[RepName])</f>
        <v>Alaa</v>
      </c>
    </row>
    <row r="9167" spans="1:11" x14ac:dyDescent="0.35">
      <c r="A9167" s="8">
        <v>4079</v>
      </c>
      <c r="B9167" t="str" cm="1">
        <f t="array" ref="B9167:F9167">_xlfn.XLOOKUP(A9167,Table4[ProductID],Table4[[ProductCode]:[Brand]])</f>
        <v>E91 BP-2</v>
      </c>
      <c r="C9167" t="str">
        <v>Energizer Card 2  AA Promo</v>
      </c>
      <c r="D9167" t="str">
        <v>Add-ons</v>
      </c>
      <c r="E9167" t="str">
        <v>Battery</v>
      </c>
      <c r="F9167" t="str">
        <v>Energizer</v>
      </c>
      <c r="G9167">
        <f>_xlfn.XLOOKUP(A9167,Table2[ProductID],Table2[StoreID])</f>
        <v>4</v>
      </c>
      <c r="H9167" t="str" cm="1">
        <f t="array" ref="H9167:I9167">_xlfn.XLOOKUP(G9167,Table1[StoreID],Table1[[StoreName]:[Region]])</f>
        <v>StoreD</v>
      </c>
      <c r="I9167" t="str">
        <v>Alex</v>
      </c>
      <c r="J9167">
        <f>_xlfn.XLOOKUP(A9167,Table2[ProductID],Table2[RepID])</f>
        <v>2</v>
      </c>
      <c r="K9167" t="str">
        <f>_xlfn.XLOOKUP(J9167,Table3[RepID],Table3[RepName])</f>
        <v>Bassem</v>
      </c>
    </row>
    <row r="9168" spans="1:11" x14ac:dyDescent="0.35">
      <c r="A9168" s="8">
        <v>16</v>
      </c>
      <c r="B9168" t="str" cm="1">
        <f t="array" ref="B9168:F9168">_xlfn.XLOOKUP(A9168,Table4[ProductID],Table4[[ProductCode]:[Brand]])</f>
        <v>ZUR-7486</v>
      </c>
      <c r="C9168" t="str">
        <v>Zuru Smasher Mini Egg Dino S5 Over 10 Surprises Cdu6Pcs</v>
      </c>
      <c r="D9168" t="str">
        <v>Surprise</v>
      </c>
      <c r="E9168" t="str">
        <v>Egg</v>
      </c>
      <c r="F9168" t="str">
        <v>Smashers</v>
      </c>
      <c r="G9168">
        <f>_xlfn.XLOOKUP(A9168,Table2[ProductID],Table2[StoreID])</f>
        <v>2</v>
      </c>
      <c r="H9168" t="str" cm="1">
        <f t="array" ref="H9168:I9168">_xlfn.XLOOKUP(G9168,Table1[StoreID],Table1[[StoreName]:[Region]])</f>
        <v>StoreB</v>
      </c>
      <c r="I9168" t="str">
        <v>Cairo</v>
      </c>
      <c r="J9168">
        <f>_xlfn.XLOOKUP(A9168,Table2[ProductID],Table2[RepID])</f>
        <v>24</v>
      </c>
      <c r="K9168" t="str">
        <f>_xlfn.XLOOKUP(J9168,Table3[RepID],Table3[RepName])</f>
        <v>Farida</v>
      </c>
    </row>
    <row r="9169" spans="1:11" x14ac:dyDescent="0.35">
      <c r="A9169" s="8">
        <v>3274</v>
      </c>
      <c r="B9169" t="str" cm="1">
        <f t="array" ref="B9169:F9169">_xlfn.XLOOKUP(A9169,Table4[ProductID],Table4[[ProductCode]:[Brand]])</f>
        <v>NK-20580</v>
      </c>
      <c r="C9169" t="str">
        <v>Identical Cards</v>
      </c>
      <c r="D9169" t="str">
        <v>Games</v>
      </c>
      <c r="E9169" t="str">
        <v>Board Game</v>
      </c>
      <c r="F9169" t="str">
        <v>Nilco</v>
      </c>
      <c r="G9169">
        <f>_xlfn.XLOOKUP(A9169,Table2[ProductID],Table2[StoreID])</f>
        <v>4</v>
      </c>
      <c r="H9169" t="str" cm="1">
        <f t="array" ref="H9169:I9169">_xlfn.XLOOKUP(G9169,Table1[StoreID],Table1[[StoreName]:[Region]])</f>
        <v>StoreD</v>
      </c>
      <c r="I9169" t="str">
        <v>Alex</v>
      </c>
      <c r="J9169">
        <f>_xlfn.XLOOKUP(A9169,Table2[ProductID],Table2[RepID])</f>
        <v>2</v>
      </c>
      <c r="K9169" t="str">
        <f>_xlfn.XLOOKUP(J9169,Table3[RepID],Table3[RepName])</f>
        <v>Bassem</v>
      </c>
    </row>
    <row r="9170" spans="1:11" x14ac:dyDescent="0.35">
      <c r="A9170" s="8">
        <v>3719</v>
      </c>
      <c r="B9170" t="str" cm="1">
        <f t="array" ref="B9170:F9170">_xlfn.XLOOKUP(A9170,Table4[ProductID],Table4[[ProductCode]:[Brand]])</f>
        <v>JP-44562</v>
      </c>
      <c r="C9170" t="str">
        <v>Disney Doorables Mini Peek Series 8</v>
      </c>
      <c r="D9170" t="str">
        <v>Surprise</v>
      </c>
      <c r="E9170" t="str">
        <v>Box</v>
      </c>
      <c r="F9170" t="str">
        <v>Disney</v>
      </c>
      <c r="G9170">
        <f>_xlfn.XLOOKUP(A9170,Table2[ProductID],Table2[StoreID])</f>
        <v>1</v>
      </c>
      <c r="H9170" t="str" cm="1">
        <f t="array" ref="H9170:I9170">_xlfn.XLOOKUP(G9170,Table1[StoreID],Table1[[StoreName]:[Region]])</f>
        <v>StoreA</v>
      </c>
      <c r="I9170" t="str">
        <v>Cairo</v>
      </c>
      <c r="J9170">
        <f>_xlfn.XLOOKUP(A9170,Table2[ProductID],Table2[RepID])</f>
        <v>15</v>
      </c>
      <c r="K9170" t="str">
        <f>_xlfn.XLOOKUP(J9170,Table3[RepID],Table3[RepName])</f>
        <v>Esraa</v>
      </c>
    </row>
    <row r="9171" spans="1:11" x14ac:dyDescent="0.35">
      <c r="A9171" s="8">
        <v>43</v>
      </c>
      <c r="B9171" t="str" cm="1">
        <f t="array" ref="B9171:F9171">_xlfn.XLOOKUP(A9171,Table4[ProductID],Table4[[ProductCode]:[Brand]])</f>
        <v>ZT-F2513-2</v>
      </c>
      <c r="C9171" t="str">
        <v>Hasbro Peppa Pig Adventures Bedtime with Peppa Accessory Set</v>
      </c>
      <c r="D9171" t="str">
        <v>Action Figure</v>
      </c>
      <c r="E9171" t="str">
        <v>Set</v>
      </c>
      <c r="F9171" t="str">
        <v>Peppa Pig</v>
      </c>
      <c r="G9171">
        <f>_xlfn.XLOOKUP(A9171,Table2[ProductID],Table2[StoreID])</f>
        <v>3</v>
      </c>
      <c r="H9171" t="str" cm="1">
        <f t="array" ref="H9171:I9171">_xlfn.XLOOKUP(G9171,Table1[StoreID],Table1[[StoreName]:[Region]])</f>
        <v>StoreC</v>
      </c>
      <c r="I9171" t="str">
        <v>Alex</v>
      </c>
      <c r="J9171">
        <f>_xlfn.XLOOKUP(A9171,Table2[ProductID],Table2[RepID])</f>
        <v>19</v>
      </c>
      <c r="K9171" t="str">
        <f>_xlfn.XLOOKUP(J9171,Table3[RepID],Table3[RepName])</f>
        <v>Omar</v>
      </c>
    </row>
    <row r="9172" spans="1:11" x14ac:dyDescent="0.35">
      <c r="A9172" s="8">
        <v>2819</v>
      </c>
      <c r="B9172" t="str" cm="1">
        <f t="array" ref="B9172:F9172">_xlfn.XLOOKUP(A9172,Table4[ProductID],Table4[[ProductCode]:[Brand]])</f>
        <v>RSH-41641</v>
      </c>
      <c r="C9172" t="str">
        <v>Moose - Treasure X Minecraft Cdu12Pcs</v>
      </c>
      <c r="D9172" t="str">
        <v>Action Figure</v>
      </c>
      <c r="E9172" t="str">
        <v>Figures</v>
      </c>
      <c r="F9172" t="str">
        <v>TreasureX</v>
      </c>
      <c r="G9172">
        <f>_xlfn.XLOOKUP(A9172,Table2[ProductID],Table2[StoreID])</f>
        <v>4</v>
      </c>
      <c r="H9172" t="str" cm="1">
        <f t="array" ref="H9172:I9172">_xlfn.XLOOKUP(G9172,Table1[StoreID],Table1[[StoreName]:[Region]])</f>
        <v>StoreD</v>
      </c>
      <c r="I9172" t="str">
        <v>Alex</v>
      </c>
      <c r="J9172">
        <f>_xlfn.XLOOKUP(A9172,Table2[ProductID],Table2[RepID])</f>
        <v>33</v>
      </c>
      <c r="K9172" t="str">
        <f>_xlfn.XLOOKUP(J9172,Table3[RepID],Table3[RepName])</f>
        <v>Alaa</v>
      </c>
    </row>
    <row r="9173" spans="1:11" x14ac:dyDescent="0.35">
      <c r="A9173" s="8">
        <v>32</v>
      </c>
      <c r="B9173" t="str" cm="1">
        <f t="array" ref="B9173:F9173">_xlfn.XLOOKUP(A9173,Table4[ProductID],Table4[[ProductCode]:[Brand]])</f>
        <v>ZT-F3655-2</v>
      </c>
      <c r="C9173" t="str">
        <v>Hasbro Peppa Pig Peppa &amp; George</v>
      </c>
      <c r="D9173" t="str">
        <v>Action Figure</v>
      </c>
      <c r="E9173" t="str">
        <v>Figures</v>
      </c>
      <c r="F9173" t="str">
        <v>Peppa Pig</v>
      </c>
      <c r="G9173">
        <f>_xlfn.XLOOKUP(A9173,Table2[ProductID],Table2[StoreID])</f>
        <v>3</v>
      </c>
      <c r="H9173" t="str" cm="1">
        <f t="array" ref="H9173:I9173">_xlfn.XLOOKUP(G9173,Table1[StoreID],Table1[[StoreName]:[Region]])</f>
        <v>StoreC</v>
      </c>
      <c r="I9173" t="str">
        <v>Alex</v>
      </c>
      <c r="J9173">
        <f>_xlfn.XLOOKUP(A9173,Table2[ProductID],Table2[RepID])</f>
        <v>1</v>
      </c>
      <c r="K9173" t="str">
        <f>_xlfn.XLOOKUP(J9173,Table3[RepID],Table3[RepName])</f>
        <v>Ahmed</v>
      </c>
    </row>
    <row r="9174" spans="1:11" x14ac:dyDescent="0.35">
      <c r="A9174" s="8">
        <v>3421</v>
      </c>
      <c r="B9174" t="str" cm="1">
        <f t="array" ref="B9174:F9174">_xlfn.XLOOKUP(A9174,Table4[ProductID],Table4[[ProductCode]:[Brand]])</f>
        <v>MGA-579793</v>
      </c>
      <c r="C9174" t="str">
        <v>L.O.L. Surprise OMG Sports Doll-Kicks Babe</v>
      </c>
      <c r="D9174" t="str">
        <v>Dolls &amp; Accessories</v>
      </c>
      <c r="E9174" t="str">
        <v>Fashion Doll</v>
      </c>
      <c r="F9174" t="str">
        <v>L.O.L. Surprise</v>
      </c>
      <c r="G9174">
        <f>_xlfn.XLOOKUP(A9174,Table2[ProductID],Table2[StoreID])</f>
        <v>4</v>
      </c>
      <c r="H9174" t="str" cm="1">
        <f t="array" ref="H9174:I9174">_xlfn.XLOOKUP(G9174,Table1[StoreID],Table1[[StoreName]:[Region]])</f>
        <v>StoreD</v>
      </c>
      <c r="I9174" t="str">
        <v>Alex</v>
      </c>
      <c r="J9174">
        <f>_xlfn.XLOOKUP(A9174,Table2[ProductID],Table2[RepID])</f>
        <v>23</v>
      </c>
      <c r="K9174" t="str">
        <f>_xlfn.XLOOKUP(J9174,Table3[RepID],Table3[RepName])</f>
        <v>Essam</v>
      </c>
    </row>
    <row r="9175" spans="1:11" x14ac:dyDescent="0.35">
      <c r="A9175" s="8">
        <v>4079</v>
      </c>
      <c r="B9175" t="str" cm="1">
        <f t="array" ref="B9175:F9175">_xlfn.XLOOKUP(A9175,Table4[ProductID],Table4[[ProductCode]:[Brand]])</f>
        <v>E91 BP-2</v>
      </c>
      <c r="C9175" t="str">
        <v>Energizer Card 2  AA Promo</v>
      </c>
      <c r="D9175" t="str">
        <v>Add-ons</v>
      </c>
      <c r="E9175" t="str">
        <v>Battery</v>
      </c>
      <c r="F9175" t="str">
        <v>Energizer</v>
      </c>
      <c r="G9175">
        <f>_xlfn.XLOOKUP(A9175,Table2[ProductID],Table2[StoreID])</f>
        <v>4</v>
      </c>
      <c r="H9175" t="str" cm="1">
        <f t="array" ref="H9175:I9175">_xlfn.XLOOKUP(G9175,Table1[StoreID],Table1[[StoreName]:[Region]])</f>
        <v>StoreD</v>
      </c>
      <c r="I9175" t="str">
        <v>Alex</v>
      </c>
      <c r="J9175">
        <f>_xlfn.XLOOKUP(A9175,Table2[ProductID],Table2[RepID])</f>
        <v>2</v>
      </c>
      <c r="K9175" t="str">
        <f>_xlfn.XLOOKUP(J9175,Table3[RepID],Table3[RepName])</f>
        <v>Bassem</v>
      </c>
    </row>
    <row r="9176" spans="1:11" x14ac:dyDescent="0.35">
      <c r="A9176" s="8">
        <v>3971</v>
      </c>
      <c r="B9176" t="str" cm="1">
        <f t="array" ref="B9176:F9176">_xlfn.XLOOKUP(A9176,Table4[ProductID],Table4[[ProductCode]:[Brand]])</f>
        <v>HK-0151</v>
      </c>
      <c r="C9176" t="str">
        <v>Bingo Dough 3D assorted Box – Cookie Maker TOM&amp;JER</v>
      </c>
      <c r="D9176" t="str">
        <v>Clay</v>
      </c>
      <c r="E9176" t="str">
        <v>Dough</v>
      </c>
      <c r="F9176" t="str">
        <v>Bingo Dough</v>
      </c>
      <c r="G9176">
        <f>_xlfn.XLOOKUP(A9176,Table2[ProductID],Table2[StoreID])</f>
        <v>5</v>
      </c>
      <c r="H9176" t="str" cm="1">
        <f t="array" ref="H9176:I9176">_xlfn.XLOOKUP(G9176,Table1[StoreID],Table1[[StoreName]:[Region]])</f>
        <v>StoreE</v>
      </c>
      <c r="I9176" t="str">
        <v>Delta</v>
      </c>
      <c r="J9176">
        <f>_xlfn.XLOOKUP(A9176,Table2[ProductID],Table2[RepID])</f>
        <v>34</v>
      </c>
      <c r="K9176" t="str">
        <f>_xlfn.XLOOKUP(J9176,Table3[RepID],Table3[RepName])</f>
        <v>Nora</v>
      </c>
    </row>
    <row r="9177" spans="1:11" x14ac:dyDescent="0.35">
      <c r="A9177" s="8">
        <v>4079</v>
      </c>
      <c r="B9177" t="str" cm="1">
        <f t="array" ref="B9177:F9177">_xlfn.XLOOKUP(A9177,Table4[ProductID],Table4[[ProductCode]:[Brand]])</f>
        <v>E91 BP-2</v>
      </c>
      <c r="C9177" t="str">
        <v>Energizer Card 2  AA Promo</v>
      </c>
      <c r="D9177" t="str">
        <v>Add-ons</v>
      </c>
      <c r="E9177" t="str">
        <v>Battery</v>
      </c>
      <c r="F9177" t="str">
        <v>Energizer</v>
      </c>
      <c r="G9177">
        <f>_xlfn.XLOOKUP(A9177,Table2[ProductID],Table2[StoreID])</f>
        <v>4</v>
      </c>
      <c r="H9177" t="str" cm="1">
        <f t="array" ref="H9177:I9177">_xlfn.XLOOKUP(G9177,Table1[StoreID],Table1[[StoreName]:[Region]])</f>
        <v>StoreD</v>
      </c>
      <c r="I9177" t="str">
        <v>Alex</v>
      </c>
      <c r="J9177">
        <f>_xlfn.XLOOKUP(A9177,Table2[ProductID],Table2[RepID])</f>
        <v>2</v>
      </c>
      <c r="K9177" t="str">
        <f>_xlfn.XLOOKUP(J9177,Table3[RepID],Table3[RepName])</f>
        <v>Bassem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6090CEA5-5012-4183-A68F-2DFCF89D03B1}">
  <ds:schemaRefs/>
</ds:datastoreItem>
</file>

<file path=customXml/itemProps2.xml><?xml version="1.0" encoding="utf-8"?>
<ds:datastoreItem xmlns:ds="http://schemas.openxmlformats.org/officeDocument/2006/customXml" ds:itemID="{0DF85FA9-56EF-4D25-94B5-C31023B080A8}">
  <ds:schemaRefs/>
</ds:datastoreItem>
</file>

<file path=customXml/itemProps3.xml><?xml version="1.0" encoding="utf-8"?>
<ds:datastoreItem xmlns:ds="http://schemas.openxmlformats.org/officeDocument/2006/customXml" ds:itemID="{E3DF33EF-810F-4246-952C-B03550B58DA8}">
  <ds:schemaRefs/>
</ds:datastoreItem>
</file>

<file path=customXml/itemProps4.xml><?xml version="1.0" encoding="utf-8"?>
<ds:datastoreItem xmlns:ds="http://schemas.openxmlformats.org/officeDocument/2006/customXml" ds:itemID="{8E679541-79CC-4970-8F5A-91B342009984}">
  <ds:schemaRefs/>
</ds:datastoreItem>
</file>

<file path=customXml/itemProps5.xml><?xml version="1.0" encoding="utf-8"?>
<ds:datastoreItem xmlns:ds="http://schemas.openxmlformats.org/officeDocument/2006/customXml" ds:itemID="{5DDA8065-793C-4938-973E-5EB936F52AA3}">
  <ds:schemaRefs/>
</ds:datastoreItem>
</file>

<file path=customXml/itemProps6.xml><?xml version="1.0" encoding="utf-8"?>
<ds:datastoreItem xmlns:ds="http://schemas.openxmlformats.org/officeDocument/2006/customXml" ds:itemID="{8144989B-2762-4B5E-BE12-4F68EC27D30A}">
  <ds:schemaRefs/>
</ds:datastoreItem>
</file>

<file path=customXml/itemProps7.xml><?xml version="1.0" encoding="utf-8"?>
<ds:datastoreItem xmlns:ds="http://schemas.openxmlformats.org/officeDocument/2006/customXml" ds:itemID="{89A98625-9921-440B-8A03-463FD7E05009}">
  <ds:schemaRefs/>
</ds:datastoreItem>
</file>

<file path=customXml/itemProps8.xml><?xml version="1.0" encoding="utf-8"?>
<ds:datastoreItem xmlns:ds="http://schemas.openxmlformats.org/officeDocument/2006/customXml" ds:itemID="{864A1136-F3B4-4E49-8B92-A55E398AF3D0}">
  <ds:schemaRefs/>
</ds:datastoreItem>
</file>

<file path=customXml/itemProps9.xml><?xml version="1.0" encoding="utf-8"?>
<ds:datastoreItem xmlns:ds="http://schemas.openxmlformats.org/officeDocument/2006/customXml" ds:itemID="{0CE3D794-9BB0-40C4-805C-E71E70192F8B}">
  <ds:schemaRefs/>
</ds:datastoreItem>
</file>

<file path=customXml/itemProps10.xml><?xml version="1.0" encoding="utf-8"?>
<ds:datastoreItem xmlns:ds="http://schemas.openxmlformats.org/officeDocument/2006/customXml" ds:itemID="{25ADFEF4-E476-4501-B790-A44019B05B4E}">
  <ds:schemaRefs/>
</ds:datastoreItem>
</file>

<file path=customXml/itemProps11.xml><?xml version="1.0" encoding="utf-8"?>
<ds:datastoreItem xmlns:ds="http://schemas.openxmlformats.org/officeDocument/2006/customXml" ds:itemID="{43B3F4D9-701E-4F92-9F85-1851F6573E94}">
  <ds:schemaRefs/>
</ds:datastoreItem>
</file>

<file path=customXml/itemProps12.xml><?xml version="1.0" encoding="utf-8"?>
<ds:datastoreItem xmlns:ds="http://schemas.openxmlformats.org/officeDocument/2006/customXml" ds:itemID="{CB37FAA1-88BE-4EFB-95D4-A5867D54BD27}">
  <ds:schemaRefs/>
</ds:datastoreItem>
</file>

<file path=customXml/itemProps13.xml><?xml version="1.0" encoding="utf-8"?>
<ds:datastoreItem xmlns:ds="http://schemas.openxmlformats.org/officeDocument/2006/customXml" ds:itemID="{551A265F-B151-4444-A9E4-6523BEDD7A07}">
  <ds:schemaRefs/>
</ds:datastoreItem>
</file>

<file path=customXml/itemProps14.xml><?xml version="1.0" encoding="utf-8"?>
<ds:datastoreItem xmlns:ds="http://schemas.openxmlformats.org/officeDocument/2006/customXml" ds:itemID="{E88DC91D-3F5F-4473-9EB7-D5FF277AAD02}">
  <ds:schemaRefs/>
</ds:datastoreItem>
</file>

<file path=customXml/itemProps15.xml><?xml version="1.0" encoding="utf-8"?>
<ds:datastoreItem xmlns:ds="http://schemas.openxmlformats.org/officeDocument/2006/customXml" ds:itemID="{B12F9E92-3E40-48E3-BE03-B2370DA044C9}">
  <ds:schemaRefs/>
</ds:datastoreItem>
</file>

<file path=customXml/itemProps16.xml><?xml version="1.0" encoding="utf-8"?>
<ds:datastoreItem xmlns:ds="http://schemas.openxmlformats.org/officeDocument/2006/customXml" ds:itemID="{B3EB2C67-A283-4828-9003-831455557EF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Stores</vt:lpstr>
      <vt:lpstr>Product</vt:lpstr>
      <vt:lpstr>Reps</vt:lpstr>
      <vt:lpstr>Product_Details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</dc:creator>
  <cp:lastModifiedBy>Hazem Gamal</cp:lastModifiedBy>
  <dcterms:created xsi:type="dcterms:W3CDTF">2023-07-12T06:53:41Z</dcterms:created>
  <dcterms:modified xsi:type="dcterms:W3CDTF">2023-10-20T09:46:12Z</dcterms:modified>
</cp:coreProperties>
</file>